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90ed5d9fa5b9970/A - Investment and Finance/"/>
    </mc:Choice>
  </mc:AlternateContent>
  <xr:revisionPtr revIDLastSave="31" documentId="13_ncr:1_{DEF86338-2010-4A95-A7A5-99389B265110}" xr6:coauthVersionLast="47" xr6:coauthVersionMax="47" xr10:uidLastSave="{DD234083-A186-44CF-8569-FC1827653BC4}"/>
  <bookViews>
    <workbookView minimized="1" xWindow="1515" yWindow="1515" windowWidth="21600" windowHeight="11385" activeTab="5" xr2:uid="{00000000-000D-0000-FFFF-FFFF00000000}"/>
  </bookViews>
  <sheets>
    <sheet name="Broad 6Y" sheetId="1" r:id="rId1"/>
    <sheet name="Broad 10y (Avg)" sheetId="5" r:id="rId2"/>
    <sheet name="EU 05.08.25" sheetId="22" r:id="rId3"/>
    <sheet name="EU 08.09.25" sheetId="24" r:id="rId4"/>
    <sheet name="Indo 27.07.25" sheetId="19" r:id="rId5"/>
    <sheet name="Indo 11.09.25" sheetId="25" r:id="rId6"/>
  </sheets>
  <definedNames>
    <definedName name="_xlnm._FilterDatabase" localSheetId="1" hidden="1">'Broad 10y (Avg)'!$B$1:$AC$1</definedName>
    <definedName name="_xlnm._FilterDatabase" localSheetId="0" hidden="1">'Broad 6Y'!$B$1:$Z$1</definedName>
    <definedName name="_xlnm._FilterDatabase" localSheetId="2" hidden="1">'EU 05.08.25'!$B$1:$AC$1</definedName>
    <definedName name="_xlnm._FilterDatabase" localSheetId="3" hidden="1">'EU 08.09.25'!$B$1:$AC$1</definedName>
    <definedName name="_xlnm._FilterDatabase" localSheetId="5" hidden="1">'Indo 11.09.25'!$B$1:$AC$1</definedName>
    <definedName name="_xlnm._FilterDatabase" localSheetId="4" hidden="1">'Indo 27.07.25'!$B$1:$AC$1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9" i="25" l="1"/>
  <c r="S39" i="25"/>
  <c r="T39" i="25"/>
  <c r="U39" i="25"/>
  <c r="V39" i="25"/>
  <c r="N39" i="25" s="1"/>
  <c r="P39" i="25" s="1"/>
  <c r="W39" i="25"/>
  <c r="X39" i="25" s="1"/>
  <c r="Y39" i="25"/>
  <c r="R28" i="25"/>
  <c r="Y28" i="25" s="1"/>
  <c r="S28" i="25"/>
  <c r="T28" i="25"/>
  <c r="U28" i="25"/>
  <c r="W28" i="25"/>
  <c r="X28" i="25" s="1"/>
  <c r="R34" i="25"/>
  <c r="S34" i="25"/>
  <c r="T34" i="25"/>
  <c r="U34" i="25"/>
  <c r="V34" i="25"/>
  <c r="W34" i="25"/>
  <c r="X34" i="25" s="1"/>
  <c r="Y34" i="25"/>
  <c r="R11" i="25"/>
  <c r="Y11" i="25" s="1"/>
  <c r="S11" i="25"/>
  <c r="T11" i="25"/>
  <c r="U11" i="25"/>
  <c r="W11" i="25"/>
  <c r="X11" i="25" s="1"/>
  <c r="R164" i="25"/>
  <c r="Y164" i="25" s="1"/>
  <c r="S164" i="25"/>
  <c r="T164" i="25"/>
  <c r="U164" i="25"/>
  <c r="W164" i="25"/>
  <c r="R165" i="25"/>
  <c r="Y165" i="25" s="1"/>
  <c r="S165" i="25"/>
  <c r="T165" i="25"/>
  <c r="U165" i="25"/>
  <c r="W165" i="25"/>
  <c r="R82" i="25"/>
  <c r="Y82" i="25" s="1"/>
  <c r="S82" i="25"/>
  <c r="V82" i="25" s="1"/>
  <c r="N82" i="25" s="1"/>
  <c r="P82" i="25" s="1"/>
  <c r="T82" i="25"/>
  <c r="U82" i="25"/>
  <c r="W82" i="25"/>
  <c r="R166" i="25"/>
  <c r="Y166" i="25" s="1"/>
  <c r="S166" i="25"/>
  <c r="V166" i="25" s="1"/>
  <c r="T166" i="25"/>
  <c r="U166" i="25"/>
  <c r="W166" i="25"/>
  <c r="R167" i="25"/>
  <c r="S167" i="25"/>
  <c r="T167" i="25"/>
  <c r="U167" i="25"/>
  <c r="W167" i="25"/>
  <c r="Y167" i="25"/>
  <c r="R156" i="25"/>
  <c r="Y156" i="25" s="1"/>
  <c r="S156" i="25"/>
  <c r="T156" i="25"/>
  <c r="U156" i="25"/>
  <c r="W156" i="25"/>
  <c r="X156" i="25" s="1"/>
  <c r="R168" i="25"/>
  <c r="Y168" i="25" s="1"/>
  <c r="S168" i="25"/>
  <c r="T168" i="25"/>
  <c r="U168" i="25"/>
  <c r="W168" i="25"/>
  <c r="R18" i="25"/>
  <c r="Y18" i="25" s="1"/>
  <c r="S18" i="25"/>
  <c r="T18" i="25"/>
  <c r="U18" i="25"/>
  <c r="W18" i="25"/>
  <c r="R69" i="25"/>
  <c r="S69" i="25"/>
  <c r="T69" i="25"/>
  <c r="U69" i="25"/>
  <c r="W69" i="25"/>
  <c r="R169" i="25"/>
  <c r="Y169" i="25" s="1"/>
  <c r="S169" i="25"/>
  <c r="T169" i="25"/>
  <c r="U169" i="25"/>
  <c r="V169" i="25" s="1"/>
  <c r="W169" i="25"/>
  <c r="R3" i="25"/>
  <c r="Y3" i="25" s="1"/>
  <c r="S3" i="25"/>
  <c r="T3" i="25"/>
  <c r="U3" i="25"/>
  <c r="W3" i="25"/>
  <c r="R143" i="25"/>
  <c r="Y143" i="25" s="1"/>
  <c r="S143" i="25"/>
  <c r="T143" i="25"/>
  <c r="U143" i="25"/>
  <c r="W143" i="25"/>
  <c r="R33" i="25"/>
  <c r="Y33" i="25" s="1"/>
  <c r="S33" i="25"/>
  <c r="T33" i="25"/>
  <c r="U33" i="25"/>
  <c r="W33" i="25"/>
  <c r="R78" i="25"/>
  <c r="Y78" i="25" s="1"/>
  <c r="S78" i="25"/>
  <c r="T78" i="25"/>
  <c r="U78" i="25"/>
  <c r="W78" i="25"/>
  <c r="X78" i="25" s="1"/>
  <c r="R43" i="25"/>
  <c r="Y43" i="25" s="1"/>
  <c r="S43" i="25"/>
  <c r="T43" i="25"/>
  <c r="U43" i="25"/>
  <c r="W43" i="25"/>
  <c r="X43" i="25" s="1"/>
  <c r="R35" i="25"/>
  <c r="S35" i="25"/>
  <c r="T35" i="25"/>
  <c r="U35" i="25"/>
  <c r="V35" i="25" s="1"/>
  <c r="W35" i="25"/>
  <c r="X35" i="25" s="1"/>
  <c r="Y35" i="25"/>
  <c r="R55" i="25"/>
  <c r="S55" i="25"/>
  <c r="T55" i="25"/>
  <c r="U55" i="25"/>
  <c r="W55" i="25"/>
  <c r="Y55" i="25"/>
  <c r="R170" i="25"/>
  <c r="Y170" i="25" s="1"/>
  <c r="S170" i="25"/>
  <c r="T170" i="25"/>
  <c r="U170" i="25"/>
  <c r="W170" i="25"/>
  <c r="R171" i="25"/>
  <c r="Y171" i="25" s="1"/>
  <c r="S171" i="25"/>
  <c r="T171" i="25"/>
  <c r="U171" i="25"/>
  <c r="W171" i="25"/>
  <c r="R172" i="25"/>
  <c r="Y172" i="25" s="1"/>
  <c r="S172" i="25"/>
  <c r="T172" i="25"/>
  <c r="U172" i="25"/>
  <c r="W172" i="25"/>
  <c r="R133" i="25"/>
  <c r="Y133" i="25" s="1"/>
  <c r="S133" i="25"/>
  <c r="V133" i="25" s="1"/>
  <c r="T133" i="25"/>
  <c r="U133" i="25"/>
  <c r="W133" i="25"/>
  <c r="X133" i="25" s="1"/>
  <c r="R173" i="25"/>
  <c r="Y173" i="25" s="1"/>
  <c r="S173" i="25"/>
  <c r="T173" i="25"/>
  <c r="U173" i="25"/>
  <c r="V173" i="25" s="1"/>
  <c r="W173" i="25"/>
  <c r="R126" i="25"/>
  <c r="S126" i="25"/>
  <c r="T126" i="25"/>
  <c r="U126" i="25"/>
  <c r="W126" i="25"/>
  <c r="Y126" i="25"/>
  <c r="R174" i="25"/>
  <c r="Y174" i="25" s="1"/>
  <c r="S174" i="25"/>
  <c r="V174" i="25" s="1"/>
  <c r="T174" i="25"/>
  <c r="U174" i="25"/>
  <c r="W174" i="25"/>
  <c r="R175" i="25"/>
  <c r="Y175" i="25" s="1"/>
  <c r="S175" i="25"/>
  <c r="T175" i="25"/>
  <c r="U175" i="25"/>
  <c r="W175" i="25"/>
  <c r="X175" i="25" s="1"/>
  <c r="R176" i="25"/>
  <c r="Y176" i="25" s="1"/>
  <c r="S176" i="25"/>
  <c r="T176" i="25"/>
  <c r="U176" i="25"/>
  <c r="W176" i="25"/>
  <c r="R36" i="25"/>
  <c r="S36" i="25"/>
  <c r="V36" i="25" s="1"/>
  <c r="N36" i="25" s="1"/>
  <c r="P36" i="25" s="1"/>
  <c r="T36" i="25"/>
  <c r="U36" i="25"/>
  <c r="W36" i="25"/>
  <c r="X36" i="25"/>
  <c r="Y36" i="25"/>
  <c r="R177" i="25"/>
  <c r="Y177" i="25" s="1"/>
  <c r="S177" i="25"/>
  <c r="T177" i="25"/>
  <c r="U177" i="25"/>
  <c r="W177" i="25"/>
  <c r="X177" i="25" s="1"/>
  <c r="R178" i="25"/>
  <c r="Y178" i="25" s="1"/>
  <c r="S178" i="25"/>
  <c r="T178" i="25"/>
  <c r="U178" i="25"/>
  <c r="V178" i="25" s="1"/>
  <c r="W178" i="25"/>
  <c r="R179" i="25"/>
  <c r="Y179" i="25" s="1"/>
  <c r="S179" i="25"/>
  <c r="T179" i="25"/>
  <c r="U179" i="25"/>
  <c r="W179" i="25"/>
  <c r="X179" i="25" s="1"/>
  <c r="R180" i="25"/>
  <c r="Y180" i="25" s="1"/>
  <c r="S180" i="25"/>
  <c r="T180" i="25"/>
  <c r="U180" i="25"/>
  <c r="W180" i="25"/>
  <c r="X180" i="25" s="1"/>
  <c r="R181" i="25"/>
  <c r="S181" i="25"/>
  <c r="T181" i="25"/>
  <c r="U181" i="25"/>
  <c r="W181" i="25"/>
  <c r="Y181" i="25"/>
  <c r="R182" i="25"/>
  <c r="S182" i="25"/>
  <c r="T182" i="25"/>
  <c r="U182" i="25"/>
  <c r="W182" i="25"/>
  <c r="X182" i="25" s="1"/>
  <c r="Y182" i="25"/>
  <c r="R58" i="25"/>
  <c r="Y58" i="25" s="1"/>
  <c r="S58" i="25"/>
  <c r="T58" i="25"/>
  <c r="U58" i="25"/>
  <c r="V58" i="25" s="1"/>
  <c r="W58" i="25"/>
  <c r="X58" i="25" s="1"/>
  <c r="R183" i="25"/>
  <c r="Y183" i="25" s="1"/>
  <c r="S183" i="25"/>
  <c r="T183" i="25"/>
  <c r="U183" i="25"/>
  <c r="W183" i="25"/>
  <c r="R65" i="25"/>
  <c r="Y65" i="25" s="1"/>
  <c r="S65" i="25"/>
  <c r="T65" i="25"/>
  <c r="U65" i="25"/>
  <c r="W65" i="25"/>
  <c r="R38" i="25"/>
  <c r="Y38" i="25" s="1"/>
  <c r="S38" i="25"/>
  <c r="T38" i="25"/>
  <c r="U38" i="25"/>
  <c r="W38" i="25"/>
  <c r="R184" i="25"/>
  <c r="Y184" i="25" s="1"/>
  <c r="S184" i="25"/>
  <c r="T184" i="25"/>
  <c r="U184" i="25"/>
  <c r="W184" i="25"/>
  <c r="X184" i="25" s="1"/>
  <c r="R51" i="25"/>
  <c r="Y51" i="25" s="1"/>
  <c r="S51" i="25"/>
  <c r="T51" i="25"/>
  <c r="U51" i="25"/>
  <c r="W51" i="25"/>
  <c r="X51" i="25"/>
  <c r="R9" i="25"/>
  <c r="Y9" i="25" s="1"/>
  <c r="S9" i="25"/>
  <c r="T9" i="25"/>
  <c r="U9" i="25"/>
  <c r="W9" i="25"/>
  <c r="X9" i="25" s="1"/>
  <c r="R109" i="25"/>
  <c r="Y109" i="25" s="1"/>
  <c r="S109" i="25"/>
  <c r="T109" i="25"/>
  <c r="U109" i="25"/>
  <c r="W109" i="25"/>
  <c r="R5" i="25"/>
  <c r="Y5" i="25" s="1"/>
  <c r="S5" i="25"/>
  <c r="T5" i="25"/>
  <c r="U5" i="25"/>
  <c r="W5" i="25"/>
  <c r="R129" i="25"/>
  <c r="Y129" i="25" s="1"/>
  <c r="S129" i="25"/>
  <c r="T129" i="25"/>
  <c r="U129" i="25"/>
  <c r="W129" i="25"/>
  <c r="R72" i="25"/>
  <c r="Y72" i="25" s="1"/>
  <c r="S72" i="25"/>
  <c r="T72" i="25"/>
  <c r="U72" i="25"/>
  <c r="W72" i="25"/>
  <c r="R29" i="25"/>
  <c r="Y29" i="25" s="1"/>
  <c r="S29" i="25"/>
  <c r="V29" i="25" s="1"/>
  <c r="T29" i="25"/>
  <c r="U29" i="25"/>
  <c r="W29" i="25"/>
  <c r="X29" i="25" s="1"/>
  <c r="R185" i="25"/>
  <c r="S185" i="25"/>
  <c r="T185" i="25"/>
  <c r="U185" i="25"/>
  <c r="W185" i="25"/>
  <c r="X185" i="25" s="1"/>
  <c r="Y185" i="25"/>
  <c r="R186" i="25"/>
  <c r="Y186" i="25" s="1"/>
  <c r="S186" i="25"/>
  <c r="V186" i="25" s="1"/>
  <c r="T186" i="25"/>
  <c r="U186" i="25"/>
  <c r="W186" i="25"/>
  <c r="X186" i="25" s="1"/>
  <c r="R187" i="25"/>
  <c r="Y187" i="25" s="1"/>
  <c r="S187" i="25"/>
  <c r="T187" i="25"/>
  <c r="U187" i="25"/>
  <c r="W187" i="25"/>
  <c r="R188" i="25"/>
  <c r="Y188" i="25" s="1"/>
  <c r="S188" i="25"/>
  <c r="T188" i="25"/>
  <c r="U188" i="25"/>
  <c r="W188" i="25"/>
  <c r="R117" i="25"/>
  <c r="S117" i="25"/>
  <c r="T117" i="25"/>
  <c r="U117" i="25"/>
  <c r="W117" i="25"/>
  <c r="Y117" i="25"/>
  <c r="R189" i="25"/>
  <c r="Y189" i="25" s="1"/>
  <c r="S189" i="25"/>
  <c r="T189" i="25"/>
  <c r="U189" i="25"/>
  <c r="W189" i="25"/>
  <c r="X189" i="25" s="1"/>
  <c r="R45" i="25"/>
  <c r="Y45" i="25" s="1"/>
  <c r="S45" i="25"/>
  <c r="V45" i="25" s="1"/>
  <c r="T45" i="25"/>
  <c r="U45" i="25"/>
  <c r="W45" i="25"/>
  <c r="X45" i="25" s="1"/>
  <c r="R190" i="25"/>
  <c r="S190" i="25"/>
  <c r="T190" i="25"/>
  <c r="U190" i="25"/>
  <c r="W190" i="25"/>
  <c r="Y190" i="25"/>
  <c r="R191" i="25"/>
  <c r="Y191" i="25" s="1"/>
  <c r="S191" i="25"/>
  <c r="T191" i="25"/>
  <c r="U191" i="25"/>
  <c r="W191" i="25"/>
  <c r="X191" i="25" s="1"/>
  <c r="R157" i="25"/>
  <c r="Y157" i="25" s="1"/>
  <c r="S157" i="25"/>
  <c r="T157" i="25"/>
  <c r="U157" i="25"/>
  <c r="W157" i="25"/>
  <c r="X157" i="25" s="1"/>
  <c r="R192" i="25"/>
  <c r="S192" i="25"/>
  <c r="T192" i="25"/>
  <c r="U192" i="25"/>
  <c r="W192" i="25"/>
  <c r="X192" i="25" s="1"/>
  <c r="Y192" i="25"/>
  <c r="R193" i="25"/>
  <c r="Y193" i="25" s="1"/>
  <c r="S193" i="25"/>
  <c r="T193" i="25"/>
  <c r="U193" i="25"/>
  <c r="W193" i="25"/>
  <c r="R6" i="25"/>
  <c r="Y6" i="25" s="1"/>
  <c r="S6" i="25"/>
  <c r="T6" i="25"/>
  <c r="U6" i="25"/>
  <c r="V6" i="25" s="1"/>
  <c r="W6" i="25"/>
  <c r="X6" i="25" s="1"/>
  <c r="R194" i="25"/>
  <c r="Y194" i="25" s="1"/>
  <c r="S194" i="25"/>
  <c r="T194" i="25"/>
  <c r="U194" i="25"/>
  <c r="W194" i="25"/>
  <c r="R19" i="25"/>
  <c r="Y19" i="25" s="1"/>
  <c r="S19" i="25"/>
  <c r="T19" i="25"/>
  <c r="U19" i="25"/>
  <c r="W19" i="25"/>
  <c r="X19" i="25" s="1"/>
  <c r="R195" i="25"/>
  <c r="Y195" i="25" s="1"/>
  <c r="S195" i="25"/>
  <c r="T195" i="25"/>
  <c r="U195" i="25"/>
  <c r="W195" i="25"/>
  <c r="R8" i="25"/>
  <c r="S8" i="25"/>
  <c r="T8" i="25"/>
  <c r="U8" i="25"/>
  <c r="W8" i="25"/>
  <c r="Y8" i="25"/>
  <c r="R196" i="25"/>
  <c r="X196" i="25" s="1"/>
  <c r="S196" i="25"/>
  <c r="T196" i="25"/>
  <c r="U196" i="25"/>
  <c r="W196" i="25"/>
  <c r="R197" i="25"/>
  <c r="Y197" i="25" s="1"/>
  <c r="S197" i="25"/>
  <c r="T197" i="25"/>
  <c r="U197" i="25"/>
  <c r="W197" i="25"/>
  <c r="X197" i="25" s="1"/>
  <c r="R198" i="25"/>
  <c r="Y198" i="25" s="1"/>
  <c r="S198" i="25"/>
  <c r="T198" i="25"/>
  <c r="U198" i="25"/>
  <c r="W198" i="25"/>
  <c r="R199" i="25"/>
  <c r="Y199" i="25" s="1"/>
  <c r="S199" i="25"/>
  <c r="T199" i="25"/>
  <c r="U199" i="25"/>
  <c r="W199" i="25"/>
  <c r="R121" i="25"/>
  <c r="Y121" i="25" s="1"/>
  <c r="S121" i="25"/>
  <c r="T121" i="25"/>
  <c r="U121" i="25"/>
  <c r="W121" i="25"/>
  <c r="X121" i="25" s="1"/>
  <c r="R91" i="25"/>
  <c r="Y91" i="25" s="1"/>
  <c r="S91" i="25"/>
  <c r="T91" i="25"/>
  <c r="U91" i="25"/>
  <c r="W91" i="25"/>
  <c r="X91" i="25" s="1"/>
  <c r="R48" i="25"/>
  <c r="X48" i="25" s="1"/>
  <c r="S48" i="25"/>
  <c r="T48" i="25"/>
  <c r="U48" i="25"/>
  <c r="W48" i="25"/>
  <c r="R200" i="25"/>
  <c r="Y200" i="25" s="1"/>
  <c r="S200" i="25"/>
  <c r="T200" i="25"/>
  <c r="U200" i="25"/>
  <c r="W200" i="25"/>
  <c r="R201" i="25"/>
  <c r="Y201" i="25" s="1"/>
  <c r="S201" i="25"/>
  <c r="T201" i="25"/>
  <c r="U201" i="25"/>
  <c r="W201" i="25"/>
  <c r="R151" i="25"/>
  <c r="Y151" i="25" s="1"/>
  <c r="S151" i="25"/>
  <c r="T151" i="25"/>
  <c r="U151" i="25"/>
  <c r="W151" i="25"/>
  <c r="R30" i="25"/>
  <c r="Y30" i="25" s="1"/>
  <c r="S30" i="25"/>
  <c r="T30" i="25"/>
  <c r="U30" i="25"/>
  <c r="W30" i="25"/>
  <c r="X30" i="25" s="1"/>
  <c r="R202" i="25"/>
  <c r="Y202" i="25" s="1"/>
  <c r="S202" i="25"/>
  <c r="T202" i="25"/>
  <c r="U202" i="25"/>
  <c r="W202" i="25"/>
  <c r="X202" i="25" s="1"/>
  <c r="R62" i="25"/>
  <c r="S62" i="25"/>
  <c r="T62" i="25"/>
  <c r="U62" i="25"/>
  <c r="W62" i="25"/>
  <c r="Y62" i="25"/>
  <c r="R142" i="25"/>
  <c r="Y142" i="25" s="1"/>
  <c r="S142" i="25"/>
  <c r="T142" i="25"/>
  <c r="U142" i="25"/>
  <c r="W142" i="25"/>
  <c r="X142" i="25" s="1"/>
  <c r="R203" i="25"/>
  <c r="Y203" i="25" s="1"/>
  <c r="S203" i="25"/>
  <c r="T203" i="25"/>
  <c r="U203" i="25"/>
  <c r="W203" i="25"/>
  <c r="R204" i="25"/>
  <c r="Y204" i="25" s="1"/>
  <c r="S204" i="25"/>
  <c r="T204" i="25"/>
  <c r="U204" i="25"/>
  <c r="W204" i="25"/>
  <c r="R205" i="25"/>
  <c r="Y205" i="25" s="1"/>
  <c r="S205" i="25"/>
  <c r="T205" i="25"/>
  <c r="U205" i="25"/>
  <c r="W205" i="25"/>
  <c r="R125" i="25"/>
  <c r="S125" i="25"/>
  <c r="T125" i="25"/>
  <c r="U125" i="25"/>
  <c r="W125" i="25"/>
  <c r="Y125" i="25"/>
  <c r="R27" i="25"/>
  <c r="Y27" i="25" s="1"/>
  <c r="S27" i="25"/>
  <c r="T27" i="25"/>
  <c r="U27" i="25"/>
  <c r="W27" i="25"/>
  <c r="R79" i="25"/>
  <c r="Y79" i="25" s="1"/>
  <c r="S79" i="25"/>
  <c r="T79" i="25"/>
  <c r="U79" i="25"/>
  <c r="W79" i="25"/>
  <c r="R32" i="25"/>
  <c r="Y32" i="25" s="1"/>
  <c r="S32" i="25"/>
  <c r="T32" i="25"/>
  <c r="U32" i="25"/>
  <c r="W32" i="25"/>
  <c r="R161" i="25"/>
  <c r="Y161" i="25" s="1"/>
  <c r="S161" i="25"/>
  <c r="T161" i="25"/>
  <c r="U161" i="25"/>
  <c r="W161" i="25"/>
  <c r="R23" i="25"/>
  <c r="Y23" i="25" s="1"/>
  <c r="S23" i="25"/>
  <c r="T23" i="25"/>
  <c r="U23" i="25"/>
  <c r="W23" i="25"/>
  <c r="R206" i="25"/>
  <c r="Y206" i="25" s="1"/>
  <c r="S206" i="25"/>
  <c r="T206" i="25"/>
  <c r="U206" i="25"/>
  <c r="W206" i="25"/>
  <c r="R95" i="25"/>
  <c r="Y95" i="25" s="1"/>
  <c r="S95" i="25"/>
  <c r="T95" i="25"/>
  <c r="U95" i="25"/>
  <c r="W95" i="25"/>
  <c r="R207" i="25"/>
  <c r="Y207" i="25" s="1"/>
  <c r="S207" i="25"/>
  <c r="T207" i="25"/>
  <c r="U207" i="25"/>
  <c r="W207" i="25"/>
  <c r="R70" i="25"/>
  <c r="S70" i="25"/>
  <c r="T70" i="25"/>
  <c r="U70" i="25"/>
  <c r="W70" i="25"/>
  <c r="R208" i="25"/>
  <c r="Y208" i="25" s="1"/>
  <c r="S208" i="25"/>
  <c r="T208" i="25"/>
  <c r="U208" i="25"/>
  <c r="W208" i="25"/>
  <c r="R128" i="25"/>
  <c r="Y128" i="25" s="1"/>
  <c r="S128" i="25"/>
  <c r="T128" i="25"/>
  <c r="U128" i="25"/>
  <c r="W128" i="25"/>
  <c r="R209" i="25"/>
  <c r="Y209" i="25" s="1"/>
  <c r="S209" i="25"/>
  <c r="T209" i="25"/>
  <c r="U209" i="25"/>
  <c r="W209" i="25"/>
  <c r="X209" i="25" s="1"/>
  <c r="R210" i="25"/>
  <c r="Y210" i="25" s="1"/>
  <c r="S210" i="25"/>
  <c r="V210" i="25" s="1"/>
  <c r="T210" i="25"/>
  <c r="U210" i="25"/>
  <c r="W210" i="25"/>
  <c r="R150" i="25"/>
  <c r="Y150" i="25" s="1"/>
  <c r="S150" i="25"/>
  <c r="T150" i="25"/>
  <c r="U150" i="25"/>
  <c r="W150" i="25"/>
  <c r="X150" i="25"/>
  <c r="R137" i="25"/>
  <c r="S137" i="25"/>
  <c r="T137" i="25"/>
  <c r="U137" i="25"/>
  <c r="W137" i="25"/>
  <c r="R211" i="25"/>
  <c r="Y211" i="25" s="1"/>
  <c r="S211" i="25"/>
  <c r="V211" i="25" s="1"/>
  <c r="T211" i="25"/>
  <c r="U211" i="25"/>
  <c r="W211" i="25"/>
  <c r="R212" i="25"/>
  <c r="Y212" i="25" s="1"/>
  <c r="S212" i="25"/>
  <c r="V212" i="25" s="1"/>
  <c r="N212" i="25" s="1"/>
  <c r="P212" i="25" s="1"/>
  <c r="AC212" i="25" s="1"/>
  <c r="T212" i="25"/>
  <c r="U212" i="25"/>
  <c r="W212" i="25"/>
  <c r="P105" i="25"/>
  <c r="R105" i="25"/>
  <c r="Y105" i="25" s="1"/>
  <c r="S105" i="25"/>
  <c r="T105" i="25"/>
  <c r="U105" i="25"/>
  <c r="W105" i="25"/>
  <c r="R213" i="25"/>
  <c r="Y213" i="25" s="1"/>
  <c r="S213" i="25"/>
  <c r="T213" i="25"/>
  <c r="U213" i="25"/>
  <c r="W213" i="25"/>
  <c r="R214" i="25"/>
  <c r="Y214" i="25" s="1"/>
  <c r="S214" i="25"/>
  <c r="T214" i="25"/>
  <c r="U214" i="25"/>
  <c r="W214" i="25"/>
  <c r="R215" i="25"/>
  <c r="Y215" i="25" s="1"/>
  <c r="S215" i="25"/>
  <c r="T215" i="25"/>
  <c r="U215" i="25"/>
  <c r="W215" i="25"/>
  <c r="R159" i="25"/>
  <c r="Y159" i="25" s="1"/>
  <c r="S159" i="25"/>
  <c r="T159" i="25"/>
  <c r="V159" i="25" s="1"/>
  <c r="U159" i="25"/>
  <c r="W159" i="25"/>
  <c r="X159" i="25" s="1"/>
  <c r="R216" i="25"/>
  <c r="Y216" i="25" s="1"/>
  <c r="S216" i="25"/>
  <c r="T216" i="25"/>
  <c r="U216" i="25"/>
  <c r="W216" i="25"/>
  <c r="R217" i="25"/>
  <c r="Y217" i="25" s="1"/>
  <c r="S217" i="25"/>
  <c r="T217" i="25"/>
  <c r="U217" i="25"/>
  <c r="W217" i="25"/>
  <c r="R67" i="25"/>
  <c r="Y67" i="25" s="1"/>
  <c r="S67" i="25"/>
  <c r="T67" i="25"/>
  <c r="U67" i="25"/>
  <c r="W67" i="25"/>
  <c r="R218" i="25"/>
  <c r="X218" i="25" s="1"/>
  <c r="S218" i="25"/>
  <c r="T218" i="25"/>
  <c r="U218" i="25"/>
  <c r="W218" i="25"/>
  <c r="Y218" i="25"/>
  <c r="R219" i="25"/>
  <c r="S219" i="25"/>
  <c r="T219" i="25"/>
  <c r="U219" i="25"/>
  <c r="W219" i="25"/>
  <c r="X219" i="25" s="1"/>
  <c r="Y219" i="25"/>
  <c r="R64" i="25"/>
  <c r="Y64" i="25" s="1"/>
  <c r="S64" i="25"/>
  <c r="T64" i="25"/>
  <c r="U64" i="25"/>
  <c r="W64" i="25"/>
  <c r="R220" i="25"/>
  <c r="Y220" i="25" s="1"/>
  <c r="S220" i="25"/>
  <c r="T220" i="25"/>
  <c r="U220" i="25"/>
  <c r="W220" i="25"/>
  <c r="R221" i="25"/>
  <c r="Y221" i="25" s="1"/>
  <c r="S221" i="25"/>
  <c r="T221" i="25"/>
  <c r="U221" i="25"/>
  <c r="W221" i="25"/>
  <c r="R222" i="25"/>
  <c r="Y222" i="25" s="1"/>
  <c r="S222" i="25"/>
  <c r="T222" i="25"/>
  <c r="U222" i="25"/>
  <c r="W222" i="25"/>
  <c r="R134" i="25"/>
  <c r="Y134" i="25" s="1"/>
  <c r="S134" i="25"/>
  <c r="T134" i="25"/>
  <c r="U134" i="25"/>
  <c r="W134" i="25"/>
  <c r="X134" i="25" s="1"/>
  <c r="R223" i="25"/>
  <c r="Y223" i="25" s="1"/>
  <c r="S223" i="25"/>
  <c r="V223" i="25" s="1"/>
  <c r="T223" i="25"/>
  <c r="U223" i="25"/>
  <c r="W223" i="25"/>
  <c r="X223" i="25" s="1"/>
  <c r="R224" i="25"/>
  <c r="Y224" i="25" s="1"/>
  <c r="S224" i="25"/>
  <c r="T224" i="25"/>
  <c r="U224" i="25"/>
  <c r="W224" i="25"/>
  <c r="X224" i="25" s="1"/>
  <c r="R225" i="25"/>
  <c r="Y225" i="25" s="1"/>
  <c r="S225" i="25"/>
  <c r="T225" i="25"/>
  <c r="U225" i="25"/>
  <c r="W225" i="25"/>
  <c r="R226" i="25"/>
  <c r="S226" i="25"/>
  <c r="V226" i="25" s="1"/>
  <c r="T226" i="25"/>
  <c r="U226" i="25"/>
  <c r="W226" i="25"/>
  <c r="Y226" i="25"/>
  <c r="R111" i="25"/>
  <c r="Y111" i="25" s="1"/>
  <c r="S111" i="25"/>
  <c r="T111" i="25"/>
  <c r="U111" i="25"/>
  <c r="W111" i="25"/>
  <c r="X111" i="25" s="1"/>
  <c r="R17" i="25"/>
  <c r="Y17" i="25" s="1"/>
  <c r="S17" i="25"/>
  <c r="T17" i="25"/>
  <c r="U17" i="25"/>
  <c r="W17" i="25"/>
  <c r="X17" i="25" s="1"/>
  <c r="R25" i="25"/>
  <c r="Y25" i="25" s="1"/>
  <c r="S25" i="25"/>
  <c r="T25" i="25"/>
  <c r="U25" i="25"/>
  <c r="V25" i="25" s="1"/>
  <c r="W25" i="25"/>
  <c r="X25" i="25" s="1"/>
  <c r="R227" i="25"/>
  <c r="Y227" i="25" s="1"/>
  <c r="S227" i="25"/>
  <c r="T227" i="25"/>
  <c r="V227" i="25" s="1"/>
  <c r="U227" i="25"/>
  <c r="W227" i="25"/>
  <c r="X227" i="25" s="1"/>
  <c r="R228" i="25"/>
  <c r="Y228" i="25" s="1"/>
  <c r="S228" i="25"/>
  <c r="T228" i="25"/>
  <c r="U228" i="25"/>
  <c r="W228" i="25"/>
  <c r="R229" i="25"/>
  <c r="S229" i="25"/>
  <c r="T229" i="25"/>
  <c r="U229" i="25"/>
  <c r="W229" i="25"/>
  <c r="R4" i="25"/>
  <c r="Y4" i="25" s="1"/>
  <c r="S4" i="25"/>
  <c r="T4" i="25"/>
  <c r="U4" i="25"/>
  <c r="W4" i="25"/>
  <c r="R230" i="25"/>
  <c r="Y230" i="25" s="1"/>
  <c r="S230" i="25"/>
  <c r="T230" i="25"/>
  <c r="U230" i="25"/>
  <c r="W230" i="25"/>
  <c r="X230" i="25"/>
  <c r="R231" i="25"/>
  <c r="Y231" i="25" s="1"/>
  <c r="S231" i="25"/>
  <c r="T231" i="25"/>
  <c r="U231" i="25"/>
  <c r="W231" i="25"/>
  <c r="R232" i="25"/>
  <c r="Y232" i="25" s="1"/>
  <c r="S232" i="25"/>
  <c r="T232" i="25"/>
  <c r="U232" i="25"/>
  <c r="W232" i="25"/>
  <c r="R233" i="25"/>
  <c r="Y233" i="25" s="1"/>
  <c r="S233" i="25"/>
  <c r="T233" i="25"/>
  <c r="U233" i="25"/>
  <c r="W233" i="25"/>
  <c r="R234" i="25"/>
  <c r="S234" i="25"/>
  <c r="T234" i="25"/>
  <c r="U234" i="25"/>
  <c r="W234" i="25"/>
  <c r="X234" i="25" s="1"/>
  <c r="Y234" i="25"/>
  <c r="R2" i="25"/>
  <c r="Y2" i="25" s="1"/>
  <c r="S2" i="25"/>
  <c r="T2" i="25"/>
  <c r="U2" i="25"/>
  <c r="W2" i="25"/>
  <c r="R235" i="25"/>
  <c r="S235" i="25"/>
  <c r="T235" i="25"/>
  <c r="U235" i="25"/>
  <c r="W235" i="25"/>
  <c r="Y235" i="25"/>
  <c r="R236" i="25"/>
  <c r="Y236" i="25" s="1"/>
  <c r="S236" i="25"/>
  <c r="T236" i="25"/>
  <c r="U236" i="25"/>
  <c r="W236" i="25"/>
  <c r="R237" i="25"/>
  <c r="Y237" i="25" s="1"/>
  <c r="S237" i="25"/>
  <c r="T237" i="25"/>
  <c r="U237" i="25"/>
  <c r="V237" i="25"/>
  <c r="W237" i="25"/>
  <c r="X237" i="25" s="1"/>
  <c r="R238" i="25"/>
  <c r="Y238" i="25" s="1"/>
  <c r="S238" i="25"/>
  <c r="T238" i="25"/>
  <c r="U238" i="25"/>
  <c r="V238" i="25" s="1"/>
  <c r="W238" i="25"/>
  <c r="R239" i="25"/>
  <c r="S239" i="25"/>
  <c r="T239" i="25"/>
  <c r="U239" i="25"/>
  <c r="W239" i="25"/>
  <c r="X239" i="25"/>
  <c r="Y239" i="25"/>
  <c r="R240" i="25"/>
  <c r="Y240" i="25" s="1"/>
  <c r="S240" i="25"/>
  <c r="T240" i="25"/>
  <c r="U240" i="25"/>
  <c r="W240" i="25"/>
  <c r="R54" i="25"/>
  <c r="Y54" i="25" s="1"/>
  <c r="S54" i="25"/>
  <c r="V54" i="25" s="1"/>
  <c r="T54" i="25"/>
  <c r="U54" i="25"/>
  <c r="W54" i="25"/>
  <c r="R241" i="25"/>
  <c r="Y241" i="25" s="1"/>
  <c r="S241" i="25"/>
  <c r="T241" i="25"/>
  <c r="U241" i="25"/>
  <c r="W241" i="25"/>
  <c r="R87" i="25"/>
  <c r="Y87" i="25" s="1"/>
  <c r="S87" i="25"/>
  <c r="T87" i="25"/>
  <c r="U87" i="25"/>
  <c r="W87" i="25"/>
  <c r="X87" i="25" s="1"/>
  <c r="R75" i="25"/>
  <c r="Y75" i="25" s="1"/>
  <c r="S75" i="25"/>
  <c r="T75" i="25"/>
  <c r="U75" i="25"/>
  <c r="W75" i="25"/>
  <c r="R242" i="25"/>
  <c r="X242" i="25" s="1"/>
  <c r="S242" i="25"/>
  <c r="T242" i="25"/>
  <c r="U242" i="25"/>
  <c r="W242" i="25"/>
  <c r="R22" i="25"/>
  <c r="S22" i="25"/>
  <c r="T22" i="25"/>
  <c r="U22" i="25"/>
  <c r="W22" i="25"/>
  <c r="Y22" i="25"/>
  <c r="R68" i="25"/>
  <c r="S68" i="25"/>
  <c r="T68" i="25"/>
  <c r="U68" i="25"/>
  <c r="W68" i="25"/>
  <c r="X68" i="25" s="1"/>
  <c r="Y68" i="25"/>
  <c r="R243" i="25"/>
  <c r="S243" i="25"/>
  <c r="T243" i="25"/>
  <c r="U243" i="25"/>
  <c r="V243" i="25"/>
  <c r="W243" i="25"/>
  <c r="X243" i="25" s="1"/>
  <c r="Y243" i="25"/>
  <c r="R244" i="25"/>
  <c r="Y244" i="25" s="1"/>
  <c r="S244" i="25"/>
  <c r="T244" i="25"/>
  <c r="U244" i="25"/>
  <c r="W244" i="25"/>
  <c r="R245" i="25"/>
  <c r="Y245" i="25" s="1"/>
  <c r="S245" i="25"/>
  <c r="T245" i="25"/>
  <c r="V245" i="25" s="1"/>
  <c r="U245" i="25"/>
  <c r="W245" i="25"/>
  <c r="X245" i="25" s="1"/>
  <c r="R103" i="25"/>
  <c r="Y103" i="25" s="1"/>
  <c r="S103" i="25"/>
  <c r="T103" i="25"/>
  <c r="U103" i="25"/>
  <c r="W103" i="25"/>
  <c r="X103" i="25" s="1"/>
  <c r="R246" i="25"/>
  <c r="Y246" i="25" s="1"/>
  <c r="S246" i="25"/>
  <c r="T246" i="25"/>
  <c r="U246" i="25"/>
  <c r="W246" i="25"/>
  <c r="R247" i="25"/>
  <c r="Y247" i="25" s="1"/>
  <c r="S247" i="25"/>
  <c r="V247" i="25" s="1"/>
  <c r="T247" i="25"/>
  <c r="U247" i="25"/>
  <c r="W247" i="25"/>
  <c r="R248" i="25"/>
  <c r="Y248" i="25" s="1"/>
  <c r="S248" i="25"/>
  <c r="T248" i="25"/>
  <c r="U248" i="25"/>
  <c r="W248" i="25"/>
  <c r="R7" i="25"/>
  <c r="S7" i="25"/>
  <c r="T7" i="25"/>
  <c r="U7" i="25"/>
  <c r="W7" i="25"/>
  <c r="Y7" i="25"/>
  <c r="R249" i="25"/>
  <c r="Y249" i="25" s="1"/>
  <c r="S249" i="25"/>
  <c r="T249" i="25"/>
  <c r="U249" i="25"/>
  <c r="W249" i="25"/>
  <c r="R53" i="25"/>
  <c r="Y53" i="25" s="1"/>
  <c r="S53" i="25"/>
  <c r="T53" i="25"/>
  <c r="U53" i="25"/>
  <c r="W53" i="25"/>
  <c r="X53" i="25" s="1"/>
  <c r="R250" i="25"/>
  <c r="Y250" i="25" s="1"/>
  <c r="S250" i="25"/>
  <c r="T250" i="25"/>
  <c r="U250" i="25"/>
  <c r="W250" i="25"/>
  <c r="R102" i="25"/>
  <c r="Y102" i="25" s="1"/>
  <c r="S102" i="25"/>
  <c r="T102" i="25"/>
  <c r="U102" i="25"/>
  <c r="V102" i="25"/>
  <c r="W102" i="25"/>
  <c r="X102" i="25" s="1"/>
  <c r="R251" i="25"/>
  <c r="Y251" i="25" s="1"/>
  <c r="S251" i="25"/>
  <c r="V251" i="25" s="1"/>
  <c r="T251" i="25"/>
  <c r="U251" i="25"/>
  <c r="W251" i="25"/>
  <c r="R40" i="25"/>
  <c r="S40" i="25"/>
  <c r="T40" i="25"/>
  <c r="U40" i="25"/>
  <c r="W40" i="25"/>
  <c r="X40" i="25" s="1"/>
  <c r="Y40" i="25"/>
  <c r="R252" i="25"/>
  <c r="Y252" i="25" s="1"/>
  <c r="S252" i="25"/>
  <c r="T252" i="25"/>
  <c r="U252" i="25"/>
  <c r="W252" i="25"/>
  <c r="R253" i="25"/>
  <c r="S253" i="25"/>
  <c r="T253" i="25"/>
  <c r="V253" i="25" s="1"/>
  <c r="N253" i="25" s="1"/>
  <c r="P253" i="25" s="1"/>
  <c r="AC253" i="25" s="1"/>
  <c r="U253" i="25"/>
  <c r="W253" i="25"/>
  <c r="Y253" i="25"/>
  <c r="R254" i="25"/>
  <c r="Y254" i="25" s="1"/>
  <c r="S254" i="25"/>
  <c r="V254" i="25" s="1"/>
  <c r="N254" i="25" s="1"/>
  <c r="P254" i="25" s="1"/>
  <c r="AC254" i="25" s="1"/>
  <c r="T254" i="25"/>
  <c r="U254" i="25"/>
  <c r="W254" i="25"/>
  <c r="X254" i="25" s="1"/>
  <c r="R255" i="25"/>
  <c r="Y255" i="25" s="1"/>
  <c r="S255" i="25"/>
  <c r="T255" i="25"/>
  <c r="U255" i="25"/>
  <c r="W255" i="25"/>
  <c r="R140" i="25"/>
  <c r="Y140" i="25" s="1"/>
  <c r="S140" i="25"/>
  <c r="T140" i="25"/>
  <c r="U140" i="25"/>
  <c r="W140" i="25"/>
  <c r="R256" i="25"/>
  <c r="Y256" i="25" s="1"/>
  <c r="S256" i="25"/>
  <c r="T256" i="25"/>
  <c r="U256" i="25"/>
  <c r="W256" i="25"/>
  <c r="R90" i="25"/>
  <c r="Y90" i="25" s="1"/>
  <c r="S90" i="25"/>
  <c r="T90" i="25"/>
  <c r="U90" i="25"/>
  <c r="W90" i="25"/>
  <c r="R257" i="25"/>
  <c r="X257" i="25" s="1"/>
  <c r="S257" i="25"/>
  <c r="T257" i="25"/>
  <c r="U257" i="25"/>
  <c r="W257" i="25"/>
  <c r="R100" i="25"/>
  <c r="Y100" i="25" s="1"/>
  <c r="S100" i="25"/>
  <c r="V100" i="25" s="1"/>
  <c r="T100" i="25"/>
  <c r="U100" i="25"/>
  <c r="W100" i="25"/>
  <c r="X100" i="25" s="1"/>
  <c r="R258" i="25"/>
  <c r="Y258" i="25" s="1"/>
  <c r="S258" i="25"/>
  <c r="T258" i="25"/>
  <c r="U258" i="25"/>
  <c r="W258" i="25"/>
  <c r="R259" i="25"/>
  <c r="Y259" i="25" s="1"/>
  <c r="S259" i="25"/>
  <c r="V259" i="25" s="1"/>
  <c r="T259" i="25"/>
  <c r="U259" i="25"/>
  <c r="W259" i="25"/>
  <c r="X259" i="25" s="1"/>
  <c r="R160" i="25"/>
  <c r="Y160" i="25" s="1"/>
  <c r="S160" i="25"/>
  <c r="T160" i="25"/>
  <c r="U160" i="25"/>
  <c r="W160" i="25"/>
  <c r="R57" i="25"/>
  <c r="Y57" i="25" s="1"/>
  <c r="S57" i="25"/>
  <c r="T57" i="25"/>
  <c r="U57" i="25"/>
  <c r="W57" i="25"/>
  <c r="R139" i="25"/>
  <c r="S139" i="25"/>
  <c r="T139" i="25"/>
  <c r="U139" i="25"/>
  <c r="W139" i="25"/>
  <c r="R113" i="25"/>
  <c r="Y113" i="25" s="1"/>
  <c r="S113" i="25"/>
  <c r="T113" i="25"/>
  <c r="U113" i="25"/>
  <c r="W113" i="25"/>
  <c r="X113" i="25" s="1"/>
  <c r="R145" i="25"/>
  <c r="Y145" i="25" s="1"/>
  <c r="S145" i="25"/>
  <c r="T145" i="25"/>
  <c r="U145" i="25"/>
  <c r="W145" i="25"/>
  <c r="R260" i="25"/>
  <c r="Y260" i="25" s="1"/>
  <c r="S260" i="25"/>
  <c r="T260" i="25"/>
  <c r="U260" i="25"/>
  <c r="W260" i="25"/>
  <c r="R261" i="25"/>
  <c r="Y261" i="25" s="1"/>
  <c r="S261" i="25"/>
  <c r="T261" i="25"/>
  <c r="U261" i="25"/>
  <c r="W261" i="25"/>
  <c r="R148" i="25"/>
  <c r="S148" i="25"/>
  <c r="T148" i="25"/>
  <c r="U148" i="25"/>
  <c r="W148" i="25"/>
  <c r="R262" i="25"/>
  <c r="S262" i="25"/>
  <c r="T262" i="25"/>
  <c r="U262" i="25"/>
  <c r="W262" i="25"/>
  <c r="R263" i="25"/>
  <c r="Y263" i="25" s="1"/>
  <c r="S263" i="25"/>
  <c r="T263" i="25"/>
  <c r="U263" i="25"/>
  <c r="W263" i="25"/>
  <c r="X263" i="25" s="1"/>
  <c r="R110" i="25"/>
  <c r="S110" i="25"/>
  <c r="T110" i="25"/>
  <c r="U110" i="25"/>
  <c r="W110" i="25"/>
  <c r="X110" i="25"/>
  <c r="Y110" i="25"/>
  <c r="R107" i="25"/>
  <c r="Y107" i="25" s="1"/>
  <c r="S107" i="25"/>
  <c r="T107" i="25"/>
  <c r="U107" i="25"/>
  <c r="V107" i="25"/>
  <c r="P107" i="25" s="1"/>
  <c r="W107" i="25"/>
  <c r="X107" i="25" s="1"/>
  <c r="R264" i="25"/>
  <c r="Y264" i="25" s="1"/>
  <c r="S264" i="25"/>
  <c r="T264" i="25"/>
  <c r="U264" i="25"/>
  <c r="W264" i="25"/>
  <c r="R265" i="25"/>
  <c r="Y265" i="25" s="1"/>
  <c r="S265" i="25"/>
  <c r="T265" i="25"/>
  <c r="U265" i="25"/>
  <c r="W265" i="25"/>
  <c r="X265" i="25" s="1"/>
  <c r="R266" i="25"/>
  <c r="Y266" i="25" s="1"/>
  <c r="S266" i="25"/>
  <c r="T266" i="25"/>
  <c r="U266" i="25"/>
  <c r="V266" i="25"/>
  <c r="N266" i="25" s="1"/>
  <c r="P266" i="25" s="1"/>
  <c r="AC266" i="25" s="1"/>
  <c r="W266" i="25"/>
  <c r="X266" i="25" s="1"/>
  <c r="R267" i="25"/>
  <c r="Y267" i="25" s="1"/>
  <c r="S267" i="25"/>
  <c r="T267" i="25"/>
  <c r="U267" i="25"/>
  <c r="W267" i="25"/>
  <c r="X267" i="25" s="1"/>
  <c r="R268" i="25"/>
  <c r="S268" i="25"/>
  <c r="T268" i="25"/>
  <c r="U268" i="25"/>
  <c r="W268" i="25"/>
  <c r="R269" i="25"/>
  <c r="Y269" i="25" s="1"/>
  <c r="S269" i="25"/>
  <c r="T269" i="25"/>
  <c r="U269" i="25"/>
  <c r="W269" i="25"/>
  <c r="R152" i="25"/>
  <c r="Y152" i="25" s="1"/>
  <c r="S152" i="25"/>
  <c r="V152" i="25" s="1"/>
  <c r="T152" i="25"/>
  <c r="U152" i="25"/>
  <c r="W152" i="25"/>
  <c r="R270" i="25"/>
  <c r="Y270" i="25" s="1"/>
  <c r="S270" i="25"/>
  <c r="T270" i="25"/>
  <c r="U270" i="25"/>
  <c r="W270" i="25"/>
  <c r="R271" i="25"/>
  <c r="S271" i="25"/>
  <c r="T271" i="25"/>
  <c r="U271" i="25"/>
  <c r="W271" i="25"/>
  <c r="R158" i="25"/>
  <c r="Y158" i="25" s="1"/>
  <c r="S158" i="25"/>
  <c r="T158" i="25"/>
  <c r="U158" i="25"/>
  <c r="W158" i="25"/>
  <c r="X158" i="25" s="1"/>
  <c r="R272" i="25"/>
  <c r="S272" i="25"/>
  <c r="V272" i="25" s="1"/>
  <c r="N272" i="25" s="1"/>
  <c r="P272" i="25" s="1"/>
  <c r="AC272" i="25" s="1"/>
  <c r="T272" i="25"/>
  <c r="U272" i="25"/>
  <c r="W272" i="25"/>
  <c r="X272" i="25"/>
  <c r="Y272" i="25"/>
  <c r="R41" i="25"/>
  <c r="X41" i="25" s="1"/>
  <c r="S41" i="25"/>
  <c r="V41" i="25" s="1"/>
  <c r="N41" i="25" s="1"/>
  <c r="P41" i="25" s="1"/>
  <c r="T41" i="25"/>
  <c r="U41" i="25"/>
  <c r="W41" i="25"/>
  <c r="Y41" i="25"/>
  <c r="R273" i="25"/>
  <c r="S273" i="25"/>
  <c r="V273" i="25" s="1"/>
  <c r="T273" i="25"/>
  <c r="U273" i="25"/>
  <c r="W273" i="25"/>
  <c r="R13" i="25"/>
  <c r="Y13" i="25" s="1"/>
  <c r="S13" i="25"/>
  <c r="T13" i="25"/>
  <c r="U13" i="25"/>
  <c r="W13" i="25"/>
  <c r="R274" i="25"/>
  <c r="S274" i="25"/>
  <c r="T274" i="25"/>
  <c r="U274" i="25"/>
  <c r="W274" i="25"/>
  <c r="R275" i="25"/>
  <c r="Y275" i="25" s="1"/>
  <c r="S275" i="25"/>
  <c r="V275" i="25" s="1"/>
  <c r="N275" i="25" s="1"/>
  <c r="P275" i="25" s="1"/>
  <c r="AC275" i="25" s="1"/>
  <c r="T275" i="25"/>
  <c r="U275" i="25"/>
  <c r="W275" i="25"/>
  <c r="X275" i="25" s="1"/>
  <c r="R86" i="25"/>
  <c r="Y86" i="25" s="1"/>
  <c r="S86" i="25"/>
  <c r="V86" i="25" s="1"/>
  <c r="N86" i="25" s="1"/>
  <c r="P86" i="25" s="1"/>
  <c r="T86" i="25"/>
  <c r="U86" i="25"/>
  <c r="W86" i="25"/>
  <c r="X86" i="25" s="1"/>
  <c r="R80" i="25"/>
  <c r="Y80" i="25" s="1"/>
  <c r="S80" i="25"/>
  <c r="T80" i="25"/>
  <c r="U80" i="25"/>
  <c r="W80" i="25"/>
  <c r="R60" i="25"/>
  <c r="Y60" i="25" s="1"/>
  <c r="S60" i="25"/>
  <c r="T60" i="25"/>
  <c r="U60" i="25"/>
  <c r="W60" i="25"/>
  <c r="R276" i="25"/>
  <c r="Y276" i="25" s="1"/>
  <c r="S276" i="25"/>
  <c r="T276" i="25"/>
  <c r="U276" i="25"/>
  <c r="W276" i="25"/>
  <c r="R277" i="25"/>
  <c r="S277" i="25"/>
  <c r="T277" i="25"/>
  <c r="U277" i="25"/>
  <c r="W277" i="25"/>
  <c r="R278" i="25"/>
  <c r="Y278" i="25" s="1"/>
  <c r="S278" i="25"/>
  <c r="T278" i="25"/>
  <c r="U278" i="25"/>
  <c r="W278" i="25"/>
  <c r="R279" i="25"/>
  <c r="Y279" i="25" s="1"/>
  <c r="S279" i="25"/>
  <c r="T279" i="25"/>
  <c r="U279" i="25"/>
  <c r="W279" i="25"/>
  <c r="R21" i="25"/>
  <c r="X21" i="25" s="1"/>
  <c r="S21" i="25"/>
  <c r="T21" i="25"/>
  <c r="U21" i="25"/>
  <c r="W21" i="25"/>
  <c r="R71" i="25"/>
  <c r="S71" i="25"/>
  <c r="T71" i="25"/>
  <c r="U71" i="25"/>
  <c r="W71" i="25"/>
  <c r="R122" i="25"/>
  <c r="Y122" i="25" s="1"/>
  <c r="S122" i="25"/>
  <c r="T122" i="25"/>
  <c r="U122" i="25"/>
  <c r="W122" i="25"/>
  <c r="R154" i="25"/>
  <c r="S154" i="25"/>
  <c r="T154" i="25"/>
  <c r="U154" i="25"/>
  <c r="W154" i="25"/>
  <c r="R280" i="25"/>
  <c r="Y280" i="25" s="1"/>
  <c r="S280" i="25"/>
  <c r="T280" i="25"/>
  <c r="U280" i="25"/>
  <c r="W280" i="25"/>
  <c r="X280" i="25" s="1"/>
  <c r="R46" i="25"/>
  <c r="Y46" i="25" s="1"/>
  <c r="S46" i="25"/>
  <c r="V46" i="25" s="1"/>
  <c r="T46" i="25"/>
  <c r="U46" i="25"/>
  <c r="W46" i="25"/>
  <c r="X46" i="25" s="1"/>
  <c r="R281" i="25"/>
  <c r="S281" i="25"/>
  <c r="V281" i="25" s="1"/>
  <c r="T281" i="25"/>
  <c r="U281" i="25"/>
  <c r="W281" i="25"/>
  <c r="X281" i="25" s="1"/>
  <c r="Y281" i="25"/>
  <c r="R282" i="25"/>
  <c r="Y282" i="25" s="1"/>
  <c r="S282" i="25"/>
  <c r="T282" i="25"/>
  <c r="U282" i="25"/>
  <c r="W282" i="25"/>
  <c r="X282" i="25" s="1"/>
  <c r="R155" i="25"/>
  <c r="Y155" i="25" s="1"/>
  <c r="S155" i="25"/>
  <c r="T155" i="25"/>
  <c r="U155" i="25"/>
  <c r="W155" i="25"/>
  <c r="R283" i="25"/>
  <c r="S283" i="25"/>
  <c r="T283" i="25"/>
  <c r="U283" i="25"/>
  <c r="W283" i="25"/>
  <c r="R94" i="25"/>
  <c r="X94" i="25" s="1"/>
  <c r="S94" i="25"/>
  <c r="T94" i="25"/>
  <c r="U94" i="25"/>
  <c r="W94" i="25"/>
  <c r="R26" i="25"/>
  <c r="Y26" i="25" s="1"/>
  <c r="S26" i="25"/>
  <c r="T26" i="25"/>
  <c r="U26" i="25"/>
  <c r="W26" i="25"/>
  <c r="R14" i="25"/>
  <c r="S14" i="25"/>
  <c r="T14" i="25"/>
  <c r="U14" i="25"/>
  <c r="W14" i="25"/>
  <c r="Y14" i="25"/>
  <c r="R284" i="25"/>
  <c r="Y284" i="25" s="1"/>
  <c r="S284" i="25"/>
  <c r="V284" i="25" s="1"/>
  <c r="T284" i="25"/>
  <c r="U284" i="25"/>
  <c r="W284" i="25"/>
  <c r="X284" i="25" s="1"/>
  <c r="R59" i="25"/>
  <c r="Y59" i="25" s="1"/>
  <c r="S59" i="25"/>
  <c r="V59" i="25" s="1"/>
  <c r="T59" i="25"/>
  <c r="U59" i="25"/>
  <c r="W59" i="25"/>
  <c r="R285" i="25"/>
  <c r="S285" i="25"/>
  <c r="T285" i="25"/>
  <c r="U285" i="25"/>
  <c r="W285" i="25"/>
  <c r="R286" i="25"/>
  <c r="S286" i="25"/>
  <c r="T286" i="25"/>
  <c r="U286" i="25"/>
  <c r="W286" i="25"/>
  <c r="R287" i="25"/>
  <c r="Y287" i="25" s="1"/>
  <c r="S287" i="25"/>
  <c r="T287" i="25"/>
  <c r="U287" i="25"/>
  <c r="W287" i="25"/>
  <c r="X287" i="25" s="1"/>
  <c r="R288" i="25"/>
  <c r="Y288" i="25" s="1"/>
  <c r="S288" i="25"/>
  <c r="T288" i="25"/>
  <c r="U288" i="25"/>
  <c r="V288" i="25"/>
  <c r="N288" i="25" s="1"/>
  <c r="P288" i="25" s="1"/>
  <c r="AC288" i="25" s="1"/>
  <c r="W288" i="25"/>
  <c r="X288" i="25" s="1"/>
  <c r="R289" i="25"/>
  <c r="S289" i="25"/>
  <c r="T289" i="25"/>
  <c r="U289" i="25"/>
  <c r="W289" i="25"/>
  <c r="R290" i="25"/>
  <c r="Y290" i="25" s="1"/>
  <c r="S290" i="25"/>
  <c r="T290" i="25"/>
  <c r="U290" i="25"/>
  <c r="W290" i="25"/>
  <c r="X290" i="25" s="1"/>
  <c r="R291" i="25"/>
  <c r="S291" i="25"/>
  <c r="T291" i="25"/>
  <c r="U291" i="25"/>
  <c r="W291" i="25"/>
  <c r="R292" i="25"/>
  <c r="Y292" i="25" s="1"/>
  <c r="S292" i="25"/>
  <c r="V292" i="25" s="1"/>
  <c r="N292" i="25" s="1"/>
  <c r="P292" i="25" s="1"/>
  <c r="AC292" i="25" s="1"/>
  <c r="T292" i="25"/>
  <c r="U292" i="25"/>
  <c r="W292" i="25"/>
  <c r="R162" i="25"/>
  <c r="X162" i="25" s="1"/>
  <c r="S162" i="25"/>
  <c r="V162" i="25" s="1"/>
  <c r="P162" i="25" s="1"/>
  <c r="T162" i="25"/>
  <c r="U162" i="25"/>
  <c r="W162" i="25"/>
  <c r="Y162" i="25"/>
  <c r="R147" i="25"/>
  <c r="Y147" i="25" s="1"/>
  <c r="S147" i="25"/>
  <c r="T147" i="25"/>
  <c r="U147" i="25"/>
  <c r="W147" i="25"/>
  <c r="R293" i="25"/>
  <c r="Y293" i="25" s="1"/>
  <c r="S293" i="25"/>
  <c r="V293" i="25" s="1"/>
  <c r="T293" i="25"/>
  <c r="U293" i="25"/>
  <c r="W293" i="25"/>
  <c r="R20" i="25"/>
  <c r="Y20" i="25" s="1"/>
  <c r="S20" i="25"/>
  <c r="T20" i="25"/>
  <c r="U20" i="25"/>
  <c r="W20" i="25"/>
  <c r="R294" i="25"/>
  <c r="S294" i="25"/>
  <c r="T294" i="25"/>
  <c r="U294" i="25"/>
  <c r="W294" i="25"/>
  <c r="R92" i="25"/>
  <c r="S92" i="25"/>
  <c r="T92" i="25"/>
  <c r="U92" i="25"/>
  <c r="W92" i="25"/>
  <c r="R295" i="25"/>
  <c r="Y295" i="25" s="1"/>
  <c r="S295" i="25"/>
  <c r="T295" i="25"/>
  <c r="U295" i="25"/>
  <c r="V295" i="25" s="1"/>
  <c r="N295" i="25" s="1"/>
  <c r="P295" i="25" s="1"/>
  <c r="AC295" i="25" s="1"/>
  <c r="W295" i="25"/>
  <c r="R120" i="25"/>
  <c r="S120" i="25"/>
  <c r="T120" i="25"/>
  <c r="U120" i="25"/>
  <c r="W120" i="25"/>
  <c r="R296" i="25"/>
  <c r="Y296" i="25" s="1"/>
  <c r="S296" i="25"/>
  <c r="T296" i="25"/>
  <c r="U296" i="25"/>
  <c r="W296" i="25"/>
  <c r="R297" i="25"/>
  <c r="Y297" i="25" s="1"/>
  <c r="S297" i="25"/>
  <c r="T297" i="25"/>
  <c r="U297" i="25"/>
  <c r="W297" i="25"/>
  <c r="R88" i="25"/>
  <c r="Y88" i="25" s="1"/>
  <c r="S88" i="25"/>
  <c r="T88" i="25"/>
  <c r="U88" i="25"/>
  <c r="W88" i="25"/>
  <c r="X88" i="25" s="1"/>
  <c r="R298" i="25"/>
  <c r="Y298" i="25" s="1"/>
  <c r="S298" i="25"/>
  <c r="T298" i="25"/>
  <c r="U298" i="25"/>
  <c r="W298" i="25"/>
  <c r="X298" i="25" s="1"/>
  <c r="R119" i="25"/>
  <c r="Y119" i="25" s="1"/>
  <c r="S119" i="25"/>
  <c r="T119" i="25"/>
  <c r="U119" i="25"/>
  <c r="W119" i="25"/>
  <c r="X119" i="25" s="1"/>
  <c r="R299" i="25"/>
  <c r="S299" i="25"/>
  <c r="T299" i="25"/>
  <c r="U299" i="25"/>
  <c r="V299" i="25"/>
  <c r="W299" i="25"/>
  <c r="R127" i="25"/>
  <c r="Y127" i="25" s="1"/>
  <c r="S127" i="25"/>
  <c r="T127" i="25"/>
  <c r="U127" i="25"/>
  <c r="W127" i="25"/>
  <c r="X127" i="25" s="1"/>
  <c r="R124" i="25"/>
  <c r="Y124" i="25" s="1"/>
  <c r="S124" i="25"/>
  <c r="T124" i="25"/>
  <c r="V124" i="25" s="1"/>
  <c r="P124" i="25" s="1"/>
  <c r="U124" i="25"/>
  <c r="W124" i="25"/>
  <c r="X124" i="25" s="1"/>
  <c r="R50" i="25"/>
  <c r="Y50" i="25" s="1"/>
  <c r="S50" i="25"/>
  <c r="T50" i="25"/>
  <c r="U50" i="25"/>
  <c r="W50" i="25"/>
  <c r="R56" i="25"/>
  <c r="Y56" i="25" s="1"/>
  <c r="S56" i="25"/>
  <c r="T56" i="25"/>
  <c r="U56" i="25"/>
  <c r="W56" i="25"/>
  <c r="R300" i="25"/>
  <c r="Y300" i="25" s="1"/>
  <c r="S300" i="25"/>
  <c r="V300" i="25" s="1"/>
  <c r="N300" i="25" s="1"/>
  <c r="P300" i="25" s="1"/>
  <c r="AC300" i="25" s="1"/>
  <c r="T300" i="25"/>
  <c r="U300" i="25"/>
  <c r="W300" i="25"/>
  <c r="R141" i="25"/>
  <c r="Y141" i="25" s="1"/>
  <c r="S141" i="25"/>
  <c r="T141" i="25"/>
  <c r="U141" i="25"/>
  <c r="V141" i="25" s="1"/>
  <c r="W141" i="25"/>
  <c r="R301" i="25"/>
  <c r="S301" i="25"/>
  <c r="T301" i="25"/>
  <c r="U301" i="25"/>
  <c r="W301" i="25"/>
  <c r="X301" i="25"/>
  <c r="Y301" i="25"/>
  <c r="R302" i="25"/>
  <c r="Y302" i="25" s="1"/>
  <c r="S302" i="25"/>
  <c r="T302" i="25"/>
  <c r="U302" i="25"/>
  <c r="W302" i="25"/>
  <c r="R303" i="25"/>
  <c r="S303" i="25"/>
  <c r="T303" i="25"/>
  <c r="U303" i="25"/>
  <c r="W303" i="25"/>
  <c r="R304" i="25"/>
  <c r="S304" i="25"/>
  <c r="T304" i="25"/>
  <c r="U304" i="25"/>
  <c r="W304" i="25"/>
  <c r="R305" i="25"/>
  <c r="Y305" i="25" s="1"/>
  <c r="S305" i="25"/>
  <c r="T305" i="25"/>
  <c r="U305" i="25"/>
  <c r="W305" i="25"/>
  <c r="X305" i="25" s="1"/>
  <c r="R306" i="25"/>
  <c r="S306" i="25"/>
  <c r="T306" i="25"/>
  <c r="U306" i="25"/>
  <c r="W306" i="25"/>
  <c r="Y306" i="25"/>
  <c r="R307" i="25"/>
  <c r="Y307" i="25" s="1"/>
  <c r="S307" i="25"/>
  <c r="T307" i="25"/>
  <c r="U307" i="25"/>
  <c r="W307" i="25"/>
  <c r="R108" i="25"/>
  <c r="Y108" i="25" s="1"/>
  <c r="S108" i="25"/>
  <c r="T108" i="25"/>
  <c r="U108" i="25"/>
  <c r="W108" i="25"/>
  <c r="X108" i="25" s="1"/>
  <c r="R116" i="25"/>
  <c r="Y116" i="25" s="1"/>
  <c r="S116" i="25"/>
  <c r="T116" i="25"/>
  <c r="U116" i="25"/>
  <c r="W116" i="25"/>
  <c r="X116" i="25" s="1"/>
  <c r="R308" i="25"/>
  <c r="Y308" i="25" s="1"/>
  <c r="S308" i="25"/>
  <c r="V308" i="25" s="1"/>
  <c r="N308" i="25" s="1"/>
  <c r="P308" i="25" s="1"/>
  <c r="AC308" i="25" s="1"/>
  <c r="T308" i="25"/>
  <c r="U308" i="25"/>
  <c r="W308" i="25"/>
  <c r="X308" i="25" s="1"/>
  <c r="R309" i="25"/>
  <c r="Y309" i="25" s="1"/>
  <c r="S309" i="25"/>
  <c r="T309" i="25"/>
  <c r="V309" i="25" s="1"/>
  <c r="N309" i="25" s="1"/>
  <c r="P309" i="25" s="1"/>
  <c r="AC309" i="25" s="1"/>
  <c r="U309" i="25"/>
  <c r="W309" i="25"/>
  <c r="X309" i="25" s="1"/>
  <c r="R310" i="25"/>
  <c r="Y310" i="25" s="1"/>
  <c r="S310" i="25"/>
  <c r="T310" i="25"/>
  <c r="U310" i="25"/>
  <c r="V310" i="25" s="1"/>
  <c r="N310" i="25" s="1"/>
  <c r="P310" i="25" s="1"/>
  <c r="AC310" i="25" s="1"/>
  <c r="W310" i="25"/>
  <c r="X310" i="25" s="1"/>
  <c r="R311" i="25"/>
  <c r="S311" i="25"/>
  <c r="T311" i="25"/>
  <c r="V311" i="25" s="1"/>
  <c r="U311" i="25"/>
  <c r="W311" i="25"/>
  <c r="X311" i="25" s="1"/>
  <c r="Y311" i="25"/>
  <c r="R149" i="25"/>
  <c r="Y149" i="25" s="1"/>
  <c r="S149" i="25"/>
  <c r="T149" i="25"/>
  <c r="U149" i="25"/>
  <c r="W149" i="25"/>
  <c r="R112" i="25"/>
  <c r="S112" i="25"/>
  <c r="T112" i="25"/>
  <c r="U112" i="25"/>
  <c r="W112" i="25"/>
  <c r="Y112" i="25"/>
  <c r="R312" i="25"/>
  <c r="Y312" i="25" s="1"/>
  <c r="S312" i="25"/>
  <c r="T312" i="25"/>
  <c r="U312" i="25"/>
  <c r="V312" i="25" s="1"/>
  <c r="W312" i="25"/>
  <c r="X312" i="25" s="1"/>
  <c r="R313" i="25"/>
  <c r="Y313" i="25" s="1"/>
  <c r="S313" i="25"/>
  <c r="T313" i="25"/>
  <c r="U313" i="25"/>
  <c r="W313" i="25"/>
  <c r="X313" i="25" s="1"/>
  <c r="R131" i="25"/>
  <c r="Y131" i="25" s="1"/>
  <c r="S131" i="25"/>
  <c r="T131" i="25"/>
  <c r="U131" i="25"/>
  <c r="W131" i="25"/>
  <c r="R10" i="25"/>
  <c r="Y10" i="25" s="1"/>
  <c r="S10" i="25"/>
  <c r="T10" i="25"/>
  <c r="U10" i="25"/>
  <c r="W10" i="25"/>
  <c r="R314" i="25"/>
  <c r="Y314" i="25" s="1"/>
  <c r="S314" i="25"/>
  <c r="V314" i="25" s="1"/>
  <c r="T314" i="25"/>
  <c r="U314" i="25"/>
  <c r="W314" i="25"/>
  <c r="X314" i="25" s="1"/>
  <c r="R315" i="25"/>
  <c r="Y315" i="25" s="1"/>
  <c r="S315" i="25"/>
  <c r="T315" i="25"/>
  <c r="U315" i="25"/>
  <c r="W315" i="25"/>
  <c r="X315" i="25" s="1"/>
  <c r="R316" i="25"/>
  <c r="Y316" i="25" s="1"/>
  <c r="S316" i="25"/>
  <c r="V316" i="25" s="1"/>
  <c r="T316" i="25"/>
  <c r="U316" i="25"/>
  <c r="W316" i="25"/>
  <c r="X316" i="25" s="1"/>
  <c r="R317" i="25"/>
  <c r="Y317" i="25" s="1"/>
  <c r="S317" i="25"/>
  <c r="T317" i="25"/>
  <c r="U317" i="25"/>
  <c r="W317" i="25"/>
  <c r="R318" i="25"/>
  <c r="S318" i="25"/>
  <c r="T318" i="25"/>
  <c r="U318" i="25"/>
  <c r="W318" i="25"/>
  <c r="R319" i="25"/>
  <c r="S319" i="25"/>
  <c r="T319" i="25"/>
  <c r="U319" i="25"/>
  <c r="W319" i="25"/>
  <c r="R320" i="25"/>
  <c r="S320" i="25"/>
  <c r="T320" i="25"/>
  <c r="U320" i="25"/>
  <c r="W320" i="25"/>
  <c r="Y320" i="25"/>
  <c r="R321" i="25"/>
  <c r="Y321" i="25" s="1"/>
  <c r="S321" i="25"/>
  <c r="T321" i="25"/>
  <c r="U321" i="25"/>
  <c r="W321" i="25"/>
  <c r="R322" i="25"/>
  <c r="S322" i="25"/>
  <c r="T322" i="25"/>
  <c r="U322" i="25"/>
  <c r="W322" i="25"/>
  <c r="X322" i="25"/>
  <c r="Y322" i="25"/>
  <c r="R323" i="25"/>
  <c r="Y323" i="25" s="1"/>
  <c r="S323" i="25"/>
  <c r="T323" i="25"/>
  <c r="U323" i="25"/>
  <c r="W323" i="25"/>
  <c r="X323" i="25" s="1"/>
  <c r="R324" i="25"/>
  <c r="Y324" i="25" s="1"/>
  <c r="S324" i="25"/>
  <c r="T324" i="25"/>
  <c r="U324" i="25"/>
  <c r="W324" i="25"/>
  <c r="R325" i="25"/>
  <c r="Y325" i="25" s="1"/>
  <c r="S325" i="25"/>
  <c r="V325" i="25" s="1"/>
  <c r="T325" i="25"/>
  <c r="U325" i="25"/>
  <c r="W325" i="25"/>
  <c r="R326" i="25"/>
  <c r="Y326" i="25" s="1"/>
  <c r="S326" i="25"/>
  <c r="V326" i="25" s="1"/>
  <c r="T326" i="25"/>
  <c r="U326" i="25"/>
  <c r="W326" i="25"/>
  <c r="R327" i="25"/>
  <c r="Y327" i="25" s="1"/>
  <c r="S327" i="25"/>
  <c r="T327" i="25"/>
  <c r="U327" i="25"/>
  <c r="W327" i="25"/>
  <c r="R63" i="25"/>
  <c r="Y63" i="25" s="1"/>
  <c r="S63" i="25"/>
  <c r="T63" i="25"/>
  <c r="U63" i="25"/>
  <c r="W63" i="25"/>
  <c r="R146" i="25"/>
  <c r="Y146" i="25" s="1"/>
  <c r="S146" i="25"/>
  <c r="T146" i="25"/>
  <c r="U146" i="25"/>
  <c r="W146" i="25"/>
  <c r="X146" i="25" s="1"/>
  <c r="R328" i="25"/>
  <c r="S328" i="25"/>
  <c r="T328" i="25"/>
  <c r="U328" i="25"/>
  <c r="W328" i="25"/>
  <c r="X328" i="25" s="1"/>
  <c r="Y328" i="25"/>
  <c r="R329" i="25"/>
  <c r="S329" i="25"/>
  <c r="T329" i="25"/>
  <c r="U329" i="25"/>
  <c r="W329" i="25"/>
  <c r="X329" i="25" s="1"/>
  <c r="Y329" i="25"/>
  <c r="R330" i="25"/>
  <c r="S330" i="25"/>
  <c r="T330" i="25"/>
  <c r="U330" i="25"/>
  <c r="W330" i="25"/>
  <c r="X330" i="25" s="1"/>
  <c r="Y330" i="25"/>
  <c r="R331" i="25"/>
  <c r="Y331" i="25" s="1"/>
  <c r="S331" i="25"/>
  <c r="T331" i="25"/>
  <c r="U331" i="25"/>
  <c r="W331" i="25"/>
  <c r="X331" i="25" s="1"/>
  <c r="R332" i="25"/>
  <c r="Y332" i="25" s="1"/>
  <c r="S332" i="25"/>
  <c r="T332" i="25"/>
  <c r="U332" i="25"/>
  <c r="W332" i="25"/>
  <c r="R333" i="25"/>
  <c r="Y333" i="25" s="1"/>
  <c r="S333" i="25"/>
  <c r="T333" i="25"/>
  <c r="U333" i="25"/>
  <c r="W333" i="25"/>
  <c r="X333" i="25" s="1"/>
  <c r="R334" i="25"/>
  <c r="S334" i="25"/>
  <c r="T334" i="25"/>
  <c r="U334" i="25"/>
  <c r="W334" i="25"/>
  <c r="R335" i="25"/>
  <c r="S335" i="25"/>
  <c r="T335" i="25"/>
  <c r="U335" i="25"/>
  <c r="W335" i="25"/>
  <c r="X335" i="25" s="1"/>
  <c r="Y335" i="25"/>
  <c r="R336" i="25"/>
  <c r="Y336" i="25" s="1"/>
  <c r="S336" i="25"/>
  <c r="T336" i="25"/>
  <c r="U336" i="25"/>
  <c r="W336" i="25"/>
  <c r="X336" i="25" s="1"/>
  <c r="R337" i="25"/>
  <c r="S337" i="25"/>
  <c r="T337" i="25"/>
  <c r="U337" i="25"/>
  <c r="W337" i="25"/>
  <c r="X337" i="25"/>
  <c r="Y337" i="25"/>
  <c r="R16" i="25"/>
  <c r="Y16" i="25" s="1"/>
  <c r="S16" i="25"/>
  <c r="T16" i="25"/>
  <c r="U16" i="25"/>
  <c r="W16" i="25"/>
  <c r="X16" i="25" s="1"/>
  <c r="R338" i="25"/>
  <c r="Y338" i="25" s="1"/>
  <c r="S338" i="25"/>
  <c r="T338" i="25"/>
  <c r="U338" i="25"/>
  <c r="W338" i="25"/>
  <c r="R339" i="25"/>
  <c r="X339" i="25" s="1"/>
  <c r="S339" i="25"/>
  <c r="V339" i="25" s="1"/>
  <c r="T339" i="25"/>
  <c r="U339" i="25"/>
  <c r="W339" i="25"/>
  <c r="R138" i="25"/>
  <c r="Y138" i="25" s="1"/>
  <c r="S138" i="25"/>
  <c r="T138" i="25"/>
  <c r="U138" i="25"/>
  <c r="W138" i="25"/>
  <c r="R340" i="25"/>
  <c r="Y340" i="25" s="1"/>
  <c r="S340" i="25"/>
  <c r="T340" i="25"/>
  <c r="U340" i="25"/>
  <c r="W340" i="25"/>
  <c r="R341" i="25"/>
  <c r="Y341" i="25" s="1"/>
  <c r="S341" i="25"/>
  <c r="V341" i="25" s="1"/>
  <c r="T341" i="25"/>
  <c r="U341" i="25"/>
  <c r="W341" i="25"/>
  <c r="X341" i="25" s="1"/>
  <c r="R342" i="25"/>
  <c r="Y342" i="25" s="1"/>
  <c r="S342" i="25"/>
  <c r="T342" i="25"/>
  <c r="U342" i="25"/>
  <c r="W342" i="25"/>
  <c r="R99" i="25"/>
  <c r="S99" i="25"/>
  <c r="T99" i="25"/>
  <c r="U99" i="25"/>
  <c r="W99" i="25"/>
  <c r="R343" i="25"/>
  <c r="S343" i="25"/>
  <c r="T343" i="25"/>
  <c r="U343" i="25"/>
  <c r="V343" i="25"/>
  <c r="W343" i="25"/>
  <c r="R98" i="25"/>
  <c r="Y98" i="25" s="1"/>
  <c r="S98" i="25"/>
  <c r="T98" i="25"/>
  <c r="U98" i="25"/>
  <c r="W98" i="25"/>
  <c r="X98" i="25" s="1"/>
  <c r="R344" i="25"/>
  <c r="Y344" i="25" s="1"/>
  <c r="S344" i="25"/>
  <c r="T344" i="25"/>
  <c r="U344" i="25"/>
  <c r="W344" i="25"/>
  <c r="X344" i="25" s="1"/>
  <c r="R345" i="25"/>
  <c r="S345" i="25"/>
  <c r="T345" i="25"/>
  <c r="U345" i="25"/>
  <c r="W345" i="25"/>
  <c r="Y345" i="25"/>
  <c r="R346" i="25"/>
  <c r="Y346" i="25" s="1"/>
  <c r="S346" i="25"/>
  <c r="T346" i="25"/>
  <c r="U346" i="25"/>
  <c r="W346" i="25"/>
  <c r="R347" i="25"/>
  <c r="S347" i="25"/>
  <c r="T347" i="25"/>
  <c r="U347" i="25"/>
  <c r="W347" i="25"/>
  <c r="R31" i="25"/>
  <c r="S31" i="25"/>
  <c r="T31" i="25"/>
  <c r="U31" i="25"/>
  <c r="W31" i="25"/>
  <c r="R348" i="25"/>
  <c r="Y348" i="25" s="1"/>
  <c r="S348" i="25"/>
  <c r="T348" i="25"/>
  <c r="U348" i="25"/>
  <c r="W348" i="25"/>
  <c r="R349" i="25"/>
  <c r="Y349" i="25" s="1"/>
  <c r="S349" i="25"/>
  <c r="T349" i="25"/>
  <c r="U349" i="25"/>
  <c r="W349" i="25"/>
  <c r="R350" i="25"/>
  <c r="Y350" i="25" s="1"/>
  <c r="S350" i="25"/>
  <c r="T350" i="25"/>
  <c r="U350" i="25"/>
  <c r="V350" i="25" s="1"/>
  <c r="W350" i="25"/>
  <c r="X350" i="25" s="1"/>
  <c r="R351" i="25"/>
  <c r="Y351" i="25" s="1"/>
  <c r="S351" i="25"/>
  <c r="T351" i="25"/>
  <c r="U351" i="25"/>
  <c r="W351" i="25"/>
  <c r="X351" i="25" s="1"/>
  <c r="R352" i="25"/>
  <c r="S352" i="25"/>
  <c r="T352" i="25"/>
  <c r="U352" i="25"/>
  <c r="W352" i="25"/>
  <c r="R353" i="25"/>
  <c r="S353" i="25"/>
  <c r="T353" i="25"/>
  <c r="U353" i="25"/>
  <c r="W353" i="25"/>
  <c r="R354" i="25"/>
  <c r="Y354" i="25" s="1"/>
  <c r="S354" i="25"/>
  <c r="T354" i="25"/>
  <c r="U354" i="25"/>
  <c r="W354" i="25"/>
  <c r="R355" i="25"/>
  <c r="Y355" i="25" s="1"/>
  <c r="S355" i="25"/>
  <c r="T355" i="25"/>
  <c r="U355" i="25"/>
  <c r="W355" i="25"/>
  <c r="X355" i="25"/>
  <c r="R356" i="25"/>
  <c r="Y356" i="25" s="1"/>
  <c r="S356" i="25"/>
  <c r="V356" i="25" s="1"/>
  <c r="T356" i="25"/>
  <c r="U356" i="25"/>
  <c r="W356" i="25"/>
  <c r="R136" i="25"/>
  <c r="Y136" i="25" s="1"/>
  <c r="S136" i="25"/>
  <c r="T136" i="25"/>
  <c r="U136" i="25"/>
  <c r="W136" i="25"/>
  <c r="X136" i="25" s="1"/>
  <c r="R357" i="25"/>
  <c r="Y357" i="25" s="1"/>
  <c r="S357" i="25"/>
  <c r="T357" i="25"/>
  <c r="U357" i="25"/>
  <c r="W357" i="25"/>
  <c r="R358" i="25"/>
  <c r="Y358" i="25" s="1"/>
  <c r="S358" i="25"/>
  <c r="T358" i="25"/>
  <c r="U358" i="25"/>
  <c r="W358" i="25"/>
  <c r="X358" i="25" s="1"/>
  <c r="R359" i="25"/>
  <c r="S359" i="25"/>
  <c r="T359" i="25"/>
  <c r="U359" i="25"/>
  <c r="W359" i="25"/>
  <c r="X359" i="25" s="1"/>
  <c r="Y359" i="25"/>
  <c r="R84" i="25"/>
  <c r="Y84" i="25" s="1"/>
  <c r="S84" i="25"/>
  <c r="T84" i="25"/>
  <c r="U84" i="25"/>
  <c r="V84" i="25" s="1"/>
  <c r="N84" i="25" s="1"/>
  <c r="P84" i="25" s="1"/>
  <c r="W84" i="25"/>
  <c r="R360" i="25"/>
  <c r="Y360" i="25" s="1"/>
  <c r="S360" i="25"/>
  <c r="T360" i="25"/>
  <c r="U360" i="25"/>
  <c r="W360" i="25"/>
  <c r="X360" i="25" s="1"/>
  <c r="R132" i="25"/>
  <c r="Y132" i="25" s="1"/>
  <c r="S132" i="25"/>
  <c r="V132" i="25" s="1"/>
  <c r="P132" i="25" s="1"/>
  <c r="T132" i="25"/>
  <c r="U132" i="25"/>
  <c r="W132" i="25"/>
  <c r="R118" i="25"/>
  <c r="S118" i="25"/>
  <c r="T118" i="25"/>
  <c r="U118" i="25"/>
  <c r="W118" i="25"/>
  <c r="R123" i="25"/>
  <c r="S123" i="25"/>
  <c r="T123" i="25"/>
  <c r="U123" i="25"/>
  <c r="W123" i="25"/>
  <c r="R361" i="25"/>
  <c r="S361" i="25"/>
  <c r="T361" i="25"/>
  <c r="U361" i="25"/>
  <c r="W361" i="25"/>
  <c r="Y361" i="25"/>
  <c r="R93" i="25"/>
  <c r="Y93" i="25" s="1"/>
  <c r="S93" i="25"/>
  <c r="T93" i="25"/>
  <c r="U93" i="25"/>
  <c r="W93" i="25"/>
  <c r="X93" i="25" s="1"/>
  <c r="R362" i="25"/>
  <c r="S362" i="25"/>
  <c r="V362" i="25" s="1"/>
  <c r="N362" i="25" s="1"/>
  <c r="P362" i="25" s="1"/>
  <c r="AC362" i="25" s="1"/>
  <c r="T362" i="25"/>
  <c r="U362" i="25"/>
  <c r="W362" i="25"/>
  <c r="R363" i="25"/>
  <c r="S363" i="25"/>
  <c r="T363" i="25"/>
  <c r="U363" i="25"/>
  <c r="W363" i="25"/>
  <c r="R364" i="25"/>
  <c r="S364" i="25"/>
  <c r="T364" i="25"/>
  <c r="U364" i="25"/>
  <c r="W364" i="25"/>
  <c r="R365" i="25"/>
  <c r="S365" i="25"/>
  <c r="T365" i="25"/>
  <c r="U365" i="25"/>
  <c r="W365" i="25"/>
  <c r="R366" i="25"/>
  <c r="S366" i="25"/>
  <c r="V366" i="25" s="1"/>
  <c r="N366" i="25" s="1"/>
  <c r="P366" i="25" s="1"/>
  <c r="AC366" i="25" s="1"/>
  <c r="T366" i="25"/>
  <c r="U366" i="25"/>
  <c r="W366" i="25"/>
  <c r="X366" i="25" s="1"/>
  <c r="Y366" i="25"/>
  <c r="R89" i="25"/>
  <c r="S89" i="25"/>
  <c r="T89" i="25"/>
  <c r="U89" i="25"/>
  <c r="W89" i="25"/>
  <c r="X89" i="25" s="1"/>
  <c r="Y89" i="25"/>
  <c r="R367" i="25"/>
  <c r="Y367" i="25" s="1"/>
  <c r="S367" i="25"/>
  <c r="T367" i="25"/>
  <c r="U367" i="25"/>
  <c r="V367" i="25" s="1"/>
  <c r="N367" i="25" s="1"/>
  <c r="P367" i="25" s="1"/>
  <c r="AC367" i="25" s="1"/>
  <c r="W367" i="25"/>
  <c r="R73" i="25"/>
  <c r="S73" i="25"/>
  <c r="T73" i="25"/>
  <c r="U73" i="25"/>
  <c r="W73" i="25"/>
  <c r="Y73" i="25"/>
  <c r="R368" i="25"/>
  <c r="Y368" i="25" s="1"/>
  <c r="S368" i="25"/>
  <c r="T368" i="25"/>
  <c r="V368" i="25" s="1"/>
  <c r="N368" i="25" s="1"/>
  <c r="P368" i="25" s="1"/>
  <c r="AC368" i="25" s="1"/>
  <c r="U368" i="25"/>
  <c r="W368" i="25"/>
  <c r="X368" i="25" s="1"/>
  <c r="R369" i="25"/>
  <c r="Y369" i="25" s="1"/>
  <c r="S369" i="25"/>
  <c r="T369" i="25"/>
  <c r="U369" i="25"/>
  <c r="V369" i="25" s="1"/>
  <c r="W369" i="25"/>
  <c r="X369" i="25" s="1"/>
  <c r="R370" i="25"/>
  <c r="S370" i="25"/>
  <c r="T370" i="25"/>
  <c r="U370" i="25"/>
  <c r="W370" i="25"/>
  <c r="R371" i="25"/>
  <c r="Y371" i="25" s="1"/>
  <c r="S371" i="25"/>
  <c r="T371" i="25"/>
  <c r="U371" i="25"/>
  <c r="W371" i="25"/>
  <c r="R372" i="25"/>
  <c r="S372" i="25"/>
  <c r="T372" i="25"/>
  <c r="U372" i="25"/>
  <c r="W372" i="25"/>
  <c r="R373" i="25"/>
  <c r="S373" i="25"/>
  <c r="T373" i="25"/>
  <c r="U373" i="25"/>
  <c r="W373" i="25"/>
  <c r="R115" i="25"/>
  <c r="S115" i="25"/>
  <c r="T115" i="25"/>
  <c r="U115" i="25"/>
  <c r="W115" i="25"/>
  <c r="Y115" i="25"/>
  <c r="R37" i="25"/>
  <c r="Y37" i="25" s="1"/>
  <c r="S37" i="25"/>
  <c r="T37" i="25"/>
  <c r="U37" i="25"/>
  <c r="W37" i="25"/>
  <c r="X37" i="25" s="1"/>
  <c r="R374" i="25"/>
  <c r="Y374" i="25" s="1"/>
  <c r="S374" i="25"/>
  <c r="T374" i="25"/>
  <c r="U374" i="25"/>
  <c r="W374" i="25"/>
  <c r="X374" i="25"/>
  <c r="R375" i="25"/>
  <c r="Y375" i="25" s="1"/>
  <c r="S375" i="25"/>
  <c r="T375" i="25"/>
  <c r="V375" i="25" s="1"/>
  <c r="U375" i="25"/>
  <c r="W375" i="25"/>
  <c r="X375" i="25" s="1"/>
  <c r="R376" i="25"/>
  <c r="S376" i="25"/>
  <c r="T376" i="25"/>
  <c r="U376" i="25"/>
  <c r="W376" i="25"/>
  <c r="R377" i="25"/>
  <c r="S377" i="25"/>
  <c r="T377" i="25"/>
  <c r="U377" i="25"/>
  <c r="W377" i="25"/>
  <c r="R12" i="25"/>
  <c r="S12" i="25"/>
  <c r="T12" i="25"/>
  <c r="U12" i="25"/>
  <c r="W12" i="25"/>
  <c r="Y12" i="25"/>
  <c r="R378" i="25"/>
  <c r="S378" i="25"/>
  <c r="T378" i="25"/>
  <c r="V378" i="25" s="1"/>
  <c r="N378" i="25" s="1"/>
  <c r="P378" i="25" s="1"/>
  <c r="AC378" i="25" s="1"/>
  <c r="U378" i="25"/>
  <c r="W378" i="25"/>
  <c r="X378" i="25"/>
  <c r="Y378" i="25"/>
  <c r="R379" i="25"/>
  <c r="Y379" i="25" s="1"/>
  <c r="S379" i="25"/>
  <c r="T379" i="25"/>
  <c r="U379" i="25"/>
  <c r="W379" i="25"/>
  <c r="R42" i="25"/>
  <c r="Y42" i="25" s="1"/>
  <c r="S42" i="25"/>
  <c r="T42" i="25"/>
  <c r="U42" i="25"/>
  <c r="V42" i="25"/>
  <c r="W42" i="25"/>
  <c r="X42" i="25" s="1"/>
  <c r="R380" i="25"/>
  <c r="S380" i="25"/>
  <c r="T380" i="25"/>
  <c r="U380" i="25"/>
  <c r="W380" i="25"/>
  <c r="R44" i="25"/>
  <c r="S44" i="25"/>
  <c r="T44" i="25"/>
  <c r="U44" i="25"/>
  <c r="W44" i="25"/>
  <c r="R381" i="25"/>
  <c r="Y381" i="25" s="1"/>
  <c r="S381" i="25"/>
  <c r="V381" i="25" s="1"/>
  <c r="N381" i="25" s="1"/>
  <c r="P381" i="25" s="1"/>
  <c r="AC381" i="25" s="1"/>
  <c r="T381" i="25"/>
  <c r="U381" i="25"/>
  <c r="W381" i="25"/>
  <c r="R382" i="25"/>
  <c r="Y382" i="25" s="1"/>
  <c r="S382" i="25"/>
  <c r="T382" i="25"/>
  <c r="U382" i="25"/>
  <c r="V382" i="25" s="1"/>
  <c r="N382" i="25" s="1"/>
  <c r="P382" i="25" s="1"/>
  <c r="AC382" i="25" s="1"/>
  <c r="W382" i="25"/>
  <c r="R383" i="25"/>
  <c r="Y383" i="25" s="1"/>
  <c r="S383" i="25"/>
  <c r="V383" i="25" s="1"/>
  <c r="T383" i="25"/>
  <c r="U383" i="25"/>
  <c r="W383" i="25"/>
  <c r="R384" i="25"/>
  <c r="Y384" i="25" s="1"/>
  <c r="S384" i="25"/>
  <c r="V384" i="25" s="1"/>
  <c r="T384" i="25"/>
  <c r="U384" i="25"/>
  <c r="W384" i="25"/>
  <c r="R385" i="25"/>
  <c r="S385" i="25"/>
  <c r="T385" i="25"/>
  <c r="U385" i="25"/>
  <c r="W385" i="25"/>
  <c r="R386" i="25"/>
  <c r="S386" i="25"/>
  <c r="T386" i="25"/>
  <c r="U386" i="25"/>
  <c r="W386" i="25"/>
  <c r="R387" i="25"/>
  <c r="Y387" i="25" s="1"/>
  <c r="S387" i="25"/>
  <c r="T387" i="25"/>
  <c r="U387" i="25"/>
  <c r="W387" i="25"/>
  <c r="X387" i="25" s="1"/>
  <c r="R388" i="25"/>
  <c r="Y388" i="25" s="1"/>
  <c r="S388" i="25"/>
  <c r="T388" i="25"/>
  <c r="U388" i="25"/>
  <c r="W388" i="25"/>
  <c r="X388" i="25" s="1"/>
  <c r="R389" i="25"/>
  <c r="Y389" i="25" s="1"/>
  <c r="S389" i="25"/>
  <c r="T389" i="25"/>
  <c r="U389" i="25"/>
  <c r="W389" i="25"/>
  <c r="X389" i="25" s="1"/>
  <c r="R390" i="25"/>
  <c r="Y390" i="25" s="1"/>
  <c r="S390" i="25"/>
  <c r="T390" i="25"/>
  <c r="U390" i="25"/>
  <c r="W390" i="25"/>
  <c r="X390" i="25" s="1"/>
  <c r="R391" i="25"/>
  <c r="S391" i="25"/>
  <c r="T391" i="25"/>
  <c r="U391" i="25"/>
  <c r="W391" i="25"/>
  <c r="R153" i="25"/>
  <c r="S153" i="25"/>
  <c r="T153" i="25"/>
  <c r="U153" i="25"/>
  <c r="W153" i="25"/>
  <c r="R144" i="25"/>
  <c r="Y144" i="25" s="1"/>
  <c r="S144" i="25"/>
  <c r="T144" i="25"/>
  <c r="U144" i="25"/>
  <c r="W144" i="25"/>
  <c r="R392" i="25"/>
  <c r="Y392" i="25" s="1"/>
  <c r="S392" i="25"/>
  <c r="V392" i="25" s="1"/>
  <c r="N392" i="25" s="1"/>
  <c r="P392" i="25" s="1"/>
  <c r="AC392" i="25" s="1"/>
  <c r="T392" i="25"/>
  <c r="U392" i="25"/>
  <c r="W392" i="25"/>
  <c r="R393" i="25"/>
  <c r="S393" i="25"/>
  <c r="T393" i="25"/>
  <c r="V393" i="25" s="1"/>
  <c r="U393" i="25"/>
  <c r="W393" i="25"/>
  <c r="X393" i="25"/>
  <c r="Y393" i="25"/>
  <c r="R394" i="25"/>
  <c r="Y394" i="25" s="1"/>
  <c r="S394" i="25"/>
  <c r="T394" i="25"/>
  <c r="U394" i="25"/>
  <c r="W394" i="25"/>
  <c r="R395" i="25"/>
  <c r="S395" i="25"/>
  <c r="T395" i="25"/>
  <c r="U395" i="25"/>
  <c r="W395" i="25"/>
  <c r="R396" i="25"/>
  <c r="S396" i="25"/>
  <c r="V396" i="25" s="1"/>
  <c r="T396" i="25"/>
  <c r="U396" i="25"/>
  <c r="W396" i="25"/>
  <c r="R397" i="25"/>
  <c r="S397" i="25"/>
  <c r="T397" i="25"/>
  <c r="U397" i="25"/>
  <c r="W397" i="25"/>
  <c r="R398" i="25"/>
  <c r="Y398" i="25" s="1"/>
  <c r="S398" i="25"/>
  <c r="T398" i="25"/>
  <c r="U398" i="25"/>
  <c r="W398" i="25"/>
  <c r="X398" i="25" s="1"/>
  <c r="R399" i="25"/>
  <c r="Y399" i="25" s="1"/>
  <c r="S399" i="25"/>
  <c r="V399" i="25" s="1"/>
  <c r="T399" i="25"/>
  <c r="U399" i="25"/>
  <c r="W399" i="25"/>
  <c r="R49" i="25"/>
  <c r="Y49" i="25" s="1"/>
  <c r="S49" i="25"/>
  <c r="T49" i="25"/>
  <c r="U49" i="25"/>
  <c r="W49" i="25"/>
  <c r="X49" i="25" s="1"/>
  <c r="R400" i="25"/>
  <c r="S400" i="25"/>
  <c r="T400" i="25"/>
  <c r="U400" i="25"/>
  <c r="W400" i="25"/>
  <c r="R401" i="25"/>
  <c r="S401" i="25"/>
  <c r="T401" i="25"/>
  <c r="U401" i="25"/>
  <c r="W401" i="25"/>
  <c r="R402" i="25"/>
  <c r="Y402" i="25" s="1"/>
  <c r="S402" i="25"/>
  <c r="T402" i="25"/>
  <c r="U402" i="25"/>
  <c r="W402" i="25"/>
  <c r="R403" i="25"/>
  <c r="S403" i="25"/>
  <c r="T403" i="25"/>
  <c r="V403" i="25" s="1"/>
  <c r="N403" i="25" s="1"/>
  <c r="P403" i="25" s="1"/>
  <c r="AC403" i="25" s="1"/>
  <c r="U403" i="25"/>
  <c r="W403" i="25"/>
  <c r="Y403" i="25"/>
  <c r="R404" i="25"/>
  <c r="Y404" i="25" s="1"/>
  <c r="S404" i="25"/>
  <c r="T404" i="25"/>
  <c r="U404" i="25"/>
  <c r="W404" i="25"/>
  <c r="R405" i="25"/>
  <c r="Y405" i="25" s="1"/>
  <c r="S405" i="25"/>
  <c r="T405" i="25"/>
  <c r="U405" i="25"/>
  <c r="W405" i="25"/>
  <c r="R66" i="25"/>
  <c r="S66" i="25"/>
  <c r="T66" i="25"/>
  <c r="U66" i="25"/>
  <c r="W66" i="25"/>
  <c r="R406" i="25"/>
  <c r="S406" i="25"/>
  <c r="V406" i="25" s="1"/>
  <c r="T406" i="25"/>
  <c r="U406" i="25"/>
  <c r="W406" i="25"/>
  <c r="R114" i="25"/>
  <c r="Y114" i="25" s="1"/>
  <c r="S114" i="25"/>
  <c r="T114" i="25"/>
  <c r="U114" i="25"/>
  <c r="W114" i="25"/>
  <c r="X114" i="25" s="1"/>
  <c r="R407" i="25"/>
  <c r="Y407" i="25" s="1"/>
  <c r="S407" i="25"/>
  <c r="T407" i="25"/>
  <c r="U407" i="25"/>
  <c r="W407" i="25"/>
  <c r="X407" i="25"/>
  <c r="R97" i="25"/>
  <c r="S97" i="25"/>
  <c r="V97" i="25" s="1"/>
  <c r="T97" i="25"/>
  <c r="U97" i="25"/>
  <c r="W97" i="25"/>
  <c r="X97" i="25"/>
  <c r="Y97" i="25"/>
  <c r="R77" i="25"/>
  <c r="Y77" i="25" s="1"/>
  <c r="S77" i="25"/>
  <c r="T77" i="25"/>
  <c r="U77" i="25"/>
  <c r="W77" i="25"/>
  <c r="R408" i="25"/>
  <c r="S408" i="25"/>
  <c r="T408" i="25"/>
  <c r="U408" i="25"/>
  <c r="W408" i="25"/>
  <c r="R409" i="25"/>
  <c r="S409" i="25"/>
  <c r="T409" i="25"/>
  <c r="U409" i="25"/>
  <c r="W409" i="25"/>
  <c r="Y409" i="25"/>
  <c r="R47" i="25"/>
  <c r="S47" i="25"/>
  <c r="T47" i="25"/>
  <c r="U47" i="25"/>
  <c r="W47" i="25"/>
  <c r="X47" i="25" s="1"/>
  <c r="Y47" i="25"/>
  <c r="R15" i="25"/>
  <c r="Y15" i="25" s="1"/>
  <c r="S15" i="25"/>
  <c r="V15" i="25" s="1"/>
  <c r="N15" i="25" s="1"/>
  <c r="P15" i="25" s="1"/>
  <c r="T15" i="25"/>
  <c r="U15" i="25"/>
  <c r="W15" i="25"/>
  <c r="R410" i="25"/>
  <c r="S410" i="25"/>
  <c r="T410" i="25"/>
  <c r="U410" i="25"/>
  <c r="W410" i="25"/>
  <c r="X410" i="25" s="1"/>
  <c r="Y410" i="25"/>
  <c r="R411" i="25"/>
  <c r="Y411" i="25" s="1"/>
  <c r="S411" i="25"/>
  <c r="T411" i="25"/>
  <c r="U411" i="25"/>
  <c r="W411" i="25"/>
  <c r="R74" i="25"/>
  <c r="S74" i="25"/>
  <c r="T74" i="25"/>
  <c r="U74" i="25"/>
  <c r="W74" i="25"/>
  <c r="R61" i="25"/>
  <c r="S61" i="25"/>
  <c r="T61" i="25"/>
  <c r="U61" i="25"/>
  <c r="W61" i="25"/>
  <c r="R412" i="25"/>
  <c r="S412" i="25"/>
  <c r="T412" i="25"/>
  <c r="U412" i="25"/>
  <c r="W412" i="25"/>
  <c r="X412" i="25" s="1"/>
  <c r="Y412" i="25"/>
  <c r="R413" i="25"/>
  <c r="S413" i="25"/>
  <c r="T413" i="25"/>
  <c r="U413" i="25"/>
  <c r="V413" i="25" s="1"/>
  <c r="W413" i="25"/>
  <c r="R414" i="25"/>
  <c r="Y414" i="25" s="1"/>
  <c r="S414" i="25"/>
  <c r="T414" i="25"/>
  <c r="U414" i="25"/>
  <c r="W414" i="25"/>
  <c r="R415" i="25"/>
  <c r="Y415" i="25" s="1"/>
  <c r="S415" i="25"/>
  <c r="T415" i="25"/>
  <c r="U415" i="25"/>
  <c r="W415" i="25"/>
  <c r="R416" i="25"/>
  <c r="Y416" i="25" s="1"/>
  <c r="S416" i="25"/>
  <c r="T416" i="25"/>
  <c r="U416" i="25"/>
  <c r="W416" i="25"/>
  <c r="X416" i="25" s="1"/>
  <c r="R76" i="25"/>
  <c r="S76" i="25"/>
  <c r="T76" i="25"/>
  <c r="U76" i="25"/>
  <c r="W76" i="25"/>
  <c r="Y76" i="25"/>
  <c r="R417" i="25"/>
  <c r="Y417" i="25" s="1"/>
  <c r="S417" i="25"/>
  <c r="T417" i="25"/>
  <c r="U417" i="25"/>
  <c r="W417" i="25"/>
  <c r="R135" i="25"/>
  <c r="Y135" i="25" s="1"/>
  <c r="S135" i="25"/>
  <c r="T135" i="25"/>
  <c r="U135" i="25"/>
  <c r="W135" i="25"/>
  <c r="X135" i="25" s="1"/>
  <c r="R418" i="25"/>
  <c r="S418" i="25"/>
  <c r="T418" i="25"/>
  <c r="U418" i="25"/>
  <c r="W418" i="25"/>
  <c r="X418" i="25" s="1"/>
  <c r="Y418" i="25"/>
  <c r="R419" i="25"/>
  <c r="Y419" i="25" s="1"/>
  <c r="S419" i="25"/>
  <c r="T419" i="25"/>
  <c r="U419" i="25"/>
  <c r="W419" i="25"/>
  <c r="X419" i="25" s="1"/>
  <c r="R420" i="25"/>
  <c r="Y420" i="25" s="1"/>
  <c r="S420" i="25"/>
  <c r="T420" i="25"/>
  <c r="U420" i="25"/>
  <c r="W420" i="25"/>
  <c r="X420" i="25" s="1"/>
  <c r="R421" i="25"/>
  <c r="S421" i="25"/>
  <c r="V421" i="25" s="1"/>
  <c r="N421" i="25" s="1"/>
  <c r="P421" i="25" s="1"/>
  <c r="AC421" i="25" s="1"/>
  <c r="T421" i="25"/>
  <c r="U421" i="25"/>
  <c r="W421" i="25"/>
  <c r="R422" i="25"/>
  <c r="Y422" i="25" s="1"/>
  <c r="S422" i="25"/>
  <c r="T422" i="25"/>
  <c r="U422" i="25"/>
  <c r="W422" i="25"/>
  <c r="R423" i="25"/>
  <c r="Y423" i="25" s="1"/>
  <c r="S423" i="25"/>
  <c r="T423" i="25"/>
  <c r="V423" i="25" s="1"/>
  <c r="U423" i="25"/>
  <c r="W423" i="25"/>
  <c r="X423" i="25" s="1"/>
  <c r="R424" i="25"/>
  <c r="Y424" i="25" s="1"/>
  <c r="S424" i="25"/>
  <c r="T424" i="25"/>
  <c r="U424" i="25"/>
  <c r="V424" i="25"/>
  <c r="W424" i="25"/>
  <c r="X424" i="25" s="1"/>
  <c r="R425" i="25"/>
  <c r="Y425" i="25" s="1"/>
  <c r="S425" i="25"/>
  <c r="T425" i="25"/>
  <c r="U425" i="25"/>
  <c r="W425" i="25"/>
  <c r="R426" i="25"/>
  <c r="Y426" i="25" s="1"/>
  <c r="S426" i="25"/>
  <c r="T426" i="25"/>
  <c r="U426" i="25"/>
  <c r="W426" i="25"/>
  <c r="X426" i="25" s="1"/>
  <c r="R104" i="25"/>
  <c r="S104" i="25"/>
  <c r="T104" i="25"/>
  <c r="U104" i="25"/>
  <c r="W104" i="25"/>
  <c r="Y104" i="25"/>
  <c r="R81" i="25"/>
  <c r="Y81" i="25" s="1"/>
  <c r="S81" i="25"/>
  <c r="T81" i="25"/>
  <c r="U81" i="25"/>
  <c r="W81" i="25"/>
  <c r="X81" i="25" s="1"/>
  <c r="R52" i="25"/>
  <c r="Y52" i="25" s="1"/>
  <c r="S52" i="25"/>
  <c r="T52" i="25"/>
  <c r="U52" i="25"/>
  <c r="W52" i="25"/>
  <c r="X52" i="25" s="1"/>
  <c r="R427" i="25"/>
  <c r="Y427" i="25" s="1"/>
  <c r="S427" i="25"/>
  <c r="T427" i="25"/>
  <c r="U427" i="25"/>
  <c r="W427" i="25"/>
  <c r="R428" i="25"/>
  <c r="Y428" i="25" s="1"/>
  <c r="S428" i="25"/>
  <c r="T428" i="25"/>
  <c r="U428" i="25"/>
  <c r="W428" i="25"/>
  <c r="R429" i="25"/>
  <c r="Y429" i="25" s="1"/>
  <c r="S429" i="25"/>
  <c r="T429" i="25"/>
  <c r="U429" i="25"/>
  <c r="W429" i="25"/>
  <c r="R101" i="25"/>
  <c r="Y101" i="25" s="1"/>
  <c r="S101" i="25"/>
  <c r="T101" i="25"/>
  <c r="U101" i="25"/>
  <c r="W101" i="25"/>
  <c r="X101" i="25" s="1"/>
  <c r="R430" i="25"/>
  <c r="S430" i="25"/>
  <c r="T430" i="25"/>
  <c r="V430" i="25" s="1"/>
  <c r="U430" i="25"/>
  <c r="W430" i="25"/>
  <c r="X430" i="25"/>
  <c r="Y430" i="25"/>
  <c r="R431" i="25"/>
  <c r="Y431" i="25" s="1"/>
  <c r="S431" i="25"/>
  <c r="T431" i="25"/>
  <c r="U431" i="25"/>
  <c r="W431" i="25"/>
  <c r="R432" i="25"/>
  <c r="Y432" i="25" s="1"/>
  <c r="S432" i="25"/>
  <c r="T432" i="25"/>
  <c r="V432" i="25" s="1"/>
  <c r="U432" i="25"/>
  <c r="W432" i="25"/>
  <c r="R433" i="25"/>
  <c r="Y433" i="25" s="1"/>
  <c r="S433" i="25"/>
  <c r="T433" i="25"/>
  <c r="U433" i="25"/>
  <c r="W433" i="25"/>
  <c r="R106" i="25"/>
  <c r="Y106" i="25" s="1"/>
  <c r="S106" i="25"/>
  <c r="T106" i="25"/>
  <c r="U106" i="25"/>
  <c r="W106" i="25"/>
  <c r="R434" i="25"/>
  <c r="Y434" i="25" s="1"/>
  <c r="S434" i="25"/>
  <c r="T434" i="25"/>
  <c r="U434" i="25"/>
  <c r="W434" i="25"/>
  <c r="X434" i="25" s="1"/>
  <c r="R435" i="25"/>
  <c r="S435" i="25"/>
  <c r="T435" i="25"/>
  <c r="U435" i="25"/>
  <c r="W435" i="25"/>
  <c r="R436" i="25"/>
  <c r="S436" i="25"/>
  <c r="T436" i="25"/>
  <c r="U436" i="25"/>
  <c r="W436" i="25"/>
  <c r="R437" i="25"/>
  <c r="S437" i="25"/>
  <c r="T437" i="25"/>
  <c r="U437" i="25"/>
  <c r="W437" i="25"/>
  <c r="R438" i="25"/>
  <c r="Y438" i="25" s="1"/>
  <c r="S438" i="25"/>
  <c r="T438" i="25"/>
  <c r="U438" i="25"/>
  <c r="W438" i="25"/>
  <c r="R439" i="25"/>
  <c r="S439" i="25"/>
  <c r="T439" i="25"/>
  <c r="U439" i="25"/>
  <c r="W439" i="25"/>
  <c r="R440" i="25"/>
  <c r="S440" i="25"/>
  <c r="T440" i="25"/>
  <c r="U440" i="25"/>
  <c r="W440" i="25"/>
  <c r="R130" i="25"/>
  <c r="Y130" i="25" s="1"/>
  <c r="S130" i="25"/>
  <c r="T130" i="25"/>
  <c r="U130" i="25"/>
  <c r="W130" i="25"/>
  <c r="R441" i="25"/>
  <c r="S441" i="25"/>
  <c r="T441" i="25"/>
  <c r="V441" i="25" s="1"/>
  <c r="U441" i="25"/>
  <c r="W441" i="25"/>
  <c r="X441" i="25" s="1"/>
  <c r="Y441" i="25"/>
  <c r="R96" i="25"/>
  <c r="Y96" i="25" s="1"/>
  <c r="S96" i="25"/>
  <c r="T96" i="25"/>
  <c r="U96" i="25"/>
  <c r="W96" i="25"/>
  <c r="X96" i="25"/>
  <c r="R85" i="25"/>
  <c r="Y85" i="25" s="1"/>
  <c r="S85" i="25"/>
  <c r="T85" i="25"/>
  <c r="U85" i="25"/>
  <c r="W85" i="25"/>
  <c r="X85" i="25"/>
  <c r="R83" i="25"/>
  <c r="Y83" i="25" s="1"/>
  <c r="S83" i="25"/>
  <c r="T83" i="25"/>
  <c r="U83" i="25"/>
  <c r="V83" i="25"/>
  <c r="N83" i="25" s="1"/>
  <c r="P83" i="25" s="1"/>
  <c r="W83" i="25"/>
  <c r="R442" i="25"/>
  <c r="Y442" i="25" s="1"/>
  <c r="S442" i="25"/>
  <c r="T442" i="25"/>
  <c r="U442" i="25"/>
  <c r="W442" i="25"/>
  <c r="X442" i="25"/>
  <c r="R443" i="25"/>
  <c r="Y443" i="25" s="1"/>
  <c r="S443" i="25"/>
  <c r="T443" i="25"/>
  <c r="U443" i="25"/>
  <c r="W443" i="25"/>
  <c r="R444" i="25"/>
  <c r="S444" i="25"/>
  <c r="T444" i="25"/>
  <c r="U444" i="25"/>
  <c r="W444" i="25"/>
  <c r="R445" i="25"/>
  <c r="Y445" i="25" s="1"/>
  <c r="S445" i="25"/>
  <c r="T445" i="25"/>
  <c r="U445" i="25"/>
  <c r="W445" i="25"/>
  <c r="X445" i="25"/>
  <c r="R24" i="25"/>
  <c r="Y24" i="25" s="1"/>
  <c r="S24" i="25"/>
  <c r="V24" i="25" s="1"/>
  <c r="T24" i="25"/>
  <c r="U24" i="25"/>
  <c r="W24" i="25"/>
  <c r="W163" i="25"/>
  <c r="U163" i="25"/>
  <c r="T163" i="25"/>
  <c r="S163" i="25"/>
  <c r="R163" i="25"/>
  <c r="Y163" i="25" s="1"/>
  <c r="R709" i="24"/>
  <c r="S709" i="24"/>
  <c r="T709" i="24"/>
  <c r="U709" i="24"/>
  <c r="W709" i="24"/>
  <c r="X709" i="24" s="1"/>
  <c r="Y709" i="24"/>
  <c r="R664" i="24"/>
  <c r="S664" i="24"/>
  <c r="T664" i="24"/>
  <c r="U664" i="24"/>
  <c r="V664" i="24" s="1"/>
  <c r="W664" i="24"/>
  <c r="X664" i="24" s="1"/>
  <c r="Y664" i="24"/>
  <c r="R905" i="24"/>
  <c r="Y905" i="24" s="1"/>
  <c r="S905" i="24"/>
  <c r="T905" i="24"/>
  <c r="U905" i="24"/>
  <c r="W905" i="24"/>
  <c r="X905" i="24" s="1"/>
  <c r="R1074" i="24"/>
  <c r="Y1074" i="24" s="1"/>
  <c r="S1074" i="24"/>
  <c r="T1074" i="24"/>
  <c r="U1074" i="24"/>
  <c r="W1074" i="24"/>
  <c r="X1074" i="24" s="1"/>
  <c r="R302" i="24"/>
  <c r="S302" i="24"/>
  <c r="T302" i="24"/>
  <c r="U302" i="24"/>
  <c r="W302" i="24"/>
  <c r="Y302" i="24"/>
  <c r="R1602" i="24"/>
  <c r="S1602" i="24"/>
  <c r="T1602" i="24"/>
  <c r="U1602" i="24"/>
  <c r="W1602" i="24"/>
  <c r="Y1602" i="24"/>
  <c r="R882" i="24"/>
  <c r="S882" i="24"/>
  <c r="T882" i="24"/>
  <c r="U882" i="24"/>
  <c r="W882" i="24"/>
  <c r="X882" i="24" s="1"/>
  <c r="Y882" i="24"/>
  <c r="R1603" i="24"/>
  <c r="S1603" i="24"/>
  <c r="T1603" i="24"/>
  <c r="U1603" i="24"/>
  <c r="V1603" i="24" s="1"/>
  <c r="W1603" i="24"/>
  <c r="X1603" i="24" s="1"/>
  <c r="Y1603" i="24"/>
  <c r="R1604" i="24"/>
  <c r="Y1604" i="24" s="1"/>
  <c r="S1604" i="24"/>
  <c r="T1604" i="24"/>
  <c r="U1604" i="24"/>
  <c r="W1604" i="24"/>
  <c r="R1605" i="24"/>
  <c r="Y1605" i="24" s="1"/>
  <c r="S1605" i="24"/>
  <c r="T1605" i="24"/>
  <c r="U1605" i="24"/>
  <c r="W1605" i="24"/>
  <c r="R1606" i="24"/>
  <c r="Y1606" i="24" s="1"/>
  <c r="S1606" i="24"/>
  <c r="T1606" i="24"/>
  <c r="U1606" i="24"/>
  <c r="W1606" i="24"/>
  <c r="R342" i="24"/>
  <c r="S342" i="24"/>
  <c r="T342" i="24"/>
  <c r="U342" i="24"/>
  <c r="W342" i="24"/>
  <c r="X342" i="24" s="1"/>
  <c r="Y342" i="24"/>
  <c r="R1607" i="24"/>
  <c r="Y1607" i="24" s="1"/>
  <c r="S1607" i="24"/>
  <c r="V1607" i="24" s="1"/>
  <c r="T1607" i="24"/>
  <c r="U1607" i="24"/>
  <c r="W1607" i="24"/>
  <c r="R1608" i="24"/>
  <c r="Y1608" i="24" s="1"/>
  <c r="S1608" i="24"/>
  <c r="T1608" i="24"/>
  <c r="U1608" i="24"/>
  <c r="W1608" i="24"/>
  <c r="R1609" i="24"/>
  <c r="Y1609" i="24" s="1"/>
  <c r="S1609" i="24"/>
  <c r="T1609" i="24"/>
  <c r="U1609" i="24"/>
  <c r="W1609" i="24"/>
  <c r="R861" i="24"/>
  <c r="Y861" i="24" s="1"/>
  <c r="S861" i="24"/>
  <c r="T861" i="24"/>
  <c r="U861" i="24"/>
  <c r="W861" i="24"/>
  <c r="R1610" i="24"/>
  <c r="Y1610" i="24" s="1"/>
  <c r="S1610" i="24"/>
  <c r="T1610" i="24"/>
  <c r="U1610" i="24"/>
  <c r="W1610" i="24"/>
  <c r="R1611" i="24"/>
  <c r="S1611" i="24"/>
  <c r="T1611" i="24"/>
  <c r="U1611" i="24"/>
  <c r="W1611" i="24"/>
  <c r="Y1611" i="24"/>
  <c r="R1186" i="24"/>
  <c r="Y1186" i="24" s="1"/>
  <c r="S1186" i="24"/>
  <c r="T1186" i="24"/>
  <c r="U1186" i="24"/>
  <c r="W1186" i="24"/>
  <c r="R1068" i="24"/>
  <c r="Y1068" i="24" s="1"/>
  <c r="S1068" i="24"/>
  <c r="V1068" i="24" s="1"/>
  <c r="T1068" i="24"/>
  <c r="U1068" i="24"/>
  <c r="W1068" i="24"/>
  <c r="X1068" i="24" s="1"/>
  <c r="R1612" i="24"/>
  <c r="Y1612" i="24" s="1"/>
  <c r="S1612" i="24"/>
  <c r="V1612" i="24" s="1"/>
  <c r="T1612" i="24"/>
  <c r="U1612" i="24"/>
  <c r="W1612" i="24"/>
  <c r="R1212" i="24"/>
  <c r="Y1212" i="24" s="1"/>
  <c r="S1212" i="24"/>
  <c r="T1212" i="24"/>
  <c r="U1212" i="24"/>
  <c r="W1212" i="24"/>
  <c r="X1212" i="24" s="1"/>
  <c r="R1613" i="24"/>
  <c r="Y1613" i="24" s="1"/>
  <c r="S1613" i="24"/>
  <c r="T1613" i="24"/>
  <c r="U1613" i="24"/>
  <c r="W1613" i="24"/>
  <c r="R1614" i="24"/>
  <c r="S1614" i="24"/>
  <c r="T1614" i="24"/>
  <c r="U1614" i="24"/>
  <c r="W1614" i="24"/>
  <c r="Y1614" i="24"/>
  <c r="R1615" i="24"/>
  <c r="S1615" i="24"/>
  <c r="T1615" i="24"/>
  <c r="U1615" i="24"/>
  <c r="W1615" i="24"/>
  <c r="Y1615" i="24"/>
  <c r="R1616" i="24"/>
  <c r="S1616" i="24"/>
  <c r="T1616" i="24"/>
  <c r="U1616" i="24"/>
  <c r="V1616" i="24"/>
  <c r="W1616" i="24"/>
  <c r="Y1616" i="24"/>
  <c r="R1617" i="24"/>
  <c r="S1617" i="24"/>
  <c r="T1617" i="24"/>
  <c r="U1617" i="24"/>
  <c r="W1617" i="24"/>
  <c r="X1617" i="24" s="1"/>
  <c r="Y1617" i="24"/>
  <c r="R1127" i="24"/>
  <c r="Y1127" i="24" s="1"/>
  <c r="S1127" i="24"/>
  <c r="T1127" i="24"/>
  <c r="U1127" i="24"/>
  <c r="W1127" i="24"/>
  <c r="R1618" i="24"/>
  <c r="Y1618" i="24" s="1"/>
  <c r="S1618" i="24"/>
  <c r="T1618" i="24"/>
  <c r="U1618" i="24"/>
  <c r="W1618" i="24"/>
  <c r="R1619" i="24"/>
  <c r="Y1619" i="24" s="1"/>
  <c r="S1619" i="24"/>
  <c r="V1619" i="24" s="1"/>
  <c r="T1619" i="24"/>
  <c r="U1619" i="24"/>
  <c r="W1619" i="24"/>
  <c r="R553" i="24"/>
  <c r="S553" i="24"/>
  <c r="V553" i="24" s="1"/>
  <c r="T553" i="24"/>
  <c r="U553" i="24"/>
  <c r="W553" i="24"/>
  <c r="R297" i="24"/>
  <c r="Y297" i="24" s="1"/>
  <c r="S297" i="24"/>
  <c r="T297" i="24"/>
  <c r="U297" i="24"/>
  <c r="W297" i="24"/>
  <c r="X297" i="24" s="1"/>
  <c r="R1620" i="24"/>
  <c r="S1620" i="24"/>
  <c r="T1620" i="24"/>
  <c r="U1620" i="24"/>
  <c r="W1620" i="24"/>
  <c r="X1620" i="24" s="1"/>
  <c r="Y1620" i="24"/>
  <c r="R1145" i="24"/>
  <c r="Y1145" i="24" s="1"/>
  <c r="S1145" i="24"/>
  <c r="T1145" i="24"/>
  <c r="U1145" i="24"/>
  <c r="W1145" i="24"/>
  <c r="R1621" i="24"/>
  <c r="S1621" i="24"/>
  <c r="T1621" i="24"/>
  <c r="U1621" i="24"/>
  <c r="W1621" i="24"/>
  <c r="X1621" i="24" s="1"/>
  <c r="Y1621" i="24"/>
  <c r="R1622" i="24"/>
  <c r="S1622" i="24"/>
  <c r="T1622" i="24"/>
  <c r="U1622" i="24"/>
  <c r="W1622" i="24"/>
  <c r="Y1622" i="24"/>
  <c r="R84" i="24"/>
  <c r="S84" i="24"/>
  <c r="T84" i="24"/>
  <c r="U84" i="24"/>
  <c r="W84" i="24"/>
  <c r="X84" i="24" s="1"/>
  <c r="Y84" i="24"/>
  <c r="R1623" i="24"/>
  <c r="Y1623" i="24" s="1"/>
  <c r="S1623" i="24"/>
  <c r="T1623" i="24"/>
  <c r="V1623" i="24" s="1"/>
  <c r="U1623" i="24"/>
  <c r="W1623" i="24"/>
  <c r="R1624" i="24"/>
  <c r="S1624" i="24"/>
  <c r="T1624" i="24"/>
  <c r="U1624" i="24"/>
  <c r="W1624" i="24"/>
  <c r="X1624" i="24" s="1"/>
  <c r="Y1624" i="24"/>
  <c r="R1625" i="24"/>
  <c r="Y1625" i="24" s="1"/>
  <c r="S1625" i="24"/>
  <c r="T1625" i="24"/>
  <c r="U1625" i="24"/>
  <c r="W1625" i="24"/>
  <c r="R1126" i="24"/>
  <c r="S1126" i="24"/>
  <c r="T1126" i="24"/>
  <c r="U1126" i="24"/>
  <c r="W1126" i="24"/>
  <c r="X1126" i="24" s="1"/>
  <c r="Y1126" i="24"/>
  <c r="R1626" i="24"/>
  <c r="S1626" i="24"/>
  <c r="T1626" i="24"/>
  <c r="U1626" i="24"/>
  <c r="W1626" i="24"/>
  <c r="X1626" i="24" s="1"/>
  <c r="Y1626" i="24"/>
  <c r="R1022" i="24"/>
  <c r="S1022" i="24"/>
  <c r="T1022" i="24"/>
  <c r="U1022" i="24"/>
  <c r="W1022" i="24"/>
  <c r="X1022" i="24" s="1"/>
  <c r="Y1022" i="24"/>
  <c r="R1627" i="24"/>
  <c r="Y1627" i="24" s="1"/>
  <c r="S1627" i="24"/>
  <c r="V1627" i="24" s="1"/>
  <c r="T1627" i="24"/>
  <c r="U1627" i="24"/>
  <c r="W1627" i="24"/>
  <c r="R1628" i="24"/>
  <c r="Y1628" i="24" s="1"/>
  <c r="S1628" i="24"/>
  <c r="T1628" i="24"/>
  <c r="U1628" i="24"/>
  <c r="W1628" i="24"/>
  <c r="R1629" i="24"/>
  <c r="Y1629" i="24" s="1"/>
  <c r="S1629" i="24"/>
  <c r="T1629" i="24"/>
  <c r="U1629" i="24"/>
  <c r="W1629" i="24"/>
  <c r="R1630" i="24"/>
  <c r="Y1630" i="24" s="1"/>
  <c r="S1630" i="24"/>
  <c r="T1630" i="24"/>
  <c r="U1630" i="24"/>
  <c r="W1630" i="24"/>
  <c r="R434" i="24"/>
  <c r="Y434" i="24" s="1"/>
  <c r="S434" i="24"/>
  <c r="V434" i="24" s="1"/>
  <c r="T434" i="24"/>
  <c r="U434" i="24"/>
  <c r="W434" i="24"/>
  <c r="X434" i="24" s="1"/>
  <c r="R324" i="24"/>
  <c r="S324" i="24"/>
  <c r="T324" i="24"/>
  <c r="U324" i="24"/>
  <c r="W324" i="24"/>
  <c r="X324" i="24" s="1"/>
  <c r="Y324" i="24"/>
  <c r="R1631" i="24"/>
  <c r="Y1631" i="24" s="1"/>
  <c r="S1631" i="24"/>
  <c r="V1631" i="24" s="1"/>
  <c r="T1631" i="24"/>
  <c r="U1631" i="24"/>
  <c r="W1631" i="24"/>
  <c r="R1632" i="24"/>
  <c r="Y1632" i="24" s="1"/>
  <c r="S1632" i="24"/>
  <c r="T1632" i="24"/>
  <c r="U1632" i="24"/>
  <c r="W1632" i="24"/>
  <c r="R1633" i="24"/>
  <c r="Y1633" i="24" s="1"/>
  <c r="S1633" i="24"/>
  <c r="T1633" i="24"/>
  <c r="U1633" i="24"/>
  <c r="W1633" i="24"/>
  <c r="R1634" i="24"/>
  <c r="Y1634" i="24" s="1"/>
  <c r="S1634" i="24"/>
  <c r="T1634" i="24"/>
  <c r="U1634" i="24"/>
  <c r="W1634" i="24"/>
  <c r="R1635" i="24"/>
  <c r="Y1635" i="24" s="1"/>
  <c r="S1635" i="24"/>
  <c r="T1635" i="24"/>
  <c r="U1635" i="24"/>
  <c r="W1635" i="24"/>
  <c r="R1636" i="24"/>
  <c r="X1636" i="24" s="1"/>
  <c r="S1636" i="24"/>
  <c r="T1636" i="24"/>
  <c r="U1636" i="24"/>
  <c r="W1636" i="24"/>
  <c r="Y1636" i="24"/>
  <c r="R610" i="24"/>
  <c r="Y610" i="24" s="1"/>
  <c r="S610" i="24"/>
  <c r="V610" i="24" s="1"/>
  <c r="T610" i="24"/>
  <c r="U610" i="24"/>
  <c r="W610" i="24"/>
  <c r="R1637" i="24"/>
  <c r="Y1637" i="24" s="1"/>
  <c r="S1637" i="24"/>
  <c r="T1637" i="24"/>
  <c r="U1637" i="24"/>
  <c r="W1637" i="24"/>
  <c r="X1637" i="24" s="1"/>
  <c r="R1638" i="24"/>
  <c r="Y1638" i="24" s="1"/>
  <c r="S1638" i="24"/>
  <c r="T1638" i="24"/>
  <c r="U1638" i="24"/>
  <c r="W1638" i="24"/>
  <c r="R1639" i="24"/>
  <c r="S1639" i="24"/>
  <c r="T1639" i="24"/>
  <c r="U1639" i="24"/>
  <c r="W1639" i="24"/>
  <c r="Y1639" i="24"/>
  <c r="R1640" i="24"/>
  <c r="Y1640" i="24" s="1"/>
  <c r="S1640" i="24"/>
  <c r="T1640" i="24"/>
  <c r="U1640" i="24"/>
  <c r="W1640" i="24"/>
  <c r="R1641" i="24"/>
  <c r="S1641" i="24"/>
  <c r="T1641" i="24"/>
  <c r="U1641" i="24"/>
  <c r="W1641" i="24"/>
  <c r="X1641" i="24" s="1"/>
  <c r="Y1641" i="24"/>
  <c r="R1642" i="24"/>
  <c r="Y1642" i="24" s="1"/>
  <c r="S1642" i="24"/>
  <c r="V1642" i="24" s="1"/>
  <c r="T1642" i="24"/>
  <c r="U1642" i="24"/>
  <c r="W1642" i="24"/>
  <c r="R1643" i="24"/>
  <c r="Y1643" i="24" s="1"/>
  <c r="S1643" i="24"/>
  <c r="T1643" i="24"/>
  <c r="U1643" i="24"/>
  <c r="W1643" i="24"/>
  <c r="X1643" i="24" s="1"/>
  <c r="R1644" i="24"/>
  <c r="Y1644" i="24" s="1"/>
  <c r="S1644" i="24"/>
  <c r="V1644" i="24" s="1"/>
  <c r="T1644" i="24"/>
  <c r="U1644" i="24"/>
  <c r="W1644" i="24"/>
  <c r="R1645" i="24"/>
  <c r="Y1645" i="24" s="1"/>
  <c r="S1645" i="24"/>
  <c r="T1645" i="24"/>
  <c r="U1645" i="24"/>
  <c r="W1645" i="24"/>
  <c r="R393" i="24"/>
  <c r="Y393" i="24" s="1"/>
  <c r="S393" i="24"/>
  <c r="T393" i="24"/>
  <c r="U393" i="24"/>
  <c r="W393" i="24"/>
  <c r="R816" i="24"/>
  <c r="S816" i="24"/>
  <c r="V816" i="24" s="1"/>
  <c r="T816" i="24"/>
  <c r="U816" i="24"/>
  <c r="W816" i="24"/>
  <c r="X816" i="24" s="1"/>
  <c r="Y816" i="24"/>
  <c r="R1646" i="24"/>
  <c r="Y1646" i="24" s="1"/>
  <c r="S1646" i="24"/>
  <c r="T1646" i="24"/>
  <c r="U1646" i="24"/>
  <c r="W1646" i="24"/>
  <c r="R1647" i="24"/>
  <c r="Y1647" i="24" s="1"/>
  <c r="S1647" i="24"/>
  <c r="T1647" i="24"/>
  <c r="U1647" i="24"/>
  <c r="W1647" i="24"/>
  <c r="R1648" i="24"/>
  <c r="Y1648" i="24" s="1"/>
  <c r="S1648" i="24"/>
  <c r="T1648" i="24"/>
  <c r="U1648" i="24"/>
  <c r="W1648" i="24"/>
  <c r="R1649" i="24"/>
  <c r="Y1649" i="24" s="1"/>
  <c r="S1649" i="24"/>
  <c r="T1649" i="24"/>
  <c r="U1649" i="24"/>
  <c r="W1649" i="24"/>
  <c r="R761" i="24"/>
  <c r="Y761" i="24" s="1"/>
  <c r="S761" i="24"/>
  <c r="T761" i="24"/>
  <c r="U761" i="24"/>
  <c r="W761" i="24"/>
  <c r="R1650" i="24"/>
  <c r="Y1650" i="24" s="1"/>
  <c r="S1650" i="24"/>
  <c r="T1650" i="24"/>
  <c r="U1650" i="24"/>
  <c r="W1650" i="24"/>
  <c r="X1650" i="24" s="1"/>
  <c r="R1651" i="24"/>
  <c r="S1651" i="24"/>
  <c r="T1651" i="24"/>
  <c r="U1651" i="24"/>
  <c r="W1651" i="24"/>
  <c r="X1651" i="24" s="1"/>
  <c r="Y1651" i="24"/>
  <c r="R1652" i="24"/>
  <c r="S1652" i="24"/>
  <c r="T1652" i="24"/>
  <c r="U1652" i="24"/>
  <c r="W1652" i="24"/>
  <c r="Y1652" i="24"/>
  <c r="R170" i="24"/>
  <c r="Y170" i="24" s="1"/>
  <c r="S170" i="24"/>
  <c r="T170" i="24"/>
  <c r="U170" i="24"/>
  <c r="W170" i="24"/>
  <c r="R906" i="24"/>
  <c r="Y906" i="24" s="1"/>
  <c r="S906" i="24"/>
  <c r="T906" i="24"/>
  <c r="U906" i="24"/>
  <c r="W906" i="24"/>
  <c r="X906" i="24" s="1"/>
  <c r="R1208" i="24"/>
  <c r="S1208" i="24"/>
  <c r="T1208" i="24"/>
  <c r="U1208" i="24"/>
  <c r="W1208" i="24"/>
  <c r="X1208" i="24" s="1"/>
  <c r="Y1208" i="24"/>
  <c r="R1653" i="24"/>
  <c r="Y1653" i="24" s="1"/>
  <c r="S1653" i="24"/>
  <c r="T1653" i="24"/>
  <c r="U1653" i="24"/>
  <c r="W1653" i="24"/>
  <c r="R1041" i="24"/>
  <c r="Y1041" i="24" s="1"/>
  <c r="S1041" i="24"/>
  <c r="T1041" i="24"/>
  <c r="U1041" i="24"/>
  <c r="W1041" i="24"/>
  <c r="R1654" i="24"/>
  <c r="S1654" i="24"/>
  <c r="T1654" i="24"/>
  <c r="U1654" i="24"/>
  <c r="W1654" i="24"/>
  <c r="X1654" i="24" s="1"/>
  <c r="Y1654" i="24"/>
  <c r="R913" i="24"/>
  <c r="Y913" i="24" s="1"/>
  <c r="S913" i="24"/>
  <c r="T913" i="24"/>
  <c r="U913" i="24"/>
  <c r="W913" i="24"/>
  <c r="R1655" i="24"/>
  <c r="Y1655" i="24" s="1"/>
  <c r="S1655" i="24"/>
  <c r="T1655" i="24"/>
  <c r="U1655" i="24"/>
  <c r="W1655" i="24"/>
  <c r="X1655" i="24" s="1"/>
  <c r="R902" i="24"/>
  <c r="S902" i="24"/>
  <c r="T902" i="24"/>
  <c r="U902" i="24"/>
  <c r="W902" i="24"/>
  <c r="X902" i="24" s="1"/>
  <c r="Y902" i="24"/>
  <c r="R1656" i="24"/>
  <c r="Y1656" i="24" s="1"/>
  <c r="S1656" i="24"/>
  <c r="T1656" i="24"/>
  <c r="U1656" i="24"/>
  <c r="W1656" i="24"/>
  <c r="R1657" i="24"/>
  <c r="S1657" i="24"/>
  <c r="T1657" i="24"/>
  <c r="U1657" i="24"/>
  <c r="W1657" i="24"/>
  <c r="Y1657" i="24"/>
  <c r="R1658" i="24"/>
  <c r="Y1658" i="24" s="1"/>
  <c r="S1658" i="24"/>
  <c r="T1658" i="24"/>
  <c r="U1658" i="24"/>
  <c r="W1658" i="24"/>
  <c r="X1658" i="24" s="1"/>
  <c r="R1255" i="24"/>
  <c r="S1255" i="24"/>
  <c r="T1255" i="24"/>
  <c r="U1255" i="24"/>
  <c r="V1255" i="24"/>
  <c r="W1255" i="24"/>
  <c r="Y1255" i="24"/>
  <c r="R1195" i="24"/>
  <c r="Y1195" i="24" s="1"/>
  <c r="S1195" i="24"/>
  <c r="T1195" i="24"/>
  <c r="U1195" i="24"/>
  <c r="W1195" i="24"/>
  <c r="R462" i="24"/>
  <c r="Y462" i="24" s="1"/>
  <c r="S462" i="24"/>
  <c r="T462" i="24"/>
  <c r="U462" i="24"/>
  <c r="W462" i="24"/>
  <c r="R1659" i="24"/>
  <c r="Y1659" i="24" s="1"/>
  <c r="S1659" i="24"/>
  <c r="T1659" i="24"/>
  <c r="U1659" i="24"/>
  <c r="W1659" i="24"/>
  <c r="R1660" i="24"/>
  <c r="Y1660" i="24" s="1"/>
  <c r="S1660" i="24"/>
  <c r="T1660" i="24"/>
  <c r="U1660" i="24"/>
  <c r="W1660" i="24"/>
  <c r="X1660" i="24" s="1"/>
  <c r="R1661" i="24"/>
  <c r="S1661" i="24"/>
  <c r="T1661" i="24"/>
  <c r="U1661" i="24"/>
  <c r="W1661" i="24"/>
  <c r="R796" i="24"/>
  <c r="Y796" i="24" s="1"/>
  <c r="S796" i="24"/>
  <c r="T796" i="24"/>
  <c r="U796" i="24"/>
  <c r="W796" i="24"/>
  <c r="R1662" i="24"/>
  <c r="Y1662" i="24" s="1"/>
  <c r="S1662" i="24"/>
  <c r="T1662" i="24"/>
  <c r="U1662" i="24"/>
  <c r="W1662" i="24"/>
  <c r="R1137" i="24"/>
  <c r="S1137" i="24"/>
  <c r="T1137" i="24"/>
  <c r="U1137" i="24"/>
  <c r="W1137" i="24"/>
  <c r="R900" i="24"/>
  <c r="Y900" i="24" s="1"/>
  <c r="S900" i="24"/>
  <c r="T900" i="24"/>
  <c r="U900" i="24"/>
  <c r="W900" i="24"/>
  <c r="X900" i="24" s="1"/>
  <c r="R1047" i="24"/>
  <c r="Y1047" i="24" s="1"/>
  <c r="S1047" i="24"/>
  <c r="T1047" i="24"/>
  <c r="U1047" i="24"/>
  <c r="W1047" i="24"/>
  <c r="X1047" i="24" s="1"/>
  <c r="R652" i="24"/>
  <c r="Y652" i="24" s="1"/>
  <c r="S652" i="24"/>
  <c r="T652" i="24"/>
  <c r="U652" i="24"/>
  <c r="W652" i="24"/>
  <c r="R1100" i="24"/>
  <c r="Y1100" i="24" s="1"/>
  <c r="S1100" i="24"/>
  <c r="T1100" i="24"/>
  <c r="U1100" i="24"/>
  <c r="W1100" i="24"/>
  <c r="R942" i="24"/>
  <c r="Y942" i="24" s="1"/>
  <c r="S942" i="24"/>
  <c r="T942" i="24"/>
  <c r="U942" i="24"/>
  <c r="W942" i="24"/>
  <c r="R1663" i="24"/>
  <c r="S1663" i="24"/>
  <c r="T1663" i="24"/>
  <c r="U1663" i="24"/>
  <c r="W1663" i="24"/>
  <c r="R1664" i="24"/>
  <c r="Y1664" i="24" s="1"/>
  <c r="S1664" i="24"/>
  <c r="T1664" i="24"/>
  <c r="U1664" i="24"/>
  <c r="V1664" i="24" s="1"/>
  <c r="W1664" i="24"/>
  <c r="X1664" i="24" s="1"/>
  <c r="R1665" i="24"/>
  <c r="Y1665" i="24" s="1"/>
  <c r="S1665" i="24"/>
  <c r="T1665" i="24"/>
  <c r="U1665" i="24"/>
  <c r="W1665" i="24"/>
  <c r="R1666" i="24"/>
  <c r="S1666" i="24"/>
  <c r="V1666" i="24" s="1"/>
  <c r="T1666" i="24"/>
  <c r="U1666" i="24"/>
  <c r="W1666" i="24"/>
  <c r="R1667" i="24"/>
  <c r="Y1667" i="24" s="1"/>
  <c r="S1667" i="24"/>
  <c r="T1667" i="24"/>
  <c r="U1667" i="24"/>
  <c r="V1667" i="24"/>
  <c r="N1667" i="24" s="1"/>
  <c r="P1667" i="24" s="1"/>
  <c r="AC1667" i="24" s="1"/>
  <c r="W1667" i="24"/>
  <c r="R554" i="24"/>
  <c r="Y554" i="24" s="1"/>
  <c r="S554" i="24"/>
  <c r="T554" i="24"/>
  <c r="U554" i="24"/>
  <c r="W554" i="24"/>
  <c r="R1668" i="24"/>
  <c r="S1668" i="24"/>
  <c r="V1668" i="24" s="1"/>
  <c r="T1668" i="24"/>
  <c r="U1668" i="24"/>
  <c r="W1668" i="24"/>
  <c r="X1668" i="24" s="1"/>
  <c r="Y1668" i="24"/>
  <c r="R936" i="24"/>
  <c r="S936" i="24"/>
  <c r="V936" i="24" s="1"/>
  <c r="T936" i="24"/>
  <c r="U936" i="24"/>
  <c r="W936" i="24"/>
  <c r="X936" i="24" s="1"/>
  <c r="Y936" i="24"/>
  <c r="R349" i="24"/>
  <c r="Y349" i="24" s="1"/>
  <c r="S349" i="24"/>
  <c r="T349" i="24"/>
  <c r="U349" i="24"/>
  <c r="W349" i="24"/>
  <c r="R1002" i="24"/>
  <c r="S1002" i="24"/>
  <c r="V1002" i="24" s="1"/>
  <c r="N1002" i="24" s="1"/>
  <c r="P1002" i="24" s="1"/>
  <c r="T1002" i="24"/>
  <c r="U1002" i="24"/>
  <c r="W1002" i="24"/>
  <c r="R1172" i="24"/>
  <c r="Y1172" i="24" s="1"/>
  <c r="S1172" i="24"/>
  <c r="V1172" i="24" s="1"/>
  <c r="N1172" i="24" s="1"/>
  <c r="P1172" i="24" s="1"/>
  <c r="T1172" i="24"/>
  <c r="U1172" i="24"/>
  <c r="W1172" i="24"/>
  <c r="X1172" i="24" s="1"/>
  <c r="R991" i="24"/>
  <c r="Y991" i="24" s="1"/>
  <c r="S991" i="24"/>
  <c r="T991" i="24"/>
  <c r="U991" i="24"/>
  <c r="W991" i="24"/>
  <c r="X991" i="24" s="1"/>
  <c r="R143" i="24"/>
  <c r="Y143" i="24" s="1"/>
  <c r="S143" i="24"/>
  <c r="V143" i="24" s="1"/>
  <c r="T143" i="24"/>
  <c r="U143" i="24"/>
  <c r="W143" i="24"/>
  <c r="X143" i="24" s="1"/>
  <c r="R785" i="24"/>
  <c r="Y785" i="24" s="1"/>
  <c r="S785" i="24"/>
  <c r="T785" i="24"/>
  <c r="U785" i="24"/>
  <c r="W785" i="24"/>
  <c r="R1669" i="24"/>
  <c r="Y1669" i="24" s="1"/>
  <c r="S1669" i="24"/>
  <c r="T1669" i="24"/>
  <c r="U1669" i="24"/>
  <c r="W1669" i="24"/>
  <c r="R1670" i="24"/>
  <c r="Y1670" i="24" s="1"/>
  <c r="S1670" i="24"/>
  <c r="T1670" i="24"/>
  <c r="U1670" i="24"/>
  <c r="W1670" i="24"/>
  <c r="R1671" i="24"/>
  <c r="Y1671" i="24" s="1"/>
  <c r="S1671" i="24"/>
  <c r="T1671" i="24"/>
  <c r="U1671" i="24"/>
  <c r="W1671" i="24"/>
  <c r="X1671" i="24" s="1"/>
  <c r="R1672" i="24"/>
  <c r="S1672" i="24"/>
  <c r="T1672" i="24"/>
  <c r="U1672" i="24"/>
  <c r="W1672" i="24"/>
  <c r="X1672" i="24" s="1"/>
  <c r="Y1672" i="24"/>
  <c r="R1673" i="24"/>
  <c r="Y1673" i="24" s="1"/>
  <c r="S1673" i="24"/>
  <c r="T1673" i="24"/>
  <c r="V1673" i="24" s="1"/>
  <c r="U1673" i="24"/>
  <c r="W1673" i="24"/>
  <c r="X1673" i="24" s="1"/>
  <c r="R1674" i="24"/>
  <c r="S1674" i="24"/>
  <c r="T1674" i="24"/>
  <c r="U1674" i="24"/>
  <c r="W1674" i="24"/>
  <c r="X1674" i="24" s="1"/>
  <c r="Y1674" i="24"/>
  <c r="R1675" i="24"/>
  <c r="Y1675" i="24" s="1"/>
  <c r="S1675" i="24"/>
  <c r="T1675" i="24"/>
  <c r="U1675" i="24"/>
  <c r="W1675" i="24"/>
  <c r="R1676" i="24"/>
  <c r="Y1676" i="24" s="1"/>
  <c r="S1676" i="24"/>
  <c r="T1676" i="24"/>
  <c r="U1676" i="24"/>
  <c r="W1676" i="24"/>
  <c r="X1676" i="24"/>
  <c r="R1677" i="24"/>
  <c r="Y1677" i="24" s="1"/>
  <c r="S1677" i="24"/>
  <c r="T1677" i="24"/>
  <c r="U1677" i="24"/>
  <c r="W1677" i="24"/>
  <c r="X1677" i="24" s="1"/>
  <c r="R1678" i="24"/>
  <c r="Y1678" i="24" s="1"/>
  <c r="S1678" i="24"/>
  <c r="T1678" i="24"/>
  <c r="U1678" i="24"/>
  <c r="W1678" i="24"/>
  <c r="R1679" i="24"/>
  <c r="Y1679" i="24" s="1"/>
  <c r="S1679" i="24"/>
  <c r="T1679" i="24"/>
  <c r="U1679" i="24"/>
  <c r="W1679" i="24"/>
  <c r="X1679" i="24"/>
  <c r="R1680" i="24"/>
  <c r="Y1680" i="24" s="1"/>
  <c r="S1680" i="24"/>
  <c r="T1680" i="24"/>
  <c r="U1680" i="24"/>
  <c r="W1680" i="24"/>
  <c r="R1681" i="24"/>
  <c r="S1681" i="24"/>
  <c r="V1681" i="24" s="1"/>
  <c r="N1681" i="24" s="1"/>
  <c r="P1681" i="24" s="1"/>
  <c r="AC1681" i="24" s="1"/>
  <c r="T1681" i="24"/>
  <c r="U1681" i="24"/>
  <c r="W1681" i="24"/>
  <c r="Y1681" i="24"/>
  <c r="R1682" i="24"/>
  <c r="Y1682" i="24" s="1"/>
  <c r="S1682" i="24"/>
  <c r="T1682" i="24"/>
  <c r="U1682" i="24"/>
  <c r="W1682" i="24"/>
  <c r="R1683" i="24"/>
  <c r="Y1683" i="24" s="1"/>
  <c r="S1683" i="24"/>
  <c r="T1683" i="24"/>
  <c r="U1683" i="24"/>
  <c r="W1683" i="24"/>
  <c r="R570" i="24"/>
  <c r="Y570" i="24" s="1"/>
  <c r="S570" i="24"/>
  <c r="T570" i="24"/>
  <c r="U570" i="24"/>
  <c r="W570" i="24"/>
  <c r="R1684" i="24"/>
  <c r="Y1684" i="24" s="1"/>
  <c r="S1684" i="24"/>
  <c r="T1684" i="24"/>
  <c r="V1684" i="24" s="1"/>
  <c r="U1684" i="24"/>
  <c r="W1684" i="24"/>
  <c r="R1685" i="24"/>
  <c r="Y1685" i="24" s="1"/>
  <c r="S1685" i="24"/>
  <c r="T1685" i="24"/>
  <c r="U1685" i="24"/>
  <c r="W1685" i="24"/>
  <c r="X1685" i="24" s="1"/>
  <c r="R1686" i="24"/>
  <c r="Y1686" i="24" s="1"/>
  <c r="S1686" i="24"/>
  <c r="T1686" i="24"/>
  <c r="U1686" i="24"/>
  <c r="W1686" i="24"/>
  <c r="R1687" i="24"/>
  <c r="Y1687" i="24" s="1"/>
  <c r="S1687" i="24"/>
  <c r="T1687" i="24"/>
  <c r="U1687" i="24"/>
  <c r="W1687" i="24"/>
  <c r="X1687" i="24" s="1"/>
  <c r="R546" i="24"/>
  <c r="Y546" i="24" s="1"/>
  <c r="S546" i="24"/>
  <c r="T546" i="24"/>
  <c r="U546" i="24"/>
  <c r="W546" i="24"/>
  <c r="X546" i="24" s="1"/>
  <c r="R1200" i="24"/>
  <c r="Y1200" i="24" s="1"/>
  <c r="S1200" i="24"/>
  <c r="T1200" i="24"/>
  <c r="U1200" i="24"/>
  <c r="W1200" i="24"/>
  <c r="X1200" i="24" s="1"/>
  <c r="R1688" i="24"/>
  <c r="Y1688" i="24" s="1"/>
  <c r="S1688" i="24"/>
  <c r="V1688" i="24" s="1"/>
  <c r="T1688" i="24"/>
  <c r="U1688" i="24"/>
  <c r="W1688" i="24"/>
  <c r="X1688" i="24" s="1"/>
  <c r="R1689" i="24"/>
  <c r="Y1689" i="24" s="1"/>
  <c r="S1689" i="24"/>
  <c r="T1689" i="24"/>
  <c r="V1689" i="24" s="1"/>
  <c r="U1689" i="24"/>
  <c r="W1689" i="24"/>
  <c r="R1158" i="24"/>
  <c r="Y1158" i="24" s="1"/>
  <c r="S1158" i="24"/>
  <c r="T1158" i="24"/>
  <c r="U1158" i="24"/>
  <c r="W1158" i="24"/>
  <c r="R1690" i="24"/>
  <c r="Y1690" i="24" s="1"/>
  <c r="S1690" i="24"/>
  <c r="T1690" i="24"/>
  <c r="U1690" i="24"/>
  <c r="W1690" i="24"/>
  <c r="R1189" i="24"/>
  <c r="Y1189" i="24" s="1"/>
  <c r="S1189" i="24"/>
  <c r="T1189" i="24"/>
  <c r="U1189" i="24"/>
  <c r="W1189" i="24"/>
  <c r="X1189" i="24" s="1"/>
  <c r="R1691" i="24"/>
  <c r="S1691" i="24"/>
  <c r="T1691" i="24"/>
  <c r="U1691" i="24"/>
  <c r="W1691" i="24"/>
  <c r="X1691" i="24" s="1"/>
  <c r="Y1691" i="24"/>
  <c r="R1692" i="24"/>
  <c r="S1692" i="24"/>
  <c r="T1692" i="24"/>
  <c r="U1692" i="24"/>
  <c r="W1692" i="24"/>
  <c r="X1692" i="24" s="1"/>
  <c r="Y1692" i="24"/>
  <c r="R1693" i="24"/>
  <c r="S1693" i="24"/>
  <c r="T1693" i="24"/>
  <c r="U1693" i="24"/>
  <c r="W1693" i="24"/>
  <c r="X1693" i="24" s="1"/>
  <c r="Y1693" i="24"/>
  <c r="R1694" i="24"/>
  <c r="S1694" i="24"/>
  <c r="T1694" i="24"/>
  <c r="U1694" i="24"/>
  <c r="W1694" i="24"/>
  <c r="X1694" i="24" s="1"/>
  <c r="Y1694" i="24"/>
  <c r="R1695" i="24"/>
  <c r="S1695" i="24"/>
  <c r="T1695" i="24"/>
  <c r="U1695" i="24"/>
  <c r="W1695" i="24"/>
  <c r="X1695" i="24" s="1"/>
  <c r="Y1695" i="24"/>
  <c r="R1696" i="24"/>
  <c r="S1696" i="24"/>
  <c r="T1696" i="24"/>
  <c r="U1696" i="24"/>
  <c r="W1696" i="24"/>
  <c r="X1696" i="24" s="1"/>
  <c r="Y1696" i="24"/>
  <c r="R1697" i="24"/>
  <c r="S1697" i="24"/>
  <c r="V1697" i="24" s="1"/>
  <c r="N1697" i="24" s="1"/>
  <c r="P1697" i="24" s="1"/>
  <c r="AC1697" i="24" s="1"/>
  <c r="T1697" i="24"/>
  <c r="U1697" i="24"/>
  <c r="W1697" i="24"/>
  <c r="X1697" i="24" s="1"/>
  <c r="Y1697" i="24"/>
  <c r="R1452" i="24"/>
  <c r="S1452" i="24"/>
  <c r="T1452" i="24"/>
  <c r="U1452" i="24"/>
  <c r="W1452" i="24"/>
  <c r="Y1452" i="24"/>
  <c r="R1024" i="24"/>
  <c r="Y1024" i="24" s="1"/>
  <c r="S1024" i="24"/>
  <c r="V1024" i="24" s="1"/>
  <c r="T1024" i="24"/>
  <c r="U1024" i="24"/>
  <c r="W1024" i="24"/>
  <c r="R1698" i="24"/>
  <c r="Y1698" i="24" s="1"/>
  <c r="S1698" i="24"/>
  <c r="T1698" i="24"/>
  <c r="U1698" i="24"/>
  <c r="W1698" i="24"/>
  <c r="R78" i="24"/>
  <c r="S78" i="24"/>
  <c r="T78" i="24"/>
  <c r="U78" i="24"/>
  <c r="W78" i="24"/>
  <c r="X78" i="24" s="1"/>
  <c r="Y78" i="24"/>
  <c r="R1699" i="24"/>
  <c r="S1699" i="24"/>
  <c r="T1699" i="24"/>
  <c r="U1699" i="24"/>
  <c r="W1699" i="24"/>
  <c r="X1699" i="24" s="1"/>
  <c r="Y1699" i="24"/>
  <c r="R1144" i="24"/>
  <c r="S1144" i="24"/>
  <c r="T1144" i="24"/>
  <c r="U1144" i="24"/>
  <c r="W1144" i="24"/>
  <c r="X1144" i="24" s="1"/>
  <c r="Y1144" i="24"/>
  <c r="R874" i="24"/>
  <c r="Y874" i="24" s="1"/>
  <c r="S874" i="24"/>
  <c r="T874" i="24"/>
  <c r="U874" i="24"/>
  <c r="W874" i="24"/>
  <c r="X874" i="24" s="1"/>
  <c r="R1700" i="24"/>
  <c r="S1700" i="24"/>
  <c r="T1700" i="24"/>
  <c r="U1700" i="24"/>
  <c r="W1700" i="24"/>
  <c r="X1700" i="24" s="1"/>
  <c r="Y1700" i="24"/>
  <c r="R51" i="24"/>
  <c r="S51" i="24"/>
  <c r="T51" i="24"/>
  <c r="U51" i="24"/>
  <c r="W51" i="24"/>
  <c r="Y51" i="24"/>
  <c r="R1701" i="24"/>
  <c r="S1701" i="24"/>
  <c r="T1701" i="24"/>
  <c r="U1701" i="24"/>
  <c r="W1701" i="24"/>
  <c r="X1701" i="24" s="1"/>
  <c r="Y1701" i="24"/>
  <c r="R1702" i="24"/>
  <c r="S1702" i="24"/>
  <c r="T1702" i="24"/>
  <c r="U1702" i="24"/>
  <c r="V1702" i="24" s="1"/>
  <c r="W1702" i="24"/>
  <c r="Y1702" i="24"/>
  <c r="R1278" i="24"/>
  <c r="Y1278" i="24" s="1"/>
  <c r="S1278" i="24"/>
  <c r="T1278" i="24"/>
  <c r="U1278" i="24"/>
  <c r="W1278" i="24"/>
  <c r="X1278" i="24" s="1"/>
  <c r="R270" i="24"/>
  <c r="S270" i="24"/>
  <c r="T270" i="24"/>
  <c r="U270" i="24"/>
  <c r="W270" i="24"/>
  <c r="R1703" i="24"/>
  <c r="Y1703" i="24" s="1"/>
  <c r="S1703" i="24"/>
  <c r="V1703" i="24" s="1"/>
  <c r="T1703" i="24"/>
  <c r="U1703" i="24"/>
  <c r="W1703" i="24"/>
  <c r="R1300" i="24"/>
  <c r="Y1300" i="24" s="1"/>
  <c r="S1300" i="24"/>
  <c r="T1300" i="24"/>
  <c r="U1300" i="24"/>
  <c r="W1300" i="24"/>
  <c r="R1704" i="24"/>
  <c r="Y1704" i="24" s="1"/>
  <c r="S1704" i="24"/>
  <c r="T1704" i="24"/>
  <c r="U1704" i="24"/>
  <c r="W1704" i="24"/>
  <c r="X1704" i="24" s="1"/>
  <c r="R1705" i="24"/>
  <c r="Y1705" i="24" s="1"/>
  <c r="S1705" i="24"/>
  <c r="T1705" i="24"/>
  <c r="U1705" i="24"/>
  <c r="W1705" i="24"/>
  <c r="R521" i="24"/>
  <c r="Y521" i="24" s="1"/>
  <c r="S521" i="24"/>
  <c r="V521" i="24" s="1"/>
  <c r="N521" i="24" s="1"/>
  <c r="P521" i="24" s="1"/>
  <c r="T521" i="24"/>
  <c r="U521" i="24"/>
  <c r="W521" i="24"/>
  <c r="R1706" i="24"/>
  <c r="S1706" i="24"/>
  <c r="V1706" i="24" s="1"/>
  <c r="N1706" i="24" s="1"/>
  <c r="P1706" i="24" s="1"/>
  <c r="AC1706" i="24" s="1"/>
  <c r="T1706" i="24"/>
  <c r="U1706" i="24"/>
  <c r="W1706" i="24"/>
  <c r="X1706" i="24" s="1"/>
  <c r="Y1706" i="24"/>
  <c r="R435" i="24"/>
  <c r="X435" i="24" s="1"/>
  <c r="S435" i="24"/>
  <c r="T435" i="24"/>
  <c r="U435" i="24"/>
  <c r="W435" i="24"/>
  <c r="Y435" i="24"/>
  <c r="R321" i="24"/>
  <c r="Y321" i="24" s="1"/>
  <c r="S321" i="24"/>
  <c r="T321" i="24"/>
  <c r="U321" i="24"/>
  <c r="W321" i="24"/>
  <c r="X321" i="24"/>
  <c r="R594" i="24"/>
  <c r="Y594" i="24" s="1"/>
  <c r="S594" i="24"/>
  <c r="T594" i="24"/>
  <c r="U594" i="24"/>
  <c r="W594" i="24"/>
  <c r="R1051" i="24"/>
  <c r="S1051" i="24"/>
  <c r="T1051" i="24"/>
  <c r="U1051" i="24"/>
  <c r="W1051" i="24"/>
  <c r="R1707" i="24"/>
  <c r="Y1707" i="24" s="1"/>
  <c r="S1707" i="24"/>
  <c r="T1707" i="24"/>
  <c r="U1707" i="24"/>
  <c r="W1707" i="24"/>
  <c r="R471" i="24"/>
  <c r="S471" i="24"/>
  <c r="T471" i="24"/>
  <c r="U471" i="24"/>
  <c r="W471" i="24"/>
  <c r="X471" i="24" s="1"/>
  <c r="Y471" i="24"/>
  <c r="R1269" i="24"/>
  <c r="Y1269" i="24" s="1"/>
  <c r="S1269" i="24"/>
  <c r="T1269" i="24"/>
  <c r="U1269" i="24"/>
  <c r="W1269" i="24"/>
  <c r="R723" i="24"/>
  <c r="Y723" i="24" s="1"/>
  <c r="S723" i="24"/>
  <c r="T723" i="24"/>
  <c r="U723" i="24"/>
  <c r="W723" i="24"/>
  <c r="R1010" i="24"/>
  <c r="Y1010" i="24" s="1"/>
  <c r="S1010" i="24"/>
  <c r="T1010" i="24"/>
  <c r="U1010" i="24"/>
  <c r="W1010" i="24"/>
  <c r="R1708" i="24"/>
  <c r="S1708" i="24"/>
  <c r="T1708" i="24"/>
  <c r="U1708" i="24"/>
  <c r="W1708" i="24"/>
  <c r="Y1708" i="24"/>
  <c r="R1709" i="24"/>
  <c r="Y1709" i="24" s="1"/>
  <c r="S1709" i="24"/>
  <c r="T1709" i="24"/>
  <c r="U1709" i="24"/>
  <c r="W1709" i="24"/>
  <c r="X1709" i="24" s="1"/>
  <c r="R914" i="24"/>
  <c r="Y914" i="24" s="1"/>
  <c r="S914" i="24"/>
  <c r="T914" i="24"/>
  <c r="U914" i="24"/>
  <c r="W914" i="24"/>
  <c r="R1710" i="24"/>
  <c r="Y1710" i="24" s="1"/>
  <c r="S1710" i="24"/>
  <c r="T1710" i="24"/>
  <c r="U1710" i="24"/>
  <c r="W1710" i="24"/>
  <c r="R1711" i="24"/>
  <c r="Y1711" i="24" s="1"/>
  <c r="S1711" i="24"/>
  <c r="T1711" i="24"/>
  <c r="V1711" i="24" s="1"/>
  <c r="U1711" i="24"/>
  <c r="W1711" i="24"/>
  <c r="X1711" i="24" s="1"/>
  <c r="R835" i="24"/>
  <c r="Y835" i="24" s="1"/>
  <c r="S835" i="24"/>
  <c r="T835" i="24"/>
  <c r="U835" i="24"/>
  <c r="W835" i="24"/>
  <c r="R1712" i="24"/>
  <c r="S1712" i="24"/>
  <c r="T1712" i="24"/>
  <c r="U1712" i="24"/>
  <c r="W1712" i="24"/>
  <c r="R1713" i="24"/>
  <c r="Y1713" i="24" s="1"/>
  <c r="S1713" i="24"/>
  <c r="T1713" i="24"/>
  <c r="U1713" i="24"/>
  <c r="W1713" i="24"/>
  <c r="X1713" i="24" s="1"/>
  <c r="R467" i="24"/>
  <c r="Y467" i="24" s="1"/>
  <c r="S467" i="24"/>
  <c r="T467" i="24"/>
  <c r="U467" i="24"/>
  <c r="W467" i="24"/>
  <c r="X467" i="24"/>
  <c r="R278" i="24"/>
  <c r="Y278" i="24" s="1"/>
  <c r="S278" i="24"/>
  <c r="T278" i="24"/>
  <c r="U278" i="24"/>
  <c r="W278" i="24"/>
  <c r="R775" i="24"/>
  <c r="Y775" i="24" s="1"/>
  <c r="S775" i="24"/>
  <c r="T775" i="24"/>
  <c r="U775" i="24"/>
  <c r="W775" i="24"/>
  <c r="R1714" i="24"/>
  <c r="S1714" i="24"/>
  <c r="T1714" i="24"/>
  <c r="U1714" i="24"/>
  <c r="W1714" i="24"/>
  <c r="X1714" i="24" s="1"/>
  <c r="Y1714" i="24"/>
  <c r="R1715" i="24"/>
  <c r="Y1715" i="24" s="1"/>
  <c r="S1715" i="24"/>
  <c r="T1715" i="24"/>
  <c r="U1715" i="24"/>
  <c r="W1715" i="24"/>
  <c r="X1715" i="24"/>
  <c r="R1224" i="24"/>
  <c r="Y1224" i="24" s="1"/>
  <c r="S1224" i="24"/>
  <c r="T1224" i="24"/>
  <c r="U1224" i="24"/>
  <c r="W1224" i="24"/>
  <c r="X1224" i="24" s="1"/>
  <c r="R1716" i="24"/>
  <c r="S1716" i="24"/>
  <c r="T1716" i="24"/>
  <c r="U1716" i="24"/>
  <c r="W1716" i="24"/>
  <c r="X1716" i="24" s="1"/>
  <c r="Y1716" i="24"/>
  <c r="R786" i="24"/>
  <c r="S786" i="24"/>
  <c r="T786" i="24"/>
  <c r="U786" i="24"/>
  <c r="W786" i="24"/>
  <c r="Y786" i="24"/>
  <c r="R1265" i="24"/>
  <c r="Y1265" i="24" s="1"/>
  <c r="S1265" i="24"/>
  <c r="T1265" i="24"/>
  <c r="U1265" i="24"/>
  <c r="W1265" i="24"/>
  <c r="X1265" i="24" s="1"/>
  <c r="R1717" i="24"/>
  <c r="Y1717" i="24" s="1"/>
  <c r="S1717" i="24"/>
  <c r="T1717" i="24"/>
  <c r="U1717" i="24"/>
  <c r="W1717" i="24"/>
  <c r="R1718" i="24"/>
  <c r="Y1718" i="24" s="1"/>
  <c r="S1718" i="24"/>
  <c r="T1718" i="24"/>
  <c r="U1718" i="24"/>
  <c r="W1718" i="24"/>
  <c r="R1719" i="24"/>
  <c r="Y1719" i="24" s="1"/>
  <c r="S1719" i="24"/>
  <c r="T1719" i="24"/>
  <c r="U1719" i="24"/>
  <c r="W1719" i="24"/>
  <c r="R776" i="24"/>
  <c r="X776" i="24" s="1"/>
  <c r="S776" i="24"/>
  <c r="T776" i="24"/>
  <c r="U776" i="24"/>
  <c r="W776" i="24"/>
  <c r="Y776" i="24"/>
  <c r="R1720" i="24"/>
  <c r="Y1720" i="24" s="1"/>
  <c r="S1720" i="24"/>
  <c r="V1720" i="24" s="1"/>
  <c r="N1720" i="24" s="1"/>
  <c r="P1720" i="24" s="1"/>
  <c r="AC1720" i="24" s="1"/>
  <c r="T1720" i="24"/>
  <c r="U1720" i="24"/>
  <c r="W1720" i="24"/>
  <c r="X1720" i="24" s="1"/>
  <c r="R1721" i="24"/>
  <c r="Y1721" i="24" s="1"/>
  <c r="S1721" i="24"/>
  <c r="T1721" i="24"/>
  <c r="U1721" i="24"/>
  <c r="W1721" i="24"/>
  <c r="R1722" i="24"/>
  <c r="Y1722" i="24" s="1"/>
  <c r="S1722" i="24"/>
  <c r="T1722" i="24"/>
  <c r="U1722" i="24"/>
  <c r="W1722" i="24"/>
  <c r="R700" i="24"/>
  <c r="Y700" i="24" s="1"/>
  <c r="S700" i="24"/>
  <c r="T700" i="24"/>
  <c r="U700" i="24"/>
  <c r="W700" i="24"/>
  <c r="R807" i="24"/>
  <c r="Y807" i="24" s="1"/>
  <c r="S807" i="24"/>
  <c r="T807" i="24"/>
  <c r="U807" i="24"/>
  <c r="W807" i="24"/>
  <c r="R395" i="24"/>
  <c r="S395" i="24"/>
  <c r="T395" i="24"/>
  <c r="U395" i="24"/>
  <c r="W395" i="24"/>
  <c r="X395" i="24" s="1"/>
  <c r="Y395" i="24"/>
  <c r="R1723" i="24"/>
  <c r="Y1723" i="24" s="1"/>
  <c r="S1723" i="24"/>
  <c r="V1723" i="24" s="1"/>
  <c r="N1723" i="24" s="1"/>
  <c r="P1723" i="24" s="1"/>
  <c r="AC1723" i="24" s="1"/>
  <c r="T1723" i="24"/>
  <c r="U1723" i="24"/>
  <c r="W1723" i="24"/>
  <c r="X1723" i="24" s="1"/>
  <c r="R1724" i="24"/>
  <c r="Y1724" i="24" s="1"/>
  <c r="S1724" i="24"/>
  <c r="T1724" i="24"/>
  <c r="U1724" i="24"/>
  <c r="W1724" i="24"/>
  <c r="R1725" i="24"/>
  <c r="Y1725" i="24" s="1"/>
  <c r="S1725" i="24"/>
  <c r="T1725" i="24"/>
  <c r="U1725" i="24"/>
  <c r="W1725" i="24"/>
  <c r="R1726" i="24"/>
  <c r="S1726" i="24"/>
  <c r="T1726" i="24"/>
  <c r="U1726" i="24"/>
  <c r="W1726" i="24"/>
  <c r="R1727" i="24"/>
  <c r="Y1727" i="24" s="1"/>
  <c r="S1727" i="24"/>
  <c r="T1727" i="24"/>
  <c r="U1727" i="24"/>
  <c r="W1727" i="24"/>
  <c r="R1728" i="24"/>
  <c r="Y1728" i="24" s="1"/>
  <c r="S1728" i="24"/>
  <c r="T1728" i="24"/>
  <c r="U1728" i="24"/>
  <c r="W1728" i="24"/>
  <c r="R1052" i="24"/>
  <c r="Y1052" i="24" s="1"/>
  <c r="S1052" i="24"/>
  <c r="T1052" i="24"/>
  <c r="U1052" i="24"/>
  <c r="W1052" i="24"/>
  <c r="X1052" i="24" s="1"/>
  <c r="R1729" i="24"/>
  <c r="Y1729" i="24" s="1"/>
  <c r="S1729" i="24"/>
  <c r="V1729" i="24" s="1"/>
  <c r="N1729" i="24" s="1"/>
  <c r="P1729" i="24" s="1"/>
  <c r="AC1729" i="24" s="1"/>
  <c r="T1729" i="24"/>
  <c r="U1729" i="24"/>
  <c r="W1729" i="24"/>
  <c r="X1729" i="24"/>
  <c r="R1730" i="24"/>
  <c r="Y1730" i="24" s="1"/>
  <c r="S1730" i="24"/>
  <c r="T1730" i="24"/>
  <c r="U1730" i="24"/>
  <c r="W1730" i="24"/>
  <c r="R1731" i="24"/>
  <c r="Y1731" i="24" s="1"/>
  <c r="S1731" i="24"/>
  <c r="T1731" i="24"/>
  <c r="U1731" i="24"/>
  <c r="W1731" i="24"/>
  <c r="R947" i="24"/>
  <c r="Y947" i="24" s="1"/>
  <c r="S947" i="24"/>
  <c r="T947" i="24"/>
  <c r="U947" i="24"/>
  <c r="W947" i="24"/>
  <c r="R428" i="24"/>
  <c r="Y428" i="24" s="1"/>
  <c r="S428" i="24"/>
  <c r="T428" i="24"/>
  <c r="U428" i="24"/>
  <c r="W428" i="24"/>
  <c r="X428" i="24"/>
  <c r="R185" i="24"/>
  <c r="Y185" i="24" s="1"/>
  <c r="S185" i="24"/>
  <c r="T185" i="24"/>
  <c r="U185" i="24"/>
  <c r="W185" i="24"/>
  <c r="R1732" i="24"/>
  <c r="Y1732" i="24" s="1"/>
  <c r="S1732" i="24"/>
  <c r="V1732" i="24" s="1"/>
  <c r="T1732" i="24"/>
  <c r="U1732" i="24"/>
  <c r="W1732" i="24"/>
  <c r="X1732" i="24" s="1"/>
  <c r="R771" i="24"/>
  <c r="Y771" i="24" s="1"/>
  <c r="S771" i="24"/>
  <c r="T771" i="24"/>
  <c r="U771" i="24"/>
  <c r="W771" i="24"/>
  <c r="R1733" i="24"/>
  <c r="Y1733" i="24" s="1"/>
  <c r="S1733" i="24"/>
  <c r="T1733" i="24"/>
  <c r="U1733" i="24"/>
  <c r="W1733" i="24"/>
  <c r="R801" i="24"/>
  <c r="X801" i="24" s="1"/>
  <c r="S801" i="24"/>
  <c r="T801" i="24"/>
  <c r="U801" i="24"/>
  <c r="W801" i="24"/>
  <c r="R1093" i="24"/>
  <c r="Y1093" i="24" s="1"/>
  <c r="S1093" i="24"/>
  <c r="T1093" i="24"/>
  <c r="U1093" i="24"/>
  <c r="W1093" i="24"/>
  <c r="R541" i="24"/>
  <c r="Y541" i="24" s="1"/>
  <c r="S541" i="24"/>
  <c r="T541" i="24"/>
  <c r="U541" i="24"/>
  <c r="W541" i="24"/>
  <c r="R1734" i="24"/>
  <c r="Y1734" i="24" s="1"/>
  <c r="S1734" i="24"/>
  <c r="T1734" i="24"/>
  <c r="U1734" i="24"/>
  <c r="W1734" i="24"/>
  <c r="R1735" i="24"/>
  <c r="S1735" i="24"/>
  <c r="T1735" i="24"/>
  <c r="U1735" i="24"/>
  <c r="W1735" i="24"/>
  <c r="R464" i="24"/>
  <c r="Y464" i="24" s="1"/>
  <c r="S464" i="24"/>
  <c r="T464" i="24"/>
  <c r="U464" i="24"/>
  <c r="W464" i="24"/>
  <c r="R1152" i="24"/>
  <c r="X1152" i="24" s="1"/>
  <c r="S1152" i="24"/>
  <c r="T1152" i="24"/>
  <c r="U1152" i="24"/>
  <c r="W1152" i="24"/>
  <c r="R960" i="24"/>
  <c r="Y960" i="24" s="1"/>
  <c r="S960" i="24"/>
  <c r="T960" i="24"/>
  <c r="V960" i="24" s="1"/>
  <c r="N960" i="24" s="1"/>
  <c r="P960" i="24" s="1"/>
  <c r="U960" i="24"/>
  <c r="W960" i="24"/>
  <c r="R814" i="24"/>
  <c r="Y814" i="24" s="1"/>
  <c r="S814" i="24"/>
  <c r="T814" i="24"/>
  <c r="U814" i="24"/>
  <c r="W814" i="24"/>
  <c r="X814" i="24" s="1"/>
  <c r="R1253" i="24"/>
  <c r="Y1253" i="24" s="1"/>
  <c r="S1253" i="24"/>
  <c r="T1253" i="24"/>
  <c r="U1253" i="24"/>
  <c r="W1253" i="24"/>
  <c r="R645" i="24"/>
  <c r="Y645" i="24" s="1"/>
  <c r="S645" i="24"/>
  <c r="T645" i="24"/>
  <c r="U645" i="24"/>
  <c r="W645" i="24"/>
  <c r="X645" i="24"/>
  <c r="R1581" i="24"/>
  <c r="Y1581" i="24" s="1"/>
  <c r="S1581" i="24"/>
  <c r="T1581" i="24"/>
  <c r="U1581" i="24"/>
  <c r="W1581" i="24"/>
  <c r="X1581" i="24" s="1"/>
  <c r="R1027" i="24"/>
  <c r="Y1027" i="24" s="1"/>
  <c r="S1027" i="24"/>
  <c r="T1027" i="24"/>
  <c r="U1027" i="24"/>
  <c r="W1027" i="24"/>
  <c r="R974" i="24"/>
  <c r="Y974" i="24" s="1"/>
  <c r="S974" i="24"/>
  <c r="T974" i="24"/>
  <c r="U974" i="24"/>
  <c r="W974" i="24"/>
  <c r="R1736" i="24"/>
  <c r="Y1736" i="24" s="1"/>
  <c r="S1736" i="24"/>
  <c r="T1736" i="24"/>
  <c r="U1736" i="24"/>
  <c r="W1736" i="24"/>
  <c r="X1736" i="24" s="1"/>
  <c r="R573" i="24"/>
  <c r="Y573" i="24" s="1"/>
  <c r="S573" i="24"/>
  <c r="T573" i="24"/>
  <c r="U573" i="24"/>
  <c r="W573" i="24"/>
  <c r="R1737" i="24"/>
  <c r="Y1737" i="24" s="1"/>
  <c r="S1737" i="24"/>
  <c r="T1737" i="24"/>
  <c r="U1737" i="24"/>
  <c r="W1737" i="24"/>
  <c r="X1737" i="24" s="1"/>
  <c r="R606" i="24"/>
  <c r="Y606" i="24" s="1"/>
  <c r="S606" i="24"/>
  <c r="T606" i="24"/>
  <c r="U606" i="24"/>
  <c r="W606" i="24"/>
  <c r="R1738" i="24"/>
  <c r="S1738" i="24"/>
  <c r="T1738" i="24"/>
  <c r="U1738" i="24"/>
  <c r="W1738" i="24"/>
  <c r="X1738" i="24" s="1"/>
  <c r="Y1738" i="24"/>
  <c r="R1739" i="24"/>
  <c r="Y1739" i="24" s="1"/>
  <c r="S1739" i="24"/>
  <c r="V1739" i="24" s="1"/>
  <c r="N1739" i="24" s="1"/>
  <c r="P1739" i="24" s="1"/>
  <c r="AC1739" i="24" s="1"/>
  <c r="T1739" i="24"/>
  <c r="U1739" i="24"/>
  <c r="W1739" i="24"/>
  <c r="R551" i="24"/>
  <c r="S551" i="24"/>
  <c r="T551" i="24"/>
  <c r="U551" i="24"/>
  <c r="W551" i="24"/>
  <c r="Y551" i="24"/>
  <c r="R908" i="24"/>
  <c r="Y908" i="24" s="1"/>
  <c r="S908" i="24"/>
  <c r="T908" i="24"/>
  <c r="U908" i="24"/>
  <c r="W908" i="24"/>
  <c r="R1135" i="24"/>
  <c r="Y1135" i="24" s="1"/>
  <c r="S1135" i="24"/>
  <c r="T1135" i="24"/>
  <c r="U1135" i="24"/>
  <c r="W1135" i="24"/>
  <c r="X1135" i="24" s="1"/>
  <c r="R14" i="24"/>
  <c r="Y14" i="24" s="1"/>
  <c r="S14" i="24"/>
  <c r="T14" i="24"/>
  <c r="U14" i="24"/>
  <c r="V14" i="24" s="1"/>
  <c r="W14" i="24"/>
  <c r="R1740" i="24"/>
  <c r="Y1740" i="24" s="1"/>
  <c r="S1740" i="24"/>
  <c r="T1740" i="24"/>
  <c r="U1740" i="24"/>
  <c r="W1740" i="24"/>
  <c r="R1741" i="24"/>
  <c r="Y1741" i="24" s="1"/>
  <c r="S1741" i="24"/>
  <c r="T1741" i="24"/>
  <c r="U1741" i="24"/>
  <c r="V1741" i="24"/>
  <c r="N1741" i="24" s="1"/>
  <c r="P1741" i="24" s="1"/>
  <c r="AC1741" i="24" s="1"/>
  <c r="W1741" i="24"/>
  <c r="R1742" i="24"/>
  <c r="Y1742" i="24" s="1"/>
  <c r="S1742" i="24"/>
  <c r="T1742" i="24"/>
  <c r="V1742" i="24" s="1"/>
  <c r="U1742" i="24"/>
  <c r="W1742" i="24"/>
  <c r="R630" i="24"/>
  <c r="S630" i="24"/>
  <c r="T630" i="24"/>
  <c r="U630" i="24"/>
  <c r="W630" i="24"/>
  <c r="Y630" i="24"/>
  <c r="R729" i="24"/>
  <c r="Y729" i="24" s="1"/>
  <c r="S729" i="24"/>
  <c r="T729" i="24"/>
  <c r="U729" i="24"/>
  <c r="W729" i="24"/>
  <c r="R1743" i="24"/>
  <c r="Y1743" i="24" s="1"/>
  <c r="S1743" i="24"/>
  <c r="T1743" i="24"/>
  <c r="U1743" i="24"/>
  <c r="W1743" i="24"/>
  <c r="R21" i="24"/>
  <c r="Y21" i="24" s="1"/>
  <c r="S21" i="24"/>
  <c r="T21" i="24"/>
  <c r="U21" i="24"/>
  <c r="W21" i="24"/>
  <c r="X21" i="24" s="1"/>
  <c r="R47" i="24"/>
  <c r="Y47" i="24" s="1"/>
  <c r="S47" i="24"/>
  <c r="T47" i="24"/>
  <c r="U47" i="24"/>
  <c r="W47" i="24"/>
  <c r="R154" i="24"/>
  <c r="X154" i="24" s="1"/>
  <c r="S154" i="24"/>
  <c r="T154" i="24"/>
  <c r="U154" i="24"/>
  <c r="W154" i="24"/>
  <c r="R1196" i="24"/>
  <c r="Y1196" i="24" s="1"/>
  <c r="S1196" i="24"/>
  <c r="T1196" i="24"/>
  <c r="U1196" i="24"/>
  <c r="W1196" i="24"/>
  <c r="R1744" i="24"/>
  <c r="Y1744" i="24" s="1"/>
  <c r="S1744" i="24"/>
  <c r="T1744" i="24"/>
  <c r="U1744" i="24"/>
  <c r="W1744" i="24"/>
  <c r="R1745" i="24"/>
  <c r="Y1745" i="24" s="1"/>
  <c r="S1745" i="24"/>
  <c r="T1745" i="24"/>
  <c r="U1745" i="24"/>
  <c r="W1745" i="24"/>
  <c r="R175" i="24"/>
  <c r="X175" i="24" s="1"/>
  <c r="S175" i="24"/>
  <c r="T175" i="24"/>
  <c r="U175" i="24"/>
  <c r="W175" i="24"/>
  <c r="R1746" i="24"/>
  <c r="Y1746" i="24" s="1"/>
  <c r="S1746" i="24"/>
  <c r="T1746" i="24"/>
  <c r="V1746" i="24" s="1"/>
  <c r="U1746" i="24"/>
  <c r="W1746" i="24"/>
  <c r="R1747" i="24"/>
  <c r="Y1747" i="24" s="1"/>
  <c r="S1747" i="24"/>
  <c r="T1747" i="24"/>
  <c r="U1747" i="24"/>
  <c r="W1747" i="24"/>
  <c r="R502" i="24"/>
  <c r="Y502" i="24" s="1"/>
  <c r="S502" i="24"/>
  <c r="T502" i="24"/>
  <c r="V502" i="24" s="1"/>
  <c r="U502" i="24"/>
  <c r="W502" i="24"/>
  <c r="R544" i="24"/>
  <c r="Y544" i="24" s="1"/>
  <c r="S544" i="24"/>
  <c r="T544" i="24"/>
  <c r="U544" i="24"/>
  <c r="W544" i="24"/>
  <c r="R894" i="24"/>
  <c r="Y894" i="24" s="1"/>
  <c r="S894" i="24"/>
  <c r="T894" i="24"/>
  <c r="U894" i="24"/>
  <c r="W894" i="24"/>
  <c r="X894" i="24" s="1"/>
  <c r="R1748" i="24"/>
  <c r="X1748" i="24" s="1"/>
  <c r="S1748" i="24"/>
  <c r="T1748" i="24"/>
  <c r="U1748" i="24"/>
  <c r="W1748" i="24"/>
  <c r="R1749" i="24"/>
  <c r="Y1749" i="24" s="1"/>
  <c r="S1749" i="24"/>
  <c r="T1749" i="24"/>
  <c r="U1749" i="24"/>
  <c r="W1749" i="24"/>
  <c r="R1750" i="24"/>
  <c r="Y1750" i="24" s="1"/>
  <c r="S1750" i="24"/>
  <c r="T1750" i="24"/>
  <c r="U1750" i="24"/>
  <c r="W1750" i="24"/>
  <c r="X1750" i="24" s="1"/>
  <c r="R840" i="24"/>
  <c r="Y840" i="24" s="1"/>
  <c r="S840" i="24"/>
  <c r="T840" i="24"/>
  <c r="U840" i="24"/>
  <c r="W840" i="24"/>
  <c r="R1751" i="24"/>
  <c r="Y1751" i="24" s="1"/>
  <c r="S1751" i="24"/>
  <c r="T1751" i="24"/>
  <c r="U1751" i="24"/>
  <c r="W1751" i="24"/>
  <c r="R726" i="24"/>
  <c r="Y726" i="24" s="1"/>
  <c r="S726" i="24"/>
  <c r="T726" i="24"/>
  <c r="U726" i="24"/>
  <c r="W726" i="24"/>
  <c r="R634" i="24"/>
  <c r="Y634" i="24" s="1"/>
  <c r="S634" i="24"/>
  <c r="T634" i="24"/>
  <c r="U634" i="24"/>
  <c r="W634" i="24"/>
  <c r="X634" i="24"/>
  <c r="R35" i="24"/>
  <c r="Y35" i="24" s="1"/>
  <c r="S35" i="24"/>
  <c r="T35" i="24"/>
  <c r="U35" i="24"/>
  <c r="W35" i="24"/>
  <c r="X35" i="24" s="1"/>
  <c r="R118" i="24"/>
  <c r="Y118" i="24" s="1"/>
  <c r="S118" i="24"/>
  <c r="T118" i="24"/>
  <c r="V118" i="24" s="1"/>
  <c r="U118" i="24"/>
  <c r="W118" i="24"/>
  <c r="X118" i="24" s="1"/>
  <c r="R1031" i="24"/>
  <c r="Y1031" i="24" s="1"/>
  <c r="S1031" i="24"/>
  <c r="T1031" i="24"/>
  <c r="V1031" i="24" s="1"/>
  <c r="N1031" i="24" s="1"/>
  <c r="P1031" i="24" s="1"/>
  <c r="U1031" i="24"/>
  <c r="W1031" i="24"/>
  <c r="R735" i="24"/>
  <c r="Y735" i="24" s="1"/>
  <c r="S735" i="24"/>
  <c r="T735" i="24"/>
  <c r="U735" i="24"/>
  <c r="W735" i="24"/>
  <c r="R1017" i="24"/>
  <c r="Y1017" i="24" s="1"/>
  <c r="S1017" i="24"/>
  <c r="T1017" i="24"/>
  <c r="U1017" i="24"/>
  <c r="W1017" i="24"/>
  <c r="X1017" i="24" s="1"/>
  <c r="R1752" i="24"/>
  <c r="Y1752" i="24" s="1"/>
  <c r="S1752" i="24"/>
  <c r="T1752" i="24"/>
  <c r="U1752" i="24"/>
  <c r="W1752" i="24"/>
  <c r="R1753" i="24"/>
  <c r="Y1753" i="24" s="1"/>
  <c r="S1753" i="24"/>
  <c r="V1753" i="24" s="1"/>
  <c r="T1753" i="24"/>
  <c r="U1753" i="24"/>
  <c r="W1753" i="24"/>
  <c r="R1754" i="24"/>
  <c r="Y1754" i="24" s="1"/>
  <c r="S1754" i="24"/>
  <c r="T1754" i="24"/>
  <c r="U1754" i="24"/>
  <c r="W1754" i="24"/>
  <c r="R1755" i="24"/>
  <c r="Y1755" i="24" s="1"/>
  <c r="S1755" i="24"/>
  <c r="T1755" i="24"/>
  <c r="U1755" i="24"/>
  <c r="W1755" i="24"/>
  <c r="R1514" i="24"/>
  <c r="S1514" i="24"/>
  <c r="T1514" i="24"/>
  <c r="U1514" i="24"/>
  <c r="W1514" i="24"/>
  <c r="Y1514" i="24"/>
  <c r="R1756" i="24"/>
  <c r="S1756" i="24"/>
  <c r="T1756" i="24"/>
  <c r="U1756" i="24"/>
  <c r="W1756" i="24"/>
  <c r="R1757" i="24"/>
  <c r="Y1757" i="24" s="1"/>
  <c r="S1757" i="24"/>
  <c r="T1757" i="24"/>
  <c r="U1757" i="24"/>
  <c r="W1757" i="24"/>
  <c r="X1757" i="24" s="1"/>
  <c r="R1758" i="24"/>
  <c r="Y1758" i="24" s="1"/>
  <c r="S1758" i="24"/>
  <c r="T1758" i="24"/>
  <c r="U1758" i="24"/>
  <c r="W1758" i="24"/>
  <c r="R487" i="24"/>
  <c r="Y487" i="24" s="1"/>
  <c r="S487" i="24"/>
  <c r="T487" i="24"/>
  <c r="U487" i="24"/>
  <c r="W487" i="24"/>
  <c r="X487" i="24" s="1"/>
  <c r="R1759" i="24"/>
  <c r="Y1759" i="24" s="1"/>
  <c r="S1759" i="24"/>
  <c r="T1759" i="24"/>
  <c r="U1759" i="24"/>
  <c r="W1759" i="24"/>
  <c r="R384" i="24"/>
  <c r="Y384" i="24" s="1"/>
  <c r="S384" i="24"/>
  <c r="T384" i="24"/>
  <c r="U384" i="24"/>
  <c r="W384" i="24"/>
  <c r="R1760" i="24"/>
  <c r="S1760" i="24"/>
  <c r="V1760" i="24" s="1"/>
  <c r="T1760" i="24"/>
  <c r="U1760" i="24"/>
  <c r="W1760" i="24"/>
  <c r="X1760" i="24" s="1"/>
  <c r="Y1760" i="24"/>
  <c r="R1761" i="24"/>
  <c r="Y1761" i="24" s="1"/>
  <c r="S1761" i="24"/>
  <c r="T1761" i="24"/>
  <c r="U1761" i="24"/>
  <c r="V1761" i="24" s="1"/>
  <c r="W1761" i="24"/>
  <c r="X1761" i="24" s="1"/>
  <c r="R1762" i="24"/>
  <c r="Y1762" i="24" s="1"/>
  <c r="S1762" i="24"/>
  <c r="T1762" i="24"/>
  <c r="U1762" i="24"/>
  <c r="W1762" i="24"/>
  <c r="R1067" i="24"/>
  <c r="Y1067" i="24" s="1"/>
  <c r="S1067" i="24"/>
  <c r="T1067" i="24"/>
  <c r="U1067" i="24"/>
  <c r="W1067" i="24"/>
  <c r="X1067" i="24" s="1"/>
  <c r="R135" i="24"/>
  <c r="Y135" i="24" s="1"/>
  <c r="S135" i="24"/>
  <c r="T135" i="24"/>
  <c r="U135" i="24"/>
  <c r="W135" i="24"/>
  <c r="R1763" i="24"/>
  <c r="S1763" i="24"/>
  <c r="T1763" i="24"/>
  <c r="U1763" i="24"/>
  <c r="W1763" i="24"/>
  <c r="R1219" i="24"/>
  <c r="Y1219" i="24" s="1"/>
  <c r="S1219" i="24"/>
  <c r="T1219" i="24"/>
  <c r="U1219" i="24"/>
  <c r="V1219" i="24" s="1"/>
  <c r="N1219" i="24" s="1"/>
  <c r="P1219" i="24" s="1"/>
  <c r="W1219" i="24"/>
  <c r="R1764" i="24"/>
  <c r="Y1764" i="24" s="1"/>
  <c r="S1764" i="24"/>
  <c r="T1764" i="24"/>
  <c r="U1764" i="24"/>
  <c r="W1764" i="24"/>
  <c r="X1764" i="24" s="1"/>
  <c r="R1765" i="24"/>
  <c r="Y1765" i="24" s="1"/>
  <c r="S1765" i="24"/>
  <c r="T1765" i="24"/>
  <c r="U1765" i="24"/>
  <c r="W1765" i="24"/>
  <c r="R802" i="24"/>
  <c r="X802" i="24" s="1"/>
  <c r="S802" i="24"/>
  <c r="T802" i="24"/>
  <c r="U802" i="24"/>
  <c r="W802" i="24"/>
  <c r="R223" i="24"/>
  <c r="Y223" i="24" s="1"/>
  <c r="S223" i="24"/>
  <c r="T223" i="24"/>
  <c r="U223" i="24"/>
  <c r="W223" i="24"/>
  <c r="X223" i="24" s="1"/>
  <c r="R1766" i="24"/>
  <c r="Y1766" i="24" s="1"/>
  <c r="S1766" i="24"/>
  <c r="T1766" i="24"/>
  <c r="U1766" i="24"/>
  <c r="W1766" i="24"/>
  <c r="X1766" i="24" s="1"/>
  <c r="R1157" i="24"/>
  <c r="Y1157" i="24" s="1"/>
  <c r="S1157" i="24"/>
  <c r="T1157" i="24"/>
  <c r="U1157" i="24"/>
  <c r="W1157" i="24"/>
  <c r="R1767" i="24"/>
  <c r="Y1767" i="24" s="1"/>
  <c r="S1767" i="24"/>
  <c r="T1767" i="24"/>
  <c r="U1767" i="24"/>
  <c r="W1767" i="24"/>
  <c r="R1025" i="24"/>
  <c r="S1025" i="24"/>
  <c r="T1025" i="24"/>
  <c r="U1025" i="24"/>
  <c r="W1025" i="24"/>
  <c r="R116" i="24"/>
  <c r="Y116" i="24" s="1"/>
  <c r="S116" i="24"/>
  <c r="T116" i="24"/>
  <c r="U116" i="24"/>
  <c r="W116" i="24"/>
  <c r="R1075" i="24"/>
  <c r="Y1075" i="24" s="1"/>
  <c r="S1075" i="24"/>
  <c r="T1075" i="24"/>
  <c r="U1075" i="24"/>
  <c r="W1075" i="24"/>
  <c r="R259" i="24"/>
  <c r="S259" i="24"/>
  <c r="T259" i="24"/>
  <c r="U259" i="24"/>
  <c r="W259" i="24"/>
  <c r="R1768" i="24"/>
  <c r="Y1768" i="24" s="1"/>
  <c r="S1768" i="24"/>
  <c r="T1768" i="24"/>
  <c r="U1768" i="24"/>
  <c r="V1768" i="24"/>
  <c r="N1768" i="24" s="1"/>
  <c r="P1768" i="24" s="1"/>
  <c r="AC1768" i="24" s="1"/>
  <c r="W1768" i="24"/>
  <c r="X1768" i="24" s="1"/>
  <c r="R1769" i="24"/>
  <c r="Y1769" i="24" s="1"/>
  <c r="S1769" i="24"/>
  <c r="T1769" i="24"/>
  <c r="U1769" i="24"/>
  <c r="W1769" i="24"/>
  <c r="X1769" i="24" s="1"/>
  <c r="R1770" i="24"/>
  <c r="Y1770" i="24" s="1"/>
  <c r="S1770" i="24"/>
  <c r="T1770" i="24"/>
  <c r="U1770" i="24"/>
  <c r="W1770" i="24"/>
  <c r="R1771" i="24"/>
  <c r="Y1771" i="24" s="1"/>
  <c r="S1771" i="24"/>
  <c r="T1771" i="24"/>
  <c r="U1771" i="24"/>
  <c r="W1771" i="24"/>
  <c r="X1771" i="24" s="1"/>
  <c r="R54" i="24"/>
  <c r="Y54" i="24" s="1"/>
  <c r="S54" i="24"/>
  <c r="T54" i="24"/>
  <c r="U54" i="24"/>
  <c r="W54" i="24"/>
  <c r="R1772" i="24"/>
  <c r="Y1772" i="24" s="1"/>
  <c r="S1772" i="24"/>
  <c r="T1772" i="24"/>
  <c r="U1772" i="24"/>
  <c r="W1772" i="24"/>
  <c r="R174" i="24"/>
  <c r="Y174" i="24" s="1"/>
  <c r="S174" i="24"/>
  <c r="T174" i="24"/>
  <c r="U174" i="24"/>
  <c r="W174" i="24"/>
  <c r="R763" i="24"/>
  <c r="Y763" i="24" s="1"/>
  <c r="S763" i="24"/>
  <c r="T763" i="24"/>
  <c r="U763" i="24"/>
  <c r="W763" i="24"/>
  <c r="R751" i="24"/>
  <c r="Y751" i="24" s="1"/>
  <c r="S751" i="24"/>
  <c r="V751" i="24" s="1"/>
  <c r="N751" i="24" s="1"/>
  <c r="P751" i="24" s="1"/>
  <c r="T751" i="24"/>
  <c r="U751" i="24"/>
  <c r="W751" i="24"/>
  <c r="X751" i="24" s="1"/>
  <c r="R1773" i="24"/>
  <c r="S1773" i="24"/>
  <c r="T1773" i="24"/>
  <c r="U1773" i="24"/>
  <c r="W1773" i="24"/>
  <c r="X1773" i="24" s="1"/>
  <c r="Y1773" i="24"/>
  <c r="R1774" i="24"/>
  <c r="S1774" i="24"/>
  <c r="T1774" i="24"/>
  <c r="U1774" i="24"/>
  <c r="W1774" i="24"/>
  <c r="X1774" i="24" s="1"/>
  <c r="Y1774" i="24"/>
  <c r="R1775" i="24"/>
  <c r="Y1775" i="24" s="1"/>
  <c r="S1775" i="24"/>
  <c r="T1775" i="24"/>
  <c r="U1775" i="24"/>
  <c r="W1775" i="24"/>
  <c r="X1775" i="24" s="1"/>
  <c r="R1776" i="24"/>
  <c r="S1776" i="24"/>
  <c r="T1776" i="24"/>
  <c r="U1776" i="24"/>
  <c r="W1776" i="24"/>
  <c r="Y1776" i="24"/>
  <c r="R1777" i="24"/>
  <c r="Y1777" i="24" s="1"/>
  <c r="S1777" i="24"/>
  <c r="T1777" i="24"/>
  <c r="U1777" i="24"/>
  <c r="W1777" i="24"/>
  <c r="X1777" i="24" s="1"/>
  <c r="R714" i="24"/>
  <c r="Y714" i="24" s="1"/>
  <c r="S714" i="24"/>
  <c r="T714" i="24"/>
  <c r="U714" i="24"/>
  <c r="W714" i="24"/>
  <c r="R1778" i="24"/>
  <c r="Y1778" i="24" s="1"/>
  <c r="S1778" i="24"/>
  <c r="V1778" i="24" s="1"/>
  <c r="T1778" i="24"/>
  <c r="U1778" i="24"/>
  <c r="W1778" i="24"/>
  <c r="R1779" i="24"/>
  <c r="Y1779" i="24" s="1"/>
  <c r="S1779" i="24"/>
  <c r="T1779" i="24"/>
  <c r="U1779" i="24"/>
  <c r="V1779" i="24" s="1"/>
  <c r="W1779" i="24"/>
  <c r="R247" i="24"/>
  <c r="Y247" i="24" s="1"/>
  <c r="S247" i="24"/>
  <c r="T247" i="24"/>
  <c r="U247" i="24"/>
  <c r="W247" i="24"/>
  <c r="R1780" i="24"/>
  <c r="S1780" i="24"/>
  <c r="V1780" i="24" s="1"/>
  <c r="N1780" i="24" s="1"/>
  <c r="P1780" i="24" s="1"/>
  <c r="AC1780" i="24" s="1"/>
  <c r="T1780" i="24"/>
  <c r="U1780" i="24"/>
  <c r="W1780" i="24"/>
  <c r="X1780" i="24" s="1"/>
  <c r="Y1780" i="24"/>
  <c r="R996" i="24"/>
  <c r="Y996" i="24" s="1"/>
  <c r="S996" i="24"/>
  <c r="V996" i="24" s="1"/>
  <c r="T996" i="24"/>
  <c r="U996" i="24"/>
  <c r="W996" i="24"/>
  <c r="R1781" i="24"/>
  <c r="S1781" i="24"/>
  <c r="T1781" i="24"/>
  <c r="U1781" i="24"/>
  <c r="W1781" i="24"/>
  <c r="Y1781" i="24"/>
  <c r="R1782" i="24"/>
  <c r="Y1782" i="24" s="1"/>
  <c r="S1782" i="24"/>
  <c r="T1782" i="24"/>
  <c r="U1782" i="24"/>
  <c r="W1782" i="24"/>
  <c r="R1501" i="24"/>
  <c r="Y1501" i="24" s="1"/>
  <c r="S1501" i="24"/>
  <c r="T1501" i="24"/>
  <c r="U1501" i="24"/>
  <c r="W1501" i="24"/>
  <c r="R1783" i="24"/>
  <c r="S1783" i="24"/>
  <c r="T1783" i="24"/>
  <c r="U1783" i="24"/>
  <c r="W1783" i="24"/>
  <c r="R721" i="24"/>
  <c r="Y721" i="24" s="1"/>
  <c r="S721" i="24"/>
  <c r="T721" i="24"/>
  <c r="U721" i="24"/>
  <c r="W721" i="24"/>
  <c r="X721" i="24" s="1"/>
  <c r="R1001" i="24"/>
  <c r="Y1001" i="24" s="1"/>
  <c r="S1001" i="24"/>
  <c r="T1001" i="24"/>
  <c r="U1001" i="24"/>
  <c r="W1001" i="24"/>
  <c r="X1001" i="24" s="1"/>
  <c r="R1784" i="24"/>
  <c r="Y1784" i="24" s="1"/>
  <c r="S1784" i="24"/>
  <c r="T1784" i="24"/>
  <c r="U1784" i="24"/>
  <c r="W1784" i="24"/>
  <c r="R706" i="24"/>
  <c r="Y706" i="24" s="1"/>
  <c r="S706" i="24"/>
  <c r="T706" i="24"/>
  <c r="U706" i="24"/>
  <c r="W706" i="24"/>
  <c r="R631" i="24"/>
  <c r="Y631" i="24" s="1"/>
  <c r="S631" i="24"/>
  <c r="T631" i="24"/>
  <c r="U631" i="24"/>
  <c r="W631" i="24"/>
  <c r="R642" i="24"/>
  <c r="X642" i="24" s="1"/>
  <c r="S642" i="24"/>
  <c r="T642" i="24"/>
  <c r="U642" i="24"/>
  <c r="W642" i="24"/>
  <c r="R1785" i="24"/>
  <c r="S1785" i="24"/>
  <c r="T1785" i="24"/>
  <c r="U1785" i="24"/>
  <c r="W1785" i="24"/>
  <c r="Y1785" i="24"/>
  <c r="R1786" i="24"/>
  <c r="Y1786" i="24" s="1"/>
  <c r="S1786" i="24"/>
  <c r="T1786" i="24"/>
  <c r="U1786" i="24"/>
  <c r="W1786" i="24"/>
  <c r="R1787" i="24"/>
  <c r="Y1787" i="24" s="1"/>
  <c r="S1787" i="24"/>
  <c r="T1787" i="24"/>
  <c r="U1787" i="24"/>
  <c r="W1787" i="24"/>
  <c r="R884" i="24"/>
  <c r="Y884" i="24" s="1"/>
  <c r="S884" i="24"/>
  <c r="T884" i="24"/>
  <c r="U884" i="24"/>
  <c r="W884" i="24"/>
  <c r="R1788" i="24"/>
  <c r="Y1788" i="24" s="1"/>
  <c r="S1788" i="24"/>
  <c r="V1788" i="24" s="1"/>
  <c r="T1788" i="24"/>
  <c r="U1788" i="24"/>
  <c r="W1788" i="24"/>
  <c r="X1788" i="24" s="1"/>
  <c r="R742" i="24"/>
  <c r="X742" i="24" s="1"/>
  <c r="S742" i="24"/>
  <c r="T742" i="24"/>
  <c r="U742" i="24"/>
  <c r="W742" i="24"/>
  <c r="Y742" i="24"/>
  <c r="R1789" i="24"/>
  <c r="Y1789" i="24" s="1"/>
  <c r="S1789" i="24"/>
  <c r="T1789" i="24"/>
  <c r="U1789" i="24"/>
  <c r="W1789" i="24"/>
  <c r="X1789" i="24" s="1"/>
  <c r="R1790" i="24"/>
  <c r="Y1790" i="24" s="1"/>
  <c r="S1790" i="24"/>
  <c r="T1790" i="24"/>
  <c r="U1790" i="24"/>
  <c r="W1790" i="24"/>
  <c r="R1037" i="24"/>
  <c r="Y1037" i="24" s="1"/>
  <c r="S1037" i="24"/>
  <c r="V1037" i="24" s="1"/>
  <c r="T1037" i="24"/>
  <c r="U1037" i="24"/>
  <c r="W1037" i="24"/>
  <c r="R1791" i="24"/>
  <c r="S1791" i="24"/>
  <c r="T1791" i="24"/>
  <c r="U1791" i="24"/>
  <c r="W1791" i="24"/>
  <c r="R693" i="24"/>
  <c r="Y693" i="24" s="1"/>
  <c r="S693" i="24"/>
  <c r="T693" i="24"/>
  <c r="U693" i="24"/>
  <c r="W693" i="24"/>
  <c r="R1792" i="24"/>
  <c r="X1792" i="24" s="1"/>
  <c r="S1792" i="24"/>
  <c r="T1792" i="24"/>
  <c r="U1792" i="24"/>
  <c r="W1792" i="24"/>
  <c r="R1430" i="24"/>
  <c r="S1430" i="24"/>
  <c r="T1430" i="24"/>
  <c r="U1430" i="24"/>
  <c r="W1430" i="24"/>
  <c r="X1430" i="24" s="1"/>
  <c r="Y1430" i="24"/>
  <c r="R1793" i="24"/>
  <c r="Y1793" i="24" s="1"/>
  <c r="S1793" i="24"/>
  <c r="T1793" i="24"/>
  <c r="U1793" i="24"/>
  <c r="W1793" i="24"/>
  <c r="R1794" i="24"/>
  <c r="S1794" i="24"/>
  <c r="T1794" i="24"/>
  <c r="U1794" i="24"/>
  <c r="W1794" i="24"/>
  <c r="Y1794" i="24"/>
  <c r="R1009" i="24"/>
  <c r="Y1009" i="24" s="1"/>
  <c r="S1009" i="24"/>
  <c r="T1009" i="24"/>
  <c r="U1009" i="24"/>
  <c r="W1009" i="24"/>
  <c r="X1009" i="24" s="1"/>
  <c r="R966" i="24"/>
  <c r="Y966" i="24" s="1"/>
  <c r="S966" i="24"/>
  <c r="V966" i="24" s="1"/>
  <c r="T966" i="24"/>
  <c r="U966" i="24"/>
  <c r="W966" i="24"/>
  <c r="R526" i="24"/>
  <c r="Y526" i="24" s="1"/>
  <c r="S526" i="24"/>
  <c r="T526" i="24"/>
  <c r="U526" i="24"/>
  <c r="W526" i="24"/>
  <c r="R114" i="24"/>
  <c r="Y114" i="24" s="1"/>
  <c r="S114" i="24"/>
  <c r="T114" i="24"/>
  <c r="U114" i="24"/>
  <c r="W114" i="24"/>
  <c r="X114" i="24" s="1"/>
  <c r="R1795" i="24"/>
  <c r="Y1795" i="24" s="1"/>
  <c r="S1795" i="24"/>
  <c r="T1795" i="24"/>
  <c r="U1795" i="24"/>
  <c r="W1795" i="24"/>
  <c r="R1796" i="24"/>
  <c r="Y1796" i="24" s="1"/>
  <c r="S1796" i="24"/>
  <c r="T1796" i="24"/>
  <c r="U1796" i="24"/>
  <c r="W1796" i="24"/>
  <c r="X1796" i="24" s="1"/>
  <c r="R1797" i="24"/>
  <c r="Y1797" i="24" s="1"/>
  <c r="S1797" i="24"/>
  <c r="T1797" i="24"/>
  <c r="U1797" i="24"/>
  <c r="W1797" i="24"/>
  <c r="X1797" i="24" s="1"/>
  <c r="R298" i="24"/>
  <c r="S298" i="24"/>
  <c r="T298" i="24"/>
  <c r="U298" i="24"/>
  <c r="W298" i="24"/>
  <c r="X298" i="24" s="1"/>
  <c r="Y298" i="24"/>
  <c r="R1798" i="24"/>
  <c r="Y1798" i="24" s="1"/>
  <c r="S1798" i="24"/>
  <c r="T1798" i="24"/>
  <c r="V1798" i="24" s="1"/>
  <c r="U1798" i="24"/>
  <c r="W1798" i="24"/>
  <c r="R73" i="24"/>
  <c r="S73" i="24"/>
  <c r="T73" i="24"/>
  <c r="U73" i="24"/>
  <c r="W73" i="24"/>
  <c r="R1048" i="24"/>
  <c r="Y1048" i="24" s="1"/>
  <c r="S1048" i="24"/>
  <c r="T1048" i="24"/>
  <c r="U1048" i="24"/>
  <c r="W1048" i="24"/>
  <c r="X1048" i="24" s="1"/>
  <c r="R1003" i="24"/>
  <c r="Y1003" i="24" s="1"/>
  <c r="S1003" i="24"/>
  <c r="T1003" i="24"/>
  <c r="V1003" i="24" s="1"/>
  <c r="U1003" i="24"/>
  <c r="W1003" i="24"/>
  <c r="R1799" i="24"/>
  <c r="Y1799" i="24" s="1"/>
  <c r="S1799" i="24"/>
  <c r="T1799" i="24"/>
  <c r="U1799" i="24"/>
  <c r="W1799" i="24"/>
  <c r="R1132" i="24"/>
  <c r="S1132" i="24"/>
  <c r="T1132" i="24"/>
  <c r="U1132" i="24"/>
  <c r="V1132" i="24" s="1"/>
  <c r="N1132" i="24" s="1"/>
  <c r="P1132" i="24" s="1"/>
  <c r="W1132" i="24"/>
  <c r="R493" i="24"/>
  <c r="Y493" i="24" s="1"/>
  <c r="S493" i="24"/>
  <c r="T493" i="24"/>
  <c r="U493" i="24"/>
  <c r="W493" i="24"/>
  <c r="X493" i="24" s="1"/>
  <c r="R1800" i="24"/>
  <c r="Y1800" i="24" s="1"/>
  <c r="S1800" i="24"/>
  <c r="T1800" i="24"/>
  <c r="U1800" i="24"/>
  <c r="W1800" i="24"/>
  <c r="R1328" i="24"/>
  <c r="Y1328" i="24" s="1"/>
  <c r="S1328" i="24"/>
  <c r="T1328" i="24"/>
  <c r="V1328" i="24" s="1"/>
  <c r="U1328" i="24"/>
  <c r="W1328" i="24"/>
  <c r="X1328" i="24" s="1"/>
  <c r="R811" i="24"/>
  <c r="Y811" i="24" s="1"/>
  <c r="S811" i="24"/>
  <c r="T811" i="24"/>
  <c r="U811" i="24"/>
  <c r="W811" i="24"/>
  <c r="R696" i="24"/>
  <c r="S696" i="24"/>
  <c r="T696" i="24"/>
  <c r="U696" i="24"/>
  <c r="W696" i="24"/>
  <c r="X696" i="24" s="1"/>
  <c r="Y696" i="24"/>
  <c r="R856" i="24"/>
  <c r="Y856" i="24" s="1"/>
  <c r="S856" i="24"/>
  <c r="T856" i="24"/>
  <c r="U856" i="24"/>
  <c r="W856" i="24"/>
  <c r="R1801" i="24"/>
  <c r="Y1801" i="24" s="1"/>
  <c r="S1801" i="24"/>
  <c r="T1801" i="24"/>
  <c r="U1801" i="24"/>
  <c r="W1801" i="24"/>
  <c r="R92" i="24"/>
  <c r="S92" i="24"/>
  <c r="T92" i="24"/>
  <c r="U92" i="24"/>
  <c r="W92" i="24"/>
  <c r="R370" i="24"/>
  <c r="S370" i="24"/>
  <c r="V370" i="24" s="1"/>
  <c r="T370" i="24"/>
  <c r="U370" i="24"/>
  <c r="W370" i="24"/>
  <c r="X370" i="24" s="1"/>
  <c r="Y370" i="24"/>
  <c r="R948" i="24"/>
  <c r="Y948" i="24" s="1"/>
  <c r="S948" i="24"/>
  <c r="T948" i="24"/>
  <c r="U948" i="24"/>
  <c r="W948" i="24"/>
  <c r="R1802" i="24"/>
  <c r="S1802" i="24"/>
  <c r="T1802" i="24"/>
  <c r="U1802" i="24"/>
  <c r="W1802" i="24"/>
  <c r="X1802" i="24" s="1"/>
  <c r="Y1802" i="24"/>
  <c r="R673" i="24"/>
  <c r="Y673" i="24" s="1"/>
  <c r="S673" i="24"/>
  <c r="V673" i="24" s="1"/>
  <c r="N673" i="24" s="1"/>
  <c r="P673" i="24" s="1"/>
  <c r="T673" i="24"/>
  <c r="U673" i="24"/>
  <c r="W673" i="24"/>
  <c r="X673" i="24" s="1"/>
  <c r="R1167" i="24"/>
  <c r="Y1167" i="24" s="1"/>
  <c r="S1167" i="24"/>
  <c r="T1167" i="24"/>
  <c r="V1167" i="24" s="1"/>
  <c r="U1167" i="24"/>
  <c r="W1167" i="24"/>
  <c r="X1167" i="24" s="1"/>
  <c r="R885" i="24"/>
  <c r="S885" i="24"/>
  <c r="T885" i="24"/>
  <c r="U885" i="24"/>
  <c r="W885" i="24"/>
  <c r="Y885" i="24"/>
  <c r="R640" i="24"/>
  <c r="Y640" i="24" s="1"/>
  <c r="S640" i="24"/>
  <c r="T640" i="24"/>
  <c r="V640" i="24" s="1"/>
  <c r="U640" i="24"/>
  <c r="W640" i="24"/>
  <c r="X640" i="24" s="1"/>
  <c r="R1803" i="24"/>
  <c r="Y1803" i="24" s="1"/>
  <c r="S1803" i="24"/>
  <c r="T1803" i="24"/>
  <c r="U1803" i="24"/>
  <c r="W1803" i="24"/>
  <c r="X1803" i="24" s="1"/>
  <c r="R1804" i="24"/>
  <c r="Y1804" i="24" s="1"/>
  <c r="S1804" i="24"/>
  <c r="T1804" i="24"/>
  <c r="U1804" i="24"/>
  <c r="W1804" i="24"/>
  <c r="X1804" i="24" s="1"/>
  <c r="R242" i="24"/>
  <c r="S242" i="24"/>
  <c r="T242" i="24"/>
  <c r="U242" i="24"/>
  <c r="W242" i="24"/>
  <c r="X242" i="24" s="1"/>
  <c r="Y242" i="24"/>
  <c r="R946" i="24"/>
  <c r="S946" i="24"/>
  <c r="T946" i="24"/>
  <c r="U946" i="24"/>
  <c r="W946" i="24"/>
  <c r="Y946" i="24"/>
  <c r="R1805" i="24"/>
  <c r="S1805" i="24"/>
  <c r="T1805" i="24"/>
  <c r="U1805" i="24"/>
  <c r="W1805" i="24"/>
  <c r="R830" i="24"/>
  <c r="Y830" i="24" s="1"/>
  <c r="S830" i="24"/>
  <c r="T830" i="24"/>
  <c r="U830" i="24"/>
  <c r="W830" i="24"/>
  <c r="R1106" i="24"/>
  <c r="Y1106" i="24" s="1"/>
  <c r="S1106" i="24"/>
  <c r="T1106" i="24"/>
  <c r="U1106" i="24"/>
  <c r="W1106" i="24"/>
  <c r="R962" i="24"/>
  <c r="Y962" i="24" s="1"/>
  <c r="S962" i="24"/>
  <c r="T962" i="24"/>
  <c r="U962" i="24"/>
  <c r="W962" i="24"/>
  <c r="R1806" i="24"/>
  <c r="Y1806" i="24" s="1"/>
  <c r="S1806" i="24"/>
  <c r="T1806" i="24"/>
  <c r="U1806" i="24"/>
  <c r="W1806" i="24"/>
  <c r="X1806" i="24" s="1"/>
  <c r="R331" i="24"/>
  <c r="Y331" i="24" s="1"/>
  <c r="S331" i="24"/>
  <c r="T331" i="24"/>
  <c r="U331" i="24"/>
  <c r="W331" i="24"/>
  <c r="R1807" i="24"/>
  <c r="Y1807" i="24" s="1"/>
  <c r="S1807" i="24"/>
  <c r="T1807" i="24"/>
  <c r="U1807" i="24"/>
  <c r="W1807" i="24"/>
  <c r="R1808" i="24"/>
  <c r="Y1808" i="24" s="1"/>
  <c r="S1808" i="24"/>
  <c r="T1808" i="24"/>
  <c r="U1808" i="24"/>
  <c r="W1808" i="24"/>
  <c r="R777" i="24"/>
  <c r="Y777" i="24" s="1"/>
  <c r="S777" i="24"/>
  <c r="V777" i="24" s="1"/>
  <c r="N777" i="24" s="1"/>
  <c r="P777" i="24" s="1"/>
  <c r="T777" i="24"/>
  <c r="U777" i="24"/>
  <c r="W777" i="24"/>
  <c r="R1809" i="24"/>
  <c r="Y1809" i="24" s="1"/>
  <c r="S1809" i="24"/>
  <c r="T1809" i="24"/>
  <c r="U1809" i="24"/>
  <c r="W1809" i="24"/>
  <c r="R10" i="24"/>
  <c r="Y10" i="24" s="1"/>
  <c r="S10" i="24"/>
  <c r="T10" i="24"/>
  <c r="U10" i="24"/>
  <c r="W10" i="24"/>
  <c r="R752" i="24"/>
  <c r="Y752" i="24" s="1"/>
  <c r="S752" i="24"/>
  <c r="T752" i="24"/>
  <c r="U752" i="24"/>
  <c r="W752" i="24"/>
  <c r="R1810" i="24"/>
  <c r="S1810" i="24"/>
  <c r="T1810" i="24"/>
  <c r="U1810" i="24"/>
  <c r="W1810" i="24"/>
  <c r="R681" i="24"/>
  <c r="Y681" i="24" s="1"/>
  <c r="S681" i="24"/>
  <c r="T681" i="24"/>
  <c r="U681" i="24"/>
  <c r="W681" i="24"/>
  <c r="R1811" i="24"/>
  <c r="Y1811" i="24" s="1"/>
  <c r="S1811" i="24"/>
  <c r="T1811" i="24"/>
  <c r="U1811" i="24"/>
  <c r="W1811" i="24"/>
  <c r="R618" i="24"/>
  <c r="Y618" i="24" s="1"/>
  <c r="S618" i="24"/>
  <c r="T618" i="24"/>
  <c r="U618" i="24"/>
  <c r="W618" i="24"/>
  <c r="R440" i="24"/>
  <c r="Y440" i="24" s="1"/>
  <c r="S440" i="24"/>
  <c r="T440" i="24"/>
  <c r="U440" i="24"/>
  <c r="W440" i="24"/>
  <c r="R1203" i="24"/>
  <c r="S1203" i="24"/>
  <c r="T1203" i="24"/>
  <c r="U1203" i="24"/>
  <c r="W1203" i="24"/>
  <c r="X1203" i="24" s="1"/>
  <c r="Y1203" i="24"/>
  <c r="R1032" i="24"/>
  <c r="Y1032" i="24" s="1"/>
  <c r="S1032" i="24"/>
  <c r="T1032" i="24"/>
  <c r="U1032" i="24"/>
  <c r="W1032" i="24"/>
  <c r="R1066" i="24"/>
  <c r="Y1066" i="24" s="1"/>
  <c r="S1066" i="24"/>
  <c r="T1066" i="24"/>
  <c r="U1066" i="24"/>
  <c r="W1066" i="24"/>
  <c r="R1812" i="24"/>
  <c r="Y1812" i="24" s="1"/>
  <c r="S1812" i="24"/>
  <c r="T1812" i="24"/>
  <c r="U1812" i="24"/>
  <c r="W1812" i="24"/>
  <c r="R1813" i="24"/>
  <c r="S1813" i="24"/>
  <c r="T1813" i="24"/>
  <c r="U1813" i="24"/>
  <c r="W1813" i="24"/>
  <c r="X1813" i="24" s="1"/>
  <c r="Y1813" i="24"/>
  <c r="R994" i="24"/>
  <c r="S994" i="24"/>
  <c r="T994" i="24"/>
  <c r="U994" i="24"/>
  <c r="W994" i="24"/>
  <c r="X994" i="24" s="1"/>
  <c r="Y994" i="24"/>
  <c r="R915" i="24"/>
  <c r="S915" i="24"/>
  <c r="T915" i="24"/>
  <c r="U915" i="24"/>
  <c r="W915" i="24"/>
  <c r="X915" i="24" s="1"/>
  <c r="Y915" i="24"/>
  <c r="R1814" i="24"/>
  <c r="S1814" i="24"/>
  <c r="T1814" i="24"/>
  <c r="U1814" i="24"/>
  <c r="W1814" i="24"/>
  <c r="X1814" i="24" s="1"/>
  <c r="Y1814" i="24"/>
  <c r="R468" i="24"/>
  <c r="S468" i="24"/>
  <c r="T468" i="24"/>
  <c r="U468" i="24"/>
  <c r="W468" i="24"/>
  <c r="X468" i="24" s="1"/>
  <c r="Y468" i="24"/>
  <c r="R768" i="24"/>
  <c r="S768" i="24"/>
  <c r="T768" i="24"/>
  <c r="U768" i="24"/>
  <c r="W768" i="24"/>
  <c r="X768" i="24" s="1"/>
  <c r="Y768" i="24"/>
  <c r="R1221" i="24"/>
  <c r="S1221" i="24"/>
  <c r="T1221" i="24"/>
  <c r="U1221" i="24"/>
  <c r="W1221" i="24"/>
  <c r="X1221" i="24" s="1"/>
  <c r="Y1221" i="24"/>
  <c r="R1815" i="24"/>
  <c r="S1815" i="24"/>
  <c r="T1815" i="24"/>
  <c r="U1815" i="24"/>
  <c r="W1815" i="24"/>
  <c r="X1815" i="24" s="1"/>
  <c r="Y1815" i="24"/>
  <c r="R1816" i="24"/>
  <c r="S1816" i="24"/>
  <c r="T1816" i="24"/>
  <c r="U1816" i="24"/>
  <c r="W1816" i="24"/>
  <c r="X1816" i="24" s="1"/>
  <c r="Y1816" i="24"/>
  <c r="R1110" i="24"/>
  <c r="Y1110" i="24" s="1"/>
  <c r="S1110" i="24"/>
  <c r="T1110" i="24"/>
  <c r="U1110" i="24"/>
  <c r="W1110" i="24"/>
  <c r="X1110" i="24" s="1"/>
  <c r="R1817" i="24"/>
  <c r="Y1817" i="24" s="1"/>
  <c r="S1817" i="24"/>
  <c r="T1817" i="24"/>
  <c r="U1817" i="24"/>
  <c r="W1817" i="24"/>
  <c r="R1133" i="24"/>
  <c r="Y1133" i="24" s="1"/>
  <c r="S1133" i="24"/>
  <c r="T1133" i="24"/>
  <c r="U1133" i="24"/>
  <c r="W1133" i="24"/>
  <c r="R671" i="24"/>
  <c r="S671" i="24"/>
  <c r="T671" i="24"/>
  <c r="U671" i="24"/>
  <c r="W671" i="24"/>
  <c r="R1818" i="24"/>
  <c r="Y1818" i="24" s="1"/>
  <c r="S1818" i="24"/>
  <c r="V1818" i="24" s="1"/>
  <c r="T1818" i="24"/>
  <c r="U1818" i="24"/>
  <c r="W1818" i="24"/>
  <c r="R1819" i="24"/>
  <c r="Y1819" i="24" s="1"/>
  <c r="S1819" i="24"/>
  <c r="T1819" i="24"/>
  <c r="U1819" i="24"/>
  <c r="W1819" i="24"/>
  <c r="R108" i="24"/>
  <c r="Y108" i="24" s="1"/>
  <c r="S108" i="24"/>
  <c r="V108" i="24" s="1"/>
  <c r="T108" i="24"/>
  <c r="U108" i="24"/>
  <c r="W108" i="24"/>
  <c r="R1104" i="24"/>
  <c r="Y1104" i="24" s="1"/>
  <c r="S1104" i="24"/>
  <c r="T1104" i="24"/>
  <c r="U1104" i="24"/>
  <c r="W1104" i="24"/>
  <c r="R165" i="24"/>
  <c r="Y165" i="24" s="1"/>
  <c r="S165" i="24"/>
  <c r="T165" i="24"/>
  <c r="U165" i="24"/>
  <c r="W165" i="24"/>
  <c r="R556" i="24"/>
  <c r="Y556" i="24" s="1"/>
  <c r="S556" i="24"/>
  <c r="T556" i="24"/>
  <c r="U556" i="24"/>
  <c r="W556" i="24"/>
  <c r="X556" i="24"/>
  <c r="R552" i="24"/>
  <c r="S552" i="24"/>
  <c r="T552" i="24"/>
  <c r="U552" i="24"/>
  <c r="W552" i="24"/>
  <c r="Y552" i="24"/>
  <c r="R1820" i="24"/>
  <c r="S1820" i="24"/>
  <c r="T1820" i="24"/>
  <c r="U1820" i="24"/>
  <c r="W1820" i="24"/>
  <c r="R374" i="24"/>
  <c r="Y374" i="24" s="1"/>
  <c r="S374" i="24"/>
  <c r="T374" i="24"/>
  <c r="U374" i="24"/>
  <c r="W374" i="24"/>
  <c r="R1821" i="24"/>
  <c r="Y1821" i="24" s="1"/>
  <c r="S1821" i="24"/>
  <c r="T1821" i="24"/>
  <c r="U1821" i="24"/>
  <c r="W1821" i="24"/>
  <c r="R1822" i="24"/>
  <c r="S1822" i="24"/>
  <c r="T1822" i="24"/>
  <c r="U1822" i="24"/>
  <c r="W1822" i="24"/>
  <c r="X1822" i="24" s="1"/>
  <c r="Y1822" i="24"/>
  <c r="R18" i="24"/>
  <c r="Y18" i="24" s="1"/>
  <c r="S18" i="24"/>
  <c r="T18" i="24"/>
  <c r="U18" i="24"/>
  <c r="W18" i="24"/>
  <c r="R400" i="24"/>
  <c r="Y400" i="24" s="1"/>
  <c r="S400" i="24"/>
  <c r="T400" i="24"/>
  <c r="U400" i="24"/>
  <c r="W400" i="24"/>
  <c r="X400" i="24" s="1"/>
  <c r="R644" i="24"/>
  <c r="S644" i="24"/>
  <c r="T644" i="24"/>
  <c r="U644" i="24"/>
  <c r="W644" i="24"/>
  <c r="Y644" i="24"/>
  <c r="R862" i="24"/>
  <c r="S862" i="24"/>
  <c r="T862" i="24"/>
  <c r="U862" i="24"/>
  <c r="W862" i="24"/>
  <c r="R1823" i="24"/>
  <c r="Y1823" i="24" s="1"/>
  <c r="S1823" i="24"/>
  <c r="T1823" i="24"/>
  <c r="U1823" i="24"/>
  <c r="W1823" i="24"/>
  <c r="R1824" i="24"/>
  <c r="Y1824" i="24" s="1"/>
  <c r="S1824" i="24"/>
  <c r="T1824" i="24"/>
  <c r="U1824" i="24"/>
  <c r="W1824" i="24"/>
  <c r="R595" i="24"/>
  <c r="Y595" i="24" s="1"/>
  <c r="S595" i="24"/>
  <c r="T595" i="24"/>
  <c r="U595" i="24"/>
  <c r="W595" i="24"/>
  <c r="R1825" i="24"/>
  <c r="S1825" i="24"/>
  <c r="T1825" i="24"/>
  <c r="U1825" i="24"/>
  <c r="W1825" i="24"/>
  <c r="X1825" i="24" s="1"/>
  <c r="Y1825" i="24"/>
  <c r="R1826" i="24"/>
  <c r="Y1826" i="24" s="1"/>
  <c r="S1826" i="24"/>
  <c r="T1826" i="24"/>
  <c r="U1826" i="24"/>
  <c r="W1826" i="24"/>
  <c r="X1826" i="24" s="1"/>
  <c r="R19" i="24"/>
  <c r="Y19" i="24" s="1"/>
  <c r="S19" i="24"/>
  <c r="T19" i="24"/>
  <c r="U19" i="24"/>
  <c r="W19" i="24"/>
  <c r="R695" i="24"/>
  <c r="Y695" i="24" s="1"/>
  <c r="S695" i="24"/>
  <c r="T695" i="24"/>
  <c r="U695" i="24"/>
  <c r="W695" i="24"/>
  <c r="R647" i="24"/>
  <c r="S647" i="24"/>
  <c r="T647" i="24"/>
  <c r="U647" i="24"/>
  <c r="W647" i="24"/>
  <c r="Y647" i="24"/>
  <c r="R510" i="24"/>
  <c r="Y510" i="24" s="1"/>
  <c r="S510" i="24"/>
  <c r="T510" i="24"/>
  <c r="U510" i="24"/>
  <c r="W510" i="24"/>
  <c r="X510" i="24" s="1"/>
  <c r="R329" i="24"/>
  <c r="Y329" i="24" s="1"/>
  <c r="S329" i="24"/>
  <c r="V329" i="24" s="1"/>
  <c r="N329" i="24" s="1"/>
  <c r="P329" i="24" s="1"/>
  <c r="T329" i="24"/>
  <c r="U329" i="24"/>
  <c r="W329" i="24"/>
  <c r="X329" i="24" s="1"/>
  <c r="R1827" i="24"/>
  <c r="S1827" i="24"/>
  <c r="T1827" i="24"/>
  <c r="U1827" i="24"/>
  <c r="W1827" i="24"/>
  <c r="Y1827" i="24"/>
  <c r="R864" i="24"/>
  <c r="Y864" i="24" s="1"/>
  <c r="S864" i="24"/>
  <c r="T864" i="24"/>
  <c r="U864" i="24"/>
  <c r="W864" i="24"/>
  <c r="R1076" i="24"/>
  <c r="Y1076" i="24" s="1"/>
  <c r="S1076" i="24"/>
  <c r="T1076" i="24"/>
  <c r="U1076" i="24"/>
  <c r="W1076" i="24"/>
  <c r="R797" i="24"/>
  <c r="Y797" i="24" s="1"/>
  <c r="S797" i="24"/>
  <c r="T797" i="24"/>
  <c r="U797" i="24"/>
  <c r="W797" i="24"/>
  <c r="R1348" i="24"/>
  <c r="Y1348" i="24" s="1"/>
  <c r="S1348" i="24"/>
  <c r="T1348" i="24"/>
  <c r="U1348" i="24"/>
  <c r="W1348" i="24"/>
  <c r="R1828" i="24"/>
  <c r="Y1828" i="24" s="1"/>
  <c r="S1828" i="24"/>
  <c r="T1828" i="24"/>
  <c r="U1828" i="24"/>
  <c r="W1828" i="24"/>
  <c r="R325" i="24"/>
  <c r="Y325" i="24" s="1"/>
  <c r="S325" i="24"/>
  <c r="T325" i="24"/>
  <c r="U325" i="24"/>
  <c r="W325" i="24"/>
  <c r="R1829" i="24"/>
  <c r="S1829" i="24"/>
  <c r="T1829" i="24"/>
  <c r="U1829" i="24"/>
  <c r="W1829" i="24"/>
  <c r="Y1829" i="24"/>
  <c r="R809" i="24"/>
  <c r="S809" i="24"/>
  <c r="T809" i="24"/>
  <c r="U809" i="24"/>
  <c r="W809" i="24"/>
  <c r="Y809" i="24"/>
  <c r="R1830" i="24"/>
  <c r="Y1830" i="24" s="1"/>
  <c r="S1830" i="24"/>
  <c r="T1830" i="24"/>
  <c r="U1830" i="24"/>
  <c r="W1830" i="24"/>
  <c r="X1830" i="24"/>
  <c r="R583" i="24"/>
  <c r="X583" i="24" s="1"/>
  <c r="S583" i="24"/>
  <c r="T583" i="24"/>
  <c r="U583" i="24"/>
  <c r="W583" i="24"/>
  <c r="R535" i="24"/>
  <c r="Y535" i="24" s="1"/>
  <c r="S535" i="24"/>
  <c r="T535" i="24"/>
  <c r="U535" i="24"/>
  <c r="W535" i="24"/>
  <c r="R1831" i="24"/>
  <c r="Y1831" i="24" s="1"/>
  <c r="S1831" i="24"/>
  <c r="V1831" i="24" s="1"/>
  <c r="T1831" i="24"/>
  <c r="U1831" i="24"/>
  <c r="W1831" i="24"/>
  <c r="R452" i="24"/>
  <c r="Y452" i="24" s="1"/>
  <c r="S452" i="24"/>
  <c r="T452" i="24"/>
  <c r="U452" i="24"/>
  <c r="W452" i="24"/>
  <c r="X452" i="24" s="1"/>
  <c r="R1832" i="24"/>
  <c r="Y1832" i="24" s="1"/>
  <c r="S1832" i="24"/>
  <c r="T1832" i="24"/>
  <c r="U1832" i="24"/>
  <c r="W1832" i="24"/>
  <c r="X1832" i="24" s="1"/>
  <c r="R1004" i="24"/>
  <c r="Y1004" i="24" s="1"/>
  <c r="S1004" i="24"/>
  <c r="T1004" i="24"/>
  <c r="U1004" i="24"/>
  <c r="W1004" i="24"/>
  <c r="R1080" i="24"/>
  <c r="Y1080" i="24" s="1"/>
  <c r="S1080" i="24"/>
  <c r="T1080" i="24"/>
  <c r="U1080" i="24"/>
  <c r="W1080" i="24"/>
  <c r="X1080" i="24" s="1"/>
  <c r="R1833" i="24"/>
  <c r="Y1833" i="24" s="1"/>
  <c r="S1833" i="24"/>
  <c r="T1833" i="24"/>
  <c r="U1833" i="24"/>
  <c r="W1833" i="24"/>
  <c r="R1834" i="24"/>
  <c r="Y1834" i="24" s="1"/>
  <c r="S1834" i="24"/>
  <c r="T1834" i="24"/>
  <c r="U1834" i="24"/>
  <c r="W1834" i="24"/>
  <c r="R495" i="24"/>
  <c r="S495" i="24"/>
  <c r="T495" i="24"/>
  <c r="U495" i="24"/>
  <c r="W495" i="24"/>
  <c r="X495" i="24" s="1"/>
  <c r="Y495" i="24"/>
  <c r="R1835" i="24"/>
  <c r="Y1835" i="24" s="1"/>
  <c r="S1835" i="24"/>
  <c r="T1835" i="24"/>
  <c r="U1835" i="24"/>
  <c r="W1835" i="24"/>
  <c r="R1247" i="24"/>
  <c r="S1247" i="24"/>
  <c r="T1247" i="24"/>
  <c r="U1247" i="24"/>
  <c r="W1247" i="24"/>
  <c r="R851" i="24"/>
  <c r="Y851" i="24" s="1"/>
  <c r="S851" i="24"/>
  <c r="T851" i="24"/>
  <c r="U851" i="24"/>
  <c r="W851" i="24"/>
  <c r="R820" i="24"/>
  <c r="Y820" i="24" s="1"/>
  <c r="S820" i="24"/>
  <c r="T820" i="24"/>
  <c r="U820" i="24"/>
  <c r="W820" i="24"/>
  <c r="X820" i="24" s="1"/>
  <c r="R1836" i="24"/>
  <c r="Y1836" i="24" s="1"/>
  <c r="S1836" i="24"/>
  <c r="T1836" i="24"/>
  <c r="U1836" i="24"/>
  <c r="W1836" i="24"/>
  <c r="R650" i="24"/>
  <c r="Y650" i="24" s="1"/>
  <c r="S650" i="24"/>
  <c r="T650" i="24"/>
  <c r="V650" i="24" s="1"/>
  <c r="U650" i="24"/>
  <c r="W650" i="24"/>
  <c r="R1837" i="24"/>
  <c r="Y1837" i="24" s="1"/>
  <c r="S1837" i="24"/>
  <c r="T1837" i="24"/>
  <c r="U1837" i="24"/>
  <c r="W1837" i="24"/>
  <c r="R528" i="24"/>
  <c r="Y528" i="24" s="1"/>
  <c r="S528" i="24"/>
  <c r="T528" i="24"/>
  <c r="U528" i="24"/>
  <c r="W528" i="24"/>
  <c r="X528" i="24" s="1"/>
  <c r="R1838" i="24"/>
  <c r="Y1838" i="24" s="1"/>
  <c r="S1838" i="24"/>
  <c r="T1838" i="24"/>
  <c r="U1838" i="24"/>
  <c r="V1838" i="24" s="1"/>
  <c r="W1838" i="24"/>
  <c r="X1838" i="24" s="1"/>
  <c r="R1839" i="24"/>
  <c r="Y1839" i="24" s="1"/>
  <c r="S1839" i="24"/>
  <c r="T1839" i="24"/>
  <c r="U1839" i="24"/>
  <c r="W1839" i="24"/>
  <c r="R789" i="24"/>
  <c r="Y789" i="24" s="1"/>
  <c r="S789" i="24"/>
  <c r="T789" i="24"/>
  <c r="U789" i="24"/>
  <c r="W789" i="24"/>
  <c r="X789" i="24" s="1"/>
  <c r="R973" i="24"/>
  <c r="Y973" i="24" s="1"/>
  <c r="S973" i="24"/>
  <c r="T973" i="24"/>
  <c r="U973" i="24"/>
  <c r="W973" i="24"/>
  <c r="R1840" i="24"/>
  <c r="Y1840" i="24" s="1"/>
  <c r="S1840" i="24"/>
  <c r="T1840" i="24"/>
  <c r="U1840" i="24"/>
  <c r="W1840" i="24"/>
  <c r="R522" i="24"/>
  <c r="Y522" i="24" s="1"/>
  <c r="S522" i="24"/>
  <c r="T522" i="24"/>
  <c r="U522" i="24"/>
  <c r="W522" i="24"/>
  <c r="R932" i="24"/>
  <c r="Y932" i="24" s="1"/>
  <c r="S932" i="24"/>
  <c r="T932" i="24"/>
  <c r="U932" i="24"/>
  <c r="W932" i="24"/>
  <c r="X932" i="24" s="1"/>
  <c r="R1207" i="24"/>
  <c r="S1207" i="24"/>
  <c r="T1207" i="24"/>
  <c r="U1207" i="24"/>
  <c r="W1207" i="24"/>
  <c r="X1207" i="24"/>
  <c r="Y1207" i="24"/>
  <c r="R611" i="24"/>
  <c r="Y611" i="24" s="1"/>
  <c r="S611" i="24"/>
  <c r="T611" i="24"/>
  <c r="U611" i="24"/>
  <c r="W611" i="24"/>
  <c r="X611" i="24" s="1"/>
  <c r="R1841" i="24"/>
  <c r="Y1841" i="24" s="1"/>
  <c r="S1841" i="24"/>
  <c r="T1841" i="24"/>
  <c r="U1841" i="24"/>
  <c r="W1841" i="24"/>
  <c r="X1841" i="24" s="1"/>
  <c r="R1316" i="24"/>
  <c r="Y1316" i="24" s="1"/>
  <c r="S1316" i="24"/>
  <c r="T1316" i="24"/>
  <c r="U1316" i="24"/>
  <c r="W1316" i="24"/>
  <c r="X1316" i="24" s="1"/>
  <c r="R597" i="24"/>
  <c r="S597" i="24"/>
  <c r="V597" i="24" s="1"/>
  <c r="N597" i="24" s="1"/>
  <c r="P597" i="24" s="1"/>
  <c r="T597" i="24"/>
  <c r="U597" i="24"/>
  <c r="W597" i="24"/>
  <c r="X597" i="24" s="1"/>
  <c r="Y597" i="24"/>
  <c r="R682" i="24"/>
  <c r="Y682" i="24" s="1"/>
  <c r="S682" i="24"/>
  <c r="T682" i="24"/>
  <c r="U682" i="24"/>
  <c r="W682" i="24"/>
  <c r="X682" i="24" s="1"/>
  <c r="R911" i="24"/>
  <c r="S911" i="24"/>
  <c r="T911" i="24"/>
  <c r="U911" i="24"/>
  <c r="W911" i="24"/>
  <c r="X911" i="24"/>
  <c r="Y911" i="24"/>
  <c r="R1842" i="24"/>
  <c r="Y1842" i="24" s="1"/>
  <c r="S1842" i="24"/>
  <c r="T1842" i="24"/>
  <c r="U1842" i="24"/>
  <c r="W1842" i="24"/>
  <c r="X1842" i="24" s="1"/>
  <c r="R1843" i="24"/>
  <c r="Y1843" i="24" s="1"/>
  <c r="S1843" i="24"/>
  <c r="V1843" i="24" s="1"/>
  <c r="T1843" i="24"/>
  <c r="U1843" i="24"/>
  <c r="W1843" i="24"/>
  <c r="R1844" i="24"/>
  <c r="S1844" i="24"/>
  <c r="T1844" i="24"/>
  <c r="V1844" i="24" s="1"/>
  <c r="U1844" i="24"/>
  <c r="W1844" i="24"/>
  <c r="R1101" i="24"/>
  <c r="S1101" i="24"/>
  <c r="T1101" i="24"/>
  <c r="U1101" i="24"/>
  <c r="W1101" i="24"/>
  <c r="R985" i="24"/>
  <c r="Y985" i="24" s="1"/>
  <c r="S985" i="24"/>
  <c r="T985" i="24"/>
  <c r="U985" i="24"/>
  <c r="W985" i="24"/>
  <c r="R284" i="24"/>
  <c r="Y284" i="24" s="1"/>
  <c r="S284" i="24"/>
  <c r="T284" i="24"/>
  <c r="U284" i="24"/>
  <c r="W284" i="24"/>
  <c r="R412" i="24"/>
  <c r="Y412" i="24" s="1"/>
  <c r="S412" i="24"/>
  <c r="T412" i="24"/>
  <c r="U412" i="24"/>
  <c r="W412" i="24"/>
  <c r="R660" i="24"/>
  <c r="Y660" i="24" s="1"/>
  <c r="S660" i="24"/>
  <c r="T660" i="24"/>
  <c r="U660" i="24"/>
  <c r="W660" i="24"/>
  <c r="R895" i="24"/>
  <c r="S895" i="24"/>
  <c r="T895" i="24"/>
  <c r="V895" i="24" s="1"/>
  <c r="U895" i="24"/>
  <c r="W895" i="24"/>
  <c r="R1845" i="24"/>
  <c r="Y1845" i="24" s="1"/>
  <c r="S1845" i="24"/>
  <c r="T1845" i="24"/>
  <c r="U1845" i="24"/>
  <c r="W1845" i="24"/>
  <c r="R933" i="24"/>
  <c r="Y933" i="24" s="1"/>
  <c r="S933" i="24"/>
  <c r="T933" i="24"/>
  <c r="V933" i="24" s="1"/>
  <c r="N933" i="24" s="1"/>
  <c r="P933" i="24" s="1"/>
  <c r="U933" i="24"/>
  <c r="W933" i="24"/>
  <c r="R459" i="24"/>
  <c r="Y459" i="24" s="1"/>
  <c r="S459" i="24"/>
  <c r="T459" i="24"/>
  <c r="U459" i="24"/>
  <c r="W459" i="24"/>
  <c r="X459" i="24"/>
  <c r="R515" i="24"/>
  <c r="Y515" i="24" s="1"/>
  <c r="S515" i="24"/>
  <c r="T515" i="24"/>
  <c r="U515" i="24"/>
  <c r="W515" i="24"/>
  <c r="R446" i="24"/>
  <c r="Y446" i="24" s="1"/>
  <c r="S446" i="24"/>
  <c r="T446" i="24"/>
  <c r="U446" i="24"/>
  <c r="W446" i="24"/>
  <c r="R1846" i="24"/>
  <c r="S1846" i="24"/>
  <c r="V1846" i="24" s="1"/>
  <c r="T1846" i="24"/>
  <c r="U1846" i="24"/>
  <c r="W1846" i="24"/>
  <c r="R358" i="24"/>
  <c r="Y358" i="24" s="1"/>
  <c r="S358" i="24"/>
  <c r="T358" i="24"/>
  <c r="U358" i="24"/>
  <c r="W358" i="24"/>
  <c r="R1847" i="24"/>
  <c r="S1847" i="24"/>
  <c r="T1847" i="24"/>
  <c r="U1847" i="24"/>
  <c r="W1847" i="24"/>
  <c r="R1149" i="24"/>
  <c r="Y1149" i="24" s="1"/>
  <c r="S1149" i="24"/>
  <c r="T1149" i="24"/>
  <c r="U1149" i="24"/>
  <c r="W1149" i="24"/>
  <c r="R117" i="24"/>
  <c r="Y117" i="24" s="1"/>
  <c r="S117" i="24"/>
  <c r="T117" i="24"/>
  <c r="U117" i="24"/>
  <c r="W117" i="24"/>
  <c r="X117" i="24" s="1"/>
  <c r="R1848" i="24"/>
  <c r="Y1848" i="24" s="1"/>
  <c r="S1848" i="24"/>
  <c r="T1848" i="24"/>
  <c r="U1848" i="24"/>
  <c r="W1848" i="24"/>
  <c r="R968" i="24"/>
  <c r="Y968" i="24" s="1"/>
  <c r="S968" i="24"/>
  <c r="T968" i="24"/>
  <c r="U968" i="24"/>
  <c r="W968" i="24"/>
  <c r="R744" i="24"/>
  <c r="Y744" i="24" s="1"/>
  <c r="S744" i="24"/>
  <c r="T744" i="24"/>
  <c r="U744" i="24"/>
  <c r="W744" i="24"/>
  <c r="R1849" i="24"/>
  <c r="S1849" i="24"/>
  <c r="T1849" i="24"/>
  <c r="U1849" i="24"/>
  <c r="W1849" i="24"/>
  <c r="R3" i="24"/>
  <c r="Y3" i="24" s="1"/>
  <c r="S3" i="24"/>
  <c r="T3" i="24"/>
  <c r="U3" i="24"/>
  <c r="W3" i="24"/>
  <c r="R1850" i="24"/>
  <c r="Y1850" i="24" s="1"/>
  <c r="S1850" i="24"/>
  <c r="T1850" i="24"/>
  <c r="U1850" i="24"/>
  <c r="W1850" i="24"/>
  <c r="R1851" i="24"/>
  <c r="Y1851" i="24" s="1"/>
  <c r="S1851" i="24"/>
  <c r="T1851" i="24"/>
  <c r="U1851" i="24"/>
  <c r="W1851" i="24"/>
  <c r="R1852" i="24"/>
  <c r="S1852" i="24"/>
  <c r="T1852" i="24"/>
  <c r="U1852" i="24"/>
  <c r="W1852" i="24"/>
  <c r="R1853" i="24"/>
  <c r="Y1853" i="24" s="1"/>
  <c r="S1853" i="24"/>
  <c r="T1853" i="24"/>
  <c r="V1853" i="24" s="1"/>
  <c r="U1853" i="24"/>
  <c r="W1853" i="24"/>
  <c r="X1853" i="24" s="1"/>
  <c r="R82" i="24"/>
  <c r="Y82" i="24" s="1"/>
  <c r="S82" i="24"/>
  <c r="T82" i="24"/>
  <c r="U82" i="24"/>
  <c r="W82" i="24"/>
  <c r="X82" i="24" s="1"/>
  <c r="R445" i="24"/>
  <c r="S445" i="24"/>
  <c r="T445" i="24"/>
  <c r="U445" i="24"/>
  <c r="W445" i="24"/>
  <c r="R1050" i="24"/>
  <c r="S1050" i="24"/>
  <c r="V1050" i="24" s="1"/>
  <c r="T1050" i="24"/>
  <c r="U1050" i="24"/>
  <c r="W1050" i="24"/>
  <c r="X1050" i="24" s="1"/>
  <c r="Y1050" i="24"/>
  <c r="R1146" i="24"/>
  <c r="S1146" i="24"/>
  <c r="T1146" i="24"/>
  <c r="U1146" i="24"/>
  <c r="W1146" i="24"/>
  <c r="X1146" i="24" s="1"/>
  <c r="Y1146" i="24"/>
  <c r="R1329" i="24"/>
  <c r="Y1329" i="24" s="1"/>
  <c r="S1329" i="24"/>
  <c r="T1329" i="24"/>
  <c r="U1329" i="24"/>
  <c r="W1329" i="24"/>
  <c r="X1329" i="24" s="1"/>
  <c r="R1854" i="24"/>
  <c r="Y1854" i="24" s="1"/>
  <c r="S1854" i="24"/>
  <c r="T1854" i="24"/>
  <c r="U1854" i="24"/>
  <c r="W1854" i="24"/>
  <c r="R703" i="24"/>
  <c r="Y703" i="24" s="1"/>
  <c r="S703" i="24"/>
  <c r="T703" i="24"/>
  <c r="U703" i="24"/>
  <c r="W703" i="24"/>
  <c r="R877" i="24"/>
  <c r="Y877" i="24" s="1"/>
  <c r="S877" i="24"/>
  <c r="T877" i="24"/>
  <c r="U877" i="24"/>
  <c r="W877" i="24"/>
  <c r="R506" i="24"/>
  <c r="Y506" i="24" s="1"/>
  <c r="S506" i="24"/>
  <c r="V506" i="24" s="1"/>
  <c r="T506" i="24"/>
  <c r="U506" i="24"/>
  <c r="W506" i="24"/>
  <c r="X506" i="24" s="1"/>
  <c r="R1855" i="24"/>
  <c r="Y1855" i="24" s="1"/>
  <c r="S1855" i="24"/>
  <c r="T1855" i="24"/>
  <c r="U1855" i="24"/>
  <c r="W1855" i="24"/>
  <c r="R1856" i="24"/>
  <c r="Y1856" i="24" s="1"/>
  <c r="S1856" i="24"/>
  <c r="T1856" i="24"/>
  <c r="U1856" i="24"/>
  <c r="W1856" i="24"/>
  <c r="X1856" i="24" s="1"/>
  <c r="R1857" i="24"/>
  <c r="Y1857" i="24" s="1"/>
  <c r="S1857" i="24"/>
  <c r="T1857" i="24"/>
  <c r="U1857" i="24"/>
  <c r="W1857" i="24"/>
  <c r="R1202" i="24"/>
  <c r="Y1202" i="24" s="1"/>
  <c r="S1202" i="24"/>
  <c r="T1202" i="24"/>
  <c r="U1202" i="24"/>
  <c r="W1202" i="24"/>
  <c r="R1858" i="24"/>
  <c r="Y1858" i="24" s="1"/>
  <c r="S1858" i="24"/>
  <c r="T1858" i="24"/>
  <c r="U1858" i="24"/>
  <c r="W1858" i="24"/>
  <c r="R954" i="24"/>
  <c r="Y954" i="24" s="1"/>
  <c r="S954" i="24"/>
  <c r="T954" i="24"/>
  <c r="U954" i="24"/>
  <c r="W954" i="24"/>
  <c r="R1859" i="24"/>
  <c r="Y1859" i="24" s="1"/>
  <c r="S1859" i="24"/>
  <c r="T1859" i="24"/>
  <c r="U1859" i="24"/>
  <c r="W1859" i="24"/>
  <c r="X1859" i="24" s="1"/>
  <c r="R1860" i="24"/>
  <c r="Y1860" i="24" s="1"/>
  <c r="S1860" i="24"/>
  <c r="T1860" i="24"/>
  <c r="U1860" i="24"/>
  <c r="W1860" i="24"/>
  <c r="R48" i="24"/>
  <c r="Y48" i="24" s="1"/>
  <c r="S48" i="24"/>
  <c r="T48" i="24"/>
  <c r="U48" i="24"/>
  <c r="W48" i="24"/>
  <c r="R39" i="24"/>
  <c r="Y39" i="24" s="1"/>
  <c r="S39" i="24"/>
  <c r="T39" i="24"/>
  <c r="U39" i="24"/>
  <c r="W39" i="24"/>
  <c r="X39" i="24" s="1"/>
  <c r="R1861" i="24"/>
  <c r="Y1861" i="24" s="1"/>
  <c r="S1861" i="24"/>
  <c r="T1861" i="24"/>
  <c r="U1861" i="24"/>
  <c r="W1861" i="24"/>
  <c r="X1861" i="24" s="1"/>
  <c r="R1862" i="24"/>
  <c r="Y1862" i="24" s="1"/>
  <c r="S1862" i="24"/>
  <c r="T1862" i="24"/>
  <c r="U1862" i="24"/>
  <c r="W1862" i="24"/>
  <c r="X1862" i="24" s="1"/>
  <c r="R162" i="24"/>
  <c r="Y162" i="24" s="1"/>
  <c r="S162" i="24"/>
  <c r="T162" i="24"/>
  <c r="U162" i="24"/>
  <c r="W162" i="24"/>
  <c r="R1046" i="24"/>
  <c r="Y1046" i="24" s="1"/>
  <c r="S1046" i="24"/>
  <c r="T1046" i="24"/>
  <c r="U1046" i="24"/>
  <c r="W1046" i="24"/>
  <c r="R1863" i="24"/>
  <c r="Y1863" i="24" s="1"/>
  <c r="S1863" i="24"/>
  <c r="T1863" i="24"/>
  <c r="U1863" i="24"/>
  <c r="W1863" i="24"/>
  <c r="R1213" i="24"/>
  <c r="Y1213" i="24" s="1"/>
  <c r="S1213" i="24"/>
  <c r="T1213" i="24"/>
  <c r="U1213" i="24"/>
  <c r="W1213" i="24"/>
  <c r="R705" i="24"/>
  <c r="S705" i="24"/>
  <c r="V705" i="24" s="1"/>
  <c r="T705" i="24"/>
  <c r="U705" i="24"/>
  <c r="W705" i="24"/>
  <c r="X705" i="24"/>
  <c r="Y705" i="24"/>
  <c r="R1864" i="24"/>
  <c r="Y1864" i="24" s="1"/>
  <c r="S1864" i="24"/>
  <c r="T1864" i="24"/>
  <c r="U1864" i="24"/>
  <c r="W1864" i="24"/>
  <c r="R746" i="24"/>
  <c r="S746" i="24"/>
  <c r="T746" i="24"/>
  <c r="U746" i="24"/>
  <c r="W746" i="24"/>
  <c r="X746" i="24" s="1"/>
  <c r="Y746" i="24"/>
  <c r="R1072" i="24"/>
  <c r="Y1072" i="24" s="1"/>
  <c r="S1072" i="24"/>
  <c r="T1072" i="24"/>
  <c r="U1072" i="24"/>
  <c r="W1072" i="24"/>
  <c r="R1865" i="24"/>
  <c r="Y1865" i="24" s="1"/>
  <c r="S1865" i="24"/>
  <c r="T1865" i="24"/>
  <c r="U1865" i="24"/>
  <c r="W1865" i="24"/>
  <c r="R1866" i="24"/>
  <c r="Y1866" i="24" s="1"/>
  <c r="S1866" i="24"/>
  <c r="T1866" i="24"/>
  <c r="U1866" i="24"/>
  <c r="W1866" i="24"/>
  <c r="R1181" i="24"/>
  <c r="S1181" i="24"/>
  <c r="T1181" i="24"/>
  <c r="U1181" i="24"/>
  <c r="W1181" i="24"/>
  <c r="X1181" i="24" s="1"/>
  <c r="Y1181" i="24"/>
  <c r="R1867" i="24"/>
  <c r="Y1867" i="24" s="1"/>
  <c r="S1867" i="24"/>
  <c r="T1867" i="24"/>
  <c r="U1867" i="24"/>
  <c r="W1867" i="24"/>
  <c r="R608" i="24"/>
  <c r="Y608" i="24" s="1"/>
  <c r="S608" i="24"/>
  <c r="T608" i="24"/>
  <c r="U608" i="24"/>
  <c r="W608" i="24"/>
  <c r="R1150" i="24"/>
  <c r="Y1150" i="24" s="1"/>
  <c r="S1150" i="24"/>
  <c r="T1150" i="24"/>
  <c r="U1150" i="24"/>
  <c r="W1150" i="24"/>
  <c r="R1868" i="24"/>
  <c r="Y1868" i="24" s="1"/>
  <c r="S1868" i="24"/>
  <c r="T1868" i="24"/>
  <c r="U1868" i="24"/>
  <c r="W1868" i="24"/>
  <c r="R1869" i="24"/>
  <c r="S1869" i="24"/>
  <c r="T1869" i="24"/>
  <c r="U1869" i="24"/>
  <c r="W1869" i="24"/>
  <c r="X1869" i="24" s="1"/>
  <c r="Y1869" i="24"/>
  <c r="R38" i="24"/>
  <c r="S38" i="24"/>
  <c r="T38" i="24"/>
  <c r="U38" i="24"/>
  <c r="W38" i="24"/>
  <c r="R30" i="24"/>
  <c r="Y30" i="24" s="1"/>
  <c r="S30" i="24"/>
  <c r="T30" i="24"/>
  <c r="V30" i="24" s="1"/>
  <c r="U30" i="24"/>
  <c r="W30" i="24"/>
  <c r="R184" i="24"/>
  <c r="Y184" i="24" s="1"/>
  <c r="S184" i="24"/>
  <c r="T184" i="24"/>
  <c r="U184" i="24"/>
  <c r="W184" i="24"/>
  <c r="R281" i="24"/>
  <c r="Y281" i="24" s="1"/>
  <c r="S281" i="24"/>
  <c r="T281" i="24"/>
  <c r="U281" i="24"/>
  <c r="W281" i="24"/>
  <c r="R531" i="24"/>
  <c r="Y531" i="24" s="1"/>
  <c r="S531" i="24"/>
  <c r="T531" i="24"/>
  <c r="U531" i="24"/>
  <c r="W531" i="24"/>
  <c r="X531" i="24" s="1"/>
  <c r="R1327" i="24"/>
  <c r="X1327" i="24" s="1"/>
  <c r="S1327" i="24"/>
  <c r="T1327" i="24"/>
  <c r="U1327" i="24"/>
  <c r="W1327" i="24"/>
  <c r="Y1327" i="24"/>
  <c r="R1870" i="24"/>
  <c r="Y1870" i="24" s="1"/>
  <c r="S1870" i="24"/>
  <c r="T1870" i="24"/>
  <c r="U1870" i="24"/>
  <c r="W1870" i="24"/>
  <c r="X1870" i="24" s="1"/>
  <c r="R1871" i="24"/>
  <c r="Y1871" i="24" s="1"/>
  <c r="S1871" i="24"/>
  <c r="T1871" i="24"/>
  <c r="U1871" i="24"/>
  <c r="W1871" i="24"/>
  <c r="R1872" i="24"/>
  <c r="Y1872" i="24" s="1"/>
  <c r="S1872" i="24"/>
  <c r="T1872" i="24"/>
  <c r="U1872" i="24"/>
  <c r="W1872" i="24"/>
  <c r="R1873" i="24"/>
  <c r="Y1873" i="24" s="1"/>
  <c r="S1873" i="24"/>
  <c r="T1873" i="24"/>
  <c r="U1873" i="24"/>
  <c r="W1873" i="24"/>
  <c r="X1873" i="24" s="1"/>
  <c r="R1874" i="24"/>
  <c r="Y1874" i="24" s="1"/>
  <c r="S1874" i="24"/>
  <c r="T1874" i="24"/>
  <c r="U1874" i="24"/>
  <c r="W1874" i="24"/>
  <c r="R1875" i="24"/>
  <c r="Y1875" i="24" s="1"/>
  <c r="S1875" i="24"/>
  <c r="T1875" i="24"/>
  <c r="U1875" i="24"/>
  <c r="V1875" i="24"/>
  <c r="W1875" i="24"/>
  <c r="R1095" i="24"/>
  <c r="Y1095" i="24" s="1"/>
  <c r="S1095" i="24"/>
  <c r="T1095" i="24"/>
  <c r="U1095" i="24"/>
  <c r="W1095" i="24"/>
  <c r="R1876" i="24"/>
  <c r="S1876" i="24"/>
  <c r="T1876" i="24"/>
  <c r="U1876" i="24"/>
  <c r="W1876" i="24"/>
  <c r="R277" i="24"/>
  <c r="Y277" i="24" s="1"/>
  <c r="S277" i="24"/>
  <c r="T277" i="24"/>
  <c r="U277" i="24"/>
  <c r="W277" i="24"/>
  <c r="R1877" i="24"/>
  <c r="Y1877" i="24" s="1"/>
  <c r="S1877" i="24"/>
  <c r="T1877" i="24"/>
  <c r="U1877" i="24"/>
  <c r="W1877" i="24"/>
  <c r="X1877" i="24" s="1"/>
  <c r="R1117" i="24"/>
  <c r="Y1117" i="24" s="1"/>
  <c r="S1117" i="24"/>
  <c r="T1117" i="24"/>
  <c r="U1117" i="24"/>
  <c r="W1117" i="24"/>
  <c r="R1330" i="24"/>
  <c r="S1330" i="24"/>
  <c r="T1330" i="24"/>
  <c r="U1330" i="24"/>
  <c r="W1330" i="24"/>
  <c r="Y1330" i="24"/>
  <c r="R837" i="24"/>
  <c r="Y837" i="24" s="1"/>
  <c r="S837" i="24"/>
  <c r="T837" i="24"/>
  <c r="U837" i="24"/>
  <c r="V837" i="24" s="1"/>
  <c r="W837" i="24"/>
  <c r="X837" i="24" s="1"/>
  <c r="R4" i="24"/>
  <c r="Y4" i="24" s="1"/>
  <c r="S4" i="24"/>
  <c r="T4" i="24"/>
  <c r="U4" i="24"/>
  <c r="W4" i="24"/>
  <c r="X4" i="24" s="1"/>
  <c r="R93" i="24"/>
  <c r="Y93" i="24" s="1"/>
  <c r="S93" i="24"/>
  <c r="T93" i="24"/>
  <c r="U93" i="24"/>
  <c r="W93" i="24"/>
  <c r="R1878" i="24"/>
  <c r="Y1878" i="24" s="1"/>
  <c r="S1878" i="24"/>
  <c r="T1878" i="24"/>
  <c r="U1878" i="24"/>
  <c r="W1878" i="24"/>
  <c r="R1879" i="24"/>
  <c r="Y1879" i="24" s="1"/>
  <c r="S1879" i="24"/>
  <c r="T1879" i="24"/>
  <c r="U1879" i="24"/>
  <c r="W1879" i="24"/>
  <c r="R679" i="24"/>
  <c r="Y679" i="24" s="1"/>
  <c r="S679" i="24"/>
  <c r="T679" i="24"/>
  <c r="U679" i="24"/>
  <c r="V679" i="24" s="1"/>
  <c r="W679" i="24"/>
  <c r="R294" i="24"/>
  <c r="Y294" i="24" s="1"/>
  <c r="S294" i="24"/>
  <c r="T294" i="24"/>
  <c r="U294" i="24"/>
  <c r="W294" i="24"/>
  <c r="R25" i="24"/>
  <c r="Y25" i="24" s="1"/>
  <c r="S25" i="24"/>
  <c r="T25" i="24"/>
  <c r="U25" i="24"/>
  <c r="W25" i="24"/>
  <c r="X25" i="24"/>
  <c r="R1880" i="24"/>
  <c r="Y1880" i="24" s="1"/>
  <c r="S1880" i="24"/>
  <c r="T1880" i="24"/>
  <c r="U1880" i="24"/>
  <c r="W1880" i="24"/>
  <c r="R392" i="24"/>
  <c r="Y392" i="24" s="1"/>
  <c r="S392" i="24"/>
  <c r="T392" i="24"/>
  <c r="U392" i="24"/>
  <c r="W392" i="24"/>
  <c r="R1881" i="24"/>
  <c r="Y1881" i="24" s="1"/>
  <c r="S1881" i="24"/>
  <c r="T1881" i="24"/>
  <c r="U1881" i="24"/>
  <c r="W1881" i="24"/>
  <c r="R386" i="24"/>
  <c r="Y386" i="24" s="1"/>
  <c r="S386" i="24"/>
  <c r="T386" i="24"/>
  <c r="V386" i="24" s="1"/>
  <c r="N386" i="24" s="1"/>
  <c r="P386" i="24" s="1"/>
  <c r="U386" i="24"/>
  <c r="W386" i="24"/>
  <c r="X386" i="24" s="1"/>
  <c r="R1882" i="24"/>
  <c r="S1882" i="24"/>
  <c r="V1882" i="24" s="1"/>
  <c r="T1882" i="24"/>
  <c r="U1882" i="24"/>
  <c r="W1882" i="24"/>
  <c r="X1882" i="24" s="1"/>
  <c r="Y1882" i="24"/>
  <c r="R295" i="24"/>
  <c r="Y295" i="24" s="1"/>
  <c r="S295" i="24"/>
  <c r="T295" i="24"/>
  <c r="U295" i="24"/>
  <c r="W295" i="24"/>
  <c r="R1883" i="24"/>
  <c r="Y1883" i="24" s="1"/>
  <c r="S1883" i="24"/>
  <c r="T1883" i="24"/>
  <c r="U1883" i="24"/>
  <c r="W1883" i="24"/>
  <c r="R1182" i="24"/>
  <c r="Y1182" i="24" s="1"/>
  <c r="S1182" i="24"/>
  <c r="T1182" i="24"/>
  <c r="U1182" i="24"/>
  <c r="W1182" i="24"/>
  <c r="R210" i="24"/>
  <c r="Y210" i="24" s="1"/>
  <c r="S210" i="24"/>
  <c r="V210" i="24" s="1"/>
  <c r="T210" i="24"/>
  <c r="U210" i="24"/>
  <c r="W210" i="24"/>
  <c r="R1884" i="24"/>
  <c r="Y1884" i="24" s="1"/>
  <c r="S1884" i="24"/>
  <c r="T1884" i="24"/>
  <c r="U1884" i="24"/>
  <c r="W1884" i="24"/>
  <c r="X1884" i="24" s="1"/>
  <c r="R760" i="24"/>
  <c r="S760" i="24"/>
  <c r="T760" i="24"/>
  <c r="U760" i="24"/>
  <c r="W760" i="24"/>
  <c r="R1885" i="24"/>
  <c r="Y1885" i="24" s="1"/>
  <c r="S1885" i="24"/>
  <c r="T1885" i="24"/>
  <c r="U1885" i="24"/>
  <c r="W1885" i="24"/>
  <c r="X1885" i="24" s="1"/>
  <c r="R878" i="24"/>
  <c r="Y878" i="24" s="1"/>
  <c r="S878" i="24"/>
  <c r="T878" i="24"/>
  <c r="U878" i="24"/>
  <c r="W878" i="24"/>
  <c r="R1886" i="24"/>
  <c r="S1886" i="24"/>
  <c r="T1886" i="24"/>
  <c r="U1886" i="24"/>
  <c r="W1886" i="24"/>
  <c r="R303" i="24"/>
  <c r="S303" i="24"/>
  <c r="V303" i="24" s="1"/>
  <c r="T303" i="24"/>
  <c r="U303" i="24"/>
  <c r="W303" i="24"/>
  <c r="R43" i="24"/>
  <c r="Y43" i="24" s="1"/>
  <c r="S43" i="24"/>
  <c r="T43" i="24"/>
  <c r="V43" i="24" s="1"/>
  <c r="U43" i="24"/>
  <c r="W43" i="24"/>
  <c r="R1225" i="24"/>
  <c r="Y1225" i="24" s="1"/>
  <c r="S1225" i="24"/>
  <c r="T1225" i="24"/>
  <c r="U1225" i="24"/>
  <c r="W1225" i="24"/>
  <c r="X1225" i="24" s="1"/>
  <c r="R1887" i="24"/>
  <c r="X1887" i="24" s="1"/>
  <c r="S1887" i="24"/>
  <c r="T1887" i="24"/>
  <c r="U1887" i="24"/>
  <c r="W1887" i="24"/>
  <c r="R1888" i="24"/>
  <c r="S1888" i="24"/>
  <c r="T1888" i="24"/>
  <c r="U1888" i="24"/>
  <c r="W1888" i="24"/>
  <c r="Y1888" i="24"/>
  <c r="R1248" i="24"/>
  <c r="Y1248" i="24" s="1"/>
  <c r="S1248" i="24"/>
  <c r="T1248" i="24"/>
  <c r="U1248" i="24"/>
  <c r="W1248" i="24"/>
  <c r="X1248" i="24" s="1"/>
  <c r="R766" i="24"/>
  <c r="S766" i="24"/>
  <c r="T766" i="24"/>
  <c r="U766" i="24"/>
  <c r="W766" i="24"/>
  <c r="R443" i="24"/>
  <c r="Y443" i="24" s="1"/>
  <c r="S443" i="24"/>
  <c r="V443" i="24" s="1"/>
  <c r="T443" i="24"/>
  <c r="U443" i="24"/>
  <c r="W443" i="24"/>
  <c r="R860" i="24"/>
  <c r="S860" i="24"/>
  <c r="T860" i="24"/>
  <c r="V860" i="24" s="1"/>
  <c r="U860" i="24"/>
  <c r="W860" i="24"/>
  <c r="R1889" i="24"/>
  <c r="Y1889" i="24" s="1"/>
  <c r="S1889" i="24"/>
  <c r="T1889" i="24"/>
  <c r="U1889" i="24"/>
  <c r="W1889" i="24"/>
  <c r="R898" i="24"/>
  <c r="Y898" i="24" s="1"/>
  <c r="S898" i="24"/>
  <c r="T898" i="24"/>
  <c r="U898" i="24"/>
  <c r="W898" i="24"/>
  <c r="R1890" i="24"/>
  <c r="S1890" i="24"/>
  <c r="V1890" i="24" s="1"/>
  <c r="T1890" i="24"/>
  <c r="U1890" i="24"/>
  <c r="W1890" i="24"/>
  <c r="R1891" i="24"/>
  <c r="Y1891" i="24" s="1"/>
  <c r="S1891" i="24"/>
  <c r="V1891" i="24" s="1"/>
  <c r="N1891" i="24" s="1"/>
  <c r="P1891" i="24" s="1"/>
  <c r="AC1891" i="24" s="1"/>
  <c r="T1891" i="24"/>
  <c r="U1891" i="24"/>
  <c r="W1891" i="24"/>
  <c r="R444" i="24"/>
  <c r="Y444" i="24" s="1"/>
  <c r="S444" i="24"/>
  <c r="T444" i="24"/>
  <c r="V444" i="24" s="1"/>
  <c r="N444" i="24" s="1"/>
  <c r="P444" i="24" s="1"/>
  <c r="U444" i="24"/>
  <c r="W444" i="24"/>
  <c r="X444" i="24" s="1"/>
  <c r="R1892" i="24"/>
  <c r="Y1892" i="24" s="1"/>
  <c r="S1892" i="24"/>
  <c r="T1892" i="24"/>
  <c r="V1892" i="24" s="1"/>
  <c r="U1892" i="24"/>
  <c r="W1892" i="24"/>
  <c r="R743" i="24"/>
  <c r="S743" i="24"/>
  <c r="T743" i="24"/>
  <c r="U743" i="24"/>
  <c r="W743" i="24"/>
  <c r="Y743" i="24"/>
  <c r="R397" i="24"/>
  <c r="Y397" i="24" s="1"/>
  <c r="S397" i="24"/>
  <c r="T397" i="24"/>
  <c r="U397" i="24"/>
  <c r="W397" i="24"/>
  <c r="R853" i="24"/>
  <c r="S853" i="24"/>
  <c r="T853" i="24"/>
  <c r="U853" i="24"/>
  <c r="W853" i="24"/>
  <c r="X853" i="24" s="1"/>
  <c r="Y853" i="24"/>
  <c r="R383" i="24"/>
  <c r="Y383" i="24" s="1"/>
  <c r="S383" i="24"/>
  <c r="T383" i="24"/>
  <c r="U383" i="24"/>
  <c r="W383" i="24"/>
  <c r="R1893" i="24"/>
  <c r="S1893" i="24"/>
  <c r="T1893" i="24"/>
  <c r="U1893" i="24"/>
  <c r="W1893" i="24"/>
  <c r="Y1893" i="24"/>
  <c r="R1894" i="24"/>
  <c r="X1894" i="24" s="1"/>
  <c r="S1894" i="24"/>
  <c r="T1894" i="24"/>
  <c r="U1894" i="24"/>
  <c r="W1894" i="24"/>
  <c r="R669" i="24"/>
  <c r="S669" i="24"/>
  <c r="T669" i="24"/>
  <c r="U669" i="24"/>
  <c r="W669" i="24"/>
  <c r="R1018" i="24"/>
  <c r="Y1018" i="24" s="1"/>
  <c r="S1018" i="24"/>
  <c r="T1018" i="24"/>
  <c r="U1018" i="24"/>
  <c r="W1018" i="24"/>
  <c r="R1895" i="24"/>
  <c r="Y1895" i="24" s="1"/>
  <c r="S1895" i="24"/>
  <c r="T1895" i="24"/>
  <c r="U1895" i="24"/>
  <c r="W1895" i="24"/>
  <c r="R155" i="24"/>
  <c r="Y155" i="24" s="1"/>
  <c r="S155" i="24"/>
  <c r="T155" i="24"/>
  <c r="U155" i="24"/>
  <c r="W155" i="24"/>
  <c r="X155" i="24" s="1"/>
  <c r="R390" i="24"/>
  <c r="Y390" i="24" s="1"/>
  <c r="S390" i="24"/>
  <c r="T390" i="24"/>
  <c r="U390" i="24"/>
  <c r="W390" i="24"/>
  <c r="X390" i="24" s="1"/>
  <c r="R1896" i="24"/>
  <c r="S1896" i="24"/>
  <c r="T1896" i="24"/>
  <c r="U1896" i="24"/>
  <c r="W1896" i="24"/>
  <c r="Y1896" i="24"/>
  <c r="R834" i="24"/>
  <c r="Y834" i="24" s="1"/>
  <c r="S834" i="24"/>
  <c r="T834" i="24"/>
  <c r="U834" i="24"/>
  <c r="W834" i="24"/>
  <c r="X834" i="24" s="1"/>
  <c r="R557" i="24"/>
  <c r="Y557" i="24" s="1"/>
  <c r="S557" i="24"/>
  <c r="T557" i="24"/>
  <c r="U557" i="24"/>
  <c r="V557" i="24"/>
  <c r="W557" i="24"/>
  <c r="R1897" i="24"/>
  <c r="Y1897" i="24" s="1"/>
  <c r="S1897" i="24"/>
  <c r="T1897" i="24"/>
  <c r="U1897" i="24"/>
  <c r="W1897" i="24"/>
  <c r="X1897" i="24" s="1"/>
  <c r="R657" i="24"/>
  <c r="Y657" i="24" s="1"/>
  <c r="S657" i="24"/>
  <c r="T657" i="24"/>
  <c r="U657" i="24"/>
  <c r="W657" i="24"/>
  <c r="R289" i="24"/>
  <c r="Y289" i="24" s="1"/>
  <c r="S289" i="24"/>
  <c r="T289" i="24"/>
  <c r="U289" i="24"/>
  <c r="W289" i="24"/>
  <c r="R1898" i="24"/>
  <c r="Y1898" i="24" s="1"/>
  <c r="S1898" i="24"/>
  <c r="T1898" i="24"/>
  <c r="U1898" i="24"/>
  <c r="W1898" i="24"/>
  <c r="R1276" i="24"/>
  <c r="S1276" i="24"/>
  <c r="V1276" i="24" s="1"/>
  <c r="N1276" i="24" s="1"/>
  <c r="P1276" i="24" s="1"/>
  <c r="T1276" i="24"/>
  <c r="U1276" i="24"/>
  <c r="W1276" i="24"/>
  <c r="X1276" i="24" s="1"/>
  <c r="Y1276" i="24"/>
  <c r="R1899" i="24"/>
  <c r="Y1899" i="24" s="1"/>
  <c r="S1899" i="24"/>
  <c r="T1899" i="24"/>
  <c r="U1899" i="24"/>
  <c r="W1899" i="24"/>
  <c r="R1090" i="24"/>
  <c r="S1090" i="24"/>
  <c r="T1090" i="24"/>
  <c r="U1090" i="24"/>
  <c r="W1090" i="24"/>
  <c r="X1090" i="24" s="1"/>
  <c r="Y1090" i="24"/>
  <c r="R1900" i="24"/>
  <c r="S1900" i="24"/>
  <c r="V1900" i="24" s="1"/>
  <c r="T1900" i="24"/>
  <c r="U1900" i="24"/>
  <c r="W1900" i="24"/>
  <c r="Y1900" i="24"/>
  <c r="R1901" i="24"/>
  <c r="Y1901" i="24" s="1"/>
  <c r="S1901" i="24"/>
  <c r="T1901" i="24"/>
  <c r="U1901" i="24"/>
  <c r="W1901" i="24"/>
  <c r="R896" i="24"/>
  <c r="Y896" i="24" s="1"/>
  <c r="S896" i="24"/>
  <c r="T896" i="24"/>
  <c r="U896" i="24"/>
  <c r="W896" i="24"/>
  <c r="R198" i="24"/>
  <c r="S198" i="24"/>
  <c r="T198" i="24"/>
  <c r="U198" i="24"/>
  <c r="W198" i="24"/>
  <c r="R1902" i="24"/>
  <c r="Y1902" i="24" s="1"/>
  <c r="S1902" i="24"/>
  <c r="T1902" i="24"/>
  <c r="U1902" i="24"/>
  <c r="W1902" i="24"/>
  <c r="R176" i="24"/>
  <c r="Y176" i="24" s="1"/>
  <c r="S176" i="24"/>
  <c r="T176" i="24"/>
  <c r="U176" i="24"/>
  <c r="W176" i="24"/>
  <c r="R235" i="24"/>
  <c r="Y235" i="24" s="1"/>
  <c r="S235" i="24"/>
  <c r="T235" i="24"/>
  <c r="U235" i="24"/>
  <c r="W235" i="24"/>
  <c r="R1903" i="24"/>
  <c r="S1903" i="24"/>
  <c r="T1903" i="24"/>
  <c r="U1903" i="24"/>
  <c r="W1903" i="24"/>
  <c r="X1903" i="24" s="1"/>
  <c r="Y1903" i="24"/>
  <c r="R1904" i="24"/>
  <c r="Y1904" i="24" s="1"/>
  <c r="S1904" i="24"/>
  <c r="T1904" i="24"/>
  <c r="U1904" i="24"/>
  <c r="W1904" i="24"/>
  <c r="X1904" i="24" s="1"/>
  <c r="R607" i="24"/>
  <c r="Y607" i="24" s="1"/>
  <c r="S607" i="24"/>
  <c r="T607" i="24"/>
  <c r="U607" i="24"/>
  <c r="W607" i="24"/>
  <c r="R1905" i="24"/>
  <c r="S1905" i="24"/>
  <c r="T1905" i="24"/>
  <c r="U1905" i="24"/>
  <c r="W1905" i="24"/>
  <c r="Y1905" i="24"/>
  <c r="R787" i="24"/>
  <c r="Y787" i="24" s="1"/>
  <c r="S787" i="24"/>
  <c r="T787" i="24"/>
  <c r="U787" i="24"/>
  <c r="W787" i="24"/>
  <c r="R1906" i="24"/>
  <c r="S1906" i="24"/>
  <c r="T1906" i="24"/>
  <c r="U1906" i="24"/>
  <c r="W1906" i="24"/>
  <c r="Y1906" i="24"/>
  <c r="R635" i="24"/>
  <c r="Y635" i="24" s="1"/>
  <c r="S635" i="24"/>
  <c r="T635" i="24"/>
  <c r="U635" i="24"/>
  <c r="W635" i="24"/>
  <c r="R237" i="24"/>
  <c r="Y237" i="24" s="1"/>
  <c r="S237" i="24"/>
  <c r="T237" i="24"/>
  <c r="U237" i="24"/>
  <c r="W237" i="24"/>
  <c r="X237" i="24"/>
  <c r="R1907" i="24"/>
  <c r="Y1907" i="24" s="1"/>
  <c r="S1907" i="24"/>
  <c r="T1907" i="24"/>
  <c r="U1907" i="24"/>
  <c r="W1907" i="24"/>
  <c r="R275" i="24"/>
  <c r="Y275" i="24" s="1"/>
  <c r="S275" i="24"/>
  <c r="T275" i="24"/>
  <c r="U275" i="24"/>
  <c r="W275" i="24"/>
  <c r="X275" i="24" s="1"/>
  <c r="R969" i="24"/>
  <c r="Y969" i="24" s="1"/>
  <c r="S969" i="24"/>
  <c r="T969" i="24"/>
  <c r="U969" i="24"/>
  <c r="W969" i="24"/>
  <c r="R1908" i="24"/>
  <c r="Y1908" i="24" s="1"/>
  <c r="S1908" i="24"/>
  <c r="V1908" i="24" s="1"/>
  <c r="N1908" i="24" s="1"/>
  <c r="P1908" i="24" s="1"/>
  <c r="AC1908" i="24" s="1"/>
  <c r="T1908" i="24"/>
  <c r="U1908" i="24"/>
  <c r="W1908" i="24"/>
  <c r="X1908" i="24" s="1"/>
  <c r="R1909" i="24"/>
  <c r="Y1909" i="24" s="1"/>
  <c r="S1909" i="24"/>
  <c r="T1909" i="24"/>
  <c r="U1909" i="24"/>
  <c r="W1909" i="24"/>
  <c r="X1909" i="24" s="1"/>
  <c r="R1910" i="24"/>
  <c r="Y1910" i="24" s="1"/>
  <c r="S1910" i="24"/>
  <c r="T1910" i="24"/>
  <c r="U1910" i="24"/>
  <c r="W1910" i="24"/>
  <c r="R1911" i="24"/>
  <c r="Y1911" i="24" s="1"/>
  <c r="S1911" i="24"/>
  <c r="T1911" i="24"/>
  <c r="U1911" i="24"/>
  <c r="W1911" i="24"/>
  <c r="R850" i="24"/>
  <c r="Y850" i="24" s="1"/>
  <c r="S850" i="24"/>
  <c r="T850" i="24"/>
  <c r="U850" i="24"/>
  <c r="V850" i="24" s="1"/>
  <c r="W850" i="24"/>
  <c r="X850" i="24" s="1"/>
  <c r="R1912" i="24"/>
  <c r="S1912" i="24"/>
  <c r="T1912" i="24"/>
  <c r="U1912" i="24"/>
  <c r="W1912" i="24"/>
  <c r="R1243" i="24"/>
  <c r="Y1243" i="24" s="1"/>
  <c r="S1243" i="24"/>
  <c r="T1243" i="24"/>
  <c r="U1243" i="24"/>
  <c r="W1243" i="24"/>
  <c r="R1913" i="24"/>
  <c r="S1913" i="24"/>
  <c r="T1913" i="24"/>
  <c r="U1913" i="24"/>
  <c r="W1913" i="24"/>
  <c r="R1914" i="24"/>
  <c r="Y1914" i="24" s="1"/>
  <c r="S1914" i="24"/>
  <c r="T1914" i="24"/>
  <c r="U1914" i="24"/>
  <c r="W1914" i="24"/>
  <c r="R1915" i="24"/>
  <c r="X1915" i="24" s="1"/>
  <c r="S1915" i="24"/>
  <c r="V1915" i="24" s="1"/>
  <c r="T1915" i="24"/>
  <c r="U1915" i="24"/>
  <c r="W1915" i="24"/>
  <c r="R567" i="24"/>
  <c r="Y567" i="24" s="1"/>
  <c r="S567" i="24"/>
  <c r="T567" i="24"/>
  <c r="U567" i="24"/>
  <c r="W567" i="24"/>
  <c r="R1916" i="24"/>
  <c r="Y1916" i="24" s="1"/>
  <c r="S1916" i="24"/>
  <c r="T1916" i="24"/>
  <c r="U1916" i="24"/>
  <c r="W1916" i="24"/>
  <c r="R897" i="24"/>
  <c r="S897" i="24"/>
  <c r="T897" i="24"/>
  <c r="U897" i="24"/>
  <c r="W897" i="24"/>
  <c r="X897" i="24" s="1"/>
  <c r="Y897" i="24"/>
  <c r="R1096" i="24"/>
  <c r="Y1096" i="24" s="1"/>
  <c r="S1096" i="24"/>
  <c r="T1096" i="24"/>
  <c r="U1096" i="24"/>
  <c r="W1096" i="24"/>
  <c r="X1096" i="24" s="1"/>
  <c r="R1917" i="24"/>
  <c r="Y1917" i="24" s="1"/>
  <c r="S1917" i="24"/>
  <c r="T1917" i="24"/>
  <c r="U1917" i="24"/>
  <c r="W1917" i="24"/>
  <c r="X1917" i="24" s="1"/>
  <c r="R1918" i="24"/>
  <c r="Y1918" i="24" s="1"/>
  <c r="S1918" i="24"/>
  <c r="T1918" i="24"/>
  <c r="U1918" i="24"/>
  <c r="W1918" i="24"/>
  <c r="R782" i="24"/>
  <c r="S782" i="24"/>
  <c r="T782" i="24"/>
  <c r="U782" i="24"/>
  <c r="W782" i="24"/>
  <c r="X782" i="24" s="1"/>
  <c r="Y782" i="24"/>
  <c r="R532" i="24"/>
  <c r="Y532" i="24" s="1"/>
  <c r="S532" i="24"/>
  <c r="T532" i="24"/>
  <c r="U532" i="24"/>
  <c r="W532" i="24"/>
  <c r="R87" i="24"/>
  <c r="Y87" i="24" s="1"/>
  <c r="S87" i="24"/>
  <c r="V87" i="24" s="1"/>
  <c r="N87" i="24" s="1"/>
  <c r="P87" i="24" s="1"/>
  <c r="T87" i="24"/>
  <c r="U87" i="24"/>
  <c r="W87" i="24"/>
  <c r="R372" i="24"/>
  <c r="Y372" i="24" s="1"/>
  <c r="S372" i="24"/>
  <c r="T372" i="24"/>
  <c r="U372" i="24"/>
  <c r="V372" i="24" s="1"/>
  <c r="N372" i="24" s="1"/>
  <c r="P372" i="24" s="1"/>
  <c r="W372" i="24"/>
  <c r="R1919" i="24"/>
  <c r="Y1919" i="24" s="1"/>
  <c r="S1919" i="24"/>
  <c r="T1919" i="24"/>
  <c r="U1919" i="24"/>
  <c r="W1919" i="24"/>
  <c r="R1920" i="24"/>
  <c r="S1920" i="24"/>
  <c r="T1920" i="24"/>
  <c r="U1920" i="24"/>
  <c r="W1920" i="24"/>
  <c r="R1921" i="24"/>
  <c r="S1921" i="24"/>
  <c r="T1921" i="24"/>
  <c r="U1921" i="24"/>
  <c r="W1921" i="24"/>
  <c r="Y1921" i="24"/>
  <c r="R1922" i="24"/>
  <c r="Y1922" i="24" s="1"/>
  <c r="S1922" i="24"/>
  <c r="T1922" i="24"/>
  <c r="U1922" i="24"/>
  <c r="W1922" i="24"/>
  <c r="R916" i="24"/>
  <c r="Y916" i="24" s="1"/>
  <c r="S916" i="24"/>
  <c r="T916" i="24"/>
  <c r="U916" i="24"/>
  <c r="W916" i="24"/>
  <c r="R788" i="24"/>
  <c r="Y788" i="24" s="1"/>
  <c r="S788" i="24"/>
  <c r="T788" i="24"/>
  <c r="U788" i="24"/>
  <c r="W788" i="24"/>
  <c r="R1923" i="24"/>
  <c r="Y1923" i="24" s="1"/>
  <c r="S1923" i="24"/>
  <c r="T1923" i="24"/>
  <c r="U1923" i="24"/>
  <c r="W1923" i="24"/>
  <c r="X1923" i="24" s="1"/>
  <c r="R981" i="24"/>
  <c r="S981" i="24"/>
  <c r="T981" i="24"/>
  <c r="U981" i="24"/>
  <c r="W981" i="24"/>
  <c r="R1924" i="24"/>
  <c r="Y1924" i="24" s="1"/>
  <c r="S1924" i="24"/>
  <c r="T1924" i="24"/>
  <c r="U1924" i="24"/>
  <c r="W1924" i="24"/>
  <c r="R475" i="24"/>
  <c r="Y475" i="24" s="1"/>
  <c r="S475" i="24"/>
  <c r="V475" i="24" s="1"/>
  <c r="T475" i="24"/>
  <c r="U475" i="24"/>
  <c r="W475" i="24"/>
  <c r="X475" i="24" s="1"/>
  <c r="R674" i="24"/>
  <c r="Y674" i="24" s="1"/>
  <c r="S674" i="24"/>
  <c r="V674" i="24" s="1"/>
  <c r="T674" i="24"/>
  <c r="U674" i="24"/>
  <c r="W674" i="24"/>
  <c r="R1309" i="24"/>
  <c r="Y1309" i="24" s="1"/>
  <c r="S1309" i="24"/>
  <c r="V1309" i="24" s="1"/>
  <c r="T1309" i="24"/>
  <c r="U1309" i="24"/>
  <c r="W1309" i="24"/>
  <c r="X1309" i="24" s="1"/>
  <c r="R1925" i="24"/>
  <c r="Y1925" i="24" s="1"/>
  <c r="S1925" i="24"/>
  <c r="T1925" i="24"/>
  <c r="U1925" i="24"/>
  <c r="W1925" i="24"/>
  <c r="X1925" i="24" s="1"/>
  <c r="R1926" i="24"/>
  <c r="S1926" i="24"/>
  <c r="T1926" i="24"/>
  <c r="U1926" i="24"/>
  <c r="W1926" i="24"/>
  <c r="R1927" i="24"/>
  <c r="S1927" i="24"/>
  <c r="T1927" i="24"/>
  <c r="U1927" i="24"/>
  <c r="W1927" i="24"/>
  <c r="Y1927" i="24"/>
  <c r="R1085" i="24"/>
  <c r="Y1085" i="24" s="1"/>
  <c r="S1085" i="24"/>
  <c r="T1085" i="24"/>
  <c r="U1085" i="24"/>
  <c r="W1085" i="24"/>
  <c r="R1928" i="24"/>
  <c r="Y1928" i="24" s="1"/>
  <c r="S1928" i="24"/>
  <c r="T1928" i="24"/>
  <c r="U1928" i="24"/>
  <c r="W1928" i="24"/>
  <c r="R1252" i="24"/>
  <c r="Y1252" i="24" s="1"/>
  <c r="S1252" i="24"/>
  <c r="T1252" i="24"/>
  <c r="U1252" i="24"/>
  <c r="W1252" i="24"/>
  <c r="R1929" i="24"/>
  <c r="Y1929" i="24" s="1"/>
  <c r="S1929" i="24"/>
  <c r="T1929" i="24"/>
  <c r="U1929" i="24"/>
  <c r="W1929" i="24"/>
  <c r="X1929" i="24" s="1"/>
  <c r="R1930" i="24"/>
  <c r="Y1930" i="24" s="1"/>
  <c r="S1930" i="24"/>
  <c r="T1930" i="24"/>
  <c r="U1930" i="24"/>
  <c r="W1930" i="24"/>
  <c r="R1931" i="24"/>
  <c r="Y1931" i="24" s="1"/>
  <c r="S1931" i="24"/>
  <c r="T1931" i="24"/>
  <c r="U1931" i="24"/>
  <c r="W1931" i="24"/>
  <c r="X1931" i="24" s="1"/>
  <c r="R1932" i="24"/>
  <c r="Y1932" i="24" s="1"/>
  <c r="S1932" i="24"/>
  <c r="T1932" i="24"/>
  <c r="U1932" i="24"/>
  <c r="W1932" i="24"/>
  <c r="R183" i="24"/>
  <c r="Y183" i="24" s="1"/>
  <c r="S183" i="24"/>
  <c r="T183" i="24"/>
  <c r="U183" i="24"/>
  <c r="W183" i="24"/>
  <c r="R576" i="24"/>
  <c r="Y576" i="24" s="1"/>
  <c r="S576" i="24"/>
  <c r="T576" i="24"/>
  <c r="U576" i="24"/>
  <c r="W576" i="24"/>
  <c r="X576" i="24" s="1"/>
  <c r="R438" i="24"/>
  <c r="Y438" i="24" s="1"/>
  <c r="S438" i="24"/>
  <c r="T438" i="24"/>
  <c r="U438" i="24"/>
  <c r="W438" i="24"/>
  <c r="X438" i="24"/>
  <c r="R549" i="24"/>
  <c r="Y549" i="24" s="1"/>
  <c r="S549" i="24"/>
  <c r="T549" i="24"/>
  <c r="U549" i="24"/>
  <c r="W549" i="24"/>
  <c r="X549" i="24" s="1"/>
  <c r="R931" i="24"/>
  <c r="S931" i="24"/>
  <c r="T931" i="24"/>
  <c r="U931" i="24"/>
  <c r="W931" i="24"/>
  <c r="X931" i="24" s="1"/>
  <c r="Y931" i="24"/>
  <c r="R1933" i="24"/>
  <c r="S1933" i="24"/>
  <c r="T1933" i="24"/>
  <c r="U1933" i="24"/>
  <c r="W1933" i="24"/>
  <c r="X1933" i="24" s="1"/>
  <c r="Y1933" i="24"/>
  <c r="R1934" i="24"/>
  <c r="S1934" i="24"/>
  <c r="T1934" i="24"/>
  <c r="U1934" i="24"/>
  <c r="W1934" i="24"/>
  <c r="X1934" i="24" s="1"/>
  <c r="Y1934" i="24"/>
  <c r="R1285" i="24"/>
  <c r="S1285" i="24"/>
  <c r="T1285" i="24"/>
  <c r="U1285" i="24"/>
  <c r="W1285" i="24"/>
  <c r="X1285" i="24" s="1"/>
  <c r="Y1285" i="24"/>
  <c r="R1156" i="24"/>
  <c r="Y1156" i="24" s="1"/>
  <c r="S1156" i="24"/>
  <c r="T1156" i="24"/>
  <c r="U1156" i="24"/>
  <c r="W1156" i="24"/>
  <c r="X1156" i="24" s="1"/>
  <c r="R1935" i="24"/>
  <c r="Y1935" i="24" s="1"/>
  <c r="S1935" i="24"/>
  <c r="V1935" i="24" s="1"/>
  <c r="N1935" i="24" s="1"/>
  <c r="P1935" i="24" s="1"/>
  <c r="AC1935" i="24" s="1"/>
  <c r="T1935" i="24"/>
  <c r="U1935" i="24"/>
  <c r="W1935" i="24"/>
  <c r="X1935" i="24" s="1"/>
  <c r="R1936" i="24"/>
  <c r="S1936" i="24"/>
  <c r="T1936" i="24"/>
  <c r="U1936" i="24"/>
  <c r="W1936" i="24"/>
  <c r="Y1936" i="24"/>
  <c r="R1937" i="24"/>
  <c r="Y1937" i="24" s="1"/>
  <c r="S1937" i="24"/>
  <c r="T1937" i="24"/>
  <c r="U1937" i="24"/>
  <c r="W1937" i="24"/>
  <c r="R1938" i="24"/>
  <c r="Y1938" i="24" s="1"/>
  <c r="S1938" i="24"/>
  <c r="T1938" i="24"/>
  <c r="U1938" i="24"/>
  <c r="W1938" i="24"/>
  <c r="R1939" i="24"/>
  <c r="Y1939" i="24" s="1"/>
  <c r="S1939" i="24"/>
  <c r="T1939" i="24"/>
  <c r="U1939" i="24"/>
  <c r="W1939" i="24"/>
  <c r="R621" i="24"/>
  <c r="Y621" i="24" s="1"/>
  <c r="S621" i="24"/>
  <c r="T621" i="24"/>
  <c r="U621" i="24"/>
  <c r="W621" i="24"/>
  <c r="R1940" i="24"/>
  <c r="S1940" i="24"/>
  <c r="T1940" i="24"/>
  <c r="U1940" i="24"/>
  <c r="W1940" i="24"/>
  <c r="R1941" i="24"/>
  <c r="S1941" i="24"/>
  <c r="T1941" i="24"/>
  <c r="U1941" i="24"/>
  <c r="W1941" i="24"/>
  <c r="X1941" i="24" s="1"/>
  <c r="Y1941" i="24"/>
  <c r="R1063" i="24"/>
  <c r="S1063" i="24"/>
  <c r="T1063" i="24"/>
  <c r="U1063" i="24"/>
  <c r="W1063" i="24"/>
  <c r="R1942" i="24"/>
  <c r="S1942" i="24"/>
  <c r="V1942" i="24" s="1"/>
  <c r="N1942" i="24" s="1"/>
  <c r="P1942" i="24" s="1"/>
  <c r="AC1942" i="24" s="1"/>
  <c r="T1942" i="24"/>
  <c r="U1942" i="24"/>
  <c r="W1942" i="24"/>
  <c r="X1942" i="24" s="1"/>
  <c r="Y1942" i="24"/>
  <c r="R1943" i="24"/>
  <c r="S1943" i="24"/>
  <c r="T1943" i="24"/>
  <c r="V1943" i="24" s="1"/>
  <c r="N1943" i="24" s="1"/>
  <c r="P1943" i="24" s="1"/>
  <c r="AC1943" i="24" s="1"/>
  <c r="U1943" i="24"/>
  <c r="W1943" i="24"/>
  <c r="X1943" i="24" s="1"/>
  <c r="Y1943" i="24"/>
  <c r="R481" i="24"/>
  <c r="Y481" i="24" s="1"/>
  <c r="S481" i="24"/>
  <c r="T481" i="24"/>
  <c r="U481" i="24"/>
  <c r="W481" i="24"/>
  <c r="X481" i="24" s="1"/>
  <c r="R1944" i="24"/>
  <c r="S1944" i="24"/>
  <c r="T1944" i="24"/>
  <c r="U1944" i="24"/>
  <c r="W1944" i="24"/>
  <c r="R1945" i="24"/>
  <c r="S1945" i="24"/>
  <c r="T1945" i="24"/>
  <c r="U1945" i="24"/>
  <c r="W1945" i="24"/>
  <c r="X1945" i="24" s="1"/>
  <c r="Y1945" i="24"/>
  <c r="R934" i="24"/>
  <c r="S934" i="24"/>
  <c r="T934" i="24"/>
  <c r="U934" i="24"/>
  <c r="W934" i="24"/>
  <c r="R1946" i="24"/>
  <c r="Y1946" i="24" s="1"/>
  <c r="S1946" i="24"/>
  <c r="T1946" i="24"/>
  <c r="U1946" i="24"/>
  <c r="W1946" i="24"/>
  <c r="R727" i="24"/>
  <c r="Y727" i="24" s="1"/>
  <c r="S727" i="24"/>
  <c r="T727" i="24"/>
  <c r="U727" i="24"/>
  <c r="W727" i="24"/>
  <c r="R863" i="24"/>
  <c r="Y863" i="24" s="1"/>
  <c r="S863" i="24"/>
  <c r="T863" i="24"/>
  <c r="U863" i="24"/>
  <c r="W863" i="24"/>
  <c r="R1947" i="24"/>
  <c r="S1947" i="24"/>
  <c r="T1947" i="24"/>
  <c r="U1947" i="24"/>
  <c r="W1947" i="24"/>
  <c r="R201" i="24"/>
  <c r="Y201" i="24" s="1"/>
  <c r="S201" i="24"/>
  <c r="T201" i="24"/>
  <c r="U201" i="24"/>
  <c r="W201" i="24"/>
  <c r="R1948" i="24"/>
  <c r="S1948" i="24"/>
  <c r="T1948" i="24"/>
  <c r="U1948" i="24"/>
  <c r="W1948" i="24"/>
  <c r="R450" i="24"/>
  <c r="Y450" i="24" s="1"/>
  <c r="S450" i="24"/>
  <c r="T450" i="24"/>
  <c r="U450" i="24"/>
  <c r="W450" i="24"/>
  <c r="R476" i="24"/>
  <c r="Y476" i="24" s="1"/>
  <c r="S476" i="24"/>
  <c r="T476" i="24"/>
  <c r="U476" i="24"/>
  <c r="V476" i="24"/>
  <c r="N476" i="24" s="1"/>
  <c r="P476" i="24" s="1"/>
  <c r="W476" i="24"/>
  <c r="X476" i="24" s="1"/>
  <c r="R276" i="24"/>
  <c r="Y276" i="24" s="1"/>
  <c r="S276" i="24"/>
  <c r="T276" i="24"/>
  <c r="U276" i="24"/>
  <c r="W276" i="24"/>
  <c r="R273" i="24"/>
  <c r="S273" i="24"/>
  <c r="T273" i="24"/>
  <c r="U273" i="24"/>
  <c r="W273" i="24"/>
  <c r="R707" i="24"/>
  <c r="Y707" i="24" s="1"/>
  <c r="S707" i="24"/>
  <c r="T707" i="24"/>
  <c r="U707" i="24"/>
  <c r="W707" i="24"/>
  <c r="R1949" i="24"/>
  <c r="Y1949" i="24" s="1"/>
  <c r="S1949" i="24"/>
  <c r="T1949" i="24"/>
  <c r="U1949" i="24"/>
  <c r="W1949" i="24"/>
  <c r="R1950" i="24"/>
  <c r="S1950" i="24"/>
  <c r="T1950" i="24"/>
  <c r="U1950" i="24"/>
  <c r="W1950" i="24"/>
  <c r="R1951" i="24"/>
  <c r="Y1951" i="24" s="1"/>
  <c r="S1951" i="24"/>
  <c r="T1951" i="24"/>
  <c r="U1951" i="24"/>
  <c r="W1951" i="24"/>
  <c r="R780" i="24"/>
  <c r="Y780" i="24" s="1"/>
  <c r="S780" i="24"/>
  <c r="T780" i="24"/>
  <c r="U780" i="24"/>
  <c r="W780" i="24"/>
  <c r="R1952" i="24"/>
  <c r="S1952" i="24"/>
  <c r="T1952" i="24"/>
  <c r="U1952" i="24"/>
  <c r="W1952" i="24"/>
  <c r="R1953" i="24"/>
  <c r="Y1953" i="24" s="1"/>
  <c r="S1953" i="24"/>
  <c r="T1953" i="24"/>
  <c r="U1953" i="24"/>
  <c r="W1953" i="24"/>
  <c r="X1953" i="24" s="1"/>
  <c r="R17" i="24"/>
  <c r="Y17" i="24" s="1"/>
  <c r="S17" i="24"/>
  <c r="T17" i="24"/>
  <c r="U17" i="24"/>
  <c r="W17" i="24"/>
  <c r="R615" i="24"/>
  <c r="S615" i="24"/>
  <c r="V615" i="24" s="1"/>
  <c r="N615" i="24" s="1"/>
  <c r="P615" i="24" s="1"/>
  <c r="T615" i="24"/>
  <c r="U615" i="24"/>
  <c r="W615" i="24"/>
  <c r="X615" i="24" s="1"/>
  <c r="Y615" i="24"/>
  <c r="R153" i="24"/>
  <c r="Y153" i="24" s="1"/>
  <c r="S153" i="24"/>
  <c r="T153" i="24"/>
  <c r="U153" i="24"/>
  <c r="W153" i="24"/>
  <c r="R1954" i="24"/>
  <c r="Y1954" i="24" s="1"/>
  <c r="S1954" i="24"/>
  <c r="T1954" i="24"/>
  <c r="U1954" i="24"/>
  <c r="W1954" i="24"/>
  <c r="R1125" i="24"/>
  <c r="S1125" i="24"/>
  <c r="T1125" i="24"/>
  <c r="U1125" i="24"/>
  <c r="W1125" i="24"/>
  <c r="R1955" i="24"/>
  <c r="S1955" i="24"/>
  <c r="T1955" i="24"/>
  <c r="U1955" i="24"/>
  <c r="W1955" i="24"/>
  <c r="Y1955" i="24"/>
  <c r="R987" i="24"/>
  <c r="Y987" i="24" s="1"/>
  <c r="S987" i="24"/>
  <c r="T987" i="24"/>
  <c r="U987" i="24"/>
  <c r="W987" i="24"/>
  <c r="R1956" i="24"/>
  <c r="Y1956" i="24" s="1"/>
  <c r="S1956" i="24"/>
  <c r="T1956" i="24"/>
  <c r="U1956" i="24"/>
  <c r="W1956" i="24"/>
  <c r="X1956" i="24"/>
  <c r="R169" i="24"/>
  <c r="Y169" i="24" s="1"/>
  <c r="S169" i="24"/>
  <c r="T169" i="24"/>
  <c r="V169" i="24" s="1"/>
  <c r="U169" i="24"/>
  <c r="W169" i="24"/>
  <c r="R1323" i="24"/>
  <c r="Y1323" i="24" s="1"/>
  <c r="S1323" i="24"/>
  <c r="T1323" i="24"/>
  <c r="U1323" i="24"/>
  <c r="W1323" i="24"/>
  <c r="R1957" i="24"/>
  <c r="S1957" i="24"/>
  <c r="T1957" i="24"/>
  <c r="U1957" i="24"/>
  <c r="W1957" i="24"/>
  <c r="R460" i="24"/>
  <c r="Y460" i="24" s="1"/>
  <c r="S460" i="24"/>
  <c r="T460" i="24"/>
  <c r="U460" i="24"/>
  <c r="W460" i="24"/>
  <c r="R447" i="24"/>
  <c r="Y447" i="24" s="1"/>
  <c r="S447" i="24"/>
  <c r="T447" i="24"/>
  <c r="U447" i="24"/>
  <c r="W447" i="24"/>
  <c r="R1958" i="24"/>
  <c r="Y1958" i="24" s="1"/>
  <c r="S1958" i="24"/>
  <c r="T1958" i="24"/>
  <c r="U1958" i="24"/>
  <c r="W1958" i="24"/>
  <c r="X1958" i="24" s="1"/>
  <c r="R1351" i="24"/>
  <c r="Y1351" i="24" s="1"/>
  <c r="S1351" i="24"/>
  <c r="T1351" i="24"/>
  <c r="U1351" i="24"/>
  <c r="W1351" i="24"/>
  <c r="R1959" i="24"/>
  <c r="Y1959" i="24" s="1"/>
  <c r="S1959" i="24"/>
  <c r="T1959" i="24"/>
  <c r="U1959" i="24"/>
  <c r="W1959" i="24"/>
  <c r="R1139" i="24"/>
  <c r="S1139" i="24"/>
  <c r="T1139" i="24"/>
  <c r="U1139" i="24"/>
  <c r="W1139" i="24"/>
  <c r="R1128" i="24"/>
  <c r="Y1128" i="24" s="1"/>
  <c r="S1128" i="24"/>
  <c r="V1128" i="24" s="1"/>
  <c r="T1128" i="24"/>
  <c r="U1128" i="24"/>
  <c r="W1128" i="24"/>
  <c r="R488" i="24"/>
  <c r="Y488" i="24" s="1"/>
  <c r="S488" i="24"/>
  <c r="T488" i="24"/>
  <c r="U488" i="24"/>
  <c r="W488" i="24"/>
  <c r="R1960" i="24"/>
  <c r="X1960" i="24" s="1"/>
  <c r="S1960" i="24"/>
  <c r="T1960" i="24"/>
  <c r="U1960" i="24"/>
  <c r="W1960" i="24"/>
  <c r="R1098" i="24"/>
  <c r="Y1098" i="24" s="1"/>
  <c r="S1098" i="24"/>
  <c r="T1098" i="24"/>
  <c r="U1098" i="24"/>
  <c r="W1098" i="24"/>
  <c r="R1961" i="24"/>
  <c r="S1961" i="24"/>
  <c r="T1961" i="24"/>
  <c r="U1961" i="24"/>
  <c r="W1961" i="24"/>
  <c r="R975" i="24"/>
  <c r="S975" i="24"/>
  <c r="T975" i="24"/>
  <c r="U975" i="24"/>
  <c r="W975" i="24"/>
  <c r="R1256" i="24"/>
  <c r="Y1256" i="24" s="1"/>
  <c r="S1256" i="24"/>
  <c r="T1256" i="24"/>
  <c r="U1256" i="24"/>
  <c r="W1256" i="24"/>
  <c r="R1962" i="24"/>
  <c r="Y1962" i="24" s="1"/>
  <c r="S1962" i="24"/>
  <c r="T1962" i="24"/>
  <c r="U1962" i="24"/>
  <c r="W1962" i="24"/>
  <c r="R466" i="24"/>
  <c r="Y466" i="24" s="1"/>
  <c r="S466" i="24"/>
  <c r="T466" i="24"/>
  <c r="U466" i="24"/>
  <c r="W466" i="24"/>
  <c r="X466" i="24" s="1"/>
  <c r="R69" i="24"/>
  <c r="Y69" i="24" s="1"/>
  <c r="S69" i="24"/>
  <c r="T69" i="24"/>
  <c r="U69" i="24"/>
  <c r="W69" i="24"/>
  <c r="R1497" i="24"/>
  <c r="Y1497" i="24" s="1"/>
  <c r="S1497" i="24"/>
  <c r="T1497" i="24"/>
  <c r="U1497" i="24"/>
  <c r="W1497" i="24"/>
  <c r="R1963" i="24"/>
  <c r="S1963" i="24"/>
  <c r="T1963" i="24"/>
  <c r="U1963" i="24"/>
  <c r="W1963" i="24"/>
  <c r="R1964" i="24"/>
  <c r="Y1964" i="24" s="1"/>
  <c r="S1964" i="24"/>
  <c r="T1964" i="24"/>
  <c r="U1964" i="24"/>
  <c r="W1964" i="24"/>
  <c r="R1965" i="24"/>
  <c r="Y1965" i="24" s="1"/>
  <c r="S1965" i="24"/>
  <c r="T1965" i="24"/>
  <c r="U1965" i="24"/>
  <c r="W1965" i="24"/>
  <c r="R1966" i="24"/>
  <c r="S1966" i="24"/>
  <c r="T1966" i="24"/>
  <c r="U1966" i="24"/>
  <c r="W1966" i="24"/>
  <c r="Y1966" i="24"/>
  <c r="R1161" i="24"/>
  <c r="Y1161" i="24" s="1"/>
  <c r="S1161" i="24"/>
  <c r="T1161" i="24"/>
  <c r="U1161" i="24"/>
  <c r="W1161" i="24"/>
  <c r="R496" i="24"/>
  <c r="Y496" i="24" s="1"/>
  <c r="S496" i="24"/>
  <c r="T496" i="24"/>
  <c r="U496" i="24"/>
  <c r="W496" i="24"/>
  <c r="R1142" i="24"/>
  <c r="Y1142" i="24" s="1"/>
  <c r="S1142" i="24"/>
  <c r="T1142" i="24"/>
  <c r="U1142" i="24"/>
  <c r="V1142" i="24"/>
  <c r="N1142" i="24" s="1"/>
  <c r="P1142" i="24" s="1"/>
  <c r="W1142" i="24"/>
  <c r="R857" i="24"/>
  <c r="S857" i="24"/>
  <c r="T857" i="24"/>
  <c r="U857" i="24"/>
  <c r="W857" i="24"/>
  <c r="X857" i="24" s="1"/>
  <c r="Y857" i="24"/>
  <c r="R1967" i="24"/>
  <c r="Y1967" i="24" s="1"/>
  <c r="S1967" i="24"/>
  <c r="T1967" i="24"/>
  <c r="U1967" i="24"/>
  <c r="W1967" i="24"/>
  <c r="X1967" i="24" s="1"/>
  <c r="R1968" i="24"/>
  <c r="S1968" i="24"/>
  <c r="T1968" i="24"/>
  <c r="U1968" i="24"/>
  <c r="W1968" i="24"/>
  <c r="Y1968" i="24"/>
  <c r="R636" i="24"/>
  <c r="Y636" i="24" s="1"/>
  <c r="S636" i="24"/>
  <c r="V636" i="24" s="1"/>
  <c r="N636" i="24" s="1"/>
  <c r="P636" i="24" s="1"/>
  <c r="T636" i="24"/>
  <c r="U636" i="24"/>
  <c r="W636" i="24"/>
  <c r="X636" i="24" s="1"/>
  <c r="R1107" i="24"/>
  <c r="Y1107" i="24" s="1"/>
  <c r="S1107" i="24"/>
  <c r="T1107" i="24"/>
  <c r="U1107" i="24"/>
  <c r="W1107" i="24"/>
  <c r="R704" i="24"/>
  <c r="Y704" i="24" s="1"/>
  <c r="S704" i="24"/>
  <c r="T704" i="24"/>
  <c r="U704" i="24"/>
  <c r="W704" i="24"/>
  <c r="R1969" i="24"/>
  <c r="Y1969" i="24" s="1"/>
  <c r="S1969" i="24"/>
  <c r="T1969" i="24"/>
  <c r="U1969" i="24"/>
  <c r="W1969" i="24"/>
  <c r="R1970" i="24"/>
  <c r="X1970" i="24" s="1"/>
  <c r="S1970" i="24"/>
  <c r="T1970" i="24"/>
  <c r="U1970" i="24"/>
  <c r="W1970" i="24"/>
  <c r="R1317" i="24"/>
  <c r="Y1317" i="24" s="1"/>
  <c r="S1317" i="24"/>
  <c r="T1317" i="24"/>
  <c r="U1317" i="24"/>
  <c r="W1317" i="24"/>
  <c r="R976" i="24"/>
  <c r="Y976" i="24" s="1"/>
  <c r="S976" i="24"/>
  <c r="V976" i="24" s="1"/>
  <c r="T976" i="24"/>
  <c r="U976" i="24"/>
  <c r="W976" i="24"/>
  <c r="X976" i="24" s="1"/>
  <c r="R1971" i="24"/>
  <c r="Y1971" i="24" s="1"/>
  <c r="S1971" i="24"/>
  <c r="T1971" i="24"/>
  <c r="U1971" i="24"/>
  <c r="W1971" i="24"/>
  <c r="X1971" i="24" s="1"/>
  <c r="R720" i="24"/>
  <c r="Y720" i="24" s="1"/>
  <c r="S720" i="24"/>
  <c r="T720" i="24"/>
  <c r="U720" i="24"/>
  <c r="W720" i="24"/>
  <c r="R262" i="24"/>
  <c r="Y262" i="24" s="1"/>
  <c r="S262" i="24"/>
  <c r="T262" i="24"/>
  <c r="U262" i="24"/>
  <c r="W262" i="24"/>
  <c r="R1972" i="24"/>
  <c r="S1972" i="24"/>
  <c r="T1972" i="24"/>
  <c r="U1972" i="24"/>
  <c r="W1972" i="24"/>
  <c r="R1973" i="24"/>
  <c r="S1973" i="24"/>
  <c r="V1973" i="24" s="1"/>
  <c r="T1973" i="24"/>
  <c r="U1973" i="24"/>
  <c r="W1973" i="24"/>
  <c r="Y1973" i="24"/>
  <c r="R306" i="24"/>
  <c r="Y306" i="24" s="1"/>
  <c r="S306" i="24"/>
  <c r="V306" i="24" s="1"/>
  <c r="T306" i="24"/>
  <c r="U306" i="24"/>
  <c r="W306" i="24"/>
  <c r="X306" i="24" s="1"/>
  <c r="R1974" i="24"/>
  <c r="Y1974" i="24" s="1"/>
  <c r="S1974" i="24"/>
  <c r="T1974" i="24"/>
  <c r="U1974" i="24"/>
  <c r="W1974" i="24"/>
  <c r="X1974" i="24" s="1"/>
  <c r="R1975" i="24"/>
  <c r="Y1975" i="24" s="1"/>
  <c r="S1975" i="24"/>
  <c r="T1975" i="24"/>
  <c r="U1975" i="24"/>
  <c r="W1975" i="24"/>
  <c r="R359" i="24"/>
  <c r="Y359" i="24" s="1"/>
  <c r="S359" i="24"/>
  <c r="T359" i="24"/>
  <c r="U359" i="24"/>
  <c r="W359" i="24"/>
  <c r="X359" i="24" s="1"/>
  <c r="R1088" i="24"/>
  <c r="Y1088" i="24" s="1"/>
  <c r="S1088" i="24"/>
  <c r="T1088" i="24"/>
  <c r="U1088" i="24"/>
  <c r="W1088" i="24"/>
  <c r="R138" i="24"/>
  <c r="S138" i="24"/>
  <c r="T138" i="24"/>
  <c r="V138" i="24" s="1"/>
  <c r="U138" i="24"/>
  <c r="W138" i="24"/>
  <c r="X138" i="24" s="1"/>
  <c r="Y138" i="24"/>
  <c r="R1976" i="24"/>
  <c r="S1976" i="24"/>
  <c r="T1976" i="24"/>
  <c r="U1976" i="24"/>
  <c r="W1976" i="24"/>
  <c r="X1976" i="24" s="1"/>
  <c r="Y1976" i="24"/>
  <c r="R722" i="24"/>
  <c r="Y722" i="24" s="1"/>
  <c r="S722" i="24"/>
  <c r="T722" i="24"/>
  <c r="U722" i="24"/>
  <c r="W722" i="24"/>
  <c r="X722" i="24" s="1"/>
  <c r="R133" i="24"/>
  <c r="Y133" i="24" s="1"/>
  <c r="S133" i="24"/>
  <c r="T133" i="24"/>
  <c r="U133" i="24"/>
  <c r="W133" i="24"/>
  <c r="R214" i="24"/>
  <c r="Y214" i="24" s="1"/>
  <c r="S214" i="24"/>
  <c r="T214" i="24"/>
  <c r="U214" i="24"/>
  <c r="W214" i="24"/>
  <c r="R1977" i="24"/>
  <c r="Y1977" i="24" s="1"/>
  <c r="S1977" i="24"/>
  <c r="T1977" i="24"/>
  <c r="U1977" i="24"/>
  <c r="W1977" i="24"/>
  <c r="R180" i="24"/>
  <c r="Y180" i="24" s="1"/>
  <c r="S180" i="24"/>
  <c r="T180" i="24"/>
  <c r="U180" i="24"/>
  <c r="W180" i="24"/>
  <c r="X180" i="24"/>
  <c r="R1978" i="24"/>
  <c r="S1978" i="24"/>
  <c r="T1978" i="24"/>
  <c r="U1978" i="24"/>
  <c r="W1978" i="24"/>
  <c r="X1978" i="24" s="1"/>
  <c r="Y1978" i="24"/>
  <c r="R1979" i="24"/>
  <c r="S1979" i="24"/>
  <c r="T1979" i="24"/>
  <c r="U1979" i="24"/>
  <c r="W1979" i="24"/>
  <c r="R1061" i="24"/>
  <c r="X1061" i="24" s="1"/>
  <c r="S1061" i="24"/>
  <c r="T1061" i="24"/>
  <c r="U1061" i="24"/>
  <c r="W1061" i="24"/>
  <c r="R1980" i="24"/>
  <c r="Y1980" i="24" s="1"/>
  <c r="S1980" i="24"/>
  <c r="T1980" i="24"/>
  <c r="U1980" i="24"/>
  <c r="W1980" i="24"/>
  <c r="R1981" i="24"/>
  <c r="S1981" i="24"/>
  <c r="T1981" i="24"/>
  <c r="U1981" i="24"/>
  <c r="W1981" i="24"/>
  <c r="R499" i="24"/>
  <c r="Y499" i="24" s="1"/>
  <c r="S499" i="24"/>
  <c r="T499" i="24"/>
  <c r="U499" i="24"/>
  <c r="W499" i="24"/>
  <c r="R922" i="24"/>
  <c r="Y922" i="24" s="1"/>
  <c r="S922" i="24"/>
  <c r="V922" i="24" s="1"/>
  <c r="T922" i="24"/>
  <c r="U922" i="24"/>
  <c r="W922" i="24"/>
  <c r="R1982" i="24"/>
  <c r="Y1982" i="24" s="1"/>
  <c r="S1982" i="24"/>
  <c r="T1982" i="24"/>
  <c r="U1982" i="24"/>
  <c r="W1982" i="24"/>
  <c r="R250" i="24"/>
  <c r="Y250" i="24" s="1"/>
  <c r="S250" i="24"/>
  <c r="T250" i="24"/>
  <c r="U250" i="24"/>
  <c r="W250" i="24"/>
  <c r="R525" i="24"/>
  <c r="Y525" i="24" s="1"/>
  <c r="S525" i="24"/>
  <c r="T525" i="24"/>
  <c r="U525" i="24"/>
  <c r="W525" i="24"/>
  <c r="R938" i="24"/>
  <c r="Y938" i="24" s="1"/>
  <c r="S938" i="24"/>
  <c r="T938" i="24"/>
  <c r="U938" i="24"/>
  <c r="W938" i="24"/>
  <c r="X938" i="24" s="1"/>
  <c r="R204" i="24"/>
  <c r="S204" i="24"/>
  <c r="T204" i="24"/>
  <c r="U204" i="24"/>
  <c r="W204" i="24"/>
  <c r="R1983" i="24"/>
  <c r="Y1983" i="24" s="1"/>
  <c r="S1983" i="24"/>
  <c r="T1983" i="24"/>
  <c r="U1983" i="24"/>
  <c r="W1983" i="24"/>
  <c r="R800" i="24"/>
  <c r="Y800" i="24" s="1"/>
  <c r="S800" i="24"/>
  <c r="T800" i="24"/>
  <c r="U800" i="24"/>
  <c r="W800" i="24"/>
  <c r="R1984" i="24"/>
  <c r="Y1984" i="24" s="1"/>
  <c r="S1984" i="24"/>
  <c r="T1984" i="24"/>
  <c r="U1984" i="24"/>
  <c r="W1984" i="24"/>
  <c r="X1984" i="24" s="1"/>
  <c r="R163" i="24"/>
  <c r="Y163" i="24" s="1"/>
  <c r="S163" i="24"/>
  <c r="V163" i="24" s="1"/>
  <c r="N163" i="24" s="1"/>
  <c r="P163" i="24" s="1"/>
  <c r="T163" i="24"/>
  <c r="U163" i="24"/>
  <c r="W163" i="24"/>
  <c r="R1185" i="24"/>
  <c r="Y1185" i="24" s="1"/>
  <c r="S1185" i="24"/>
  <c r="T1185" i="24"/>
  <c r="U1185" i="24"/>
  <c r="W1185" i="24"/>
  <c r="R1985" i="24"/>
  <c r="Y1985" i="24" s="1"/>
  <c r="S1985" i="24"/>
  <c r="T1985" i="24"/>
  <c r="U1985" i="24"/>
  <c r="W1985" i="24"/>
  <c r="R429" i="24"/>
  <c r="S429" i="24"/>
  <c r="V429" i="24" s="1"/>
  <c r="T429" i="24"/>
  <c r="U429" i="24"/>
  <c r="W429" i="24"/>
  <c r="X429" i="24"/>
  <c r="Y429" i="24"/>
  <c r="R827" i="24"/>
  <c r="Y827" i="24" s="1"/>
  <c r="S827" i="24"/>
  <c r="T827" i="24"/>
  <c r="U827" i="24"/>
  <c r="W827" i="24"/>
  <c r="R1986" i="24"/>
  <c r="S1986" i="24"/>
  <c r="T1986" i="24"/>
  <c r="U1986" i="24"/>
  <c r="W1986" i="24"/>
  <c r="Y1986" i="24"/>
  <c r="R1987" i="24"/>
  <c r="Y1987" i="24" s="1"/>
  <c r="S1987" i="24"/>
  <c r="V1987" i="24" s="1"/>
  <c r="T1987" i="24"/>
  <c r="U1987" i="24"/>
  <c r="W1987" i="24"/>
  <c r="R1988" i="24"/>
  <c r="S1988" i="24"/>
  <c r="T1988" i="24"/>
  <c r="U1988" i="24"/>
  <c r="W1988" i="24"/>
  <c r="R1436" i="24"/>
  <c r="Y1436" i="24" s="1"/>
  <c r="S1436" i="24"/>
  <c r="T1436" i="24"/>
  <c r="U1436" i="24"/>
  <c r="W1436" i="24"/>
  <c r="R1989" i="24"/>
  <c r="Y1989" i="24" s="1"/>
  <c r="S1989" i="24"/>
  <c r="V1989" i="24" s="1"/>
  <c r="T1989" i="24"/>
  <c r="U1989" i="24"/>
  <c r="W1989" i="24"/>
  <c r="R432" i="24"/>
  <c r="Y432" i="24" s="1"/>
  <c r="S432" i="24"/>
  <c r="V432" i="24" s="1"/>
  <c r="N432" i="24" s="1"/>
  <c r="P432" i="24" s="1"/>
  <c r="T432" i="24"/>
  <c r="U432" i="24"/>
  <c r="W432" i="24"/>
  <c r="R1990" i="24"/>
  <c r="S1990" i="24"/>
  <c r="T1990" i="24"/>
  <c r="U1990" i="24"/>
  <c r="W1990" i="24"/>
  <c r="R332" i="24"/>
  <c r="Y332" i="24" s="1"/>
  <c r="S332" i="24"/>
  <c r="T332" i="24"/>
  <c r="U332" i="24"/>
  <c r="W332" i="24"/>
  <c r="R805" i="24"/>
  <c r="Y805" i="24" s="1"/>
  <c r="S805" i="24"/>
  <c r="T805" i="24"/>
  <c r="U805" i="24"/>
  <c r="W805" i="24"/>
  <c r="X805" i="24" s="1"/>
  <c r="R55" i="24"/>
  <c r="Y55" i="24" s="1"/>
  <c r="S55" i="24"/>
  <c r="T55" i="24"/>
  <c r="U55" i="24"/>
  <c r="W55" i="24"/>
  <c r="R1991" i="24"/>
  <c r="Y1991" i="24" s="1"/>
  <c r="S1991" i="24"/>
  <c r="T1991" i="24"/>
  <c r="U1991" i="24"/>
  <c r="W1991" i="24"/>
  <c r="X1991" i="24" s="1"/>
  <c r="R1992" i="24"/>
  <c r="S1992" i="24"/>
  <c r="T1992" i="24"/>
  <c r="U1992" i="24"/>
  <c r="W1992" i="24"/>
  <c r="R1993" i="24"/>
  <c r="S1993" i="24"/>
  <c r="T1993" i="24"/>
  <c r="U1993" i="24"/>
  <c r="W1993" i="24"/>
  <c r="R1427" i="24"/>
  <c r="Y1427" i="24" s="1"/>
  <c r="S1427" i="24"/>
  <c r="V1427" i="24" s="1"/>
  <c r="N1427" i="24" s="1"/>
  <c r="P1427" i="24" s="1"/>
  <c r="T1427" i="24"/>
  <c r="U1427" i="24"/>
  <c r="W1427" i="24"/>
  <c r="X1427" i="24" s="1"/>
  <c r="R1994" i="24"/>
  <c r="S1994" i="24"/>
  <c r="T1994" i="24"/>
  <c r="U1994" i="24"/>
  <c r="W1994" i="24"/>
  <c r="Y1994" i="24"/>
  <c r="R1995" i="24"/>
  <c r="S1995" i="24"/>
  <c r="V1995" i="24" s="1"/>
  <c r="N1995" i="24" s="1"/>
  <c r="P1995" i="24" s="1"/>
  <c r="AC1995" i="24" s="1"/>
  <c r="T1995" i="24"/>
  <c r="U1995" i="24"/>
  <c r="W1995" i="24"/>
  <c r="X1995" i="24" s="1"/>
  <c r="Y1995" i="24"/>
  <c r="R619" i="24"/>
  <c r="Y619" i="24" s="1"/>
  <c r="S619" i="24"/>
  <c r="T619" i="24"/>
  <c r="U619" i="24"/>
  <c r="W619" i="24"/>
  <c r="R222" i="24"/>
  <c r="Y222" i="24" s="1"/>
  <c r="S222" i="24"/>
  <c r="T222" i="24"/>
  <c r="U222" i="24"/>
  <c r="W222" i="24"/>
  <c r="R1996" i="24"/>
  <c r="Y1996" i="24" s="1"/>
  <c r="S1996" i="24"/>
  <c r="T1996" i="24"/>
  <c r="U1996" i="24"/>
  <c r="W1996" i="24"/>
  <c r="X1996" i="24" s="1"/>
  <c r="R1414" i="24"/>
  <c r="Y1414" i="24" s="1"/>
  <c r="S1414" i="24"/>
  <c r="T1414" i="24"/>
  <c r="U1414" i="24"/>
  <c r="W1414" i="24"/>
  <c r="R979" i="24"/>
  <c r="Y979" i="24" s="1"/>
  <c r="S979" i="24"/>
  <c r="T979" i="24"/>
  <c r="U979" i="24"/>
  <c r="W979" i="24"/>
  <c r="X979" i="24" s="1"/>
  <c r="R1997" i="24"/>
  <c r="Y1997" i="24" s="1"/>
  <c r="S1997" i="24"/>
  <c r="T1997" i="24"/>
  <c r="U1997" i="24"/>
  <c r="W1997" i="24"/>
  <c r="R168" i="24"/>
  <c r="Y168" i="24" s="1"/>
  <c r="S168" i="24"/>
  <c r="T168" i="24"/>
  <c r="U168" i="24"/>
  <c r="W168" i="24"/>
  <c r="R1998" i="24"/>
  <c r="S1998" i="24"/>
  <c r="T1998" i="24"/>
  <c r="U1998" i="24"/>
  <c r="W1998" i="24"/>
  <c r="X1998" i="24" s="1"/>
  <c r="Y1998" i="24"/>
  <c r="R1999" i="24"/>
  <c r="Y1999" i="24" s="1"/>
  <c r="S1999" i="24"/>
  <c r="T1999" i="24"/>
  <c r="U1999" i="24"/>
  <c r="W1999" i="24"/>
  <c r="R738" i="24"/>
  <c r="S738" i="24"/>
  <c r="T738" i="24"/>
  <c r="U738" i="24"/>
  <c r="W738" i="24"/>
  <c r="X738" i="24" s="1"/>
  <c r="Y738" i="24"/>
  <c r="R2000" i="24"/>
  <c r="Y2000" i="24" s="1"/>
  <c r="S2000" i="24"/>
  <c r="T2000" i="24"/>
  <c r="U2000" i="24"/>
  <c r="W2000" i="24"/>
  <c r="R602" i="24"/>
  <c r="Y602" i="24" s="1"/>
  <c r="S602" i="24"/>
  <c r="T602" i="24"/>
  <c r="U602" i="24"/>
  <c r="W602" i="24"/>
  <c r="R2001" i="24"/>
  <c r="Y2001" i="24" s="1"/>
  <c r="S2001" i="24"/>
  <c r="V2001" i="24" s="1"/>
  <c r="T2001" i="24"/>
  <c r="U2001" i="24"/>
  <c r="W2001" i="24"/>
  <c r="R337" i="24"/>
  <c r="Y337" i="24" s="1"/>
  <c r="S337" i="24"/>
  <c r="V337" i="24" s="1"/>
  <c r="T337" i="24"/>
  <c r="U337" i="24"/>
  <c r="W337" i="24"/>
  <c r="X337" i="24" s="1"/>
  <c r="R88" i="24"/>
  <c r="Y88" i="24" s="1"/>
  <c r="S88" i="24"/>
  <c r="T88" i="24"/>
  <c r="U88" i="24"/>
  <c r="W88" i="24"/>
  <c r="R708" i="24"/>
  <c r="Y708" i="24" s="1"/>
  <c r="S708" i="24"/>
  <c r="T708" i="24"/>
  <c r="U708" i="24"/>
  <c r="W708" i="24"/>
  <c r="R1069" i="24"/>
  <c r="Y1069" i="24" s="1"/>
  <c r="S1069" i="24"/>
  <c r="T1069" i="24"/>
  <c r="U1069" i="24"/>
  <c r="W1069" i="24"/>
  <c r="X1069" i="24" s="1"/>
  <c r="R2002" i="24"/>
  <c r="Y2002" i="24" s="1"/>
  <c r="S2002" i="24"/>
  <c r="T2002" i="24"/>
  <c r="U2002" i="24"/>
  <c r="W2002" i="24"/>
  <c r="R1205" i="24"/>
  <c r="Y1205" i="24" s="1"/>
  <c r="S1205" i="24"/>
  <c r="T1205" i="24"/>
  <c r="U1205" i="24"/>
  <c r="W1205" i="24"/>
  <c r="X1205" i="24" s="1"/>
  <c r="R2003" i="24"/>
  <c r="S2003" i="24"/>
  <c r="T2003" i="24"/>
  <c r="U2003" i="24"/>
  <c r="W2003" i="24"/>
  <c r="R790" i="24"/>
  <c r="S790" i="24"/>
  <c r="T790" i="24"/>
  <c r="U790" i="24"/>
  <c r="W790" i="24"/>
  <c r="X790" i="24" s="1"/>
  <c r="Y790" i="24"/>
  <c r="R2004" i="24"/>
  <c r="S2004" i="24"/>
  <c r="T2004" i="24"/>
  <c r="U2004" i="24"/>
  <c r="W2004" i="24"/>
  <c r="X2004" i="24" s="1"/>
  <c r="Y2004" i="24"/>
  <c r="R2005" i="24"/>
  <c r="S2005" i="24"/>
  <c r="T2005" i="24"/>
  <c r="U2005" i="24"/>
  <c r="W2005" i="24"/>
  <c r="R2006" i="24"/>
  <c r="Y2006" i="24" s="1"/>
  <c r="S2006" i="24"/>
  <c r="T2006" i="24"/>
  <c r="U2006" i="24"/>
  <c r="W2006" i="24"/>
  <c r="R622" i="24"/>
  <c r="S622" i="24"/>
  <c r="T622" i="24"/>
  <c r="U622" i="24"/>
  <c r="W622" i="24"/>
  <c r="Y622" i="24"/>
  <c r="R2007" i="24"/>
  <c r="Y2007" i="24" s="1"/>
  <c r="S2007" i="24"/>
  <c r="T2007" i="24"/>
  <c r="U2007" i="24"/>
  <c r="W2007" i="24"/>
  <c r="X2007" i="24" s="1"/>
  <c r="R2008" i="24"/>
  <c r="S2008" i="24"/>
  <c r="V2008" i="24" s="1"/>
  <c r="N2008" i="24" s="1"/>
  <c r="P2008" i="24" s="1"/>
  <c r="AC2008" i="24" s="1"/>
  <c r="T2008" i="24"/>
  <c r="U2008" i="24"/>
  <c r="W2008" i="24"/>
  <c r="X2008" i="24" s="1"/>
  <c r="Y2008" i="24"/>
  <c r="R951" i="24"/>
  <c r="Y951" i="24" s="1"/>
  <c r="S951" i="24"/>
  <c r="T951" i="24"/>
  <c r="U951" i="24"/>
  <c r="W951" i="24"/>
  <c r="R2009" i="24"/>
  <c r="Y2009" i="24" s="1"/>
  <c r="S2009" i="24"/>
  <c r="T2009" i="24"/>
  <c r="U2009" i="24"/>
  <c r="W2009" i="24"/>
  <c r="R2010" i="24"/>
  <c r="Y2010" i="24" s="1"/>
  <c r="S2010" i="24"/>
  <c r="T2010" i="24"/>
  <c r="U2010" i="24"/>
  <c r="W2010" i="24"/>
  <c r="R2011" i="24"/>
  <c r="Y2011" i="24" s="1"/>
  <c r="S2011" i="24"/>
  <c r="T2011" i="24"/>
  <c r="U2011" i="24"/>
  <c r="W2011" i="24"/>
  <c r="R2012" i="24"/>
  <c r="S2012" i="24"/>
  <c r="T2012" i="24"/>
  <c r="U2012" i="24"/>
  <c r="W2012" i="24"/>
  <c r="R2013" i="24"/>
  <c r="Y2013" i="24" s="1"/>
  <c r="S2013" i="24"/>
  <c r="T2013" i="24"/>
  <c r="U2013" i="24"/>
  <c r="W2013" i="24"/>
  <c r="X2013" i="24" s="1"/>
  <c r="R2014" i="24"/>
  <c r="Y2014" i="24" s="1"/>
  <c r="S2014" i="24"/>
  <c r="T2014" i="24"/>
  <c r="U2014" i="24"/>
  <c r="W2014" i="24"/>
  <c r="R2015" i="24"/>
  <c r="Y2015" i="24" s="1"/>
  <c r="S2015" i="24"/>
  <c r="T2015" i="24"/>
  <c r="U2015" i="24"/>
  <c r="W2015" i="24"/>
  <c r="X2015" i="24" s="1"/>
  <c r="R564" i="24"/>
  <c r="Y564" i="24" s="1"/>
  <c r="S564" i="24"/>
  <c r="V564" i="24" s="1"/>
  <c r="T564" i="24"/>
  <c r="U564" i="24"/>
  <c r="W564" i="24"/>
  <c r="R888" i="24"/>
  <c r="Y888" i="24" s="1"/>
  <c r="S888" i="24"/>
  <c r="T888" i="24"/>
  <c r="U888" i="24"/>
  <c r="W888" i="24"/>
  <c r="X888" i="24" s="1"/>
  <c r="R301" i="24"/>
  <c r="S301" i="24"/>
  <c r="T301" i="24"/>
  <c r="U301" i="24"/>
  <c r="W301" i="24"/>
  <c r="R943" i="24"/>
  <c r="Y943" i="24" s="1"/>
  <c r="S943" i="24"/>
  <c r="T943" i="24"/>
  <c r="U943" i="24"/>
  <c r="W943" i="24"/>
  <c r="X943" i="24" s="1"/>
  <c r="R1266" i="24"/>
  <c r="Y1266" i="24" s="1"/>
  <c r="S1266" i="24"/>
  <c r="T1266" i="24"/>
  <c r="U1266" i="24"/>
  <c r="W1266" i="24"/>
  <c r="R2016" i="24"/>
  <c r="Y2016" i="24" s="1"/>
  <c r="S2016" i="24"/>
  <c r="T2016" i="24"/>
  <c r="U2016" i="24"/>
  <c r="W2016" i="24"/>
  <c r="X2016" i="24" s="1"/>
  <c r="R739" i="24"/>
  <c r="Y739" i="24" s="1"/>
  <c r="S739" i="24"/>
  <c r="T739" i="24"/>
  <c r="V739" i="24" s="1"/>
  <c r="N739" i="24" s="1"/>
  <c r="P739" i="24" s="1"/>
  <c r="U739" i="24"/>
  <c r="W739" i="24"/>
  <c r="R725" i="24"/>
  <c r="Y725" i="24" s="1"/>
  <c r="S725" i="24"/>
  <c r="T725" i="24"/>
  <c r="U725" i="24"/>
  <c r="W725" i="24"/>
  <c r="R352" i="24"/>
  <c r="S352" i="24"/>
  <c r="T352" i="24"/>
  <c r="U352" i="24"/>
  <c r="W352" i="24"/>
  <c r="R1035" i="24"/>
  <c r="S1035" i="24"/>
  <c r="T1035" i="24"/>
  <c r="V1035" i="24" s="1"/>
  <c r="U1035" i="24"/>
  <c r="W1035" i="24"/>
  <c r="Y1035" i="24"/>
  <c r="R992" i="24"/>
  <c r="Y992" i="24" s="1"/>
  <c r="S992" i="24"/>
  <c r="T992" i="24"/>
  <c r="U992" i="24"/>
  <c r="W992" i="24"/>
  <c r="R2017" i="24"/>
  <c r="Y2017" i="24" s="1"/>
  <c r="S2017" i="24"/>
  <c r="T2017" i="24"/>
  <c r="U2017" i="24"/>
  <c r="W2017" i="24"/>
  <c r="R62" i="24"/>
  <c r="Y62" i="24" s="1"/>
  <c r="S62" i="24"/>
  <c r="V62" i="24" s="1"/>
  <c r="N62" i="24" s="1"/>
  <c r="P62" i="24" s="1"/>
  <c r="T62" i="24"/>
  <c r="U62" i="24"/>
  <c r="W62" i="24"/>
  <c r="R949" i="24"/>
  <c r="Y949" i="24" s="1"/>
  <c r="S949" i="24"/>
  <c r="T949" i="24"/>
  <c r="U949" i="24"/>
  <c r="W949" i="24"/>
  <c r="R2018" i="24"/>
  <c r="S2018" i="24"/>
  <c r="T2018" i="24"/>
  <c r="U2018" i="24"/>
  <c r="W2018" i="24"/>
  <c r="R326" i="24"/>
  <c r="Y326" i="24" s="1"/>
  <c r="S326" i="24"/>
  <c r="T326" i="24"/>
  <c r="V326" i="24" s="1"/>
  <c r="N326" i="24" s="1"/>
  <c r="P326" i="24" s="1"/>
  <c r="U326" i="24"/>
  <c r="W326" i="24"/>
  <c r="R832" i="24"/>
  <c r="Y832" i="24" s="1"/>
  <c r="S832" i="24"/>
  <c r="T832" i="24"/>
  <c r="U832" i="24"/>
  <c r="W832" i="24"/>
  <c r="R2019" i="24"/>
  <c r="Y2019" i="24" s="1"/>
  <c r="S2019" i="24"/>
  <c r="T2019" i="24"/>
  <c r="U2019" i="24"/>
  <c r="W2019" i="24"/>
  <c r="X2019" i="24" s="1"/>
  <c r="R716" i="24"/>
  <c r="Y716" i="24" s="1"/>
  <c r="S716" i="24"/>
  <c r="T716" i="24"/>
  <c r="U716" i="24"/>
  <c r="V716" i="24" s="1"/>
  <c r="W716" i="24"/>
  <c r="X716" i="24" s="1"/>
  <c r="R2020" i="24"/>
  <c r="Y2020" i="24" s="1"/>
  <c r="S2020" i="24"/>
  <c r="T2020" i="24"/>
  <c r="U2020" i="24"/>
  <c r="W2020" i="24"/>
  <c r="X2020" i="24" s="1"/>
  <c r="R1176" i="24"/>
  <c r="S1176" i="24"/>
  <c r="T1176" i="24"/>
  <c r="U1176" i="24"/>
  <c r="W1176" i="24"/>
  <c r="R2021" i="24"/>
  <c r="Y2021" i="24" s="1"/>
  <c r="S2021" i="24"/>
  <c r="V2021" i="24" s="1"/>
  <c r="T2021" i="24"/>
  <c r="U2021" i="24"/>
  <c r="W2021" i="24"/>
  <c r="X2021" i="24" s="1"/>
  <c r="R411" i="24"/>
  <c r="S411" i="24"/>
  <c r="T411" i="24"/>
  <c r="U411" i="24"/>
  <c r="W411" i="24"/>
  <c r="Y411" i="24"/>
  <c r="R1445" i="24"/>
  <c r="Y1445" i="24" s="1"/>
  <c r="S1445" i="24"/>
  <c r="T1445" i="24"/>
  <c r="U1445" i="24"/>
  <c r="W1445" i="24"/>
  <c r="X1445" i="24" s="1"/>
  <c r="R1310" i="24"/>
  <c r="S1310" i="24"/>
  <c r="T1310" i="24"/>
  <c r="U1310" i="24"/>
  <c r="W1310" i="24"/>
  <c r="Y1310" i="24"/>
  <c r="R2022" i="24"/>
  <c r="Y2022" i="24" s="1"/>
  <c r="S2022" i="24"/>
  <c r="T2022" i="24"/>
  <c r="U2022" i="24"/>
  <c r="W2022" i="24"/>
  <c r="X2022" i="24" s="1"/>
  <c r="R686" i="24"/>
  <c r="S686" i="24"/>
  <c r="T686" i="24"/>
  <c r="U686" i="24"/>
  <c r="W686" i="24"/>
  <c r="R156" i="24"/>
  <c r="S156" i="24"/>
  <c r="T156" i="24"/>
  <c r="U156" i="24"/>
  <c r="W156" i="24"/>
  <c r="Y156" i="24"/>
  <c r="R963" i="24"/>
  <c r="Y963" i="24" s="1"/>
  <c r="S963" i="24"/>
  <c r="T963" i="24"/>
  <c r="U963" i="24"/>
  <c r="W963" i="24"/>
  <c r="X963" i="24" s="1"/>
  <c r="R672" i="24"/>
  <c r="Y672" i="24" s="1"/>
  <c r="S672" i="24"/>
  <c r="T672" i="24"/>
  <c r="U672" i="24"/>
  <c r="W672" i="24"/>
  <c r="R2023" i="24"/>
  <c r="Y2023" i="24" s="1"/>
  <c r="S2023" i="24"/>
  <c r="V2023" i="24" s="1"/>
  <c r="T2023" i="24"/>
  <c r="U2023" i="24"/>
  <c r="W2023" i="24"/>
  <c r="R1333" i="24"/>
  <c r="Y1333" i="24" s="1"/>
  <c r="S1333" i="24"/>
  <c r="T1333" i="24"/>
  <c r="U1333" i="24"/>
  <c r="W1333" i="24"/>
  <c r="R2024" i="24"/>
  <c r="Y2024" i="24" s="1"/>
  <c r="S2024" i="24"/>
  <c r="T2024" i="24"/>
  <c r="U2024" i="24"/>
  <c r="W2024" i="24"/>
  <c r="R927" i="24"/>
  <c r="Y927" i="24" s="1"/>
  <c r="S927" i="24"/>
  <c r="T927" i="24"/>
  <c r="U927" i="24"/>
  <c r="W927" i="24"/>
  <c r="R2025" i="24"/>
  <c r="Y2025" i="24" s="1"/>
  <c r="S2025" i="24"/>
  <c r="T2025" i="24"/>
  <c r="U2025" i="24"/>
  <c r="W2025" i="24"/>
  <c r="R2026" i="24"/>
  <c r="Y2026" i="24" s="1"/>
  <c r="S2026" i="24"/>
  <c r="T2026" i="24"/>
  <c r="U2026" i="24"/>
  <c r="W2026" i="24"/>
  <c r="R2027" i="24"/>
  <c r="Y2027" i="24" s="1"/>
  <c r="S2027" i="24"/>
  <c r="T2027" i="24"/>
  <c r="U2027" i="24"/>
  <c r="W2027" i="24"/>
  <c r="X2027" i="24" s="1"/>
  <c r="R868" i="24"/>
  <c r="S868" i="24"/>
  <c r="T868" i="24"/>
  <c r="U868" i="24"/>
  <c r="W868" i="24"/>
  <c r="X868" i="24" s="1"/>
  <c r="Y868" i="24"/>
  <c r="R986" i="24"/>
  <c r="Y986" i="24" s="1"/>
  <c r="S986" i="24"/>
  <c r="T986" i="24"/>
  <c r="U986" i="24"/>
  <c r="W986" i="24"/>
  <c r="X986" i="24" s="1"/>
  <c r="R1499" i="24"/>
  <c r="S1499" i="24"/>
  <c r="T1499" i="24"/>
  <c r="U1499" i="24"/>
  <c r="W1499" i="24"/>
  <c r="Y1499" i="24"/>
  <c r="R251" i="24"/>
  <c r="Y251" i="24" s="1"/>
  <c r="S251" i="24"/>
  <c r="T251" i="24"/>
  <c r="U251" i="24"/>
  <c r="W251" i="24"/>
  <c r="X251" i="24" s="1"/>
  <c r="R2028" i="24"/>
  <c r="Y2028" i="24" s="1"/>
  <c r="S2028" i="24"/>
  <c r="T2028" i="24"/>
  <c r="U2028" i="24"/>
  <c r="W2028" i="24"/>
  <c r="X2028" i="24" s="1"/>
  <c r="R912" i="24"/>
  <c r="Y912" i="24" s="1"/>
  <c r="S912" i="24"/>
  <c r="T912" i="24"/>
  <c r="U912" i="24"/>
  <c r="W912" i="24"/>
  <c r="R1171" i="24"/>
  <c r="S1171" i="24"/>
  <c r="T1171" i="24"/>
  <c r="U1171" i="24"/>
  <c r="W1171" i="24"/>
  <c r="X1171" i="24" s="1"/>
  <c r="Y1171" i="24"/>
  <c r="R550" i="24"/>
  <c r="Y550" i="24" s="1"/>
  <c r="S550" i="24"/>
  <c r="T550" i="24"/>
  <c r="U550" i="24"/>
  <c r="W550" i="24"/>
  <c r="R480" i="24"/>
  <c r="S480" i="24"/>
  <c r="T480" i="24"/>
  <c r="U480" i="24"/>
  <c r="W480" i="24"/>
  <c r="X480" i="24" s="1"/>
  <c r="Y480" i="24"/>
  <c r="R2029" i="24"/>
  <c r="Y2029" i="24" s="1"/>
  <c r="S2029" i="24"/>
  <c r="T2029" i="24"/>
  <c r="U2029" i="24"/>
  <c r="W2029" i="24"/>
  <c r="R2030" i="24"/>
  <c r="Y2030" i="24" s="1"/>
  <c r="S2030" i="24"/>
  <c r="T2030" i="24"/>
  <c r="U2030" i="24"/>
  <c r="W2030" i="24"/>
  <c r="R2031" i="24"/>
  <c r="S2031" i="24"/>
  <c r="T2031" i="24"/>
  <c r="U2031" i="24"/>
  <c r="W2031" i="24"/>
  <c r="Y2031" i="24"/>
  <c r="R2032" i="24"/>
  <c r="S2032" i="24"/>
  <c r="T2032" i="24"/>
  <c r="U2032" i="24"/>
  <c r="W2032" i="24"/>
  <c r="X2032" i="24" s="1"/>
  <c r="Y2032" i="24"/>
  <c r="R2033" i="24"/>
  <c r="Y2033" i="24" s="1"/>
  <c r="S2033" i="24"/>
  <c r="T2033" i="24"/>
  <c r="U2033" i="24"/>
  <c r="W2033" i="24"/>
  <c r="X2033" i="24" s="1"/>
  <c r="R2034" i="24"/>
  <c r="Y2034" i="24" s="1"/>
  <c r="S2034" i="24"/>
  <c r="T2034" i="24"/>
  <c r="U2034" i="24"/>
  <c r="V2034" i="24"/>
  <c r="W2034" i="24"/>
  <c r="X2034" i="24" s="1"/>
  <c r="R2035" i="24"/>
  <c r="Y2035" i="24" s="1"/>
  <c r="S2035" i="24"/>
  <c r="T2035" i="24"/>
  <c r="U2035" i="24"/>
  <c r="W2035" i="24"/>
  <c r="R1054" i="24"/>
  <c r="S1054" i="24"/>
  <c r="T1054" i="24"/>
  <c r="U1054" i="24"/>
  <c r="W1054" i="24"/>
  <c r="X1054" i="24" s="1"/>
  <c r="Y1054" i="24"/>
  <c r="R402" i="24"/>
  <c r="Y402" i="24" s="1"/>
  <c r="S402" i="24"/>
  <c r="T402" i="24"/>
  <c r="U402" i="24"/>
  <c r="V402" i="24" s="1"/>
  <c r="W402" i="24"/>
  <c r="R2036" i="24"/>
  <c r="Y2036" i="24" s="1"/>
  <c r="S2036" i="24"/>
  <c r="T2036" i="24"/>
  <c r="U2036" i="24"/>
  <c r="W2036" i="24"/>
  <c r="X2036" i="24" s="1"/>
  <c r="R2037" i="24"/>
  <c r="Y2037" i="24" s="1"/>
  <c r="S2037" i="24"/>
  <c r="T2037" i="24"/>
  <c r="U2037" i="24"/>
  <c r="W2037" i="24"/>
  <c r="X2037" i="24" s="1"/>
  <c r="R1045" i="24"/>
  <c r="Y1045" i="24" s="1"/>
  <c r="S1045" i="24"/>
  <c r="T1045" i="24"/>
  <c r="U1045" i="24"/>
  <c r="W1045" i="24"/>
  <c r="R1081" i="24"/>
  <c r="Y1081" i="24" s="1"/>
  <c r="S1081" i="24"/>
  <c r="T1081" i="24"/>
  <c r="U1081" i="24"/>
  <c r="W1081" i="24"/>
  <c r="R1028" i="24"/>
  <c r="Y1028" i="24" s="1"/>
  <c r="S1028" i="24"/>
  <c r="T1028" i="24"/>
  <c r="U1028" i="24"/>
  <c r="W1028" i="24"/>
  <c r="R2038" i="24"/>
  <c r="Y2038" i="24" s="1"/>
  <c r="S2038" i="24"/>
  <c r="T2038" i="24"/>
  <c r="U2038" i="24"/>
  <c r="W2038" i="24"/>
  <c r="X2038" i="24" s="1"/>
  <c r="R2039" i="24"/>
  <c r="Y2039" i="24" s="1"/>
  <c r="S2039" i="24"/>
  <c r="T2039" i="24"/>
  <c r="U2039" i="24"/>
  <c r="W2039" i="24"/>
  <c r="R887" i="24"/>
  <c r="Y887" i="24" s="1"/>
  <c r="S887" i="24"/>
  <c r="V887" i="24" s="1"/>
  <c r="T887" i="24"/>
  <c r="U887" i="24"/>
  <c r="W887" i="24"/>
  <c r="R841" i="24"/>
  <c r="Y841" i="24" s="1"/>
  <c r="S841" i="24"/>
  <c r="T841" i="24"/>
  <c r="U841" i="24"/>
  <c r="V841" i="24" s="1"/>
  <c r="N841" i="24" s="1"/>
  <c r="P841" i="24" s="1"/>
  <c r="W841" i="24"/>
  <c r="X841" i="24" s="1"/>
  <c r="R1160" i="24"/>
  <c r="Y1160" i="24" s="1"/>
  <c r="S1160" i="24"/>
  <c r="T1160" i="24"/>
  <c r="U1160" i="24"/>
  <c r="V1160" i="24" s="1"/>
  <c r="W1160" i="24"/>
  <c r="X1160" i="24" s="1"/>
  <c r="R1507" i="24"/>
  <c r="S1507" i="24"/>
  <c r="T1507" i="24"/>
  <c r="U1507" i="24"/>
  <c r="W1507" i="24"/>
  <c r="Y1507" i="24"/>
  <c r="R2040" i="24"/>
  <c r="Y2040" i="24" s="1"/>
  <c r="S2040" i="24"/>
  <c r="T2040" i="24"/>
  <c r="U2040" i="24"/>
  <c r="W2040" i="24"/>
  <c r="R846" i="24"/>
  <c r="S846" i="24"/>
  <c r="T846" i="24"/>
  <c r="U846" i="24"/>
  <c r="W846" i="24"/>
  <c r="R2041" i="24"/>
  <c r="Y2041" i="24" s="1"/>
  <c r="S2041" i="24"/>
  <c r="V2041" i="24" s="1"/>
  <c r="N2041" i="24" s="1"/>
  <c r="P2041" i="24" s="1"/>
  <c r="AC2041" i="24" s="1"/>
  <c r="T2041" i="24"/>
  <c r="U2041" i="24"/>
  <c r="W2041" i="24"/>
  <c r="R2042" i="24"/>
  <c r="Y2042" i="24" s="1"/>
  <c r="S2042" i="24"/>
  <c r="T2042" i="24"/>
  <c r="U2042" i="24"/>
  <c r="W2042" i="24"/>
  <c r="R2043" i="24"/>
  <c r="Y2043" i="24" s="1"/>
  <c r="S2043" i="24"/>
  <c r="T2043" i="24"/>
  <c r="V2043" i="24" s="1"/>
  <c r="N2043" i="24" s="1"/>
  <c r="P2043" i="24" s="1"/>
  <c r="AC2043" i="24" s="1"/>
  <c r="U2043" i="24"/>
  <c r="W2043" i="24"/>
  <c r="R2044" i="24"/>
  <c r="S2044" i="24"/>
  <c r="V2044" i="24" s="1"/>
  <c r="N2044" i="24" s="1"/>
  <c r="P2044" i="24" s="1"/>
  <c r="AC2044" i="24" s="1"/>
  <c r="T2044" i="24"/>
  <c r="U2044" i="24"/>
  <c r="W2044" i="24"/>
  <c r="X2044" i="24" s="1"/>
  <c r="Y2044" i="24"/>
  <c r="R497" i="24"/>
  <c r="Y497" i="24" s="1"/>
  <c r="S497" i="24"/>
  <c r="T497" i="24"/>
  <c r="U497" i="24"/>
  <c r="W497" i="24"/>
  <c r="R690" i="24"/>
  <c r="S690" i="24"/>
  <c r="T690" i="24"/>
  <c r="U690" i="24"/>
  <c r="W690" i="24"/>
  <c r="X690" i="24" s="1"/>
  <c r="Y690" i="24"/>
  <c r="R663" i="24"/>
  <c r="Y663" i="24" s="1"/>
  <c r="S663" i="24"/>
  <c r="V663" i="24" s="1"/>
  <c r="T663" i="24"/>
  <c r="U663" i="24"/>
  <c r="W663" i="24"/>
  <c r="R2045" i="24"/>
  <c r="S2045" i="24"/>
  <c r="T2045" i="24"/>
  <c r="U2045" i="24"/>
  <c r="W2045" i="24"/>
  <c r="Y2045" i="24"/>
  <c r="R923" i="24"/>
  <c r="S923" i="24"/>
  <c r="T923" i="24"/>
  <c r="U923" i="24"/>
  <c r="W923" i="24"/>
  <c r="Y923" i="24"/>
  <c r="R2046" i="24"/>
  <c r="Y2046" i="24" s="1"/>
  <c r="S2046" i="24"/>
  <c r="T2046" i="24"/>
  <c r="U2046" i="24"/>
  <c r="W2046" i="24"/>
  <c r="R620" i="24"/>
  <c r="Y620" i="24" s="1"/>
  <c r="S620" i="24"/>
  <c r="T620" i="24"/>
  <c r="U620" i="24"/>
  <c r="W620" i="24"/>
  <c r="R2047" i="24"/>
  <c r="Y2047" i="24" s="1"/>
  <c r="S2047" i="24"/>
  <c r="V2047" i="24" s="1"/>
  <c r="N2047" i="24" s="1"/>
  <c r="P2047" i="24" s="1"/>
  <c r="AC2047" i="24" s="1"/>
  <c r="T2047" i="24"/>
  <c r="U2047" i="24"/>
  <c r="W2047" i="24"/>
  <c r="R603" i="24"/>
  <c r="Y603" i="24" s="1"/>
  <c r="S603" i="24"/>
  <c r="T603" i="24"/>
  <c r="U603" i="24"/>
  <c r="W603" i="24"/>
  <c r="R1346" i="24"/>
  <c r="Y1346" i="24" s="1"/>
  <c r="S1346" i="24"/>
  <c r="T1346" i="24"/>
  <c r="U1346" i="24"/>
  <c r="W1346" i="24"/>
  <c r="R2048" i="24"/>
  <c r="Y2048" i="24" s="1"/>
  <c r="S2048" i="24"/>
  <c r="V2048" i="24" s="1"/>
  <c r="T2048" i="24"/>
  <c r="U2048" i="24"/>
  <c r="W2048" i="24"/>
  <c r="R2049" i="24"/>
  <c r="Y2049" i="24" s="1"/>
  <c r="S2049" i="24"/>
  <c r="T2049" i="24"/>
  <c r="U2049" i="24"/>
  <c r="W2049" i="24"/>
  <c r="X2049" i="24" s="1"/>
  <c r="R653" i="24"/>
  <c r="S653" i="24"/>
  <c r="T653" i="24"/>
  <c r="U653" i="24"/>
  <c r="W653" i="24"/>
  <c r="Y653" i="24"/>
  <c r="R2050" i="24"/>
  <c r="Y2050" i="24" s="1"/>
  <c r="S2050" i="24"/>
  <c r="T2050" i="24"/>
  <c r="U2050" i="24"/>
  <c r="W2050" i="24"/>
  <c r="R430" i="24"/>
  <c r="Y430" i="24" s="1"/>
  <c r="S430" i="24"/>
  <c r="T430" i="24"/>
  <c r="U430" i="24"/>
  <c r="W430" i="24"/>
  <c r="R2051" i="24"/>
  <c r="X2051" i="24" s="1"/>
  <c r="S2051" i="24"/>
  <c r="T2051" i="24"/>
  <c r="U2051" i="24"/>
  <c r="W2051" i="24"/>
  <c r="R2052" i="24"/>
  <c r="Y2052" i="24" s="1"/>
  <c r="S2052" i="24"/>
  <c r="T2052" i="24"/>
  <c r="U2052" i="24"/>
  <c r="V2052" i="24"/>
  <c r="N2052" i="24" s="1"/>
  <c r="P2052" i="24" s="1"/>
  <c r="AC2052" i="24" s="1"/>
  <c r="W2052" i="24"/>
  <c r="R755" i="24"/>
  <c r="Y755" i="24" s="1"/>
  <c r="S755" i="24"/>
  <c r="T755" i="24"/>
  <c r="U755" i="24"/>
  <c r="W755" i="24"/>
  <c r="R504" i="24"/>
  <c r="X504" i="24" s="1"/>
  <c r="S504" i="24"/>
  <c r="V504" i="24" s="1"/>
  <c r="T504" i="24"/>
  <c r="U504" i="24"/>
  <c r="W504" i="24"/>
  <c r="R2053" i="24"/>
  <c r="S2053" i="24"/>
  <c r="T2053" i="24"/>
  <c r="U2053" i="24"/>
  <c r="W2053" i="24"/>
  <c r="R2054" i="24"/>
  <c r="Y2054" i="24" s="1"/>
  <c r="S2054" i="24"/>
  <c r="T2054" i="24"/>
  <c r="U2054" i="24"/>
  <c r="W2054" i="24"/>
  <c r="R167" i="24"/>
  <c r="S167" i="24"/>
  <c r="T167" i="24"/>
  <c r="U167" i="24"/>
  <c r="W167" i="24"/>
  <c r="X167" i="24" s="1"/>
  <c r="Y167" i="24"/>
  <c r="R417" i="24"/>
  <c r="Y417" i="24" s="1"/>
  <c r="S417" i="24"/>
  <c r="V417" i="24" s="1"/>
  <c r="T417" i="24"/>
  <c r="U417" i="24"/>
  <c r="W417" i="24"/>
  <c r="X417" i="24" s="1"/>
  <c r="R80" i="24"/>
  <c r="S80" i="24"/>
  <c r="T80" i="24"/>
  <c r="U80" i="24"/>
  <c r="W80" i="24"/>
  <c r="X80" i="24" s="1"/>
  <c r="Y80" i="24"/>
  <c r="R859" i="24"/>
  <c r="S859" i="24"/>
  <c r="T859" i="24"/>
  <c r="U859" i="24"/>
  <c r="W859" i="24"/>
  <c r="Y859" i="24"/>
  <c r="R977" i="24"/>
  <c r="Y977" i="24" s="1"/>
  <c r="S977" i="24"/>
  <c r="T977" i="24"/>
  <c r="U977" i="24"/>
  <c r="W977" i="24"/>
  <c r="X977" i="24" s="1"/>
  <c r="R2055" i="24"/>
  <c r="Y2055" i="24" s="1"/>
  <c r="S2055" i="24"/>
  <c r="T2055" i="24"/>
  <c r="U2055" i="24"/>
  <c r="V2055" i="24" s="1"/>
  <c r="N2055" i="24" s="1"/>
  <c r="P2055" i="24" s="1"/>
  <c r="AC2055" i="24" s="1"/>
  <c r="W2055" i="24"/>
  <c r="R1277" i="24"/>
  <c r="S1277" i="24"/>
  <c r="T1277" i="24"/>
  <c r="U1277" i="24"/>
  <c r="W1277" i="24"/>
  <c r="Y1277" i="24"/>
  <c r="R212" i="24"/>
  <c r="Y212" i="24" s="1"/>
  <c r="S212" i="24"/>
  <c r="T212" i="24"/>
  <c r="U212" i="24"/>
  <c r="W212" i="24"/>
  <c r="X212" i="24" s="1"/>
  <c r="R2056" i="24"/>
  <c r="Y2056" i="24" s="1"/>
  <c r="S2056" i="24"/>
  <c r="T2056" i="24"/>
  <c r="V2056" i="24" s="1"/>
  <c r="U2056" i="24"/>
  <c r="W2056" i="24"/>
  <c r="R291" i="24"/>
  <c r="X291" i="24" s="1"/>
  <c r="S291" i="24"/>
  <c r="V291" i="24" s="1"/>
  <c r="N291" i="24" s="1"/>
  <c r="P291" i="24" s="1"/>
  <c r="T291" i="24"/>
  <c r="U291" i="24"/>
  <c r="W291" i="24"/>
  <c r="R387" i="24"/>
  <c r="Y387" i="24" s="1"/>
  <c r="S387" i="24"/>
  <c r="T387" i="24"/>
  <c r="U387" i="24"/>
  <c r="W387" i="24"/>
  <c r="R2057" i="24"/>
  <c r="Y2057" i="24" s="1"/>
  <c r="S2057" i="24"/>
  <c r="T2057" i="24"/>
  <c r="U2057" i="24"/>
  <c r="W2057" i="24"/>
  <c r="R2058" i="24"/>
  <c r="Y2058" i="24" s="1"/>
  <c r="S2058" i="24"/>
  <c r="T2058" i="24"/>
  <c r="U2058" i="24"/>
  <c r="W2058" i="24"/>
  <c r="X2058" i="24" s="1"/>
  <c r="R2059" i="24"/>
  <c r="S2059" i="24"/>
  <c r="V2059" i="24" s="1"/>
  <c r="N2059" i="24" s="1"/>
  <c r="P2059" i="24" s="1"/>
  <c r="AC2059" i="24" s="1"/>
  <c r="T2059" i="24"/>
  <c r="U2059" i="24"/>
  <c r="W2059" i="24"/>
  <c r="R2060" i="24"/>
  <c r="Y2060" i="24" s="1"/>
  <c r="S2060" i="24"/>
  <c r="T2060" i="24"/>
  <c r="U2060" i="24"/>
  <c r="W2060" i="24"/>
  <c r="X2060" i="24" s="1"/>
  <c r="R879" i="24"/>
  <c r="S879" i="24"/>
  <c r="T879" i="24"/>
  <c r="U879" i="24"/>
  <c r="W879" i="24"/>
  <c r="R2061" i="24"/>
  <c r="S2061" i="24"/>
  <c r="T2061" i="24"/>
  <c r="U2061" i="24"/>
  <c r="W2061" i="24"/>
  <c r="R304" i="24"/>
  <c r="Y304" i="24" s="1"/>
  <c r="S304" i="24"/>
  <c r="T304" i="24"/>
  <c r="U304" i="24"/>
  <c r="W304" i="24"/>
  <c r="R1314" i="24"/>
  <c r="S1314" i="24"/>
  <c r="T1314" i="24"/>
  <c r="U1314" i="24"/>
  <c r="W1314" i="24"/>
  <c r="R901" i="24"/>
  <c r="Y901" i="24" s="1"/>
  <c r="S901" i="24"/>
  <c r="T901" i="24"/>
  <c r="U901" i="24"/>
  <c r="W901" i="24"/>
  <c r="R2062" i="24"/>
  <c r="S2062" i="24"/>
  <c r="T2062" i="24"/>
  <c r="U2062" i="24"/>
  <c r="W2062" i="24"/>
  <c r="R2063" i="24"/>
  <c r="S2063" i="24"/>
  <c r="T2063" i="24"/>
  <c r="U2063" i="24"/>
  <c r="W2063" i="24"/>
  <c r="Y2063" i="24"/>
  <c r="R16" i="24"/>
  <c r="Y16" i="24" s="1"/>
  <c r="S16" i="24"/>
  <c r="V16" i="24" s="1"/>
  <c r="N16" i="24" s="1"/>
  <c r="P16" i="24" s="1"/>
  <c r="T16" i="24"/>
  <c r="U16" i="24"/>
  <c r="W16" i="24"/>
  <c r="X16" i="24" s="1"/>
  <c r="R1013" i="24"/>
  <c r="Y1013" i="24" s="1"/>
  <c r="S1013" i="24"/>
  <c r="T1013" i="24"/>
  <c r="U1013" i="24"/>
  <c r="W1013" i="24"/>
  <c r="R2064" i="24"/>
  <c r="Y2064" i="24" s="1"/>
  <c r="S2064" i="24"/>
  <c r="V2064" i="24" s="1"/>
  <c r="N2064" i="24" s="1"/>
  <c r="P2064" i="24" s="1"/>
  <c r="AC2064" i="24" s="1"/>
  <c r="T2064" i="24"/>
  <c r="U2064" i="24"/>
  <c r="W2064" i="24"/>
  <c r="X2064" i="24"/>
  <c r="R2065" i="24"/>
  <c r="Y2065" i="24" s="1"/>
  <c r="S2065" i="24"/>
  <c r="T2065" i="24"/>
  <c r="U2065" i="24"/>
  <c r="V2065" i="24" s="1"/>
  <c r="W2065" i="24"/>
  <c r="X2065" i="24" s="1"/>
  <c r="R1053" i="24"/>
  <c r="S1053" i="24"/>
  <c r="T1053" i="24"/>
  <c r="U1053" i="24"/>
  <c r="W1053" i="24"/>
  <c r="R2066" i="24"/>
  <c r="Y2066" i="24" s="1"/>
  <c r="S2066" i="24"/>
  <c r="T2066" i="24"/>
  <c r="U2066" i="24"/>
  <c r="W2066" i="24"/>
  <c r="X2066" i="24" s="1"/>
  <c r="R2067" i="24"/>
  <c r="Y2067" i="24" s="1"/>
  <c r="S2067" i="24"/>
  <c r="T2067" i="24"/>
  <c r="U2067" i="24"/>
  <c r="W2067" i="24"/>
  <c r="R1264" i="24"/>
  <c r="Y1264" i="24" s="1"/>
  <c r="S1264" i="24"/>
  <c r="T1264" i="24"/>
  <c r="U1264" i="24"/>
  <c r="W1264" i="24"/>
  <c r="X1264" i="24" s="1"/>
  <c r="R612" i="24"/>
  <c r="S612" i="24"/>
  <c r="T612" i="24"/>
  <c r="U612" i="24"/>
  <c r="W612" i="24"/>
  <c r="R2068" i="24"/>
  <c r="Y2068" i="24" s="1"/>
  <c r="S2068" i="24"/>
  <c r="T2068" i="24"/>
  <c r="U2068" i="24"/>
  <c r="W2068" i="24"/>
  <c r="X2068" i="24" s="1"/>
  <c r="R2069" i="24"/>
  <c r="Y2069" i="24" s="1"/>
  <c r="S2069" i="24"/>
  <c r="T2069" i="24"/>
  <c r="U2069" i="24"/>
  <c r="W2069" i="24"/>
  <c r="R2070" i="24"/>
  <c r="Y2070" i="24" s="1"/>
  <c r="S2070" i="24"/>
  <c r="V2070" i="24" s="1"/>
  <c r="T2070" i="24"/>
  <c r="U2070" i="24"/>
  <c r="W2070" i="24"/>
  <c r="R181" i="24"/>
  <c r="Y181" i="24" s="1"/>
  <c r="S181" i="24"/>
  <c r="V181" i="24" s="1"/>
  <c r="T181" i="24"/>
  <c r="U181" i="24"/>
  <c r="W181" i="24"/>
  <c r="R880" i="24"/>
  <c r="Y880" i="24" s="1"/>
  <c r="S880" i="24"/>
  <c r="T880" i="24"/>
  <c r="U880" i="24"/>
  <c r="W880" i="24"/>
  <c r="R1124" i="24"/>
  <c r="S1124" i="24"/>
  <c r="T1124" i="24"/>
  <c r="U1124" i="24"/>
  <c r="W1124" i="24"/>
  <c r="R633" i="24"/>
  <c r="Y633" i="24" s="1"/>
  <c r="S633" i="24"/>
  <c r="T633" i="24"/>
  <c r="U633" i="24"/>
  <c r="W633" i="24"/>
  <c r="R1453" i="24"/>
  <c r="S1453" i="24"/>
  <c r="T1453" i="24"/>
  <c r="U1453" i="24"/>
  <c r="W1453" i="24"/>
  <c r="R765" i="24"/>
  <c r="Y765" i="24" s="1"/>
  <c r="S765" i="24"/>
  <c r="V765" i="24" s="1"/>
  <c r="N765" i="24" s="1"/>
  <c r="P765" i="24" s="1"/>
  <c r="T765" i="24"/>
  <c r="U765" i="24"/>
  <c r="W765" i="24"/>
  <c r="R2071" i="24"/>
  <c r="Y2071" i="24" s="1"/>
  <c r="S2071" i="24"/>
  <c r="T2071" i="24"/>
  <c r="U2071" i="24"/>
  <c r="V2071" i="24"/>
  <c r="N2071" i="24" s="1"/>
  <c r="P2071" i="24" s="1"/>
  <c r="AC2071" i="24" s="1"/>
  <c r="W2071" i="24"/>
  <c r="R2072" i="24"/>
  <c r="Y2072" i="24" s="1"/>
  <c r="S2072" i="24"/>
  <c r="T2072" i="24"/>
  <c r="U2072" i="24"/>
  <c r="W2072" i="24"/>
  <c r="R1226" i="24"/>
  <c r="Y1226" i="24" s="1"/>
  <c r="S1226" i="24"/>
  <c r="T1226" i="24"/>
  <c r="U1226" i="24"/>
  <c r="W1226" i="24"/>
  <c r="X1226" i="24"/>
  <c r="R1518" i="24"/>
  <c r="Y1518" i="24" s="1"/>
  <c r="S1518" i="24"/>
  <c r="V1518" i="24" s="1"/>
  <c r="T1518" i="24"/>
  <c r="U1518" i="24"/>
  <c r="W1518" i="24"/>
  <c r="R623" i="24"/>
  <c r="S623" i="24"/>
  <c r="T623" i="24"/>
  <c r="U623" i="24"/>
  <c r="W623" i="24"/>
  <c r="R687" i="24"/>
  <c r="Y687" i="24" s="1"/>
  <c r="S687" i="24"/>
  <c r="T687" i="24"/>
  <c r="U687" i="24"/>
  <c r="W687" i="24"/>
  <c r="R2073" i="24"/>
  <c r="Y2073" i="24" s="1"/>
  <c r="S2073" i="24"/>
  <c r="T2073" i="24"/>
  <c r="U2073" i="24"/>
  <c r="W2073" i="24"/>
  <c r="R2074" i="24"/>
  <c r="Y2074" i="24" s="1"/>
  <c r="S2074" i="24"/>
  <c r="T2074" i="24"/>
  <c r="U2074" i="24"/>
  <c r="W2074" i="24"/>
  <c r="X2074" i="24" s="1"/>
  <c r="R2075" i="24"/>
  <c r="S2075" i="24"/>
  <c r="T2075" i="24"/>
  <c r="U2075" i="24"/>
  <c r="W2075" i="24"/>
  <c r="R244" i="24"/>
  <c r="Y244" i="24" s="1"/>
  <c r="S244" i="24"/>
  <c r="T244" i="24"/>
  <c r="U244" i="24"/>
  <c r="W244" i="24"/>
  <c r="X244" i="24" s="1"/>
  <c r="R2076" i="24"/>
  <c r="Y2076" i="24" s="1"/>
  <c r="S2076" i="24"/>
  <c r="T2076" i="24"/>
  <c r="U2076" i="24"/>
  <c r="W2076" i="24"/>
  <c r="X2076" i="24" s="1"/>
  <c r="R715" i="24"/>
  <c r="Y715" i="24" s="1"/>
  <c r="S715" i="24"/>
  <c r="V715" i="24" s="1"/>
  <c r="T715" i="24"/>
  <c r="U715" i="24"/>
  <c r="W715" i="24"/>
  <c r="R1155" i="24"/>
  <c r="Y1155" i="24" s="1"/>
  <c r="S1155" i="24"/>
  <c r="T1155" i="24"/>
  <c r="U1155" i="24"/>
  <c r="W1155" i="24"/>
  <c r="R482" i="24"/>
  <c r="Y482" i="24" s="1"/>
  <c r="S482" i="24"/>
  <c r="T482" i="24"/>
  <c r="U482" i="24"/>
  <c r="W482" i="24"/>
  <c r="R2077" i="24"/>
  <c r="S2077" i="24"/>
  <c r="T2077" i="24"/>
  <c r="U2077" i="24"/>
  <c r="W2077" i="24"/>
  <c r="R893" i="24"/>
  <c r="Y893" i="24" s="1"/>
  <c r="S893" i="24"/>
  <c r="T893" i="24"/>
  <c r="U893" i="24"/>
  <c r="W893" i="24"/>
  <c r="R2078" i="24"/>
  <c r="S2078" i="24"/>
  <c r="T2078" i="24"/>
  <c r="U2078" i="24"/>
  <c r="W2078" i="24"/>
  <c r="R206" i="24"/>
  <c r="Y206" i="24" s="1"/>
  <c r="S206" i="24"/>
  <c r="V206" i="24" s="1"/>
  <c r="N206" i="24" s="1"/>
  <c r="P206" i="24" s="1"/>
  <c r="T206" i="24"/>
  <c r="U206" i="24"/>
  <c r="W206" i="24"/>
  <c r="R2079" i="24"/>
  <c r="Y2079" i="24" s="1"/>
  <c r="S2079" i="24"/>
  <c r="T2079" i="24"/>
  <c r="U2079" i="24"/>
  <c r="W2079" i="24"/>
  <c r="X2079" i="24" s="1"/>
  <c r="R2080" i="24"/>
  <c r="Y2080" i="24" s="1"/>
  <c r="S2080" i="24"/>
  <c r="T2080" i="24"/>
  <c r="U2080" i="24"/>
  <c r="W2080" i="24"/>
  <c r="R1287" i="24"/>
  <c r="Y1287" i="24" s="1"/>
  <c r="S1287" i="24"/>
  <c r="V1287" i="24" s="1"/>
  <c r="T1287" i="24"/>
  <c r="U1287" i="24"/>
  <c r="W1287" i="24"/>
  <c r="R379" i="24"/>
  <c r="S379" i="24"/>
  <c r="T379" i="24"/>
  <c r="V379" i="24" s="1"/>
  <c r="N379" i="24" s="1"/>
  <c r="P379" i="24" s="1"/>
  <c r="U379" i="24"/>
  <c r="W379" i="24"/>
  <c r="R2081" i="24"/>
  <c r="Y2081" i="24" s="1"/>
  <c r="S2081" i="24"/>
  <c r="T2081" i="24"/>
  <c r="U2081" i="24"/>
  <c r="W2081" i="24"/>
  <c r="R680" i="24"/>
  <c r="Y680" i="24" s="1"/>
  <c r="S680" i="24"/>
  <c r="T680" i="24"/>
  <c r="U680" i="24"/>
  <c r="W680" i="24"/>
  <c r="X680" i="24" s="1"/>
  <c r="R1209" i="24"/>
  <c r="Y1209" i="24" s="1"/>
  <c r="S1209" i="24"/>
  <c r="T1209" i="24"/>
  <c r="U1209" i="24"/>
  <c r="W1209" i="24"/>
  <c r="X1209" i="24" s="1"/>
  <c r="R2082" i="24"/>
  <c r="Y2082" i="24" s="1"/>
  <c r="S2082" i="24"/>
  <c r="T2082" i="24"/>
  <c r="U2082" i="24"/>
  <c r="W2082" i="24"/>
  <c r="X2082" i="24" s="1"/>
  <c r="R821" i="24"/>
  <c r="Y821" i="24" s="1"/>
  <c r="S821" i="24"/>
  <c r="T821" i="24"/>
  <c r="U821" i="24"/>
  <c r="W821" i="24"/>
  <c r="R2083" i="24"/>
  <c r="S2083" i="24"/>
  <c r="T2083" i="24"/>
  <c r="U2083" i="24"/>
  <c r="W2083" i="24"/>
  <c r="R2084" i="24"/>
  <c r="Y2084" i="24" s="1"/>
  <c r="S2084" i="24"/>
  <c r="T2084" i="24"/>
  <c r="U2084" i="24"/>
  <c r="W2084" i="24"/>
  <c r="R1055" i="24"/>
  <c r="Y1055" i="24" s="1"/>
  <c r="S1055" i="24"/>
  <c r="T1055" i="24"/>
  <c r="U1055" i="24"/>
  <c r="W1055" i="24"/>
  <c r="R498" i="24"/>
  <c r="Y498" i="24" s="1"/>
  <c r="S498" i="24"/>
  <c r="T498" i="24"/>
  <c r="U498" i="24"/>
  <c r="W498" i="24"/>
  <c r="X498" i="24" s="1"/>
  <c r="R565" i="24"/>
  <c r="S565" i="24"/>
  <c r="T565" i="24"/>
  <c r="U565" i="24"/>
  <c r="W565" i="24"/>
  <c r="Y565" i="24"/>
  <c r="R2085" i="24"/>
  <c r="Y2085" i="24" s="1"/>
  <c r="S2085" i="24"/>
  <c r="T2085" i="24"/>
  <c r="U2085" i="24"/>
  <c r="W2085" i="24"/>
  <c r="R1197" i="24"/>
  <c r="S1197" i="24"/>
  <c r="T1197" i="24"/>
  <c r="U1197" i="24"/>
  <c r="W1197" i="24"/>
  <c r="R794" i="24"/>
  <c r="Y794" i="24" s="1"/>
  <c r="S794" i="24"/>
  <c r="T794" i="24"/>
  <c r="U794" i="24"/>
  <c r="W794" i="24"/>
  <c r="R491" i="24"/>
  <c r="Y491" i="24" s="1"/>
  <c r="S491" i="24"/>
  <c r="T491" i="24"/>
  <c r="U491" i="24"/>
  <c r="W491" i="24"/>
  <c r="X491" i="24" s="1"/>
  <c r="R2086" i="24"/>
  <c r="Y2086" i="24" s="1"/>
  <c r="S2086" i="24"/>
  <c r="V2086" i="24" s="1"/>
  <c r="N2086" i="24" s="1"/>
  <c r="P2086" i="24" s="1"/>
  <c r="AC2086" i="24" s="1"/>
  <c r="T2086" i="24"/>
  <c r="U2086" i="24"/>
  <c r="W2086" i="24"/>
  <c r="X2086" i="24" s="1"/>
  <c r="R628" i="24"/>
  <c r="Y628" i="24" s="1"/>
  <c r="S628" i="24"/>
  <c r="T628" i="24"/>
  <c r="U628" i="24"/>
  <c r="W628" i="24"/>
  <c r="X628" i="24" s="1"/>
  <c r="R1239" i="24"/>
  <c r="Y1239" i="24" s="1"/>
  <c r="S1239" i="24"/>
  <c r="V1239" i="24" s="1"/>
  <c r="T1239" i="24"/>
  <c r="U1239" i="24"/>
  <c r="W1239" i="24"/>
  <c r="X1239" i="24" s="1"/>
  <c r="R296" i="24"/>
  <c r="X296" i="24" s="1"/>
  <c r="S296" i="24"/>
  <c r="T296" i="24"/>
  <c r="U296" i="24"/>
  <c r="W296" i="24"/>
  <c r="R2087" i="24"/>
  <c r="Y2087" i="24" s="1"/>
  <c r="S2087" i="24"/>
  <c r="T2087" i="24"/>
  <c r="V2087" i="24" s="1"/>
  <c r="N2087" i="24" s="1"/>
  <c r="P2087" i="24" s="1"/>
  <c r="AC2087" i="24" s="1"/>
  <c r="U2087" i="24"/>
  <c r="W2087" i="24"/>
  <c r="R2088" i="24"/>
  <c r="S2088" i="24"/>
  <c r="T2088" i="24"/>
  <c r="U2088" i="24"/>
  <c r="W2088" i="24"/>
  <c r="R924" i="24"/>
  <c r="Y924" i="24" s="1"/>
  <c r="S924" i="24"/>
  <c r="T924" i="24"/>
  <c r="U924" i="24"/>
  <c r="V924" i="24"/>
  <c r="W924" i="24"/>
  <c r="X924" i="24" s="1"/>
  <c r="R2089" i="24"/>
  <c r="S2089" i="24"/>
  <c r="T2089" i="24"/>
  <c r="U2089" i="24"/>
  <c r="W2089" i="24"/>
  <c r="X2089" i="24" s="1"/>
  <c r="Y2089" i="24"/>
  <c r="R1588" i="24"/>
  <c r="Y1588" i="24" s="1"/>
  <c r="S1588" i="24"/>
  <c r="T1588" i="24"/>
  <c r="U1588" i="24"/>
  <c r="W1588" i="24"/>
  <c r="R651" i="24"/>
  <c r="S651" i="24"/>
  <c r="T651" i="24"/>
  <c r="V651" i="24" s="1"/>
  <c r="U651" i="24"/>
  <c r="W651" i="24"/>
  <c r="R2090" i="24"/>
  <c r="Y2090" i="24" s="1"/>
  <c r="S2090" i="24"/>
  <c r="T2090" i="24"/>
  <c r="U2090" i="24"/>
  <c r="W2090" i="24"/>
  <c r="X2090" i="24" s="1"/>
  <c r="R157" i="24"/>
  <c r="Y157" i="24" s="1"/>
  <c r="S157" i="24"/>
  <c r="T157" i="24"/>
  <c r="U157" i="24"/>
  <c r="W157" i="24"/>
  <c r="R2091" i="24"/>
  <c r="Y2091" i="24" s="1"/>
  <c r="S2091" i="24"/>
  <c r="T2091" i="24"/>
  <c r="U2091" i="24"/>
  <c r="W2091" i="24"/>
  <c r="X2091" i="24" s="1"/>
  <c r="R2092" i="24"/>
  <c r="Y2092" i="24" s="1"/>
  <c r="S2092" i="24"/>
  <c r="T2092" i="24"/>
  <c r="U2092" i="24"/>
  <c r="W2092" i="24"/>
  <c r="X2092" i="24" s="1"/>
  <c r="R2093" i="24"/>
  <c r="S2093" i="24"/>
  <c r="T2093" i="24"/>
  <c r="U2093" i="24"/>
  <c r="W2093" i="24"/>
  <c r="R1034" i="24"/>
  <c r="Y1034" i="24" s="1"/>
  <c r="S1034" i="24"/>
  <c r="T1034" i="24"/>
  <c r="U1034" i="24"/>
  <c r="W1034" i="24"/>
  <c r="R648" i="24"/>
  <c r="Y648" i="24" s="1"/>
  <c r="S648" i="24"/>
  <c r="T648" i="24"/>
  <c r="U648" i="24"/>
  <c r="W648" i="24"/>
  <c r="R2094" i="24"/>
  <c r="Y2094" i="24" s="1"/>
  <c r="S2094" i="24"/>
  <c r="T2094" i="24"/>
  <c r="U2094" i="24"/>
  <c r="W2094" i="24"/>
  <c r="R2095" i="24"/>
  <c r="S2095" i="24"/>
  <c r="V2095" i="24" s="1"/>
  <c r="N2095" i="24" s="1"/>
  <c r="P2095" i="24" s="1"/>
  <c r="AC2095" i="24" s="1"/>
  <c r="T2095" i="24"/>
  <c r="U2095" i="24"/>
  <c r="W2095" i="24"/>
  <c r="R2096" i="24"/>
  <c r="Y2096" i="24" s="1"/>
  <c r="S2096" i="24"/>
  <c r="V2096" i="24" s="1"/>
  <c r="N2096" i="24" s="1"/>
  <c r="P2096" i="24" s="1"/>
  <c r="AC2096" i="24" s="1"/>
  <c r="T2096" i="24"/>
  <c r="U2096" i="24"/>
  <c r="W2096" i="24"/>
  <c r="R1084" i="24"/>
  <c r="Y1084" i="24" s="1"/>
  <c r="S1084" i="24"/>
  <c r="T1084" i="24"/>
  <c r="V1084" i="24" s="1"/>
  <c r="N1084" i="24" s="1"/>
  <c r="P1084" i="24" s="1"/>
  <c r="U1084" i="24"/>
  <c r="W1084" i="24"/>
  <c r="R1043" i="24"/>
  <c r="Y1043" i="24" s="1"/>
  <c r="S1043" i="24"/>
  <c r="T1043" i="24"/>
  <c r="U1043" i="24"/>
  <c r="W1043" i="24"/>
  <c r="R2097" i="24"/>
  <c r="Y2097" i="24" s="1"/>
  <c r="S2097" i="24"/>
  <c r="V2097" i="24" s="1"/>
  <c r="T2097" i="24"/>
  <c r="U2097" i="24"/>
  <c r="W2097" i="24"/>
  <c r="R559" i="24"/>
  <c r="Y559" i="24" s="1"/>
  <c r="S559" i="24"/>
  <c r="T559" i="24"/>
  <c r="U559" i="24"/>
  <c r="W559" i="24"/>
  <c r="R2098" i="24"/>
  <c r="Y2098" i="24" s="1"/>
  <c r="S2098" i="24"/>
  <c r="T2098" i="24"/>
  <c r="U2098" i="24"/>
  <c r="W2098" i="24"/>
  <c r="R2099" i="24"/>
  <c r="S2099" i="24"/>
  <c r="T2099" i="24"/>
  <c r="U2099" i="24"/>
  <c r="W2099" i="24"/>
  <c r="X2099" i="24"/>
  <c r="Y2099" i="24"/>
  <c r="R2100" i="24"/>
  <c r="S2100" i="24"/>
  <c r="T2100" i="24"/>
  <c r="U2100" i="24"/>
  <c r="W2100" i="24"/>
  <c r="R875" i="24"/>
  <c r="Y875" i="24" s="1"/>
  <c r="S875" i="24"/>
  <c r="T875" i="24"/>
  <c r="U875" i="24"/>
  <c r="W875" i="24"/>
  <c r="X875" i="24"/>
  <c r="R2101" i="24"/>
  <c r="Y2101" i="24" s="1"/>
  <c r="S2101" i="24"/>
  <c r="V2101" i="24" s="1"/>
  <c r="N2101" i="24" s="1"/>
  <c r="P2101" i="24" s="1"/>
  <c r="AC2101" i="24" s="1"/>
  <c r="T2101" i="24"/>
  <c r="U2101" i="24"/>
  <c r="W2101" i="24"/>
  <c r="R2102" i="24"/>
  <c r="Y2102" i="24" s="1"/>
  <c r="S2102" i="24"/>
  <c r="T2102" i="24"/>
  <c r="U2102" i="24"/>
  <c r="W2102" i="24"/>
  <c r="X2102" i="24"/>
  <c r="R263" i="24"/>
  <c r="S263" i="24"/>
  <c r="V263" i="24" s="1"/>
  <c r="T263" i="24"/>
  <c r="U263" i="24"/>
  <c r="W263" i="24"/>
  <c r="R710" i="24"/>
  <c r="S710" i="24"/>
  <c r="T710" i="24"/>
  <c r="U710" i="24"/>
  <c r="W710" i="24"/>
  <c r="X710" i="24"/>
  <c r="Y710" i="24"/>
  <c r="R1270" i="24"/>
  <c r="Y1270" i="24" s="1"/>
  <c r="S1270" i="24"/>
  <c r="T1270" i="24"/>
  <c r="U1270" i="24"/>
  <c r="W1270" i="24"/>
  <c r="R2103" i="24"/>
  <c r="Y2103" i="24" s="1"/>
  <c r="S2103" i="24"/>
  <c r="T2103" i="24"/>
  <c r="U2103" i="24"/>
  <c r="W2103" i="24"/>
  <c r="R2104" i="24"/>
  <c r="Y2104" i="24" s="1"/>
  <c r="S2104" i="24"/>
  <c r="T2104" i="24"/>
  <c r="V2104" i="24" s="1"/>
  <c r="N2104" i="24" s="1"/>
  <c r="P2104" i="24" s="1"/>
  <c r="AC2104" i="24" s="1"/>
  <c r="U2104" i="24"/>
  <c r="W2104" i="24"/>
  <c r="R730" i="24"/>
  <c r="Y730" i="24" s="1"/>
  <c r="S730" i="24"/>
  <c r="T730" i="24"/>
  <c r="U730" i="24"/>
  <c r="W730" i="24"/>
  <c r="R692" i="24"/>
  <c r="S692" i="24"/>
  <c r="T692" i="24"/>
  <c r="V692" i="24" s="1"/>
  <c r="U692" i="24"/>
  <c r="W692" i="24"/>
  <c r="R1362" i="24"/>
  <c r="Y1362" i="24" s="1"/>
  <c r="S1362" i="24"/>
  <c r="T1362" i="24"/>
  <c r="U1362" i="24"/>
  <c r="W1362" i="24"/>
  <c r="X1362" i="24" s="1"/>
  <c r="R211" i="24"/>
  <c r="Y211" i="24" s="1"/>
  <c r="S211" i="24"/>
  <c r="V211" i="24" s="1"/>
  <c r="N211" i="24" s="1"/>
  <c r="P211" i="24" s="1"/>
  <c r="T211" i="24"/>
  <c r="U211" i="24"/>
  <c r="W211" i="24"/>
  <c r="R778" i="24"/>
  <c r="Y778" i="24" s="1"/>
  <c r="S778" i="24"/>
  <c r="T778" i="24"/>
  <c r="U778" i="24"/>
  <c r="W778" i="24"/>
  <c r="X778" i="24" s="1"/>
  <c r="R2105" i="24"/>
  <c r="Y2105" i="24" s="1"/>
  <c r="S2105" i="24"/>
  <c r="T2105" i="24"/>
  <c r="U2105" i="24"/>
  <c r="W2105" i="24"/>
  <c r="R2106" i="24"/>
  <c r="Y2106" i="24" s="1"/>
  <c r="S2106" i="24"/>
  <c r="T2106" i="24"/>
  <c r="U2106" i="24"/>
  <c r="W2106" i="24"/>
  <c r="X2106" i="24" s="1"/>
  <c r="R1086" i="24"/>
  <c r="S1086" i="24"/>
  <c r="T1086" i="24"/>
  <c r="U1086" i="24"/>
  <c r="W1086" i="24"/>
  <c r="R2107" i="24"/>
  <c r="Y2107" i="24" s="1"/>
  <c r="S2107" i="24"/>
  <c r="T2107" i="24"/>
  <c r="U2107" i="24"/>
  <c r="W2107" i="24"/>
  <c r="X2107" i="24" s="1"/>
  <c r="R2108" i="24"/>
  <c r="Y2108" i="24" s="1"/>
  <c r="S2108" i="24"/>
  <c r="T2108" i="24"/>
  <c r="V2108" i="24" s="1"/>
  <c r="N2108" i="24" s="1"/>
  <c r="P2108" i="24" s="1"/>
  <c r="AC2108" i="24" s="1"/>
  <c r="U2108" i="24"/>
  <c r="W2108" i="24"/>
  <c r="R2109" i="24"/>
  <c r="Y2109" i="24" s="1"/>
  <c r="S2109" i="24"/>
  <c r="T2109" i="24"/>
  <c r="U2109" i="24"/>
  <c r="W2109" i="24"/>
  <c r="X2109" i="24"/>
  <c r="R2110" i="24"/>
  <c r="Y2110" i="24" s="1"/>
  <c r="S2110" i="24"/>
  <c r="T2110" i="24"/>
  <c r="V2110" i="24" s="1"/>
  <c r="N2110" i="24" s="1"/>
  <c r="P2110" i="24" s="1"/>
  <c r="AC2110" i="24" s="1"/>
  <c r="U2110" i="24"/>
  <c r="W2110" i="24"/>
  <c r="X2110" i="24" s="1"/>
  <c r="R2111" i="24"/>
  <c r="Y2111" i="24" s="1"/>
  <c r="S2111" i="24"/>
  <c r="T2111" i="24"/>
  <c r="U2111" i="24"/>
  <c r="W2111" i="24"/>
  <c r="X2111" i="24"/>
  <c r="R2112" i="24"/>
  <c r="S2112" i="24"/>
  <c r="T2112" i="24"/>
  <c r="V2112" i="24" s="1"/>
  <c r="U2112" i="24"/>
  <c r="W2112" i="24"/>
  <c r="R2113" i="24"/>
  <c r="Y2113" i="24" s="1"/>
  <c r="S2113" i="24"/>
  <c r="T2113" i="24"/>
  <c r="U2113" i="24"/>
  <c r="W2113" i="24"/>
  <c r="X2113" i="24"/>
  <c r="R299" i="24"/>
  <c r="Y299" i="24" s="1"/>
  <c r="S299" i="24"/>
  <c r="T299" i="24"/>
  <c r="V299" i="24" s="1"/>
  <c r="N299" i="24" s="1"/>
  <c r="P299" i="24" s="1"/>
  <c r="U299" i="24"/>
  <c r="W299" i="24"/>
  <c r="R2114" i="24"/>
  <c r="Y2114" i="24" s="1"/>
  <c r="S2114" i="24"/>
  <c r="T2114" i="24"/>
  <c r="U2114" i="24"/>
  <c r="W2114" i="24"/>
  <c r="X2114" i="24" s="1"/>
  <c r="R2115" i="24"/>
  <c r="Y2115" i="24" s="1"/>
  <c r="S2115" i="24"/>
  <c r="T2115" i="24"/>
  <c r="U2115" i="24"/>
  <c r="W2115" i="24"/>
  <c r="R427" i="24"/>
  <c r="Y427" i="24" s="1"/>
  <c r="S427" i="24"/>
  <c r="T427" i="24"/>
  <c r="U427" i="24"/>
  <c r="W427" i="24"/>
  <c r="R2116" i="24"/>
  <c r="S2116" i="24"/>
  <c r="T2116" i="24"/>
  <c r="U2116" i="24"/>
  <c r="W2116" i="24"/>
  <c r="R2117" i="24"/>
  <c r="S2117" i="24"/>
  <c r="T2117" i="24"/>
  <c r="U2117" i="24"/>
  <c r="W2117" i="24"/>
  <c r="X2117" i="24" s="1"/>
  <c r="Y2117" i="24"/>
  <c r="R881" i="24"/>
  <c r="Y881" i="24" s="1"/>
  <c r="S881" i="24"/>
  <c r="T881" i="24"/>
  <c r="U881" i="24"/>
  <c r="W881" i="24"/>
  <c r="R852" i="24"/>
  <c r="S852" i="24"/>
  <c r="T852" i="24"/>
  <c r="U852" i="24"/>
  <c r="W852" i="24"/>
  <c r="R2118" i="24"/>
  <c r="Y2118" i="24" s="1"/>
  <c r="S2118" i="24"/>
  <c r="V2118" i="24" s="1"/>
  <c r="T2118" i="24"/>
  <c r="U2118" i="24"/>
  <c r="W2118" i="24"/>
  <c r="R849" i="24"/>
  <c r="Y849" i="24" s="1"/>
  <c r="S849" i="24"/>
  <c r="T849" i="24"/>
  <c r="U849" i="24"/>
  <c r="W849" i="24"/>
  <c r="R1366" i="24"/>
  <c r="Y1366" i="24" s="1"/>
  <c r="S1366" i="24"/>
  <c r="T1366" i="24"/>
  <c r="U1366" i="24"/>
  <c r="W1366" i="24"/>
  <c r="R158" i="24"/>
  <c r="Y158" i="24" s="1"/>
  <c r="S158" i="24"/>
  <c r="T158" i="24"/>
  <c r="U158" i="24"/>
  <c r="W158" i="24"/>
  <c r="X158" i="24" s="1"/>
  <c r="R910" i="24"/>
  <c r="S910" i="24"/>
  <c r="T910" i="24"/>
  <c r="U910" i="24"/>
  <c r="W910" i="24"/>
  <c r="R2119" i="24"/>
  <c r="Y2119" i="24" s="1"/>
  <c r="S2119" i="24"/>
  <c r="T2119" i="24"/>
  <c r="U2119" i="24"/>
  <c r="W2119" i="24"/>
  <c r="X2119" i="24" s="1"/>
  <c r="R548" i="24"/>
  <c r="Y548" i="24" s="1"/>
  <c r="S548" i="24"/>
  <c r="T548" i="24"/>
  <c r="U548" i="24"/>
  <c r="W548" i="24"/>
  <c r="R215" i="24"/>
  <c r="Y215" i="24" s="1"/>
  <c r="S215" i="24"/>
  <c r="T215" i="24"/>
  <c r="U215" i="24"/>
  <c r="W215" i="24"/>
  <c r="R1187" i="24"/>
  <c r="X1187" i="24" s="1"/>
  <c r="S1187" i="24"/>
  <c r="V1187" i="24" s="1"/>
  <c r="T1187" i="24"/>
  <c r="U1187" i="24"/>
  <c r="W1187" i="24"/>
  <c r="R2120" i="24"/>
  <c r="Y2120" i="24" s="1"/>
  <c r="S2120" i="24"/>
  <c r="T2120" i="24"/>
  <c r="U2120" i="24"/>
  <c r="W2120" i="24"/>
  <c r="R2121" i="24"/>
  <c r="Y2121" i="24" s="1"/>
  <c r="S2121" i="24"/>
  <c r="T2121" i="24"/>
  <c r="U2121" i="24"/>
  <c r="W2121" i="24"/>
  <c r="R587" i="24"/>
  <c r="S587" i="24"/>
  <c r="V587" i="24" s="1"/>
  <c r="T587" i="24"/>
  <c r="U587" i="24"/>
  <c r="W587" i="24"/>
  <c r="R917" i="24"/>
  <c r="Y917" i="24" s="1"/>
  <c r="S917" i="24"/>
  <c r="T917" i="24"/>
  <c r="U917" i="24"/>
  <c r="W917" i="24"/>
  <c r="R2122" i="24"/>
  <c r="Y2122" i="24" s="1"/>
  <c r="S2122" i="24"/>
  <c r="T2122" i="24"/>
  <c r="U2122" i="24"/>
  <c r="W2122" i="24"/>
  <c r="R903" i="24"/>
  <c r="Y903" i="24" s="1"/>
  <c r="S903" i="24"/>
  <c r="T903" i="24"/>
  <c r="U903" i="24"/>
  <c r="W903" i="24"/>
  <c r="X903" i="24"/>
  <c r="R585" i="24"/>
  <c r="Y585" i="24" s="1"/>
  <c r="S585" i="24"/>
  <c r="V585" i="24" s="1"/>
  <c r="N585" i="24" s="1"/>
  <c r="P585" i="24" s="1"/>
  <c r="T585" i="24"/>
  <c r="U585" i="24"/>
  <c r="W585" i="24"/>
  <c r="X585" i="24" s="1"/>
  <c r="R518" i="24"/>
  <c r="Y518" i="24" s="1"/>
  <c r="S518" i="24"/>
  <c r="V518" i="24" s="1"/>
  <c r="N518" i="24" s="1"/>
  <c r="P518" i="24" s="1"/>
  <c r="T518" i="24"/>
  <c r="U518" i="24"/>
  <c r="W518" i="24"/>
  <c r="X518" i="24"/>
  <c r="R982" i="24"/>
  <c r="Y982" i="24" s="1"/>
  <c r="S982" i="24"/>
  <c r="V982" i="24" s="1"/>
  <c r="T982" i="24"/>
  <c r="U982" i="24"/>
  <c r="W982" i="24"/>
  <c r="X982" i="24" s="1"/>
  <c r="R2123" i="24"/>
  <c r="S2123" i="24"/>
  <c r="T2123" i="24"/>
  <c r="U2123" i="24"/>
  <c r="W2123" i="24"/>
  <c r="Y2123" i="24"/>
  <c r="R224" i="24"/>
  <c r="Y224" i="24" s="1"/>
  <c r="S224" i="24"/>
  <c r="T224" i="24"/>
  <c r="U224" i="24"/>
  <c r="W224" i="24"/>
  <c r="X224" i="24" s="1"/>
  <c r="R243" i="24"/>
  <c r="S243" i="24"/>
  <c r="V243" i="24" s="1"/>
  <c r="N243" i="24" s="1"/>
  <c r="P243" i="24" s="1"/>
  <c r="T243" i="24"/>
  <c r="U243" i="24"/>
  <c r="W243" i="24"/>
  <c r="R1023" i="24"/>
  <c r="Y1023" i="24" s="1"/>
  <c r="S1023" i="24"/>
  <c r="V1023" i="24" s="1"/>
  <c r="N1023" i="24" s="1"/>
  <c r="P1023" i="24" s="1"/>
  <c r="T1023" i="24"/>
  <c r="U1023" i="24"/>
  <c r="W1023" i="24"/>
  <c r="X1023" i="24" s="1"/>
  <c r="R599" i="24"/>
  <c r="S599" i="24"/>
  <c r="V599" i="24" s="1"/>
  <c r="N599" i="24" s="1"/>
  <c r="P599" i="24" s="1"/>
  <c r="T599" i="24"/>
  <c r="U599" i="24"/>
  <c r="W599" i="24"/>
  <c r="R629" i="24"/>
  <c r="X629" i="24" s="1"/>
  <c r="S629" i="24"/>
  <c r="T629" i="24"/>
  <c r="U629" i="24"/>
  <c r="W629" i="24"/>
  <c r="Y629" i="24"/>
  <c r="R2124" i="24"/>
  <c r="S2124" i="24"/>
  <c r="V2124" i="24" s="1"/>
  <c r="N2124" i="24" s="1"/>
  <c r="P2124" i="24" s="1"/>
  <c r="AC2124" i="24" s="1"/>
  <c r="T2124" i="24"/>
  <c r="U2124" i="24"/>
  <c r="W2124" i="24"/>
  <c r="X2124" i="24" s="1"/>
  <c r="Y2124" i="24"/>
  <c r="R1141" i="24"/>
  <c r="Y1141" i="24" s="1"/>
  <c r="S1141" i="24"/>
  <c r="T1141" i="24"/>
  <c r="U1141" i="24"/>
  <c r="W1141" i="24"/>
  <c r="R604" i="24"/>
  <c r="S604" i="24"/>
  <c r="V604" i="24" s="1"/>
  <c r="T604" i="24"/>
  <c r="U604" i="24"/>
  <c r="W604" i="24"/>
  <c r="R2125" i="24"/>
  <c r="Y2125" i="24" s="1"/>
  <c r="S2125" i="24"/>
  <c r="T2125" i="24"/>
  <c r="U2125" i="24"/>
  <c r="W2125" i="24"/>
  <c r="X2125" i="24" s="1"/>
  <c r="R327" i="24"/>
  <c r="Y327" i="24" s="1"/>
  <c r="S327" i="24"/>
  <c r="T327" i="24"/>
  <c r="U327" i="24"/>
  <c r="W327" i="24"/>
  <c r="R1230" i="24"/>
  <c r="Y1230" i="24" s="1"/>
  <c r="S1230" i="24"/>
  <c r="T1230" i="24"/>
  <c r="U1230" i="24"/>
  <c r="W1230" i="24"/>
  <c r="X1230" i="24" s="1"/>
  <c r="R2126" i="24"/>
  <c r="S2126" i="24"/>
  <c r="T2126" i="24"/>
  <c r="U2126" i="24"/>
  <c r="W2126" i="24"/>
  <c r="X2126" i="24" s="1"/>
  <c r="Y2126" i="24"/>
  <c r="R2127" i="24"/>
  <c r="Y2127" i="24" s="1"/>
  <c r="S2127" i="24"/>
  <c r="T2127" i="24"/>
  <c r="U2127" i="24"/>
  <c r="W2127" i="24"/>
  <c r="X2127" i="24" s="1"/>
  <c r="R632" i="24"/>
  <c r="Y632" i="24" s="1"/>
  <c r="S632" i="24"/>
  <c r="T632" i="24"/>
  <c r="U632" i="24"/>
  <c r="W632" i="24"/>
  <c r="X632" i="24"/>
  <c r="R2128" i="24"/>
  <c r="Y2128" i="24" s="1"/>
  <c r="S2128" i="24"/>
  <c r="T2128" i="24"/>
  <c r="U2128" i="24"/>
  <c r="W2128" i="24"/>
  <c r="R2129" i="24"/>
  <c r="Y2129" i="24" s="1"/>
  <c r="S2129" i="24"/>
  <c r="T2129" i="24"/>
  <c r="U2129" i="24"/>
  <c r="W2129" i="24"/>
  <c r="R1335" i="24"/>
  <c r="Y1335" i="24" s="1"/>
  <c r="S1335" i="24"/>
  <c r="T1335" i="24"/>
  <c r="U1335" i="24"/>
  <c r="W1335" i="24"/>
  <c r="R2130" i="24"/>
  <c r="S2130" i="24"/>
  <c r="T2130" i="24"/>
  <c r="U2130" i="24"/>
  <c r="W2130" i="24"/>
  <c r="Y2130" i="24"/>
  <c r="R226" i="24"/>
  <c r="Y226" i="24" s="1"/>
  <c r="S226" i="24"/>
  <c r="T226" i="24"/>
  <c r="U226" i="24"/>
  <c r="W226" i="24"/>
  <c r="R202" i="24"/>
  <c r="Y202" i="24" s="1"/>
  <c r="S202" i="24"/>
  <c r="T202" i="24"/>
  <c r="U202" i="24"/>
  <c r="W202" i="24"/>
  <c r="R2131" i="24"/>
  <c r="Y2131" i="24" s="1"/>
  <c r="S2131" i="24"/>
  <c r="T2131" i="24"/>
  <c r="U2131" i="24"/>
  <c r="W2131" i="24"/>
  <c r="R509" i="24"/>
  <c r="Y509" i="24" s="1"/>
  <c r="S509" i="24"/>
  <c r="T509" i="24"/>
  <c r="U509" i="24"/>
  <c r="W509" i="24"/>
  <c r="X509" i="24" s="1"/>
  <c r="R2132" i="24"/>
  <c r="Y2132" i="24" s="1"/>
  <c r="S2132" i="24"/>
  <c r="T2132" i="24"/>
  <c r="U2132" i="24"/>
  <c r="W2132" i="24"/>
  <c r="R264" i="24"/>
  <c r="Y264" i="24" s="1"/>
  <c r="S264" i="24"/>
  <c r="T264" i="24"/>
  <c r="U264" i="24"/>
  <c r="W264" i="24"/>
  <c r="X264" i="24" s="1"/>
  <c r="R238" i="24"/>
  <c r="Y238" i="24" s="1"/>
  <c r="S238" i="24"/>
  <c r="T238" i="24"/>
  <c r="U238" i="24"/>
  <c r="W238" i="24"/>
  <c r="R1394" i="24"/>
  <c r="Y1394" i="24" s="1"/>
  <c r="S1394" i="24"/>
  <c r="T1394" i="24"/>
  <c r="U1394" i="24"/>
  <c r="W1394" i="24"/>
  <c r="X1394" i="24"/>
  <c r="R2133" i="24"/>
  <c r="S2133" i="24"/>
  <c r="T2133" i="24"/>
  <c r="U2133" i="24"/>
  <c r="W2133" i="24"/>
  <c r="X2133" i="24" s="1"/>
  <c r="Y2133" i="24"/>
  <c r="R361" i="24"/>
  <c r="Y361" i="24" s="1"/>
  <c r="S361" i="24"/>
  <c r="T361" i="24"/>
  <c r="U361" i="24"/>
  <c r="V361" i="24" s="1"/>
  <c r="W361" i="24"/>
  <c r="X361" i="24" s="1"/>
  <c r="R825" i="24"/>
  <c r="Y825" i="24" s="1"/>
  <c r="S825" i="24"/>
  <c r="T825" i="24"/>
  <c r="U825" i="24"/>
  <c r="W825" i="24"/>
  <c r="R260" i="24"/>
  <c r="Y260" i="24" s="1"/>
  <c r="S260" i="24"/>
  <c r="V260" i="24" s="1"/>
  <c r="T260" i="24"/>
  <c r="U260" i="24"/>
  <c r="W260" i="24"/>
  <c r="R1222" i="24"/>
  <c r="Y1222" i="24" s="1"/>
  <c r="S1222" i="24"/>
  <c r="T1222" i="24"/>
  <c r="U1222" i="24"/>
  <c r="W1222" i="24"/>
  <c r="X1222" i="24" s="1"/>
  <c r="R1235" i="24"/>
  <c r="Y1235" i="24" s="1"/>
  <c r="S1235" i="24"/>
  <c r="T1235" i="24"/>
  <c r="U1235" i="24"/>
  <c r="W1235" i="24"/>
  <c r="X1235" i="24" s="1"/>
  <c r="R1288" i="24"/>
  <c r="Y1288" i="24" s="1"/>
  <c r="S1288" i="24"/>
  <c r="V1288" i="24" s="1"/>
  <c r="N1288" i="24" s="1"/>
  <c r="P1288" i="24" s="1"/>
  <c r="T1288" i="24"/>
  <c r="U1288" i="24"/>
  <c r="W1288" i="24"/>
  <c r="X1288" i="24" s="1"/>
  <c r="R2134" i="24"/>
  <c r="Y2134" i="24" s="1"/>
  <c r="S2134" i="24"/>
  <c r="V2134" i="24" s="1"/>
  <c r="T2134" i="24"/>
  <c r="U2134" i="24"/>
  <c r="W2134" i="24"/>
  <c r="X2134" i="24" s="1"/>
  <c r="R2135" i="24"/>
  <c r="X2135" i="24" s="1"/>
  <c r="S2135" i="24"/>
  <c r="T2135" i="24"/>
  <c r="U2135" i="24"/>
  <c r="W2135" i="24"/>
  <c r="Y2135" i="24"/>
  <c r="R110" i="24"/>
  <c r="Y110" i="24" s="1"/>
  <c r="S110" i="24"/>
  <c r="V110" i="24" s="1"/>
  <c r="T110" i="24"/>
  <c r="U110" i="24"/>
  <c r="W110" i="24"/>
  <c r="R2136" i="24"/>
  <c r="Y2136" i="24" s="1"/>
  <c r="S2136" i="24"/>
  <c r="T2136" i="24"/>
  <c r="U2136" i="24"/>
  <c r="W2136" i="24"/>
  <c r="R2137" i="24"/>
  <c r="S2137" i="24"/>
  <c r="V2137" i="24" s="1"/>
  <c r="N2137" i="24" s="1"/>
  <c r="P2137" i="24" s="1"/>
  <c r="AC2137" i="24" s="1"/>
  <c r="T2137" i="24"/>
  <c r="U2137" i="24"/>
  <c r="W2137" i="24"/>
  <c r="R1165" i="24"/>
  <c r="S1165" i="24"/>
  <c r="T1165" i="24"/>
  <c r="U1165" i="24"/>
  <c r="W1165" i="24"/>
  <c r="X1165" i="24" s="1"/>
  <c r="Y1165" i="24"/>
  <c r="R2138" i="24"/>
  <c r="Y2138" i="24" s="1"/>
  <c r="S2138" i="24"/>
  <c r="T2138" i="24"/>
  <c r="U2138" i="24"/>
  <c r="W2138" i="24"/>
  <c r="X2138" i="24" s="1"/>
  <c r="R1077" i="24"/>
  <c r="Y1077" i="24" s="1"/>
  <c r="S1077" i="24"/>
  <c r="T1077" i="24"/>
  <c r="U1077" i="24"/>
  <c r="V1077" i="24"/>
  <c r="W1077" i="24"/>
  <c r="X1077" i="24" s="1"/>
  <c r="R2139" i="24"/>
  <c r="Y2139" i="24" s="1"/>
  <c r="S2139" i="24"/>
  <c r="T2139" i="24"/>
  <c r="U2139" i="24"/>
  <c r="W2139" i="24"/>
  <c r="R1082" i="24"/>
  <c r="Y1082" i="24" s="1"/>
  <c r="S1082" i="24"/>
  <c r="T1082" i="24"/>
  <c r="U1082" i="24"/>
  <c r="W1082" i="24"/>
  <c r="R373" i="24"/>
  <c r="Y373" i="24" s="1"/>
  <c r="S373" i="24"/>
  <c r="T373" i="24"/>
  <c r="U373" i="24"/>
  <c r="W373" i="24"/>
  <c r="R1030" i="24"/>
  <c r="X1030" i="24" s="1"/>
  <c r="S1030" i="24"/>
  <c r="V1030" i="24" s="1"/>
  <c r="N1030" i="24" s="1"/>
  <c r="P1030" i="24" s="1"/>
  <c r="T1030" i="24"/>
  <c r="U1030" i="24"/>
  <c r="W1030" i="24"/>
  <c r="Y1030" i="24"/>
  <c r="R1471" i="24"/>
  <c r="Y1471" i="24" s="1"/>
  <c r="S1471" i="24"/>
  <c r="T1471" i="24"/>
  <c r="U1471" i="24"/>
  <c r="V1471" i="24"/>
  <c r="N1471" i="24" s="1"/>
  <c r="P1471" i="24" s="1"/>
  <c r="W1471" i="24"/>
  <c r="R2140" i="24"/>
  <c r="Y2140" i="24" s="1"/>
  <c r="S2140" i="24"/>
  <c r="T2140" i="24"/>
  <c r="U2140" i="24"/>
  <c r="W2140" i="24"/>
  <c r="R225" i="24"/>
  <c r="Y225" i="24" s="1"/>
  <c r="S225" i="24"/>
  <c r="T225" i="24"/>
  <c r="U225" i="24"/>
  <c r="V225" i="24"/>
  <c r="N225" i="24" s="1"/>
  <c r="P225" i="24" s="1"/>
  <c r="W225" i="24"/>
  <c r="R613" i="24"/>
  <c r="Y613" i="24" s="1"/>
  <c r="S613" i="24"/>
  <c r="T613" i="24"/>
  <c r="U613" i="24"/>
  <c r="W613" i="24"/>
  <c r="R2141" i="24"/>
  <c r="S2141" i="24"/>
  <c r="V2141" i="24" s="1"/>
  <c r="N2141" i="24" s="1"/>
  <c r="P2141" i="24" s="1"/>
  <c r="AC2141" i="24" s="1"/>
  <c r="T2141" i="24"/>
  <c r="U2141" i="24"/>
  <c r="W2141" i="24"/>
  <c r="R838" i="24"/>
  <c r="S838" i="24"/>
  <c r="V838" i="24" s="1"/>
  <c r="T838" i="24"/>
  <c r="U838" i="24"/>
  <c r="W838" i="24"/>
  <c r="Y838" i="24"/>
  <c r="R2142" i="24"/>
  <c r="Y2142" i="24" s="1"/>
  <c r="S2142" i="24"/>
  <c r="T2142" i="24"/>
  <c r="U2142" i="24"/>
  <c r="W2142" i="24"/>
  <c r="R1232" i="24"/>
  <c r="S1232" i="24"/>
  <c r="T1232" i="24"/>
  <c r="U1232" i="24"/>
  <c r="W1232" i="24"/>
  <c r="R1134" i="24"/>
  <c r="Y1134" i="24" s="1"/>
  <c r="S1134" i="24"/>
  <c r="T1134" i="24"/>
  <c r="U1134" i="24"/>
  <c r="W1134" i="24"/>
  <c r="R667" i="24"/>
  <c r="Y667" i="24" s="1"/>
  <c r="S667" i="24"/>
  <c r="T667" i="24"/>
  <c r="U667" i="24"/>
  <c r="W667" i="24"/>
  <c r="R2143" i="24"/>
  <c r="S2143" i="24"/>
  <c r="T2143" i="24"/>
  <c r="U2143" i="24"/>
  <c r="W2143" i="24"/>
  <c r="R601" i="24"/>
  <c r="Y601" i="24" s="1"/>
  <c r="S601" i="24"/>
  <c r="T601" i="24"/>
  <c r="U601" i="24"/>
  <c r="V601" i="24" s="1"/>
  <c r="N601" i="24" s="1"/>
  <c r="P601" i="24" s="1"/>
  <c r="W601" i="24"/>
  <c r="X601" i="24" s="1"/>
  <c r="R2144" i="24"/>
  <c r="Y2144" i="24" s="1"/>
  <c r="S2144" i="24"/>
  <c r="T2144" i="24"/>
  <c r="U2144" i="24"/>
  <c r="V2144" i="24" s="1"/>
  <c r="W2144" i="24"/>
  <c r="X2144" i="24" s="1"/>
  <c r="R2145" i="24"/>
  <c r="Y2145" i="24" s="1"/>
  <c r="S2145" i="24"/>
  <c r="T2145" i="24"/>
  <c r="U2145" i="24"/>
  <c r="W2145" i="24"/>
  <c r="R2146" i="24"/>
  <c r="Y2146" i="24" s="1"/>
  <c r="S2146" i="24"/>
  <c r="V2146" i="24" s="1"/>
  <c r="T2146" i="24"/>
  <c r="U2146" i="24"/>
  <c r="W2146" i="24"/>
  <c r="R2147" i="24"/>
  <c r="Y2147" i="24" s="1"/>
  <c r="S2147" i="24"/>
  <c r="T2147" i="24"/>
  <c r="U2147" i="24"/>
  <c r="W2147" i="24"/>
  <c r="R2148" i="24"/>
  <c r="Y2148" i="24" s="1"/>
  <c r="S2148" i="24"/>
  <c r="T2148" i="24"/>
  <c r="U2148" i="24"/>
  <c r="W2148" i="24"/>
  <c r="R227" i="24"/>
  <c r="S227" i="24"/>
  <c r="T227" i="24"/>
  <c r="U227" i="24"/>
  <c r="W227" i="24"/>
  <c r="R492" i="24"/>
  <c r="S492" i="24"/>
  <c r="T492" i="24"/>
  <c r="U492" i="24"/>
  <c r="W492" i="24"/>
  <c r="R919" i="24"/>
  <c r="Y919" i="24" s="1"/>
  <c r="S919" i="24"/>
  <c r="T919" i="24"/>
  <c r="U919" i="24"/>
  <c r="W919" i="24"/>
  <c r="R2149" i="24"/>
  <c r="Y2149" i="24" s="1"/>
  <c r="S2149" i="24"/>
  <c r="T2149" i="24"/>
  <c r="U2149" i="24"/>
  <c r="V2149" i="24" s="1"/>
  <c r="N2149" i="24" s="1"/>
  <c r="P2149" i="24" s="1"/>
  <c r="AC2149" i="24" s="1"/>
  <c r="W2149" i="24"/>
  <c r="X2149" i="24" s="1"/>
  <c r="R2150" i="24"/>
  <c r="Y2150" i="24" s="1"/>
  <c r="S2150" i="24"/>
  <c r="T2150" i="24"/>
  <c r="V2150" i="24" s="1"/>
  <c r="U2150" i="24"/>
  <c r="W2150" i="24"/>
  <c r="X2150" i="24" s="1"/>
  <c r="R2151" i="24"/>
  <c r="Y2151" i="24" s="1"/>
  <c r="S2151" i="24"/>
  <c r="T2151" i="24"/>
  <c r="U2151" i="24"/>
  <c r="W2151" i="24"/>
  <c r="R2152" i="24"/>
  <c r="S2152" i="24"/>
  <c r="V2152" i="24" s="1"/>
  <c r="T2152" i="24"/>
  <c r="U2152" i="24"/>
  <c r="W2152" i="24"/>
  <c r="R2153" i="24"/>
  <c r="X2153" i="24" s="1"/>
  <c r="S2153" i="24"/>
  <c r="T2153" i="24"/>
  <c r="U2153" i="24"/>
  <c r="W2153" i="24"/>
  <c r="R2154" i="24"/>
  <c r="Y2154" i="24" s="1"/>
  <c r="S2154" i="24"/>
  <c r="T2154" i="24"/>
  <c r="U2154" i="24"/>
  <c r="W2154" i="24"/>
  <c r="R2155" i="24"/>
  <c r="S2155" i="24"/>
  <c r="T2155" i="24"/>
  <c r="U2155" i="24"/>
  <c r="W2155" i="24"/>
  <c r="R2156" i="24"/>
  <c r="Y2156" i="24" s="1"/>
  <c r="S2156" i="24"/>
  <c r="T2156" i="24"/>
  <c r="U2156" i="24"/>
  <c r="W2156" i="24"/>
  <c r="X2156" i="24" s="1"/>
  <c r="R2157" i="24"/>
  <c r="Y2157" i="24" s="1"/>
  <c r="S2157" i="24"/>
  <c r="T2157" i="24"/>
  <c r="U2157" i="24"/>
  <c r="V2157" i="24" s="1"/>
  <c r="N2157" i="24" s="1"/>
  <c r="P2157" i="24" s="1"/>
  <c r="AC2157" i="24" s="1"/>
  <c r="W2157" i="24"/>
  <c r="X2157" i="24" s="1"/>
  <c r="R1112" i="24"/>
  <c r="S1112" i="24"/>
  <c r="T1112" i="24"/>
  <c r="U1112" i="24"/>
  <c r="W1112" i="24"/>
  <c r="R2158" i="24"/>
  <c r="S2158" i="24"/>
  <c r="T2158" i="24"/>
  <c r="U2158" i="24"/>
  <c r="W2158" i="24"/>
  <c r="R958" i="24"/>
  <c r="Y958" i="24" s="1"/>
  <c r="S958" i="24"/>
  <c r="T958" i="24"/>
  <c r="U958" i="24"/>
  <c r="W958" i="24"/>
  <c r="R1398" i="24"/>
  <c r="X1398" i="24" s="1"/>
  <c r="S1398" i="24"/>
  <c r="T1398" i="24"/>
  <c r="U1398" i="24"/>
  <c r="V1398" i="24" s="1"/>
  <c r="W1398" i="24"/>
  <c r="R190" i="24"/>
  <c r="Y190" i="24" s="1"/>
  <c r="S190" i="24"/>
  <c r="T190" i="24"/>
  <c r="U190" i="24"/>
  <c r="W190" i="24"/>
  <c r="X190" i="24"/>
  <c r="R406" i="24"/>
  <c r="Y406" i="24" s="1"/>
  <c r="S406" i="24"/>
  <c r="V406" i="24" s="1"/>
  <c r="N406" i="24" s="1"/>
  <c r="P406" i="24" s="1"/>
  <c r="T406" i="24"/>
  <c r="U406" i="24"/>
  <c r="W406" i="24"/>
  <c r="X406" i="24" s="1"/>
  <c r="R988" i="24"/>
  <c r="S988" i="24"/>
  <c r="T988" i="24"/>
  <c r="U988" i="24"/>
  <c r="W988" i="24"/>
  <c r="R1292" i="24"/>
  <c r="S1292" i="24"/>
  <c r="T1292" i="24"/>
  <c r="V1292" i="24" s="1"/>
  <c r="U1292" i="24"/>
  <c r="W1292" i="24"/>
  <c r="R843" i="24"/>
  <c r="Y843" i="24" s="1"/>
  <c r="S843" i="24"/>
  <c r="V843" i="24" s="1"/>
  <c r="T843" i="24"/>
  <c r="U843" i="24"/>
  <c r="W843" i="24"/>
  <c r="R2159" i="24"/>
  <c r="Y2159" i="24" s="1"/>
  <c r="S2159" i="24"/>
  <c r="V2159" i="24" s="1"/>
  <c r="T2159" i="24"/>
  <c r="U2159" i="24"/>
  <c r="W2159" i="24"/>
  <c r="X2159" i="24" s="1"/>
  <c r="R371" i="24"/>
  <c r="Y371" i="24" s="1"/>
  <c r="S371" i="24"/>
  <c r="T371" i="24"/>
  <c r="V371" i="24" s="1"/>
  <c r="N371" i="24" s="1"/>
  <c r="P371" i="24" s="1"/>
  <c r="U371" i="24"/>
  <c r="W371" i="24"/>
  <c r="X371" i="24" s="1"/>
  <c r="R964" i="24"/>
  <c r="Y964" i="24" s="1"/>
  <c r="S964" i="24"/>
  <c r="V964" i="24" s="1"/>
  <c r="N964" i="24" s="1"/>
  <c r="P964" i="24" s="1"/>
  <c r="T964" i="24"/>
  <c r="U964" i="24"/>
  <c r="W964" i="24"/>
  <c r="X964" i="24" s="1"/>
  <c r="R2160" i="24"/>
  <c r="S2160" i="24"/>
  <c r="T2160" i="24"/>
  <c r="U2160" i="24"/>
  <c r="W2160" i="24"/>
  <c r="R245" i="24"/>
  <c r="X245" i="24" s="1"/>
  <c r="S245" i="24"/>
  <c r="T245" i="24"/>
  <c r="U245" i="24"/>
  <c r="W245" i="24"/>
  <c r="R2161" i="24"/>
  <c r="S2161" i="24"/>
  <c r="V2161" i="24" s="1"/>
  <c r="N2161" i="24" s="1"/>
  <c r="P2161" i="24" s="1"/>
  <c r="AC2161" i="24" s="1"/>
  <c r="T2161" i="24"/>
  <c r="U2161" i="24"/>
  <c r="W2161" i="24"/>
  <c r="R2162" i="24"/>
  <c r="Y2162" i="24" s="1"/>
  <c r="S2162" i="24"/>
  <c r="T2162" i="24"/>
  <c r="U2162" i="24"/>
  <c r="W2162" i="24"/>
  <c r="X2162" i="24" s="1"/>
  <c r="R823" i="24"/>
  <c r="Y823" i="24" s="1"/>
  <c r="S823" i="24"/>
  <c r="T823" i="24"/>
  <c r="U823" i="24"/>
  <c r="W823" i="24"/>
  <c r="R2163" i="24"/>
  <c r="Y2163" i="24" s="1"/>
  <c r="S2163" i="24"/>
  <c r="T2163" i="24"/>
  <c r="U2163" i="24"/>
  <c r="W2163" i="24"/>
  <c r="R2164" i="24"/>
  <c r="S2164" i="24"/>
  <c r="T2164" i="24"/>
  <c r="U2164" i="24"/>
  <c r="W2164" i="24"/>
  <c r="R86" i="24"/>
  <c r="Y86" i="24" s="1"/>
  <c r="S86" i="24"/>
  <c r="T86" i="24"/>
  <c r="U86" i="24"/>
  <c r="W86" i="24"/>
  <c r="R369" i="24"/>
  <c r="Y369" i="24" s="1"/>
  <c r="S369" i="24"/>
  <c r="V369" i="24" s="1"/>
  <c r="N369" i="24" s="1"/>
  <c r="P369" i="24" s="1"/>
  <c r="T369" i="24"/>
  <c r="U369" i="24"/>
  <c r="W369" i="24"/>
  <c r="R871" i="24"/>
  <c r="S871" i="24"/>
  <c r="V871" i="24" s="1"/>
  <c r="N871" i="24" s="1"/>
  <c r="P871" i="24" s="1"/>
  <c r="T871" i="24"/>
  <c r="U871" i="24"/>
  <c r="W871" i="24"/>
  <c r="R2165" i="24"/>
  <c r="Y2165" i="24" s="1"/>
  <c r="S2165" i="24"/>
  <c r="T2165" i="24"/>
  <c r="U2165" i="24"/>
  <c r="W2165" i="24"/>
  <c r="R865" i="24"/>
  <c r="S865" i="24"/>
  <c r="T865" i="24"/>
  <c r="V865" i="24" s="1"/>
  <c r="U865" i="24"/>
  <c r="W865" i="24"/>
  <c r="R890" i="24"/>
  <c r="S890" i="24"/>
  <c r="T890" i="24"/>
  <c r="U890" i="24"/>
  <c r="W890" i="24"/>
  <c r="R1029" i="24"/>
  <c r="S1029" i="24"/>
  <c r="T1029" i="24"/>
  <c r="U1029" i="24"/>
  <c r="W1029" i="24"/>
  <c r="R698" i="24"/>
  <c r="S698" i="24"/>
  <c r="T698" i="24"/>
  <c r="U698" i="24"/>
  <c r="W698" i="24"/>
  <c r="R810" i="24"/>
  <c r="S810" i="24"/>
  <c r="T810" i="24"/>
  <c r="U810" i="24"/>
  <c r="W810" i="24"/>
  <c r="R2166" i="24"/>
  <c r="Y2166" i="24" s="1"/>
  <c r="S2166" i="24"/>
  <c r="T2166" i="24"/>
  <c r="U2166" i="24"/>
  <c r="W2166" i="24"/>
  <c r="X2166" i="24" s="1"/>
  <c r="R950" i="24"/>
  <c r="Y950" i="24" s="1"/>
  <c r="S950" i="24"/>
  <c r="T950" i="24"/>
  <c r="U950" i="24"/>
  <c r="W950" i="24"/>
  <c r="R2167" i="24"/>
  <c r="S2167" i="24"/>
  <c r="T2167" i="24"/>
  <c r="U2167" i="24"/>
  <c r="W2167" i="24"/>
  <c r="R2168" i="24"/>
  <c r="S2168" i="24"/>
  <c r="T2168" i="24"/>
  <c r="U2168" i="24"/>
  <c r="W2168" i="24"/>
  <c r="R1191" i="24"/>
  <c r="S1191" i="24"/>
  <c r="T1191" i="24"/>
  <c r="U1191" i="24"/>
  <c r="W1191" i="24"/>
  <c r="R221" i="24"/>
  <c r="S221" i="24"/>
  <c r="T221" i="24"/>
  <c r="U221" i="24"/>
  <c r="W221" i="24"/>
  <c r="R2169" i="24"/>
  <c r="Y2169" i="24" s="1"/>
  <c r="S2169" i="24"/>
  <c r="T2169" i="24"/>
  <c r="U2169" i="24"/>
  <c r="W2169" i="24"/>
  <c r="R2170" i="24"/>
  <c r="Y2170" i="24" s="1"/>
  <c r="S2170" i="24"/>
  <c r="T2170" i="24"/>
  <c r="U2170" i="24"/>
  <c r="W2170" i="24"/>
  <c r="R465" i="24"/>
  <c r="S465" i="24"/>
  <c r="T465" i="24"/>
  <c r="U465" i="24"/>
  <c r="W465" i="24"/>
  <c r="R2171" i="24"/>
  <c r="S2171" i="24"/>
  <c r="T2171" i="24"/>
  <c r="U2171" i="24"/>
  <c r="W2171" i="24"/>
  <c r="R2172" i="24"/>
  <c r="S2172" i="24"/>
  <c r="T2172" i="24"/>
  <c r="U2172" i="24"/>
  <c r="W2172" i="24"/>
  <c r="R463" i="24"/>
  <c r="S463" i="24"/>
  <c r="T463" i="24"/>
  <c r="U463" i="24"/>
  <c r="W463" i="24"/>
  <c r="R2173" i="24"/>
  <c r="Y2173" i="24" s="1"/>
  <c r="S2173" i="24"/>
  <c r="T2173" i="24"/>
  <c r="U2173" i="24"/>
  <c r="W2173" i="24"/>
  <c r="X2173" i="24" s="1"/>
  <c r="R836" i="24"/>
  <c r="Y836" i="24" s="1"/>
  <c r="S836" i="24"/>
  <c r="T836" i="24"/>
  <c r="U836" i="24"/>
  <c r="W836" i="24"/>
  <c r="R451" i="24"/>
  <c r="S451" i="24"/>
  <c r="T451" i="24"/>
  <c r="U451" i="24"/>
  <c r="W451" i="24"/>
  <c r="R829" i="24"/>
  <c r="S829" i="24"/>
  <c r="T829" i="24"/>
  <c r="U829" i="24"/>
  <c r="W829" i="24"/>
  <c r="R892" i="24"/>
  <c r="S892" i="24"/>
  <c r="T892" i="24"/>
  <c r="U892" i="24"/>
  <c r="W892" i="24"/>
  <c r="R2174" i="24"/>
  <c r="S2174" i="24"/>
  <c r="T2174" i="24"/>
  <c r="U2174" i="24"/>
  <c r="W2174" i="24"/>
  <c r="R2175" i="24"/>
  <c r="Y2175" i="24" s="1"/>
  <c r="S2175" i="24"/>
  <c r="T2175" i="24"/>
  <c r="U2175" i="24"/>
  <c r="W2175" i="24"/>
  <c r="R828" i="24"/>
  <c r="Y828" i="24" s="1"/>
  <c r="S828" i="24"/>
  <c r="T828" i="24"/>
  <c r="U828" i="24"/>
  <c r="W828" i="24"/>
  <c r="R448" i="24"/>
  <c r="S448" i="24"/>
  <c r="T448" i="24"/>
  <c r="U448" i="24"/>
  <c r="W448" i="24"/>
  <c r="R134" i="24"/>
  <c r="S134" i="24"/>
  <c r="T134" i="24"/>
  <c r="U134" i="24"/>
  <c r="W134" i="24"/>
  <c r="R1078" i="24"/>
  <c r="S1078" i="24"/>
  <c r="T1078" i="24"/>
  <c r="U1078" i="24"/>
  <c r="W1078" i="24"/>
  <c r="R2176" i="24"/>
  <c r="S2176" i="24"/>
  <c r="T2176" i="24"/>
  <c r="U2176" i="24"/>
  <c r="W2176" i="24"/>
  <c r="R2177" i="24"/>
  <c r="Y2177" i="24" s="1"/>
  <c r="S2177" i="24"/>
  <c r="T2177" i="24"/>
  <c r="U2177" i="24"/>
  <c r="W2177" i="24"/>
  <c r="X2177" i="24" s="1"/>
  <c r="R2178" i="24"/>
  <c r="Y2178" i="24" s="1"/>
  <c r="S2178" i="24"/>
  <c r="T2178" i="24"/>
  <c r="U2178" i="24"/>
  <c r="W2178" i="24"/>
  <c r="R2179" i="24"/>
  <c r="S2179" i="24"/>
  <c r="T2179" i="24"/>
  <c r="U2179" i="24"/>
  <c r="W2179" i="24"/>
  <c r="R2180" i="24"/>
  <c r="S2180" i="24"/>
  <c r="T2180" i="24"/>
  <c r="U2180" i="24"/>
  <c r="W2180" i="24"/>
  <c r="R2181" i="24"/>
  <c r="S2181" i="24"/>
  <c r="T2181" i="24"/>
  <c r="U2181" i="24"/>
  <c r="W2181" i="24"/>
  <c r="R593" i="24"/>
  <c r="S593" i="24"/>
  <c r="T593" i="24"/>
  <c r="U593" i="24"/>
  <c r="W593" i="24"/>
  <c r="R2182" i="24"/>
  <c r="Y2182" i="24" s="1"/>
  <c r="S2182" i="24"/>
  <c r="T2182" i="24"/>
  <c r="U2182" i="24"/>
  <c r="W2182" i="24"/>
  <c r="R2183" i="24"/>
  <c r="Y2183" i="24" s="1"/>
  <c r="S2183" i="24"/>
  <c r="T2183" i="24"/>
  <c r="U2183" i="24"/>
  <c r="W2183" i="24"/>
  <c r="R1325" i="24"/>
  <c r="S1325" i="24"/>
  <c r="T1325" i="24"/>
  <c r="U1325" i="24"/>
  <c r="W1325" i="24"/>
  <c r="R2184" i="24"/>
  <c r="S2184" i="24"/>
  <c r="T2184" i="24"/>
  <c r="U2184" i="24"/>
  <c r="W2184" i="24"/>
  <c r="R1283" i="24"/>
  <c r="S1283" i="24"/>
  <c r="T1283" i="24"/>
  <c r="U1283" i="24"/>
  <c r="W1283" i="24"/>
  <c r="R216" i="24"/>
  <c r="S216" i="24"/>
  <c r="T216" i="24"/>
  <c r="U216" i="24"/>
  <c r="W216" i="24"/>
  <c r="R772" i="24"/>
  <c r="Y772" i="24" s="1"/>
  <c r="S772" i="24"/>
  <c r="T772" i="24"/>
  <c r="U772" i="24"/>
  <c r="W772" i="24"/>
  <c r="X772" i="24" s="1"/>
  <c r="R256" i="24"/>
  <c r="Y256" i="24" s="1"/>
  <c r="S256" i="24"/>
  <c r="T256" i="24"/>
  <c r="U256" i="24"/>
  <c r="W256" i="24"/>
  <c r="R414" i="24"/>
  <c r="S414" i="24"/>
  <c r="T414" i="24"/>
  <c r="U414" i="24"/>
  <c r="W414" i="24"/>
  <c r="R2185" i="24"/>
  <c r="S2185" i="24"/>
  <c r="T2185" i="24"/>
  <c r="U2185" i="24"/>
  <c r="W2185" i="24"/>
  <c r="R171" i="24"/>
  <c r="S171" i="24"/>
  <c r="T171" i="24"/>
  <c r="U171" i="24"/>
  <c r="W171" i="24"/>
  <c r="R791" i="24"/>
  <c r="S791" i="24"/>
  <c r="T791" i="24"/>
  <c r="U791" i="24"/>
  <c r="W791" i="24"/>
  <c r="R1059" i="24"/>
  <c r="Y1059" i="24" s="1"/>
  <c r="S1059" i="24"/>
  <c r="T1059" i="24"/>
  <c r="U1059" i="24"/>
  <c r="W1059" i="24"/>
  <c r="R239" i="24"/>
  <c r="Y239" i="24" s="1"/>
  <c r="S239" i="24"/>
  <c r="T239" i="24"/>
  <c r="U239" i="24"/>
  <c r="W239" i="24"/>
  <c r="R2186" i="24"/>
  <c r="S2186" i="24"/>
  <c r="T2186" i="24"/>
  <c r="U2186" i="24"/>
  <c r="W2186" i="24"/>
  <c r="R2187" i="24"/>
  <c r="S2187" i="24"/>
  <c r="T2187" i="24"/>
  <c r="U2187" i="24"/>
  <c r="W2187" i="24"/>
  <c r="R2188" i="24"/>
  <c r="S2188" i="24"/>
  <c r="T2188" i="24"/>
  <c r="U2188" i="24"/>
  <c r="W2188" i="24"/>
  <c r="R266" i="24"/>
  <c r="S266" i="24"/>
  <c r="T266" i="24"/>
  <c r="U266" i="24"/>
  <c r="W266" i="24"/>
  <c r="R733" i="24"/>
  <c r="Y733" i="24" s="1"/>
  <c r="S733" i="24"/>
  <c r="T733" i="24"/>
  <c r="U733" i="24"/>
  <c r="W733" i="24"/>
  <c r="X733" i="24" s="1"/>
  <c r="R394" i="24"/>
  <c r="Y394" i="24" s="1"/>
  <c r="S394" i="24"/>
  <c r="T394" i="24"/>
  <c r="U394" i="24"/>
  <c r="W394" i="24"/>
  <c r="R844" i="24"/>
  <c r="S844" i="24"/>
  <c r="T844" i="24"/>
  <c r="U844" i="24"/>
  <c r="W844" i="24"/>
  <c r="R150" i="24"/>
  <c r="S150" i="24"/>
  <c r="T150" i="24"/>
  <c r="U150" i="24"/>
  <c r="W150" i="24"/>
  <c r="R2189" i="24"/>
  <c r="S2189" i="24"/>
  <c r="T2189" i="24"/>
  <c r="U2189" i="24"/>
  <c r="W2189" i="24"/>
  <c r="R2190" i="24"/>
  <c r="S2190" i="24"/>
  <c r="T2190" i="24"/>
  <c r="U2190" i="24"/>
  <c r="W2190" i="24"/>
  <c r="R655" i="24"/>
  <c r="Y655" i="24" s="1"/>
  <c r="S655" i="24"/>
  <c r="T655" i="24"/>
  <c r="U655" i="24"/>
  <c r="W655" i="24"/>
  <c r="R130" i="24"/>
  <c r="S130" i="24"/>
  <c r="T130" i="24"/>
  <c r="V130" i="24" s="1"/>
  <c r="N130" i="24" s="1"/>
  <c r="P130" i="24" s="1"/>
  <c r="U130" i="24"/>
  <c r="W130" i="24"/>
  <c r="R2191" i="24"/>
  <c r="Y2191" i="24" s="1"/>
  <c r="S2191" i="24"/>
  <c r="T2191" i="24"/>
  <c r="U2191" i="24"/>
  <c r="W2191" i="24"/>
  <c r="X2191" i="24" s="1"/>
  <c r="R839" i="24"/>
  <c r="S839" i="24"/>
  <c r="T839" i="24"/>
  <c r="U839" i="24"/>
  <c r="V839" i="24" s="1"/>
  <c r="N839" i="24" s="1"/>
  <c r="P839" i="24" s="1"/>
  <c r="W839" i="24"/>
  <c r="X839" i="24" s="1"/>
  <c r="Y839" i="24"/>
  <c r="R590" i="24"/>
  <c r="Y590" i="24" s="1"/>
  <c r="S590" i="24"/>
  <c r="T590" i="24"/>
  <c r="U590" i="24"/>
  <c r="W590" i="24"/>
  <c r="X590" i="24" s="1"/>
  <c r="R2192" i="24"/>
  <c r="Y2192" i="24" s="1"/>
  <c r="S2192" i="24"/>
  <c r="V2192" i="24" s="1"/>
  <c r="N2192" i="24" s="1"/>
  <c r="P2192" i="24" s="1"/>
  <c r="AC2192" i="24" s="1"/>
  <c r="T2192" i="24"/>
  <c r="U2192" i="24"/>
  <c r="W2192" i="24"/>
  <c r="X2192" i="24" s="1"/>
  <c r="R2193" i="24"/>
  <c r="Y2193" i="24" s="1"/>
  <c r="S2193" i="24"/>
  <c r="T2193" i="24"/>
  <c r="U2193" i="24"/>
  <c r="W2193" i="24"/>
  <c r="R815" i="24"/>
  <c r="Y815" i="24" s="1"/>
  <c r="S815" i="24"/>
  <c r="T815" i="24"/>
  <c r="U815" i="24"/>
  <c r="W815" i="24"/>
  <c r="X815" i="24" s="1"/>
  <c r="R2194" i="24"/>
  <c r="Y2194" i="24" s="1"/>
  <c r="S2194" i="24"/>
  <c r="T2194" i="24"/>
  <c r="U2194" i="24"/>
  <c r="W2194" i="24"/>
  <c r="X2194" i="24" s="1"/>
  <c r="R2195" i="24"/>
  <c r="Y2195" i="24" s="1"/>
  <c r="S2195" i="24"/>
  <c r="T2195" i="24"/>
  <c r="U2195" i="24"/>
  <c r="V2195" i="24" s="1"/>
  <c r="W2195" i="24"/>
  <c r="X2195" i="24" s="1"/>
  <c r="R2196" i="24"/>
  <c r="Y2196" i="24" s="1"/>
  <c r="S2196" i="24"/>
  <c r="T2196" i="24"/>
  <c r="U2196" i="24"/>
  <c r="W2196" i="24"/>
  <c r="X2196" i="24" s="1"/>
  <c r="R2197" i="24"/>
  <c r="Y2197" i="24" s="1"/>
  <c r="S2197" i="24"/>
  <c r="V2197" i="24" s="1"/>
  <c r="T2197" i="24"/>
  <c r="U2197" i="24"/>
  <c r="W2197" i="24"/>
  <c r="R2198" i="24"/>
  <c r="Y2198" i="24" s="1"/>
  <c r="S2198" i="24"/>
  <c r="T2198" i="24"/>
  <c r="U2198" i="24"/>
  <c r="W2198" i="24"/>
  <c r="R1354" i="24"/>
  <c r="X1354" i="24" s="1"/>
  <c r="S1354" i="24"/>
  <c r="T1354" i="24"/>
  <c r="U1354" i="24"/>
  <c r="W1354" i="24"/>
  <c r="R625" i="24"/>
  <c r="S625" i="24"/>
  <c r="T625" i="24"/>
  <c r="V625" i="24" s="1"/>
  <c r="U625" i="24"/>
  <c r="W625" i="24"/>
  <c r="R2199" i="24"/>
  <c r="S2199" i="24"/>
  <c r="T2199" i="24"/>
  <c r="U2199" i="24"/>
  <c r="W2199" i="24"/>
  <c r="R2200" i="24"/>
  <c r="Y2200" i="24" s="1"/>
  <c r="S2200" i="24"/>
  <c r="T2200" i="24"/>
  <c r="U2200" i="24"/>
  <c r="W2200" i="24"/>
  <c r="R1522" i="24"/>
  <c r="S1522" i="24"/>
  <c r="T1522" i="24"/>
  <c r="U1522" i="24"/>
  <c r="W1522" i="24"/>
  <c r="R2201" i="24"/>
  <c r="Y2201" i="24" s="1"/>
  <c r="S2201" i="24"/>
  <c r="T2201" i="24"/>
  <c r="U2201" i="24"/>
  <c r="W2201" i="24"/>
  <c r="R2202" i="24"/>
  <c r="Y2202" i="24" s="1"/>
  <c r="S2202" i="24"/>
  <c r="T2202" i="24"/>
  <c r="U2202" i="24"/>
  <c r="W2202" i="24"/>
  <c r="R1273" i="24"/>
  <c r="Y1273" i="24" s="1"/>
  <c r="S1273" i="24"/>
  <c r="T1273" i="24"/>
  <c r="U1273" i="24"/>
  <c r="W1273" i="24"/>
  <c r="X1273" i="24" s="1"/>
  <c r="R952" i="24"/>
  <c r="Y952" i="24" s="1"/>
  <c r="S952" i="24"/>
  <c r="T952" i="24"/>
  <c r="U952" i="24"/>
  <c r="W952" i="24"/>
  <c r="R683" i="24"/>
  <c r="S683" i="24"/>
  <c r="T683" i="24"/>
  <c r="U683" i="24"/>
  <c r="W683" i="24"/>
  <c r="Y683" i="24"/>
  <c r="R2203" i="24"/>
  <c r="Y2203" i="24" s="1"/>
  <c r="S2203" i="24"/>
  <c r="T2203" i="24"/>
  <c r="U2203" i="24"/>
  <c r="W2203" i="24"/>
  <c r="R1313" i="24"/>
  <c r="S1313" i="24"/>
  <c r="T1313" i="24"/>
  <c r="U1313" i="24"/>
  <c r="W1313" i="24"/>
  <c r="Y1313" i="24"/>
  <c r="R1555" i="24"/>
  <c r="Y1555" i="24" s="1"/>
  <c r="S1555" i="24"/>
  <c r="T1555" i="24"/>
  <c r="U1555" i="24"/>
  <c r="W1555" i="24"/>
  <c r="R1415" i="24"/>
  <c r="S1415" i="24"/>
  <c r="T1415" i="24"/>
  <c r="U1415" i="24"/>
  <c r="W1415" i="24"/>
  <c r="Y1415" i="24"/>
  <c r="R2204" i="24"/>
  <c r="Y2204" i="24" s="1"/>
  <c r="S2204" i="24"/>
  <c r="T2204" i="24"/>
  <c r="U2204" i="24"/>
  <c r="W2204" i="24"/>
  <c r="X2204" i="24" s="1"/>
  <c r="R2205" i="24"/>
  <c r="Y2205" i="24" s="1"/>
  <c r="S2205" i="24"/>
  <c r="T2205" i="24"/>
  <c r="U2205" i="24"/>
  <c r="W2205" i="24"/>
  <c r="R1103" i="24"/>
  <c r="Y1103" i="24" s="1"/>
  <c r="S1103" i="24"/>
  <c r="T1103" i="24"/>
  <c r="U1103" i="24"/>
  <c r="W1103" i="24"/>
  <c r="R2206" i="24"/>
  <c r="Y2206" i="24" s="1"/>
  <c r="S2206" i="24"/>
  <c r="V2206" i="24" s="1"/>
  <c r="T2206" i="24"/>
  <c r="U2206" i="24"/>
  <c r="W2206" i="24"/>
  <c r="R2207" i="24"/>
  <c r="Y2207" i="24" s="1"/>
  <c r="S2207" i="24"/>
  <c r="T2207" i="24"/>
  <c r="U2207" i="24"/>
  <c r="W2207" i="24"/>
  <c r="R842" i="24"/>
  <c r="Y842" i="24" s="1"/>
  <c r="S842" i="24"/>
  <c r="T842" i="24"/>
  <c r="U842" i="24"/>
  <c r="W842" i="24"/>
  <c r="R758" i="24"/>
  <c r="Y758" i="24" s="1"/>
  <c r="S758" i="24"/>
  <c r="V758" i="24" s="1"/>
  <c r="T758" i="24"/>
  <c r="U758" i="24"/>
  <c r="W758" i="24"/>
  <c r="R1123" i="24"/>
  <c r="Y1123" i="24" s="1"/>
  <c r="S1123" i="24"/>
  <c r="T1123" i="24"/>
  <c r="U1123" i="24"/>
  <c r="W1123" i="24"/>
  <c r="R2208" i="24"/>
  <c r="Y2208" i="24" s="1"/>
  <c r="S2208" i="24"/>
  <c r="T2208" i="24"/>
  <c r="U2208" i="24"/>
  <c r="W2208" i="24"/>
  <c r="R2209" i="24"/>
  <c r="Y2209" i="24" s="1"/>
  <c r="S2209" i="24"/>
  <c r="T2209" i="24"/>
  <c r="U2209" i="24"/>
  <c r="W2209" i="24"/>
  <c r="R2210" i="24"/>
  <c r="Y2210" i="24" s="1"/>
  <c r="S2210" i="24"/>
  <c r="T2210" i="24"/>
  <c r="U2210" i="24"/>
  <c r="W2210" i="24"/>
  <c r="R2211" i="24"/>
  <c r="Y2211" i="24" s="1"/>
  <c r="S2211" i="24"/>
  <c r="V2211" i="24" s="1"/>
  <c r="T2211" i="24"/>
  <c r="U2211" i="24"/>
  <c r="W2211" i="24"/>
  <c r="R1198" i="24"/>
  <c r="Y1198" i="24" s="1"/>
  <c r="S1198" i="24"/>
  <c r="T1198" i="24"/>
  <c r="U1198" i="24"/>
  <c r="W1198" i="24"/>
  <c r="R2212" i="24"/>
  <c r="Y2212" i="24" s="1"/>
  <c r="S2212" i="24"/>
  <c r="T2212" i="24"/>
  <c r="U2212" i="24"/>
  <c r="W2212" i="24"/>
  <c r="R1393" i="24"/>
  <c r="Y1393" i="24" s="1"/>
  <c r="S1393" i="24"/>
  <c r="T1393" i="24"/>
  <c r="U1393" i="24"/>
  <c r="W1393" i="24"/>
  <c r="R2213" i="24"/>
  <c r="Y2213" i="24" s="1"/>
  <c r="S2213" i="24"/>
  <c r="T2213" i="24"/>
  <c r="U2213" i="24"/>
  <c r="W2213" i="24"/>
  <c r="R747" i="24"/>
  <c r="Y747" i="24" s="1"/>
  <c r="S747" i="24"/>
  <c r="T747" i="24"/>
  <c r="U747" i="24"/>
  <c r="W747" i="24"/>
  <c r="R1540" i="24"/>
  <c r="Y1540" i="24" s="1"/>
  <c r="S1540" i="24"/>
  <c r="T1540" i="24"/>
  <c r="U1540" i="24"/>
  <c r="W1540" i="24"/>
  <c r="X1540" i="24" s="1"/>
  <c r="R2214" i="24"/>
  <c r="Y2214" i="24" s="1"/>
  <c r="S2214" i="24"/>
  <c r="T2214" i="24"/>
  <c r="U2214" i="24"/>
  <c r="W2214" i="24"/>
  <c r="R1199" i="24"/>
  <c r="S1199" i="24"/>
  <c r="T1199" i="24"/>
  <c r="U1199" i="24"/>
  <c r="W1199" i="24"/>
  <c r="X1199" i="24" s="1"/>
  <c r="Y1199" i="24"/>
  <c r="R70" i="24"/>
  <c r="Y70" i="24" s="1"/>
  <c r="S70" i="24"/>
  <c r="T70" i="24"/>
  <c r="U70" i="24"/>
  <c r="W70" i="24"/>
  <c r="X70" i="24" s="1"/>
  <c r="R1305" i="24"/>
  <c r="S1305" i="24"/>
  <c r="T1305" i="24"/>
  <c r="U1305" i="24"/>
  <c r="W1305" i="24"/>
  <c r="Y1305" i="24"/>
  <c r="R308" i="24"/>
  <c r="Y308" i="24" s="1"/>
  <c r="S308" i="24"/>
  <c r="T308" i="24"/>
  <c r="U308" i="24"/>
  <c r="W308" i="24"/>
  <c r="X308" i="24" s="1"/>
  <c r="R254" i="24"/>
  <c r="Y254" i="24" s="1"/>
  <c r="S254" i="24"/>
  <c r="T254" i="24"/>
  <c r="U254" i="24"/>
  <c r="W254" i="24"/>
  <c r="X254" i="24" s="1"/>
  <c r="R320" i="24"/>
  <c r="Y320" i="24" s="1"/>
  <c r="S320" i="24"/>
  <c r="T320" i="24"/>
  <c r="U320" i="24"/>
  <c r="W320" i="24"/>
  <c r="R2215" i="24"/>
  <c r="S2215" i="24"/>
  <c r="T2215" i="24"/>
  <c r="U2215" i="24"/>
  <c r="W2215" i="24"/>
  <c r="Y2215" i="24"/>
  <c r="R2216" i="24"/>
  <c r="Y2216" i="24" s="1"/>
  <c r="S2216" i="24"/>
  <c r="T2216" i="24"/>
  <c r="U2216" i="24"/>
  <c r="W2216" i="24"/>
  <c r="R2217" i="24"/>
  <c r="S2217" i="24"/>
  <c r="T2217" i="24"/>
  <c r="U2217" i="24"/>
  <c r="W2217" i="24"/>
  <c r="Y2217" i="24"/>
  <c r="R2218" i="24"/>
  <c r="Y2218" i="24" s="1"/>
  <c r="S2218" i="24"/>
  <c r="T2218" i="24"/>
  <c r="U2218" i="24"/>
  <c r="W2218" i="24"/>
  <c r="R779" i="24"/>
  <c r="S779" i="24"/>
  <c r="T779" i="24"/>
  <c r="U779" i="24"/>
  <c r="W779" i="24"/>
  <c r="Y779" i="24"/>
  <c r="R867" i="24"/>
  <c r="Y867" i="24" s="1"/>
  <c r="S867" i="24"/>
  <c r="T867" i="24"/>
  <c r="U867" i="24"/>
  <c r="W867" i="24"/>
  <c r="R2219" i="24"/>
  <c r="S2219" i="24"/>
  <c r="T2219" i="24"/>
  <c r="U2219" i="24"/>
  <c r="W2219" i="24"/>
  <c r="Y2219" i="24"/>
  <c r="R2220" i="24"/>
  <c r="Y2220" i="24" s="1"/>
  <c r="S2220" i="24"/>
  <c r="T2220" i="24"/>
  <c r="U2220" i="24"/>
  <c r="W2220" i="24"/>
  <c r="R773" i="24"/>
  <c r="S773" i="24"/>
  <c r="T773" i="24"/>
  <c r="U773" i="24"/>
  <c r="W773" i="24"/>
  <c r="X773" i="24" s="1"/>
  <c r="Y773" i="24"/>
  <c r="R2221" i="24"/>
  <c r="Y2221" i="24" s="1"/>
  <c r="S2221" i="24"/>
  <c r="T2221" i="24"/>
  <c r="U2221" i="24"/>
  <c r="W2221" i="24"/>
  <c r="R1574" i="24"/>
  <c r="S1574" i="24"/>
  <c r="V1574" i="24" s="1"/>
  <c r="T1574" i="24"/>
  <c r="U1574" i="24"/>
  <c r="W1574" i="24"/>
  <c r="X1574" i="24" s="1"/>
  <c r="Y1574" i="24"/>
  <c r="R519" i="24"/>
  <c r="Y519" i="24" s="1"/>
  <c r="S519" i="24"/>
  <c r="T519" i="24"/>
  <c r="U519" i="24"/>
  <c r="W519" i="24"/>
  <c r="R2222" i="24"/>
  <c r="Y2222" i="24" s="1"/>
  <c r="S2222" i="24"/>
  <c r="T2222" i="24"/>
  <c r="U2222" i="24"/>
  <c r="W2222" i="24"/>
  <c r="R2223" i="24"/>
  <c r="Y2223" i="24" s="1"/>
  <c r="S2223" i="24"/>
  <c r="T2223" i="24"/>
  <c r="U2223" i="24"/>
  <c r="W2223" i="24"/>
  <c r="R580" i="24"/>
  <c r="Y580" i="24" s="1"/>
  <c r="S580" i="24"/>
  <c r="T580" i="24"/>
  <c r="U580" i="24"/>
  <c r="W580" i="24"/>
  <c r="R366" i="24"/>
  <c r="Y366" i="24" s="1"/>
  <c r="S366" i="24"/>
  <c r="V366" i="24" s="1"/>
  <c r="T366" i="24"/>
  <c r="U366" i="24"/>
  <c r="W366" i="24"/>
  <c r="R2224" i="24"/>
  <c r="Y2224" i="24" s="1"/>
  <c r="S2224" i="24"/>
  <c r="T2224" i="24"/>
  <c r="U2224" i="24"/>
  <c r="W2224" i="24"/>
  <c r="R2225" i="24"/>
  <c r="Y2225" i="24" s="1"/>
  <c r="S2225" i="24"/>
  <c r="V2225" i="24" s="1"/>
  <c r="T2225" i="24"/>
  <c r="U2225" i="24"/>
  <c r="W2225" i="24"/>
  <c r="R1193" i="24"/>
  <c r="Y1193" i="24" s="1"/>
  <c r="S1193" i="24"/>
  <c r="V1193" i="24" s="1"/>
  <c r="T1193" i="24"/>
  <c r="U1193" i="24"/>
  <c r="W1193" i="24"/>
  <c r="R588" i="24"/>
  <c r="Y588" i="24" s="1"/>
  <c r="S588" i="24"/>
  <c r="T588" i="24"/>
  <c r="U588" i="24"/>
  <c r="W588" i="24"/>
  <c r="R1331" i="24"/>
  <c r="Y1331" i="24" s="1"/>
  <c r="S1331" i="24"/>
  <c r="T1331" i="24"/>
  <c r="U1331" i="24"/>
  <c r="W1331" i="24"/>
  <c r="R508" i="24"/>
  <c r="Y508" i="24" s="1"/>
  <c r="S508" i="24"/>
  <c r="T508" i="24"/>
  <c r="U508" i="24"/>
  <c r="W508" i="24"/>
  <c r="R2226" i="24"/>
  <c r="Y2226" i="24" s="1"/>
  <c r="S2226" i="24"/>
  <c r="T2226" i="24"/>
  <c r="U2226" i="24"/>
  <c r="W2226" i="24"/>
  <c r="R129" i="24"/>
  <c r="Y129" i="24" s="1"/>
  <c r="S129" i="24"/>
  <c r="T129" i="24"/>
  <c r="U129" i="24"/>
  <c r="W129" i="24"/>
  <c r="R1261" i="24"/>
  <c r="Y1261" i="24" s="1"/>
  <c r="S1261" i="24"/>
  <c r="T1261" i="24"/>
  <c r="U1261" i="24"/>
  <c r="W1261" i="24"/>
  <c r="R909" i="24"/>
  <c r="S909" i="24"/>
  <c r="T909" i="24"/>
  <c r="U909" i="24"/>
  <c r="W909" i="24"/>
  <c r="X909" i="24" s="1"/>
  <c r="Y909" i="24"/>
  <c r="R2227" i="24"/>
  <c r="Y2227" i="24" s="1"/>
  <c r="S2227" i="24"/>
  <c r="T2227" i="24"/>
  <c r="U2227" i="24"/>
  <c r="W2227" i="24"/>
  <c r="R762" i="24"/>
  <c r="S762" i="24"/>
  <c r="T762" i="24"/>
  <c r="U762" i="24"/>
  <c r="W762" i="24"/>
  <c r="Y762" i="24"/>
  <c r="R403" i="24"/>
  <c r="Y403" i="24" s="1"/>
  <c r="S403" i="24"/>
  <c r="T403" i="24"/>
  <c r="U403" i="24"/>
  <c r="W403" i="24"/>
  <c r="R1250" i="24"/>
  <c r="Y1250" i="24" s="1"/>
  <c r="S1250" i="24"/>
  <c r="T1250" i="24"/>
  <c r="U1250" i="24"/>
  <c r="W1250" i="24"/>
  <c r="X1250" i="24" s="1"/>
  <c r="R2228" i="24"/>
  <c r="Y2228" i="24" s="1"/>
  <c r="S2228" i="24"/>
  <c r="T2228" i="24"/>
  <c r="U2228" i="24"/>
  <c r="W2228" i="24"/>
  <c r="R2229" i="24"/>
  <c r="S2229" i="24"/>
  <c r="T2229" i="24"/>
  <c r="U2229" i="24"/>
  <c r="W2229" i="24"/>
  <c r="X2229" i="24" s="1"/>
  <c r="Y2229" i="24"/>
  <c r="R2230" i="24"/>
  <c r="Y2230" i="24" s="1"/>
  <c r="S2230" i="24"/>
  <c r="T2230" i="24"/>
  <c r="U2230" i="24"/>
  <c r="W2230" i="24"/>
  <c r="R753" i="24"/>
  <c r="S753" i="24"/>
  <c r="T753" i="24"/>
  <c r="U753" i="24"/>
  <c r="W753" i="24"/>
  <c r="X753" i="24" s="1"/>
  <c r="Y753" i="24"/>
  <c r="R523" i="24"/>
  <c r="Y523" i="24" s="1"/>
  <c r="S523" i="24"/>
  <c r="T523" i="24"/>
  <c r="U523" i="24"/>
  <c r="W523" i="24"/>
  <c r="X523" i="24" s="1"/>
  <c r="R1143" i="24"/>
  <c r="Y1143" i="24" s="1"/>
  <c r="S1143" i="24"/>
  <c r="T1143" i="24"/>
  <c r="U1143" i="24"/>
  <c r="W1143" i="24"/>
  <c r="X1143" i="24" s="1"/>
  <c r="R288" i="24"/>
  <c r="Y288" i="24" s="1"/>
  <c r="S288" i="24"/>
  <c r="T288" i="24"/>
  <c r="U288" i="24"/>
  <c r="W288" i="24"/>
  <c r="R2231" i="24"/>
  <c r="Y2231" i="24" s="1"/>
  <c r="S2231" i="24"/>
  <c r="T2231" i="24"/>
  <c r="U2231" i="24"/>
  <c r="W2231" i="24"/>
  <c r="R2232" i="24"/>
  <c r="Y2232" i="24" s="1"/>
  <c r="S2232" i="24"/>
  <c r="T2232" i="24"/>
  <c r="U2232" i="24"/>
  <c r="W2232" i="24"/>
  <c r="R2233" i="24"/>
  <c r="S2233" i="24"/>
  <c r="V2233" i="24" s="1"/>
  <c r="T2233" i="24"/>
  <c r="U2233" i="24"/>
  <c r="W2233" i="24"/>
  <c r="Y2233" i="24"/>
  <c r="R665" i="24"/>
  <c r="Y665" i="24" s="1"/>
  <c r="S665" i="24"/>
  <c r="T665" i="24"/>
  <c r="U665" i="24"/>
  <c r="W665" i="24"/>
  <c r="R2234" i="24"/>
  <c r="Y2234" i="24" s="1"/>
  <c r="S2234" i="24"/>
  <c r="T2234" i="24"/>
  <c r="U2234" i="24"/>
  <c r="W2234" i="24"/>
  <c r="R2235" i="24"/>
  <c r="Y2235" i="24" s="1"/>
  <c r="S2235" i="24"/>
  <c r="T2235" i="24"/>
  <c r="U2235" i="24"/>
  <c r="W2235" i="24"/>
  <c r="R2236" i="24"/>
  <c r="Y2236" i="24" s="1"/>
  <c r="S2236" i="24"/>
  <c r="V2236" i="24" s="1"/>
  <c r="N2236" i="24" s="1"/>
  <c r="P2236" i="24" s="1"/>
  <c r="AC2236" i="24" s="1"/>
  <c r="T2236" i="24"/>
  <c r="U2236" i="24"/>
  <c r="W2236" i="24"/>
  <c r="R2237" i="24"/>
  <c r="S2237" i="24"/>
  <c r="T2237" i="24"/>
  <c r="U2237" i="24"/>
  <c r="W2237" i="24"/>
  <c r="Y2237" i="24"/>
  <c r="R808" i="24"/>
  <c r="S808" i="24"/>
  <c r="T808" i="24"/>
  <c r="U808" i="24"/>
  <c r="W808" i="24"/>
  <c r="Y808" i="24"/>
  <c r="R2238" i="24"/>
  <c r="S2238" i="24"/>
  <c r="T2238" i="24"/>
  <c r="U2238" i="24"/>
  <c r="W2238" i="24"/>
  <c r="X2238" i="24" s="1"/>
  <c r="Y2238" i="24"/>
  <c r="R147" i="24"/>
  <c r="Y147" i="24" s="1"/>
  <c r="S147" i="24"/>
  <c r="T147" i="24"/>
  <c r="U147" i="24"/>
  <c r="W147" i="24"/>
  <c r="R2239" i="24"/>
  <c r="S2239" i="24"/>
  <c r="T2239" i="24"/>
  <c r="U2239" i="24"/>
  <c r="W2239" i="24"/>
  <c r="Y2239" i="24"/>
  <c r="R2240" i="24"/>
  <c r="Y2240" i="24" s="1"/>
  <c r="S2240" i="24"/>
  <c r="T2240" i="24"/>
  <c r="U2240" i="24"/>
  <c r="W2240" i="24"/>
  <c r="R529" i="24"/>
  <c r="S529" i="24"/>
  <c r="V529" i="24" s="1"/>
  <c r="T529" i="24"/>
  <c r="U529" i="24"/>
  <c r="W529" i="24"/>
  <c r="Y529" i="24"/>
  <c r="R2241" i="24"/>
  <c r="Y2241" i="24" s="1"/>
  <c r="S2241" i="24"/>
  <c r="T2241" i="24"/>
  <c r="U2241" i="24"/>
  <c r="W2241" i="24"/>
  <c r="R209" i="24"/>
  <c r="S209" i="24"/>
  <c r="T209" i="24"/>
  <c r="U209" i="24"/>
  <c r="W209" i="24"/>
  <c r="Y209" i="24"/>
  <c r="R173" i="24"/>
  <c r="Y173" i="24" s="1"/>
  <c r="S173" i="24"/>
  <c r="T173" i="24"/>
  <c r="U173" i="24"/>
  <c r="W173" i="24"/>
  <c r="R2242" i="24"/>
  <c r="Y2242" i="24" s="1"/>
  <c r="S2242" i="24"/>
  <c r="T2242" i="24"/>
  <c r="U2242" i="24"/>
  <c r="W2242" i="24"/>
  <c r="X2242" i="24" s="1"/>
  <c r="R2243" i="24"/>
  <c r="Y2243" i="24" s="1"/>
  <c r="S2243" i="24"/>
  <c r="T2243" i="24"/>
  <c r="U2243" i="24"/>
  <c r="W2243" i="24"/>
  <c r="X2243" i="24" s="1"/>
  <c r="R712" i="24"/>
  <c r="Y712" i="24" s="1"/>
  <c r="S712" i="24"/>
  <c r="T712" i="24"/>
  <c r="U712" i="24"/>
  <c r="W712" i="24"/>
  <c r="R2244" i="24"/>
  <c r="S2244" i="24"/>
  <c r="V2244" i="24" s="1"/>
  <c r="T2244" i="24"/>
  <c r="U2244" i="24"/>
  <c r="W2244" i="24"/>
  <c r="Y2244" i="24"/>
  <c r="R2245" i="24"/>
  <c r="S2245" i="24"/>
  <c r="T2245" i="24"/>
  <c r="U2245" i="24"/>
  <c r="W2245" i="24"/>
  <c r="X2245" i="24" s="1"/>
  <c r="Y2245" i="24"/>
  <c r="R2246" i="24"/>
  <c r="Y2246" i="24" s="1"/>
  <c r="S2246" i="24"/>
  <c r="T2246" i="24"/>
  <c r="U2246" i="24"/>
  <c r="W2246" i="24"/>
  <c r="R500" i="24"/>
  <c r="Y500" i="24" s="1"/>
  <c r="S500" i="24"/>
  <c r="T500" i="24"/>
  <c r="U500" i="24"/>
  <c r="W500" i="24"/>
  <c r="R2247" i="24"/>
  <c r="Y2247" i="24" s="1"/>
  <c r="S2247" i="24"/>
  <c r="T2247" i="24"/>
  <c r="U2247" i="24"/>
  <c r="W2247" i="24"/>
  <c r="R2248" i="24"/>
  <c r="Y2248" i="24" s="1"/>
  <c r="S2248" i="24"/>
  <c r="T2248" i="24"/>
  <c r="U2248" i="24"/>
  <c r="W2248" i="24"/>
  <c r="R2249" i="24"/>
  <c r="Y2249" i="24" s="1"/>
  <c r="S2249" i="24"/>
  <c r="T2249" i="24"/>
  <c r="U2249" i="24"/>
  <c r="W2249" i="24"/>
  <c r="X2249" i="24" s="1"/>
  <c r="R711" i="24"/>
  <c r="Y711" i="24" s="1"/>
  <c r="S711" i="24"/>
  <c r="T711" i="24"/>
  <c r="U711" i="24"/>
  <c r="W711" i="24"/>
  <c r="X711" i="24" s="1"/>
  <c r="R637" i="24"/>
  <c r="Y637" i="24" s="1"/>
  <c r="S637" i="24"/>
  <c r="T637" i="24"/>
  <c r="U637" i="24"/>
  <c r="V637" i="24" s="1"/>
  <c r="W637" i="24"/>
  <c r="X637" i="24" s="1"/>
  <c r="R2250" i="24"/>
  <c r="S2250" i="24"/>
  <c r="T2250" i="24"/>
  <c r="U2250" i="24"/>
  <c r="W2250" i="24"/>
  <c r="X2250" i="24" s="1"/>
  <c r="Y2250" i="24"/>
  <c r="R904" i="24"/>
  <c r="Y904" i="24" s="1"/>
  <c r="S904" i="24"/>
  <c r="T904" i="24"/>
  <c r="U904" i="24"/>
  <c r="W904" i="24"/>
  <c r="R2251" i="24"/>
  <c r="S2251" i="24"/>
  <c r="T2251" i="24"/>
  <c r="U2251" i="24"/>
  <c r="W2251" i="24"/>
  <c r="X2251" i="24" s="1"/>
  <c r="Y2251" i="24"/>
  <c r="R929" i="24"/>
  <c r="S929" i="24"/>
  <c r="T929" i="24"/>
  <c r="U929" i="24"/>
  <c r="W929" i="24"/>
  <c r="X929" i="24" s="1"/>
  <c r="Y929" i="24"/>
  <c r="R1360" i="24"/>
  <c r="S1360" i="24"/>
  <c r="T1360" i="24"/>
  <c r="U1360" i="24"/>
  <c r="W1360" i="24"/>
  <c r="X1360" i="24" s="1"/>
  <c r="Y1360" i="24"/>
  <c r="R512" i="24"/>
  <c r="S512" i="24"/>
  <c r="T512" i="24"/>
  <c r="U512" i="24"/>
  <c r="W512" i="24"/>
  <c r="X512" i="24" s="1"/>
  <c r="Y512" i="24"/>
  <c r="R2252" i="24"/>
  <c r="S2252" i="24"/>
  <c r="T2252" i="24"/>
  <c r="U2252" i="24"/>
  <c r="W2252" i="24"/>
  <c r="X2252" i="24" s="1"/>
  <c r="Y2252" i="24"/>
  <c r="R2253" i="24"/>
  <c r="Y2253" i="24" s="1"/>
  <c r="S2253" i="24"/>
  <c r="T2253" i="24"/>
  <c r="U2253" i="24"/>
  <c r="W2253" i="24"/>
  <c r="X2253" i="24" s="1"/>
  <c r="R2254" i="24"/>
  <c r="S2254" i="24"/>
  <c r="T2254" i="24"/>
  <c r="U2254" i="24"/>
  <c r="W2254" i="24"/>
  <c r="Y2254" i="24"/>
  <c r="R1410" i="24"/>
  <c r="Y1410" i="24" s="1"/>
  <c r="S1410" i="24"/>
  <c r="T1410" i="24"/>
  <c r="V1410" i="24" s="1"/>
  <c r="U1410" i="24"/>
  <c r="W1410" i="24"/>
  <c r="R2255" i="24"/>
  <c r="Y2255" i="24" s="1"/>
  <c r="S2255" i="24"/>
  <c r="T2255" i="24"/>
  <c r="U2255" i="24"/>
  <c r="W2255" i="24"/>
  <c r="X2255" i="24" s="1"/>
  <c r="R1311" i="24"/>
  <c r="Y1311" i="24" s="1"/>
  <c r="S1311" i="24"/>
  <c r="T1311" i="24"/>
  <c r="U1311" i="24"/>
  <c r="W1311" i="24"/>
  <c r="R1341" i="24"/>
  <c r="S1341" i="24"/>
  <c r="T1341" i="24"/>
  <c r="U1341" i="24"/>
  <c r="W1341" i="24"/>
  <c r="Y1341" i="24"/>
  <c r="R2256" i="24"/>
  <c r="Y2256" i="24" s="1"/>
  <c r="S2256" i="24"/>
  <c r="T2256" i="24"/>
  <c r="U2256" i="24"/>
  <c r="W2256" i="24"/>
  <c r="R317" i="24"/>
  <c r="S317" i="24"/>
  <c r="T317" i="24"/>
  <c r="U317" i="24"/>
  <c r="W317" i="24"/>
  <c r="R731" i="24"/>
  <c r="Y731" i="24" s="1"/>
  <c r="S731" i="24"/>
  <c r="V731" i="24" s="1"/>
  <c r="N731" i="24" s="1"/>
  <c r="P731" i="24" s="1"/>
  <c r="T731" i="24"/>
  <c r="U731" i="24"/>
  <c r="W731" i="24"/>
  <c r="R581" i="24"/>
  <c r="Y581" i="24" s="1"/>
  <c r="S581" i="24"/>
  <c r="T581" i="24"/>
  <c r="U581" i="24"/>
  <c r="W581" i="24"/>
  <c r="X581" i="24" s="1"/>
  <c r="R2257" i="24"/>
  <c r="Y2257" i="24" s="1"/>
  <c r="S2257" i="24"/>
  <c r="V2257" i="24" s="1"/>
  <c r="T2257" i="24"/>
  <c r="U2257" i="24"/>
  <c r="W2257" i="24"/>
  <c r="R989" i="24"/>
  <c r="Y989" i="24" s="1"/>
  <c r="S989" i="24"/>
  <c r="T989" i="24"/>
  <c r="U989" i="24"/>
  <c r="W989" i="24"/>
  <c r="R534" i="24"/>
  <c r="Y534" i="24" s="1"/>
  <c r="S534" i="24"/>
  <c r="T534" i="24"/>
  <c r="U534" i="24"/>
  <c r="W534" i="24"/>
  <c r="R886" i="24"/>
  <c r="S886" i="24"/>
  <c r="T886" i="24"/>
  <c r="U886" i="24"/>
  <c r="W886" i="24"/>
  <c r="R795" i="24"/>
  <c r="Y795" i="24" s="1"/>
  <c r="S795" i="24"/>
  <c r="V795" i="24" s="1"/>
  <c r="N795" i="24" s="1"/>
  <c r="P795" i="24" s="1"/>
  <c r="T795" i="24"/>
  <c r="U795" i="24"/>
  <c r="W795" i="24"/>
  <c r="R2258" i="24"/>
  <c r="Y2258" i="24" s="1"/>
  <c r="S2258" i="24"/>
  <c r="T2258" i="24"/>
  <c r="U2258" i="24"/>
  <c r="W2258" i="24"/>
  <c r="R2259" i="24"/>
  <c r="S2259" i="24"/>
  <c r="T2259" i="24"/>
  <c r="U2259" i="24"/>
  <c r="V2259" i="24" s="1"/>
  <c r="W2259" i="24"/>
  <c r="R122" i="24"/>
  <c r="Y122" i="24" s="1"/>
  <c r="S122" i="24"/>
  <c r="V122" i="24" s="1"/>
  <c r="T122" i="24"/>
  <c r="U122" i="24"/>
  <c r="W122" i="24"/>
  <c r="R2260" i="24"/>
  <c r="Y2260" i="24" s="1"/>
  <c r="S2260" i="24"/>
  <c r="T2260" i="24"/>
  <c r="U2260" i="24"/>
  <c r="W2260" i="24"/>
  <c r="R285" i="24"/>
  <c r="Y285" i="24" s="1"/>
  <c r="S285" i="24"/>
  <c r="T285" i="24"/>
  <c r="U285" i="24"/>
  <c r="W285" i="24"/>
  <c r="R420" i="24"/>
  <c r="Y420" i="24" s="1"/>
  <c r="S420" i="24"/>
  <c r="T420" i="24"/>
  <c r="U420" i="24"/>
  <c r="W420" i="24"/>
  <c r="R391" i="24"/>
  <c r="S391" i="24"/>
  <c r="T391" i="24"/>
  <c r="U391" i="24"/>
  <c r="W391" i="24"/>
  <c r="Y391" i="24"/>
  <c r="R354" i="24"/>
  <c r="S354" i="24"/>
  <c r="T354" i="24"/>
  <c r="U354" i="24"/>
  <c r="W354" i="24"/>
  <c r="R2261" i="24"/>
  <c r="S2261" i="24"/>
  <c r="T2261" i="24"/>
  <c r="U2261" i="24"/>
  <c r="W2261" i="24"/>
  <c r="X2261" i="24"/>
  <c r="Y2261" i="24"/>
  <c r="R2262" i="24"/>
  <c r="Y2262" i="24" s="1"/>
  <c r="S2262" i="24"/>
  <c r="V2262" i="24" s="1"/>
  <c r="T2262" i="24"/>
  <c r="U2262" i="24"/>
  <c r="W2262" i="24"/>
  <c r="R454" i="24"/>
  <c r="S454" i="24"/>
  <c r="T454" i="24"/>
  <c r="U454" i="24"/>
  <c r="W454" i="24"/>
  <c r="Y454" i="24"/>
  <c r="R1091" i="24"/>
  <c r="Y1091" i="24" s="1"/>
  <c r="S1091" i="24"/>
  <c r="T1091" i="24"/>
  <c r="U1091" i="24"/>
  <c r="W1091" i="24"/>
  <c r="R2263" i="24"/>
  <c r="Y2263" i="24" s="1"/>
  <c r="S2263" i="24"/>
  <c r="T2263" i="24"/>
  <c r="U2263" i="24"/>
  <c r="W2263" i="24"/>
  <c r="X2263" i="24" s="1"/>
  <c r="R972" i="24"/>
  <c r="Y972" i="24" s="1"/>
  <c r="S972" i="24"/>
  <c r="T972" i="24"/>
  <c r="U972" i="24"/>
  <c r="W972" i="24"/>
  <c r="R2264" i="24"/>
  <c r="Y2264" i="24" s="1"/>
  <c r="S2264" i="24"/>
  <c r="T2264" i="24"/>
  <c r="U2264" i="24"/>
  <c r="W2264" i="24"/>
  <c r="X2264" i="24"/>
  <c r="R2265" i="24"/>
  <c r="S2265" i="24"/>
  <c r="V2265" i="24" s="1"/>
  <c r="T2265" i="24"/>
  <c r="U2265" i="24"/>
  <c r="W2265" i="24"/>
  <c r="X2265" i="24" s="1"/>
  <c r="Y2265" i="24"/>
  <c r="R2266" i="24"/>
  <c r="Y2266" i="24" s="1"/>
  <c r="S2266" i="24"/>
  <c r="T2266" i="24"/>
  <c r="U2266" i="24"/>
  <c r="W2266" i="24"/>
  <c r="X2266" i="24" s="1"/>
  <c r="R405" i="24"/>
  <c r="S405" i="24"/>
  <c r="V405" i="24" s="1"/>
  <c r="T405" i="24"/>
  <c r="U405" i="24"/>
  <c r="W405" i="24"/>
  <c r="X405" i="24" s="1"/>
  <c r="Y405" i="24"/>
  <c r="R940" i="24"/>
  <c r="Y940" i="24" s="1"/>
  <c r="S940" i="24"/>
  <c r="T940" i="24"/>
  <c r="U940" i="24"/>
  <c r="W940" i="24"/>
  <c r="X940" i="24" s="1"/>
  <c r="R1005" i="24"/>
  <c r="Y1005" i="24" s="1"/>
  <c r="S1005" i="24"/>
  <c r="T1005" i="24"/>
  <c r="U1005" i="24"/>
  <c r="W1005" i="24"/>
  <c r="X1005" i="24" s="1"/>
  <c r="R560" i="24"/>
  <c r="Y560" i="24" s="1"/>
  <c r="S560" i="24"/>
  <c r="T560" i="24"/>
  <c r="U560" i="24"/>
  <c r="V560" i="24" s="1"/>
  <c r="W560" i="24"/>
  <c r="R1151" i="24"/>
  <c r="S1151" i="24"/>
  <c r="T1151" i="24"/>
  <c r="V1151" i="24" s="1"/>
  <c r="U1151" i="24"/>
  <c r="W1151" i="24"/>
  <c r="X1151" i="24" s="1"/>
  <c r="Y1151" i="24"/>
  <c r="R2267" i="24"/>
  <c r="Y2267" i="24" s="1"/>
  <c r="S2267" i="24"/>
  <c r="T2267" i="24"/>
  <c r="U2267" i="24"/>
  <c r="W2267" i="24"/>
  <c r="R95" i="24"/>
  <c r="S95" i="24"/>
  <c r="T95" i="24"/>
  <c r="V95" i="24" s="1"/>
  <c r="U95" i="24"/>
  <c r="W95" i="24"/>
  <c r="X95" i="24" s="1"/>
  <c r="Y95" i="24"/>
  <c r="R1060" i="24"/>
  <c r="Y1060" i="24" s="1"/>
  <c r="S1060" i="24"/>
  <c r="T1060" i="24"/>
  <c r="U1060" i="24"/>
  <c r="W1060" i="24"/>
  <c r="R2268" i="24"/>
  <c r="Y2268" i="24" s="1"/>
  <c r="S2268" i="24"/>
  <c r="T2268" i="24"/>
  <c r="U2268" i="24"/>
  <c r="V2268" i="24"/>
  <c r="N2268" i="24" s="1"/>
  <c r="P2268" i="24" s="1"/>
  <c r="AC2268" i="24" s="1"/>
  <c r="W2268" i="24"/>
  <c r="X2268" i="24" s="1"/>
  <c r="R31" i="24"/>
  <c r="Y31" i="24" s="1"/>
  <c r="S31" i="24"/>
  <c r="T31" i="24"/>
  <c r="U31" i="24"/>
  <c r="W31" i="24"/>
  <c r="X31" i="24" s="1"/>
  <c r="R2269" i="24"/>
  <c r="Y2269" i="24" s="1"/>
  <c r="S2269" i="24"/>
  <c r="T2269" i="24"/>
  <c r="U2269" i="24"/>
  <c r="W2269" i="24"/>
  <c r="R346" i="24"/>
  <c r="S346" i="24"/>
  <c r="T346" i="24"/>
  <c r="U346" i="24"/>
  <c r="W346" i="24"/>
  <c r="R639" i="24"/>
  <c r="Y639" i="24" s="1"/>
  <c r="S639" i="24"/>
  <c r="T639" i="24"/>
  <c r="U639" i="24"/>
  <c r="W639" i="24"/>
  <c r="R961" i="24"/>
  <c r="Y961" i="24" s="1"/>
  <c r="S961" i="24"/>
  <c r="T961" i="24"/>
  <c r="U961" i="24"/>
  <c r="W961" i="24"/>
  <c r="R1296" i="24"/>
  <c r="Y1296" i="24" s="1"/>
  <c r="S1296" i="24"/>
  <c r="T1296" i="24"/>
  <c r="U1296" i="24"/>
  <c r="W1296" i="24"/>
  <c r="R132" i="24"/>
  <c r="Y132" i="24" s="1"/>
  <c r="S132" i="24"/>
  <c r="T132" i="24"/>
  <c r="U132" i="24"/>
  <c r="W132" i="24"/>
  <c r="R2270" i="24"/>
  <c r="Y2270" i="24" s="1"/>
  <c r="S2270" i="24"/>
  <c r="T2270" i="24"/>
  <c r="U2270" i="24"/>
  <c r="W2270" i="24"/>
  <c r="R2271" i="24"/>
  <c r="Y2271" i="24" s="1"/>
  <c r="S2271" i="24"/>
  <c r="T2271" i="24"/>
  <c r="U2271" i="24"/>
  <c r="W2271" i="24"/>
  <c r="R2272" i="24"/>
  <c r="Y2272" i="24" s="1"/>
  <c r="S2272" i="24"/>
  <c r="T2272" i="24"/>
  <c r="U2272" i="24"/>
  <c r="W2272" i="24"/>
  <c r="R944" i="24"/>
  <c r="Y944" i="24" s="1"/>
  <c r="S944" i="24"/>
  <c r="T944" i="24"/>
  <c r="U944" i="24"/>
  <c r="W944" i="24"/>
  <c r="X944" i="24" s="1"/>
  <c r="R28" i="24"/>
  <c r="S28" i="24"/>
  <c r="T28" i="24"/>
  <c r="U28" i="24"/>
  <c r="W28" i="24"/>
  <c r="R999" i="24"/>
  <c r="Y999" i="24" s="1"/>
  <c r="S999" i="24"/>
  <c r="T999" i="24"/>
  <c r="U999" i="24"/>
  <c r="W999" i="24"/>
  <c r="R724" i="24"/>
  <c r="Y724" i="24" s="1"/>
  <c r="S724" i="24"/>
  <c r="T724" i="24"/>
  <c r="U724" i="24"/>
  <c r="W724" i="24"/>
  <c r="R1286" i="24"/>
  <c r="Y1286" i="24" s="1"/>
  <c r="S1286" i="24"/>
  <c r="T1286" i="24"/>
  <c r="U1286" i="24"/>
  <c r="W1286" i="24"/>
  <c r="R1340" i="24"/>
  <c r="Y1340" i="24" s="1"/>
  <c r="S1340" i="24"/>
  <c r="T1340" i="24"/>
  <c r="U1340" i="24"/>
  <c r="W1340" i="24"/>
  <c r="X1340" i="24" s="1"/>
  <c r="R2273" i="24"/>
  <c r="Y2273" i="24" s="1"/>
  <c r="S2273" i="24"/>
  <c r="V2273" i="24" s="1"/>
  <c r="N2273" i="24" s="1"/>
  <c r="P2273" i="24" s="1"/>
  <c r="AC2273" i="24" s="1"/>
  <c r="T2273" i="24"/>
  <c r="U2273" i="24"/>
  <c r="W2273" i="24"/>
  <c r="R2274" i="24"/>
  <c r="S2274" i="24"/>
  <c r="T2274" i="24"/>
  <c r="U2274" i="24"/>
  <c r="W2274" i="24"/>
  <c r="R61" i="24"/>
  <c r="Y61" i="24" s="1"/>
  <c r="S61" i="24"/>
  <c r="T61" i="24"/>
  <c r="U61" i="24"/>
  <c r="W61" i="24"/>
  <c r="R2275" i="24"/>
  <c r="Y2275" i="24" s="1"/>
  <c r="S2275" i="24"/>
  <c r="T2275" i="24"/>
  <c r="U2275" i="24"/>
  <c r="W2275" i="24"/>
  <c r="R142" i="24"/>
  <c r="X142" i="24" s="1"/>
  <c r="S142" i="24"/>
  <c r="T142" i="24"/>
  <c r="U142" i="24"/>
  <c r="W142" i="24"/>
  <c r="R750" i="24"/>
  <c r="S750" i="24"/>
  <c r="T750" i="24"/>
  <c r="U750" i="24"/>
  <c r="W750" i="24"/>
  <c r="R2276" i="24"/>
  <c r="S2276" i="24"/>
  <c r="T2276" i="24"/>
  <c r="U2276" i="24"/>
  <c r="W2276" i="24"/>
  <c r="R1229" i="24"/>
  <c r="Y1229" i="24" s="1"/>
  <c r="S1229" i="24"/>
  <c r="T1229" i="24"/>
  <c r="U1229" i="24"/>
  <c r="W1229" i="24"/>
  <c r="R2277" i="24"/>
  <c r="Y2277" i="24" s="1"/>
  <c r="S2277" i="24"/>
  <c r="T2277" i="24"/>
  <c r="U2277" i="24"/>
  <c r="W2277" i="24"/>
  <c r="X2277" i="24" s="1"/>
  <c r="R569" i="24"/>
  <c r="Y569" i="24" s="1"/>
  <c r="S569" i="24"/>
  <c r="T569" i="24"/>
  <c r="U569" i="24"/>
  <c r="V569" i="24"/>
  <c r="N569" i="24" s="1"/>
  <c r="P569" i="24" s="1"/>
  <c r="W569" i="24"/>
  <c r="R2278" i="24"/>
  <c r="Y2278" i="24" s="1"/>
  <c r="S2278" i="24"/>
  <c r="T2278" i="24"/>
  <c r="U2278" i="24"/>
  <c r="W2278" i="24"/>
  <c r="R1297" i="24"/>
  <c r="S1297" i="24"/>
  <c r="T1297" i="24"/>
  <c r="U1297" i="24"/>
  <c r="W1297" i="24"/>
  <c r="Y1297" i="24"/>
  <c r="R457" i="24"/>
  <c r="Y457" i="24" s="1"/>
  <c r="S457" i="24"/>
  <c r="T457" i="24"/>
  <c r="U457" i="24"/>
  <c r="W457" i="24"/>
  <c r="X457" i="24" s="1"/>
  <c r="R2279" i="24"/>
  <c r="Y2279" i="24" s="1"/>
  <c r="S2279" i="24"/>
  <c r="T2279" i="24"/>
  <c r="U2279" i="24"/>
  <c r="W2279" i="24"/>
  <c r="R2280" i="24"/>
  <c r="Y2280" i="24" s="1"/>
  <c r="S2280" i="24"/>
  <c r="V2280" i="24" s="1"/>
  <c r="T2280" i="24"/>
  <c r="U2280" i="24"/>
  <c r="W2280" i="24"/>
  <c r="X2280" i="24" s="1"/>
  <c r="R555" i="24"/>
  <c r="Y555" i="24" s="1"/>
  <c r="S555" i="24"/>
  <c r="T555" i="24"/>
  <c r="V555" i="24" s="1"/>
  <c r="U555" i="24"/>
  <c r="W555" i="24"/>
  <c r="R833" i="24"/>
  <c r="S833" i="24"/>
  <c r="T833" i="24"/>
  <c r="U833" i="24"/>
  <c r="W833" i="24"/>
  <c r="Y833" i="24"/>
  <c r="R677" i="24"/>
  <c r="X677" i="24" s="1"/>
  <c r="S677" i="24"/>
  <c r="T677" i="24"/>
  <c r="U677" i="24"/>
  <c r="W677" i="24"/>
  <c r="R253" i="24"/>
  <c r="S253" i="24"/>
  <c r="T253" i="24"/>
  <c r="U253" i="24"/>
  <c r="W253" i="24"/>
  <c r="X253" i="24" s="1"/>
  <c r="Y253" i="24"/>
  <c r="R2281" i="24"/>
  <c r="Y2281" i="24" s="1"/>
  <c r="S2281" i="24"/>
  <c r="T2281" i="24"/>
  <c r="U2281" i="24"/>
  <c r="W2281" i="24"/>
  <c r="R654" i="24"/>
  <c r="S654" i="24"/>
  <c r="V654" i="24" s="1"/>
  <c r="N654" i="24" s="1"/>
  <c r="P654" i="24" s="1"/>
  <c r="T654" i="24"/>
  <c r="U654" i="24"/>
  <c r="W654" i="24"/>
  <c r="R282" i="24"/>
  <c r="Y282" i="24" s="1"/>
  <c r="S282" i="24"/>
  <c r="T282" i="24"/>
  <c r="U282" i="24"/>
  <c r="W282" i="24"/>
  <c r="R1404" i="24"/>
  <c r="Y1404" i="24" s="1"/>
  <c r="S1404" i="24"/>
  <c r="T1404" i="24"/>
  <c r="U1404" i="24"/>
  <c r="W1404" i="24"/>
  <c r="X1404" i="24" s="1"/>
  <c r="R1131" i="24"/>
  <c r="S1131" i="24"/>
  <c r="T1131" i="24"/>
  <c r="U1131" i="24"/>
  <c r="W1131" i="24"/>
  <c r="R2282" i="24"/>
  <c r="Y2282" i="24" s="1"/>
  <c r="S2282" i="24"/>
  <c r="T2282" i="24"/>
  <c r="U2282" i="24"/>
  <c r="V2282" i="24"/>
  <c r="W2282" i="24"/>
  <c r="X2282" i="24" s="1"/>
  <c r="R191" i="24"/>
  <c r="Y191" i="24" s="1"/>
  <c r="S191" i="24"/>
  <c r="T191" i="24"/>
  <c r="U191" i="24"/>
  <c r="W191" i="24"/>
  <c r="R2283" i="24"/>
  <c r="S2283" i="24"/>
  <c r="T2283" i="24"/>
  <c r="U2283" i="24"/>
  <c r="W2283" i="24"/>
  <c r="Y2283" i="24"/>
  <c r="R847" i="24"/>
  <c r="Y847" i="24" s="1"/>
  <c r="S847" i="24"/>
  <c r="V847" i="24" s="1"/>
  <c r="N847" i="24" s="1"/>
  <c r="P847" i="24" s="1"/>
  <c r="T847" i="24"/>
  <c r="U847" i="24"/>
  <c r="W847" i="24"/>
  <c r="R2284" i="24"/>
  <c r="S2284" i="24"/>
  <c r="T2284" i="24"/>
  <c r="U2284" i="24"/>
  <c r="W2284" i="24"/>
  <c r="R2285" i="24"/>
  <c r="Y2285" i="24" s="1"/>
  <c r="S2285" i="24"/>
  <c r="T2285" i="24"/>
  <c r="U2285" i="24"/>
  <c r="W2285" i="24"/>
  <c r="R1376" i="24"/>
  <c r="Y1376" i="24" s="1"/>
  <c r="S1376" i="24"/>
  <c r="T1376" i="24"/>
  <c r="U1376" i="24"/>
  <c r="W1376" i="24"/>
  <c r="X1376" i="24" s="1"/>
  <c r="R872" i="24"/>
  <c r="S872" i="24"/>
  <c r="T872" i="24"/>
  <c r="U872" i="24"/>
  <c r="W872" i="24"/>
  <c r="X872" i="24" s="1"/>
  <c r="Y872" i="24"/>
  <c r="R2286" i="24"/>
  <c r="S2286" i="24"/>
  <c r="T2286" i="24"/>
  <c r="U2286" i="24"/>
  <c r="W2286" i="24"/>
  <c r="Y2286" i="24"/>
  <c r="R2287" i="24"/>
  <c r="Y2287" i="24" s="1"/>
  <c r="S2287" i="24"/>
  <c r="T2287" i="24"/>
  <c r="U2287" i="24"/>
  <c r="W2287" i="24"/>
  <c r="R2288" i="24"/>
  <c r="Y2288" i="24" s="1"/>
  <c r="S2288" i="24"/>
  <c r="T2288" i="24"/>
  <c r="U2288" i="24"/>
  <c r="W2288" i="24"/>
  <c r="X2288" i="24" s="1"/>
  <c r="R2289" i="24"/>
  <c r="S2289" i="24"/>
  <c r="T2289" i="24"/>
  <c r="U2289" i="24"/>
  <c r="W2289" i="24"/>
  <c r="X2289" i="24" s="1"/>
  <c r="Y2289" i="24"/>
  <c r="R2290" i="24"/>
  <c r="Y2290" i="24" s="1"/>
  <c r="S2290" i="24"/>
  <c r="T2290" i="24"/>
  <c r="U2290" i="24"/>
  <c r="V2290" i="24" s="1"/>
  <c r="N2290" i="24" s="1"/>
  <c r="P2290" i="24" s="1"/>
  <c r="AC2290" i="24" s="1"/>
  <c r="W2290" i="24"/>
  <c r="R1408" i="24"/>
  <c r="S1408" i="24"/>
  <c r="T1408" i="24"/>
  <c r="U1408" i="24"/>
  <c r="W1408" i="24"/>
  <c r="X1408" i="24" s="1"/>
  <c r="Y1408" i="24"/>
  <c r="R1368" i="24"/>
  <c r="Y1368" i="24" s="1"/>
  <c r="S1368" i="24"/>
  <c r="T1368" i="24"/>
  <c r="U1368" i="24"/>
  <c r="W1368" i="24"/>
  <c r="R1087" i="24"/>
  <c r="Y1087" i="24" s="1"/>
  <c r="S1087" i="24"/>
  <c r="V1087" i="24" s="1"/>
  <c r="T1087" i="24"/>
  <c r="U1087" i="24"/>
  <c r="W1087" i="24"/>
  <c r="R315" i="24"/>
  <c r="Y315" i="24" s="1"/>
  <c r="S315" i="24"/>
  <c r="T315" i="24"/>
  <c r="U315" i="24"/>
  <c r="W315" i="24"/>
  <c r="R1237" i="24"/>
  <c r="Y1237" i="24" s="1"/>
  <c r="S1237" i="24"/>
  <c r="T1237" i="24"/>
  <c r="U1237" i="24"/>
  <c r="W1237" i="24"/>
  <c r="X1237" i="24" s="1"/>
  <c r="R967" i="24"/>
  <c r="S967" i="24"/>
  <c r="T967" i="24"/>
  <c r="U967" i="24"/>
  <c r="W967" i="24"/>
  <c r="R2291" i="24"/>
  <c r="Y2291" i="24" s="1"/>
  <c r="S2291" i="24"/>
  <c r="T2291" i="24"/>
  <c r="U2291" i="24"/>
  <c r="W2291" i="24"/>
  <c r="X2291" i="24" s="1"/>
  <c r="R1380" i="24"/>
  <c r="Y1380" i="24" s="1"/>
  <c r="S1380" i="24"/>
  <c r="T1380" i="24"/>
  <c r="U1380" i="24"/>
  <c r="W1380" i="24"/>
  <c r="X1380" i="24" s="1"/>
  <c r="R684" i="24"/>
  <c r="X684" i="24" s="1"/>
  <c r="S684" i="24"/>
  <c r="T684" i="24"/>
  <c r="U684" i="24"/>
  <c r="W684" i="24"/>
  <c r="R280" i="24"/>
  <c r="Y280" i="24" s="1"/>
  <c r="S280" i="24"/>
  <c r="T280" i="24"/>
  <c r="U280" i="24"/>
  <c r="V280" i="24" s="1"/>
  <c r="N280" i="24" s="1"/>
  <c r="P280" i="24" s="1"/>
  <c r="W280" i="24"/>
  <c r="X280" i="24" s="1"/>
  <c r="R2292" i="24"/>
  <c r="Y2292" i="24" s="1"/>
  <c r="S2292" i="24"/>
  <c r="T2292" i="24"/>
  <c r="U2292" i="24"/>
  <c r="W2292" i="24"/>
  <c r="R2293" i="24"/>
  <c r="S2293" i="24"/>
  <c r="T2293" i="24"/>
  <c r="U2293" i="24"/>
  <c r="W2293" i="24"/>
  <c r="R2294" i="24"/>
  <c r="Y2294" i="24" s="1"/>
  <c r="S2294" i="24"/>
  <c r="T2294" i="24"/>
  <c r="U2294" i="24"/>
  <c r="W2294" i="24"/>
  <c r="R2295" i="24"/>
  <c r="S2295" i="24"/>
  <c r="T2295" i="24"/>
  <c r="U2295" i="24"/>
  <c r="W2295" i="24"/>
  <c r="R20" i="24"/>
  <c r="Y20" i="24" s="1"/>
  <c r="S20" i="24"/>
  <c r="T20" i="24"/>
  <c r="U20" i="24"/>
  <c r="W20" i="24"/>
  <c r="X20" i="24" s="1"/>
  <c r="R2296" i="24"/>
  <c r="S2296" i="24"/>
  <c r="T2296" i="24"/>
  <c r="U2296" i="24"/>
  <c r="W2296" i="24"/>
  <c r="R2297" i="24"/>
  <c r="S2297" i="24"/>
  <c r="T2297" i="24"/>
  <c r="U2297" i="24"/>
  <c r="W2297" i="24"/>
  <c r="R734" i="24"/>
  <c r="X734" i="24" s="1"/>
  <c r="S734" i="24"/>
  <c r="T734" i="24"/>
  <c r="U734" i="24"/>
  <c r="W734" i="24"/>
  <c r="R375" i="24"/>
  <c r="Y375" i="24" s="1"/>
  <c r="S375" i="24"/>
  <c r="V375" i="24" s="1"/>
  <c r="T375" i="24"/>
  <c r="U375" i="24"/>
  <c r="W375" i="24"/>
  <c r="R507" i="24"/>
  <c r="Y507" i="24" s="1"/>
  <c r="S507" i="24"/>
  <c r="T507" i="24"/>
  <c r="U507" i="24"/>
  <c r="W507" i="24"/>
  <c r="R736" i="24"/>
  <c r="S736" i="24"/>
  <c r="T736" i="24"/>
  <c r="U736" i="24"/>
  <c r="W736" i="24"/>
  <c r="X736" i="24" s="1"/>
  <c r="Y736" i="24"/>
  <c r="R205" i="24"/>
  <c r="Y205" i="24" s="1"/>
  <c r="S205" i="24"/>
  <c r="T205" i="24"/>
  <c r="U205" i="24"/>
  <c r="W205" i="24"/>
  <c r="R511" i="24"/>
  <c r="Y511" i="24" s="1"/>
  <c r="S511" i="24"/>
  <c r="T511" i="24"/>
  <c r="U511" i="24"/>
  <c r="W511" i="24"/>
  <c r="R489" i="24"/>
  <c r="S489" i="24"/>
  <c r="T489" i="24"/>
  <c r="U489" i="24"/>
  <c r="W489" i="24"/>
  <c r="R419" i="24"/>
  <c r="S419" i="24"/>
  <c r="T419" i="24"/>
  <c r="U419" i="24"/>
  <c r="W419" i="24"/>
  <c r="R2298" i="24"/>
  <c r="Y2298" i="24" s="1"/>
  <c r="S2298" i="24"/>
  <c r="T2298" i="24"/>
  <c r="U2298" i="24"/>
  <c r="W2298" i="24"/>
  <c r="R876" i="24"/>
  <c r="Y876" i="24" s="1"/>
  <c r="S876" i="24"/>
  <c r="T876" i="24"/>
  <c r="U876" i="24"/>
  <c r="W876" i="24"/>
  <c r="X876" i="24" s="1"/>
  <c r="R2299" i="24"/>
  <c r="Y2299" i="24" s="1"/>
  <c r="S2299" i="24"/>
  <c r="T2299" i="24"/>
  <c r="V2299" i="24" s="1"/>
  <c r="U2299" i="24"/>
  <c r="W2299" i="24"/>
  <c r="X2299" i="24" s="1"/>
  <c r="R983" i="24"/>
  <c r="Y983" i="24" s="1"/>
  <c r="S983" i="24"/>
  <c r="T983" i="24"/>
  <c r="U983" i="24"/>
  <c r="W983" i="24"/>
  <c r="R29" i="24"/>
  <c r="X29" i="24" s="1"/>
  <c r="S29" i="24"/>
  <c r="T29" i="24"/>
  <c r="U29" i="24"/>
  <c r="W29" i="24"/>
  <c r="R694" i="24"/>
  <c r="Y694" i="24" s="1"/>
  <c r="S694" i="24"/>
  <c r="T694" i="24"/>
  <c r="U694" i="24"/>
  <c r="W694" i="24"/>
  <c r="R503" i="24"/>
  <c r="Y503" i="24" s="1"/>
  <c r="S503" i="24"/>
  <c r="T503" i="24"/>
  <c r="U503" i="24"/>
  <c r="W503" i="24"/>
  <c r="R1417" i="24"/>
  <c r="Y1417" i="24" s="1"/>
  <c r="S1417" i="24"/>
  <c r="T1417" i="24"/>
  <c r="U1417" i="24"/>
  <c r="W1417" i="24"/>
  <c r="X1417" i="24" s="1"/>
  <c r="R2300" i="24"/>
  <c r="Y2300" i="24" s="1"/>
  <c r="S2300" i="24"/>
  <c r="T2300" i="24"/>
  <c r="U2300" i="24"/>
  <c r="W2300" i="24"/>
  <c r="R2301" i="24"/>
  <c r="Y2301" i="24" s="1"/>
  <c r="S2301" i="24"/>
  <c r="T2301" i="24"/>
  <c r="U2301" i="24"/>
  <c r="W2301" i="24"/>
  <c r="X2301" i="24" s="1"/>
  <c r="R767" i="24"/>
  <c r="S767" i="24"/>
  <c r="T767" i="24"/>
  <c r="U767" i="24"/>
  <c r="W767" i="24"/>
  <c r="R2302" i="24"/>
  <c r="Y2302" i="24" s="1"/>
  <c r="S2302" i="24"/>
  <c r="T2302" i="24"/>
  <c r="U2302" i="24"/>
  <c r="W2302" i="24"/>
  <c r="X2302" i="24" s="1"/>
  <c r="R2303" i="24"/>
  <c r="Y2303" i="24" s="1"/>
  <c r="S2303" i="24"/>
  <c r="T2303" i="24"/>
  <c r="U2303" i="24"/>
  <c r="V2303" i="24" s="1"/>
  <c r="W2303" i="24"/>
  <c r="R2304" i="24"/>
  <c r="Y2304" i="24" s="1"/>
  <c r="S2304" i="24"/>
  <c r="T2304" i="24"/>
  <c r="U2304" i="24"/>
  <c r="W2304" i="24"/>
  <c r="R990" i="24"/>
  <c r="Y990" i="24" s="1"/>
  <c r="S990" i="24"/>
  <c r="T990" i="24"/>
  <c r="U990" i="24"/>
  <c r="W990" i="24"/>
  <c r="R2305" i="24"/>
  <c r="Y2305" i="24" s="1"/>
  <c r="S2305" i="24"/>
  <c r="T2305" i="24"/>
  <c r="U2305" i="24"/>
  <c r="W2305" i="24"/>
  <c r="R1217" i="24"/>
  <c r="S1217" i="24"/>
  <c r="T1217" i="24"/>
  <c r="U1217" i="24"/>
  <c r="W1217" i="24"/>
  <c r="R993" i="24"/>
  <c r="Y993" i="24" s="1"/>
  <c r="S993" i="24"/>
  <c r="T993" i="24"/>
  <c r="U993" i="24"/>
  <c r="W993" i="24"/>
  <c r="R2306" i="24"/>
  <c r="S2306" i="24"/>
  <c r="T2306" i="24"/>
  <c r="U2306" i="24"/>
  <c r="W2306" i="24"/>
  <c r="R2307" i="24"/>
  <c r="S2307" i="24"/>
  <c r="T2307" i="24"/>
  <c r="U2307" i="24"/>
  <c r="W2307" i="24"/>
  <c r="R1236" i="24"/>
  <c r="Y1236" i="24" s="1"/>
  <c r="S1236" i="24"/>
  <c r="T1236" i="24"/>
  <c r="U1236" i="24"/>
  <c r="W1236" i="24"/>
  <c r="R701" i="24"/>
  <c r="Y701" i="24" s="1"/>
  <c r="S701" i="24"/>
  <c r="T701" i="24"/>
  <c r="U701" i="24"/>
  <c r="W701" i="24"/>
  <c r="R2308" i="24"/>
  <c r="Y2308" i="24" s="1"/>
  <c r="S2308" i="24"/>
  <c r="V2308" i="24" s="1"/>
  <c r="N2308" i="24" s="1"/>
  <c r="P2308" i="24" s="1"/>
  <c r="AC2308" i="24" s="1"/>
  <c r="T2308" i="24"/>
  <c r="U2308" i="24"/>
  <c r="W2308" i="24"/>
  <c r="R1549" i="24"/>
  <c r="Y1549" i="24" s="1"/>
  <c r="S1549" i="24"/>
  <c r="T1549" i="24"/>
  <c r="U1549" i="24"/>
  <c r="W1549" i="24"/>
  <c r="R2309" i="24"/>
  <c r="Y2309" i="24" s="1"/>
  <c r="S2309" i="24"/>
  <c r="T2309" i="24"/>
  <c r="U2309" i="24"/>
  <c r="W2309" i="24"/>
  <c r="R2310" i="24"/>
  <c r="Y2310" i="24" s="1"/>
  <c r="S2310" i="24"/>
  <c r="T2310" i="24"/>
  <c r="U2310" i="24"/>
  <c r="W2310" i="24"/>
  <c r="X2310" i="24" s="1"/>
  <c r="R1259" i="24"/>
  <c r="S1259" i="24"/>
  <c r="T1259" i="24"/>
  <c r="U1259" i="24"/>
  <c r="W1259" i="24"/>
  <c r="X1259" i="24" s="1"/>
  <c r="Y1259" i="24"/>
  <c r="R1423" i="24"/>
  <c r="Y1423" i="24" s="1"/>
  <c r="S1423" i="24"/>
  <c r="T1423" i="24"/>
  <c r="V1423" i="24" s="1"/>
  <c r="U1423" i="24"/>
  <c r="W1423" i="24"/>
  <c r="X1423" i="24" s="1"/>
  <c r="R255" i="24"/>
  <c r="Y255" i="24" s="1"/>
  <c r="S255" i="24"/>
  <c r="T255" i="24"/>
  <c r="U255" i="24"/>
  <c r="W255" i="24"/>
  <c r="X255" i="24" s="1"/>
  <c r="R1234" i="24"/>
  <c r="S1234" i="24"/>
  <c r="T1234" i="24"/>
  <c r="U1234" i="24"/>
  <c r="W1234" i="24"/>
  <c r="R2311" i="24"/>
  <c r="S2311" i="24"/>
  <c r="T2311" i="24"/>
  <c r="U2311" i="24"/>
  <c r="W2311" i="24"/>
  <c r="X2311" i="24" s="1"/>
  <c r="Y2311" i="24"/>
  <c r="R290" i="24"/>
  <c r="Y290" i="24" s="1"/>
  <c r="S290" i="24"/>
  <c r="T290" i="24"/>
  <c r="U290" i="24"/>
  <c r="W290" i="24"/>
  <c r="R2312" i="24"/>
  <c r="Y2312" i="24" s="1"/>
  <c r="S2312" i="24"/>
  <c r="T2312" i="24"/>
  <c r="U2312" i="24"/>
  <c r="W2312" i="24"/>
  <c r="R1262" i="24"/>
  <c r="Y1262" i="24" s="1"/>
  <c r="S1262" i="24"/>
  <c r="T1262" i="24"/>
  <c r="U1262" i="24"/>
  <c r="W1262" i="24"/>
  <c r="X1262" i="24" s="1"/>
  <c r="R1437" i="24"/>
  <c r="Y1437" i="24" s="1"/>
  <c r="S1437" i="24"/>
  <c r="T1437" i="24"/>
  <c r="U1437" i="24"/>
  <c r="W1437" i="24"/>
  <c r="R1180" i="24"/>
  <c r="S1180" i="24"/>
  <c r="T1180" i="24"/>
  <c r="U1180" i="24"/>
  <c r="W1180" i="24"/>
  <c r="Y1180" i="24"/>
  <c r="R217" i="24"/>
  <c r="Y217" i="24" s="1"/>
  <c r="S217" i="24"/>
  <c r="T217" i="24"/>
  <c r="U217" i="24"/>
  <c r="W217" i="24"/>
  <c r="R2313" i="24"/>
  <c r="Y2313" i="24" s="1"/>
  <c r="S2313" i="24"/>
  <c r="V2313" i="24" s="1"/>
  <c r="T2313" i="24"/>
  <c r="U2313" i="24"/>
  <c r="W2313" i="24"/>
  <c r="R485" i="24"/>
  <c r="Y485" i="24" s="1"/>
  <c r="S485" i="24"/>
  <c r="T485" i="24"/>
  <c r="U485" i="24"/>
  <c r="W485" i="24"/>
  <c r="R769" i="24"/>
  <c r="Y769" i="24" s="1"/>
  <c r="S769" i="24"/>
  <c r="T769" i="24"/>
  <c r="V769" i="24" s="1"/>
  <c r="U769" i="24"/>
  <c r="W769" i="24"/>
  <c r="R2314" i="24"/>
  <c r="Y2314" i="24" s="1"/>
  <c r="S2314" i="24"/>
  <c r="T2314" i="24"/>
  <c r="U2314" i="24"/>
  <c r="W2314" i="24"/>
  <c r="X2314" i="24" s="1"/>
  <c r="R2315" i="24"/>
  <c r="Y2315" i="24" s="1"/>
  <c r="S2315" i="24"/>
  <c r="T2315" i="24"/>
  <c r="U2315" i="24"/>
  <c r="W2315" i="24"/>
  <c r="R501" i="24"/>
  <c r="X501" i="24" s="1"/>
  <c r="S501" i="24"/>
  <c r="T501" i="24"/>
  <c r="U501" i="24"/>
  <c r="W501" i="24"/>
  <c r="R2316" i="24"/>
  <c r="Y2316" i="24" s="1"/>
  <c r="S2316" i="24"/>
  <c r="T2316" i="24"/>
  <c r="U2316" i="24"/>
  <c r="W2316" i="24"/>
  <c r="R1140" i="24"/>
  <c r="Y1140" i="24" s="1"/>
  <c r="S1140" i="24"/>
  <c r="T1140" i="24"/>
  <c r="U1140" i="24"/>
  <c r="W1140" i="24"/>
  <c r="R2317" i="24"/>
  <c r="Y2317" i="24" s="1"/>
  <c r="S2317" i="24"/>
  <c r="T2317" i="24"/>
  <c r="U2317" i="24"/>
  <c r="W2317" i="24"/>
  <c r="X2317" i="24"/>
  <c r="R572" i="24"/>
  <c r="S572" i="24"/>
  <c r="T572" i="24"/>
  <c r="U572" i="24"/>
  <c r="W572" i="24"/>
  <c r="R2318" i="24"/>
  <c r="S2318" i="24"/>
  <c r="T2318" i="24"/>
  <c r="U2318" i="24"/>
  <c r="W2318" i="24"/>
  <c r="Y2318" i="24"/>
  <c r="R2319" i="24"/>
  <c r="Y2319" i="24" s="1"/>
  <c r="S2319" i="24"/>
  <c r="T2319" i="24"/>
  <c r="U2319" i="24"/>
  <c r="V2319" i="24" s="1"/>
  <c r="W2319" i="24"/>
  <c r="R1533" i="24"/>
  <c r="Y1533" i="24" s="1"/>
  <c r="S1533" i="24"/>
  <c r="T1533" i="24"/>
  <c r="U1533" i="24"/>
  <c r="V1533" i="24"/>
  <c r="W1533" i="24"/>
  <c r="R2320" i="24"/>
  <c r="S2320" i="24"/>
  <c r="V2320" i="24" s="1"/>
  <c r="N2320" i="24" s="1"/>
  <c r="P2320" i="24" s="1"/>
  <c r="AC2320" i="24" s="1"/>
  <c r="T2320" i="24"/>
  <c r="U2320" i="24"/>
  <c r="W2320" i="24"/>
  <c r="X2320" i="24"/>
  <c r="Y2320" i="24"/>
  <c r="R137" i="24"/>
  <c r="Y137" i="24" s="1"/>
  <c r="S137" i="24"/>
  <c r="T137" i="24"/>
  <c r="U137" i="24"/>
  <c r="W137" i="24"/>
  <c r="R798" i="24"/>
  <c r="Y798" i="24" s="1"/>
  <c r="S798" i="24"/>
  <c r="V798" i="24" s="1"/>
  <c r="T798" i="24"/>
  <c r="U798" i="24"/>
  <c r="W798" i="24"/>
  <c r="X798" i="24"/>
  <c r="R1058" i="24"/>
  <c r="X1058" i="24" s="1"/>
  <c r="S1058" i="24"/>
  <c r="T1058" i="24"/>
  <c r="U1058" i="24"/>
  <c r="V1058" i="24" s="1"/>
  <c r="W1058" i="24"/>
  <c r="R728" i="24"/>
  <c r="S728" i="24"/>
  <c r="T728" i="24"/>
  <c r="U728" i="24"/>
  <c r="W728" i="24"/>
  <c r="R2321" i="24"/>
  <c r="Y2321" i="24" s="1"/>
  <c r="S2321" i="24"/>
  <c r="T2321" i="24"/>
  <c r="U2321" i="24"/>
  <c r="V2321" i="24"/>
  <c r="N2321" i="24" s="1"/>
  <c r="P2321" i="24" s="1"/>
  <c r="AC2321" i="24" s="1"/>
  <c r="W2321" i="24"/>
  <c r="R2322" i="24"/>
  <c r="S2322" i="24"/>
  <c r="T2322" i="24"/>
  <c r="U2322" i="24"/>
  <c r="V2322" i="24" s="1"/>
  <c r="N2322" i="24" s="1"/>
  <c r="P2322" i="24" s="1"/>
  <c r="AC2322" i="24" s="1"/>
  <c r="W2322" i="24"/>
  <c r="X2322" i="24"/>
  <c r="Y2322" i="24"/>
  <c r="R586" i="24"/>
  <c r="Y586" i="24" s="1"/>
  <c r="S586" i="24"/>
  <c r="T586" i="24"/>
  <c r="U586" i="24"/>
  <c r="W586" i="24"/>
  <c r="X586" i="24" s="1"/>
  <c r="R1162" i="24"/>
  <c r="Y1162" i="24" s="1"/>
  <c r="S1162" i="24"/>
  <c r="T1162" i="24"/>
  <c r="U1162" i="24"/>
  <c r="W1162" i="24"/>
  <c r="X1162" i="24" s="1"/>
  <c r="R2323" i="24"/>
  <c r="Y2323" i="24" s="1"/>
  <c r="S2323" i="24"/>
  <c r="T2323" i="24"/>
  <c r="U2323" i="24"/>
  <c r="W2323" i="24"/>
  <c r="R2324" i="24"/>
  <c r="Y2324" i="24" s="1"/>
  <c r="S2324" i="24"/>
  <c r="T2324" i="24"/>
  <c r="U2324" i="24"/>
  <c r="W2324" i="24"/>
  <c r="R1116" i="24"/>
  <c r="Y1116" i="24" s="1"/>
  <c r="S1116" i="24"/>
  <c r="T1116" i="24"/>
  <c r="U1116" i="24"/>
  <c r="W1116" i="24"/>
  <c r="R2325" i="24"/>
  <c r="S2325" i="24"/>
  <c r="V2325" i="24" s="1"/>
  <c r="N2325" i="24" s="1"/>
  <c r="P2325" i="24" s="1"/>
  <c r="AC2325" i="24" s="1"/>
  <c r="T2325" i="24"/>
  <c r="U2325" i="24"/>
  <c r="W2325" i="24"/>
  <c r="R60" i="24"/>
  <c r="Y60" i="24" s="1"/>
  <c r="S60" i="24"/>
  <c r="T60" i="24"/>
  <c r="U60" i="24"/>
  <c r="W60" i="24"/>
  <c r="R2326" i="24"/>
  <c r="Y2326" i="24" s="1"/>
  <c r="S2326" i="24"/>
  <c r="V2326" i="24" s="1"/>
  <c r="T2326" i="24"/>
  <c r="U2326" i="24"/>
  <c r="W2326" i="24"/>
  <c r="X2326" i="24"/>
  <c r="R2327" i="24"/>
  <c r="Y2327" i="24" s="1"/>
  <c r="S2327" i="24"/>
  <c r="T2327" i="24"/>
  <c r="U2327" i="24"/>
  <c r="W2327" i="24"/>
  <c r="R1007" i="24"/>
  <c r="Y1007" i="24" s="1"/>
  <c r="S1007" i="24"/>
  <c r="T1007" i="24"/>
  <c r="U1007" i="24"/>
  <c r="W1007" i="24"/>
  <c r="R854" i="24"/>
  <c r="Y854" i="24" s="1"/>
  <c r="S854" i="24"/>
  <c r="T854" i="24"/>
  <c r="U854" i="24"/>
  <c r="W854" i="24"/>
  <c r="X854" i="24" s="1"/>
  <c r="R177" i="24"/>
  <c r="Y177" i="24" s="1"/>
  <c r="S177" i="24"/>
  <c r="T177" i="24"/>
  <c r="U177" i="24"/>
  <c r="W177" i="24"/>
  <c r="X177" i="24" s="1"/>
  <c r="R63" i="24"/>
  <c r="Y63" i="24" s="1"/>
  <c r="S63" i="24"/>
  <c r="T63" i="24"/>
  <c r="U63" i="24"/>
  <c r="W63" i="24"/>
  <c r="R998" i="24"/>
  <c r="Y998" i="24" s="1"/>
  <c r="S998" i="24"/>
  <c r="T998" i="24"/>
  <c r="U998" i="24"/>
  <c r="V998" i="24" s="1"/>
  <c r="W998" i="24"/>
  <c r="R2328" i="24"/>
  <c r="X2328" i="24" s="1"/>
  <c r="S2328" i="24"/>
  <c r="T2328" i="24"/>
  <c r="U2328" i="24"/>
  <c r="W2328" i="24"/>
  <c r="R566" i="24"/>
  <c r="Y566" i="24" s="1"/>
  <c r="S566" i="24"/>
  <c r="T566" i="24"/>
  <c r="U566" i="24"/>
  <c r="W566" i="24"/>
  <c r="R965" i="24"/>
  <c r="Y965" i="24" s="1"/>
  <c r="S965" i="24"/>
  <c r="T965" i="24"/>
  <c r="U965" i="24"/>
  <c r="W965" i="24"/>
  <c r="R1154" i="24"/>
  <c r="Y1154" i="24" s="1"/>
  <c r="S1154" i="24"/>
  <c r="T1154" i="24"/>
  <c r="U1154" i="24"/>
  <c r="W1154" i="24"/>
  <c r="R2329" i="24"/>
  <c r="Y2329" i="24" s="1"/>
  <c r="S2329" i="24"/>
  <c r="V2329" i="24" s="1"/>
  <c r="N2329" i="24" s="1"/>
  <c r="P2329" i="24" s="1"/>
  <c r="AC2329" i="24" s="1"/>
  <c r="T2329" i="24"/>
  <c r="U2329" i="24"/>
  <c r="W2329" i="24"/>
  <c r="R2330" i="24"/>
  <c r="Y2330" i="24" s="1"/>
  <c r="S2330" i="24"/>
  <c r="V2330" i="24" s="1"/>
  <c r="N2330" i="24" s="1"/>
  <c r="P2330" i="24" s="1"/>
  <c r="AC2330" i="24" s="1"/>
  <c r="T2330" i="24"/>
  <c r="U2330" i="24"/>
  <c r="W2330" i="24"/>
  <c r="R2331" i="24"/>
  <c r="X2331" i="24" s="1"/>
  <c r="S2331" i="24"/>
  <c r="T2331" i="24"/>
  <c r="U2331" i="24"/>
  <c r="W2331" i="24"/>
  <c r="R1016" i="24"/>
  <c r="Y1016" i="24" s="1"/>
  <c r="S1016" i="24"/>
  <c r="T1016" i="24"/>
  <c r="V1016" i="24" s="1"/>
  <c r="N1016" i="24" s="1"/>
  <c r="P1016" i="24" s="1"/>
  <c r="U1016" i="24"/>
  <c r="W1016" i="24"/>
  <c r="X1016" i="24" s="1"/>
  <c r="R2332" i="24"/>
  <c r="Y2332" i="24" s="1"/>
  <c r="S2332" i="24"/>
  <c r="T2332" i="24"/>
  <c r="U2332" i="24"/>
  <c r="W2332" i="24"/>
  <c r="X2332" i="24" s="1"/>
  <c r="R490" i="24"/>
  <c r="Y490" i="24" s="1"/>
  <c r="S490" i="24"/>
  <c r="T490" i="24"/>
  <c r="U490" i="24"/>
  <c r="V490" i="24"/>
  <c r="N490" i="24" s="1"/>
  <c r="P490" i="24" s="1"/>
  <c r="W490" i="24"/>
  <c r="R2333" i="24"/>
  <c r="S2333" i="24"/>
  <c r="T2333" i="24"/>
  <c r="U2333" i="24"/>
  <c r="W2333" i="24"/>
  <c r="R817" i="24"/>
  <c r="Y817" i="24" s="1"/>
  <c r="S817" i="24"/>
  <c r="T817" i="24"/>
  <c r="U817" i="24"/>
  <c r="W817" i="24"/>
  <c r="R1092" i="24"/>
  <c r="X1092" i="24" s="1"/>
  <c r="S1092" i="24"/>
  <c r="T1092" i="24"/>
  <c r="U1092" i="24"/>
  <c r="W1092" i="24"/>
  <c r="R2334" i="24"/>
  <c r="Y2334" i="24" s="1"/>
  <c r="S2334" i="24"/>
  <c r="T2334" i="24"/>
  <c r="U2334" i="24"/>
  <c r="W2334" i="24"/>
  <c r="R571" i="24"/>
  <c r="S571" i="24"/>
  <c r="T571" i="24"/>
  <c r="U571" i="24"/>
  <c r="W571" i="24"/>
  <c r="R1012" i="24"/>
  <c r="S1012" i="24"/>
  <c r="T1012" i="24"/>
  <c r="U1012" i="24"/>
  <c r="W1012" i="24"/>
  <c r="R112" i="24"/>
  <c r="Y112" i="24" s="1"/>
  <c r="S112" i="24"/>
  <c r="T112" i="24"/>
  <c r="U112" i="24"/>
  <c r="W112" i="24"/>
  <c r="X112" i="24"/>
  <c r="R1359" i="24"/>
  <c r="Y1359" i="24" s="1"/>
  <c r="S1359" i="24"/>
  <c r="T1359" i="24"/>
  <c r="U1359" i="24"/>
  <c r="W1359" i="24"/>
  <c r="R377" i="24"/>
  <c r="Y377" i="24" s="1"/>
  <c r="S377" i="24"/>
  <c r="T377" i="24"/>
  <c r="U377" i="24"/>
  <c r="W377" i="24"/>
  <c r="R335" i="24"/>
  <c r="Y335" i="24" s="1"/>
  <c r="S335" i="24"/>
  <c r="T335" i="24"/>
  <c r="U335" i="24"/>
  <c r="W335" i="24"/>
  <c r="R1349" i="24"/>
  <c r="Y1349" i="24" s="1"/>
  <c r="S1349" i="24"/>
  <c r="T1349" i="24"/>
  <c r="U1349" i="24"/>
  <c r="V1349" i="24"/>
  <c r="N1349" i="24" s="1"/>
  <c r="P1349" i="24" s="1"/>
  <c r="W1349" i="24"/>
  <c r="R1169" i="24"/>
  <c r="S1169" i="24"/>
  <c r="T1169" i="24"/>
  <c r="U1169" i="24"/>
  <c r="W1169" i="24"/>
  <c r="X1169" i="24" s="1"/>
  <c r="Y1169" i="24"/>
  <c r="R1049" i="24"/>
  <c r="Y1049" i="24" s="1"/>
  <c r="S1049" i="24"/>
  <c r="T1049" i="24"/>
  <c r="U1049" i="24"/>
  <c r="W1049" i="24"/>
  <c r="R616" i="24"/>
  <c r="Y616" i="24" s="1"/>
  <c r="S616" i="24"/>
  <c r="T616" i="24"/>
  <c r="U616" i="24"/>
  <c r="W616" i="24"/>
  <c r="R1011" i="24"/>
  <c r="X1011" i="24" s="1"/>
  <c r="S1011" i="24"/>
  <c r="T1011" i="24"/>
  <c r="V1011" i="24" s="1"/>
  <c r="N1011" i="24" s="1"/>
  <c r="P1011" i="24" s="1"/>
  <c r="U1011" i="24"/>
  <c r="W1011" i="24"/>
  <c r="R2335" i="24"/>
  <c r="Y2335" i="24" s="1"/>
  <c r="S2335" i="24"/>
  <c r="T2335" i="24"/>
  <c r="V2335" i="24" s="1"/>
  <c r="N2335" i="24" s="1"/>
  <c r="P2335" i="24" s="1"/>
  <c r="AC2335" i="24" s="1"/>
  <c r="U2335" i="24"/>
  <c r="W2335" i="24"/>
  <c r="X2335" i="24" s="1"/>
  <c r="R1358" i="24"/>
  <c r="Y1358" i="24" s="1"/>
  <c r="S1358" i="24"/>
  <c r="T1358" i="24"/>
  <c r="U1358" i="24"/>
  <c r="W1358" i="24"/>
  <c r="R2336" i="24"/>
  <c r="S2336" i="24"/>
  <c r="T2336" i="24"/>
  <c r="U2336" i="24"/>
  <c r="W2336" i="24"/>
  <c r="X2336" i="24" s="1"/>
  <c r="Y2336" i="24"/>
  <c r="R2337" i="24"/>
  <c r="Y2337" i="24" s="1"/>
  <c r="S2337" i="24"/>
  <c r="T2337" i="24"/>
  <c r="U2337" i="24"/>
  <c r="W2337" i="24"/>
  <c r="R2338" i="24"/>
  <c r="Y2338" i="24" s="1"/>
  <c r="S2338" i="24"/>
  <c r="T2338" i="24"/>
  <c r="U2338" i="24"/>
  <c r="W2338" i="24"/>
  <c r="X2338" i="24" s="1"/>
  <c r="R1119" i="24"/>
  <c r="S1119" i="24"/>
  <c r="T1119" i="24"/>
  <c r="U1119" i="24"/>
  <c r="W1119" i="24"/>
  <c r="R757" i="24"/>
  <c r="Y757" i="24" s="1"/>
  <c r="S757" i="24"/>
  <c r="T757" i="24"/>
  <c r="U757" i="24"/>
  <c r="W757" i="24"/>
  <c r="R2339" i="24"/>
  <c r="Y2339" i="24" s="1"/>
  <c r="S2339" i="24"/>
  <c r="T2339" i="24"/>
  <c r="U2339" i="24"/>
  <c r="W2339" i="24"/>
  <c r="R562" i="24"/>
  <c r="Y562" i="24" s="1"/>
  <c r="S562" i="24"/>
  <c r="T562" i="24"/>
  <c r="U562" i="24"/>
  <c r="W562" i="24"/>
  <c r="X562" i="24" s="1"/>
  <c r="R2340" i="24"/>
  <c r="Y2340" i="24" s="1"/>
  <c r="S2340" i="24"/>
  <c r="T2340" i="24"/>
  <c r="U2340" i="24"/>
  <c r="W2340" i="24"/>
  <c r="R2341" i="24"/>
  <c r="Y2341" i="24" s="1"/>
  <c r="S2341" i="24"/>
  <c r="T2341" i="24"/>
  <c r="U2341" i="24"/>
  <c r="V2341" i="24" s="1"/>
  <c r="W2341" i="24"/>
  <c r="X2341" i="24" s="1"/>
  <c r="R2342" i="24"/>
  <c r="S2342" i="24"/>
  <c r="T2342" i="24"/>
  <c r="U2342" i="24"/>
  <c r="W2342" i="24"/>
  <c r="Y2342" i="24"/>
  <c r="R2343" i="24"/>
  <c r="Y2343" i="24" s="1"/>
  <c r="S2343" i="24"/>
  <c r="T2343" i="24"/>
  <c r="U2343" i="24"/>
  <c r="W2343" i="24"/>
  <c r="X2343" i="24" s="1"/>
  <c r="R770" i="24"/>
  <c r="Y770" i="24" s="1"/>
  <c r="S770" i="24"/>
  <c r="T770" i="24"/>
  <c r="U770" i="24"/>
  <c r="W770" i="24"/>
  <c r="X770" i="24" s="1"/>
  <c r="R2344" i="24"/>
  <c r="S2344" i="24"/>
  <c r="T2344" i="24"/>
  <c r="U2344" i="24"/>
  <c r="W2344" i="24"/>
  <c r="X2344" i="24" s="1"/>
  <c r="Y2344" i="24"/>
  <c r="R396" i="24"/>
  <c r="Y396" i="24" s="1"/>
  <c r="S396" i="24"/>
  <c r="T396" i="24"/>
  <c r="U396" i="24"/>
  <c r="W396" i="24"/>
  <c r="R194" i="24"/>
  <c r="Y194" i="24" s="1"/>
  <c r="S194" i="24"/>
  <c r="T194" i="24"/>
  <c r="U194" i="24"/>
  <c r="W194" i="24"/>
  <c r="R2345" i="24"/>
  <c r="X2345" i="24" s="1"/>
  <c r="S2345" i="24"/>
  <c r="T2345" i="24"/>
  <c r="V2345" i="24" s="1"/>
  <c r="N2345" i="24" s="1"/>
  <c r="P2345" i="24" s="1"/>
  <c r="AC2345" i="24" s="1"/>
  <c r="U2345" i="24"/>
  <c r="W2345" i="24"/>
  <c r="R2346" i="24"/>
  <c r="Y2346" i="24" s="1"/>
  <c r="S2346" i="24"/>
  <c r="T2346" i="24"/>
  <c r="V2346" i="24" s="1"/>
  <c r="U2346" i="24"/>
  <c r="W2346" i="24"/>
  <c r="X2346" i="24" s="1"/>
  <c r="R2347" i="24"/>
  <c r="Y2347" i="24" s="1"/>
  <c r="S2347" i="24"/>
  <c r="T2347" i="24"/>
  <c r="U2347" i="24"/>
  <c r="W2347" i="24"/>
  <c r="X2347" i="24" s="1"/>
  <c r="R2348" i="24"/>
  <c r="S2348" i="24"/>
  <c r="T2348" i="24"/>
  <c r="U2348" i="24"/>
  <c r="W2348" i="24"/>
  <c r="R436" i="24"/>
  <c r="Y436" i="24" s="1"/>
  <c r="S436" i="24"/>
  <c r="T436" i="24"/>
  <c r="U436" i="24"/>
  <c r="W436" i="24"/>
  <c r="R995" i="24"/>
  <c r="Y995" i="24" s="1"/>
  <c r="S995" i="24"/>
  <c r="V995" i="24" s="1"/>
  <c r="T995" i="24"/>
  <c r="U995" i="24"/>
  <c r="W995" i="24"/>
  <c r="R65" i="24"/>
  <c r="X65" i="24" s="1"/>
  <c r="S65" i="24"/>
  <c r="T65" i="24"/>
  <c r="U65" i="24"/>
  <c r="W65" i="24"/>
  <c r="R1122" i="24"/>
  <c r="Y1122" i="24" s="1"/>
  <c r="S1122" i="24"/>
  <c r="T1122" i="24"/>
  <c r="U1122" i="24"/>
  <c r="W1122" i="24"/>
  <c r="R2349" i="24"/>
  <c r="Y2349" i="24" s="1"/>
  <c r="S2349" i="24"/>
  <c r="T2349" i="24"/>
  <c r="U2349" i="24"/>
  <c r="W2349" i="24"/>
  <c r="X2349" i="24" s="1"/>
  <c r="R1483" i="24"/>
  <c r="Y1483" i="24" s="1"/>
  <c r="S1483" i="24"/>
  <c r="T1483" i="24"/>
  <c r="U1483" i="24"/>
  <c r="W1483" i="24"/>
  <c r="X1483" i="24"/>
  <c r="R605" i="24"/>
  <c r="S605" i="24"/>
  <c r="T605" i="24"/>
  <c r="U605" i="24"/>
  <c r="W605" i="24"/>
  <c r="R928" i="24"/>
  <c r="Y928" i="24" s="1"/>
  <c r="S928" i="24"/>
  <c r="T928" i="24"/>
  <c r="U928" i="24"/>
  <c r="W928" i="24"/>
  <c r="X928" i="24" s="1"/>
  <c r="R159" i="24"/>
  <c r="S159" i="24"/>
  <c r="T159" i="24"/>
  <c r="U159" i="24"/>
  <c r="W159" i="24"/>
  <c r="Y159" i="24"/>
  <c r="R106" i="24"/>
  <c r="S106" i="24"/>
  <c r="T106" i="24"/>
  <c r="U106" i="24"/>
  <c r="W106" i="24"/>
  <c r="X106" i="24" s="1"/>
  <c r="Y106" i="24"/>
  <c r="R748" i="24"/>
  <c r="Y748" i="24" s="1"/>
  <c r="S748" i="24"/>
  <c r="T748" i="24"/>
  <c r="U748" i="24"/>
  <c r="V748" i="24" s="1"/>
  <c r="W748" i="24"/>
  <c r="R1099" i="24"/>
  <c r="Y1099" i="24" s="1"/>
  <c r="S1099" i="24"/>
  <c r="T1099" i="24"/>
  <c r="U1099" i="24"/>
  <c r="W1099" i="24"/>
  <c r="R2350" i="24"/>
  <c r="Y2350" i="24" s="1"/>
  <c r="S2350" i="24"/>
  <c r="T2350" i="24"/>
  <c r="U2350" i="24"/>
  <c r="W2350" i="24"/>
  <c r="R784" i="24"/>
  <c r="S784" i="24"/>
  <c r="T784" i="24"/>
  <c r="U784" i="24"/>
  <c r="W784" i="24"/>
  <c r="R2351" i="24"/>
  <c r="X2351" i="24" s="1"/>
  <c r="S2351" i="24"/>
  <c r="T2351" i="24"/>
  <c r="U2351" i="24"/>
  <c r="W2351" i="24"/>
  <c r="R136" i="24"/>
  <c r="X136" i="24" s="1"/>
  <c r="S136" i="24"/>
  <c r="T136" i="24"/>
  <c r="U136" i="24"/>
  <c r="W136" i="24"/>
  <c r="R2352" i="24"/>
  <c r="Y2352" i="24" s="1"/>
  <c r="S2352" i="24"/>
  <c r="T2352" i="24"/>
  <c r="U2352" i="24"/>
  <c r="W2352" i="24"/>
  <c r="R1595" i="24"/>
  <c r="S1595" i="24"/>
  <c r="T1595" i="24"/>
  <c r="U1595" i="24"/>
  <c r="W1595" i="24"/>
  <c r="X1595" i="24" s="1"/>
  <c r="Y1595" i="24"/>
  <c r="R356" i="24"/>
  <c r="S356" i="24"/>
  <c r="T356" i="24"/>
  <c r="U356" i="24"/>
  <c r="W356" i="24"/>
  <c r="R472" i="24"/>
  <c r="Y472" i="24" s="1"/>
  <c r="S472" i="24"/>
  <c r="T472" i="24"/>
  <c r="U472" i="24"/>
  <c r="W472" i="24"/>
  <c r="R2353" i="24"/>
  <c r="S2353" i="24"/>
  <c r="V2353" i="24" s="1"/>
  <c r="N2353" i="24" s="1"/>
  <c r="P2353" i="24" s="1"/>
  <c r="AC2353" i="24" s="1"/>
  <c r="T2353" i="24"/>
  <c r="U2353" i="24"/>
  <c r="W2353" i="24"/>
  <c r="R71" i="24"/>
  <c r="Y71" i="24" s="1"/>
  <c r="S71" i="24"/>
  <c r="T71" i="24"/>
  <c r="U71" i="24"/>
  <c r="W71" i="24"/>
  <c r="R1347" i="24"/>
  <c r="Y1347" i="24" s="1"/>
  <c r="S1347" i="24"/>
  <c r="V1347" i="24" s="1"/>
  <c r="N1347" i="24" s="1"/>
  <c r="P1347" i="24" s="1"/>
  <c r="T1347" i="24"/>
  <c r="U1347" i="24"/>
  <c r="W1347" i="24"/>
  <c r="R2354" i="24"/>
  <c r="Y2354" i="24" s="1"/>
  <c r="S2354" i="24"/>
  <c r="T2354" i="24"/>
  <c r="U2354" i="24"/>
  <c r="W2354" i="24"/>
  <c r="X2354" i="24" s="1"/>
  <c r="R1251" i="24"/>
  <c r="Y1251" i="24" s="1"/>
  <c r="S1251" i="24"/>
  <c r="T1251" i="24"/>
  <c r="U1251" i="24"/>
  <c r="W1251" i="24"/>
  <c r="R1057" i="24"/>
  <c r="Y1057" i="24" s="1"/>
  <c r="S1057" i="24"/>
  <c r="T1057" i="24"/>
  <c r="U1057" i="24"/>
  <c r="W1057" i="24"/>
  <c r="R2355" i="24"/>
  <c r="S2355" i="24"/>
  <c r="T2355" i="24"/>
  <c r="U2355" i="24"/>
  <c r="W2355" i="24"/>
  <c r="R688" i="24"/>
  <c r="Y688" i="24" s="1"/>
  <c r="S688" i="24"/>
  <c r="T688" i="24"/>
  <c r="U688" i="24"/>
  <c r="W688" i="24"/>
  <c r="R1042" i="24"/>
  <c r="Y1042" i="24" s="1"/>
  <c r="S1042" i="24"/>
  <c r="T1042" i="24"/>
  <c r="U1042" i="24"/>
  <c r="W1042" i="24"/>
  <c r="X1042" i="24" s="1"/>
  <c r="R1550" i="24"/>
  <c r="Y1550" i="24" s="1"/>
  <c r="S1550" i="24"/>
  <c r="T1550" i="24"/>
  <c r="U1550" i="24"/>
  <c r="W1550" i="24"/>
  <c r="R2356" i="24"/>
  <c r="S2356" i="24"/>
  <c r="T2356" i="24"/>
  <c r="U2356" i="24"/>
  <c r="W2356" i="24"/>
  <c r="R675" i="24"/>
  <c r="Y675" i="24" s="1"/>
  <c r="S675" i="24"/>
  <c r="T675" i="24"/>
  <c r="U675" i="24"/>
  <c r="W675" i="24"/>
  <c r="R2357" i="24"/>
  <c r="X2357" i="24" s="1"/>
  <c r="S2357" i="24"/>
  <c r="V2357" i="24" s="1"/>
  <c r="T2357" i="24"/>
  <c r="U2357" i="24"/>
  <c r="W2357" i="24"/>
  <c r="R920" i="24"/>
  <c r="Y920" i="24" s="1"/>
  <c r="S920" i="24"/>
  <c r="T920" i="24"/>
  <c r="U920" i="24"/>
  <c r="W920" i="24"/>
  <c r="X920" i="24" s="1"/>
  <c r="R2358" i="24"/>
  <c r="Y2358" i="24" s="1"/>
  <c r="S2358" i="24"/>
  <c r="T2358" i="24"/>
  <c r="U2358" i="24"/>
  <c r="V2358" i="24" s="1"/>
  <c r="W2358" i="24"/>
  <c r="R2359" i="24"/>
  <c r="S2359" i="24"/>
  <c r="T2359" i="24"/>
  <c r="U2359" i="24"/>
  <c r="W2359" i="24"/>
  <c r="Y2359" i="24"/>
  <c r="R1105" i="24"/>
  <c r="Y1105" i="24" s="1"/>
  <c r="S1105" i="24"/>
  <c r="T1105" i="24"/>
  <c r="U1105" i="24"/>
  <c r="W1105" i="24"/>
  <c r="X1105" i="24" s="1"/>
  <c r="R1121" i="24"/>
  <c r="Y1121" i="24" s="1"/>
  <c r="S1121" i="24"/>
  <c r="T1121" i="24"/>
  <c r="U1121" i="24"/>
  <c r="W1121" i="24"/>
  <c r="R2360" i="24"/>
  <c r="Y2360" i="24" s="1"/>
  <c r="S2360" i="24"/>
  <c r="T2360" i="24"/>
  <c r="U2360" i="24"/>
  <c r="W2360" i="24"/>
  <c r="R2361" i="24"/>
  <c r="S2361" i="24"/>
  <c r="T2361" i="24"/>
  <c r="U2361" i="24"/>
  <c r="W2361" i="24"/>
  <c r="R883" i="24"/>
  <c r="Y883" i="24" s="1"/>
  <c r="S883" i="24"/>
  <c r="T883" i="24"/>
  <c r="V883" i="24" s="1"/>
  <c r="U883" i="24"/>
  <c r="W883" i="24"/>
  <c r="X883" i="24" s="1"/>
  <c r="R2362" i="24"/>
  <c r="Y2362" i="24" s="1"/>
  <c r="S2362" i="24"/>
  <c r="T2362" i="24"/>
  <c r="U2362" i="24"/>
  <c r="W2362" i="24"/>
  <c r="R2363" i="24"/>
  <c r="Y2363" i="24" s="1"/>
  <c r="S2363" i="24"/>
  <c r="T2363" i="24"/>
  <c r="U2363" i="24"/>
  <c r="W2363" i="24"/>
  <c r="X2363" i="24" s="1"/>
  <c r="R2364" i="24"/>
  <c r="Y2364" i="24" s="1"/>
  <c r="S2364" i="24"/>
  <c r="T2364" i="24"/>
  <c r="U2364" i="24"/>
  <c r="W2364" i="24"/>
  <c r="R311" i="24"/>
  <c r="S311" i="24"/>
  <c r="T311" i="24"/>
  <c r="U311" i="24"/>
  <c r="W311" i="24"/>
  <c r="R2365" i="24"/>
  <c r="Y2365" i="24" s="1"/>
  <c r="S2365" i="24"/>
  <c r="T2365" i="24"/>
  <c r="V2365" i="24" s="1"/>
  <c r="U2365" i="24"/>
  <c r="W2365" i="24"/>
  <c r="R2366" i="24"/>
  <c r="Y2366" i="24" s="1"/>
  <c r="S2366" i="24"/>
  <c r="V2366" i="24" s="1"/>
  <c r="T2366" i="24"/>
  <c r="U2366" i="24"/>
  <c r="W2366" i="24"/>
  <c r="R1206" i="24"/>
  <c r="Y1206" i="24" s="1"/>
  <c r="S1206" i="24"/>
  <c r="T1206" i="24"/>
  <c r="U1206" i="24"/>
  <c r="W1206" i="24"/>
  <c r="R1307" i="24"/>
  <c r="Y1307" i="24" s="1"/>
  <c r="S1307" i="24"/>
  <c r="T1307" i="24"/>
  <c r="U1307" i="24"/>
  <c r="W1307" i="24"/>
  <c r="R579" i="24"/>
  <c r="Y579" i="24" s="1"/>
  <c r="S579" i="24"/>
  <c r="T579" i="24"/>
  <c r="V579" i="24" s="1"/>
  <c r="U579" i="24"/>
  <c r="W579" i="24"/>
  <c r="R2367" i="24"/>
  <c r="Y2367" i="24" s="1"/>
  <c r="S2367" i="24"/>
  <c r="T2367" i="24"/>
  <c r="U2367" i="24"/>
  <c r="W2367" i="24"/>
  <c r="X2367" i="24" s="1"/>
  <c r="R241" i="24"/>
  <c r="Y241" i="24" s="1"/>
  <c r="S241" i="24"/>
  <c r="V241" i="24" s="1"/>
  <c r="N241" i="24" s="1"/>
  <c r="P241" i="24" s="1"/>
  <c r="T241" i="24"/>
  <c r="U241" i="24"/>
  <c r="W241" i="24"/>
  <c r="X241" i="24" s="1"/>
  <c r="R2368" i="24"/>
  <c r="Y2368" i="24" s="1"/>
  <c r="S2368" i="24"/>
  <c r="T2368" i="24"/>
  <c r="U2368" i="24"/>
  <c r="W2368" i="24"/>
  <c r="R350" i="24"/>
  <c r="Y350" i="24" s="1"/>
  <c r="S350" i="24"/>
  <c r="T350" i="24"/>
  <c r="U350" i="24"/>
  <c r="W350" i="24"/>
  <c r="R2369" i="24"/>
  <c r="Y2369" i="24" s="1"/>
  <c r="S2369" i="24"/>
  <c r="T2369" i="24"/>
  <c r="U2369" i="24"/>
  <c r="W2369" i="24"/>
  <c r="R2370" i="24"/>
  <c r="Y2370" i="24" s="1"/>
  <c r="S2370" i="24"/>
  <c r="T2370" i="24"/>
  <c r="U2370" i="24"/>
  <c r="W2370" i="24"/>
  <c r="X2370" i="24" s="1"/>
  <c r="R2371" i="24"/>
  <c r="Y2371" i="24" s="1"/>
  <c r="S2371" i="24"/>
  <c r="T2371" i="24"/>
  <c r="U2371" i="24"/>
  <c r="W2371" i="24"/>
  <c r="R2372" i="24"/>
  <c r="Y2372" i="24" s="1"/>
  <c r="S2372" i="24"/>
  <c r="T2372" i="24"/>
  <c r="U2372" i="24"/>
  <c r="W2372" i="24"/>
  <c r="R2373" i="24"/>
  <c r="Y2373" i="24" s="1"/>
  <c r="S2373" i="24"/>
  <c r="T2373" i="24"/>
  <c r="U2373" i="24"/>
  <c r="W2373" i="24"/>
  <c r="R1065" i="24"/>
  <c r="Y1065" i="24" s="1"/>
  <c r="S1065" i="24"/>
  <c r="T1065" i="24"/>
  <c r="U1065" i="24"/>
  <c r="W1065" i="24"/>
  <c r="X1065" i="24" s="1"/>
  <c r="R2374" i="24"/>
  <c r="Y2374" i="24" s="1"/>
  <c r="S2374" i="24"/>
  <c r="T2374" i="24"/>
  <c r="U2374" i="24"/>
  <c r="W2374" i="24"/>
  <c r="R2375" i="24"/>
  <c r="Y2375" i="24" s="1"/>
  <c r="S2375" i="24"/>
  <c r="T2375" i="24"/>
  <c r="U2375" i="24"/>
  <c r="W2375" i="24"/>
  <c r="R2376" i="24"/>
  <c r="Y2376" i="24" s="1"/>
  <c r="S2376" i="24"/>
  <c r="V2376" i="24" s="1"/>
  <c r="T2376" i="24"/>
  <c r="U2376" i="24"/>
  <c r="W2376" i="24"/>
  <c r="R980" i="24"/>
  <c r="Y980" i="24" s="1"/>
  <c r="S980" i="24"/>
  <c r="T980" i="24"/>
  <c r="U980" i="24"/>
  <c r="W980" i="24"/>
  <c r="X980" i="24" s="1"/>
  <c r="R322" i="24"/>
  <c r="Y322" i="24" s="1"/>
  <c r="S322" i="24"/>
  <c r="T322" i="24"/>
  <c r="U322" i="24"/>
  <c r="W322" i="24"/>
  <c r="X322" i="24" s="1"/>
  <c r="R1486" i="24"/>
  <c r="S1486" i="24"/>
  <c r="T1486" i="24"/>
  <c r="U1486" i="24"/>
  <c r="W1486" i="24"/>
  <c r="Y1486" i="24"/>
  <c r="R2377" i="24"/>
  <c r="S2377" i="24"/>
  <c r="T2377" i="24"/>
  <c r="U2377" i="24"/>
  <c r="W2377" i="24"/>
  <c r="R1578" i="24"/>
  <c r="S1578" i="24"/>
  <c r="T1578" i="24"/>
  <c r="U1578" i="24"/>
  <c r="W1578" i="24"/>
  <c r="R2378" i="24"/>
  <c r="Y2378" i="24" s="1"/>
  <c r="S2378" i="24"/>
  <c r="T2378" i="24"/>
  <c r="U2378" i="24"/>
  <c r="W2378" i="24"/>
  <c r="R1148" i="24"/>
  <c r="Y1148" i="24" s="1"/>
  <c r="S1148" i="24"/>
  <c r="V1148" i="24" s="1"/>
  <c r="N1148" i="24" s="1"/>
  <c r="P1148" i="24" s="1"/>
  <c r="T1148" i="24"/>
  <c r="U1148" i="24"/>
  <c r="W1148" i="24"/>
  <c r="R1070" i="24"/>
  <c r="Y1070" i="24" s="1"/>
  <c r="S1070" i="24"/>
  <c r="V1070" i="24" s="1"/>
  <c r="N1070" i="24" s="1"/>
  <c r="P1070" i="24" s="1"/>
  <c r="T1070" i="24"/>
  <c r="U1070" i="24"/>
  <c r="W1070" i="24"/>
  <c r="R1223" i="24"/>
  <c r="X1223" i="24" s="1"/>
  <c r="S1223" i="24"/>
  <c r="T1223" i="24"/>
  <c r="U1223" i="24"/>
  <c r="W1223" i="24"/>
  <c r="R2" i="24"/>
  <c r="Y2" i="24" s="1"/>
  <c r="S2" i="24"/>
  <c r="T2" i="24"/>
  <c r="U2" i="24"/>
  <c r="W2" i="24"/>
  <c r="X2" i="24" s="1"/>
  <c r="R2379" i="24"/>
  <c r="Y2379" i="24" s="1"/>
  <c r="S2379" i="24"/>
  <c r="T2379" i="24"/>
  <c r="U2379" i="24"/>
  <c r="W2379" i="24"/>
  <c r="R99" i="24"/>
  <c r="Y99" i="24" s="1"/>
  <c r="S99" i="24"/>
  <c r="T99" i="24"/>
  <c r="U99" i="24"/>
  <c r="W99" i="24"/>
  <c r="R869" i="24"/>
  <c r="Y869" i="24" s="1"/>
  <c r="S869" i="24"/>
  <c r="T869" i="24"/>
  <c r="U869" i="24"/>
  <c r="W869" i="24"/>
  <c r="R2380" i="24"/>
  <c r="S2380" i="24"/>
  <c r="T2380" i="24"/>
  <c r="U2380" i="24"/>
  <c r="W2380" i="24"/>
  <c r="R2381" i="24"/>
  <c r="Y2381" i="24" s="1"/>
  <c r="S2381" i="24"/>
  <c r="T2381" i="24"/>
  <c r="U2381" i="24"/>
  <c r="W2381" i="24"/>
  <c r="R2382" i="24"/>
  <c r="Y2382" i="24" s="1"/>
  <c r="S2382" i="24"/>
  <c r="V2382" i="24" s="1"/>
  <c r="T2382" i="24"/>
  <c r="U2382" i="24"/>
  <c r="W2382" i="24"/>
  <c r="R368" i="24"/>
  <c r="Y368" i="24" s="1"/>
  <c r="S368" i="24"/>
  <c r="T368" i="24"/>
  <c r="U368" i="24"/>
  <c r="W368" i="24"/>
  <c r="R148" i="24"/>
  <c r="Y148" i="24" s="1"/>
  <c r="S148" i="24"/>
  <c r="T148" i="24"/>
  <c r="U148" i="24"/>
  <c r="W148" i="24"/>
  <c r="R2383" i="24"/>
  <c r="Y2383" i="24" s="1"/>
  <c r="S2383" i="24"/>
  <c r="T2383" i="24"/>
  <c r="U2383" i="24"/>
  <c r="W2383" i="24"/>
  <c r="R1170" i="24"/>
  <c r="Y1170" i="24" s="1"/>
  <c r="S1170" i="24"/>
  <c r="T1170" i="24"/>
  <c r="V1170" i="24" s="1"/>
  <c r="U1170" i="24"/>
  <c r="W1170" i="24"/>
  <c r="X1170" i="24" s="1"/>
  <c r="R2384" i="24"/>
  <c r="Y2384" i="24" s="1"/>
  <c r="S2384" i="24"/>
  <c r="T2384" i="24"/>
  <c r="U2384" i="24"/>
  <c r="V2384" i="24" s="1"/>
  <c r="W2384" i="24"/>
  <c r="X2384" i="24" s="1"/>
  <c r="R2385" i="24"/>
  <c r="Y2385" i="24" s="1"/>
  <c r="S2385" i="24"/>
  <c r="T2385" i="24"/>
  <c r="U2385" i="24"/>
  <c r="W2385" i="24"/>
  <c r="X2385" i="24" s="1"/>
  <c r="R774" i="24"/>
  <c r="S774" i="24"/>
  <c r="T774" i="24"/>
  <c r="U774" i="24"/>
  <c r="W774" i="24"/>
  <c r="X774" i="24"/>
  <c r="Y774" i="24"/>
  <c r="R2386" i="24"/>
  <c r="Y2386" i="24" s="1"/>
  <c r="S2386" i="24"/>
  <c r="V2386" i="24" s="1"/>
  <c r="N2386" i="24" s="1"/>
  <c r="P2386" i="24" s="1"/>
  <c r="AC2386" i="24" s="1"/>
  <c r="T2386" i="24"/>
  <c r="U2386" i="24"/>
  <c r="W2386" i="24"/>
  <c r="R1530" i="24"/>
  <c r="S1530" i="24"/>
  <c r="V1530" i="24" s="1"/>
  <c r="N1530" i="24" s="1"/>
  <c r="P1530" i="24" s="1"/>
  <c r="T1530" i="24"/>
  <c r="U1530" i="24"/>
  <c r="W1530" i="24"/>
  <c r="Y1530" i="24"/>
  <c r="R2387" i="24"/>
  <c r="Y2387" i="24" s="1"/>
  <c r="S2387" i="24"/>
  <c r="T2387" i="24"/>
  <c r="U2387" i="24"/>
  <c r="W2387" i="24"/>
  <c r="X2387" i="24" s="1"/>
  <c r="R2388" i="24"/>
  <c r="S2388" i="24"/>
  <c r="T2388" i="24"/>
  <c r="U2388" i="24"/>
  <c r="W2388" i="24"/>
  <c r="Y2388" i="24"/>
  <c r="R2389" i="24"/>
  <c r="Y2389" i="24" s="1"/>
  <c r="S2389" i="24"/>
  <c r="T2389" i="24"/>
  <c r="U2389" i="24"/>
  <c r="W2389" i="24"/>
  <c r="R2390" i="24"/>
  <c r="Y2390" i="24" s="1"/>
  <c r="S2390" i="24"/>
  <c r="V2390" i="24" s="1"/>
  <c r="T2390" i="24"/>
  <c r="U2390" i="24"/>
  <c r="W2390" i="24"/>
  <c r="X2390" i="24" s="1"/>
  <c r="R398" i="24"/>
  <c r="Y398" i="24" s="1"/>
  <c r="S398" i="24"/>
  <c r="T398" i="24"/>
  <c r="U398" i="24"/>
  <c r="W398" i="24"/>
  <c r="R2391" i="24"/>
  <c r="Y2391" i="24" s="1"/>
  <c r="S2391" i="24"/>
  <c r="T2391" i="24"/>
  <c r="V2391" i="24" s="1"/>
  <c r="U2391" i="24"/>
  <c r="W2391" i="24"/>
  <c r="R2392" i="24"/>
  <c r="S2392" i="24"/>
  <c r="T2392" i="24"/>
  <c r="U2392" i="24"/>
  <c r="W2392" i="24"/>
  <c r="R351" i="24"/>
  <c r="Y351" i="24" s="1"/>
  <c r="S351" i="24"/>
  <c r="T351" i="24"/>
  <c r="U351" i="24"/>
  <c r="W351" i="24"/>
  <c r="R2393" i="24"/>
  <c r="Y2393" i="24" s="1"/>
  <c r="S2393" i="24"/>
  <c r="T2393" i="24"/>
  <c r="V2393" i="24" s="1"/>
  <c r="U2393" i="24"/>
  <c r="W2393" i="24"/>
  <c r="X2393" i="24" s="1"/>
  <c r="R2394" i="24"/>
  <c r="Y2394" i="24" s="1"/>
  <c r="S2394" i="24"/>
  <c r="T2394" i="24"/>
  <c r="U2394" i="24"/>
  <c r="W2394" i="24"/>
  <c r="X2394" i="24" s="1"/>
  <c r="R1178" i="24"/>
  <c r="S1178" i="24"/>
  <c r="T1178" i="24"/>
  <c r="U1178" i="24"/>
  <c r="W1178" i="24"/>
  <c r="X1178" i="24" s="1"/>
  <c r="Y1178" i="24"/>
  <c r="R2395" i="24"/>
  <c r="Y2395" i="24" s="1"/>
  <c r="S2395" i="24"/>
  <c r="T2395" i="24"/>
  <c r="U2395" i="24"/>
  <c r="W2395" i="24"/>
  <c r="X2395" i="24" s="1"/>
  <c r="R1385" i="24"/>
  <c r="Y1385" i="24" s="1"/>
  <c r="S1385" i="24"/>
  <c r="T1385" i="24"/>
  <c r="U1385" i="24"/>
  <c r="W1385" i="24"/>
  <c r="R2396" i="24"/>
  <c r="Y2396" i="24" s="1"/>
  <c r="S2396" i="24"/>
  <c r="V2396" i="24" s="1"/>
  <c r="T2396" i="24"/>
  <c r="U2396" i="24"/>
  <c r="W2396" i="24"/>
  <c r="R1231" i="24"/>
  <c r="S1231" i="24"/>
  <c r="V1231" i="24" s="1"/>
  <c r="T1231" i="24"/>
  <c r="U1231" i="24"/>
  <c r="W1231" i="24"/>
  <c r="X1231" i="24"/>
  <c r="Y1231" i="24"/>
  <c r="R2397" i="24"/>
  <c r="S2397" i="24"/>
  <c r="T2397" i="24"/>
  <c r="U2397" i="24"/>
  <c r="W2397" i="24"/>
  <c r="R271" i="24"/>
  <c r="Y271" i="24" s="1"/>
  <c r="S271" i="24"/>
  <c r="T271" i="24"/>
  <c r="U271" i="24"/>
  <c r="W271" i="24"/>
  <c r="X271" i="24"/>
  <c r="R2398" i="24"/>
  <c r="Y2398" i="24" s="1"/>
  <c r="S2398" i="24"/>
  <c r="T2398" i="24"/>
  <c r="V2398" i="24" s="1"/>
  <c r="N2398" i="24" s="1"/>
  <c r="P2398" i="24" s="1"/>
  <c r="AC2398" i="24" s="1"/>
  <c r="U2398" i="24"/>
  <c r="W2398" i="24"/>
  <c r="R187" i="24"/>
  <c r="Y187" i="24" s="1"/>
  <c r="S187" i="24"/>
  <c r="T187" i="24"/>
  <c r="U187" i="24"/>
  <c r="W187" i="24"/>
  <c r="R591" i="24"/>
  <c r="Y591" i="24" s="1"/>
  <c r="S591" i="24"/>
  <c r="T591" i="24"/>
  <c r="U591" i="24"/>
  <c r="W591" i="24"/>
  <c r="R75" i="24"/>
  <c r="Y75" i="24" s="1"/>
  <c r="S75" i="24"/>
  <c r="T75" i="24"/>
  <c r="U75" i="24"/>
  <c r="W75" i="24"/>
  <c r="R2399" i="24"/>
  <c r="Y2399" i="24" s="1"/>
  <c r="S2399" i="24"/>
  <c r="T2399" i="24"/>
  <c r="U2399" i="24"/>
  <c r="W2399" i="24"/>
  <c r="X2399" i="24" s="1"/>
  <c r="R36" i="24"/>
  <c r="Y36" i="24" s="1"/>
  <c r="S36" i="24"/>
  <c r="T36" i="24"/>
  <c r="V36" i="24" s="1"/>
  <c r="U36" i="24"/>
  <c r="W36" i="24"/>
  <c r="X36" i="24" s="1"/>
  <c r="R1339" i="24"/>
  <c r="Y1339" i="24" s="1"/>
  <c r="S1339" i="24"/>
  <c r="T1339" i="24"/>
  <c r="U1339" i="24"/>
  <c r="W1339" i="24"/>
  <c r="X1339" i="24" s="1"/>
  <c r="R2400" i="24"/>
  <c r="S2400" i="24"/>
  <c r="T2400" i="24"/>
  <c r="U2400" i="24"/>
  <c r="W2400" i="24"/>
  <c r="R2401" i="24"/>
  <c r="S2401" i="24"/>
  <c r="T2401" i="24"/>
  <c r="U2401" i="24"/>
  <c r="W2401" i="24"/>
  <c r="R2402" i="24"/>
  <c r="Y2402" i="24" s="1"/>
  <c r="S2402" i="24"/>
  <c r="T2402" i="24"/>
  <c r="U2402" i="24"/>
  <c r="W2402" i="24"/>
  <c r="R2403" i="24"/>
  <c r="Y2403" i="24" s="1"/>
  <c r="S2403" i="24"/>
  <c r="T2403" i="24"/>
  <c r="U2403" i="24"/>
  <c r="W2403" i="24"/>
  <c r="R2404" i="24"/>
  <c r="Y2404" i="24" s="1"/>
  <c r="S2404" i="24"/>
  <c r="T2404" i="24"/>
  <c r="U2404" i="24"/>
  <c r="W2404" i="24"/>
  <c r="X2404" i="24" s="1"/>
  <c r="R2405" i="24"/>
  <c r="Y2405" i="24" s="1"/>
  <c r="S2405" i="24"/>
  <c r="T2405" i="24"/>
  <c r="U2405" i="24"/>
  <c r="W2405" i="24"/>
  <c r="R1026" i="24"/>
  <c r="S1026" i="24"/>
  <c r="T1026" i="24"/>
  <c r="U1026" i="24"/>
  <c r="W1026" i="24"/>
  <c r="X1026" i="24" s="1"/>
  <c r="Y1026" i="24"/>
  <c r="R2406" i="24"/>
  <c r="Y2406" i="24" s="1"/>
  <c r="S2406" i="24"/>
  <c r="T2406" i="24"/>
  <c r="U2406" i="24"/>
  <c r="W2406" i="24"/>
  <c r="X2406" i="24" s="1"/>
  <c r="R505" i="24"/>
  <c r="Y505" i="24" s="1"/>
  <c r="S505" i="24"/>
  <c r="T505" i="24"/>
  <c r="U505" i="24"/>
  <c r="V505" i="24" s="1"/>
  <c r="W505" i="24"/>
  <c r="R104" i="24"/>
  <c r="Y104" i="24" s="1"/>
  <c r="S104" i="24"/>
  <c r="V104" i="24" s="1"/>
  <c r="N104" i="24" s="1"/>
  <c r="P104" i="24" s="1"/>
  <c r="T104" i="24"/>
  <c r="U104" i="24"/>
  <c r="W104" i="24"/>
  <c r="R2407" i="24"/>
  <c r="Y2407" i="24" s="1"/>
  <c r="S2407" i="24"/>
  <c r="T2407" i="24"/>
  <c r="U2407" i="24"/>
  <c r="W2407" i="24"/>
  <c r="R1014" i="24"/>
  <c r="Y1014" i="24" s="1"/>
  <c r="S1014" i="24"/>
  <c r="T1014" i="24"/>
  <c r="U1014" i="24"/>
  <c r="W1014" i="24"/>
  <c r="R58" i="24"/>
  <c r="Y58" i="24" s="1"/>
  <c r="S58" i="24"/>
  <c r="T58" i="24"/>
  <c r="U58" i="24"/>
  <c r="W58" i="24"/>
  <c r="R2408" i="24"/>
  <c r="S2408" i="24"/>
  <c r="T2408" i="24"/>
  <c r="U2408" i="24"/>
  <c r="W2408" i="24"/>
  <c r="X2408" i="24" s="1"/>
  <c r="Y2408" i="24"/>
  <c r="R22" i="24"/>
  <c r="Y22" i="24" s="1"/>
  <c r="S22" i="24"/>
  <c r="T22" i="24"/>
  <c r="U22" i="24"/>
  <c r="W22" i="24"/>
  <c r="X22" i="24" s="1"/>
  <c r="R577" i="24"/>
  <c r="Y577" i="24" s="1"/>
  <c r="S577" i="24"/>
  <c r="T577" i="24"/>
  <c r="U577" i="24"/>
  <c r="W577" i="24"/>
  <c r="R2409" i="24"/>
  <c r="Y2409" i="24" s="1"/>
  <c r="S2409" i="24"/>
  <c r="T2409" i="24"/>
  <c r="U2409" i="24"/>
  <c r="W2409" i="24"/>
  <c r="X2409" i="24" s="1"/>
  <c r="R792" i="24"/>
  <c r="Y792" i="24" s="1"/>
  <c r="S792" i="24"/>
  <c r="T792" i="24"/>
  <c r="U792" i="24"/>
  <c r="W792" i="24"/>
  <c r="R2410" i="24"/>
  <c r="Y2410" i="24" s="1"/>
  <c r="S2410" i="24"/>
  <c r="T2410" i="24"/>
  <c r="U2410" i="24"/>
  <c r="W2410" i="24"/>
  <c r="R2411" i="24"/>
  <c r="Y2411" i="24" s="1"/>
  <c r="S2411" i="24"/>
  <c r="T2411" i="24"/>
  <c r="U2411" i="24"/>
  <c r="W2411" i="24"/>
  <c r="R2412" i="24"/>
  <c r="Y2412" i="24" s="1"/>
  <c r="S2412" i="24"/>
  <c r="T2412" i="24"/>
  <c r="U2412" i="24"/>
  <c r="V2412" i="24" s="1"/>
  <c r="N2412" i="24" s="1"/>
  <c r="P2412" i="24" s="1"/>
  <c r="AC2412" i="24" s="1"/>
  <c r="W2412" i="24"/>
  <c r="R2413" i="24"/>
  <c r="Y2413" i="24" s="1"/>
  <c r="S2413" i="24"/>
  <c r="T2413" i="24"/>
  <c r="U2413" i="24"/>
  <c r="W2413" i="24"/>
  <c r="R542" i="24"/>
  <c r="S542" i="24"/>
  <c r="T542" i="24"/>
  <c r="U542" i="24"/>
  <c r="W542" i="24"/>
  <c r="R2414" i="24"/>
  <c r="Y2414" i="24" s="1"/>
  <c r="S2414" i="24"/>
  <c r="T2414" i="24"/>
  <c r="U2414" i="24"/>
  <c r="W2414" i="24"/>
  <c r="R524" i="24"/>
  <c r="S524" i="24"/>
  <c r="T524" i="24"/>
  <c r="U524" i="24"/>
  <c r="W524" i="24"/>
  <c r="X524" i="24" s="1"/>
  <c r="Y524" i="24"/>
  <c r="R2415" i="24"/>
  <c r="S2415" i="24"/>
  <c r="T2415" i="24"/>
  <c r="U2415" i="24"/>
  <c r="W2415" i="24"/>
  <c r="R330" i="24"/>
  <c r="Y330" i="24" s="1"/>
  <c r="S330" i="24"/>
  <c r="T330" i="24"/>
  <c r="U330" i="24"/>
  <c r="W330" i="24"/>
  <c r="R2416" i="24"/>
  <c r="Y2416" i="24" s="1"/>
  <c r="S2416" i="24"/>
  <c r="T2416" i="24"/>
  <c r="U2416" i="24"/>
  <c r="W2416" i="24"/>
  <c r="R2417" i="24"/>
  <c r="Y2417" i="24" s="1"/>
  <c r="S2417" i="24"/>
  <c r="T2417" i="24"/>
  <c r="U2417" i="24"/>
  <c r="W2417" i="24"/>
  <c r="X2417" i="24"/>
  <c r="R2418" i="24"/>
  <c r="Y2418" i="24" s="1"/>
  <c r="S2418" i="24"/>
  <c r="T2418" i="24"/>
  <c r="U2418" i="24"/>
  <c r="W2418" i="24"/>
  <c r="R1108" i="24"/>
  <c r="Y1108" i="24" s="1"/>
  <c r="S1108" i="24"/>
  <c r="V1108" i="24" s="1"/>
  <c r="N1108" i="24" s="1"/>
  <c r="P1108" i="24" s="1"/>
  <c r="T1108" i="24"/>
  <c r="U1108" i="24"/>
  <c r="W1108" i="24"/>
  <c r="X1108" i="24"/>
  <c r="R2419" i="24"/>
  <c r="S2419" i="24"/>
  <c r="T2419" i="24"/>
  <c r="U2419" i="24"/>
  <c r="W2419" i="24"/>
  <c r="Y2419" i="24"/>
  <c r="R575" i="24"/>
  <c r="Y575" i="24" s="1"/>
  <c r="S575" i="24"/>
  <c r="T575" i="24"/>
  <c r="U575" i="24"/>
  <c r="W575" i="24"/>
  <c r="R2420" i="24"/>
  <c r="Y2420" i="24" s="1"/>
  <c r="S2420" i="24"/>
  <c r="T2420" i="24"/>
  <c r="U2420" i="24"/>
  <c r="W2420" i="24"/>
  <c r="R2421" i="24"/>
  <c r="Y2421" i="24" s="1"/>
  <c r="S2421" i="24"/>
  <c r="T2421" i="24"/>
  <c r="U2421" i="24"/>
  <c r="W2421" i="24"/>
  <c r="R2422" i="24"/>
  <c r="Y2422" i="24" s="1"/>
  <c r="S2422" i="24"/>
  <c r="T2422" i="24"/>
  <c r="U2422" i="24"/>
  <c r="V2422" i="24"/>
  <c r="N2422" i="24" s="1"/>
  <c r="P2422" i="24" s="1"/>
  <c r="AC2422" i="24" s="1"/>
  <c r="W2422" i="24"/>
  <c r="X2422" i="24" s="1"/>
  <c r="R2423" i="24"/>
  <c r="Y2423" i="24" s="1"/>
  <c r="S2423" i="24"/>
  <c r="T2423" i="24"/>
  <c r="U2423" i="24"/>
  <c r="W2423" i="24"/>
  <c r="R2424" i="24"/>
  <c r="Y2424" i="24" s="1"/>
  <c r="S2424" i="24"/>
  <c r="T2424" i="24"/>
  <c r="V2424" i="24" s="1"/>
  <c r="U2424" i="24"/>
  <c r="W2424" i="24"/>
  <c r="X2424" i="24" s="1"/>
  <c r="R1577" i="24"/>
  <c r="Y1577" i="24" s="1"/>
  <c r="S1577" i="24"/>
  <c r="T1577" i="24"/>
  <c r="U1577" i="24"/>
  <c r="W1577" i="24"/>
  <c r="X1577" i="24" s="1"/>
  <c r="R279" i="24"/>
  <c r="Y279" i="24" s="1"/>
  <c r="S279" i="24"/>
  <c r="T279" i="24"/>
  <c r="U279" i="24"/>
  <c r="W279" i="24"/>
  <c r="X279" i="24" s="1"/>
  <c r="R538" i="24"/>
  <c r="Y538" i="24" s="1"/>
  <c r="S538" i="24"/>
  <c r="T538" i="24"/>
  <c r="U538" i="24"/>
  <c r="W538" i="24"/>
  <c r="R2425" i="24"/>
  <c r="Y2425" i="24" s="1"/>
  <c r="S2425" i="24"/>
  <c r="T2425" i="24"/>
  <c r="U2425" i="24"/>
  <c r="W2425" i="24"/>
  <c r="X2425" i="24" s="1"/>
  <c r="R98" i="24"/>
  <c r="Y98" i="24" s="1"/>
  <c r="S98" i="24"/>
  <c r="T98" i="24"/>
  <c r="U98" i="24"/>
  <c r="W98" i="24"/>
  <c r="R2426" i="24"/>
  <c r="Y2426" i="24" s="1"/>
  <c r="S2426" i="24"/>
  <c r="V2426" i="24" s="1"/>
  <c r="T2426" i="24"/>
  <c r="U2426" i="24"/>
  <c r="W2426" i="24"/>
  <c r="R2427" i="24"/>
  <c r="Y2427" i="24" s="1"/>
  <c r="S2427" i="24"/>
  <c r="T2427" i="24"/>
  <c r="V2427" i="24" s="1"/>
  <c r="U2427" i="24"/>
  <c r="W2427" i="24"/>
  <c r="R2428" i="24"/>
  <c r="Y2428" i="24" s="1"/>
  <c r="S2428" i="24"/>
  <c r="T2428" i="24"/>
  <c r="U2428" i="24"/>
  <c r="W2428" i="24"/>
  <c r="R907" i="24"/>
  <c r="S907" i="24"/>
  <c r="T907" i="24"/>
  <c r="U907" i="24"/>
  <c r="W907" i="24"/>
  <c r="R2429" i="24"/>
  <c r="Y2429" i="24" s="1"/>
  <c r="S2429" i="24"/>
  <c r="T2429" i="24"/>
  <c r="U2429" i="24"/>
  <c r="W2429" i="24"/>
  <c r="X2429" i="24" s="1"/>
  <c r="R2430" i="24"/>
  <c r="X2430" i="24" s="1"/>
  <c r="S2430" i="24"/>
  <c r="V2430" i="24" s="1"/>
  <c r="T2430" i="24"/>
  <c r="U2430" i="24"/>
  <c r="W2430" i="24"/>
  <c r="R937" i="24"/>
  <c r="S937" i="24"/>
  <c r="T937" i="24"/>
  <c r="U937" i="24"/>
  <c r="W937" i="24"/>
  <c r="R2431" i="24"/>
  <c r="Y2431" i="24" s="1"/>
  <c r="S2431" i="24"/>
  <c r="T2431" i="24"/>
  <c r="U2431" i="24"/>
  <c r="W2431" i="24"/>
  <c r="R1579" i="24"/>
  <c r="S1579" i="24"/>
  <c r="T1579" i="24"/>
  <c r="U1579" i="24"/>
  <c r="W1579" i="24"/>
  <c r="Y1579" i="24"/>
  <c r="R316" i="24"/>
  <c r="Y316" i="24" s="1"/>
  <c r="S316" i="24"/>
  <c r="T316" i="24"/>
  <c r="U316" i="24"/>
  <c r="W316" i="24"/>
  <c r="X316" i="24"/>
  <c r="R1590" i="24"/>
  <c r="Y1590" i="24" s="1"/>
  <c r="S1590" i="24"/>
  <c r="T1590" i="24"/>
  <c r="U1590" i="24"/>
  <c r="W1590" i="24"/>
  <c r="X1590" i="24" s="1"/>
  <c r="R848" i="24"/>
  <c r="S848" i="24"/>
  <c r="V848" i="24" s="1"/>
  <c r="N848" i="24" s="1"/>
  <c r="P848" i="24" s="1"/>
  <c r="T848" i="24"/>
  <c r="U848" i="24"/>
  <c r="W848" i="24"/>
  <c r="R1344" i="24"/>
  <c r="S1344" i="24"/>
  <c r="T1344" i="24"/>
  <c r="U1344" i="24"/>
  <c r="W1344" i="24"/>
  <c r="Y1344" i="24"/>
  <c r="R547" i="24"/>
  <c r="Y547" i="24" s="1"/>
  <c r="S547" i="24"/>
  <c r="T547" i="24"/>
  <c r="U547" i="24"/>
  <c r="W547" i="24"/>
  <c r="R2432" i="24"/>
  <c r="Y2432" i="24" s="1"/>
  <c r="S2432" i="24"/>
  <c r="T2432" i="24"/>
  <c r="U2432" i="24"/>
  <c r="W2432" i="24"/>
  <c r="R2433" i="24"/>
  <c r="Y2433" i="24" s="1"/>
  <c r="S2433" i="24"/>
  <c r="T2433" i="24"/>
  <c r="U2433" i="24"/>
  <c r="W2433" i="24"/>
  <c r="X2433" i="24" s="1"/>
  <c r="R2434" i="24"/>
  <c r="S2434" i="24"/>
  <c r="V2434" i="24" s="1"/>
  <c r="N2434" i="24" s="1"/>
  <c r="P2434" i="24" s="1"/>
  <c r="AC2434" i="24" s="1"/>
  <c r="T2434" i="24"/>
  <c r="U2434" i="24"/>
  <c r="W2434" i="24"/>
  <c r="R2435" i="24"/>
  <c r="S2435" i="24"/>
  <c r="T2435" i="24"/>
  <c r="U2435" i="24"/>
  <c r="W2435" i="24"/>
  <c r="X2435" i="24" s="1"/>
  <c r="Y2435" i="24"/>
  <c r="R2436" i="24"/>
  <c r="S2436" i="24"/>
  <c r="T2436" i="24"/>
  <c r="U2436" i="24"/>
  <c r="W2436" i="24"/>
  <c r="Y2436" i="24"/>
  <c r="R2437" i="24"/>
  <c r="S2437" i="24"/>
  <c r="V2437" i="24" s="1"/>
  <c r="T2437" i="24"/>
  <c r="U2437" i="24"/>
  <c r="W2437" i="24"/>
  <c r="X2437" i="24" s="1"/>
  <c r="Y2437" i="24"/>
  <c r="R2438" i="24"/>
  <c r="S2438" i="24"/>
  <c r="T2438" i="24"/>
  <c r="U2438" i="24"/>
  <c r="W2438" i="24"/>
  <c r="X2438" i="24" s="1"/>
  <c r="Y2438" i="24"/>
  <c r="R539" i="24"/>
  <c r="Y539" i="24" s="1"/>
  <c r="S539" i="24"/>
  <c r="T539" i="24"/>
  <c r="U539" i="24"/>
  <c r="W539" i="24"/>
  <c r="X539" i="24" s="1"/>
  <c r="R2439" i="24"/>
  <c r="Y2439" i="24" s="1"/>
  <c r="S2439" i="24"/>
  <c r="T2439" i="24"/>
  <c r="U2439" i="24"/>
  <c r="W2439" i="24"/>
  <c r="R151" i="24"/>
  <c r="Y151" i="24" s="1"/>
  <c r="S151" i="24"/>
  <c r="V151" i="24" s="1"/>
  <c r="T151" i="24"/>
  <c r="U151" i="24"/>
  <c r="W151" i="24"/>
  <c r="R232" i="24"/>
  <c r="X232" i="24" s="1"/>
  <c r="S232" i="24"/>
  <c r="T232" i="24"/>
  <c r="U232" i="24"/>
  <c r="V232" i="24"/>
  <c r="N232" i="24" s="1"/>
  <c r="P232" i="24" s="1"/>
  <c r="W232" i="24"/>
  <c r="R1184" i="24"/>
  <c r="Y1184" i="24" s="1"/>
  <c r="S1184" i="24"/>
  <c r="V1184" i="24" s="1"/>
  <c r="T1184" i="24"/>
  <c r="U1184" i="24"/>
  <c r="W1184" i="24"/>
  <c r="R2440" i="24"/>
  <c r="Y2440" i="24" s="1"/>
  <c r="S2440" i="24"/>
  <c r="T2440" i="24"/>
  <c r="V2440" i="24" s="1"/>
  <c r="U2440" i="24"/>
  <c r="W2440" i="24"/>
  <c r="X2440" i="24" s="1"/>
  <c r="R2441" i="24"/>
  <c r="Y2441" i="24" s="1"/>
  <c r="S2441" i="24"/>
  <c r="T2441" i="24"/>
  <c r="U2441" i="24"/>
  <c r="W2441" i="24"/>
  <c r="R656" i="24"/>
  <c r="Y656" i="24" s="1"/>
  <c r="S656" i="24"/>
  <c r="T656" i="24"/>
  <c r="U656" i="24"/>
  <c r="V656" i="24" s="1"/>
  <c r="W656" i="24"/>
  <c r="X656" i="24" s="1"/>
  <c r="R1365" i="24"/>
  <c r="S1365" i="24"/>
  <c r="T1365" i="24"/>
  <c r="V1365" i="24" s="1"/>
  <c r="U1365" i="24"/>
  <c r="W1365" i="24"/>
  <c r="X1365" i="24"/>
  <c r="Y1365" i="24"/>
  <c r="R2442" i="24"/>
  <c r="Y2442" i="24" s="1"/>
  <c r="S2442" i="24"/>
  <c r="T2442" i="24"/>
  <c r="U2442" i="24"/>
  <c r="W2442" i="24"/>
  <c r="R2443" i="24"/>
  <c r="Y2443" i="24" s="1"/>
  <c r="S2443" i="24"/>
  <c r="T2443" i="24"/>
  <c r="U2443" i="24"/>
  <c r="W2443" i="24"/>
  <c r="R328" i="24"/>
  <c r="Y328" i="24" s="1"/>
  <c r="S328" i="24"/>
  <c r="T328" i="24"/>
  <c r="U328" i="24"/>
  <c r="W328" i="24"/>
  <c r="R413" i="24"/>
  <c r="Y413" i="24" s="1"/>
  <c r="S413" i="24"/>
  <c r="T413" i="24"/>
  <c r="U413" i="24"/>
  <c r="W413" i="24"/>
  <c r="X413" i="24" s="1"/>
  <c r="R2444" i="24"/>
  <c r="Y2444" i="24" s="1"/>
  <c r="S2444" i="24"/>
  <c r="T2444" i="24"/>
  <c r="U2444" i="24"/>
  <c r="W2444" i="24"/>
  <c r="X2444" i="24" s="1"/>
  <c r="R2445" i="24"/>
  <c r="Y2445" i="24" s="1"/>
  <c r="S2445" i="24"/>
  <c r="T2445" i="24"/>
  <c r="U2445" i="24"/>
  <c r="W2445" i="24"/>
  <c r="X2445" i="24" s="1"/>
  <c r="R2446" i="24"/>
  <c r="S2446" i="24"/>
  <c r="T2446" i="24"/>
  <c r="U2446" i="24"/>
  <c r="W2446" i="24"/>
  <c r="X2446" i="24" s="1"/>
  <c r="Y2446" i="24"/>
  <c r="R540" i="24"/>
  <c r="Y540" i="24" s="1"/>
  <c r="S540" i="24"/>
  <c r="T540" i="24"/>
  <c r="U540" i="24"/>
  <c r="W540" i="24"/>
  <c r="X540" i="24" s="1"/>
  <c r="R939" i="24"/>
  <c r="Y939" i="24" s="1"/>
  <c r="S939" i="24"/>
  <c r="T939" i="24"/>
  <c r="U939" i="24"/>
  <c r="W939" i="24"/>
  <c r="R1374" i="24"/>
  <c r="Y1374" i="24" s="1"/>
  <c r="S1374" i="24"/>
  <c r="T1374" i="24"/>
  <c r="U1374" i="24"/>
  <c r="W1374" i="24"/>
  <c r="R661" i="24"/>
  <c r="S661" i="24"/>
  <c r="T661" i="24"/>
  <c r="V661" i="24" s="1"/>
  <c r="N661" i="24" s="1"/>
  <c r="P661" i="24" s="1"/>
  <c r="U661" i="24"/>
  <c r="W661" i="24"/>
  <c r="R1020" i="24"/>
  <c r="X1020" i="24" s="1"/>
  <c r="S1020" i="24"/>
  <c r="V1020" i="24" s="1"/>
  <c r="N1020" i="24" s="1"/>
  <c r="P1020" i="24" s="1"/>
  <c r="T1020" i="24"/>
  <c r="U1020" i="24"/>
  <c r="W1020" i="24"/>
  <c r="R2447" i="24"/>
  <c r="Y2447" i="24" s="1"/>
  <c r="S2447" i="24"/>
  <c r="T2447" i="24"/>
  <c r="U2447" i="24"/>
  <c r="W2447" i="24"/>
  <c r="X2447" i="24" s="1"/>
  <c r="R473" i="24"/>
  <c r="Y473" i="24" s="1"/>
  <c r="S473" i="24"/>
  <c r="T473" i="24"/>
  <c r="U473" i="24"/>
  <c r="W473" i="24"/>
  <c r="X473" i="24" s="1"/>
  <c r="R2448" i="24"/>
  <c r="Y2448" i="24" s="1"/>
  <c r="S2448" i="24"/>
  <c r="T2448" i="24"/>
  <c r="U2448" i="24"/>
  <c r="V2448" i="24" s="1"/>
  <c r="W2448" i="24"/>
  <c r="X2448" i="24" s="1"/>
  <c r="R2449" i="24"/>
  <c r="Y2449" i="24" s="1"/>
  <c r="S2449" i="24"/>
  <c r="T2449" i="24"/>
  <c r="U2449" i="24"/>
  <c r="W2449" i="24"/>
  <c r="R513" i="24"/>
  <c r="S513" i="24"/>
  <c r="T513" i="24"/>
  <c r="U513" i="24"/>
  <c r="W513" i="24"/>
  <c r="R2450" i="24"/>
  <c r="X2450" i="24" s="1"/>
  <c r="S2450" i="24"/>
  <c r="T2450" i="24"/>
  <c r="V2450" i="24" s="1"/>
  <c r="N2450" i="24" s="1"/>
  <c r="P2450" i="24" s="1"/>
  <c r="AC2450" i="24" s="1"/>
  <c r="U2450" i="24"/>
  <c r="W2450" i="24"/>
  <c r="R2451" i="24"/>
  <c r="Y2451" i="24" s="1"/>
  <c r="S2451" i="24"/>
  <c r="T2451" i="24"/>
  <c r="U2451" i="24"/>
  <c r="W2451" i="24"/>
  <c r="R2452" i="24"/>
  <c r="Y2452" i="24" s="1"/>
  <c r="S2452" i="24"/>
  <c r="T2452" i="24"/>
  <c r="U2452" i="24"/>
  <c r="W2452" i="24"/>
  <c r="R2453" i="24"/>
  <c r="Y2453" i="24" s="1"/>
  <c r="S2453" i="24"/>
  <c r="T2453" i="24"/>
  <c r="U2453" i="24"/>
  <c r="W2453" i="24"/>
  <c r="X2453" i="24" s="1"/>
  <c r="R111" i="24"/>
  <c r="Y111" i="24" s="1"/>
  <c r="S111" i="24"/>
  <c r="T111" i="24"/>
  <c r="U111" i="24"/>
  <c r="W111" i="24"/>
  <c r="R589" i="24"/>
  <c r="S589" i="24"/>
  <c r="T589" i="24"/>
  <c r="V589" i="24" s="1"/>
  <c r="N589" i="24" s="1"/>
  <c r="P589" i="24" s="1"/>
  <c r="U589" i="24"/>
  <c r="W589" i="24"/>
  <c r="R2454" i="24"/>
  <c r="S2454" i="24"/>
  <c r="V2454" i="24" s="1"/>
  <c r="N2454" i="24" s="1"/>
  <c r="P2454" i="24" s="1"/>
  <c r="AC2454" i="24" s="1"/>
  <c r="T2454" i="24"/>
  <c r="U2454" i="24"/>
  <c r="W2454" i="24"/>
  <c r="R353" i="24"/>
  <c r="S353" i="24"/>
  <c r="T353" i="24"/>
  <c r="U353" i="24"/>
  <c r="W353" i="24"/>
  <c r="X353" i="24" s="1"/>
  <c r="Y353" i="24"/>
  <c r="R2455" i="24"/>
  <c r="Y2455" i="24" s="1"/>
  <c r="S2455" i="24"/>
  <c r="T2455" i="24"/>
  <c r="U2455" i="24"/>
  <c r="V2455" i="24" s="1"/>
  <c r="W2455" i="24"/>
  <c r="X2455" i="24" s="1"/>
  <c r="R2456" i="24"/>
  <c r="Y2456" i="24" s="1"/>
  <c r="S2456" i="24"/>
  <c r="T2456" i="24"/>
  <c r="U2456" i="24"/>
  <c r="W2456" i="24"/>
  <c r="R1102" i="24"/>
  <c r="Y1102" i="24" s="1"/>
  <c r="S1102" i="24"/>
  <c r="T1102" i="24"/>
  <c r="U1102" i="24"/>
  <c r="W1102" i="24"/>
  <c r="X1102" i="24" s="1"/>
  <c r="R233" i="24"/>
  <c r="S233" i="24"/>
  <c r="T233" i="24"/>
  <c r="U233" i="24"/>
  <c r="W233" i="24"/>
  <c r="R1337" i="24"/>
  <c r="S1337" i="24"/>
  <c r="V1337" i="24" s="1"/>
  <c r="N1337" i="24" s="1"/>
  <c r="P1337" i="24" s="1"/>
  <c r="T1337" i="24"/>
  <c r="U1337" i="24"/>
  <c r="W1337" i="24"/>
  <c r="R269" i="24"/>
  <c r="Y269" i="24" s="1"/>
  <c r="S269" i="24"/>
  <c r="T269" i="24"/>
  <c r="U269" i="24"/>
  <c r="W269" i="24"/>
  <c r="X269" i="24" s="1"/>
  <c r="R2457" i="24"/>
  <c r="Y2457" i="24" s="1"/>
  <c r="S2457" i="24"/>
  <c r="T2457" i="24"/>
  <c r="U2457" i="24"/>
  <c r="W2457" i="24"/>
  <c r="X2457" i="24" s="1"/>
  <c r="R2458" i="24"/>
  <c r="Y2458" i="24" s="1"/>
  <c r="S2458" i="24"/>
  <c r="T2458" i="24"/>
  <c r="U2458" i="24"/>
  <c r="W2458" i="24"/>
  <c r="X2458" i="24" s="1"/>
  <c r="R2459" i="24"/>
  <c r="Y2459" i="24" s="1"/>
  <c r="S2459" i="24"/>
  <c r="T2459" i="24"/>
  <c r="U2459" i="24"/>
  <c r="W2459" i="24"/>
  <c r="R292" i="24"/>
  <c r="S292" i="24"/>
  <c r="T292" i="24"/>
  <c r="U292" i="24"/>
  <c r="W292" i="24"/>
  <c r="R2460" i="24"/>
  <c r="S2460" i="24"/>
  <c r="T2460" i="24"/>
  <c r="U2460" i="24"/>
  <c r="W2460" i="24"/>
  <c r="R2461" i="24"/>
  <c r="Y2461" i="24" s="1"/>
  <c r="S2461" i="24"/>
  <c r="T2461" i="24"/>
  <c r="U2461" i="24"/>
  <c r="W2461" i="24"/>
  <c r="R2462" i="24"/>
  <c r="Y2462" i="24" s="1"/>
  <c r="S2462" i="24"/>
  <c r="T2462" i="24"/>
  <c r="V2462" i="24" s="1"/>
  <c r="U2462" i="24"/>
  <c r="W2462" i="24"/>
  <c r="X2462" i="24" s="1"/>
  <c r="R2463" i="24"/>
  <c r="S2463" i="24"/>
  <c r="T2463" i="24"/>
  <c r="U2463" i="24"/>
  <c r="W2463" i="24"/>
  <c r="X2463" i="24" s="1"/>
  <c r="Y2463" i="24"/>
  <c r="R1298" i="24"/>
  <c r="Y1298" i="24" s="1"/>
  <c r="S1298" i="24"/>
  <c r="T1298" i="24"/>
  <c r="U1298" i="24"/>
  <c r="W1298" i="24"/>
  <c r="R1319" i="24"/>
  <c r="S1319" i="24"/>
  <c r="T1319" i="24"/>
  <c r="U1319" i="24"/>
  <c r="W1319" i="24"/>
  <c r="R140" i="24"/>
  <c r="S140" i="24"/>
  <c r="T140" i="24"/>
  <c r="U140" i="24"/>
  <c r="W140" i="24"/>
  <c r="R1240" i="24"/>
  <c r="S1240" i="24"/>
  <c r="T1240" i="24"/>
  <c r="U1240" i="24"/>
  <c r="W1240" i="24"/>
  <c r="X1240" i="24"/>
  <c r="Y1240" i="24"/>
  <c r="R2464" i="24"/>
  <c r="Y2464" i="24" s="1"/>
  <c r="S2464" i="24"/>
  <c r="T2464" i="24"/>
  <c r="U2464" i="24"/>
  <c r="V2464" i="24"/>
  <c r="W2464" i="24"/>
  <c r="X2464" i="24" s="1"/>
  <c r="R756" i="24"/>
  <c r="S756" i="24"/>
  <c r="T756" i="24"/>
  <c r="U756" i="24"/>
  <c r="W756" i="24"/>
  <c r="X756" i="24"/>
  <c r="Y756" i="24"/>
  <c r="R2465" i="24"/>
  <c r="Y2465" i="24" s="1"/>
  <c r="S2465" i="24"/>
  <c r="T2465" i="24"/>
  <c r="U2465" i="24"/>
  <c r="W2465" i="24"/>
  <c r="X2465" i="24" s="1"/>
  <c r="R759" i="24"/>
  <c r="Y759" i="24" s="1"/>
  <c r="S759" i="24"/>
  <c r="T759" i="24"/>
  <c r="U759" i="24"/>
  <c r="W759" i="24"/>
  <c r="R26" i="24"/>
  <c r="S26" i="24"/>
  <c r="T26" i="24"/>
  <c r="U26" i="24"/>
  <c r="W26" i="24"/>
  <c r="R141" i="24"/>
  <c r="X141" i="24" s="1"/>
  <c r="S141" i="24"/>
  <c r="T141" i="24"/>
  <c r="U141" i="24"/>
  <c r="W141" i="24"/>
  <c r="Y141" i="24"/>
  <c r="R1073" i="24"/>
  <c r="Y1073" i="24" s="1"/>
  <c r="S1073" i="24"/>
  <c r="T1073" i="24"/>
  <c r="U1073" i="24"/>
  <c r="W1073" i="24"/>
  <c r="R365" i="24"/>
  <c r="Y365" i="24" s="1"/>
  <c r="S365" i="24"/>
  <c r="T365" i="24"/>
  <c r="U365" i="24"/>
  <c r="W365" i="24"/>
  <c r="R323" i="24"/>
  <c r="Y323" i="24" s="1"/>
  <c r="S323" i="24"/>
  <c r="T323" i="24"/>
  <c r="U323" i="24"/>
  <c r="W323" i="24"/>
  <c r="R1591" i="24"/>
  <c r="Y1591" i="24" s="1"/>
  <c r="S1591" i="24"/>
  <c r="T1591" i="24"/>
  <c r="U1591" i="24"/>
  <c r="W1591" i="24"/>
  <c r="R2466" i="24"/>
  <c r="S2466" i="24"/>
  <c r="T2466" i="24"/>
  <c r="U2466" i="24"/>
  <c r="W2466" i="24"/>
  <c r="R2467" i="24"/>
  <c r="Y2467" i="24" s="1"/>
  <c r="S2467" i="24"/>
  <c r="T2467" i="24"/>
  <c r="U2467" i="24"/>
  <c r="W2467" i="24"/>
  <c r="X2467" i="24" s="1"/>
  <c r="R2468" i="24"/>
  <c r="Y2468" i="24" s="1"/>
  <c r="S2468" i="24"/>
  <c r="V2468" i="24" s="1"/>
  <c r="T2468" i="24"/>
  <c r="U2468" i="24"/>
  <c r="W2468" i="24"/>
  <c r="X2468" i="24" s="1"/>
  <c r="R1166" i="24"/>
  <c r="S1166" i="24"/>
  <c r="T1166" i="24"/>
  <c r="U1166" i="24"/>
  <c r="W1166" i="24"/>
  <c r="R2469" i="24"/>
  <c r="Y2469" i="24" s="1"/>
  <c r="S2469" i="24"/>
  <c r="T2469" i="24"/>
  <c r="U2469" i="24"/>
  <c r="W2469" i="24"/>
  <c r="X2469" i="24" s="1"/>
  <c r="R2470" i="24"/>
  <c r="Y2470" i="24" s="1"/>
  <c r="S2470" i="24"/>
  <c r="T2470" i="24"/>
  <c r="U2470" i="24"/>
  <c r="W2470" i="24"/>
  <c r="R433" i="24"/>
  <c r="X433" i="24" s="1"/>
  <c r="S433" i="24"/>
  <c r="V433" i="24" s="1"/>
  <c r="T433" i="24"/>
  <c r="U433" i="24"/>
  <c r="W433" i="24"/>
  <c r="R2471" i="24"/>
  <c r="Y2471" i="24" s="1"/>
  <c r="S2471" i="24"/>
  <c r="T2471" i="24"/>
  <c r="U2471" i="24"/>
  <c r="W2471" i="24"/>
  <c r="R2472" i="24"/>
  <c r="Y2472" i="24" s="1"/>
  <c r="S2472" i="24"/>
  <c r="T2472" i="24"/>
  <c r="U2472" i="24"/>
  <c r="W2472" i="24"/>
  <c r="X2472" i="24" s="1"/>
  <c r="R2473" i="24"/>
  <c r="Y2473" i="24" s="1"/>
  <c r="S2473" i="24"/>
  <c r="T2473" i="24"/>
  <c r="U2473" i="24"/>
  <c r="W2473" i="24"/>
  <c r="X2473" i="24" s="1"/>
  <c r="R2474" i="24"/>
  <c r="Y2474" i="24" s="1"/>
  <c r="S2474" i="24"/>
  <c r="T2474" i="24"/>
  <c r="U2474" i="24"/>
  <c r="W2474" i="24"/>
  <c r="X2474" i="24" s="1"/>
  <c r="R970" i="24"/>
  <c r="Y970" i="24" s="1"/>
  <c r="S970" i="24"/>
  <c r="T970" i="24"/>
  <c r="U970" i="24"/>
  <c r="W970" i="24"/>
  <c r="R2475" i="24"/>
  <c r="S2475" i="24"/>
  <c r="V2475" i="24" s="1"/>
  <c r="T2475" i="24"/>
  <c r="U2475" i="24"/>
  <c r="W2475" i="24"/>
  <c r="R2476" i="24"/>
  <c r="X2476" i="24" s="1"/>
  <c r="S2476" i="24"/>
  <c r="T2476" i="24"/>
  <c r="U2476" i="24"/>
  <c r="W2476" i="24"/>
  <c r="R1433" i="24"/>
  <c r="Y1433" i="24" s="1"/>
  <c r="S1433" i="24"/>
  <c r="V1433" i="24" s="1"/>
  <c r="T1433" i="24"/>
  <c r="U1433" i="24"/>
  <c r="W1433" i="24"/>
  <c r="X1433" i="24"/>
  <c r="R385" i="24"/>
  <c r="Y385" i="24" s="1"/>
  <c r="S385" i="24"/>
  <c r="T385" i="24"/>
  <c r="U385" i="24"/>
  <c r="W385" i="24"/>
  <c r="R381" i="24"/>
  <c r="Y381" i="24" s="1"/>
  <c r="S381" i="24"/>
  <c r="T381" i="24"/>
  <c r="U381" i="24"/>
  <c r="W381" i="24"/>
  <c r="X381" i="24" s="1"/>
  <c r="R1493" i="24"/>
  <c r="Y1493" i="24" s="1"/>
  <c r="S1493" i="24"/>
  <c r="T1493" i="24"/>
  <c r="U1493" i="24"/>
  <c r="W1493" i="24"/>
  <c r="R1249" i="24"/>
  <c r="S1249" i="24"/>
  <c r="T1249" i="24"/>
  <c r="U1249" i="24"/>
  <c r="W1249" i="24"/>
  <c r="R1412" i="24"/>
  <c r="Y1412" i="24" s="1"/>
  <c r="S1412" i="24"/>
  <c r="T1412" i="24"/>
  <c r="U1412" i="24"/>
  <c r="W1412" i="24"/>
  <c r="X1412" i="24" s="1"/>
  <c r="R128" i="24"/>
  <c r="Y128" i="24" s="1"/>
  <c r="S128" i="24"/>
  <c r="T128" i="24"/>
  <c r="U128" i="24"/>
  <c r="W128" i="24"/>
  <c r="R2477" i="24"/>
  <c r="Y2477" i="24" s="1"/>
  <c r="S2477" i="24"/>
  <c r="T2477" i="24"/>
  <c r="V2477" i="24" s="1"/>
  <c r="U2477" i="24"/>
  <c r="W2477" i="24"/>
  <c r="R268" i="24"/>
  <c r="Y268" i="24" s="1"/>
  <c r="S268" i="24"/>
  <c r="T268" i="24"/>
  <c r="U268" i="24"/>
  <c r="W268" i="24"/>
  <c r="R2478" i="24"/>
  <c r="Y2478" i="24" s="1"/>
  <c r="S2478" i="24"/>
  <c r="T2478" i="24"/>
  <c r="U2478" i="24"/>
  <c r="W2478" i="24"/>
  <c r="R44" i="24"/>
  <c r="S44" i="24"/>
  <c r="T44" i="24"/>
  <c r="U44" i="24"/>
  <c r="W44" i="24"/>
  <c r="R2479" i="24"/>
  <c r="Y2479" i="24" s="1"/>
  <c r="S2479" i="24"/>
  <c r="T2479" i="24"/>
  <c r="U2479" i="24"/>
  <c r="W2479" i="24"/>
  <c r="R1462" i="24"/>
  <c r="Y1462" i="24" s="1"/>
  <c r="S1462" i="24"/>
  <c r="T1462" i="24"/>
  <c r="U1462" i="24"/>
  <c r="W1462" i="24"/>
  <c r="X1462" i="24" s="1"/>
  <c r="R257" i="24"/>
  <c r="Y257" i="24" s="1"/>
  <c r="S257" i="24"/>
  <c r="T257" i="24"/>
  <c r="U257" i="24"/>
  <c r="W257" i="24"/>
  <c r="R1457" i="24"/>
  <c r="Y1457" i="24" s="1"/>
  <c r="S1457" i="24"/>
  <c r="T1457" i="24"/>
  <c r="U1457" i="24"/>
  <c r="W1457" i="24"/>
  <c r="R831" i="24"/>
  <c r="Y831" i="24" s="1"/>
  <c r="S831" i="24"/>
  <c r="T831" i="24"/>
  <c r="U831" i="24"/>
  <c r="W831" i="24"/>
  <c r="R2480" i="24"/>
  <c r="X2480" i="24" s="1"/>
  <c r="S2480" i="24"/>
  <c r="T2480" i="24"/>
  <c r="V2480" i="24" s="1"/>
  <c r="U2480" i="24"/>
  <c r="W2480" i="24"/>
  <c r="R2481" i="24"/>
  <c r="Y2481" i="24" s="1"/>
  <c r="S2481" i="24"/>
  <c r="T2481" i="24"/>
  <c r="U2481" i="24"/>
  <c r="W2481" i="24"/>
  <c r="X2481" i="24" s="1"/>
  <c r="R2482" i="24"/>
  <c r="Y2482" i="24" s="1"/>
  <c r="S2482" i="24"/>
  <c r="T2482" i="24"/>
  <c r="U2482" i="24"/>
  <c r="W2482" i="24"/>
  <c r="X2482" i="24" s="1"/>
  <c r="R1130" i="24"/>
  <c r="S1130" i="24"/>
  <c r="T1130" i="24"/>
  <c r="U1130" i="24"/>
  <c r="W1130" i="24"/>
  <c r="X1130" i="24" s="1"/>
  <c r="Y1130" i="24"/>
  <c r="R1312" i="24"/>
  <c r="Y1312" i="24" s="1"/>
  <c r="S1312" i="24"/>
  <c r="T1312" i="24"/>
  <c r="U1312" i="24"/>
  <c r="W1312" i="24"/>
  <c r="R160" i="24"/>
  <c r="Y160" i="24" s="1"/>
  <c r="S160" i="24"/>
  <c r="T160" i="24"/>
  <c r="U160" i="24"/>
  <c r="W160" i="24"/>
  <c r="X160" i="24" s="1"/>
  <c r="R1467" i="24"/>
  <c r="S1467" i="24"/>
  <c r="V1467" i="24" s="1"/>
  <c r="N1467" i="24" s="1"/>
  <c r="P1467" i="24" s="1"/>
  <c r="T1467" i="24"/>
  <c r="U1467" i="24"/>
  <c r="W1467" i="24"/>
  <c r="R1383" i="24"/>
  <c r="S1383" i="24"/>
  <c r="T1383" i="24"/>
  <c r="U1383" i="24"/>
  <c r="W1383" i="24"/>
  <c r="X1383" i="24"/>
  <c r="Y1383" i="24"/>
  <c r="R2483" i="24"/>
  <c r="Y2483" i="24" s="1"/>
  <c r="S2483" i="24"/>
  <c r="V2483" i="24" s="1"/>
  <c r="T2483" i="24"/>
  <c r="U2483" i="24"/>
  <c r="W2483" i="24"/>
  <c r="R32" i="24"/>
  <c r="Y32" i="24" s="1"/>
  <c r="S32" i="24"/>
  <c r="T32" i="24"/>
  <c r="U32" i="24"/>
  <c r="W32" i="24"/>
  <c r="X32" i="24" s="1"/>
  <c r="R1596" i="24"/>
  <c r="Y1596" i="24" s="1"/>
  <c r="S1596" i="24"/>
  <c r="T1596" i="24"/>
  <c r="U1596" i="24"/>
  <c r="W1596" i="24"/>
  <c r="R2484" i="24"/>
  <c r="Y2484" i="24" s="1"/>
  <c r="S2484" i="24"/>
  <c r="T2484" i="24"/>
  <c r="V2484" i="24" s="1"/>
  <c r="U2484" i="24"/>
  <c r="W2484" i="24"/>
  <c r="R2485" i="24"/>
  <c r="S2485" i="24"/>
  <c r="T2485" i="24"/>
  <c r="V2485" i="24" s="1"/>
  <c r="N2485" i="24" s="1"/>
  <c r="P2485" i="24" s="1"/>
  <c r="AC2485" i="24" s="1"/>
  <c r="U2485" i="24"/>
  <c r="W2485" i="24"/>
  <c r="R1147" i="24"/>
  <c r="Y1147" i="24" s="1"/>
  <c r="S1147" i="24"/>
  <c r="T1147" i="24"/>
  <c r="U1147" i="24"/>
  <c r="W1147" i="24"/>
  <c r="X1147" i="24" s="1"/>
  <c r="R866" i="24"/>
  <c r="Y866" i="24" s="1"/>
  <c r="S866" i="24"/>
  <c r="T866" i="24"/>
  <c r="U866" i="24"/>
  <c r="W866" i="24"/>
  <c r="R2486" i="24"/>
  <c r="S2486" i="24"/>
  <c r="V2486" i="24" s="1"/>
  <c r="T2486" i="24"/>
  <c r="U2486" i="24"/>
  <c r="W2486" i="24"/>
  <c r="X2486" i="24" s="1"/>
  <c r="Y2486" i="24"/>
  <c r="R1320" i="24"/>
  <c r="Y1320" i="24" s="1"/>
  <c r="S1320" i="24"/>
  <c r="T1320" i="24"/>
  <c r="U1320" i="24"/>
  <c r="W1320" i="24"/>
  <c r="R305" i="24"/>
  <c r="Y305" i="24" s="1"/>
  <c r="S305" i="24"/>
  <c r="T305" i="24"/>
  <c r="U305" i="24"/>
  <c r="W305" i="24"/>
  <c r="R2487" i="24"/>
  <c r="X2487" i="24" s="1"/>
  <c r="S2487" i="24"/>
  <c r="V2487" i="24" s="1"/>
  <c r="N2487" i="24" s="1"/>
  <c r="P2487" i="24" s="1"/>
  <c r="AC2487" i="24" s="1"/>
  <c r="T2487" i="24"/>
  <c r="U2487" i="24"/>
  <c r="W2487" i="24"/>
  <c r="R2488" i="24"/>
  <c r="Y2488" i="24" s="1"/>
  <c r="S2488" i="24"/>
  <c r="T2488" i="24"/>
  <c r="U2488" i="24"/>
  <c r="W2488" i="24"/>
  <c r="R1201" i="24"/>
  <c r="Y1201" i="24" s="1"/>
  <c r="S1201" i="24"/>
  <c r="T1201" i="24"/>
  <c r="U1201" i="24"/>
  <c r="W1201" i="24"/>
  <c r="R344" i="24"/>
  <c r="X344" i="24" s="1"/>
  <c r="S344" i="24"/>
  <c r="T344" i="24"/>
  <c r="U344" i="24"/>
  <c r="W344" i="24"/>
  <c r="Y344" i="24"/>
  <c r="R959" i="24"/>
  <c r="Y959" i="24" s="1"/>
  <c r="S959" i="24"/>
  <c r="T959" i="24"/>
  <c r="U959" i="24"/>
  <c r="W959" i="24"/>
  <c r="R2489" i="24"/>
  <c r="S2489" i="24"/>
  <c r="T2489" i="24"/>
  <c r="U2489" i="24"/>
  <c r="W2489" i="24"/>
  <c r="R152" i="24"/>
  <c r="S152" i="24"/>
  <c r="T152" i="24"/>
  <c r="U152" i="24"/>
  <c r="W152" i="24"/>
  <c r="R2490" i="24"/>
  <c r="X2490" i="24" s="1"/>
  <c r="S2490" i="24"/>
  <c r="T2490" i="24"/>
  <c r="U2490" i="24"/>
  <c r="W2490" i="24"/>
  <c r="Y2490" i="24"/>
  <c r="R2491" i="24"/>
  <c r="Y2491" i="24" s="1"/>
  <c r="S2491" i="24"/>
  <c r="T2491" i="24"/>
  <c r="U2491" i="24"/>
  <c r="W2491" i="24"/>
  <c r="R1188" i="24"/>
  <c r="Y1188" i="24" s="1"/>
  <c r="S1188" i="24"/>
  <c r="T1188" i="24"/>
  <c r="V1188" i="24" s="1"/>
  <c r="U1188" i="24"/>
  <c r="W1188" i="24"/>
  <c r="R2492" i="24"/>
  <c r="Y2492" i="24" s="1"/>
  <c r="S2492" i="24"/>
  <c r="V2492" i="24" s="1"/>
  <c r="N2492" i="24" s="1"/>
  <c r="P2492" i="24" s="1"/>
  <c r="AC2492" i="24" s="1"/>
  <c r="T2492" i="24"/>
  <c r="U2492" i="24"/>
  <c r="W2492" i="24"/>
  <c r="R345" i="24"/>
  <c r="Y345" i="24" s="1"/>
  <c r="S345" i="24"/>
  <c r="T345" i="24"/>
  <c r="U345" i="24"/>
  <c r="W345" i="24"/>
  <c r="X345" i="24" s="1"/>
  <c r="R13" i="24"/>
  <c r="X13" i="24" s="1"/>
  <c r="S13" i="24"/>
  <c r="T13" i="24"/>
  <c r="U13" i="24"/>
  <c r="W13" i="24"/>
  <c r="R2493" i="24"/>
  <c r="Y2493" i="24" s="1"/>
  <c r="S2493" i="24"/>
  <c r="T2493" i="24"/>
  <c r="U2493" i="24"/>
  <c r="W2493" i="24"/>
  <c r="X2493" i="24" s="1"/>
  <c r="R2494" i="24"/>
  <c r="Y2494" i="24" s="1"/>
  <c r="S2494" i="24"/>
  <c r="T2494" i="24"/>
  <c r="U2494" i="24"/>
  <c r="W2494" i="24"/>
  <c r="R64" i="24"/>
  <c r="X64" i="24" s="1"/>
  <c r="S64" i="24"/>
  <c r="T64" i="24"/>
  <c r="U64" i="24"/>
  <c r="W64" i="24"/>
  <c r="R1600" i="24"/>
  <c r="Y1600" i="24" s="1"/>
  <c r="S1600" i="24"/>
  <c r="T1600" i="24"/>
  <c r="U1600" i="24"/>
  <c r="W1600" i="24"/>
  <c r="R2495" i="24"/>
  <c r="Y2495" i="24" s="1"/>
  <c r="S2495" i="24"/>
  <c r="T2495" i="24"/>
  <c r="V2495" i="24" s="1"/>
  <c r="U2495" i="24"/>
  <c r="W2495" i="24"/>
  <c r="R57" i="24"/>
  <c r="X57" i="24" s="1"/>
  <c r="S57" i="24"/>
  <c r="V57" i="24" s="1"/>
  <c r="N57" i="24" s="1"/>
  <c r="P57" i="24" s="1"/>
  <c r="T57" i="24"/>
  <c r="U57" i="24"/>
  <c r="W57" i="24"/>
  <c r="R1244" i="24"/>
  <c r="X1244" i="24" s="1"/>
  <c r="S1244" i="24"/>
  <c r="T1244" i="24"/>
  <c r="U1244" i="24"/>
  <c r="W1244" i="24"/>
  <c r="R2496" i="24"/>
  <c r="Y2496" i="24" s="1"/>
  <c r="S2496" i="24"/>
  <c r="T2496" i="24"/>
  <c r="U2496" i="24"/>
  <c r="V2496" i="24" s="1"/>
  <c r="W2496" i="24"/>
  <c r="R2497" i="24"/>
  <c r="Y2497" i="24" s="1"/>
  <c r="S2497" i="24"/>
  <c r="T2497" i="24"/>
  <c r="U2497" i="24"/>
  <c r="W2497" i="24"/>
  <c r="R2498" i="24"/>
  <c r="Y2498" i="24" s="1"/>
  <c r="S2498" i="24"/>
  <c r="T2498" i="24"/>
  <c r="U2498" i="24"/>
  <c r="W2498" i="24"/>
  <c r="X2498" i="24" s="1"/>
  <c r="R1190" i="24"/>
  <c r="Y1190" i="24" s="1"/>
  <c r="S1190" i="24"/>
  <c r="T1190" i="24"/>
  <c r="V1190" i="24" s="1"/>
  <c r="U1190" i="24"/>
  <c r="W1190" i="24"/>
  <c r="R1039" i="24"/>
  <c r="S1039" i="24"/>
  <c r="T1039" i="24"/>
  <c r="V1039" i="24" s="1"/>
  <c r="N1039" i="24" s="1"/>
  <c r="P1039" i="24" s="1"/>
  <c r="U1039" i="24"/>
  <c r="W1039" i="24"/>
  <c r="R1308" i="24"/>
  <c r="Y1308" i="24" s="1"/>
  <c r="S1308" i="24"/>
  <c r="T1308" i="24"/>
  <c r="U1308" i="24"/>
  <c r="W1308" i="24"/>
  <c r="R717" i="24"/>
  <c r="Y717" i="24" s="1"/>
  <c r="S717" i="24"/>
  <c r="T717" i="24"/>
  <c r="U717" i="24"/>
  <c r="W717" i="24"/>
  <c r="R2499" i="24"/>
  <c r="Y2499" i="24" s="1"/>
  <c r="S2499" i="24"/>
  <c r="T2499" i="24"/>
  <c r="U2499" i="24"/>
  <c r="V2499" i="24" s="1"/>
  <c r="W2499" i="24"/>
  <c r="X2499" i="24" s="1"/>
  <c r="R2500" i="24"/>
  <c r="Y2500" i="24" s="1"/>
  <c r="S2500" i="24"/>
  <c r="T2500" i="24"/>
  <c r="U2500" i="24"/>
  <c r="W2500" i="24"/>
  <c r="R343" i="24"/>
  <c r="S343" i="24"/>
  <c r="T343" i="24"/>
  <c r="U343" i="24"/>
  <c r="W343" i="24"/>
  <c r="R1560" i="24"/>
  <c r="X1560" i="24" s="1"/>
  <c r="S1560" i="24"/>
  <c r="V1560" i="24" s="1"/>
  <c r="N1560" i="24" s="1"/>
  <c r="P1560" i="24" s="1"/>
  <c r="T1560" i="24"/>
  <c r="U1560" i="24"/>
  <c r="W1560" i="24"/>
  <c r="R2501" i="24"/>
  <c r="Y2501" i="24" s="1"/>
  <c r="S2501" i="24"/>
  <c r="T2501" i="24"/>
  <c r="U2501" i="24"/>
  <c r="W2501" i="24"/>
  <c r="R2502" i="24"/>
  <c r="Y2502" i="24" s="1"/>
  <c r="S2502" i="24"/>
  <c r="T2502" i="24"/>
  <c r="U2502" i="24"/>
  <c r="W2502" i="24"/>
  <c r="R845" i="24"/>
  <c r="S845" i="24"/>
  <c r="T845" i="24"/>
  <c r="U845" i="24"/>
  <c r="W845" i="24"/>
  <c r="Y845" i="24"/>
  <c r="R2503" i="24"/>
  <c r="Y2503" i="24" s="1"/>
  <c r="S2503" i="24"/>
  <c r="T2503" i="24"/>
  <c r="U2503" i="24"/>
  <c r="W2503" i="24"/>
  <c r="X2503" i="24" s="1"/>
  <c r="R415" i="24"/>
  <c r="Y415" i="24" s="1"/>
  <c r="S415" i="24"/>
  <c r="T415" i="24"/>
  <c r="U415" i="24"/>
  <c r="W415" i="24"/>
  <c r="X415" i="24" s="1"/>
  <c r="R2504" i="24"/>
  <c r="S2504" i="24"/>
  <c r="V2504" i="24" s="1"/>
  <c r="N2504" i="24" s="1"/>
  <c r="P2504" i="24" s="1"/>
  <c r="AC2504" i="24" s="1"/>
  <c r="T2504" i="24"/>
  <c r="U2504" i="24"/>
  <c r="W2504" i="24"/>
  <c r="R713" i="24"/>
  <c r="Y713" i="24" s="1"/>
  <c r="S713" i="24"/>
  <c r="T713" i="24"/>
  <c r="U713" i="24"/>
  <c r="W713" i="24"/>
  <c r="X713" i="24"/>
  <c r="R2505" i="24"/>
  <c r="Y2505" i="24" s="1"/>
  <c r="S2505" i="24"/>
  <c r="T2505" i="24"/>
  <c r="V2505" i="24" s="1"/>
  <c r="U2505" i="24"/>
  <c r="W2505" i="24"/>
  <c r="X2505" i="24" s="1"/>
  <c r="R2506" i="24"/>
  <c r="Y2506" i="24" s="1"/>
  <c r="S2506" i="24"/>
  <c r="T2506" i="24"/>
  <c r="U2506" i="24"/>
  <c r="W2506" i="24"/>
  <c r="R79" i="24"/>
  <c r="Y79" i="24" s="1"/>
  <c r="S79" i="24"/>
  <c r="T79" i="24"/>
  <c r="U79" i="24"/>
  <c r="W79" i="24"/>
  <c r="R2507" i="24"/>
  <c r="Y2507" i="24" s="1"/>
  <c r="S2507" i="24"/>
  <c r="T2507" i="24"/>
  <c r="V2507" i="24" s="1"/>
  <c r="N2507" i="24" s="1"/>
  <c r="P2507" i="24" s="1"/>
  <c r="AC2507" i="24" s="1"/>
  <c r="U2507" i="24"/>
  <c r="W2507" i="24"/>
  <c r="R2508" i="24"/>
  <c r="S2508" i="24"/>
  <c r="T2508" i="24"/>
  <c r="U2508" i="24"/>
  <c r="W2508" i="24"/>
  <c r="R1163" i="24"/>
  <c r="Y1163" i="24" s="1"/>
  <c r="S1163" i="24"/>
  <c r="T1163" i="24"/>
  <c r="U1163" i="24"/>
  <c r="W1163" i="24"/>
  <c r="R188" i="24"/>
  <c r="Y188" i="24" s="1"/>
  <c r="S188" i="24"/>
  <c r="T188" i="24"/>
  <c r="U188" i="24"/>
  <c r="W188" i="24"/>
  <c r="R1215" i="24"/>
  <c r="Y1215" i="24" s="1"/>
  <c r="S1215" i="24"/>
  <c r="T1215" i="24"/>
  <c r="U1215" i="24"/>
  <c r="W1215" i="24"/>
  <c r="R2509" i="24"/>
  <c r="Y2509" i="24" s="1"/>
  <c r="S2509" i="24"/>
  <c r="T2509" i="24"/>
  <c r="U2509" i="24"/>
  <c r="W2509" i="24"/>
  <c r="R1306" i="24"/>
  <c r="Y1306" i="24" s="1"/>
  <c r="S1306" i="24"/>
  <c r="T1306" i="24"/>
  <c r="U1306" i="24"/>
  <c r="W1306" i="24"/>
  <c r="R2510" i="24"/>
  <c r="X2510" i="24" s="1"/>
  <c r="S2510" i="24"/>
  <c r="T2510" i="24"/>
  <c r="U2510" i="24"/>
  <c r="W2510" i="24"/>
  <c r="R1258" i="24"/>
  <c r="Y1258" i="24" s="1"/>
  <c r="S1258" i="24"/>
  <c r="T1258" i="24"/>
  <c r="U1258" i="24"/>
  <c r="W1258" i="24"/>
  <c r="R2511" i="24"/>
  <c r="Y2511" i="24" s="1"/>
  <c r="S2511" i="24"/>
  <c r="T2511" i="24"/>
  <c r="U2511" i="24"/>
  <c r="W2511" i="24"/>
  <c r="R228" i="24"/>
  <c r="S228" i="24"/>
  <c r="T228" i="24"/>
  <c r="U228" i="24"/>
  <c r="W228" i="24"/>
  <c r="X228" i="24" s="1"/>
  <c r="Y228" i="24"/>
  <c r="R407" i="24"/>
  <c r="Y407" i="24" s="1"/>
  <c r="S407" i="24"/>
  <c r="T407" i="24"/>
  <c r="U407" i="24"/>
  <c r="W407" i="24"/>
  <c r="R2512" i="24"/>
  <c r="Y2512" i="24" s="1"/>
  <c r="S2512" i="24"/>
  <c r="T2512" i="24"/>
  <c r="U2512" i="24"/>
  <c r="W2512" i="24"/>
  <c r="R2513" i="24"/>
  <c r="S2513" i="24"/>
  <c r="T2513" i="24"/>
  <c r="U2513" i="24"/>
  <c r="V2513" i="24" s="1"/>
  <c r="N2513" i="24" s="1"/>
  <c r="P2513" i="24" s="1"/>
  <c r="AC2513" i="24" s="1"/>
  <c r="W2513" i="24"/>
  <c r="R2514" i="24"/>
  <c r="Y2514" i="24" s="1"/>
  <c r="S2514" i="24"/>
  <c r="T2514" i="24"/>
  <c r="U2514" i="24"/>
  <c r="W2514" i="24"/>
  <c r="X2514" i="24"/>
  <c r="R2515" i="24"/>
  <c r="Y2515" i="24" s="1"/>
  <c r="S2515" i="24"/>
  <c r="T2515" i="24"/>
  <c r="U2515" i="24"/>
  <c r="W2515" i="24"/>
  <c r="X2515" i="24" s="1"/>
  <c r="R2516" i="24"/>
  <c r="Y2516" i="24" s="1"/>
  <c r="S2516" i="24"/>
  <c r="T2516" i="24"/>
  <c r="U2516" i="24"/>
  <c r="W2516" i="24"/>
  <c r="R2517" i="24"/>
  <c r="Y2517" i="24" s="1"/>
  <c r="S2517" i="24"/>
  <c r="V2517" i="24" s="1"/>
  <c r="T2517" i="24"/>
  <c r="U2517" i="24"/>
  <c r="W2517" i="24"/>
  <c r="R2518" i="24"/>
  <c r="Y2518" i="24" s="1"/>
  <c r="S2518" i="24"/>
  <c r="T2518" i="24"/>
  <c r="U2518" i="24"/>
  <c r="W2518" i="24"/>
  <c r="R2519" i="24"/>
  <c r="S2519" i="24"/>
  <c r="T2519" i="24"/>
  <c r="U2519" i="24"/>
  <c r="W2519" i="24"/>
  <c r="R2520" i="24"/>
  <c r="S2520" i="24"/>
  <c r="T2520" i="24"/>
  <c r="U2520" i="24"/>
  <c r="W2520" i="24"/>
  <c r="X2520" i="24" s="1"/>
  <c r="Y2520" i="24"/>
  <c r="R74" i="24"/>
  <c r="Y74" i="24" s="1"/>
  <c r="S74" i="24"/>
  <c r="T74" i="24"/>
  <c r="U74" i="24"/>
  <c r="W74" i="24"/>
  <c r="R172" i="24"/>
  <c r="Y172" i="24" s="1"/>
  <c r="S172" i="24"/>
  <c r="T172" i="24"/>
  <c r="U172" i="24"/>
  <c r="W172" i="24"/>
  <c r="X172" i="24" s="1"/>
  <c r="R2521" i="24"/>
  <c r="Y2521" i="24" s="1"/>
  <c r="S2521" i="24"/>
  <c r="T2521" i="24"/>
  <c r="U2521" i="24"/>
  <c r="W2521" i="24"/>
  <c r="R1472" i="24"/>
  <c r="Y1472" i="24" s="1"/>
  <c r="S1472" i="24"/>
  <c r="T1472" i="24"/>
  <c r="U1472" i="24"/>
  <c r="W1472" i="24"/>
  <c r="R2522" i="24"/>
  <c r="S2522" i="24"/>
  <c r="T2522" i="24"/>
  <c r="U2522" i="24"/>
  <c r="W2522" i="24"/>
  <c r="R1572" i="24"/>
  <c r="Y1572" i="24" s="1"/>
  <c r="S1572" i="24"/>
  <c r="T1572" i="24"/>
  <c r="U1572" i="24"/>
  <c r="W1572" i="24"/>
  <c r="R1263" i="24"/>
  <c r="Y1263" i="24" s="1"/>
  <c r="S1263" i="24"/>
  <c r="V1263" i="24" s="1"/>
  <c r="T1263" i="24"/>
  <c r="U1263" i="24"/>
  <c r="W1263" i="24"/>
  <c r="X1263" i="24"/>
  <c r="R2523" i="24"/>
  <c r="Y2523" i="24" s="1"/>
  <c r="S2523" i="24"/>
  <c r="T2523" i="24"/>
  <c r="U2523" i="24"/>
  <c r="W2523" i="24"/>
  <c r="X2523" i="24"/>
  <c r="R2524" i="24"/>
  <c r="S2524" i="24"/>
  <c r="T2524" i="24"/>
  <c r="V2524" i="24" s="1"/>
  <c r="U2524" i="24"/>
  <c r="W2524" i="24"/>
  <c r="X2524" i="24" s="1"/>
  <c r="Y2524" i="24"/>
  <c r="R2525" i="24"/>
  <c r="Y2525" i="24" s="1"/>
  <c r="S2525" i="24"/>
  <c r="T2525" i="24"/>
  <c r="U2525" i="24"/>
  <c r="W2525" i="24"/>
  <c r="X2525" i="24" s="1"/>
  <c r="R56" i="24"/>
  <c r="S56" i="24"/>
  <c r="V56" i="24" s="1"/>
  <c r="N56" i="24" s="1"/>
  <c r="P56" i="24" s="1"/>
  <c r="T56" i="24"/>
  <c r="U56" i="24"/>
  <c r="W56" i="24"/>
  <c r="R192" i="24"/>
  <c r="Y192" i="24" s="1"/>
  <c r="S192" i="24"/>
  <c r="T192" i="24"/>
  <c r="U192" i="24"/>
  <c r="W192" i="24"/>
  <c r="R2526" i="24"/>
  <c r="S2526" i="24"/>
  <c r="T2526" i="24"/>
  <c r="U2526" i="24"/>
  <c r="W2526" i="24"/>
  <c r="R2527" i="24"/>
  <c r="S2527" i="24"/>
  <c r="T2527" i="24"/>
  <c r="U2527" i="24"/>
  <c r="W2527" i="24"/>
  <c r="X2527" i="24" s="1"/>
  <c r="Y2527" i="24"/>
  <c r="R2528" i="24"/>
  <c r="Y2528" i="24" s="1"/>
  <c r="S2528" i="24"/>
  <c r="T2528" i="24"/>
  <c r="U2528" i="24"/>
  <c r="W2528" i="24"/>
  <c r="R2529" i="24"/>
  <c r="Y2529" i="24" s="1"/>
  <c r="S2529" i="24"/>
  <c r="T2529" i="24"/>
  <c r="U2529" i="24"/>
  <c r="W2529" i="24"/>
  <c r="R286" i="24"/>
  <c r="S286" i="24"/>
  <c r="T286" i="24"/>
  <c r="U286" i="24"/>
  <c r="V286" i="24" s="1"/>
  <c r="W286" i="24"/>
  <c r="R956" i="24"/>
  <c r="Y956" i="24" s="1"/>
  <c r="S956" i="24"/>
  <c r="T956" i="24"/>
  <c r="U956" i="24"/>
  <c r="W956" i="24"/>
  <c r="X956" i="24" s="1"/>
  <c r="R2530" i="24"/>
  <c r="Y2530" i="24" s="1"/>
  <c r="S2530" i="24"/>
  <c r="T2530" i="24"/>
  <c r="U2530" i="24"/>
  <c r="W2530" i="24"/>
  <c r="R1153" i="24"/>
  <c r="S1153" i="24"/>
  <c r="T1153" i="24"/>
  <c r="U1153" i="24"/>
  <c r="W1153" i="24"/>
  <c r="R2531" i="24"/>
  <c r="Y2531" i="24" s="1"/>
  <c r="S2531" i="24"/>
  <c r="T2531" i="24"/>
  <c r="V2531" i="24" s="1"/>
  <c r="U2531" i="24"/>
  <c r="W2531" i="24"/>
  <c r="R146" i="24"/>
  <c r="Y146" i="24" s="1"/>
  <c r="S146" i="24"/>
  <c r="T146" i="24"/>
  <c r="U146" i="24"/>
  <c r="W146" i="24"/>
  <c r="R2532" i="24"/>
  <c r="S2532" i="24"/>
  <c r="T2532" i="24"/>
  <c r="U2532" i="24"/>
  <c r="W2532" i="24"/>
  <c r="R7" i="24"/>
  <c r="Y7" i="24" s="1"/>
  <c r="S7" i="24"/>
  <c r="T7" i="24"/>
  <c r="U7" i="24"/>
  <c r="W7" i="24"/>
  <c r="R2533" i="24"/>
  <c r="Y2533" i="24" s="1"/>
  <c r="S2533" i="24"/>
  <c r="T2533" i="24"/>
  <c r="U2533" i="24"/>
  <c r="W2533" i="24"/>
  <c r="P1592" i="24"/>
  <c r="R1592" i="24"/>
  <c r="X1592" i="24" s="1"/>
  <c r="S1592" i="24"/>
  <c r="T1592" i="24"/>
  <c r="U1592" i="24"/>
  <c r="W1592" i="24"/>
  <c r="R408" i="24"/>
  <c r="Y408" i="24" s="1"/>
  <c r="S408" i="24"/>
  <c r="T408" i="24"/>
  <c r="U408" i="24"/>
  <c r="W408" i="24"/>
  <c r="R1536" i="24"/>
  <c r="Y1536" i="24" s="1"/>
  <c r="S1536" i="24"/>
  <c r="T1536" i="24"/>
  <c r="U1536" i="24"/>
  <c r="W1536" i="24"/>
  <c r="R2534" i="24"/>
  <c r="S2534" i="24"/>
  <c r="V2534" i="24" s="1"/>
  <c r="T2534" i="24"/>
  <c r="U2534" i="24"/>
  <c r="W2534" i="24"/>
  <c r="R219" i="24"/>
  <c r="S219" i="24"/>
  <c r="T219" i="24"/>
  <c r="U219" i="24"/>
  <c r="W219" i="24"/>
  <c r="X219" i="24" s="1"/>
  <c r="Y219" i="24"/>
  <c r="R2535" i="24"/>
  <c r="Y2535" i="24" s="1"/>
  <c r="S2535" i="24"/>
  <c r="T2535" i="24"/>
  <c r="U2535" i="24"/>
  <c r="W2535" i="24"/>
  <c r="R2536" i="24"/>
  <c r="S2536" i="24"/>
  <c r="T2536" i="24"/>
  <c r="V2536" i="24" s="1"/>
  <c r="U2536" i="24"/>
  <c r="W2536" i="24"/>
  <c r="R2537" i="24"/>
  <c r="Y2537" i="24" s="1"/>
  <c r="S2537" i="24"/>
  <c r="T2537" i="24"/>
  <c r="U2537" i="24"/>
  <c r="V2537" i="24" s="1"/>
  <c r="W2537" i="24"/>
  <c r="R2538" i="24"/>
  <c r="Y2538" i="24" s="1"/>
  <c r="S2538" i="24"/>
  <c r="T2538" i="24"/>
  <c r="U2538" i="24"/>
  <c r="W2538" i="24"/>
  <c r="X2538" i="24" s="1"/>
  <c r="R889" i="24"/>
  <c r="S889" i="24"/>
  <c r="T889" i="24"/>
  <c r="U889" i="24"/>
  <c r="W889" i="24"/>
  <c r="Y889" i="24"/>
  <c r="R33" i="24"/>
  <c r="S33" i="24"/>
  <c r="T33" i="24"/>
  <c r="U33" i="24"/>
  <c r="W33" i="24"/>
  <c r="R2539" i="24"/>
  <c r="Y2539" i="24" s="1"/>
  <c r="S2539" i="24"/>
  <c r="T2539" i="24"/>
  <c r="U2539" i="24"/>
  <c r="W2539" i="24"/>
  <c r="R1274" i="24"/>
  <c r="S1274" i="24"/>
  <c r="T1274" i="24"/>
  <c r="U1274" i="24"/>
  <c r="W1274" i="24"/>
  <c r="R1438" i="24"/>
  <c r="Y1438" i="24" s="1"/>
  <c r="S1438" i="24"/>
  <c r="T1438" i="24"/>
  <c r="U1438" i="24"/>
  <c r="W1438" i="24"/>
  <c r="R899" i="24"/>
  <c r="Y899" i="24" s="1"/>
  <c r="S899" i="24"/>
  <c r="T899" i="24"/>
  <c r="U899" i="24"/>
  <c r="W899" i="24"/>
  <c r="R2540" i="24"/>
  <c r="S2540" i="24"/>
  <c r="T2540" i="24"/>
  <c r="U2540" i="24"/>
  <c r="W2540" i="24"/>
  <c r="R2541" i="24"/>
  <c r="S2541" i="24"/>
  <c r="T2541" i="24"/>
  <c r="U2541" i="24"/>
  <c r="W2541" i="24"/>
  <c r="R2542" i="24"/>
  <c r="Y2542" i="24" s="1"/>
  <c r="S2542" i="24"/>
  <c r="V2542" i="24" s="1"/>
  <c r="N2542" i="24" s="1"/>
  <c r="P2542" i="24" s="1"/>
  <c r="AC2542" i="24" s="1"/>
  <c r="T2542" i="24"/>
  <c r="U2542" i="24"/>
  <c r="W2542" i="24"/>
  <c r="R2543" i="24"/>
  <c r="Y2543" i="24" s="1"/>
  <c r="S2543" i="24"/>
  <c r="T2543" i="24"/>
  <c r="U2543" i="24"/>
  <c r="W2543" i="24"/>
  <c r="R388" i="24"/>
  <c r="Y388" i="24" s="1"/>
  <c r="S388" i="24"/>
  <c r="V388" i="24" s="1"/>
  <c r="N388" i="24" s="1"/>
  <c r="P388" i="24" s="1"/>
  <c r="T388" i="24"/>
  <c r="U388" i="24"/>
  <c r="W388" i="24"/>
  <c r="X388" i="24"/>
  <c r="R2544" i="24"/>
  <c r="Y2544" i="24" s="1"/>
  <c r="S2544" i="24"/>
  <c r="T2544" i="24"/>
  <c r="U2544" i="24"/>
  <c r="W2544" i="24"/>
  <c r="R1534" i="24"/>
  <c r="Y1534" i="24" s="1"/>
  <c r="S1534" i="24"/>
  <c r="T1534" i="24"/>
  <c r="V1534" i="24" s="1"/>
  <c r="U1534" i="24"/>
  <c r="W1534" i="24"/>
  <c r="R737" i="24"/>
  <c r="Y737" i="24" s="1"/>
  <c r="S737" i="24"/>
  <c r="V737" i="24" s="1"/>
  <c r="N737" i="24" s="1"/>
  <c r="P737" i="24" s="1"/>
  <c r="T737" i="24"/>
  <c r="U737" i="24"/>
  <c r="W737" i="24"/>
  <c r="X737" i="24" s="1"/>
  <c r="R812" i="24"/>
  <c r="Y812" i="24" s="1"/>
  <c r="S812" i="24"/>
  <c r="T812" i="24"/>
  <c r="U812" i="24"/>
  <c r="W812" i="24"/>
  <c r="R2545" i="24"/>
  <c r="X2545" i="24" s="1"/>
  <c r="S2545" i="24"/>
  <c r="V2545" i="24" s="1"/>
  <c r="T2545" i="24"/>
  <c r="U2545" i="24"/>
  <c r="W2545" i="24"/>
  <c r="R1216" i="24"/>
  <c r="Y1216" i="24" s="1"/>
  <c r="S1216" i="24"/>
  <c r="T1216" i="24"/>
  <c r="U1216" i="24"/>
  <c r="W1216" i="24"/>
  <c r="X1216" i="24" s="1"/>
  <c r="R719" i="24"/>
  <c r="Y719" i="24" s="1"/>
  <c r="S719" i="24"/>
  <c r="T719" i="24"/>
  <c r="U719" i="24"/>
  <c r="V719" i="24" s="1"/>
  <c r="W719" i="24"/>
  <c r="R2546" i="24"/>
  <c r="X2546" i="24" s="1"/>
  <c r="S2546" i="24"/>
  <c r="T2546" i="24"/>
  <c r="U2546" i="24"/>
  <c r="W2546" i="24"/>
  <c r="Y2546" i="24"/>
  <c r="R1228" i="24"/>
  <c r="S1228" i="24"/>
  <c r="T1228" i="24"/>
  <c r="U1228" i="24"/>
  <c r="W1228" i="24"/>
  <c r="R2547" i="24"/>
  <c r="Y2547" i="24" s="1"/>
  <c r="S2547" i="24"/>
  <c r="T2547" i="24"/>
  <c r="U2547" i="24"/>
  <c r="W2547" i="24"/>
  <c r="R624" i="24"/>
  <c r="X624" i="24" s="1"/>
  <c r="S624" i="24"/>
  <c r="T624" i="24"/>
  <c r="U624" i="24"/>
  <c r="W624" i="24"/>
  <c r="R2548" i="24"/>
  <c r="Y2548" i="24" s="1"/>
  <c r="S2548" i="24"/>
  <c r="T2548" i="24"/>
  <c r="U2548" i="24"/>
  <c r="W2548" i="24"/>
  <c r="R2549" i="24"/>
  <c r="Y2549" i="24" s="1"/>
  <c r="S2549" i="24"/>
  <c r="T2549" i="24"/>
  <c r="U2549" i="24"/>
  <c r="W2549" i="24"/>
  <c r="X2549" i="24" s="1"/>
  <c r="R486" i="24"/>
  <c r="X486" i="24" s="1"/>
  <c r="S486" i="24"/>
  <c r="T486" i="24"/>
  <c r="U486" i="24"/>
  <c r="W486" i="24"/>
  <c r="Y486" i="24"/>
  <c r="R2550" i="24"/>
  <c r="S2550" i="24"/>
  <c r="T2550" i="24"/>
  <c r="U2550" i="24"/>
  <c r="W2550" i="24"/>
  <c r="R2551" i="24"/>
  <c r="Y2551" i="24" s="1"/>
  <c r="S2551" i="24"/>
  <c r="T2551" i="24"/>
  <c r="U2551" i="24"/>
  <c r="W2551" i="24"/>
  <c r="X2551" i="24" s="1"/>
  <c r="R578" i="24"/>
  <c r="Y578" i="24" s="1"/>
  <c r="S578" i="24"/>
  <c r="T578" i="24"/>
  <c r="U578" i="24"/>
  <c r="W578" i="24"/>
  <c r="X578" i="24" s="1"/>
  <c r="R1531" i="24"/>
  <c r="Y1531" i="24" s="1"/>
  <c r="S1531" i="24"/>
  <c r="T1531" i="24"/>
  <c r="U1531" i="24"/>
  <c r="W1531" i="24"/>
  <c r="R668" i="24"/>
  <c r="Y668" i="24" s="1"/>
  <c r="S668" i="24"/>
  <c r="T668" i="24"/>
  <c r="U668" i="24"/>
  <c r="W668" i="24"/>
  <c r="R2552" i="24"/>
  <c r="Y2552" i="24" s="1"/>
  <c r="S2552" i="24"/>
  <c r="T2552" i="24"/>
  <c r="V2552" i="24" s="1"/>
  <c r="U2552" i="24"/>
  <c r="W2552" i="24"/>
  <c r="X2552" i="24" s="1"/>
  <c r="R2553" i="24"/>
  <c r="S2553" i="24"/>
  <c r="T2553" i="24"/>
  <c r="U2553" i="24"/>
  <c r="W2553" i="24"/>
  <c r="Y2553" i="24"/>
  <c r="R1281" i="24"/>
  <c r="Y1281" i="24" s="1"/>
  <c r="S1281" i="24"/>
  <c r="T1281" i="24"/>
  <c r="U1281" i="24"/>
  <c r="W1281" i="24"/>
  <c r="R2554" i="24"/>
  <c r="Y2554" i="24" s="1"/>
  <c r="S2554" i="24"/>
  <c r="T2554" i="24"/>
  <c r="U2554" i="24"/>
  <c r="W2554" i="24"/>
  <c r="X2554" i="24" s="1"/>
  <c r="R1138" i="24"/>
  <c r="Y1138" i="24" s="1"/>
  <c r="S1138" i="24"/>
  <c r="T1138" i="24"/>
  <c r="U1138" i="24"/>
  <c r="W1138" i="24"/>
  <c r="R2555" i="24"/>
  <c r="Y2555" i="24" s="1"/>
  <c r="S2555" i="24"/>
  <c r="T2555" i="24"/>
  <c r="U2555" i="24"/>
  <c r="W2555" i="24"/>
  <c r="R516" i="24"/>
  <c r="X516" i="24" s="1"/>
  <c r="S516" i="24"/>
  <c r="T516" i="24"/>
  <c r="U516" i="24"/>
  <c r="W516" i="24"/>
  <c r="R926" i="24"/>
  <c r="Y926" i="24" s="1"/>
  <c r="S926" i="24"/>
  <c r="T926" i="24"/>
  <c r="U926" i="24"/>
  <c r="W926" i="24"/>
  <c r="R126" i="24"/>
  <c r="Y126" i="24" s="1"/>
  <c r="S126" i="24"/>
  <c r="T126" i="24"/>
  <c r="U126" i="24"/>
  <c r="W126" i="24"/>
  <c r="R2556" i="24"/>
  <c r="S2556" i="24"/>
  <c r="T2556" i="24"/>
  <c r="U2556" i="24"/>
  <c r="W2556" i="24"/>
  <c r="R2557" i="24"/>
  <c r="Y2557" i="24" s="1"/>
  <c r="S2557" i="24"/>
  <c r="T2557" i="24"/>
  <c r="U2557" i="24"/>
  <c r="W2557" i="24"/>
  <c r="X2557" i="24" s="1"/>
  <c r="R2558" i="24"/>
  <c r="Y2558" i="24" s="1"/>
  <c r="S2558" i="24"/>
  <c r="T2558" i="24"/>
  <c r="U2558" i="24"/>
  <c r="W2558" i="24"/>
  <c r="R2559" i="24"/>
  <c r="Y2559" i="24" s="1"/>
  <c r="S2559" i="24"/>
  <c r="T2559" i="24"/>
  <c r="U2559" i="24"/>
  <c r="W2559" i="24"/>
  <c r="R2560" i="24"/>
  <c r="S2560" i="24"/>
  <c r="T2560" i="24"/>
  <c r="U2560" i="24"/>
  <c r="W2560" i="24"/>
  <c r="R2561" i="24"/>
  <c r="Y2561" i="24" s="1"/>
  <c r="S2561" i="24"/>
  <c r="V2561" i="24" s="1"/>
  <c r="N2561" i="24" s="1"/>
  <c r="P2561" i="24" s="1"/>
  <c r="AC2561" i="24" s="1"/>
  <c r="T2561" i="24"/>
  <c r="U2561" i="24"/>
  <c r="W2561" i="24"/>
  <c r="R1179" i="24"/>
  <c r="Y1179" i="24" s="1"/>
  <c r="S1179" i="24"/>
  <c r="T1179" i="24"/>
  <c r="U1179" i="24"/>
  <c r="W1179" i="24"/>
  <c r="X1179" i="24"/>
  <c r="R1511" i="24"/>
  <c r="S1511" i="24"/>
  <c r="T1511" i="24"/>
  <c r="U1511" i="24"/>
  <c r="W1511" i="24"/>
  <c r="X1511" i="24" s="1"/>
  <c r="Y1511" i="24"/>
  <c r="R2562" i="24"/>
  <c r="Y2562" i="24" s="1"/>
  <c r="S2562" i="24"/>
  <c r="T2562" i="24"/>
  <c r="U2562" i="24"/>
  <c r="W2562" i="24"/>
  <c r="X2562" i="24" s="1"/>
  <c r="R2563" i="24"/>
  <c r="Y2563" i="24" s="1"/>
  <c r="S2563" i="24"/>
  <c r="V2563" i="24" s="1"/>
  <c r="N2563" i="24" s="1"/>
  <c r="P2563" i="24" s="1"/>
  <c r="AC2563" i="24" s="1"/>
  <c r="T2563" i="24"/>
  <c r="U2563" i="24"/>
  <c r="W2563" i="24"/>
  <c r="R1455" i="24"/>
  <c r="Y1455" i="24" s="1"/>
  <c r="S1455" i="24"/>
  <c r="T1455" i="24"/>
  <c r="U1455" i="24"/>
  <c r="W1455" i="24"/>
  <c r="X1455" i="24" s="1"/>
  <c r="R2564" i="24"/>
  <c r="Y2564" i="24" s="1"/>
  <c r="S2564" i="24"/>
  <c r="T2564" i="24"/>
  <c r="U2564" i="24"/>
  <c r="W2564" i="24"/>
  <c r="R699" i="24"/>
  <c r="X699" i="24" s="1"/>
  <c r="S699" i="24"/>
  <c r="T699" i="24"/>
  <c r="U699" i="24"/>
  <c r="W699" i="24"/>
  <c r="R1406" i="24"/>
  <c r="X1406" i="24" s="1"/>
  <c r="S1406" i="24"/>
  <c r="T1406" i="24"/>
  <c r="U1406" i="24"/>
  <c r="W1406" i="24"/>
  <c r="R2565" i="24"/>
  <c r="Y2565" i="24" s="1"/>
  <c r="S2565" i="24"/>
  <c r="T2565" i="24"/>
  <c r="U2565" i="24"/>
  <c r="W2565" i="24"/>
  <c r="R2566" i="24"/>
  <c r="Y2566" i="24" s="1"/>
  <c r="S2566" i="24"/>
  <c r="T2566" i="24"/>
  <c r="U2566" i="24"/>
  <c r="W2566" i="24"/>
  <c r="R246" i="24"/>
  <c r="Y246" i="24" s="1"/>
  <c r="S246" i="24"/>
  <c r="V246" i="24" s="1"/>
  <c r="T246" i="24"/>
  <c r="U246" i="24"/>
  <c r="W246" i="24"/>
  <c r="R2567" i="24"/>
  <c r="Y2567" i="24" s="1"/>
  <c r="S2567" i="24"/>
  <c r="T2567" i="24"/>
  <c r="U2567" i="24"/>
  <c r="W2567" i="24"/>
  <c r="R617" i="24"/>
  <c r="Y617" i="24" s="1"/>
  <c r="S617" i="24"/>
  <c r="T617" i="24"/>
  <c r="U617" i="24"/>
  <c r="W617" i="24"/>
  <c r="R68" i="24"/>
  <c r="Y68" i="24" s="1"/>
  <c r="S68" i="24"/>
  <c r="T68" i="24"/>
  <c r="U68" i="24"/>
  <c r="W68" i="24"/>
  <c r="R1477" i="24"/>
  <c r="Y1477" i="24" s="1"/>
  <c r="S1477" i="24"/>
  <c r="T1477" i="24"/>
  <c r="U1477" i="24"/>
  <c r="W1477" i="24"/>
  <c r="R2568" i="24"/>
  <c r="Y2568" i="24" s="1"/>
  <c r="S2568" i="24"/>
  <c r="T2568" i="24"/>
  <c r="U2568" i="24"/>
  <c r="W2568" i="24"/>
  <c r="X2568" i="24" s="1"/>
  <c r="R1379" i="24"/>
  <c r="Y1379" i="24" s="1"/>
  <c r="S1379" i="24"/>
  <c r="T1379" i="24"/>
  <c r="U1379" i="24"/>
  <c r="W1379" i="24"/>
  <c r="R2569" i="24"/>
  <c r="Y2569" i="24" s="1"/>
  <c r="S2569" i="24"/>
  <c r="T2569" i="24"/>
  <c r="U2569" i="24"/>
  <c r="W2569" i="24"/>
  <c r="X2569" i="24" s="1"/>
  <c r="R697" i="24"/>
  <c r="Y697" i="24" s="1"/>
  <c r="S697" i="24"/>
  <c r="T697" i="24"/>
  <c r="U697" i="24"/>
  <c r="W697" i="24"/>
  <c r="R2570" i="24"/>
  <c r="S2570" i="24"/>
  <c r="T2570" i="24"/>
  <c r="U2570" i="24"/>
  <c r="W2570" i="24"/>
  <c r="R1418" i="24"/>
  <c r="Y1418" i="24" s="1"/>
  <c r="S1418" i="24"/>
  <c r="T1418" i="24"/>
  <c r="U1418" i="24"/>
  <c r="W1418" i="24"/>
  <c r="R2571" i="24"/>
  <c r="S2571" i="24"/>
  <c r="T2571" i="24"/>
  <c r="U2571" i="24"/>
  <c r="W2571" i="24"/>
  <c r="Y2571" i="24"/>
  <c r="R2572" i="24"/>
  <c r="Y2572" i="24" s="1"/>
  <c r="S2572" i="24"/>
  <c r="T2572" i="24"/>
  <c r="U2572" i="24"/>
  <c r="W2572" i="24"/>
  <c r="R2573" i="24"/>
  <c r="Y2573" i="24" s="1"/>
  <c r="S2573" i="24"/>
  <c r="T2573" i="24"/>
  <c r="U2573" i="24"/>
  <c r="W2573" i="24"/>
  <c r="R2574" i="24"/>
  <c r="Y2574" i="24" s="1"/>
  <c r="S2574" i="24"/>
  <c r="T2574" i="24"/>
  <c r="U2574" i="24"/>
  <c r="W2574" i="24"/>
  <c r="X2574" i="24" s="1"/>
  <c r="R754" i="24"/>
  <c r="S754" i="24"/>
  <c r="T754" i="24"/>
  <c r="U754" i="24"/>
  <c r="W754" i="24"/>
  <c r="Y754" i="24"/>
  <c r="R2575" i="24"/>
  <c r="Y2575" i="24" s="1"/>
  <c r="S2575" i="24"/>
  <c r="T2575" i="24"/>
  <c r="U2575" i="24"/>
  <c r="W2575" i="24"/>
  <c r="R2576" i="24"/>
  <c r="Y2576" i="24" s="1"/>
  <c r="S2576" i="24"/>
  <c r="T2576" i="24"/>
  <c r="U2576" i="24"/>
  <c r="W2576" i="24"/>
  <c r="R1291" i="24"/>
  <c r="Y1291" i="24" s="1"/>
  <c r="S1291" i="24"/>
  <c r="T1291" i="24"/>
  <c r="U1291" i="24"/>
  <c r="W1291" i="24"/>
  <c r="X1291" i="24" s="1"/>
  <c r="R2577" i="24"/>
  <c r="Y2577" i="24" s="1"/>
  <c r="S2577" i="24"/>
  <c r="T2577" i="24"/>
  <c r="U2577" i="24"/>
  <c r="W2577" i="24"/>
  <c r="R1118" i="24"/>
  <c r="Y1118" i="24" s="1"/>
  <c r="S1118" i="24"/>
  <c r="T1118" i="24"/>
  <c r="U1118" i="24"/>
  <c r="W1118" i="24"/>
  <c r="R2578" i="24"/>
  <c r="S2578" i="24"/>
  <c r="T2578" i="24"/>
  <c r="U2578" i="24"/>
  <c r="W2578" i="24"/>
  <c r="R2579" i="24"/>
  <c r="S2579" i="24"/>
  <c r="T2579" i="24"/>
  <c r="U2579" i="24"/>
  <c r="W2579" i="24"/>
  <c r="X2579" i="24" s="1"/>
  <c r="Y2579" i="24"/>
  <c r="R2580" i="24"/>
  <c r="S2580" i="24"/>
  <c r="T2580" i="24"/>
  <c r="U2580" i="24"/>
  <c r="W2580" i="24"/>
  <c r="X2580" i="24" s="1"/>
  <c r="Y2580" i="24"/>
  <c r="R2581" i="24"/>
  <c r="Y2581" i="24" s="1"/>
  <c r="S2581" i="24"/>
  <c r="T2581" i="24"/>
  <c r="U2581" i="24"/>
  <c r="W2581" i="24"/>
  <c r="X2581" i="24" s="1"/>
  <c r="R2582" i="24"/>
  <c r="Y2582" i="24" s="1"/>
  <c r="S2582" i="24"/>
  <c r="T2582" i="24"/>
  <c r="U2582" i="24"/>
  <c r="W2582" i="24"/>
  <c r="R2583" i="24"/>
  <c r="Y2583" i="24" s="1"/>
  <c r="S2583" i="24"/>
  <c r="T2583" i="24"/>
  <c r="U2583" i="24"/>
  <c r="W2583" i="24"/>
  <c r="R638" i="24"/>
  <c r="Y638" i="24" s="1"/>
  <c r="S638" i="24"/>
  <c r="T638" i="24"/>
  <c r="U638" i="24"/>
  <c r="W638" i="24"/>
  <c r="R220" i="24"/>
  <c r="Y220" i="24" s="1"/>
  <c r="S220" i="24"/>
  <c r="T220" i="24"/>
  <c r="U220" i="24"/>
  <c r="W220" i="24"/>
  <c r="R1525" i="24"/>
  <c r="Y1525" i="24" s="1"/>
  <c r="S1525" i="24"/>
  <c r="T1525" i="24"/>
  <c r="U1525" i="24"/>
  <c r="W1525" i="24"/>
  <c r="X1525" i="24" s="1"/>
  <c r="R2584" i="24"/>
  <c r="Y2584" i="24" s="1"/>
  <c r="S2584" i="24"/>
  <c r="T2584" i="24"/>
  <c r="U2584" i="24"/>
  <c r="W2584" i="24"/>
  <c r="X2584" i="24" s="1"/>
  <c r="R543" i="24"/>
  <c r="Y543" i="24" s="1"/>
  <c r="S543" i="24"/>
  <c r="T543" i="24"/>
  <c r="U543" i="24"/>
  <c r="W543" i="24"/>
  <c r="X543" i="24" s="1"/>
  <c r="R2585" i="24"/>
  <c r="Y2585" i="24" s="1"/>
  <c r="S2585" i="24"/>
  <c r="T2585" i="24"/>
  <c r="U2585" i="24"/>
  <c r="W2585" i="24"/>
  <c r="X2585" i="24" s="1"/>
  <c r="R2586" i="24"/>
  <c r="S2586" i="24"/>
  <c r="T2586" i="24"/>
  <c r="U2586" i="24"/>
  <c r="W2586" i="24"/>
  <c r="R2587" i="24"/>
  <c r="Y2587" i="24" s="1"/>
  <c r="S2587" i="24"/>
  <c r="T2587" i="24"/>
  <c r="U2587" i="24"/>
  <c r="W2587" i="24"/>
  <c r="R2588" i="24"/>
  <c r="Y2588" i="24" s="1"/>
  <c r="S2588" i="24"/>
  <c r="T2588" i="24"/>
  <c r="U2588" i="24"/>
  <c r="W2588" i="24"/>
  <c r="R2589" i="24"/>
  <c r="S2589" i="24"/>
  <c r="T2589" i="24"/>
  <c r="U2589" i="24"/>
  <c r="W2589" i="24"/>
  <c r="X2589" i="24" s="1"/>
  <c r="Y2589" i="24"/>
  <c r="R77" i="24"/>
  <c r="Y77" i="24" s="1"/>
  <c r="S77" i="24"/>
  <c r="T77" i="24"/>
  <c r="U77" i="24"/>
  <c r="W77" i="24"/>
  <c r="X77" i="24" s="1"/>
  <c r="R689" i="24"/>
  <c r="Y689" i="24" s="1"/>
  <c r="S689" i="24"/>
  <c r="T689" i="24"/>
  <c r="U689" i="24"/>
  <c r="W689" i="24"/>
  <c r="R2590" i="24"/>
  <c r="X2590" i="24" s="1"/>
  <c r="S2590" i="24"/>
  <c r="T2590" i="24"/>
  <c r="U2590" i="24"/>
  <c r="W2590" i="24"/>
  <c r="R2591" i="24"/>
  <c r="Y2591" i="24" s="1"/>
  <c r="S2591" i="24"/>
  <c r="T2591" i="24"/>
  <c r="U2591" i="24"/>
  <c r="W2591" i="24"/>
  <c r="X2591" i="24" s="1"/>
  <c r="R193" i="24"/>
  <c r="Y193" i="24" s="1"/>
  <c r="S193" i="24"/>
  <c r="T193" i="24"/>
  <c r="U193" i="24"/>
  <c r="W193" i="24"/>
  <c r="X193" i="24" s="1"/>
  <c r="R1129" i="24"/>
  <c r="Y1129" i="24" s="1"/>
  <c r="S1129" i="24"/>
  <c r="T1129" i="24"/>
  <c r="U1129" i="24"/>
  <c r="W1129" i="24"/>
  <c r="X1129" i="24" s="1"/>
  <c r="R2592" i="24"/>
  <c r="Y2592" i="24" s="1"/>
  <c r="S2592" i="24"/>
  <c r="T2592" i="24"/>
  <c r="U2592" i="24"/>
  <c r="W2592" i="24"/>
  <c r="R2593" i="24"/>
  <c r="Y2593" i="24" s="1"/>
  <c r="S2593" i="24"/>
  <c r="T2593" i="24"/>
  <c r="U2593" i="24"/>
  <c r="W2593" i="24"/>
  <c r="X2593" i="24" s="1"/>
  <c r="R2594" i="24"/>
  <c r="S2594" i="24"/>
  <c r="T2594" i="24"/>
  <c r="U2594" i="24"/>
  <c r="W2594" i="24"/>
  <c r="Y2594" i="24"/>
  <c r="R2595" i="24"/>
  <c r="Y2595" i="24" s="1"/>
  <c r="S2595" i="24"/>
  <c r="T2595" i="24"/>
  <c r="U2595" i="24"/>
  <c r="W2595" i="24"/>
  <c r="R2596" i="24"/>
  <c r="Y2596" i="24" s="1"/>
  <c r="S2596" i="24"/>
  <c r="T2596" i="24"/>
  <c r="U2596" i="24"/>
  <c r="W2596" i="24"/>
  <c r="R2597" i="24"/>
  <c r="S2597" i="24"/>
  <c r="T2597" i="24"/>
  <c r="U2597" i="24"/>
  <c r="W2597" i="24"/>
  <c r="Y2597" i="24"/>
  <c r="R1541" i="24"/>
  <c r="Y1541" i="24" s="1"/>
  <c r="S1541" i="24"/>
  <c r="V1541" i="24" s="1"/>
  <c r="T1541" i="24"/>
  <c r="U1541" i="24"/>
  <c r="W1541" i="24"/>
  <c r="X1541" i="24" s="1"/>
  <c r="R2598" i="24"/>
  <c r="Y2598" i="24" s="1"/>
  <c r="S2598" i="24"/>
  <c r="T2598" i="24"/>
  <c r="U2598" i="24"/>
  <c r="W2598" i="24"/>
  <c r="X2598" i="24" s="1"/>
  <c r="R2599" i="24"/>
  <c r="X2599" i="24" s="1"/>
  <c r="S2599" i="24"/>
  <c r="T2599" i="24"/>
  <c r="U2599" i="24"/>
  <c r="W2599" i="24"/>
  <c r="R2600" i="24"/>
  <c r="Y2600" i="24" s="1"/>
  <c r="S2600" i="24"/>
  <c r="T2600" i="24"/>
  <c r="U2600" i="24"/>
  <c r="W2600" i="24"/>
  <c r="R2601" i="24"/>
  <c r="Y2601" i="24" s="1"/>
  <c r="S2601" i="24"/>
  <c r="T2601" i="24"/>
  <c r="U2601" i="24"/>
  <c r="W2601" i="24"/>
  <c r="R2602" i="24"/>
  <c r="Y2602" i="24" s="1"/>
  <c r="S2602" i="24"/>
  <c r="T2602" i="24"/>
  <c r="U2602" i="24"/>
  <c r="W2602" i="24"/>
  <c r="X2602" i="24" s="1"/>
  <c r="R2603" i="24"/>
  <c r="Y2603" i="24" s="1"/>
  <c r="S2603" i="24"/>
  <c r="T2603" i="24"/>
  <c r="U2603" i="24"/>
  <c r="V2603" i="24" s="1"/>
  <c r="W2603" i="24"/>
  <c r="X2603" i="24" s="1"/>
  <c r="R1159" i="24"/>
  <c r="Y1159" i="24" s="1"/>
  <c r="S1159" i="24"/>
  <c r="T1159" i="24"/>
  <c r="U1159" i="24"/>
  <c r="W1159" i="24"/>
  <c r="R1284" i="24"/>
  <c r="Y1284" i="24" s="1"/>
  <c r="S1284" i="24"/>
  <c r="T1284" i="24"/>
  <c r="U1284" i="24"/>
  <c r="W1284" i="24"/>
  <c r="R978" i="24"/>
  <c r="Y978" i="24" s="1"/>
  <c r="S978" i="24"/>
  <c r="T978" i="24"/>
  <c r="U978" i="24"/>
  <c r="W978" i="24"/>
  <c r="R1490" i="24"/>
  <c r="S1490" i="24"/>
  <c r="T1490" i="24"/>
  <c r="U1490" i="24"/>
  <c r="W1490" i="24"/>
  <c r="Y1490" i="24"/>
  <c r="R2604" i="24"/>
  <c r="Y2604" i="24" s="1"/>
  <c r="S2604" i="24"/>
  <c r="T2604" i="24"/>
  <c r="U2604" i="24"/>
  <c r="W2604" i="24"/>
  <c r="R1587" i="24"/>
  <c r="S1587" i="24"/>
  <c r="T1587" i="24"/>
  <c r="U1587" i="24"/>
  <c r="W1587" i="24"/>
  <c r="Y1587" i="24"/>
  <c r="R404" i="24"/>
  <c r="Y404" i="24" s="1"/>
  <c r="S404" i="24"/>
  <c r="T404" i="24"/>
  <c r="U404" i="24"/>
  <c r="W404" i="24"/>
  <c r="R107" i="24"/>
  <c r="Y107" i="24" s="1"/>
  <c r="S107" i="24"/>
  <c r="T107" i="24"/>
  <c r="U107" i="24"/>
  <c r="W107" i="24"/>
  <c r="R267" i="24"/>
  <c r="Y267" i="24" s="1"/>
  <c r="S267" i="24"/>
  <c r="T267" i="24"/>
  <c r="U267" i="24"/>
  <c r="W267" i="24"/>
  <c r="R2605" i="24"/>
  <c r="Y2605" i="24" s="1"/>
  <c r="S2605" i="24"/>
  <c r="T2605" i="24"/>
  <c r="U2605" i="24"/>
  <c r="W2605" i="24"/>
  <c r="X2605" i="24" s="1"/>
  <c r="R426" i="24"/>
  <c r="Y426" i="24" s="1"/>
  <c r="S426" i="24"/>
  <c r="T426" i="24"/>
  <c r="U426" i="24"/>
  <c r="W426" i="24"/>
  <c r="R2606" i="24"/>
  <c r="Y2606" i="24" s="1"/>
  <c r="S2606" i="24"/>
  <c r="T2606" i="24"/>
  <c r="U2606" i="24"/>
  <c r="W2606" i="24"/>
  <c r="R1044" i="24"/>
  <c r="Y1044" i="24" s="1"/>
  <c r="S1044" i="24"/>
  <c r="T1044" i="24"/>
  <c r="U1044" i="24"/>
  <c r="W1044" i="24"/>
  <c r="R1282" i="24"/>
  <c r="X1282" i="24" s="1"/>
  <c r="S1282" i="24"/>
  <c r="T1282" i="24"/>
  <c r="U1282" i="24"/>
  <c r="W1282" i="24"/>
  <c r="R1475" i="24"/>
  <c r="S1475" i="24"/>
  <c r="T1475" i="24"/>
  <c r="U1475" i="24"/>
  <c r="W1475" i="24"/>
  <c r="Y1475" i="24"/>
  <c r="R2607" i="24"/>
  <c r="Y2607" i="24" s="1"/>
  <c r="S2607" i="24"/>
  <c r="T2607" i="24"/>
  <c r="U2607" i="24"/>
  <c r="W2607" i="24"/>
  <c r="R1290" i="24"/>
  <c r="Y1290" i="24" s="1"/>
  <c r="S1290" i="24"/>
  <c r="T1290" i="24"/>
  <c r="U1290" i="24"/>
  <c r="W1290" i="24"/>
  <c r="X1290" i="24" s="1"/>
  <c r="R2608" i="24"/>
  <c r="Y2608" i="24" s="1"/>
  <c r="S2608" i="24"/>
  <c r="T2608" i="24"/>
  <c r="U2608" i="24"/>
  <c r="V2608" i="24"/>
  <c r="W2608" i="24"/>
  <c r="R2609" i="24"/>
  <c r="Y2609" i="24" s="1"/>
  <c r="S2609" i="24"/>
  <c r="T2609" i="24"/>
  <c r="U2609" i="24"/>
  <c r="W2609" i="24"/>
  <c r="R1019" i="24"/>
  <c r="Y1019" i="24" s="1"/>
  <c r="S1019" i="24"/>
  <c r="T1019" i="24"/>
  <c r="U1019" i="24"/>
  <c r="W1019" i="24"/>
  <c r="R2610" i="24"/>
  <c r="S2610" i="24"/>
  <c r="T2610" i="24"/>
  <c r="U2610" i="24"/>
  <c r="W2610" i="24"/>
  <c r="Y2610" i="24"/>
  <c r="R2611" i="24"/>
  <c r="Y2611" i="24" s="1"/>
  <c r="S2611" i="24"/>
  <c r="T2611" i="24"/>
  <c r="V2611" i="24" s="1"/>
  <c r="N2611" i="24" s="1"/>
  <c r="P2611" i="24" s="1"/>
  <c r="AC2611" i="24" s="1"/>
  <c r="U2611" i="24"/>
  <c r="W2611" i="24"/>
  <c r="R2612" i="24"/>
  <c r="X2612" i="24" s="1"/>
  <c r="S2612" i="24"/>
  <c r="V2612" i="24" s="1"/>
  <c r="T2612" i="24"/>
  <c r="U2612" i="24"/>
  <c r="W2612" i="24"/>
  <c r="R2613" i="24"/>
  <c r="Y2613" i="24" s="1"/>
  <c r="S2613" i="24"/>
  <c r="T2613" i="24"/>
  <c r="U2613" i="24"/>
  <c r="W2613" i="24"/>
  <c r="X2613" i="24" s="1"/>
  <c r="R2614" i="24"/>
  <c r="Y2614" i="24" s="1"/>
  <c r="S2614" i="24"/>
  <c r="T2614" i="24"/>
  <c r="U2614" i="24"/>
  <c r="W2614" i="24"/>
  <c r="X2614" i="24" s="1"/>
  <c r="R272" i="24"/>
  <c r="Y272" i="24" s="1"/>
  <c r="S272" i="24"/>
  <c r="T272" i="24"/>
  <c r="U272" i="24"/>
  <c r="W272" i="24"/>
  <c r="X272" i="24" s="1"/>
  <c r="R921" i="24"/>
  <c r="S921" i="24"/>
  <c r="T921" i="24"/>
  <c r="U921" i="24"/>
  <c r="W921" i="24"/>
  <c r="X921" i="24" s="1"/>
  <c r="Y921" i="24"/>
  <c r="R1336" i="24"/>
  <c r="Y1336" i="24" s="1"/>
  <c r="S1336" i="24"/>
  <c r="T1336" i="24"/>
  <c r="U1336" i="24"/>
  <c r="W1336" i="24"/>
  <c r="X1336" i="24" s="1"/>
  <c r="R2615" i="24"/>
  <c r="Y2615" i="24" s="1"/>
  <c r="S2615" i="24"/>
  <c r="T2615" i="24"/>
  <c r="U2615" i="24"/>
  <c r="W2615" i="24"/>
  <c r="R1426" i="24"/>
  <c r="Y1426" i="24" s="1"/>
  <c r="S1426" i="24"/>
  <c r="T1426" i="24"/>
  <c r="U1426" i="24"/>
  <c r="W1426" i="24"/>
  <c r="R2616" i="24"/>
  <c r="Y2616" i="24" s="1"/>
  <c r="S2616" i="24"/>
  <c r="T2616" i="24"/>
  <c r="U2616" i="24"/>
  <c r="W2616" i="24"/>
  <c r="R2617" i="24"/>
  <c r="S2617" i="24"/>
  <c r="T2617" i="24"/>
  <c r="U2617" i="24"/>
  <c r="W2617" i="24"/>
  <c r="R971" i="24"/>
  <c r="S971" i="24"/>
  <c r="T971" i="24"/>
  <c r="U971" i="24"/>
  <c r="W971" i="24"/>
  <c r="Y971" i="24"/>
  <c r="R2618" i="24"/>
  <c r="Y2618" i="24" s="1"/>
  <c r="S2618" i="24"/>
  <c r="T2618" i="24"/>
  <c r="V2618" i="24" s="1"/>
  <c r="N2618" i="24" s="1"/>
  <c r="P2618" i="24" s="1"/>
  <c r="AC2618" i="24" s="1"/>
  <c r="U2618" i="24"/>
  <c r="W2618" i="24"/>
  <c r="R115" i="24"/>
  <c r="S115" i="24"/>
  <c r="T115" i="24"/>
  <c r="U115" i="24"/>
  <c r="W115" i="24"/>
  <c r="R1520" i="24"/>
  <c r="Y1520" i="24" s="1"/>
  <c r="S1520" i="24"/>
  <c r="T1520" i="24"/>
  <c r="U1520" i="24"/>
  <c r="W1520" i="24"/>
  <c r="R2619" i="24"/>
  <c r="Y2619" i="24" s="1"/>
  <c r="S2619" i="24"/>
  <c r="T2619" i="24"/>
  <c r="U2619" i="24"/>
  <c r="W2619" i="24"/>
  <c r="R2620" i="24"/>
  <c r="Y2620" i="24" s="1"/>
  <c r="S2620" i="24"/>
  <c r="T2620" i="24"/>
  <c r="U2620" i="24"/>
  <c r="W2620" i="24"/>
  <c r="R261" i="24"/>
  <c r="Y261" i="24" s="1"/>
  <c r="S261" i="24"/>
  <c r="V261" i="24" s="1"/>
  <c r="T261" i="24"/>
  <c r="U261" i="24"/>
  <c r="W261" i="24"/>
  <c r="X261" i="24" s="1"/>
  <c r="R2621" i="24"/>
  <c r="S2621" i="24"/>
  <c r="T2621" i="24"/>
  <c r="U2621" i="24"/>
  <c r="W2621" i="24"/>
  <c r="Y2621" i="24"/>
  <c r="R362" i="24"/>
  <c r="S362" i="24"/>
  <c r="T362" i="24"/>
  <c r="U362" i="24"/>
  <c r="W362" i="24"/>
  <c r="Y362" i="24"/>
  <c r="R2622" i="24"/>
  <c r="Y2622" i="24" s="1"/>
  <c r="S2622" i="24"/>
  <c r="T2622" i="24"/>
  <c r="U2622" i="24"/>
  <c r="W2622" i="24"/>
  <c r="R2623" i="24"/>
  <c r="Y2623" i="24" s="1"/>
  <c r="S2623" i="24"/>
  <c r="T2623" i="24"/>
  <c r="U2623" i="24"/>
  <c r="W2623" i="24"/>
  <c r="R1568" i="24"/>
  <c r="S1568" i="24"/>
  <c r="T1568" i="24"/>
  <c r="U1568" i="24"/>
  <c r="W1568" i="24"/>
  <c r="R2624" i="24"/>
  <c r="Y2624" i="24" s="1"/>
  <c r="S2624" i="24"/>
  <c r="T2624" i="24"/>
  <c r="U2624" i="24"/>
  <c r="W2624" i="24"/>
  <c r="R793" i="24"/>
  <c r="Y793" i="24" s="1"/>
  <c r="S793" i="24"/>
  <c r="T793" i="24"/>
  <c r="U793" i="24"/>
  <c r="W793" i="24"/>
  <c r="R389" i="24"/>
  <c r="S389" i="24"/>
  <c r="V389" i="24" s="1"/>
  <c r="T389" i="24"/>
  <c r="U389" i="24"/>
  <c r="W389" i="24"/>
  <c r="R2625" i="24"/>
  <c r="Y2625" i="24" s="1"/>
  <c r="S2625" i="24"/>
  <c r="T2625" i="24"/>
  <c r="U2625" i="24"/>
  <c r="W2625" i="24"/>
  <c r="R2626" i="24"/>
  <c r="Y2626" i="24" s="1"/>
  <c r="S2626" i="24"/>
  <c r="T2626" i="24"/>
  <c r="U2626" i="24"/>
  <c r="W2626" i="24"/>
  <c r="R2627" i="24"/>
  <c r="Y2627" i="24" s="1"/>
  <c r="S2627" i="24"/>
  <c r="T2627" i="24"/>
  <c r="U2627" i="24"/>
  <c r="W2627" i="24"/>
  <c r="R2628" i="24"/>
  <c r="Y2628" i="24" s="1"/>
  <c r="S2628" i="24"/>
  <c r="T2628" i="24"/>
  <c r="U2628" i="24"/>
  <c r="W2628" i="24"/>
  <c r="R230" i="24"/>
  <c r="S230" i="24"/>
  <c r="T230" i="24"/>
  <c r="U230" i="24"/>
  <c r="W230" i="24"/>
  <c r="R2629" i="24"/>
  <c r="Y2629" i="24" s="1"/>
  <c r="S2629" i="24"/>
  <c r="V2629" i="24" s="1"/>
  <c r="T2629" i="24"/>
  <c r="U2629" i="24"/>
  <c r="W2629" i="24"/>
  <c r="R1370" i="24"/>
  <c r="Y1370" i="24" s="1"/>
  <c r="S1370" i="24"/>
  <c r="T1370" i="24"/>
  <c r="U1370" i="24"/>
  <c r="W1370" i="24"/>
  <c r="R1535" i="24"/>
  <c r="Y1535" i="24" s="1"/>
  <c r="S1535" i="24"/>
  <c r="T1535" i="24"/>
  <c r="U1535" i="24"/>
  <c r="W1535" i="24"/>
  <c r="R2630" i="24"/>
  <c r="S2630" i="24"/>
  <c r="T2630" i="24"/>
  <c r="U2630" i="24"/>
  <c r="W2630" i="24"/>
  <c r="R1435" i="24"/>
  <c r="Y1435" i="24" s="1"/>
  <c r="S1435" i="24"/>
  <c r="T1435" i="24"/>
  <c r="U1435" i="24"/>
  <c r="W1435" i="24"/>
  <c r="R474" i="24"/>
  <c r="Y474" i="24" s="1"/>
  <c r="S474" i="24"/>
  <c r="T474" i="24"/>
  <c r="U474" i="24"/>
  <c r="W474" i="24"/>
  <c r="X474" i="24" s="1"/>
  <c r="R2631" i="24"/>
  <c r="Y2631" i="24" s="1"/>
  <c r="S2631" i="24"/>
  <c r="T2631" i="24"/>
  <c r="U2631" i="24"/>
  <c r="W2631" i="24"/>
  <c r="R2632" i="24"/>
  <c r="Y2632" i="24" s="1"/>
  <c r="S2632" i="24"/>
  <c r="T2632" i="24"/>
  <c r="U2632" i="24"/>
  <c r="W2632" i="24"/>
  <c r="R2633" i="24"/>
  <c r="Y2633" i="24" s="1"/>
  <c r="S2633" i="24"/>
  <c r="T2633" i="24"/>
  <c r="U2633" i="24"/>
  <c r="W2633" i="24"/>
  <c r="R2634" i="24"/>
  <c r="X2634" i="24" s="1"/>
  <c r="S2634" i="24"/>
  <c r="T2634" i="24"/>
  <c r="U2634" i="24"/>
  <c r="W2634" i="24"/>
  <c r="R2635" i="24"/>
  <c r="Y2635" i="24" s="1"/>
  <c r="S2635" i="24"/>
  <c r="T2635" i="24"/>
  <c r="U2635" i="24"/>
  <c r="W2635" i="24"/>
  <c r="R2636" i="24"/>
  <c r="S2636" i="24"/>
  <c r="T2636" i="24"/>
  <c r="U2636" i="24"/>
  <c r="W2636" i="24"/>
  <c r="R2637" i="24"/>
  <c r="Y2637" i="24" s="1"/>
  <c r="S2637" i="24"/>
  <c r="T2637" i="24"/>
  <c r="U2637" i="24"/>
  <c r="W2637" i="24"/>
  <c r="R2638" i="24"/>
  <c r="Y2638" i="24" s="1"/>
  <c r="S2638" i="24"/>
  <c r="T2638" i="24"/>
  <c r="U2638" i="24"/>
  <c r="V2638" i="24" s="1"/>
  <c r="N2638" i="24" s="1"/>
  <c r="P2638" i="24" s="1"/>
  <c r="AC2638" i="24" s="1"/>
  <c r="W2638" i="24"/>
  <c r="X2638" i="24" s="1"/>
  <c r="R2639" i="24"/>
  <c r="Y2639" i="24" s="1"/>
  <c r="S2639" i="24"/>
  <c r="T2639" i="24"/>
  <c r="U2639" i="24"/>
  <c r="W2639" i="24"/>
  <c r="R2640" i="24"/>
  <c r="Y2640" i="24" s="1"/>
  <c r="S2640" i="24"/>
  <c r="T2640" i="24"/>
  <c r="U2640" i="24"/>
  <c r="W2640" i="24"/>
  <c r="X2640" i="24" s="1"/>
  <c r="R2641" i="24"/>
  <c r="Y2641" i="24" s="1"/>
  <c r="S2641" i="24"/>
  <c r="V2641" i="24" s="1"/>
  <c r="T2641" i="24"/>
  <c r="U2641" i="24"/>
  <c r="W2641" i="24"/>
  <c r="X2641" i="24" s="1"/>
  <c r="R2642" i="24"/>
  <c r="Y2642" i="24" s="1"/>
  <c r="S2642" i="24"/>
  <c r="T2642" i="24"/>
  <c r="V2642" i="24" s="1"/>
  <c r="U2642" i="24"/>
  <c r="W2642" i="24"/>
  <c r="X2642" i="24" s="1"/>
  <c r="R984" i="24"/>
  <c r="Y984" i="24" s="1"/>
  <c r="S984" i="24"/>
  <c r="T984" i="24"/>
  <c r="U984" i="24"/>
  <c r="V984" i="24" s="1"/>
  <c r="W984" i="24"/>
  <c r="X984" i="24" s="1"/>
  <c r="R2643" i="24"/>
  <c r="S2643" i="24"/>
  <c r="T2643" i="24"/>
  <c r="U2643" i="24"/>
  <c r="W2643" i="24"/>
  <c r="Y2643" i="24"/>
  <c r="R2644" i="24"/>
  <c r="Y2644" i="24" s="1"/>
  <c r="S2644" i="24"/>
  <c r="T2644" i="24"/>
  <c r="U2644" i="24"/>
  <c r="W2644" i="24"/>
  <c r="R2645" i="24"/>
  <c r="Y2645" i="24" s="1"/>
  <c r="S2645" i="24"/>
  <c r="T2645" i="24"/>
  <c r="U2645" i="24"/>
  <c r="W2645" i="24"/>
  <c r="X2645" i="24" s="1"/>
  <c r="R2646" i="24"/>
  <c r="Y2646" i="24" s="1"/>
  <c r="S2646" i="24"/>
  <c r="V2646" i="24" s="1"/>
  <c r="N2646" i="24" s="1"/>
  <c r="P2646" i="24" s="1"/>
  <c r="AC2646" i="24" s="1"/>
  <c r="T2646" i="24"/>
  <c r="U2646" i="24"/>
  <c r="W2646" i="24"/>
  <c r="R2647" i="24"/>
  <c r="Y2647" i="24" s="1"/>
  <c r="S2647" i="24"/>
  <c r="T2647" i="24"/>
  <c r="U2647" i="24"/>
  <c r="W2647" i="24"/>
  <c r="R1079" i="24"/>
  <c r="Y1079" i="24" s="1"/>
  <c r="S1079" i="24"/>
  <c r="T1079" i="24"/>
  <c r="U1079" i="24"/>
  <c r="W1079" i="24"/>
  <c r="R2648" i="24"/>
  <c r="Y2648" i="24" s="1"/>
  <c r="S2648" i="24"/>
  <c r="T2648" i="24"/>
  <c r="U2648" i="24"/>
  <c r="W2648" i="24"/>
  <c r="R545" i="24"/>
  <c r="Y545" i="24" s="1"/>
  <c r="S545" i="24"/>
  <c r="T545" i="24"/>
  <c r="U545" i="24"/>
  <c r="W545" i="24"/>
  <c r="R1355" i="24"/>
  <c r="Y1355" i="24" s="1"/>
  <c r="S1355" i="24"/>
  <c r="T1355" i="24"/>
  <c r="U1355" i="24"/>
  <c r="W1355" i="24"/>
  <c r="R2649" i="24"/>
  <c r="Y2649" i="24" s="1"/>
  <c r="S2649" i="24"/>
  <c r="T2649" i="24"/>
  <c r="U2649" i="24"/>
  <c r="W2649" i="24"/>
  <c r="X2649" i="24" s="1"/>
  <c r="R1275" i="24"/>
  <c r="S1275" i="24"/>
  <c r="T1275" i="24"/>
  <c r="U1275" i="24"/>
  <c r="W1275" i="24"/>
  <c r="X1275" i="24" s="1"/>
  <c r="Y1275" i="24"/>
  <c r="R1120" i="24"/>
  <c r="Y1120" i="24" s="1"/>
  <c r="S1120" i="24"/>
  <c r="T1120" i="24"/>
  <c r="U1120" i="24"/>
  <c r="W1120" i="24"/>
  <c r="X1120" i="24" s="1"/>
  <c r="R1326" i="24"/>
  <c r="S1326" i="24"/>
  <c r="T1326" i="24"/>
  <c r="U1326" i="24"/>
  <c r="W1326" i="24"/>
  <c r="X1326" i="24" s="1"/>
  <c r="Y1326" i="24"/>
  <c r="R2650" i="24"/>
  <c r="Y2650" i="24" s="1"/>
  <c r="S2650" i="24"/>
  <c r="T2650" i="24"/>
  <c r="U2650" i="24"/>
  <c r="W2650" i="24"/>
  <c r="X2650" i="24" s="1"/>
  <c r="R2651" i="24"/>
  <c r="Y2651" i="24" s="1"/>
  <c r="S2651" i="24"/>
  <c r="T2651" i="24"/>
  <c r="U2651" i="24"/>
  <c r="W2651" i="24"/>
  <c r="X2651" i="24" s="1"/>
  <c r="R2652" i="24"/>
  <c r="S2652" i="24"/>
  <c r="T2652" i="24"/>
  <c r="U2652" i="24"/>
  <c r="V2652" i="24" s="1"/>
  <c r="N2652" i="24" s="1"/>
  <c r="P2652" i="24" s="1"/>
  <c r="AC2652" i="24" s="1"/>
  <c r="W2652" i="24"/>
  <c r="X2652" i="24" s="1"/>
  <c r="Y2652" i="24"/>
  <c r="R494" i="24"/>
  <c r="Y494" i="24" s="1"/>
  <c r="S494" i="24"/>
  <c r="T494" i="24"/>
  <c r="U494" i="24"/>
  <c r="W494" i="24"/>
  <c r="R96" i="24"/>
  <c r="S96" i="24"/>
  <c r="T96" i="24"/>
  <c r="U96" i="24"/>
  <c r="W96" i="24"/>
  <c r="R2653" i="24"/>
  <c r="Y2653" i="24" s="1"/>
  <c r="S2653" i="24"/>
  <c r="T2653" i="24"/>
  <c r="U2653" i="24"/>
  <c r="W2653" i="24"/>
  <c r="R2654" i="24"/>
  <c r="Y2654" i="24" s="1"/>
  <c r="S2654" i="24"/>
  <c r="T2654" i="24"/>
  <c r="U2654" i="24"/>
  <c r="W2654" i="24"/>
  <c r="R1583" i="24"/>
  <c r="S1583" i="24"/>
  <c r="V1583" i="24" s="1"/>
  <c r="P1583" i="24" s="1"/>
  <c r="T1583" i="24"/>
  <c r="U1583" i="24"/>
  <c r="W1583" i="24"/>
  <c r="R274" i="24"/>
  <c r="Y274" i="24" s="1"/>
  <c r="S274" i="24"/>
  <c r="T274" i="24"/>
  <c r="U274" i="24"/>
  <c r="W274" i="24"/>
  <c r="X274" i="24" s="1"/>
  <c r="R2655" i="24"/>
  <c r="Y2655" i="24" s="1"/>
  <c r="S2655" i="24"/>
  <c r="T2655" i="24"/>
  <c r="U2655" i="24"/>
  <c r="W2655" i="24"/>
  <c r="R2656" i="24"/>
  <c r="Y2656" i="24" s="1"/>
  <c r="S2656" i="24"/>
  <c r="T2656" i="24"/>
  <c r="U2656" i="24"/>
  <c r="W2656" i="24"/>
  <c r="X2656" i="24" s="1"/>
  <c r="R2657" i="24"/>
  <c r="Y2657" i="24" s="1"/>
  <c r="S2657" i="24"/>
  <c r="T2657" i="24"/>
  <c r="U2657" i="24"/>
  <c r="W2657" i="24"/>
  <c r="X2657" i="24" s="1"/>
  <c r="R421" i="24"/>
  <c r="Y421" i="24" s="1"/>
  <c r="S421" i="24"/>
  <c r="T421" i="24"/>
  <c r="U421" i="24"/>
  <c r="W421" i="24"/>
  <c r="X421" i="24" s="1"/>
  <c r="R2658" i="24"/>
  <c r="Y2658" i="24" s="1"/>
  <c r="S2658" i="24"/>
  <c r="T2658" i="24"/>
  <c r="U2658" i="24"/>
  <c r="W2658" i="24"/>
  <c r="X2658" i="24" s="1"/>
  <c r="R803" i="24"/>
  <c r="Y803" i="24" s="1"/>
  <c r="S803" i="24"/>
  <c r="T803" i="24"/>
  <c r="U803" i="24"/>
  <c r="W803" i="24"/>
  <c r="R666" i="24"/>
  <c r="S666" i="24"/>
  <c r="T666" i="24"/>
  <c r="U666" i="24"/>
  <c r="W666" i="24"/>
  <c r="Y666" i="24"/>
  <c r="R530" i="24"/>
  <c r="Y530" i="24" s="1"/>
  <c r="S530" i="24"/>
  <c r="V530" i="24" s="1"/>
  <c r="T530" i="24"/>
  <c r="U530" i="24"/>
  <c r="W530" i="24"/>
  <c r="R2659" i="24"/>
  <c r="Y2659" i="24" s="1"/>
  <c r="S2659" i="24"/>
  <c r="T2659" i="24"/>
  <c r="U2659" i="24"/>
  <c r="W2659" i="24"/>
  <c r="R2660" i="24"/>
  <c r="Y2660" i="24" s="1"/>
  <c r="S2660" i="24"/>
  <c r="T2660" i="24"/>
  <c r="U2660" i="24"/>
  <c r="W2660" i="24"/>
  <c r="R1480" i="24"/>
  <c r="Y1480" i="24" s="1"/>
  <c r="S1480" i="24"/>
  <c r="V1480" i="24" s="1"/>
  <c r="T1480" i="24"/>
  <c r="U1480" i="24"/>
  <c r="W1480" i="24"/>
  <c r="X1480" i="24" s="1"/>
  <c r="R2661" i="24"/>
  <c r="Y2661" i="24" s="1"/>
  <c r="S2661" i="24"/>
  <c r="T2661" i="24"/>
  <c r="U2661" i="24"/>
  <c r="W2661" i="24"/>
  <c r="X2661" i="24" s="1"/>
  <c r="R1431" i="24"/>
  <c r="Y1431" i="24" s="1"/>
  <c r="S1431" i="24"/>
  <c r="T1431" i="24"/>
  <c r="U1431" i="24"/>
  <c r="W1431" i="24"/>
  <c r="X1431" i="24" s="1"/>
  <c r="R2662" i="24"/>
  <c r="Y2662" i="24" s="1"/>
  <c r="S2662" i="24"/>
  <c r="T2662" i="24"/>
  <c r="U2662" i="24"/>
  <c r="W2662" i="24"/>
  <c r="R2663" i="24"/>
  <c r="Y2663" i="24" s="1"/>
  <c r="S2663" i="24"/>
  <c r="T2663" i="24"/>
  <c r="U2663" i="24"/>
  <c r="W2663" i="24"/>
  <c r="R598" i="24"/>
  <c r="Y598" i="24" s="1"/>
  <c r="S598" i="24"/>
  <c r="V598" i="24" s="1"/>
  <c r="T598" i="24"/>
  <c r="U598" i="24"/>
  <c r="W598" i="24"/>
  <c r="R1040" i="24"/>
  <c r="X1040" i="24" s="1"/>
  <c r="S1040" i="24"/>
  <c r="T1040" i="24"/>
  <c r="U1040" i="24"/>
  <c r="W1040" i="24"/>
  <c r="R319" i="24"/>
  <c r="Y319" i="24" s="1"/>
  <c r="S319" i="24"/>
  <c r="T319" i="24"/>
  <c r="U319" i="24"/>
  <c r="W319" i="24"/>
  <c r="R600" i="24"/>
  <c r="S600" i="24"/>
  <c r="T600" i="24"/>
  <c r="V600" i="24" s="1"/>
  <c r="U600" i="24"/>
  <c r="W600" i="24"/>
  <c r="R1210" i="24"/>
  <c r="S1210" i="24"/>
  <c r="T1210" i="24"/>
  <c r="U1210" i="24"/>
  <c r="W1210" i="24"/>
  <c r="R649" i="24"/>
  <c r="Y649" i="24" s="1"/>
  <c r="S649" i="24"/>
  <c r="T649" i="24"/>
  <c r="U649" i="24"/>
  <c r="W649" i="24"/>
  <c r="R1468" i="24"/>
  <c r="Y1468" i="24" s="1"/>
  <c r="S1468" i="24"/>
  <c r="T1468" i="24"/>
  <c r="U1468" i="24"/>
  <c r="W1468" i="24"/>
  <c r="R2664" i="24"/>
  <c r="S2664" i="24"/>
  <c r="T2664" i="24"/>
  <c r="U2664" i="24"/>
  <c r="W2664" i="24"/>
  <c r="R2665" i="24"/>
  <c r="Y2665" i="24" s="1"/>
  <c r="S2665" i="24"/>
  <c r="T2665" i="24"/>
  <c r="U2665" i="24"/>
  <c r="W2665" i="24"/>
  <c r="R1257" i="24"/>
  <c r="Y1257" i="24" s="1"/>
  <c r="S1257" i="24"/>
  <c r="T1257" i="24"/>
  <c r="U1257" i="24"/>
  <c r="W1257" i="24"/>
  <c r="X1257" i="24" s="1"/>
  <c r="R2666" i="24"/>
  <c r="Y2666" i="24" s="1"/>
  <c r="S2666" i="24"/>
  <c r="T2666" i="24"/>
  <c r="U2666" i="24"/>
  <c r="W2666" i="24"/>
  <c r="X2666" i="24" s="1"/>
  <c r="R422" i="24"/>
  <c r="Y422" i="24" s="1"/>
  <c r="S422" i="24"/>
  <c r="T422" i="24"/>
  <c r="U422" i="24"/>
  <c r="W422" i="24"/>
  <c r="X422" i="24" s="1"/>
  <c r="R2667" i="24"/>
  <c r="Y2667" i="24" s="1"/>
  <c r="S2667" i="24"/>
  <c r="T2667" i="24"/>
  <c r="U2667" i="24"/>
  <c r="W2667" i="24"/>
  <c r="R685" i="24"/>
  <c r="X685" i="24" s="1"/>
  <c r="S685" i="24"/>
  <c r="T685" i="24"/>
  <c r="U685" i="24"/>
  <c r="W685" i="24"/>
  <c r="R2668" i="24"/>
  <c r="Y2668" i="24" s="1"/>
  <c r="S2668" i="24"/>
  <c r="V2668" i="24" s="1"/>
  <c r="N2668" i="24" s="1"/>
  <c r="P2668" i="24" s="1"/>
  <c r="AC2668" i="24" s="1"/>
  <c r="T2668" i="24"/>
  <c r="U2668" i="24"/>
  <c r="W2668" i="24"/>
  <c r="R955" i="24"/>
  <c r="Y955" i="24" s="1"/>
  <c r="S955" i="24"/>
  <c r="T955" i="24"/>
  <c r="U955" i="24"/>
  <c r="W955" i="24"/>
  <c r="R1318" i="24"/>
  <c r="Y1318" i="24" s="1"/>
  <c r="S1318" i="24"/>
  <c r="T1318" i="24"/>
  <c r="U1318" i="24"/>
  <c r="W1318" i="24"/>
  <c r="R662" i="24"/>
  <c r="Y662" i="24" s="1"/>
  <c r="S662" i="24"/>
  <c r="T662" i="24"/>
  <c r="V662" i="24" s="1"/>
  <c r="U662" i="24"/>
  <c r="W662" i="24"/>
  <c r="R2669" i="24"/>
  <c r="Y2669" i="24" s="1"/>
  <c r="S2669" i="24"/>
  <c r="T2669" i="24"/>
  <c r="U2669" i="24"/>
  <c r="W2669" i="24"/>
  <c r="X2669" i="24" s="1"/>
  <c r="R2670" i="24"/>
  <c r="S2670" i="24"/>
  <c r="T2670" i="24"/>
  <c r="U2670" i="24"/>
  <c r="W2670" i="24"/>
  <c r="X2670" i="24" s="1"/>
  <c r="Y2670" i="24"/>
  <c r="R2671" i="24"/>
  <c r="Y2671" i="24" s="1"/>
  <c r="S2671" i="24"/>
  <c r="T2671" i="24"/>
  <c r="U2671" i="24"/>
  <c r="W2671" i="24"/>
  <c r="X2671" i="24"/>
  <c r="R1399" i="24"/>
  <c r="Y1399" i="24" s="1"/>
  <c r="S1399" i="24"/>
  <c r="T1399" i="24"/>
  <c r="U1399" i="24"/>
  <c r="W1399" i="24"/>
  <c r="R1446" i="24"/>
  <c r="S1446" i="24"/>
  <c r="T1446" i="24"/>
  <c r="U1446" i="24"/>
  <c r="W1446" i="24"/>
  <c r="Y1446" i="24"/>
  <c r="R2672" i="24"/>
  <c r="Y2672" i="24" s="1"/>
  <c r="S2672" i="24"/>
  <c r="T2672" i="24"/>
  <c r="U2672" i="24"/>
  <c r="W2672" i="24"/>
  <c r="R740" i="24"/>
  <c r="Y740" i="24" s="1"/>
  <c r="S740" i="24"/>
  <c r="T740" i="24"/>
  <c r="U740" i="24"/>
  <c r="W740" i="24"/>
  <c r="X740" i="24" s="1"/>
  <c r="R418" i="24"/>
  <c r="S418" i="24"/>
  <c r="V418" i="24" s="1"/>
  <c r="T418" i="24"/>
  <c r="U418" i="24"/>
  <c r="W418" i="24"/>
  <c r="R423" i="24"/>
  <c r="Y423" i="24" s="1"/>
  <c r="S423" i="24"/>
  <c r="T423" i="24"/>
  <c r="U423" i="24"/>
  <c r="W423" i="24"/>
  <c r="R1407" i="24"/>
  <c r="X1407" i="24" s="1"/>
  <c r="S1407" i="24"/>
  <c r="T1407" i="24"/>
  <c r="U1407" i="24"/>
  <c r="W1407" i="24"/>
  <c r="R2673" i="24"/>
  <c r="X2673" i="24" s="1"/>
  <c r="S2673" i="24"/>
  <c r="T2673" i="24"/>
  <c r="U2673" i="24"/>
  <c r="W2673" i="24"/>
  <c r="R2674" i="24"/>
  <c r="Y2674" i="24" s="1"/>
  <c r="S2674" i="24"/>
  <c r="T2674" i="24"/>
  <c r="U2674" i="24"/>
  <c r="W2674" i="24"/>
  <c r="R2675" i="24"/>
  <c r="Y2675" i="24" s="1"/>
  <c r="S2675" i="24"/>
  <c r="T2675" i="24"/>
  <c r="U2675" i="24"/>
  <c r="W2675" i="24"/>
  <c r="R15" i="24"/>
  <c r="X15" i="24" s="1"/>
  <c r="S15" i="24"/>
  <c r="T15" i="24"/>
  <c r="U15" i="24"/>
  <c r="W15" i="24"/>
  <c r="R1463" i="24"/>
  <c r="Y1463" i="24" s="1"/>
  <c r="S1463" i="24"/>
  <c r="T1463" i="24"/>
  <c r="U1463" i="24"/>
  <c r="W1463" i="24"/>
  <c r="R2676" i="24"/>
  <c r="Y2676" i="24" s="1"/>
  <c r="S2676" i="24"/>
  <c r="T2676" i="24"/>
  <c r="U2676" i="24"/>
  <c r="W2676" i="24"/>
  <c r="R2677" i="24"/>
  <c r="Y2677" i="24" s="1"/>
  <c r="S2677" i="24"/>
  <c r="T2677" i="24"/>
  <c r="U2677" i="24"/>
  <c r="W2677" i="24"/>
  <c r="R1582" i="24"/>
  <c r="Y1582" i="24" s="1"/>
  <c r="S1582" i="24"/>
  <c r="T1582" i="24"/>
  <c r="U1582" i="24"/>
  <c r="W1582" i="24"/>
  <c r="R1594" i="24"/>
  <c r="Y1594" i="24" s="1"/>
  <c r="S1594" i="24"/>
  <c r="T1594" i="24"/>
  <c r="U1594" i="24"/>
  <c r="W1594" i="24"/>
  <c r="X1594" i="24"/>
  <c r="R596" i="24"/>
  <c r="S596" i="24"/>
  <c r="T596" i="24"/>
  <c r="U596" i="24"/>
  <c r="W596" i="24"/>
  <c r="R456" i="24"/>
  <c r="Y456" i="24" s="1"/>
  <c r="S456" i="24"/>
  <c r="T456" i="24"/>
  <c r="U456" i="24"/>
  <c r="V456" i="24" s="1"/>
  <c r="N456" i="24" s="1"/>
  <c r="P456" i="24" s="1"/>
  <c r="W456" i="24"/>
  <c r="X456" i="24" s="1"/>
  <c r="R1036" i="24"/>
  <c r="Y1036" i="24" s="1"/>
  <c r="S1036" i="24"/>
  <c r="T1036" i="24"/>
  <c r="U1036" i="24"/>
  <c r="V1036" i="24"/>
  <c r="W1036" i="24"/>
  <c r="R1589" i="24"/>
  <c r="S1589" i="24"/>
  <c r="T1589" i="24"/>
  <c r="U1589" i="24"/>
  <c r="W1589" i="24"/>
  <c r="X1589" i="24" s="1"/>
  <c r="Y1589" i="24"/>
  <c r="R1364" i="24"/>
  <c r="Y1364" i="24" s="1"/>
  <c r="S1364" i="24"/>
  <c r="T1364" i="24"/>
  <c r="U1364" i="24"/>
  <c r="W1364" i="24"/>
  <c r="R2678" i="24"/>
  <c r="Y2678" i="24" s="1"/>
  <c r="S2678" i="24"/>
  <c r="T2678" i="24"/>
  <c r="U2678" i="24"/>
  <c r="W2678" i="24"/>
  <c r="X2678" i="24" s="1"/>
  <c r="R2679" i="24"/>
  <c r="Y2679" i="24" s="1"/>
  <c r="S2679" i="24"/>
  <c r="V2679" i="24" s="1"/>
  <c r="T2679" i="24"/>
  <c r="U2679" i="24"/>
  <c r="W2679" i="24"/>
  <c r="R401" i="24"/>
  <c r="X401" i="24" s="1"/>
  <c r="S401" i="24"/>
  <c r="V401" i="24" s="1"/>
  <c r="N401" i="24" s="1"/>
  <c r="P401" i="24" s="1"/>
  <c r="T401" i="24"/>
  <c r="U401" i="24"/>
  <c r="W401" i="24"/>
  <c r="R1192" i="24"/>
  <c r="Y1192" i="24" s="1"/>
  <c r="S1192" i="24"/>
  <c r="T1192" i="24"/>
  <c r="U1192" i="24"/>
  <c r="W1192" i="24"/>
  <c r="R2680" i="24"/>
  <c r="Y2680" i="24" s="1"/>
  <c r="S2680" i="24"/>
  <c r="T2680" i="24"/>
  <c r="U2680" i="24"/>
  <c r="W2680" i="24"/>
  <c r="R1585" i="24"/>
  <c r="S1585" i="24"/>
  <c r="T1585" i="24"/>
  <c r="U1585" i="24"/>
  <c r="W1585" i="24"/>
  <c r="Y1585" i="24"/>
  <c r="R2681" i="24"/>
  <c r="Y2681" i="24" s="1"/>
  <c r="S2681" i="24"/>
  <c r="T2681" i="24"/>
  <c r="U2681" i="24"/>
  <c r="W2681" i="24"/>
  <c r="R536" i="24"/>
  <c r="S536" i="24"/>
  <c r="T536" i="24"/>
  <c r="U536" i="24"/>
  <c r="W536" i="24"/>
  <c r="Y536" i="24"/>
  <c r="R1384" i="24"/>
  <c r="X1384" i="24" s="1"/>
  <c r="S1384" i="24"/>
  <c r="T1384" i="24"/>
  <c r="U1384" i="24"/>
  <c r="W1384" i="24"/>
  <c r="R1303" i="24"/>
  <c r="Y1303" i="24" s="1"/>
  <c r="S1303" i="24"/>
  <c r="T1303" i="24"/>
  <c r="U1303" i="24"/>
  <c r="W1303" i="24"/>
  <c r="X1303" i="24" s="1"/>
  <c r="R2682" i="24"/>
  <c r="Y2682" i="24" s="1"/>
  <c r="S2682" i="24"/>
  <c r="T2682" i="24"/>
  <c r="U2682" i="24"/>
  <c r="W2682" i="24"/>
  <c r="R1482" i="24"/>
  <c r="Y1482" i="24" s="1"/>
  <c r="S1482" i="24"/>
  <c r="T1482" i="24"/>
  <c r="U1482" i="24"/>
  <c r="W1482" i="24"/>
  <c r="R676" i="24"/>
  <c r="S676" i="24"/>
  <c r="T676" i="24"/>
  <c r="U676" i="24"/>
  <c r="W676" i="24"/>
  <c r="R2683" i="24"/>
  <c r="S2683" i="24"/>
  <c r="T2683" i="24"/>
  <c r="U2683" i="24"/>
  <c r="W2683" i="24"/>
  <c r="R1183" i="24"/>
  <c r="Y1183" i="24" s="1"/>
  <c r="S1183" i="24"/>
  <c r="T1183" i="24"/>
  <c r="U1183" i="24"/>
  <c r="W1183" i="24"/>
  <c r="X1183" i="24" s="1"/>
  <c r="R2684" i="24"/>
  <c r="Y2684" i="24" s="1"/>
  <c r="S2684" i="24"/>
  <c r="T2684" i="24"/>
  <c r="U2684" i="24"/>
  <c r="W2684" i="24"/>
  <c r="R2685" i="24"/>
  <c r="Y2685" i="24" s="1"/>
  <c r="S2685" i="24"/>
  <c r="T2685" i="24"/>
  <c r="U2685" i="24"/>
  <c r="W2685" i="24"/>
  <c r="X2685" i="24" s="1"/>
  <c r="R2686" i="24"/>
  <c r="Y2686" i="24" s="1"/>
  <c r="S2686" i="24"/>
  <c r="T2686" i="24"/>
  <c r="U2686" i="24"/>
  <c r="W2686" i="24"/>
  <c r="R2687" i="24"/>
  <c r="Y2687" i="24" s="1"/>
  <c r="S2687" i="24"/>
  <c r="T2687" i="24"/>
  <c r="U2687" i="24"/>
  <c r="W2687" i="24"/>
  <c r="R1566" i="24"/>
  <c r="Y1566" i="24" s="1"/>
  <c r="S1566" i="24"/>
  <c r="T1566" i="24"/>
  <c r="U1566" i="24"/>
  <c r="W1566" i="24"/>
  <c r="R2688" i="24"/>
  <c r="Y2688" i="24" s="1"/>
  <c r="S2688" i="24"/>
  <c r="T2688" i="24"/>
  <c r="U2688" i="24"/>
  <c r="W2688" i="24"/>
  <c r="R561" i="24"/>
  <c r="Y561" i="24" s="1"/>
  <c r="S561" i="24"/>
  <c r="T561" i="24"/>
  <c r="U561" i="24"/>
  <c r="W561" i="24"/>
  <c r="R1505" i="24"/>
  <c r="Y1505" i="24" s="1"/>
  <c r="S1505" i="24"/>
  <c r="T1505" i="24"/>
  <c r="U1505" i="24"/>
  <c r="W1505" i="24"/>
  <c r="R2689" i="24"/>
  <c r="Y2689" i="24" s="1"/>
  <c r="S2689" i="24"/>
  <c r="T2689" i="24"/>
  <c r="U2689" i="24"/>
  <c r="W2689" i="24"/>
  <c r="R2690" i="24"/>
  <c r="S2690" i="24"/>
  <c r="T2690" i="24"/>
  <c r="U2690" i="24"/>
  <c r="W2690" i="24"/>
  <c r="R334" i="24"/>
  <c r="S334" i="24"/>
  <c r="T334" i="24"/>
  <c r="U334" i="24"/>
  <c r="W334" i="24"/>
  <c r="R2691" i="24"/>
  <c r="S2691" i="24"/>
  <c r="V2691" i="24" s="1"/>
  <c r="T2691" i="24"/>
  <c r="U2691" i="24"/>
  <c r="W2691" i="24"/>
  <c r="Y2691" i="24"/>
  <c r="R2692" i="24"/>
  <c r="Y2692" i="24" s="1"/>
  <c r="S2692" i="24"/>
  <c r="T2692" i="24"/>
  <c r="U2692" i="24"/>
  <c r="W2692" i="24"/>
  <c r="R2693" i="24"/>
  <c r="Y2693" i="24" s="1"/>
  <c r="S2693" i="24"/>
  <c r="T2693" i="24"/>
  <c r="V2693" i="24" s="1"/>
  <c r="U2693" i="24"/>
  <c r="W2693" i="24"/>
  <c r="R953" i="24"/>
  <c r="Y953" i="24" s="1"/>
  <c r="S953" i="24"/>
  <c r="T953" i="24"/>
  <c r="U953" i="24"/>
  <c r="W953" i="24"/>
  <c r="R2694" i="24"/>
  <c r="Y2694" i="24" s="1"/>
  <c r="S2694" i="24"/>
  <c r="T2694" i="24"/>
  <c r="U2694" i="24"/>
  <c r="W2694" i="24"/>
  <c r="R2695" i="24"/>
  <c r="Y2695" i="24" s="1"/>
  <c r="S2695" i="24"/>
  <c r="T2695" i="24"/>
  <c r="U2695" i="24"/>
  <c r="W2695" i="24"/>
  <c r="R340" i="24"/>
  <c r="Y340" i="24" s="1"/>
  <c r="S340" i="24"/>
  <c r="T340" i="24"/>
  <c r="U340" i="24"/>
  <c r="W340" i="24"/>
  <c r="R1267" i="24"/>
  <c r="S1267" i="24"/>
  <c r="T1267" i="24"/>
  <c r="U1267" i="24"/>
  <c r="W1267" i="24"/>
  <c r="R2696" i="24"/>
  <c r="Y2696" i="24" s="1"/>
  <c r="S2696" i="24"/>
  <c r="T2696" i="24"/>
  <c r="U2696" i="24"/>
  <c r="W2696" i="24"/>
  <c r="R1334" i="24"/>
  <c r="Y1334" i="24" s="1"/>
  <c r="S1334" i="24"/>
  <c r="T1334" i="24"/>
  <c r="U1334" i="24"/>
  <c r="W1334" i="24"/>
  <c r="R2697" i="24"/>
  <c r="S2697" i="24"/>
  <c r="V2697" i="24" s="1"/>
  <c r="N2697" i="24" s="1"/>
  <c r="P2697" i="24" s="1"/>
  <c r="AC2697" i="24" s="1"/>
  <c r="T2697" i="24"/>
  <c r="U2697" i="24"/>
  <c r="W2697" i="24"/>
  <c r="R1111" i="24"/>
  <c r="Y1111" i="24" s="1"/>
  <c r="S1111" i="24"/>
  <c r="T1111" i="24"/>
  <c r="U1111" i="24"/>
  <c r="W1111" i="24"/>
  <c r="R1515" i="24"/>
  <c r="Y1515" i="24" s="1"/>
  <c r="S1515" i="24"/>
  <c r="T1515" i="24"/>
  <c r="U1515" i="24"/>
  <c r="W1515" i="24"/>
  <c r="R1460" i="24"/>
  <c r="X1460" i="24" s="1"/>
  <c r="S1460" i="24"/>
  <c r="T1460" i="24"/>
  <c r="U1460" i="24"/>
  <c r="W1460" i="24"/>
  <c r="R2698" i="24"/>
  <c r="Y2698" i="24" s="1"/>
  <c r="S2698" i="24"/>
  <c r="T2698" i="24"/>
  <c r="U2698" i="24"/>
  <c r="W2698" i="24"/>
  <c r="X2698" i="24" s="1"/>
  <c r="R2699" i="24"/>
  <c r="Y2699" i="24" s="1"/>
  <c r="S2699" i="24"/>
  <c r="T2699" i="24"/>
  <c r="U2699" i="24"/>
  <c r="W2699" i="24"/>
  <c r="R2700" i="24"/>
  <c r="Y2700" i="24" s="1"/>
  <c r="S2700" i="24"/>
  <c r="T2700" i="24"/>
  <c r="U2700" i="24"/>
  <c r="W2700" i="24"/>
  <c r="R2701" i="24"/>
  <c r="Y2701" i="24" s="1"/>
  <c r="S2701" i="24"/>
  <c r="T2701" i="24"/>
  <c r="U2701" i="24"/>
  <c r="W2701" i="24"/>
  <c r="R1509" i="24"/>
  <c r="Y1509" i="24" s="1"/>
  <c r="S1509" i="24"/>
  <c r="T1509" i="24"/>
  <c r="U1509" i="24"/>
  <c r="W1509" i="24"/>
  <c r="R2702" i="24"/>
  <c r="X2702" i="24" s="1"/>
  <c r="S2702" i="24"/>
  <c r="V2702" i="24" s="1"/>
  <c r="N2702" i="24" s="1"/>
  <c r="P2702" i="24" s="1"/>
  <c r="AC2702" i="24" s="1"/>
  <c r="T2702" i="24"/>
  <c r="U2702" i="24"/>
  <c r="W2702" i="24"/>
  <c r="R2703" i="24"/>
  <c r="S2703" i="24"/>
  <c r="T2703" i="24"/>
  <c r="U2703" i="24"/>
  <c r="W2703" i="24"/>
  <c r="R1558" i="24"/>
  <c r="Y1558" i="24" s="1"/>
  <c r="S1558" i="24"/>
  <c r="T1558" i="24"/>
  <c r="U1558" i="24"/>
  <c r="W1558" i="24"/>
  <c r="R100" i="24"/>
  <c r="S100" i="24"/>
  <c r="T100" i="24"/>
  <c r="U100" i="24"/>
  <c r="W100" i="24"/>
  <c r="X100" i="24" s="1"/>
  <c r="Y100" i="24"/>
  <c r="R2704" i="24"/>
  <c r="Y2704" i="24" s="1"/>
  <c r="S2704" i="24"/>
  <c r="T2704" i="24"/>
  <c r="U2704" i="24"/>
  <c r="W2704" i="24"/>
  <c r="R1529" i="24"/>
  <c r="S1529" i="24"/>
  <c r="T1529" i="24"/>
  <c r="U1529" i="24"/>
  <c r="W1529" i="24"/>
  <c r="X1529" i="24" s="1"/>
  <c r="Y1529" i="24"/>
  <c r="R678" i="24"/>
  <c r="Y678" i="24" s="1"/>
  <c r="S678" i="24"/>
  <c r="T678" i="24"/>
  <c r="U678" i="24"/>
  <c r="W678" i="24"/>
  <c r="X678" i="24" s="1"/>
  <c r="R1584" i="24"/>
  <c r="Y1584" i="24" s="1"/>
  <c r="S1584" i="24"/>
  <c r="T1584" i="24"/>
  <c r="U1584" i="24"/>
  <c r="W1584" i="24"/>
  <c r="R2705" i="24"/>
  <c r="Y2705" i="24" s="1"/>
  <c r="S2705" i="24"/>
  <c r="T2705" i="24"/>
  <c r="U2705" i="24"/>
  <c r="W2705" i="24"/>
  <c r="R1299" i="24"/>
  <c r="Y1299" i="24" s="1"/>
  <c r="S1299" i="24"/>
  <c r="T1299" i="24"/>
  <c r="U1299" i="24"/>
  <c r="W1299" i="24"/>
  <c r="R40" i="24"/>
  <c r="Y40" i="24" s="1"/>
  <c r="S40" i="24"/>
  <c r="T40" i="24"/>
  <c r="U40" i="24"/>
  <c r="W40" i="24"/>
  <c r="R23" i="24"/>
  <c r="Y23" i="24" s="1"/>
  <c r="S23" i="24"/>
  <c r="T23" i="24"/>
  <c r="U23" i="24"/>
  <c r="W23" i="24"/>
  <c r="X23" i="24" s="1"/>
  <c r="R1083" i="24"/>
  <c r="S1083" i="24"/>
  <c r="T1083" i="24"/>
  <c r="U1083" i="24"/>
  <c r="W1083" i="24"/>
  <c r="X1083" i="24" s="1"/>
  <c r="Y1083" i="24"/>
  <c r="R2706" i="24"/>
  <c r="Y2706" i="24" s="1"/>
  <c r="S2706" i="24"/>
  <c r="T2706" i="24"/>
  <c r="U2706" i="24"/>
  <c r="W2706" i="24"/>
  <c r="X2706" i="24" s="1"/>
  <c r="R2707" i="24"/>
  <c r="Y2707" i="24" s="1"/>
  <c r="S2707" i="24"/>
  <c r="T2707" i="24"/>
  <c r="U2707" i="24"/>
  <c r="W2707" i="24"/>
  <c r="R2708" i="24"/>
  <c r="Y2708" i="24" s="1"/>
  <c r="S2708" i="24"/>
  <c r="T2708" i="24"/>
  <c r="U2708" i="24"/>
  <c r="W2708" i="24"/>
  <c r="R2709" i="24"/>
  <c r="Y2709" i="24" s="1"/>
  <c r="S2709" i="24"/>
  <c r="T2709" i="24"/>
  <c r="U2709" i="24"/>
  <c r="W2709" i="24"/>
  <c r="R2710" i="24"/>
  <c r="Y2710" i="24" s="1"/>
  <c r="S2710" i="24"/>
  <c r="V2710" i="24" s="1"/>
  <c r="N2710" i="24" s="1"/>
  <c r="P2710" i="24" s="1"/>
  <c r="AC2710" i="24" s="1"/>
  <c r="T2710" i="24"/>
  <c r="U2710" i="24"/>
  <c r="W2710" i="24"/>
  <c r="R718" i="24"/>
  <c r="X718" i="24" s="1"/>
  <c r="S718" i="24"/>
  <c r="T718" i="24"/>
  <c r="U718" i="24"/>
  <c r="W718" i="24"/>
  <c r="Y718" i="24"/>
  <c r="R925" i="24"/>
  <c r="X925" i="24" s="1"/>
  <c r="S925" i="24"/>
  <c r="V925" i="24" s="1"/>
  <c r="T925" i="24"/>
  <c r="U925" i="24"/>
  <c r="W925" i="24"/>
  <c r="R2711" i="24"/>
  <c r="Y2711" i="24" s="1"/>
  <c r="S2711" i="24"/>
  <c r="T2711" i="24"/>
  <c r="V2711" i="24" s="1"/>
  <c r="U2711" i="24"/>
  <c r="W2711" i="24"/>
  <c r="R89" i="24"/>
  <c r="Y89" i="24" s="1"/>
  <c r="S89" i="24"/>
  <c r="T89" i="24"/>
  <c r="U89" i="24"/>
  <c r="W89" i="24"/>
  <c r="R2712" i="24"/>
  <c r="Y2712" i="24" s="1"/>
  <c r="S2712" i="24"/>
  <c r="T2712" i="24"/>
  <c r="U2712" i="24"/>
  <c r="W2712" i="24"/>
  <c r="R477" i="24"/>
  <c r="S477" i="24"/>
  <c r="T477" i="24"/>
  <c r="U477" i="24"/>
  <c r="W477" i="24"/>
  <c r="Y477" i="24"/>
  <c r="R824" i="24"/>
  <c r="Y824" i="24" s="1"/>
  <c r="S824" i="24"/>
  <c r="T824" i="24"/>
  <c r="U824" i="24"/>
  <c r="W824" i="24"/>
  <c r="X824" i="24" s="1"/>
  <c r="R2713" i="24"/>
  <c r="Y2713" i="24" s="1"/>
  <c r="S2713" i="24"/>
  <c r="T2713" i="24"/>
  <c r="U2713" i="24"/>
  <c r="W2713" i="24"/>
  <c r="R1537" i="24"/>
  <c r="S1537" i="24"/>
  <c r="T1537" i="24"/>
  <c r="U1537" i="24"/>
  <c r="W1537" i="24"/>
  <c r="R1268" i="24"/>
  <c r="Y1268" i="24" s="1"/>
  <c r="S1268" i="24"/>
  <c r="V1268" i="24" s="1"/>
  <c r="N1268" i="24" s="1"/>
  <c r="P1268" i="24" s="1"/>
  <c r="T1268" i="24"/>
  <c r="U1268" i="24"/>
  <c r="W1268" i="24"/>
  <c r="R2714" i="24"/>
  <c r="Y2714" i="24" s="1"/>
  <c r="S2714" i="24"/>
  <c r="T2714" i="24"/>
  <c r="U2714" i="24"/>
  <c r="W2714" i="24"/>
  <c r="R1461" i="24"/>
  <c r="S1461" i="24"/>
  <c r="T1461" i="24"/>
  <c r="U1461" i="24"/>
  <c r="W1461" i="24"/>
  <c r="R1214" i="24"/>
  <c r="Y1214" i="24" s="1"/>
  <c r="S1214" i="24"/>
  <c r="V1214" i="24" s="1"/>
  <c r="N1214" i="24" s="1"/>
  <c r="P1214" i="24" s="1"/>
  <c r="T1214" i="24"/>
  <c r="U1214" i="24"/>
  <c r="W1214" i="24"/>
  <c r="R2715" i="24"/>
  <c r="S2715" i="24"/>
  <c r="V2715" i="24" s="1"/>
  <c r="N2715" i="24" s="1"/>
  <c r="P2715" i="24" s="1"/>
  <c r="AC2715" i="24" s="1"/>
  <c r="T2715" i="24"/>
  <c r="U2715" i="24"/>
  <c r="W2715" i="24"/>
  <c r="Y2715" i="24"/>
  <c r="R2716" i="24"/>
  <c r="Y2716" i="24" s="1"/>
  <c r="S2716" i="24"/>
  <c r="T2716" i="24"/>
  <c r="U2716" i="24"/>
  <c r="W2716" i="24"/>
  <c r="R2717" i="24"/>
  <c r="Y2717" i="24" s="1"/>
  <c r="S2717" i="24"/>
  <c r="T2717" i="24"/>
  <c r="U2717" i="24"/>
  <c r="W2717" i="24"/>
  <c r="R50" i="24"/>
  <c r="Y50" i="24" s="1"/>
  <c r="S50" i="24"/>
  <c r="V50" i="24" s="1"/>
  <c r="T50" i="24"/>
  <c r="U50" i="24"/>
  <c r="W50" i="24"/>
  <c r="R437" i="24"/>
  <c r="Y437" i="24" s="1"/>
  <c r="S437" i="24"/>
  <c r="T437" i="24"/>
  <c r="U437" i="24"/>
  <c r="W437" i="24"/>
  <c r="R2718" i="24"/>
  <c r="Y2718" i="24" s="1"/>
  <c r="S2718" i="24"/>
  <c r="T2718" i="24"/>
  <c r="U2718" i="24"/>
  <c r="W2718" i="24"/>
  <c r="X2718" i="24" s="1"/>
  <c r="R2719" i="24"/>
  <c r="S2719" i="24"/>
  <c r="T2719" i="24"/>
  <c r="U2719" i="24"/>
  <c r="W2719" i="24"/>
  <c r="X2719" i="24" s="1"/>
  <c r="Y2719" i="24"/>
  <c r="R2720" i="24"/>
  <c r="S2720" i="24"/>
  <c r="T2720" i="24"/>
  <c r="U2720" i="24"/>
  <c r="W2720" i="24"/>
  <c r="X2720" i="24" s="1"/>
  <c r="Y2720" i="24"/>
  <c r="R2721" i="24"/>
  <c r="Y2721" i="24" s="1"/>
  <c r="S2721" i="24"/>
  <c r="T2721" i="24"/>
  <c r="U2721" i="24"/>
  <c r="W2721" i="24"/>
  <c r="R646" i="24"/>
  <c r="Y646" i="24" s="1"/>
  <c r="S646" i="24"/>
  <c r="T646" i="24"/>
  <c r="U646" i="24"/>
  <c r="W646" i="24"/>
  <c r="R461" i="24"/>
  <c r="Y461" i="24" s="1"/>
  <c r="S461" i="24"/>
  <c r="T461" i="24"/>
  <c r="U461" i="24"/>
  <c r="W461" i="24"/>
  <c r="X461" i="24" s="1"/>
  <c r="R1279" i="24"/>
  <c r="S1279" i="24"/>
  <c r="V1279" i="24" s="1"/>
  <c r="T1279" i="24"/>
  <c r="U1279" i="24"/>
  <c r="W1279" i="24"/>
  <c r="X1279" i="24" s="1"/>
  <c r="Y1279" i="24"/>
  <c r="R2722" i="24"/>
  <c r="Y2722" i="24" s="1"/>
  <c r="S2722" i="24"/>
  <c r="T2722" i="24"/>
  <c r="U2722" i="24"/>
  <c r="W2722" i="24"/>
  <c r="R2723" i="24"/>
  <c r="Y2723" i="24" s="1"/>
  <c r="S2723" i="24"/>
  <c r="T2723" i="24"/>
  <c r="U2723" i="24"/>
  <c r="W2723" i="24"/>
  <c r="R517" i="24"/>
  <c r="Y517" i="24" s="1"/>
  <c r="S517" i="24"/>
  <c r="T517" i="24"/>
  <c r="U517" i="24"/>
  <c r="W517" i="24"/>
  <c r="R1322" i="24"/>
  <c r="Y1322" i="24" s="1"/>
  <c r="S1322" i="24"/>
  <c r="T1322" i="24"/>
  <c r="U1322" i="24"/>
  <c r="W1322" i="24"/>
  <c r="R2724" i="24"/>
  <c r="Y2724" i="24" s="1"/>
  <c r="S2724" i="24"/>
  <c r="T2724" i="24"/>
  <c r="U2724" i="24"/>
  <c r="W2724" i="24"/>
  <c r="R2725" i="24"/>
  <c r="Y2725" i="24" s="1"/>
  <c r="S2725" i="24"/>
  <c r="T2725" i="24"/>
  <c r="U2725" i="24"/>
  <c r="W2725" i="24"/>
  <c r="X2725" i="24" s="1"/>
  <c r="R347" i="24"/>
  <c r="Y347" i="24" s="1"/>
  <c r="S347" i="24"/>
  <c r="T347" i="24"/>
  <c r="U347" i="24"/>
  <c r="W347" i="24"/>
  <c r="R2726" i="24"/>
  <c r="Y2726" i="24" s="1"/>
  <c r="S2726" i="24"/>
  <c r="T2726" i="24"/>
  <c r="U2726" i="24"/>
  <c r="W2726" i="24"/>
  <c r="X2726" i="24" s="1"/>
  <c r="R1246" i="24"/>
  <c r="Y1246" i="24" s="1"/>
  <c r="S1246" i="24"/>
  <c r="T1246" i="24"/>
  <c r="U1246" i="24"/>
  <c r="W1246" i="24"/>
  <c r="R2727" i="24"/>
  <c r="Y2727" i="24" s="1"/>
  <c r="S2727" i="24"/>
  <c r="T2727" i="24"/>
  <c r="U2727" i="24"/>
  <c r="W2727" i="24"/>
  <c r="R2728" i="24"/>
  <c r="Y2728" i="24" s="1"/>
  <c r="S2728" i="24"/>
  <c r="T2728" i="24"/>
  <c r="U2728" i="24"/>
  <c r="W2728" i="24"/>
  <c r="R2729" i="24"/>
  <c r="Y2729" i="24" s="1"/>
  <c r="S2729" i="24"/>
  <c r="V2729" i="24" s="1"/>
  <c r="T2729" i="24"/>
  <c r="U2729" i="24"/>
  <c r="W2729" i="24"/>
  <c r="R1295" i="24"/>
  <c r="X1295" i="24" s="1"/>
  <c r="S1295" i="24"/>
  <c r="T1295" i="24"/>
  <c r="U1295" i="24"/>
  <c r="W1295" i="24"/>
  <c r="R2730" i="24"/>
  <c r="S2730" i="24"/>
  <c r="T2730" i="24"/>
  <c r="U2730" i="24"/>
  <c r="W2730" i="24"/>
  <c r="X2730" i="24" s="1"/>
  <c r="Y2730" i="24"/>
  <c r="R1375" i="24"/>
  <c r="Y1375" i="24" s="1"/>
  <c r="S1375" i="24"/>
  <c r="T1375" i="24"/>
  <c r="U1375" i="24"/>
  <c r="W1375" i="24"/>
  <c r="R1241" i="24"/>
  <c r="Y1241" i="24" s="1"/>
  <c r="S1241" i="24"/>
  <c r="T1241" i="24"/>
  <c r="U1241" i="24"/>
  <c r="W1241" i="24"/>
  <c r="R2731" i="24"/>
  <c r="Y2731" i="24" s="1"/>
  <c r="S2731" i="24"/>
  <c r="T2731" i="24"/>
  <c r="U2731" i="24"/>
  <c r="W2731" i="24"/>
  <c r="R2732" i="24"/>
  <c r="Y2732" i="24" s="1"/>
  <c r="S2732" i="24"/>
  <c r="T2732" i="24"/>
  <c r="U2732" i="24"/>
  <c r="W2732" i="24"/>
  <c r="R2733" i="24"/>
  <c r="Y2733" i="24" s="1"/>
  <c r="S2733" i="24"/>
  <c r="T2733" i="24"/>
  <c r="U2733" i="24"/>
  <c r="W2733" i="24"/>
  <c r="R2734" i="24"/>
  <c r="Y2734" i="24" s="1"/>
  <c r="S2734" i="24"/>
  <c r="T2734" i="24"/>
  <c r="U2734" i="24"/>
  <c r="W2734" i="24"/>
  <c r="R2735" i="24"/>
  <c r="Y2735" i="24" s="1"/>
  <c r="S2735" i="24"/>
  <c r="T2735" i="24"/>
  <c r="U2735" i="24"/>
  <c r="W2735" i="24"/>
  <c r="X2735" i="24" s="1"/>
  <c r="R2736" i="24"/>
  <c r="S2736" i="24"/>
  <c r="T2736" i="24"/>
  <c r="U2736" i="24"/>
  <c r="W2736" i="24"/>
  <c r="Y2736" i="24"/>
  <c r="R2737" i="24"/>
  <c r="Y2737" i="24" s="1"/>
  <c r="S2737" i="24"/>
  <c r="T2737" i="24"/>
  <c r="U2737" i="24"/>
  <c r="W2737" i="24"/>
  <c r="X2737" i="24"/>
  <c r="R1173" i="24"/>
  <c r="Y1173" i="24" s="1"/>
  <c r="S1173" i="24"/>
  <c r="T1173" i="24"/>
  <c r="U1173" i="24"/>
  <c r="V1173" i="24" s="1"/>
  <c r="N1173" i="24" s="1"/>
  <c r="P1173" i="24" s="1"/>
  <c r="W1173" i="24"/>
  <c r="X1173" i="24" s="1"/>
  <c r="R2738" i="24"/>
  <c r="S2738" i="24"/>
  <c r="T2738" i="24"/>
  <c r="U2738" i="24"/>
  <c r="W2738" i="24"/>
  <c r="X2738" i="24" s="1"/>
  <c r="Y2738" i="24"/>
  <c r="R2739" i="24"/>
  <c r="Y2739" i="24" s="1"/>
  <c r="S2739" i="24"/>
  <c r="T2739" i="24"/>
  <c r="U2739" i="24"/>
  <c r="W2739" i="24"/>
  <c r="X2739" i="24" s="1"/>
  <c r="R1442" i="24"/>
  <c r="Y1442" i="24" s="1"/>
  <c r="S1442" i="24"/>
  <c r="T1442" i="24"/>
  <c r="U1442" i="24"/>
  <c r="W1442" i="24"/>
  <c r="R1006" i="24"/>
  <c r="Y1006" i="24" s="1"/>
  <c r="S1006" i="24"/>
  <c r="T1006" i="24"/>
  <c r="U1006" i="24"/>
  <c r="W1006" i="24"/>
  <c r="R1378" i="24"/>
  <c r="Y1378" i="24" s="1"/>
  <c r="S1378" i="24"/>
  <c r="T1378" i="24"/>
  <c r="U1378" i="24"/>
  <c r="W1378" i="24"/>
  <c r="R858" i="24"/>
  <c r="Y858" i="24" s="1"/>
  <c r="S858" i="24"/>
  <c r="T858" i="24"/>
  <c r="U858" i="24"/>
  <c r="W858" i="24"/>
  <c r="R2740" i="24"/>
  <c r="Y2740" i="24" s="1"/>
  <c r="S2740" i="24"/>
  <c r="V2740" i="24" s="1"/>
  <c r="T2740" i="24"/>
  <c r="U2740" i="24"/>
  <c r="W2740" i="24"/>
  <c r="R1547" i="24"/>
  <c r="Y1547" i="24" s="1"/>
  <c r="S1547" i="24"/>
  <c r="T1547" i="24"/>
  <c r="U1547" i="24"/>
  <c r="W1547" i="24"/>
  <c r="R2741" i="24"/>
  <c r="Y2741" i="24" s="1"/>
  <c r="S2741" i="24"/>
  <c r="T2741" i="24"/>
  <c r="U2741" i="24"/>
  <c r="W2741" i="24"/>
  <c r="R2742" i="24"/>
  <c r="Y2742" i="24" s="1"/>
  <c r="S2742" i="24"/>
  <c r="T2742" i="24"/>
  <c r="U2742" i="24"/>
  <c r="W2742" i="24"/>
  <c r="X2742" i="24" s="1"/>
  <c r="R2743" i="24"/>
  <c r="Y2743" i="24" s="1"/>
  <c r="S2743" i="24"/>
  <c r="T2743" i="24"/>
  <c r="U2743" i="24"/>
  <c r="W2743" i="24"/>
  <c r="X2743" i="24"/>
  <c r="R2744" i="24"/>
  <c r="S2744" i="24"/>
  <c r="V2744" i="24" s="1"/>
  <c r="T2744" i="24"/>
  <c r="U2744" i="24"/>
  <c r="W2744" i="24"/>
  <c r="Y2744" i="24"/>
  <c r="R2745" i="24"/>
  <c r="S2745" i="24"/>
  <c r="T2745" i="24"/>
  <c r="U2745" i="24"/>
  <c r="W2745" i="24"/>
  <c r="Y2745" i="24"/>
  <c r="R2746" i="24"/>
  <c r="X2746" i="24" s="1"/>
  <c r="S2746" i="24"/>
  <c r="T2746" i="24"/>
  <c r="U2746" i="24"/>
  <c r="W2746" i="24"/>
  <c r="R2747" i="24"/>
  <c r="Y2747" i="24" s="1"/>
  <c r="S2747" i="24"/>
  <c r="T2747" i="24"/>
  <c r="U2747" i="24"/>
  <c r="W2747" i="24"/>
  <c r="R1164" i="24"/>
  <c r="Y1164" i="24" s="1"/>
  <c r="S1164" i="24"/>
  <c r="T1164" i="24"/>
  <c r="U1164" i="24"/>
  <c r="W1164" i="24"/>
  <c r="R2748" i="24"/>
  <c r="Y2748" i="24" s="1"/>
  <c r="S2748" i="24"/>
  <c r="T2748" i="24"/>
  <c r="U2748" i="24"/>
  <c r="W2748" i="24"/>
  <c r="X2748" i="24" s="1"/>
  <c r="R178" i="24"/>
  <c r="Y178" i="24" s="1"/>
  <c r="S178" i="24"/>
  <c r="T178" i="24"/>
  <c r="U178" i="24"/>
  <c r="W178" i="24"/>
  <c r="R103" i="24"/>
  <c r="Y103" i="24" s="1"/>
  <c r="S103" i="24"/>
  <c r="T103" i="24"/>
  <c r="U103" i="24"/>
  <c r="W103" i="24"/>
  <c r="X103" i="24" s="1"/>
  <c r="R367" i="24"/>
  <c r="X367" i="24" s="1"/>
  <c r="S367" i="24"/>
  <c r="T367" i="24"/>
  <c r="U367" i="24"/>
  <c r="W367" i="24"/>
  <c r="R1245" i="24"/>
  <c r="S1245" i="24"/>
  <c r="T1245" i="24"/>
  <c r="U1245" i="24"/>
  <c r="W1245" i="24"/>
  <c r="Y1245" i="24"/>
  <c r="R2749" i="24"/>
  <c r="Y2749" i="24" s="1"/>
  <c r="S2749" i="24"/>
  <c r="V2749" i="24" s="1"/>
  <c r="N2749" i="24" s="1"/>
  <c r="P2749" i="24" s="1"/>
  <c r="AC2749" i="24" s="1"/>
  <c r="T2749" i="24"/>
  <c r="U2749" i="24"/>
  <c r="W2749" i="24"/>
  <c r="X2749" i="24"/>
  <c r="R2750" i="24"/>
  <c r="Y2750" i="24" s="1"/>
  <c r="S2750" i="24"/>
  <c r="V2750" i="24" s="1"/>
  <c r="T2750" i="24"/>
  <c r="U2750" i="24"/>
  <c r="W2750" i="24"/>
  <c r="X2750" i="24" s="1"/>
  <c r="R2751" i="24"/>
  <c r="Y2751" i="24" s="1"/>
  <c r="S2751" i="24"/>
  <c r="T2751" i="24"/>
  <c r="U2751" i="24"/>
  <c r="W2751" i="24"/>
  <c r="R2752" i="24"/>
  <c r="Y2752" i="24" s="1"/>
  <c r="S2752" i="24"/>
  <c r="T2752" i="24"/>
  <c r="U2752" i="24"/>
  <c r="W2752" i="24"/>
  <c r="R2753" i="24"/>
  <c r="Y2753" i="24" s="1"/>
  <c r="S2753" i="24"/>
  <c r="T2753" i="24"/>
  <c r="U2753" i="24"/>
  <c r="W2753" i="24"/>
  <c r="R2754" i="24"/>
  <c r="Y2754" i="24" s="1"/>
  <c r="S2754" i="24"/>
  <c r="T2754" i="24"/>
  <c r="U2754" i="24"/>
  <c r="W2754" i="24"/>
  <c r="X2754" i="24" s="1"/>
  <c r="R2755" i="24"/>
  <c r="S2755" i="24"/>
  <c r="T2755" i="24"/>
  <c r="U2755" i="24"/>
  <c r="W2755" i="24"/>
  <c r="R24" i="24"/>
  <c r="Y24" i="24" s="1"/>
  <c r="S24" i="24"/>
  <c r="T24" i="24"/>
  <c r="U24" i="24"/>
  <c r="W24" i="24"/>
  <c r="R2756" i="24"/>
  <c r="S2756" i="24"/>
  <c r="T2756" i="24"/>
  <c r="U2756" i="24"/>
  <c r="W2756" i="24"/>
  <c r="R2757" i="24"/>
  <c r="Y2757" i="24" s="1"/>
  <c r="S2757" i="24"/>
  <c r="V2757" i="24" s="1"/>
  <c r="N2757" i="24" s="1"/>
  <c r="P2757" i="24" s="1"/>
  <c r="AC2757" i="24" s="1"/>
  <c r="T2757" i="24"/>
  <c r="U2757" i="24"/>
  <c r="W2757" i="24"/>
  <c r="R818" i="24"/>
  <c r="Y818" i="24" s="1"/>
  <c r="S818" i="24"/>
  <c r="V818" i="24" s="1"/>
  <c r="T818" i="24"/>
  <c r="U818" i="24"/>
  <c r="W818" i="24"/>
  <c r="R1516" i="24"/>
  <c r="Y1516" i="24" s="1"/>
  <c r="S1516" i="24"/>
  <c r="T1516" i="24"/>
  <c r="U1516" i="24"/>
  <c r="W1516" i="24"/>
  <c r="R1071" i="24"/>
  <c r="X1071" i="24" s="1"/>
  <c r="S1071" i="24"/>
  <c r="T1071" i="24"/>
  <c r="U1071" i="24"/>
  <c r="W1071" i="24"/>
  <c r="R2758" i="24"/>
  <c r="Y2758" i="24" s="1"/>
  <c r="S2758" i="24"/>
  <c r="V2758" i="24" s="1"/>
  <c r="T2758" i="24"/>
  <c r="U2758" i="24"/>
  <c r="W2758" i="24"/>
  <c r="R1447" i="24"/>
  <c r="Y1447" i="24" s="1"/>
  <c r="S1447" i="24"/>
  <c r="T1447" i="24"/>
  <c r="U1447" i="24"/>
  <c r="W1447" i="24"/>
  <c r="R2759" i="24"/>
  <c r="Y2759" i="24" s="1"/>
  <c r="S2759" i="24"/>
  <c r="T2759" i="24"/>
  <c r="U2759" i="24"/>
  <c r="W2759" i="24"/>
  <c r="R2760" i="24"/>
  <c r="S2760" i="24"/>
  <c r="V2760" i="24" s="1"/>
  <c r="N2760" i="24" s="1"/>
  <c r="P2760" i="24" s="1"/>
  <c r="AC2760" i="24" s="1"/>
  <c r="T2760" i="24"/>
  <c r="U2760" i="24"/>
  <c r="W2760" i="24"/>
  <c r="R2761" i="24"/>
  <c r="Y2761" i="24" s="1"/>
  <c r="S2761" i="24"/>
  <c r="T2761" i="24"/>
  <c r="U2761" i="24"/>
  <c r="W2761" i="24"/>
  <c r="R2762" i="24"/>
  <c r="Y2762" i="24" s="1"/>
  <c r="S2762" i="24"/>
  <c r="T2762" i="24"/>
  <c r="U2762" i="24"/>
  <c r="W2762" i="24"/>
  <c r="R2763" i="24"/>
  <c r="S2763" i="24"/>
  <c r="T2763" i="24"/>
  <c r="U2763" i="24"/>
  <c r="W2763" i="24"/>
  <c r="X2763" i="24" s="1"/>
  <c r="Y2763" i="24"/>
  <c r="R380" i="24"/>
  <c r="Y380" i="24" s="1"/>
  <c r="S380" i="24"/>
  <c r="T380" i="24"/>
  <c r="U380" i="24"/>
  <c r="W380" i="24"/>
  <c r="R2764" i="24"/>
  <c r="Y2764" i="24" s="1"/>
  <c r="S2764" i="24"/>
  <c r="V2764" i="24" s="1"/>
  <c r="T2764" i="24"/>
  <c r="U2764" i="24"/>
  <c r="W2764" i="24"/>
  <c r="R2765" i="24"/>
  <c r="Y2765" i="24" s="1"/>
  <c r="S2765" i="24"/>
  <c r="T2765" i="24"/>
  <c r="U2765" i="24"/>
  <c r="W2765" i="24"/>
  <c r="R203" i="24"/>
  <c r="Y203" i="24" s="1"/>
  <c r="S203" i="24"/>
  <c r="V203" i="24" s="1"/>
  <c r="T203" i="24"/>
  <c r="U203" i="24"/>
  <c r="W203" i="24"/>
  <c r="R2766" i="24"/>
  <c r="Y2766" i="24" s="1"/>
  <c r="S2766" i="24"/>
  <c r="T2766" i="24"/>
  <c r="U2766" i="24"/>
  <c r="W2766" i="24"/>
  <c r="R2767" i="24"/>
  <c r="Y2767" i="24" s="1"/>
  <c r="S2767" i="24"/>
  <c r="V2767" i="24" s="1"/>
  <c r="T2767" i="24"/>
  <c r="U2767" i="24"/>
  <c r="W2767" i="24"/>
  <c r="R2768" i="24"/>
  <c r="Y2768" i="24" s="1"/>
  <c r="S2768" i="24"/>
  <c r="T2768" i="24"/>
  <c r="U2768" i="24"/>
  <c r="W2768" i="24"/>
  <c r="R252" i="24"/>
  <c r="Y252" i="24" s="1"/>
  <c r="S252" i="24"/>
  <c r="T252" i="24"/>
  <c r="U252" i="24"/>
  <c r="W252" i="24"/>
  <c r="R1598" i="24"/>
  <c r="Y1598" i="24" s="1"/>
  <c r="S1598" i="24"/>
  <c r="T1598" i="24"/>
  <c r="V1598" i="24" s="1"/>
  <c r="P1598" i="24" s="1"/>
  <c r="U1598" i="24"/>
  <c r="W1598" i="24"/>
  <c r="R2769" i="24"/>
  <c r="S2769" i="24"/>
  <c r="T2769" i="24"/>
  <c r="U2769" i="24"/>
  <c r="W2769" i="24"/>
  <c r="Y2769" i="24"/>
  <c r="R2770" i="24"/>
  <c r="Y2770" i="24" s="1"/>
  <c r="S2770" i="24"/>
  <c r="T2770" i="24"/>
  <c r="U2770" i="24"/>
  <c r="W2770" i="24"/>
  <c r="X2770" i="24" s="1"/>
  <c r="R1021" i="24"/>
  <c r="Y1021" i="24" s="1"/>
  <c r="S1021" i="24"/>
  <c r="T1021" i="24"/>
  <c r="U1021" i="24"/>
  <c r="W1021" i="24"/>
  <c r="R469" i="24"/>
  <c r="Y469" i="24" s="1"/>
  <c r="S469" i="24"/>
  <c r="T469" i="24"/>
  <c r="U469" i="24"/>
  <c r="W469" i="24"/>
  <c r="X469" i="24" s="1"/>
  <c r="R2771" i="24"/>
  <c r="S2771" i="24"/>
  <c r="V2771" i="24" s="1"/>
  <c r="T2771" i="24"/>
  <c r="U2771" i="24"/>
  <c r="W2771" i="24"/>
  <c r="Y2771" i="24"/>
  <c r="R314" i="24"/>
  <c r="Y314" i="24" s="1"/>
  <c r="S314" i="24"/>
  <c r="T314" i="24"/>
  <c r="U314" i="24"/>
  <c r="W314" i="24"/>
  <c r="R745" i="24"/>
  <c r="Y745" i="24" s="1"/>
  <c r="S745" i="24"/>
  <c r="T745" i="24"/>
  <c r="V745" i="24" s="1"/>
  <c r="U745" i="24"/>
  <c r="W745" i="24"/>
  <c r="R2772" i="24"/>
  <c r="Y2772" i="24" s="1"/>
  <c r="S2772" i="24"/>
  <c r="V2772" i="24" s="1"/>
  <c r="T2772" i="24"/>
  <c r="U2772" i="24"/>
  <c r="W2772" i="24"/>
  <c r="R1062" i="24"/>
  <c r="S1062" i="24"/>
  <c r="T1062" i="24"/>
  <c r="U1062" i="24"/>
  <c r="W1062" i="24"/>
  <c r="R702" i="24"/>
  <c r="S702" i="24"/>
  <c r="T702" i="24"/>
  <c r="U702" i="24"/>
  <c r="W702" i="24"/>
  <c r="X702" i="24" s="1"/>
  <c r="Y702" i="24"/>
  <c r="R855" i="24"/>
  <c r="S855" i="24"/>
  <c r="T855" i="24"/>
  <c r="U855" i="24"/>
  <c r="W855" i="24"/>
  <c r="X855" i="24" s="1"/>
  <c r="Y855" i="24"/>
  <c r="R2773" i="24"/>
  <c r="Y2773" i="24" s="1"/>
  <c r="S2773" i="24"/>
  <c r="T2773" i="24"/>
  <c r="U2773" i="24"/>
  <c r="W2773" i="24"/>
  <c r="R2774" i="24"/>
  <c r="Y2774" i="24" s="1"/>
  <c r="S2774" i="24"/>
  <c r="T2774" i="24"/>
  <c r="U2774" i="24"/>
  <c r="W2774" i="24"/>
  <c r="R2775" i="24"/>
  <c r="Y2775" i="24" s="1"/>
  <c r="S2775" i="24"/>
  <c r="T2775" i="24"/>
  <c r="U2775" i="24"/>
  <c r="W2775" i="24"/>
  <c r="R2776" i="24"/>
  <c r="Y2776" i="24" s="1"/>
  <c r="S2776" i="24"/>
  <c r="T2776" i="24"/>
  <c r="U2776" i="24"/>
  <c r="W2776" i="24"/>
  <c r="R2777" i="24"/>
  <c r="Y2777" i="24" s="1"/>
  <c r="S2777" i="24"/>
  <c r="T2777" i="24"/>
  <c r="U2777" i="24"/>
  <c r="W2777" i="24"/>
  <c r="R806" i="24"/>
  <c r="Y806" i="24" s="1"/>
  <c r="S806" i="24"/>
  <c r="T806" i="24"/>
  <c r="V806" i="24" s="1"/>
  <c r="U806" i="24"/>
  <c r="W806" i="24"/>
  <c r="R1448" i="24"/>
  <c r="S1448" i="24"/>
  <c r="T1448" i="24"/>
  <c r="U1448" i="24"/>
  <c r="W1448" i="24"/>
  <c r="X1448" i="24" s="1"/>
  <c r="Y1448" i="24"/>
  <c r="R2778" i="24"/>
  <c r="Y2778" i="24" s="1"/>
  <c r="S2778" i="24"/>
  <c r="T2778" i="24"/>
  <c r="U2778" i="24"/>
  <c r="W2778" i="24"/>
  <c r="R2779" i="24"/>
  <c r="Y2779" i="24" s="1"/>
  <c r="S2779" i="24"/>
  <c r="T2779" i="24"/>
  <c r="U2779" i="24"/>
  <c r="W2779" i="24"/>
  <c r="X2779" i="24" s="1"/>
  <c r="R2780" i="24"/>
  <c r="Y2780" i="24" s="1"/>
  <c r="S2780" i="24"/>
  <c r="V2780" i="24" s="1"/>
  <c r="N2780" i="24" s="1"/>
  <c r="P2780" i="24" s="1"/>
  <c r="AC2780" i="24" s="1"/>
  <c r="T2780" i="24"/>
  <c r="U2780" i="24"/>
  <c r="W2780" i="24"/>
  <c r="R2781" i="24"/>
  <c r="Y2781" i="24" s="1"/>
  <c r="S2781" i="24"/>
  <c r="V2781" i="24" s="1"/>
  <c r="N2781" i="24" s="1"/>
  <c r="P2781" i="24" s="1"/>
  <c r="AC2781" i="24" s="1"/>
  <c r="T2781" i="24"/>
  <c r="U2781" i="24"/>
  <c r="W2781" i="24"/>
  <c r="R2782" i="24"/>
  <c r="Y2782" i="24" s="1"/>
  <c r="S2782" i="24"/>
  <c r="T2782" i="24"/>
  <c r="U2782" i="24"/>
  <c r="W2782" i="24"/>
  <c r="R2783" i="24"/>
  <c r="Y2783" i="24" s="1"/>
  <c r="S2783" i="24"/>
  <c r="V2783" i="24" s="1"/>
  <c r="T2783" i="24"/>
  <c r="U2783" i="24"/>
  <c r="W2783" i="24"/>
  <c r="R2784" i="24"/>
  <c r="Y2784" i="24" s="1"/>
  <c r="S2784" i="24"/>
  <c r="T2784" i="24"/>
  <c r="U2784" i="24"/>
  <c r="W2784" i="24"/>
  <c r="X2784" i="24" s="1"/>
  <c r="R2785" i="24"/>
  <c r="Y2785" i="24" s="1"/>
  <c r="S2785" i="24"/>
  <c r="T2785" i="24"/>
  <c r="U2785" i="24"/>
  <c r="W2785" i="24"/>
  <c r="X2785" i="24" s="1"/>
  <c r="R2786" i="24"/>
  <c r="Y2786" i="24" s="1"/>
  <c r="S2786" i="24"/>
  <c r="T2786" i="24"/>
  <c r="U2786" i="24"/>
  <c r="W2786" i="24"/>
  <c r="X2786" i="24" s="1"/>
  <c r="R2787" i="24"/>
  <c r="Y2787" i="24" s="1"/>
  <c r="S2787" i="24"/>
  <c r="T2787" i="24"/>
  <c r="U2787" i="24"/>
  <c r="W2787" i="24"/>
  <c r="X2787" i="24" s="1"/>
  <c r="R2788" i="24"/>
  <c r="S2788" i="24"/>
  <c r="T2788" i="24"/>
  <c r="U2788" i="24"/>
  <c r="W2788" i="24"/>
  <c r="R2789" i="24"/>
  <c r="Y2789" i="24" s="1"/>
  <c r="S2789" i="24"/>
  <c r="V2789" i="24" s="1"/>
  <c r="T2789" i="24"/>
  <c r="U2789" i="24"/>
  <c r="W2789" i="24"/>
  <c r="R161" i="24"/>
  <c r="Y161" i="24" s="1"/>
  <c r="S161" i="24"/>
  <c r="V161" i="24" s="1"/>
  <c r="N161" i="24" s="1"/>
  <c r="P161" i="24" s="1"/>
  <c r="T161" i="24"/>
  <c r="U161" i="24"/>
  <c r="W161" i="24"/>
  <c r="R1400" i="24"/>
  <c r="Y1400" i="24" s="1"/>
  <c r="S1400" i="24"/>
  <c r="T1400" i="24"/>
  <c r="U1400" i="24"/>
  <c r="W1400" i="24"/>
  <c r="R1372" i="24"/>
  <c r="Y1372" i="24" s="1"/>
  <c r="S1372" i="24"/>
  <c r="T1372" i="24"/>
  <c r="U1372" i="24"/>
  <c r="W1372" i="24"/>
  <c r="R1114" i="24"/>
  <c r="X1114" i="24" s="1"/>
  <c r="S1114" i="24"/>
  <c r="T1114" i="24"/>
  <c r="U1114" i="24"/>
  <c r="W1114" i="24"/>
  <c r="Y1114" i="24"/>
  <c r="R2790" i="24"/>
  <c r="Y2790" i="24" s="1"/>
  <c r="S2790" i="24"/>
  <c r="T2790" i="24"/>
  <c r="U2790" i="24"/>
  <c r="W2790" i="24"/>
  <c r="R1545" i="24"/>
  <c r="Y1545" i="24" s="1"/>
  <c r="S1545" i="24"/>
  <c r="V1545" i="24" s="1"/>
  <c r="T1545" i="24"/>
  <c r="U1545" i="24"/>
  <c r="W1545" i="24"/>
  <c r="R1294" i="24"/>
  <c r="Y1294" i="24" s="1"/>
  <c r="S1294" i="24"/>
  <c r="T1294" i="24"/>
  <c r="U1294" i="24"/>
  <c r="W1294" i="24"/>
  <c r="X1294" i="24" s="1"/>
  <c r="R1521" i="24"/>
  <c r="Y1521" i="24" s="1"/>
  <c r="S1521" i="24"/>
  <c r="T1521" i="24"/>
  <c r="U1521" i="24"/>
  <c r="W1521" i="24"/>
  <c r="R2791" i="24"/>
  <c r="X2791" i="24" s="1"/>
  <c r="S2791" i="24"/>
  <c r="T2791" i="24"/>
  <c r="U2791" i="24"/>
  <c r="W2791" i="24"/>
  <c r="R207" i="24"/>
  <c r="Y207" i="24" s="1"/>
  <c r="S207" i="24"/>
  <c r="T207" i="24"/>
  <c r="U207" i="24"/>
  <c r="W207" i="24"/>
  <c r="R568" i="24"/>
  <c r="Y568" i="24" s="1"/>
  <c r="S568" i="24"/>
  <c r="V568" i="24" s="1"/>
  <c r="N568" i="24" s="1"/>
  <c r="P568" i="24" s="1"/>
  <c r="T568" i="24"/>
  <c r="U568" i="24"/>
  <c r="W568" i="24"/>
  <c r="R2792" i="24"/>
  <c r="Y2792" i="24" s="1"/>
  <c r="S2792" i="24"/>
  <c r="T2792" i="24"/>
  <c r="U2792" i="24"/>
  <c r="W2792" i="24"/>
  <c r="R2793" i="24"/>
  <c r="Y2793" i="24" s="1"/>
  <c r="S2793" i="24"/>
  <c r="V2793" i="24" s="1"/>
  <c r="T2793" i="24"/>
  <c r="U2793" i="24"/>
  <c r="W2793" i="24"/>
  <c r="R2794" i="24"/>
  <c r="Y2794" i="24" s="1"/>
  <c r="S2794" i="24"/>
  <c r="T2794" i="24"/>
  <c r="U2794" i="24"/>
  <c r="W2794" i="24"/>
  <c r="R416" i="24"/>
  <c r="Y416" i="24" s="1"/>
  <c r="S416" i="24"/>
  <c r="V416" i="24" s="1"/>
  <c r="T416" i="24"/>
  <c r="U416" i="24"/>
  <c r="W416" i="24"/>
  <c r="X416" i="24" s="1"/>
  <c r="R2795" i="24"/>
  <c r="Y2795" i="24" s="1"/>
  <c r="S2795" i="24"/>
  <c r="T2795" i="24"/>
  <c r="U2795" i="24"/>
  <c r="W2795" i="24"/>
  <c r="X2795" i="24" s="1"/>
  <c r="R2796" i="24"/>
  <c r="Y2796" i="24" s="1"/>
  <c r="S2796" i="24"/>
  <c r="T2796" i="24"/>
  <c r="U2796" i="24"/>
  <c r="W2796" i="24"/>
  <c r="R41" i="24"/>
  <c r="Y41" i="24" s="1"/>
  <c r="S41" i="24"/>
  <c r="T41" i="24"/>
  <c r="U41" i="24"/>
  <c r="W41" i="24"/>
  <c r="R1254" i="24"/>
  <c r="Y1254" i="24" s="1"/>
  <c r="S1254" i="24"/>
  <c r="T1254" i="24"/>
  <c r="U1254" i="24"/>
  <c r="W1254" i="24"/>
  <c r="R2797" i="24"/>
  <c r="S2797" i="24"/>
  <c r="T2797" i="24"/>
  <c r="U2797" i="24"/>
  <c r="W2797" i="24"/>
  <c r="R1523" i="24"/>
  <c r="Y1523" i="24" s="1"/>
  <c r="S1523" i="24"/>
  <c r="T1523" i="24"/>
  <c r="U1523" i="24"/>
  <c r="W1523" i="24"/>
  <c r="R1565" i="24"/>
  <c r="S1565" i="24"/>
  <c r="T1565" i="24"/>
  <c r="U1565" i="24"/>
  <c r="W1565" i="24"/>
  <c r="Y1565" i="24"/>
  <c r="R441" i="24"/>
  <c r="Y441" i="24" s="1"/>
  <c r="S441" i="24"/>
  <c r="T441" i="24"/>
  <c r="U441" i="24"/>
  <c r="W441" i="24"/>
  <c r="R1097" i="24"/>
  <c r="Y1097" i="24" s="1"/>
  <c r="S1097" i="24"/>
  <c r="V1097" i="24" s="1"/>
  <c r="T1097" i="24"/>
  <c r="U1097" i="24"/>
  <c r="W1097" i="24"/>
  <c r="R2798" i="24"/>
  <c r="Y2798" i="24" s="1"/>
  <c r="S2798" i="24"/>
  <c r="T2798" i="24"/>
  <c r="U2798" i="24"/>
  <c r="W2798" i="24"/>
  <c r="R574" i="24"/>
  <c r="Y574" i="24" s="1"/>
  <c r="S574" i="24"/>
  <c r="T574" i="24"/>
  <c r="U574" i="24"/>
  <c r="W574" i="24"/>
  <c r="R2799" i="24"/>
  <c r="Y2799" i="24" s="1"/>
  <c r="S2799" i="24"/>
  <c r="T2799" i="24"/>
  <c r="U2799" i="24"/>
  <c r="W2799" i="24"/>
  <c r="R1466" i="24"/>
  <c r="S1466" i="24"/>
  <c r="T1466" i="24"/>
  <c r="V1466" i="24" s="1"/>
  <c r="U1466" i="24"/>
  <c r="W1466" i="24"/>
  <c r="X1466" i="24" s="1"/>
  <c r="Y1466" i="24"/>
  <c r="R2800" i="24"/>
  <c r="Y2800" i="24" s="1"/>
  <c r="S2800" i="24"/>
  <c r="T2800" i="24"/>
  <c r="U2800" i="24"/>
  <c r="W2800" i="24"/>
  <c r="R658" i="24"/>
  <c r="S658" i="24"/>
  <c r="T658" i="24"/>
  <c r="U658" i="24"/>
  <c r="W658" i="24"/>
  <c r="R2801" i="24"/>
  <c r="Y2801" i="24" s="1"/>
  <c r="S2801" i="24"/>
  <c r="T2801" i="24"/>
  <c r="U2801" i="24"/>
  <c r="W2801" i="24"/>
  <c r="X2801" i="24" s="1"/>
  <c r="R2802" i="24"/>
  <c r="Y2802" i="24" s="1"/>
  <c r="S2802" i="24"/>
  <c r="T2802" i="24"/>
  <c r="U2802" i="24"/>
  <c r="W2802" i="24"/>
  <c r="R52" i="24"/>
  <c r="S52" i="24"/>
  <c r="T52" i="24"/>
  <c r="U52" i="24"/>
  <c r="W52" i="24"/>
  <c r="Y52" i="24"/>
  <c r="R2803" i="24"/>
  <c r="Y2803" i="24" s="1"/>
  <c r="S2803" i="24"/>
  <c r="T2803" i="24"/>
  <c r="U2803" i="24"/>
  <c r="W2803" i="24"/>
  <c r="R2804" i="24"/>
  <c r="Y2804" i="24" s="1"/>
  <c r="S2804" i="24"/>
  <c r="T2804" i="24"/>
  <c r="U2804" i="24"/>
  <c r="V2804" i="24"/>
  <c r="N2804" i="24" s="1"/>
  <c r="P2804" i="24" s="1"/>
  <c r="AC2804" i="24" s="1"/>
  <c r="W2804" i="24"/>
  <c r="R1388" i="24"/>
  <c r="Y1388" i="24" s="1"/>
  <c r="S1388" i="24"/>
  <c r="T1388" i="24"/>
  <c r="U1388" i="24"/>
  <c r="W1388" i="24"/>
  <c r="R9" i="24"/>
  <c r="Y9" i="24" s="1"/>
  <c r="S9" i="24"/>
  <c r="T9" i="24"/>
  <c r="U9" i="24"/>
  <c r="V9" i="24"/>
  <c r="W9" i="24"/>
  <c r="X9" i="24" s="1"/>
  <c r="R2805" i="24"/>
  <c r="Y2805" i="24" s="1"/>
  <c r="S2805" i="24"/>
  <c r="T2805" i="24"/>
  <c r="U2805" i="24"/>
  <c r="W2805" i="24"/>
  <c r="R120" i="24"/>
  <c r="Y120" i="24" s="1"/>
  <c r="S120" i="24"/>
  <c r="T120" i="24"/>
  <c r="U120" i="24"/>
  <c r="W120" i="24"/>
  <c r="R2806" i="24"/>
  <c r="Y2806" i="24" s="1"/>
  <c r="S2806" i="24"/>
  <c r="V2806" i="24" s="1"/>
  <c r="N2806" i="24" s="1"/>
  <c r="P2806" i="24" s="1"/>
  <c r="AC2806" i="24" s="1"/>
  <c r="T2806" i="24"/>
  <c r="U2806" i="24"/>
  <c r="W2806" i="24"/>
  <c r="R2807" i="24"/>
  <c r="Y2807" i="24" s="1"/>
  <c r="S2807" i="24"/>
  <c r="V2807" i="24" s="1"/>
  <c r="T2807" i="24"/>
  <c r="U2807" i="24"/>
  <c r="W2807" i="24"/>
  <c r="R2808" i="24"/>
  <c r="Y2808" i="24" s="1"/>
  <c r="S2808" i="24"/>
  <c r="T2808" i="24"/>
  <c r="U2808" i="24"/>
  <c r="W2808" i="24"/>
  <c r="R1443" i="24"/>
  <c r="Y1443" i="24" s="1"/>
  <c r="S1443" i="24"/>
  <c r="T1443" i="24"/>
  <c r="V1443" i="24" s="1"/>
  <c r="N1443" i="24" s="1"/>
  <c r="P1443" i="24" s="1"/>
  <c r="U1443" i="24"/>
  <c r="W1443" i="24"/>
  <c r="R131" i="24"/>
  <c r="X131" i="24" s="1"/>
  <c r="S131" i="24"/>
  <c r="T131" i="24"/>
  <c r="U131" i="24"/>
  <c r="W131" i="24"/>
  <c r="R336" i="24"/>
  <c r="Y336" i="24" s="1"/>
  <c r="S336" i="24"/>
  <c r="T336" i="24"/>
  <c r="U336" i="24"/>
  <c r="W336" i="24"/>
  <c r="R34" i="24"/>
  <c r="Y34" i="24" s="1"/>
  <c r="S34" i="24"/>
  <c r="T34" i="24"/>
  <c r="U34" i="24"/>
  <c r="W34" i="24"/>
  <c r="R2809" i="24"/>
  <c r="Y2809" i="24" s="1"/>
  <c r="S2809" i="24"/>
  <c r="T2809" i="24"/>
  <c r="U2809" i="24"/>
  <c r="W2809" i="24"/>
  <c r="R781" i="24"/>
  <c r="Y781" i="24" s="1"/>
  <c r="S781" i="24"/>
  <c r="T781" i="24"/>
  <c r="U781" i="24"/>
  <c r="W781" i="24"/>
  <c r="R614" i="24"/>
  <c r="Y614" i="24" s="1"/>
  <c r="S614" i="24"/>
  <c r="T614" i="24"/>
  <c r="U614" i="24"/>
  <c r="V614" i="24"/>
  <c r="W614" i="24"/>
  <c r="R2810" i="24"/>
  <c r="S2810" i="24"/>
  <c r="T2810" i="24"/>
  <c r="U2810" i="24"/>
  <c r="W2810" i="24"/>
  <c r="X2810" i="24" s="1"/>
  <c r="Y2810" i="24"/>
  <c r="R749" i="24"/>
  <c r="S749" i="24"/>
  <c r="T749" i="24"/>
  <c r="U749" i="24"/>
  <c r="W749" i="24"/>
  <c r="R1391" i="24"/>
  <c r="Y1391" i="24" s="1"/>
  <c r="S1391" i="24"/>
  <c r="T1391" i="24"/>
  <c r="U1391" i="24"/>
  <c r="V1391" i="24"/>
  <c r="W1391" i="24"/>
  <c r="R1000" i="24"/>
  <c r="S1000" i="24"/>
  <c r="T1000" i="24"/>
  <c r="U1000" i="24"/>
  <c r="W1000" i="24"/>
  <c r="X1000" i="24" s="1"/>
  <c r="Y1000" i="24"/>
  <c r="R1260" i="24"/>
  <c r="Y1260" i="24" s="1"/>
  <c r="S1260" i="24"/>
  <c r="T1260" i="24"/>
  <c r="U1260" i="24"/>
  <c r="W1260" i="24"/>
  <c r="X1260" i="24"/>
  <c r="R2811" i="24"/>
  <c r="Y2811" i="24" s="1"/>
  <c r="S2811" i="24"/>
  <c r="T2811" i="24"/>
  <c r="U2811" i="24"/>
  <c r="W2811" i="24"/>
  <c r="X2811" i="24" s="1"/>
  <c r="R2812" i="24"/>
  <c r="Y2812" i="24" s="1"/>
  <c r="S2812" i="24"/>
  <c r="T2812" i="24"/>
  <c r="U2812" i="24"/>
  <c r="W2812" i="24"/>
  <c r="R2813" i="24"/>
  <c r="Y2813" i="24" s="1"/>
  <c r="S2813" i="24"/>
  <c r="T2813" i="24"/>
  <c r="U2813" i="24"/>
  <c r="W2813" i="24"/>
  <c r="R2814" i="24"/>
  <c r="S2814" i="24"/>
  <c r="T2814" i="24"/>
  <c r="U2814" i="24"/>
  <c r="W2814" i="24"/>
  <c r="Y2814" i="24"/>
  <c r="R2815" i="24"/>
  <c r="Y2815" i="24" s="1"/>
  <c r="S2815" i="24"/>
  <c r="T2815" i="24"/>
  <c r="U2815" i="24"/>
  <c r="W2815" i="24"/>
  <c r="R2816" i="24"/>
  <c r="S2816" i="24"/>
  <c r="T2816" i="24"/>
  <c r="U2816" i="24"/>
  <c r="W2816" i="24"/>
  <c r="R2817" i="24"/>
  <c r="Y2817" i="24" s="1"/>
  <c r="S2817" i="24"/>
  <c r="T2817" i="24"/>
  <c r="U2817" i="24"/>
  <c r="W2817" i="24"/>
  <c r="R1402" i="24"/>
  <c r="Y1402" i="24" s="1"/>
  <c r="S1402" i="24"/>
  <c r="T1402" i="24"/>
  <c r="U1402" i="24"/>
  <c r="W1402" i="24"/>
  <c r="X1402" i="24" s="1"/>
  <c r="R1136" i="24"/>
  <c r="Y1136" i="24" s="1"/>
  <c r="S1136" i="24"/>
  <c r="T1136" i="24"/>
  <c r="U1136" i="24"/>
  <c r="W1136" i="24"/>
  <c r="X1136" i="24" s="1"/>
  <c r="R2818" i="24"/>
  <c r="Y2818" i="24" s="1"/>
  <c r="S2818" i="24"/>
  <c r="T2818" i="24"/>
  <c r="U2818" i="24"/>
  <c r="W2818" i="24"/>
  <c r="X2818" i="24" s="1"/>
  <c r="R2819" i="24"/>
  <c r="Y2819" i="24" s="1"/>
  <c r="S2819" i="24"/>
  <c r="T2819" i="24"/>
  <c r="U2819" i="24"/>
  <c r="W2819" i="24"/>
  <c r="X2819" i="24" s="1"/>
  <c r="R425" i="24"/>
  <c r="Y425" i="24" s="1"/>
  <c r="S425" i="24"/>
  <c r="T425" i="24"/>
  <c r="U425" i="24"/>
  <c r="W425" i="24"/>
  <c r="R312" i="24"/>
  <c r="Y312" i="24" s="1"/>
  <c r="S312" i="24"/>
  <c r="V312" i="24" s="1"/>
  <c r="N312" i="24" s="1"/>
  <c r="P312" i="24" s="1"/>
  <c r="T312" i="24"/>
  <c r="U312" i="24"/>
  <c r="W312" i="24"/>
  <c r="R66" i="24"/>
  <c r="Y66" i="24" s="1"/>
  <c r="S66" i="24"/>
  <c r="T66" i="24"/>
  <c r="U66" i="24"/>
  <c r="W66" i="24"/>
  <c r="X66" i="24" s="1"/>
  <c r="R935" i="24"/>
  <c r="Y935" i="24" s="1"/>
  <c r="S935" i="24"/>
  <c r="T935" i="24"/>
  <c r="U935" i="24"/>
  <c r="W935" i="24"/>
  <c r="R997" i="24"/>
  <c r="S997" i="24"/>
  <c r="T997" i="24"/>
  <c r="U997" i="24"/>
  <c r="V997" i="24"/>
  <c r="N997" i="24" s="1"/>
  <c r="P997" i="24" s="1"/>
  <c r="W997" i="24"/>
  <c r="R2820" i="24"/>
  <c r="Y2820" i="24" s="1"/>
  <c r="S2820" i="24"/>
  <c r="T2820" i="24"/>
  <c r="U2820" i="24"/>
  <c r="W2820" i="24"/>
  <c r="R2821" i="24"/>
  <c r="Y2821" i="24" s="1"/>
  <c r="S2821" i="24"/>
  <c r="T2821" i="24"/>
  <c r="U2821" i="24"/>
  <c r="W2821" i="24"/>
  <c r="R1233" i="24"/>
  <c r="Y1233" i="24" s="1"/>
  <c r="S1233" i="24"/>
  <c r="T1233" i="24"/>
  <c r="U1233" i="24"/>
  <c r="W1233" i="24"/>
  <c r="R2822" i="24"/>
  <c r="Y2822" i="24" s="1"/>
  <c r="S2822" i="24"/>
  <c r="V2822" i="24" s="1"/>
  <c r="T2822" i="24"/>
  <c r="U2822" i="24"/>
  <c r="W2822" i="24"/>
  <c r="R2823" i="24"/>
  <c r="Y2823" i="24" s="1"/>
  <c r="S2823" i="24"/>
  <c r="T2823" i="24"/>
  <c r="U2823" i="24"/>
  <c r="W2823" i="24"/>
  <c r="R799" i="24"/>
  <c r="Y799" i="24" s="1"/>
  <c r="S799" i="24"/>
  <c r="T799" i="24"/>
  <c r="V799" i="24" s="1"/>
  <c r="U799" i="24"/>
  <c r="W799" i="24"/>
  <c r="R2824" i="24"/>
  <c r="Y2824" i="24" s="1"/>
  <c r="S2824" i="24"/>
  <c r="T2824" i="24"/>
  <c r="U2824" i="24"/>
  <c r="W2824" i="24"/>
  <c r="R2825" i="24"/>
  <c r="Y2825" i="24" s="1"/>
  <c r="S2825" i="24"/>
  <c r="T2825" i="24"/>
  <c r="U2825" i="24"/>
  <c r="W2825" i="24"/>
  <c r="R90" i="24"/>
  <c r="Y90" i="24" s="1"/>
  <c r="S90" i="24"/>
  <c r="T90" i="24"/>
  <c r="U90" i="24"/>
  <c r="V90" i="24" s="1"/>
  <c r="N90" i="24" s="1"/>
  <c r="P90" i="24" s="1"/>
  <c r="W90" i="24"/>
  <c r="R119" i="24"/>
  <c r="Y119" i="24" s="1"/>
  <c r="S119" i="24"/>
  <c r="T119" i="24"/>
  <c r="U119" i="24"/>
  <c r="W119" i="24"/>
  <c r="X119" i="24" s="1"/>
  <c r="R249" i="24"/>
  <c r="Y249" i="24" s="1"/>
  <c r="S249" i="24"/>
  <c r="T249" i="24"/>
  <c r="U249" i="24"/>
  <c r="V249" i="24" s="1"/>
  <c r="W249" i="24"/>
  <c r="X249" i="24" s="1"/>
  <c r="R2826" i="24"/>
  <c r="S2826" i="24"/>
  <c r="T2826" i="24"/>
  <c r="U2826" i="24"/>
  <c r="W2826" i="24"/>
  <c r="X2826" i="24" s="1"/>
  <c r="Y2826" i="24"/>
  <c r="R439" i="24"/>
  <c r="Y439" i="24" s="1"/>
  <c r="S439" i="24"/>
  <c r="T439" i="24"/>
  <c r="U439" i="24"/>
  <c r="W439" i="24"/>
  <c r="R2827" i="24"/>
  <c r="S2827" i="24"/>
  <c r="T2827" i="24"/>
  <c r="U2827" i="24"/>
  <c r="W2827" i="24"/>
  <c r="R2828" i="24"/>
  <c r="Y2828" i="24" s="1"/>
  <c r="S2828" i="24"/>
  <c r="V2828" i="24" s="1"/>
  <c r="T2828" i="24"/>
  <c r="U2828" i="24"/>
  <c r="W2828" i="24"/>
  <c r="R2829" i="24"/>
  <c r="Y2829" i="24" s="1"/>
  <c r="S2829" i="24"/>
  <c r="T2829" i="24"/>
  <c r="U2829" i="24"/>
  <c r="W2829" i="24"/>
  <c r="R2830" i="24"/>
  <c r="Y2830" i="24" s="1"/>
  <c r="S2830" i="24"/>
  <c r="T2830" i="24"/>
  <c r="V2830" i="24" s="1"/>
  <c r="N2830" i="24" s="1"/>
  <c r="P2830" i="24" s="1"/>
  <c r="AC2830" i="24" s="1"/>
  <c r="U2830" i="24"/>
  <c r="W2830" i="24"/>
  <c r="R1580" i="24"/>
  <c r="Y1580" i="24" s="1"/>
  <c r="S1580" i="24"/>
  <c r="T1580" i="24"/>
  <c r="U1580" i="24"/>
  <c r="W1580" i="24"/>
  <c r="R1363" i="24"/>
  <c r="Y1363" i="24" s="1"/>
  <c r="S1363" i="24"/>
  <c r="T1363" i="24"/>
  <c r="U1363" i="24"/>
  <c r="W1363" i="24"/>
  <c r="R1115" i="24"/>
  <c r="Y1115" i="24" s="1"/>
  <c r="S1115" i="24"/>
  <c r="T1115" i="24"/>
  <c r="U1115" i="24"/>
  <c r="W1115" i="24"/>
  <c r="R2831" i="24"/>
  <c r="Y2831" i="24" s="1"/>
  <c r="S2831" i="24"/>
  <c r="T2831" i="24"/>
  <c r="U2831" i="24"/>
  <c r="W2831" i="24"/>
  <c r="R27" i="24"/>
  <c r="Y27" i="24" s="1"/>
  <c r="S27" i="24"/>
  <c r="V27" i="24" s="1"/>
  <c r="T27" i="24"/>
  <c r="U27" i="24"/>
  <c r="W27" i="24"/>
  <c r="R2832" i="24"/>
  <c r="Y2832" i="24" s="1"/>
  <c r="S2832" i="24"/>
  <c r="T2832" i="24"/>
  <c r="U2832" i="24"/>
  <c r="W2832" i="24"/>
  <c r="R2833" i="24"/>
  <c r="S2833" i="24"/>
  <c r="T2833" i="24"/>
  <c r="V2833" i="24" s="1"/>
  <c r="U2833" i="24"/>
  <c r="W2833" i="24"/>
  <c r="X2833" i="24" s="1"/>
  <c r="Y2833" i="24"/>
  <c r="R1357" i="24"/>
  <c r="Y1357" i="24" s="1"/>
  <c r="S1357" i="24"/>
  <c r="T1357" i="24"/>
  <c r="U1357" i="24"/>
  <c r="W1357" i="24"/>
  <c r="R2834" i="24"/>
  <c r="Y2834" i="24" s="1"/>
  <c r="S2834" i="24"/>
  <c r="T2834" i="24"/>
  <c r="U2834" i="24"/>
  <c r="W2834" i="24"/>
  <c r="X2834" i="24" s="1"/>
  <c r="R2835" i="24"/>
  <c r="Y2835" i="24" s="1"/>
  <c r="S2835" i="24"/>
  <c r="V2835" i="24" s="1"/>
  <c r="N2835" i="24" s="1"/>
  <c r="P2835" i="24" s="1"/>
  <c r="AC2835" i="24" s="1"/>
  <c r="T2835" i="24"/>
  <c r="U2835" i="24"/>
  <c r="W2835" i="24"/>
  <c r="X2835" i="24" s="1"/>
  <c r="R941" i="24"/>
  <c r="Y941" i="24" s="1"/>
  <c r="S941" i="24"/>
  <c r="T941" i="24"/>
  <c r="U941" i="24"/>
  <c r="W941" i="24"/>
  <c r="X941" i="24" s="1"/>
  <c r="R1238" i="24"/>
  <c r="Y1238" i="24" s="1"/>
  <c r="S1238" i="24"/>
  <c r="V1238" i="24" s="1"/>
  <c r="N1238" i="24" s="1"/>
  <c r="P1238" i="24" s="1"/>
  <c r="T1238" i="24"/>
  <c r="U1238" i="24"/>
  <c r="W1238" i="24"/>
  <c r="R945" i="24"/>
  <c r="Y945" i="24" s="1"/>
  <c r="S945" i="24"/>
  <c r="T945" i="24"/>
  <c r="U945" i="24"/>
  <c r="W945" i="24"/>
  <c r="R248" i="24"/>
  <c r="Y248" i="24" s="1"/>
  <c r="S248" i="24"/>
  <c r="T248" i="24"/>
  <c r="U248" i="24"/>
  <c r="W248" i="24"/>
  <c r="R2836" i="24"/>
  <c r="Y2836" i="24" s="1"/>
  <c r="S2836" i="24"/>
  <c r="T2836" i="24"/>
  <c r="U2836" i="24"/>
  <c r="W2836" i="24"/>
  <c r="R1502" i="24"/>
  <c r="Y1502" i="24" s="1"/>
  <c r="S1502" i="24"/>
  <c r="T1502" i="24"/>
  <c r="U1502" i="24"/>
  <c r="V1502" i="24"/>
  <c r="W1502" i="24"/>
  <c r="X1502" i="24" s="1"/>
  <c r="R341" i="24"/>
  <c r="Y341" i="24" s="1"/>
  <c r="S341" i="24"/>
  <c r="T341" i="24"/>
  <c r="U341" i="24"/>
  <c r="W341" i="24"/>
  <c r="R1064" i="24"/>
  <c r="S1064" i="24"/>
  <c r="T1064" i="24"/>
  <c r="U1064" i="24"/>
  <c r="W1064" i="24"/>
  <c r="R2837" i="24"/>
  <c r="Y2837" i="24" s="1"/>
  <c r="S2837" i="24"/>
  <c r="T2837" i="24"/>
  <c r="U2837" i="24"/>
  <c r="W2837" i="24"/>
  <c r="R2838" i="24"/>
  <c r="Y2838" i="24" s="1"/>
  <c r="S2838" i="24"/>
  <c r="T2838" i="24"/>
  <c r="U2838" i="24"/>
  <c r="W2838" i="24"/>
  <c r="R2839" i="24"/>
  <c r="Y2839" i="24" s="1"/>
  <c r="S2839" i="24"/>
  <c r="T2839" i="24"/>
  <c r="U2839" i="24"/>
  <c r="W2839" i="24"/>
  <c r="R2840" i="24"/>
  <c r="Y2840" i="24" s="1"/>
  <c r="S2840" i="24"/>
  <c r="T2840" i="24"/>
  <c r="U2840" i="24"/>
  <c r="W2840" i="24"/>
  <c r="R2841" i="24"/>
  <c r="Y2841" i="24" s="1"/>
  <c r="S2841" i="24"/>
  <c r="T2841" i="24"/>
  <c r="U2841" i="24"/>
  <c r="W2841" i="24"/>
  <c r="X2841" i="24" s="1"/>
  <c r="R2842" i="24"/>
  <c r="S2842" i="24"/>
  <c r="T2842" i="24"/>
  <c r="U2842" i="24"/>
  <c r="W2842" i="24"/>
  <c r="Y2842" i="24"/>
  <c r="R1422" i="24"/>
  <c r="Y1422" i="24" s="1"/>
  <c r="S1422" i="24"/>
  <c r="T1422" i="24"/>
  <c r="U1422" i="24"/>
  <c r="W1422" i="24"/>
  <c r="R609" i="24"/>
  <c r="Y609" i="24" s="1"/>
  <c r="S609" i="24"/>
  <c r="T609" i="24"/>
  <c r="U609" i="24"/>
  <c r="W609" i="24"/>
  <c r="R2843" i="24"/>
  <c r="Y2843" i="24" s="1"/>
  <c r="S2843" i="24"/>
  <c r="T2843" i="24"/>
  <c r="U2843" i="24"/>
  <c r="W2843" i="24"/>
  <c r="R1211" i="24"/>
  <c r="Y1211" i="24" s="1"/>
  <c r="S1211" i="24"/>
  <c r="T1211" i="24"/>
  <c r="U1211" i="24"/>
  <c r="W1211" i="24"/>
  <c r="R2844" i="24"/>
  <c r="Y2844" i="24" s="1"/>
  <c r="S2844" i="24"/>
  <c r="T2844" i="24"/>
  <c r="U2844" i="24"/>
  <c r="W2844" i="24"/>
  <c r="X2844" i="24" s="1"/>
  <c r="R2845" i="24"/>
  <c r="S2845" i="24"/>
  <c r="T2845" i="24"/>
  <c r="U2845" i="24"/>
  <c r="W2845" i="24"/>
  <c r="R2846" i="24"/>
  <c r="Y2846" i="24" s="1"/>
  <c r="S2846" i="24"/>
  <c r="T2846" i="24"/>
  <c r="U2846" i="24"/>
  <c r="W2846" i="24"/>
  <c r="X2846" i="24" s="1"/>
  <c r="R2847" i="24"/>
  <c r="Y2847" i="24" s="1"/>
  <c r="S2847" i="24"/>
  <c r="T2847" i="24"/>
  <c r="U2847" i="24"/>
  <c r="W2847" i="24"/>
  <c r="R164" i="24"/>
  <c r="Y164" i="24" s="1"/>
  <c r="S164" i="24"/>
  <c r="T164" i="24"/>
  <c r="U164" i="24"/>
  <c r="W164" i="24"/>
  <c r="R2848" i="24"/>
  <c r="Y2848" i="24" s="1"/>
  <c r="S2848" i="24"/>
  <c r="V2848" i="24" s="1"/>
  <c r="T2848" i="24"/>
  <c r="U2848" i="24"/>
  <c r="W2848" i="24"/>
  <c r="R2849" i="24"/>
  <c r="Y2849" i="24" s="1"/>
  <c r="S2849" i="24"/>
  <c r="T2849" i="24"/>
  <c r="U2849" i="24"/>
  <c r="W2849" i="24"/>
  <c r="R533" i="24"/>
  <c r="Y533" i="24" s="1"/>
  <c r="S533" i="24"/>
  <c r="T533" i="24"/>
  <c r="U533" i="24"/>
  <c r="W533" i="24"/>
  <c r="R2850" i="24"/>
  <c r="S2850" i="24"/>
  <c r="T2850" i="24"/>
  <c r="U2850" i="24"/>
  <c r="V2850" i="24" s="1"/>
  <c r="N2850" i="24" s="1"/>
  <c r="P2850" i="24" s="1"/>
  <c r="AC2850" i="24" s="1"/>
  <c r="W2850" i="24"/>
  <c r="X2850" i="24" s="1"/>
  <c r="Y2850" i="24"/>
  <c r="R2851" i="24"/>
  <c r="Y2851" i="24" s="1"/>
  <c r="S2851" i="24"/>
  <c r="T2851" i="24"/>
  <c r="U2851" i="24"/>
  <c r="W2851" i="24"/>
  <c r="X2851" i="24" s="1"/>
  <c r="R2852" i="24"/>
  <c r="S2852" i="24"/>
  <c r="T2852" i="24"/>
  <c r="U2852" i="24"/>
  <c r="W2852" i="24"/>
  <c r="X2852" i="24" s="1"/>
  <c r="Y2852" i="24"/>
  <c r="R144" i="24"/>
  <c r="Y144" i="24" s="1"/>
  <c r="S144" i="24"/>
  <c r="T144" i="24"/>
  <c r="U144" i="24"/>
  <c r="W144" i="24"/>
  <c r="X144" i="24" s="1"/>
  <c r="R2853" i="24"/>
  <c r="Y2853" i="24" s="1"/>
  <c r="S2853" i="24"/>
  <c r="T2853" i="24"/>
  <c r="U2853" i="24"/>
  <c r="W2853" i="24"/>
  <c r="X2853" i="24" s="1"/>
  <c r="R442" i="24"/>
  <c r="Y442" i="24" s="1"/>
  <c r="S442" i="24"/>
  <c r="T442" i="24"/>
  <c r="U442" i="24"/>
  <c r="W442" i="24"/>
  <c r="R2854" i="24"/>
  <c r="Y2854" i="24" s="1"/>
  <c r="S2854" i="24"/>
  <c r="T2854" i="24"/>
  <c r="U2854" i="24"/>
  <c r="W2854" i="24"/>
  <c r="R2855" i="24"/>
  <c r="Y2855" i="24" s="1"/>
  <c r="S2855" i="24"/>
  <c r="V2855" i="24" s="1"/>
  <c r="T2855" i="24"/>
  <c r="U2855" i="24"/>
  <c r="W2855" i="24"/>
  <c r="R2856" i="24"/>
  <c r="Y2856" i="24" s="1"/>
  <c r="S2856" i="24"/>
  <c r="V2856" i="24" s="1"/>
  <c r="N2856" i="24" s="1"/>
  <c r="P2856" i="24" s="1"/>
  <c r="AC2856" i="24" s="1"/>
  <c r="T2856" i="24"/>
  <c r="U2856" i="24"/>
  <c r="W2856" i="24"/>
  <c r="R1289" i="24"/>
  <c r="Y1289" i="24" s="1"/>
  <c r="S1289" i="24"/>
  <c r="V1289" i="24" s="1"/>
  <c r="T1289" i="24"/>
  <c r="U1289" i="24"/>
  <c r="W1289" i="24"/>
  <c r="R626" i="24"/>
  <c r="X626" i="24" s="1"/>
  <c r="S626" i="24"/>
  <c r="V626" i="24" s="1"/>
  <c r="N626" i="24" s="1"/>
  <c r="P626" i="24" s="1"/>
  <c r="T626" i="24"/>
  <c r="U626" i="24"/>
  <c r="W626" i="24"/>
  <c r="Y626" i="24"/>
  <c r="R2857" i="24"/>
  <c r="Y2857" i="24" s="1"/>
  <c r="S2857" i="24"/>
  <c r="T2857" i="24"/>
  <c r="U2857" i="24"/>
  <c r="W2857" i="24"/>
  <c r="R1599" i="24"/>
  <c r="Y1599" i="24" s="1"/>
  <c r="S1599" i="24"/>
  <c r="V1599" i="24" s="1"/>
  <c r="T1599" i="24"/>
  <c r="U1599" i="24"/>
  <c r="W1599" i="24"/>
  <c r="R1469" i="24"/>
  <c r="Y1469" i="24" s="1"/>
  <c r="S1469" i="24"/>
  <c r="T1469" i="24"/>
  <c r="U1469" i="24"/>
  <c r="W1469" i="24"/>
  <c r="R2858" i="24"/>
  <c r="Y2858" i="24" s="1"/>
  <c r="S2858" i="24"/>
  <c r="T2858" i="24"/>
  <c r="U2858" i="24"/>
  <c r="W2858" i="24"/>
  <c r="R2859" i="24"/>
  <c r="Y2859" i="24" s="1"/>
  <c r="S2859" i="24"/>
  <c r="T2859" i="24"/>
  <c r="U2859" i="24"/>
  <c r="V2859" i="24" s="1"/>
  <c r="W2859" i="24"/>
  <c r="R2860" i="24"/>
  <c r="Y2860" i="24" s="1"/>
  <c r="S2860" i="24"/>
  <c r="V2860" i="24" s="1"/>
  <c r="T2860" i="24"/>
  <c r="U2860" i="24"/>
  <c r="W2860" i="24"/>
  <c r="R2861" i="24"/>
  <c r="Y2861" i="24" s="1"/>
  <c r="S2861" i="24"/>
  <c r="T2861" i="24"/>
  <c r="U2861" i="24"/>
  <c r="W2861" i="24"/>
  <c r="R520" i="24"/>
  <c r="S520" i="24"/>
  <c r="T520" i="24"/>
  <c r="V520" i="24" s="1"/>
  <c r="U520" i="24"/>
  <c r="W520" i="24"/>
  <c r="R2862" i="24"/>
  <c r="S2862" i="24"/>
  <c r="T2862" i="24"/>
  <c r="U2862" i="24"/>
  <c r="W2862" i="24"/>
  <c r="X2862" i="24" s="1"/>
  <c r="Y2862" i="24"/>
  <c r="R582" i="24"/>
  <c r="Y582" i="24" s="1"/>
  <c r="S582" i="24"/>
  <c r="T582" i="24"/>
  <c r="U582" i="24"/>
  <c r="W582" i="24"/>
  <c r="X582" i="24" s="1"/>
  <c r="R2863" i="24"/>
  <c r="S2863" i="24"/>
  <c r="T2863" i="24"/>
  <c r="U2863" i="24"/>
  <c r="W2863" i="24"/>
  <c r="X2863" i="24" s="1"/>
  <c r="Y2863" i="24"/>
  <c r="R2864" i="24"/>
  <c r="Y2864" i="24" s="1"/>
  <c r="S2864" i="24"/>
  <c r="T2864" i="24"/>
  <c r="U2864" i="24"/>
  <c r="W2864" i="24"/>
  <c r="R1218" i="24"/>
  <c r="S1218" i="24"/>
  <c r="T1218" i="24"/>
  <c r="U1218" i="24"/>
  <c r="W1218" i="24"/>
  <c r="X1218" i="24"/>
  <c r="Y1218" i="24"/>
  <c r="R2865" i="24"/>
  <c r="S2865" i="24"/>
  <c r="T2865" i="24"/>
  <c r="U2865" i="24"/>
  <c r="W2865" i="24"/>
  <c r="R2866" i="24"/>
  <c r="Y2866" i="24" s="1"/>
  <c r="S2866" i="24"/>
  <c r="T2866" i="24"/>
  <c r="U2866" i="24"/>
  <c r="W2866" i="24"/>
  <c r="R514" i="24"/>
  <c r="X514" i="24" s="1"/>
  <c r="S514" i="24"/>
  <c r="T514" i="24"/>
  <c r="U514" i="24"/>
  <c r="W514" i="24"/>
  <c r="R2867" i="24"/>
  <c r="Y2867" i="24" s="1"/>
  <c r="S2867" i="24"/>
  <c r="T2867" i="24"/>
  <c r="U2867" i="24"/>
  <c r="W2867" i="24"/>
  <c r="R2868" i="24"/>
  <c r="X2868" i="24" s="1"/>
  <c r="S2868" i="24"/>
  <c r="T2868" i="24"/>
  <c r="U2868" i="24"/>
  <c r="W2868" i="24"/>
  <c r="R2869" i="24"/>
  <c r="S2869" i="24"/>
  <c r="T2869" i="24"/>
  <c r="U2869" i="24"/>
  <c r="W2869" i="24"/>
  <c r="X2869" i="24" s="1"/>
  <c r="Y2869" i="24"/>
  <c r="R2870" i="24"/>
  <c r="Y2870" i="24" s="1"/>
  <c r="S2870" i="24"/>
  <c r="V2870" i="24" s="1"/>
  <c r="T2870" i="24"/>
  <c r="U2870" i="24"/>
  <c r="W2870" i="24"/>
  <c r="X2870" i="24"/>
  <c r="R2871" i="24"/>
  <c r="Y2871" i="24" s="1"/>
  <c r="S2871" i="24"/>
  <c r="T2871" i="24"/>
  <c r="U2871" i="24"/>
  <c r="W2871" i="24"/>
  <c r="R592" i="24"/>
  <c r="Y592" i="24" s="1"/>
  <c r="S592" i="24"/>
  <c r="T592" i="24"/>
  <c r="U592" i="24"/>
  <c r="W592" i="24"/>
  <c r="R1473" i="24"/>
  <c r="Y1473" i="24" s="1"/>
  <c r="S1473" i="24"/>
  <c r="T1473" i="24"/>
  <c r="U1473" i="24"/>
  <c r="W1473" i="24"/>
  <c r="R2872" i="24"/>
  <c r="Y2872" i="24" s="1"/>
  <c r="S2872" i="24"/>
  <c r="V2872" i="24" s="1"/>
  <c r="T2872" i="24"/>
  <c r="U2872" i="24"/>
  <c r="W2872" i="24"/>
  <c r="X2872" i="24" s="1"/>
  <c r="R453" i="24"/>
  <c r="Y453" i="24" s="1"/>
  <c r="S453" i="24"/>
  <c r="T453" i="24"/>
  <c r="U453" i="24"/>
  <c r="W453" i="24"/>
  <c r="R197" i="24"/>
  <c r="S197" i="24"/>
  <c r="T197" i="24"/>
  <c r="U197" i="24"/>
  <c r="W197" i="24"/>
  <c r="R2873" i="24"/>
  <c r="Y2873" i="24" s="1"/>
  <c r="S2873" i="24"/>
  <c r="T2873" i="24"/>
  <c r="U2873" i="24"/>
  <c r="V2873" i="24" s="1"/>
  <c r="W2873" i="24"/>
  <c r="R2874" i="24"/>
  <c r="S2874" i="24"/>
  <c r="T2874" i="24"/>
  <c r="U2874" i="24"/>
  <c r="W2874" i="24"/>
  <c r="R1593" i="24"/>
  <c r="Y1593" i="24" s="1"/>
  <c r="S1593" i="24"/>
  <c r="T1593" i="24"/>
  <c r="U1593" i="24"/>
  <c r="W1593" i="24"/>
  <c r="R2875" i="24"/>
  <c r="Y2875" i="24" s="1"/>
  <c r="S2875" i="24"/>
  <c r="T2875" i="24"/>
  <c r="U2875" i="24"/>
  <c r="W2875" i="24"/>
  <c r="R2876" i="24"/>
  <c r="S2876" i="24"/>
  <c r="T2876" i="24"/>
  <c r="U2876" i="24"/>
  <c r="W2876" i="24"/>
  <c r="X2876" i="24" s="1"/>
  <c r="Y2876" i="24"/>
  <c r="R102" i="24"/>
  <c r="S102" i="24"/>
  <c r="T102" i="24"/>
  <c r="U102" i="24"/>
  <c r="W102" i="24"/>
  <c r="R1449" i="24"/>
  <c r="Y1449" i="24" s="1"/>
  <c r="S1449" i="24"/>
  <c r="T1449" i="24"/>
  <c r="V1449" i="24" s="1"/>
  <c r="N1449" i="24" s="1"/>
  <c r="P1449" i="24" s="1"/>
  <c r="U1449" i="24"/>
  <c r="W1449" i="24"/>
  <c r="R764" i="24"/>
  <c r="S764" i="24"/>
  <c r="T764" i="24"/>
  <c r="U764" i="24"/>
  <c r="W764" i="24"/>
  <c r="R2877" i="24"/>
  <c r="S2877" i="24"/>
  <c r="T2877" i="24"/>
  <c r="U2877" i="24"/>
  <c r="W2877" i="24"/>
  <c r="Y2877" i="24"/>
  <c r="R1356" i="24"/>
  <c r="S1356" i="24"/>
  <c r="T1356" i="24"/>
  <c r="U1356" i="24"/>
  <c r="W1356" i="24"/>
  <c r="R2878" i="24"/>
  <c r="Y2878" i="24" s="1"/>
  <c r="S2878" i="24"/>
  <c r="T2878" i="24"/>
  <c r="U2878" i="24"/>
  <c r="W2878" i="24"/>
  <c r="X2878" i="24"/>
  <c r="R1369" i="24"/>
  <c r="Y1369" i="24" s="1"/>
  <c r="S1369" i="24"/>
  <c r="T1369" i="24"/>
  <c r="U1369" i="24"/>
  <c r="V1369" i="24" s="1"/>
  <c r="W1369" i="24"/>
  <c r="X1369" i="24" s="1"/>
  <c r="R670" i="24"/>
  <c r="Y670" i="24" s="1"/>
  <c r="S670" i="24"/>
  <c r="T670" i="24"/>
  <c r="U670" i="24"/>
  <c r="V670" i="24" s="1"/>
  <c r="W670" i="24"/>
  <c r="X670" i="24" s="1"/>
  <c r="R2879" i="24"/>
  <c r="Y2879" i="24" s="1"/>
  <c r="S2879" i="24"/>
  <c r="T2879" i="24"/>
  <c r="U2879" i="24"/>
  <c r="W2879" i="24"/>
  <c r="R1371" i="24"/>
  <c r="Y1371" i="24" s="1"/>
  <c r="S1371" i="24"/>
  <c r="T1371" i="24"/>
  <c r="U1371" i="24"/>
  <c r="W1371" i="24"/>
  <c r="R2880" i="24"/>
  <c r="X2880" i="24" s="1"/>
  <c r="S2880" i="24"/>
  <c r="T2880" i="24"/>
  <c r="U2880" i="24"/>
  <c r="W2880" i="24"/>
  <c r="R2881" i="24"/>
  <c r="Y2881" i="24" s="1"/>
  <c r="S2881" i="24"/>
  <c r="T2881" i="24"/>
  <c r="U2881" i="24"/>
  <c r="W2881" i="24"/>
  <c r="X2881" i="24" s="1"/>
  <c r="R918" i="24"/>
  <c r="S918" i="24"/>
  <c r="T918" i="24"/>
  <c r="U918" i="24"/>
  <c r="W918" i="24"/>
  <c r="R2882" i="24"/>
  <c r="Y2882" i="24" s="1"/>
  <c r="S2882" i="24"/>
  <c r="T2882" i="24"/>
  <c r="U2882" i="24"/>
  <c r="W2882" i="24"/>
  <c r="R2883" i="24"/>
  <c r="S2883" i="24"/>
  <c r="T2883" i="24"/>
  <c r="U2883" i="24"/>
  <c r="W2883" i="24"/>
  <c r="R2884" i="24"/>
  <c r="Y2884" i="24" s="1"/>
  <c r="S2884" i="24"/>
  <c r="T2884" i="24"/>
  <c r="U2884" i="24"/>
  <c r="W2884" i="24"/>
  <c r="X2884" i="24" s="1"/>
  <c r="R37" i="24"/>
  <c r="Y37" i="24" s="1"/>
  <c r="S37" i="24"/>
  <c r="T37" i="24"/>
  <c r="U37" i="24"/>
  <c r="W37" i="24"/>
  <c r="X37" i="24" s="1"/>
  <c r="R2885" i="24"/>
  <c r="Y2885" i="24" s="1"/>
  <c r="S2885" i="24"/>
  <c r="T2885" i="24"/>
  <c r="U2885" i="24"/>
  <c r="W2885" i="24"/>
  <c r="X2885" i="24" s="1"/>
  <c r="R2886" i="24"/>
  <c r="S2886" i="24"/>
  <c r="T2886" i="24"/>
  <c r="U2886" i="24"/>
  <c r="W2886" i="24"/>
  <c r="R1094" i="24"/>
  <c r="Y1094" i="24" s="1"/>
  <c r="S1094" i="24"/>
  <c r="T1094" i="24"/>
  <c r="U1094" i="24"/>
  <c r="W1094" i="24"/>
  <c r="R2887" i="24"/>
  <c r="S2887" i="24"/>
  <c r="T2887" i="24"/>
  <c r="U2887" i="24"/>
  <c r="W2887" i="24"/>
  <c r="R2888" i="24"/>
  <c r="Y2888" i="24" s="1"/>
  <c r="S2888" i="24"/>
  <c r="T2888" i="24"/>
  <c r="U2888" i="24"/>
  <c r="W2888" i="24"/>
  <c r="R2889" i="24"/>
  <c r="S2889" i="24"/>
  <c r="T2889" i="24"/>
  <c r="U2889" i="24"/>
  <c r="W2889" i="24"/>
  <c r="X2889" i="24" s="1"/>
  <c r="Y2889" i="24"/>
  <c r="R2890" i="24"/>
  <c r="Y2890" i="24" s="1"/>
  <c r="S2890" i="24"/>
  <c r="T2890" i="24"/>
  <c r="U2890" i="24"/>
  <c r="W2890" i="24"/>
  <c r="R76" i="24"/>
  <c r="Y76" i="24" s="1"/>
  <c r="S76" i="24"/>
  <c r="V76" i="24" s="1"/>
  <c r="T76" i="24"/>
  <c r="U76" i="24"/>
  <c r="W76" i="24"/>
  <c r="X76" i="24" s="1"/>
  <c r="R732" i="24"/>
  <c r="Y732" i="24" s="1"/>
  <c r="S732" i="24"/>
  <c r="T732" i="24"/>
  <c r="U732" i="24"/>
  <c r="W732" i="24"/>
  <c r="R1350" i="24"/>
  <c r="Y1350" i="24" s="1"/>
  <c r="S1350" i="24"/>
  <c r="T1350" i="24"/>
  <c r="U1350" i="24"/>
  <c r="W1350" i="24"/>
  <c r="X1350" i="24" s="1"/>
  <c r="R2891" i="24"/>
  <c r="Y2891" i="24" s="1"/>
  <c r="S2891" i="24"/>
  <c r="T2891" i="24"/>
  <c r="U2891" i="24"/>
  <c r="W2891" i="24"/>
  <c r="R424" i="24"/>
  <c r="Y424" i="24" s="1"/>
  <c r="S424" i="24"/>
  <c r="T424" i="24"/>
  <c r="U424" i="24"/>
  <c r="W424" i="24"/>
  <c r="R2892" i="24"/>
  <c r="X2892" i="24" s="1"/>
  <c r="S2892" i="24"/>
  <c r="T2892" i="24"/>
  <c r="U2892" i="24"/>
  <c r="W2892" i="24"/>
  <c r="R6" i="24"/>
  <c r="S6" i="24"/>
  <c r="V6" i="24" s="1"/>
  <c r="T6" i="24"/>
  <c r="U6" i="24"/>
  <c r="W6" i="24"/>
  <c r="R2893" i="24"/>
  <c r="Y2893" i="24" s="1"/>
  <c r="S2893" i="24"/>
  <c r="T2893" i="24"/>
  <c r="U2893" i="24"/>
  <c r="W2893" i="24"/>
  <c r="R2894" i="24"/>
  <c r="S2894" i="24"/>
  <c r="T2894" i="24"/>
  <c r="U2894" i="24"/>
  <c r="W2894" i="24"/>
  <c r="R957" i="24"/>
  <c r="Y957" i="24" s="1"/>
  <c r="S957" i="24"/>
  <c r="T957" i="24"/>
  <c r="U957" i="24"/>
  <c r="W957" i="24"/>
  <c r="R458" i="24"/>
  <c r="S458" i="24"/>
  <c r="T458" i="24"/>
  <c r="U458" i="24"/>
  <c r="W458" i="24"/>
  <c r="X458" i="24" s="1"/>
  <c r="Y458" i="24"/>
  <c r="R2895" i="24"/>
  <c r="S2895" i="24"/>
  <c r="T2895" i="24"/>
  <c r="U2895" i="24"/>
  <c r="W2895" i="24"/>
  <c r="R2896" i="24"/>
  <c r="S2896" i="24"/>
  <c r="T2896" i="24"/>
  <c r="U2896" i="24"/>
  <c r="W2896" i="24"/>
  <c r="P376" i="24"/>
  <c r="R376" i="24"/>
  <c r="Y376" i="24" s="1"/>
  <c r="S376" i="24"/>
  <c r="T376" i="24"/>
  <c r="V376" i="24" s="1"/>
  <c r="N376" i="24" s="1"/>
  <c r="U376" i="24"/>
  <c r="W376" i="24"/>
  <c r="R2897" i="24"/>
  <c r="X2897" i="24" s="1"/>
  <c r="S2897" i="24"/>
  <c r="V2897" i="24" s="1"/>
  <c r="T2897" i="24"/>
  <c r="U2897" i="24"/>
  <c r="W2897" i="24"/>
  <c r="R1367" i="24"/>
  <c r="Y1367" i="24" s="1"/>
  <c r="S1367" i="24"/>
  <c r="T1367" i="24"/>
  <c r="U1367" i="24"/>
  <c r="W1367" i="24"/>
  <c r="R2898" i="24"/>
  <c r="Y2898" i="24" s="1"/>
  <c r="S2898" i="24"/>
  <c r="T2898" i="24"/>
  <c r="U2898" i="24"/>
  <c r="W2898" i="24"/>
  <c r="X2898" i="24" s="1"/>
  <c r="R318" i="24"/>
  <c r="X318" i="24" s="1"/>
  <c r="S318" i="24"/>
  <c r="T318" i="24"/>
  <c r="U318" i="24"/>
  <c r="W318" i="24"/>
  <c r="R1387" i="24"/>
  <c r="Y1387" i="24" s="1"/>
  <c r="S1387" i="24"/>
  <c r="T1387" i="24"/>
  <c r="U1387" i="24"/>
  <c r="V1387" i="24"/>
  <c r="N1387" i="24" s="1"/>
  <c r="P1387" i="24" s="1"/>
  <c r="W1387" i="24"/>
  <c r="R1015" i="24"/>
  <c r="Y1015" i="24" s="1"/>
  <c r="S1015" i="24"/>
  <c r="T1015" i="24"/>
  <c r="U1015" i="24"/>
  <c r="V1015" i="24" s="1"/>
  <c r="W1015" i="24"/>
  <c r="X1015" i="24" s="1"/>
  <c r="R1411" i="24"/>
  <c r="S1411" i="24"/>
  <c r="T1411" i="24"/>
  <c r="U1411" i="24"/>
  <c r="W1411" i="24"/>
  <c r="X1411" i="24" s="1"/>
  <c r="Y1411" i="24"/>
  <c r="R2899" i="24"/>
  <c r="S2899" i="24"/>
  <c r="T2899" i="24"/>
  <c r="U2899" i="24"/>
  <c r="W2899" i="24"/>
  <c r="X2899" i="24" s="1"/>
  <c r="Y2899" i="24"/>
  <c r="R2900" i="24"/>
  <c r="S2900" i="24"/>
  <c r="T2900" i="24"/>
  <c r="U2900" i="24"/>
  <c r="W2900" i="24"/>
  <c r="X2900" i="24" s="1"/>
  <c r="Y2900" i="24"/>
  <c r="R483" i="24"/>
  <c r="Y483" i="24" s="1"/>
  <c r="S483" i="24"/>
  <c r="T483" i="24"/>
  <c r="U483" i="24"/>
  <c r="W483" i="24"/>
  <c r="R2901" i="24"/>
  <c r="Y2901" i="24" s="1"/>
  <c r="S2901" i="24"/>
  <c r="T2901" i="24"/>
  <c r="U2901" i="24"/>
  <c r="W2901" i="24"/>
  <c r="R2902" i="24"/>
  <c r="Y2902" i="24" s="1"/>
  <c r="S2902" i="24"/>
  <c r="T2902" i="24"/>
  <c r="U2902" i="24"/>
  <c r="W2902" i="24"/>
  <c r="R2903" i="24"/>
  <c r="S2903" i="24"/>
  <c r="T2903" i="24"/>
  <c r="U2903" i="24"/>
  <c r="W2903" i="24"/>
  <c r="R2904" i="24"/>
  <c r="S2904" i="24"/>
  <c r="T2904" i="24"/>
  <c r="U2904" i="24"/>
  <c r="W2904" i="24"/>
  <c r="R2905" i="24"/>
  <c r="Y2905" i="24" s="1"/>
  <c r="S2905" i="24"/>
  <c r="V2905" i="24" s="1"/>
  <c r="N2905" i="24" s="1"/>
  <c r="P2905" i="24" s="1"/>
  <c r="AC2905" i="24" s="1"/>
  <c r="T2905" i="24"/>
  <c r="U2905" i="24"/>
  <c r="W2905" i="24"/>
  <c r="X2905" i="24" s="1"/>
  <c r="R2906" i="24"/>
  <c r="Y2906" i="24" s="1"/>
  <c r="S2906" i="24"/>
  <c r="T2906" i="24"/>
  <c r="U2906" i="24"/>
  <c r="V2906" i="24" s="1"/>
  <c r="W2906" i="24"/>
  <c r="X2906" i="24" s="1"/>
  <c r="R2907" i="24"/>
  <c r="Y2907" i="24" s="1"/>
  <c r="S2907" i="24"/>
  <c r="T2907" i="24"/>
  <c r="U2907" i="24"/>
  <c r="V2907" i="24" s="1"/>
  <c r="W2907" i="24"/>
  <c r="R2908" i="24"/>
  <c r="Y2908" i="24" s="1"/>
  <c r="S2908" i="24"/>
  <c r="T2908" i="24"/>
  <c r="U2908" i="24"/>
  <c r="W2908" i="24"/>
  <c r="X2908" i="24" s="1"/>
  <c r="R2909" i="24"/>
  <c r="Y2909" i="24" s="1"/>
  <c r="S2909" i="24"/>
  <c r="T2909" i="24"/>
  <c r="U2909" i="24"/>
  <c r="W2909" i="24"/>
  <c r="R1056" i="24"/>
  <c r="Y1056" i="24" s="1"/>
  <c r="S1056" i="24"/>
  <c r="T1056" i="24"/>
  <c r="U1056" i="24"/>
  <c r="W1056" i="24"/>
  <c r="X1056" i="24" s="1"/>
  <c r="R283" i="24"/>
  <c r="Y283" i="24" s="1"/>
  <c r="S283" i="24"/>
  <c r="T283" i="24"/>
  <c r="U283" i="24"/>
  <c r="W283" i="24"/>
  <c r="R2910" i="24"/>
  <c r="S2910" i="24"/>
  <c r="T2910" i="24"/>
  <c r="U2910" i="24"/>
  <c r="W2910" i="24"/>
  <c r="R2911" i="24"/>
  <c r="Y2911" i="24" s="1"/>
  <c r="S2911" i="24"/>
  <c r="T2911" i="24"/>
  <c r="U2911" i="24"/>
  <c r="W2911" i="24"/>
  <c r="R2912" i="24"/>
  <c r="Y2912" i="24" s="1"/>
  <c r="S2912" i="24"/>
  <c r="T2912" i="24"/>
  <c r="U2912" i="24"/>
  <c r="W2912" i="24"/>
  <c r="R2913" i="24"/>
  <c r="S2913" i="24"/>
  <c r="T2913" i="24"/>
  <c r="U2913" i="24"/>
  <c r="W2913" i="24"/>
  <c r="R2914" i="24"/>
  <c r="Y2914" i="24" s="1"/>
  <c r="S2914" i="24"/>
  <c r="T2914" i="24"/>
  <c r="U2914" i="24"/>
  <c r="V2914" i="24"/>
  <c r="N2914" i="24" s="1"/>
  <c r="P2914" i="24" s="1"/>
  <c r="AC2914" i="24" s="1"/>
  <c r="W2914" i="24"/>
  <c r="X2914" i="24" s="1"/>
  <c r="R2915" i="24"/>
  <c r="S2915" i="24"/>
  <c r="T2915" i="24"/>
  <c r="U2915" i="24"/>
  <c r="W2915" i="24"/>
  <c r="X2915" i="24"/>
  <c r="Y2915" i="24"/>
  <c r="R1519" i="24"/>
  <c r="Y1519" i="24" s="1"/>
  <c r="S1519" i="24"/>
  <c r="T1519" i="24"/>
  <c r="U1519" i="24"/>
  <c r="W1519" i="24"/>
  <c r="X1519" i="24" s="1"/>
  <c r="R2916" i="24"/>
  <c r="S2916" i="24"/>
  <c r="T2916" i="24"/>
  <c r="U2916" i="24"/>
  <c r="W2916" i="24"/>
  <c r="R2917" i="24"/>
  <c r="Y2917" i="24" s="1"/>
  <c r="S2917" i="24"/>
  <c r="T2917" i="24"/>
  <c r="U2917" i="24"/>
  <c r="W2917" i="24"/>
  <c r="X2917" i="24" s="1"/>
  <c r="R1389" i="24"/>
  <c r="Y1389" i="24" s="1"/>
  <c r="S1389" i="24"/>
  <c r="T1389" i="24"/>
  <c r="U1389" i="24"/>
  <c r="W1389" i="24"/>
  <c r="R2918" i="24"/>
  <c r="Y2918" i="24" s="1"/>
  <c r="S2918" i="24"/>
  <c r="T2918" i="24"/>
  <c r="U2918" i="24"/>
  <c r="W2918" i="24"/>
  <c r="R2919" i="24"/>
  <c r="Y2919" i="24" s="1"/>
  <c r="S2919" i="24"/>
  <c r="T2919" i="24"/>
  <c r="U2919" i="24"/>
  <c r="W2919" i="24"/>
  <c r="R2920" i="24"/>
  <c r="S2920" i="24"/>
  <c r="T2920" i="24"/>
  <c r="U2920" i="24"/>
  <c r="W2920" i="24"/>
  <c r="Y2920" i="24"/>
  <c r="R584" i="24"/>
  <c r="Y584" i="24" s="1"/>
  <c r="S584" i="24"/>
  <c r="T584" i="24"/>
  <c r="U584" i="24"/>
  <c r="W584" i="24"/>
  <c r="R1168" i="24"/>
  <c r="Y1168" i="24" s="1"/>
  <c r="S1168" i="24"/>
  <c r="T1168" i="24"/>
  <c r="U1168" i="24"/>
  <c r="W1168" i="24"/>
  <c r="R1562" i="24"/>
  <c r="Y1562" i="24" s="1"/>
  <c r="S1562" i="24"/>
  <c r="T1562" i="24"/>
  <c r="U1562" i="24"/>
  <c r="W1562" i="24"/>
  <c r="R826" i="24"/>
  <c r="Y826" i="24" s="1"/>
  <c r="S826" i="24"/>
  <c r="T826" i="24"/>
  <c r="U826" i="24"/>
  <c r="W826" i="24"/>
  <c r="X826" i="24" s="1"/>
  <c r="R2921" i="24"/>
  <c r="Y2921" i="24" s="1"/>
  <c r="S2921" i="24"/>
  <c r="T2921" i="24"/>
  <c r="U2921" i="24"/>
  <c r="W2921" i="24"/>
  <c r="X2921" i="24" s="1"/>
  <c r="R2922" i="24"/>
  <c r="Y2922" i="24" s="1"/>
  <c r="S2922" i="24"/>
  <c r="T2922" i="24"/>
  <c r="U2922" i="24"/>
  <c r="W2922" i="24"/>
  <c r="X2922" i="24" s="1"/>
  <c r="R2923" i="24"/>
  <c r="S2923" i="24"/>
  <c r="T2923" i="24"/>
  <c r="U2923" i="24"/>
  <c r="V2923" i="24"/>
  <c r="W2923" i="24"/>
  <c r="X2923" i="24" s="1"/>
  <c r="Y2923" i="24"/>
  <c r="R1177" i="24"/>
  <c r="Y1177" i="24" s="1"/>
  <c r="S1177" i="24"/>
  <c r="T1177" i="24"/>
  <c r="U1177" i="24"/>
  <c r="W1177" i="24"/>
  <c r="R2924" i="24"/>
  <c r="Y2924" i="24" s="1"/>
  <c r="S2924" i="24"/>
  <c r="T2924" i="24"/>
  <c r="U2924" i="24"/>
  <c r="W2924" i="24"/>
  <c r="R2925" i="24"/>
  <c r="S2925" i="24"/>
  <c r="T2925" i="24"/>
  <c r="U2925" i="24"/>
  <c r="W2925" i="24"/>
  <c r="X2925" i="24" s="1"/>
  <c r="Y2925" i="24"/>
  <c r="R2926" i="24"/>
  <c r="S2926" i="24"/>
  <c r="T2926" i="24"/>
  <c r="U2926" i="24"/>
  <c r="W2926" i="24"/>
  <c r="X2926" i="24" s="1"/>
  <c r="Y2926" i="24"/>
  <c r="R2927" i="24"/>
  <c r="Y2927" i="24" s="1"/>
  <c r="S2927" i="24"/>
  <c r="T2927" i="24"/>
  <c r="U2927" i="24"/>
  <c r="W2927" i="24"/>
  <c r="R2928" i="24"/>
  <c r="S2928" i="24"/>
  <c r="T2928" i="24"/>
  <c r="U2928" i="24"/>
  <c r="V2928" i="24" s="1"/>
  <c r="W2928" i="24"/>
  <c r="X2928" i="24" s="1"/>
  <c r="Y2928" i="24"/>
  <c r="R2929" i="24"/>
  <c r="Y2929" i="24" s="1"/>
  <c r="S2929" i="24"/>
  <c r="T2929" i="24"/>
  <c r="U2929" i="24"/>
  <c r="W2929" i="24"/>
  <c r="R1564" i="24"/>
  <c r="Y1564" i="24" s="1"/>
  <c r="S1564" i="24"/>
  <c r="T1564" i="24"/>
  <c r="U1564" i="24"/>
  <c r="W1564" i="24"/>
  <c r="R236" i="24"/>
  <c r="Y236" i="24" s="1"/>
  <c r="S236" i="24"/>
  <c r="T236" i="24"/>
  <c r="U236" i="24"/>
  <c r="W236" i="24"/>
  <c r="R1381" i="24"/>
  <c r="Y1381" i="24" s="1"/>
  <c r="S1381" i="24"/>
  <c r="T1381" i="24"/>
  <c r="U1381" i="24"/>
  <c r="W1381" i="24"/>
  <c r="X1381" i="24" s="1"/>
  <c r="R2930" i="24"/>
  <c r="S2930" i="24"/>
  <c r="T2930" i="24"/>
  <c r="U2930" i="24"/>
  <c r="W2930" i="24"/>
  <c r="R2931" i="24"/>
  <c r="Y2931" i="24" s="1"/>
  <c r="S2931" i="24"/>
  <c r="T2931" i="24"/>
  <c r="U2931" i="24"/>
  <c r="V2931" i="24" s="1"/>
  <c r="W2931" i="24"/>
  <c r="X2931" i="24" s="1"/>
  <c r="R333" i="24"/>
  <c r="Y333" i="24" s="1"/>
  <c r="S333" i="24"/>
  <c r="T333" i="24"/>
  <c r="U333" i="24"/>
  <c r="W333" i="24"/>
  <c r="X333" i="24" s="1"/>
  <c r="R2932" i="24"/>
  <c r="S2932" i="24"/>
  <c r="T2932" i="24"/>
  <c r="U2932" i="24"/>
  <c r="W2932" i="24"/>
  <c r="R2933" i="24"/>
  <c r="S2933" i="24"/>
  <c r="T2933" i="24"/>
  <c r="U2933" i="24"/>
  <c r="W2933" i="24"/>
  <c r="X2933" i="24" s="1"/>
  <c r="Y2933" i="24"/>
  <c r="R2934" i="24"/>
  <c r="Y2934" i="24" s="1"/>
  <c r="S2934" i="24"/>
  <c r="T2934" i="24"/>
  <c r="U2934" i="24"/>
  <c r="W2934" i="24"/>
  <c r="R2935" i="24"/>
  <c r="Y2935" i="24" s="1"/>
  <c r="S2935" i="24"/>
  <c r="T2935" i="24"/>
  <c r="U2935" i="24"/>
  <c r="W2935" i="24"/>
  <c r="X2935" i="24" s="1"/>
  <c r="R2936" i="24"/>
  <c r="S2936" i="24"/>
  <c r="V2936" i="24" s="1"/>
  <c r="T2936" i="24"/>
  <c r="U2936" i="24"/>
  <c r="W2936" i="24"/>
  <c r="X2936" i="24" s="1"/>
  <c r="Y2936" i="24"/>
  <c r="R2937" i="24"/>
  <c r="Y2937" i="24" s="1"/>
  <c r="S2937" i="24"/>
  <c r="T2937" i="24"/>
  <c r="U2937" i="24"/>
  <c r="W2937" i="24"/>
  <c r="R1496" i="24"/>
  <c r="S1496" i="24"/>
  <c r="T1496" i="24"/>
  <c r="U1496" i="24"/>
  <c r="W1496" i="24"/>
  <c r="R2938" i="24"/>
  <c r="Y2938" i="24" s="1"/>
  <c r="S2938" i="24"/>
  <c r="T2938" i="24"/>
  <c r="U2938" i="24"/>
  <c r="W2938" i="24"/>
  <c r="R196" i="24"/>
  <c r="S196" i="24"/>
  <c r="T196" i="24"/>
  <c r="U196" i="24"/>
  <c r="W196" i="24"/>
  <c r="Y196" i="24"/>
  <c r="R2939" i="24"/>
  <c r="Y2939" i="24" s="1"/>
  <c r="S2939" i="24"/>
  <c r="T2939" i="24"/>
  <c r="U2939" i="24"/>
  <c r="W2939" i="24"/>
  <c r="X2939" i="24" s="1"/>
  <c r="R537" i="24"/>
  <c r="S537" i="24"/>
  <c r="T537" i="24"/>
  <c r="U537" i="24"/>
  <c r="W537" i="24"/>
  <c r="X537" i="24" s="1"/>
  <c r="Y537" i="24"/>
  <c r="R2940" i="24"/>
  <c r="Y2940" i="24" s="1"/>
  <c r="S2940" i="24"/>
  <c r="T2940" i="24"/>
  <c r="U2940" i="24"/>
  <c r="W2940" i="24"/>
  <c r="X2940" i="24" s="1"/>
  <c r="R2941" i="24"/>
  <c r="S2941" i="24"/>
  <c r="T2941" i="24"/>
  <c r="U2941" i="24"/>
  <c r="W2941" i="24"/>
  <c r="X2941" i="24" s="1"/>
  <c r="Y2941" i="24"/>
  <c r="R2942" i="24"/>
  <c r="Y2942" i="24" s="1"/>
  <c r="S2942" i="24"/>
  <c r="T2942" i="24"/>
  <c r="U2942" i="24"/>
  <c r="W2942" i="24"/>
  <c r="X2942" i="24" s="1"/>
  <c r="R1553" i="24"/>
  <c r="S1553" i="24"/>
  <c r="T1553" i="24"/>
  <c r="U1553" i="24"/>
  <c r="W1553" i="24"/>
  <c r="X1553" i="24" s="1"/>
  <c r="Y1553" i="24"/>
  <c r="R819" i="24"/>
  <c r="Y819" i="24" s="1"/>
  <c r="S819" i="24"/>
  <c r="T819" i="24"/>
  <c r="U819" i="24"/>
  <c r="W819" i="24"/>
  <c r="X819" i="24" s="1"/>
  <c r="R870" i="24"/>
  <c r="S870" i="24"/>
  <c r="T870" i="24"/>
  <c r="U870" i="24"/>
  <c r="V870" i="24"/>
  <c r="W870" i="24"/>
  <c r="X870" i="24" s="1"/>
  <c r="Y870" i="24"/>
  <c r="R2943" i="24"/>
  <c r="Y2943" i="24" s="1"/>
  <c r="S2943" i="24"/>
  <c r="T2943" i="24"/>
  <c r="U2943" i="24"/>
  <c r="W2943" i="24"/>
  <c r="X2943" i="24" s="1"/>
  <c r="R2944" i="24"/>
  <c r="S2944" i="24"/>
  <c r="T2944" i="24"/>
  <c r="U2944" i="24"/>
  <c r="W2944" i="24"/>
  <c r="R1409" i="24"/>
  <c r="S1409" i="24"/>
  <c r="T1409" i="24"/>
  <c r="U1409" i="24"/>
  <c r="W1409" i="24"/>
  <c r="X1409" i="24" s="1"/>
  <c r="Y1409" i="24"/>
  <c r="R2945" i="24"/>
  <c r="S2945" i="24"/>
  <c r="T2945" i="24"/>
  <c r="U2945" i="24"/>
  <c r="W2945" i="24"/>
  <c r="X2945" i="24" s="1"/>
  <c r="Y2945" i="24"/>
  <c r="R1428" i="24"/>
  <c r="S1428" i="24"/>
  <c r="T1428" i="24"/>
  <c r="U1428" i="24"/>
  <c r="W1428" i="24"/>
  <c r="R527" i="24"/>
  <c r="Y527" i="24" s="1"/>
  <c r="S527" i="24"/>
  <c r="T527" i="24"/>
  <c r="U527" i="24"/>
  <c r="V527" i="24"/>
  <c r="W527" i="24"/>
  <c r="R2946" i="24"/>
  <c r="Y2946" i="24" s="1"/>
  <c r="S2946" i="24"/>
  <c r="T2946" i="24"/>
  <c r="U2946" i="24"/>
  <c r="W2946" i="24"/>
  <c r="R1476" i="24"/>
  <c r="Y1476" i="24" s="1"/>
  <c r="S1476" i="24"/>
  <c r="T1476" i="24"/>
  <c r="U1476" i="24"/>
  <c r="W1476" i="24"/>
  <c r="R2947" i="24"/>
  <c r="Y2947" i="24" s="1"/>
  <c r="S2947" i="24"/>
  <c r="T2947" i="24"/>
  <c r="U2947" i="24"/>
  <c r="W2947" i="24"/>
  <c r="R409" i="24"/>
  <c r="Y409" i="24" s="1"/>
  <c r="S409" i="24"/>
  <c r="T409" i="24"/>
  <c r="U409" i="24"/>
  <c r="W409" i="24"/>
  <c r="R2948" i="24"/>
  <c r="Y2948" i="24" s="1"/>
  <c r="S2948" i="24"/>
  <c r="T2948" i="24"/>
  <c r="U2948" i="24"/>
  <c r="W2948" i="24"/>
  <c r="R109" i="24"/>
  <c r="Y109" i="24" s="1"/>
  <c r="S109" i="24"/>
  <c r="T109" i="24"/>
  <c r="U109" i="24"/>
  <c r="W109" i="24"/>
  <c r="R1342" i="24"/>
  <c r="Y1342" i="24" s="1"/>
  <c r="S1342" i="24"/>
  <c r="T1342" i="24"/>
  <c r="U1342" i="24"/>
  <c r="W1342" i="24"/>
  <c r="R813" i="24"/>
  <c r="X813" i="24" s="1"/>
  <c r="S813" i="24"/>
  <c r="T813" i="24"/>
  <c r="U813" i="24"/>
  <c r="W813" i="24"/>
  <c r="R1532" i="24"/>
  <c r="Y1532" i="24" s="1"/>
  <c r="S1532" i="24"/>
  <c r="T1532" i="24"/>
  <c r="U1532" i="24"/>
  <c r="W1532" i="24"/>
  <c r="R2949" i="24"/>
  <c r="Y2949" i="24" s="1"/>
  <c r="S2949" i="24"/>
  <c r="T2949" i="24"/>
  <c r="U2949" i="24"/>
  <c r="W2949" i="24"/>
  <c r="X2949" i="24" s="1"/>
  <c r="R478" i="24"/>
  <c r="Y478" i="24" s="1"/>
  <c r="S478" i="24"/>
  <c r="T478" i="24"/>
  <c r="U478" i="24"/>
  <c r="W478" i="24"/>
  <c r="R2950" i="24"/>
  <c r="S2950" i="24"/>
  <c r="T2950" i="24"/>
  <c r="U2950" i="24"/>
  <c r="W2950" i="24"/>
  <c r="X2950" i="24" s="1"/>
  <c r="Y2950" i="24"/>
  <c r="R2951" i="24"/>
  <c r="Y2951" i="24" s="1"/>
  <c r="S2951" i="24"/>
  <c r="T2951" i="24"/>
  <c r="U2951" i="24"/>
  <c r="W2951" i="24"/>
  <c r="R2952" i="24"/>
  <c r="Y2952" i="24" s="1"/>
  <c r="S2952" i="24"/>
  <c r="T2952" i="24"/>
  <c r="U2952" i="24"/>
  <c r="W2952" i="24"/>
  <c r="R2953" i="24"/>
  <c r="Y2953" i="24" s="1"/>
  <c r="S2953" i="24"/>
  <c r="T2953" i="24"/>
  <c r="U2953" i="24"/>
  <c r="W2953" i="24"/>
  <c r="R2954" i="24"/>
  <c r="Y2954" i="24" s="1"/>
  <c r="S2954" i="24"/>
  <c r="V2954" i="24" s="1"/>
  <c r="N2954" i="24" s="1"/>
  <c r="P2954" i="24" s="1"/>
  <c r="AC2954" i="24" s="1"/>
  <c r="T2954" i="24"/>
  <c r="U2954" i="24"/>
  <c r="W2954" i="24"/>
  <c r="R2955" i="24"/>
  <c r="Y2955" i="24" s="1"/>
  <c r="S2955" i="24"/>
  <c r="T2955" i="24"/>
  <c r="U2955" i="24"/>
  <c r="W2955" i="24"/>
  <c r="X2955" i="24" s="1"/>
  <c r="R2956" i="24"/>
  <c r="Y2956" i="24" s="1"/>
  <c r="S2956" i="24"/>
  <c r="T2956" i="24"/>
  <c r="U2956" i="24"/>
  <c r="W2956" i="24"/>
  <c r="R431" i="24"/>
  <c r="Y431" i="24" s="1"/>
  <c r="S431" i="24"/>
  <c r="T431" i="24"/>
  <c r="U431" i="24"/>
  <c r="W431" i="24"/>
  <c r="R1546" i="24"/>
  <c r="S1546" i="24"/>
  <c r="T1546" i="24"/>
  <c r="U1546" i="24"/>
  <c r="W1546" i="24"/>
  <c r="X1546" i="24" s="1"/>
  <c r="Y1546" i="24"/>
  <c r="R1204" i="24"/>
  <c r="Y1204" i="24" s="1"/>
  <c r="S1204" i="24"/>
  <c r="T1204" i="24"/>
  <c r="U1204" i="24"/>
  <c r="W1204" i="24"/>
  <c r="R2957" i="24"/>
  <c r="Y2957" i="24" s="1"/>
  <c r="S2957" i="24"/>
  <c r="T2957" i="24"/>
  <c r="U2957" i="24"/>
  <c r="W2957" i="24"/>
  <c r="R1465" i="24"/>
  <c r="Y1465" i="24" s="1"/>
  <c r="S1465" i="24"/>
  <c r="T1465" i="24"/>
  <c r="U1465" i="24"/>
  <c r="W1465" i="24"/>
  <c r="R2958" i="24"/>
  <c r="S2958" i="24"/>
  <c r="T2958" i="24"/>
  <c r="U2958" i="24"/>
  <c r="W2958" i="24"/>
  <c r="Y2958" i="24"/>
  <c r="R2959" i="24"/>
  <c r="Y2959" i="24" s="1"/>
  <c r="S2959" i="24"/>
  <c r="T2959" i="24"/>
  <c r="U2959" i="24"/>
  <c r="W2959" i="24"/>
  <c r="R2960" i="24"/>
  <c r="Y2960" i="24" s="1"/>
  <c r="S2960" i="24"/>
  <c r="T2960" i="24"/>
  <c r="U2960" i="24"/>
  <c r="W2960" i="24"/>
  <c r="R2961" i="24"/>
  <c r="Y2961" i="24" s="1"/>
  <c r="S2961" i="24"/>
  <c r="T2961" i="24"/>
  <c r="U2961" i="24"/>
  <c r="W2961" i="24"/>
  <c r="R2962" i="24"/>
  <c r="Y2962" i="24" s="1"/>
  <c r="S2962" i="24"/>
  <c r="T2962" i="24"/>
  <c r="U2962" i="24"/>
  <c r="W2962" i="24"/>
  <c r="X2962" i="24" s="1"/>
  <c r="R2963" i="24"/>
  <c r="S2963" i="24"/>
  <c r="T2963" i="24"/>
  <c r="U2963" i="24"/>
  <c r="W2963" i="24"/>
  <c r="R2964" i="24"/>
  <c r="Y2964" i="24" s="1"/>
  <c r="S2964" i="24"/>
  <c r="T2964" i="24"/>
  <c r="U2964" i="24"/>
  <c r="V2964" i="24" s="1"/>
  <c r="N2964" i="24" s="1"/>
  <c r="P2964" i="24" s="1"/>
  <c r="AC2964" i="24" s="1"/>
  <c r="W2964" i="24"/>
  <c r="X2964" i="24" s="1"/>
  <c r="R2965" i="24"/>
  <c r="S2965" i="24"/>
  <c r="T2965" i="24"/>
  <c r="U2965" i="24"/>
  <c r="W2965" i="24"/>
  <c r="X2965" i="24" s="1"/>
  <c r="Y2965" i="24"/>
  <c r="R2966" i="24"/>
  <c r="Y2966" i="24" s="1"/>
  <c r="S2966" i="24"/>
  <c r="T2966" i="24"/>
  <c r="U2966" i="24"/>
  <c r="W2966" i="24"/>
  <c r="X2966" i="24" s="1"/>
  <c r="R313" i="24"/>
  <c r="Y313" i="24" s="1"/>
  <c r="S313" i="24"/>
  <c r="T313" i="24"/>
  <c r="U313" i="24"/>
  <c r="V313" i="24" s="1"/>
  <c r="W313" i="24"/>
  <c r="X313" i="24" s="1"/>
  <c r="R2967" i="24"/>
  <c r="Y2967" i="24" s="1"/>
  <c r="S2967" i="24"/>
  <c r="T2967" i="24"/>
  <c r="U2967" i="24"/>
  <c r="W2967" i="24"/>
  <c r="R97" i="24"/>
  <c r="S97" i="24"/>
  <c r="T97" i="24"/>
  <c r="U97" i="24"/>
  <c r="W97" i="24"/>
  <c r="Y97" i="24"/>
  <c r="R1272" i="24"/>
  <c r="Y1272" i="24" s="1"/>
  <c r="S1272" i="24"/>
  <c r="T1272" i="24"/>
  <c r="U1272" i="24"/>
  <c r="W1272" i="24"/>
  <c r="R691" i="24"/>
  <c r="Y691" i="24" s="1"/>
  <c r="S691" i="24"/>
  <c r="T691" i="24"/>
  <c r="U691" i="24"/>
  <c r="W691" i="24"/>
  <c r="R2968" i="24"/>
  <c r="X2968" i="24" s="1"/>
  <c r="S2968" i="24"/>
  <c r="T2968" i="24"/>
  <c r="U2968" i="24"/>
  <c r="W2968" i="24"/>
  <c r="R1421" i="24"/>
  <c r="Y1421" i="24" s="1"/>
  <c r="S1421" i="24"/>
  <c r="T1421" i="24"/>
  <c r="U1421" i="24"/>
  <c r="W1421" i="24"/>
  <c r="R1175" i="24"/>
  <c r="Y1175" i="24" s="1"/>
  <c r="S1175" i="24"/>
  <c r="T1175" i="24"/>
  <c r="U1175" i="24"/>
  <c r="W1175" i="24"/>
  <c r="R2969" i="24"/>
  <c r="Y2969" i="24" s="1"/>
  <c r="S2969" i="24"/>
  <c r="T2969" i="24"/>
  <c r="U2969" i="24"/>
  <c r="W2969" i="24"/>
  <c r="X2969" i="24" s="1"/>
  <c r="R229" i="24"/>
  <c r="Y229" i="24" s="1"/>
  <c r="S229" i="24"/>
  <c r="T229" i="24"/>
  <c r="U229" i="24"/>
  <c r="W229" i="24"/>
  <c r="R1538" i="24"/>
  <c r="Y1538" i="24" s="1"/>
  <c r="S1538" i="24"/>
  <c r="T1538" i="24"/>
  <c r="U1538" i="24"/>
  <c r="W1538" i="24"/>
  <c r="R2970" i="24"/>
  <c r="S2970" i="24"/>
  <c r="T2970" i="24"/>
  <c r="U2970" i="24"/>
  <c r="W2970" i="24"/>
  <c r="R2971" i="24"/>
  <c r="Y2971" i="24" s="1"/>
  <c r="S2971" i="24"/>
  <c r="T2971" i="24"/>
  <c r="U2971" i="24"/>
  <c r="W2971" i="24"/>
  <c r="R357" i="24"/>
  <c r="Y357" i="24" s="1"/>
  <c r="S357" i="24"/>
  <c r="T357" i="24"/>
  <c r="U357" i="24"/>
  <c r="W357" i="24"/>
  <c r="R2972" i="24"/>
  <c r="Y2972" i="24" s="1"/>
  <c r="S2972" i="24"/>
  <c r="T2972" i="24"/>
  <c r="U2972" i="24"/>
  <c r="W2972" i="24"/>
  <c r="R2973" i="24"/>
  <c r="Y2973" i="24" s="1"/>
  <c r="S2973" i="24"/>
  <c r="T2973" i="24"/>
  <c r="U2973" i="24"/>
  <c r="W2973" i="24"/>
  <c r="R2974" i="24"/>
  <c r="Y2974" i="24" s="1"/>
  <c r="S2974" i="24"/>
  <c r="T2974" i="24"/>
  <c r="U2974" i="24"/>
  <c r="W2974" i="24"/>
  <c r="R2975" i="24"/>
  <c r="Y2975" i="24" s="1"/>
  <c r="S2975" i="24"/>
  <c r="T2975" i="24"/>
  <c r="U2975" i="24"/>
  <c r="W2975" i="24"/>
  <c r="X2975" i="24" s="1"/>
  <c r="R1464" i="24"/>
  <c r="S1464" i="24"/>
  <c r="T1464" i="24"/>
  <c r="U1464" i="24"/>
  <c r="V1464" i="24"/>
  <c r="W1464" i="24"/>
  <c r="X1464" i="24" s="1"/>
  <c r="Y1464" i="24"/>
  <c r="R2976" i="24"/>
  <c r="Y2976" i="24" s="1"/>
  <c r="S2976" i="24"/>
  <c r="T2976" i="24"/>
  <c r="U2976" i="24"/>
  <c r="W2976" i="24"/>
  <c r="X2976" i="24" s="1"/>
  <c r="R2977" i="24"/>
  <c r="S2977" i="24"/>
  <c r="T2977" i="24"/>
  <c r="U2977" i="24"/>
  <c r="W2977" i="24"/>
  <c r="R2978" i="24"/>
  <c r="Y2978" i="24" s="1"/>
  <c r="S2978" i="24"/>
  <c r="T2978" i="24"/>
  <c r="U2978" i="24"/>
  <c r="W2978" i="24"/>
  <c r="R300" i="24"/>
  <c r="S300" i="24"/>
  <c r="T300" i="24"/>
  <c r="U300" i="24"/>
  <c r="W300" i="24"/>
  <c r="Y300" i="24"/>
  <c r="R455" i="24"/>
  <c r="Y455" i="24" s="1"/>
  <c r="S455" i="24"/>
  <c r="T455" i="24"/>
  <c r="U455" i="24"/>
  <c r="W455" i="24"/>
  <c r="R1353" i="24"/>
  <c r="S1353" i="24"/>
  <c r="T1353" i="24"/>
  <c r="U1353" i="24"/>
  <c r="V1353" i="24"/>
  <c r="W1353" i="24"/>
  <c r="X1353" i="24" s="1"/>
  <c r="Y1353" i="24"/>
  <c r="R5" i="24"/>
  <c r="S5" i="24"/>
  <c r="T5" i="24"/>
  <c r="U5" i="24"/>
  <c r="W5" i="24"/>
  <c r="X5" i="24" s="1"/>
  <c r="Y5" i="24"/>
  <c r="R355" i="24"/>
  <c r="S355" i="24"/>
  <c r="T355" i="24"/>
  <c r="U355" i="24"/>
  <c r="W355" i="24"/>
  <c r="X355" i="24" s="1"/>
  <c r="Y355" i="24"/>
  <c r="R2979" i="24"/>
  <c r="Y2979" i="24" s="1"/>
  <c r="S2979" i="24"/>
  <c r="T2979" i="24"/>
  <c r="U2979" i="24"/>
  <c r="V2979" i="24"/>
  <c r="N2979" i="24" s="1"/>
  <c r="P2979" i="24" s="1"/>
  <c r="AC2979" i="24" s="1"/>
  <c r="W2979" i="24"/>
  <c r="X2979" i="24" s="1"/>
  <c r="R1293" i="24"/>
  <c r="Y1293" i="24" s="1"/>
  <c r="S1293" i="24"/>
  <c r="T1293" i="24"/>
  <c r="U1293" i="24"/>
  <c r="W1293" i="24"/>
  <c r="X1293" i="24" s="1"/>
  <c r="R2980" i="24"/>
  <c r="S2980" i="24"/>
  <c r="T2980" i="24"/>
  <c r="U2980" i="24"/>
  <c r="W2980" i="24"/>
  <c r="X2980" i="24" s="1"/>
  <c r="Y2980" i="24"/>
  <c r="R2981" i="24"/>
  <c r="Y2981" i="24" s="1"/>
  <c r="S2981" i="24"/>
  <c r="T2981" i="24"/>
  <c r="U2981" i="24"/>
  <c r="W2981" i="24"/>
  <c r="X2981" i="24" s="1"/>
  <c r="R2982" i="24"/>
  <c r="Y2982" i="24" s="1"/>
  <c r="S2982" i="24"/>
  <c r="T2982" i="24"/>
  <c r="U2982" i="24"/>
  <c r="W2982" i="24"/>
  <c r="R410" i="24"/>
  <c r="S410" i="24"/>
  <c r="T410" i="24"/>
  <c r="U410" i="24"/>
  <c r="W410" i="24"/>
  <c r="R2983" i="24"/>
  <c r="Y2983" i="24" s="1"/>
  <c r="S2983" i="24"/>
  <c r="T2983" i="24"/>
  <c r="U2983" i="24"/>
  <c r="W2983" i="24"/>
  <c r="R2984" i="24"/>
  <c r="Y2984" i="24" s="1"/>
  <c r="S2984" i="24"/>
  <c r="T2984" i="24"/>
  <c r="U2984" i="24"/>
  <c r="W2984" i="24"/>
  <c r="R470" i="24"/>
  <c r="S470" i="24"/>
  <c r="T470" i="24"/>
  <c r="U470" i="24"/>
  <c r="W470" i="24"/>
  <c r="X470" i="24" s="1"/>
  <c r="Y470" i="24"/>
  <c r="R2985" i="24"/>
  <c r="Y2985" i="24" s="1"/>
  <c r="S2985" i="24"/>
  <c r="T2985" i="24"/>
  <c r="U2985" i="24"/>
  <c r="W2985" i="24"/>
  <c r="R1332" i="24"/>
  <c r="Y1332" i="24" s="1"/>
  <c r="S1332" i="24"/>
  <c r="T1332" i="24"/>
  <c r="U1332" i="24"/>
  <c r="W1332" i="24"/>
  <c r="R1569" i="24"/>
  <c r="Y1569" i="24" s="1"/>
  <c r="S1569" i="24"/>
  <c r="T1569" i="24"/>
  <c r="U1569" i="24"/>
  <c r="W1569" i="24"/>
  <c r="X1569" i="24" s="1"/>
  <c r="R1441" i="24"/>
  <c r="S1441" i="24"/>
  <c r="T1441" i="24"/>
  <c r="U1441" i="24"/>
  <c r="W1441" i="24"/>
  <c r="X1441" i="24" s="1"/>
  <c r="Y1441" i="24"/>
  <c r="R2986" i="24"/>
  <c r="S2986" i="24"/>
  <c r="T2986" i="24"/>
  <c r="U2986" i="24"/>
  <c r="W2986" i="24"/>
  <c r="X2986" i="24" s="1"/>
  <c r="Y2986" i="24"/>
  <c r="R2987" i="24"/>
  <c r="Y2987" i="24" s="1"/>
  <c r="S2987" i="24"/>
  <c r="T2987" i="24"/>
  <c r="U2987" i="24"/>
  <c r="W2987" i="24"/>
  <c r="X2987" i="24" s="1"/>
  <c r="R2988" i="24"/>
  <c r="S2988" i="24"/>
  <c r="T2988" i="24"/>
  <c r="U2988" i="24"/>
  <c r="W2988" i="24"/>
  <c r="Y2988" i="24"/>
  <c r="R240" i="24"/>
  <c r="Y240" i="24" s="1"/>
  <c r="S240" i="24"/>
  <c r="T240" i="24"/>
  <c r="U240" i="24"/>
  <c r="W240" i="24"/>
  <c r="R2989" i="24"/>
  <c r="Y2989" i="24" s="1"/>
  <c r="S2989" i="24"/>
  <c r="T2989" i="24"/>
  <c r="U2989" i="24"/>
  <c r="W2989" i="24"/>
  <c r="R1488" i="24"/>
  <c r="Y1488" i="24" s="1"/>
  <c r="S1488" i="24"/>
  <c r="T1488" i="24"/>
  <c r="U1488" i="24"/>
  <c r="W1488" i="24"/>
  <c r="R2990" i="24"/>
  <c r="Y2990" i="24" s="1"/>
  <c r="S2990" i="24"/>
  <c r="T2990" i="24"/>
  <c r="U2990" i="24"/>
  <c r="W2990" i="24"/>
  <c r="X2990" i="24" s="1"/>
  <c r="R2991" i="24"/>
  <c r="Y2991" i="24" s="1"/>
  <c r="S2991" i="24"/>
  <c r="T2991" i="24"/>
  <c r="U2991" i="24"/>
  <c r="W2991" i="24"/>
  <c r="R2992" i="24"/>
  <c r="S2992" i="24"/>
  <c r="T2992" i="24"/>
  <c r="U2992" i="24"/>
  <c r="V2992" i="24"/>
  <c r="W2992" i="24"/>
  <c r="X2992" i="24" s="1"/>
  <c r="Y2992" i="24"/>
  <c r="R2993" i="24"/>
  <c r="S2993" i="24"/>
  <c r="T2993" i="24"/>
  <c r="U2993" i="24"/>
  <c r="W2993" i="24"/>
  <c r="X2993" i="24" s="1"/>
  <c r="Y2993" i="24"/>
  <c r="R2994" i="24"/>
  <c r="S2994" i="24"/>
  <c r="T2994" i="24"/>
  <c r="U2994" i="24"/>
  <c r="W2994" i="24"/>
  <c r="X2994" i="24" s="1"/>
  <c r="Y2994" i="24"/>
  <c r="R208" i="24"/>
  <c r="Y208" i="24" s="1"/>
  <c r="S208" i="24"/>
  <c r="T208" i="24"/>
  <c r="U208" i="24"/>
  <c r="V208" i="24"/>
  <c r="N208" i="24" s="1"/>
  <c r="P208" i="24" s="1"/>
  <c r="W208" i="24"/>
  <c r="X208" i="24" s="1"/>
  <c r="R1576" i="24"/>
  <c r="Y1576" i="24" s="1"/>
  <c r="S1576" i="24"/>
  <c r="T1576" i="24"/>
  <c r="U1576" i="24"/>
  <c r="W1576" i="24"/>
  <c r="X1576" i="24" s="1"/>
  <c r="R11" i="24"/>
  <c r="S11" i="24"/>
  <c r="T11" i="24"/>
  <c r="U11" i="24"/>
  <c r="V11" i="24" s="1"/>
  <c r="W11" i="24"/>
  <c r="X11" i="24" s="1"/>
  <c r="Y11" i="24"/>
  <c r="R218" i="24"/>
  <c r="Y218" i="24" s="1"/>
  <c r="S218" i="24"/>
  <c r="T218" i="24"/>
  <c r="U218" i="24"/>
  <c r="V218" i="24" s="1"/>
  <c r="W218" i="24"/>
  <c r="X218" i="24" s="1"/>
  <c r="R2995" i="24"/>
  <c r="Y2995" i="24" s="1"/>
  <c r="S2995" i="24"/>
  <c r="T2995" i="24"/>
  <c r="U2995" i="24"/>
  <c r="W2995" i="24"/>
  <c r="R2996" i="24"/>
  <c r="S2996" i="24"/>
  <c r="T2996" i="24"/>
  <c r="U2996" i="24"/>
  <c r="W2996" i="24"/>
  <c r="R2997" i="24"/>
  <c r="Y2997" i="24" s="1"/>
  <c r="S2997" i="24"/>
  <c r="T2997" i="24"/>
  <c r="U2997" i="24"/>
  <c r="W2997" i="24"/>
  <c r="R2998" i="24"/>
  <c r="Y2998" i="24" s="1"/>
  <c r="S2998" i="24"/>
  <c r="T2998" i="24"/>
  <c r="U2998" i="24"/>
  <c r="W2998" i="24"/>
  <c r="R659" i="24"/>
  <c r="Y659" i="24" s="1"/>
  <c r="S659" i="24"/>
  <c r="T659" i="24"/>
  <c r="U659" i="24"/>
  <c r="W659" i="24"/>
  <c r="X659" i="24" s="1"/>
  <c r="R45" i="24"/>
  <c r="Y45" i="24" s="1"/>
  <c r="S45" i="24"/>
  <c r="T45" i="24"/>
  <c r="U45" i="24"/>
  <c r="W45" i="24"/>
  <c r="R364" i="24"/>
  <c r="Y364" i="24" s="1"/>
  <c r="S364" i="24"/>
  <c r="T364" i="24"/>
  <c r="U364" i="24"/>
  <c r="W364" i="24"/>
  <c r="R2999" i="24"/>
  <c r="Y2999" i="24" s="1"/>
  <c r="S2999" i="24"/>
  <c r="T2999" i="24"/>
  <c r="U2999" i="24"/>
  <c r="W2999" i="24"/>
  <c r="R1454" i="24"/>
  <c r="Y1454" i="24" s="1"/>
  <c r="S1454" i="24"/>
  <c r="T1454" i="24"/>
  <c r="U1454" i="24"/>
  <c r="W1454" i="24"/>
  <c r="R3000" i="24"/>
  <c r="Y3000" i="24" s="1"/>
  <c r="S3000" i="24"/>
  <c r="V3000" i="24" s="1"/>
  <c r="T3000" i="24"/>
  <c r="U3000" i="24"/>
  <c r="W3000" i="24"/>
  <c r="R3001" i="24"/>
  <c r="Y3001" i="24" s="1"/>
  <c r="S3001" i="24"/>
  <c r="V3001" i="24" s="1"/>
  <c r="T3001" i="24"/>
  <c r="U3001" i="24"/>
  <c r="W3001" i="24"/>
  <c r="R3002" i="24"/>
  <c r="Y3002" i="24" s="1"/>
  <c r="S3002" i="24"/>
  <c r="T3002" i="24"/>
  <c r="U3002" i="24"/>
  <c r="W3002" i="24"/>
  <c r="R3003" i="24"/>
  <c r="Y3003" i="24" s="1"/>
  <c r="S3003" i="24"/>
  <c r="T3003" i="24"/>
  <c r="U3003" i="24"/>
  <c r="W3003" i="24"/>
  <c r="X3003" i="24" s="1"/>
  <c r="R1570" i="24"/>
  <c r="Y1570" i="24" s="1"/>
  <c r="S1570" i="24"/>
  <c r="T1570" i="24"/>
  <c r="U1570" i="24"/>
  <c r="W1570" i="24"/>
  <c r="X1570" i="24" s="1"/>
  <c r="R1345" i="24"/>
  <c r="S1345" i="24"/>
  <c r="T1345" i="24"/>
  <c r="U1345" i="24"/>
  <c r="W1345" i="24"/>
  <c r="X1345" i="24" s="1"/>
  <c r="Y1345" i="24"/>
  <c r="R1395" i="24"/>
  <c r="Y1395" i="24" s="1"/>
  <c r="S1395" i="24"/>
  <c r="T1395" i="24"/>
  <c r="U1395" i="24"/>
  <c r="W1395" i="24"/>
  <c r="X1395" i="24" s="1"/>
  <c r="R930" i="24"/>
  <c r="Y930" i="24" s="1"/>
  <c r="S930" i="24"/>
  <c r="T930" i="24"/>
  <c r="U930" i="24"/>
  <c r="W930" i="24"/>
  <c r="X930" i="24"/>
  <c r="R3004" i="24"/>
  <c r="Y3004" i="24" s="1"/>
  <c r="S3004" i="24"/>
  <c r="T3004" i="24"/>
  <c r="U3004" i="24"/>
  <c r="W3004" i="24"/>
  <c r="R3005" i="24"/>
  <c r="X3005" i="24" s="1"/>
  <c r="S3005" i="24"/>
  <c r="T3005" i="24"/>
  <c r="U3005" i="24"/>
  <c r="W3005" i="24"/>
  <c r="R3006" i="24"/>
  <c r="Y3006" i="24" s="1"/>
  <c r="S3006" i="24"/>
  <c r="T3006" i="24"/>
  <c r="U3006" i="24"/>
  <c r="W3006" i="24"/>
  <c r="R8" i="24"/>
  <c r="S8" i="24"/>
  <c r="T8" i="24"/>
  <c r="U8" i="24"/>
  <c r="W8" i="24"/>
  <c r="X8" i="24" s="1"/>
  <c r="Y8" i="24"/>
  <c r="R3007" i="24"/>
  <c r="Y3007" i="24" s="1"/>
  <c r="S3007" i="24"/>
  <c r="T3007" i="24"/>
  <c r="U3007" i="24"/>
  <c r="W3007" i="24"/>
  <c r="X3007" i="24" s="1"/>
  <c r="R3008" i="24"/>
  <c r="Y3008" i="24" s="1"/>
  <c r="S3008" i="24"/>
  <c r="T3008" i="24"/>
  <c r="U3008" i="24"/>
  <c r="W3008" i="24"/>
  <c r="X3008" i="24" s="1"/>
  <c r="R3009" i="24"/>
  <c r="S3009" i="24"/>
  <c r="T3009" i="24"/>
  <c r="U3009" i="24"/>
  <c r="W3009" i="24"/>
  <c r="Y3009" i="24"/>
  <c r="R258" i="24"/>
  <c r="Y258" i="24" s="1"/>
  <c r="S258" i="24"/>
  <c r="T258" i="24"/>
  <c r="U258" i="24"/>
  <c r="W258" i="24"/>
  <c r="R1481" i="24"/>
  <c r="S1481" i="24"/>
  <c r="T1481" i="24"/>
  <c r="U1481" i="24"/>
  <c r="W1481" i="24"/>
  <c r="R3010" i="24"/>
  <c r="Y3010" i="24" s="1"/>
  <c r="S3010" i="24"/>
  <c r="V3010" i="24" s="1"/>
  <c r="T3010" i="24"/>
  <c r="U3010" i="24"/>
  <c r="W3010" i="24"/>
  <c r="R3011" i="24"/>
  <c r="S3011" i="24"/>
  <c r="T3011" i="24"/>
  <c r="U3011" i="24"/>
  <c r="W3011" i="24"/>
  <c r="R3012" i="24"/>
  <c r="Y3012" i="24" s="1"/>
  <c r="S3012" i="24"/>
  <c r="T3012" i="24"/>
  <c r="U3012" i="24"/>
  <c r="W3012" i="24"/>
  <c r="R3013" i="24"/>
  <c r="S3013" i="24"/>
  <c r="T3013" i="24"/>
  <c r="U3013" i="24"/>
  <c r="W3013" i="24"/>
  <c r="X3013" i="24" s="1"/>
  <c r="Y3013" i="24"/>
  <c r="R3014" i="24"/>
  <c r="Y3014" i="24" s="1"/>
  <c r="S3014" i="24"/>
  <c r="T3014" i="24"/>
  <c r="U3014" i="24"/>
  <c r="W3014" i="24"/>
  <c r="R1302" i="24"/>
  <c r="S1302" i="24"/>
  <c r="T1302" i="24"/>
  <c r="U1302" i="24"/>
  <c r="W1302" i="24"/>
  <c r="X1302" i="24" s="1"/>
  <c r="Y1302" i="24"/>
  <c r="R124" i="24"/>
  <c r="Y124" i="24" s="1"/>
  <c r="S124" i="24"/>
  <c r="T124" i="24"/>
  <c r="U124" i="24"/>
  <c r="W124" i="24"/>
  <c r="R3015" i="24"/>
  <c r="S3015" i="24"/>
  <c r="T3015" i="24"/>
  <c r="U3015" i="24"/>
  <c r="W3015" i="24"/>
  <c r="R127" i="24"/>
  <c r="Y127" i="24" s="1"/>
  <c r="S127" i="24"/>
  <c r="T127" i="24"/>
  <c r="U127" i="24"/>
  <c r="W127" i="24"/>
  <c r="R3016" i="24"/>
  <c r="Y3016" i="24" s="1"/>
  <c r="S3016" i="24"/>
  <c r="V3016" i="24" s="1"/>
  <c r="N3016" i="24" s="1"/>
  <c r="P3016" i="24" s="1"/>
  <c r="AC3016" i="24" s="1"/>
  <c r="T3016" i="24"/>
  <c r="U3016" i="24"/>
  <c r="W3016" i="24"/>
  <c r="R3017" i="24"/>
  <c r="Y3017" i="24" s="1"/>
  <c r="S3017" i="24"/>
  <c r="T3017" i="24"/>
  <c r="U3017" i="24"/>
  <c r="W3017" i="24"/>
  <c r="R3018" i="24"/>
  <c r="Y3018" i="24" s="1"/>
  <c r="S3018" i="24"/>
  <c r="V3018" i="24" s="1"/>
  <c r="T3018" i="24"/>
  <c r="U3018" i="24"/>
  <c r="W3018" i="24"/>
  <c r="X3018" i="24" s="1"/>
  <c r="R1479" i="24"/>
  <c r="Y1479" i="24" s="1"/>
  <c r="S1479" i="24"/>
  <c r="T1479" i="24"/>
  <c r="U1479" i="24"/>
  <c r="W1479" i="24"/>
  <c r="R1301" i="24"/>
  <c r="Y1301" i="24" s="1"/>
  <c r="S1301" i="24"/>
  <c r="T1301" i="24"/>
  <c r="U1301" i="24"/>
  <c r="W1301" i="24"/>
  <c r="R3019" i="24"/>
  <c r="Y3019" i="24" s="1"/>
  <c r="S3019" i="24"/>
  <c r="T3019" i="24"/>
  <c r="U3019" i="24"/>
  <c r="W3019" i="24"/>
  <c r="R1377" i="24"/>
  <c r="Y1377" i="24" s="1"/>
  <c r="S1377" i="24"/>
  <c r="T1377" i="24"/>
  <c r="U1377" i="24"/>
  <c r="W1377" i="24"/>
  <c r="R3020" i="24"/>
  <c r="S3020" i="24"/>
  <c r="T3020" i="24"/>
  <c r="U3020" i="24"/>
  <c r="W3020" i="24"/>
  <c r="X3020" i="24" s="1"/>
  <c r="Y3020" i="24"/>
  <c r="R3021" i="24"/>
  <c r="X3021" i="24" s="1"/>
  <c r="S3021" i="24"/>
  <c r="T3021" i="24"/>
  <c r="U3021" i="24"/>
  <c r="W3021" i="24"/>
  <c r="R67" i="24"/>
  <c r="Y67" i="24" s="1"/>
  <c r="S67" i="24"/>
  <c r="T67" i="24"/>
  <c r="U67" i="24"/>
  <c r="W67" i="24"/>
  <c r="R3022" i="24"/>
  <c r="S3022" i="24"/>
  <c r="T3022" i="24"/>
  <c r="U3022" i="24"/>
  <c r="W3022" i="24"/>
  <c r="R1304" i="24"/>
  <c r="S1304" i="24"/>
  <c r="T1304" i="24"/>
  <c r="U1304" i="24"/>
  <c r="W1304" i="24"/>
  <c r="Y1304" i="24"/>
  <c r="R1508" i="24"/>
  <c r="Y1508" i="24" s="1"/>
  <c r="S1508" i="24"/>
  <c r="T1508" i="24"/>
  <c r="U1508" i="24"/>
  <c r="V1508" i="24" s="1"/>
  <c r="W1508" i="24"/>
  <c r="X1508" i="24" s="1"/>
  <c r="R182" i="24"/>
  <c r="Y182" i="24" s="1"/>
  <c r="S182" i="24"/>
  <c r="T182" i="24"/>
  <c r="U182" i="24"/>
  <c r="W182" i="24"/>
  <c r="X182" i="24" s="1"/>
  <c r="R1544" i="24"/>
  <c r="Y1544" i="24" s="1"/>
  <c r="S1544" i="24"/>
  <c r="T1544" i="24"/>
  <c r="U1544" i="24"/>
  <c r="V1544" i="24" s="1"/>
  <c r="W1544" i="24"/>
  <c r="X1544" i="24" s="1"/>
  <c r="R3023" i="24"/>
  <c r="Y3023" i="24" s="1"/>
  <c r="S3023" i="24"/>
  <c r="T3023" i="24"/>
  <c r="V3023" i="24" s="1"/>
  <c r="U3023" i="24"/>
  <c r="W3023" i="24"/>
  <c r="R1227" i="24"/>
  <c r="S1227" i="24"/>
  <c r="T1227" i="24"/>
  <c r="U1227" i="24"/>
  <c r="W1227" i="24"/>
  <c r="X1227" i="24" s="1"/>
  <c r="Y1227" i="24"/>
  <c r="R3024" i="24"/>
  <c r="Y3024" i="24" s="1"/>
  <c r="S3024" i="24"/>
  <c r="T3024" i="24"/>
  <c r="U3024" i="24"/>
  <c r="W3024" i="24"/>
  <c r="X3024" i="24" s="1"/>
  <c r="R1033" i="24"/>
  <c r="Y1033" i="24" s="1"/>
  <c r="S1033" i="24"/>
  <c r="T1033" i="24"/>
  <c r="U1033" i="24"/>
  <c r="W1033" i="24"/>
  <c r="R1403" i="24"/>
  <c r="S1403" i="24"/>
  <c r="T1403" i="24"/>
  <c r="U1403" i="24"/>
  <c r="W1403" i="24"/>
  <c r="R741" i="24"/>
  <c r="Y741" i="24" s="1"/>
  <c r="S741" i="24"/>
  <c r="T741" i="24"/>
  <c r="U741" i="24"/>
  <c r="W741" i="24"/>
  <c r="R113" i="24"/>
  <c r="Y113" i="24" s="1"/>
  <c r="S113" i="24"/>
  <c r="T113" i="24"/>
  <c r="U113" i="24"/>
  <c r="W113" i="24"/>
  <c r="R783" i="24"/>
  <c r="Y783" i="24" s="1"/>
  <c r="S783" i="24"/>
  <c r="T783" i="24"/>
  <c r="U783" i="24"/>
  <c r="W783" i="24"/>
  <c r="X783" i="24" s="1"/>
  <c r="R363" i="24"/>
  <c r="Y363" i="24" s="1"/>
  <c r="S363" i="24"/>
  <c r="T363" i="24"/>
  <c r="U363" i="24"/>
  <c r="W363" i="24"/>
  <c r="X363" i="24" s="1"/>
  <c r="R3025" i="24"/>
  <c r="Y3025" i="24" s="1"/>
  <c r="S3025" i="24"/>
  <c r="T3025" i="24"/>
  <c r="U3025" i="24"/>
  <c r="W3025" i="24"/>
  <c r="R804" i="24"/>
  <c r="Y804" i="24" s="1"/>
  <c r="S804" i="24"/>
  <c r="T804" i="24"/>
  <c r="U804" i="24"/>
  <c r="W804" i="24"/>
  <c r="R3026" i="24"/>
  <c r="S3026" i="24"/>
  <c r="V3026" i="24" s="1"/>
  <c r="N3026" i="24" s="1"/>
  <c r="P3026" i="24" s="1"/>
  <c r="AC3026" i="24" s="1"/>
  <c r="T3026" i="24"/>
  <c r="U3026" i="24"/>
  <c r="W3026" i="24"/>
  <c r="R3027" i="24"/>
  <c r="Y3027" i="24" s="1"/>
  <c r="S3027" i="24"/>
  <c r="T3027" i="24"/>
  <c r="U3027" i="24"/>
  <c r="W3027" i="24"/>
  <c r="R310" i="24"/>
  <c r="S310" i="24"/>
  <c r="T310" i="24"/>
  <c r="U310" i="24"/>
  <c r="W310" i="24"/>
  <c r="R149" i="24"/>
  <c r="Y149" i="24" s="1"/>
  <c r="S149" i="24"/>
  <c r="T149" i="24"/>
  <c r="U149" i="24"/>
  <c r="W149" i="24"/>
  <c r="R3028" i="24"/>
  <c r="Y3028" i="24" s="1"/>
  <c r="S3028" i="24"/>
  <c r="T3028" i="24"/>
  <c r="U3028" i="24"/>
  <c r="W3028" i="24"/>
  <c r="X3028" i="24" s="1"/>
  <c r="R3029" i="24"/>
  <c r="Y3029" i="24" s="1"/>
  <c r="S3029" i="24"/>
  <c r="T3029" i="24"/>
  <c r="U3029" i="24"/>
  <c r="W3029" i="24"/>
  <c r="R3030" i="24"/>
  <c r="Y3030" i="24" s="1"/>
  <c r="S3030" i="24"/>
  <c r="T3030" i="24"/>
  <c r="U3030" i="24"/>
  <c r="W3030" i="24"/>
  <c r="R1556" i="24"/>
  <c r="Y1556" i="24" s="1"/>
  <c r="S1556" i="24"/>
  <c r="T1556" i="24"/>
  <c r="U1556" i="24"/>
  <c r="W1556" i="24"/>
  <c r="R1474" i="24"/>
  <c r="X1474" i="24" s="1"/>
  <c r="S1474" i="24"/>
  <c r="T1474" i="24"/>
  <c r="U1474" i="24"/>
  <c r="W1474" i="24"/>
  <c r="R3031" i="24"/>
  <c r="S3031" i="24"/>
  <c r="T3031" i="24"/>
  <c r="U3031" i="24"/>
  <c r="W3031" i="24"/>
  <c r="Y3031" i="24"/>
  <c r="R3032" i="24"/>
  <c r="S3032" i="24"/>
  <c r="V3032" i="24" s="1"/>
  <c r="N3032" i="24" s="1"/>
  <c r="P3032" i="24" s="1"/>
  <c r="AC3032" i="24" s="1"/>
  <c r="T3032" i="24"/>
  <c r="U3032" i="24"/>
  <c r="W3032" i="24"/>
  <c r="X3032" i="24" s="1"/>
  <c r="Y3032" i="24"/>
  <c r="R3033" i="24"/>
  <c r="Y3033" i="24" s="1"/>
  <c r="S3033" i="24"/>
  <c r="T3033" i="24"/>
  <c r="U3033" i="24"/>
  <c r="W3033" i="24"/>
  <c r="R3034" i="24"/>
  <c r="S3034" i="24"/>
  <c r="T3034" i="24"/>
  <c r="U3034" i="24"/>
  <c r="W3034" i="24"/>
  <c r="X3034" i="24"/>
  <c r="Y3034" i="24"/>
  <c r="R1498" i="24"/>
  <c r="Y1498" i="24" s="1"/>
  <c r="S1498" i="24"/>
  <c r="T1498" i="24"/>
  <c r="U1498" i="24"/>
  <c r="W1498" i="24"/>
  <c r="R3035" i="24"/>
  <c r="S3035" i="24"/>
  <c r="T3035" i="24"/>
  <c r="U3035" i="24"/>
  <c r="W3035" i="24"/>
  <c r="Y3035" i="24"/>
  <c r="R3036" i="24"/>
  <c r="Y3036" i="24" s="1"/>
  <c r="S3036" i="24"/>
  <c r="T3036" i="24"/>
  <c r="U3036" i="24"/>
  <c r="W3036" i="24"/>
  <c r="R3037" i="24"/>
  <c r="Y3037" i="24" s="1"/>
  <c r="S3037" i="24"/>
  <c r="T3037" i="24"/>
  <c r="U3037" i="24"/>
  <c r="W3037" i="24"/>
  <c r="R3038" i="24"/>
  <c r="Y3038" i="24" s="1"/>
  <c r="S3038" i="24"/>
  <c r="T3038" i="24"/>
  <c r="U3038" i="24"/>
  <c r="W3038" i="24"/>
  <c r="R3039" i="24"/>
  <c r="Y3039" i="24" s="1"/>
  <c r="S3039" i="24"/>
  <c r="V3039" i="24" s="1"/>
  <c r="T3039" i="24"/>
  <c r="U3039" i="24"/>
  <c r="W3039" i="24"/>
  <c r="R3040" i="24"/>
  <c r="Y3040" i="24" s="1"/>
  <c r="S3040" i="24"/>
  <c r="T3040" i="24"/>
  <c r="U3040" i="24"/>
  <c r="W3040" i="24"/>
  <c r="R479" i="24"/>
  <c r="Y479" i="24" s="1"/>
  <c r="S479" i="24"/>
  <c r="T479" i="24"/>
  <c r="U479" i="24"/>
  <c r="W479" i="24"/>
  <c r="R3041" i="24"/>
  <c r="Y3041" i="24" s="1"/>
  <c r="S3041" i="24"/>
  <c r="T3041" i="24"/>
  <c r="U3041" i="24"/>
  <c r="W3041" i="24"/>
  <c r="X3041" i="24" s="1"/>
  <c r="R3042" i="24"/>
  <c r="Y3042" i="24" s="1"/>
  <c r="S3042" i="24"/>
  <c r="T3042" i="24"/>
  <c r="U3042" i="24"/>
  <c r="W3042" i="24"/>
  <c r="R1392" i="24"/>
  <c r="Y1392" i="24" s="1"/>
  <c r="S1392" i="24"/>
  <c r="T1392" i="24"/>
  <c r="U1392" i="24"/>
  <c r="W1392" i="24"/>
  <c r="X1392" i="24" s="1"/>
  <c r="R378" i="24"/>
  <c r="Y378" i="24" s="1"/>
  <c r="S378" i="24"/>
  <c r="T378" i="24"/>
  <c r="U378" i="24"/>
  <c r="W378" i="24"/>
  <c r="R1424" i="24"/>
  <c r="Y1424" i="24" s="1"/>
  <c r="S1424" i="24"/>
  <c r="T1424" i="24"/>
  <c r="U1424" i="24"/>
  <c r="W1424" i="24"/>
  <c r="R3043" i="24"/>
  <c r="Y3043" i="24" s="1"/>
  <c r="S3043" i="24"/>
  <c r="T3043" i="24"/>
  <c r="U3043" i="24"/>
  <c r="W3043" i="24"/>
  <c r="R3044" i="24"/>
  <c r="S3044" i="24"/>
  <c r="V3044" i="24" s="1"/>
  <c r="T3044" i="24"/>
  <c r="U3044" i="24"/>
  <c r="W3044" i="24"/>
  <c r="X3044" i="24"/>
  <c r="Y3044" i="24"/>
  <c r="R3045" i="24"/>
  <c r="Y3045" i="24" s="1"/>
  <c r="S3045" i="24"/>
  <c r="V3045" i="24" s="1"/>
  <c r="T3045" i="24"/>
  <c r="U3045" i="24"/>
  <c r="W3045" i="24"/>
  <c r="R3046" i="24"/>
  <c r="Y3046" i="24" s="1"/>
  <c r="S3046" i="24"/>
  <c r="T3046" i="24"/>
  <c r="U3046" i="24"/>
  <c r="W3046" i="24"/>
  <c r="X3046" i="24" s="1"/>
  <c r="R3047" i="24"/>
  <c r="Y3047" i="24" s="1"/>
  <c r="S3047" i="24"/>
  <c r="V3047" i="24" s="1"/>
  <c r="T3047" i="24"/>
  <c r="U3047" i="24"/>
  <c r="W3047" i="24"/>
  <c r="R1506" i="24"/>
  <c r="S1506" i="24"/>
  <c r="V1506" i="24" s="1"/>
  <c r="T1506" i="24"/>
  <c r="U1506" i="24"/>
  <c r="W1506" i="24"/>
  <c r="Y1506" i="24"/>
  <c r="R3048" i="24"/>
  <c r="Y3048" i="24" s="1"/>
  <c r="S3048" i="24"/>
  <c r="T3048" i="24"/>
  <c r="U3048" i="24"/>
  <c r="W3048" i="24"/>
  <c r="R3049" i="24"/>
  <c r="Y3049" i="24" s="1"/>
  <c r="S3049" i="24"/>
  <c r="T3049" i="24"/>
  <c r="U3049" i="24"/>
  <c r="W3049" i="24"/>
  <c r="R3050" i="24"/>
  <c r="Y3050" i="24" s="1"/>
  <c r="S3050" i="24"/>
  <c r="T3050" i="24"/>
  <c r="U3050" i="24"/>
  <c r="W3050" i="24"/>
  <c r="R339" i="24"/>
  <c r="Y339" i="24" s="1"/>
  <c r="S339" i="24"/>
  <c r="T339" i="24"/>
  <c r="U339" i="24"/>
  <c r="W339" i="24"/>
  <c r="R3051" i="24"/>
  <c r="S3051" i="24"/>
  <c r="T3051" i="24"/>
  <c r="U3051" i="24"/>
  <c r="W3051" i="24"/>
  <c r="R3052" i="24"/>
  <c r="Y3052" i="24" s="1"/>
  <c r="S3052" i="24"/>
  <c r="T3052" i="24"/>
  <c r="U3052" i="24"/>
  <c r="W3052" i="24"/>
  <c r="X3052" i="24" s="1"/>
  <c r="R1494" i="24"/>
  <c r="S1494" i="24"/>
  <c r="T1494" i="24"/>
  <c r="U1494" i="24"/>
  <c r="W1494" i="24"/>
  <c r="R3053" i="24"/>
  <c r="Y3053" i="24" s="1"/>
  <c r="S3053" i="24"/>
  <c r="V3053" i="24" s="1"/>
  <c r="N3053" i="24" s="1"/>
  <c r="P3053" i="24" s="1"/>
  <c r="AC3053" i="24" s="1"/>
  <c r="T3053" i="24"/>
  <c r="U3053" i="24"/>
  <c r="W3053" i="24"/>
  <c r="R3054" i="24"/>
  <c r="Y3054" i="24" s="1"/>
  <c r="S3054" i="24"/>
  <c r="T3054" i="24"/>
  <c r="U3054" i="24"/>
  <c r="W3054" i="24"/>
  <c r="X3054" i="24" s="1"/>
  <c r="R3055" i="24"/>
  <c r="S3055" i="24"/>
  <c r="T3055" i="24"/>
  <c r="U3055" i="24"/>
  <c r="W3055" i="24"/>
  <c r="X3055" i="24" s="1"/>
  <c r="Y3055" i="24"/>
  <c r="R3056" i="24"/>
  <c r="X3056" i="24" s="1"/>
  <c r="S3056" i="24"/>
  <c r="V3056" i="24" s="1"/>
  <c r="N3056" i="24" s="1"/>
  <c r="P3056" i="24" s="1"/>
  <c r="AC3056" i="24" s="1"/>
  <c r="T3056" i="24"/>
  <c r="U3056" i="24"/>
  <c r="W3056" i="24"/>
  <c r="R1484" i="24"/>
  <c r="Y1484" i="24" s="1"/>
  <c r="S1484" i="24"/>
  <c r="T1484" i="24"/>
  <c r="U1484" i="24"/>
  <c r="W1484" i="24"/>
  <c r="X1484" i="24" s="1"/>
  <c r="R83" i="24"/>
  <c r="S83" i="24"/>
  <c r="T83" i="24"/>
  <c r="U83" i="24"/>
  <c r="W83" i="24"/>
  <c r="R1280" i="24"/>
  <c r="Y1280" i="24" s="1"/>
  <c r="S1280" i="24"/>
  <c r="T1280" i="24"/>
  <c r="U1280" i="24"/>
  <c r="W1280" i="24"/>
  <c r="R3057" i="24"/>
  <c r="Y3057" i="24" s="1"/>
  <c r="S3057" i="24"/>
  <c r="T3057" i="24"/>
  <c r="U3057" i="24"/>
  <c r="W3057" i="24"/>
  <c r="X3057" i="24" s="1"/>
  <c r="R3058" i="24"/>
  <c r="Y3058" i="24" s="1"/>
  <c r="S3058" i="24"/>
  <c r="T3058" i="24"/>
  <c r="U3058" i="24"/>
  <c r="W3058" i="24"/>
  <c r="R3059" i="24"/>
  <c r="Y3059" i="24" s="1"/>
  <c r="S3059" i="24"/>
  <c r="T3059" i="24"/>
  <c r="U3059" i="24"/>
  <c r="W3059" i="24"/>
  <c r="X3059" i="24"/>
  <c r="R1571" i="24"/>
  <c r="Y1571" i="24" s="1"/>
  <c r="S1571" i="24"/>
  <c r="T1571" i="24"/>
  <c r="U1571" i="24"/>
  <c r="W1571" i="24"/>
  <c r="R121" i="24"/>
  <c r="Y121" i="24" s="1"/>
  <c r="S121" i="24"/>
  <c r="T121" i="24"/>
  <c r="U121" i="24"/>
  <c r="W121" i="24"/>
  <c r="R3060" i="24"/>
  <c r="Y3060" i="24" s="1"/>
  <c r="S3060" i="24"/>
  <c r="T3060" i="24"/>
  <c r="U3060" i="24"/>
  <c r="W3060" i="24"/>
  <c r="X3060" i="24"/>
  <c r="R3061" i="24"/>
  <c r="S3061" i="24"/>
  <c r="T3061" i="24"/>
  <c r="U3061" i="24"/>
  <c r="W3061" i="24"/>
  <c r="X3061" i="24" s="1"/>
  <c r="Y3061" i="24"/>
  <c r="R3062" i="24"/>
  <c r="S3062" i="24"/>
  <c r="T3062" i="24"/>
  <c r="U3062" i="24"/>
  <c r="W3062" i="24"/>
  <c r="X3062" i="24" s="1"/>
  <c r="Y3062" i="24"/>
  <c r="R123" i="24"/>
  <c r="Y123" i="24" s="1"/>
  <c r="S123" i="24"/>
  <c r="T123" i="24"/>
  <c r="U123" i="24"/>
  <c r="W123" i="24"/>
  <c r="R1512" i="24"/>
  <c r="Y1512" i="24" s="1"/>
  <c r="S1512" i="24"/>
  <c r="T1512" i="24"/>
  <c r="U1512" i="24"/>
  <c r="W1512" i="24"/>
  <c r="R3063" i="24"/>
  <c r="Y3063" i="24" s="1"/>
  <c r="S3063" i="24"/>
  <c r="T3063" i="24"/>
  <c r="U3063" i="24"/>
  <c r="W3063" i="24"/>
  <c r="R3064" i="24"/>
  <c r="Y3064" i="24" s="1"/>
  <c r="S3064" i="24"/>
  <c r="V3064" i="24" s="1"/>
  <c r="T3064" i="24"/>
  <c r="U3064" i="24"/>
  <c r="W3064" i="24"/>
  <c r="R3065" i="24"/>
  <c r="Y3065" i="24" s="1"/>
  <c r="S3065" i="24"/>
  <c r="T3065" i="24"/>
  <c r="U3065" i="24"/>
  <c r="W3065" i="24"/>
  <c r="R3066" i="24"/>
  <c r="Y3066" i="24" s="1"/>
  <c r="S3066" i="24"/>
  <c r="T3066" i="24"/>
  <c r="U3066" i="24"/>
  <c r="W3066" i="24"/>
  <c r="R3067" i="24"/>
  <c r="Y3067" i="24" s="1"/>
  <c r="S3067" i="24"/>
  <c r="T3067" i="24"/>
  <c r="U3067" i="24"/>
  <c r="W3067" i="24"/>
  <c r="R484" i="24"/>
  <c r="Y484" i="24" s="1"/>
  <c r="S484" i="24"/>
  <c r="T484" i="24"/>
  <c r="U484" i="24"/>
  <c r="W484" i="24"/>
  <c r="R3068" i="24"/>
  <c r="Y3068" i="24" s="1"/>
  <c r="S3068" i="24"/>
  <c r="T3068" i="24"/>
  <c r="U3068" i="24"/>
  <c r="W3068" i="24"/>
  <c r="R3069" i="24"/>
  <c r="Y3069" i="24" s="1"/>
  <c r="S3069" i="24"/>
  <c r="T3069" i="24"/>
  <c r="U3069" i="24"/>
  <c r="W3069" i="24"/>
  <c r="R1242" i="24"/>
  <c r="X1242" i="24" s="1"/>
  <c r="S1242" i="24"/>
  <c r="V1242" i="24" s="1"/>
  <c r="T1242" i="24"/>
  <c r="U1242" i="24"/>
  <c r="W1242" i="24"/>
  <c r="R1113" i="24"/>
  <c r="Y1113" i="24" s="1"/>
  <c r="S1113" i="24"/>
  <c r="T1113" i="24"/>
  <c r="U1113" i="24"/>
  <c r="W1113" i="24"/>
  <c r="R3070" i="24"/>
  <c r="Y3070" i="24" s="1"/>
  <c r="S3070" i="24"/>
  <c r="T3070" i="24"/>
  <c r="U3070" i="24"/>
  <c r="W3070" i="24"/>
  <c r="R1500" i="24"/>
  <c r="Y1500" i="24" s="1"/>
  <c r="S1500" i="24"/>
  <c r="T1500" i="24"/>
  <c r="U1500" i="24"/>
  <c r="W1500" i="24"/>
  <c r="R3071" i="24"/>
  <c r="Y3071" i="24" s="1"/>
  <c r="S3071" i="24"/>
  <c r="T3071" i="24"/>
  <c r="U3071" i="24"/>
  <c r="W3071" i="24"/>
  <c r="X3071" i="24" s="1"/>
  <c r="R3072" i="24"/>
  <c r="Y3072" i="24" s="1"/>
  <c r="S3072" i="24"/>
  <c r="T3072" i="24"/>
  <c r="V3072" i="24" s="1"/>
  <c r="N3072" i="24" s="1"/>
  <c r="P3072" i="24" s="1"/>
  <c r="AC3072" i="24" s="1"/>
  <c r="U3072" i="24"/>
  <c r="W3072" i="24"/>
  <c r="X3072" i="24" s="1"/>
  <c r="R3073" i="24"/>
  <c r="Y3073" i="24" s="1"/>
  <c r="S3073" i="24"/>
  <c r="T3073" i="24"/>
  <c r="U3073" i="24"/>
  <c r="W3073" i="24"/>
  <c r="X3073" i="24" s="1"/>
  <c r="R1439" i="24"/>
  <c r="Y1439" i="24" s="1"/>
  <c r="S1439" i="24"/>
  <c r="T1439" i="24"/>
  <c r="U1439" i="24"/>
  <c r="W1439" i="24"/>
  <c r="X1439" i="24" s="1"/>
  <c r="R3074" i="24"/>
  <c r="Y3074" i="24" s="1"/>
  <c r="S3074" i="24"/>
  <c r="T3074" i="24"/>
  <c r="U3074" i="24"/>
  <c r="W3074" i="24"/>
  <c r="X3074" i="24" s="1"/>
  <c r="R3075" i="24"/>
  <c r="Y3075" i="24" s="1"/>
  <c r="S3075" i="24"/>
  <c r="T3075" i="24"/>
  <c r="U3075" i="24"/>
  <c r="W3075" i="24"/>
  <c r="R3076" i="24"/>
  <c r="S3076" i="24"/>
  <c r="T3076" i="24"/>
  <c r="U3076" i="24"/>
  <c r="W3076" i="24"/>
  <c r="R72" i="24"/>
  <c r="Y72" i="24" s="1"/>
  <c r="S72" i="24"/>
  <c r="T72" i="24"/>
  <c r="U72" i="24"/>
  <c r="W72" i="24"/>
  <c r="R3077" i="24"/>
  <c r="S3077" i="24"/>
  <c r="T3077" i="24"/>
  <c r="U3077" i="24"/>
  <c r="W3077" i="24"/>
  <c r="R3078" i="24"/>
  <c r="Y3078" i="24" s="1"/>
  <c r="S3078" i="24"/>
  <c r="T3078" i="24"/>
  <c r="U3078" i="24"/>
  <c r="W3078" i="24"/>
  <c r="X3078" i="24" s="1"/>
  <c r="R3079" i="24"/>
  <c r="Y3079" i="24" s="1"/>
  <c r="S3079" i="24"/>
  <c r="T3079" i="24"/>
  <c r="U3079" i="24"/>
  <c r="W3079" i="24"/>
  <c r="R3080" i="24"/>
  <c r="Y3080" i="24" s="1"/>
  <c r="S3080" i="24"/>
  <c r="T3080" i="24"/>
  <c r="U3080" i="24"/>
  <c r="W3080" i="24"/>
  <c r="X3080" i="24" s="1"/>
  <c r="R3081" i="24"/>
  <c r="S3081" i="24"/>
  <c r="V3081" i="24" s="1"/>
  <c r="N3081" i="24" s="1"/>
  <c r="P3081" i="24" s="1"/>
  <c r="AC3081" i="24" s="1"/>
  <c r="T3081" i="24"/>
  <c r="U3081" i="24"/>
  <c r="W3081" i="24"/>
  <c r="R3082" i="24"/>
  <c r="Y3082" i="24" s="1"/>
  <c r="S3082" i="24"/>
  <c r="T3082" i="24"/>
  <c r="U3082" i="24"/>
  <c r="W3082" i="24"/>
  <c r="R1038" i="24"/>
  <c r="Y1038" i="24" s="1"/>
  <c r="S1038" i="24"/>
  <c r="T1038" i="24"/>
  <c r="U1038" i="24"/>
  <c r="W1038" i="24"/>
  <c r="R1513" i="24"/>
  <c r="S1513" i="24"/>
  <c r="V1513" i="24" s="1"/>
  <c r="T1513" i="24"/>
  <c r="U1513" i="24"/>
  <c r="W1513" i="24"/>
  <c r="R3083" i="24"/>
  <c r="Y3083" i="24" s="1"/>
  <c r="S3083" i="24"/>
  <c r="T3083" i="24"/>
  <c r="U3083" i="24"/>
  <c r="W3083" i="24"/>
  <c r="R3084" i="24"/>
  <c r="Y3084" i="24" s="1"/>
  <c r="S3084" i="24"/>
  <c r="T3084" i="24"/>
  <c r="U3084" i="24"/>
  <c r="W3084" i="24"/>
  <c r="R1271" i="24"/>
  <c r="Y1271" i="24" s="1"/>
  <c r="S1271" i="24"/>
  <c r="T1271" i="24"/>
  <c r="U1271" i="24"/>
  <c r="W1271" i="24"/>
  <c r="R3085" i="24"/>
  <c r="S3085" i="24"/>
  <c r="T3085" i="24"/>
  <c r="U3085" i="24"/>
  <c r="W3085" i="24"/>
  <c r="R199" i="24"/>
  <c r="Y199" i="24" s="1"/>
  <c r="S199" i="24"/>
  <c r="T199" i="24"/>
  <c r="U199" i="24"/>
  <c r="W199" i="24"/>
  <c r="R3086" i="24"/>
  <c r="S3086" i="24"/>
  <c r="T3086" i="24"/>
  <c r="U3086" i="24"/>
  <c r="W3086" i="24"/>
  <c r="Y3086" i="24"/>
  <c r="R3087" i="24"/>
  <c r="Y3087" i="24" s="1"/>
  <c r="S3087" i="24"/>
  <c r="V3087" i="24" s="1"/>
  <c r="N3087" i="24" s="1"/>
  <c r="P3087" i="24" s="1"/>
  <c r="AC3087" i="24" s="1"/>
  <c r="T3087" i="24"/>
  <c r="U3087" i="24"/>
  <c r="W3087" i="24"/>
  <c r="R3088" i="24"/>
  <c r="Y3088" i="24" s="1"/>
  <c r="S3088" i="24"/>
  <c r="T3088" i="24"/>
  <c r="U3088" i="24"/>
  <c r="W3088" i="24"/>
  <c r="X3088" i="24" s="1"/>
  <c r="R3089" i="24"/>
  <c r="S3089" i="24"/>
  <c r="T3089" i="24"/>
  <c r="U3089" i="24"/>
  <c r="W3089" i="24"/>
  <c r="R1373" i="24"/>
  <c r="S1373" i="24"/>
  <c r="T1373" i="24"/>
  <c r="U1373" i="24"/>
  <c r="W1373" i="24"/>
  <c r="X1373" i="24" s="1"/>
  <c r="Y1373" i="24"/>
  <c r="R382" i="24"/>
  <c r="S382" i="24"/>
  <c r="T382" i="24"/>
  <c r="U382" i="24"/>
  <c r="W382" i="24"/>
  <c r="R1597" i="24"/>
  <c r="S1597" i="24"/>
  <c r="T1597" i="24"/>
  <c r="U1597" i="24"/>
  <c r="W1597" i="24"/>
  <c r="R1386" i="24"/>
  <c r="Y1386" i="24" s="1"/>
  <c r="S1386" i="24"/>
  <c r="T1386" i="24"/>
  <c r="U1386" i="24"/>
  <c r="W1386" i="24"/>
  <c r="R1456" i="24"/>
  <c r="S1456" i="24"/>
  <c r="T1456" i="24"/>
  <c r="U1456" i="24"/>
  <c r="W1456" i="24"/>
  <c r="R3090" i="24"/>
  <c r="Y3090" i="24" s="1"/>
  <c r="S3090" i="24"/>
  <c r="T3090" i="24"/>
  <c r="U3090" i="24"/>
  <c r="W3090" i="24"/>
  <c r="R3091" i="24"/>
  <c r="Y3091" i="24" s="1"/>
  <c r="S3091" i="24"/>
  <c r="T3091" i="24"/>
  <c r="U3091" i="24"/>
  <c r="W3091" i="24"/>
  <c r="R3092" i="24"/>
  <c r="Y3092" i="24" s="1"/>
  <c r="S3092" i="24"/>
  <c r="T3092" i="24"/>
  <c r="V3092" i="24" s="1"/>
  <c r="U3092" i="24"/>
  <c r="W3092" i="24"/>
  <c r="R3093" i="24"/>
  <c r="Y3093" i="24" s="1"/>
  <c r="S3093" i="24"/>
  <c r="T3093" i="24"/>
  <c r="U3093" i="24"/>
  <c r="W3093" i="24"/>
  <c r="X3093" i="24" s="1"/>
  <c r="R1543" i="24"/>
  <c r="Y1543" i="24" s="1"/>
  <c r="S1543" i="24"/>
  <c r="T1543" i="24"/>
  <c r="U1543" i="24"/>
  <c r="W1543" i="24"/>
  <c r="R3094" i="24"/>
  <c r="Y3094" i="24" s="1"/>
  <c r="S3094" i="24"/>
  <c r="T3094" i="24"/>
  <c r="U3094" i="24"/>
  <c r="W3094" i="24"/>
  <c r="X3094" i="24" s="1"/>
  <c r="R179" i="24"/>
  <c r="Y179" i="24" s="1"/>
  <c r="S179" i="24"/>
  <c r="T179" i="24"/>
  <c r="U179" i="24"/>
  <c r="W179" i="24"/>
  <c r="R1220" i="24"/>
  <c r="X1220" i="24" s="1"/>
  <c r="S1220" i="24"/>
  <c r="V1220" i="24" s="1"/>
  <c r="T1220" i="24"/>
  <c r="U1220" i="24"/>
  <c r="W1220" i="24"/>
  <c r="R3095" i="24"/>
  <c r="S3095" i="24"/>
  <c r="T3095" i="24"/>
  <c r="V3095" i="24" s="1"/>
  <c r="U3095" i="24"/>
  <c r="W3095" i="24"/>
  <c r="R3096" i="24"/>
  <c r="S3096" i="24"/>
  <c r="T3096" i="24"/>
  <c r="U3096" i="24"/>
  <c r="W3096" i="24"/>
  <c r="R3097" i="24"/>
  <c r="Y3097" i="24" s="1"/>
  <c r="S3097" i="24"/>
  <c r="T3097" i="24"/>
  <c r="U3097" i="24"/>
  <c r="W3097" i="24"/>
  <c r="R1575" i="24"/>
  <c r="Y1575" i="24" s="1"/>
  <c r="S1575" i="24"/>
  <c r="T1575" i="24"/>
  <c r="U1575" i="24"/>
  <c r="W1575" i="24"/>
  <c r="R309" i="24"/>
  <c r="Y309" i="24" s="1"/>
  <c r="S309" i="24"/>
  <c r="T309" i="24"/>
  <c r="U309" i="24"/>
  <c r="W309" i="24"/>
  <c r="R3098" i="24"/>
  <c r="Y3098" i="24" s="1"/>
  <c r="S3098" i="24"/>
  <c r="T3098" i="24"/>
  <c r="U3098" i="24"/>
  <c r="W3098" i="24"/>
  <c r="R1425" i="24"/>
  <c r="Y1425" i="24" s="1"/>
  <c r="S1425" i="24"/>
  <c r="T1425" i="24"/>
  <c r="V1425" i="24" s="1"/>
  <c r="U1425" i="24"/>
  <c r="W1425" i="24"/>
  <c r="R3099" i="24"/>
  <c r="Y3099" i="24" s="1"/>
  <c r="S3099" i="24"/>
  <c r="T3099" i="24"/>
  <c r="U3099" i="24"/>
  <c r="W3099" i="24"/>
  <c r="R81" i="24"/>
  <c r="Y81" i="24" s="1"/>
  <c r="S81" i="24"/>
  <c r="T81" i="24"/>
  <c r="U81" i="24"/>
  <c r="W81" i="24"/>
  <c r="R101" i="24"/>
  <c r="Y101" i="24" s="1"/>
  <c r="S101" i="24"/>
  <c r="T101" i="24"/>
  <c r="U101" i="24"/>
  <c r="W101" i="24"/>
  <c r="R1321" i="24"/>
  <c r="Y1321" i="24" s="1"/>
  <c r="S1321" i="24"/>
  <c r="T1321" i="24"/>
  <c r="U1321" i="24"/>
  <c r="W1321" i="24"/>
  <c r="R3100" i="24"/>
  <c r="S3100" i="24"/>
  <c r="T3100" i="24"/>
  <c r="U3100" i="24"/>
  <c r="W3100" i="24"/>
  <c r="Y3100" i="24"/>
  <c r="R3101" i="24"/>
  <c r="Y3101" i="24" s="1"/>
  <c r="S3101" i="24"/>
  <c r="T3101" i="24"/>
  <c r="U3101" i="24"/>
  <c r="W3101" i="24"/>
  <c r="X3101" i="24" s="1"/>
  <c r="R348" i="24"/>
  <c r="Y348" i="24" s="1"/>
  <c r="S348" i="24"/>
  <c r="T348" i="24"/>
  <c r="U348" i="24"/>
  <c r="W348" i="24"/>
  <c r="R265" i="24"/>
  <c r="Y265" i="24" s="1"/>
  <c r="S265" i="24"/>
  <c r="T265" i="24"/>
  <c r="U265" i="24"/>
  <c r="W265" i="24"/>
  <c r="R3102" i="24"/>
  <c r="Y3102" i="24" s="1"/>
  <c r="S3102" i="24"/>
  <c r="T3102" i="24"/>
  <c r="U3102" i="24"/>
  <c r="W3102" i="24"/>
  <c r="R3103" i="24"/>
  <c r="Y3103" i="24" s="1"/>
  <c r="S3103" i="24"/>
  <c r="T3103" i="24"/>
  <c r="U3103" i="24"/>
  <c r="W3103" i="24"/>
  <c r="R3104" i="24"/>
  <c r="Y3104" i="24" s="1"/>
  <c r="S3104" i="24"/>
  <c r="T3104" i="24"/>
  <c r="U3104" i="24"/>
  <c r="W3104" i="24"/>
  <c r="X3104" i="24" s="1"/>
  <c r="R1361" i="24"/>
  <c r="Y1361" i="24" s="1"/>
  <c r="S1361" i="24"/>
  <c r="T1361" i="24"/>
  <c r="U1361" i="24"/>
  <c r="W1361" i="24"/>
  <c r="R186" i="24"/>
  <c r="Y186" i="24" s="1"/>
  <c r="S186" i="24"/>
  <c r="T186" i="24"/>
  <c r="U186" i="24"/>
  <c r="W186" i="24"/>
  <c r="R3105" i="24"/>
  <c r="S3105" i="24"/>
  <c r="V3105" i="24" s="1"/>
  <c r="T3105" i="24"/>
  <c r="U3105" i="24"/>
  <c r="W3105" i="24"/>
  <c r="X3105" i="24" s="1"/>
  <c r="Y3105" i="24"/>
  <c r="R91" i="24"/>
  <c r="Y91" i="24" s="1"/>
  <c r="S91" i="24"/>
  <c r="T91" i="24"/>
  <c r="U91" i="24"/>
  <c r="W91" i="24"/>
  <c r="X91" i="24" s="1"/>
  <c r="R3106" i="24"/>
  <c r="Y3106" i="24" s="1"/>
  <c r="S3106" i="24"/>
  <c r="V3106" i="24" s="1"/>
  <c r="T3106" i="24"/>
  <c r="U3106" i="24"/>
  <c r="W3106" i="24"/>
  <c r="R3107" i="24"/>
  <c r="X3107" i="24" s="1"/>
  <c r="S3107" i="24"/>
  <c r="V3107" i="24" s="1"/>
  <c r="T3107" i="24"/>
  <c r="U3107" i="24"/>
  <c r="W3107" i="24"/>
  <c r="R3108" i="24"/>
  <c r="Y3108" i="24" s="1"/>
  <c r="S3108" i="24"/>
  <c r="V3108" i="24" s="1"/>
  <c r="T3108" i="24"/>
  <c r="U3108" i="24"/>
  <c r="W3108" i="24"/>
  <c r="X3108" i="24" s="1"/>
  <c r="R3109" i="24"/>
  <c r="Y3109" i="24" s="1"/>
  <c r="S3109" i="24"/>
  <c r="V3109" i="24" s="1"/>
  <c r="T3109" i="24"/>
  <c r="U3109" i="24"/>
  <c r="W3109" i="24"/>
  <c r="R200" i="24"/>
  <c r="Y200" i="24" s="1"/>
  <c r="S200" i="24"/>
  <c r="T200" i="24"/>
  <c r="U200" i="24"/>
  <c r="W200" i="24"/>
  <c r="R3110" i="24"/>
  <c r="Y3110" i="24" s="1"/>
  <c r="S3110" i="24"/>
  <c r="T3110" i="24"/>
  <c r="U3110" i="24"/>
  <c r="W3110" i="24"/>
  <c r="R3111" i="24"/>
  <c r="Y3111" i="24" s="1"/>
  <c r="S3111" i="24"/>
  <c r="T3111" i="24"/>
  <c r="U3111" i="24"/>
  <c r="W3111" i="24"/>
  <c r="R1434" i="24"/>
  <c r="Y1434" i="24" s="1"/>
  <c r="S1434" i="24"/>
  <c r="T1434" i="24"/>
  <c r="U1434" i="24"/>
  <c r="V1434" i="24"/>
  <c r="W1434" i="24"/>
  <c r="X1434" i="24" s="1"/>
  <c r="R3112" i="24"/>
  <c r="Y3112" i="24" s="1"/>
  <c r="S3112" i="24"/>
  <c r="T3112" i="24"/>
  <c r="U3112" i="24"/>
  <c r="W3112" i="24"/>
  <c r="X3112" i="24" s="1"/>
  <c r="R1174" i="24"/>
  <c r="Y1174" i="24" s="1"/>
  <c r="S1174" i="24"/>
  <c r="T1174" i="24"/>
  <c r="U1174" i="24"/>
  <c r="W1174" i="24"/>
  <c r="X1174" i="24" s="1"/>
  <c r="R3113" i="24"/>
  <c r="Y3113" i="24" s="1"/>
  <c r="S3113" i="24"/>
  <c r="T3113" i="24"/>
  <c r="U3113" i="24"/>
  <c r="W3113" i="24"/>
  <c r="R3114" i="24"/>
  <c r="Y3114" i="24" s="1"/>
  <c r="S3114" i="24"/>
  <c r="T3114" i="24"/>
  <c r="U3114" i="24"/>
  <c r="W3114" i="24"/>
  <c r="R3115" i="24"/>
  <c r="Y3115" i="24" s="1"/>
  <c r="S3115" i="24"/>
  <c r="V3115" i="24" s="1"/>
  <c r="N3115" i="24" s="1"/>
  <c r="P3115" i="24" s="1"/>
  <c r="AC3115" i="24" s="1"/>
  <c r="T3115" i="24"/>
  <c r="U3115" i="24"/>
  <c r="W3115" i="24"/>
  <c r="R3116" i="24"/>
  <c r="X3116" i="24" s="1"/>
  <c r="S3116" i="24"/>
  <c r="V3116" i="24" s="1"/>
  <c r="T3116" i="24"/>
  <c r="U3116" i="24"/>
  <c r="W3116" i="24"/>
  <c r="R3117" i="24"/>
  <c r="Y3117" i="24" s="1"/>
  <c r="S3117" i="24"/>
  <c r="V3117" i="24" s="1"/>
  <c r="N3117" i="24" s="1"/>
  <c r="P3117" i="24" s="1"/>
  <c r="AC3117" i="24" s="1"/>
  <c r="T3117" i="24"/>
  <c r="U3117" i="24"/>
  <c r="W3117" i="24"/>
  <c r="R1089" i="24"/>
  <c r="Y1089" i="24" s="1"/>
  <c r="S1089" i="24"/>
  <c r="V1089" i="24" s="1"/>
  <c r="T1089" i="24"/>
  <c r="U1089" i="24"/>
  <c r="W1089" i="24"/>
  <c r="X1089" i="24" s="1"/>
  <c r="R1194" i="24"/>
  <c r="Y1194" i="24" s="1"/>
  <c r="S1194" i="24"/>
  <c r="T1194" i="24"/>
  <c r="U1194" i="24"/>
  <c r="W1194" i="24"/>
  <c r="R3118" i="24"/>
  <c r="Y3118" i="24" s="1"/>
  <c r="S3118" i="24"/>
  <c r="T3118" i="24"/>
  <c r="U3118" i="24"/>
  <c r="W3118" i="24"/>
  <c r="R3119" i="24"/>
  <c r="Y3119" i="24" s="1"/>
  <c r="S3119" i="24"/>
  <c r="T3119" i="24"/>
  <c r="U3119" i="24"/>
  <c r="W3119" i="24"/>
  <c r="X3119" i="24" s="1"/>
  <c r="R3120" i="24"/>
  <c r="Y3120" i="24" s="1"/>
  <c r="S3120" i="24"/>
  <c r="T3120" i="24"/>
  <c r="V3120" i="24" s="1"/>
  <c r="N3120" i="24" s="1"/>
  <c r="P3120" i="24" s="1"/>
  <c r="AC3120" i="24" s="1"/>
  <c r="U3120" i="24"/>
  <c r="W3120" i="24"/>
  <c r="X3120" i="24" s="1"/>
  <c r="R3121" i="24"/>
  <c r="Y3121" i="24" s="1"/>
  <c r="S3121" i="24"/>
  <c r="T3121" i="24"/>
  <c r="U3121" i="24"/>
  <c r="W3121" i="24"/>
  <c r="X3121" i="24" s="1"/>
  <c r="R360" i="24"/>
  <c r="Y360" i="24" s="1"/>
  <c r="S360" i="24"/>
  <c r="T360" i="24"/>
  <c r="U360" i="24"/>
  <c r="W360" i="24"/>
  <c r="R3122" i="24"/>
  <c r="S3122" i="24"/>
  <c r="T3122" i="24"/>
  <c r="U3122" i="24"/>
  <c r="W3122" i="24"/>
  <c r="Y3122" i="24"/>
  <c r="R293" i="24"/>
  <c r="Y293" i="24" s="1"/>
  <c r="S293" i="24"/>
  <c r="T293" i="24"/>
  <c r="U293" i="24"/>
  <c r="W293" i="24"/>
  <c r="X293" i="24" s="1"/>
  <c r="R3123" i="24"/>
  <c r="Y3123" i="24" s="1"/>
  <c r="S3123" i="24"/>
  <c r="V3123" i="24" s="1"/>
  <c r="N3123" i="24" s="1"/>
  <c r="P3123" i="24" s="1"/>
  <c r="AC3123" i="24" s="1"/>
  <c r="T3123" i="24"/>
  <c r="U3123" i="24"/>
  <c r="W3123" i="24"/>
  <c r="R3124" i="24"/>
  <c r="X3124" i="24" s="1"/>
  <c r="S3124" i="24"/>
  <c r="T3124" i="24"/>
  <c r="U3124" i="24"/>
  <c r="W3124" i="24"/>
  <c r="Y3124" i="24"/>
  <c r="R3125" i="24"/>
  <c r="Y3125" i="24" s="1"/>
  <c r="S3125" i="24"/>
  <c r="T3125" i="24"/>
  <c r="U3125" i="24"/>
  <c r="W3125" i="24"/>
  <c r="R399" i="24"/>
  <c r="Y399" i="24" s="1"/>
  <c r="S399" i="24"/>
  <c r="T399" i="24"/>
  <c r="U399" i="24"/>
  <c r="W399" i="24"/>
  <c r="R3126" i="24"/>
  <c r="Y3126" i="24" s="1"/>
  <c r="S3126" i="24"/>
  <c r="T3126" i="24"/>
  <c r="U3126" i="24"/>
  <c r="W3126" i="24"/>
  <c r="R3127" i="24"/>
  <c r="Y3127" i="24" s="1"/>
  <c r="S3127" i="24"/>
  <c r="T3127" i="24"/>
  <c r="U3127" i="24"/>
  <c r="W3127" i="24"/>
  <c r="R3128" i="24"/>
  <c r="Y3128" i="24" s="1"/>
  <c r="S3128" i="24"/>
  <c r="T3128" i="24"/>
  <c r="U3128" i="24"/>
  <c r="W3128" i="24"/>
  <c r="R3129" i="24"/>
  <c r="Y3129" i="24" s="1"/>
  <c r="S3129" i="24"/>
  <c r="T3129" i="24"/>
  <c r="U3129" i="24"/>
  <c r="W3129" i="24"/>
  <c r="X3129" i="24" s="1"/>
  <c r="R1458" i="24"/>
  <c r="S1458" i="24"/>
  <c r="T1458" i="24"/>
  <c r="U1458" i="24"/>
  <c r="W1458" i="24"/>
  <c r="X1458" i="24" s="1"/>
  <c r="Y1458" i="24"/>
  <c r="R3130" i="24"/>
  <c r="S3130" i="24"/>
  <c r="T3130" i="24"/>
  <c r="U3130" i="24"/>
  <c r="W3130" i="24"/>
  <c r="X3130" i="24" s="1"/>
  <c r="Y3130" i="24"/>
  <c r="R1420" i="24"/>
  <c r="Y1420" i="24" s="1"/>
  <c r="S1420" i="24"/>
  <c r="T1420" i="24"/>
  <c r="U1420" i="24"/>
  <c r="V1420" i="24"/>
  <c r="N1420" i="24" s="1"/>
  <c r="P1420" i="24" s="1"/>
  <c r="W1420" i="24"/>
  <c r="R3131" i="24"/>
  <c r="Y3131" i="24" s="1"/>
  <c r="S3131" i="24"/>
  <c r="T3131" i="24"/>
  <c r="U3131" i="24"/>
  <c r="W3131" i="24"/>
  <c r="X3131" i="24" s="1"/>
  <c r="R1432" i="24"/>
  <c r="S1432" i="24"/>
  <c r="T1432" i="24"/>
  <c r="U1432" i="24"/>
  <c r="W1432" i="24"/>
  <c r="R3132" i="24"/>
  <c r="Y3132" i="24" s="1"/>
  <c r="S3132" i="24"/>
  <c r="V3132" i="24" s="1"/>
  <c r="T3132" i="24"/>
  <c r="U3132" i="24"/>
  <c r="W3132" i="24"/>
  <c r="R3133" i="24"/>
  <c r="S3133" i="24"/>
  <c r="V3133" i="24" s="1"/>
  <c r="N3133" i="24" s="1"/>
  <c r="P3133" i="24" s="1"/>
  <c r="AC3133" i="24" s="1"/>
  <c r="T3133" i="24"/>
  <c r="U3133" i="24"/>
  <c r="W3133" i="24"/>
  <c r="R1489" i="24"/>
  <c r="S1489" i="24"/>
  <c r="T1489" i="24"/>
  <c r="U1489" i="24"/>
  <c r="W1489" i="24"/>
  <c r="R3134" i="24"/>
  <c r="Y3134" i="24" s="1"/>
  <c r="S3134" i="24"/>
  <c r="T3134" i="24"/>
  <c r="U3134" i="24"/>
  <c r="W3134" i="24"/>
  <c r="X3134" i="24" s="1"/>
  <c r="R3135" i="24"/>
  <c r="S3135" i="24"/>
  <c r="T3135" i="24"/>
  <c r="U3135" i="24"/>
  <c r="W3135" i="24"/>
  <c r="R3136" i="24"/>
  <c r="Y3136" i="24" s="1"/>
  <c r="S3136" i="24"/>
  <c r="T3136" i="24"/>
  <c r="U3136" i="24"/>
  <c r="W3136" i="24"/>
  <c r="X3136" i="24" s="1"/>
  <c r="R3137" i="24"/>
  <c r="Y3137" i="24" s="1"/>
  <c r="S3137" i="24"/>
  <c r="T3137" i="24"/>
  <c r="U3137" i="24"/>
  <c r="W3137" i="24"/>
  <c r="X3137" i="24" s="1"/>
  <c r="R3138" i="24"/>
  <c r="Y3138" i="24" s="1"/>
  <c r="S3138" i="24"/>
  <c r="T3138" i="24"/>
  <c r="U3138" i="24"/>
  <c r="W3138" i="24"/>
  <c r="R3139" i="24"/>
  <c r="S3139" i="24"/>
  <c r="T3139" i="24"/>
  <c r="U3139" i="24"/>
  <c r="W3139" i="24"/>
  <c r="Y3139" i="24"/>
  <c r="R3140" i="24"/>
  <c r="Y3140" i="24" s="1"/>
  <c r="S3140" i="24"/>
  <c r="T3140" i="24"/>
  <c r="U3140" i="24"/>
  <c r="W3140" i="24"/>
  <c r="R3141" i="24"/>
  <c r="Y3141" i="24" s="1"/>
  <c r="S3141" i="24"/>
  <c r="T3141" i="24"/>
  <c r="U3141" i="24"/>
  <c r="W3141" i="24"/>
  <c r="R1382" i="24"/>
  <c r="S1382" i="24"/>
  <c r="T1382" i="24"/>
  <c r="U1382" i="24"/>
  <c r="W1382" i="24"/>
  <c r="R3142" i="24"/>
  <c r="Y3142" i="24" s="1"/>
  <c r="S3142" i="24"/>
  <c r="V3142" i="24" s="1"/>
  <c r="T3142" i="24"/>
  <c r="U3142" i="24"/>
  <c r="W3142" i="24"/>
  <c r="X3142" i="24"/>
  <c r="R12" i="24"/>
  <c r="S12" i="24"/>
  <c r="T12" i="24"/>
  <c r="U12" i="24"/>
  <c r="W12" i="24"/>
  <c r="R3143" i="24"/>
  <c r="S3143" i="24"/>
  <c r="T3143" i="24"/>
  <c r="U3143" i="24"/>
  <c r="W3143" i="24"/>
  <c r="R3144" i="24"/>
  <c r="Y3144" i="24" s="1"/>
  <c r="S3144" i="24"/>
  <c r="T3144" i="24"/>
  <c r="U3144" i="24"/>
  <c r="W3144" i="24"/>
  <c r="R891" i="24"/>
  <c r="Y891" i="24" s="1"/>
  <c r="S891" i="24"/>
  <c r="T891" i="24"/>
  <c r="U891" i="24"/>
  <c r="W891" i="24"/>
  <c r="R3145" i="24"/>
  <c r="Y3145" i="24" s="1"/>
  <c r="S3145" i="24"/>
  <c r="T3145" i="24"/>
  <c r="U3145" i="24"/>
  <c r="W3145" i="24"/>
  <c r="R3146" i="24"/>
  <c r="Y3146" i="24" s="1"/>
  <c r="S3146" i="24"/>
  <c r="T3146" i="24"/>
  <c r="V3146" i="24" s="1"/>
  <c r="U3146" i="24"/>
  <c r="W3146" i="24"/>
  <c r="R3147" i="24"/>
  <c r="Y3147" i="24" s="1"/>
  <c r="S3147" i="24"/>
  <c r="T3147" i="24"/>
  <c r="U3147" i="24"/>
  <c r="W3147" i="24"/>
  <c r="X3147" i="24" s="1"/>
  <c r="R3148" i="24"/>
  <c r="S3148" i="24"/>
  <c r="T3148" i="24"/>
  <c r="U3148" i="24"/>
  <c r="W3148" i="24"/>
  <c r="R1416" i="24"/>
  <c r="Y1416" i="24" s="1"/>
  <c r="S1416" i="24"/>
  <c r="T1416" i="24"/>
  <c r="U1416" i="24"/>
  <c r="W1416" i="24"/>
  <c r="R3149" i="24"/>
  <c r="Y3149" i="24" s="1"/>
  <c r="S3149" i="24"/>
  <c r="T3149" i="24"/>
  <c r="U3149" i="24"/>
  <c r="W3149" i="24"/>
  <c r="R873" i="24"/>
  <c r="Y873" i="24" s="1"/>
  <c r="S873" i="24"/>
  <c r="V873" i="24" s="1"/>
  <c r="T873" i="24"/>
  <c r="U873" i="24"/>
  <c r="W873" i="24"/>
  <c r="X873" i="24"/>
  <c r="R1008" i="24"/>
  <c r="S1008" i="24"/>
  <c r="V1008" i="24" s="1"/>
  <c r="T1008" i="24"/>
  <c r="U1008" i="24"/>
  <c r="W1008" i="24"/>
  <c r="X1008" i="24"/>
  <c r="Y1008" i="24"/>
  <c r="R3150" i="24"/>
  <c r="Y3150" i="24" s="1"/>
  <c r="S3150" i="24"/>
  <c r="T3150" i="24"/>
  <c r="U3150" i="24"/>
  <c r="W3150" i="24"/>
  <c r="R1557" i="24"/>
  <c r="Y1557" i="24" s="1"/>
  <c r="S1557" i="24"/>
  <c r="T1557" i="24"/>
  <c r="U1557" i="24"/>
  <c r="W1557" i="24"/>
  <c r="R3151" i="24"/>
  <c r="Y3151" i="24" s="1"/>
  <c r="S3151" i="24"/>
  <c r="T3151" i="24"/>
  <c r="U3151" i="24"/>
  <c r="W3151" i="24"/>
  <c r="R3152" i="24"/>
  <c r="Y3152" i="24" s="1"/>
  <c r="S3152" i="24"/>
  <c r="T3152" i="24"/>
  <c r="U3152" i="24"/>
  <c r="W3152" i="24"/>
  <c r="R3153" i="24"/>
  <c r="Y3153" i="24" s="1"/>
  <c r="S3153" i="24"/>
  <c r="T3153" i="24"/>
  <c r="U3153" i="24"/>
  <c r="W3153" i="24"/>
  <c r="X3153" i="24" s="1"/>
  <c r="R3154" i="24"/>
  <c r="S3154" i="24"/>
  <c r="T3154" i="24"/>
  <c r="U3154" i="24"/>
  <c r="W3154" i="24"/>
  <c r="X3154" i="24" s="1"/>
  <c r="Y3154" i="24"/>
  <c r="R3155" i="24"/>
  <c r="Y3155" i="24" s="1"/>
  <c r="S3155" i="24"/>
  <c r="V3155" i="24" s="1"/>
  <c r="N3155" i="24" s="1"/>
  <c r="P3155" i="24" s="1"/>
  <c r="AC3155" i="24" s="1"/>
  <c r="T3155" i="24"/>
  <c r="U3155" i="24"/>
  <c r="W3155" i="24"/>
  <c r="X3155" i="24" s="1"/>
  <c r="R3156" i="24"/>
  <c r="Y3156" i="24" s="1"/>
  <c r="S3156" i="24"/>
  <c r="T3156" i="24"/>
  <c r="U3156" i="24"/>
  <c r="W3156" i="24"/>
  <c r="X3156" i="24" s="1"/>
  <c r="R166" i="24"/>
  <c r="Y166" i="24" s="1"/>
  <c r="S166" i="24"/>
  <c r="T166" i="24"/>
  <c r="U166" i="24"/>
  <c r="W166" i="24"/>
  <c r="R3157" i="24"/>
  <c r="Y3157" i="24" s="1"/>
  <c r="S3157" i="24"/>
  <c r="T3157" i="24"/>
  <c r="U3157" i="24"/>
  <c r="W3157" i="24"/>
  <c r="X3157" i="24" s="1"/>
  <c r="R46" i="24"/>
  <c r="Y46" i="24" s="1"/>
  <c r="S46" i="24"/>
  <c r="T46" i="24"/>
  <c r="U46" i="24"/>
  <c r="V46" i="24"/>
  <c r="W46" i="24"/>
  <c r="X46" i="24" s="1"/>
  <c r="R3158" i="24"/>
  <c r="Y3158" i="24" s="1"/>
  <c r="S3158" i="24"/>
  <c r="T3158" i="24"/>
  <c r="U3158" i="24"/>
  <c r="W3158" i="24"/>
  <c r="X3158" i="24" s="1"/>
  <c r="R3159" i="24"/>
  <c r="Y3159" i="24" s="1"/>
  <c r="S3159" i="24"/>
  <c r="T3159" i="24"/>
  <c r="V3159" i="24" s="1"/>
  <c r="U3159" i="24"/>
  <c r="W3159" i="24"/>
  <c r="R3160" i="24"/>
  <c r="Y3160" i="24" s="1"/>
  <c r="S3160" i="24"/>
  <c r="V3160" i="24" s="1"/>
  <c r="T3160" i="24"/>
  <c r="U3160" i="24"/>
  <c r="W3160" i="24"/>
  <c r="R3161" i="24"/>
  <c r="Y3161" i="24" s="1"/>
  <c r="S3161" i="24"/>
  <c r="T3161" i="24"/>
  <c r="U3161" i="24"/>
  <c r="W3161" i="24"/>
  <c r="R1413" i="24"/>
  <c r="Y1413" i="24" s="1"/>
  <c r="S1413" i="24"/>
  <c r="T1413" i="24"/>
  <c r="U1413" i="24"/>
  <c r="W1413" i="24"/>
  <c r="R3162" i="24"/>
  <c r="Y3162" i="24" s="1"/>
  <c r="S3162" i="24"/>
  <c r="T3162" i="24"/>
  <c r="U3162" i="24"/>
  <c r="W3162" i="24"/>
  <c r="X3162" i="24" s="1"/>
  <c r="R307" i="24"/>
  <c r="Y307" i="24" s="1"/>
  <c r="S307" i="24"/>
  <c r="T307" i="24"/>
  <c r="U307" i="24"/>
  <c r="W307" i="24"/>
  <c r="X307" i="24"/>
  <c r="R3163" i="24"/>
  <c r="Y3163" i="24" s="1"/>
  <c r="S3163" i="24"/>
  <c r="T3163" i="24"/>
  <c r="U3163" i="24"/>
  <c r="V3163" i="24" s="1"/>
  <c r="W3163" i="24"/>
  <c r="X3163" i="24" s="1"/>
  <c r="R3164" i="24"/>
  <c r="Y3164" i="24" s="1"/>
  <c r="S3164" i="24"/>
  <c r="T3164" i="24"/>
  <c r="U3164" i="24"/>
  <c r="W3164" i="24"/>
  <c r="R3165" i="24"/>
  <c r="Y3165" i="24" s="1"/>
  <c r="S3165" i="24"/>
  <c r="T3165" i="24"/>
  <c r="U3165" i="24"/>
  <c r="W3165" i="24"/>
  <c r="X3165" i="24" s="1"/>
  <c r="R3166" i="24"/>
  <c r="Y3166" i="24" s="1"/>
  <c r="S3166" i="24"/>
  <c r="T3166" i="24"/>
  <c r="U3166" i="24"/>
  <c r="W3166" i="24"/>
  <c r="R3167" i="24"/>
  <c r="Y3167" i="24" s="1"/>
  <c r="S3167" i="24"/>
  <c r="T3167" i="24"/>
  <c r="U3167" i="24"/>
  <c r="W3167" i="24"/>
  <c r="R3168" i="24"/>
  <c r="S3168" i="24"/>
  <c r="T3168" i="24"/>
  <c r="U3168" i="24"/>
  <c r="W3168" i="24"/>
  <c r="X3168" i="24" s="1"/>
  <c r="Y3168" i="24"/>
  <c r="R1517" i="24"/>
  <c r="Y1517" i="24" s="1"/>
  <c r="S1517" i="24"/>
  <c r="T1517" i="24"/>
  <c r="U1517" i="24"/>
  <c r="W1517" i="24"/>
  <c r="R3169" i="24"/>
  <c r="S3169" i="24"/>
  <c r="T3169" i="24"/>
  <c r="U3169" i="24"/>
  <c r="W3169" i="24"/>
  <c r="R3170" i="24"/>
  <c r="S3170" i="24"/>
  <c r="T3170" i="24"/>
  <c r="U3170" i="24"/>
  <c r="W3170" i="24"/>
  <c r="R1390" i="24"/>
  <c r="Y1390" i="24" s="1"/>
  <c r="S1390" i="24"/>
  <c r="T1390" i="24"/>
  <c r="U1390" i="24"/>
  <c r="W1390" i="24"/>
  <c r="N3171" i="24"/>
  <c r="P3171" i="24" s="1"/>
  <c r="AC3171" i="24" s="1"/>
  <c r="R3171" i="24"/>
  <c r="Y3171" i="24" s="1"/>
  <c r="S3171" i="24"/>
  <c r="T3171" i="24"/>
  <c r="U3171" i="24"/>
  <c r="V3171" i="24"/>
  <c r="W3171" i="24"/>
  <c r="R3172" i="24"/>
  <c r="X3172" i="24" s="1"/>
  <c r="S3172" i="24"/>
  <c r="T3172" i="24"/>
  <c r="U3172" i="24"/>
  <c r="W3172" i="24"/>
  <c r="Y3172" i="24"/>
  <c r="R3173" i="24"/>
  <c r="Y3173" i="24" s="1"/>
  <c r="S3173" i="24"/>
  <c r="T3173" i="24"/>
  <c r="U3173" i="24"/>
  <c r="W3173" i="24"/>
  <c r="X3173" i="24" s="1"/>
  <c r="R3174" i="24"/>
  <c r="Y3174" i="24" s="1"/>
  <c r="S3174" i="24"/>
  <c r="T3174" i="24"/>
  <c r="U3174" i="24"/>
  <c r="W3174" i="24"/>
  <c r="R1495" i="24"/>
  <c r="Y1495" i="24" s="1"/>
  <c r="S1495" i="24"/>
  <c r="V1495" i="24" s="1"/>
  <c r="T1495" i="24"/>
  <c r="U1495" i="24"/>
  <c r="W1495" i="24"/>
  <c r="R3175" i="24"/>
  <c r="S3175" i="24"/>
  <c r="T3175" i="24"/>
  <c r="U3175" i="24"/>
  <c r="W3175" i="24"/>
  <c r="R3176" i="24"/>
  <c r="Y3176" i="24" s="1"/>
  <c r="S3176" i="24"/>
  <c r="T3176" i="24"/>
  <c r="U3176" i="24"/>
  <c r="W3176" i="24"/>
  <c r="X3176" i="24" s="1"/>
  <c r="R3177" i="24"/>
  <c r="Y3177" i="24" s="1"/>
  <c r="S3177" i="24"/>
  <c r="T3177" i="24"/>
  <c r="U3177" i="24"/>
  <c r="W3177" i="24"/>
  <c r="R3178" i="24"/>
  <c r="Y3178" i="24" s="1"/>
  <c r="S3178" i="24"/>
  <c r="T3178" i="24"/>
  <c r="U3178" i="24"/>
  <c r="V3178" i="24"/>
  <c r="W3178" i="24"/>
  <c r="R3179" i="24"/>
  <c r="Y3179" i="24" s="1"/>
  <c r="S3179" i="24"/>
  <c r="T3179" i="24"/>
  <c r="U3179" i="24"/>
  <c r="W3179" i="24"/>
  <c r="R3180" i="24"/>
  <c r="Y3180" i="24" s="1"/>
  <c r="S3180" i="24"/>
  <c r="T3180" i="24"/>
  <c r="U3180" i="24"/>
  <c r="W3180" i="24"/>
  <c r="R3181" i="24"/>
  <c r="Y3181" i="24" s="1"/>
  <c r="S3181" i="24"/>
  <c r="T3181" i="24"/>
  <c r="U3181" i="24"/>
  <c r="W3181" i="24"/>
  <c r="R1397" i="24"/>
  <c r="Y1397" i="24" s="1"/>
  <c r="S1397" i="24"/>
  <c r="T1397" i="24"/>
  <c r="U1397" i="24"/>
  <c r="W1397" i="24"/>
  <c r="R3182" i="24"/>
  <c r="Y3182" i="24" s="1"/>
  <c r="S3182" i="24"/>
  <c r="T3182" i="24"/>
  <c r="U3182" i="24"/>
  <c r="W3182" i="24"/>
  <c r="X3182" i="24" s="1"/>
  <c r="R3183" i="24"/>
  <c r="Y3183" i="24" s="1"/>
  <c r="S3183" i="24"/>
  <c r="T3183" i="24"/>
  <c r="U3183" i="24"/>
  <c r="W3183" i="24"/>
  <c r="R3184" i="24"/>
  <c r="X3184" i="24" s="1"/>
  <c r="S3184" i="24"/>
  <c r="V3184" i="24" s="1"/>
  <c r="N3184" i="24" s="1"/>
  <c r="P3184" i="24" s="1"/>
  <c r="AC3184" i="24" s="1"/>
  <c r="T3184" i="24"/>
  <c r="U3184" i="24"/>
  <c r="W3184" i="24"/>
  <c r="R627" i="24"/>
  <c r="Y627" i="24" s="1"/>
  <c r="S627" i="24"/>
  <c r="T627" i="24"/>
  <c r="U627" i="24"/>
  <c r="W627" i="24"/>
  <c r="R3185" i="24"/>
  <c r="Y3185" i="24" s="1"/>
  <c r="S3185" i="24"/>
  <c r="T3185" i="24"/>
  <c r="U3185" i="24"/>
  <c r="W3185" i="24"/>
  <c r="R3186" i="24"/>
  <c r="S3186" i="24"/>
  <c r="T3186" i="24"/>
  <c r="U3186" i="24"/>
  <c r="W3186" i="24"/>
  <c r="R3187" i="24"/>
  <c r="Y3187" i="24" s="1"/>
  <c r="S3187" i="24"/>
  <c r="T3187" i="24"/>
  <c r="U3187" i="24"/>
  <c r="W3187" i="24"/>
  <c r="R1419" i="24"/>
  <c r="Y1419" i="24" s="1"/>
  <c r="S1419" i="24"/>
  <c r="T1419" i="24"/>
  <c r="U1419" i="24"/>
  <c r="W1419" i="24"/>
  <c r="R3188" i="24"/>
  <c r="Y3188" i="24" s="1"/>
  <c r="S3188" i="24"/>
  <c r="T3188" i="24"/>
  <c r="U3188" i="24"/>
  <c r="W3188" i="24"/>
  <c r="R3189" i="24"/>
  <c r="Y3189" i="24" s="1"/>
  <c r="S3189" i="24"/>
  <c r="T3189" i="24"/>
  <c r="U3189" i="24"/>
  <c r="W3189" i="24"/>
  <c r="R1492" i="24"/>
  <c r="S1492" i="24"/>
  <c r="T1492" i="24"/>
  <c r="U1492" i="24"/>
  <c r="W1492" i="24"/>
  <c r="R3190" i="24"/>
  <c r="Y3190" i="24" s="1"/>
  <c r="S3190" i="24"/>
  <c r="T3190" i="24"/>
  <c r="U3190" i="24"/>
  <c r="W3190" i="24"/>
  <c r="R189" i="24"/>
  <c r="Y189" i="24" s="1"/>
  <c r="S189" i="24"/>
  <c r="T189" i="24"/>
  <c r="U189" i="24"/>
  <c r="W189" i="24"/>
  <c r="X189" i="24" s="1"/>
  <c r="R3191" i="24"/>
  <c r="Y3191" i="24" s="1"/>
  <c r="S3191" i="24"/>
  <c r="T3191" i="24"/>
  <c r="U3191" i="24"/>
  <c r="V3191" i="24" s="1"/>
  <c r="W3191" i="24"/>
  <c r="X3191" i="24" s="1"/>
  <c r="R49" i="24"/>
  <c r="Y49" i="24" s="1"/>
  <c r="S49" i="24"/>
  <c r="T49" i="24"/>
  <c r="U49" i="24"/>
  <c r="V49" i="24"/>
  <c r="W49" i="24"/>
  <c r="X49" i="24" s="1"/>
  <c r="R145" i="24"/>
  <c r="S145" i="24"/>
  <c r="T145" i="24"/>
  <c r="U145" i="24"/>
  <c r="W145" i="24"/>
  <c r="Y145" i="24"/>
  <c r="R3192" i="24"/>
  <c r="Y3192" i="24" s="1"/>
  <c r="S3192" i="24"/>
  <c r="T3192" i="24"/>
  <c r="U3192" i="24"/>
  <c r="W3192" i="24"/>
  <c r="R3193" i="24"/>
  <c r="X3193" i="24" s="1"/>
  <c r="S3193" i="24"/>
  <c r="V3193" i="24" s="1"/>
  <c r="T3193" i="24"/>
  <c r="U3193" i="24"/>
  <c r="W3193" i="24"/>
  <c r="R1338" i="24"/>
  <c r="Y1338" i="24" s="1"/>
  <c r="S1338" i="24"/>
  <c r="V1338" i="24" s="1"/>
  <c r="T1338" i="24"/>
  <c r="U1338" i="24"/>
  <c r="W1338" i="24"/>
  <c r="R3194" i="24"/>
  <c r="Y3194" i="24" s="1"/>
  <c r="S3194" i="24"/>
  <c r="T3194" i="24"/>
  <c r="V3194" i="24" s="1"/>
  <c r="U3194" i="24"/>
  <c r="W3194" i="24"/>
  <c r="R3195" i="24"/>
  <c r="S3195" i="24"/>
  <c r="T3195" i="24"/>
  <c r="U3195" i="24"/>
  <c r="W3195" i="24"/>
  <c r="R3196" i="24"/>
  <c r="Y3196" i="24" s="1"/>
  <c r="S3196" i="24"/>
  <c r="T3196" i="24"/>
  <c r="U3196" i="24"/>
  <c r="W3196" i="24"/>
  <c r="R3197" i="24"/>
  <c r="S3197" i="24"/>
  <c r="T3197" i="24"/>
  <c r="U3197" i="24"/>
  <c r="W3197" i="24"/>
  <c r="R3198" i="24"/>
  <c r="S3198" i="24"/>
  <c r="V3198" i="24" s="1"/>
  <c r="T3198" i="24"/>
  <c r="U3198" i="24"/>
  <c r="W3198" i="24"/>
  <c r="R3199" i="24"/>
  <c r="Y3199" i="24" s="1"/>
  <c r="S3199" i="24"/>
  <c r="V3199" i="24" s="1"/>
  <c r="T3199" i="24"/>
  <c r="U3199" i="24"/>
  <c r="W3199" i="24"/>
  <c r="R1528" i="24"/>
  <c r="Y1528" i="24" s="1"/>
  <c r="S1528" i="24"/>
  <c r="T1528" i="24"/>
  <c r="U1528" i="24"/>
  <c r="W1528" i="24"/>
  <c r="R139" i="24"/>
  <c r="Y139" i="24" s="1"/>
  <c r="S139" i="24"/>
  <c r="T139" i="24"/>
  <c r="U139" i="24"/>
  <c r="W139" i="24"/>
  <c r="R3200" i="24"/>
  <c r="S3200" i="24"/>
  <c r="T3200" i="24"/>
  <c r="U3200" i="24"/>
  <c r="W3200" i="24"/>
  <c r="X3200" i="24" s="1"/>
  <c r="Y3200" i="24"/>
  <c r="R3201" i="24"/>
  <c r="S3201" i="24"/>
  <c r="T3201" i="24"/>
  <c r="U3201" i="24"/>
  <c r="W3201" i="24"/>
  <c r="R3202" i="24"/>
  <c r="Y3202" i="24" s="1"/>
  <c r="S3202" i="24"/>
  <c r="T3202" i="24"/>
  <c r="U3202" i="24"/>
  <c r="W3202" i="24"/>
  <c r="R3203" i="24"/>
  <c r="Y3203" i="24" s="1"/>
  <c r="S3203" i="24"/>
  <c r="T3203" i="24"/>
  <c r="U3203" i="24"/>
  <c r="W3203" i="24"/>
  <c r="R3204" i="24"/>
  <c r="Y3204" i="24" s="1"/>
  <c r="S3204" i="24"/>
  <c r="T3204" i="24"/>
  <c r="U3204" i="24"/>
  <c r="W3204" i="24"/>
  <c r="R3205" i="24"/>
  <c r="Y3205" i="24" s="1"/>
  <c r="S3205" i="24"/>
  <c r="T3205" i="24"/>
  <c r="V3205" i="24" s="1"/>
  <c r="U3205" i="24"/>
  <c r="W3205" i="24"/>
  <c r="R3206" i="24"/>
  <c r="Y3206" i="24" s="1"/>
  <c r="S3206" i="24"/>
  <c r="T3206" i="24"/>
  <c r="U3206" i="24"/>
  <c r="W3206" i="24"/>
  <c r="R643" i="24"/>
  <c r="Y643" i="24" s="1"/>
  <c r="S643" i="24"/>
  <c r="T643" i="24"/>
  <c r="U643" i="24"/>
  <c r="W643" i="24"/>
  <c r="R3207" i="24"/>
  <c r="S3207" i="24"/>
  <c r="T3207" i="24"/>
  <c r="U3207" i="24"/>
  <c r="W3207" i="24"/>
  <c r="R3208" i="24"/>
  <c r="Y3208" i="24" s="1"/>
  <c r="S3208" i="24"/>
  <c r="T3208" i="24"/>
  <c r="U3208" i="24"/>
  <c r="W3208" i="24"/>
  <c r="X3208" i="24" s="1"/>
  <c r="R1504" i="24"/>
  <c r="Y1504" i="24" s="1"/>
  <c r="S1504" i="24"/>
  <c r="V1504" i="24" s="1"/>
  <c r="N1504" i="24" s="1"/>
  <c r="P1504" i="24" s="1"/>
  <c r="T1504" i="24"/>
  <c r="U1504" i="24"/>
  <c r="W1504" i="24"/>
  <c r="R1559" i="24"/>
  <c r="S1559" i="24"/>
  <c r="V1559" i="24" s="1"/>
  <c r="N1559" i="24" s="1"/>
  <c r="P1559" i="24" s="1"/>
  <c r="T1559" i="24"/>
  <c r="U1559" i="24"/>
  <c r="W1559" i="24"/>
  <c r="R3209" i="24"/>
  <c r="S3209" i="24"/>
  <c r="T3209" i="24"/>
  <c r="U3209" i="24"/>
  <c r="W3209" i="24"/>
  <c r="Y3209" i="24"/>
  <c r="R3210" i="24"/>
  <c r="Y3210" i="24" s="1"/>
  <c r="S3210" i="24"/>
  <c r="T3210" i="24"/>
  <c r="U3210" i="24"/>
  <c r="W3210" i="24"/>
  <c r="R3211" i="24"/>
  <c r="X3211" i="24" s="1"/>
  <c r="S3211" i="24"/>
  <c r="V3211" i="24" s="1"/>
  <c r="T3211" i="24"/>
  <c r="U3211" i="24"/>
  <c r="W3211" i="24"/>
  <c r="Y3211" i="24"/>
  <c r="R3212" i="24"/>
  <c r="Y3212" i="24" s="1"/>
  <c r="S3212" i="24"/>
  <c r="V3212" i="24" s="1"/>
  <c r="T3212" i="24"/>
  <c r="U3212" i="24"/>
  <c r="W3212" i="24"/>
  <c r="R3213" i="24"/>
  <c r="Y3213" i="24" s="1"/>
  <c r="S3213" i="24"/>
  <c r="T3213" i="24"/>
  <c r="U3213" i="24"/>
  <c r="W3213" i="24"/>
  <c r="R3214" i="24"/>
  <c r="Y3214" i="24" s="1"/>
  <c r="S3214" i="24"/>
  <c r="T3214" i="24"/>
  <c r="V3214" i="24" s="1"/>
  <c r="U3214" i="24"/>
  <c r="W3214" i="24"/>
  <c r="R3215" i="24"/>
  <c r="S3215" i="24"/>
  <c r="T3215" i="24"/>
  <c r="U3215" i="24"/>
  <c r="W3215" i="24"/>
  <c r="X3215" i="24" s="1"/>
  <c r="Y3215" i="24"/>
  <c r="R3216" i="24"/>
  <c r="Y3216" i="24" s="1"/>
  <c r="S3216" i="24"/>
  <c r="T3216" i="24"/>
  <c r="U3216" i="24"/>
  <c r="W3216" i="24"/>
  <c r="R3217" i="24"/>
  <c r="Y3217" i="24" s="1"/>
  <c r="S3217" i="24"/>
  <c r="T3217" i="24"/>
  <c r="U3217" i="24"/>
  <c r="W3217" i="24"/>
  <c r="R3218" i="24"/>
  <c r="Y3218" i="24" s="1"/>
  <c r="S3218" i="24"/>
  <c r="T3218" i="24"/>
  <c r="U3218" i="24"/>
  <c r="W3218" i="24"/>
  <c r="R3219" i="24"/>
  <c r="Y3219" i="24" s="1"/>
  <c r="S3219" i="24"/>
  <c r="T3219" i="24"/>
  <c r="U3219" i="24"/>
  <c r="W3219" i="24"/>
  <c r="R3220" i="24"/>
  <c r="Y3220" i="24" s="1"/>
  <c r="S3220" i="24"/>
  <c r="T3220" i="24"/>
  <c r="U3220" i="24"/>
  <c r="W3220" i="24"/>
  <c r="R3221" i="24"/>
  <c r="X3221" i="24" s="1"/>
  <c r="S3221" i="24"/>
  <c r="V3221" i="24" s="1"/>
  <c r="T3221" i="24"/>
  <c r="U3221" i="24"/>
  <c r="W3221" i="24"/>
  <c r="Y3221" i="24"/>
  <c r="R3222" i="24"/>
  <c r="Y3222" i="24" s="1"/>
  <c r="S3222" i="24"/>
  <c r="V3222" i="24" s="1"/>
  <c r="T3222" i="24"/>
  <c r="U3222" i="24"/>
  <c r="W3222" i="24"/>
  <c r="R3223" i="24"/>
  <c r="Y3223" i="24" s="1"/>
  <c r="S3223" i="24"/>
  <c r="T3223" i="24"/>
  <c r="U3223" i="24"/>
  <c r="W3223" i="24"/>
  <c r="R3224" i="24"/>
  <c r="Y3224" i="24" s="1"/>
  <c r="S3224" i="24"/>
  <c r="T3224" i="24"/>
  <c r="U3224" i="24"/>
  <c r="W3224" i="24"/>
  <c r="R822" i="24"/>
  <c r="Y822" i="24" s="1"/>
  <c r="S822" i="24"/>
  <c r="T822" i="24"/>
  <c r="U822" i="24"/>
  <c r="W822" i="24"/>
  <c r="R1405" i="24"/>
  <c r="Y1405" i="24" s="1"/>
  <c r="S1405" i="24"/>
  <c r="T1405" i="24"/>
  <c r="U1405" i="24"/>
  <c r="W1405" i="24"/>
  <c r="R3225" i="24"/>
  <c r="S3225" i="24"/>
  <c r="T3225" i="24"/>
  <c r="U3225" i="24"/>
  <c r="W3225" i="24"/>
  <c r="X3225" i="24"/>
  <c r="Y3225" i="24"/>
  <c r="R1561" i="24"/>
  <c r="Y1561" i="24" s="1"/>
  <c r="S1561" i="24"/>
  <c r="T1561" i="24"/>
  <c r="U1561" i="24"/>
  <c r="W1561" i="24"/>
  <c r="R3226" i="24"/>
  <c r="Y3226" i="24" s="1"/>
  <c r="S3226" i="24"/>
  <c r="T3226" i="24"/>
  <c r="U3226" i="24"/>
  <c r="W3226" i="24"/>
  <c r="R3227" i="24"/>
  <c r="Y3227" i="24" s="1"/>
  <c r="S3227" i="24"/>
  <c r="V3227" i="24" s="1"/>
  <c r="T3227" i="24"/>
  <c r="U3227" i="24"/>
  <c r="W3227" i="24"/>
  <c r="R1459" i="24"/>
  <c r="Y1459" i="24" s="1"/>
  <c r="S1459" i="24"/>
  <c r="V1459" i="24" s="1"/>
  <c r="T1459" i="24"/>
  <c r="U1459" i="24"/>
  <c r="W1459" i="24"/>
  <c r="R85" i="24"/>
  <c r="Y85" i="24" s="1"/>
  <c r="S85" i="24"/>
  <c r="T85" i="24"/>
  <c r="U85" i="24"/>
  <c r="W85" i="24"/>
  <c r="R105" i="24"/>
  <c r="S105" i="24"/>
  <c r="T105" i="24"/>
  <c r="U105" i="24"/>
  <c r="W105" i="24"/>
  <c r="X105" i="24" s="1"/>
  <c r="Y105" i="24"/>
  <c r="R3228" i="24"/>
  <c r="Y3228" i="24" s="1"/>
  <c r="S3228" i="24"/>
  <c r="T3228" i="24"/>
  <c r="U3228" i="24"/>
  <c r="W3228" i="24"/>
  <c r="R3229" i="24"/>
  <c r="Y3229" i="24" s="1"/>
  <c r="S3229" i="24"/>
  <c r="T3229" i="24"/>
  <c r="U3229" i="24"/>
  <c r="W3229" i="24"/>
  <c r="R558" i="24"/>
  <c r="Y558" i="24" s="1"/>
  <c r="S558" i="24"/>
  <c r="T558" i="24"/>
  <c r="U558" i="24"/>
  <c r="W558" i="24"/>
  <c r="R3230" i="24"/>
  <c r="Y3230" i="24" s="1"/>
  <c r="S3230" i="24"/>
  <c r="T3230" i="24"/>
  <c r="U3230" i="24"/>
  <c r="W3230" i="24"/>
  <c r="R3231" i="24"/>
  <c r="Y3231" i="24" s="1"/>
  <c r="S3231" i="24"/>
  <c r="T3231" i="24"/>
  <c r="U3231" i="24"/>
  <c r="W3231" i="24"/>
  <c r="R3232" i="24"/>
  <c r="X3232" i="24" s="1"/>
  <c r="S3232" i="24"/>
  <c r="V3232" i="24" s="1"/>
  <c r="T3232" i="24"/>
  <c r="U3232" i="24"/>
  <c r="W3232" i="24"/>
  <c r="Y3232" i="24"/>
  <c r="R449" i="24"/>
  <c r="Y449" i="24" s="1"/>
  <c r="S449" i="24"/>
  <c r="V449" i="24" s="1"/>
  <c r="T449" i="24"/>
  <c r="U449" i="24"/>
  <c r="W449" i="24"/>
  <c r="R3233" i="24"/>
  <c r="Y3233" i="24" s="1"/>
  <c r="S3233" i="24"/>
  <c r="T3233" i="24"/>
  <c r="U3233" i="24"/>
  <c r="W3233" i="24"/>
  <c r="R42" i="24"/>
  <c r="Y42" i="24" s="1"/>
  <c r="S42" i="24"/>
  <c r="T42" i="24"/>
  <c r="U42" i="24"/>
  <c r="W42" i="24"/>
  <c r="R59" i="24"/>
  <c r="Y59" i="24" s="1"/>
  <c r="S59" i="24"/>
  <c r="T59" i="24"/>
  <c r="U59" i="24"/>
  <c r="W59" i="24"/>
  <c r="R3234" i="24"/>
  <c r="Y3234" i="24" s="1"/>
  <c r="S3234" i="24"/>
  <c r="T3234" i="24"/>
  <c r="U3234" i="24"/>
  <c r="W3234" i="24"/>
  <c r="R213" i="24"/>
  <c r="S213" i="24"/>
  <c r="T213" i="24"/>
  <c r="U213" i="24"/>
  <c r="W213" i="24"/>
  <c r="X213" i="24"/>
  <c r="Y213" i="24"/>
  <c r="R1527" i="24"/>
  <c r="Y1527" i="24" s="1"/>
  <c r="S1527" i="24"/>
  <c r="T1527" i="24"/>
  <c r="U1527" i="24"/>
  <c r="W1527" i="24"/>
  <c r="R3235" i="24"/>
  <c r="Y3235" i="24" s="1"/>
  <c r="S3235" i="24"/>
  <c r="T3235" i="24"/>
  <c r="U3235" i="24"/>
  <c r="W3235" i="24"/>
  <c r="R3236" i="24"/>
  <c r="Y3236" i="24" s="1"/>
  <c r="S3236" i="24"/>
  <c r="V3236" i="24" s="1"/>
  <c r="T3236" i="24"/>
  <c r="U3236" i="24"/>
  <c r="W3236" i="24"/>
  <c r="R3237" i="24"/>
  <c r="Y3237" i="24" s="1"/>
  <c r="S3237" i="24"/>
  <c r="V3237" i="24" s="1"/>
  <c r="T3237" i="24"/>
  <c r="U3237" i="24"/>
  <c r="W3237" i="24"/>
  <c r="R1444" i="24"/>
  <c r="Y1444" i="24" s="1"/>
  <c r="S1444" i="24"/>
  <c r="T1444" i="24"/>
  <c r="U1444" i="24"/>
  <c r="W1444" i="24"/>
  <c r="R3238" i="24"/>
  <c r="S3238" i="24"/>
  <c r="T3238" i="24"/>
  <c r="U3238" i="24"/>
  <c r="W3238" i="24"/>
  <c r="X3238" i="24" s="1"/>
  <c r="Y3238" i="24"/>
  <c r="R641" i="24"/>
  <c r="Y641" i="24" s="1"/>
  <c r="S641" i="24"/>
  <c r="T641" i="24"/>
  <c r="U641" i="24"/>
  <c r="W641" i="24"/>
  <c r="R3239" i="24"/>
  <c r="Y3239" i="24" s="1"/>
  <c r="S3239" i="24"/>
  <c r="T3239" i="24"/>
  <c r="U3239" i="24"/>
  <c r="W3239" i="24"/>
  <c r="X3239" i="24" s="1"/>
  <c r="R3240" i="24"/>
  <c r="Y3240" i="24" s="1"/>
  <c r="S3240" i="24"/>
  <c r="T3240" i="24"/>
  <c r="U3240" i="24"/>
  <c r="W3240" i="24"/>
  <c r="R3241" i="24"/>
  <c r="Y3241" i="24" s="1"/>
  <c r="S3241" i="24"/>
  <c r="T3241" i="24"/>
  <c r="U3241" i="24"/>
  <c r="W3241" i="24"/>
  <c r="X3241" i="24" s="1"/>
  <c r="R3242" i="24"/>
  <c r="Y3242" i="24" s="1"/>
  <c r="S3242" i="24"/>
  <c r="T3242" i="24"/>
  <c r="U3242" i="24"/>
  <c r="W3242" i="24"/>
  <c r="R1573" i="24"/>
  <c r="X1573" i="24" s="1"/>
  <c r="S1573" i="24"/>
  <c r="V1573" i="24" s="1"/>
  <c r="T1573" i="24"/>
  <c r="U1573" i="24"/>
  <c r="W1573" i="24"/>
  <c r="Y1573" i="24"/>
  <c r="R3243" i="24"/>
  <c r="Y3243" i="24" s="1"/>
  <c r="S3243" i="24"/>
  <c r="V3243" i="24" s="1"/>
  <c r="T3243" i="24"/>
  <c r="U3243" i="24"/>
  <c r="W3243" i="24"/>
  <c r="R3244" i="24"/>
  <c r="Y3244" i="24" s="1"/>
  <c r="S3244" i="24"/>
  <c r="T3244" i="24"/>
  <c r="U3244" i="24"/>
  <c r="W3244" i="24"/>
  <c r="R3245" i="24"/>
  <c r="Y3245" i="24" s="1"/>
  <c r="S3245" i="24"/>
  <c r="T3245" i="24"/>
  <c r="U3245" i="24"/>
  <c r="W3245" i="24"/>
  <c r="R1315" i="24"/>
  <c r="Y1315" i="24" s="1"/>
  <c r="S1315" i="24"/>
  <c r="V1315" i="24" s="1"/>
  <c r="T1315" i="24"/>
  <c r="U1315" i="24"/>
  <c r="W1315" i="24"/>
  <c r="X1315" i="24" s="1"/>
  <c r="R3246" i="24"/>
  <c r="Y3246" i="24" s="1"/>
  <c r="S3246" i="24"/>
  <c r="T3246" i="24"/>
  <c r="U3246" i="24"/>
  <c r="W3246" i="24"/>
  <c r="R1491" i="24"/>
  <c r="Y1491" i="24" s="1"/>
  <c r="S1491" i="24"/>
  <c r="T1491" i="24"/>
  <c r="U1491" i="24"/>
  <c r="W1491" i="24"/>
  <c r="X1491" i="24"/>
  <c r="R1450" i="24"/>
  <c r="Y1450" i="24" s="1"/>
  <c r="S1450" i="24"/>
  <c r="T1450" i="24"/>
  <c r="U1450" i="24"/>
  <c r="W1450" i="24"/>
  <c r="R1548" i="24"/>
  <c r="Y1548" i="24" s="1"/>
  <c r="S1548" i="24"/>
  <c r="T1548" i="24"/>
  <c r="U1548" i="24"/>
  <c r="W1548" i="24"/>
  <c r="X1548" i="24" s="1"/>
  <c r="R563" i="24"/>
  <c r="Y563" i="24" s="1"/>
  <c r="S563" i="24"/>
  <c r="V563" i="24" s="1"/>
  <c r="T563" i="24"/>
  <c r="U563" i="24"/>
  <c r="W563" i="24"/>
  <c r="R3247" i="24"/>
  <c r="Y3247" i="24" s="1"/>
  <c r="S3247" i="24"/>
  <c r="V3247" i="24" s="1"/>
  <c r="T3247" i="24"/>
  <c r="U3247" i="24"/>
  <c r="W3247" i="24"/>
  <c r="R3248" i="24"/>
  <c r="Y3248" i="24" s="1"/>
  <c r="S3248" i="24"/>
  <c r="T3248" i="24"/>
  <c r="U3248" i="24"/>
  <c r="W3248" i="24"/>
  <c r="R1551" i="24"/>
  <c r="S1551" i="24"/>
  <c r="T1551" i="24"/>
  <c r="U1551" i="24"/>
  <c r="W1551" i="24"/>
  <c r="X1551" i="24" s="1"/>
  <c r="Y1551" i="24"/>
  <c r="R3249" i="24"/>
  <c r="Y3249" i="24" s="1"/>
  <c r="S3249" i="24"/>
  <c r="T3249" i="24"/>
  <c r="U3249" i="24"/>
  <c r="W3249" i="24"/>
  <c r="R3250" i="24"/>
  <c r="Y3250" i="24" s="1"/>
  <c r="S3250" i="24"/>
  <c r="T3250" i="24"/>
  <c r="U3250" i="24"/>
  <c r="W3250" i="24"/>
  <c r="X3250" i="24" s="1"/>
  <c r="R3251" i="24"/>
  <c r="Y3251" i="24" s="1"/>
  <c r="S3251" i="24"/>
  <c r="T3251" i="24"/>
  <c r="U3251" i="24"/>
  <c r="W3251" i="24"/>
  <c r="R3252" i="24"/>
  <c r="Y3252" i="24" s="1"/>
  <c r="S3252" i="24"/>
  <c r="T3252" i="24"/>
  <c r="U3252" i="24"/>
  <c r="W3252" i="24"/>
  <c r="X3252" i="24" s="1"/>
  <c r="R3253" i="24"/>
  <c r="Y3253" i="24" s="1"/>
  <c r="S3253" i="24"/>
  <c r="V3253" i="24" s="1"/>
  <c r="T3253" i="24"/>
  <c r="U3253" i="24"/>
  <c r="W3253" i="24"/>
  <c r="R3254" i="24"/>
  <c r="X3254" i="24" s="1"/>
  <c r="S3254" i="24"/>
  <c r="V3254" i="24" s="1"/>
  <c r="T3254" i="24"/>
  <c r="U3254" i="24"/>
  <c r="W3254" i="24"/>
  <c r="Y3254" i="24"/>
  <c r="R3255" i="24"/>
  <c r="Y3255" i="24" s="1"/>
  <c r="S3255" i="24"/>
  <c r="V3255" i="24" s="1"/>
  <c r="T3255" i="24"/>
  <c r="U3255" i="24"/>
  <c r="W3255" i="24"/>
  <c r="R3256" i="24"/>
  <c r="Y3256" i="24" s="1"/>
  <c r="S3256" i="24"/>
  <c r="T3256" i="24"/>
  <c r="U3256" i="24"/>
  <c r="W3256" i="24"/>
  <c r="R1470" i="24"/>
  <c r="Y1470" i="24" s="1"/>
  <c r="S1470" i="24"/>
  <c r="T1470" i="24"/>
  <c r="U1470" i="24"/>
  <c r="W1470" i="24"/>
  <c r="R1440" i="24"/>
  <c r="Y1440" i="24" s="1"/>
  <c r="S1440" i="24"/>
  <c r="T1440" i="24"/>
  <c r="U1440" i="24"/>
  <c r="W1440" i="24"/>
  <c r="X1440" i="24" s="1"/>
  <c r="R3257" i="24"/>
  <c r="Y3257" i="24" s="1"/>
  <c r="S3257" i="24"/>
  <c r="T3257" i="24"/>
  <c r="U3257" i="24"/>
  <c r="W3257" i="24"/>
  <c r="X3257" i="24" s="1"/>
  <c r="R3258" i="24"/>
  <c r="Y3258" i="24" s="1"/>
  <c r="S3258" i="24"/>
  <c r="T3258" i="24"/>
  <c r="U3258" i="24"/>
  <c r="W3258" i="24"/>
  <c r="X3258" i="24"/>
  <c r="R3259" i="24"/>
  <c r="Y3259" i="24" s="1"/>
  <c r="S3259" i="24"/>
  <c r="T3259" i="24"/>
  <c r="U3259" i="24"/>
  <c r="W3259" i="24"/>
  <c r="X3259" i="24" s="1"/>
  <c r="R1539" i="24"/>
  <c r="Y1539" i="24" s="1"/>
  <c r="S1539" i="24"/>
  <c r="T1539" i="24"/>
  <c r="U1539" i="24"/>
  <c r="W1539" i="24"/>
  <c r="X1539" i="24" s="1"/>
  <c r="R3260" i="24"/>
  <c r="Y3260" i="24" s="1"/>
  <c r="S3260" i="24"/>
  <c r="V3260" i="24" s="1"/>
  <c r="T3260" i="24"/>
  <c r="U3260" i="24"/>
  <c r="W3260" i="24"/>
  <c r="R3261" i="24"/>
  <c r="Y3261" i="24" s="1"/>
  <c r="S3261" i="24"/>
  <c r="V3261" i="24" s="1"/>
  <c r="T3261" i="24"/>
  <c r="U3261" i="24"/>
  <c r="W3261" i="24"/>
  <c r="R1510" i="24"/>
  <c r="Y1510" i="24" s="1"/>
  <c r="S1510" i="24"/>
  <c r="T1510" i="24"/>
  <c r="U1510" i="24"/>
  <c r="W1510" i="24"/>
  <c r="R234" i="24"/>
  <c r="Y234" i="24" s="1"/>
  <c r="S234" i="24"/>
  <c r="T234" i="24"/>
  <c r="U234" i="24"/>
  <c r="W234" i="24"/>
  <c r="X234" i="24" s="1"/>
  <c r="R3262" i="24"/>
  <c r="Y3262" i="24" s="1"/>
  <c r="S3262" i="24"/>
  <c r="T3262" i="24"/>
  <c r="U3262" i="24"/>
  <c r="W3262" i="24"/>
  <c r="R3263" i="24"/>
  <c r="Y3263" i="24" s="1"/>
  <c r="S3263" i="24"/>
  <c r="T3263" i="24"/>
  <c r="U3263" i="24"/>
  <c r="W3263" i="24"/>
  <c r="X3263" i="24" s="1"/>
  <c r="R3264" i="24"/>
  <c r="Y3264" i="24" s="1"/>
  <c r="S3264" i="24"/>
  <c r="T3264" i="24"/>
  <c r="U3264" i="24"/>
  <c r="W3264" i="24"/>
  <c r="X3264" i="24" s="1"/>
  <c r="R338" i="24"/>
  <c r="Y338" i="24" s="1"/>
  <c r="S338" i="24"/>
  <c r="T338" i="24"/>
  <c r="U338" i="24"/>
  <c r="W338" i="24"/>
  <c r="X338" i="24" s="1"/>
  <c r="R3265" i="24"/>
  <c r="Y3265" i="24" s="1"/>
  <c r="S3265" i="24"/>
  <c r="T3265" i="24"/>
  <c r="U3265" i="24"/>
  <c r="W3265" i="24"/>
  <c r="X3265" i="24" s="1"/>
  <c r="R3266" i="24"/>
  <c r="X3266" i="24" s="1"/>
  <c r="S3266" i="24"/>
  <c r="V3266" i="24" s="1"/>
  <c r="T3266" i="24"/>
  <c r="U3266" i="24"/>
  <c r="W3266" i="24"/>
  <c r="Y3266" i="24"/>
  <c r="R3267" i="24"/>
  <c r="Y3267" i="24" s="1"/>
  <c r="S3267" i="24"/>
  <c r="T3267" i="24"/>
  <c r="U3267" i="24"/>
  <c r="W3267" i="24"/>
  <c r="X3267" i="24" s="1"/>
  <c r="R3268" i="24"/>
  <c r="Y3268" i="24" s="1"/>
  <c r="S3268" i="24"/>
  <c r="T3268" i="24"/>
  <c r="U3268" i="24"/>
  <c r="W3268" i="24"/>
  <c r="R3269" i="24"/>
  <c r="Y3269" i="24" s="1"/>
  <c r="S3269" i="24"/>
  <c r="T3269" i="24"/>
  <c r="U3269" i="24"/>
  <c r="W3269" i="24"/>
  <c r="R3270" i="24"/>
  <c r="Y3270" i="24" s="1"/>
  <c r="S3270" i="24"/>
  <c r="T3270" i="24"/>
  <c r="U3270" i="24"/>
  <c r="W3270" i="24"/>
  <c r="X3270" i="24" s="1"/>
  <c r="R287" i="24"/>
  <c r="Y287" i="24" s="1"/>
  <c r="S287" i="24"/>
  <c r="T287" i="24"/>
  <c r="U287" i="24"/>
  <c r="W287" i="24"/>
  <c r="X287" i="24" s="1"/>
  <c r="R195" i="24"/>
  <c r="Y195" i="24" s="1"/>
  <c r="S195" i="24"/>
  <c r="T195" i="24"/>
  <c r="U195" i="24"/>
  <c r="W195" i="24"/>
  <c r="X195" i="24"/>
  <c r="R3271" i="24"/>
  <c r="Y3271" i="24" s="1"/>
  <c r="S3271" i="24"/>
  <c r="T3271" i="24"/>
  <c r="U3271" i="24"/>
  <c r="W3271" i="24"/>
  <c r="X3271" i="24" s="1"/>
  <c r="R3272" i="24"/>
  <c r="Y3272" i="24" s="1"/>
  <c r="S3272" i="24"/>
  <c r="T3272" i="24"/>
  <c r="U3272" i="24"/>
  <c r="W3272" i="24"/>
  <c r="X3272" i="24" s="1"/>
  <c r="R3273" i="24"/>
  <c r="Y3273" i="24" s="1"/>
  <c r="S3273" i="24"/>
  <c r="V3273" i="24" s="1"/>
  <c r="T3273" i="24"/>
  <c r="U3273" i="24"/>
  <c r="W3273" i="24"/>
  <c r="R1542" i="24"/>
  <c r="Y1542" i="24" s="1"/>
  <c r="S1542" i="24"/>
  <c r="T1542" i="24"/>
  <c r="U1542" i="24"/>
  <c r="W1542" i="24"/>
  <c r="R231" i="24"/>
  <c r="Y231" i="24" s="1"/>
  <c r="S231" i="24"/>
  <c r="T231" i="24"/>
  <c r="U231" i="24"/>
  <c r="W231" i="24"/>
  <c r="R1524" i="24"/>
  <c r="Y1524" i="24" s="1"/>
  <c r="S1524" i="24"/>
  <c r="T1524" i="24"/>
  <c r="U1524" i="24"/>
  <c r="W1524" i="24"/>
  <c r="X1524" i="24" s="1"/>
  <c r="R125" i="24"/>
  <c r="Y125" i="24" s="1"/>
  <c r="S125" i="24"/>
  <c r="T125" i="24"/>
  <c r="U125" i="24"/>
  <c r="W125" i="24"/>
  <c r="R1554" i="24"/>
  <c r="Y1554" i="24" s="1"/>
  <c r="S1554" i="24"/>
  <c r="T1554" i="24"/>
  <c r="U1554" i="24"/>
  <c r="W1554" i="24"/>
  <c r="X1554" i="24" s="1"/>
  <c r="R3274" i="24"/>
  <c r="Y3274" i="24" s="1"/>
  <c r="S3274" i="24"/>
  <c r="T3274" i="24"/>
  <c r="U3274" i="24"/>
  <c r="W3274" i="24"/>
  <c r="X3274" i="24" s="1"/>
  <c r="R3275" i="24"/>
  <c r="Y3275" i="24" s="1"/>
  <c r="S3275" i="24"/>
  <c r="T3275" i="24"/>
  <c r="U3275" i="24"/>
  <c r="W3275" i="24"/>
  <c r="X3275" i="24" s="1"/>
  <c r="R3276" i="24"/>
  <c r="Y3276" i="24" s="1"/>
  <c r="S3276" i="24"/>
  <c r="T3276" i="24"/>
  <c r="U3276" i="24"/>
  <c r="W3276" i="24"/>
  <c r="X3276" i="24" s="1"/>
  <c r="R3277" i="24"/>
  <c r="X3277" i="24" s="1"/>
  <c r="S3277" i="24"/>
  <c r="V3277" i="24" s="1"/>
  <c r="T3277" i="24"/>
  <c r="U3277" i="24"/>
  <c r="W3277" i="24"/>
  <c r="Y3277" i="24"/>
  <c r="R1401" i="24"/>
  <c r="Y1401" i="24" s="1"/>
  <c r="S1401" i="24"/>
  <c r="T1401" i="24"/>
  <c r="U1401" i="24"/>
  <c r="W1401" i="24"/>
  <c r="X1401" i="24" s="1"/>
  <c r="R3278" i="24"/>
  <c r="Y3278" i="24" s="1"/>
  <c r="S3278" i="24"/>
  <c r="T3278" i="24"/>
  <c r="U3278" i="24"/>
  <c r="W3278" i="24"/>
  <c r="R1563" i="24"/>
  <c r="Y1563" i="24" s="1"/>
  <c r="S1563" i="24"/>
  <c r="T1563" i="24"/>
  <c r="U1563" i="24"/>
  <c r="W1563" i="24"/>
  <c r="R1552" i="24"/>
  <c r="Y1552" i="24" s="1"/>
  <c r="S1552" i="24"/>
  <c r="T1552" i="24"/>
  <c r="U1552" i="24"/>
  <c r="W1552" i="24"/>
  <c r="X1552" i="24" s="1"/>
  <c r="R3279" i="24"/>
  <c r="Y3279" i="24" s="1"/>
  <c r="S3279" i="24"/>
  <c r="T3279" i="24"/>
  <c r="U3279" i="24"/>
  <c r="W3279" i="24"/>
  <c r="X3279" i="24" s="1"/>
  <c r="R3280" i="24"/>
  <c r="S3280" i="24"/>
  <c r="T3280" i="24"/>
  <c r="U3280" i="24"/>
  <c r="W3280" i="24"/>
  <c r="X3280" i="24"/>
  <c r="Y3280" i="24"/>
  <c r="R1343" i="24"/>
  <c r="Y1343" i="24" s="1"/>
  <c r="S1343" i="24"/>
  <c r="T1343" i="24"/>
  <c r="U1343" i="24"/>
  <c r="W1343" i="24"/>
  <c r="X1343" i="24" s="1"/>
  <c r="R3281" i="24"/>
  <c r="Y3281" i="24" s="1"/>
  <c r="S3281" i="24"/>
  <c r="T3281" i="24"/>
  <c r="U3281" i="24"/>
  <c r="W3281" i="24"/>
  <c r="X3281" i="24" s="1"/>
  <c r="R3282" i="24"/>
  <c r="Y3282" i="24" s="1"/>
  <c r="S3282" i="24"/>
  <c r="V3282" i="24" s="1"/>
  <c r="T3282" i="24"/>
  <c r="U3282" i="24"/>
  <c r="W3282" i="24"/>
  <c r="R1352" i="24"/>
  <c r="Y1352" i="24" s="1"/>
  <c r="S1352" i="24"/>
  <c r="T1352" i="24"/>
  <c r="U1352" i="24"/>
  <c r="W1352" i="24"/>
  <c r="R3283" i="24"/>
  <c r="Y3283" i="24" s="1"/>
  <c r="S3283" i="24"/>
  <c r="T3283" i="24"/>
  <c r="U3283" i="24"/>
  <c r="W3283" i="24"/>
  <c r="R3284" i="24"/>
  <c r="Y3284" i="24" s="1"/>
  <c r="S3284" i="24"/>
  <c r="T3284" i="24"/>
  <c r="U3284" i="24"/>
  <c r="W3284" i="24"/>
  <c r="X3284" i="24" s="1"/>
  <c r="R3285" i="24"/>
  <c r="Y3285" i="24" s="1"/>
  <c r="S3285" i="24"/>
  <c r="T3285" i="24"/>
  <c r="U3285" i="24"/>
  <c r="W3285" i="24"/>
  <c r="R1485" i="24"/>
  <c r="Y1485" i="24" s="1"/>
  <c r="S1485" i="24"/>
  <c r="T1485" i="24"/>
  <c r="U1485" i="24"/>
  <c r="W1485" i="24"/>
  <c r="X1485" i="24" s="1"/>
  <c r="R1503" i="24"/>
  <c r="Y1503" i="24" s="1"/>
  <c r="S1503" i="24"/>
  <c r="T1503" i="24"/>
  <c r="U1503" i="24"/>
  <c r="W1503" i="24"/>
  <c r="X1503" i="24" s="1"/>
  <c r="R3286" i="24"/>
  <c r="Y3286" i="24" s="1"/>
  <c r="S3286" i="24"/>
  <c r="T3286" i="24"/>
  <c r="U3286" i="24"/>
  <c r="W3286" i="24"/>
  <c r="X3286" i="24" s="1"/>
  <c r="R3287" i="24"/>
  <c r="Y3287" i="24" s="1"/>
  <c r="S3287" i="24"/>
  <c r="T3287" i="24"/>
  <c r="U3287" i="24"/>
  <c r="W3287" i="24"/>
  <c r="X3287" i="24" s="1"/>
  <c r="R3288" i="24"/>
  <c r="X3288" i="24" s="1"/>
  <c r="S3288" i="24"/>
  <c r="V3288" i="24" s="1"/>
  <c r="T3288" i="24"/>
  <c r="U3288" i="24"/>
  <c r="W3288" i="24"/>
  <c r="R1324" i="24"/>
  <c r="Y1324" i="24" s="1"/>
  <c r="S1324" i="24"/>
  <c r="T1324" i="24"/>
  <c r="U1324" i="24"/>
  <c r="W1324" i="24"/>
  <c r="X1324" i="24" s="1"/>
  <c r="R3289" i="24"/>
  <c r="Y3289" i="24" s="1"/>
  <c r="S3289" i="24"/>
  <c r="V3289" i="24" s="1"/>
  <c r="T3289" i="24"/>
  <c r="U3289" i="24"/>
  <c r="W3289" i="24"/>
  <c r="R3290" i="24"/>
  <c r="Y3290" i="24" s="1"/>
  <c r="S3290" i="24"/>
  <c r="T3290" i="24"/>
  <c r="U3290" i="24"/>
  <c r="W3290" i="24"/>
  <c r="R53" i="24"/>
  <c r="Y53" i="24" s="1"/>
  <c r="S53" i="24"/>
  <c r="T53" i="24"/>
  <c r="U53" i="24"/>
  <c r="W53" i="24"/>
  <c r="R3291" i="24"/>
  <c r="Y3291" i="24" s="1"/>
  <c r="S3291" i="24"/>
  <c r="T3291" i="24"/>
  <c r="U3291" i="24"/>
  <c r="W3291" i="24"/>
  <c r="X3291" i="24" s="1"/>
  <c r="R3292" i="24"/>
  <c r="S3292" i="24"/>
  <c r="T3292" i="24"/>
  <c r="U3292" i="24"/>
  <c r="W3292" i="24"/>
  <c r="X3292" i="24"/>
  <c r="Y3292" i="24"/>
  <c r="R3293" i="24"/>
  <c r="Y3293" i="24" s="1"/>
  <c r="S3293" i="24"/>
  <c r="T3293" i="24"/>
  <c r="U3293" i="24"/>
  <c r="W3293" i="24"/>
  <c r="X3293" i="24" s="1"/>
  <c r="R3294" i="24"/>
  <c r="S3294" i="24"/>
  <c r="T3294" i="24"/>
  <c r="U3294" i="24"/>
  <c r="W3294" i="24"/>
  <c r="X3294" i="24" s="1"/>
  <c r="Y3294" i="24"/>
  <c r="R3295" i="24"/>
  <c r="Y3295" i="24" s="1"/>
  <c r="S3295" i="24"/>
  <c r="T3295" i="24"/>
  <c r="U3295" i="24"/>
  <c r="W3295" i="24"/>
  <c r="X3295" i="24" s="1"/>
  <c r="R3296" i="24"/>
  <c r="Y3296" i="24" s="1"/>
  <c r="S3296" i="24"/>
  <c r="T3296" i="24"/>
  <c r="U3296" i="24"/>
  <c r="W3296" i="24"/>
  <c r="X3296" i="24" s="1"/>
  <c r="R1487" i="24"/>
  <c r="Y1487" i="24" s="1"/>
  <c r="S1487" i="24"/>
  <c r="T1487" i="24"/>
  <c r="U1487" i="24"/>
  <c r="W1487" i="24"/>
  <c r="R3297" i="24"/>
  <c r="S3297" i="24"/>
  <c r="T3297" i="24"/>
  <c r="U3297" i="24"/>
  <c r="W3297" i="24"/>
  <c r="X3297" i="24" s="1"/>
  <c r="Y3297" i="24"/>
  <c r="R3298" i="24"/>
  <c r="Y3298" i="24" s="1"/>
  <c r="S3298" i="24"/>
  <c r="T3298" i="24"/>
  <c r="U3298" i="24"/>
  <c r="W3298" i="24"/>
  <c r="R1451" i="24"/>
  <c r="Y1451" i="24" s="1"/>
  <c r="S1451" i="24"/>
  <c r="V1451" i="24" s="1"/>
  <c r="T1451" i="24"/>
  <c r="U1451" i="24"/>
  <c r="W1451" i="24"/>
  <c r="R3299" i="24"/>
  <c r="Y3299" i="24" s="1"/>
  <c r="S3299" i="24"/>
  <c r="T3299" i="24"/>
  <c r="U3299" i="24"/>
  <c r="W3299" i="24"/>
  <c r="R3300" i="24"/>
  <c r="Y3300" i="24" s="1"/>
  <c r="S3300" i="24"/>
  <c r="T3300" i="24"/>
  <c r="U3300" i="24"/>
  <c r="W3300" i="24"/>
  <c r="R1526" i="24"/>
  <c r="Y1526" i="24" s="1"/>
  <c r="S1526" i="24"/>
  <c r="T1526" i="24"/>
  <c r="U1526" i="24"/>
  <c r="W1526" i="24"/>
  <c r="R3301" i="24"/>
  <c r="S3301" i="24"/>
  <c r="T3301" i="24"/>
  <c r="U3301" i="24"/>
  <c r="W3301" i="24"/>
  <c r="X3301" i="24" s="1"/>
  <c r="Y3301" i="24"/>
  <c r="R3302" i="24"/>
  <c r="Y3302" i="24" s="1"/>
  <c r="S3302" i="24"/>
  <c r="T3302" i="24"/>
  <c r="U3302" i="24"/>
  <c r="W3302" i="24"/>
  <c r="X3302" i="24" s="1"/>
  <c r="R1429" i="24"/>
  <c r="S1429" i="24"/>
  <c r="T1429" i="24"/>
  <c r="U1429" i="24"/>
  <c r="W1429" i="24"/>
  <c r="X1429" i="24" s="1"/>
  <c r="Y1429" i="24"/>
  <c r="R3303" i="24"/>
  <c r="Y3303" i="24" s="1"/>
  <c r="S3303" i="24"/>
  <c r="T3303" i="24"/>
  <c r="U3303" i="24"/>
  <c r="W3303" i="24"/>
  <c r="X3303" i="24" s="1"/>
  <c r="R1396" i="24"/>
  <c r="S1396" i="24"/>
  <c r="T1396" i="24"/>
  <c r="U1396" i="24"/>
  <c r="W1396" i="24"/>
  <c r="Y1396" i="24"/>
  <c r="R3304" i="24"/>
  <c r="Y3304" i="24" s="1"/>
  <c r="S3304" i="24"/>
  <c r="T3304" i="24"/>
  <c r="U3304" i="24"/>
  <c r="W3304" i="24"/>
  <c r="R94" i="24"/>
  <c r="Y94" i="24" s="1"/>
  <c r="S94" i="24"/>
  <c r="T94" i="24"/>
  <c r="U94" i="24"/>
  <c r="W94" i="24"/>
  <c r="R1567" i="24"/>
  <c r="Y1567" i="24" s="1"/>
  <c r="S1567" i="24"/>
  <c r="V1567" i="24" s="1"/>
  <c r="T1567" i="24"/>
  <c r="U1567" i="24"/>
  <c r="W1567" i="24"/>
  <c r="R3305" i="24"/>
  <c r="Y3305" i="24" s="1"/>
  <c r="S3305" i="24"/>
  <c r="T3305" i="24"/>
  <c r="U3305" i="24"/>
  <c r="W3305" i="24"/>
  <c r="R3306" i="24"/>
  <c r="Y3306" i="24" s="1"/>
  <c r="S3306" i="24"/>
  <c r="V3306" i="24" s="1"/>
  <c r="T3306" i="24"/>
  <c r="U3306" i="24"/>
  <c r="W3306" i="24"/>
  <c r="R1586" i="24"/>
  <c r="S1586" i="24"/>
  <c r="T1586" i="24"/>
  <c r="U1586" i="24"/>
  <c r="W1586" i="24"/>
  <c r="X1586" i="24" s="1"/>
  <c r="Y1586" i="24"/>
  <c r="R3307" i="24"/>
  <c r="Y3307" i="24" s="1"/>
  <c r="S3307" i="24"/>
  <c r="T3307" i="24"/>
  <c r="U3307" i="24"/>
  <c r="W3307" i="24"/>
  <c r="X3307" i="24" s="1"/>
  <c r="R3308" i="24"/>
  <c r="S3308" i="24"/>
  <c r="T3308" i="24"/>
  <c r="U3308" i="24"/>
  <c r="W3308" i="24"/>
  <c r="X3308" i="24" s="1"/>
  <c r="Y3308" i="24"/>
  <c r="R3309" i="24"/>
  <c r="Y3309" i="24" s="1"/>
  <c r="S3309" i="24"/>
  <c r="T3309" i="24"/>
  <c r="U3309" i="24"/>
  <c r="W3309" i="24"/>
  <c r="R3310" i="24"/>
  <c r="S3310" i="24"/>
  <c r="T3310" i="24"/>
  <c r="U3310" i="24"/>
  <c r="W3310" i="24"/>
  <c r="X3310" i="24" s="1"/>
  <c r="Y3310" i="24"/>
  <c r="R3311" i="24"/>
  <c r="Y3311" i="24" s="1"/>
  <c r="S3311" i="24"/>
  <c r="T3311" i="24"/>
  <c r="U3311" i="24"/>
  <c r="W3311" i="24"/>
  <c r="R3312" i="24"/>
  <c r="S3312" i="24"/>
  <c r="T3312" i="24"/>
  <c r="U3312" i="24"/>
  <c r="W3312" i="24"/>
  <c r="X3312" i="24" s="1"/>
  <c r="Y3312" i="24"/>
  <c r="R3313" i="24"/>
  <c r="Y3313" i="24" s="1"/>
  <c r="S3313" i="24"/>
  <c r="T3313" i="24"/>
  <c r="U3313" i="24"/>
  <c r="W3313" i="24"/>
  <c r="X3313" i="24" s="1"/>
  <c r="R1478" i="24"/>
  <c r="S1478" i="24"/>
  <c r="T1478" i="24"/>
  <c r="U1478" i="24"/>
  <c r="W1478" i="24"/>
  <c r="Y1478" i="24"/>
  <c r="R3314" i="24"/>
  <c r="Y3314" i="24" s="1"/>
  <c r="S3314" i="24"/>
  <c r="V3314" i="24" s="1"/>
  <c r="T3314" i="24"/>
  <c r="U3314" i="24"/>
  <c r="W3314" i="24"/>
  <c r="R1109" i="24"/>
  <c r="Y1109" i="24" s="1"/>
  <c r="S1109" i="24"/>
  <c r="T1109" i="24"/>
  <c r="U1109" i="24"/>
  <c r="W1109" i="24"/>
  <c r="W1601" i="24"/>
  <c r="U1601" i="24"/>
  <c r="T1601" i="24"/>
  <c r="S1601" i="24"/>
  <c r="R1601" i="24"/>
  <c r="Y1601" i="24" s="1"/>
  <c r="R632" i="22"/>
  <c r="Y632" i="22" s="1"/>
  <c r="S632" i="22"/>
  <c r="T632" i="22"/>
  <c r="U632" i="22"/>
  <c r="W632" i="22"/>
  <c r="X632" i="22" s="1"/>
  <c r="R583" i="22"/>
  <c r="Y583" i="22" s="1"/>
  <c r="S583" i="22"/>
  <c r="T583" i="22"/>
  <c r="U583" i="22"/>
  <c r="W583" i="22"/>
  <c r="X583" i="22" s="1"/>
  <c r="R907" i="22"/>
  <c r="Y907" i="22" s="1"/>
  <c r="S907" i="22"/>
  <c r="T907" i="22"/>
  <c r="U907" i="22"/>
  <c r="W907" i="22"/>
  <c r="R1086" i="22"/>
  <c r="Y1086" i="22" s="1"/>
  <c r="S1086" i="22"/>
  <c r="T1086" i="22"/>
  <c r="U1086" i="22"/>
  <c r="W1086" i="22"/>
  <c r="X1086" i="22" s="1"/>
  <c r="R836" i="22"/>
  <c r="Y836" i="22" s="1"/>
  <c r="S836" i="22"/>
  <c r="T836" i="22"/>
  <c r="U836" i="22"/>
  <c r="W836" i="22"/>
  <c r="R1537" i="22"/>
  <c r="Y1537" i="22" s="1"/>
  <c r="S1537" i="22"/>
  <c r="V1537" i="22" s="1"/>
  <c r="T1537" i="22"/>
  <c r="U1537" i="22"/>
  <c r="W1537" i="22"/>
  <c r="X1537" i="22" s="1"/>
  <c r="R1538" i="22"/>
  <c r="Y1538" i="22" s="1"/>
  <c r="S1538" i="22"/>
  <c r="T1538" i="22"/>
  <c r="U1538" i="22"/>
  <c r="W1538" i="22"/>
  <c r="X1538" i="22" s="1"/>
  <c r="R270" i="22"/>
  <c r="Y270" i="22" s="1"/>
  <c r="S270" i="22"/>
  <c r="T270" i="22"/>
  <c r="U270" i="22"/>
  <c r="W270" i="22"/>
  <c r="R1539" i="22"/>
  <c r="Y1539" i="22" s="1"/>
  <c r="S1539" i="22"/>
  <c r="T1539" i="22"/>
  <c r="U1539" i="22"/>
  <c r="W1539" i="22"/>
  <c r="R1540" i="22"/>
  <c r="Y1540" i="22" s="1"/>
  <c r="S1540" i="22"/>
  <c r="T1540" i="22"/>
  <c r="U1540" i="22"/>
  <c r="W1540" i="22"/>
  <c r="R1541" i="22"/>
  <c r="Y1541" i="22" s="1"/>
  <c r="S1541" i="22"/>
  <c r="T1541" i="22"/>
  <c r="U1541" i="22"/>
  <c r="W1541" i="22"/>
  <c r="R422" i="22"/>
  <c r="Y422" i="22" s="1"/>
  <c r="S422" i="22"/>
  <c r="T422" i="22"/>
  <c r="U422" i="22"/>
  <c r="W422" i="22"/>
  <c r="R1542" i="22"/>
  <c r="Y1542" i="22" s="1"/>
  <c r="S1542" i="22"/>
  <c r="T1542" i="22"/>
  <c r="U1542" i="22"/>
  <c r="W1542" i="22"/>
  <c r="R1543" i="22"/>
  <c r="Y1543" i="22" s="1"/>
  <c r="S1543" i="22"/>
  <c r="T1543" i="22"/>
  <c r="U1543" i="22"/>
  <c r="W1543" i="22"/>
  <c r="R769" i="22"/>
  <c r="Y769" i="22" s="1"/>
  <c r="S769" i="22"/>
  <c r="T769" i="22"/>
  <c r="U769" i="22"/>
  <c r="W769" i="22"/>
  <c r="X769" i="22" s="1"/>
  <c r="R1544" i="22"/>
  <c r="Y1544" i="22" s="1"/>
  <c r="S1544" i="22"/>
  <c r="T1544" i="22"/>
  <c r="U1544" i="22"/>
  <c r="W1544" i="22"/>
  <c r="R1545" i="22"/>
  <c r="Y1545" i="22" s="1"/>
  <c r="S1545" i="22"/>
  <c r="T1545" i="22"/>
  <c r="U1545" i="22"/>
  <c r="W1545" i="22"/>
  <c r="R1546" i="22"/>
  <c r="Y1546" i="22" s="1"/>
  <c r="S1546" i="22"/>
  <c r="T1546" i="22"/>
  <c r="U1546" i="22"/>
  <c r="W1546" i="22"/>
  <c r="R1160" i="22"/>
  <c r="Y1160" i="22" s="1"/>
  <c r="S1160" i="22"/>
  <c r="T1160" i="22"/>
  <c r="U1160" i="22"/>
  <c r="W1160" i="22"/>
  <c r="R1547" i="22"/>
  <c r="Y1547" i="22" s="1"/>
  <c r="S1547" i="22"/>
  <c r="T1547" i="22"/>
  <c r="U1547" i="22"/>
  <c r="W1547" i="22"/>
  <c r="X1547" i="22" s="1"/>
  <c r="R1548" i="22"/>
  <c r="Y1548" i="22" s="1"/>
  <c r="S1548" i="22"/>
  <c r="T1548" i="22"/>
  <c r="U1548" i="22"/>
  <c r="W1548" i="22"/>
  <c r="R1549" i="22"/>
  <c r="Y1549" i="22" s="1"/>
  <c r="S1549" i="22"/>
  <c r="T1549" i="22"/>
  <c r="U1549" i="22"/>
  <c r="W1549" i="22"/>
  <c r="R1550" i="22"/>
  <c r="Y1550" i="22" s="1"/>
  <c r="S1550" i="22"/>
  <c r="T1550" i="22"/>
  <c r="U1550" i="22"/>
  <c r="W1550" i="22"/>
  <c r="R1551" i="22"/>
  <c r="Y1551" i="22" s="1"/>
  <c r="S1551" i="22"/>
  <c r="T1551" i="22"/>
  <c r="U1551" i="22"/>
  <c r="W1551" i="22"/>
  <c r="R1552" i="22"/>
  <c r="Y1552" i="22" s="1"/>
  <c r="S1552" i="22"/>
  <c r="T1552" i="22"/>
  <c r="U1552" i="22"/>
  <c r="W1552" i="22"/>
  <c r="R1553" i="22"/>
  <c r="Y1553" i="22" s="1"/>
  <c r="S1553" i="22"/>
  <c r="T1553" i="22"/>
  <c r="U1553" i="22"/>
  <c r="W1553" i="22"/>
  <c r="R1074" i="22"/>
  <c r="Y1074" i="22" s="1"/>
  <c r="S1074" i="22"/>
  <c r="T1074" i="22"/>
  <c r="U1074" i="22"/>
  <c r="W1074" i="22"/>
  <c r="R1554" i="22"/>
  <c r="Y1554" i="22" s="1"/>
  <c r="S1554" i="22"/>
  <c r="T1554" i="22"/>
  <c r="U1554" i="22"/>
  <c r="W1554" i="22"/>
  <c r="R1555" i="22"/>
  <c r="Y1555" i="22" s="1"/>
  <c r="S1555" i="22"/>
  <c r="V1555" i="22" s="1"/>
  <c r="T1555" i="22"/>
  <c r="U1555" i="22"/>
  <c r="W1555" i="22"/>
  <c r="R1556" i="22"/>
  <c r="Y1556" i="22" s="1"/>
  <c r="S1556" i="22"/>
  <c r="T1556" i="22"/>
  <c r="U1556" i="22"/>
  <c r="W1556" i="22"/>
  <c r="X1556" i="22" s="1"/>
  <c r="R664" i="22"/>
  <c r="Y664" i="22" s="1"/>
  <c r="S664" i="22"/>
  <c r="T664" i="22"/>
  <c r="U664" i="22"/>
  <c r="W664" i="22"/>
  <c r="R1557" i="22"/>
  <c r="Y1557" i="22" s="1"/>
  <c r="S1557" i="22"/>
  <c r="T1557" i="22"/>
  <c r="U1557" i="22"/>
  <c r="W1557" i="22"/>
  <c r="X1557" i="22" s="1"/>
  <c r="R1558" i="22"/>
  <c r="Y1558" i="22" s="1"/>
  <c r="S1558" i="22"/>
  <c r="T1558" i="22"/>
  <c r="U1558" i="22"/>
  <c r="W1558" i="22"/>
  <c r="R1559" i="22"/>
  <c r="S1559" i="22"/>
  <c r="T1559" i="22"/>
  <c r="U1559" i="22"/>
  <c r="W1559" i="22"/>
  <c r="Y1559" i="22"/>
  <c r="R1560" i="22"/>
  <c r="Y1560" i="22" s="1"/>
  <c r="S1560" i="22"/>
  <c r="T1560" i="22"/>
  <c r="U1560" i="22"/>
  <c r="W1560" i="22"/>
  <c r="R1066" i="22"/>
  <c r="Y1066" i="22" s="1"/>
  <c r="S1066" i="22"/>
  <c r="T1066" i="22"/>
  <c r="U1066" i="22"/>
  <c r="W1066" i="22"/>
  <c r="R272" i="22"/>
  <c r="Y272" i="22" s="1"/>
  <c r="S272" i="22"/>
  <c r="T272" i="22"/>
  <c r="U272" i="22"/>
  <c r="W272" i="22"/>
  <c r="R1561" i="22"/>
  <c r="Y1561" i="22" s="1"/>
  <c r="S1561" i="22"/>
  <c r="T1561" i="22"/>
  <c r="U1561" i="22"/>
  <c r="W1561" i="22"/>
  <c r="R79" i="22"/>
  <c r="Y79" i="22" s="1"/>
  <c r="S79" i="22"/>
  <c r="T79" i="22"/>
  <c r="U79" i="22"/>
  <c r="W79" i="22"/>
  <c r="R1100" i="22"/>
  <c r="Y1100" i="22" s="1"/>
  <c r="S1100" i="22"/>
  <c r="T1100" i="22"/>
  <c r="U1100" i="22"/>
  <c r="W1100" i="22"/>
  <c r="R1562" i="22"/>
  <c r="Y1562" i="22" s="1"/>
  <c r="S1562" i="22"/>
  <c r="T1562" i="22"/>
  <c r="U1562" i="22"/>
  <c r="W1562" i="22"/>
  <c r="R1563" i="22"/>
  <c r="Y1563" i="22" s="1"/>
  <c r="S1563" i="22"/>
  <c r="T1563" i="22"/>
  <c r="U1563" i="22"/>
  <c r="W1563" i="22"/>
  <c r="R1564" i="22"/>
  <c r="Y1564" i="22" s="1"/>
  <c r="S1564" i="22"/>
  <c r="T1564" i="22"/>
  <c r="U1564" i="22"/>
  <c r="W1564" i="22"/>
  <c r="R1565" i="22"/>
  <c r="Y1565" i="22" s="1"/>
  <c r="S1565" i="22"/>
  <c r="T1565" i="22"/>
  <c r="U1565" i="22"/>
  <c r="W1565" i="22"/>
  <c r="R988" i="22"/>
  <c r="Y988" i="22" s="1"/>
  <c r="S988" i="22"/>
  <c r="T988" i="22"/>
  <c r="U988" i="22"/>
  <c r="W988" i="22"/>
  <c r="R1566" i="22"/>
  <c r="Y1566" i="22" s="1"/>
  <c r="S1566" i="22"/>
  <c r="T1566" i="22"/>
  <c r="U1566" i="22"/>
  <c r="W1566" i="22"/>
  <c r="R1567" i="22"/>
  <c r="Y1567" i="22" s="1"/>
  <c r="S1567" i="22"/>
  <c r="T1567" i="22"/>
  <c r="U1567" i="22"/>
  <c r="W1567" i="22"/>
  <c r="R1568" i="22"/>
  <c r="Y1568" i="22" s="1"/>
  <c r="S1568" i="22"/>
  <c r="T1568" i="22"/>
  <c r="U1568" i="22"/>
  <c r="W1568" i="22"/>
  <c r="R1569" i="22"/>
  <c r="Y1569" i="22" s="1"/>
  <c r="S1569" i="22"/>
  <c r="T1569" i="22"/>
  <c r="U1569" i="22"/>
  <c r="W1569" i="22"/>
  <c r="R1570" i="22"/>
  <c r="Y1570" i="22" s="1"/>
  <c r="S1570" i="22"/>
  <c r="T1570" i="22"/>
  <c r="U1570" i="22"/>
  <c r="W1570" i="22"/>
  <c r="R1571" i="22"/>
  <c r="Y1571" i="22" s="1"/>
  <c r="S1571" i="22"/>
  <c r="T1571" i="22"/>
  <c r="U1571" i="22"/>
  <c r="W1571" i="22"/>
  <c r="R320" i="22"/>
  <c r="S320" i="22"/>
  <c r="T320" i="22"/>
  <c r="U320" i="22"/>
  <c r="W320" i="22"/>
  <c r="Y320" i="22"/>
  <c r="R1572" i="22"/>
  <c r="Y1572" i="22" s="1"/>
  <c r="S1572" i="22"/>
  <c r="T1572" i="22"/>
  <c r="U1572" i="22"/>
  <c r="W1572" i="22"/>
  <c r="R1573" i="22"/>
  <c r="Y1573" i="22" s="1"/>
  <c r="S1573" i="22"/>
  <c r="T1573" i="22"/>
  <c r="U1573" i="22"/>
  <c r="W1573" i="22"/>
  <c r="R1574" i="22"/>
  <c r="Y1574" i="22" s="1"/>
  <c r="S1574" i="22"/>
  <c r="T1574" i="22"/>
  <c r="U1574" i="22"/>
  <c r="W1574" i="22"/>
  <c r="R1575" i="22"/>
  <c r="Y1575" i="22" s="1"/>
  <c r="S1575" i="22"/>
  <c r="T1575" i="22"/>
  <c r="U1575" i="22"/>
  <c r="W1575" i="22"/>
  <c r="R1576" i="22"/>
  <c r="Y1576" i="22" s="1"/>
  <c r="S1576" i="22"/>
  <c r="T1576" i="22"/>
  <c r="U1576" i="22"/>
  <c r="W1576" i="22"/>
  <c r="R1577" i="22"/>
  <c r="Y1577" i="22" s="1"/>
  <c r="S1577" i="22"/>
  <c r="T1577" i="22"/>
  <c r="U1577" i="22"/>
  <c r="W1577" i="22"/>
  <c r="R1578" i="22"/>
  <c r="Y1578" i="22" s="1"/>
  <c r="S1578" i="22"/>
  <c r="T1578" i="22"/>
  <c r="U1578" i="22"/>
  <c r="W1578" i="22"/>
  <c r="R1579" i="22"/>
  <c r="S1579" i="22"/>
  <c r="T1579" i="22"/>
  <c r="U1579" i="22"/>
  <c r="W1579" i="22"/>
  <c r="R1580" i="22"/>
  <c r="Y1580" i="22" s="1"/>
  <c r="S1580" i="22"/>
  <c r="V1580" i="22" s="1"/>
  <c r="N1580" i="22" s="1"/>
  <c r="P1580" i="22" s="1"/>
  <c r="AC1580" i="22" s="1"/>
  <c r="T1580" i="22"/>
  <c r="U1580" i="22"/>
  <c r="W1580" i="22"/>
  <c r="R1581" i="22"/>
  <c r="Y1581" i="22" s="1"/>
  <c r="S1581" i="22"/>
  <c r="T1581" i="22"/>
  <c r="U1581" i="22"/>
  <c r="W1581" i="22"/>
  <c r="R447" i="22"/>
  <c r="Y447" i="22" s="1"/>
  <c r="S447" i="22"/>
  <c r="T447" i="22"/>
  <c r="U447" i="22"/>
  <c r="W447" i="22"/>
  <c r="R1582" i="22"/>
  <c r="Y1582" i="22" s="1"/>
  <c r="S1582" i="22"/>
  <c r="T1582" i="22"/>
  <c r="U1582" i="22"/>
  <c r="W1582" i="22"/>
  <c r="R1583" i="22"/>
  <c r="Y1583" i="22" s="1"/>
  <c r="S1583" i="22"/>
  <c r="T1583" i="22"/>
  <c r="U1583" i="22"/>
  <c r="W1583" i="22"/>
  <c r="R894" i="22"/>
  <c r="Y894" i="22" s="1"/>
  <c r="S894" i="22"/>
  <c r="T894" i="22"/>
  <c r="U894" i="22"/>
  <c r="W894" i="22"/>
  <c r="R1584" i="22"/>
  <c r="Y1584" i="22" s="1"/>
  <c r="S1584" i="22"/>
  <c r="T1584" i="22"/>
  <c r="U1584" i="22"/>
  <c r="W1584" i="22"/>
  <c r="R1585" i="22"/>
  <c r="Y1585" i="22" s="1"/>
  <c r="S1585" i="22"/>
  <c r="T1585" i="22"/>
  <c r="U1585" i="22"/>
  <c r="W1585" i="22"/>
  <c r="R889" i="22"/>
  <c r="Y889" i="22" s="1"/>
  <c r="S889" i="22"/>
  <c r="T889" i="22"/>
  <c r="U889" i="22"/>
  <c r="W889" i="22"/>
  <c r="R1586" i="22"/>
  <c r="Y1586" i="22" s="1"/>
  <c r="S1586" i="22"/>
  <c r="T1586" i="22"/>
  <c r="U1586" i="22"/>
  <c r="W1586" i="22"/>
  <c r="R1587" i="22"/>
  <c r="Y1587" i="22" s="1"/>
  <c r="S1587" i="22"/>
  <c r="T1587" i="22"/>
  <c r="U1587" i="22"/>
  <c r="W1587" i="22"/>
  <c r="R886" i="22"/>
  <c r="Y886" i="22" s="1"/>
  <c r="S886" i="22"/>
  <c r="T886" i="22"/>
  <c r="U886" i="22"/>
  <c r="W886" i="22"/>
  <c r="X886" i="22" s="1"/>
  <c r="R176" i="22"/>
  <c r="Y176" i="22" s="1"/>
  <c r="S176" i="22"/>
  <c r="T176" i="22"/>
  <c r="U176" i="22"/>
  <c r="W176" i="22"/>
  <c r="R1588" i="22"/>
  <c r="Y1588" i="22" s="1"/>
  <c r="S1588" i="22"/>
  <c r="T1588" i="22"/>
  <c r="U1588" i="22"/>
  <c r="W1588" i="22"/>
  <c r="R1082" i="22"/>
  <c r="Y1082" i="22" s="1"/>
  <c r="S1082" i="22"/>
  <c r="T1082" i="22"/>
  <c r="U1082" i="22"/>
  <c r="W1082" i="22"/>
  <c r="R1589" i="22"/>
  <c r="Y1589" i="22" s="1"/>
  <c r="S1589" i="22"/>
  <c r="T1589" i="22"/>
  <c r="U1589" i="22"/>
  <c r="W1589" i="22"/>
  <c r="R958" i="22"/>
  <c r="Y958" i="22" s="1"/>
  <c r="S958" i="22"/>
  <c r="T958" i="22"/>
  <c r="U958" i="22"/>
  <c r="W958" i="22"/>
  <c r="R1590" i="22"/>
  <c r="S1590" i="22"/>
  <c r="T1590" i="22"/>
  <c r="U1590" i="22"/>
  <c r="W1590" i="22"/>
  <c r="R1591" i="22"/>
  <c r="Y1591" i="22" s="1"/>
  <c r="S1591" i="22"/>
  <c r="T1591" i="22"/>
  <c r="U1591" i="22"/>
  <c r="W1591" i="22"/>
  <c r="R1592" i="22"/>
  <c r="Y1592" i="22" s="1"/>
  <c r="S1592" i="22"/>
  <c r="T1592" i="22"/>
  <c r="U1592" i="22"/>
  <c r="W1592" i="22"/>
  <c r="R1593" i="22"/>
  <c r="Y1593" i="22" s="1"/>
  <c r="S1593" i="22"/>
  <c r="T1593" i="22"/>
  <c r="U1593" i="22"/>
  <c r="W1593" i="22"/>
  <c r="R1220" i="22"/>
  <c r="Y1220" i="22" s="1"/>
  <c r="S1220" i="22"/>
  <c r="T1220" i="22"/>
  <c r="U1220" i="22"/>
  <c r="W1220" i="22"/>
  <c r="R1594" i="22"/>
  <c r="Y1594" i="22" s="1"/>
  <c r="S1594" i="22"/>
  <c r="T1594" i="22"/>
  <c r="U1594" i="22"/>
  <c r="W1594" i="22"/>
  <c r="R1595" i="22"/>
  <c r="Y1595" i="22" s="1"/>
  <c r="S1595" i="22"/>
  <c r="T1595" i="22"/>
  <c r="U1595" i="22"/>
  <c r="W1595" i="22"/>
  <c r="R1596" i="22"/>
  <c r="Y1596" i="22" s="1"/>
  <c r="S1596" i="22"/>
  <c r="T1596" i="22"/>
  <c r="U1596" i="22"/>
  <c r="W1596" i="22"/>
  <c r="R852" i="22"/>
  <c r="Y852" i="22" s="1"/>
  <c r="S852" i="22"/>
  <c r="T852" i="22"/>
  <c r="U852" i="22"/>
  <c r="W852" i="22"/>
  <c r="R1597" i="22"/>
  <c r="Y1597" i="22" s="1"/>
  <c r="S1597" i="22"/>
  <c r="T1597" i="22"/>
  <c r="U1597" i="22"/>
  <c r="W1597" i="22"/>
  <c r="R1598" i="22"/>
  <c r="Y1598" i="22" s="1"/>
  <c r="S1598" i="22"/>
  <c r="T1598" i="22"/>
  <c r="U1598" i="22"/>
  <c r="W1598" i="22"/>
  <c r="R1599" i="22"/>
  <c r="Y1599" i="22" s="1"/>
  <c r="S1599" i="22"/>
  <c r="T1599" i="22"/>
  <c r="U1599" i="22"/>
  <c r="W1599" i="22"/>
  <c r="R1108" i="22"/>
  <c r="Y1108" i="22" s="1"/>
  <c r="S1108" i="22"/>
  <c r="T1108" i="22"/>
  <c r="U1108" i="22"/>
  <c r="W1108" i="22"/>
  <c r="R1600" i="22"/>
  <c r="Y1600" i="22" s="1"/>
  <c r="S1600" i="22"/>
  <c r="T1600" i="22"/>
  <c r="U1600" i="22"/>
  <c r="W1600" i="22"/>
  <c r="R1601" i="22"/>
  <c r="Y1601" i="22" s="1"/>
  <c r="S1601" i="22"/>
  <c r="T1601" i="22"/>
  <c r="U1601" i="22"/>
  <c r="W1601" i="22"/>
  <c r="R1209" i="22"/>
  <c r="Y1209" i="22" s="1"/>
  <c r="S1209" i="22"/>
  <c r="T1209" i="22"/>
  <c r="U1209" i="22"/>
  <c r="W1209" i="22"/>
  <c r="R1602" i="22"/>
  <c r="Y1602" i="22" s="1"/>
  <c r="S1602" i="22"/>
  <c r="T1602" i="22"/>
  <c r="U1602" i="22"/>
  <c r="W1602" i="22"/>
  <c r="R1603" i="22"/>
  <c r="Y1603" i="22" s="1"/>
  <c r="S1603" i="22"/>
  <c r="T1603" i="22"/>
  <c r="U1603" i="22"/>
  <c r="W1603" i="22"/>
  <c r="R1604" i="22"/>
  <c r="Y1604" i="22" s="1"/>
  <c r="S1604" i="22"/>
  <c r="T1604" i="22"/>
  <c r="U1604" i="22"/>
  <c r="W1604" i="22"/>
  <c r="R1605" i="22"/>
  <c r="Y1605" i="22" s="1"/>
  <c r="S1605" i="22"/>
  <c r="T1605" i="22"/>
  <c r="U1605" i="22"/>
  <c r="W1605" i="22"/>
  <c r="R841" i="22"/>
  <c r="Y841" i="22" s="1"/>
  <c r="S841" i="22"/>
  <c r="T841" i="22"/>
  <c r="U841" i="22"/>
  <c r="W841" i="22"/>
  <c r="R1098" i="22"/>
  <c r="Y1098" i="22" s="1"/>
  <c r="S1098" i="22"/>
  <c r="T1098" i="22"/>
  <c r="U1098" i="22"/>
  <c r="W1098" i="22"/>
  <c r="R986" i="22"/>
  <c r="Y986" i="22" s="1"/>
  <c r="S986" i="22"/>
  <c r="T986" i="22"/>
  <c r="U986" i="22"/>
  <c r="W986" i="22"/>
  <c r="R1606" i="22"/>
  <c r="Y1606" i="22" s="1"/>
  <c r="S1606" i="22"/>
  <c r="T1606" i="22"/>
  <c r="U1606" i="22"/>
  <c r="W1606" i="22"/>
  <c r="R1001" i="22"/>
  <c r="S1001" i="22"/>
  <c r="T1001" i="22"/>
  <c r="U1001" i="22"/>
  <c r="W1001" i="22"/>
  <c r="R1607" i="22"/>
  <c r="Y1607" i="22" s="1"/>
  <c r="S1607" i="22"/>
  <c r="T1607" i="22"/>
  <c r="U1607" i="22"/>
  <c r="W1607" i="22"/>
  <c r="R1608" i="22"/>
  <c r="S1608" i="22"/>
  <c r="T1608" i="22"/>
  <c r="U1608" i="22"/>
  <c r="W1608" i="22"/>
  <c r="R817" i="22"/>
  <c r="Y817" i="22" s="1"/>
  <c r="S817" i="22"/>
  <c r="T817" i="22"/>
  <c r="U817" i="22"/>
  <c r="W817" i="22"/>
  <c r="R571" i="22"/>
  <c r="Y571" i="22" s="1"/>
  <c r="S571" i="22"/>
  <c r="T571" i="22"/>
  <c r="U571" i="22"/>
  <c r="W571" i="22"/>
  <c r="R1609" i="22"/>
  <c r="S1609" i="22"/>
  <c r="T1609" i="22"/>
  <c r="U1609" i="22"/>
  <c r="W1609" i="22"/>
  <c r="R1610" i="22"/>
  <c r="S1610" i="22"/>
  <c r="T1610" i="22"/>
  <c r="U1610" i="22"/>
  <c r="W1610" i="22"/>
  <c r="R1611" i="22"/>
  <c r="S1611" i="22"/>
  <c r="T1611" i="22"/>
  <c r="U1611" i="22"/>
  <c r="W1611" i="22"/>
  <c r="X1611" i="22" s="1"/>
  <c r="Y1611" i="22"/>
  <c r="R425" i="22"/>
  <c r="Y425" i="22" s="1"/>
  <c r="S425" i="22"/>
  <c r="T425" i="22"/>
  <c r="V425" i="22" s="1"/>
  <c r="N425" i="22" s="1"/>
  <c r="P425" i="22" s="1"/>
  <c r="U425" i="22"/>
  <c r="W425" i="22"/>
  <c r="X425" i="22" s="1"/>
  <c r="R558" i="22"/>
  <c r="Y558" i="22" s="1"/>
  <c r="S558" i="22"/>
  <c r="T558" i="22"/>
  <c r="U558" i="22"/>
  <c r="W558" i="22"/>
  <c r="R1023" i="22"/>
  <c r="Y1023" i="22" s="1"/>
  <c r="S1023" i="22"/>
  <c r="T1023" i="22"/>
  <c r="U1023" i="22"/>
  <c r="W1023" i="22"/>
  <c r="R741" i="22"/>
  <c r="S741" i="22"/>
  <c r="T741" i="22"/>
  <c r="U741" i="22"/>
  <c r="W741" i="22"/>
  <c r="R1612" i="22"/>
  <c r="S1612" i="22"/>
  <c r="T1612" i="22"/>
  <c r="U1612" i="22"/>
  <c r="W1612" i="22"/>
  <c r="R1613" i="22"/>
  <c r="Y1613" i="22" s="1"/>
  <c r="S1613" i="22"/>
  <c r="T1613" i="22"/>
  <c r="U1613" i="22"/>
  <c r="W1613" i="22"/>
  <c r="R1614" i="22"/>
  <c r="S1614" i="22"/>
  <c r="T1614" i="22"/>
  <c r="U1614" i="22"/>
  <c r="W1614" i="22"/>
  <c r="X1614" i="22" s="1"/>
  <c r="Y1614" i="22"/>
  <c r="R1150" i="22"/>
  <c r="Y1150" i="22" s="1"/>
  <c r="S1150" i="22"/>
  <c r="T1150" i="22"/>
  <c r="U1150" i="22"/>
  <c r="W1150" i="22"/>
  <c r="R1615" i="22"/>
  <c r="Y1615" i="22" s="1"/>
  <c r="S1615" i="22"/>
  <c r="T1615" i="22"/>
  <c r="V1615" i="22" s="1"/>
  <c r="U1615" i="22"/>
  <c r="W1615" i="22"/>
  <c r="R1616" i="22"/>
  <c r="X1616" i="22" s="1"/>
  <c r="S1616" i="22"/>
  <c r="T1616" i="22"/>
  <c r="U1616" i="22"/>
  <c r="W1616" i="22"/>
  <c r="R1617" i="22"/>
  <c r="S1617" i="22"/>
  <c r="T1617" i="22"/>
  <c r="U1617" i="22"/>
  <c r="W1617" i="22"/>
  <c r="R1618" i="22"/>
  <c r="Y1618" i="22" s="1"/>
  <c r="S1618" i="22"/>
  <c r="T1618" i="22"/>
  <c r="U1618" i="22"/>
  <c r="W1618" i="22"/>
  <c r="R520" i="22"/>
  <c r="X520" i="22" s="1"/>
  <c r="S520" i="22"/>
  <c r="T520" i="22"/>
  <c r="U520" i="22"/>
  <c r="W520" i="22"/>
  <c r="R1619" i="22"/>
  <c r="Y1619" i="22" s="1"/>
  <c r="S1619" i="22"/>
  <c r="T1619" i="22"/>
  <c r="U1619" i="22"/>
  <c r="W1619" i="22"/>
  <c r="R1620" i="22"/>
  <c r="Y1620" i="22" s="1"/>
  <c r="S1620" i="22"/>
  <c r="T1620" i="22"/>
  <c r="U1620" i="22"/>
  <c r="W1620" i="22"/>
  <c r="R1621" i="22"/>
  <c r="S1621" i="22"/>
  <c r="T1621" i="22"/>
  <c r="U1621" i="22"/>
  <c r="W1621" i="22"/>
  <c r="R1622" i="22"/>
  <c r="S1622" i="22"/>
  <c r="T1622" i="22"/>
  <c r="U1622" i="22"/>
  <c r="W1622" i="22"/>
  <c r="R1623" i="22"/>
  <c r="Y1623" i="22" s="1"/>
  <c r="S1623" i="22"/>
  <c r="T1623" i="22"/>
  <c r="U1623" i="22"/>
  <c r="W1623" i="22"/>
  <c r="R1624" i="22"/>
  <c r="Y1624" i="22" s="1"/>
  <c r="S1624" i="22"/>
  <c r="T1624" i="22"/>
  <c r="U1624" i="22"/>
  <c r="W1624" i="22"/>
  <c r="R1203" i="22"/>
  <c r="Y1203" i="22" s="1"/>
  <c r="S1203" i="22"/>
  <c r="T1203" i="22"/>
  <c r="U1203" i="22"/>
  <c r="W1203" i="22"/>
  <c r="R1625" i="22"/>
  <c r="Y1625" i="22" s="1"/>
  <c r="S1625" i="22"/>
  <c r="T1625" i="22"/>
  <c r="U1625" i="22"/>
  <c r="W1625" i="22"/>
  <c r="R1626" i="22"/>
  <c r="S1626" i="22"/>
  <c r="T1626" i="22"/>
  <c r="U1626" i="22"/>
  <c r="W1626" i="22"/>
  <c r="R1627" i="22"/>
  <c r="S1627" i="22"/>
  <c r="T1627" i="22"/>
  <c r="U1627" i="22"/>
  <c r="W1627" i="22"/>
  <c r="R1628" i="22"/>
  <c r="Y1628" i="22" s="1"/>
  <c r="S1628" i="22"/>
  <c r="T1628" i="22"/>
  <c r="U1628" i="22"/>
  <c r="W1628" i="22"/>
  <c r="R1629" i="22"/>
  <c r="S1629" i="22"/>
  <c r="T1629" i="22"/>
  <c r="U1629" i="22"/>
  <c r="W1629" i="22"/>
  <c r="R1630" i="22"/>
  <c r="Y1630" i="22" s="1"/>
  <c r="S1630" i="22"/>
  <c r="T1630" i="22"/>
  <c r="U1630" i="22"/>
  <c r="W1630" i="22"/>
  <c r="R1131" i="22"/>
  <c r="Y1131" i="22" s="1"/>
  <c r="S1131" i="22"/>
  <c r="T1131" i="22"/>
  <c r="U1131" i="22"/>
  <c r="W1131" i="22"/>
  <c r="R1125" i="22"/>
  <c r="S1125" i="22"/>
  <c r="T1125" i="22"/>
  <c r="U1125" i="22"/>
  <c r="W1125" i="22"/>
  <c r="R1631" i="22"/>
  <c r="S1631" i="22"/>
  <c r="T1631" i="22"/>
  <c r="U1631" i="22"/>
  <c r="W1631" i="22"/>
  <c r="R1632" i="22"/>
  <c r="S1632" i="22"/>
  <c r="T1632" i="22"/>
  <c r="U1632" i="22"/>
  <c r="W1632" i="22"/>
  <c r="Y1632" i="22"/>
  <c r="R466" i="22"/>
  <c r="Y466" i="22" s="1"/>
  <c r="S466" i="22"/>
  <c r="T466" i="22"/>
  <c r="U466" i="22"/>
  <c r="W466" i="22"/>
  <c r="R1633" i="22"/>
  <c r="Y1633" i="22" s="1"/>
  <c r="S1633" i="22"/>
  <c r="T1633" i="22"/>
  <c r="U1633" i="22"/>
  <c r="W1633" i="22"/>
  <c r="R96" i="22"/>
  <c r="Y96" i="22" s="1"/>
  <c r="S96" i="22"/>
  <c r="T96" i="22"/>
  <c r="U96" i="22"/>
  <c r="W96" i="22"/>
  <c r="R1634" i="22"/>
  <c r="S1634" i="22"/>
  <c r="T1634" i="22"/>
  <c r="U1634" i="22"/>
  <c r="W1634" i="22"/>
  <c r="R1635" i="22"/>
  <c r="S1635" i="22"/>
  <c r="T1635" i="22"/>
  <c r="U1635" i="22"/>
  <c r="W1635" i="22"/>
  <c r="R1636" i="22"/>
  <c r="Y1636" i="22" s="1"/>
  <c r="S1636" i="22"/>
  <c r="T1636" i="22"/>
  <c r="U1636" i="22"/>
  <c r="W1636" i="22"/>
  <c r="R1637" i="22"/>
  <c r="Y1637" i="22" s="1"/>
  <c r="S1637" i="22"/>
  <c r="T1637" i="22"/>
  <c r="U1637" i="22"/>
  <c r="W1637" i="22"/>
  <c r="X1637" i="22" s="1"/>
  <c r="R1638" i="22"/>
  <c r="Y1638" i="22" s="1"/>
  <c r="S1638" i="22"/>
  <c r="T1638" i="22"/>
  <c r="U1638" i="22"/>
  <c r="W1638" i="22"/>
  <c r="R970" i="22"/>
  <c r="Y970" i="22" s="1"/>
  <c r="S970" i="22"/>
  <c r="T970" i="22"/>
  <c r="U970" i="22"/>
  <c r="W970" i="22"/>
  <c r="R1639" i="22"/>
  <c r="S1639" i="22"/>
  <c r="T1639" i="22"/>
  <c r="U1639" i="22"/>
  <c r="W1639" i="22"/>
  <c r="R1040" i="22"/>
  <c r="Y1040" i="22" s="1"/>
  <c r="S1040" i="22"/>
  <c r="T1040" i="22"/>
  <c r="U1040" i="22"/>
  <c r="W1040" i="22"/>
  <c r="R1640" i="22"/>
  <c r="Y1640" i="22" s="1"/>
  <c r="S1640" i="22"/>
  <c r="T1640" i="22"/>
  <c r="U1640" i="22"/>
  <c r="W1640" i="22"/>
  <c r="R1014" i="22"/>
  <c r="S1014" i="22"/>
  <c r="T1014" i="22"/>
  <c r="U1014" i="22"/>
  <c r="W1014" i="22"/>
  <c r="R1641" i="22"/>
  <c r="S1641" i="22"/>
  <c r="T1641" i="22"/>
  <c r="U1641" i="22"/>
  <c r="W1641" i="22"/>
  <c r="Y1641" i="22"/>
  <c r="R299" i="22"/>
  <c r="Y299" i="22" s="1"/>
  <c r="S299" i="22"/>
  <c r="T299" i="22"/>
  <c r="U299" i="22"/>
  <c r="W299" i="22"/>
  <c r="R121" i="22"/>
  <c r="Y121" i="22" s="1"/>
  <c r="S121" i="22"/>
  <c r="T121" i="22"/>
  <c r="U121" i="22"/>
  <c r="W121" i="22"/>
  <c r="R271" i="22"/>
  <c r="S271" i="22"/>
  <c r="V271" i="22" s="1"/>
  <c r="N271" i="22" s="1"/>
  <c r="P271" i="22" s="1"/>
  <c r="T271" i="22"/>
  <c r="U271" i="22"/>
  <c r="W271" i="22"/>
  <c r="R483" i="22"/>
  <c r="Y483" i="22" s="1"/>
  <c r="S483" i="22"/>
  <c r="T483" i="22"/>
  <c r="U483" i="22"/>
  <c r="W483" i="22"/>
  <c r="R577" i="22"/>
  <c r="Y577" i="22" s="1"/>
  <c r="S577" i="22"/>
  <c r="T577" i="22"/>
  <c r="U577" i="22"/>
  <c r="W577" i="22"/>
  <c r="R1642" i="22"/>
  <c r="Y1642" i="22" s="1"/>
  <c r="S1642" i="22"/>
  <c r="T1642" i="22"/>
  <c r="U1642" i="22"/>
  <c r="W1642" i="22"/>
  <c r="R1643" i="22"/>
  <c r="Y1643" i="22" s="1"/>
  <c r="S1643" i="22"/>
  <c r="T1643" i="22"/>
  <c r="U1643" i="22"/>
  <c r="W1643" i="22"/>
  <c r="R1644" i="22"/>
  <c r="Y1644" i="22" s="1"/>
  <c r="S1644" i="22"/>
  <c r="T1644" i="22"/>
  <c r="U1644" i="22"/>
  <c r="W1644" i="22"/>
  <c r="R1217" i="22"/>
  <c r="Y1217" i="22" s="1"/>
  <c r="S1217" i="22"/>
  <c r="T1217" i="22"/>
  <c r="U1217" i="22"/>
  <c r="W1217" i="22"/>
  <c r="R1645" i="22"/>
  <c r="Y1645" i="22" s="1"/>
  <c r="S1645" i="22"/>
  <c r="T1645" i="22"/>
  <c r="U1645" i="22"/>
  <c r="W1645" i="22"/>
  <c r="R1646" i="22"/>
  <c r="S1646" i="22"/>
  <c r="T1646" i="22"/>
  <c r="U1646" i="22"/>
  <c r="W1646" i="22"/>
  <c r="R1647" i="22"/>
  <c r="Y1647" i="22" s="1"/>
  <c r="S1647" i="22"/>
  <c r="T1647" i="22"/>
  <c r="U1647" i="22"/>
  <c r="W1647" i="22"/>
  <c r="R1648" i="22"/>
  <c r="Y1648" i="22" s="1"/>
  <c r="S1648" i="22"/>
  <c r="T1648" i="22"/>
  <c r="U1648" i="22"/>
  <c r="W1648" i="22"/>
  <c r="R643" i="22"/>
  <c r="S643" i="22"/>
  <c r="T643" i="22"/>
  <c r="U643" i="22"/>
  <c r="W643" i="22"/>
  <c r="R1649" i="22"/>
  <c r="Y1649" i="22" s="1"/>
  <c r="S1649" i="22"/>
  <c r="T1649" i="22"/>
  <c r="U1649" i="22"/>
  <c r="W1649" i="22"/>
  <c r="R1650" i="22"/>
  <c r="Y1650" i="22" s="1"/>
  <c r="S1650" i="22"/>
  <c r="T1650" i="22"/>
  <c r="U1650" i="22"/>
  <c r="W1650" i="22"/>
  <c r="R1651" i="22"/>
  <c r="Y1651" i="22" s="1"/>
  <c r="S1651" i="22"/>
  <c r="T1651" i="22"/>
  <c r="U1651" i="22"/>
  <c r="W1651" i="22"/>
  <c r="R783" i="22"/>
  <c r="S783" i="22"/>
  <c r="T783" i="22"/>
  <c r="U783" i="22"/>
  <c r="W783" i="22"/>
  <c r="R1652" i="22"/>
  <c r="Y1652" i="22" s="1"/>
  <c r="S1652" i="22"/>
  <c r="T1652" i="22"/>
  <c r="U1652" i="22"/>
  <c r="W1652" i="22"/>
  <c r="R1653" i="22"/>
  <c r="Y1653" i="22" s="1"/>
  <c r="S1653" i="22"/>
  <c r="T1653" i="22"/>
  <c r="U1653" i="22"/>
  <c r="W1653" i="22"/>
  <c r="R1105" i="22"/>
  <c r="Y1105" i="22" s="1"/>
  <c r="S1105" i="22"/>
  <c r="T1105" i="22"/>
  <c r="U1105" i="22"/>
  <c r="W1105" i="22"/>
  <c r="R954" i="22"/>
  <c r="Y954" i="22" s="1"/>
  <c r="S954" i="22"/>
  <c r="T954" i="22"/>
  <c r="U954" i="22"/>
  <c r="W954" i="22"/>
  <c r="R267" i="22"/>
  <c r="Y267" i="22" s="1"/>
  <c r="S267" i="22"/>
  <c r="T267" i="22"/>
  <c r="U267" i="22"/>
  <c r="W267" i="22"/>
  <c r="R1227" i="22"/>
  <c r="Y1227" i="22" s="1"/>
  <c r="S1227" i="22"/>
  <c r="T1227" i="22"/>
  <c r="U1227" i="22"/>
  <c r="W1227" i="22"/>
  <c r="R1654" i="22"/>
  <c r="Y1654" i="22" s="1"/>
  <c r="S1654" i="22"/>
  <c r="T1654" i="22"/>
  <c r="U1654" i="22"/>
  <c r="W1654" i="22"/>
  <c r="R1655" i="22"/>
  <c r="Y1655" i="22" s="1"/>
  <c r="S1655" i="22"/>
  <c r="T1655" i="22"/>
  <c r="U1655" i="22"/>
  <c r="W1655" i="22"/>
  <c r="R1656" i="22"/>
  <c r="Y1656" i="22" s="1"/>
  <c r="S1656" i="22"/>
  <c r="T1656" i="22"/>
  <c r="U1656" i="22"/>
  <c r="W1656" i="22"/>
  <c r="R925" i="22"/>
  <c r="Y925" i="22" s="1"/>
  <c r="S925" i="22"/>
  <c r="T925" i="22"/>
  <c r="U925" i="22"/>
  <c r="W925" i="22"/>
  <c r="R1657" i="22"/>
  <c r="Y1657" i="22" s="1"/>
  <c r="S1657" i="22"/>
  <c r="T1657" i="22"/>
  <c r="U1657" i="22"/>
  <c r="W1657" i="22"/>
  <c r="R1658" i="22"/>
  <c r="Y1658" i="22" s="1"/>
  <c r="S1658" i="22"/>
  <c r="T1658" i="22"/>
  <c r="U1658" i="22"/>
  <c r="W1658" i="22"/>
  <c r="X1658" i="22" s="1"/>
  <c r="R1659" i="22"/>
  <c r="Y1659" i="22" s="1"/>
  <c r="S1659" i="22"/>
  <c r="T1659" i="22"/>
  <c r="U1659" i="22"/>
  <c r="W1659" i="22"/>
  <c r="R1660" i="22"/>
  <c r="Y1660" i="22" s="1"/>
  <c r="S1660" i="22"/>
  <c r="T1660" i="22"/>
  <c r="U1660" i="22"/>
  <c r="W1660" i="22"/>
  <c r="R498" i="22"/>
  <c r="Y498" i="22" s="1"/>
  <c r="S498" i="22"/>
  <c r="T498" i="22"/>
  <c r="U498" i="22"/>
  <c r="W498" i="22"/>
  <c r="R1167" i="22"/>
  <c r="Y1167" i="22" s="1"/>
  <c r="S1167" i="22"/>
  <c r="T1167" i="22"/>
  <c r="U1167" i="22"/>
  <c r="W1167" i="22"/>
  <c r="R815" i="22"/>
  <c r="Y815" i="22" s="1"/>
  <c r="S815" i="22"/>
  <c r="T815" i="22"/>
  <c r="U815" i="22"/>
  <c r="W815" i="22"/>
  <c r="R1661" i="22"/>
  <c r="Y1661" i="22" s="1"/>
  <c r="S1661" i="22"/>
  <c r="T1661" i="22"/>
  <c r="U1661" i="22"/>
  <c r="W1661" i="22"/>
  <c r="R861" i="22"/>
  <c r="Y861" i="22" s="1"/>
  <c r="S861" i="22"/>
  <c r="T861" i="22"/>
  <c r="U861" i="22"/>
  <c r="W861" i="22"/>
  <c r="R1662" i="22"/>
  <c r="Y1662" i="22" s="1"/>
  <c r="S1662" i="22"/>
  <c r="T1662" i="22"/>
  <c r="U1662" i="22"/>
  <c r="W1662" i="22"/>
  <c r="R1663" i="22"/>
  <c r="Y1663" i="22" s="1"/>
  <c r="S1663" i="22"/>
  <c r="T1663" i="22"/>
  <c r="U1663" i="22"/>
  <c r="W1663" i="22"/>
  <c r="R1664" i="22"/>
  <c r="Y1664" i="22" s="1"/>
  <c r="S1664" i="22"/>
  <c r="T1664" i="22"/>
  <c r="U1664" i="22"/>
  <c r="W1664" i="22"/>
  <c r="R1665" i="22"/>
  <c r="Y1665" i="22" s="1"/>
  <c r="S1665" i="22"/>
  <c r="T1665" i="22"/>
  <c r="U1665" i="22"/>
  <c r="W1665" i="22"/>
  <c r="R1666" i="22"/>
  <c r="S1666" i="22"/>
  <c r="T1666" i="22"/>
  <c r="U1666" i="22"/>
  <c r="W1666" i="22"/>
  <c r="R1667" i="22"/>
  <c r="Y1667" i="22" s="1"/>
  <c r="S1667" i="22"/>
  <c r="T1667" i="22"/>
  <c r="U1667" i="22"/>
  <c r="W1667" i="22"/>
  <c r="R1049" i="22"/>
  <c r="Y1049" i="22" s="1"/>
  <c r="S1049" i="22"/>
  <c r="T1049" i="22"/>
  <c r="U1049" i="22"/>
  <c r="W1049" i="22"/>
  <c r="X1049" i="22" s="1"/>
  <c r="R215" i="22"/>
  <c r="Y215" i="22" s="1"/>
  <c r="S215" i="22"/>
  <c r="T215" i="22"/>
  <c r="U215" i="22"/>
  <c r="W215" i="22"/>
  <c r="R1668" i="22"/>
  <c r="Y1668" i="22" s="1"/>
  <c r="S1668" i="22"/>
  <c r="T1668" i="22"/>
  <c r="U1668" i="22"/>
  <c r="W1668" i="22"/>
  <c r="R1669" i="22"/>
  <c r="Y1669" i="22" s="1"/>
  <c r="S1669" i="22"/>
  <c r="T1669" i="22"/>
  <c r="U1669" i="22"/>
  <c r="W1669" i="22"/>
  <c r="R359" i="22"/>
  <c r="Y359" i="22" s="1"/>
  <c r="S359" i="22"/>
  <c r="T359" i="22"/>
  <c r="U359" i="22"/>
  <c r="W359" i="22"/>
  <c r="R1670" i="22"/>
  <c r="Y1670" i="22" s="1"/>
  <c r="S1670" i="22"/>
  <c r="T1670" i="22"/>
  <c r="U1670" i="22"/>
  <c r="W1670" i="22"/>
  <c r="R667" i="22"/>
  <c r="Y667" i="22" s="1"/>
  <c r="S667" i="22"/>
  <c r="T667" i="22"/>
  <c r="U667" i="22"/>
  <c r="W667" i="22"/>
  <c r="R1671" i="22"/>
  <c r="Y1671" i="22" s="1"/>
  <c r="S1671" i="22"/>
  <c r="T1671" i="22"/>
  <c r="U1671" i="22"/>
  <c r="W1671" i="22"/>
  <c r="R1046" i="22"/>
  <c r="S1046" i="22"/>
  <c r="T1046" i="22"/>
  <c r="U1046" i="22"/>
  <c r="W1046" i="22"/>
  <c r="R1672" i="22"/>
  <c r="Y1672" i="22" s="1"/>
  <c r="S1672" i="22"/>
  <c r="T1672" i="22"/>
  <c r="U1672" i="22"/>
  <c r="W1672" i="22"/>
  <c r="R1673" i="22"/>
  <c r="Y1673" i="22" s="1"/>
  <c r="S1673" i="22"/>
  <c r="T1673" i="22"/>
  <c r="U1673" i="22"/>
  <c r="W1673" i="22"/>
  <c r="R1674" i="22"/>
  <c r="Y1674" i="22" s="1"/>
  <c r="S1674" i="22"/>
  <c r="T1674" i="22"/>
  <c r="U1674" i="22"/>
  <c r="W1674" i="22"/>
  <c r="R1675" i="22"/>
  <c r="S1675" i="22"/>
  <c r="T1675" i="22"/>
  <c r="U1675" i="22"/>
  <c r="W1675" i="22"/>
  <c r="R1676" i="22"/>
  <c r="Y1676" i="22" s="1"/>
  <c r="S1676" i="22"/>
  <c r="T1676" i="22"/>
  <c r="U1676" i="22"/>
  <c r="W1676" i="22"/>
  <c r="R1677" i="22"/>
  <c r="S1677" i="22"/>
  <c r="T1677" i="22"/>
  <c r="U1677" i="22"/>
  <c r="W1677" i="22"/>
  <c r="R1678" i="22"/>
  <c r="Y1678" i="22" s="1"/>
  <c r="S1678" i="22"/>
  <c r="T1678" i="22"/>
  <c r="U1678" i="22"/>
  <c r="W1678" i="22"/>
  <c r="R1093" i="22"/>
  <c r="Y1093" i="22" s="1"/>
  <c r="S1093" i="22"/>
  <c r="T1093" i="22"/>
  <c r="U1093" i="22"/>
  <c r="W1093" i="22"/>
  <c r="R1679" i="22"/>
  <c r="Y1679" i="22" s="1"/>
  <c r="S1679" i="22"/>
  <c r="T1679" i="22"/>
  <c r="U1679" i="22"/>
  <c r="W1679" i="22"/>
  <c r="R884" i="22"/>
  <c r="S884" i="22"/>
  <c r="T884" i="22"/>
  <c r="U884" i="22"/>
  <c r="W884" i="22"/>
  <c r="R713" i="22"/>
  <c r="Y713" i="22" s="1"/>
  <c r="S713" i="22"/>
  <c r="T713" i="22"/>
  <c r="U713" i="22"/>
  <c r="W713" i="22"/>
  <c r="R1680" i="22"/>
  <c r="S1680" i="22"/>
  <c r="T1680" i="22"/>
  <c r="U1680" i="22"/>
  <c r="W1680" i="22"/>
  <c r="R1681" i="22"/>
  <c r="S1681" i="22"/>
  <c r="T1681" i="22"/>
  <c r="U1681" i="22"/>
  <c r="W1681" i="22"/>
  <c r="R1204" i="22"/>
  <c r="Y1204" i="22" s="1"/>
  <c r="S1204" i="22"/>
  <c r="T1204" i="22"/>
  <c r="U1204" i="22"/>
  <c r="W1204" i="22"/>
  <c r="R949" i="22"/>
  <c r="Y949" i="22" s="1"/>
  <c r="S949" i="22"/>
  <c r="T949" i="22"/>
  <c r="U949" i="22"/>
  <c r="W949" i="22"/>
  <c r="R1682" i="22"/>
  <c r="Y1682" i="22" s="1"/>
  <c r="S1682" i="22"/>
  <c r="T1682" i="22"/>
  <c r="U1682" i="22"/>
  <c r="W1682" i="22"/>
  <c r="R1683" i="22"/>
  <c r="Y1683" i="22" s="1"/>
  <c r="S1683" i="22"/>
  <c r="T1683" i="22"/>
  <c r="U1683" i="22"/>
  <c r="W1683" i="22"/>
  <c r="R901" i="22"/>
  <c r="Y901" i="22" s="1"/>
  <c r="S901" i="22"/>
  <c r="T901" i="22"/>
  <c r="U901" i="22"/>
  <c r="W901" i="22"/>
  <c r="R1048" i="22"/>
  <c r="Y1048" i="22" s="1"/>
  <c r="S1048" i="22"/>
  <c r="T1048" i="22"/>
  <c r="U1048" i="22"/>
  <c r="W1048" i="22"/>
  <c r="R1684" i="22"/>
  <c r="Y1684" i="22" s="1"/>
  <c r="S1684" i="22"/>
  <c r="T1684" i="22"/>
  <c r="U1684" i="22"/>
  <c r="W1684" i="22"/>
  <c r="R833" i="22"/>
  <c r="Y833" i="22" s="1"/>
  <c r="S833" i="22"/>
  <c r="T833" i="22"/>
  <c r="U833" i="22"/>
  <c r="W833" i="22"/>
  <c r="R1685" i="22"/>
  <c r="Y1685" i="22" s="1"/>
  <c r="S1685" i="22"/>
  <c r="T1685" i="22"/>
  <c r="U1685" i="22"/>
  <c r="W1685" i="22"/>
  <c r="X1685" i="22" s="1"/>
  <c r="R492" i="22"/>
  <c r="Y492" i="22" s="1"/>
  <c r="S492" i="22"/>
  <c r="T492" i="22"/>
  <c r="U492" i="22"/>
  <c r="W492" i="22"/>
  <c r="R1532" i="22"/>
  <c r="Y1532" i="22" s="1"/>
  <c r="S1532" i="22"/>
  <c r="T1532" i="22"/>
  <c r="U1532" i="22"/>
  <c r="W1532" i="22"/>
  <c r="R1686" i="22"/>
  <c r="Y1686" i="22" s="1"/>
  <c r="S1686" i="22"/>
  <c r="T1686" i="22"/>
  <c r="U1686" i="22"/>
  <c r="W1686" i="22"/>
  <c r="R1687" i="22"/>
  <c r="Y1687" i="22" s="1"/>
  <c r="S1687" i="22"/>
  <c r="T1687" i="22"/>
  <c r="U1687" i="22"/>
  <c r="W1687" i="22"/>
  <c r="R372" i="22"/>
  <c r="Y372" i="22" s="1"/>
  <c r="S372" i="22"/>
  <c r="T372" i="22"/>
  <c r="U372" i="22"/>
  <c r="W372" i="22"/>
  <c r="R837" i="22"/>
  <c r="Y837" i="22" s="1"/>
  <c r="S837" i="22"/>
  <c r="T837" i="22"/>
  <c r="U837" i="22"/>
  <c r="W837" i="22"/>
  <c r="R104" i="22"/>
  <c r="S104" i="22"/>
  <c r="T104" i="22"/>
  <c r="U104" i="22"/>
  <c r="W104" i="22"/>
  <c r="R1688" i="22"/>
  <c r="S1688" i="22"/>
  <c r="T1688" i="22"/>
  <c r="U1688" i="22"/>
  <c r="W1688" i="22"/>
  <c r="R1078" i="22"/>
  <c r="Y1078" i="22" s="1"/>
  <c r="S1078" i="22"/>
  <c r="T1078" i="22"/>
  <c r="U1078" i="22"/>
  <c r="W1078" i="22"/>
  <c r="R678" i="22"/>
  <c r="Y678" i="22" s="1"/>
  <c r="S678" i="22"/>
  <c r="T678" i="22"/>
  <c r="U678" i="22"/>
  <c r="W678" i="22"/>
  <c r="R573" i="22"/>
  <c r="Y573" i="22" s="1"/>
  <c r="S573" i="22"/>
  <c r="T573" i="22"/>
  <c r="U573" i="22"/>
  <c r="W573" i="22"/>
  <c r="R9" i="22"/>
  <c r="Y9" i="22" s="1"/>
  <c r="S9" i="22"/>
  <c r="T9" i="22"/>
  <c r="U9" i="22"/>
  <c r="W9" i="22"/>
  <c r="R984" i="22"/>
  <c r="Y984" i="22" s="1"/>
  <c r="S984" i="22"/>
  <c r="T984" i="22"/>
  <c r="U984" i="22"/>
  <c r="W984" i="22"/>
  <c r="R1689" i="22"/>
  <c r="Y1689" i="22" s="1"/>
  <c r="S1689" i="22"/>
  <c r="T1689" i="22"/>
  <c r="U1689" i="22"/>
  <c r="W1689" i="22"/>
  <c r="R284" i="22"/>
  <c r="Y284" i="22" s="1"/>
  <c r="S284" i="22"/>
  <c r="T284" i="22"/>
  <c r="U284" i="22"/>
  <c r="W284" i="22"/>
  <c r="R247" i="22"/>
  <c r="S247" i="22"/>
  <c r="T247" i="22"/>
  <c r="U247" i="22"/>
  <c r="W247" i="22"/>
  <c r="R1690" i="22"/>
  <c r="Y1690" i="22" s="1"/>
  <c r="S1690" i="22"/>
  <c r="T1690" i="22"/>
  <c r="U1690" i="22"/>
  <c r="W1690" i="22"/>
  <c r="R1043" i="22"/>
  <c r="Y1043" i="22" s="1"/>
  <c r="S1043" i="22"/>
  <c r="T1043" i="22"/>
  <c r="U1043" i="22"/>
  <c r="W1043" i="22"/>
  <c r="R37" i="22"/>
  <c r="Y37" i="22" s="1"/>
  <c r="S37" i="22"/>
  <c r="T37" i="22"/>
  <c r="U37" i="22"/>
  <c r="W37" i="22"/>
  <c r="X37" i="22" s="1"/>
  <c r="R1691" i="22"/>
  <c r="Y1691" i="22" s="1"/>
  <c r="S1691" i="22"/>
  <c r="T1691" i="22"/>
  <c r="U1691" i="22"/>
  <c r="W1691" i="22"/>
  <c r="R828" i="22"/>
  <c r="Y828" i="22" s="1"/>
  <c r="S828" i="22"/>
  <c r="T828" i="22"/>
  <c r="U828" i="22"/>
  <c r="W828" i="22"/>
  <c r="R1692" i="22"/>
  <c r="Y1692" i="22" s="1"/>
  <c r="S1692" i="22"/>
  <c r="T1692" i="22"/>
  <c r="U1692" i="22"/>
  <c r="W1692" i="22"/>
  <c r="X1692" i="22" s="1"/>
  <c r="R1693" i="22"/>
  <c r="Y1693" i="22" s="1"/>
  <c r="S1693" i="22"/>
  <c r="T1693" i="22"/>
  <c r="U1693" i="22"/>
  <c r="W1693" i="22"/>
  <c r="R362" i="22"/>
  <c r="Y362" i="22" s="1"/>
  <c r="S362" i="22"/>
  <c r="T362" i="22"/>
  <c r="U362" i="22"/>
  <c r="W362" i="22"/>
  <c r="R766" i="22"/>
  <c r="Y766" i="22" s="1"/>
  <c r="S766" i="22"/>
  <c r="T766" i="22"/>
  <c r="U766" i="22"/>
  <c r="W766" i="22"/>
  <c r="R940" i="22"/>
  <c r="Y940" i="22" s="1"/>
  <c r="S940" i="22"/>
  <c r="T940" i="22"/>
  <c r="U940" i="22"/>
  <c r="W940" i="22"/>
  <c r="R539" i="22"/>
  <c r="Y539" i="22" s="1"/>
  <c r="S539" i="22"/>
  <c r="T539" i="22"/>
  <c r="U539" i="22"/>
  <c r="W539" i="22"/>
  <c r="R1165" i="22"/>
  <c r="Y1165" i="22" s="1"/>
  <c r="S1165" i="22"/>
  <c r="T1165" i="22"/>
  <c r="U1165" i="22"/>
  <c r="W1165" i="22"/>
  <c r="X1165" i="22" s="1"/>
  <c r="R388" i="22"/>
  <c r="Y388" i="22" s="1"/>
  <c r="S388" i="22"/>
  <c r="T388" i="22"/>
  <c r="U388" i="22"/>
  <c r="W388" i="22"/>
  <c r="R1694" i="22"/>
  <c r="Y1694" i="22" s="1"/>
  <c r="S1694" i="22"/>
  <c r="T1694" i="22"/>
  <c r="U1694" i="22"/>
  <c r="W1694" i="22"/>
  <c r="R1695" i="22"/>
  <c r="Y1695" i="22" s="1"/>
  <c r="S1695" i="22"/>
  <c r="T1695" i="22"/>
  <c r="U1695" i="22"/>
  <c r="W1695" i="22"/>
  <c r="R1696" i="22"/>
  <c r="Y1696" i="22" s="1"/>
  <c r="S1696" i="22"/>
  <c r="T1696" i="22"/>
  <c r="U1696" i="22"/>
  <c r="W1696" i="22"/>
  <c r="R1697" i="22"/>
  <c r="Y1697" i="22" s="1"/>
  <c r="S1697" i="22"/>
  <c r="T1697" i="22"/>
  <c r="U1697" i="22"/>
  <c r="W1697" i="22"/>
  <c r="R521" i="22"/>
  <c r="Y521" i="22" s="1"/>
  <c r="S521" i="22"/>
  <c r="T521" i="22"/>
  <c r="U521" i="22"/>
  <c r="W521" i="22"/>
  <c r="R1698" i="22"/>
  <c r="S1698" i="22"/>
  <c r="T1698" i="22"/>
  <c r="U1698" i="22"/>
  <c r="W1698" i="22"/>
  <c r="X1698" i="22" s="1"/>
  <c r="Y1698" i="22"/>
  <c r="R740" i="22"/>
  <c r="S740" i="22"/>
  <c r="T740" i="22"/>
  <c r="U740" i="22"/>
  <c r="W740" i="22"/>
  <c r="Y740" i="22"/>
  <c r="R1699" i="22"/>
  <c r="Y1699" i="22" s="1"/>
  <c r="S1699" i="22"/>
  <c r="T1699" i="22"/>
  <c r="U1699" i="22"/>
  <c r="W1699" i="22"/>
  <c r="X1699" i="22" s="1"/>
  <c r="R1700" i="22"/>
  <c r="Y1700" i="22" s="1"/>
  <c r="S1700" i="22"/>
  <c r="T1700" i="22"/>
  <c r="U1700" i="22"/>
  <c r="W1700" i="22"/>
  <c r="R464" i="22"/>
  <c r="Y464" i="22" s="1"/>
  <c r="S464" i="22"/>
  <c r="T464" i="22"/>
  <c r="U464" i="22"/>
  <c r="W464" i="22"/>
  <c r="R1701" i="22"/>
  <c r="Y1701" i="22" s="1"/>
  <c r="S1701" i="22"/>
  <c r="T1701" i="22"/>
  <c r="U1701" i="22"/>
  <c r="W1701" i="22"/>
  <c r="R368" i="22"/>
  <c r="Y368" i="22" s="1"/>
  <c r="S368" i="22"/>
  <c r="T368" i="22"/>
  <c r="U368" i="22"/>
  <c r="W368" i="22"/>
  <c r="R1018" i="22"/>
  <c r="S1018" i="22"/>
  <c r="T1018" i="22"/>
  <c r="U1018" i="22"/>
  <c r="W1018" i="22"/>
  <c r="R942" i="22"/>
  <c r="Y942" i="22" s="1"/>
  <c r="S942" i="22"/>
  <c r="T942" i="22"/>
  <c r="U942" i="22"/>
  <c r="W942" i="22"/>
  <c r="R898" i="22"/>
  <c r="Y898" i="22" s="1"/>
  <c r="S898" i="22"/>
  <c r="T898" i="22"/>
  <c r="U898" i="22"/>
  <c r="W898" i="22"/>
  <c r="R1702" i="22"/>
  <c r="Y1702" i="22" s="1"/>
  <c r="S1702" i="22"/>
  <c r="T1702" i="22"/>
  <c r="U1702" i="22"/>
  <c r="W1702" i="22"/>
  <c r="R153" i="22"/>
  <c r="Y153" i="22" s="1"/>
  <c r="S153" i="22"/>
  <c r="T153" i="22"/>
  <c r="U153" i="22"/>
  <c r="W153" i="22"/>
  <c r="R1703" i="22"/>
  <c r="Y1703" i="22" s="1"/>
  <c r="S1703" i="22"/>
  <c r="T1703" i="22"/>
  <c r="U1703" i="22"/>
  <c r="W1703" i="22"/>
  <c r="R1470" i="22"/>
  <c r="Y1470" i="22" s="1"/>
  <c r="S1470" i="22"/>
  <c r="T1470" i="22"/>
  <c r="U1470" i="22"/>
  <c r="W1470" i="22"/>
  <c r="R1704" i="22"/>
  <c r="Y1704" i="22" s="1"/>
  <c r="S1704" i="22"/>
  <c r="T1704" i="22"/>
  <c r="U1704" i="22"/>
  <c r="W1704" i="22"/>
  <c r="R1705" i="22"/>
  <c r="Y1705" i="22" s="1"/>
  <c r="S1705" i="22"/>
  <c r="T1705" i="22"/>
  <c r="U1705" i="22"/>
  <c r="W1705" i="22"/>
  <c r="R1706" i="22"/>
  <c r="Y1706" i="22" s="1"/>
  <c r="S1706" i="22"/>
  <c r="T1706" i="22"/>
  <c r="U1706" i="22"/>
  <c r="W1706" i="22"/>
  <c r="R796" i="22"/>
  <c r="Y796" i="22" s="1"/>
  <c r="S796" i="22"/>
  <c r="T796" i="22"/>
  <c r="U796" i="22"/>
  <c r="W796" i="22"/>
  <c r="R810" i="22"/>
  <c r="Y810" i="22" s="1"/>
  <c r="S810" i="22"/>
  <c r="T810" i="22"/>
  <c r="U810" i="22"/>
  <c r="W810" i="22"/>
  <c r="R23" i="22"/>
  <c r="Y23" i="22" s="1"/>
  <c r="S23" i="22"/>
  <c r="T23" i="22"/>
  <c r="U23" i="22"/>
  <c r="W23" i="22"/>
  <c r="R953" i="22"/>
  <c r="Y953" i="22" s="1"/>
  <c r="S953" i="22"/>
  <c r="T953" i="22"/>
  <c r="U953" i="22"/>
  <c r="W953" i="22"/>
  <c r="R1707" i="22"/>
  <c r="Y1707" i="22" s="1"/>
  <c r="S1707" i="22"/>
  <c r="T1707" i="22"/>
  <c r="U1707" i="22"/>
  <c r="W1707" i="22"/>
  <c r="R351" i="22"/>
  <c r="S351" i="22"/>
  <c r="T351" i="22"/>
  <c r="U351" i="22"/>
  <c r="W351" i="22"/>
  <c r="R1208" i="22"/>
  <c r="Y1208" i="22" s="1"/>
  <c r="S1208" i="22"/>
  <c r="T1208" i="22"/>
  <c r="U1208" i="22"/>
  <c r="W1208" i="22"/>
  <c r="R1708" i="22"/>
  <c r="Y1708" i="22" s="1"/>
  <c r="S1708" i="22"/>
  <c r="T1708" i="22"/>
  <c r="U1708" i="22"/>
  <c r="W1708" i="22"/>
  <c r="R1709" i="22"/>
  <c r="Y1709" i="22" s="1"/>
  <c r="S1709" i="22"/>
  <c r="T1709" i="22"/>
  <c r="U1709" i="22"/>
  <c r="W1709" i="22"/>
  <c r="R1710" i="22"/>
  <c r="Y1710" i="22" s="1"/>
  <c r="S1710" i="22"/>
  <c r="T1710" i="22"/>
  <c r="U1710" i="22"/>
  <c r="W1710" i="22"/>
  <c r="R1711" i="22"/>
  <c r="Y1711" i="22" s="1"/>
  <c r="S1711" i="22"/>
  <c r="T1711" i="22"/>
  <c r="U1711" i="22"/>
  <c r="W1711" i="22"/>
  <c r="R1712" i="22"/>
  <c r="Y1712" i="22" s="1"/>
  <c r="S1712" i="22"/>
  <c r="T1712" i="22"/>
  <c r="U1712" i="22"/>
  <c r="W1712" i="22"/>
  <c r="R1713" i="22"/>
  <c r="S1713" i="22"/>
  <c r="T1713" i="22"/>
  <c r="U1713" i="22"/>
  <c r="W1713" i="22"/>
  <c r="R1714" i="22"/>
  <c r="Y1714" i="22" s="1"/>
  <c r="S1714" i="22"/>
  <c r="T1714" i="22"/>
  <c r="U1714" i="22"/>
  <c r="W1714" i="22"/>
  <c r="R1715" i="22"/>
  <c r="Y1715" i="22" s="1"/>
  <c r="S1715" i="22"/>
  <c r="T1715" i="22"/>
  <c r="U1715" i="22"/>
  <c r="W1715" i="22"/>
  <c r="R1102" i="22"/>
  <c r="Y1102" i="22" s="1"/>
  <c r="S1102" i="22"/>
  <c r="T1102" i="22"/>
  <c r="U1102" i="22"/>
  <c r="W1102" i="22"/>
  <c r="R749" i="22"/>
  <c r="Y749" i="22" s="1"/>
  <c r="S749" i="22"/>
  <c r="T749" i="22"/>
  <c r="U749" i="22"/>
  <c r="W749" i="22"/>
  <c r="X749" i="22" s="1"/>
  <c r="R1716" i="22"/>
  <c r="Y1716" i="22" s="1"/>
  <c r="S1716" i="22"/>
  <c r="T1716" i="22"/>
  <c r="U1716" i="22"/>
  <c r="W1716" i="22"/>
  <c r="R1717" i="22"/>
  <c r="Y1717" i="22" s="1"/>
  <c r="S1717" i="22"/>
  <c r="T1717" i="22"/>
  <c r="U1717" i="22"/>
  <c r="W1717" i="22"/>
  <c r="R1718" i="22"/>
  <c r="S1718" i="22"/>
  <c r="T1718" i="22"/>
  <c r="U1718" i="22"/>
  <c r="W1718" i="22"/>
  <c r="R1719" i="22"/>
  <c r="Y1719" i="22" s="1"/>
  <c r="S1719" i="22"/>
  <c r="T1719" i="22"/>
  <c r="U1719" i="22"/>
  <c r="W1719" i="22"/>
  <c r="R1720" i="22"/>
  <c r="Y1720" i="22" s="1"/>
  <c r="S1720" i="22"/>
  <c r="T1720" i="22"/>
  <c r="U1720" i="22"/>
  <c r="W1720" i="22"/>
  <c r="R1721" i="22"/>
  <c r="Y1721" i="22" s="1"/>
  <c r="S1721" i="22"/>
  <c r="T1721" i="22"/>
  <c r="U1721" i="22"/>
  <c r="W1721" i="22"/>
  <c r="R948" i="22"/>
  <c r="Y948" i="22" s="1"/>
  <c r="S948" i="22"/>
  <c r="T948" i="22"/>
  <c r="U948" i="22"/>
  <c r="W948" i="22"/>
  <c r="R703" i="22"/>
  <c r="Y703" i="22" s="1"/>
  <c r="S703" i="22"/>
  <c r="T703" i="22"/>
  <c r="U703" i="22"/>
  <c r="W703" i="22"/>
  <c r="R1722" i="22"/>
  <c r="S1722" i="22"/>
  <c r="T1722" i="22"/>
  <c r="U1722" i="22"/>
  <c r="W1722" i="22"/>
  <c r="R1723" i="22"/>
  <c r="Y1723" i="22" s="1"/>
  <c r="S1723" i="22"/>
  <c r="T1723" i="22"/>
  <c r="U1723" i="22"/>
  <c r="W1723" i="22"/>
  <c r="R1724" i="22"/>
  <c r="Y1724" i="22" s="1"/>
  <c r="S1724" i="22"/>
  <c r="T1724" i="22"/>
  <c r="U1724" i="22"/>
  <c r="W1724" i="22"/>
  <c r="R1725" i="22"/>
  <c r="Y1725" i="22" s="1"/>
  <c r="S1725" i="22"/>
  <c r="T1725" i="22"/>
  <c r="U1725" i="22"/>
  <c r="W1725" i="22"/>
  <c r="R1726" i="22"/>
  <c r="Y1726" i="22" s="1"/>
  <c r="S1726" i="22"/>
  <c r="T1726" i="22"/>
  <c r="U1726" i="22"/>
  <c r="W1726" i="22"/>
  <c r="R1727" i="22"/>
  <c r="Y1727" i="22" s="1"/>
  <c r="S1727" i="22"/>
  <c r="T1727" i="22"/>
  <c r="U1727" i="22"/>
  <c r="W1727" i="22"/>
  <c r="R250" i="22"/>
  <c r="S250" i="22"/>
  <c r="T250" i="22"/>
  <c r="U250" i="22"/>
  <c r="W250" i="22"/>
  <c r="R1728" i="22"/>
  <c r="Y1728" i="22" s="1"/>
  <c r="S1728" i="22"/>
  <c r="T1728" i="22"/>
  <c r="U1728" i="22"/>
  <c r="W1728" i="22"/>
  <c r="R1729" i="22"/>
  <c r="Y1729" i="22" s="1"/>
  <c r="S1729" i="22"/>
  <c r="T1729" i="22"/>
  <c r="U1729" i="22"/>
  <c r="W1729" i="22"/>
  <c r="X1729" i="22" s="1"/>
  <c r="R1730" i="22"/>
  <c r="Y1730" i="22" s="1"/>
  <c r="S1730" i="22"/>
  <c r="T1730" i="22"/>
  <c r="U1730" i="22"/>
  <c r="W1730" i="22"/>
  <c r="R1418" i="22"/>
  <c r="Y1418" i="22" s="1"/>
  <c r="S1418" i="22"/>
  <c r="T1418" i="22"/>
  <c r="U1418" i="22"/>
  <c r="W1418" i="22"/>
  <c r="R72" i="22"/>
  <c r="Y72" i="22" s="1"/>
  <c r="S72" i="22"/>
  <c r="T72" i="22"/>
  <c r="U72" i="22"/>
  <c r="W72" i="22"/>
  <c r="R1731" i="22"/>
  <c r="S1731" i="22"/>
  <c r="T1731" i="22"/>
  <c r="U1731" i="22"/>
  <c r="W1731" i="22"/>
  <c r="R1732" i="22"/>
  <c r="Y1732" i="22" s="1"/>
  <c r="S1732" i="22"/>
  <c r="T1732" i="22"/>
  <c r="U1732" i="22"/>
  <c r="W1732" i="22"/>
  <c r="R762" i="22"/>
  <c r="X762" i="22" s="1"/>
  <c r="S762" i="22"/>
  <c r="T762" i="22"/>
  <c r="U762" i="22"/>
  <c r="W762" i="22"/>
  <c r="R1733" i="22"/>
  <c r="Y1733" i="22" s="1"/>
  <c r="S1733" i="22"/>
  <c r="T1733" i="22"/>
  <c r="U1733" i="22"/>
  <c r="W1733" i="22"/>
  <c r="R868" i="22"/>
  <c r="Y868" i="22" s="1"/>
  <c r="S868" i="22"/>
  <c r="T868" i="22"/>
  <c r="U868" i="22"/>
  <c r="W868" i="22"/>
  <c r="R1734" i="22"/>
  <c r="Y1734" i="22" s="1"/>
  <c r="S1734" i="22"/>
  <c r="T1734" i="22"/>
  <c r="U1734" i="22"/>
  <c r="W1734" i="22"/>
  <c r="R1735" i="22"/>
  <c r="Y1735" i="22" s="1"/>
  <c r="S1735" i="22"/>
  <c r="T1735" i="22"/>
  <c r="U1735" i="22"/>
  <c r="W1735" i="22"/>
  <c r="R543" i="22"/>
  <c r="Y543" i="22" s="1"/>
  <c r="S543" i="22"/>
  <c r="T543" i="22"/>
  <c r="U543" i="22"/>
  <c r="W543" i="22"/>
  <c r="X543" i="22" s="1"/>
  <c r="R1736" i="22"/>
  <c r="Y1736" i="22" s="1"/>
  <c r="S1736" i="22"/>
  <c r="T1736" i="22"/>
  <c r="U1736" i="22"/>
  <c r="W1736" i="22"/>
  <c r="R1059" i="22"/>
  <c r="Y1059" i="22" s="1"/>
  <c r="S1059" i="22"/>
  <c r="T1059" i="22"/>
  <c r="U1059" i="22"/>
  <c r="W1059" i="22"/>
  <c r="R820" i="22"/>
  <c r="S820" i="22"/>
  <c r="T820" i="22"/>
  <c r="U820" i="22"/>
  <c r="W820" i="22"/>
  <c r="R1737" i="22"/>
  <c r="S1737" i="22"/>
  <c r="T1737" i="22"/>
  <c r="U1737" i="22"/>
  <c r="W1737" i="22"/>
  <c r="R950" i="22"/>
  <c r="S950" i="22"/>
  <c r="T950" i="22"/>
  <c r="U950" i="22"/>
  <c r="W950" i="22"/>
  <c r="R150" i="22"/>
  <c r="Y150" i="22" s="1"/>
  <c r="S150" i="22"/>
  <c r="T150" i="22"/>
  <c r="U150" i="22"/>
  <c r="W150" i="22"/>
  <c r="R616" i="22"/>
  <c r="X616" i="22" s="1"/>
  <c r="S616" i="22"/>
  <c r="T616" i="22"/>
  <c r="U616" i="22"/>
  <c r="W616" i="22"/>
  <c r="R1738" i="22"/>
  <c r="Y1738" i="22" s="1"/>
  <c r="S1738" i="22"/>
  <c r="T1738" i="22"/>
  <c r="U1738" i="22"/>
  <c r="W1738" i="22"/>
  <c r="R1739" i="22"/>
  <c r="Y1739" i="22" s="1"/>
  <c r="S1739" i="22"/>
  <c r="T1739" i="22"/>
  <c r="U1739" i="22"/>
  <c r="W1739" i="22"/>
  <c r="R1740" i="22"/>
  <c r="Y1740" i="22" s="1"/>
  <c r="S1740" i="22"/>
  <c r="T1740" i="22"/>
  <c r="U1740" i="22"/>
  <c r="W1740" i="22"/>
  <c r="R1741" i="22"/>
  <c r="S1741" i="22"/>
  <c r="T1741" i="22"/>
  <c r="U1741" i="22"/>
  <c r="W1741" i="22"/>
  <c r="R1174" i="22"/>
  <c r="Y1174" i="22" s="1"/>
  <c r="S1174" i="22"/>
  <c r="T1174" i="22"/>
  <c r="U1174" i="22"/>
  <c r="W1174" i="22"/>
  <c r="R1742" i="22"/>
  <c r="Y1742" i="22" s="1"/>
  <c r="S1742" i="22"/>
  <c r="T1742" i="22"/>
  <c r="U1742" i="22"/>
  <c r="W1742" i="22"/>
  <c r="R1743" i="22"/>
  <c r="Y1743" i="22" s="1"/>
  <c r="S1743" i="22"/>
  <c r="T1743" i="22"/>
  <c r="U1743" i="22"/>
  <c r="W1743" i="22"/>
  <c r="R1744" i="22"/>
  <c r="Y1744" i="22" s="1"/>
  <c r="S1744" i="22"/>
  <c r="T1744" i="22"/>
  <c r="U1744" i="22"/>
  <c r="W1744" i="22"/>
  <c r="R56" i="22"/>
  <c r="Y56" i="22" s="1"/>
  <c r="S56" i="22"/>
  <c r="T56" i="22"/>
  <c r="U56" i="22"/>
  <c r="W56" i="22"/>
  <c r="R981" i="22"/>
  <c r="Y981" i="22" s="1"/>
  <c r="S981" i="22"/>
  <c r="T981" i="22"/>
  <c r="U981" i="22"/>
  <c r="W981" i="22"/>
  <c r="R459" i="22"/>
  <c r="Y459" i="22" s="1"/>
  <c r="S459" i="22"/>
  <c r="T459" i="22"/>
  <c r="U459" i="22"/>
  <c r="W459" i="22"/>
  <c r="R1745" i="22"/>
  <c r="S1745" i="22"/>
  <c r="T1745" i="22"/>
  <c r="U1745" i="22"/>
  <c r="W1745" i="22"/>
  <c r="R1746" i="22"/>
  <c r="Y1746" i="22" s="1"/>
  <c r="S1746" i="22"/>
  <c r="T1746" i="22"/>
  <c r="U1746" i="22"/>
  <c r="W1746" i="22"/>
  <c r="R1747" i="22"/>
  <c r="S1747" i="22"/>
  <c r="T1747" i="22"/>
  <c r="U1747" i="22"/>
  <c r="W1747" i="22"/>
  <c r="R1748" i="22"/>
  <c r="Y1748" i="22" s="1"/>
  <c r="S1748" i="22"/>
  <c r="T1748" i="22"/>
  <c r="U1748" i="22"/>
  <c r="W1748" i="22"/>
  <c r="R947" i="22"/>
  <c r="Y947" i="22" s="1"/>
  <c r="S947" i="22"/>
  <c r="T947" i="22"/>
  <c r="U947" i="22"/>
  <c r="W947" i="22"/>
  <c r="R1271" i="22"/>
  <c r="Y1271" i="22" s="1"/>
  <c r="S1271" i="22"/>
  <c r="T1271" i="22"/>
  <c r="U1271" i="22"/>
  <c r="W1271" i="22"/>
  <c r="R905" i="22"/>
  <c r="S905" i="22"/>
  <c r="T905" i="22"/>
  <c r="U905" i="22"/>
  <c r="W905" i="22"/>
  <c r="R1749" i="22"/>
  <c r="Y1749" i="22" s="1"/>
  <c r="S1749" i="22"/>
  <c r="T1749" i="22"/>
  <c r="U1749" i="22"/>
  <c r="W1749" i="22"/>
  <c r="R155" i="22"/>
  <c r="S155" i="22"/>
  <c r="T155" i="22"/>
  <c r="U155" i="22"/>
  <c r="W155" i="22"/>
  <c r="R1376" i="22"/>
  <c r="Y1376" i="22" s="1"/>
  <c r="S1376" i="22"/>
  <c r="T1376" i="22"/>
  <c r="U1376" i="22"/>
  <c r="W1376" i="22"/>
  <c r="R813" i="22"/>
  <c r="Y813" i="22" s="1"/>
  <c r="S813" i="22"/>
  <c r="T813" i="22"/>
  <c r="U813" i="22"/>
  <c r="W813" i="22"/>
  <c r="R551" i="22"/>
  <c r="Y551" i="22" s="1"/>
  <c r="S551" i="22"/>
  <c r="T551" i="22"/>
  <c r="U551" i="22"/>
  <c r="W551" i="22"/>
  <c r="R1750" i="22"/>
  <c r="Y1750" i="22" s="1"/>
  <c r="S1750" i="22"/>
  <c r="T1750" i="22"/>
  <c r="U1750" i="22"/>
  <c r="W1750" i="22"/>
  <c r="R1751" i="22"/>
  <c r="Y1751" i="22" s="1"/>
  <c r="S1751" i="22"/>
  <c r="T1751" i="22"/>
  <c r="U1751" i="22"/>
  <c r="W1751" i="22"/>
  <c r="R1752" i="22"/>
  <c r="S1752" i="22"/>
  <c r="T1752" i="22"/>
  <c r="U1752" i="22"/>
  <c r="W1752" i="22"/>
  <c r="R842" i="22"/>
  <c r="Y842" i="22" s="1"/>
  <c r="S842" i="22"/>
  <c r="T842" i="22"/>
  <c r="U842" i="22"/>
  <c r="W842" i="22"/>
  <c r="R1267" i="22"/>
  <c r="Y1267" i="22" s="1"/>
  <c r="S1267" i="22"/>
  <c r="T1267" i="22"/>
  <c r="U1267" i="22"/>
  <c r="W1267" i="22"/>
  <c r="R504" i="22"/>
  <c r="Y504" i="22" s="1"/>
  <c r="S504" i="22"/>
  <c r="T504" i="22"/>
  <c r="U504" i="22"/>
  <c r="W504" i="22"/>
  <c r="R996" i="22"/>
  <c r="Y996" i="22" s="1"/>
  <c r="S996" i="22"/>
  <c r="T996" i="22"/>
  <c r="U996" i="22"/>
  <c r="W996" i="22"/>
  <c r="R779" i="22"/>
  <c r="Y779" i="22" s="1"/>
  <c r="S779" i="22"/>
  <c r="T779" i="22"/>
  <c r="U779" i="22"/>
  <c r="W779" i="22"/>
  <c r="R962" i="22"/>
  <c r="S962" i="22"/>
  <c r="T962" i="22"/>
  <c r="U962" i="22"/>
  <c r="W962" i="22"/>
  <c r="R1753" i="22"/>
  <c r="Y1753" i="22" s="1"/>
  <c r="S1753" i="22"/>
  <c r="T1753" i="22"/>
  <c r="U1753" i="22"/>
  <c r="W1753" i="22"/>
  <c r="R943" i="22"/>
  <c r="Y943" i="22" s="1"/>
  <c r="S943" i="22"/>
  <c r="T943" i="22"/>
  <c r="U943" i="22"/>
  <c r="W943" i="22"/>
  <c r="R1050" i="22"/>
  <c r="Y1050" i="22" s="1"/>
  <c r="S1050" i="22"/>
  <c r="T1050" i="22"/>
  <c r="U1050" i="22"/>
  <c r="W1050" i="22"/>
  <c r="R1754" i="22"/>
  <c r="Y1754" i="22" s="1"/>
  <c r="S1754" i="22"/>
  <c r="T1754" i="22"/>
  <c r="U1754" i="22"/>
  <c r="W1754" i="22"/>
  <c r="R1755" i="22"/>
  <c r="Y1755" i="22" s="1"/>
  <c r="S1755" i="22"/>
  <c r="T1755" i="22"/>
  <c r="U1755" i="22"/>
  <c r="W1755" i="22"/>
  <c r="R727" i="22"/>
  <c r="S727" i="22"/>
  <c r="T727" i="22"/>
  <c r="U727" i="22"/>
  <c r="W727" i="22"/>
  <c r="R1756" i="22"/>
  <c r="S1756" i="22"/>
  <c r="T1756" i="22"/>
  <c r="U1756" i="22"/>
  <c r="W1756" i="22"/>
  <c r="R1757" i="22"/>
  <c r="Y1757" i="22" s="1"/>
  <c r="S1757" i="22"/>
  <c r="T1757" i="22"/>
  <c r="U1757" i="22"/>
  <c r="W1757" i="22"/>
  <c r="R1085" i="22"/>
  <c r="Y1085" i="22" s="1"/>
  <c r="S1085" i="22"/>
  <c r="T1085" i="22"/>
  <c r="U1085" i="22"/>
  <c r="W1085" i="22"/>
  <c r="R683" i="22"/>
  <c r="S683" i="22"/>
  <c r="T683" i="22"/>
  <c r="U683" i="22"/>
  <c r="W683" i="22"/>
  <c r="R1758" i="22"/>
  <c r="Y1758" i="22" s="1"/>
  <c r="S1758" i="22"/>
  <c r="T1758" i="22"/>
  <c r="U1758" i="22"/>
  <c r="W1758" i="22"/>
  <c r="R613" i="22"/>
  <c r="S613" i="22"/>
  <c r="T613" i="22"/>
  <c r="U613" i="22"/>
  <c r="W613" i="22"/>
  <c r="R348" i="22"/>
  <c r="Y348" i="22" s="1"/>
  <c r="S348" i="22"/>
  <c r="T348" i="22"/>
  <c r="U348" i="22"/>
  <c r="W348" i="22"/>
  <c r="R1759" i="22"/>
  <c r="Y1759" i="22" s="1"/>
  <c r="S1759" i="22"/>
  <c r="T1759" i="22"/>
  <c r="U1759" i="22"/>
  <c r="W1759" i="22"/>
  <c r="R1760" i="22"/>
  <c r="Y1760" i="22" s="1"/>
  <c r="S1760" i="22"/>
  <c r="T1760" i="22"/>
  <c r="U1760" i="22"/>
  <c r="W1760" i="22"/>
  <c r="X1760" i="22" s="1"/>
  <c r="R1761" i="22"/>
  <c r="S1761" i="22"/>
  <c r="T1761" i="22"/>
  <c r="U1761" i="22"/>
  <c r="W1761" i="22"/>
  <c r="R383" i="22"/>
  <c r="Y383" i="22" s="1"/>
  <c r="S383" i="22"/>
  <c r="T383" i="22"/>
  <c r="U383" i="22"/>
  <c r="W383" i="22"/>
  <c r="R797" i="22"/>
  <c r="S797" i="22"/>
  <c r="T797" i="22"/>
  <c r="U797" i="22"/>
  <c r="W797" i="22"/>
  <c r="R890" i="22"/>
  <c r="S890" i="22"/>
  <c r="T890" i="22"/>
  <c r="U890" i="22"/>
  <c r="W890" i="22"/>
  <c r="R324" i="22"/>
  <c r="Y324" i="22" s="1"/>
  <c r="S324" i="22"/>
  <c r="T324" i="22"/>
  <c r="U324" i="22"/>
  <c r="W324" i="22"/>
  <c r="R801" i="22"/>
  <c r="Y801" i="22" s="1"/>
  <c r="S801" i="22"/>
  <c r="T801" i="22"/>
  <c r="U801" i="22"/>
  <c r="W801" i="22"/>
  <c r="R164" i="22"/>
  <c r="Y164" i="22" s="1"/>
  <c r="S164" i="22"/>
  <c r="T164" i="22"/>
  <c r="U164" i="22"/>
  <c r="W164" i="22"/>
  <c r="R1053" i="22"/>
  <c r="Y1053" i="22" s="1"/>
  <c r="S1053" i="22"/>
  <c r="T1053" i="22"/>
  <c r="U1053" i="22"/>
  <c r="W1053" i="22"/>
  <c r="R1762" i="22"/>
  <c r="S1762" i="22"/>
  <c r="T1762" i="22"/>
  <c r="U1762" i="22"/>
  <c r="W1762" i="22"/>
  <c r="R119" i="22"/>
  <c r="Y119" i="22" s="1"/>
  <c r="S119" i="22"/>
  <c r="T119" i="22"/>
  <c r="U119" i="22"/>
  <c r="W119" i="22"/>
  <c r="R1763" i="22"/>
  <c r="Y1763" i="22" s="1"/>
  <c r="S1763" i="22"/>
  <c r="T1763" i="22"/>
  <c r="U1763" i="22"/>
  <c r="W1763" i="22"/>
  <c r="R1764" i="22"/>
  <c r="Y1764" i="22" s="1"/>
  <c r="S1764" i="22"/>
  <c r="T1764" i="22"/>
  <c r="U1764" i="22"/>
  <c r="W1764" i="22"/>
  <c r="X1764" i="22" s="1"/>
  <c r="R1765" i="22"/>
  <c r="Y1765" i="22" s="1"/>
  <c r="S1765" i="22"/>
  <c r="T1765" i="22"/>
  <c r="U1765" i="22"/>
  <c r="W1765" i="22"/>
  <c r="R1766" i="22"/>
  <c r="Y1766" i="22" s="1"/>
  <c r="S1766" i="22"/>
  <c r="T1766" i="22"/>
  <c r="U1766" i="22"/>
  <c r="W1766" i="22"/>
  <c r="R1767" i="22"/>
  <c r="S1767" i="22"/>
  <c r="T1767" i="22"/>
  <c r="U1767" i="22"/>
  <c r="W1767" i="22"/>
  <c r="R99" i="22"/>
  <c r="S99" i="22"/>
  <c r="T99" i="22"/>
  <c r="U99" i="22"/>
  <c r="W99" i="22"/>
  <c r="Y99" i="22"/>
  <c r="R1768" i="22"/>
  <c r="Y1768" i="22" s="1"/>
  <c r="S1768" i="22"/>
  <c r="T1768" i="22"/>
  <c r="U1768" i="22"/>
  <c r="W1768" i="22"/>
  <c r="R1769" i="22"/>
  <c r="Y1769" i="22" s="1"/>
  <c r="S1769" i="22"/>
  <c r="T1769" i="22"/>
  <c r="U1769" i="22"/>
  <c r="W1769" i="22"/>
  <c r="R8" i="22"/>
  <c r="S8" i="22"/>
  <c r="T8" i="22"/>
  <c r="U8" i="22"/>
  <c r="W8" i="22"/>
  <c r="R410" i="22"/>
  <c r="Y410" i="22" s="1"/>
  <c r="S410" i="22"/>
  <c r="T410" i="22"/>
  <c r="U410" i="22"/>
  <c r="W410" i="22"/>
  <c r="R1054" i="22"/>
  <c r="S1054" i="22"/>
  <c r="T1054" i="22"/>
  <c r="U1054" i="22"/>
  <c r="W1054" i="22"/>
  <c r="R1770" i="22"/>
  <c r="S1770" i="22"/>
  <c r="T1770" i="22"/>
  <c r="U1770" i="22"/>
  <c r="W1770" i="22"/>
  <c r="R711" i="22"/>
  <c r="S711" i="22"/>
  <c r="T711" i="22"/>
  <c r="U711" i="22"/>
  <c r="W711" i="22"/>
  <c r="Y711" i="22"/>
  <c r="R1771" i="22"/>
  <c r="Y1771" i="22" s="1"/>
  <c r="S1771" i="22"/>
  <c r="T1771" i="22"/>
  <c r="U1771" i="22"/>
  <c r="W1771" i="22"/>
  <c r="R1772" i="22"/>
  <c r="Y1772" i="22" s="1"/>
  <c r="S1772" i="22"/>
  <c r="T1772" i="22"/>
  <c r="U1772" i="22"/>
  <c r="W1772" i="22"/>
  <c r="R671" i="22"/>
  <c r="Y671" i="22" s="1"/>
  <c r="S671" i="22"/>
  <c r="T671" i="22"/>
  <c r="U671" i="22"/>
  <c r="W671" i="22"/>
  <c r="R1773" i="22"/>
  <c r="Y1773" i="22" s="1"/>
  <c r="S1773" i="22"/>
  <c r="T1773" i="22"/>
  <c r="U1773" i="22"/>
  <c r="W1773" i="22"/>
  <c r="R1774" i="22"/>
  <c r="Y1774" i="22" s="1"/>
  <c r="S1774" i="22"/>
  <c r="T1774" i="22"/>
  <c r="U1774" i="22"/>
  <c r="W1774" i="22"/>
  <c r="R966" i="22"/>
  <c r="Y966" i="22" s="1"/>
  <c r="S966" i="22"/>
  <c r="T966" i="22"/>
  <c r="U966" i="22"/>
  <c r="W966" i="22"/>
  <c r="R921" i="22"/>
  <c r="S921" i="22"/>
  <c r="T921" i="22"/>
  <c r="U921" i="22"/>
  <c r="W921" i="22"/>
  <c r="R302" i="22"/>
  <c r="S302" i="22"/>
  <c r="T302" i="22"/>
  <c r="U302" i="22"/>
  <c r="W302" i="22"/>
  <c r="R1775" i="22"/>
  <c r="Y1775" i="22" s="1"/>
  <c r="S1775" i="22"/>
  <c r="T1775" i="22"/>
  <c r="U1775" i="22"/>
  <c r="W1775" i="22"/>
  <c r="R1776" i="22"/>
  <c r="S1776" i="22"/>
  <c r="T1776" i="22"/>
  <c r="U1776" i="22"/>
  <c r="W1776" i="22"/>
  <c r="R1777" i="22"/>
  <c r="Y1777" i="22" s="1"/>
  <c r="S1777" i="22"/>
  <c r="T1777" i="22"/>
  <c r="U1777" i="22"/>
  <c r="W1777" i="22"/>
  <c r="R580" i="22"/>
  <c r="Y580" i="22" s="1"/>
  <c r="S580" i="22"/>
  <c r="T580" i="22"/>
  <c r="U580" i="22"/>
  <c r="W580" i="22"/>
  <c r="R477" i="22"/>
  <c r="Y477" i="22" s="1"/>
  <c r="S477" i="22"/>
  <c r="T477" i="22"/>
  <c r="U477" i="22"/>
  <c r="W477" i="22"/>
  <c r="R7" i="22"/>
  <c r="S7" i="22"/>
  <c r="T7" i="22"/>
  <c r="U7" i="22"/>
  <c r="W7" i="22"/>
  <c r="R249" i="22"/>
  <c r="Y249" i="22" s="1"/>
  <c r="S249" i="22"/>
  <c r="T249" i="22"/>
  <c r="U249" i="22"/>
  <c r="W249" i="22"/>
  <c r="R636" i="22"/>
  <c r="Y636" i="22" s="1"/>
  <c r="S636" i="22"/>
  <c r="T636" i="22"/>
  <c r="U636" i="22"/>
  <c r="W636" i="22"/>
  <c r="R1064" i="22"/>
  <c r="Y1064" i="22" s="1"/>
  <c r="S1064" i="22"/>
  <c r="T1064" i="22"/>
  <c r="U1064" i="22"/>
  <c r="W1064" i="22"/>
  <c r="R731" i="22"/>
  <c r="Y731" i="22" s="1"/>
  <c r="S731" i="22"/>
  <c r="T731" i="22"/>
  <c r="U731" i="22"/>
  <c r="W731" i="22"/>
  <c r="R1778" i="22"/>
  <c r="Y1778" i="22" s="1"/>
  <c r="S1778" i="22"/>
  <c r="T1778" i="22"/>
  <c r="U1778" i="22"/>
  <c r="W1778" i="22"/>
  <c r="R575" i="22"/>
  <c r="S575" i="22"/>
  <c r="T575" i="22"/>
  <c r="U575" i="22"/>
  <c r="W575" i="22"/>
  <c r="R1073" i="22"/>
  <c r="Y1073" i="22" s="1"/>
  <c r="S1073" i="22"/>
  <c r="T1073" i="22"/>
  <c r="U1073" i="22"/>
  <c r="W1073" i="22"/>
  <c r="R1779" i="22"/>
  <c r="S1779" i="22"/>
  <c r="T1779" i="22"/>
  <c r="U1779" i="22"/>
  <c r="W1779" i="22"/>
  <c r="R994" i="22"/>
  <c r="Y994" i="22" s="1"/>
  <c r="S994" i="22"/>
  <c r="T994" i="22"/>
  <c r="U994" i="22"/>
  <c r="W994" i="22"/>
  <c r="R1780" i="22"/>
  <c r="Y1780" i="22" s="1"/>
  <c r="S1780" i="22"/>
  <c r="T1780" i="22"/>
  <c r="U1780" i="22"/>
  <c r="W1780" i="22"/>
  <c r="X1780" i="22" s="1"/>
  <c r="R790" i="22"/>
  <c r="Y790" i="22" s="1"/>
  <c r="S790" i="22"/>
  <c r="T790" i="22"/>
  <c r="U790" i="22"/>
  <c r="W790" i="22"/>
  <c r="R1067" i="22"/>
  <c r="Y1067" i="22" s="1"/>
  <c r="S1067" i="22"/>
  <c r="T1067" i="22"/>
  <c r="U1067" i="22"/>
  <c r="W1067" i="22"/>
  <c r="R1781" i="22"/>
  <c r="Y1781" i="22" s="1"/>
  <c r="S1781" i="22"/>
  <c r="T1781" i="22"/>
  <c r="U1781" i="22"/>
  <c r="W1781" i="22"/>
  <c r="R792" i="22"/>
  <c r="Y792" i="22" s="1"/>
  <c r="S792" i="22"/>
  <c r="T792" i="22"/>
  <c r="U792" i="22"/>
  <c r="W792" i="22"/>
  <c r="X792" i="22" s="1"/>
  <c r="R621" i="22"/>
  <c r="S621" i="22"/>
  <c r="T621" i="22"/>
  <c r="U621" i="22"/>
  <c r="W621" i="22"/>
  <c r="R1142" i="22"/>
  <c r="S1142" i="22"/>
  <c r="T1142" i="22"/>
  <c r="U1142" i="22"/>
  <c r="W1142" i="22"/>
  <c r="R366" i="22"/>
  <c r="Y366" i="22" s="1"/>
  <c r="S366" i="22"/>
  <c r="T366" i="22"/>
  <c r="U366" i="22"/>
  <c r="W366" i="22"/>
  <c r="R774" i="22"/>
  <c r="Y774" i="22" s="1"/>
  <c r="S774" i="22"/>
  <c r="T774" i="22"/>
  <c r="U774" i="22"/>
  <c r="W774" i="22"/>
  <c r="R1782" i="22"/>
  <c r="Y1782" i="22" s="1"/>
  <c r="S1782" i="22"/>
  <c r="T1782" i="22"/>
  <c r="U1782" i="22"/>
  <c r="W1782" i="22"/>
  <c r="R1783" i="22"/>
  <c r="Y1783" i="22" s="1"/>
  <c r="S1783" i="22"/>
  <c r="V1783" i="22" s="1"/>
  <c r="N1783" i="22" s="1"/>
  <c r="P1783" i="22" s="1"/>
  <c r="AC1783" i="22" s="1"/>
  <c r="T1783" i="22"/>
  <c r="U1783" i="22"/>
  <c r="W1783" i="22"/>
  <c r="X1783" i="22" s="1"/>
  <c r="R1784" i="22"/>
  <c r="Y1784" i="22" s="1"/>
  <c r="S1784" i="22"/>
  <c r="T1784" i="22"/>
  <c r="U1784" i="22"/>
  <c r="W1784" i="22"/>
  <c r="X1784" i="22" s="1"/>
  <c r="R1785" i="22"/>
  <c r="Y1785" i="22" s="1"/>
  <c r="S1785" i="22"/>
  <c r="T1785" i="22"/>
  <c r="U1785" i="22"/>
  <c r="W1785" i="22"/>
  <c r="R936" i="22"/>
  <c r="Y936" i="22" s="1"/>
  <c r="S936" i="22"/>
  <c r="T936" i="22"/>
  <c r="U936" i="22"/>
  <c r="W936" i="22"/>
  <c r="X936" i="22" s="1"/>
  <c r="R506" i="22"/>
  <c r="S506" i="22"/>
  <c r="T506" i="22"/>
  <c r="U506" i="22"/>
  <c r="W506" i="22"/>
  <c r="R1786" i="22"/>
  <c r="Y1786" i="22" s="1"/>
  <c r="S1786" i="22"/>
  <c r="T1786" i="22"/>
  <c r="U1786" i="22"/>
  <c r="W1786" i="22"/>
  <c r="R1277" i="22"/>
  <c r="S1277" i="22"/>
  <c r="T1277" i="22"/>
  <c r="U1277" i="22"/>
  <c r="W1277" i="22"/>
  <c r="R1787" i="22"/>
  <c r="Y1787" i="22" s="1"/>
  <c r="S1787" i="22"/>
  <c r="T1787" i="22"/>
  <c r="U1787" i="22"/>
  <c r="W1787" i="22"/>
  <c r="R1788" i="22"/>
  <c r="Y1788" i="22" s="1"/>
  <c r="S1788" i="22"/>
  <c r="T1788" i="22"/>
  <c r="U1788" i="22"/>
  <c r="W1788" i="22"/>
  <c r="R1789" i="22"/>
  <c r="Y1789" i="22" s="1"/>
  <c r="S1789" i="22"/>
  <c r="T1789" i="22"/>
  <c r="U1789" i="22"/>
  <c r="W1789" i="22"/>
  <c r="R1021" i="22"/>
  <c r="Y1021" i="22" s="1"/>
  <c r="S1021" i="22"/>
  <c r="T1021" i="22"/>
  <c r="U1021" i="22"/>
  <c r="W1021" i="22"/>
  <c r="R626" i="22"/>
  <c r="S626" i="22"/>
  <c r="T626" i="22"/>
  <c r="U626" i="22"/>
  <c r="W626" i="22"/>
  <c r="R622" i="22"/>
  <c r="Y622" i="22" s="1"/>
  <c r="S622" i="22"/>
  <c r="T622" i="22"/>
  <c r="U622" i="22"/>
  <c r="W622" i="22"/>
  <c r="R356" i="22"/>
  <c r="Y356" i="22" s="1"/>
  <c r="S356" i="22"/>
  <c r="T356" i="22"/>
  <c r="U356" i="22"/>
  <c r="W356" i="22"/>
  <c r="R1790" i="22"/>
  <c r="Y1790" i="22" s="1"/>
  <c r="S1790" i="22"/>
  <c r="T1790" i="22"/>
  <c r="U1790" i="22"/>
  <c r="W1790" i="22"/>
  <c r="R719" i="22"/>
  <c r="S719" i="22"/>
  <c r="T719" i="22"/>
  <c r="U719" i="22"/>
  <c r="W719" i="22"/>
  <c r="R1791" i="22"/>
  <c r="Y1791" i="22" s="1"/>
  <c r="S1791" i="22"/>
  <c r="T1791" i="22"/>
  <c r="U1791" i="22"/>
  <c r="W1791" i="22"/>
  <c r="R772" i="22"/>
  <c r="S772" i="22"/>
  <c r="T772" i="22"/>
  <c r="U772" i="22"/>
  <c r="W772" i="22"/>
  <c r="R1038" i="22"/>
  <c r="Y1038" i="22" s="1"/>
  <c r="S1038" i="22"/>
  <c r="T1038" i="22"/>
  <c r="U1038" i="22"/>
  <c r="W1038" i="22"/>
  <c r="R1792" i="22"/>
  <c r="Y1792" i="22" s="1"/>
  <c r="S1792" i="22"/>
  <c r="T1792" i="22"/>
  <c r="U1792" i="22"/>
  <c r="W1792" i="22"/>
  <c r="R620" i="22"/>
  <c r="Y620" i="22" s="1"/>
  <c r="S620" i="22"/>
  <c r="T620" i="22"/>
  <c r="U620" i="22"/>
  <c r="W620" i="22"/>
  <c r="X620" i="22" s="1"/>
  <c r="R1793" i="22"/>
  <c r="S1793" i="22"/>
  <c r="T1793" i="22"/>
  <c r="U1793" i="22"/>
  <c r="W1793" i="22"/>
  <c r="R1794" i="22"/>
  <c r="S1794" i="22"/>
  <c r="T1794" i="22"/>
  <c r="U1794" i="22"/>
  <c r="W1794" i="22"/>
  <c r="R991" i="22"/>
  <c r="S991" i="22"/>
  <c r="T991" i="22"/>
  <c r="U991" i="22"/>
  <c r="W991" i="22"/>
  <c r="R592" i="22"/>
  <c r="S592" i="22"/>
  <c r="T592" i="22"/>
  <c r="U592" i="22"/>
  <c r="W592" i="22"/>
  <c r="R595" i="22"/>
  <c r="S595" i="22"/>
  <c r="T595" i="22"/>
  <c r="U595" i="22"/>
  <c r="W595" i="22"/>
  <c r="R1795" i="22"/>
  <c r="Y1795" i="22" s="1"/>
  <c r="S1795" i="22"/>
  <c r="T1795" i="22"/>
  <c r="U1795" i="22"/>
  <c r="W1795" i="22"/>
  <c r="R403" i="22"/>
  <c r="Y403" i="22" s="1"/>
  <c r="S403" i="22"/>
  <c r="T403" i="22"/>
  <c r="U403" i="22"/>
  <c r="W403" i="22"/>
  <c r="R417" i="22"/>
  <c r="Y417" i="22" s="1"/>
  <c r="S417" i="22"/>
  <c r="T417" i="22"/>
  <c r="U417" i="22"/>
  <c r="W417" i="22"/>
  <c r="R5" i="22"/>
  <c r="S5" i="22"/>
  <c r="T5" i="22"/>
  <c r="U5" i="22"/>
  <c r="W5" i="22"/>
  <c r="R698" i="22"/>
  <c r="Y698" i="22" s="1"/>
  <c r="S698" i="22"/>
  <c r="T698" i="22"/>
  <c r="U698" i="22"/>
  <c r="W698" i="22"/>
  <c r="R822" i="22"/>
  <c r="Y822" i="22" s="1"/>
  <c r="S822" i="22"/>
  <c r="T822" i="22"/>
  <c r="U822" i="22"/>
  <c r="W822" i="22"/>
  <c r="R95" i="22"/>
  <c r="Y95" i="22" s="1"/>
  <c r="S95" i="22"/>
  <c r="T95" i="22"/>
  <c r="U95" i="22"/>
  <c r="W95" i="22"/>
  <c r="X95" i="22" s="1"/>
  <c r="R1168" i="22"/>
  <c r="Y1168" i="22" s="1"/>
  <c r="S1168" i="22"/>
  <c r="T1168" i="22"/>
  <c r="U1168" i="22"/>
  <c r="W1168" i="22"/>
  <c r="R1796" i="22"/>
  <c r="Y1796" i="22" s="1"/>
  <c r="S1796" i="22"/>
  <c r="T1796" i="22"/>
  <c r="U1796" i="22"/>
  <c r="W1796" i="22"/>
  <c r="R637" i="22"/>
  <c r="Y637" i="22" s="1"/>
  <c r="S637" i="22"/>
  <c r="T637" i="22"/>
  <c r="U637" i="22"/>
  <c r="W637" i="22"/>
  <c r="R1797" i="22"/>
  <c r="Y1797" i="22" s="1"/>
  <c r="S1797" i="22"/>
  <c r="T1797" i="22"/>
  <c r="U1797" i="22"/>
  <c r="W1797" i="22"/>
  <c r="R1798" i="22"/>
  <c r="Y1798" i="22" s="1"/>
  <c r="S1798" i="22"/>
  <c r="T1798" i="22"/>
  <c r="U1798" i="22"/>
  <c r="W1798" i="22"/>
  <c r="R892" i="22"/>
  <c r="Y892" i="22" s="1"/>
  <c r="S892" i="22"/>
  <c r="T892" i="22"/>
  <c r="U892" i="22"/>
  <c r="W892" i="22"/>
  <c r="R1799" i="22"/>
  <c r="Y1799" i="22" s="1"/>
  <c r="S1799" i="22"/>
  <c r="T1799" i="22"/>
  <c r="V1799" i="22" s="1"/>
  <c r="U1799" i="22"/>
  <c r="W1799" i="22"/>
  <c r="R544" i="22"/>
  <c r="Y544" i="22" s="1"/>
  <c r="S544" i="22"/>
  <c r="T544" i="22"/>
  <c r="U544" i="22"/>
  <c r="W544" i="22"/>
  <c r="R863" i="22"/>
  <c r="Y863" i="22" s="1"/>
  <c r="S863" i="22"/>
  <c r="T863" i="22"/>
  <c r="U863" i="22"/>
  <c r="W863" i="22"/>
  <c r="R977" i="22"/>
  <c r="S977" i="22"/>
  <c r="T977" i="22"/>
  <c r="U977" i="22"/>
  <c r="W977" i="22"/>
  <c r="R1800" i="22"/>
  <c r="Y1800" i="22" s="1"/>
  <c r="S1800" i="22"/>
  <c r="T1800" i="22"/>
  <c r="U1800" i="22"/>
  <c r="W1800" i="22"/>
  <c r="R1099" i="22"/>
  <c r="S1099" i="22"/>
  <c r="T1099" i="22"/>
  <c r="U1099" i="22"/>
  <c r="W1099" i="22"/>
  <c r="R1801" i="22"/>
  <c r="S1801" i="22"/>
  <c r="T1801" i="22"/>
  <c r="U1801" i="22"/>
  <c r="W1801" i="22"/>
  <c r="R1802" i="22"/>
  <c r="S1802" i="22"/>
  <c r="T1802" i="22"/>
  <c r="U1802" i="22"/>
  <c r="W1802" i="22"/>
  <c r="R899" i="22"/>
  <c r="Y899" i="22" s="1"/>
  <c r="S899" i="22"/>
  <c r="T899" i="22"/>
  <c r="U899" i="22"/>
  <c r="W899" i="22"/>
  <c r="R633" i="22"/>
  <c r="S633" i="22"/>
  <c r="T633" i="22"/>
  <c r="U633" i="22"/>
  <c r="W633" i="22"/>
  <c r="Y633" i="22"/>
  <c r="R1803" i="22"/>
  <c r="Y1803" i="22" s="1"/>
  <c r="S1803" i="22"/>
  <c r="T1803" i="22"/>
  <c r="U1803" i="22"/>
  <c r="W1803" i="22"/>
  <c r="R1804" i="22"/>
  <c r="Y1804" i="22" s="1"/>
  <c r="S1804" i="22"/>
  <c r="T1804" i="22"/>
  <c r="U1804" i="22"/>
  <c r="W1804" i="22"/>
  <c r="R992" i="22"/>
  <c r="Y992" i="22" s="1"/>
  <c r="S992" i="22"/>
  <c r="T992" i="22"/>
  <c r="U992" i="22"/>
  <c r="W992" i="22"/>
  <c r="R1805" i="22"/>
  <c r="Y1805" i="22" s="1"/>
  <c r="S1805" i="22"/>
  <c r="T1805" i="22"/>
  <c r="U1805" i="22"/>
  <c r="W1805" i="22"/>
  <c r="R1806" i="22"/>
  <c r="S1806" i="22"/>
  <c r="T1806" i="22"/>
  <c r="U1806" i="22"/>
  <c r="W1806" i="22"/>
  <c r="R478" i="22"/>
  <c r="S478" i="22"/>
  <c r="T478" i="22"/>
  <c r="U478" i="22"/>
  <c r="W478" i="22"/>
  <c r="R342" i="22"/>
  <c r="S342" i="22"/>
  <c r="T342" i="22"/>
  <c r="U342" i="22"/>
  <c r="W342" i="22"/>
  <c r="R1807" i="22"/>
  <c r="Y1807" i="22" s="1"/>
  <c r="S1807" i="22"/>
  <c r="T1807" i="22"/>
  <c r="U1807" i="22"/>
  <c r="W1807" i="22"/>
  <c r="R1808" i="22"/>
  <c r="Y1808" i="22" s="1"/>
  <c r="S1808" i="22"/>
  <c r="T1808" i="22"/>
  <c r="U1808" i="22"/>
  <c r="W1808" i="22"/>
  <c r="R1809" i="22"/>
  <c r="Y1809" i="22" s="1"/>
  <c r="S1809" i="22"/>
  <c r="T1809" i="22"/>
  <c r="V1809" i="22" s="1"/>
  <c r="N1809" i="22" s="1"/>
  <c r="P1809" i="22" s="1"/>
  <c r="AC1809" i="22" s="1"/>
  <c r="U1809" i="22"/>
  <c r="W1809" i="22"/>
  <c r="R1810" i="22"/>
  <c r="Y1810" i="22" s="1"/>
  <c r="S1810" i="22"/>
  <c r="T1810" i="22"/>
  <c r="U1810" i="22"/>
  <c r="W1810" i="22"/>
  <c r="R1811" i="22"/>
  <c r="Y1811" i="22" s="1"/>
  <c r="S1811" i="22"/>
  <c r="T1811" i="22"/>
  <c r="U1811" i="22"/>
  <c r="W1811" i="22"/>
  <c r="R564" i="22"/>
  <c r="Y564" i="22" s="1"/>
  <c r="S564" i="22"/>
  <c r="T564" i="22"/>
  <c r="U564" i="22"/>
  <c r="W564" i="22"/>
  <c r="R586" i="22"/>
  <c r="Y586" i="22" s="1"/>
  <c r="S586" i="22"/>
  <c r="T586" i="22"/>
  <c r="U586" i="22"/>
  <c r="W586" i="22"/>
  <c r="R593" i="22"/>
  <c r="S593" i="22"/>
  <c r="T593" i="22"/>
  <c r="U593" i="22"/>
  <c r="W593" i="22"/>
  <c r="R929" i="22"/>
  <c r="Y929" i="22" s="1"/>
  <c r="S929" i="22"/>
  <c r="T929" i="22"/>
  <c r="U929" i="22"/>
  <c r="W929" i="22"/>
  <c r="R424" i="22"/>
  <c r="Y424" i="22" s="1"/>
  <c r="S424" i="22"/>
  <c r="T424" i="22"/>
  <c r="U424" i="22"/>
  <c r="W424" i="22"/>
  <c r="R1812" i="22"/>
  <c r="Y1812" i="22" s="1"/>
  <c r="S1812" i="22"/>
  <c r="T1812" i="22"/>
  <c r="U1812" i="22"/>
  <c r="W1812" i="22"/>
  <c r="R1202" i="22"/>
  <c r="Y1202" i="22" s="1"/>
  <c r="S1202" i="22"/>
  <c r="T1202" i="22"/>
  <c r="U1202" i="22"/>
  <c r="W1202" i="22"/>
  <c r="R1002" i="22"/>
  <c r="Y1002" i="22" s="1"/>
  <c r="S1002" i="22"/>
  <c r="T1002" i="22"/>
  <c r="U1002" i="22"/>
  <c r="W1002" i="22"/>
  <c r="R1813" i="22"/>
  <c r="S1813" i="22"/>
  <c r="T1813" i="22"/>
  <c r="U1813" i="22"/>
  <c r="W1813" i="22"/>
  <c r="R1814" i="22"/>
  <c r="Y1814" i="22" s="1"/>
  <c r="S1814" i="22"/>
  <c r="T1814" i="22"/>
  <c r="U1814" i="22"/>
  <c r="W1814" i="22"/>
  <c r="X1814" i="22" s="1"/>
  <c r="R1815" i="22"/>
  <c r="Y1815" i="22" s="1"/>
  <c r="S1815" i="22"/>
  <c r="T1815" i="22"/>
  <c r="U1815" i="22"/>
  <c r="W1815" i="22"/>
  <c r="R174" i="22"/>
  <c r="Y174" i="22" s="1"/>
  <c r="S174" i="22"/>
  <c r="T174" i="22"/>
  <c r="U174" i="22"/>
  <c r="W174" i="22"/>
  <c r="R1176" i="22"/>
  <c r="Y1176" i="22" s="1"/>
  <c r="S1176" i="22"/>
  <c r="T1176" i="22"/>
  <c r="U1176" i="22"/>
  <c r="W1176" i="22"/>
  <c r="R1816" i="22"/>
  <c r="Y1816" i="22" s="1"/>
  <c r="S1816" i="22"/>
  <c r="T1816" i="22"/>
  <c r="U1816" i="22"/>
  <c r="W1816" i="22"/>
  <c r="R1817" i="22"/>
  <c r="S1817" i="22"/>
  <c r="T1817" i="22"/>
  <c r="U1817" i="22"/>
  <c r="W1817" i="22"/>
  <c r="R1004" i="22"/>
  <c r="Y1004" i="22" s="1"/>
  <c r="S1004" i="22"/>
  <c r="T1004" i="22"/>
  <c r="U1004" i="22"/>
  <c r="W1004" i="22"/>
  <c r="R1818" i="22"/>
  <c r="Y1818" i="22" s="1"/>
  <c r="S1818" i="22"/>
  <c r="T1818" i="22"/>
  <c r="V1818" i="22" s="1"/>
  <c r="N1818" i="22" s="1"/>
  <c r="P1818" i="22" s="1"/>
  <c r="AC1818" i="22" s="1"/>
  <c r="U1818" i="22"/>
  <c r="W1818" i="22"/>
  <c r="R933" i="22"/>
  <c r="Y933" i="22" s="1"/>
  <c r="S933" i="22"/>
  <c r="T933" i="22"/>
  <c r="U933" i="22"/>
  <c r="W933" i="22"/>
  <c r="X933" i="22" s="1"/>
  <c r="R1819" i="22"/>
  <c r="Y1819" i="22" s="1"/>
  <c r="S1819" i="22"/>
  <c r="T1819" i="22"/>
  <c r="U1819" i="22"/>
  <c r="W1819" i="22"/>
  <c r="X1819" i="22" s="1"/>
  <c r="R1820" i="22"/>
  <c r="Y1820" i="22" s="1"/>
  <c r="S1820" i="22"/>
  <c r="T1820" i="22"/>
  <c r="U1820" i="22"/>
  <c r="W1820" i="22"/>
  <c r="R103" i="22"/>
  <c r="S103" i="22"/>
  <c r="T103" i="22"/>
  <c r="U103" i="22"/>
  <c r="W103" i="22"/>
  <c r="R1821" i="22"/>
  <c r="Y1821" i="22" s="1"/>
  <c r="S1821" i="22"/>
  <c r="T1821" i="22"/>
  <c r="U1821" i="22"/>
  <c r="W1821" i="22"/>
  <c r="R1822" i="22"/>
  <c r="Y1822" i="22" s="1"/>
  <c r="S1822" i="22"/>
  <c r="T1822" i="22"/>
  <c r="U1822" i="22"/>
  <c r="W1822" i="22"/>
  <c r="R647" i="22"/>
  <c r="Y647" i="22" s="1"/>
  <c r="S647" i="22"/>
  <c r="T647" i="22"/>
  <c r="U647" i="22"/>
  <c r="W647" i="22"/>
  <c r="R1823" i="22"/>
  <c r="Y1823" i="22" s="1"/>
  <c r="S1823" i="22"/>
  <c r="T1823" i="22"/>
  <c r="U1823" i="22"/>
  <c r="W1823" i="22"/>
  <c r="X1823" i="22" s="1"/>
  <c r="R1824" i="22"/>
  <c r="Y1824" i="22" s="1"/>
  <c r="S1824" i="22"/>
  <c r="T1824" i="22"/>
  <c r="U1824" i="22"/>
  <c r="W1824" i="22"/>
  <c r="R1825" i="22"/>
  <c r="S1825" i="22"/>
  <c r="T1825" i="22"/>
  <c r="U1825" i="22"/>
  <c r="W1825" i="22"/>
  <c r="R1272" i="22"/>
  <c r="Y1272" i="22" s="1"/>
  <c r="S1272" i="22"/>
  <c r="T1272" i="22"/>
  <c r="U1272" i="22"/>
  <c r="W1272" i="22"/>
  <c r="R468" i="22"/>
  <c r="Y468" i="22" s="1"/>
  <c r="S468" i="22"/>
  <c r="T468" i="22"/>
  <c r="U468" i="22"/>
  <c r="W468" i="22"/>
  <c r="R1826" i="22"/>
  <c r="Y1826" i="22" s="1"/>
  <c r="S1826" i="22"/>
  <c r="T1826" i="22"/>
  <c r="U1826" i="22"/>
  <c r="W1826" i="22"/>
  <c r="X1826" i="22" s="1"/>
  <c r="R1827" i="22"/>
  <c r="Y1827" i="22" s="1"/>
  <c r="S1827" i="22"/>
  <c r="T1827" i="22"/>
  <c r="U1827" i="22"/>
  <c r="W1827" i="22"/>
  <c r="R1360" i="22"/>
  <c r="Y1360" i="22" s="1"/>
  <c r="S1360" i="22"/>
  <c r="T1360" i="22"/>
  <c r="U1360" i="22"/>
  <c r="W1360" i="22"/>
  <c r="R1828" i="22"/>
  <c r="S1828" i="22"/>
  <c r="T1828" i="22"/>
  <c r="U1828" i="22"/>
  <c r="W1828" i="22"/>
  <c r="R1829" i="22"/>
  <c r="Y1829" i="22" s="1"/>
  <c r="S1829" i="22"/>
  <c r="T1829" i="22"/>
  <c r="U1829" i="22"/>
  <c r="W1829" i="22"/>
  <c r="R129" i="22"/>
  <c r="Y129" i="22" s="1"/>
  <c r="S129" i="22"/>
  <c r="T129" i="22"/>
  <c r="U129" i="22"/>
  <c r="W129" i="22"/>
  <c r="R1135" i="22"/>
  <c r="S1135" i="22"/>
  <c r="T1135" i="22"/>
  <c r="U1135" i="22"/>
  <c r="W1135" i="22"/>
  <c r="Y1135" i="22"/>
  <c r="R1830" i="22"/>
  <c r="Y1830" i="22" s="1"/>
  <c r="S1830" i="22"/>
  <c r="T1830" i="22"/>
  <c r="U1830" i="22"/>
  <c r="W1830" i="22"/>
  <c r="R160" i="22"/>
  <c r="Y160" i="22" s="1"/>
  <c r="S160" i="22"/>
  <c r="T160" i="22"/>
  <c r="U160" i="22"/>
  <c r="W160" i="22"/>
  <c r="R1831" i="22"/>
  <c r="S1831" i="22"/>
  <c r="T1831" i="22"/>
  <c r="U1831" i="22"/>
  <c r="W1831" i="22"/>
  <c r="R701" i="22"/>
  <c r="Y701" i="22" s="1"/>
  <c r="S701" i="22"/>
  <c r="T701" i="22"/>
  <c r="U701" i="22"/>
  <c r="W701" i="22"/>
  <c r="R1832" i="22"/>
  <c r="Y1832" i="22" s="1"/>
  <c r="S1832" i="22"/>
  <c r="T1832" i="22"/>
  <c r="U1832" i="22"/>
  <c r="W1832" i="22"/>
  <c r="R1094" i="22"/>
  <c r="Y1094" i="22" s="1"/>
  <c r="S1094" i="22"/>
  <c r="T1094" i="22"/>
  <c r="U1094" i="22"/>
  <c r="W1094" i="22"/>
  <c r="X1094" i="22" s="1"/>
  <c r="R489" i="22"/>
  <c r="Y489" i="22" s="1"/>
  <c r="S489" i="22"/>
  <c r="T489" i="22"/>
  <c r="U489" i="22"/>
  <c r="W489" i="22"/>
  <c r="R62" i="22"/>
  <c r="S62" i="22"/>
  <c r="T62" i="22"/>
  <c r="U62" i="22"/>
  <c r="W62" i="22"/>
  <c r="R1833" i="22"/>
  <c r="S1833" i="22"/>
  <c r="T1833" i="22"/>
  <c r="U1833" i="22"/>
  <c r="W1833" i="22"/>
  <c r="R635" i="22"/>
  <c r="Y635" i="22" s="1"/>
  <c r="S635" i="22"/>
  <c r="T635" i="22"/>
  <c r="U635" i="22"/>
  <c r="W635" i="22"/>
  <c r="R556" i="22"/>
  <c r="Y556" i="22" s="1"/>
  <c r="S556" i="22"/>
  <c r="T556" i="22"/>
  <c r="U556" i="22"/>
  <c r="W556" i="22"/>
  <c r="R1133" i="22"/>
  <c r="Y1133" i="22" s="1"/>
  <c r="S1133" i="22"/>
  <c r="T1133" i="22"/>
  <c r="U1133" i="22"/>
  <c r="W1133" i="22"/>
  <c r="X1133" i="22" s="1"/>
  <c r="R1019" i="22"/>
  <c r="Y1019" i="22" s="1"/>
  <c r="S1019" i="22"/>
  <c r="T1019" i="22"/>
  <c r="U1019" i="22"/>
  <c r="W1019" i="22"/>
  <c r="R1834" i="22"/>
  <c r="Y1834" i="22" s="1"/>
  <c r="S1834" i="22"/>
  <c r="T1834" i="22"/>
  <c r="U1834" i="22"/>
  <c r="W1834" i="22"/>
  <c r="R882" i="22"/>
  <c r="S882" i="22"/>
  <c r="T882" i="22"/>
  <c r="U882" i="22"/>
  <c r="W882" i="22"/>
  <c r="R307" i="22"/>
  <c r="Y307" i="22" s="1"/>
  <c r="S307" i="22"/>
  <c r="T307" i="22"/>
  <c r="U307" i="22"/>
  <c r="W307" i="22"/>
  <c r="X307" i="22" s="1"/>
  <c r="R1835" i="22"/>
  <c r="Y1835" i="22" s="1"/>
  <c r="S1835" i="22"/>
  <c r="T1835" i="22"/>
  <c r="U1835" i="22"/>
  <c r="W1835" i="22"/>
  <c r="R1191" i="22"/>
  <c r="Y1191" i="22" s="1"/>
  <c r="S1191" i="22"/>
  <c r="T1191" i="22"/>
  <c r="U1191" i="22"/>
  <c r="W1191" i="22"/>
  <c r="R972" i="22"/>
  <c r="Y972" i="22" s="1"/>
  <c r="S972" i="22"/>
  <c r="T972" i="22"/>
  <c r="U972" i="22"/>
  <c r="W972" i="22"/>
  <c r="R673" i="22"/>
  <c r="Y673" i="22" s="1"/>
  <c r="S673" i="22"/>
  <c r="T673" i="22"/>
  <c r="U673" i="22"/>
  <c r="W673" i="22"/>
  <c r="R1836" i="22"/>
  <c r="Y1836" i="22" s="1"/>
  <c r="S1836" i="22"/>
  <c r="T1836" i="22"/>
  <c r="U1836" i="22"/>
  <c r="W1836" i="22"/>
  <c r="R53" i="22"/>
  <c r="Y53" i="22" s="1"/>
  <c r="S53" i="22"/>
  <c r="T53" i="22"/>
  <c r="U53" i="22"/>
  <c r="W53" i="22"/>
  <c r="R982" i="22"/>
  <c r="Y982" i="22" s="1"/>
  <c r="S982" i="22"/>
  <c r="T982" i="22"/>
  <c r="U982" i="22"/>
  <c r="W982" i="22"/>
  <c r="R473" i="22"/>
  <c r="Y473" i="22" s="1"/>
  <c r="S473" i="22"/>
  <c r="T473" i="22"/>
  <c r="U473" i="22"/>
  <c r="W473" i="22"/>
  <c r="X473" i="22" s="1"/>
  <c r="R1837" i="22"/>
  <c r="Y1837" i="22" s="1"/>
  <c r="S1837" i="22"/>
  <c r="T1837" i="22"/>
  <c r="U1837" i="22"/>
  <c r="W1837" i="22"/>
  <c r="R400" i="22"/>
  <c r="Y400" i="22" s="1"/>
  <c r="S400" i="22"/>
  <c r="T400" i="22"/>
  <c r="U400" i="22"/>
  <c r="W400" i="22"/>
  <c r="R259" i="22"/>
  <c r="S259" i="22"/>
  <c r="V259" i="22" s="1"/>
  <c r="N259" i="22" s="1"/>
  <c r="P259" i="22" s="1"/>
  <c r="T259" i="22"/>
  <c r="U259" i="22"/>
  <c r="W259" i="22"/>
  <c r="R1838" i="22"/>
  <c r="Y1838" i="22" s="1"/>
  <c r="S1838" i="22"/>
  <c r="T1838" i="22"/>
  <c r="U1838" i="22"/>
  <c r="W1838" i="22"/>
  <c r="R480" i="22"/>
  <c r="Y480" i="22" s="1"/>
  <c r="S480" i="22"/>
  <c r="T480" i="22"/>
  <c r="U480" i="22"/>
  <c r="W480" i="22"/>
  <c r="R1839" i="22"/>
  <c r="Y1839" i="22" s="1"/>
  <c r="S1839" i="22"/>
  <c r="T1839" i="22"/>
  <c r="U1839" i="22"/>
  <c r="W1839" i="22"/>
  <c r="R273" i="22"/>
  <c r="Y273" i="22" s="1"/>
  <c r="S273" i="22"/>
  <c r="T273" i="22"/>
  <c r="U273" i="22"/>
  <c r="W273" i="22"/>
  <c r="R1840" i="22"/>
  <c r="Y1840" i="22" s="1"/>
  <c r="S1840" i="22"/>
  <c r="T1840" i="22"/>
  <c r="U1840" i="22"/>
  <c r="W1840" i="22"/>
  <c r="R1841" i="22"/>
  <c r="Y1841" i="22" s="1"/>
  <c r="S1841" i="22"/>
  <c r="T1841" i="22"/>
  <c r="U1841" i="22"/>
  <c r="W1841" i="22"/>
  <c r="R1077" i="22"/>
  <c r="Y1077" i="22" s="1"/>
  <c r="S1077" i="22"/>
  <c r="T1077" i="22"/>
  <c r="U1077" i="22"/>
  <c r="W1077" i="22"/>
  <c r="R440" i="22"/>
  <c r="Y440" i="22" s="1"/>
  <c r="S440" i="22"/>
  <c r="T440" i="22"/>
  <c r="U440" i="22"/>
  <c r="W440" i="22"/>
  <c r="R1842" i="22"/>
  <c r="Y1842" i="22" s="1"/>
  <c r="S1842" i="22"/>
  <c r="T1842" i="22"/>
  <c r="U1842" i="22"/>
  <c r="W1842" i="22"/>
  <c r="R1843" i="22"/>
  <c r="Y1843" i="22" s="1"/>
  <c r="S1843" i="22"/>
  <c r="T1843" i="22"/>
  <c r="U1843" i="22"/>
  <c r="W1843" i="22"/>
  <c r="R162" i="22"/>
  <c r="Y162" i="22" s="1"/>
  <c r="S162" i="22"/>
  <c r="T162" i="22"/>
  <c r="U162" i="22"/>
  <c r="W162" i="22"/>
  <c r="X162" i="22" s="1"/>
  <c r="R1844" i="22"/>
  <c r="Y1844" i="22" s="1"/>
  <c r="S1844" i="22"/>
  <c r="T1844" i="22"/>
  <c r="U1844" i="22"/>
  <c r="W1844" i="22"/>
  <c r="R814" i="22"/>
  <c r="S814" i="22"/>
  <c r="T814" i="22"/>
  <c r="U814" i="22"/>
  <c r="W814" i="22"/>
  <c r="R1845" i="22"/>
  <c r="S1845" i="22"/>
  <c r="T1845" i="22"/>
  <c r="U1845" i="22"/>
  <c r="W1845" i="22"/>
  <c r="R944" i="22"/>
  <c r="S944" i="22"/>
  <c r="T944" i="22"/>
  <c r="U944" i="22"/>
  <c r="W944" i="22"/>
  <c r="R1846" i="22"/>
  <c r="Y1846" i="22" s="1"/>
  <c r="S1846" i="22"/>
  <c r="T1846" i="22"/>
  <c r="U1846" i="22"/>
  <c r="W1846" i="22"/>
  <c r="R1847" i="22"/>
  <c r="S1847" i="22"/>
  <c r="T1847" i="22"/>
  <c r="U1847" i="22"/>
  <c r="W1847" i="22"/>
  <c r="R1848" i="22"/>
  <c r="Y1848" i="22" s="1"/>
  <c r="S1848" i="22"/>
  <c r="T1848" i="22"/>
  <c r="U1848" i="22"/>
  <c r="W1848" i="22"/>
  <c r="R194" i="22"/>
  <c r="Y194" i="22" s="1"/>
  <c r="S194" i="22"/>
  <c r="T194" i="22"/>
  <c r="U194" i="22"/>
  <c r="W194" i="22"/>
  <c r="R1270" i="22"/>
  <c r="S1270" i="22"/>
  <c r="T1270" i="22"/>
  <c r="U1270" i="22"/>
  <c r="W1270" i="22"/>
  <c r="R1849" i="22"/>
  <c r="Y1849" i="22" s="1"/>
  <c r="S1849" i="22"/>
  <c r="T1849" i="22"/>
  <c r="U1849" i="22"/>
  <c r="W1849" i="22"/>
  <c r="R3" i="22"/>
  <c r="Y3" i="22" s="1"/>
  <c r="S3" i="22"/>
  <c r="T3" i="22"/>
  <c r="U3" i="22"/>
  <c r="W3" i="22"/>
  <c r="R770" i="22"/>
  <c r="Y770" i="22" s="1"/>
  <c r="S770" i="22"/>
  <c r="T770" i="22"/>
  <c r="U770" i="22"/>
  <c r="W770" i="22"/>
  <c r="X770" i="22" s="1"/>
  <c r="R51" i="22"/>
  <c r="X51" i="22" s="1"/>
  <c r="S51" i="22"/>
  <c r="T51" i="22"/>
  <c r="U51" i="22"/>
  <c r="W51" i="22"/>
  <c r="R1850" i="22"/>
  <c r="Y1850" i="22" s="1"/>
  <c r="S1850" i="22"/>
  <c r="T1850" i="22"/>
  <c r="U1850" i="22"/>
  <c r="W1850" i="22"/>
  <c r="R715" i="22"/>
  <c r="Y715" i="22" s="1"/>
  <c r="S715" i="22"/>
  <c r="T715" i="22"/>
  <c r="U715" i="22"/>
  <c r="W715" i="22"/>
  <c r="R1851" i="22"/>
  <c r="Y1851" i="22" s="1"/>
  <c r="S1851" i="22"/>
  <c r="T1851" i="22"/>
  <c r="U1851" i="22"/>
  <c r="W1851" i="22"/>
  <c r="R1852" i="22"/>
  <c r="Y1852" i="22" s="1"/>
  <c r="S1852" i="22"/>
  <c r="T1852" i="22"/>
  <c r="U1852" i="22"/>
  <c r="W1852" i="22"/>
  <c r="R1853" i="22"/>
  <c r="Y1853" i="22" s="1"/>
  <c r="S1853" i="22"/>
  <c r="T1853" i="22"/>
  <c r="U1853" i="22"/>
  <c r="W1853" i="22"/>
  <c r="R670" i="22"/>
  <c r="Y670" i="22" s="1"/>
  <c r="S670" i="22"/>
  <c r="T670" i="22"/>
  <c r="U670" i="22"/>
  <c r="W670" i="22"/>
  <c r="R1854" i="22"/>
  <c r="Y1854" i="22" s="1"/>
  <c r="S1854" i="22"/>
  <c r="T1854" i="22"/>
  <c r="U1854" i="22"/>
  <c r="W1854" i="22"/>
  <c r="R1855" i="22"/>
  <c r="Y1855" i="22" s="1"/>
  <c r="S1855" i="22"/>
  <c r="T1855" i="22"/>
  <c r="U1855" i="22"/>
  <c r="W1855" i="22"/>
  <c r="R1856" i="22"/>
  <c r="Y1856" i="22" s="1"/>
  <c r="S1856" i="22"/>
  <c r="T1856" i="22"/>
  <c r="U1856" i="22"/>
  <c r="W1856" i="22"/>
  <c r="R281" i="22"/>
  <c r="Y281" i="22" s="1"/>
  <c r="S281" i="22"/>
  <c r="T281" i="22"/>
  <c r="U281" i="22"/>
  <c r="W281" i="22"/>
  <c r="R742" i="22"/>
  <c r="Y742" i="22" s="1"/>
  <c r="S742" i="22"/>
  <c r="T742" i="22"/>
  <c r="U742" i="22"/>
  <c r="W742" i="22"/>
  <c r="R1212" i="22"/>
  <c r="Y1212" i="22" s="1"/>
  <c r="S1212" i="22"/>
  <c r="T1212" i="22"/>
  <c r="U1212" i="22"/>
  <c r="W1212" i="22"/>
  <c r="R485" i="22"/>
  <c r="Y485" i="22" s="1"/>
  <c r="S485" i="22"/>
  <c r="T485" i="22"/>
  <c r="U485" i="22"/>
  <c r="W485" i="22"/>
  <c r="R1857" i="22"/>
  <c r="Y1857" i="22" s="1"/>
  <c r="S1857" i="22"/>
  <c r="T1857" i="22"/>
  <c r="U1857" i="22"/>
  <c r="W1857" i="22"/>
  <c r="R1858" i="22"/>
  <c r="S1858" i="22"/>
  <c r="T1858" i="22"/>
  <c r="U1858" i="22"/>
  <c r="W1858" i="22"/>
  <c r="R1859" i="22"/>
  <c r="Y1859" i="22" s="1"/>
  <c r="S1859" i="22"/>
  <c r="T1859" i="22"/>
  <c r="U1859" i="22"/>
  <c r="W1859" i="22"/>
  <c r="R1860" i="22"/>
  <c r="Y1860" i="22" s="1"/>
  <c r="S1860" i="22"/>
  <c r="T1860" i="22"/>
  <c r="U1860" i="22"/>
  <c r="W1860" i="22"/>
  <c r="R699" i="22"/>
  <c r="Y699" i="22" s="1"/>
  <c r="S699" i="22"/>
  <c r="T699" i="22"/>
  <c r="U699" i="22"/>
  <c r="W699" i="22"/>
  <c r="X699" i="22" s="1"/>
  <c r="R389" i="22"/>
  <c r="Y389" i="22" s="1"/>
  <c r="S389" i="22"/>
  <c r="T389" i="22"/>
  <c r="U389" i="22"/>
  <c r="W389" i="22"/>
  <c r="R1861" i="22"/>
  <c r="Y1861" i="22" s="1"/>
  <c r="S1861" i="22"/>
  <c r="T1861" i="22"/>
  <c r="U1861" i="22"/>
  <c r="W1861" i="22"/>
  <c r="R1862" i="22"/>
  <c r="Y1862" i="22" s="1"/>
  <c r="S1862" i="22"/>
  <c r="T1862" i="22"/>
  <c r="U1862" i="22"/>
  <c r="W1862" i="22"/>
  <c r="R1863" i="22"/>
  <c r="Y1863" i="22" s="1"/>
  <c r="S1863" i="22"/>
  <c r="T1863" i="22"/>
  <c r="U1863" i="22"/>
  <c r="W1863" i="22"/>
  <c r="R1864" i="22"/>
  <c r="Y1864" i="22" s="1"/>
  <c r="S1864" i="22"/>
  <c r="T1864" i="22"/>
  <c r="U1864" i="22"/>
  <c r="W1864" i="22"/>
  <c r="R956" i="22"/>
  <c r="Y956" i="22" s="1"/>
  <c r="S956" i="22"/>
  <c r="T956" i="22"/>
  <c r="U956" i="22"/>
  <c r="W956" i="22"/>
  <c r="R227" i="22"/>
  <c r="Y227" i="22" s="1"/>
  <c r="S227" i="22"/>
  <c r="T227" i="22"/>
  <c r="U227" i="22"/>
  <c r="W227" i="22"/>
  <c r="R1865" i="22"/>
  <c r="Y1865" i="22" s="1"/>
  <c r="S1865" i="22"/>
  <c r="T1865" i="22"/>
  <c r="U1865" i="22"/>
  <c r="W1865" i="22"/>
  <c r="R27" i="22"/>
  <c r="S27" i="22"/>
  <c r="T27" i="22"/>
  <c r="U27" i="22"/>
  <c r="W27" i="22"/>
  <c r="R695" i="22"/>
  <c r="Y695" i="22" s="1"/>
  <c r="S695" i="22"/>
  <c r="T695" i="22"/>
  <c r="U695" i="22"/>
  <c r="W695" i="22"/>
  <c r="R1866" i="22"/>
  <c r="Y1866" i="22" s="1"/>
  <c r="S1866" i="22"/>
  <c r="T1866" i="22"/>
  <c r="U1866" i="22"/>
  <c r="W1866" i="22"/>
  <c r="R1867" i="22"/>
  <c r="Y1867" i="22" s="1"/>
  <c r="S1867" i="22"/>
  <c r="T1867" i="22"/>
  <c r="U1867" i="22"/>
  <c r="W1867" i="22"/>
  <c r="R1868" i="22"/>
  <c r="Y1868" i="22" s="1"/>
  <c r="S1868" i="22"/>
  <c r="T1868" i="22"/>
  <c r="U1868" i="22"/>
  <c r="W1868" i="22"/>
  <c r="X1868" i="22" s="1"/>
  <c r="R776" i="22"/>
  <c r="Y776" i="22" s="1"/>
  <c r="S776" i="22"/>
  <c r="T776" i="22"/>
  <c r="U776" i="22"/>
  <c r="W776" i="22"/>
  <c r="X776" i="22" s="1"/>
  <c r="R1869" i="22"/>
  <c r="Y1869" i="22" s="1"/>
  <c r="S1869" i="22"/>
  <c r="T1869" i="22"/>
  <c r="U1869" i="22"/>
  <c r="W1869" i="22"/>
  <c r="R756" i="22"/>
  <c r="Y756" i="22" s="1"/>
  <c r="S756" i="22"/>
  <c r="T756" i="22"/>
  <c r="U756" i="22"/>
  <c r="W756" i="22"/>
  <c r="R1870" i="22"/>
  <c r="S1870" i="22"/>
  <c r="T1870" i="22"/>
  <c r="U1870" i="22"/>
  <c r="W1870" i="22"/>
  <c r="R1871" i="22"/>
  <c r="Y1871" i="22" s="1"/>
  <c r="S1871" i="22"/>
  <c r="T1871" i="22"/>
  <c r="U1871" i="22"/>
  <c r="W1871" i="22"/>
  <c r="R1872" i="22"/>
  <c r="S1872" i="22"/>
  <c r="T1872" i="22"/>
  <c r="U1872" i="22"/>
  <c r="W1872" i="22"/>
  <c r="Y1872" i="22"/>
  <c r="R1873" i="22"/>
  <c r="Y1873" i="22" s="1"/>
  <c r="S1873" i="22"/>
  <c r="T1873" i="22"/>
  <c r="U1873" i="22"/>
  <c r="W1873" i="22"/>
  <c r="R1874" i="22"/>
  <c r="S1874" i="22"/>
  <c r="T1874" i="22"/>
  <c r="U1874" i="22"/>
  <c r="W1874" i="22"/>
  <c r="R1875" i="22"/>
  <c r="Y1875" i="22" s="1"/>
  <c r="S1875" i="22"/>
  <c r="T1875" i="22"/>
  <c r="U1875" i="22"/>
  <c r="W1875" i="22"/>
  <c r="R226" i="22"/>
  <c r="Y226" i="22" s="1"/>
  <c r="S226" i="22"/>
  <c r="T226" i="22"/>
  <c r="U226" i="22"/>
  <c r="W226" i="22"/>
  <c r="R1876" i="22"/>
  <c r="Y1876" i="22" s="1"/>
  <c r="S1876" i="22"/>
  <c r="T1876" i="22"/>
  <c r="U1876" i="22"/>
  <c r="W1876" i="22"/>
  <c r="R1877" i="22"/>
  <c r="Y1877" i="22" s="1"/>
  <c r="S1877" i="22"/>
  <c r="T1877" i="22"/>
  <c r="U1877" i="22"/>
  <c r="W1877" i="22"/>
  <c r="R1878" i="22"/>
  <c r="Y1878" i="22" s="1"/>
  <c r="S1878" i="22"/>
  <c r="T1878" i="22"/>
  <c r="U1878" i="22"/>
  <c r="W1878" i="22"/>
  <c r="R1879" i="22"/>
  <c r="Y1879" i="22" s="1"/>
  <c r="S1879" i="22"/>
  <c r="T1879" i="22"/>
  <c r="U1879" i="22"/>
  <c r="W1879" i="22"/>
  <c r="R969" i="22"/>
  <c r="Y969" i="22" s="1"/>
  <c r="S969" i="22"/>
  <c r="T969" i="22"/>
  <c r="U969" i="22"/>
  <c r="W969" i="22"/>
  <c r="R333" i="22"/>
  <c r="Y333" i="22" s="1"/>
  <c r="S333" i="22"/>
  <c r="T333" i="22"/>
  <c r="U333" i="22"/>
  <c r="W333" i="22"/>
  <c r="R60" i="22"/>
  <c r="Y60" i="22" s="1"/>
  <c r="S60" i="22"/>
  <c r="T60" i="22"/>
  <c r="U60" i="22"/>
  <c r="W60" i="22"/>
  <c r="R1175" i="22"/>
  <c r="Y1175" i="22" s="1"/>
  <c r="S1175" i="22"/>
  <c r="T1175" i="22"/>
  <c r="U1175" i="22"/>
  <c r="W1175" i="22"/>
  <c r="R655" i="22"/>
  <c r="Y655" i="22" s="1"/>
  <c r="S655" i="22"/>
  <c r="T655" i="22"/>
  <c r="U655" i="22"/>
  <c r="W655" i="22"/>
  <c r="R1880" i="22"/>
  <c r="Y1880" i="22" s="1"/>
  <c r="S1880" i="22"/>
  <c r="T1880" i="22"/>
  <c r="U1880" i="22"/>
  <c r="W1880" i="22"/>
  <c r="R1881" i="22"/>
  <c r="Y1881" i="22" s="1"/>
  <c r="S1881" i="22"/>
  <c r="T1881" i="22"/>
  <c r="U1881" i="22"/>
  <c r="W1881" i="22"/>
  <c r="R1882" i="22"/>
  <c r="S1882" i="22"/>
  <c r="T1882" i="22"/>
  <c r="U1882" i="22"/>
  <c r="W1882" i="22"/>
  <c r="R552" i="22"/>
  <c r="Y552" i="22" s="1"/>
  <c r="S552" i="22"/>
  <c r="T552" i="22"/>
  <c r="U552" i="22"/>
  <c r="W552" i="22"/>
  <c r="R240" i="22"/>
  <c r="Y240" i="22" s="1"/>
  <c r="S240" i="22"/>
  <c r="T240" i="22"/>
  <c r="U240" i="22"/>
  <c r="W240" i="22"/>
  <c r="R526" i="22"/>
  <c r="Y526" i="22" s="1"/>
  <c r="S526" i="22"/>
  <c r="T526" i="22"/>
  <c r="U526" i="22"/>
  <c r="W526" i="22"/>
  <c r="R222" i="22"/>
  <c r="Y222" i="22" s="1"/>
  <c r="S222" i="22"/>
  <c r="T222" i="22"/>
  <c r="U222" i="22"/>
  <c r="W222" i="22"/>
  <c r="R660" i="22"/>
  <c r="Y660" i="22" s="1"/>
  <c r="S660" i="22"/>
  <c r="T660" i="22"/>
  <c r="U660" i="22"/>
  <c r="W660" i="22"/>
  <c r="X660" i="22" s="1"/>
  <c r="R545" i="22"/>
  <c r="Y545" i="22" s="1"/>
  <c r="S545" i="22"/>
  <c r="T545" i="22"/>
  <c r="U545" i="22"/>
  <c r="W545" i="22"/>
  <c r="R1883" i="22"/>
  <c r="Y1883" i="22" s="1"/>
  <c r="S1883" i="22"/>
  <c r="T1883" i="22"/>
  <c r="U1883" i="22"/>
  <c r="W1883" i="22"/>
  <c r="R1884" i="22"/>
  <c r="Y1884" i="22" s="1"/>
  <c r="S1884" i="22"/>
  <c r="T1884" i="22"/>
  <c r="U1884" i="22"/>
  <c r="W1884" i="22"/>
  <c r="R1885" i="22"/>
  <c r="S1885" i="22"/>
  <c r="T1885" i="22"/>
  <c r="U1885" i="22"/>
  <c r="W1885" i="22"/>
  <c r="R123" i="22"/>
  <c r="Y123" i="22" s="1"/>
  <c r="S123" i="22"/>
  <c r="T123" i="22"/>
  <c r="U123" i="22"/>
  <c r="W123" i="22"/>
  <c r="R1886" i="22"/>
  <c r="Y1886" i="22" s="1"/>
  <c r="S1886" i="22"/>
  <c r="T1886" i="22"/>
  <c r="U1886" i="22"/>
  <c r="W1886" i="22"/>
  <c r="X1886" i="22" s="1"/>
  <c r="R1887" i="22"/>
  <c r="Y1887" i="22" s="1"/>
  <c r="S1887" i="22"/>
  <c r="T1887" i="22"/>
  <c r="U1887" i="22"/>
  <c r="W1887" i="22"/>
  <c r="R1888" i="22"/>
  <c r="S1888" i="22"/>
  <c r="T1888" i="22"/>
  <c r="U1888" i="22"/>
  <c r="W1888" i="22"/>
  <c r="R1889" i="22"/>
  <c r="Y1889" i="22" s="1"/>
  <c r="S1889" i="22"/>
  <c r="T1889" i="22"/>
  <c r="U1889" i="22"/>
  <c r="W1889" i="22"/>
  <c r="R1890" i="22"/>
  <c r="Y1890" i="22" s="1"/>
  <c r="S1890" i="22"/>
  <c r="T1890" i="22"/>
  <c r="U1890" i="22"/>
  <c r="W1890" i="22"/>
  <c r="R1891" i="22"/>
  <c r="Y1891" i="22" s="1"/>
  <c r="S1891" i="22"/>
  <c r="T1891" i="22"/>
  <c r="U1891" i="22"/>
  <c r="W1891" i="22"/>
  <c r="X1891" i="22" s="1"/>
  <c r="R308" i="22"/>
  <c r="Y308" i="22" s="1"/>
  <c r="S308" i="22"/>
  <c r="T308" i="22"/>
  <c r="U308" i="22"/>
  <c r="W308" i="22"/>
  <c r="R1313" i="22"/>
  <c r="S1313" i="22"/>
  <c r="T1313" i="22"/>
  <c r="U1313" i="22"/>
  <c r="W1313" i="22"/>
  <c r="R732" i="22"/>
  <c r="Y732" i="22" s="1"/>
  <c r="S732" i="22"/>
  <c r="T732" i="22"/>
  <c r="U732" i="22"/>
  <c r="W732" i="22"/>
  <c r="R1045" i="22"/>
  <c r="Y1045" i="22" s="1"/>
  <c r="S1045" i="22"/>
  <c r="T1045" i="22"/>
  <c r="U1045" i="22"/>
  <c r="W1045" i="22"/>
  <c r="R687" i="22"/>
  <c r="Y687" i="22" s="1"/>
  <c r="S687" i="22"/>
  <c r="T687" i="22"/>
  <c r="U687" i="22"/>
  <c r="W687" i="22"/>
  <c r="R534" i="22"/>
  <c r="S534" i="22"/>
  <c r="T534" i="22"/>
  <c r="U534" i="22"/>
  <c r="W534" i="22"/>
  <c r="X534" i="22" s="1"/>
  <c r="Y534" i="22"/>
  <c r="R1892" i="22"/>
  <c r="Y1892" i="22" s="1"/>
  <c r="S1892" i="22"/>
  <c r="T1892" i="22"/>
  <c r="U1892" i="22"/>
  <c r="W1892" i="22"/>
  <c r="R1041" i="22"/>
  <c r="S1041" i="22"/>
  <c r="T1041" i="22"/>
  <c r="U1041" i="22"/>
  <c r="W1041" i="22"/>
  <c r="R718" i="22"/>
  <c r="Y718" i="22" s="1"/>
  <c r="S718" i="22"/>
  <c r="T718" i="22"/>
  <c r="U718" i="22"/>
  <c r="W718" i="22"/>
  <c r="R1893" i="22"/>
  <c r="Y1893" i="22" s="1"/>
  <c r="S1893" i="22"/>
  <c r="T1893" i="22"/>
  <c r="U1893" i="22"/>
  <c r="W1893" i="22"/>
  <c r="X1893" i="22" s="1"/>
  <c r="R1164" i="22"/>
  <c r="Y1164" i="22" s="1"/>
  <c r="S1164" i="22"/>
  <c r="T1164" i="22"/>
  <c r="U1164" i="22"/>
  <c r="W1164" i="22"/>
  <c r="R855" i="22"/>
  <c r="Y855" i="22" s="1"/>
  <c r="S855" i="22"/>
  <c r="T855" i="22"/>
  <c r="U855" i="22"/>
  <c r="W855" i="22"/>
  <c r="R736" i="22"/>
  <c r="Y736" i="22" s="1"/>
  <c r="S736" i="22"/>
  <c r="T736" i="22"/>
  <c r="U736" i="22"/>
  <c r="W736" i="22"/>
  <c r="R1894" i="22"/>
  <c r="S1894" i="22"/>
  <c r="T1894" i="22"/>
  <c r="U1894" i="22"/>
  <c r="W1894" i="22"/>
  <c r="R377" i="22"/>
  <c r="Y377" i="22" s="1"/>
  <c r="S377" i="22"/>
  <c r="T377" i="22"/>
  <c r="U377" i="22"/>
  <c r="W377" i="22"/>
  <c r="R1182" i="22"/>
  <c r="Y1182" i="22" s="1"/>
  <c r="S1182" i="22"/>
  <c r="T1182" i="22"/>
  <c r="U1182" i="22"/>
  <c r="W1182" i="22"/>
  <c r="X1182" i="22" s="1"/>
  <c r="R1087" i="22"/>
  <c r="Y1087" i="22" s="1"/>
  <c r="S1087" i="22"/>
  <c r="T1087" i="22"/>
  <c r="U1087" i="22"/>
  <c r="W1087" i="22"/>
  <c r="R1895" i="22"/>
  <c r="Y1895" i="22" s="1"/>
  <c r="S1895" i="22"/>
  <c r="T1895" i="22"/>
  <c r="U1895" i="22"/>
  <c r="W1895" i="22"/>
  <c r="R934" i="22"/>
  <c r="Y934" i="22" s="1"/>
  <c r="S934" i="22"/>
  <c r="T934" i="22"/>
  <c r="U934" i="22"/>
  <c r="W934" i="22"/>
  <c r="R460" i="22"/>
  <c r="S460" i="22"/>
  <c r="T460" i="22"/>
  <c r="U460" i="22"/>
  <c r="W460" i="22"/>
  <c r="R1896" i="22"/>
  <c r="Y1896" i="22" s="1"/>
  <c r="S1896" i="22"/>
  <c r="T1896" i="22"/>
  <c r="U1896" i="22"/>
  <c r="W1896" i="22"/>
  <c r="R1897" i="22"/>
  <c r="Y1897" i="22" s="1"/>
  <c r="S1897" i="22"/>
  <c r="T1897" i="22"/>
  <c r="U1897" i="22"/>
  <c r="W1897" i="22"/>
  <c r="X1897" i="22" s="1"/>
  <c r="R844" i="22"/>
  <c r="Y844" i="22" s="1"/>
  <c r="S844" i="22"/>
  <c r="T844" i="22"/>
  <c r="U844" i="22"/>
  <c r="W844" i="22"/>
  <c r="X844" i="22" s="1"/>
  <c r="R1898" i="22"/>
  <c r="Y1898" i="22" s="1"/>
  <c r="S1898" i="22"/>
  <c r="T1898" i="22"/>
  <c r="U1898" i="22"/>
  <c r="W1898" i="22"/>
  <c r="R1138" i="22"/>
  <c r="Y1138" i="22" s="1"/>
  <c r="S1138" i="22"/>
  <c r="T1138" i="22"/>
  <c r="U1138" i="22"/>
  <c r="W1138" i="22"/>
  <c r="X1138" i="22" s="1"/>
  <c r="R1899" i="22"/>
  <c r="S1899" i="22"/>
  <c r="T1899" i="22"/>
  <c r="U1899" i="22"/>
  <c r="W1899" i="22"/>
  <c r="R1900" i="22"/>
  <c r="Y1900" i="22" s="1"/>
  <c r="S1900" i="22"/>
  <c r="T1900" i="22"/>
  <c r="U1900" i="22"/>
  <c r="W1900" i="22"/>
  <c r="R1901" i="22"/>
  <c r="Y1901" i="22" s="1"/>
  <c r="S1901" i="22"/>
  <c r="T1901" i="22"/>
  <c r="U1901" i="22"/>
  <c r="W1901" i="22"/>
  <c r="X1901" i="22" s="1"/>
  <c r="R1902" i="22"/>
  <c r="Y1902" i="22" s="1"/>
  <c r="S1902" i="22"/>
  <c r="T1902" i="22"/>
  <c r="U1902" i="22"/>
  <c r="W1902" i="22"/>
  <c r="R1235" i="22"/>
  <c r="Y1235" i="22" s="1"/>
  <c r="S1235" i="22"/>
  <c r="T1235" i="22"/>
  <c r="V1235" i="22" s="1"/>
  <c r="U1235" i="22"/>
  <c r="W1235" i="22"/>
  <c r="R1030" i="22"/>
  <c r="Y1030" i="22" s="1"/>
  <c r="S1030" i="22"/>
  <c r="T1030" i="22"/>
  <c r="U1030" i="22"/>
  <c r="W1030" i="22"/>
  <c r="R1903" i="22"/>
  <c r="S1903" i="22"/>
  <c r="T1903" i="22"/>
  <c r="U1903" i="22"/>
  <c r="W1903" i="22"/>
  <c r="R1904" i="22"/>
  <c r="Y1904" i="22" s="1"/>
  <c r="S1904" i="22"/>
  <c r="T1904" i="22"/>
  <c r="U1904" i="22"/>
  <c r="W1904" i="22"/>
  <c r="R596" i="22"/>
  <c r="Y596" i="22" s="1"/>
  <c r="S596" i="22"/>
  <c r="T596" i="22"/>
  <c r="U596" i="22"/>
  <c r="W596" i="22"/>
  <c r="R1905" i="22"/>
  <c r="Y1905" i="22" s="1"/>
  <c r="S1905" i="22"/>
  <c r="T1905" i="22"/>
  <c r="U1905" i="22"/>
  <c r="W1905" i="22"/>
  <c r="X1905" i="22" s="1"/>
  <c r="R1906" i="22"/>
  <c r="Y1906" i="22" s="1"/>
  <c r="S1906" i="22"/>
  <c r="T1906" i="22"/>
  <c r="U1906" i="22"/>
  <c r="W1906" i="22"/>
  <c r="R1907" i="22"/>
  <c r="Y1907" i="22" s="1"/>
  <c r="S1907" i="22"/>
  <c r="T1907" i="22"/>
  <c r="U1907" i="22"/>
  <c r="W1907" i="22"/>
  <c r="R1908" i="22"/>
  <c r="S1908" i="22"/>
  <c r="T1908" i="22"/>
  <c r="U1908" i="22"/>
  <c r="W1908" i="22"/>
  <c r="R1909" i="22"/>
  <c r="Y1909" i="22" s="1"/>
  <c r="S1909" i="22"/>
  <c r="T1909" i="22"/>
  <c r="U1909" i="22"/>
  <c r="W1909" i="22"/>
  <c r="R1910" i="22"/>
  <c r="Y1910" i="22" s="1"/>
  <c r="S1910" i="22"/>
  <c r="T1910" i="22"/>
  <c r="U1910" i="22"/>
  <c r="W1910" i="22"/>
  <c r="R906" i="22"/>
  <c r="Y906" i="22" s="1"/>
  <c r="S906" i="22"/>
  <c r="T906" i="22"/>
  <c r="U906" i="22"/>
  <c r="W906" i="22"/>
  <c r="X906" i="22" s="1"/>
  <c r="R297" i="22"/>
  <c r="Y297" i="22" s="1"/>
  <c r="S297" i="22"/>
  <c r="T297" i="22"/>
  <c r="U297" i="22"/>
  <c r="W297" i="22"/>
  <c r="X297" i="22" s="1"/>
  <c r="R1911" i="22"/>
  <c r="Y1911" i="22" s="1"/>
  <c r="S1911" i="22"/>
  <c r="T1911" i="22"/>
  <c r="U1911" i="22"/>
  <c r="W1911" i="22"/>
  <c r="R1912" i="22"/>
  <c r="S1912" i="22"/>
  <c r="T1912" i="22"/>
  <c r="U1912" i="22"/>
  <c r="W1912" i="22"/>
  <c r="R679" i="22"/>
  <c r="Y679" i="22" s="1"/>
  <c r="S679" i="22"/>
  <c r="T679" i="22"/>
  <c r="U679" i="22"/>
  <c r="W679" i="22"/>
  <c r="R1913" i="22"/>
  <c r="Y1913" i="22" s="1"/>
  <c r="S1913" i="22"/>
  <c r="T1913" i="22"/>
  <c r="U1913" i="22"/>
  <c r="W1913" i="22"/>
  <c r="R639" i="22"/>
  <c r="Y639" i="22" s="1"/>
  <c r="S639" i="22"/>
  <c r="V639" i="22" s="1"/>
  <c r="T639" i="22"/>
  <c r="U639" i="22"/>
  <c r="W639" i="22"/>
  <c r="R1914" i="22"/>
  <c r="Y1914" i="22" s="1"/>
  <c r="S1914" i="22"/>
  <c r="T1914" i="22"/>
  <c r="U1914" i="22"/>
  <c r="W1914" i="22"/>
  <c r="R617" i="22"/>
  <c r="Y617" i="22" s="1"/>
  <c r="S617" i="22"/>
  <c r="T617" i="22"/>
  <c r="U617" i="22"/>
  <c r="W617" i="22"/>
  <c r="R1915" i="22"/>
  <c r="S1915" i="22"/>
  <c r="T1915" i="22"/>
  <c r="U1915" i="22"/>
  <c r="W1915" i="22"/>
  <c r="R1916" i="22"/>
  <c r="Y1916" i="22" s="1"/>
  <c r="S1916" i="22"/>
  <c r="T1916" i="22"/>
  <c r="U1916" i="22"/>
  <c r="W1916" i="22"/>
  <c r="R1917" i="22"/>
  <c r="Y1917" i="22" s="1"/>
  <c r="S1917" i="22"/>
  <c r="T1917" i="22"/>
  <c r="U1917" i="22"/>
  <c r="W1917" i="22"/>
  <c r="R878" i="22"/>
  <c r="S878" i="22"/>
  <c r="T878" i="22"/>
  <c r="U878" i="22"/>
  <c r="W878" i="22"/>
  <c r="R585" i="22"/>
  <c r="Y585" i="22" s="1"/>
  <c r="S585" i="22"/>
  <c r="T585" i="22"/>
  <c r="U585" i="22"/>
  <c r="W585" i="22"/>
  <c r="R1211" i="22"/>
  <c r="Y1211" i="22" s="1"/>
  <c r="S1211" i="22"/>
  <c r="T1211" i="22"/>
  <c r="U1211" i="22"/>
  <c r="W1211" i="22"/>
  <c r="R1918" i="22"/>
  <c r="Y1918" i="22" s="1"/>
  <c r="S1918" i="22"/>
  <c r="T1918" i="22"/>
  <c r="U1918" i="22"/>
  <c r="W1918" i="22"/>
  <c r="R369" i="22"/>
  <c r="Y369" i="22" s="1"/>
  <c r="S369" i="22"/>
  <c r="T369" i="22"/>
  <c r="U369" i="22"/>
  <c r="W369" i="22"/>
  <c r="R1919" i="22"/>
  <c r="Y1919" i="22" s="1"/>
  <c r="S1919" i="22"/>
  <c r="T1919" i="22"/>
  <c r="U1919" i="22"/>
  <c r="W1919" i="22"/>
  <c r="R1062" i="22"/>
  <c r="Y1062" i="22" s="1"/>
  <c r="S1062" i="22"/>
  <c r="T1062" i="22"/>
  <c r="U1062" i="22"/>
  <c r="W1062" i="22"/>
  <c r="R1920" i="22"/>
  <c r="Y1920" i="22" s="1"/>
  <c r="S1920" i="22"/>
  <c r="T1920" i="22"/>
  <c r="U1920" i="22"/>
  <c r="W1920" i="22"/>
  <c r="R1921" i="22"/>
  <c r="Y1921" i="22" s="1"/>
  <c r="S1921" i="22"/>
  <c r="T1921" i="22"/>
  <c r="U1921" i="22"/>
  <c r="W1921" i="22"/>
  <c r="R1922" i="22"/>
  <c r="Y1922" i="22" s="1"/>
  <c r="S1922" i="22"/>
  <c r="T1922" i="22"/>
  <c r="U1922" i="22"/>
  <c r="W1922" i="22"/>
  <c r="X1922" i="22" s="1"/>
  <c r="R12" i="22"/>
  <c r="Y12" i="22" s="1"/>
  <c r="S12" i="22"/>
  <c r="T12" i="22"/>
  <c r="U12" i="22"/>
  <c r="W12" i="22"/>
  <c r="R144" i="22"/>
  <c r="Y144" i="22" s="1"/>
  <c r="S144" i="22"/>
  <c r="T144" i="22"/>
  <c r="U144" i="22"/>
  <c r="W144" i="22"/>
  <c r="R1923" i="22"/>
  <c r="S1923" i="22"/>
  <c r="T1923" i="22"/>
  <c r="U1923" i="22"/>
  <c r="W1923" i="22"/>
  <c r="R199" i="22"/>
  <c r="Y199" i="22" s="1"/>
  <c r="S199" i="22"/>
  <c r="T199" i="22"/>
  <c r="U199" i="22"/>
  <c r="W199" i="22"/>
  <c r="R1924" i="22"/>
  <c r="Y1924" i="22" s="1"/>
  <c r="S1924" i="22"/>
  <c r="T1924" i="22"/>
  <c r="U1924" i="22"/>
  <c r="W1924" i="22"/>
  <c r="R978" i="22"/>
  <c r="Y978" i="22" s="1"/>
  <c r="S978" i="22"/>
  <c r="T978" i="22"/>
  <c r="U978" i="22"/>
  <c r="W978" i="22"/>
  <c r="R1346" i="22"/>
  <c r="Y1346" i="22" s="1"/>
  <c r="S1346" i="22"/>
  <c r="T1346" i="22"/>
  <c r="U1346" i="22"/>
  <c r="W1346" i="22"/>
  <c r="R1925" i="22"/>
  <c r="Y1925" i="22" s="1"/>
  <c r="S1925" i="22"/>
  <c r="T1925" i="22"/>
  <c r="U1925" i="22"/>
  <c r="W1925" i="22"/>
  <c r="R1926" i="22"/>
  <c r="S1926" i="22"/>
  <c r="T1926" i="22"/>
  <c r="U1926" i="22"/>
  <c r="W1926" i="22"/>
  <c r="R1927" i="22"/>
  <c r="S1927" i="22"/>
  <c r="T1927" i="22"/>
  <c r="U1927" i="22"/>
  <c r="W1927" i="22"/>
  <c r="R490" i="22"/>
  <c r="Y490" i="22" s="1"/>
  <c r="S490" i="22"/>
  <c r="T490" i="22"/>
  <c r="U490" i="22"/>
  <c r="W490" i="22"/>
  <c r="R638" i="22"/>
  <c r="Y638" i="22" s="1"/>
  <c r="S638" i="22"/>
  <c r="T638" i="22"/>
  <c r="U638" i="22"/>
  <c r="W638" i="22"/>
  <c r="X638" i="22" s="1"/>
  <c r="R1928" i="22"/>
  <c r="Y1928" i="22" s="1"/>
  <c r="S1928" i="22"/>
  <c r="T1928" i="22"/>
  <c r="U1928" i="22"/>
  <c r="W1928" i="22"/>
  <c r="R1223" i="22"/>
  <c r="Y1223" i="22" s="1"/>
  <c r="S1223" i="22"/>
  <c r="T1223" i="22"/>
  <c r="U1223" i="22"/>
  <c r="W1223" i="22"/>
  <c r="X1223" i="22" s="1"/>
  <c r="R532" i="22"/>
  <c r="Y532" i="22" s="1"/>
  <c r="S532" i="22"/>
  <c r="T532" i="22"/>
  <c r="U532" i="22"/>
  <c r="W532" i="22"/>
  <c r="R44" i="22"/>
  <c r="Y44" i="22" s="1"/>
  <c r="S44" i="22"/>
  <c r="T44" i="22"/>
  <c r="U44" i="22"/>
  <c r="W44" i="22"/>
  <c r="R1929" i="22"/>
  <c r="Y1929" i="22" s="1"/>
  <c r="S1929" i="22"/>
  <c r="T1929" i="22"/>
  <c r="U1929" i="22"/>
  <c r="W1929" i="22"/>
  <c r="R1930" i="22"/>
  <c r="Y1930" i="22" s="1"/>
  <c r="S1930" i="22"/>
  <c r="T1930" i="22"/>
  <c r="U1930" i="22"/>
  <c r="W1930" i="22"/>
  <c r="R1380" i="22"/>
  <c r="Y1380" i="22" s="1"/>
  <c r="S1380" i="22"/>
  <c r="T1380" i="22"/>
  <c r="U1380" i="22"/>
  <c r="W1380" i="22"/>
  <c r="R418" i="22"/>
  <c r="Y418" i="22" s="1"/>
  <c r="S418" i="22"/>
  <c r="T418" i="22"/>
  <c r="U418" i="22"/>
  <c r="W418" i="22"/>
  <c r="R1931" i="22"/>
  <c r="Y1931" i="22" s="1"/>
  <c r="S1931" i="22"/>
  <c r="T1931" i="22"/>
  <c r="U1931" i="22"/>
  <c r="W1931" i="22"/>
  <c r="R1932" i="22"/>
  <c r="Y1932" i="22" s="1"/>
  <c r="S1932" i="22"/>
  <c r="T1932" i="22"/>
  <c r="U1932" i="22"/>
  <c r="W1932" i="22"/>
  <c r="R1122" i="22"/>
  <c r="Y1122" i="22" s="1"/>
  <c r="S1122" i="22"/>
  <c r="T1122" i="22"/>
  <c r="U1122" i="22"/>
  <c r="W1122" i="22"/>
  <c r="R444" i="22"/>
  <c r="Y444" i="22" s="1"/>
  <c r="S444" i="22"/>
  <c r="T444" i="22"/>
  <c r="U444" i="22"/>
  <c r="W444" i="22"/>
  <c r="R1933" i="22"/>
  <c r="Y1933" i="22" s="1"/>
  <c r="S1933" i="22"/>
  <c r="T1933" i="22"/>
  <c r="U1933" i="22"/>
  <c r="W1933" i="22"/>
  <c r="R614" i="22"/>
  <c r="Y614" i="22" s="1"/>
  <c r="S614" i="22"/>
  <c r="T614" i="22"/>
  <c r="U614" i="22"/>
  <c r="W614" i="22"/>
  <c r="R1934" i="22"/>
  <c r="S1934" i="22"/>
  <c r="T1934" i="22"/>
  <c r="U1934" i="22"/>
  <c r="W1934" i="22"/>
  <c r="R1935" i="22"/>
  <c r="Y1935" i="22" s="1"/>
  <c r="S1935" i="22"/>
  <c r="T1935" i="22"/>
  <c r="U1935" i="22"/>
  <c r="W1935" i="22"/>
  <c r="R1936" i="22"/>
  <c r="Y1936" i="22" s="1"/>
  <c r="S1936" i="22"/>
  <c r="T1936" i="22"/>
  <c r="U1936" i="22"/>
  <c r="W1936" i="22"/>
  <c r="R1937" i="22"/>
  <c r="S1937" i="22"/>
  <c r="T1937" i="22"/>
  <c r="U1937" i="22"/>
  <c r="W1937" i="22"/>
  <c r="R919" i="22"/>
  <c r="Y919" i="22" s="1"/>
  <c r="S919" i="22"/>
  <c r="T919" i="22"/>
  <c r="U919" i="22"/>
  <c r="W919" i="22"/>
  <c r="R1938" i="22"/>
  <c r="Y1938" i="22" s="1"/>
  <c r="S1938" i="22"/>
  <c r="T1938" i="22"/>
  <c r="U1938" i="22"/>
  <c r="W1938" i="22"/>
  <c r="R1106" i="22"/>
  <c r="Y1106" i="22" s="1"/>
  <c r="S1106" i="22"/>
  <c r="T1106" i="22"/>
  <c r="U1106" i="22"/>
  <c r="W1106" i="22"/>
  <c r="R1939" i="22"/>
  <c r="Y1939" i="22" s="1"/>
  <c r="S1939" i="22"/>
  <c r="T1939" i="22"/>
  <c r="U1939" i="22"/>
  <c r="W1939" i="22"/>
  <c r="R1052" i="22"/>
  <c r="Y1052" i="22" s="1"/>
  <c r="S1052" i="22"/>
  <c r="T1052" i="22"/>
  <c r="U1052" i="22"/>
  <c r="W1052" i="22"/>
  <c r="R1940" i="22"/>
  <c r="Y1940" i="22" s="1"/>
  <c r="S1940" i="22"/>
  <c r="T1940" i="22"/>
  <c r="U1940" i="22"/>
  <c r="W1940" i="22"/>
  <c r="R1941" i="22"/>
  <c r="Y1941" i="22" s="1"/>
  <c r="S1941" i="22"/>
  <c r="T1941" i="22"/>
  <c r="U1941" i="22"/>
  <c r="W1941" i="22"/>
  <c r="R1255" i="22"/>
  <c r="Y1255" i="22" s="1"/>
  <c r="S1255" i="22"/>
  <c r="T1255" i="22"/>
  <c r="U1255" i="22"/>
  <c r="W1255" i="22"/>
  <c r="R1942" i="22"/>
  <c r="Y1942" i="22" s="1"/>
  <c r="S1942" i="22"/>
  <c r="T1942" i="22"/>
  <c r="U1942" i="22"/>
  <c r="W1942" i="22"/>
  <c r="R1943" i="22"/>
  <c r="Y1943" i="22" s="1"/>
  <c r="S1943" i="22"/>
  <c r="T1943" i="22"/>
  <c r="U1943" i="22"/>
  <c r="W1943" i="22"/>
  <c r="R1944" i="22"/>
  <c r="Y1944" i="22" s="1"/>
  <c r="S1944" i="22"/>
  <c r="T1944" i="22"/>
  <c r="U1944" i="22"/>
  <c r="W1944" i="22"/>
  <c r="R192" i="22"/>
  <c r="S192" i="22"/>
  <c r="T192" i="22"/>
  <c r="U192" i="22"/>
  <c r="W192" i="22"/>
  <c r="X192" i="22" s="1"/>
  <c r="Y192" i="22"/>
  <c r="R1945" i="22"/>
  <c r="Y1945" i="22" s="1"/>
  <c r="S1945" i="22"/>
  <c r="T1945" i="22"/>
  <c r="U1945" i="22"/>
  <c r="W1945" i="22"/>
  <c r="X1945" i="22" s="1"/>
  <c r="R310" i="22"/>
  <c r="Y310" i="22" s="1"/>
  <c r="S310" i="22"/>
  <c r="T310" i="22"/>
  <c r="U310" i="22"/>
  <c r="W310" i="22"/>
  <c r="R1119" i="22"/>
  <c r="Y1119" i="22" s="1"/>
  <c r="S1119" i="22"/>
  <c r="T1119" i="22"/>
  <c r="U1119" i="22"/>
  <c r="W1119" i="22"/>
  <c r="R1946" i="22"/>
  <c r="Y1946" i="22" s="1"/>
  <c r="S1946" i="22"/>
  <c r="T1946" i="22"/>
  <c r="U1946" i="22"/>
  <c r="W1946" i="22"/>
  <c r="R1263" i="22"/>
  <c r="Y1263" i="22" s="1"/>
  <c r="S1263" i="22"/>
  <c r="T1263" i="22"/>
  <c r="U1263" i="22"/>
  <c r="W1263" i="22"/>
  <c r="R448" i="22"/>
  <c r="Y448" i="22" s="1"/>
  <c r="S448" i="22"/>
  <c r="T448" i="22"/>
  <c r="U448" i="22"/>
  <c r="W448" i="22"/>
  <c r="R1528" i="22"/>
  <c r="Y1528" i="22" s="1"/>
  <c r="S1528" i="22"/>
  <c r="T1528" i="22"/>
  <c r="U1528" i="22"/>
  <c r="W1528" i="22"/>
  <c r="R1947" i="22"/>
  <c r="S1947" i="22"/>
  <c r="T1947" i="22"/>
  <c r="U1947" i="22"/>
  <c r="W1947" i="22"/>
  <c r="R346" i="22"/>
  <c r="Y346" i="22" s="1"/>
  <c r="S346" i="22"/>
  <c r="T346" i="22"/>
  <c r="U346" i="22"/>
  <c r="W346" i="22"/>
  <c r="R1462" i="22"/>
  <c r="Y1462" i="22" s="1"/>
  <c r="S1462" i="22"/>
  <c r="T1462" i="22"/>
  <c r="U1462" i="22"/>
  <c r="W1462" i="22"/>
  <c r="R1948" i="22"/>
  <c r="Y1948" i="22" s="1"/>
  <c r="S1948" i="22"/>
  <c r="T1948" i="22"/>
  <c r="U1948" i="22"/>
  <c r="W1948" i="22"/>
  <c r="R1949" i="22"/>
  <c r="Y1949" i="22" s="1"/>
  <c r="S1949" i="22"/>
  <c r="T1949" i="22"/>
  <c r="U1949" i="22"/>
  <c r="W1949" i="22"/>
  <c r="R1950" i="22"/>
  <c r="Y1950" i="22" s="1"/>
  <c r="S1950" i="22"/>
  <c r="T1950" i="22"/>
  <c r="U1950" i="22"/>
  <c r="W1950" i="22"/>
  <c r="R518" i="22"/>
  <c r="Y518" i="22" s="1"/>
  <c r="S518" i="22"/>
  <c r="T518" i="22"/>
  <c r="U518" i="22"/>
  <c r="W518" i="22"/>
  <c r="R364" i="22"/>
  <c r="Y364" i="22" s="1"/>
  <c r="S364" i="22"/>
  <c r="T364" i="22"/>
  <c r="U364" i="22"/>
  <c r="W364" i="22"/>
  <c r="R1278" i="22"/>
  <c r="Y1278" i="22" s="1"/>
  <c r="S1278" i="22"/>
  <c r="T1278" i="22"/>
  <c r="U1278" i="22"/>
  <c r="W1278" i="22"/>
  <c r="R1951" i="22"/>
  <c r="Y1951" i="22" s="1"/>
  <c r="S1951" i="22"/>
  <c r="T1951" i="22"/>
  <c r="U1951" i="22"/>
  <c r="W1951" i="22"/>
  <c r="R1952" i="22"/>
  <c r="S1952" i="22"/>
  <c r="T1952" i="22"/>
  <c r="U1952" i="22"/>
  <c r="W1952" i="22"/>
  <c r="R910" i="22"/>
  <c r="Y910" i="22" s="1"/>
  <c r="S910" i="22"/>
  <c r="T910" i="22"/>
  <c r="U910" i="22"/>
  <c r="W910" i="22"/>
  <c r="R207" i="22"/>
  <c r="Y207" i="22" s="1"/>
  <c r="S207" i="22"/>
  <c r="T207" i="22"/>
  <c r="U207" i="22"/>
  <c r="W207" i="22"/>
  <c r="R1953" i="22"/>
  <c r="S1953" i="22"/>
  <c r="T1953" i="22"/>
  <c r="U1953" i="22"/>
  <c r="W1953" i="22"/>
  <c r="R248" i="22"/>
  <c r="Y248" i="22" s="1"/>
  <c r="S248" i="22"/>
  <c r="T248" i="22"/>
  <c r="U248" i="22"/>
  <c r="W248" i="22"/>
  <c r="R1954" i="22"/>
  <c r="Y1954" i="22" s="1"/>
  <c r="S1954" i="22"/>
  <c r="T1954" i="22"/>
  <c r="U1954" i="22"/>
  <c r="W1954" i="22"/>
  <c r="R1955" i="22"/>
  <c r="Y1955" i="22" s="1"/>
  <c r="S1955" i="22"/>
  <c r="T1955" i="22"/>
  <c r="U1955" i="22"/>
  <c r="W1955" i="22"/>
  <c r="X1955" i="22" s="1"/>
  <c r="R550" i="22"/>
  <c r="Y550" i="22" s="1"/>
  <c r="S550" i="22"/>
  <c r="T550" i="22"/>
  <c r="U550" i="22"/>
  <c r="W550" i="22"/>
  <c r="R133" i="22"/>
  <c r="Y133" i="22" s="1"/>
  <c r="S133" i="22"/>
  <c r="T133" i="22"/>
  <c r="U133" i="22"/>
  <c r="W133" i="22"/>
  <c r="R872" i="22"/>
  <c r="Y872" i="22" s="1"/>
  <c r="S872" i="22"/>
  <c r="T872" i="22"/>
  <c r="U872" i="22"/>
  <c r="W872" i="22"/>
  <c r="R1956" i="22"/>
  <c r="Y1956" i="22" s="1"/>
  <c r="S1956" i="22"/>
  <c r="T1956" i="22"/>
  <c r="U1956" i="22"/>
  <c r="W1956" i="22"/>
  <c r="R1957" i="22"/>
  <c r="Y1957" i="22" s="1"/>
  <c r="S1957" i="22"/>
  <c r="T1957" i="22"/>
  <c r="U1957" i="22"/>
  <c r="W1957" i="22"/>
  <c r="R1958" i="22"/>
  <c r="Y1958" i="22" s="1"/>
  <c r="S1958" i="22"/>
  <c r="T1958" i="22"/>
  <c r="U1958" i="22"/>
  <c r="W1958" i="22"/>
  <c r="R1959" i="22"/>
  <c r="Y1959" i="22" s="1"/>
  <c r="S1959" i="22"/>
  <c r="T1959" i="22"/>
  <c r="U1959" i="22"/>
  <c r="W1959" i="22"/>
  <c r="R243" i="22"/>
  <c r="Y243" i="22" s="1"/>
  <c r="S243" i="22"/>
  <c r="T243" i="22"/>
  <c r="U243" i="22"/>
  <c r="W243" i="22"/>
  <c r="R1370" i="22"/>
  <c r="Y1370" i="22" s="1"/>
  <c r="S1370" i="22"/>
  <c r="T1370" i="22"/>
  <c r="U1370" i="22"/>
  <c r="W1370" i="22"/>
  <c r="R1027" i="22"/>
  <c r="Y1027" i="22" s="1"/>
  <c r="S1027" i="22"/>
  <c r="T1027" i="22"/>
  <c r="U1027" i="22"/>
  <c r="W1027" i="22"/>
  <c r="R1960" i="22"/>
  <c r="Y1960" i="22" s="1"/>
  <c r="S1960" i="22"/>
  <c r="T1960" i="22"/>
  <c r="U1960" i="22"/>
  <c r="W1960" i="22"/>
  <c r="R1961" i="22"/>
  <c r="Y1961" i="22" s="1"/>
  <c r="S1961" i="22"/>
  <c r="T1961" i="22"/>
  <c r="U1961" i="22"/>
  <c r="W1961" i="22"/>
  <c r="R189" i="22"/>
  <c r="Y189" i="22" s="1"/>
  <c r="S189" i="22"/>
  <c r="T189" i="22"/>
  <c r="U189" i="22"/>
  <c r="W189" i="22"/>
  <c r="R1962" i="22"/>
  <c r="Y1962" i="22" s="1"/>
  <c r="S1962" i="22"/>
  <c r="T1962" i="22"/>
  <c r="U1962" i="22"/>
  <c r="W1962" i="22"/>
  <c r="R1963" i="22"/>
  <c r="Y1963" i="22" s="1"/>
  <c r="S1963" i="22"/>
  <c r="T1963" i="22"/>
  <c r="U1963" i="22"/>
  <c r="W1963" i="22"/>
  <c r="R1964" i="22"/>
  <c r="Y1964" i="22" s="1"/>
  <c r="S1964" i="22"/>
  <c r="T1964" i="22"/>
  <c r="U1964" i="22"/>
  <c r="W1964" i="22"/>
  <c r="R467" i="22"/>
  <c r="S467" i="22"/>
  <c r="T467" i="22"/>
  <c r="U467" i="22"/>
  <c r="W467" i="22"/>
  <c r="R1034" i="22"/>
  <c r="Y1034" i="22" s="1"/>
  <c r="S1034" i="22"/>
  <c r="T1034" i="22"/>
  <c r="U1034" i="22"/>
  <c r="W1034" i="22"/>
  <c r="R850" i="22"/>
  <c r="Y850" i="22" s="1"/>
  <c r="S850" i="22"/>
  <c r="T850" i="22"/>
  <c r="U850" i="22"/>
  <c r="W850" i="22"/>
  <c r="R1965" i="22"/>
  <c r="Y1965" i="22" s="1"/>
  <c r="S1965" i="22"/>
  <c r="T1965" i="22"/>
  <c r="U1965" i="22"/>
  <c r="W1965" i="22"/>
  <c r="R288" i="22"/>
  <c r="S288" i="22"/>
  <c r="T288" i="22"/>
  <c r="U288" i="22"/>
  <c r="W288" i="22"/>
  <c r="R791" i="22"/>
  <c r="Y791" i="22" s="1"/>
  <c r="S791" i="22"/>
  <c r="T791" i="22"/>
  <c r="U791" i="22"/>
  <c r="W791" i="22"/>
  <c r="R775" i="22"/>
  <c r="S775" i="22"/>
  <c r="T775" i="22"/>
  <c r="U775" i="22"/>
  <c r="W775" i="22"/>
  <c r="R1966" i="22"/>
  <c r="Y1966" i="22" s="1"/>
  <c r="S1966" i="22"/>
  <c r="T1966" i="22"/>
  <c r="U1966" i="22"/>
  <c r="W1966" i="22"/>
  <c r="R42" i="22"/>
  <c r="Y42" i="22" s="1"/>
  <c r="S42" i="22"/>
  <c r="T42" i="22"/>
  <c r="U42" i="22"/>
  <c r="W42" i="22"/>
  <c r="R567" i="22"/>
  <c r="Y567" i="22" s="1"/>
  <c r="S567" i="22"/>
  <c r="T567" i="22"/>
  <c r="U567" i="22"/>
  <c r="W567" i="22"/>
  <c r="R268" i="22"/>
  <c r="Y268" i="22" s="1"/>
  <c r="S268" i="22"/>
  <c r="T268" i="22"/>
  <c r="U268" i="22"/>
  <c r="W268" i="22"/>
  <c r="R1967" i="22"/>
  <c r="Y1967" i="22" s="1"/>
  <c r="S1967" i="22"/>
  <c r="T1967" i="22"/>
  <c r="U1967" i="22"/>
  <c r="W1967" i="22"/>
  <c r="R821" i="22"/>
  <c r="S821" i="22"/>
  <c r="T821" i="22"/>
  <c r="U821" i="22"/>
  <c r="W821" i="22"/>
  <c r="R1047" i="22"/>
  <c r="Y1047" i="22" s="1"/>
  <c r="S1047" i="22"/>
  <c r="T1047" i="22"/>
  <c r="U1047" i="22"/>
  <c r="W1047" i="22"/>
  <c r="R758" i="22"/>
  <c r="Y758" i="22" s="1"/>
  <c r="S758" i="22"/>
  <c r="T758" i="22"/>
  <c r="U758" i="22"/>
  <c r="W758" i="22"/>
  <c r="X758" i="22" s="1"/>
  <c r="R101" i="22"/>
  <c r="Y101" i="22" s="1"/>
  <c r="S101" i="22"/>
  <c r="T101" i="22"/>
  <c r="U101" i="22"/>
  <c r="W101" i="22"/>
  <c r="R1114" i="22"/>
  <c r="S1114" i="22"/>
  <c r="T1114" i="22"/>
  <c r="U1114" i="22"/>
  <c r="W1114" i="22"/>
  <c r="R1968" i="22"/>
  <c r="Y1968" i="22" s="1"/>
  <c r="S1968" i="22"/>
  <c r="T1968" i="22"/>
  <c r="U1968" i="22"/>
  <c r="W1968" i="22"/>
  <c r="R589" i="22"/>
  <c r="S589" i="22"/>
  <c r="T589" i="22"/>
  <c r="U589" i="22"/>
  <c r="W589" i="22"/>
  <c r="R1969" i="22"/>
  <c r="Y1969" i="22" s="1"/>
  <c r="S1969" i="22"/>
  <c r="T1969" i="22"/>
  <c r="U1969" i="22"/>
  <c r="W1969" i="22"/>
  <c r="R1970" i="22"/>
  <c r="Y1970" i="22" s="1"/>
  <c r="S1970" i="22"/>
  <c r="T1970" i="22"/>
  <c r="U1970" i="22"/>
  <c r="W1970" i="22"/>
  <c r="R1971" i="22"/>
  <c r="Y1971" i="22" s="1"/>
  <c r="S1971" i="22"/>
  <c r="T1971" i="22"/>
  <c r="U1971" i="22"/>
  <c r="W1971" i="22"/>
  <c r="R242" i="22"/>
  <c r="S242" i="22"/>
  <c r="T242" i="22"/>
  <c r="U242" i="22"/>
  <c r="W242" i="22"/>
  <c r="R851" i="22"/>
  <c r="Y851" i="22" s="1"/>
  <c r="S851" i="22"/>
  <c r="T851" i="22"/>
  <c r="U851" i="22"/>
  <c r="W851" i="22"/>
  <c r="R951" i="22"/>
  <c r="S951" i="22"/>
  <c r="T951" i="22"/>
  <c r="U951" i="22"/>
  <c r="W951" i="22"/>
  <c r="R397" i="22"/>
  <c r="S397" i="22"/>
  <c r="T397" i="22"/>
  <c r="U397" i="22"/>
  <c r="W397" i="22"/>
  <c r="X397" i="22" s="1"/>
  <c r="Y397" i="22"/>
  <c r="R1972" i="22"/>
  <c r="Y1972" i="22" s="1"/>
  <c r="S1972" i="22"/>
  <c r="T1972" i="22"/>
  <c r="U1972" i="22"/>
  <c r="W1972" i="22"/>
  <c r="R1973" i="22"/>
  <c r="Y1973" i="22" s="1"/>
  <c r="S1973" i="22"/>
  <c r="T1973" i="22"/>
  <c r="U1973" i="22"/>
  <c r="W1973" i="22"/>
  <c r="R186" i="22"/>
  <c r="S186" i="22"/>
  <c r="T186" i="22"/>
  <c r="U186" i="22"/>
  <c r="W186" i="22"/>
  <c r="R1974" i="22"/>
  <c r="Y1974" i="22" s="1"/>
  <c r="S1974" i="22"/>
  <c r="T1974" i="22"/>
  <c r="U1974" i="22"/>
  <c r="W1974" i="22"/>
  <c r="R723" i="22"/>
  <c r="S723" i="22"/>
  <c r="T723" i="22"/>
  <c r="U723" i="22"/>
  <c r="W723" i="22"/>
  <c r="Y723" i="22"/>
  <c r="R1975" i="22"/>
  <c r="Y1975" i="22" s="1"/>
  <c r="S1975" i="22"/>
  <c r="T1975" i="22"/>
  <c r="U1975" i="22"/>
  <c r="W1975" i="22"/>
  <c r="R1976" i="22"/>
  <c r="Y1976" i="22" s="1"/>
  <c r="S1976" i="22"/>
  <c r="T1976" i="22"/>
  <c r="U1976" i="22"/>
  <c r="W1976" i="22"/>
  <c r="R957" i="22"/>
  <c r="Y957" i="22" s="1"/>
  <c r="S957" i="22"/>
  <c r="T957" i="22"/>
  <c r="U957" i="22"/>
  <c r="W957" i="22"/>
  <c r="R845" i="22"/>
  <c r="S845" i="22"/>
  <c r="T845" i="22"/>
  <c r="U845" i="22"/>
  <c r="W845" i="22"/>
  <c r="R1153" i="22"/>
  <c r="Y1153" i="22" s="1"/>
  <c r="S1153" i="22"/>
  <c r="T1153" i="22"/>
  <c r="U1153" i="22"/>
  <c r="W1153" i="22"/>
  <c r="R143" i="22"/>
  <c r="S143" i="22"/>
  <c r="T143" i="22"/>
  <c r="U143" i="22"/>
  <c r="W143" i="22"/>
  <c r="Y143" i="22"/>
  <c r="R1247" i="22"/>
  <c r="Y1247" i="22" s="1"/>
  <c r="S1247" i="22"/>
  <c r="T1247" i="22"/>
  <c r="U1247" i="22"/>
  <c r="W1247" i="22"/>
  <c r="R1977" i="22"/>
  <c r="Y1977" i="22" s="1"/>
  <c r="S1977" i="22"/>
  <c r="T1977" i="22"/>
  <c r="U1977" i="22"/>
  <c r="W1977" i="22"/>
  <c r="R1338" i="22"/>
  <c r="Y1338" i="22" s="1"/>
  <c r="S1338" i="22"/>
  <c r="T1338" i="22"/>
  <c r="U1338" i="22"/>
  <c r="W1338" i="22"/>
  <c r="X1338" i="22" s="1"/>
  <c r="R928" i="22"/>
  <c r="Y928" i="22" s="1"/>
  <c r="S928" i="22"/>
  <c r="T928" i="22"/>
  <c r="U928" i="22"/>
  <c r="W928" i="22"/>
  <c r="R1978" i="22"/>
  <c r="Y1978" i="22" s="1"/>
  <c r="S1978" i="22"/>
  <c r="T1978" i="22"/>
  <c r="U1978" i="22"/>
  <c r="W1978" i="22"/>
  <c r="R542" i="22"/>
  <c r="Y542" i="22" s="1"/>
  <c r="S542" i="22"/>
  <c r="T542" i="22"/>
  <c r="U542" i="22"/>
  <c r="W542" i="22"/>
  <c r="R1979" i="22"/>
  <c r="Y1979" i="22" s="1"/>
  <c r="S1979" i="22"/>
  <c r="T1979" i="22"/>
  <c r="U1979" i="22"/>
  <c r="W1979" i="22"/>
  <c r="R1005" i="22"/>
  <c r="Y1005" i="22" s="1"/>
  <c r="S1005" i="22"/>
  <c r="T1005" i="22"/>
  <c r="U1005" i="22"/>
  <c r="W1005" i="22"/>
  <c r="R486" i="22"/>
  <c r="Y486" i="22" s="1"/>
  <c r="S486" i="22"/>
  <c r="T486" i="22"/>
  <c r="U486" i="22"/>
  <c r="W486" i="22"/>
  <c r="R1980" i="22"/>
  <c r="S1980" i="22"/>
  <c r="T1980" i="22"/>
  <c r="U1980" i="22"/>
  <c r="W1980" i="22"/>
  <c r="R1981" i="22"/>
  <c r="Y1981" i="22" s="1"/>
  <c r="S1981" i="22"/>
  <c r="T1981" i="22"/>
  <c r="U1981" i="22"/>
  <c r="W1981" i="22"/>
  <c r="R1982" i="22"/>
  <c r="S1982" i="22"/>
  <c r="T1982" i="22"/>
  <c r="U1982" i="22"/>
  <c r="W1982" i="22"/>
  <c r="R627" i="22"/>
  <c r="Y627" i="22" s="1"/>
  <c r="S627" i="22"/>
  <c r="T627" i="22"/>
  <c r="U627" i="22"/>
  <c r="W627" i="22"/>
  <c r="R1983" i="22"/>
  <c r="Y1983" i="22" s="1"/>
  <c r="S1983" i="22"/>
  <c r="T1983" i="22"/>
  <c r="U1983" i="22"/>
  <c r="W1983" i="22"/>
  <c r="R1984" i="22"/>
  <c r="Y1984" i="22" s="1"/>
  <c r="S1984" i="22"/>
  <c r="T1984" i="22"/>
  <c r="U1984" i="22"/>
  <c r="W1984" i="22"/>
  <c r="R875" i="22"/>
  <c r="Y875" i="22" s="1"/>
  <c r="S875" i="22"/>
  <c r="T875" i="22"/>
  <c r="U875" i="22"/>
  <c r="W875" i="22"/>
  <c r="R838" i="22"/>
  <c r="Y838" i="22" s="1"/>
  <c r="S838" i="22"/>
  <c r="T838" i="22"/>
  <c r="U838" i="22"/>
  <c r="W838" i="22"/>
  <c r="R672" i="22"/>
  <c r="Y672" i="22" s="1"/>
  <c r="S672" i="22"/>
  <c r="T672" i="22"/>
  <c r="U672" i="22"/>
  <c r="W672" i="22"/>
  <c r="R1007" i="22"/>
  <c r="Y1007" i="22" s="1"/>
  <c r="S1007" i="22"/>
  <c r="T1007" i="22"/>
  <c r="U1007" i="22"/>
  <c r="W1007" i="22"/>
  <c r="R1985" i="22"/>
  <c r="Y1985" i="22" s="1"/>
  <c r="S1985" i="22"/>
  <c r="T1985" i="22"/>
  <c r="U1985" i="22"/>
  <c r="W1985" i="22"/>
  <c r="R1986" i="22"/>
  <c r="Y1986" i="22" s="1"/>
  <c r="S1986" i="22"/>
  <c r="T1986" i="22"/>
  <c r="U1986" i="22"/>
  <c r="W1986" i="22"/>
  <c r="R1987" i="22"/>
  <c r="Y1987" i="22" s="1"/>
  <c r="S1987" i="22"/>
  <c r="T1987" i="22"/>
  <c r="U1987" i="22"/>
  <c r="W1987" i="22"/>
  <c r="R328" i="22"/>
  <c r="Y328" i="22" s="1"/>
  <c r="S328" i="22"/>
  <c r="T328" i="22"/>
  <c r="U328" i="22"/>
  <c r="W328" i="22"/>
  <c r="R1988" i="22"/>
  <c r="Y1988" i="22" s="1"/>
  <c r="S1988" i="22"/>
  <c r="T1988" i="22"/>
  <c r="U1988" i="22"/>
  <c r="W1988" i="22"/>
  <c r="R1989" i="22"/>
  <c r="Y1989" i="22" s="1"/>
  <c r="S1989" i="22"/>
  <c r="T1989" i="22"/>
  <c r="U1989" i="22"/>
  <c r="W1989" i="22"/>
  <c r="R1990" i="22"/>
  <c r="Y1990" i="22" s="1"/>
  <c r="S1990" i="22"/>
  <c r="T1990" i="22"/>
  <c r="U1990" i="22"/>
  <c r="W1990" i="22"/>
  <c r="R930" i="22"/>
  <c r="Y930" i="22" s="1"/>
  <c r="S930" i="22"/>
  <c r="T930" i="22"/>
  <c r="U930" i="22"/>
  <c r="W930" i="22"/>
  <c r="R1991" i="22"/>
  <c r="S1991" i="22"/>
  <c r="T1991" i="22"/>
  <c r="U1991" i="22"/>
  <c r="W1991" i="22"/>
  <c r="R915" i="22"/>
  <c r="S915" i="22"/>
  <c r="T915" i="22"/>
  <c r="U915" i="22"/>
  <c r="W915" i="22"/>
  <c r="R1992" i="22"/>
  <c r="S1992" i="22"/>
  <c r="T1992" i="22"/>
  <c r="U1992" i="22"/>
  <c r="W1992" i="22"/>
  <c r="R707" i="22"/>
  <c r="Y707" i="22" s="1"/>
  <c r="S707" i="22"/>
  <c r="T707" i="22"/>
  <c r="U707" i="22"/>
  <c r="W707" i="22"/>
  <c r="R1993" i="22"/>
  <c r="Y1993" i="22" s="1"/>
  <c r="S1993" i="22"/>
  <c r="T1993" i="22"/>
  <c r="U1993" i="22"/>
  <c r="W1993" i="22"/>
  <c r="R449" i="22"/>
  <c r="Y449" i="22" s="1"/>
  <c r="S449" i="22"/>
  <c r="T449" i="22"/>
  <c r="U449" i="22"/>
  <c r="W449" i="22"/>
  <c r="R895" i="22"/>
  <c r="S895" i="22"/>
  <c r="T895" i="22"/>
  <c r="U895" i="22"/>
  <c r="W895" i="22"/>
  <c r="R1012" i="22"/>
  <c r="Y1012" i="22" s="1"/>
  <c r="S1012" i="22"/>
  <c r="T1012" i="22"/>
  <c r="U1012" i="22"/>
  <c r="W1012" i="22"/>
  <c r="R1994" i="22"/>
  <c r="Y1994" i="22" s="1"/>
  <c r="S1994" i="22"/>
  <c r="T1994" i="22"/>
  <c r="U1994" i="22"/>
  <c r="W1994" i="22"/>
  <c r="R853" i="22"/>
  <c r="Y853" i="22" s="1"/>
  <c r="S853" i="22"/>
  <c r="T853" i="22"/>
  <c r="U853" i="22"/>
  <c r="W853" i="22"/>
  <c r="R154" i="22"/>
  <c r="S154" i="22"/>
  <c r="T154" i="22"/>
  <c r="U154" i="22"/>
  <c r="W154" i="22"/>
  <c r="R69" i="22"/>
  <c r="Y69" i="22" s="1"/>
  <c r="S69" i="22"/>
  <c r="T69" i="22"/>
  <c r="U69" i="22"/>
  <c r="W69" i="22"/>
  <c r="R879" i="22"/>
  <c r="Y879" i="22" s="1"/>
  <c r="S879" i="22"/>
  <c r="T879" i="22"/>
  <c r="U879" i="22"/>
  <c r="W879" i="22"/>
  <c r="R1995" i="22"/>
  <c r="Y1995" i="22" s="1"/>
  <c r="S1995" i="22"/>
  <c r="T1995" i="22"/>
  <c r="U1995" i="22"/>
  <c r="W1995" i="22"/>
  <c r="R870" i="22"/>
  <c r="Y870" i="22" s="1"/>
  <c r="S870" i="22"/>
  <c r="T870" i="22"/>
  <c r="U870" i="22"/>
  <c r="W870" i="22"/>
  <c r="R604" i="22"/>
  <c r="Y604" i="22" s="1"/>
  <c r="S604" i="22"/>
  <c r="T604" i="22"/>
  <c r="U604" i="22"/>
  <c r="W604" i="22"/>
  <c r="R1996" i="22"/>
  <c r="S1996" i="22"/>
  <c r="T1996" i="22"/>
  <c r="U1996" i="22"/>
  <c r="W1996" i="22"/>
  <c r="R1997" i="22"/>
  <c r="Y1997" i="22" s="1"/>
  <c r="S1997" i="22"/>
  <c r="T1997" i="22"/>
  <c r="U1997" i="22"/>
  <c r="W1997" i="22"/>
  <c r="R29" i="22"/>
  <c r="Y29" i="22" s="1"/>
  <c r="S29" i="22"/>
  <c r="T29" i="22"/>
  <c r="U29" i="22"/>
  <c r="W29" i="22"/>
  <c r="R1998" i="22"/>
  <c r="Y1998" i="22" s="1"/>
  <c r="S1998" i="22"/>
  <c r="T1998" i="22"/>
  <c r="V1998" i="22" s="1"/>
  <c r="U1998" i="22"/>
  <c r="W1998" i="22"/>
  <c r="R1999" i="22"/>
  <c r="Y1999" i="22" s="1"/>
  <c r="S1999" i="22"/>
  <c r="T1999" i="22"/>
  <c r="U1999" i="22"/>
  <c r="W1999" i="22"/>
  <c r="R2000" i="22"/>
  <c r="Y2000" i="22" s="1"/>
  <c r="S2000" i="22"/>
  <c r="T2000" i="22"/>
  <c r="U2000" i="22"/>
  <c r="W2000" i="22"/>
  <c r="R669" i="22"/>
  <c r="Y669" i="22" s="1"/>
  <c r="S669" i="22"/>
  <c r="T669" i="22"/>
  <c r="U669" i="22"/>
  <c r="W669" i="22"/>
  <c r="X669" i="22" s="1"/>
  <c r="R157" i="22"/>
  <c r="Y157" i="22" s="1"/>
  <c r="S157" i="22"/>
  <c r="T157" i="22"/>
  <c r="U157" i="22"/>
  <c r="W157" i="22"/>
  <c r="R2001" i="22"/>
  <c r="Y2001" i="22" s="1"/>
  <c r="S2001" i="22"/>
  <c r="T2001" i="22"/>
  <c r="U2001" i="22"/>
  <c r="W2001" i="22"/>
  <c r="R2002" i="22"/>
  <c r="Y2002" i="22" s="1"/>
  <c r="S2002" i="22"/>
  <c r="T2002" i="22"/>
  <c r="U2002" i="22"/>
  <c r="W2002" i="22"/>
  <c r="R2003" i="22"/>
  <c r="Y2003" i="22" s="1"/>
  <c r="S2003" i="22"/>
  <c r="T2003" i="22"/>
  <c r="U2003" i="22"/>
  <c r="W2003" i="22"/>
  <c r="R2004" i="22"/>
  <c r="Y2004" i="22" s="1"/>
  <c r="S2004" i="22"/>
  <c r="T2004" i="22"/>
  <c r="U2004" i="22"/>
  <c r="W2004" i="22"/>
  <c r="R2005" i="22"/>
  <c r="Y2005" i="22" s="1"/>
  <c r="S2005" i="22"/>
  <c r="T2005" i="22"/>
  <c r="U2005" i="22"/>
  <c r="W2005" i="22"/>
  <c r="R2006" i="22"/>
  <c r="Y2006" i="22" s="1"/>
  <c r="S2006" i="22"/>
  <c r="T2006" i="22"/>
  <c r="U2006" i="22"/>
  <c r="W2006" i="22"/>
  <c r="R2007" i="22"/>
  <c r="Y2007" i="22" s="1"/>
  <c r="S2007" i="22"/>
  <c r="T2007" i="22"/>
  <c r="U2007" i="22"/>
  <c r="W2007" i="22"/>
  <c r="R2008" i="22"/>
  <c r="S2008" i="22"/>
  <c r="T2008" i="22"/>
  <c r="U2008" i="22"/>
  <c r="W2008" i="22"/>
  <c r="Y2008" i="22"/>
  <c r="R600" i="22"/>
  <c r="Y600" i="22" s="1"/>
  <c r="S600" i="22"/>
  <c r="T600" i="22"/>
  <c r="U600" i="22"/>
  <c r="W600" i="22"/>
  <c r="R998" i="22"/>
  <c r="Y998" i="22" s="1"/>
  <c r="S998" i="22"/>
  <c r="T998" i="22"/>
  <c r="U998" i="22"/>
  <c r="W998" i="22"/>
  <c r="R714" i="22"/>
  <c r="Y714" i="22" s="1"/>
  <c r="S714" i="22"/>
  <c r="T714" i="22"/>
  <c r="U714" i="22"/>
  <c r="W714" i="22"/>
  <c r="R983" i="22"/>
  <c r="Y983" i="22" s="1"/>
  <c r="S983" i="22"/>
  <c r="T983" i="22"/>
  <c r="U983" i="22"/>
  <c r="W983" i="22"/>
  <c r="R1152" i="22"/>
  <c r="Y1152" i="22" s="1"/>
  <c r="S1152" i="22"/>
  <c r="T1152" i="22"/>
  <c r="U1152" i="22"/>
  <c r="W1152" i="22"/>
  <c r="R562" i="22"/>
  <c r="Y562" i="22" s="1"/>
  <c r="S562" i="22"/>
  <c r="T562" i="22"/>
  <c r="U562" i="22"/>
  <c r="W562" i="22"/>
  <c r="R2009" i="22"/>
  <c r="Y2009" i="22" s="1"/>
  <c r="S2009" i="22"/>
  <c r="T2009" i="22"/>
  <c r="U2009" i="22"/>
  <c r="W2009" i="22"/>
  <c r="R1243" i="22"/>
  <c r="Y1243" i="22" s="1"/>
  <c r="S1243" i="22"/>
  <c r="T1243" i="22"/>
  <c r="U1243" i="22"/>
  <c r="W1243" i="22"/>
  <c r="R499" i="22"/>
  <c r="Y499" i="22" s="1"/>
  <c r="S499" i="22"/>
  <c r="T499" i="22"/>
  <c r="U499" i="22"/>
  <c r="W499" i="22"/>
  <c r="R967" i="22"/>
  <c r="Y967" i="22" s="1"/>
  <c r="S967" i="22"/>
  <c r="T967" i="22"/>
  <c r="U967" i="22"/>
  <c r="W967" i="22"/>
  <c r="R360" i="22"/>
  <c r="Y360" i="22" s="1"/>
  <c r="S360" i="22"/>
  <c r="T360" i="22"/>
  <c r="U360" i="22"/>
  <c r="W360" i="22"/>
  <c r="R909" i="22"/>
  <c r="Y909" i="22" s="1"/>
  <c r="S909" i="22"/>
  <c r="T909" i="22"/>
  <c r="U909" i="22"/>
  <c r="W909" i="22"/>
  <c r="R1000" i="22"/>
  <c r="Y1000" i="22" s="1"/>
  <c r="S1000" i="22"/>
  <c r="T1000" i="22"/>
  <c r="U1000" i="22"/>
  <c r="W1000" i="22"/>
  <c r="R228" i="22"/>
  <c r="Y228" i="22" s="1"/>
  <c r="S228" i="22"/>
  <c r="T228" i="22"/>
  <c r="U228" i="22"/>
  <c r="W228" i="22"/>
  <c r="R453" i="22"/>
  <c r="Y453" i="22" s="1"/>
  <c r="S453" i="22"/>
  <c r="T453" i="22"/>
  <c r="U453" i="22"/>
  <c r="W453" i="22"/>
  <c r="R2010" i="22"/>
  <c r="Y2010" i="22" s="1"/>
  <c r="S2010" i="22"/>
  <c r="T2010" i="22"/>
  <c r="U2010" i="22"/>
  <c r="W2010" i="22"/>
  <c r="R2011" i="22"/>
  <c r="Y2011" i="22" s="1"/>
  <c r="S2011" i="22"/>
  <c r="T2011" i="22"/>
  <c r="U2011" i="22"/>
  <c r="W2011" i="22"/>
  <c r="R2012" i="22"/>
  <c r="Y2012" i="22" s="1"/>
  <c r="S2012" i="22"/>
  <c r="T2012" i="22"/>
  <c r="U2012" i="22"/>
  <c r="W2012" i="22"/>
  <c r="R2013" i="22"/>
  <c r="Y2013" i="22" s="1"/>
  <c r="S2013" i="22"/>
  <c r="T2013" i="22"/>
  <c r="U2013" i="22"/>
  <c r="W2013" i="22"/>
  <c r="R911" i="22"/>
  <c r="Y911" i="22" s="1"/>
  <c r="S911" i="22"/>
  <c r="T911" i="22"/>
  <c r="U911" i="22"/>
  <c r="W911" i="22"/>
  <c r="R734" i="22"/>
  <c r="S734" i="22"/>
  <c r="T734" i="22"/>
  <c r="U734" i="22"/>
  <c r="W734" i="22"/>
  <c r="R325" i="22"/>
  <c r="Y325" i="22" s="1"/>
  <c r="S325" i="22"/>
  <c r="T325" i="22"/>
  <c r="U325" i="22"/>
  <c r="W325" i="22"/>
  <c r="R2014" i="22"/>
  <c r="Y2014" i="22" s="1"/>
  <c r="S2014" i="22"/>
  <c r="T2014" i="22"/>
  <c r="U2014" i="22"/>
  <c r="W2014" i="22"/>
  <c r="R757" i="22"/>
  <c r="Y757" i="22" s="1"/>
  <c r="S757" i="22"/>
  <c r="T757" i="22"/>
  <c r="U757" i="22"/>
  <c r="W757" i="22"/>
  <c r="R2015" i="22"/>
  <c r="S2015" i="22"/>
  <c r="T2015" i="22"/>
  <c r="U2015" i="22"/>
  <c r="W2015" i="22"/>
  <c r="R488" i="22"/>
  <c r="Y488" i="22" s="1"/>
  <c r="S488" i="22"/>
  <c r="T488" i="22"/>
  <c r="U488" i="22"/>
  <c r="W488" i="22"/>
  <c r="R2016" i="22"/>
  <c r="Y2016" i="22" s="1"/>
  <c r="S2016" i="22"/>
  <c r="T2016" i="22"/>
  <c r="U2016" i="22"/>
  <c r="W2016" i="22"/>
  <c r="R717" i="22"/>
  <c r="Y717" i="22" s="1"/>
  <c r="S717" i="22"/>
  <c r="T717" i="22"/>
  <c r="U717" i="22"/>
  <c r="W717" i="22"/>
  <c r="R2017" i="22"/>
  <c r="Y2017" i="22" s="1"/>
  <c r="S2017" i="22"/>
  <c r="T2017" i="22"/>
  <c r="U2017" i="22"/>
  <c r="W2017" i="22"/>
  <c r="R396" i="22"/>
  <c r="Y396" i="22" s="1"/>
  <c r="S396" i="22"/>
  <c r="T396" i="22"/>
  <c r="U396" i="22"/>
  <c r="W396" i="22"/>
  <c r="R2018" i="22"/>
  <c r="Y2018" i="22" s="1"/>
  <c r="S2018" i="22"/>
  <c r="T2018" i="22"/>
  <c r="U2018" i="22"/>
  <c r="W2018" i="22"/>
  <c r="R1273" i="22"/>
  <c r="Y1273" i="22" s="1"/>
  <c r="S1273" i="22"/>
  <c r="T1273" i="22"/>
  <c r="U1273" i="22"/>
  <c r="W1273" i="22"/>
  <c r="R2019" i="22"/>
  <c r="Y2019" i="22" s="1"/>
  <c r="S2019" i="22"/>
  <c r="T2019" i="22"/>
  <c r="U2019" i="22"/>
  <c r="W2019" i="22"/>
  <c r="X2019" i="22" s="1"/>
  <c r="R2020" i="22"/>
  <c r="Y2020" i="22" s="1"/>
  <c r="S2020" i="22"/>
  <c r="T2020" i="22"/>
  <c r="U2020" i="22"/>
  <c r="W2020" i="22"/>
  <c r="R904" i="22"/>
  <c r="S904" i="22"/>
  <c r="T904" i="22"/>
  <c r="U904" i="22"/>
  <c r="W904" i="22"/>
  <c r="R2021" i="22"/>
  <c r="Y2021" i="22" s="1"/>
  <c r="S2021" i="22"/>
  <c r="T2021" i="22"/>
  <c r="U2021" i="22"/>
  <c r="W2021" i="22"/>
  <c r="R581" i="22"/>
  <c r="Y581" i="22" s="1"/>
  <c r="S581" i="22"/>
  <c r="T581" i="22"/>
  <c r="U581" i="22"/>
  <c r="W581" i="22"/>
  <c r="R2022" i="22"/>
  <c r="Y2022" i="22" s="1"/>
  <c r="S2022" i="22"/>
  <c r="T2022" i="22"/>
  <c r="U2022" i="22"/>
  <c r="W2022" i="22"/>
  <c r="R251" i="22"/>
  <c r="Y251" i="22" s="1"/>
  <c r="S251" i="22"/>
  <c r="T251" i="22"/>
  <c r="U251" i="22"/>
  <c r="W251" i="22"/>
  <c r="X251" i="22" s="1"/>
  <c r="R931" i="22"/>
  <c r="Y931" i="22" s="1"/>
  <c r="S931" i="22"/>
  <c r="T931" i="22"/>
  <c r="U931" i="22"/>
  <c r="W931" i="22"/>
  <c r="R1435" i="22"/>
  <c r="Y1435" i="22" s="1"/>
  <c r="S1435" i="22"/>
  <c r="T1435" i="22"/>
  <c r="U1435" i="22"/>
  <c r="W1435" i="22"/>
  <c r="R479" i="22"/>
  <c r="Y479" i="22" s="1"/>
  <c r="S479" i="22"/>
  <c r="T479" i="22"/>
  <c r="U479" i="22"/>
  <c r="W479" i="22"/>
  <c r="R2023" i="22"/>
  <c r="Y2023" i="22" s="1"/>
  <c r="S2023" i="22"/>
  <c r="T2023" i="22"/>
  <c r="U2023" i="22"/>
  <c r="W2023" i="22"/>
  <c r="R421" i="22"/>
  <c r="Y421" i="22" s="1"/>
  <c r="S421" i="22"/>
  <c r="T421" i="22"/>
  <c r="U421" i="22"/>
  <c r="W421" i="22"/>
  <c r="R2024" i="22"/>
  <c r="Y2024" i="22" s="1"/>
  <c r="S2024" i="22"/>
  <c r="T2024" i="22"/>
  <c r="U2024" i="22"/>
  <c r="W2024" i="22"/>
  <c r="R193" i="22"/>
  <c r="Y193" i="22" s="1"/>
  <c r="S193" i="22"/>
  <c r="T193" i="22"/>
  <c r="U193" i="22"/>
  <c r="W193" i="22"/>
  <c r="R869" i="22"/>
  <c r="Y869" i="22" s="1"/>
  <c r="S869" i="22"/>
  <c r="T869" i="22"/>
  <c r="U869" i="22"/>
  <c r="W869" i="22"/>
  <c r="X869" i="22" s="1"/>
  <c r="R1438" i="22"/>
  <c r="Y1438" i="22" s="1"/>
  <c r="S1438" i="22"/>
  <c r="T1438" i="22"/>
  <c r="U1438" i="22"/>
  <c r="W1438" i="22"/>
  <c r="R2025" i="22"/>
  <c r="Y2025" i="22" s="1"/>
  <c r="S2025" i="22"/>
  <c r="T2025" i="22"/>
  <c r="U2025" i="22"/>
  <c r="W2025" i="22"/>
  <c r="X2025" i="22" s="1"/>
  <c r="R2026" i="22"/>
  <c r="Y2026" i="22" s="1"/>
  <c r="S2026" i="22"/>
  <c r="T2026" i="22"/>
  <c r="U2026" i="22"/>
  <c r="W2026" i="22"/>
  <c r="R426" i="22"/>
  <c r="S426" i="22"/>
  <c r="T426" i="22"/>
  <c r="U426" i="22"/>
  <c r="W426" i="22"/>
  <c r="X426" i="22" s="1"/>
  <c r="Y426" i="22"/>
  <c r="R963" i="22"/>
  <c r="Y963" i="22" s="1"/>
  <c r="S963" i="22"/>
  <c r="T963" i="22"/>
  <c r="U963" i="22"/>
  <c r="W963" i="22"/>
  <c r="R2027" i="22"/>
  <c r="S2027" i="22"/>
  <c r="T2027" i="22"/>
  <c r="U2027" i="22"/>
  <c r="W2027" i="22"/>
  <c r="R2028" i="22"/>
  <c r="Y2028" i="22" s="1"/>
  <c r="S2028" i="22"/>
  <c r="T2028" i="22"/>
  <c r="U2028" i="22"/>
  <c r="W2028" i="22"/>
  <c r="R803" i="22"/>
  <c r="Y803" i="22" s="1"/>
  <c r="S803" i="22"/>
  <c r="T803" i="22"/>
  <c r="U803" i="22"/>
  <c r="W803" i="22"/>
  <c r="X803" i="22" s="1"/>
  <c r="R888" i="22"/>
  <c r="Y888" i="22" s="1"/>
  <c r="S888" i="22"/>
  <c r="T888" i="22"/>
  <c r="U888" i="22"/>
  <c r="W888" i="22"/>
  <c r="R2029" i="22"/>
  <c r="Y2029" i="22" s="1"/>
  <c r="S2029" i="22"/>
  <c r="T2029" i="22"/>
  <c r="U2029" i="22"/>
  <c r="W2029" i="22"/>
  <c r="R441" i="22"/>
  <c r="Y441" i="22" s="1"/>
  <c r="S441" i="22"/>
  <c r="T441" i="22"/>
  <c r="U441" i="22"/>
  <c r="W441" i="22"/>
  <c r="R326" i="22"/>
  <c r="Y326" i="22" s="1"/>
  <c r="S326" i="22"/>
  <c r="T326" i="22"/>
  <c r="U326" i="22"/>
  <c r="W326" i="22"/>
  <c r="R2030" i="22"/>
  <c r="Y2030" i="22" s="1"/>
  <c r="S2030" i="22"/>
  <c r="T2030" i="22"/>
  <c r="U2030" i="22"/>
  <c r="W2030" i="22"/>
  <c r="R2031" i="22"/>
  <c r="Y2031" i="22" s="1"/>
  <c r="S2031" i="22"/>
  <c r="T2031" i="22"/>
  <c r="U2031" i="22"/>
  <c r="W2031" i="22"/>
  <c r="R849" i="22"/>
  <c r="S849" i="22"/>
  <c r="T849" i="22"/>
  <c r="U849" i="22"/>
  <c r="W849" i="22"/>
  <c r="R2032" i="22"/>
  <c r="S2032" i="22"/>
  <c r="T2032" i="22"/>
  <c r="U2032" i="22"/>
  <c r="W2032" i="22"/>
  <c r="R2033" i="22"/>
  <c r="Y2033" i="22" s="1"/>
  <c r="S2033" i="22"/>
  <c r="T2033" i="22"/>
  <c r="U2033" i="22"/>
  <c r="W2033" i="22"/>
  <c r="R1283" i="22"/>
  <c r="Y1283" i="22" s="1"/>
  <c r="S1283" i="22"/>
  <c r="T1283" i="22"/>
  <c r="U1283" i="22"/>
  <c r="W1283" i="22"/>
  <c r="R2034" i="22"/>
  <c r="Y2034" i="22" s="1"/>
  <c r="S2034" i="22"/>
  <c r="T2034" i="22"/>
  <c r="U2034" i="22"/>
  <c r="W2034" i="22"/>
  <c r="R733" i="22"/>
  <c r="S733" i="22"/>
  <c r="T733" i="22"/>
  <c r="U733" i="22"/>
  <c r="W733" i="22"/>
  <c r="R862" i="22"/>
  <c r="S862" i="22"/>
  <c r="T862" i="22"/>
  <c r="U862" i="22"/>
  <c r="V862" i="22" s="1"/>
  <c r="W862" i="22"/>
  <c r="R427" i="22"/>
  <c r="S427" i="22"/>
  <c r="T427" i="22"/>
  <c r="U427" i="22"/>
  <c r="W427" i="22"/>
  <c r="R1029" i="22"/>
  <c r="Y1029" i="22" s="1"/>
  <c r="S1029" i="22"/>
  <c r="T1029" i="22"/>
  <c r="U1029" i="22"/>
  <c r="W1029" i="22"/>
  <c r="R725" i="22"/>
  <c r="X725" i="22" s="1"/>
  <c r="S725" i="22"/>
  <c r="T725" i="22"/>
  <c r="U725" i="22"/>
  <c r="W725" i="22"/>
  <c r="R47" i="22"/>
  <c r="Y47" i="22" s="1"/>
  <c r="S47" i="22"/>
  <c r="T47" i="22"/>
  <c r="U47" i="22"/>
  <c r="W47" i="22"/>
  <c r="R2035" i="22"/>
  <c r="Y2035" i="22" s="1"/>
  <c r="S2035" i="22"/>
  <c r="T2035" i="22"/>
  <c r="U2035" i="22"/>
  <c r="W2035" i="22"/>
  <c r="R557" i="22"/>
  <c r="Y557" i="22" s="1"/>
  <c r="S557" i="22"/>
  <c r="T557" i="22"/>
  <c r="U557" i="22"/>
  <c r="W557" i="22"/>
  <c r="R455" i="22"/>
  <c r="Y455" i="22" s="1"/>
  <c r="S455" i="22"/>
  <c r="T455" i="22"/>
  <c r="U455" i="22"/>
  <c r="W455" i="22"/>
  <c r="X455" i="22" s="1"/>
  <c r="R2036" i="22"/>
  <c r="Y2036" i="22" s="1"/>
  <c r="S2036" i="22"/>
  <c r="T2036" i="22"/>
  <c r="U2036" i="22"/>
  <c r="W2036" i="22"/>
  <c r="R2037" i="22"/>
  <c r="Y2037" i="22" s="1"/>
  <c r="S2037" i="22"/>
  <c r="T2037" i="22"/>
  <c r="U2037" i="22"/>
  <c r="W2037" i="22"/>
  <c r="R2038" i="22"/>
  <c r="Y2038" i="22" s="1"/>
  <c r="S2038" i="22"/>
  <c r="T2038" i="22"/>
  <c r="U2038" i="22"/>
  <c r="W2038" i="22"/>
  <c r="R2039" i="22"/>
  <c r="Y2039" i="22" s="1"/>
  <c r="S2039" i="22"/>
  <c r="T2039" i="22"/>
  <c r="U2039" i="22"/>
  <c r="W2039" i="22"/>
  <c r="R1026" i="22"/>
  <c r="Y1026" i="22" s="1"/>
  <c r="S1026" i="22"/>
  <c r="T1026" i="22"/>
  <c r="U1026" i="22"/>
  <c r="W1026" i="22"/>
  <c r="R2040" i="22"/>
  <c r="S2040" i="22"/>
  <c r="T2040" i="22"/>
  <c r="V2040" i="22" s="1"/>
  <c r="U2040" i="22"/>
  <c r="W2040" i="22"/>
  <c r="R277" i="22"/>
  <c r="Y277" i="22" s="1"/>
  <c r="S277" i="22"/>
  <c r="T277" i="22"/>
  <c r="U277" i="22"/>
  <c r="W277" i="22"/>
  <c r="R2041" i="22"/>
  <c r="Y2041" i="22" s="1"/>
  <c r="S2041" i="22"/>
  <c r="T2041" i="22"/>
  <c r="U2041" i="22"/>
  <c r="W2041" i="22"/>
  <c r="R2042" i="22"/>
  <c r="S2042" i="22"/>
  <c r="T2042" i="22"/>
  <c r="U2042" i="22"/>
  <c r="W2042" i="22"/>
  <c r="R2043" i="22"/>
  <c r="Y2043" i="22" s="1"/>
  <c r="S2043" i="22"/>
  <c r="T2043" i="22"/>
  <c r="U2043" i="22"/>
  <c r="W2043" i="22"/>
  <c r="R830" i="22"/>
  <c r="Y830" i="22" s="1"/>
  <c r="S830" i="22"/>
  <c r="T830" i="22"/>
  <c r="U830" i="22"/>
  <c r="W830" i="22"/>
  <c r="R2044" i="22"/>
  <c r="S2044" i="22"/>
  <c r="T2044" i="22"/>
  <c r="U2044" i="22"/>
  <c r="W2044" i="22"/>
  <c r="R145" i="22"/>
  <c r="Y145" i="22" s="1"/>
  <c r="S145" i="22"/>
  <c r="T145" i="22"/>
  <c r="U145" i="22"/>
  <c r="W145" i="22"/>
  <c r="R2045" i="22"/>
  <c r="Y2045" i="22" s="1"/>
  <c r="S2045" i="22"/>
  <c r="T2045" i="22"/>
  <c r="U2045" i="22"/>
  <c r="W2045" i="22"/>
  <c r="R787" i="22"/>
  <c r="S787" i="22"/>
  <c r="T787" i="22"/>
  <c r="U787" i="22"/>
  <c r="W787" i="22"/>
  <c r="R67" i="22"/>
  <c r="Y67" i="22" s="1"/>
  <c r="S67" i="22"/>
  <c r="T67" i="22"/>
  <c r="U67" i="22"/>
  <c r="W67" i="22"/>
  <c r="R406" i="22"/>
  <c r="Y406" i="22" s="1"/>
  <c r="S406" i="22"/>
  <c r="T406" i="22"/>
  <c r="U406" i="22"/>
  <c r="W406" i="22"/>
  <c r="R246" i="22"/>
  <c r="S246" i="22"/>
  <c r="T246" i="22"/>
  <c r="U246" i="22"/>
  <c r="W246" i="22"/>
  <c r="Y246" i="22"/>
  <c r="R2046" i="22"/>
  <c r="Y2046" i="22" s="1"/>
  <c r="S2046" i="22"/>
  <c r="T2046" i="22"/>
  <c r="U2046" i="22"/>
  <c r="W2046" i="22"/>
  <c r="R1221" i="22"/>
  <c r="Y1221" i="22" s="1"/>
  <c r="S1221" i="22"/>
  <c r="T1221" i="22"/>
  <c r="U1221" i="22"/>
  <c r="W1221" i="22"/>
  <c r="R315" i="22"/>
  <c r="S315" i="22"/>
  <c r="T315" i="22"/>
  <c r="U315" i="22"/>
  <c r="W315" i="22"/>
  <c r="R1306" i="22"/>
  <c r="Y1306" i="22" s="1"/>
  <c r="S1306" i="22"/>
  <c r="T1306" i="22"/>
  <c r="U1306" i="22"/>
  <c r="W1306" i="22"/>
  <c r="R2047" i="22"/>
  <c r="Y2047" i="22" s="1"/>
  <c r="S2047" i="22"/>
  <c r="T2047" i="22"/>
  <c r="U2047" i="22"/>
  <c r="W2047" i="22"/>
  <c r="R1251" i="22"/>
  <c r="X1251" i="22" s="1"/>
  <c r="S1251" i="22"/>
  <c r="T1251" i="22"/>
  <c r="U1251" i="22"/>
  <c r="W1251" i="22"/>
  <c r="R312" i="22"/>
  <c r="Y312" i="22" s="1"/>
  <c r="S312" i="22"/>
  <c r="T312" i="22"/>
  <c r="V312" i="22" s="1"/>
  <c r="N312" i="22" s="1"/>
  <c r="P312" i="22" s="1"/>
  <c r="U312" i="22"/>
  <c r="W312" i="22"/>
  <c r="R2048" i="22"/>
  <c r="Y2048" i="22" s="1"/>
  <c r="S2048" i="22"/>
  <c r="T2048" i="22"/>
  <c r="U2048" i="22"/>
  <c r="W2048" i="22"/>
  <c r="R2049" i="22"/>
  <c r="S2049" i="22"/>
  <c r="T2049" i="22"/>
  <c r="U2049" i="22"/>
  <c r="W2049" i="22"/>
  <c r="R780" i="22"/>
  <c r="Y780" i="22" s="1"/>
  <c r="S780" i="22"/>
  <c r="T780" i="22"/>
  <c r="U780" i="22"/>
  <c r="W780" i="22"/>
  <c r="X780" i="22" s="1"/>
  <c r="R903" i="22"/>
  <c r="Y903" i="22" s="1"/>
  <c r="S903" i="22"/>
  <c r="T903" i="22"/>
  <c r="U903" i="22"/>
  <c r="W903" i="22"/>
  <c r="R2050" i="22"/>
  <c r="S2050" i="22"/>
  <c r="T2050" i="22"/>
  <c r="U2050" i="22"/>
  <c r="W2050" i="22"/>
  <c r="R2051" i="22"/>
  <c r="Y2051" i="22" s="1"/>
  <c r="S2051" i="22"/>
  <c r="T2051" i="22"/>
  <c r="U2051" i="22"/>
  <c r="W2051" i="22"/>
  <c r="R2052" i="22"/>
  <c r="Y2052" i="22" s="1"/>
  <c r="S2052" i="22"/>
  <c r="T2052" i="22"/>
  <c r="U2052" i="22"/>
  <c r="W2052" i="22"/>
  <c r="R2053" i="22"/>
  <c r="Y2053" i="22" s="1"/>
  <c r="S2053" i="22"/>
  <c r="T2053" i="22"/>
  <c r="U2053" i="22"/>
  <c r="W2053" i="22"/>
  <c r="R524" i="22"/>
  <c r="Y524" i="22" s="1"/>
  <c r="S524" i="22"/>
  <c r="T524" i="22"/>
  <c r="U524" i="22"/>
  <c r="W524" i="22"/>
  <c r="R2054" i="22"/>
  <c r="Y2054" i="22" s="1"/>
  <c r="S2054" i="22"/>
  <c r="T2054" i="22"/>
  <c r="U2054" i="22"/>
  <c r="W2054" i="22"/>
  <c r="R2055" i="22"/>
  <c r="Y2055" i="22" s="1"/>
  <c r="S2055" i="22"/>
  <c r="T2055" i="22"/>
  <c r="U2055" i="22"/>
  <c r="W2055" i="22"/>
  <c r="R332" i="22"/>
  <c r="Y332" i="22" s="1"/>
  <c r="S332" i="22"/>
  <c r="T332" i="22"/>
  <c r="U332" i="22"/>
  <c r="W332" i="22"/>
  <c r="R2056" i="22"/>
  <c r="Y2056" i="22" s="1"/>
  <c r="S2056" i="22"/>
  <c r="T2056" i="22"/>
  <c r="U2056" i="22"/>
  <c r="W2056" i="22"/>
  <c r="R1095" i="22"/>
  <c r="S1095" i="22"/>
  <c r="T1095" i="22"/>
  <c r="U1095" i="22"/>
  <c r="W1095" i="22"/>
  <c r="R2057" i="22"/>
  <c r="Y2057" i="22" s="1"/>
  <c r="S2057" i="22"/>
  <c r="T2057" i="22"/>
  <c r="U2057" i="22"/>
  <c r="W2057" i="22"/>
  <c r="R2058" i="22"/>
  <c r="Y2058" i="22" s="1"/>
  <c r="S2058" i="22"/>
  <c r="T2058" i="22"/>
  <c r="U2058" i="22"/>
  <c r="W2058" i="22"/>
  <c r="R1454" i="22"/>
  <c r="Y1454" i="22" s="1"/>
  <c r="S1454" i="22"/>
  <c r="T1454" i="22"/>
  <c r="U1454" i="22"/>
  <c r="W1454" i="22"/>
  <c r="X1454" i="22" s="1"/>
  <c r="R2059" i="22"/>
  <c r="Y2059" i="22" s="1"/>
  <c r="S2059" i="22"/>
  <c r="T2059" i="22"/>
  <c r="U2059" i="22"/>
  <c r="W2059" i="22"/>
  <c r="R2060" i="22"/>
  <c r="S2060" i="22"/>
  <c r="T2060" i="22"/>
  <c r="U2060" i="22"/>
  <c r="W2060" i="22"/>
  <c r="Y2060" i="22"/>
  <c r="R2061" i="22"/>
  <c r="S2061" i="22"/>
  <c r="T2061" i="22"/>
  <c r="U2061" i="22"/>
  <c r="W2061" i="22"/>
  <c r="R173" i="22"/>
  <c r="Y173" i="22" s="1"/>
  <c r="S173" i="22"/>
  <c r="T173" i="22"/>
  <c r="U173" i="22"/>
  <c r="W173" i="22"/>
  <c r="R597" i="22"/>
  <c r="S597" i="22"/>
  <c r="T597" i="22"/>
  <c r="U597" i="22"/>
  <c r="W597" i="22"/>
  <c r="R2062" i="22"/>
  <c r="Y2062" i="22" s="1"/>
  <c r="S2062" i="22"/>
  <c r="T2062" i="22"/>
  <c r="U2062" i="22"/>
  <c r="W2062" i="22"/>
  <c r="R432" i="22"/>
  <c r="Y432" i="22" s="1"/>
  <c r="S432" i="22"/>
  <c r="T432" i="22"/>
  <c r="U432" i="22"/>
  <c r="W432" i="22"/>
  <c r="R825" i="22"/>
  <c r="Y825" i="22" s="1"/>
  <c r="S825" i="22"/>
  <c r="T825" i="22"/>
  <c r="U825" i="22"/>
  <c r="W825" i="22"/>
  <c r="R2063" i="22"/>
  <c r="Y2063" i="22" s="1"/>
  <c r="S2063" i="22"/>
  <c r="T2063" i="22"/>
  <c r="U2063" i="22"/>
  <c r="W2063" i="22"/>
  <c r="X2063" i="22" s="1"/>
  <c r="R1136" i="22"/>
  <c r="Y1136" i="22" s="1"/>
  <c r="S1136" i="22"/>
  <c r="T1136" i="22"/>
  <c r="U1136" i="22"/>
  <c r="W1136" i="22"/>
  <c r="X1136" i="22" s="1"/>
  <c r="R1285" i="22"/>
  <c r="S1285" i="22"/>
  <c r="T1285" i="22"/>
  <c r="U1285" i="22"/>
  <c r="W1285" i="22"/>
  <c r="R2064" i="22"/>
  <c r="Y2064" i="22" s="1"/>
  <c r="S2064" i="22"/>
  <c r="T2064" i="22"/>
  <c r="U2064" i="22"/>
  <c r="W2064" i="22"/>
  <c r="R2065" i="22"/>
  <c r="Y2065" i="22" s="1"/>
  <c r="S2065" i="22"/>
  <c r="T2065" i="22"/>
  <c r="U2065" i="22"/>
  <c r="W2065" i="22"/>
  <c r="R2066" i="22"/>
  <c r="Y2066" i="22" s="1"/>
  <c r="S2066" i="22"/>
  <c r="T2066" i="22"/>
  <c r="U2066" i="22"/>
  <c r="W2066" i="22"/>
  <c r="R1088" i="22"/>
  <c r="S1088" i="22"/>
  <c r="T1088" i="22"/>
  <c r="U1088" i="22"/>
  <c r="W1088" i="22"/>
  <c r="R2067" i="22"/>
  <c r="Y2067" i="22" s="1"/>
  <c r="S2067" i="22"/>
  <c r="T2067" i="22"/>
  <c r="U2067" i="22"/>
  <c r="W2067" i="22"/>
  <c r="R547" i="22"/>
  <c r="S547" i="22"/>
  <c r="T547" i="22"/>
  <c r="U547" i="22"/>
  <c r="W547" i="22"/>
  <c r="R177" i="22"/>
  <c r="S177" i="22"/>
  <c r="T177" i="22"/>
  <c r="U177" i="22"/>
  <c r="W177" i="22"/>
  <c r="R2068" i="22"/>
  <c r="S2068" i="22"/>
  <c r="T2068" i="22"/>
  <c r="U2068" i="22"/>
  <c r="W2068" i="22"/>
  <c r="R463" i="22"/>
  <c r="Y463" i="22" s="1"/>
  <c r="S463" i="22"/>
  <c r="T463" i="22"/>
  <c r="U463" i="22"/>
  <c r="W463" i="22"/>
  <c r="R608" i="22"/>
  <c r="S608" i="22"/>
  <c r="T608" i="22"/>
  <c r="U608" i="22"/>
  <c r="W608" i="22"/>
  <c r="R525" i="22"/>
  <c r="Y525" i="22" s="1"/>
  <c r="S525" i="22"/>
  <c r="T525" i="22"/>
  <c r="U525" i="22"/>
  <c r="W525" i="22"/>
  <c r="R2069" i="22"/>
  <c r="S2069" i="22"/>
  <c r="T2069" i="22"/>
  <c r="U2069" i="22"/>
  <c r="W2069" i="22"/>
  <c r="R2070" i="22"/>
  <c r="S2070" i="22"/>
  <c r="T2070" i="22"/>
  <c r="U2070" i="22"/>
  <c r="W2070" i="22"/>
  <c r="R2071" i="22"/>
  <c r="Y2071" i="22" s="1"/>
  <c r="S2071" i="22"/>
  <c r="T2071" i="22"/>
  <c r="U2071" i="22"/>
  <c r="W2071" i="22"/>
  <c r="R2072" i="22"/>
  <c r="Y2072" i="22" s="1"/>
  <c r="S2072" i="22"/>
  <c r="T2072" i="22"/>
  <c r="U2072" i="22"/>
  <c r="W2072" i="22"/>
  <c r="R187" i="22"/>
  <c r="Y187" i="22" s="1"/>
  <c r="S187" i="22"/>
  <c r="T187" i="22"/>
  <c r="U187" i="22"/>
  <c r="W187" i="22"/>
  <c r="R510" i="22"/>
  <c r="S510" i="22"/>
  <c r="T510" i="22"/>
  <c r="U510" i="22"/>
  <c r="W510" i="22"/>
  <c r="R1149" i="22"/>
  <c r="S1149" i="22"/>
  <c r="T1149" i="22"/>
  <c r="U1149" i="22"/>
  <c r="W1149" i="22"/>
  <c r="R548" i="22"/>
  <c r="S548" i="22"/>
  <c r="T548" i="22"/>
  <c r="U548" i="22"/>
  <c r="W548" i="22"/>
  <c r="R128" i="22"/>
  <c r="S128" i="22"/>
  <c r="T128" i="22"/>
  <c r="U128" i="22"/>
  <c r="W128" i="22"/>
  <c r="R1521" i="22"/>
  <c r="Y1521" i="22" s="1"/>
  <c r="S1521" i="22"/>
  <c r="T1521" i="22"/>
  <c r="U1521" i="22"/>
  <c r="W1521" i="22"/>
  <c r="R708" i="22"/>
  <c r="S708" i="22"/>
  <c r="T708" i="22"/>
  <c r="U708" i="22"/>
  <c r="W708" i="22"/>
  <c r="R2073" i="22"/>
  <c r="Y2073" i="22" s="1"/>
  <c r="S2073" i="22"/>
  <c r="T2073" i="22"/>
  <c r="U2073" i="22"/>
  <c r="W2073" i="22"/>
  <c r="R2074" i="22"/>
  <c r="S2074" i="22"/>
  <c r="T2074" i="22"/>
  <c r="U2074" i="22"/>
  <c r="W2074" i="22"/>
  <c r="R1024" i="22"/>
  <c r="S1024" i="22"/>
  <c r="T1024" i="22"/>
  <c r="U1024" i="22"/>
  <c r="W1024" i="22"/>
  <c r="R282" i="22"/>
  <c r="S282" i="22"/>
  <c r="T282" i="22"/>
  <c r="U282" i="22"/>
  <c r="W282" i="22"/>
  <c r="R2075" i="22"/>
  <c r="S2075" i="22"/>
  <c r="T2075" i="22"/>
  <c r="U2075" i="22"/>
  <c r="W2075" i="22"/>
  <c r="Y2075" i="22"/>
  <c r="R1179" i="22"/>
  <c r="S1179" i="22"/>
  <c r="T1179" i="22"/>
  <c r="U1179" i="22"/>
  <c r="W1179" i="22"/>
  <c r="R2076" i="22"/>
  <c r="Y2076" i="22" s="1"/>
  <c r="S2076" i="22"/>
  <c r="T2076" i="22"/>
  <c r="U2076" i="22"/>
  <c r="W2076" i="22"/>
  <c r="R2077" i="22"/>
  <c r="S2077" i="22"/>
  <c r="T2077" i="22"/>
  <c r="U2077" i="22"/>
  <c r="W2077" i="22"/>
  <c r="R340" i="22"/>
  <c r="Y340" i="22" s="1"/>
  <c r="S340" i="22"/>
  <c r="T340" i="22"/>
  <c r="U340" i="22"/>
  <c r="W340" i="22"/>
  <c r="R823" i="22"/>
  <c r="Y823" i="22" s="1"/>
  <c r="S823" i="22"/>
  <c r="T823" i="22"/>
  <c r="U823" i="22"/>
  <c r="W823" i="22"/>
  <c r="R2078" i="22"/>
  <c r="Y2078" i="22" s="1"/>
  <c r="S2078" i="22"/>
  <c r="T2078" i="22"/>
  <c r="U2078" i="22"/>
  <c r="W2078" i="22"/>
  <c r="R2079" i="22"/>
  <c r="Y2079" i="22" s="1"/>
  <c r="S2079" i="22"/>
  <c r="T2079" i="22"/>
  <c r="U2079" i="22"/>
  <c r="W2079" i="22"/>
  <c r="R662" i="22"/>
  <c r="Y662" i="22" s="1"/>
  <c r="S662" i="22"/>
  <c r="T662" i="22"/>
  <c r="U662" i="22"/>
  <c r="W662" i="22"/>
  <c r="R682" i="22"/>
  <c r="S682" i="22"/>
  <c r="T682" i="22"/>
  <c r="U682" i="22"/>
  <c r="W682" i="22"/>
  <c r="R2080" i="22"/>
  <c r="Y2080" i="22" s="1"/>
  <c r="S2080" i="22"/>
  <c r="T2080" i="22"/>
  <c r="U2080" i="22"/>
  <c r="W2080" i="22"/>
  <c r="R2081" i="22"/>
  <c r="Y2081" i="22" s="1"/>
  <c r="S2081" i="22"/>
  <c r="T2081" i="22"/>
  <c r="U2081" i="22"/>
  <c r="W2081" i="22"/>
  <c r="R2082" i="22"/>
  <c r="Y2082" i="22" s="1"/>
  <c r="S2082" i="22"/>
  <c r="T2082" i="22"/>
  <c r="U2082" i="22"/>
  <c r="W2082" i="22"/>
  <c r="R2083" i="22"/>
  <c r="Y2083" i="22" s="1"/>
  <c r="S2083" i="22"/>
  <c r="T2083" i="22"/>
  <c r="U2083" i="22"/>
  <c r="W2083" i="22"/>
  <c r="R2084" i="22"/>
  <c r="Y2084" i="22" s="1"/>
  <c r="S2084" i="22"/>
  <c r="T2084" i="22"/>
  <c r="U2084" i="22"/>
  <c r="W2084" i="22"/>
  <c r="R2085" i="22"/>
  <c r="S2085" i="22"/>
  <c r="T2085" i="22"/>
  <c r="U2085" i="22"/>
  <c r="W2085" i="22"/>
  <c r="R610" i="22"/>
  <c r="Y610" i="22" s="1"/>
  <c r="S610" i="22"/>
  <c r="T610" i="22"/>
  <c r="U610" i="22"/>
  <c r="W610" i="22"/>
  <c r="R2086" i="22"/>
  <c r="Y2086" i="22" s="1"/>
  <c r="S2086" i="22"/>
  <c r="T2086" i="22"/>
  <c r="U2086" i="22"/>
  <c r="W2086" i="22"/>
  <c r="R883" i="22"/>
  <c r="Y883" i="22" s="1"/>
  <c r="S883" i="22"/>
  <c r="T883" i="22"/>
  <c r="U883" i="22"/>
  <c r="W883" i="22"/>
  <c r="R2087" i="22"/>
  <c r="Y2087" i="22" s="1"/>
  <c r="S2087" i="22"/>
  <c r="T2087" i="22"/>
  <c r="U2087" i="22"/>
  <c r="V2087" i="22" s="1"/>
  <c r="W2087" i="22"/>
  <c r="R2088" i="22"/>
  <c r="Y2088" i="22" s="1"/>
  <c r="S2088" i="22"/>
  <c r="T2088" i="22"/>
  <c r="U2088" i="22"/>
  <c r="W2088" i="22"/>
  <c r="R706" i="22"/>
  <c r="S706" i="22"/>
  <c r="T706" i="22"/>
  <c r="U706" i="22"/>
  <c r="W706" i="22"/>
  <c r="R824" i="22"/>
  <c r="Y824" i="22" s="1"/>
  <c r="S824" i="22"/>
  <c r="T824" i="22"/>
  <c r="U824" i="22"/>
  <c r="W824" i="22"/>
  <c r="X824" i="22" s="1"/>
  <c r="R2089" i="22"/>
  <c r="S2089" i="22"/>
  <c r="T2089" i="22"/>
  <c r="U2089" i="22"/>
  <c r="W2089" i="22"/>
  <c r="X2089" i="22" s="1"/>
  <c r="Y2089" i="22"/>
  <c r="R2090" i="22"/>
  <c r="Y2090" i="22" s="1"/>
  <c r="S2090" i="22"/>
  <c r="T2090" i="22"/>
  <c r="U2090" i="22"/>
  <c r="W2090" i="22"/>
  <c r="R777" i="22"/>
  <c r="Y777" i="22" s="1"/>
  <c r="S777" i="22"/>
  <c r="T777" i="22"/>
  <c r="U777" i="22"/>
  <c r="W777" i="22"/>
  <c r="R2091" i="22"/>
  <c r="Y2091" i="22" s="1"/>
  <c r="S2091" i="22"/>
  <c r="T2091" i="22"/>
  <c r="U2091" i="22"/>
  <c r="W2091" i="22"/>
  <c r="R559" i="22"/>
  <c r="Y559" i="22" s="1"/>
  <c r="S559" i="22"/>
  <c r="T559" i="22"/>
  <c r="U559" i="22"/>
  <c r="W559" i="22"/>
  <c r="X559" i="22"/>
  <c r="R920" i="22"/>
  <c r="Y920" i="22" s="1"/>
  <c r="S920" i="22"/>
  <c r="T920" i="22"/>
  <c r="U920" i="22"/>
  <c r="W920" i="22"/>
  <c r="R2092" i="22"/>
  <c r="Y2092" i="22" s="1"/>
  <c r="S2092" i="22"/>
  <c r="T2092" i="22"/>
  <c r="U2092" i="22"/>
  <c r="W2092" i="22"/>
  <c r="R1266" i="22"/>
  <c r="Y1266" i="22" s="1"/>
  <c r="S1266" i="22"/>
  <c r="T1266" i="22"/>
  <c r="U1266" i="22"/>
  <c r="W1266" i="22"/>
  <c r="X1266" i="22" s="1"/>
  <c r="R2093" i="22"/>
  <c r="S2093" i="22"/>
  <c r="T2093" i="22"/>
  <c r="U2093" i="22"/>
  <c r="W2093" i="22"/>
  <c r="R405" i="22"/>
  <c r="S405" i="22"/>
  <c r="T405" i="22"/>
  <c r="U405" i="22"/>
  <c r="W405" i="22"/>
  <c r="R263" i="22"/>
  <c r="S263" i="22"/>
  <c r="T263" i="22"/>
  <c r="U263" i="22"/>
  <c r="W263" i="22"/>
  <c r="R1033" i="22"/>
  <c r="S1033" i="22"/>
  <c r="T1033" i="22"/>
  <c r="U1033" i="22"/>
  <c r="W1033" i="22"/>
  <c r="Y1033" i="22"/>
  <c r="R2094" i="22"/>
  <c r="Y2094" i="22" s="1"/>
  <c r="S2094" i="22"/>
  <c r="T2094" i="22"/>
  <c r="U2094" i="22"/>
  <c r="W2094" i="22"/>
  <c r="R2095" i="22"/>
  <c r="S2095" i="22"/>
  <c r="T2095" i="22"/>
  <c r="U2095" i="22"/>
  <c r="W2095" i="22"/>
  <c r="R1101" i="22"/>
  <c r="Y1101" i="22" s="1"/>
  <c r="S1101" i="22"/>
  <c r="T1101" i="22"/>
  <c r="U1101" i="22"/>
  <c r="W1101" i="22"/>
  <c r="R2096" i="22"/>
  <c r="Y2096" i="22" s="1"/>
  <c r="S2096" i="22"/>
  <c r="T2096" i="22"/>
  <c r="U2096" i="22"/>
  <c r="W2096" i="22"/>
  <c r="R2097" i="22"/>
  <c r="S2097" i="22"/>
  <c r="T2097" i="22"/>
  <c r="U2097" i="22"/>
  <c r="W2097" i="22"/>
  <c r="R2098" i="22"/>
  <c r="Y2098" i="22" s="1"/>
  <c r="S2098" i="22"/>
  <c r="T2098" i="22"/>
  <c r="U2098" i="22"/>
  <c r="W2098" i="22"/>
  <c r="R130" i="22"/>
  <c r="Y130" i="22" s="1"/>
  <c r="S130" i="22"/>
  <c r="T130" i="22"/>
  <c r="U130" i="22"/>
  <c r="W130" i="22"/>
  <c r="R1335" i="22"/>
  <c r="Y1335" i="22" s="1"/>
  <c r="S1335" i="22"/>
  <c r="T1335" i="22"/>
  <c r="U1335" i="22"/>
  <c r="W1335" i="22"/>
  <c r="R937" i="22"/>
  <c r="Y937" i="22" s="1"/>
  <c r="S937" i="22"/>
  <c r="T937" i="22"/>
  <c r="U937" i="22"/>
  <c r="W937" i="22"/>
  <c r="R590" i="22"/>
  <c r="Y590" i="22" s="1"/>
  <c r="S590" i="22"/>
  <c r="T590" i="22"/>
  <c r="U590" i="22"/>
  <c r="W590" i="22"/>
  <c r="R807" i="22"/>
  <c r="Y807" i="22" s="1"/>
  <c r="S807" i="22"/>
  <c r="T807" i="22"/>
  <c r="U807" i="22"/>
  <c r="W807" i="22"/>
  <c r="R2099" i="22"/>
  <c r="Y2099" i="22" s="1"/>
  <c r="S2099" i="22"/>
  <c r="T2099" i="22"/>
  <c r="U2099" i="22"/>
  <c r="W2099" i="22"/>
  <c r="R674" i="22"/>
  <c r="Y674" i="22" s="1"/>
  <c r="S674" i="22"/>
  <c r="T674" i="22"/>
  <c r="U674" i="22"/>
  <c r="W674" i="22"/>
  <c r="R2100" i="22"/>
  <c r="Y2100" i="22" s="1"/>
  <c r="S2100" i="22"/>
  <c r="T2100" i="22"/>
  <c r="U2100" i="22"/>
  <c r="W2100" i="22"/>
  <c r="X2100" i="22" s="1"/>
  <c r="R435" i="22"/>
  <c r="S435" i="22"/>
  <c r="T435" i="22"/>
  <c r="U435" i="22"/>
  <c r="W435" i="22"/>
  <c r="R760" i="22"/>
  <c r="S760" i="22"/>
  <c r="T760" i="22"/>
  <c r="U760" i="22"/>
  <c r="W760" i="22"/>
  <c r="R1044" i="22"/>
  <c r="S1044" i="22"/>
  <c r="T1044" i="22"/>
  <c r="U1044" i="22"/>
  <c r="W1044" i="22"/>
  <c r="R2101" i="22"/>
  <c r="S2101" i="22"/>
  <c r="T2101" i="22"/>
  <c r="U2101" i="22"/>
  <c r="W2101" i="22"/>
  <c r="R2102" i="22"/>
  <c r="S2102" i="22"/>
  <c r="T2102" i="22"/>
  <c r="U2102" i="22"/>
  <c r="W2102" i="22"/>
  <c r="Y2102" i="22"/>
  <c r="R2103" i="22"/>
  <c r="Y2103" i="22" s="1"/>
  <c r="S2103" i="22"/>
  <c r="T2103" i="22"/>
  <c r="U2103" i="22"/>
  <c r="W2103" i="22"/>
  <c r="R2104" i="22"/>
  <c r="Y2104" i="22" s="1"/>
  <c r="S2104" i="22"/>
  <c r="T2104" i="22"/>
  <c r="U2104" i="22"/>
  <c r="W2104" i="22"/>
  <c r="R1126" i="22"/>
  <c r="Y1126" i="22" s="1"/>
  <c r="S1126" i="22"/>
  <c r="T1126" i="22"/>
  <c r="U1126" i="22"/>
  <c r="W1126" i="22"/>
  <c r="R2105" i="22"/>
  <c r="S2105" i="22"/>
  <c r="T2105" i="22"/>
  <c r="U2105" i="22"/>
  <c r="W2105" i="22"/>
  <c r="R2106" i="22"/>
  <c r="S2106" i="22"/>
  <c r="T2106" i="22"/>
  <c r="U2106" i="22"/>
  <c r="W2106" i="22"/>
  <c r="R461" i="22"/>
  <c r="Y461" i="22" s="1"/>
  <c r="S461" i="22"/>
  <c r="T461" i="22"/>
  <c r="U461" i="22"/>
  <c r="W461" i="22"/>
  <c r="R513" i="22"/>
  <c r="S513" i="22"/>
  <c r="T513" i="22"/>
  <c r="U513" i="22"/>
  <c r="W513" i="22"/>
  <c r="R465" i="22"/>
  <c r="Y465" i="22" s="1"/>
  <c r="S465" i="22"/>
  <c r="T465" i="22"/>
  <c r="U465" i="22"/>
  <c r="W465" i="22"/>
  <c r="R2107" i="22"/>
  <c r="Y2107" i="22" s="1"/>
  <c r="S2107" i="22"/>
  <c r="T2107" i="22"/>
  <c r="U2107" i="22"/>
  <c r="W2107" i="22"/>
  <c r="R2108" i="22"/>
  <c r="S2108" i="22"/>
  <c r="T2108" i="22"/>
  <c r="U2108" i="22"/>
  <c r="W2108" i="22"/>
  <c r="R1017" i="22"/>
  <c r="Y1017" i="22" s="1"/>
  <c r="S1017" i="22"/>
  <c r="T1017" i="22"/>
  <c r="U1017" i="22"/>
  <c r="W1017" i="22"/>
  <c r="R2109" i="22"/>
  <c r="Y2109" i="22" s="1"/>
  <c r="S2109" i="22"/>
  <c r="V2109" i="22" s="1"/>
  <c r="T2109" i="22"/>
  <c r="U2109" i="22"/>
  <c r="W2109" i="22"/>
  <c r="R257" i="22"/>
  <c r="Y257" i="22" s="1"/>
  <c r="S257" i="22"/>
  <c r="T257" i="22"/>
  <c r="U257" i="22"/>
  <c r="W257" i="22"/>
  <c r="R139" i="22"/>
  <c r="Y139" i="22" s="1"/>
  <c r="S139" i="22"/>
  <c r="T139" i="22"/>
  <c r="U139" i="22"/>
  <c r="W139" i="22"/>
  <c r="R2110" i="22"/>
  <c r="Y2110" i="22" s="1"/>
  <c r="S2110" i="22"/>
  <c r="T2110" i="22"/>
  <c r="U2110" i="22"/>
  <c r="W2110" i="22"/>
  <c r="R2111" i="22"/>
  <c r="Y2111" i="22" s="1"/>
  <c r="S2111" i="22"/>
  <c r="T2111" i="22"/>
  <c r="U2111" i="22"/>
  <c r="W2111" i="22"/>
  <c r="R676" i="22"/>
  <c r="Y676" i="22" s="1"/>
  <c r="S676" i="22"/>
  <c r="T676" i="22"/>
  <c r="U676" i="22"/>
  <c r="W676" i="22"/>
  <c r="R560" i="22"/>
  <c r="Y560" i="22" s="1"/>
  <c r="S560" i="22"/>
  <c r="T560" i="22"/>
  <c r="U560" i="22"/>
  <c r="W560" i="22"/>
  <c r="R2112" i="22"/>
  <c r="Y2112" i="22" s="1"/>
  <c r="S2112" i="22"/>
  <c r="T2112" i="22"/>
  <c r="U2112" i="22"/>
  <c r="W2112" i="22"/>
  <c r="R761" i="22"/>
  <c r="Y761" i="22" s="1"/>
  <c r="S761" i="22"/>
  <c r="T761" i="22"/>
  <c r="U761" i="22"/>
  <c r="W761" i="22"/>
  <c r="R1083" i="22"/>
  <c r="S1083" i="22"/>
  <c r="T1083" i="22"/>
  <c r="U1083" i="22"/>
  <c r="W1083" i="22"/>
  <c r="R1302" i="22"/>
  <c r="S1302" i="22"/>
  <c r="T1302" i="22"/>
  <c r="U1302" i="22"/>
  <c r="W1302" i="22"/>
  <c r="R692" i="22"/>
  <c r="S692" i="22"/>
  <c r="T692" i="22"/>
  <c r="U692" i="22"/>
  <c r="W692" i="22"/>
  <c r="X692" i="22" s="1"/>
  <c r="Y692" i="22"/>
  <c r="R1092" i="22"/>
  <c r="Y1092" i="22" s="1"/>
  <c r="S1092" i="22"/>
  <c r="T1092" i="22"/>
  <c r="U1092" i="22"/>
  <c r="W1092" i="22"/>
  <c r="X1092" i="22" s="1"/>
  <c r="R642" i="22"/>
  <c r="S642" i="22"/>
  <c r="T642" i="22"/>
  <c r="U642" i="22"/>
  <c r="W642" i="22"/>
  <c r="R343" i="22"/>
  <c r="Y343" i="22" s="1"/>
  <c r="S343" i="22"/>
  <c r="T343" i="22"/>
  <c r="U343" i="22"/>
  <c r="W343" i="22"/>
  <c r="R2113" i="22"/>
  <c r="Y2113" i="22" s="1"/>
  <c r="S2113" i="22"/>
  <c r="T2113" i="22"/>
  <c r="U2113" i="22"/>
  <c r="W2113" i="22"/>
  <c r="R278" i="22"/>
  <c r="Y278" i="22" s="1"/>
  <c r="S278" i="22"/>
  <c r="T278" i="22"/>
  <c r="U278" i="22"/>
  <c r="W278" i="22"/>
  <c r="X278" i="22" s="1"/>
  <c r="R857" i="22"/>
  <c r="S857" i="22"/>
  <c r="T857" i="22"/>
  <c r="U857" i="22"/>
  <c r="W857" i="22"/>
  <c r="X857" i="22" s="1"/>
  <c r="Y857" i="22"/>
  <c r="R2114" i="22"/>
  <c r="Y2114" i="22" s="1"/>
  <c r="S2114" i="22"/>
  <c r="T2114" i="22"/>
  <c r="U2114" i="22"/>
  <c r="W2114" i="22"/>
  <c r="R229" i="22"/>
  <c r="Y229" i="22" s="1"/>
  <c r="S229" i="22"/>
  <c r="T229" i="22"/>
  <c r="U229" i="22"/>
  <c r="W229" i="22"/>
  <c r="X229" i="22" s="1"/>
  <c r="R236" i="22"/>
  <c r="Y236" i="22" s="1"/>
  <c r="S236" i="22"/>
  <c r="T236" i="22"/>
  <c r="U236" i="22"/>
  <c r="W236" i="22"/>
  <c r="R2115" i="22"/>
  <c r="Y2115" i="22" s="1"/>
  <c r="S2115" i="22"/>
  <c r="T2115" i="22"/>
  <c r="U2115" i="22"/>
  <c r="W2115" i="22"/>
  <c r="R2116" i="22"/>
  <c r="Y2116" i="22" s="1"/>
  <c r="S2116" i="22"/>
  <c r="T2116" i="22"/>
  <c r="U2116" i="22"/>
  <c r="W2116" i="22"/>
  <c r="X2116" i="22" s="1"/>
  <c r="R1180" i="22"/>
  <c r="Y1180" i="22" s="1"/>
  <c r="S1180" i="22"/>
  <c r="T1180" i="22"/>
  <c r="U1180" i="22"/>
  <c r="W1180" i="22"/>
  <c r="R2117" i="22"/>
  <c r="Y2117" i="22" s="1"/>
  <c r="S2117" i="22"/>
  <c r="T2117" i="22"/>
  <c r="U2117" i="22"/>
  <c r="W2117" i="22"/>
  <c r="R2118" i="22"/>
  <c r="S2118" i="22"/>
  <c r="T2118" i="22"/>
  <c r="U2118" i="22"/>
  <c r="W2118" i="22"/>
  <c r="R338" i="22"/>
  <c r="Y338" i="22" s="1"/>
  <c r="S338" i="22"/>
  <c r="T338" i="22"/>
  <c r="U338" i="22"/>
  <c r="W338" i="22"/>
  <c r="R1109" i="22"/>
  <c r="Y1109" i="22" s="1"/>
  <c r="S1109" i="22"/>
  <c r="T1109" i="22"/>
  <c r="U1109" i="22"/>
  <c r="W1109" i="22"/>
  <c r="R867" i="22"/>
  <c r="Y867" i="22" s="1"/>
  <c r="S867" i="22"/>
  <c r="T867" i="22"/>
  <c r="U867" i="22"/>
  <c r="W867" i="22"/>
  <c r="R1324" i="22"/>
  <c r="Y1324" i="22" s="1"/>
  <c r="S1324" i="22"/>
  <c r="T1324" i="22"/>
  <c r="V1324" i="22" s="1"/>
  <c r="U1324" i="22"/>
  <c r="W1324" i="22"/>
  <c r="R508" i="22"/>
  <c r="Y508" i="22" s="1"/>
  <c r="S508" i="22"/>
  <c r="T508" i="22"/>
  <c r="U508" i="22"/>
  <c r="W508" i="22"/>
  <c r="R2119" i="22"/>
  <c r="Y2119" i="22" s="1"/>
  <c r="S2119" i="22"/>
  <c r="T2119" i="22"/>
  <c r="U2119" i="22"/>
  <c r="W2119" i="22"/>
  <c r="R2120" i="22"/>
  <c r="Y2120" i="22" s="1"/>
  <c r="S2120" i="22"/>
  <c r="T2120" i="22"/>
  <c r="U2120" i="22"/>
  <c r="W2120" i="22"/>
  <c r="R752" i="22"/>
  <c r="Y752" i="22" s="1"/>
  <c r="S752" i="22"/>
  <c r="T752" i="22"/>
  <c r="U752" i="22"/>
  <c r="W752" i="22"/>
  <c r="R258" i="22"/>
  <c r="Y258" i="22" s="1"/>
  <c r="S258" i="22"/>
  <c r="T258" i="22"/>
  <c r="U258" i="22"/>
  <c r="W258" i="22"/>
  <c r="R561" i="22"/>
  <c r="Y561" i="22" s="1"/>
  <c r="S561" i="22"/>
  <c r="T561" i="22"/>
  <c r="U561" i="22"/>
  <c r="W561" i="22"/>
  <c r="X561" i="22" s="1"/>
  <c r="R2121" i="22"/>
  <c r="Y2121" i="22" s="1"/>
  <c r="S2121" i="22"/>
  <c r="T2121" i="22"/>
  <c r="U2121" i="22"/>
  <c r="W2121" i="22"/>
  <c r="R423" i="22"/>
  <c r="S423" i="22"/>
  <c r="T423" i="22"/>
  <c r="U423" i="22"/>
  <c r="W423" i="22"/>
  <c r="R2122" i="22"/>
  <c r="Y2122" i="22" s="1"/>
  <c r="S2122" i="22"/>
  <c r="T2122" i="22"/>
  <c r="U2122" i="22"/>
  <c r="W2122" i="22"/>
  <c r="R804" i="22"/>
  <c r="Y804" i="22" s="1"/>
  <c r="S804" i="22"/>
  <c r="T804" i="22"/>
  <c r="U804" i="22"/>
  <c r="W804" i="22"/>
  <c r="R2123" i="22"/>
  <c r="Y2123" i="22" s="1"/>
  <c r="S2123" i="22"/>
  <c r="T2123" i="22"/>
  <c r="U2123" i="22"/>
  <c r="W2123" i="22"/>
  <c r="R2124" i="22"/>
  <c r="Y2124" i="22" s="1"/>
  <c r="S2124" i="22"/>
  <c r="T2124" i="22"/>
  <c r="U2124" i="22"/>
  <c r="W2124" i="22"/>
  <c r="R1144" i="22"/>
  <c r="Y1144" i="22" s="1"/>
  <c r="S1144" i="22"/>
  <c r="T1144" i="22"/>
  <c r="U1144" i="22"/>
  <c r="W1144" i="22"/>
  <c r="R230" i="22"/>
  <c r="Y230" i="22" s="1"/>
  <c r="S230" i="22"/>
  <c r="T230" i="22"/>
  <c r="U230" i="22"/>
  <c r="W230" i="22"/>
  <c r="R2125" i="22"/>
  <c r="Y2125" i="22" s="1"/>
  <c r="S2125" i="22"/>
  <c r="T2125" i="22"/>
  <c r="U2125" i="22"/>
  <c r="W2125" i="22"/>
  <c r="R1103" i="22"/>
  <c r="Y1103" i="22" s="1"/>
  <c r="S1103" i="22"/>
  <c r="T1103" i="22"/>
  <c r="U1103" i="22"/>
  <c r="W1103" i="22"/>
  <c r="R858" i="22"/>
  <c r="Y858" i="22" s="1"/>
  <c r="S858" i="22"/>
  <c r="T858" i="22"/>
  <c r="U858" i="22"/>
  <c r="W858" i="22"/>
  <c r="R880" i="22"/>
  <c r="Y880" i="22" s="1"/>
  <c r="S880" i="22"/>
  <c r="T880" i="22"/>
  <c r="U880" i="22"/>
  <c r="W880" i="22"/>
  <c r="R591" i="22"/>
  <c r="Y591" i="22" s="1"/>
  <c r="S591" i="22"/>
  <c r="T591" i="22"/>
  <c r="U591" i="22"/>
  <c r="W591" i="22"/>
  <c r="R2126" i="22"/>
  <c r="S2126" i="22"/>
  <c r="T2126" i="22"/>
  <c r="U2126" i="22"/>
  <c r="W2126" i="22"/>
  <c r="R2127" i="22"/>
  <c r="Y2127" i="22" s="1"/>
  <c r="S2127" i="22"/>
  <c r="T2127" i="22"/>
  <c r="U2127" i="22"/>
  <c r="W2127" i="22"/>
  <c r="R2128" i="22"/>
  <c r="Y2128" i="22" s="1"/>
  <c r="S2128" i="22"/>
  <c r="T2128" i="22"/>
  <c r="U2128" i="22"/>
  <c r="W2128" i="22"/>
  <c r="R89" i="22"/>
  <c r="Y89" i="22" s="1"/>
  <c r="S89" i="22"/>
  <c r="T89" i="22"/>
  <c r="U89" i="22"/>
  <c r="W89" i="22"/>
  <c r="R306" i="22"/>
  <c r="Y306" i="22" s="1"/>
  <c r="S306" i="22"/>
  <c r="T306" i="22"/>
  <c r="U306" i="22"/>
  <c r="W306" i="22"/>
  <c r="R2129" i="22"/>
  <c r="Y2129" i="22" s="1"/>
  <c r="S2129" i="22"/>
  <c r="T2129" i="22"/>
  <c r="U2129" i="22"/>
  <c r="W2129" i="22"/>
  <c r="R2130" i="22"/>
  <c r="S2130" i="22"/>
  <c r="T2130" i="22"/>
  <c r="U2130" i="22"/>
  <c r="W2130" i="22"/>
  <c r="R2131" i="22"/>
  <c r="Y2131" i="22" s="1"/>
  <c r="S2131" i="22"/>
  <c r="T2131" i="22"/>
  <c r="U2131" i="22"/>
  <c r="W2131" i="22"/>
  <c r="R2132" i="22"/>
  <c r="Y2132" i="22" s="1"/>
  <c r="S2132" i="22"/>
  <c r="T2132" i="22"/>
  <c r="U2132" i="22"/>
  <c r="W2132" i="22"/>
  <c r="R974" i="22"/>
  <c r="Y974" i="22" s="1"/>
  <c r="S974" i="22"/>
  <c r="T974" i="22"/>
  <c r="U974" i="22"/>
  <c r="W974" i="22"/>
  <c r="R2133" i="22"/>
  <c r="Y2133" i="22" s="1"/>
  <c r="S2133" i="22"/>
  <c r="T2133" i="22"/>
  <c r="U2133" i="22"/>
  <c r="W2133" i="22"/>
  <c r="R2134" i="22"/>
  <c r="Y2134" i="22" s="1"/>
  <c r="S2134" i="22"/>
  <c r="T2134" i="22"/>
  <c r="U2134" i="22"/>
  <c r="W2134" i="22"/>
  <c r="R2135" i="22"/>
  <c r="S2135" i="22"/>
  <c r="T2135" i="22"/>
  <c r="U2135" i="22"/>
  <c r="W2135" i="22"/>
  <c r="R2136" i="22"/>
  <c r="Y2136" i="22" s="1"/>
  <c r="S2136" i="22"/>
  <c r="T2136" i="22"/>
  <c r="U2136" i="22"/>
  <c r="W2136" i="22"/>
  <c r="R2137" i="22"/>
  <c r="Y2137" i="22" s="1"/>
  <c r="S2137" i="22"/>
  <c r="T2137" i="22"/>
  <c r="U2137" i="22"/>
  <c r="W2137" i="22"/>
  <c r="R2138" i="22"/>
  <c r="Y2138" i="22" s="1"/>
  <c r="S2138" i="22"/>
  <c r="T2138" i="22"/>
  <c r="U2138" i="22"/>
  <c r="W2138" i="22"/>
  <c r="R2139" i="22"/>
  <c r="Y2139" i="22" s="1"/>
  <c r="S2139" i="22"/>
  <c r="T2139" i="22"/>
  <c r="U2139" i="22"/>
  <c r="W2139" i="22"/>
  <c r="R1068" i="22"/>
  <c r="Y1068" i="22" s="1"/>
  <c r="S1068" i="22"/>
  <c r="T1068" i="22"/>
  <c r="U1068" i="22"/>
  <c r="W1068" i="22"/>
  <c r="R1423" i="22"/>
  <c r="Y1423" i="22" s="1"/>
  <c r="S1423" i="22"/>
  <c r="T1423" i="22"/>
  <c r="U1423" i="22"/>
  <c r="W1423" i="22"/>
  <c r="R2140" i="22"/>
  <c r="Y2140" i="22" s="1"/>
  <c r="S2140" i="22"/>
  <c r="T2140" i="22"/>
  <c r="U2140" i="22"/>
  <c r="W2140" i="22"/>
  <c r="R2141" i="22"/>
  <c r="Y2141" i="22" s="1"/>
  <c r="S2141" i="22"/>
  <c r="T2141" i="22"/>
  <c r="U2141" i="22"/>
  <c r="W2141" i="22"/>
  <c r="X2141" i="22" s="1"/>
  <c r="R2142" i="22"/>
  <c r="Y2142" i="22" s="1"/>
  <c r="S2142" i="22"/>
  <c r="T2142" i="22"/>
  <c r="U2142" i="22"/>
  <c r="W2142" i="22"/>
  <c r="X2142" i="22" s="1"/>
  <c r="R728" i="22"/>
  <c r="Y728" i="22" s="1"/>
  <c r="S728" i="22"/>
  <c r="T728" i="22"/>
  <c r="U728" i="22"/>
  <c r="W728" i="22"/>
  <c r="R2143" i="22"/>
  <c r="Y2143" i="22" s="1"/>
  <c r="S2143" i="22"/>
  <c r="T2143" i="22"/>
  <c r="U2143" i="22"/>
  <c r="W2143" i="22"/>
  <c r="R1269" i="22"/>
  <c r="Y1269" i="22" s="1"/>
  <c r="S1269" i="22"/>
  <c r="T1269" i="22"/>
  <c r="U1269" i="22"/>
  <c r="W1269" i="22"/>
  <c r="R1139" i="22"/>
  <c r="Y1139" i="22" s="1"/>
  <c r="S1139" i="22"/>
  <c r="T1139" i="22"/>
  <c r="U1139" i="22"/>
  <c r="W1139" i="22"/>
  <c r="R2144" i="22"/>
  <c r="Y2144" i="22" s="1"/>
  <c r="S2144" i="22"/>
  <c r="T2144" i="22"/>
  <c r="U2144" i="22"/>
  <c r="W2144" i="22"/>
  <c r="R445" i="22"/>
  <c r="Y445" i="22" s="1"/>
  <c r="S445" i="22"/>
  <c r="T445" i="22"/>
  <c r="U445" i="22"/>
  <c r="W445" i="22"/>
  <c r="R2145" i="22"/>
  <c r="S2145" i="22"/>
  <c r="T2145" i="22"/>
  <c r="U2145" i="22"/>
  <c r="W2145" i="22"/>
  <c r="R2146" i="22"/>
  <c r="Y2146" i="22" s="1"/>
  <c r="S2146" i="22"/>
  <c r="T2146" i="22"/>
  <c r="U2146" i="22"/>
  <c r="W2146" i="22"/>
  <c r="R2147" i="22"/>
  <c r="S2147" i="22"/>
  <c r="T2147" i="22"/>
  <c r="U2147" i="22"/>
  <c r="W2147" i="22"/>
  <c r="R2148" i="22"/>
  <c r="Y2148" i="22" s="1"/>
  <c r="S2148" i="22"/>
  <c r="T2148" i="22"/>
  <c r="U2148" i="22"/>
  <c r="W2148" i="22"/>
  <c r="R169" i="22"/>
  <c r="Y169" i="22" s="1"/>
  <c r="S169" i="22"/>
  <c r="T169" i="22"/>
  <c r="U169" i="22"/>
  <c r="W169" i="22"/>
  <c r="X169" i="22" s="1"/>
  <c r="R2149" i="22"/>
  <c r="Y2149" i="22" s="1"/>
  <c r="S2149" i="22"/>
  <c r="T2149" i="22"/>
  <c r="U2149" i="22"/>
  <c r="W2149" i="22"/>
  <c r="R136" i="22"/>
  <c r="Y136" i="22" s="1"/>
  <c r="S136" i="22"/>
  <c r="T136" i="22"/>
  <c r="U136" i="22"/>
  <c r="W136" i="22"/>
  <c r="R805" i="22"/>
  <c r="Y805" i="22" s="1"/>
  <c r="S805" i="22"/>
  <c r="T805" i="22"/>
  <c r="U805" i="22"/>
  <c r="W805" i="22"/>
  <c r="R605" i="22"/>
  <c r="S605" i="22"/>
  <c r="T605" i="22"/>
  <c r="U605" i="22"/>
  <c r="W605" i="22"/>
  <c r="R721" i="22"/>
  <c r="Y721" i="22" s="1"/>
  <c r="S721" i="22"/>
  <c r="T721" i="22"/>
  <c r="U721" i="22"/>
  <c r="W721" i="22"/>
  <c r="R493" i="22"/>
  <c r="Y493" i="22" s="1"/>
  <c r="S493" i="22"/>
  <c r="T493" i="22"/>
  <c r="U493" i="22"/>
  <c r="W493" i="22"/>
  <c r="R181" i="22"/>
  <c r="Y181" i="22" s="1"/>
  <c r="S181" i="22"/>
  <c r="T181" i="22"/>
  <c r="U181" i="22"/>
  <c r="W181" i="22"/>
  <c r="R640" i="22"/>
  <c r="Y640" i="22" s="1"/>
  <c r="S640" i="22"/>
  <c r="T640" i="22"/>
  <c r="U640" i="22"/>
  <c r="W640" i="22"/>
  <c r="R2150" i="22"/>
  <c r="Y2150" i="22" s="1"/>
  <c r="S2150" i="22"/>
  <c r="T2150" i="22"/>
  <c r="U2150" i="22"/>
  <c r="W2150" i="22"/>
  <c r="X2150" i="22" s="1"/>
  <c r="R829" i="22"/>
  <c r="Y829" i="22" s="1"/>
  <c r="S829" i="22"/>
  <c r="T829" i="22"/>
  <c r="U829" i="22"/>
  <c r="W829" i="22"/>
  <c r="R2151" i="22"/>
  <c r="S2151" i="22"/>
  <c r="T2151" i="22"/>
  <c r="U2151" i="22"/>
  <c r="W2151" i="22"/>
  <c r="R339" i="22"/>
  <c r="S339" i="22"/>
  <c r="T339" i="22"/>
  <c r="U339" i="22"/>
  <c r="W339" i="22"/>
  <c r="R2152" i="22"/>
  <c r="S2152" i="22"/>
  <c r="T2152" i="22"/>
  <c r="U2152" i="22"/>
  <c r="W2152" i="22"/>
  <c r="R746" i="22"/>
  <c r="Y746" i="22" s="1"/>
  <c r="S746" i="22"/>
  <c r="T746" i="22"/>
  <c r="U746" i="22"/>
  <c r="W746" i="22"/>
  <c r="R2153" i="22"/>
  <c r="X2153" i="22" s="1"/>
  <c r="S2153" i="22"/>
  <c r="T2153" i="22"/>
  <c r="U2153" i="22"/>
  <c r="W2153" i="22"/>
  <c r="R367" i="22"/>
  <c r="Y367" i="22" s="1"/>
  <c r="S367" i="22"/>
  <c r="T367" i="22"/>
  <c r="U367" i="22"/>
  <c r="W367" i="22"/>
  <c r="R437" i="22"/>
  <c r="S437" i="22"/>
  <c r="T437" i="22"/>
  <c r="U437" i="22"/>
  <c r="W437" i="22"/>
  <c r="R515" i="22"/>
  <c r="S515" i="22"/>
  <c r="T515" i="22"/>
  <c r="U515" i="22"/>
  <c r="W515" i="22"/>
  <c r="R2154" i="22"/>
  <c r="S2154" i="22"/>
  <c r="T2154" i="22"/>
  <c r="U2154" i="22"/>
  <c r="W2154" i="22"/>
  <c r="R753" i="22"/>
  <c r="Y753" i="22" s="1"/>
  <c r="S753" i="22"/>
  <c r="T753" i="22"/>
  <c r="U753" i="22"/>
  <c r="W753" i="22"/>
  <c r="R385" i="22"/>
  <c r="Y385" i="22" s="1"/>
  <c r="S385" i="22"/>
  <c r="T385" i="22"/>
  <c r="U385" i="22"/>
  <c r="W385" i="22"/>
  <c r="R2155" i="22"/>
  <c r="Y2155" i="22" s="1"/>
  <c r="S2155" i="22"/>
  <c r="T2155" i="22"/>
  <c r="U2155" i="22"/>
  <c r="W2155" i="22"/>
  <c r="R2156" i="22"/>
  <c r="S2156" i="22"/>
  <c r="T2156" i="22"/>
  <c r="U2156" i="22"/>
  <c r="W2156" i="22"/>
  <c r="R2157" i="22"/>
  <c r="S2157" i="22"/>
  <c r="T2157" i="22"/>
  <c r="U2157" i="22"/>
  <c r="W2157" i="22"/>
  <c r="R1032" i="22"/>
  <c r="S1032" i="22"/>
  <c r="T1032" i="22"/>
  <c r="U1032" i="22"/>
  <c r="W1032" i="22"/>
  <c r="R2158" i="22"/>
  <c r="S2158" i="22"/>
  <c r="T2158" i="22"/>
  <c r="U2158" i="22"/>
  <c r="W2158" i="22"/>
  <c r="R677" i="22"/>
  <c r="S677" i="22"/>
  <c r="T677" i="22"/>
  <c r="U677" i="22"/>
  <c r="W677" i="22"/>
  <c r="R2159" i="22"/>
  <c r="Y2159" i="22" s="1"/>
  <c r="S2159" i="22"/>
  <c r="T2159" i="22"/>
  <c r="U2159" i="22"/>
  <c r="W2159" i="22"/>
  <c r="R795" i="22"/>
  <c r="S795" i="22"/>
  <c r="T795" i="22"/>
  <c r="U795" i="22"/>
  <c r="W795" i="22"/>
  <c r="R412" i="22"/>
  <c r="S412" i="22"/>
  <c r="T412" i="22"/>
  <c r="U412" i="22"/>
  <c r="W412" i="22"/>
  <c r="R778" i="22"/>
  <c r="S778" i="22"/>
  <c r="T778" i="22"/>
  <c r="U778" i="22"/>
  <c r="W778" i="22"/>
  <c r="R1236" i="22"/>
  <c r="S1236" i="22"/>
  <c r="T1236" i="22"/>
  <c r="U1236" i="22"/>
  <c r="W1236" i="22"/>
  <c r="Y1236" i="22"/>
  <c r="R788" i="22"/>
  <c r="Y788" i="22" s="1"/>
  <c r="S788" i="22"/>
  <c r="T788" i="22"/>
  <c r="U788" i="22"/>
  <c r="W788" i="22"/>
  <c r="R430" i="22"/>
  <c r="Y430" i="22" s="1"/>
  <c r="S430" i="22"/>
  <c r="T430" i="22"/>
  <c r="U430" i="22"/>
  <c r="W430" i="22"/>
  <c r="R2160" i="22"/>
  <c r="S2160" i="22"/>
  <c r="T2160" i="22"/>
  <c r="U2160" i="22"/>
  <c r="W2160" i="22"/>
  <c r="R726" i="22"/>
  <c r="S726" i="22"/>
  <c r="T726" i="22"/>
  <c r="U726" i="22"/>
  <c r="W726" i="22"/>
  <c r="R140" i="22"/>
  <c r="S140" i="22"/>
  <c r="T140" i="22"/>
  <c r="U140" i="22"/>
  <c r="W140" i="22"/>
  <c r="R2161" i="22"/>
  <c r="S2161" i="22"/>
  <c r="T2161" i="22"/>
  <c r="U2161" i="22"/>
  <c r="W2161" i="22"/>
  <c r="Y2161" i="22"/>
  <c r="R2162" i="22"/>
  <c r="Y2162" i="22" s="1"/>
  <c r="S2162" i="22"/>
  <c r="T2162" i="22"/>
  <c r="U2162" i="22"/>
  <c r="W2162" i="22"/>
  <c r="X2162" i="22" s="1"/>
  <c r="R2163" i="22"/>
  <c r="Y2163" i="22" s="1"/>
  <c r="S2163" i="22"/>
  <c r="T2163" i="22"/>
  <c r="U2163" i="22"/>
  <c r="W2163" i="22"/>
  <c r="R939" i="22"/>
  <c r="S939" i="22"/>
  <c r="T939" i="22"/>
  <c r="U939" i="22"/>
  <c r="W939" i="22"/>
  <c r="R2164" i="22"/>
  <c r="S2164" i="22"/>
  <c r="T2164" i="22"/>
  <c r="U2164" i="22"/>
  <c r="W2164" i="22"/>
  <c r="R629" i="22"/>
  <c r="S629" i="22"/>
  <c r="T629" i="22"/>
  <c r="U629" i="22"/>
  <c r="W629" i="22"/>
  <c r="R2165" i="22"/>
  <c r="Y2165" i="22" s="1"/>
  <c r="S2165" i="22"/>
  <c r="T2165" i="22"/>
  <c r="U2165" i="22"/>
  <c r="W2165" i="22"/>
  <c r="R1065" i="22"/>
  <c r="Y1065" i="22" s="1"/>
  <c r="S1065" i="22"/>
  <c r="T1065" i="22"/>
  <c r="U1065" i="22"/>
  <c r="W1065" i="22"/>
  <c r="R1489" i="22"/>
  <c r="Y1489" i="22" s="1"/>
  <c r="S1489" i="22"/>
  <c r="T1489" i="22"/>
  <c r="U1489" i="22"/>
  <c r="W1489" i="22"/>
  <c r="R2166" i="22"/>
  <c r="S2166" i="22"/>
  <c r="T2166" i="22"/>
  <c r="U2166" i="22"/>
  <c r="W2166" i="22"/>
  <c r="R2167" i="22"/>
  <c r="S2167" i="22"/>
  <c r="T2167" i="22"/>
  <c r="U2167" i="22"/>
  <c r="W2167" i="22"/>
  <c r="R66" i="22"/>
  <c r="S66" i="22"/>
  <c r="T66" i="22"/>
  <c r="U66" i="22"/>
  <c r="W66" i="22"/>
  <c r="R748" i="22"/>
  <c r="Y748" i="22" s="1"/>
  <c r="S748" i="22"/>
  <c r="T748" i="22"/>
  <c r="U748" i="22"/>
  <c r="W748" i="22"/>
  <c r="R231" i="22"/>
  <c r="Y231" i="22" s="1"/>
  <c r="S231" i="22"/>
  <c r="T231" i="22"/>
  <c r="U231" i="22"/>
  <c r="W231" i="22"/>
  <c r="R1025" i="22"/>
  <c r="Y1025" i="22" s="1"/>
  <c r="S1025" i="22"/>
  <c r="T1025" i="22"/>
  <c r="U1025" i="22"/>
  <c r="W1025" i="22"/>
  <c r="X1025" i="22" s="1"/>
  <c r="R217" i="22"/>
  <c r="S217" i="22"/>
  <c r="T217" i="22"/>
  <c r="U217" i="22"/>
  <c r="W217" i="22"/>
  <c r="R442" i="22"/>
  <c r="S442" i="22"/>
  <c r="V442" i="22" s="1"/>
  <c r="T442" i="22"/>
  <c r="U442" i="22"/>
  <c r="W442" i="22"/>
  <c r="R161" i="22"/>
  <c r="S161" i="22"/>
  <c r="T161" i="22"/>
  <c r="U161" i="22"/>
  <c r="W161" i="22"/>
  <c r="R1257" i="22"/>
  <c r="Y1257" i="22" s="1"/>
  <c r="S1257" i="22"/>
  <c r="T1257" i="22"/>
  <c r="U1257" i="22"/>
  <c r="W1257" i="22"/>
  <c r="R2168" i="22"/>
  <c r="Y2168" i="22" s="1"/>
  <c r="S2168" i="22"/>
  <c r="T2168" i="22"/>
  <c r="U2168" i="22"/>
  <c r="W2168" i="22"/>
  <c r="R156" i="22"/>
  <c r="Y156" i="22" s="1"/>
  <c r="S156" i="22"/>
  <c r="T156" i="22"/>
  <c r="U156" i="22"/>
  <c r="W156" i="22"/>
  <c r="R2169" i="22"/>
  <c r="Y2169" i="22" s="1"/>
  <c r="S2169" i="22"/>
  <c r="T2169" i="22"/>
  <c r="U2169" i="22"/>
  <c r="W2169" i="22"/>
  <c r="R2170" i="22"/>
  <c r="S2170" i="22"/>
  <c r="T2170" i="22"/>
  <c r="U2170" i="22"/>
  <c r="W2170" i="22"/>
  <c r="R2171" i="22"/>
  <c r="S2171" i="22"/>
  <c r="T2171" i="22"/>
  <c r="U2171" i="22"/>
  <c r="W2171" i="22"/>
  <c r="R1508" i="22"/>
  <c r="S1508" i="22"/>
  <c r="T1508" i="22"/>
  <c r="U1508" i="22"/>
  <c r="W1508" i="22"/>
  <c r="R811" i="22"/>
  <c r="Y811" i="22" s="1"/>
  <c r="S811" i="22"/>
  <c r="T811" i="22"/>
  <c r="U811" i="22"/>
  <c r="W811" i="22"/>
  <c r="R443" i="22"/>
  <c r="Y443" i="22" s="1"/>
  <c r="S443" i="22"/>
  <c r="T443" i="22"/>
  <c r="U443" i="22"/>
  <c r="W443" i="22"/>
  <c r="R2172" i="22"/>
  <c r="Y2172" i="22" s="1"/>
  <c r="S2172" i="22"/>
  <c r="T2172" i="22"/>
  <c r="U2172" i="22"/>
  <c r="W2172" i="22"/>
  <c r="R373" i="22"/>
  <c r="S373" i="22"/>
  <c r="T373" i="22"/>
  <c r="U373" i="22"/>
  <c r="W373" i="22"/>
  <c r="R744" i="22"/>
  <c r="S744" i="22"/>
  <c r="T744" i="22"/>
  <c r="U744" i="22"/>
  <c r="W744" i="22"/>
  <c r="R1244" i="22"/>
  <c r="X1244" i="22" s="1"/>
  <c r="S1244" i="22"/>
  <c r="T1244" i="22"/>
  <c r="U1244" i="22"/>
  <c r="W1244" i="22"/>
  <c r="R2173" i="22"/>
  <c r="Y2173" i="22" s="1"/>
  <c r="S2173" i="22"/>
  <c r="T2173" i="22"/>
  <c r="U2173" i="22"/>
  <c r="W2173" i="22"/>
  <c r="R407" i="22"/>
  <c r="Y407" i="22" s="1"/>
  <c r="S407" i="22"/>
  <c r="T407" i="22"/>
  <c r="U407" i="22"/>
  <c r="W407" i="22"/>
  <c r="R2174" i="22"/>
  <c r="Y2174" i="22" s="1"/>
  <c r="S2174" i="22"/>
  <c r="T2174" i="22"/>
  <c r="U2174" i="22"/>
  <c r="W2174" i="22"/>
  <c r="R2175" i="22"/>
  <c r="S2175" i="22"/>
  <c r="T2175" i="22"/>
  <c r="U2175" i="22"/>
  <c r="W2175" i="22"/>
  <c r="R955" i="22"/>
  <c r="S955" i="22"/>
  <c r="V955" i="22" s="1"/>
  <c r="N955" i="22" s="1"/>
  <c r="P955" i="22" s="1"/>
  <c r="T955" i="22"/>
  <c r="U955" i="22"/>
  <c r="W955" i="22"/>
  <c r="R2176" i="22"/>
  <c r="Y2176" i="22" s="1"/>
  <c r="S2176" i="22"/>
  <c r="T2176" i="22"/>
  <c r="U2176" i="22"/>
  <c r="W2176" i="22"/>
  <c r="R125" i="22"/>
  <c r="Y125" i="22" s="1"/>
  <c r="S125" i="22"/>
  <c r="T125" i="22"/>
  <c r="U125" i="22"/>
  <c r="W125" i="22"/>
  <c r="R2177" i="22"/>
  <c r="Y2177" i="22" s="1"/>
  <c r="S2177" i="22"/>
  <c r="T2177" i="22"/>
  <c r="U2177" i="22"/>
  <c r="W2177" i="22"/>
  <c r="R2178" i="22"/>
  <c r="Y2178" i="22" s="1"/>
  <c r="S2178" i="22"/>
  <c r="T2178" i="22"/>
  <c r="U2178" i="22"/>
  <c r="W2178" i="22"/>
  <c r="R2179" i="22"/>
  <c r="S2179" i="22"/>
  <c r="T2179" i="22"/>
  <c r="U2179" i="22"/>
  <c r="W2179" i="22"/>
  <c r="R2180" i="22"/>
  <c r="S2180" i="22"/>
  <c r="T2180" i="22"/>
  <c r="U2180" i="22"/>
  <c r="W2180" i="22"/>
  <c r="R2181" i="22"/>
  <c r="Y2181" i="22" s="1"/>
  <c r="S2181" i="22"/>
  <c r="T2181" i="22"/>
  <c r="U2181" i="22"/>
  <c r="W2181" i="22"/>
  <c r="R2182" i="22"/>
  <c r="Y2182" i="22" s="1"/>
  <c r="S2182" i="22"/>
  <c r="T2182" i="22"/>
  <c r="U2182" i="22"/>
  <c r="W2182" i="22"/>
  <c r="R2183" i="22"/>
  <c r="Y2183" i="22" s="1"/>
  <c r="S2183" i="22"/>
  <c r="T2183" i="22"/>
  <c r="U2183" i="22"/>
  <c r="W2183" i="22"/>
  <c r="R598" i="22"/>
  <c r="Y598" i="22" s="1"/>
  <c r="S598" i="22"/>
  <c r="T598" i="22"/>
  <c r="U598" i="22"/>
  <c r="W598" i="22"/>
  <c r="R827" i="22"/>
  <c r="S827" i="22"/>
  <c r="T827" i="22"/>
  <c r="U827" i="22"/>
  <c r="W827" i="22"/>
  <c r="R2184" i="22"/>
  <c r="Y2184" i="22" s="1"/>
  <c r="S2184" i="22"/>
  <c r="T2184" i="22"/>
  <c r="U2184" i="22"/>
  <c r="W2184" i="22"/>
  <c r="R1196" i="22"/>
  <c r="Y1196" i="22" s="1"/>
  <c r="S1196" i="22"/>
  <c r="T1196" i="22"/>
  <c r="U1196" i="22"/>
  <c r="W1196" i="22"/>
  <c r="R2185" i="22"/>
  <c r="S2185" i="22"/>
  <c r="T2185" i="22"/>
  <c r="U2185" i="22"/>
  <c r="W2185" i="22"/>
  <c r="R1145" i="22"/>
  <c r="S1145" i="22"/>
  <c r="T1145" i="22"/>
  <c r="U1145" i="22"/>
  <c r="W1145" i="22"/>
  <c r="R2186" i="22"/>
  <c r="Y2186" i="22" s="1"/>
  <c r="S2186" i="22"/>
  <c r="T2186" i="22"/>
  <c r="U2186" i="22"/>
  <c r="W2186" i="22"/>
  <c r="R321" i="22"/>
  <c r="S321" i="22"/>
  <c r="T321" i="22"/>
  <c r="U321" i="22"/>
  <c r="W321" i="22"/>
  <c r="R2187" i="22"/>
  <c r="Y2187" i="22" s="1"/>
  <c r="S2187" i="22"/>
  <c r="T2187" i="22"/>
  <c r="U2187" i="22"/>
  <c r="W2187" i="22"/>
  <c r="R2188" i="22"/>
  <c r="Y2188" i="22" s="1"/>
  <c r="S2188" i="22"/>
  <c r="T2188" i="22"/>
  <c r="U2188" i="22"/>
  <c r="W2188" i="22"/>
  <c r="R2189" i="22"/>
  <c r="Y2189" i="22" s="1"/>
  <c r="S2189" i="22"/>
  <c r="T2189" i="22"/>
  <c r="U2189" i="22"/>
  <c r="W2189" i="22"/>
  <c r="R2190" i="22"/>
  <c r="Y2190" i="22" s="1"/>
  <c r="S2190" i="22"/>
  <c r="T2190" i="22"/>
  <c r="U2190" i="22"/>
  <c r="W2190" i="22"/>
  <c r="X2190" i="22" s="1"/>
  <c r="R839" i="22"/>
  <c r="Y839" i="22" s="1"/>
  <c r="S839" i="22"/>
  <c r="T839" i="22"/>
  <c r="U839" i="22"/>
  <c r="W839" i="22"/>
  <c r="R1293" i="22"/>
  <c r="S1293" i="22"/>
  <c r="T1293" i="22"/>
  <c r="U1293" i="22"/>
  <c r="W1293" i="22"/>
  <c r="R1200" i="22"/>
  <c r="S1200" i="22"/>
  <c r="T1200" i="22"/>
  <c r="U1200" i="22"/>
  <c r="W1200" i="22"/>
  <c r="R2191" i="22"/>
  <c r="Y2191" i="22" s="1"/>
  <c r="S2191" i="22"/>
  <c r="T2191" i="22"/>
  <c r="U2191" i="22"/>
  <c r="W2191" i="22"/>
  <c r="R1206" i="22"/>
  <c r="Y1206" i="22" s="1"/>
  <c r="S1206" i="22"/>
  <c r="T1206" i="22"/>
  <c r="U1206" i="22"/>
  <c r="W1206" i="22"/>
  <c r="R2192" i="22"/>
  <c r="S2192" i="22"/>
  <c r="T2192" i="22"/>
  <c r="U2192" i="22"/>
  <c r="W2192" i="22"/>
  <c r="R2193" i="22"/>
  <c r="Y2193" i="22" s="1"/>
  <c r="S2193" i="22"/>
  <c r="T2193" i="22"/>
  <c r="U2193" i="22"/>
  <c r="W2193" i="22"/>
  <c r="R2194" i="22"/>
  <c r="S2194" i="22"/>
  <c r="T2194" i="22"/>
  <c r="U2194" i="22"/>
  <c r="W2194" i="22"/>
  <c r="R537" i="22"/>
  <c r="S537" i="22"/>
  <c r="T537" i="22"/>
  <c r="U537" i="22"/>
  <c r="W537" i="22"/>
  <c r="R2195" i="22"/>
  <c r="Y2195" i="22" s="1"/>
  <c r="S2195" i="22"/>
  <c r="T2195" i="22"/>
  <c r="U2195" i="22"/>
  <c r="W2195" i="22"/>
  <c r="R2196" i="22"/>
  <c r="S2196" i="22"/>
  <c r="T2196" i="22"/>
  <c r="U2196" i="22"/>
  <c r="W2196" i="22"/>
  <c r="R2197" i="22"/>
  <c r="Y2197" i="22" s="1"/>
  <c r="S2197" i="22"/>
  <c r="T2197" i="22"/>
  <c r="U2197" i="22"/>
  <c r="W2197" i="22"/>
  <c r="R2198" i="22"/>
  <c r="Y2198" i="22" s="1"/>
  <c r="S2198" i="22"/>
  <c r="T2198" i="22"/>
  <c r="U2198" i="22"/>
  <c r="W2198" i="22"/>
  <c r="R2199" i="22"/>
  <c r="Y2199" i="22" s="1"/>
  <c r="S2199" i="22"/>
  <c r="T2199" i="22"/>
  <c r="U2199" i="22"/>
  <c r="W2199" i="22"/>
  <c r="R2200" i="22"/>
  <c r="S2200" i="22"/>
  <c r="T2200" i="22"/>
  <c r="U2200" i="22"/>
  <c r="W2200" i="22"/>
  <c r="R576" i="22"/>
  <c r="Y576" i="22" s="1"/>
  <c r="S576" i="22"/>
  <c r="T576" i="22"/>
  <c r="U576" i="22"/>
  <c r="W576" i="22"/>
  <c r="R1035" i="22"/>
  <c r="Y1035" i="22" s="1"/>
  <c r="S1035" i="22"/>
  <c r="T1035" i="22"/>
  <c r="U1035" i="22"/>
  <c r="W1035" i="22"/>
  <c r="R2201" i="22"/>
  <c r="S2201" i="22"/>
  <c r="T2201" i="22"/>
  <c r="U2201" i="22"/>
  <c r="W2201" i="22"/>
  <c r="R2202" i="22"/>
  <c r="Y2202" i="22" s="1"/>
  <c r="S2202" i="22"/>
  <c r="T2202" i="22"/>
  <c r="U2202" i="22"/>
  <c r="W2202" i="22"/>
  <c r="R650" i="22"/>
  <c r="S650" i="22"/>
  <c r="T650" i="22"/>
  <c r="U650" i="22"/>
  <c r="W650" i="22"/>
  <c r="R2203" i="22"/>
  <c r="S2203" i="22"/>
  <c r="T2203" i="22"/>
  <c r="U2203" i="22"/>
  <c r="W2203" i="22"/>
  <c r="R1347" i="22"/>
  <c r="Y1347" i="22" s="1"/>
  <c r="S1347" i="22"/>
  <c r="T1347" i="22"/>
  <c r="U1347" i="22"/>
  <c r="W1347" i="22"/>
  <c r="R2204" i="22"/>
  <c r="Y2204" i="22" s="1"/>
  <c r="S2204" i="22"/>
  <c r="T2204" i="22"/>
  <c r="U2204" i="22"/>
  <c r="W2204" i="22"/>
  <c r="R2205" i="22"/>
  <c r="Y2205" i="22" s="1"/>
  <c r="S2205" i="22"/>
  <c r="T2205" i="22"/>
  <c r="U2205" i="22"/>
  <c r="W2205" i="22"/>
  <c r="R834" i="22"/>
  <c r="Y834" i="22" s="1"/>
  <c r="S834" i="22"/>
  <c r="T834" i="22"/>
  <c r="U834" i="22"/>
  <c r="W834" i="22"/>
  <c r="R2206" i="22"/>
  <c r="S2206" i="22"/>
  <c r="T2206" i="22"/>
  <c r="U2206" i="22"/>
  <c r="W2206" i="22"/>
  <c r="R2207" i="22"/>
  <c r="S2207" i="22"/>
  <c r="T2207" i="22"/>
  <c r="U2207" i="22"/>
  <c r="W2207" i="22"/>
  <c r="R771" i="22"/>
  <c r="Y771" i="22" s="1"/>
  <c r="S771" i="22"/>
  <c r="T771" i="22"/>
  <c r="U771" i="22"/>
  <c r="W771" i="22"/>
  <c r="R750" i="22"/>
  <c r="Y750" i="22" s="1"/>
  <c r="S750" i="22"/>
  <c r="T750" i="22"/>
  <c r="U750" i="22"/>
  <c r="W750" i="22"/>
  <c r="R527" i="22"/>
  <c r="Y527" i="22" s="1"/>
  <c r="S527" i="22"/>
  <c r="T527" i="22"/>
  <c r="U527" i="22"/>
  <c r="W527" i="22"/>
  <c r="R354" i="22"/>
  <c r="S354" i="22"/>
  <c r="T354" i="22"/>
  <c r="U354" i="22"/>
  <c r="W354" i="22"/>
  <c r="R2208" i="22"/>
  <c r="Y2208" i="22" s="1"/>
  <c r="S2208" i="22"/>
  <c r="T2208" i="22"/>
  <c r="U2208" i="22"/>
  <c r="W2208" i="22"/>
  <c r="R680" i="22"/>
  <c r="Y680" i="22" s="1"/>
  <c r="S680" i="22"/>
  <c r="T680" i="22"/>
  <c r="U680" i="22"/>
  <c r="W680" i="22"/>
  <c r="X680" i="22" s="1"/>
  <c r="R555" i="22"/>
  <c r="Y555" i="22" s="1"/>
  <c r="S555" i="22"/>
  <c r="T555" i="22"/>
  <c r="U555" i="22"/>
  <c r="W555" i="22"/>
  <c r="R1358" i="22"/>
  <c r="Y1358" i="22" s="1"/>
  <c r="S1358" i="22"/>
  <c r="T1358" i="22"/>
  <c r="U1358" i="22"/>
  <c r="W1358" i="22"/>
  <c r="R1308" i="22"/>
  <c r="S1308" i="22"/>
  <c r="T1308" i="22"/>
  <c r="U1308" i="22"/>
  <c r="W1308" i="22"/>
  <c r="R793" i="22"/>
  <c r="Y793" i="22" s="1"/>
  <c r="S793" i="22"/>
  <c r="T793" i="22"/>
  <c r="U793" i="22"/>
  <c r="W793" i="22"/>
  <c r="R2209" i="22"/>
  <c r="S2209" i="22"/>
  <c r="T2209" i="22"/>
  <c r="U2209" i="22"/>
  <c r="W2209" i="22"/>
  <c r="R512" i="22"/>
  <c r="Y512" i="22" s="1"/>
  <c r="S512" i="22"/>
  <c r="T512" i="22"/>
  <c r="U512" i="22"/>
  <c r="W512" i="22"/>
  <c r="R134" i="22"/>
  <c r="Y134" i="22" s="1"/>
  <c r="S134" i="22"/>
  <c r="T134" i="22"/>
  <c r="U134" i="22"/>
  <c r="W134" i="22"/>
  <c r="R244" i="22"/>
  <c r="Y244" i="22" s="1"/>
  <c r="S244" i="22"/>
  <c r="T244" i="22"/>
  <c r="U244" i="22"/>
  <c r="W244" i="22"/>
  <c r="R2210" i="22"/>
  <c r="Y2210" i="22" s="1"/>
  <c r="S2210" i="22"/>
  <c r="T2210" i="22"/>
  <c r="U2210" i="22"/>
  <c r="W2210" i="22"/>
  <c r="R218" i="22"/>
  <c r="Y218" i="22" s="1"/>
  <c r="S218" i="22"/>
  <c r="T218" i="22"/>
  <c r="U218" i="22"/>
  <c r="W218" i="22"/>
  <c r="R475" i="22"/>
  <c r="S475" i="22"/>
  <c r="T475" i="22"/>
  <c r="U475" i="22"/>
  <c r="W475" i="22"/>
  <c r="R2211" i="22"/>
  <c r="S2211" i="22"/>
  <c r="T2211" i="22"/>
  <c r="U2211" i="22"/>
  <c r="W2211" i="22"/>
  <c r="R2212" i="22"/>
  <c r="Y2212" i="22" s="1"/>
  <c r="S2212" i="22"/>
  <c r="T2212" i="22"/>
  <c r="U2212" i="22"/>
  <c r="W2212" i="22"/>
  <c r="R1158" i="22"/>
  <c r="Y1158" i="22" s="1"/>
  <c r="S1158" i="22"/>
  <c r="T1158" i="22"/>
  <c r="U1158" i="22"/>
  <c r="W1158" i="22"/>
  <c r="R785" i="22"/>
  <c r="Y785" i="22" s="1"/>
  <c r="S785" i="22"/>
  <c r="T785" i="22"/>
  <c r="U785" i="22"/>
  <c r="W785" i="22"/>
  <c r="R2213" i="22"/>
  <c r="Y2213" i="22" s="1"/>
  <c r="S2213" i="22"/>
  <c r="T2213" i="22"/>
  <c r="U2213" i="22"/>
  <c r="W2213" i="22"/>
  <c r="R1009" i="22"/>
  <c r="Y1009" i="22" s="1"/>
  <c r="S1009" i="22"/>
  <c r="T1009" i="22"/>
  <c r="U1009" i="22"/>
  <c r="W1009" i="22"/>
  <c r="R553" i="22"/>
  <c r="S553" i="22"/>
  <c r="T553" i="22"/>
  <c r="U553" i="22"/>
  <c r="W553" i="22"/>
  <c r="R2214" i="22"/>
  <c r="S2214" i="22"/>
  <c r="T2214" i="22"/>
  <c r="U2214" i="22"/>
  <c r="W2214" i="22"/>
  <c r="R2215" i="22"/>
  <c r="S2215" i="22"/>
  <c r="T2215" i="22"/>
  <c r="U2215" i="22"/>
  <c r="W2215" i="22"/>
  <c r="R2216" i="22"/>
  <c r="Y2216" i="22" s="1"/>
  <c r="S2216" i="22"/>
  <c r="T2216" i="22"/>
  <c r="U2216" i="22"/>
  <c r="W2216" i="22"/>
  <c r="R1458" i="22"/>
  <c r="Y1458" i="22" s="1"/>
  <c r="S1458" i="22"/>
  <c r="T1458" i="22"/>
  <c r="U1458" i="22"/>
  <c r="W1458" i="22"/>
  <c r="R2217" i="22"/>
  <c r="Y2217" i="22" s="1"/>
  <c r="S2217" i="22"/>
  <c r="T2217" i="22"/>
  <c r="U2217" i="22"/>
  <c r="W2217" i="22"/>
  <c r="R611" i="22"/>
  <c r="S611" i="22"/>
  <c r="T611" i="22"/>
  <c r="U611" i="22"/>
  <c r="W611" i="22"/>
  <c r="R2218" i="22"/>
  <c r="S2218" i="22"/>
  <c r="T2218" i="22"/>
  <c r="U2218" i="22"/>
  <c r="W2218" i="22"/>
  <c r="R2219" i="22"/>
  <c r="Y2219" i="22" s="1"/>
  <c r="S2219" i="22"/>
  <c r="T2219" i="22"/>
  <c r="U2219" i="22"/>
  <c r="W2219" i="22"/>
  <c r="R2220" i="22"/>
  <c r="Y2220" i="22" s="1"/>
  <c r="S2220" i="22"/>
  <c r="T2220" i="22"/>
  <c r="U2220" i="22"/>
  <c r="W2220" i="22"/>
  <c r="R2221" i="22"/>
  <c r="Y2221" i="22" s="1"/>
  <c r="S2221" i="22"/>
  <c r="T2221" i="22"/>
  <c r="U2221" i="22"/>
  <c r="W2221" i="22"/>
  <c r="R2222" i="22"/>
  <c r="S2222" i="22"/>
  <c r="T2222" i="22"/>
  <c r="U2222" i="22"/>
  <c r="W2222" i="22"/>
  <c r="R1130" i="22"/>
  <c r="S1130" i="22"/>
  <c r="T1130" i="22"/>
  <c r="U1130" i="22"/>
  <c r="W1130" i="22"/>
  <c r="R2223" i="22"/>
  <c r="S2223" i="22"/>
  <c r="T2223" i="22"/>
  <c r="U2223" i="22"/>
  <c r="W2223" i="22"/>
  <c r="R2224" i="22"/>
  <c r="S2224" i="22"/>
  <c r="T2224" i="22"/>
  <c r="U2224" i="22"/>
  <c r="W2224" i="22"/>
  <c r="R1186" i="22"/>
  <c r="Y1186" i="22" s="1"/>
  <c r="S1186" i="22"/>
  <c r="T1186" i="22"/>
  <c r="U1186" i="22"/>
  <c r="W1186" i="22"/>
  <c r="R2225" i="22"/>
  <c r="Y2225" i="22" s="1"/>
  <c r="S2225" i="22"/>
  <c r="T2225" i="22"/>
  <c r="U2225" i="22"/>
  <c r="W2225" i="22"/>
  <c r="R2226" i="22"/>
  <c r="Y2226" i="22" s="1"/>
  <c r="S2226" i="22"/>
  <c r="T2226" i="22"/>
  <c r="U2226" i="22"/>
  <c r="W2226" i="22"/>
  <c r="R2227" i="22"/>
  <c r="S2227" i="22"/>
  <c r="T2227" i="22"/>
  <c r="U2227" i="22"/>
  <c r="W2227" i="22"/>
  <c r="R599" i="22"/>
  <c r="S599" i="22"/>
  <c r="T599" i="22"/>
  <c r="U599" i="22"/>
  <c r="W599" i="22"/>
  <c r="R602" i="22"/>
  <c r="S602" i="22"/>
  <c r="T602" i="22"/>
  <c r="U602" i="22"/>
  <c r="W602" i="22"/>
  <c r="R1234" i="22"/>
  <c r="Y1234" i="22" s="1"/>
  <c r="S1234" i="22"/>
  <c r="T1234" i="22"/>
  <c r="U1234" i="22"/>
  <c r="W1234" i="22"/>
  <c r="X1234" i="22" s="1"/>
  <c r="R2228" i="22"/>
  <c r="S2228" i="22"/>
  <c r="T2228" i="22"/>
  <c r="U2228" i="22"/>
  <c r="W2228" i="22"/>
  <c r="R2229" i="22"/>
  <c r="Y2229" i="22" s="1"/>
  <c r="S2229" i="22"/>
  <c r="T2229" i="22"/>
  <c r="U2229" i="22"/>
  <c r="W2229" i="22"/>
  <c r="R1352" i="22"/>
  <c r="S1352" i="22"/>
  <c r="T1352" i="22"/>
  <c r="U1352" i="22"/>
  <c r="W1352" i="22"/>
  <c r="R1090" i="22"/>
  <c r="S1090" i="22"/>
  <c r="T1090" i="22"/>
  <c r="U1090" i="22"/>
  <c r="W1090" i="22"/>
  <c r="R2230" i="22"/>
  <c r="Y2230" i="22" s="1"/>
  <c r="S2230" i="22"/>
  <c r="T2230" i="22"/>
  <c r="U2230" i="22"/>
  <c r="W2230" i="22"/>
  <c r="R952" i="22"/>
  <c r="Y952" i="22" s="1"/>
  <c r="S952" i="22"/>
  <c r="T952" i="22"/>
  <c r="U952" i="22"/>
  <c r="W952" i="22"/>
  <c r="R645" i="22"/>
  <c r="S645" i="22"/>
  <c r="T645" i="22"/>
  <c r="U645" i="22"/>
  <c r="W645" i="22"/>
  <c r="R2231" i="22"/>
  <c r="Y2231" i="22" s="1"/>
  <c r="S2231" i="22"/>
  <c r="T2231" i="22"/>
  <c r="U2231" i="22"/>
  <c r="W2231" i="22"/>
  <c r="R1401" i="22"/>
  <c r="S1401" i="22"/>
  <c r="T1401" i="22"/>
  <c r="U1401" i="22"/>
  <c r="W1401" i="22"/>
  <c r="R2232" i="22"/>
  <c r="S2232" i="22"/>
  <c r="T2232" i="22"/>
  <c r="U2232" i="22"/>
  <c r="W2232" i="22"/>
  <c r="R794" i="22"/>
  <c r="S794" i="22"/>
  <c r="T794" i="22"/>
  <c r="U794" i="22"/>
  <c r="W794" i="22"/>
  <c r="R2233" i="22"/>
  <c r="Y2233" i="22" s="1"/>
  <c r="S2233" i="22"/>
  <c r="T2233" i="22"/>
  <c r="U2233" i="22"/>
  <c r="W2233" i="22"/>
  <c r="R2234" i="22"/>
  <c r="Y2234" i="22" s="1"/>
  <c r="S2234" i="22"/>
  <c r="T2234" i="22"/>
  <c r="U2234" i="22"/>
  <c r="W2234" i="22"/>
  <c r="X2234" i="22" s="1"/>
  <c r="R2235" i="22"/>
  <c r="Y2235" i="22" s="1"/>
  <c r="S2235" i="22"/>
  <c r="T2235" i="22"/>
  <c r="U2235" i="22"/>
  <c r="W2235" i="22"/>
  <c r="R2236" i="22"/>
  <c r="S2236" i="22"/>
  <c r="T2236" i="22"/>
  <c r="U2236" i="22"/>
  <c r="W2236" i="22"/>
  <c r="R2237" i="22"/>
  <c r="S2237" i="22"/>
  <c r="T2237" i="22"/>
  <c r="U2237" i="22"/>
  <c r="W2237" i="22"/>
  <c r="R759" i="22"/>
  <c r="S759" i="22"/>
  <c r="T759" i="22"/>
  <c r="U759" i="22"/>
  <c r="W759" i="22"/>
  <c r="R1185" i="22"/>
  <c r="S1185" i="22"/>
  <c r="T1185" i="22"/>
  <c r="U1185" i="22"/>
  <c r="W1185" i="22"/>
  <c r="Y1185" i="22"/>
  <c r="R2238" i="22"/>
  <c r="Y2238" i="22" s="1"/>
  <c r="S2238" i="22"/>
  <c r="T2238" i="22"/>
  <c r="U2238" i="22"/>
  <c r="W2238" i="22"/>
  <c r="X2238" i="22" s="1"/>
  <c r="R434" i="22"/>
  <c r="S434" i="22"/>
  <c r="T434" i="22"/>
  <c r="U434" i="22"/>
  <c r="W434" i="22"/>
  <c r="R2239" i="22"/>
  <c r="S2239" i="22"/>
  <c r="T2239" i="22"/>
  <c r="U2239" i="22"/>
  <c r="W2239" i="22"/>
  <c r="R2240" i="22"/>
  <c r="S2240" i="22"/>
  <c r="T2240" i="22"/>
  <c r="U2240" i="22"/>
  <c r="W2240" i="22"/>
  <c r="R2241" i="22"/>
  <c r="Y2241" i="22" s="1"/>
  <c r="S2241" i="22"/>
  <c r="T2241" i="22"/>
  <c r="U2241" i="22"/>
  <c r="W2241" i="22"/>
  <c r="R684" i="22"/>
  <c r="Y684" i="22" s="1"/>
  <c r="S684" i="22"/>
  <c r="T684" i="22"/>
  <c r="U684" i="22"/>
  <c r="W684" i="22"/>
  <c r="R2242" i="22"/>
  <c r="Y2242" i="22" s="1"/>
  <c r="S2242" i="22"/>
  <c r="T2242" i="22"/>
  <c r="U2242" i="22"/>
  <c r="W2242" i="22"/>
  <c r="R2243" i="22"/>
  <c r="S2243" i="22"/>
  <c r="T2243" i="22"/>
  <c r="U2243" i="22"/>
  <c r="W2243" i="22"/>
  <c r="R831" i="22"/>
  <c r="S831" i="22"/>
  <c r="T831" i="22"/>
  <c r="U831" i="22"/>
  <c r="W831" i="22"/>
  <c r="R1252" i="22"/>
  <c r="S1252" i="22"/>
  <c r="T1252" i="22"/>
  <c r="U1252" i="22"/>
  <c r="W1252" i="22"/>
  <c r="R43" i="22"/>
  <c r="Y43" i="22" s="1"/>
  <c r="S43" i="22"/>
  <c r="T43" i="22"/>
  <c r="U43" i="22"/>
  <c r="W43" i="22"/>
  <c r="R454" i="22"/>
  <c r="Y454" i="22" s="1"/>
  <c r="S454" i="22"/>
  <c r="T454" i="22"/>
  <c r="U454" i="22"/>
  <c r="W454" i="22"/>
  <c r="R2244" i="22"/>
  <c r="S2244" i="22"/>
  <c r="T2244" i="22"/>
  <c r="U2244" i="22"/>
  <c r="W2244" i="22"/>
  <c r="R738" i="22"/>
  <c r="Y738" i="22" s="1"/>
  <c r="S738" i="22"/>
  <c r="T738" i="22"/>
  <c r="U738" i="22"/>
  <c r="W738" i="22"/>
  <c r="R353" i="22"/>
  <c r="S353" i="22"/>
  <c r="T353" i="22"/>
  <c r="U353" i="22"/>
  <c r="W353" i="22"/>
  <c r="R854" i="22"/>
  <c r="S854" i="22"/>
  <c r="T854" i="22"/>
  <c r="U854" i="22"/>
  <c r="W854" i="22"/>
  <c r="R2245" i="22"/>
  <c r="S2245" i="22"/>
  <c r="T2245" i="22"/>
  <c r="U2245" i="22"/>
  <c r="W2245" i="22"/>
  <c r="R1280" i="22"/>
  <c r="Y1280" i="22" s="1"/>
  <c r="S1280" i="22"/>
  <c r="T1280" i="22"/>
  <c r="U1280" i="22"/>
  <c r="W1280" i="22"/>
  <c r="R2246" i="22"/>
  <c r="S2246" i="22"/>
  <c r="T2246" i="22"/>
  <c r="U2246" i="22"/>
  <c r="W2246" i="22"/>
  <c r="R1231" i="22"/>
  <c r="Y1231" i="22" s="1"/>
  <c r="S1231" i="22"/>
  <c r="T1231" i="22"/>
  <c r="U1231" i="22"/>
  <c r="W1231" i="22"/>
  <c r="R927" i="22"/>
  <c r="S927" i="22"/>
  <c r="T927" i="22"/>
  <c r="U927" i="22"/>
  <c r="W927" i="22"/>
  <c r="R881" i="22"/>
  <c r="S881" i="22"/>
  <c r="T881" i="22"/>
  <c r="U881" i="22"/>
  <c r="W881" i="22"/>
  <c r="R178" i="22"/>
  <c r="S178" i="22"/>
  <c r="T178" i="22"/>
  <c r="U178" i="22"/>
  <c r="W178" i="22"/>
  <c r="R2247" i="22"/>
  <c r="Y2247" i="22" s="1"/>
  <c r="S2247" i="22"/>
  <c r="V2247" i="22" s="1"/>
  <c r="N2247" i="22" s="1"/>
  <c r="P2247" i="22" s="1"/>
  <c r="AC2247" i="22" s="1"/>
  <c r="T2247" i="22"/>
  <c r="U2247" i="22"/>
  <c r="W2247" i="22"/>
  <c r="R908" i="22"/>
  <c r="Y908" i="22" s="1"/>
  <c r="S908" i="22"/>
  <c r="T908" i="22"/>
  <c r="U908" i="22"/>
  <c r="W908" i="22"/>
  <c r="R566" i="22"/>
  <c r="S566" i="22"/>
  <c r="T566" i="22"/>
  <c r="U566" i="22"/>
  <c r="W566" i="22"/>
  <c r="R2248" i="22"/>
  <c r="S2248" i="22"/>
  <c r="T2248" i="22"/>
  <c r="U2248" i="22"/>
  <c r="W2248" i="22"/>
  <c r="R2249" i="22"/>
  <c r="S2249" i="22"/>
  <c r="T2249" i="22"/>
  <c r="U2249" i="22"/>
  <c r="W2249" i="22"/>
  <c r="R148" i="22"/>
  <c r="Y148" i="22" s="1"/>
  <c r="S148" i="22"/>
  <c r="T148" i="22"/>
  <c r="U148" i="22"/>
  <c r="W148" i="22"/>
  <c r="R2250" i="22"/>
  <c r="Y2250" i="22" s="1"/>
  <c r="S2250" i="22"/>
  <c r="T2250" i="22"/>
  <c r="U2250" i="22"/>
  <c r="W2250" i="22"/>
  <c r="R2251" i="22"/>
  <c r="Y2251" i="22" s="1"/>
  <c r="S2251" i="22"/>
  <c r="T2251" i="22"/>
  <c r="U2251" i="22"/>
  <c r="W2251" i="22"/>
  <c r="R2252" i="22"/>
  <c r="Y2252" i="22" s="1"/>
  <c r="S2252" i="22"/>
  <c r="T2252" i="22"/>
  <c r="U2252" i="22"/>
  <c r="W2252" i="22"/>
  <c r="R2253" i="22"/>
  <c r="S2253" i="22"/>
  <c r="T2253" i="22"/>
  <c r="U2253" i="22"/>
  <c r="W2253" i="22"/>
  <c r="R2254" i="22"/>
  <c r="S2254" i="22"/>
  <c r="T2254" i="22"/>
  <c r="U2254" i="22"/>
  <c r="W2254" i="22"/>
  <c r="R50" i="22"/>
  <c r="S50" i="22"/>
  <c r="T50" i="22"/>
  <c r="U50" i="22"/>
  <c r="W50" i="22"/>
  <c r="R2255" i="22"/>
  <c r="Y2255" i="22" s="1"/>
  <c r="S2255" i="22"/>
  <c r="T2255" i="22"/>
  <c r="U2255" i="22"/>
  <c r="W2255" i="22"/>
  <c r="R2256" i="22"/>
  <c r="Y2256" i="22" s="1"/>
  <c r="S2256" i="22"/>
  <c r="T2256" i="22"/>
  <c r="U2256" i="22"/>
  <c r="W2256" i="22"/>
  <c r="X2256" i="22" s="1"/>
  <c r="R100" i="22"/>
  <c r="Y100" i="22" s="1"/>
  <c r="S100" i="22"/>
  <c r="T100" i="22"/>
  <c r="U100" i="22"/>
  <c r="W100" i="22"/>
  <c r="R846" i="22"/>
  <c r="Y846" i="22" s="1"/>
  <c r="S846" i="22"/>
  <c r="T846" i="22"/>
  <c r="U846" i="22"/>
  <c r="W846" i="22"/>
  <c r="R476" i="22"/>
  <c r="Y476" i="22" s="1"/>
  <c r="S476" i="22"/>
  <c r="T476" i="22"/>
  <c r="U476" i="22"/>
  <c r="W476" i="22"/>
  <c r="R1274" i="22"/>
  <c r="Y1274" i="22" s="1"/>
  <c r="S1274" i="22"/>
  <c r="T1274" i="22"/>
  <c r="U1274" i="22"/>
  <c r="W1274" i="22"/>
  <c r="R786" i="22"/>
  <c r="Y786" i="22" s="1"/>
  <c r="S786" i="22"/>
  <c r="T786" i="22"/>
  <c r="U786" i="22"/>
  <c r="W786" i="22"/>
  <c r="R767" i="22"/>
  <c r="Y767" i="22" s="1"/>
  <c r="S767" i="22"/>
  <c r="T767" i="22"/>
  <c r="U767" i="22"/>
  <c r="W767" i="22"/>
  <c r="R2257" i="22"/>
  <c r="Y2257" i="22" s="1"/>
  <c r="S2257" i="22"/>
  <c r="T2257" i="22"/>
  <c r="U2257" i="22"/>
  <c r="W2257" i="22"/>
  <c r="R481" i="22"/>
  <c r="Y481" i="22" s="1"/>
  <c r="S481" i="22"/>
  <c r="T481" i="22"/>
  <c r="U481" i="22"/>
  <c r="W481" i="22"/>
  <c r="X481" i="22" s="1"/>
  <c r="R2258" i="22"/>
  <c r="Y2258" i="22" s="1"/>
  <c r="S2258" i="22"/>
  <c r="T2258" i="22"/>
  <c r="U2258" i="22"/>
  <c r="W2258" i="22"/>
  <c r="X2258" i="22" s="1"/>
  <c r="R2259" i="22"/>
  <c r="Y2259" i="22" s="1"/>
  <c r="S2259" i="22"/>
  <c r="T2259" i="22"/>
  <c r="U2259" i="22"/>
  <c r="W2259" i="22"/>
  <c r="R2260" i="22"/>
  <c r="Y2260" i="22" s="1"/>
  <c r="S2260" i="22"/>
  <c r="T2260" i="22"/>
  <c r="U2260" i="22"/>
  <c r="W2260" i="22"/>
  <c r="R106" i="22"/>
  <c r="Y106" i="22" s="1"/>
  <c r="S106" i="22"/>
  <c r="T106" i="22"/>
  <c r="U106" i="22"/>
  <c r="W106" i="22"/>
  <c r="R234" i="22"/>
  <c r="Y234" i="22" s="1"/>
  <c r="S234" i="22"/>
  <c r="T234" i="22"/>
  <c r="U234" i="22"/>
  <c r="W234" i="22"/>
  <c r="R428" i="22"/>
  <c r="Y428" i="22" s="1"/>
  <c r="S428" i="22"/>
  <c r="T428" i="22"/>
  <c r="U428" i="22"/>
  <c r="W428" i="22"/>
  <c r="R1242" i="22"/>
  <c r="Y1242" i="22" s="1"/>
  <c r="S1242" i="22"/>
  <c r="T1242" i="22"/>
  <c r="U1242" i="22"/>
  <c r="W1242" i="22"/>
  <c r="R1328" i="22"/>
  <c r="S1328" i="22"/>
  <c r="T1328" i="22"/>
  <c r="U1328" i="22"/>
  <c r="W1328" i="22"/>
  <c r="Y1328" i="22"/>
  <c r="R2261" i="22"/>
  <c r="Y2261" i="22" s="1"/>
  <c r="S2261" i="22"/>
  <c r="T2261" i="22"/>
  <c r="U2261" i="22"/>
  <c r="W2261" i="22"/>
  <c r="R2262" i="22"/>
  <c r="Y2262" i="22" s="1"/>
  <c r="S2262" i="22"/>
  <c r="T2262" i="22"/>
  <c r="U2262" i="22"/>
  <c r="W2262" i="22"/>
  <c r="R137" i="22"/>
  <c r="Y137" i="22" s="1"/>
  <c r="S137" i="22"/>
  <c r="T137" i="22"/>
  <c r="U137" i="22"/>
  <c r="W137" i="22"/>
  <c r="R1031" i="22"/>
  <c r="Y1031" i="22" s="1"/>
  <c r="S1031" i="22"/>
  <c r="T1031" i="22"/>
  <c r="U1031" i="22"/>
  <c r="W1031" i="22"/>
  <c r="R582" i="22"/>
  <c r="Y582" i="22" s="1"/>
  <c r="S582" i="22"/>
  <c r="T582" i="22"/>
  <c r="U582" i="22"/>
  <c r="W582" i="22"/>
  <c r="R2263" i="22"/>
  <c r="Y2263" i="22" s="1"/>
  <c r="S2263" i="22"/>
  <c r="T2263" i="22"/>
  <c r="U2263" i="22"/>
  <c r="W2263" i="22"/>
  <c r="R371" i="22"/>
  <c r="S371" i="22"/>
  <c r="T371" i="22"/>
  <c r="U371" i="22"/>
  <c r="W371" i="22"/>
  <c r="R1311" i="22"/>
  <c r="Y1311" i="22" s="1"/>
  <c r="S1311" i="22"/>
  <c r="T1311" i="22"/>
  <c r="U1311" i="22"/>
  <c r="W1311" i="22"/>
  <c r="R2264" i="22"/>
  <c r="Y2264" i="22" s="1"/>
  <c r="S2264" i="22"/>
  <c r="T2264" i="22"/>
  <c r="U2264" i="22"/>
  <c r="W2264" i="22"/>
  <c r="R2265" i="22"/>
  <c r="S2265" i="22"/>
  <c r="T2265" i="22"/>
  <c r="U2265" i="22"/>
  <c r="W2265" i="22"/>
  <c r="R329" i="22"/>
  <c r="S329" i="22"/>
  <c r="T329" i="22"/>
  <c r="U329" i="22"/>
  <c r="W329" i="22"/>
  <c r="R2266" i="22"/>
  <c r="S2266" i="22"/>
  <c r="T2266" i="22"/>
  <c r="U2266" i="22"/>
  <c r="W2266" i="22"/>
  <c r="R2267" i="22"/>
  <c r="Y2267" i="22" s="1"/>
  <c r="S2267" i="22"/>
  <c r="T2267" i="22"/>
  <c r="U2267" i="22"/>
  <c r="W2267" i="22"/>
  <c r="R206" i="22"/>
  <c r="Y206" i="22" s="1"/>
  <c r="S206" i="22"/>
  <c r="T206" i="22"/>
  <c r="U206" i="22"/>
  <c r="W206" i="22"/>
  <c r="R116" i="22"/>
  <c r="Y116" i="22" s="1"/>
  <c r="S116" i="22"/>
  <c r="T116" i="22"/>
  <c r="U116" i="22"/>
  <c r="W116" i="22"/>
  <c r="R2268" i="22"/>
  <c r="Y2268" i="22" s="1"/>
  <c r="S2268" i="22"/>
  <c r="T2268" i="22"/>
  <c r="U2268" i="22"/>
  <c r="W2268" i="22"/>
  <c r="R2269" i="22"/>
  <c r="Y2269" i="22" s="1"/>
  <c r="S2269" i="22"/>
  <c r="T2269" i="22"/>
  <c r="U2269" i="22"/>
  <c r="W2269" i="22"/>
  <c r="R2270" i="22"/>
  <c r="Y2270" i="22" s="1"/>
  <c r="S2270" i="22"/>
  <c r="T2270" i="22"/>
  <c r="U2270" i="22"/>
  <c r="W2270" i="22"/>
  <c r="R735" i="22"/>
  <c r="S735" i="22"/>
  <c r="T735" i="22"/>
  <c r="U735" i="22"/>
  <c r="W735" i="22"/>
  <c r="R55" i="22"/>
  <c r="S55" i="22"/>
  <c r="T55" i="22"/>
  <c r="U55" i="22"/>
  <c r="W55" i="22"/>
  <c r="R2271" i="22"/>
  <c r="Y2271" i="22" s="1"/>
  <c r="S2271" i="22"/>
  <c r="T2271" i="22"/>
  <c r="U2271" i="22"/>
  <c r="W2271" i="22"/>
  <c r="R2272" i="22"/>
  <c r="Y2272" i="22" s="1"/>
  <c r="S2272" i="22"/>
  <c r="T2272" i="22"/>
  <c r="U2272" i="22"/>
  <c r="W2272" i="22"/>
  <c r="R2273" i="22"/>
  <c r="S2273" i="22"/>
  <c r="T2273" i="22"/>
  <c r="U2273" i="22"/>
  <c r="W2273" i="22"/>
  <c r="R1187" i="22"/>
  <c r="Y1187" i="22" s="1"/>
  <c r="S1187" i="22"/>
  <c r="T1187" i="22"/>
  <c r="U1187" i="22"/>
  <c r="W1187" i="22"/>
  <c r="R1076" i="22"/>
  <c r="S1076" i="22"/>
  <c r="T1076" i="22"/>
  <c r="U1076" i="22"/>
  <c r="W1076" i="22"/>
  <c r="R2274" i="22"/>
  <c r="Y2274" i="22" s="1"/>
  <c r="S2274" i="22"/>
  <c r="T2274" i="22"/>
  <c r="U2274" i="22"/>
  <c r="W2274" i="22"/>
  <c r="R2275" i="22"/>
  <c r="Y2275" i="22" s="1"/>
  <c r="S2275" i="22"/>
  <c r="T2275" i="22"/>
  <c r="U2275" i="22"/>
  <c r="W2275" i="22"/>
  <c r="R494" i="22"/>
  <c r="S494" i="22"/>
  <c r="T494" i="22"/>
  <c r="U494" i="22"/>
  <c r="W494" i="22"/>
  <c r="R913" i="22"/>
  <c r="Y913" i="22" s="1"/>
  <c r="S913" i="22"/>
  <c r="T913" i="22"/>
  <c r="U913" i="22"/>
  <c r="W913" i="22"/>
  <c r="R2276" i="22"/>
  <c r="S2276" i="22"/>
  <c r="T2276" i="22"/>
  <c r="U2276" i="22"/>
  <c r="W2276" i="22"/>
  <c r="R2277" i="22"/>
  <c r="Y2277" i="22" s="1"/>
  <c r="S2277" i="22"/>
  <c r="T2277" i="22"/>
  <c r="U2277" i="22"/>
  <c r="W2277" i="22"/>
  <c r="X2277" i="22" s="1"/>
  <c r="R1061" i="22"/>
  <c r="S1061" i="22"/>
  <c r="T1061" i="22"/>
  <c r="U1061" i="22"/>
  <c r="W1061" i="22"/>
  <c r="Y1061" i="22"/>
  <c r="R2278" i="22"/>
  <c r="Y2278" i="22" s="1"/>
  <c r="S2278" i="22"/>
  <c r="T2278" i="22"/>
  <c r="U2278" i="22"/>
  <c r="W2278" i="22"/>
  <c r="X2278" i="22" s="1"/>
  <c r="R1096" i="22"/>
  <c r="Y1096" i="22" s="1"/>
  <c r="S1096" i="22"/>
  <c r="T1096" i="22"/>
  <c r="U1096" i="22"/>
  <c r="W1096" i="22"/>
  <c r="R16" i="22"/>
  <c r="Y16" i="22" s="1"/>
  <c r="S16" i="22"/>
  <c r="T16" i="22"/>
  <c r="U16" i="22"/>
  <c r="W16" i="22"/>
  <c r="R619" i="22"/>
  <c r="Y619" i="22" s="1"/>
  <c r="S619" i="22"/>
  <c r="T619" i="22"/>
  <c r="U619" i="22"/>
  <c r="W619" i="22"/>
  <c r="R2279" i="22"/>
  <c r="S2279" i="22"/>
  <c r="T2279" i="22"/>
  <c r="U2279" i="22"/>
  <c r="W2279" i="22"/>
  <c r="R826" i="22"/>
  <c r="S826" i="22"/>
  <c r="T826" i="22"/>
  <c r="U826" i="22"/>
  <c r="W826" i="22"/>
  <c r="R2280" i="22"/>
  <c r="Y2280" i="22" s="1"/>
  <c r="S2280" i="22"/>
  <c r="T2280" i="22"/>
  <c r="U2280" i="22"/>
  <c r="W2280" i="22"/>
  <c r="R819" i="22"/>
  <c r="Y819" i="22" s="1"/>
  <c r="S819" i="22"/>
  <c r="T819" i="22"/>
  <c r="U819" i="22"/>
  <c r="W819" i="22"/>
  <c r="R2281" i="22"/>
  <c r="Y2281" i="22" s="1"/>
  <c r="S2281" i="22"/>
  <c r="T2281" i="22"/>
  <c r="U2281" i="22"/>
  <c r="W2281" i="22"/>
  <c r="R1154" i="22"/>
  <c r="Y1154" i="22" s="1"/>
  <c r="S1154" i="22"/>
  <c r="T1154" i="22"/>
  <c r="U1154" i="22"/>
  <c r="W1154" i="22"/>
  <c r="R2282" i="22"/>
  <c r="Y2282" i="22" s="1"/>
  <c r="S2282" i="22"/>
  <c r="T2282" i="22"/>
  <c r="U2282" i="22"/>
  <c r="W2282" i="22"/>
  <c r="R2283" i="22"/>
  <c r="Y2283" i="22" s="1"/>
  <c r="S2283" i="22"/>
  <c r="T2283" i="22"/>
  <c r="U2283" i="22"/>
  <c r="W2283" i="22"/>
  <c r="R2284" i="22"/>
  <c r="Y2284" i="22" s="1"/>
  <c r="S2284" i="22"/>
  <c r="T2284" i="22"/>
  <c r="U2284" i="22"/>
  <c r="W2284" i="22"/>
  <c r="R2285" i="22"/>
  <c r="S2285" i="22"/>
  <c r="T2285" i="22"/>
  <c r="U2285" i="22"/>
  <c r="W2285" i="22"/>
  <c r="R2286" i="22"/>
  <c r="Y2286" i="22" s="1"/>
  <c r="S2286" i="22"/>
  <c r="T2286" i="22"/>
  <c r="U2286" i="22"/>
  <c r="W2286" i="22"/>
  <c r="R439" i="22"/>
  <c r="S439" i="22"/>
  <c r="T439" i="22"/>
  <c r="U439" i="22"/>
  <c r="W439" i="22"/>
  <c r="Y439" i="22"/>
  <c r="R2287" i="22"/>
  <c r="Y2287" i="22" s="1"/>
  <c r="S2287" i="22"/>
  <c r="T2287" i="22"/>
  <c r="U2287" i="22"/>
  <c r="W2287" i="22"/>
  <c r="R471" i="22"/>
  <c r="Y471" i="22" s="1"/>
  <c r="S471" i="22"/>
  <c r="T471" i="22"/>
  <c r="U471" i="22"/>
  <c r="W471" i="22"/>
  <c r="R296" i="22"/>
  <c r="Y296" i="22" s="1"/>
  <c r="S296" i="22"/>
  <c r="T296" i="22"/>
  <c r="U296" i="22"/>
  <c r="W296" i="22"/>
  <c r="R2288" i="22"/>
  <c r="S2288" i="22"/>
  <c r="T2288" i="22"/>
  <c r="U2288" i="22"/>
  <c r="W2288" i="22"/>
  <c r="R2289" i="22"/>
  <c r="Y2289" i="22" s="1"/>
  <c r="S2289" i="22"/>
  <c r="T2289" i="22"/>
  <c r="U2289" i="22"/>
  <c r="W2289" i="22"/>
  <c r="R2290" i="22"/>
  <c r="S2290" i="22"/>
  <c r="T2290" i="22"/>
  <c r="U2290" i="22"/>
  <c r="V2290" i="22" s="1"/>
  <c r="W2290" i="22"/>
  <c r="R2291" i="22"/>
  <c r="S2291" i="22"/>
  <c r="T2291" i="22"/>
  <c r="U2291" i="22"/>
  <c r="W2291" i="22"/>
  <c r="R2292" i="22"/>
  <c r="Y2292" i="22" s="1"/>
  <c r="S2292" i="22"/>
  <c r="T2292" i="22"/>
  <c r="U2292" i="22"/>
  <c r="W2292" i="22"/>
  <c r="R2293" i="22"/>
  <c r="Y2293" i="22" s="1"/>
  <c r="S2293" i="22"/>
  <c r="T2293" i="22"/>
  <c r="U2293" i="22"/>
  <c r="V2293" i="22" s="1"/>
  <c r="N2293" i="22" s="1"/>
  <c r="P2293" i="22" s="1"/>
  <c r="AC2293" i="22" s="1"/>
  <c r="W2293" i="22"/>
  <c r="R1089" i="22"/>
  <c r="S1089" i="22"/>
  <c r="T1089" i="22"/>
  <c r="U1089" i="22"/>
  <c r="W1089" i="22"/>
  <c r="R1318" i="22"/>
  <c r="S1318" i="22"/>
  <c r="T1318" i="22"/>
  <c r="U1318" i="22"/>
  <c r="W1318" i="22"/>
  <c r="R482" i="22"/>
  <c r="Y482" i="22" s="1"/>
  <c r="S482" i="22"/>
  <c r="T482" i="22"/>
  <c r="U482" i="22"/>
  <c r="W482" i="22"/>
  <c r="R2294" i="22"/>
  <c r="Y2294" i="22" s="1"/>
  <c r="S2294" i="22"/>
  <c r="T2294" i="22"/>
  <c r="U2294" i="22"/>
  <c r="W2294" i="22"/>
  <c r="R606" i="22"/>
  <c r="Y606" i="22" s="1"/>
  <c r="S606" i="22"/>
  <c r="T606" i="22"/>
  <c r="U606" i="22"/>
  <c r="W606" i="22"/>
  <c r="R2295" i="22"/>
  <c r="Y2295" i="22" s="1"/>
  <c r="S2295" i="22"/>
  <c r="T2295" i="22"/>
  <c r="U2295" i="22"/>
  <c r="W2295" i="22"/>
  <c r="R293" i="22"/>
  <c r="S293" i="22"/>
  <c r="T293" i="22"/>
  <c r="U293" i="22"/>
  <c r="W293" i="22"/>
  <c r="R1471" i="22"/>
  <c r="Y1471" i="22" s="1"/>
  <c r="S1471" i="22"/>
  <c r="T1471" i="22"/>
  <c r="U1471" i="22"/>
  <c r="W1471" i="22"/>
  <c r="R530" i="22"/>
  <c r="Y530" i="22" s="1"/>
  <c r="S530" i="22"/>
  <c r="T530" i="22"/>
  <c r="U530" i="22"/>
  <c r="W530" i="22"/>
  <c r="R22" i="22"/>
  <c r="Y22" i="22" s="1"/>
  <c r="S22" i="22"/>
  <c r="T22" i="22"/>
  <c r="U22" i="22"/>
  <c r="W22" i="22"/>
  <c r="R675" i="22"/>
  <c r="S675" i="22"/>
  <c r="T675" i="22"/>
  <c r="U675" i="22"/>
  <c r="W675" i="22"/>
  <c r="R147" i="22"/>
  <c r="Y147" i="22" s="1"/>
  <c r="S147" i="22"/>
  <c r="T147" i="22"/>
  <c r="U147" i="22"/>
  <c r="W147" i="22"/>
  <c r="R21" i="22"/>
  <c r="S21" i="22"/>
  <c r="T21" i="22"/>
  <c r="U21" i="22"/>
  <c r="W21" i="22"/>
  <c r="R964" i="22"/>
  <c r="Y964" i="22" s="1"/>
  <c r="S964" i="22"/>
  <c r="T964" i="22"/>
  <c r="U964" i="22"/>
  <c r="W964" i="22"/>
  <c r="R195" i="22"/>
  <c r="Y195" i="22" s="1"/>
  <c r="S195" i="22"/>
  <c r="T195" i="22"/>
  <c r="U195" i="22"/>
  <c r="W195" i="22"/>
  <c r="R641" i="22"/>
  <c r="Y641" i="22" s="1"/>
  <c r="S641" i="22"/>
  <c r="T641" i="22"/>
  <c r="U641" i="22"/>
  <c r="W641" i="22"/>
  <c r="R304" i="22"/>
  <c r="Y304" i="22" s="1"/>
  <c r="S304" i="22"/>
  <c r="T304" i="22"/>
  <c r="U304" i="22"/>
  <c r="W304" i="22"/>
  <c r="R2296" i="22"/>
  <c r="Y2296" i="22" s="1"/>
  <c r="S2296" i="22"/>
  <c r="T2296" i="22"/>
  <c r="U2296" i="22"/>
  <c r="W2296" i="22"/>
  <c r="R398" i="22"/>
  <c r="S398" i="22"/>
  <c r="T398" i="22"/>
  <c r="U398" i="22"/>
  <c r="W398" i="22"/>
  <c r="R768" i="22"/>
  <c r="Y768" i="22" s="1"/>
  <c r="S768" i="22"/>
  <c r="T768" i="22"/>
  <c r="U768" i="22"/>
  <c r="W768" i="22"/>
  <c r="R2297" i="22"/>
  <c r="Y2297" i="22" s="1"/>
  <c r="S2297" i="22"/>
  <c r="T2297" i="22"/>
  <c r="U2297" i="22"/>
  <c r="W2297" i="22"/>
  <c r="R628" i="22"/>
  <c r="S628" i="22"/>
  <c r="V628" i="22" s="1"/>
  <c r="N628" i="22" s="1"/>
  <c r="P628" i="22" s="1"/>
  <c r="T628" i="22"/>
  <c r="U628" i="22"/>
  <c r="W628" i="22"/>
  <c r="R2298" i="22"/>
  <c r="Y2298" i="22" s="1"/>
  <c r="S2298" i="22"/>
  <c r="T2298" i="22"/>
  <c r="U2298" i="22"/>
  <c r="W2298" i="22"/>
  <c r="R812" i="22"/>
  <c r="Y812" i="22" s="1"/>
  <c r="S812" i="22"/>
  <c r="T812" i="22"/>
  <c r="U812" i="22"/>
  <c r="W812" i="22"/>
  <c r="R1258" i="22"/>
  <c r="Y1258" i="22" s="1"/>
  <c r="S1258" i="22"/>
  <c r="T1258" i="22"/>
  <c r="U1258" i="22"/>
  <c r="W1258" i="22"/>
  <c r="R2299" i="22"/>
  <c r="Y2299" i="22" s="1"/>
  <c r="S2299" i="22"/>
  <c r="T2299" i="22"/>
  <c r="U2299" i="22"/>
  <c r="W2299" i="22"/>
  <c r="X2299" i="22" s="1"/>
  <c r="R2300" i="22"/>
  <c r="Y2300" i="22" s="1"/>
  <c r="S2300" i="22"/>
  <c r="T2300" i="22"/>
  <c r="U2300" i="22"/>
  <c r="W2300" i="22"/>
  <c r="R2301" i="22"/>
  <c r="Y2301" i="22" s="1"/>
  <c r="S2301" i="22"/>
  <c r="T2301" i="22"/>
  <c r="U2301" i="22"/>
  <c r="W2301" i="22"/>
  <c r="R2302" i="22"/>
  <c r="Y2302" i="22" s="1"/>
  <c r="S2302" i="22"/>
  <c r="T2302" i="22"/>
  <c r="U2302" i="22"/>
  <c r="W2302" i="22"/>
  <c r="R1295" i="22"/>
  <c r="Y1295" i="22" s="1"/>
  <c r="S1295" i="22"/>
  <c r="T1295" i="22"/>
  <c r="U1295" i="22"/>
  <c r="W1295" i="22"/>
  <c r="R450" i="22"/>
  <c r="Y450" i="22" s="1"/>
  <c r="S450" i="22"/>
  <c r="T450" i="22"/>
  <c r="U450" i="22"/>
  <c r="W450" i="22"/>
  <c r="R2303" i="22"/>
  <c r="Y2303" i="22" s="1"/>
  <c r="S2303" i="22"/>
  <c r="T2303" i="22"/>
  <c r="U2303" i="22"/>
  <c r="W2303" i="22"/>
  <c r="R2304" i="22"/>
  <c r="Y2304" i="22" s="1"/>
  <c r="S2304" i="22"/>
  <c r="T2304" i="22"/>
  <c r="U2304" i="22"/>
  <c r="W2304" i="22"/>
  <c r="R1279" i="22"/>
  <c r="Y1279" i="22" s="1"/>
  <c r="S1279" i="22"/>
  <c r="T1279" i="22"/>
  <c r="U1279" i="22"/>
  <c r="W1279" i="22"/>
  <c r="R533" i="22"/>
  <c r="Y533" i="22" s="1"/>
  <c r="S533" i="22"/>
  <c r="T533" i="22"/>
  <c r="U533" i="22"/>
  <c r="W533" i="22"/>
  <c r="R2305" i="22"/>
  <c r="Y2305" i="22" s="1"/>
  <c r="S2305" i="22"/>
  <c r="T2305" i="22"/>
  <c r="U2305" i="22"/>
  <c r="W2305" i="22"/>
  <c r="R843" i="22"/>
  <c r="S843" i="22"/>
  <c r="T843" i="22"/>
  <c r="U843" i="22"/>
  <c r="W843" i="22"/>
  <c r="R709" i="22"/>
  <c r="Y709" i="22" s="1"/>
  <c r="S709" i="22"/>
  <c r="T709" i="22"/>
  <c r="U709" i="22"/>
  <c r="W709" i="22"/>
  <c r="R105" i="22"/>
  <c r="Y105" i="22" s="1"/>
  <c r="S105" i="22"/>
  <c r="T105" i="22"/>
  <c r="U105" i="22"/>
  <c r="W105" i="22"/>
  <c r="R2306" i="22"/>
  <c r="Y2306" i="22" s="1"/>
  <c r="S2306" i="22"/>
  <c r="T2306" i="22"/>
  <c r="U2306" i="22"/>
  <c r="W2306" i="22"/>
  <c r="X2306" i="22" s="1"/>
  <c r="R2307" i="22"/>
  <c r="Y2307" i="22" s="1"/>
  <c r="S2307" i="22"/>
  <c r="T2307" i="22"/>
  <c r="U2307" i="22"/>
  <c r="W2307" i="22"/>
  <c r="R1015" i="22"/>
  <c r="Y1015" i="22" s="1"/>
  <c r="S1015" i="22"/>
  <c r="T1015" i="22"/>
  <c r="U1015" i="22"/>
  <c r="W1015" i="22"/>
  <c r="R2308" i="22"/>
  <c r="S2308" i="22"/>
  <c r="T2308" i="22"/>
  <c r="U2308" i="22"/>
  <c r="W2308" i="22"/>
  <c r="R1254" i="22"/>
  <c r="Y1254" i="22" s="1"/>
  <c r="S1254" i="22"/>
  <c r="T1254" i="22"/>
  <c r="U1254" i="22"/>
  <c r="W1254" i="22"/>
  <c r="X1254" i="22"/>
  <c r="R607" i="22"/>
  <c r="Y607" i="22" s="1"/>
  <c r="S607" i="22"/>
  <c r="T607" i="22"/>
  <c r="U607" i="22"/>
  <c r="W607" i="22"/>
  <c r="R2309" i="22"/>
  <c r="S2309" i="22"/>
  <c r="T2309" i="22"/>
  <c r="U2309" i="22"/>
  <c r="W2309" i="22"/>
  <c r="R1259" i="22"/>
  <c r="S1259" i="22"/>
  <c r="T1259" i="22"/>
  <c r="U1259" i="22"/>
  <c r="W1259" i="22"/>
  <c r="R1424" i="22"/>
  <c r="Y1424" i="22" s="1"/>
  <c r="S1424" i="22"/>
  <c r="T1424" i="22"/>
  <c r="U1424" i="22"/>
  <c r="W1424" i="22"/>
  <c r="R211" i="22"/>
  <c r="S211" i="22"/>
  <c r="T211" i="22"/>
  <c r="U211" i="22"/>
  <c r="W211" i="22"/>
  <c r="R2310" i="22"/>
  <c r="Y2310" i="22" s="1"/>
  <c r="S2310" i="22"/>
  <c r="T2310" i="22"/>
  <c r="U2310" i="22"/>
  <c r="W2310" i="22"/>
  <c r="R1382" i="22"/>
  <c r="Y1382" i="22" s="1"/>
  <c r="S1382" i="22"/>
  <c r="T1382" i="22"/>
  <c r="U1382" i="22"/>
  <c r="W1382" i="22"/>
  <c r="R384" i="22"/>
  <c r="Y384" i="22" s="1"/>
  <c r="S384" i="22"/>
  <c r="T384" i="22"/>
  <c r="U384" i="22"/>
  <c r="W384" i="22"/>
  <c r="R2311" i="22"/>
  <c r="Y2311" i="22" s="1"/>
  <c r="S2311" i="22"/>
  <c r="T2311" i="22"/>
  <c r="U2311" i="22"/>
  <c r="W2311" i="22"/>
  <c r="R2312" i="22"/>
  <c r="Y2312" i="22" s="1"/>
  <c r="S2312" i="22"/>
  <c r="T2312" i="22"/>
  <c r="U2312" i="22"/>
  <c r="W2312" i="22"/>
  <c r="R2313" i="22"/>
  <c r="Y2313" i="22" s="1"/>
  <c r="S2313" i="22"/>
  <c r="T2313" i="22"/>
  <c r="U2313" i="22"/>
  <c r="W2313" i="22"/>
  <c r="R2314" i="22"/>
  <c r="S2314" i="22"/>
  <c r="T2314" i="22"/>
  <c r="U2314" i="22"/>
  <c r="W2314" i="22"/>
  <c r="Y2314" i="22"/>
  <c r="R865" i="22"/>
  <c r="Y865" i="22" s="1"/>
  <c r="S865" i="22"/>
  <c r="T865" i="22"/>
  <c r="U865" i="22"/>
  <c r="W865" i="22"/>
  <c r="R1474" i="22"/>
  <c r="Y1474" i="22" s="1"/>
  <c r="S1474" i="22"/>
  <c r="T1474" i="22"/>
  <c r="U1474" i="22"/>
  <c r="W1474" i="22"/>
  <c r="R885" i="22"/>
  <c r="Y885" i="22" s="1"/>
  <c r="S885" i="22"/>
  <c r="T885" i="22"/>
  <c r="U885" i="22"/>
  <c r="W885" i="22"/>
  <c r="R705" i="22"/>
  <c r="Y705" i="22" s="1"/>
  <c r="S705" i="22"/>
  <c r="T705" i="22"/>
  <c r="U705" i="22"/>
  <c r="W705" i="22"/>
  <c r="R1169" i="22"/>
  <c r="Y1169" i="22" s="1"/>
  <c r="S1169" i="22"/>
  <c r="T1169" i="22"/>
  <c r="U1169" i="22"/>
  <c r="W1169" i="22"/>
  <c r="R2315" i="22"/>
  <c r="Y2315" i="22" s="1"/>
  <c r="S2315" i="22"/>
  <c r="T2315" i="22"/>
  <c r="U2315" i="22"/>
  <c r="W2315" i="22"/>
  <c r="R1190" i="22"/>
  <c r="Y1190" i="22" s="1"/>
  <c r="S1190" i="22"/>
  <c r="T1190" i="22"/>
  <c r="U1190" i="22"/>
  <c r="W1190" i="22"/>
  <c r="R1188" i="22"/>
  <c r="Y1188" i="22" s="1"/>
  <c r="S1188" i="22"/>
  <c r="T1188" i="22"/>
  <c r="U1188" i="22"/>
  <c r="W1188" i="22"/>
  <c r="R209" i="22"/>
  <c r="Y209" i="22" s="1"/>
  <c r="S209" i="22"/>
  <c r="T209" i="22"/>
  <c r="U209" i="22"/>
  <c r="W209" i="22"/>
  <c r="R2316" i="22"/>
  <c r="Y2316" i="22" s="1"/>
  <c r="S2316" i="22"/>
  <c r="T2316" i="22"/>
  <c r="U2316" i="22"/>
  <c r="W2316" i="22"/>
  <c r="R2317" i="22"/>
  <c r="Y2317" i="22" s="1"/>
  <c r="S2317" i="22"/>
  <c r="T2317" i="22"/>
  <c r="U2317" i="22"/>
  <c r="W2317" i="22"/>
  <c r="R657" i="22"/>
  <c r="Y657" i="22" s="1"/>
  <c r="S657" i="22"/>
  <c r="T657" i="22"/>
  <c r="U657" i="22"/>
  <c r="W657" i="22"/>
  <c r="R2318" i="22"/>
  <c r="Y2318" i="22" s="1"/>
  <c r="S2318" i="22"/>
  <c r="T2318" i="22"/>
  <c r="U2318" i="22"/>
  <c r="W2318" i="22"/>
  <c r="R415" i="22"/>
  <c r="Y415" i="22" s="1"/>
  <c r="S415" i="22"/>
  <c r="T415" i="22"/>
  <c r="U415" i="22"/>
  <c r="W415" i="22"/>
  <c r="R1189" i="22"/>
  <c r="Y1189" i="22" s="1"/>
  <c r="S1189" i="22"/>
  <c r="T1189" i="22"/>
  <c r="U1189" i="22"/>
  <c r="W1189" i="22"/>
  <c r="R1022" i="22"/>
  <c r="Y1022" i="22" s="1"/>
  <c r="S1022" i="22"/>
  <c r="T1022" i="22"/>
  <c r="U1022" i="22"/>
  <c r="W1022" i="22"/>
  <c r="R63" i="22"/>
  <c r="S63" i="22"/>
  <c r="T63" i="22"/>
  <c r="U63" i="22"/>
  <c r="W63" i="22"/>
  <c r="R681" i="22"/>
  <c r="Y681" i="22" s="1"/>
  <c r="S681" i="22"/>
  <c r="T681" i="22"/>
  <c r="U681" i="22"/>
  <c r="W681" i="22"/>
  <c r="R378" i="22"/>
  <c r="Y378" i="22" s="1"/>
  <c r="S378" i="22"/>
  <c r="T378" i="22"/>
  <c r="U378" i="22"/>
  <c r="W378" i="22"/>
  <c r="R204" i="22"/>
  <c r="Y204" i="22" s="1"/>
  <c r="S204" i="22"/>
  <c r="T204" i="22"/>
  <c r="U204" i="22"/>
  <c r="W204" i="22"/>
  <c r="R1201" i="22"/>
  <c r="Y1201" i="22" s="1"/>
  <c r="S1201" i="22"/>
  <c r="T1201" i="22"/>
  <c r="U1201" i="22"/>
  <c r="W1201" i="22"/>
  <c r="R2319" i="22"/>
  <c r="Y2319" i="22" s="1"/>
  <c r="S2319" i="22"/>
  <c r="T2319" i="22"/>
  <c r="U2319" i="22"/>
  <c r="W2319" i="22"/>
  <c r="R1193" i="22"/>
  <c r="Y1193" i="22" s="1"/>
  <c r="S1193" i="22"/>
  <c r="T1193" i="22"/>
  <c r="U1193" i="22"/>
  <c r="W1193" i="22"/>
  <c r="R2320" i="22"/>
  <c r="Y2320" i="22" s="1"/>
  <c r="S2320" i="22"/>
  <c r="T2320" i="22"/>
  <c r="U2320" i="22"/>
  <c r="W2320" i="22"/>
  <c r="R1104" i="22"/>
  <c r="Y1104" i="22" s="1"/>
  <c r="S1104" i="22"/>
  <c r="T1104" i="22"/>
  <c r="U1104" i="22"/>
  <c r="W1104" i="22"/>
  <c r="R2321" i="22"/>
  <c r="S2321" i="22"/>
  <c r="T2321" i="22"/>
  <c r="U2321" i="22"/>
  <c r="W2321" i="22"/>
  <c r="R221" i="22"/>
  <c r="Y221" i="22" s="1"/>
  <c r="S221" i="22"/>
  <c r="T221" i="22"/>
  <c r="U221" i="22"/>
  <c r="W221" i="22"/>
  <c r="R2322" i="22"/>
  <c r="Y2322" i="22" s="1"/>
  <c r="S2322" i="22"/>
  <c r="T2322" i="22"/>
  <c r="U2322" i="22"/>
  <c r="W2322" i="22"/>
  <c r="R1124" i="22"/>
  <c r="Y1124" i="22" s="1"/>
  <c r="S1124" i="22"/>
  <c r="T1124" i="22"/>
  <c r="U1124" i="22"/>
  <c r="W1124" i="22"/>
  <c r="R696" i="22"/>
  <c r="Y696" i="22" s="1"/>
  <c r="S696" i="22"/>
  <c r="T696" i="22"/>
  <c r="U696" i="22"/>
  <c r="W696" i="22"/>
  <c r="R1113" i="22"/>
  <c r="S1113" i="22"/>
  <c r="T1113" i="22"/>
  <c r="U1113" i="22"/>
  <c r="W1113" i="22"/>
  <c r="R2323" i="22"/>
  <c r="Y2323" i="22" s="1"/>
  <c r="S2323" i="22"/>
  <c r="T2323" i="22"/>
  <c r="U2323" i="22"/>
  <c r="W2323" i="22"/>
  <c r="R798" i="22"/>
  <c r="Y798" i="22" s="1"/>
  <c r="S798" i="22"/>
  <c r="T798" i="22"/>
  <c r="U798" i="22"/>
  <c r="W798" i="22"/>
  <c r="R2324" i="22"/>
  <c r="Y2324" i="22" s="1"/>
  <c r="S2324" i="22"/>
  <c r="T2324" i="22"/>
  <c r="U2324" i="22"/>
  <c r="W2324" i="22"/>
  <c r="R690" i="22"/>
  <c r="Y690" i="22" s="1"/>
  <c r="S690" i="22"/>
  <c r="T690" i="22"/>
  <c r="U690" i="22"/>
  <c r="W690" i="22"/>
  <c r="R2325" i="22"/>
  <c r="Y2325" i="22" s="1"/>
  <c r="S2325" i="22"/>
  <c r="T2325" i="22"/>
  <c r="U2325" i="22"/>
  <c r="W2325" i="22"/>
  <c r="R2326" i="22"/>
  <c r="Y2326" i="22" s="1"/>
  <c r="S2326" i="22"/>
  <c r="T2326" i="22"/>
  <c r="U2326" i="22"/>
  <c r="W2326" i="22"/>
  <c r="R968" i="22"/>
  <c r="Y968" i="22" s="1"/>
  <c r="S968" i="22"/>
  <c r="T968" i="22"/>
  <c r="U968" i="22"/>
  <c r="W968" i="22"/>
  <c r="R225" i="22"/>
  <c r="Y225" i="22" s="1"/>
  <c r="S225" i="22"/>
  <c r="T225" i="22"/>
  <c r="U225" i="22"/>
  <c r="W225" i="22"/>
  <c r="R386" i="22"/>
  <c r="Y386" i="22" s="1"/>
  <c r="S386" i="22"/>
  <c r="T386" i="22"/>
  <c r="U386" i="22"/>
  <c r="W386" i="22"/>
  <c r="R891" i="22"/>
  <c r="Y891" i="22" s="1"/>
  <c r="S891" i="22"/>
  <c r="T891" i="22"/>
  <c r="U891" i="22"/>
  <c r="W891" i="22"/>
  <c r="R171" i="22"/>
  <c r="S171" i="22"/>
  <c r="T171" i="22"/>
  <c r="U171" i="22"/>
  <c r="W171" i="22"/>
  <c r="R80" i="22"/>
  <c r="Y80" i="22" s="1"/>
  <c r="S80" i="22"/>
  <c r="T80" i="22"/>
  <c r="U80" i="22"/>
  <c r="W80" i="22"/>
  <c r="R688" i="22"/>
  <c r="Y688" i="22" s="1"/>
  <c r="S688" i="22"/>
  <c r="T688" i="22"/>
  <c r="U688" i="22"/>
  <c r="W688" i="22"/>
  <c r="R2327" i="22"/>
  <c r="Y2327" i="22" s="1"/>
  <c r="S2327" i="22"/>
  <c r="T2327" i="22"/>
  <c r="U2327" i="22"/>
  <c r="W2327" i="22"/>
  <c r="R2328" i="22"/>
  <c r="Y2328" i="22" s="1"/>
  <c r="S2328" i="22"/>
  <c r="T2328" i="22"/>
  <c r="U2328" i="22"/>
  <c r="W2328" i="22"/>
  <c r="R926" i="22"/>
  <c r="S926" i="22"/>
  <c r="T926" i="22"/>
  <c r="U926" i="22"/>
  <c r="W926" i="22"/>
  <c r="R208" i="22"/>
  <c r="S208" i="22"/>
  <c r="T208" i="22"/>
  <c r="U208" i="22"/>
  <c r="W208" i="22"/>
  <c r="R254" i="22"/>
  <c r="Y254" i="22" s="1"/>
  <c r="S254" i="22"/>
  <c r="T254" i="22"/>
  <c r="U254" i="22"/>
  <c r="W254" i="22"/>
  <c r="X254" i="22" s="1"/>
  <c r="R2329" i="22"/>
  <c r="Y2329" i="22" s="1"/>
  <c r="S2329" i="22"/>
  <c r="T2329" i="22"/>
  <c r="U2329" i="22"/>
  <c r="W2329" i="22"/>
  <c r="R2330" i="22"/>
  <c r="Y2330" i="22" s="1"/>
  <c r="S2330" i="22"/>
  <c r="T2330" i="22"/>
  <c r="U2330" i="22"/>
  <c r="W2330" i="22"/>
  <c r="R2331" i="22"/>
  <c r="Y2331" i="22" s="1"/>
  <c r="S2331" i="22"/>
  <c r="T2331" i="22"/>
  <c r="U2331" i="22"/>
  <c r="W2331" i="22"/>
  <c r="R2332" i="22"/>
  <c r="S2332" i="22"/>
  <c r="T2332" i="22"/>
  <c r="U2332" i="22"/>
  <c r="W2332" i="22"/>
  <c r="R773" i="22"/>
  <c r="S773" i="22"/>
  <c r="T773" i="22"/>
  <c r="U773" i="22"/>
  <c r="W773" i="22"/>
  <c r="R2333" i="22"/>
  <c r="Y2333" i="22" s="1"/>
  <c r="S2333" i="22"/>
  <c r="T2333" i="22"/>
  <c r="U2333" i="22"/>
  <c r="W2333" i="22"/>
  <c r="R2334" i="22"/>
  <c r="S2334" i="22"/>
  <c r="T2334" i="22"/>
  <c r="U2334" i="22"/>
  <c r="W2334" i="22"/>
  <c r="R2335" i="22"/>
  <c r="Y2335" i="22" s="1"/>
  <c r="S2335" i="22"/>
  <c r="T2335" i="22"/>
  <c r="U2335" i="22"/>
  <c r="W2335" i="22"/>
  <c r="R700" i="22"/>
  <c r="Y700" i="22" s="1"/>
  <c r="S700" i="22"/>
  <c r="T700" i="22"/>
  <c r="U700" i="22"/>
  <c r="W700" i="22"/>
  <c r="R1039" i="22"/>
  <c r="S1039" i="22"/>
  <c r="T1039" i="22"/>
  <c r="U1039" i="22"/>
  <c r="W1039" i="22"/>
  <c r="R887" i="22"/>
  <c r="Y887" i="22" s="1"/>
  <c r="S887" i="22"/>
  <c r="T887" i="22"/>
  <c r="U887" i="22"/>
  <c r="W887" i="22"/>
  <c r="X887" i="22" s="1"/>
  <c r="R959" i="22"/>
  <c r="Y959" i="22" s="1"/>
  <c r="S959" i="22"/>
  <c r="T959" i="22"/>
  <c r="U959" i="22"/>
  <c r="W959" i="22"/>
  <c r="R985" i="22"/>
  <c r="Y985" i="22" s="1"/>
  <c r="S985" i="22"/>
  <c r="T985" i="22"/>
  <c r="U985" i="22"/>
  <c r="W985" i="22"/>
  <c r="R693" i="22"/>
  <c r="Y693" i="22" s="1"/>
  <c r="S693" i="22"/>
  <c r="T693" i="22"/>
  <c r="U693" i="22"/>
  <c r="W693" i="22"/>
  <c r="R2336" i="22"/>
  <c r="S2336" i="22"/>
  <c r="T2336" i="22"/>
  <c r="U2336" i="22"/>
  <c r="W2336" i="22"/>
  <c r="R86" i="22"/>
  <c r="S86" i="22"/>
  <c r="T86" i="22"/>
  <c r="U86" i="22"/>
  <c r="V86" i="22" s="1"/>
  <c r="N86" i="22" s="1"/>
  <c r="P86" i="22" s="1"/>
  <c r="W86" i="22"/>
  <c r="R1397" i="22"/>
  <c r="S1397" i="22"/>
  <c r="T1397" i="22"/>
  <c r="U1397" i="22"/>
  <c r="W1397" i="22"/>
  <c r="Y1397" i="22"/>
  <c r="R2337" i="22"/>
  <c r="Y2337" i="22" s="1"/>
  <c r="S2337" i="22"/>
  <c r="T2337" i="22"/>
  <c r="U2337" i="22"/>
  <c r="W2337" i="22"/>
  <c r="R2338" i="22"/>
  <c r="Y2338" i="22" s="1"/>
  <c r="S2338" i="22"/>
  <c r="T2338" i="22"/>
  <c r="U2338" i="22"/>
  <c r="W2338" i="22"/>
  <c r="X2338" i="22" s="1"/>
  <c r="R2339" i="22"/>
  <c r="Y2339" i="22" s="1"/>
  <c r="S2339" i="22"/>
  <c r="T2339" i="22"/>
  <c r="U2339" i="22"/>
  <c r="W2339" i="22"/>
  <c r="R2340" i="22"/>
  <c r="Y2340" i="22" s="1"/>
  <c r="S2340" i="22"/>
  <c r="T2340" i="22"/>
  <c r="U2340" i="22"/>
  <c r="W2340" i="22"/>
  <c r="R2341" i="22"/>
  <c r="S2341" i="22"/>
  <c r="T2341" i="22"/>
  <c r="U2341" i="22"/>
  <c r="W2341" i="22"/>
  <c r="R87" i="22"/>
  <c r="S87" i="22"/>
  <c r="T87" i="22"/>
  <c r="U87" i="22"/>
  <c r="W87" i="22"/>
  <c r="R644" i="22"/>
  <c r="Y644" i="22" s="1"/>
  <c r="S644" i="22"/>
  <c r="T644" i="22"/>
  <c r="U644" i="22"/>
  <c r="W644" i="22"/>
  <c r="R1477" i="22"/>
  <c r="S1477" i="22"/>
  <c r="T1477" i="22"/>
  <c r="U1477" i="22"/>
  <c r="W1477" i="22"/>
  <c r="R2342" i="22"/>
  <c r="Y2342" i="22" s="1"/>
  <c r="S2342" i="22"/>
  <c r="T2342" i="22"/>
  <c r="U2342" i="22"/>
  <c r="W2342" i="22"/>
  <c r="X2342" i="22" s="1"/>
  <c r="R588" i="22"/>
  <c r="Y588" i="22" s="1"/>
  <c r="S588" i="22"/>
  <c r="T588" i="22"/>
  <c r="U588" i="22"/>
  <c r="W588" i="22"/>
  <c r="R914" i="22"/>
  <c r="S914" i="22"/>
  <c r="T914" i="22"/>
  <c r="U914" i="22"/>
  <c r="W914" i="22"/>
  <c r="R2343" i="22"/>
  <c r="Y2343" i="22" s="1"/>
  <c r="S2343" i="22"/>
  <c r="T2343" i="22"/>
  <c r="U2343" i="22"/>
  <c r="W2343" i="22"/>
  <c r="R2344" i="22"/>
  <c r="Y2344" i="22" s="1"/>
  <c r="S2344" i="22"/>
  <c r="T2344" i="22"/>
  <c r="U2344" i="22"/>
  <c r="W2344" i="22"/>
  <c r="R563" i="22"/>
  <c r="Y563" i="22" s="1"/>
  <c r="S563" i="22"/>
  <c r="T563" i="22"/>
  <c r="U563" i="22"/>
  <c r="W563" i="22"/>
  <c r="R292" i="22"/>
  <c r="Y292" i="22" s="1"/>
  <c r="S292" i="22"/>
  <c r="T292" i="22"/>
  <c r="U292" i="22"/>
  <c r="W292" i="22"/>
  <c r="R2345" i="22"/>
  <c r="Y2345" i="22" s="1"/>
  <c r="S2345" i="22"/>
  <c r="T2345" i="22"/>
  <c r="U2345" i="22"/>
  <c r="W2345" i="22"/>
  <c r="R1161" i="22"/>
  <c r="Y1161" i="22" s="1"/>
  <c r="S1161" i="22"/>
  <c r="T1161" i="22"/>
  <c r="U1161" i="22"/>
  <c r="W1161" i="22"/>
  <c r="R456" i="22"/>
  <c r="S456" i="22"/>
  <c r="T456" i="22"/>
  <c r="U456" i="22"/>
  <c r="W456" i="22"/>
  <c r="Y456" i="22"/>
  <c r="R1288" i="22"/>
  <c r="Y1288" i="22" s="1"/>
  <c r="S1288" i="22"/>
  <c r="T1288" i="22"/>
  <c r="U1288" i="22"/>
  <c r="W1288" i="22"/>
  <c r="R2346" i="22"/>
  <c r="Y2346" i="22" s="1"/>
  <c r="S2346" i="22"/>
  <c r="T2346" i="22"/>
  <c r="U2346" i="22"/>
  <c r="W2346" i="22"/>
  <c r="R2347" i="22"/>
  <c r="S2347" i="22"/>
  <c r="T2347" i="22"/>
  <c r="U2347" i="22"/>
  <c r="W2347" i="22"/>
  <c r="R2348" i="22"/>
  <c r="Y2348" i="22" s="1"/>
  <c r="S2348" i="22"/>
  <c r="T2348" i="22"/>
  <c r="U2348" i="22"/>
  <c r="W2348" i="22"/>
  <c r="R1060" i="22"/>
  <c r="Y1060" i="22" s="1"/>
  <c r="S1060" i="22"/>
  <c r="T1060" i="22"/>
  <c r="U1060" i="22"/>
  <c r="W1060" i="22"/>
  <c r="R2349" i="22"/>
  <c r="S2349" i="22"/>
  <c r="T2349" i="22"/>
  <c r="U2349" i="22"/>
  <c r="W2349" i="22"/>
  <c r="R578" i="22"/>
  <c r="Y578" i="22" s="1"/>
  <c r="S578" i="22"/>
  <c r="T578" i="22"/>
  <c r="U578" i="22"/>
  <c r="W578" i="22"/>
  <c r="R497" i="22"/>
  <c r="S497" i="22"/>
  <c r="T497" i="22"/>
  <c r="U497" i="22"/>
  <c r="W497" i="22"/>
  <c r="R2350" i="22"/>
  <c r="Y2350" i="22" s="1"/>
  <c r="S2350" i="22"/>
  <c r="T2350" i="22"/>
  <c r="U2350" i="22"/>
  <c r="W2350" i="22"/>
  <c r="X2350" i="22" s="1"/>
  <c r="R2351" i="22"/>
  <c r="Y2351" i="22" s="1"/>
  <c r="S2351" i="22"/>
  <c r="T2351" i="22"/>
  <c r="U2351" i="22"/>
  <c r="W2351" i="22"/>
  <c r="R971" i="22"/>
  <c r="Y971" i="22" s="1"/>
  <c r="S971" i="22"/>
  <c r="T971" i="22"/>
  <c r="U971" i="22"/>
  <c r="W971" i="22"/>
  <c r="R691" i="22"/>
  <c r="Y691" i="22" s="1"/>
  <c r="S691" i="22"/>
  <c r="T691" i="22"/>
  <c r="U691" i="22"/>
  <c r="W691" i="22"/>
  <c r="R2352" i="22"/>
  <c r="Y2352" i="22" s="1"/>
  <c r="S2352" i="22"/>
  <c r="T2352" i="22"/>
  <c r="U2352" i="22"/>
  <c r="W2352" i="22"/>
  <c r="R2353" i="22"/>
  <c r="S2353" i="22"/>
  <c r="T2353" i="22"/>
  <c r="U2353" i="22"/>
  <c r="W2353" i="22"/>
  <c r="R799" i="22"/>
  <c r="Y799" i="22" s="1"/>
  <c r="S799" i="22"/>
  <c r="T799" i="22"/>
  <c r="U799" i="22"/>
  <c r="W799" i="22"/>
  <c r="R1213" i="22"/>
  <c r="Y1213" i="22" s="1"/>
  <c r="S1213" i="22"/>
  <c r="T1213" i="22"/>
  <c r="U1213" i="22"/>
  <c r="W1213" i="22"/>
  <c r="R2354" i="22"/>
  <c r="Y2354" i="22" s="1"/>
  <c r="S2354" i="22"/>
  <c r="T2354" i="22"/>
  <c r="U2354" i="22"/>
  <c r="W2354" i="22"/>
  <c r="R108" i="22"/>
  <c r="Y108" i="22" s="1"/>
  <c r="S108" i="22"/>
  <c r="T108" i="22"/>
  <c r="U108" i="22"/>
  <c r="W108" i="22"/>
  <c r="R2355" i="22"/>
  <c r="Y2355" i="22" s="1"/>
  <c r="S2355" i="22"/>
  <c r="T2355" i="22"/>
  <c r="U2355" i="22"/>
  <c r="W2355" i="22"/>
  <c r="R2356" i="22"/>
  <c r="Y2356" i="22" s="1"/>
  <c r="S2356" i="22"/>
  <c r="T2356" i="22"/>
  <c r="U2356" i="22"/>
  <c r="W2356" i="22"/>
  <c r="R2357" i="22"/>
  <c r="Y2357" i="22" s="1"/>
  <c r="S2357" i="22"/>
  <c r="T2357" i="22"/>
  <c r="U2357" i="22"/>
  <c r="W2357" i="22"/>
  <c r="R382" i="22"/>
  <c r="Y382" i="22" s="1"/>
  <c r="S382" i="22"/>
  <c r="T382" i="22"/>
  <c r="U382" i="22"/>
  <c r="W382" i="22"/>
  <c r="R1515" i="22"/>
  <c r="S1515" i="22"/>
  <c r="T1515" i="22"/>
  <c r="U1515" i="22"/>
  <c r="W1515" i="22"/>
  <c r="R2358" i="22"/>
  <c r="S2358" i="22"/>
  <c r="T2358" i="22"/>
  <c r="U2358" i="22"/>
  <c r="W2358" i="22"/>
  <c r="R2359" i="22"/>
  <c r="Y2359" i="22" s="1"/>
  <c r="S2359" i="22"/>
  <c r="T2359" i="22"/>
  <c r="U2359" i="22"/>
  <c r="W2359" i="22"/>
  <c r="R45" i="22"/>
  <c r="Y45" i="22" s="1"/>
  <c r="S45" i="22"/>
  <c r="T45" i="22"/>
  <c r="U45" i="22"/>
  <c r="W45" i="22"/>
  <c r="R2360" i="22"/>
  <c r="S2360" i="22"/>
  <c r="T2360" i="22"/>
  <c r="U2360" i="22"/>
  <c r="W2360" i="22"/>
  <c r="R279" i="22"/>
  <c r="S279" i="22"/>
  <c r="T279" i="22"/>
  <c r="U279" i="22"/>
  <c r="W279" i="22"/>
  <c r="R1116" i="22"/>
  <c r="Y1116" i="22" s="1"/>
  <c r="S1116" i="22"/>
  <c r="T1116" i="22"/>
  <c r="U1116" i="22"/>
  <c r="W1116" i="22"/>
  <c r="X1116" i="22" s="1"/>
  <c r="R876" i="22"/>
  <c r="Y876" i="22" s="1"/>
  <c r="S876" i="22"/>
  <c r="T876" i="22"/>
  <c r="U876" i="22"/>
  <c r="W876" i="22"/>
  <c r="R1011" i="22"/>
  <c r="S1011" i="22"/>
  <c r="V1011" i="22" s="1"/>
  <c r="N1011" i="22" s="1"/>
  <c r="P1011" i="22" s="1"/>
  <c r="T1011" i="22"/>
  <c r="U1011" i="22"/>
  <c r="W1011" i="22"/>
  <c r="Y1011" i="22"/>
  <c r="R871" i="22"/>
  <c r="Y871" i="22" s="1"/>
  <c r="S871" i="22"/>
  <c r="T871" i="22"/>
  <c r="U871" i="22"/>
  <c r="W871" i="22"/>
  <c r="R2361" i="22"/>
  <c r="Y2361" i="22" s="1"/>
  <c r="S2361" i="22"/>
  <c r="T2361" i="22"/>
  <c r="U2361" i="22"/>
  <c r="W2361" i="22"/>
  <c r="R2362" i="22"/>
  <c r="Y2362" i="22" s="1"/>
  <c r="S2362" i="22"/>
  <c r="T2362" i="22"/>
  <c r="U2362" i="22"/>
  <c r="W2362" i="22"/>
  <c r="R612" i="22"/>
  <c r="Y612" i="22" s="1"/>
  <c r="S612" i="22"/>
  <c r="T612" i="22"/>
  <c r="U612" i="22"/>
  <c r="W612" i="22"/>
  <c r="R999" i="22"/>
  <c r="S999" i="22"/>
  <c r="T999" i="22"/>
  <c r="U999" i="22"/>
  <c r="W999" i="22"/>
  <c r="R2363" i="22"/>
  <c r="Y2363" i="22" s="1"/>
  <c r="S2363" i="22"/>
  <c r="T2363" i="22"/>
  <c r="U2363" i="22"/>
  <c r="W2363" i="22"/>
  <c r="R54" i="22"/>
  <c r="Y54" i="22" s="1"/>
  <c r="S54" i="22"/>
  <c r="T54" i="22"/>
  <c r="U54" i="22"/>
  <c r="W54" i="22"/>
  <c r="R802" i="22"/>
  <c r="Y802" i="22" s="1"/>
  <c r="S802" i="22"/>
  <c r="T802" i="22"/>
  <c r="U802" i="22"/>
  <c r="W802" i="22"/>
  <c r="R2364" i="22"/>
  <c r="X2364" i="22" s="1"/>
  <c r="S2364" i="22"/>
  <c r="T2364" i="22"/>
  <c r="U2364" i="22"/>
  <c r="W2364" i="22"/>
  <c r="R1028" i="22"/>
  <c r="Y1028" i="22" s="1"/>
  <c r="S1028" i="22"/>
  <c r="T1028" i="22"/>
  <c r="U1028" i="22"/>
  <c r="W1028" i="22"/>
  <c r="R1155" i="22"/>
  <c r="S1155" i="22"/>
  <c r="T1155" i="22"/>
  <c r="U1155" i="22"/>
  <c r="W1155" i="22"/>
  <c r="R2365" i="22"/>
  <c r="Y2365" i="22" s="1"/>
  <c r="S2365" i="22"/>
  <c r="T2365" i="22"/>
  <c r="U2365" i="22"/>
  <c r="W2365" i="22"/>
  <c r="X2365" i="22" s="1"/>
  <c r="R2366" i="22"/>
  <c r="Y2366" i="22" s="1"/>
  <c r="S2366" i="22"/>
  <c r="T2366" i="22"/>
  <c r="U2366" i="22"/>
  <c r="W2366" i="22"/>
  <c r="R1404" i="22"/>
  <c r="Y1404" i="22" s="1"/>
  <c r="S1404" i="22"/>
  <c r="T1404" i="22"/>
  <c r="U1404" i="22"/>
  <c r="W1404" i="22"/>
  <c r="R238" i="22"/>
  <c r="S238" i="22"/>
  <c r="T238" i="22"/>
  <c r="U238" i="22"/>
  <c r="W238" i="22"/>
  <c r="R2367" i="22"/>
  <c r="Y2367" i="22" s="1"/>
  <c r="S2367" i="22"/>
  <c r="T2367" i="22"/>
  <c r="U2367" i="22"/>
  <c r="W2367" i="22"/>
  <c r="R916" i="22"/>
  <c r="S916" i="22"/>
  <c r="T916" i="22"/>
  <c r="U916" i="22"/>
  <c r="W916" i="22"/>
  <c r="R594" i="22"/>
  <c r="Y594" i="22" s="1"/>
  <c r="S594" i="22"/>
  <c r="T594" i="22"/>
  <c r="U594" i="22"/>
  <c r="W594" i="22"/>
  <c r="R1298" i="22"/>
  <c r="Y1298" i="22" s="1"/>
  <c r="S1298" i="22"/>
  <c r="T1298" i="22"/>
  <c r="U1298" i="22"/>
  <c r="W1298" i="22"/>
  <c r="R431" i="22"/>
  <c r="Y431" i="22" s="1"/>
  <c r="S431" i="22"/>
  <c r="T431" i="22"/>
  <c r="U431" i="22"/>
  <c r="W431" i="22"/>
  <c r="R1079" i="22"/>
  <c r="S1079" i="22"/>
  <c r="T1079" i="22"/>
  <c r="U1079" i="22"/>
  <c r="W1079" i="22"/>
  <c r="R2368" i="22"/>
  <c r="Y2368" i="22" s="1"/>
  <c r="S2368" i="22"/>
  <c r="T2368" i="22"/>
  <c r="U2368" i="22"/>
  <c r="W2368" i="22"/>
  <c r="R2369" i="22"/>
  <c r="S2369" i="22"/>
  <c r="T2369" i="22"/>
  <c r="U2369" i="22"/>
  <c r="W2369" i="22"/>
  <c r="R111" i="22"/>
  <c r="Y111" i="22" s="1"/>
  <c r="S111" i="22"/>
  <c r="T111" i="22"/>
  <c r="U111" i="22"/>
  <c r="W111" i="22"/>
  <c r="X111" i="22" s="1"/>
  <c r="R2370" i="22"/>
  <c r="Y2370" i="22" s="1"/>
  <c r="S2370" i="22"/>
  <c r="T2370" i="22"/>
  <c r="U2370" i="22"/>
  <c r="W2370" i="22"/>
  <c r="R2371" i="22"/>
  <c r="Y2371" i="22" s="1"/>
  <c r="S2371" i="22"/>
  <c r="T2371" i="22"/>
  <c r="U2371" i="22"/>
  <c r="W2371" i="22"/>
  <c r="R2372" i="22"/>
  <c r="S2372" i="22"/>
  <c r="T2372" i="22"/>
  <c r="U2372" i="22"/>
  <c r="W2372" i="22"/>
  <c r="R1483" i="22"/>
  <c r="Y1483" i="22" s="1"/>
  <c r="S1483" i="22"/>
  <c r="T1483" i="22"/>
  <c r="U1483" i="22"/>
  <c r="W1483" i="22"/>
  <c r="R2373" i="22"/>
  <c r="S2373" i="22"/>
  <c r="T2373" i="22"/>
  <c r="U2373" i="22"/>
  <c r="W2373" i="22"/>
  <c r="R2374" i="22"/>
  <c r="Y2374" i="22" s="1"/>
  <c r="S2374" i="22"/>
  <c r="T2374" i="22"/>
  <c r="U2374" i="22"/>
  <c r="W2374" i="22"/>
  <c r="R2375" i="22"/>
  <c r="Y2375" i="22" s="1"/>
  <c r="S2375" i="22"/>
  <c r="T2375" i="22"/>
  <c r="U2375" i="22"/>
  <c r="W2375" i="22"/>
  <c r="R2376" i="22"/>
  <c r="Y2376" i="22" s="1"/>
  <c r="S2376" i="22"/>
  <c r="T2376" i="22"/>
  <c r="U2376" i="22"/>
  <c r="W2376" i="22"/>
  <c r="R516" i="22"/>
  <c r="S516" i="22"/>
  <c r="T516" i="22"/>
  <c r="U516" i="22"/>
  <c r="W516" i="22"/>
  <c r="R1140" i="22"/>
  <c r="Y1140" i="22" s="1"/>
  <c r="S1140" i="22"/>
  <c r="T1140" i="22"/>
  <c r="U1140" i="22"/>
  <c r="W1140" i="22"/>
  <c r="R747" i="22"/>
  <c r="S747" i="22"/>
  <c r="T747" i="22"/>
  <c r="U747" i="22"/>
  <c r="W747" i="22"/>
  <c r="R2377" i="22"/>
  <c r="Y2377" i="22" s="1"/>
  <c r="S2377" i="22"/>
  <c r="T2377" i="22"/>
  <c r="U2377" i="22"/>
  <c r="W2377" i="22"/>
  <c r="R2378" i="22"/>
  <c r="Y2378" i="22" s="1"/>
  <c r="S2378" i="22"/>
  <c r="T2378" i="22"/>
  <c r="U2378" i="22"/>
  <c r="W2378" i="22"/>
  <c r="R2379" i="22"/>
  <c r="Y2379" i="22" s="1"/>
  <c r="S2379" i="22"/>
  <c r="T2379" i="22"/>
  <c r="U2379" i="22"/>
  <c r="W2379" i="22"/>
  <c r="R363" i="22"/>
  <c r="S363" i="22"/>
  <c r="T363" i="22"/>
  <c r="U363" i="22"/>
  <c r="W363" i="22"/>
  <c r="R2380" i="22"/>
  <c r="Y2380" i="22" s="1"/>
  <c r="S2380" i="22"/>
  <c r="T2380" i="22"/>
  <c r="U2380" i="22"/>
  <c r="W2380" i="22"/>
  <c r="R2381" i="22"/>
  <c r="S2381" i="22"/>
  <c r="T2381" i="22"/>
  <c r="U2381" i="22"/>
  <c r="W2381" i="22"/>
  <c r="R2382" i="22"/>
  <c r="Y2382" i="22" s="1"/>
  <c r="S2382" i="22"/>
  <c r="T2382" i="22"/>
  <c r="U2382" i="22"/>
  <c r="W2382" i="22"/>
  <c r="R2383" i="22"/>
  <c r="Y2383" i="22" s="1"/>
  <c r="S2383" i="22"/>
  <c r="T2383" i="22"/>
  <c r="U2383" i="22"/>
  <c r="W2383" i="22"/>
  <c r="X2383" i="22" s="1"/>
  <c r="R2" i="22"/>
  <c r="Y2" i="22" s="1"/>
  <c r="S2" i="22"/>
  <c r="T2" i="22"/>
  <c r="U2" i="22"/>
  <c r="W2" i="22"/>
  <c r="R65" i="22"/>
  <c r="S65" i="22"/>
  <c r="T65" i="22"/>
  <c r="U65" i="22"/>
  <c r="W65" i="22"/>
  <c r="R2384" i="22"/>
  <c r="Y2384" i="22" s="1"/>
  <c r="S2384" i="22"/>
  <c r="T2384" i="22"/>
  <c r="U2384" i="22"/>
  <c r="W2384" i="22"/>
  <c r="R1465" i="22"/>
  <c r="S1465" i="22"/>
  <c r="T1465" i="22"/>
  <c r="U1465" i="22"/>
  <c r="W1465" i="22"/>
  <c r="R355" i="22"/>
  <c r="Y355" i="22" s="1"/>
  <c r="S355" i="22"/>
  <c r="T355" i="22"/>
  <c r="U355" i="22"/>
  <c r="W355" i="22"/>
  <c r="R2385" i="22"/>
  <c r="Y2385" i="22" s="1"/>
  <c r="S2385" i="22"/>
  <c r="T2385" i="22"/>
  <c r="U2385" i="22"/>
  <c r="W2385" i="22"/>
  <c r="R2386" i="22"/>
  <c r="Y2386" i="22" s="1"/>
  <c r="S2386" i="22"/>
  <c r="T2386" i="22"/>
  <c r="U2386" i="22"/>
  <c r="W2386" i="22"/>
  <c r="R2387" i="22"/>
  <c r="S2387" i="22"/>
  <c r="T2387" i="22"/>
  <c r="U2387" i="22"/>
  <c r="W2387" i="22"/>
  <c r="R31" i="22"/>
  <c r="Y31" i="22" s="1"/>
  <c r="S31" i="22"/>
  <c r="T31" i="22"/>
  <c r="U31" i="22"/>
  <c r="W31" i="22"/>
  <c r="R276" i="22"/>
  <c r="S276" i="22"/>
  <c r="T276" i="22"/>
  <c r="U276" i="22"/>
  <c r="W276" i="22"/>
  <c r="R1042" i="22"/>
  <c r="Y1042" i="22" s="1"/>
  <c r="S1042" i="22"/>
  <c r="T1042" i="22"/>
  <c r="U1042" i="22"/>
  <c r="W1042" i="22"/>
  <c r="R808" i="22"/>
  <c r="Y808" i="22" s="1"/>
  <c r="S808" i="22"/>
  <c r="T808" i="22"/>
  <c r="U808" i="22"/>
  <c r="W808" i="22"/>
  <c r="R2388" i="22"/>
  <c r="Y2388" i="22" s="1"/>
  <c r="S2388" i="22"/>
  <c r="T2388" i="22"/>
  <c r="U2388" i="22"/>
  <c r="W2388" i="22"/>
  <c r="R1146" i="22"/>
  <c r="S1146" i="22"/>
  <c r="T1146" i="22"/>
  <c r="U1146" i="22"/>
  <c r="W1146" i="22"/>
  <c r="R2389" i="22"/>
  <c r="Y2389" i="22" s="1"/>
  <c r="S2389" i="22"/>
  <c r="T2389" i="22"/>
  <c r="U2389" i="22"/>
  <c r="W2389" i="22"/>
  <c r="R77" i="22"/>
  <c r="S77" i="22"/>
  <c r="T77" i="22"/>
  <c r="U77" i="22"/>
  <c r="W77" i="22"/>
  <c r="R2390" i="22"/>
  <c r="Y2390" i="22" s="1"/>
  <c r="S2390" i="22"/>
  <c r="T2390" i="22"/>
  <c r="U2390" i="22"/>
  <c r="W2390" i="22"/>
  <c r="R2391" i="22"/>
  <c r="Y2391" i="22" s="1"/>
  <c r="S2391" i="22"/>
  <c r="T2391" i="22"/>
  <c r="U2391" i="22"/>
  <c r="W2391" i="22"/>
  <c r="R1173" i="22"/>
  <c r="Y1173" i="22" s="1"/>
  <c r="S1173" i="22"/>
  <c r="T1173" i="22"/>
  <c r="U1173" i="22"/>
  <c r="W1173" i="22"/>
  <c r="R2392" i="22"/>
  <c r="S2392" i="22"/>
  <c r="T2392" i="22"/>
  <c r="U2392" i="22"/>
  <c r="W2392" i="22"/>
  <c r="R2393" i="22"/>
  <c r="Y2393" i="22" s="1"/>
  <c r="S2393" i="22"/>
  <c r="T2393" i="22"/>
  <c r="U2393" i="22"/>
  <c r="W2393" i="22"/>
  <c r="R860" i="22"/>
  <c r="S860" i="22"/>
  <c r="T860" i="22"/>
  <c r="U860" i="22"/>
  <c r="W860" i="22"/>
  <c r="R124" i="22"/>
  <c r="S124" i="22"/>
  <c r="T124" i="22"/>
  <c r="U124" i="22"/>
  <c r="W124" i="22"/>
  <c r="R90" i="22"/>
  <c r="Y90" i="22" s="1"/>
  <c r="S90" i="22"/>
  <c r="T90" i="22"/>
  <c r="U90" i="22"/>
  <c r="W90" i="22"/>
  <c r="R668" i="22"/>
  <c r="Y668" i="22" s="1"/>
  <c r="S668" i="22"/>
  <c r="T668" i="22"/>
  <c r="U668" i="22"/>
  <c r="W668" i="22"/>
  <c r="R2394" i="22"/>
  <c r="S2394" i="22"/>
  <c r="T2394" i="22"/>
  <c r="U2394" i="22"/>
  <c r="W2394" i="22"/>
  <c r="R2395" i="22"/>
  <c r="Y2395" i="22" s="1"/>
  <c r="S2395" i="22"/>
  <c r="T2395" i="22"/>
  <c r="U2395" i="22"/>
  <c r="W2395" i="22"/>
  <c r="R2396" i="22"/>
  <c r="S2396" i="22"/>
  <c r="T2396" i="22"/>
  <c r="U2396" i="22"/>
  <c r="W2396" i="22"/>
  <c r="R1319" i="22"/>
  <c r="S1319" i="22"/>
  <c r="T1319" i="22"/>
  <c r="U1319" i="22"/>
  <c r="W1319" i="22"/>
  <c r="R745" i="22"/>
  <c r="Y745" i="22" s="1"/>
  <c r="S745" i="22"/>
  <c r="T745" i="22"/>
  <c r="U745" i="22"/>
  <c r="W745" i="22"/>
  <c r="R1312" i="22"/>
  <c r="Y1312" i="22" s="1"/>
  <c r="S1312" i="22"/>
  <c r="T1312" i="22"/>
  <c r="U1312" i="22"/>
  <c r="W1312" i="22"/>
  <c r="R2397" i="22"/>
  <c r="S2397" i="22"/>
  <c r="T2397" i="22"/>
  <c r="U2397" i="22"/>
  <c r="W2397" i="22"/>
  <c r="R2398" i="22"/>
  <c r="Y2398" i="22" s="1"/>
  <c r="S2398" i="22"/>
  <c r="T2398" i="22"/>
  <c r="U2398" i="22"/>
  <c r="W2398" i="22"/>
  <c r="R1294" i="22"/>
  <c r="S1294" i="22"/>
  <c r="T1294" i="22"/>
  <c r="U1294" i="22"/>
  <c r="W1294" i="22"/>
  <c r="R2399" i="22"/>
  <c r="Y2399" i="22" s="1"/>
  <c r="S2399" i="22"/>
  <c r="T2399" i="22"/>
  <c r="U2399" i="22"/>
  <c r="W2399" i="22"/>
  <c r="R141" i="22"/>
  <c r="Y141" i="22" s="1"/>
  <c r="S141" i="22"/>
  <c r="T141" i="22"/>
  <c r="U141" i="22"/>
  <c r="W141" i="22"/>
  <c r="R2400" i="22"/>
  <c r="S2400" i="22"/>
  <c r="T2400" i="22"/>
  <c r="U2400" i="22"/>
  <c r="W2400" i="22"/>
  <c r="X2400" i="22" s="1"/>
  <c r="Y2400" i="22"/>
  <c r="R2401" i="22"/>
  <c r="S2401" i="22"/>
  <c r="T2401" i="22"/>
  <c r="U2401" i="22"/>
  <c r="W2401" i="22"/>
  <c r="R2402" i="22"/>
  <c r="Y2402" i="22" s="1"/>
  <c r="S2402" i="22"/>
  <c r="T2402" i="22"/>
  <c r="U2402" i="22"/>
  <c r="W2402" i="22"/>
  <c r="R2403" i="22"/>
  <c r="S2403" i="22"/>
  <c r="T2403" i="22"/>
  <c r="U2403" i="22"/>
  <c r="W2403" i="22"/>
  <c r="R132" i="22"/>
  <c r="Y132" i="22" s="1"/>
  <c r="S132" i="22"/>
  <c r="T132" i="22"/>
  <c r="U132" i="22"/>
  <c r="W132" i="22"/>
  <c r="R2404" i="22"/>
  <c r="Y2404" i="22" s="1"/>
  <c r="S2404" i="22"/>
  <c r="T2404" i="22"/>
  <c r="U2404" i="22"/>
  <c r="W2404" i="22"/>
  <c r="R587" i="22"/>
  <c r="S587" i="22"/>
  <c r="T587" i="22"/>
  <c r="U587" i="22"/>
  <c r="W587" i="22"/>
  <c r="R2405" i="22"/>
  <c r="S2405" i="22"/>
  <c r="T2405" i="22"/>
  <c r="U2405" i="22"/>
  <c r="W2405" i="22"/>
  <c r="R2406" i="22"/>
  <c r="Y2406" i="22" s="1"/>
  <c r="S2406" i="22"/>
  <c r="T2406" i="22"/>
  <c r="U2406" i="22"/>
  <c r="W2406" i="22"/>
  <c r="R975" i="22"/>
  <c r="S975" i="22"/>
  <c r="T975" i="22"/>
  <c r="U975" i="22"/>
  <c r="W975" i="22"/>
  <c r="R2407" i="22"/>
  <c r="Y2407" i="22" s="1"/>
  <c r="S2407" i="22"/>
  <c r="T2407" i="22"/>
  <c r="U2407" i="22"/>
  <c r="W2407" i="22"/>
  <c r="R1511" i="22"/>
  <c r="Y1511" i="22" s="1"/>
  <c r="S1511" i="22"/>
  <c r="T1511" i="22"/>
  <c r="U1511" i="22"/>
  <c r="W1511" i="22"/>
  <c r="R2408" i="22"/>
  <c r="S2408" i="22"/>
  <c r="T2408" i="22"/>
  <c r="U2408" i="22"/>
  <c r="W2408" i="22"/>
  <c r="R519" i="22"/>
  <c r="S519" i="22"/>
  <c r="T519" i="22"/>
  <c r="U519" i="22"/>
  <c r="W519" i="22"/>
  <c r="R347" i="22"/>
  <c r="S347" i="22"/>
  <c r="T347" i="22"/>
  <c r="U347" i="22"/>
  <c r="W347" i="22"/>
  <c r="R509" i="22"/>
  <c r="S509" i="22"/>
  <c r="T509" i="22"/>
  <c r="U509" i="22"/>
  <c r="W509" i="22"/>
  <c r="R163" i="22"/>
  <c r="Y163" i="22" s="1"/>
  <c r="S163" i="22"/>
  <c r="T163" i="22"/>
  <c r="U163" i="22"/>
  <c r="W163" i="22"/>
  <c r="R2409" i="22"/>
  <c r="Y2409" i="22" s="1"/>
  <c r="S2409" i="22"/>
  <c r="T2409" i="22"/>
  <c r="U2409" i="22"/>
  <c r="W2409" i="22"/>
  <c r="R2410" i="22"/>
  <c r="Y2410" i="22" s="1"/>
  <c r="S2410" i="22"/>
  <c r="T2410" i="22"/>
  <c r="U2410" i="22"/>
  <c r="W2410" i="22"/>
  <c r="R976" i="22"/>
  <c r="S976" i="22"/>
  <c r="T976" i="22"/>
  <c r="U976" i="22"/>
  <c r="W976" i="22"/>
  <c r="R341" i="22"/>
  <c r="Y341" i="22" s="1"/>
  <c r="S341" i="22"/>
  <c r="T341" i="22"/>
  <c r="U341" i="22"/>
  <c r="W341" i="22"/>
  <c r="R960" i="22"/>
  <c r="S960" i="22"/>
  <c r="T960" i="22"/>
  <c r="U960" i="22"/>
  <c r="W960" i="22"/>
  <c r="R392" i="22"/>
  <c r="Y392" i="22" s="1"/>
  <c r="S392" i="22"/>
  <c r="T392" i="22"/>
  <c r="U392" i="22"/>
  <c r="W392" i="22"/>
  <c r="X392" i="22" s="1"/>
  <c r="R184" i="22"/>
  <c r="Y184" i="22" s="1"/>
  <c r="S184" i="22"/>
  <c r="T184" i="22"/>
  <c r="U184" i="22"/>
  <c r="W184" i="22"/>
  <c r="R2411" i="22"/>
  <c r="S2411" i="22"/>
  <c r="T2411" i="22"/>
  <c r="U2411" i="22"/>
  <c r="W2411" i="22"/>
  <c r="Y2411" i="22"/>
  <c r="R2412" i="22"/>
  <c r="S2412" i="22"/>
  <c r="T2412" i="22"/>
  <c r="U2412" i="22"/>
  <c r="W2412" i="22"/>
  <c r="R840" i="22"/>
  <c r="Y840" i="22" s="1"/>
  <c r="S840" i="22"/>
  <c r="T840" i="22"/>
  <c r="U840" i="22"/>
  <c r="W840" i="22"/>
  <c r="R1286" i="22"/>
  <c r="S1286" i="22"/>
  <c r="T1286" i="22"/>
  <c r="U1286" i="22"/>
  <c r="W1286" i="22"/>
  <c r="R1510" i="22"/>
  <c r="Y1510" i="22" s="1"/>
  <c r="S1510" i="22"/>
  <c r="T1510" i="22"/>
  <c r="U1510" i="22"/>
  <c r="W1510" i="22"/>
  <c r="X1510" i="22" s="1"/>
  <c r="R712" i="22"/>
  <c r="Y712" i="22" s="1"/>
  <c r="S712" i="22"/>
  <c r="T712" i="22"/>
  <c r="U712" i="22"/>
  <c r="W712" i="22"/>
  <c r="R507" i="22"/>
  <c r="Y507" i="22" s="1"/>
  <c r="S507" i="22"/>
  <c r="T507" i="22"/>
  <c r="U507" i="22"/>
  <c r="W507" i="22"/>
  <c r="R2413" i="22"/>
  <c r="Y2413" i="22" s="1"/>
  <c r="S2413" i="22"/>
  <c r="T2413" i="22"/>
  <c r="U2413" i="22"/>
  <c r="W2413" i="22"/>
  <c r="X2413" i="22" s="1"/>
  <c r="R2414" i="22"/>
  <c r="Y2414" i="22" s="1"/>
  <c r="S2414" i="22"/>
  <c r="T2414" i="22"/>
  <c r="U2414" i="22"/>
  <c r="W2414" i="22"/>
  <c r="R2415" i="22"/>
  <c r="S2415" i="22"/>
  <c r="T2415" i="22"/>
  <c r="U2415" i="22"/>
  <c r="W2415" i="22"/>
  <c r="R2416" i="22"/>
  <c r="S2416" i="22"/>
  <c r="T2416" i="22"/>
  <c r="U2416" i="22"/>
  <c r="W2416" i="22"/>
  <c r="R2417" i="22"/>
  <c r="S2417" i="22"/>
  <c r="T2417" i="22"/>
  <c r="U2417" i="22"/>
  <c r="W2417" i="22"/>
  <c r="R2418" i="22"/>
  <c r="Y2418" i="22" s="1"/>
  <c r="S2418" i="22"/>
  <c r="T2418" i="22"/>
  <c r="U2418" i="22"/>
  <c r="W2418" i="22"/>
  <c r="R2419" i="22"/>
  <c r="S2419" i="22"/>
  <c r="T2419" i="22"/>
  <c r="U2419" i="22"/>
  <c r="W2419" i="22"/>
  <c r="R938" i="22"/>
  <c r="Y938" i="22" s="1"/>
  <c r="S938" i="22"/>
  <c r="T938" i="22"/>
  <c r="U938" i="22"/>
  <c r="W938" i="22"/>
  <c r="R2420" i="22"/>
  <c r="S2420" i="22"/>
  <c r="T2420" i="22"/>
  <c r="U2420" i="22"/>
  <c r="W2420" i="22"/>
  <c r="R1036" i="22"/>
  <c r="Y1036" i="22" s="1"/>
  <c r="S1036" i="22"/>
  <c r="T1036" i="22"/>
  <c r="U1036" i="22"/>
  <c r="W1036" i="22"/>
  <c r="R214" i="22"/>
  <c r="Y214" i="22" s="1"/>
  <c r="S214" i="22"/>
  <c r="T214" i="22"/>
  <c r="U214" i="22"/>
  <c r="W214" i="22"/>
  <c r="R2421" i="22"/>
  <c r="Y2421" i="22" s="1"/>
  <c r="S2421" i="22"/>
  <c r="T2421" i="22"/>
  <c r="U2421" i="22"/>
  <c r="W2421" i="22"/>
  <c r="R2422" i="22"/>
  <c r="S2422" i="22"/>
  <c r="T2422" i="22"/>
  <c r="U2422" i="22"/>
  <c r="W2422" i="22"/>
  <c r="R2423" i="22"/>
  <c r="Y2423" i="22" s="1"/>
  <c r="S2423" i="22"/>
  <c r="T2423" i="22"/>
  <c r="U2423" i="22"/>
  <c r="W2423" i="22"/>
  <c r="R2424" i="22"/>
  <c r="S2424" i="22"/>
  <c r="T2424" i="22"/>
  <c r="U2424" i="22"/>
  <c r="W2424" i="22"/>
  <c r="R2425" i="22"/>
  <c r="S2425" i="22"/>
  <c r="T2425" i="22"/>
  <c r="U2425" i="22"/>
  <c r="W2425" i="22"/>
  <c r="Y2425" i="22"/>
  <c r="R2426" i="22"/>
  <c r="Y2426" i="22" s="1"/>
  <c r="S2426" i="22"/>
  <c r="T2426" i="22"/>
  <c r="U2426" i="22"/>
  <c r="W2426" i="22"/>
  <c r="R549" i="22"/>
  <c r="Y549" i="22" s="1"/>
  <c r="S549" i="22"/>
  <c r="T549" i="22"/>
  <c r="U549" i="22"/>
  <c r="W549" i="22"/>
  <c r="R48" i="22"/>
  <c r="S48" i="22"/>
  <c r="T48" i="22"/>
  <c r="U48" i="22"/>
  <c r="W48" i="22"/>
  <c r="R88" i="22"/>
  <c r="Y88" i="22" s="1"/>
  <c r="S88" i="22"/>
  <c r="T88" i="22"/>
  <c r="U88" i="22"/>
  <c r="W88" i="22"/>
  <c r="X88" i="22" s="1"/>
  <c r="R2427" i="22"/>
  <c r="S2427" i="22"/>
  <c r="T2427" i="22"/>
  <c r="U2427" i="22"/>
  <c r="W2427" i="22"/>
  <c r="R1128" i="22"/>
  <c r="Y1128" i="22" s="1"/>
  <c r="S1128" i="22"/>
  <c r="T1128" i="22"/>
  <c r="U1128" i="22"/>
  <c r="W1128" i="22"/>
  <c r="X1128" i="22" s="1"/>
  <c r="R2428" i="22"/>
  <c r="S2428" i="22"/>
  <c r="T2428" i="22"/>
  <c r="U2428" i="22"/>
  <c r="W2428" i="22"/>
  <c r="Y2428" i="22"/>
  <c r="R2429" i="22"/>
  <c r="Y2429" i="22" s="1"/>
  <c r="S2429" i="22"/>
  <c r="T2429" i="22"/>
  <c r="U2429" i="22"/>
  <c r="W2429" i="22"/>
  <c r="R2430" i="22"/>
  <c r="S2430" i="22"/>
  <c r="T2430" i="22"/>
  <c r="U2430" i="22"/>
  <c r="W2430" i="22"/>
  <c r="R2431" i="22"/>
  <c r="Y2431" i="22" s="1"/>
  <c r="S2431" i="22"/>
  <c r="T2431" i="22"/>
  <c r="U2431" i="22"/>
  <c r="W2431" i="22"/>
  <c r="R2432" i="22"/>
  <c r="Y2432" i="22" s="1"/>
  <c r="S2432" i="22"/>
  <c r="T2432" i="22"/>
  <c r="U2432" i="22"/>
  <c r="W2432" i="22"/>
  <c r="R131" i="22"/>
  <c r="Y131" i="22" s="1"/>
  <c r="S131" i="22"/>
  <c r="T131" i="22"/>
  <c r="U131" i="22"/>
  <c r="W131" i="22"/>
  <c r="R2433" i="22"/>
  <c r="Y2433" i="22" s="1"/>
  <c r="S2433" i="22"/>
  <c r="T2433" i="22"/>
  <c r="U2433" i="22"/>
  <c r="W2433" i="22"/>
  <c r="R2434" i="22"/>
  <c r="Y2434" i="22" s="1"/>
  <c r="S2434" i="22"/>
  <c r="T2434" i="22"/>
  <c r="U2434" i="22"/>
  <c r="W2434" i="22"/>
  <c r="R2435" i="22"/>
  <c r="Y2435" i="22" s="1"/>
  <c r="S2435" i="22"/>
  <c r="T2435" i="22"/>
  <c r="U2435" i="22"/>
  <c r="W2435" i="22"/>
  <c r="R2436" i="22"/>
  <c r="Y2436" i="22" s="1"/>
  <c r="S2436" i="22"/>
  <c r="T2436" i="22"/>
  <c r="U2436" i="22"/>
  <c r="W2436" i="22"/>
  <c r="R755" i="22"/>
  <c r="S755" i="22"/>
  <c r="T755" i="22"/>
  <c r="U755" i="22"/>
  <c r="W755" i="22"/>
  <c r="R2437" i="22"/>
  <c r="Y2437" i="22" s="1"/>
  <c r="S2437" i="22"/>
  <c r="T2437" i="22"/>
  <c r="U2437" i="22"/>
  <c r="W2437" i="22"/>
  <c r="R663" i="22"/>
  <c r="Y663" i="22" s="1"/>
  <c r="S663" i="22"/>
  <c r="T663" i="22"/>
  <c r="U663" i="22"/>
  <c r="W663" i="22"/>
  <c r="R2438" i="22"/>
  <c r="S2438" i="22"/>
  <c r="T2438" i="22"/>
  <c r="U2438" i="22"/>
  <c r="W2438" i="22"/>
  <c r="Y2438" i="22"/>
  <c r="R1172" i="22"/>
  <c r="Y1172" i="22" s="1"/>
  <c r="S1172" i="22"/>
  <c r="T1172" i="22"/>
  <c r="U1172" i="22"/>
  <c r="W1172" i="22"/>
  <c r="R2439" i="22"/>
  <c r="Y2439" i="22" s="1"/>
  <c r="S2439" i="22"/>
  <c r="T2439" i="22"/>
  <c r="U2439" i="22"/>
  <c r="W2439" i="22"/>
  <c r="R2440" i="22"/>
  <c r="S2440" i="22"/>
  <c r="T2440" i="22"/>
  <c r="U2440" i="22"/>
  <c r="W2440" i="22"/>
  <c r="R472" i="22"/>
  <c r="Y472" i="22" s="1"/>
  <c r="S472" i="22"/>
  <c r="T472" i="22"/>
  <c r="U472" i="22"/>
  <c r="W472" i="22"/>
  <c r="R2441" i="22"/>
  <c r="Y2441" i="22" s="1"/>
  <c r="S2441" i="22"/>
  <c r="T2441" i="22"/>
  <c r="U2441" i="22"/>
  <c r="W2441" i="22"/>
  <c r="R2442" i="22"/>
  <c r="Y2442" i="22" s="1"/>
  <c r="S2442" i="22"/>
  <c r="T2442" i="22"/>
  <c r="U2442" i="22"/>
  <c r="W2442" i="22"/>
  <c r="R609" i="22"/>
  <c r="S609" i="22"/>
  <c r="T609" i="22"/>
  <c r="U609" i="22"/>
  <c r="W609" i="22"/>
  <c r="Y609" i="22"/>
  <c r="R256" i="22"/>
  <c r="Y256" i="22" s="1"/>
  <c r="S256" i="22"/>
  <c r="T256" i="22"/>
  <c r="U256" i="22"/>
  <c r="W256" i="22"/>
  <c r="X256" i="22" s="1"/>
  <c r="R2443" i="22"/>
  <c r="Y2443" i="22" s="1"/>
  <c r="S2443" i="22"/>
  <c r="T2443" i="22"/>
  <c r="U2443" i="22"/>
  <c r="W2443" i="22"/>
  <c r="R1527" i="22"/>
  <c r="Y1527" i="22" s="1"/>
  <c r="S1527" i="22"/>
  <c r="T1527" i="22"/>
  <c r="U1527" i="22"/>
  <c r="W1527" i="22"/>
  <c r="R2444" i="22"/>
  <c r="Y2444" i="22" s="1"/>
  <c r="S2444" i="22"/>
  <c r="T2444" i="22"/>
  <c r="U2444" i="22"/>
  <c r="W2444" i="22"/>
  <c r="R1222" i="22"/>
  <c r="Y1222" i="22" s="1"/>
  <c r="S1222" i="22"/>
  <c r="T1222" i="22"/>
  <c r="U1222" i="22"/>
  <c r="W1222" i="22"/>
  <c r="R1512" i="22"/>
  <c r="Y1512" i="22" s="1"/>
  <c r="S1512" i="22"/>
  <c r="T1512" i="22"/>
  <c r="U1512" i="22"/>
  <c r="W1512" i="22"/>
  <c r="R457" i="22"/>
  <c r="Y457" i="22" s="1"/>
  <c r="S457" i="22"/>
  <c r="T457" i="22"/>
  <c r="U457" i="22"/>
  <c r="W457" i="22"/>
  <c r="R1530" i="22"/>
  <c r="Y1530" i="22" s="1"/>
  <c r="S1530" i="22"/>
  <c r="T1530" i="22"/>
  <c r="U1530" i="22"/>
  <c r="W1530" i="22"/>
  <c r="R2445" i="22"/>
  <c r="Y2445" i="22" s="1"/>
  <c r="S2445" i="22"/>
  <c r="T2445" i="22"/>
  <c r="U2445" i="22"/>
  <c r="W2445" i="22"/>
  <c r="R2446" i="22"/>
  <c r="Y2446" i="22" s="1"/>
  <c r="S2446" i="22"/>
  <c r="T2446" i="22"/>
  <c r="U2446" i="22"/>
  <c r="W2446" i="22"/>
  <c r="R2447" i="22"/>
  <c r="Y2447" i="22" s="1"/>
  <c r="S2447" i="22"/>
  <c r="T2447" i="22"/>
  <c r="U2447" i="22"/>
  <c r="W2447" i="22"/>
  <c r="R2448" i="22"/>
  <c r="S2448" i="22"/>
  <c r="T2448" i="22"/>
  <c r="U2448" i="22"/>
  <c r="W2448" i="22"/>
  <c r="R574" i="22"/>
  <c r="Y574" i="22" s="1"/>
  <c r="S574" i="22"/>
  <c r="T574" i="22"/>
  <c r="U574" i="22"/>
  <c r="W574" i="22"/>
  <c r="X574" i="22" s="1"/>
  <c r="R451" i="22"/>
  <c r="Y451" i="22" s="1"/>
  <c r="S451" i="22"/>
  <c r="T451" i="22"/>
  <c r="U451" i="22"/>
  <c r="W451" i="22"/>
  <c r="R393" i="22"/>
  <c r="Y393" i="22" s="1"/>
  <c r="S393" i="22"/>
  <c r="T393" i="22"/>
  <c r="U393" i="22"/>
  <c r="W393" i="22"/>
  <c r="R2449" i="22"/>
  <c r="Y2449" i="22" s="1"/>
  <c r="S2449" i="22"/>
  <c r="T2449" i="22"/>
  <c r="U2449" i="22"/>
  <c r="W2449" i="22"/>
  <c r="R847" i="22"/>
  <c r="Y847" i="22" s="1"/>
  <c r="S847" i="22"/>
  <c r="T847" i="22"/>
  <c r="U847" i="22"/>
  <c r="W847" i="22"/>
  <c r="R191" i="22"/>
  <c r="Y191" i="22" s="1"/>
  <c r="S191" i="22"/>
  <c r="T191" i="22"/>
  <c r="U191" i="22"/>
  <c r="W191" i="22"/>
  <c r="R2450" i="22"/>
  <c r="Y2450" i="22" s="1"/>
  <c r="S2450" i="22"/>
  <c r="T2450" i="22"/>
  <c r="U2450" i="22"/>
  <c r="W2450" i="22"/>
  <c r="R2451" i="22"/>
  <c r="Y2451" i="22" s="1"/>
  <c r="S2451" i="22"/>
  <c r="T2451" i="22"/>
  <c r="U2451" i="22"/>
  <c r="W2451" i="22"/>
  <c r="R1246" i="22"/>
  <c r="Y1246" i="22" s="1"/>
  <c r="S1246" i="22"/>
  <c r="T1246" i="22"/>
  <c r="U1246" i="22"/>
  <c r="W1246" i="22"/>
  <c r="R420" i="22"/>
  <c r="Y420" i="22" s="1"/>
  <c r="S420" i="22"/>
  <c r="T420" i="22"/>
  <c r="U420" i="22"/>
  <c r="W420" i="22"/>
  <c r="R337" i="22"/>
  <c r="Y337" i="22" s="1"/>
  <c r="S337" i="22"/>
  <c r="T337" i="22"/>
  <c r="U337" i="22"/>
  <c r="W337" i="22"/>
  <c r="X337" i="22" s="1"/>
  <c r="R2452" i="22"/>
  <c r="S2452" i="22"/>
  <c r="T2452" i="22"/>
  <c r="U2452" i="22"/>
  <c r="W2452" i="22"/>
  <c r="R661" i="22"/>
  <c r="Y661" i="22" s="1"/>
  <c r="S661" i="22"/>
  <c r="T661" i="22"/>
  <c r="U661" i="22"/>
  <c r="W661" i="22"/>
  <c r="R97" i="22"/>
  <c r="Y97" i="22" s="1"/>
  <c r="S97" i="22"/>
  <c r="T97" i="22"/>
  <c r="U97" i="22"/>
  <c r="W97" i="22"/>
  <c r="R452" i="22"/>
  <c r="S452" i="22"/>
  <c r="T452" i="22"/>
  <c r="U452" i="22"/>
  <c r="W452" i="22"/>
  <c r="R2453" i="22"/>
  <c r="Y2453" i="22" s="1"/>
  <c r="S2453" i="22"/>
  <c r="T2453" i="22"/>
  <c r="U2453" i="22"/>
  <c r="W2453" i="22"/>
  <c r="R2454" i="22"/>
  <c r="Y2454" i="22" s="1"/>
  <c r="S2454" i="22"/>
  <c r="T2454" i="22"/>
  <c r="U2454" i="22"/>
  <c r="W2454" i="22"/>
  <c r="R52" i="22"/>
  <c r="Y52" i="22" s="1"/>
  <c r="S52" i="22"/>
  <c r="T52" i="22"/>
  <c r="U52" i="22"/>
  <c r="W52" i="22"/>
  <c r="X52" i="22" s="1"/>
  <c r="R1325" i="22"/>
  <c r="Y1325" i="22" s="1"/>
  <c r="S1325" i="22"/>
  <c r="T1325" i="22"/>
  <c r="U1325" i="22"/>
  <c r="W1325" i="22"/>
  <c r="R2455" i="22"/>
  <c r="Y2455" i="22" s="1"/>
  <c r="S2455" i="22"/>
  <c r="T2455" i="22"/>
  <c r="U2455" i="22"/>
  <c r="W2455" i="22"/>
  <c r="R1367" i="22"/>
  <c r="Y1367" i="22" s="1"/>
  <c r="S1367" i="22"/>
  <c r="T1367" i="22"/>
  <c r="U1367" i="22"/>
  <c r="W1367" i="22"/>
  <c r="R2456" i="22"/>
  <c r="Y2456" i="22" s="1"/>
  <c r="S2456" i="22"/>
  <c r="T2456" i="22"/>
  <c r="U2456" i="22"/>
  <c r="W2456" i="22"/>
  <c r="R1264" i="22"/>
  <c r="S1264" i="22"/>
  <c r="T1264" i="22"/>
  <c r="U1264" i="22"/>
  <c r="W1264" i="22"/>
  <c r="R517" i="22"/>
  <c r="X517" i="22" s="1"/>
  <c r="S517" i="22"/>
  <c r="T517" i="22"/>
  <c r="U517" i="22"/>
  <c r="W517" i="22"/>
  <c r="R2457" i="22"/>
  <c r="Y2457" i="22" s="1"/>
  <c r="S2457" i="22"/>
  <c r="T2457" i="22"/>
  <c r="U2457" i="22"/>
  <c r="W2457" i="22"/>
  <c r="R2458" i="22"/>
  <c r="Y2458" i="22" s="1"/>
  <c r="S2458" i="22"/>
  <c r="T2458" i="22"/>
  <c r="U2458" i="22"/>
  <c r="W2458" i="22"/>
  <c r="R1331" i="22"/>
  <c r="Y1331" i="22" s="1"/>
  <c r="S1331" i="22"/>
  <c r="T1331" i="22"/>
  <c r="U1331" i="22"/>
  <c r="W1331" i="22"/>
  <c r="R697" i="22"/>
  <c r="S697" i="22"/>
  <c r="T697" i="22"/>
  <c r="U697" i="22"/>
  <c r="W697" i="22"/>
  <c r="R2459" i="22"/>
  <c r="Y2459" i="22" s="1"/>
  <c r="S2459" i="22"/>
  <c r="T2459" i="22"/>
  <c r="U2459" i="22"/>
  <c r="W2459" i="22"/>
  <c r="R264" i="22"/>
  <c r="Y264" i="22" s="1"/>
  <c r="S264" i="22"/>
  <c r="T264" i="22"/>
  <c r="U264" i="22"/>
  <c r="W264" i="22"/>
  <c r="R175" i="22"/>
  <c r="Y175" i="22" s="1"/>
  <c r="S175" i="22"/>
  <c r="T175" i="22"/>
  <c r="U175" i="22"/>
  <c r="W175" i="22"/>
  <c r="R2460" i="22"/>
  <c r="Y2460" i="22" s="1"/>
  <c r="S2460" i="22"/>
  <c r="T2460" i="22"/>
  <c r="U2460" i="22"/>
  <c r="W2460" i="22"/>
  <c r="R2461" i="22"/>
  <c r="S2461" i="22"/>
  <c r="T2461" i="22"/>
  <c r="U2461" i="22"/>
  <c r="W2461" i="22"/>
  <c r="R2462" i="22"/>
  <c r="S2462" i="22"/>
  <c r="T2462" i="22"/>
  <c r="U2462" i="22"/>
  <c r="W2462" i="22"/>
  <c r="R291" i="22"/>
  <c r="Y291" i="22" s="1"/>
  <c r="S291" i="22"/>
  <c r="T291" i="22"/>
  <c r="U291" i="22"/>
  <c r="W291" i="22"/>
  <c r="R265" i="22"/>
  <c r="Y265" i="22" s="1"/>
  <c r="S265" i="22"/>
  <c r="T265" i="22"/>
  <c r="U265" i="22"/>
  <c r="W265" i="22"/>
  <c r="R2463" i="22"/>
  <c r="Y2463" i="22" s="1"/>
  <c r="S2463" i="22"/>
  <c r="T2463" i="22"/>
  <c r="U2463" i="22"/>
  <c r="W2463" i="22"/>
  <c r="R1261" i="22"/>
  <c r="Y1261" i="22" s="1"/>
  <c r="S1261" i="22"/>
  <c r="T1261" i="22"/>
  <c r="U1261" i="22"/>
  <c r="W1261" i="22"/>
  <c r="R893" i="22"/>
  <c r="S893" i="22"/>
  <c r="T893" i="22"/>
  <c r="U893" i="22"/>
  <c r="W893" i="22"/>
  <c r="R126" i="22"/>
  <c r="S126" i="22"/>
  <c r="T126" i="22"/>
  <c r="U126" i="22"/>
  <c r="W126" i="22"/>
  <c r="R737" i="22"/>
  <c r="Y737" i="22" s="1"/>
  <c r="S737" i="22"/>
  <c r="T737" i="22"/>
  <c r="U737" i="22"/>
  <c r="W737" i="22"/>
  <c r="X737" i="22" s="1"/>
  <c r="R2464" i="22"/>
  <c r="Y2464" i="22" s="1"/>
  <c r="S2464" i="22"/>
  <c r="T2464" i="22"/>
  <c r="U2464" i="22"/>
  <c r="W2464" i="22"/>
  <c r="X2464" i="22" s="1"/>
  <c r="R2465" i="22"/>
  <c r="Y2465" i="22" s="1"/>
  <c r="S2465" i="22"/>
  <c r="T2465" i="22"/>
  <c r="U2465" i="22"/>
  <c r="W2465" i="22"/>
  <c r="R2466" i="22"/>
  <c r="Y2466" i="22" s="1"/>
  <c r="S2466" i="22"/>
  <c r="T2466" i="22"/>
  <c r="U2466" i="22"/>
  <c r="W2466" i="22"/>
  <c r="R2467" i="22"/>
  <c r="S2467" i="22"/>
  <c r="T2467" i="22"/>
  <c r="U2467" i="22"/>
  <c r="W2467" i="22"/>
  <c r="R10" i="22"/>
  <c r="S10" i="22"/>
  <c r="T10" i="22"/>
  <c r="U10" i="22"/>
  <c r="W10" i="22"/>
  <c r="R995" i="22"/>
  <c r="Y995" i="22" s="1"/>
  <c r="S995" i="22"/>
  <c r="T995" i="22"/>
  <c r="U995" i="22"/>
  <c r="W995" i="22"/>
  <c r="R1013" i="22"/>
  <c r="Y1013" i="22" s="1"/>
  <c r="S1013" i="22"/>
  <c r="T1013" i="22"/>
  <c r="U1013" i="22"/>
  <c r="W1013" i="22"/>
  <c r="X1013" i="22" s="1"/>
  <c r="R1330" i="22"/>
  <c r="Y1330" i="22" s="1"/>
  <c r="S1330" i="22"/>
  <c r="T1330" i="22"/>
  <c r="U1330" i="22"/>
  <c r="W1330" i="22"/>
  <c r="X1330" i="22" s="1"/>
  <c r="R2468" i="22"/>
  <c r="Y2468" i="22" s="1"/>
  <c r="S2468" i="22"/>
  <c r="T2468" i="22"/>
  <c r="U2468" i="22"/>
  <c r="W2468" i="22"/>
  <c r="R2469" i="22"/>
  <c r="S2469" i="22"/>
  <c r="T2469" i="22"/>
  <c r="U2469" i="22"/>
  <c r="W2469" i="22"/>
  <c r="R404" i="22"/>
  <c r="S404" i="22"/>
  <c r="T404" i="22"/>
  <c r="U404" i="22"/>
  <c r="W404" i="22"/>
  <c r="R2470" i="22"/>
  <c r="Y2470" i="22" s="1"/>
  <c r="S2470" i="22"/>
  <c r="T2470" i="22"/>
  <c r="U2470" i="22"/>
  <c r="W2470" i="22"/>
  <c r="X2470" i="22" s="1"/>
  <c r="R1143" i="22"/>
  <c r="Y1143" i="22" s="1"/>
  <c r="S1143" i="22"/>
  <c r="T1143" i="22"/>
  <c r="U1143" i="22"/>
  <c r="W1143" i="22"/>
  <c r="R2471" i="22"/>
  <c r="Y2471" i="22" s="1"/>
  <c r="S2471" i="22"/>
  <c r="T2471" i="22"/>
  <c r="U2471" i="22"/>
  <c r="W2471" i="22"/>
  <c r="R2472" i="22"/>
  <c r="Y2472" i="22" s="1"/>
  <c r="S2472" i="22"/>
  <c r="T2472" i="22"/>
  <c r="U2472" i="22"/>
  <c r="W2472" i="22"/>
  <c r="R2473" i="22"/>
  <c r="S2473" i="22"/>
  <c r="T2473" i="22"/>
  <c r="U2473" i="22"/>
  <c r="W2473" i="22"/>
  <c r="R2474" i="22"/>
  <c r="S2474" i="22"/>
  <c r="T2474" i="22"/>
  <c r="U2474" i="22"/>
  <c r="W2474" i="22"/>
  <c r="R2475" i="22"/>
  <c r="Y2475" i="22" s="1"/>
  <c r="S2475" i="22"/>
  <c r="T2475" i="22"/>
  <c r="U2475" i="22"/>
  <c r="W2475" i="22"/>
  <c r="R18" i="22"/>
  <c r="Y18" i="22" s="1"/>
  <c r="S18" i="22"/>
  <c r="T18" i="22"/>
  <c r="U18" i="22"/>
  <c r="W18" i="22"/>
  <c r="X18" i="22" s="1"/>
  <c r="R2476" i="22"/>
  <c r="Y2476" i="22" s="1"/>
  <c r="S2476" i="22"/>
  <c r="T2476" i="22"/>
  <c r="U2476" i="22"/>
  <c r="W2476" i="22"/>
  <c r="X2476" i="22" s="1"/>
  <c r="R2477" i="22"/>
  <c r="Y2477" i="22" s="1"/>
  <c r="S2477" i="22"/>
  <c r="T2477" i="22"/>
  <c r="U2477" i="22"/>
  <c r="W2477" i="22"/>
  <c r="R1400" i="22"/>
  <c r="S1400" i="22"/>
  <c r="T1400" i="22"/>
  <c r="U1400" i="22"/>
  <c r="W1400" i="22"/>
  <c r="R1091" i="22"/>
  <c r="S1091" i="22"/>
  <c r="T1091" i="22"/>
  <c r="U1091" i="22"/>
  <c r="W1091" i="22"/>
  <c r="R2478" i="22"/>
  <c r="Y2478" i="22" s="1"/>
  <c r="S2478" i="22"/>
  <c r="T2478" i="22"/>
  <c r="U2478" i="22"/>
  <c r="W2478" i="22"/>
  <c r="R1516" i="22"/>
  <c r="Y1516" i="22" s="1"/>
  <c r="S1516" i="22"/>
  <c r="T1516" i="22"/>
  <c r="U1516" i="22"/>
  <c r="W1516" i="22"/>
  <c r="R2479" i="22"/>
  <c r="Y2479" i="22" s="1"/>
  <c r="S2479" i="22"/>
  <c r="T2479" i="22"/>
  <c r="U2479" i="22"/>
  <c r="W2479" i="22"/>
  <c r="R2480" i="22"/>
  <c r="Y2480" i="22" s="1"/>
  <c r="S2480" i="22"/>
  <c r="T2480" i="22"/>
  <c r="U2480" i="22"/>
  <c r="W2480" i="22"/>
  <c r="R2481" i="22"/>
  <c r="S2481" i="22"/>
  <c r="T2481" i="22"/>
  <c r="U2481" i="22"/>
  <c r="W2481" i="22"/>
  <c r="R205" i="22"/>
  <c r="S205" i="22"/>
  <c r="T205" i="22"/>
  <c r="U205" i="22"/>
  <c r="W205" i="22"/>
  <c r="R2482" i="22"/>
  <c r="Y2482" i="22" s="1"/>
  <c r="S2482" i="22"/>
  <c r="T2482" i="22"/>
  <c r="U2482" i="22"/>
  <c r="W2482" i="22"/>
  <c r="R2483" i="22"/>
  <c r="Y2483" i="22" s="1"/>
  <c r="S2483" i="22"/>
  <c r="T2483" i="22"/>
  <c r="U2483" i="22"/>
  <c r="W2483" i="22"/>
  <c r="R98" i="22"/>
  <c r="Y98" i="22" s="1"/>
  <c r="S98" i="22"/>
  <c r="T98" i="22"/>
  <c r="U98" i="22"/>
  <c r="W98" i="22"/>
  <c r="R624" i="22"/>
  <c r="Y624" i="22" s="1"/>
  <c r="S624" i="22"/>
  <c r="T624" i="22"/>
  <c r="U624" i="22"/>
  <c r="W624" i="22"/>
  <c r="R1410" i="22"/>
  <c r="S1410" i="22"/>
  <c r="T1410" i="22"/>
  <c r="U1410" i="22"/>
  <c r="W1410" i="22"/>
  <c r="R2484" i="22"/>
  <c r="S2484" i="22"/>
  <c r="T2484" i="22"/>
  <c r="U2484" i="22"/>
  <c r="W2484" i="22"/>
  <c r="R1194" i="22"/>
  <c r="Y1194" i="22" s="1"/>
  <c r="S1194" i="22"/>
  <c r="T1194" i="22"/>
  <c r="U1194" i="22"/>
  <c r="W1194" i="22"/>
  <c r="R102" i="22"/>
  <c r="Y102" i="22" s="1"/>
  <c r="S102" i="22"/>
  <c r="T102" i="22"/>
  <c r="U102" i="22"/>
  <c r="W102" i="22"/>
  <c r="R2485" i="22"/>
  <c r="Y2485" i="22" s="1"/>
  <c r="S2485" i="22"/>
  <c r="T2485" i="22"/>
  <c r="U2485" i="22"/>
  <c r="W2485" i="22"/>
  <c r="R1426" i="22"/>
  <c r="Y1426" i="22" s="1"/>
  <c r="S1426" i="22"/>
  <c r="T1426" i="22"/>
  <c r="U1426" i="22"/>
  <c r="W1426" i="22"/>
  <c r="R1020" i="22"/>
  <c r="S1020" i="22"/>
  <c r="T1020" i="22"/>
  <c r="U1020" i="22"/>
  <c r="W1020" i="22"/>
  <c r="R2486" i="22"/>
  <c r="S2486" i="22"/>
  <c r="T2486" i="22"/>
  <c r="U2486" i="22"/>
  <c r="W2486" i="22"/>
  <c r="R2487" i="22"/>
  <c r="Y2487" i="22" s="1"/>
  <c r="S2487" i="22"/>
  <c r="T2487" i="22"/>
  <c r="U2487" i="22"/>
  <c r="W2487" i="22"/>
  <c r="R2488" i="22"/>
  <c r="Y2488" i="22" s="1"/>
  <c r="S2488" i="22"/>
  <c r="T2488" i="22"/>
  <c r="U2488" i="22"/>
  <c r="W2488" i="22"/>
  <c r="R1008" i="22"/>
  <c r="Y1008" i="22" s="1"/>
  <c r="S1008" i="22"/>
  <c r="T1008" i="22"/>
  <c r="U1008" i="22"/>
  <c r="W1008" i="22"/>
  <c r="R979" i="22"/>
  <c r="Y979" i="22" s="1"/>
  <c r="S979" i="22"/>
  <c r="T979" i="22"/>
  <c r="U979" i="22"/>
  <c r="W979" i="22"/>
  <c r="R40" i="22"/>
  <c r="S40" i="22"/>
  <c r="T40" i="22"/>
  <c r="U40" i="22"/>
  <c r="W40" i="22"/>
  <c r="R2489" i="22"/>
  <c r="S2489" i="22"/>
  <c r="T2489" i="22"/>
  <c r="U2489" i="22"/>
  <c r="W2489" i="22"/>
  <c r="R2490" i="22"/>
  <c r="Y2490" i="22" s="1"/>
  <c r="S2490" i="22"/>
  <c r="T2490" i="22"/>
  <c r="U2490" i="22"/>
  <c r="W2490" i="22"/>
  <c r="R49" i="22"/>
  <c r="Y49" i="22" s="1"/>
  <c r="S49" i="22"/>
  <c r="T49" i="22"/>
  <c r="U49" i="22"/>
  <c r="W49" i="22"/>
  <c r="R1163" i="22"/>
  <c r="X1163" i="22" s="1"/>
  <c r="S1163" i="22"/>
  <c r="T1163" i="22"/>
  <c r="U1163" i="22"/>
  <c r="W1163" i="22"/>
  <c r="R2491" i="22"/>
  <c r="X2491" i="22" s="1"/>
  <c r="S2491" i="22"/>
  <c r="T2491" i="22"/>
  <c r="U2491" i="22"/>
  <c r="W2491" i="22"/>
  <c r="R2492" i="22"/>
  <c r="S2492" i="22"/>
  <c r="T2492" i="22"/>
  <c r="U2492" i="22"/>
  <c r="W2492" i="22"/>
  <c r="R146" i="22"/>
  <c r="S146" i="22"/>
  <c r="T146" i="22"/>
  <c r="U146" i="22"/>
  <c r="W146" i="22"/>
  <c r="R2493" i="22"/>
  <c r="Y2493" i="22" s="1"/>
  <c r="S2493" i="22"/>
  <c r="T2493" i="22"/>
  <c r="U2493" i="22"/>
  <c r="W2493" i="22"/>
  <c r="R2494" i="22"/>
  <c r="Y2494" i="22" s="1"/>
  <c r="S2494" i="22"/>
  <c r="T2494" i="22"/>
  <c r="U2494" i="22"/>
  <c r="W2494" i="22"/>
  <c r="R1256" i="22"/>
  <c r="Y1256" i="22" s="1"/>
  <c r="S1256" i="22"/>
  <c r="T1256" i="22"/>
  <c r="U1256" i="22"/>
  <c r="W1256" i="22"/>
  <c r="R2495" i="22"/>
  <c r="Y2495" i="22" s="1"/>
  <c r="S2495" i="22"/>
  <c r="T2495" i="22"/>
  <c r="U2495" i="22"/>
  <c r="W2495" i="22"/>
  <c r="R237" i="22"/>
  <c r="S237" i="22"/>
  <c r="T237" i="22"/>
  <c r="U237" i="22"/>
  <c r="W237" i="22"/>
  <c r="R202" i="22"/>
  <c r="S202" i="22"/>
  <c r="T202" i="22"/>
  <c r="U202" i="22"/>
  <c r="W202" i="22"/>
  <c r="R2496" i="22"/>
  <c r="Y2496" i="22" s="1"/>
  <c r="S2496" i="22"/>
  <c r="T2496" i="22"/>
  <c r="U2496" i="22"/>
  <c r="W2496" i="22"/>
  <c r="R2497" i="22"/>
  <c r="Y2497" i="22" s="1"/>
  <c r="S2497" i="22"/>
  <c r="T2497" i="22"/>
  <c r="U2497" i="22"/>
  <c r="W2497" i="22"/>
  <c r="R1281" i="22"/>
  <c r="Y1281" i="22" s="1"/>
  <c r="S1281" i="22"/>
  <c r="T1281" i="22"/>
  <c r="U1281" i="22"/>
  <c r="W1281" i="22"/>
  <c r="R2498" i="22"/>
  <c r="Y2498" i="22" s="1"/>
  <c r="S2498" i="22"/>
  <c r="T2498" i="22"/>
  <c r="U2498" i="22"/>
  <c r="W2498" i="22"/>
  <c r="R1361" i="22"/>
  <c r="S1361" i="22"/>
  <c r="T1361" i="22"/>
  <c r="U1361" i="22"/>
  <c r="W1361" i="22"/>
  <c r="R818" i="22"/>
  <c r="S818" i="22"/>
  <c r="T818" i="22"/>
  <c r="U818" i="22"/>
  <c r="W818" i="22"/>
  <c r="R1398" i="22"/>
  <c r="Y1398" i="22" s="1"/>
  <c r="S1398" i="22"/>
  <c r="T1398" i="22"/>
  <c r="U1398" i="22"/>
  <c r="W1398" i="22"/>
  <c r="R2499" i="22"/>
  <c r="Y2499" i="22" s="1"/>
  <c r="S2499" i="22"/>
  <c r="T2499" i="22"/>
  <c r="U2499" i="22"/>
  <c r="W2499" i="22"/>
  <c r="X2499" i="22" s="1"/>
  <c r="R922" i="22"/>
  <c r="Y922" i="22" s="1"/>
  <c r="S922" i="22"/>
  <c r="T922" i="22"/>
  <c r="U922" i="22"/>
  <c r="W922" i="22"/>
  <c r="R185" i="22"/>
  <c r="Y185" i="22" s="1"/>
  <c r="S185" i="22"/>
  <c r="T185" i="22"/>
  <c r="U185" i="22"/>
  <c r="W185" i="22"/>
  <c r="R19" i="22"/>
  <c r="S19" i="22"/>
  <c r="T19" i="22"/>
  <c r="U19" i="22"/>
  <c r="W19" i="22"/>
  <c r="R2500" i="22"/>
  <c r="Y2500" i="22" s="1"/>
  <c r="S2500" i="22"/>
  <c r="T2500" i="22"/>
  <c r="U2500" i="22"/>
  <c r="W2500" i="22"/>
  <c r="X2500" i="22" s="1"/>
  <c r="R2501" i="22"/>
  <c r="Y2501" i="22" s="1"/>
  <c r="S2501" i="22"/>
  <c r="T2501" i="22"/>
  <c r="U2501" i="22"/>
  <c r="W2501" i="22"/>
  <c r="R2502" i="22"/>
  <c r="Y2502" i="22" s="1"/>
  <c r="S2502" i="22"/>
  <c r="T2502" i="22"/>
  <c r="U2502" i="22"/>
  <c r="W2502" i="22"/>
  <c r="R6" i="22"/>
  <c r="Y6" i="22" s="1"/>
  <c r="S6" i="22"/>
  <c r="T6" i="22"/>
  <c r="U6" i="22"/>
  <c r="W6" i="22"/>
  <c r="R2503" i="22"/>
  <c r="X2503" i="22" s="1"/>
  <c r="S2503" i="22"/>
  <c r="T2503" i="22"/>
  <c r="U2503" i="22"/>
  <c r="W2503" i="22"/>
  <c r="R2504" i="22"/>
  <c r="S2504" i="22"/>
  <c r="T2504" i="22"/>
  <c r="U2504" i="22"/>
  <c r="W2504" i="22"/>
  <c r="R2505" i="22"/>
  <c r="S2505" i="22"/>
  <c r="T2505" i="22"/>
  <c r="U2505" i="22"/>
  <c r="W2505" i="22"/>
  <c r="R2506" i="22"/>
  <c r="Y2506" i="22" s="1"/>
  <c r="S2506" i="22"/>
  <c r="T2506" i="22"/>
  <c r="U2506" i="22"/>
  <c r="W2506" i="22"/>
  <c r="R2507" i="22"/>
  <c r="Y2507" i="22" s="1"/>
  <c r="S2507" i="22"/>
  <c r="T2507" i="22"/>
  <c r="U2507" i="22"/>
  <c r="W2507" i="22"/>
  <c r="R2508" i="22"/>
  <c r="Y2508" i="22" s="1"/>
  <c r="S2508" i="22"/>
  <c r="T2508" i="22"/>
  <c r="U2508" i="22"/>
  <c r="W2508" i="22"/>
  <c r="X2508" i="22" s="1"/>
  <c r="R2509" i="22"/>
  <c r="Y2509" i="22" s="1"/>
  <c r="S2509" i="22"/>
  <c r="T2509" i="22"/>
  <c r="U2509" i="22"/>
  <c r="W2509" i="22"/>
  <c r="R864" i="22"/>
  <c r="S864" i="22"/>
  <c r="T864" i="22"/>
  <c r="U864" i="22"/>
  <c r="W864" i="22"/>
  <c r="R2510" i="22"/>
  <c r="S2510" i="22"/>
  <c r="T2510" i="22"/>
  <c r="U2510" i="22"/>
  <c r="W2510" i="22"/>
  <c r="R331" i="22"/>
  <c r="Y331" i="22" s="1"/>
  <c r="S331" i="22"/>
  <c r="T331" i="22"/>
  <c r="U331" i="22"/>
  <c r="W331" i="22"/>
  <c r="R61" i="22"/>
  <c r="Y61" i="22" s="1"/>
  <c r="S61" i="22"/>
  <c r="T61" i="22"/>
  <c r="U61" i="22"/>
  <c r="W61" i="22"/>
  <c r="R720" i="22"/>
  <c r="Y720" i="22" s="1"/>
  <c r="S720" i="22"/>
  <c r="T720" i="22"/>
  <c r="U720" i="22"/>
  <c r="W720" i="22"/>
  <c r="X720" i="22" s="1"/>
  <c r="R2511" i="22"/>
  <c r="Y2511" i="22" s="1"/>
  <c r="S2511" i="22"/>
  <c r="T2511" i="22"/>
  <c r="U2511" i="22"/>
  <c r="W2511" i="22"/>
  <c r="R2512" i="22"/>
  <c r="S2512" i="22"/>
  <c r="T2512" i="22"/>
  <c r="U2512" i="22"/>
  <c r="W2512" i="22"/>
  <c r="R2513" i="22"/>
  <c r="S2513" i="22"/>
  <c r="T2513" i="22"/>
  <c r="U2513" i="22"/>
  <c r="W2513" i="22"/>
  <c r="R269" i="22"/>
  <c r="Y269" i="22" s="1"/>
  <c r="S269" i="22"/>
  <c r="T269" i="22"/>
  <c r="U269" i="22"/>
  <c r="W269" i="22"/>
  <c r="R484" i="22"/>
  <c r="Y484" i="22" s="1"/>
  <c r="S484" i="22"/>
  <c r="T484" i="22"/>
  <c r="U484" i="22"/>
  <c r="W484" i="22"/>
  <c r="R1117" i="22"/>
  <c r="S1117" i="22"/>
  <c r="T1117" i="22"/>
  <c r="U1117" i="22"/>
  <c r="W1117" i="22"/>
  <c r="R289" i="22"/>
  <c r="Y289" i="22" s="1"/>
  <c r="S289" i="22"/>
  <c r="T289" i="22"/>
  <c r="U289" i="22"/>
  <c r="W289" i="22"/>
  <c r="R2514" i="22"/>
  <c r="Y2514" i="22" s="1"/>
  <c r="S2514" i="22"/>
  <c r="T2514" i="22"/>
  <c r="U2514" i="22"/>
  <c r="W2514" i="22"/>
  <c r="R142" i="22"/>
  <c r="S142" i="22"/>
  <c r="T142" i="22"/>
  <c r="U142" i="22"/>
  <c r="W142" i="22"/>
  <c r="R2515" i="22"/>
  <c r="Y2515" i="22" s="1"/>
  <c r="S2515" i="22"/>
  <c r="T2515" i="22"/>
  <c r="U2515" i="22"/>
  <c r="W2515" i="22"/>
  <c r="R618" i="22"/>
  <c r="Y618" i="22" s="1"/>
  <c r="S618" i="22"/>
  <c r="T618" i="22"/>
  <c r="U618" i="22"/>
  <c r="W618" i="22"/>
  <c r="R2516" i="22"/>
  <c r="Y2516" i="22" s="1"/>
  <c r="S2516" i="22"/>
  <c r="T2516" i="22"/>
  <c r="U2516" i="22"/>
  <c r="W2516" i="22"/>
  <c r="R2517" i="22"/>
  <c r="Y2517" i="22" s="1"/>
  <c r="S2517" i="22"/>
  <c r="T2517" i="22"/>
  <c r="U2517" i="22"/>
  <c r="W2517" i="22"/>
  <c r="R2518" i="22"/>
  <c r="S2518" i="22"/>
  <c r="T2518" i="22"/>
  <c r="U2518" i="22"/>
  <c r="W2518" i="22"/>
  <c r="R2519" i="22"/>
  <c r="S2519" i="22"/>
  <c r="T2519" i="22"/>
  <c r="U2519" i="22"/>
  <c r="W2519" i="22"/>
  <c r="R689" i="22"/>
  <c r="Y689" i="22" s="1"/>
  <c r="S689" i="22"/>
  <c r="T689" i="22"/>
  <c r="U689" i="22"/>
  <c r="W689" i="22"/>
  <c r="R2520" i="22"/>
  <c r="S2520" i="22"/>
  <c r="T2520" i="22"/>
  <c r="U2520" i="22"/>
  <c r="W2520" i="22"/>
  <c r="R2521" i="22"/>
  <c r="Y2521" i="22" s="1"/>
  <c r="S2521" i="22"/>
  <c r="T2521" i="22"/>
  <c r="U2521" i="22"/>
  <c r="W2521" i="22"/>
  <c r="X2521" i="22" s="1"/>
  <c r="R2522" i="22"/>
  <c r="Y2522" i="22" s="1"/>
  <c r="S2522" i="22"/>
  <c r="T2522" i="22"/>
  <c r="U2522" i="22"/>
  <c r="W2522" i="22"/>
  <c r="R255" i="22"/>
  <c r="Y255" i="22" s="1"/>
  <c r="S255" i="22"/>
  <c r="T255" i="22"/>
  <c r="U255" i="22"/>
  <c r="W255" i="22"/>
  <c r="R1111" i="22"/>
  <c r="S1111" i="22"/>
  <c r="T1111" i="22"/>
  <c r="U1111" i="22"/>
  <c r="W1111" i="22"/>
  <c r="R1210" i="22"/>
  <c r="Y1210" i="22" s="1"/>
  <c r="S1210" i="22"/>
  <c r="T1210" i="22"/>
  <c r="U1210" i="22"/>
  <c r="W1210" i="22"/>
  <c r="R1253" i="22"/>
  <c r="Y1253" i="22" s="1"/>
  <c r="S1253" i="22"/>
  <c r="T1253" i="22"/>
  <c r="U1253" i="22"/>
  <c r="W1253" i="22"/>
  <c r="R2523" i="22"/>
  <c r="Y2523" i="22" s="1"/>
  <c r="S2523" i="22"/>
  <c r="T2523" i="22"/>
  <c r="U2523" i="22"/>
  <c r="W2523" i="22"/>
  <c r="R1166" i="22"/>
  <c r="Y1166" i="22" s="1"/>
  <c r="S1166" i="22"/>
  <c r="T1166" i="22"/>
  <c r="U1166" i="22"/>
  <c r="W1166" i="22"/>
  <c r="R2524" i="22"/>
  <c r="Y2524" i="22" s="1"/>
  <c r="S2524" i="22"/>
  <c r="T2524" i="22"/>
  <c r="U2524" i="22"/>
  <c r="W2524" i="22"/>
  <c r="R1195" i="22"/>
  <c r="S1195" i="22"/>
  <c r="T1195" i="22"/>
  <c r="U1195" i="22"/>
  <c r="W1195" i="22"/>
  <c r="R201" i="22"/>
  <c r="Y201" i="22" s="1"/>
  <c r="S201" i="22"/>
  <c r="T201" i="22"/>
  <c r="U201" i="22"/>
  <c r="W201" i="22"/>
  <c r="R1415" i="22"/>
  <c r="Y1415" i="22" s="1"/>
  <c r="S1415" i="22"/>
  <c r="T1415" i="22"/>
  <c r="U1415" i="22"/>
  <c r="V1415" i="22" s="1"/>
  <c r="N1415" i="22" s="1"/>
  <c r="P1415" i="22" s="1"/>
  <c r="W1415" i="22"/>
  <c r="R505" i="22"/>
  <c r="S505" i="22"/>
  <c r="T505" i="22"/>
  <c r="U505" i="22"/>
  <c r="W505" i="22"/>
  <c r="R1241" i="22"/>
  <c r="Y1241" i="22" s="1"/>
  <c r="S1241" i="22"/>
  <c r="T1241" i="22"/>
  <c r="U1241" i="22"/>
  <c r="W1241" i="22"/>
  <c r="R730" i="22"/>
  <c r="S730" i="22"/>
  <c r="T730" i="22"/>
  <c r="U730" i="22"/>
  <c r="W730" i="22"/>
  <c r="R180" i="22"/>
  <c r="S180" i="22"/>
  <c r="T180" i="22"/>
  <c r="U180" i="22"/>
  <c r="W180" i="22"/>
  <c r="R2525" i="22"/>
  <c r="Y2525" i="22" s="1"/>
  <c r="S2525" i="22"/>
  <c r="T2525" i="22"/>
  <c r="U2525" i="22"/>
  <c r="W2525" i="22"/>
  <c r="R2526" i="22"/>
  <c r="S2526" i="22"/>
  <c r="T2526" i="22"/>
  <c r="U2526" i="22"/>
  <c r="W2526" i="22"/>
  <c r="R2527" i="22"/>
  <c r="S2527" i="22"/>
  <c r="T2527" i="22"/>
  <c r="U2527" i="22"/>
  <c r="W2527" i="22"/>
  <c r="R2528" i="22"/>
  <c r="Y2528" i="22" s="1"/>
  <c r="S2528" i="22"/>
  <c r="T2528" i="22"/>
  <c r="U2528" i="22"/>
  <c r="W2528" i="22"/>
  <c r="R2529" i="22"/>
  <c r="Y2529" i="22" s="1"/>
  <c r="S2529" i="22"/>
  <c r="T2529" i="22"/>
  <c r="U2529" i="22"/>
  <c r="W2529" i="22"/>
  <c r="R2530" i="22"/>
  <c r="S2530" i="22"/>
  <c r="T2530" i="22"/>
  <c r="U2530" i="22"/>
  <c r="W2530" i="22"/>
  <c r="R203" i="22"/>
  <c r="Y203" i="22" s="1"/>
  <c r="S203" i="22"/>
  <c r="T203" i="22"/>
  <c r="U203" i="22"/>
  <c r="W203" i="22"/>
  <c r="R2531" i="22"/>
  <c r="Y2531" i="22" s="1"/>
  <c r="S2531" i="22"/>
  <c r="T2531" i="22"/>
  <c r="U2531" i="22"/>
  <c r="W2531" i="22"/>
  <c r="R1080" i="22"/>
  <c r="Y1080" i="22" s="1"/>
  <c r="S1080" i="22"/>
  <c r="T1080" i="22"/>
  <c r="U1080" i="22"/>
  <c r="W1080" i="22"/>
  <c r="R2532" i="22"/>
  <c r="Y2532" i="22" s="1"/>
  <c r="S2532" i="22"/>
  <c r="T2532" i="22"/>
  <c r="U2532" i="22"/>
  <c r="W2532" i="22"/>
  <c r="R724" i="22"/>
  <c r="S724" i="22"/>
  <c r="T724" i="22"/>
  <c r="U724" i="22"/>
  <c r="W724" i="22"/>
  <c r="R2533" i="22"/>
  <c r="S2533" i="22"/>
  <c r="T2533" i="22"/>
  <c r="U2533" i="22"/>
  <c r="W2533" i="22"/>
  <c r="R2534" i="22"/>
  <c r="Y2534" i="22" s="1"/>
  <c r="S2534" i="22"/>
  <c r="T2534" i="22"/>
  <c r="U2534" i="22"/>
  <c r="W2534" i="22"/>
  <c r="R59" i="22"/>
  <c r="S59" i="22"/>
  <c r="T59" i="22"/>
  <c r="U59" i="22"/>
  <c r="W59" i="22"/>
  <c r="R2535" i="22"/>
  <c r="S2535" i="22"/>
  <c r="T2535" i="22"/>
  <c r="U2535" i="22"/>
  <c r="W2535" i="22"/>
  <c r="R1148" i="22"/>
  <c r="S1148" i="22"/>
  <c r="T1148" i="22"/>
  <c r="U1148" i="22"/>
  <c r="W1148" i="22"/>
  <c r="Y1148" i="22"/>
  <c r="R1500" i="22"/>
  <c r="Y1500" i="22" s="1"/>
  <c r="S1500" i="22"/>
  <c r="T1500" i="22"/>
  <c r="U1500" i="22"/>
  <c r="W1500" i="22"/>
  <c r="R2536" i="22"/>
  <c r="Y2536" i="22" s="1"/>
  <c r="S2536" i="22"/>
  <c r="T2536" i="22"/>
  <c r="U2536" i="22"/>
  <c r="W2536" i="22"/>
  <c r="R241" i="22"/>
  <c r="Y241" i="22" s="1"/>
  <c r="S241" i="22"/>
  <c r="T241" i="22"/>
  <c r="U241" i="22"/>
  <c r="W241" i="22"/>
  <c r="R294" i="22"/>
  <c r="Y294" i="22" s="1"/>
  <c r="S294" i="22"/>
  <c r="T294" i="22"/>
  <c r="U294" i="22"/>
  <c r="W294" i="22"/>
  <c r="R1219" i="22"/>
  <c r="Y1219" i="22" s="1"/>
  <c r="S1219" i="22"/>
  <c r="T1219" i="22"/>
  <c r="U1219" i="22"/>
  <c r="W1219" i="22"/>
  <c r="R2537" i="22"/>
  <c r="Y2537" i="22" s="1"/>
  <c r="S2537" i="22"/>
  <c r="T2537" i="22"/>
  <c r="U2537" i="22"/>
  <c r="W2537" i="22"/>
  <c r="R305" i="22"/>
  <c r="Y305" i="22" s="1"/>
  <c r="S305" i="22"/>
  <c r="T305" i="22"/>
  <c r="U305" i="22"/>
  <c r="W305" i="22"/>
  <c r="R2538" i="22"/>
  <c r="S2538" i="22"/>
  <c r="T2538" i="22"/>
  <c r="U2538" i="22"/>
  <c r="W2538" i="22"/>
  <c r="R2539" i="22"/>
  <c r="Y2539" i="22" s="1"/>
  <c r="S2539" i="22"/>
  <c r="T2539" i="22"/>
  <c r="U2539" i="22"/>
  <c r="W2539" i="22"/>
  <c r="R1522" i="22"/>
  <c r="S1522" i="22"/>
  <c r="T1522" i="22"/>
  <c r="U1522" i="22"/>
  <c r="W1522" i="22"/>
  <c r="R2540" i="22"/>
  <c r="Y2540" i="22" s="1"/>
  <c r="S2540" i="22"/>
  <c r="T2540" i="22"/>
  <c r="U2540" i="22"/>
  <c r="W2540" i="22"/>
  <c r="R2541" i="22"/>
  <c r="Y2541" i="22" s="1"/>
  <c r="S2541" i="22"/>
  <c r="T2541" i="22"/>
  <c r="U2541" i="22"/>
  <c r="W2541" i="22"/>
  <c r="R2542" i="22"/>
  <c r="Y2542" i="22" s="1"/>
  <c r="S2542" i="22"/>
  <c r="T2542" i="22"/>
  <c r="U2542" i="22"/>
  <c r="W2542" i="22"/>
  <c r="R1469" i="22"/>
  <c r="S1469" i="22"/>
  <c r="T1469" i="22"/>
  <c r="U1469" i="22"/>
  <c r="W1469" i="22"/>
  <c r="R322" i="22"/>
  <c r="Y322" i="22" s="1"/>
  <c r="S322" i="22"/>
  <c r="T322" i="22"/>
  <c r="U322" i="22"/>
  <c r="W322" i="22"/>
  <c r="R835" i="22"/>
  <c r="Y835" i="22" s="1"/>
  <c r="S835" i="22"/>
  <c r="T835" i="22"/>
  <c r="U835" i="22"/>
  <c r="W835" i="22"/>
  <c r="R1228" i="22"/>
  <c r="Y1228" i="22" s="1"/>
  <c r="S1228" i="22"/>
  <c r="T1228" i="22"/>
  <c r="U1228" i="22"/>
  <c r="W1228" i="22"/>
  <c r="R1075" i="22"/>
  <c r="Y1075" i="22" s="1"/>
  <c r="S1075" i="22"/>
  <c r="T1075" i="22"/>
  <c r="U1075" i="22"/>
  <c r="W1075" i="22"/>
  <c r="R2543" i="22"/>
  <c r="Y2543" i="22" s="1"/>
  <c r="S2543" i="22"/>
  <c r="T2543" i="22"/>
  <c r="U2543" i="22"/>
  <c r="W2543" i="22"/>
  <c r="R165" i="22"/>
  <c r="S165" i="22"/>
  <c r="T165" i="22"/>
  <c r="U165" i="22"/>
  <c r="W165" i="22"/>
  <c r="R2544" i="22"/>
  <c r="Y2544" i="22" s="1"/>
  <c r="S2544" i="22"/>
  <c r="T2544" i="22"/>
  <c r="U2544" i="22"/>
  <c r="W2544" i="22"/>
  <c r="R2545" i="22"/>
  <c r="Y2545" i="22" s="1"/>
  <c r="S2545" i="22"/>
  <c r="T2545" i="22"/>
  <c r="U2545" i="22"/>
  <c r="W2545" i="22"/>
  <c r="X2545" i="22" s="1"/>
  <c r="R2546" i="22"/>
  <c r="Y2546" i="22" s="1"/>
  <c r="S2546" i="22"/>
  <c r="T2546" i="22"/>
  <c r="U2546" i="22"/>
  <c r="W2546" i="22"/>
  <c r="R1162" i="22"/>
  <c r="Y1162" i="22" s="1"/>
  <c r="S1162" i="22"/>
  <c r="T1162" i="22"/>
  <c r="U1162" i="22"/>
  <c r="W1162" i="22"/>
  <c r="R501" i="22"/>
  <c r="Y501" i="22" s="1"/>
  <c r="S501" i="22"/>
  <c r="T501" i="22"/>
  <c r="U501" i="22"/>
  <c r="W501" i="22"/>
  <c r="R2547" i="22"/>
  <c r="S2547" i="22"/>
  <c r="T2547" i="22"/>
  <c r="U2547" i="22"/>
  <c r="W2547" i="22"/>
  <c r="R1137" i="22"/>
  <c r="Y1137" i="22" s="1"/>
  <c r="S1137" i="22"/>
  <c r="T1137" i="22"/>
  <c r="U1137" i="22"/>
  <c r="W1137" i="22"/>
  <c r="R20" i="22"/>
  <c r="Y20" i="22" s="1"/>
  <c r="S20" i="22"/>
  <c r="T20" i="22"/>
  <c r="U20" i="22"/>
  <c r="W20" i="22"/>
  <c r="R2548" i="22"/>
  <c r="Y2548" i="22" s="1"/>
  <c r="S2548" i="22"/>
  <c r="T2548" i="22"/>
  <c r="U2548" i="22"/>
  <c r="W2548" i="22"/>
  <c r="R2549" i="22"/>
  <c r="Y2549" i="22" s="1"/>
  <c r="S2549" i="22"/>
  <c r="T2549" i="22"/>
  <c r="U2549" i="22"/>
  <c r="W2549" i="22"/>
  <c r="R1514" i="22"/>
  <c r="Y1514" i="22" s="1"/>
  <c r="S1514" i="22"/>
  <c r="T1514" i="22"/>
  <c r="U1514" i="22"/>
  <c r="W1514" i="22"/>
  <c r="R2550" i="22"/>
  <c r="S2550" i="22"/>
  <c r="T2550" i="22"/>
  <c r="U2550" i="22"/>
  <c r="W2550" i="22"/>
  <c r="R303" i="22"/>
  <c r="Y303" i="22" s="1"/>
  <c r="S303" i="22"/>
  <c r="T303" i="22"/>
  <c r="U303" i="22"/>
  <c r="W303" i="22"/>
  <c r="R615" i="22"/>
  <c r="Y615" i="22" s="1"/>
  <c r="S615" i="22"/>
  <c r="T615" i="22"/>
  <c r="U615" i="22"/>
  <c r="W615" i="22"/>
  <c r="R1385" i="22"/>
  <c r="Y1385" i="22" s="1"/>
  <c r="S1385" i="22"/>
  <c r="T1385" i="22"/>
  <c r="U1385" i="22"/>
  <c r="W1385" i="22"/>
  <c r="R2551" i="22"/>
  <c r="S2551" i="22"/>
  <c r="T2551" i="22"/>
  <c r="U2551" i="22"/>
  <c r="W2551" i="22"/>
  <c r="R1480" i="22"/>
  <c r="Y1480" i="22" s="1"/>
  <c r="S1480" i="22"/>
  <c r="T1480" i="22"/>
  <c r="U1480" i="22"/>
  <c r="W1480" i="22"/>
  <c r="R2552" i="22"/>
  <c r="S2552" i="22"/>
  <c r="T2552" i="22"/>
  <c r="U2552" i="22"/>
  <c r="W2552" i="22"/>
  <c r="R702" i="22"/>
  <c r="S702" i="22"/>
  <c r="T702" i="22"/>
  <c r="U702" i="22"/>
  <c r="W702" i="22"/>
  <c r="R2553" i="22"/>
  <c r="S2553" i="22"/>
  <c r="T2553" i="22"/>
  <c r="U2553" i="22"/>
  <c r="W2553" i="22"/>
  <c r="R78" i="22"/>
  <c r="Y78" i="22" s="1"/>
  <c r="S78" i="22"/>
  <c r="T78" i="22"/>
  <c r="U78" i="22"/>
  <c r="W78" i="22"/>
  <c r="X78" i="22" s="1"/>
  <c r="R989" i="22"/>
  <c r="S989" i="22"/>
  <c r="T989" i="22"/>
  <c r="U989" i="22"/>
  <c r="W989" i="22"/>
  <c r="R2554" i="22"/>
  <c r="S2554" i="22"/>
  <c r="T2554" i="22"/>
  <c r="U2554" i="22"/>
  <c r="W2554" i="22"/>
  <c r="R2555" i="22"/>
  <c r="S2555" i="22"/>
  <c r="T2555" i="22"/>
  <c r="U2555" i="22"/>
  <c r="W2555" i="22"/>
  <c r="R2556" i="22"/>
  <c r="Y2556" i="22" s="1"/>
  <c r="S2556" i="22"/>
  <c r="T2556" i="22"/>
  <c r="U2556" i="22"/>
  <c r="W2556" i="22"/>
  <c r="R2557" i="22"/>
  <c r="Y2557" i="22" s="1"/>
  <c r="S2557" i="22"/>
  <c r="T2557" i="22"/>
  <c r="U2557" i="22"/>
  <c r="W2557" i="22"/>
  <c r="R653" i="22"/>
  <c r="Y653" i="22" s="1"/>
  <c r="S653" i="22"/>
  <c r="T653" i="22"/>
  <c r="U653" i="22"/>
  <c r="W653" i="22"/>
  <c r="R402" i="22"/>
  <c r="Y402" i="22" s="1"/>
  <c r="S402" i="22"/>
  <c r="T402" i="22"/>
  <c r="U402" i="22"/>
  <c r="W402" i="22"/>
  <c r="R1359" i="22"/>
  <c r="Y1359" i="22" s="1"/>
  <c r="S1359" i="22"/>
  <c r="T1359" i="22"/>
  <c r="U1359" i="22"/>
  <c r="W1359" i="22"/>
  <c r="R1466" i="22"/>
  <c r="S1466" i="22"/>
  <c r="T1466" i="22"/>
  <c r="U1466" i="22"/>
  <c r="W1466" i="22"/>
  <c r="R233" i="22"/>
  <c r="Y233" i="22" s="1"/>
  <c r="S233" i="22"/>
  <c r="T233" i="22"/>
  <c r="U233" i="22"/>
  <c r="W233" i="22"/>
  <c r="R1121" i="22"/>
  <c r="S1121" i="22"/>
  <c r="T1121" i="22"/>
  <c r="U1121" i="22"/>
  <c r="W1121" i="22"/>
  <c r="R2558" i="22"/>
  <c r="Y2558" i="22" s="1"/>
  <c r="S2558" i="22"/>
  <c r="T2558" i="22"/>
  <c r="U2558" i="22"/>
  <c r="W2558" i="22"/>
  <c r="R2559" i="22"/>
  <c r="Y2559" i="22" s="1"/>
  <c r="S2559" i="22"/>
  <c r="T2559" i="22"/>
  <c r="U2559" i="22"/>
  <c r="W2559" i="22"/>
  <c r="R1215" i="22"/>
  <c r="Y1215" i="22" s="1"/>
  <c r="S1215" i="22"/>
  <c r="T1215" i="22"/>
  <c r="U1215" i="22"/>
  <c r="W1215" i="22"/>
  <c r="R2560" i="22"/>
  <c r="S2560" i="22"/>
  <c r="T2560" i="22"/>
  <c r="U2560" i="22"/>
  <c r="W2560" i="22"/>
  <c r="R2561" i="22"/>
  <c r="S2561" i="22"/>
  <c r="T2561" i="22"/>
  <c r="U2561" i="22"/>
  <c r="W2561" i="22"/>
  <c r="R1460" i="22"/>
  <c r="S1460" i="22"/>
  <c r="T1460" i="22"/>
  <c r="U1460" i="22"/>
  <c r="W1460" i="22"/>
  <c r="R540" i="22"/>
  <c r="Y540" i="22" s="1"/>
  <c r="S540" i="22"/>
  <c r="T540" i="22"/>
  <c r="U540" i="22"/>
  <c r="W540" i="22"/>
  <c r="R13" i="22"/>
  <c r="Y13" i="22" s="1"/>
  <c r="S13" i="22"/>
  <c r="T13" i="22"/>
  <c r="U13" i="22"/>
  <c r="W13" i="22"/>
  <c r="R2562" i="22"/>
  <c r="Y2562" i="22" s="1"/>
  <c r="S2562" i="22"/>
  <c r="T2562" i="22"/>
  <c r="U2562" i="22"/>
  <c r="W2562" i="22"/>
  <c r="R2563" i="22"/>
  <c r="S2563" i="22"/>
  <c r="T2563" i="22"/>
  <c r="U2563" i="22"/>
  <c r="W2563" i="22"/>
  <c r="R1430" i="22"/>
  <c r="S1430" i="22"/>
  <c r="T1430" i="22"/>
  <c r="U1430" i="22"/>
  <c r="W1430" i="22"/>
  <c r="R2564" i="22"/>
  <c r="S2564" i="22"/>
  <c r="T2564" i="22"/>
  <c r="U2564" i="22"/>
  <c r="W2564" i="22"/>
  <c r="R2565" i="22"/>
  <c r="Y2565" i="22" s="1"/>
  <c r="S2565" i="22"/>
  <c r="T2565" i="22"/>
  <c r="U2565" i="22"/>
  <c r="W2565" i="22"/>
  <c r="R1307" i="22"/>
  <c r="Y1307" i="22" s="1"/>
  <c r="S1307" i="22"/>
  <c r="T1307" i="22"/>
  <c r="U1307" i="22"/>
  <c r="W1307" i="22"/>
  <c r="R2566" i="22"/>
  <c r="Y2566" i="22" s="1"/>
  <c r="S2566" i="22"/>
  <c r="T2566" i="22"/>
  <c r="U2566" i="22"/>
  <c r="W2566" i="22"/>
  <c r="R2567" i="22"/>
  <c r="Y2567" i="22" s="1"/>
  <c r="S2567" i="22"/>
  <c r="T2567" i="22"/>
  <c r="U2567" i="22"/>
  <c r="W2567" i="22"/>
  <c r="R2568" i="22"/>
  <c r="Y2568" i="22" s="1"/>
  <c r="S2568" i="22"/>
  <c r="T2568" i="22"/>
  <c r="U2568" i="22"/>
  <c r="W2568" i="22"/>
  <c r="R2569" i="22"/>
  <c r="Y2569" i="22" s="1"/>
  <c r="S2569" i="22"/>
  <c r="T2569" i="22"/>
  <c r="U2569" i="22"/>
  <c r="W2569" i="22"/>
  <c r="R1069" i="22"/>
  <c r="Y1069" i="22" s="1"/>
  <c r="S1069" i="22"/>
  <c r="T1069" i="22"/>
  <c r="U1069" i="22"/>
  <c r="W1069" i="22"/>
  <c r="X1069" i="22" s="1"/>
  <c r="R2570" i="22"/>
  <c r="Y2570" i="22" s="1"/>
  <c r="S2570" i="22"/>
  <c r="T2570" i="22"/>
  <c r="U2570" i="22"/>
  <c r="W2570" i="22"/>
  <c r="R1524" i="22"/>
  <c r="Y1524" i="22" s="1"/>
  <c r="S1524" i="22"/>
  <c r="T1524" i="22"/>
  <c r="U1524" i="22"/>
  <c r="W1524" i="22"/>
  <c r="R2571" i="22"/>
  <c r="S2571" i="22"/>
  <c r="T2571" i="22"/>
  <c r="U2571" i="22"/>
  <c r="W2571" i="22"/>
  <c r="R73" i="22"/>
  <c r="Y73" i="22" s="1"/>
  <c r="S73" i="22"/>
  <c r="T73" i="22"/>
  <c r="U73" i="22"/>
  <c r="W73" i="22"/>
  <c r="R2572" i="22"/>
  <c r="Y2572" i="22" s="1"/>
  <c r="S2572" i="22"/>
  <c r="T2572" i="22"/>
  <c r="U2572" i="22"/>
  <c r="W2572" i="22"/>
  <c r="R2573" i="22"/>
  <c r="Y2573" i="22" s="1"/>
  <c r="S2573" i="22"/>
  <c r="T2573" i="22"/>
  <c r="U2573" i="22"/>
  <c r="W2573" i="22"/>
  <c r="R2574" i="22"/>
  <c r="Y2574" i="22" s="1"/>
  <c r="S2574" i="22"/>
  <c r="T2574" i="22"/>
  <c r="U2574" i="22"/>
  <c r="W2574" i="22"/>
  <c r="R1115" i="22"/>
  <c r="Y1115" i="22" s="1"/>
  <c r="S1115" i="22"/>
  <c r="T1115" i="22"/>
  <c r="U1115" i="22"/>
  <c r="W1115" i="22"/>
  <c r="R2575" i="22"/>
  <c r="Y2575" i="22" s="1"/>
  <c r="S2575" i="22"/>
  <c r="T2575" i="22"/>
  <c r="U2575" i="22"/>
  <c r="W2575" i="22"/>
  <c r="R2576" i="22"/>
  <c r="Y2576" i="22" s="1"/>
  <c r="S2576" i="22"/>
  <c r="T2576" i="22"/>
  <c r="U2576" i="22"/>
  <c r="W2576" i="22"/>
  <c r="R64" i="22"/>
  <c r="Y64" i="22" s="1"/>
  <c r="S64" i="22"/>
  <c r="T64" i="22"/>
  <c r="U64" i="22"/>
  <c r="W64" i="22"/>
  <c r="R166" i="22"/>
  <c r="Y166" i="22" s="1"/>
  <c r="S166" i="22"/>
  <c r="T166" i="22"/>
  <c r="U166" i="22"/>
  <c r="W166" i="22"/>
  <c r="R2577" i="22"/>
  <c r="S2577" i="22"/>
  <c r="T2577" i="22"/>
  <c r="U2577" i="22"/>
  <c r="V2577" i="22" s="1"/>
  <c r="N2577" i="22" s="1"/>
  <c r="P2577" i="22" s="1"/>
  <c r="AC2577" i="22" s="1"/>
  <c r="W2577" i="22"/>
  <c r="R213" i="22"/>
  <c r="Y213" i="22" s="1"/>
  <c r="S213" i="22"/>
  <c r="T213" i="22"/>
  <c r="U213" i="22"/>
  <c r="W213" i="22"/>
  <c r="R2578" i="22"/>
  <c r="Y2578" i="22" s="1"/>
  <c r="S2578" i="22"/>
  <c r="T2578" i="22"/>
  <c r="U2578" i="22"/>
  <c r="W2578" i="22"/>
  <c r="R2579" i="22"/>
  <c r="S2579" i="22"/>
  <c r="T2579" i="22"/>
  <c r="U2579" i="22"/>
  <c r="W2579" i="22"/>
  <c r="R2580" i="22"/>
  <c r="S2580" i="22"/>
  <c r="T2580" i="22"/>
  <c r="U2580" i="22"/>
  <c r="W2580" i="22"/>
  <c r="R2581" i="22"/>
  <c r="S2581" i="22"/>
  <c r="T2581" i="22"/>
  <c r="U2581" i="22"/>
  <c r="W2581" i="22"/>
  <c r="R601" i="22"/>
  <c r="Y601" i="22" s="1"/>
  <c r="S601" i="22"/>
  <c r="T601" i="22"/>
  <c r="U601" i="22"/>
  <c r="W601" i="22"/>
  <c r="R2582" i="22"/>
  <c r="Y2582" i="22" s="1"/>
  <c r="S2582" i="22"/>
  <c r="T2582" i="22"/>
  <c r="U2582" i="22"/>
  <c r="W2582" i="22"/>
  <c r="X2582" i="22" s="1"/>
  <c r="R912" i="22"/>
  <c r="Y912" i="22" s="1"/>
  <c r="S912" i="22"/>
  <c r="T912" i="22"/>
  <c r="U912" i="22"/>
  <c r="W912" i="22"/>
  <c r="R2583" i="22"/>
  <c r="Y2583" i="22" s="1"/>
  <c r="S2583" i="22"/>
  <c r="T2583" i="22"/>
  <c r="U2583" i="22"/>
  <c r="W2583" i="22"/>
  <c r="R2584" i="22"/>
  <c r="Y2584" i="22" s="1"/>
  <c r="S2584" i="22"/>
  <c r="T2584" i="22"/>
  <c r="U2584" i="22"/>
  <c r="W2584" i="22"/>
  <c r="R2585" i="22"/>
  <c r="Y2585" i="22" s="1"/>
  <c r="S2585" i="22"/>
  <c r="T2585" i="22"/>
  <c r="U2585" i="22"/>
  <c r="W2585" i="22"/>
  <c r="R2586" i="22"/>
  <c r="S2586" i="22"/>
  <c r="T2586" i="22"/>
  <c r="U2586" i="22"/>
  <c r="W2586" i="22"/>
  <c r="R2587" i="22"/>
  <c r="Y2587" i="22" s="1"/>
  <c r="S2587" i="22"/>
  <c r="T2587" i="22"/>
  <c r="U2587" i="22"/>
  <c r="W2587" i="22"/>
  <c r="R1490" i="22"/>
  <c r="Y1490" i="22" s="1"/>
  <c r="S1490" i="22"/>
  <c r="T1490" i="22"/>
  <c r="U1490" i="22"/>
  <c r="W1490" i="22"/>
  <c r="R2588" i="22"/>
  <c r="Y2588" i="22" s="1"/>
  <c r="S2588" i="22"/>
  <c r="T2588" i="22"/>
  <c r="U2588" i="22"/>
  <c r="W2588" i="22"/>
  <c r="R2589" i="22"/>
  <c r="Y2589" i="22" s="1"/>
  <c r="S2589" i="22"/>
  <c r="T2589" i="22"/>
  <c r="U2589" i="22"/>
  <c r="W2589" i="22"/>
  <c r="R1322" i="22"/>
  <c r="Y1322" i="22" s="1"/>
  <c r="S1322" i="22"/>
  <c r="T1322" i="22"/>
  <c r="U1322" i="22"/>
  <c r="W1322" i="22"/>
  <c r="R648" i="22"/>
  <c r="S648" i="22"/>
  <c r="T648" i="22"/>
  <c r="U648" i="22"/>
  <c r="W648" i="22"/>
  <c r="R2590" i="22"/>
  <c r="Y2590" i="22" s="1"/>
  <c r="S2590" i="22"/>
  <c r="T2590" i="22"/>
  <c r="U2590" i="22"/>
  <c r="W2590" i="22"/>
  <c r="R2591" i="22"/>
  <c r="Y2591" i="22" s="1"/>
  <c r="S2591" i="22"/>
  <c r="T2591" i="22"/>
  <c r="U2591" i="22"/>
  <c r="W2591" i="22"/>
  <c r="R182" i="22"/>
  <c r="S182" i="22"/>
  <c r="T182" i="22"/>
  <c r="U182" i="22"/>
  <c r="W182" i="22"/>
  <c r="R2592" i="22"/>
  <c r="S2592" i="22"/>
  <c r="T2592" i="22"/>
  <c r="U2592" i="22"/>
  <c r="W2592" i="22"/>
  <c r="R2593" i="22"/>
  <c r="S2593" i="22"/>
  <c r="T2593" i="22"/>
  <c r="U2593" i="22"/>
  <c r="W2593" i="22"/>
  <c r="R980" i="22"/>
  <c r="Y980" i="22" s="1"/>
  <c r="S980" i="22"/>
  <c r="T980" i="22"/>
  <c r="U980" i="22"/>
  <c r="W980" i="22"/>
  <c r="R2594" i="22"/>
  <c r="Y2594" i="22" s="1"/>
  <c r="S2594" i="22"/>
  <c r="T2594" i="22"/>
  <c r="U2594" i="22"/>
  <c r="W2594" i="22"/>
  <c r="R935" i="22"/>
  <c r="Y935" i="22" s="1"/>
  <c r="S935" i="22"/>
  <c r="T935" i="22"/>
  <c r="U935" i="22"/>
  <c r="W935" i="22"/>
  <c r="R446" i="22"/>
  <c r="Y446" i="22" s="1"/>
  <c r="S446" i="22"/>
  <c r="T446" i="22"/>
  <c r="U446" i="22"/>
  <c r="W446" i="22"/>
  <c r="R1392" i="22"/>
  <c r="Y1392" i="22" s="1"/>
  <c r="S1392" i="22"/>
  <c r="T1392" i="22"/>
  <c r="U1392" i="22"/>
  <c r="W1392" i="22"/>
  <c r="R1450" i="22"/>
  <c r="Y1450" i="22" s="1"/>
  <c r="S1450" i="22"/>
  <c r="T1450" i="22"/>
  <c r="U1450" i="22"/>
  <c r="W1450" i="22"/>
  <c r="R109" i="22"/>
  <c r="Y109" i="22" s="1"/>
  <c r="S109" i="22"/>
  <c r="T109" i="22"/>
  <c r="U109" i="22"/>
  <c r="W109" i="22"/>
  <c r="R2595" i="22"/>
  <c r="Y2595" i="22" s="1"/>
  <c r="S2595" i="22"/>
  <c r="T2595" i="22"/>
  <c r="U2595" i="22"/>
  <c r="W2595" i="22"/>
  <c r="R2596" i="22"/>
  <c r="Y2596" i="22" s="1"/>
  <c r="S2596" i="22"/>
  <c r="T2596" i="22"/>
  <c r="U2596" i="22"/>
  <c r="W2596" i="22"/>
  <c r="R2597" i="22"/>
  <c r="Y2597" i="22" s="1"/>
  <c r="S2597" i="22"/>
  <c r="T2597" i="22"/>
  <c r="U2597" i="22"/>
  <c r="W2597" i="22"/>
  <c r="R2598" i="22"/>
  <c r="Y2598" i="22" s="1"/>
  <c r="S2598" i="22"/>
  <c r="T2598" i="22"/>
  <c r="U2598" i="22"/>
  <c r="W2598" i="22"/>
  <c r="R917" i="22"/>
  <c r="Y917" i="22" s="1"/>
  <c r="S917" i="22"/>
  <c r="T917" i="22"/>
  <c r="U917" i="22"/>
  <c r="W917" i="22"/>
  <c r="X917" i="22" s="1"/>
  <c r="R2599" i="22"/>
  <c r="S2599" i="22"/>
  <c r="T2599" i="22"/>
  <c r="U2599" i="22"/>
  <c r="W2599" i="22"/>
  <c r="R1525" i="22"/>
  <c r="Y1525" i="22" s="1"/>
  <c r="S1525" i="22"/>
  <c r="T1525" i="22"/>
  <c r="U1525" i="22"/>
  <c r="W1525" i="22"/>
  <c r="R2600" i="22"/>
  <c r="Y2600" i="22" s="1"/>
  <c r="S2600" i="22"/>
  <c r="T2600" i="22"/>
  <c r="U2600" i="22"/>
  <c r="W2600" i="22"/>
  <c r="R570" i="22"/>
  <c r="S570" i="22"/>
  <c r="T570" i="22"/>
  <c r="U570" i="22"/>
  <c r="W570" i="22"/>
  <c r="R2601" i="22"/>
  <c r="S2601" i="22"/>
  <c r="T2601" i="22"/>
  <c r="U2601" i="22"/>
  <c r="W2601" i="22"/>
  <c r="R1003" i="22"/>
  <c r="S1003" i="22"/>
  <c r="T1003" i="22"/>
  <c r="U1003" i="22"/>
  <c r="W1003" i="22"/>
  <c r="R219" i="22"/>
  <c r="Y219" i="22" s="1"/>
  <c r="S219" i="22"/>
  <c r="T219" i="22"/>
  <c r="U219" i="22"/>
  <c r="W219" i="22"/>
  <c r="R2602" i="22"/>
  <c r="S2602" i="22"/>
  <c r="T2602" i="22"/>
  <c r="U2602" i="22"/>
  <c r="W2602" i="22"/>
  <c r="R2603" i="22"/>
  <c r="S2603" i="22"/>
  <c r="T2603" i="22"/>
  <c r="U2603" i="22"/>
  <c r="W2603" i="22"/>
  <c r="R2604" i="22"/>
  <c r="S2604" i="22"/>
  <c r="T2604" i="22"/>
  <c r="U2604" i="22"/>
  <c r="W2604" i="22"/>
  <c r="R1250" i="22"/>
  <c r="Y1250" i="22" s="1"/>
  <c r="S1250" i="22"/>
  <c r="T1250" i="22"/>
  <c r="U1250" i="22"/>
  <c r="W1250" i="22"/>
  <c r="R1070" i="22"/>
  <c r="Y1070" i="22" s="1"/>
  <c r="S1070" i="22"/>
  <c r="T1070" i="22"/>
  <c r="U1070" i="22"/>
  <c r="W1070" i="22"/>
  <c r="X1070" i="22" s="1"/>
  <c r="R2605" i="22"/>
  <c r="S2605" i="22"/>
  <c r="T2605" i="22"/>
  <c r="U2605" i="22"/>
  <c r="W2605" i="22"/>
  <c r="R1523" i="22"/>
  <c r="S1523" i="22"/>
  <c r="T1523" i="22"/>
  <c r="U1523" i="22"/>
  <c r="W1523" i="22"/>
  <c r="R2606" i="22"/>
  <c r="Y2606" i="22" s="1"/>
  <c r="S2606" i="22"/>
  <c r="T2606" i="22"/>
  <c r="U2606" i="22"/>
  <c r="W2606" i="22"/>
  <c r="R2607" i="22"/>
  <c r="Y2607" i="22" s="1"/>
  <c r="S2607" i="22"/>
  <c r="T2607" i="22"/>
  <c r="U2607" i="22"/>
  <c r="W2607" i="22"/>
  <c r="R502" i="22"/>
  <c r="Y502" i="22" s="1"/>
  <c r="S502" i="22"/>
  <c r="T502" i="22"/>
  <c r="U502" i="22"/>
  <c r="W502" i="22"/>
  <c r="R2608" i="22"/>
  <c r="Y2608" i="22" s="1"/>
  <c r="S2608" i="22"/>
  <c r="T2608" i="22"/>
  <c r="U2608" i="22"/>
  <c r="W2608" i="22"/>
  <c r="R2609" i="22"/>
  <c r="Y2609" i="22" s="1"/>
  <c r="S2609" i="22"/>
  <c r="T2609" i="22"/>
  <c r="U2609" i="22"/>
  <c r="W2609" i="22"/>
  <c r="R2610" i="22"/>
  <c r="Y2610" i="22" s="1"/>
  <c r="S2610" i="22"/>
  <c r="T2610" i="22"/>
  <c r="U2610" i="22"/>
  <c r="W2610" i="22"/>
  <c r="R2611" i="22"/>
  <c r="Y2611" i="22" s="1"/>
  <c r="S2611" i="22"/>
  <c r="T2611" i="22"/>
  <c r="U2611" i="22"/>
  <c r="W2611" i="22"/>
  <c r="R1183" i="22"/>
  <c r="Y1183" i="22" s="1"/>
  <c r="S1183" i="22"/>
  <c r="T1183" i="22"/>
  <c r="U1183" i="22"/>
  <c r="W1183" i="22"/>
  <c r="R1249" i="22"/>
  <c r="Y1249" i="22" s="1"/>
  <c r="S1249" i="22"/>
  <c r="T1249" i="22"/>
  <c r="U1249" i="22"/>
  <c r="W1249" i="22"/>
  <c r="R2612" i="22"/>
  <c r="Y2612" i="22" s="1"/>
  <c r="S2612" i="22"/>
  <c r="T2612" i="22"/>
  <c r="U2612" i="22"/>
  <c r="W2612" i="22"/>
  <c r="R965" i="22"/>
  <c r="S965" i="22"/>
  <c r="T965" i="22"/>
  <c r="U965" i="22"/>
  <c r="W965" i="22"/>
  <c r="R2613" i="22"/>
  <c r="Y2613" i="22" s="1"/>
  <c r="S2613" i="22"/>
  <c r="T2613" i="22"/>
  <c r="U2613" i="22"/>
  <c r="W2613" i="22"/>
  <c r="R2614" i="22"/>
  <c r="Y2614" i="22" s="1"/>
  <c r="S2614" i="22"/>
  <c r="T2614" i="22"/>
  <c r="U2614" i="22"/>
  <c r="W2614" i="22"/>
  <c r="R330" i="22"/>
  <c r="S330" i="22"/>
  <c r="T330" i="22"/>
  <c r="U330" i="22"/>
  <c r="W330" i="22"/>
  <c r="R252" i="22"/>
  <c r="Y252" i="22" s="1"/>
  <c r="S252" i="22"/>
  <c r="T252" i="22"/>
  <c r="U252" i="22"/>
  <c r="W252" i="22"/>
  <c r="R2615" i="22"/>
  <c r="Y2615" i="22" s="1"/>
  <c r="S2615" i="22"/>
  <c r="T2615" i="22"/>
  <c r="U2615" i="22"/>
  <c r="W2615" i="22"/>
  <c r="R1498" i="22"/>
  <c r="S1498" i="22"/>
  <c r="T1498" i="22"/>
  <c r="U1498" i="22"/>
  <c r="W1498" i="22"/>
  <c r="R235" i="22"/>
  <c r="S235" i="22"/>
  <c r="T235" i="22"/>
  <c r="U235" i="22"/>
  <c r="W235" i="22"/>
  <c r="R1224" i="22"/>
  <c r="Y1224" i="22" s="1"/>
  <c r="S1224" i="22"/>
  <c r="T1224" i="22"/>
  <c r="U1224" i="22"/>
  <c r="W1224" i="22"/>
  <c r="R1419" i="22"/>
  <c r="Y1419" i="22" s="1"/>
  <c r="S1419" i="22"/>
  <c r="T1419" i="22"/>
  <c r="U1419" i="22"/>
  <c r="W1419" i="22"/>
  <c r="R579" i="22"/>
  <c r="Y579" i="22" s="1"/>
  <c r="S579" i="22"/>
  <c r="T579" i="22"/>
  <c r="U579" i="22"/>
  <c r="W579" i="22"/>
  <c r="R411" i="22"/>
  <c r="Y411" i="22" s="1"/>
  <c r="S411" i="22"/>
  <c r="T411" i="22"/>
  <c r="U411" i="22"/>
  <c r="W411" i="22"/>
  <c r="X411" i="22" s="1"/>
  <c r="R1010" i="22"/>
  <c r="Y1010" i="22" s="1"/>
  <c r="S1010" i="22"/>
  <c r="T1010" i="22"/>
  <c r="U1010" i="22"/>
  <c r="W1010" i="22"/>
  <c r="R1519" i="22"/>
  <c r="Y1519" i="22" s="1"/>
  <c r="S1519" i="22"/>
  <c r="T1519" i="22"/>
  <c r="U1519" i="22"/>
  <c r="W1519" i="22"/>
  <c r="R2616" i="22"/>
  <c r="Y2616" i="22" s="1"/>
  <c r="S2616" i="22"/>
  <c r="T2616" i="22"/>
  <c r="U2616" i="22"/>
  <c r="W2616" i="22"/>
  <c r="R2617" i="22"/>
  <c r="Y2617" i="22" s="1"/>
  <c r="S2617" i="22"/>
  <c r="T2617" i="22"/>
  <c r="U2617" i="22"/>
  <c r="W2617" i="22"/>
  <c r="R2618" i="22"/>
  <c r="Y2618" i="22" s="1"/>
  <c r="S2618" i="22"/>
  <c r="T2618" i="22"/>
  <c r="U2618" i="22"/>
  <c r="W2618" i="22"/>
  <c r="R462" i="22"/>
  <c r="Y462" i="22" s="1"/>
  <c r="S462" i="22"/>
  <c r="T462" i="22"/>
  <c r="U462" i="22"/>
  <c r="W462" i="22"/>
  <c r="R2619" i="22"/>
  <c r="Y2619" i="22" s="1"/>
  <c r="S2619" i="22"/>
  <c r="T2619" i="22"/>
  <c r="U2619" i="22"/>
  <c r="W2619" i="22"/>
  <c r="R1372" i="22"/>
  <c r="Y1372" i="22" s="1"/>
  <c r="S1372" i="22"/>
  <c r="T1372" i="22"/>
  <c r="U1372" i="22"/>
  <c r="W1372" i="22"/>
  <c r="R2620" i="22"/>
  <c r="Y2620" i="22" s="1"/>
  <c r="S2620" i="22"/>
  <c r="T2620" i="22"/>
  <c r="U2620" i="22"/>
  <c r="W2620" i="22"/>
  <c r="R2621" i="22"/>
  <c r="S2621" i="22"/>
  <c r="T2621" i="22"/>
  <c r="U2621" i="22"/>
  <c r="W2621" i="22"/>
  <c r="R2622" i="22"/>
  <c r="Y2622" i="22" s="1"/>
  <c r="S2622" i="22"/>
  <c r="T2622" i="22"/>
  <c r="U2622" i="22"/>
  <c r="W2622" i="22"/>
  <c r="R2623" i="22"/>
  <c r="Y2623" i="22" s="1"/>
  <c r="S2623" i="22"/>
  <c r="T2623" i="22"/>
  <c r="U2623" i="22"/>
  <c r="W2623" i="22"/>
  <c r="R2624" i="22"/>
  <c r="S2624" i="22"/>
  <c r="T2624" i="22"/>
  <c r="U2624" i="22"/>
  <c r="W2624" i="22"/>
  <c r="R2625" i="22"/>
  <c r="S2625" i="22"/>
  <c r="T2625" i="22"/>
  <c r="U2625" i="22"/>
  <c r="W2625" i="22"/>
  <c r="R110" i="22"/>
  <c r="Y110" i="22" s="1"/>
  <c r="S110" i="22"/>
  <c r="T110" i="22"/>
  <c r="U110" i="22"/>
  <c r="W110" i="22"/>
  <c r="R1472" i="22"/>
  <c r="Y1472" i="22" s="1"/>
  <c r="S1472" i="22"/>
  <c r="T1472" i="22"/>
  <c r="U1472" i="22"/>
  <c r="W1472" i="22"/>
  <c r="R350" i="22"/>
  <c r="Y350" i="22" s="1"/>
  <c r="S350" i="22"/>
  <c r="T350" i="22"/>
  <c r="U350" i="22"/>
  <c r="W350" i="22"/>
  <c r="R2626" i="22"/>
  <c r="Y2626" i="22" s="1"/>
  <c r="S2626" i="22"/>
  <c r="T2626" i="22"/>
  <c r="U2626" i="22"/>
  <c r="W2626" i="22"/>
  <c r="X2626" i="22" s="1"/>
  <c r="R2627" i="22"/>
  <c r="Y2627" i="22" s="1"/>
  <c r="S2627" i="22"/>
  <c r="T2627" i="22"/>
  <c r="U2627" i="22"/>
  <c r="W2627" i="22"/>
  <c r="R2628" i="22"/>
  <c r="Y2628" i="22" s="1"/>
  <c r="S2628" i="22"/>
  <c r="T2628" i="22"/>
  <c r="U2628" i="22"/>
  <c r="W2628" i="22"/>
  <c r="R2629" i="22"/>
  <c r="Y2629" i="22" s="1"/>
  <c r="S2629" i="22"/>
  <c r="T2629" i="22"/>
  <c r="U2629" i="22"/>
  <c r="W2629" i="22"/>
  <c r="R2630" i="22"/>
  <c r="Y2630" i="22" s="1"/>
  <c r="S2630" i="22"/>
  <c r="V2630" i="22" s="1"/>
  <c r="T2630" i="22"/>
  <c r="U2630" i="22"/>
  <c r="W2630" i="22"/>
  <c r="R2631" i="22"/>
  <c r="Y2631" i="22" s="1"/>
  <c r="S2631" i="22"/>
  <c r="T2631" i="22"/>
  <c r="U2631" i="22"/>
  <c r="W2631" i="22"/>
  <c r="R2632" i="22"/>
  <c r="Y2632" i="22" s="1"/>
  <c r="S2632" i="22"/>
  <c r="T2632" i="22"/>
  <c r="U2632" i="22"/>
  <c r="W2632" i="22"/>
  <c r="R2633" i="22"/>
  <c r="S2633" i="22"/>
  <c r="T2633" i="22"/>
  <c r="U2633" i="22"/>
  <c r="W2633" i="22"/>
  <c r="R2634" i="22"/>
  <c r="Y2634" i="22" s="1"/>
  <c r="S2634" i="22"/>
  <c r="T2634" i="22"/>
  <c r="U2634" i="22"/>
  <c r="W2634" i="22"/>
  <c r="R2635" i="22"/>
  <c r="Y2635" i="22" s="1"/>
  <c r="S2635" i="22"/>
  <c r="T2635" i="22"/>
  <c r="U2635" i="22"/>
  <c r="W2635" i="22"/>
  <c r="R2636" i="22"/>
  <c r="S2636" i="22"/>
  <c r="T2636" i="22"/>
  <c r="U2636" i="22"/>
  <c r="W2636" i="22"/>
  <c r="Y2636" i="22"/>
  <c r="R245" i="22"/>
  <c r="Y245" i="22" s="1"/>
  <c r="S245" i="22"/>
  <c r="T245" i="22"/>
  <c r="U245" i="22"/>
  <c r="W245" i="22"/>
  <c r="R2637" i="22"/>
  <c r="Y2637" i="22" s="1"/>
  <c r="S2637" i="22"/>
  <c r="T2637" i="22"/>
  <c r="U2637" i="22"/>
  <c r="W2637" i="22"/>
  <c r="R1159" i="22"/>
  <c r="S1159" i="22"/>
  <c r="T1159" i="22"/>
  <c r="U1159" i="22"/>
  <c r="W1159" i="22"/>
  <c r="R1232" i="22"/>
  <c r="S1232" i="22"/>
  <c r="T1232" i="22"/>
  <c r="U1232" i="22"/>
  <c r="W1232" i="22"/>
  <c r="R2638" i="22"/>
  <c r="S2638" i="22"/>
  <c r="T2638" i="22"/>
  <c r="U2638" i="22"/>
  <c r="W2638" i="22"/>
  <c r="R2639" i="22"/>
  <c r="Y2639" i="22" s="1"/>
  <c r="S2639" i="22"/>
  <c r="T2639" i="22"/>
  <c r="U2639" i="22"/>
  <c r="W2639" i="22"/>
  <c r="R2640" i="22"/>
  <c r="Y2640" i="22" s="1"/>
  <c r="S2640" i="22"/>
  <c r="T2640" i="22"/>
  <c r="U2640" i="22"/>
  <c r="W2640" i="22"/>
  <c r="R2641" i="22"/>
  <c r="Y2641" i="22" s="1"/>
  <c r="S2641" i="22"/>
  <c r="T2641" i="22"/>
  <c r="U2641" i="22"/>
  <c r="W2641" i="22"/>
  <c r="R2642" i="22"/>
  <c r="Y2642" i="22" s="1"/>
  <c r="S2642" i="22"/>
  <c r="T2642" i="22"/>
  <c r="U2642" i="22"/>
  <c r="W2642" i="22"/>
  <c r="R1386" i="22"/>
  <c r="Y1386" i="22" s="1"/>
  <c r="S1386" i="22"/>
  <c r="T1386" i="22"/>
  <c r="U1386" i="22"/>
  <c r="W1386" i="22"/>
  <c r="R2643" i="22"/>
  <c r="Y2643" i="22" s="1"/>
  <c r="S2643" i="22"/>
  <c r="T2643" i="22"/>
  <c r="U2643" i="22"/>
  <c r="W2643" i="22"/>
  <c r="R1309" i="22"/>
  <c r="Y1309" i="22" s="1"/>
  <c r="S1309" i="22"/>
  <c r="T1309" i="22"/>
  <c r="U1309" i="22"/>
  <c r="W1309" i="22"/>
  <c r="X1309" i="22" s="1"/>
  <c r="R1320" i="22"/>
  <c r="Y1320" i="22" s="1"/>
  <c r="S1320" i="22"/>
  <c r="T1320" i="22"/>
  <c r="U1320" i="22"/>
  <c r="W1320" i="22"/>
  <c r="R409" i="22"/>
  <c r="Y409" i="22" s="1"/>
  <c r="S409" i="22"/>
  <c r="T409" i="22"/>
  <c r="U409" i="22"/>
  <c r="W409" i="22"/>
  <c r="R2644" i="22"/>
  <c r="Y2644" i="22" s="1"/>
  <c r="S2644" i="22"/>
  <c r="T2644" i="22"/>
  <c r="U2644" i="22"/>
  <c r="W2644" i="22"/>
  <c r="R15" i="22"/>
  <c r="Y15" i="22" s="1"/>
  <c r="S15" i="22"/>
  <c r="T15" i="22"/>
  <c r="U15" i="22"/>
  <c r="W15" i="22"/>
  <c r="R2645" i="22"/>
  <c r="S2645" i="22"/>
  <c r="T2645" i="22"/>
  <c r="U2645" i="22"/>
  <c r="W2645" i="22"/>
  <c r="R2646" i="22"/>
  <c r="Y2646" i="22" s="1"/>
  <c r="S2646" i="22"/>
  <c r="T2646" i="22"/>
  <c r="U2646" i="22"/>
  <c r="W2646" i="22"/>
  <c r="R1071" i="22"/>
  <c r="S1071" i="22"/>
  <c r="T1071" i="22"/>
  <c r="U1071" i="22"/>
  <c r="W1071" i="22"/>
  <c r="R2647" i="22"/>
  <c r="Y2647" i="22" s="1"/>
  <c r="S2647" i="22"/>
  <c r="T2647" i="22"/>
  <c r="U2647" i="22"/>
  <c r="W2647" i="22"/>
  <c r="R159" i="22"/>
  <c r="Y159" i="22" s="1"/>
  <c r="S159" i="22"/>
  <c r="T159" i="22"/>
  <c r="U159" i="22"/>
  <c r="W159" i="22"/>
  <c r="R2648" i="22"/>
  <c r="Y2648" i="22" s="1"/>
  <c r="S2648" i="22"/>
  <c r="T2648" i="22"/>
  <c r="U2648" i="22"/>
  <c r="W2648" i="22"/>
  <c r="R2649" i="22"/>
  <c r="S2649" i="22"/>
  <c r="T2649" i="22"/>
  <c r="U2649" i="22"/>
  <c r="W2649" i="22"/>
  <c r="R2650" i="22"/>
  <c r="Y2650" i="22" s="1"/>
  <c r="S2650" i="22"/>
  <c r="T2650" i="22"/>
  <c r="U2650" i="22"/>
  <c r="W2650" i="22"/>
  <c r="R2651" i="22"/>
  <c r="S2651" i="22"/>
  <c r="T2651" i="22"/>
  <c r="U2651" i="22"/>
  <c r="W2651" i="22"/>
  <c r="R1371" i="22"/>
  <c r="Y1371" i="22" s="1"/>
  <c r="S1371" i="22"/>
  <c r="T1371" i="22"/>
  <c r="U1371" i="22"/>
  <c r="W1371" i="22"/>
  <c r="R2652" i="22"/>
  <c r="Y2652" i="22" s="1"/>
  <c r="S2652" i="22"/>
  <c r="T2652" i="22"/>
  <c r="U2652" i="22"/>
  <c r="W2652" i="22"/>
  <c r="R623" i="22"/>
  <c r="Y623" i="22" s="1"/>
  <c r="S623" i="22"/>
  <c r="T623" i="22"/>
  <c r="U623" i="22"/>
  <c r="W623" i="22"/>
  <c r="R2653" i="22"/>
  <c r="S2653" i="22"/>
  <c r="T2653" i="22"/>
  <c r="U2653" i="22"/>
  <c r="W2653" i="22"/>
  <c r="R2654" i="22"/>
  <c r="Y2654" i="22" s="1"/>
  <c r="S2654" i="22"/>
  <c r="T2654" i="22"/>
  <c r="U2654" i="22"/>
  <c r="W2654" i="22"/>
  <c r="X2654" i="22" s="1"/>
  <c r="R2655" i="22"/>
  <c r="Y2655" i="22" s="1"/>
  <c r="S2655" i="22"/>
  <c r="T2655" i="22"/>
  <c r="U2655" i="22"/>
  <c r="W2655" i="22"/>
  <c r="X2655" i="22" s="1"/>
  <c r="R2656" i="22"/>
  <c r="Y2656" i="22" s="1"/>
  <c r="S2656" i="22"/>
  <c r="T2656" i="22"/>
  <c r="U2656" i="22"/>
  <c r="W2656" i="22"/>
  <c r="R2657" i="22"/>
  <c r="Y2657" i="22" s="1"/>
  <c r="S2657" i="22"/>
  <c r="T2657" i="22"/>
  <c r="U2657" i="22"/>
  <c r="W2657" i="22"/>
  <c r="R83" i="22"/>
  <c r="Y83" i="22" s="1"/>
  <c r="S83" i="22"/>
  <c r="T83" i="22"/>
  <c r="U83" i="22"/>
  <c r="W83" i="22"/>
  <c r="R2658" i="22"/>
  <c r="Y2658" i="22" s="1"/>
  <c r="S2658" i="22"/>
  <c r="T2658" i="22"/>
  <c r="U2658" i="22"/>
  <c r="W2658" i="22"/>
  <c r="R1214" i="22"/>
  <c r="S1214" i="22"/>
  <c r="T1214" i="22"/>
  <c r="U1214" i="22"/>
  <c r="W1214" i="22"/>
  <c r="R2659" i="22"/>
  <c r="S2659" i="22"/>
  <c r="T2659" i="22"/>
  <c r="U2659" i="22"/>
  <c r="W2659" i="22"/>
  <c r="R2660" i="22"/>
  <c r="Y2660" i="22" s="1"/>
  <c r="S2660" i="22"/>
  <c r="T2660" i="22"/>
  <c r="U2660" i="22"/>
  <c r="W2660" i="22"/>
  <c r="R781" i="22"/>
  <c r="Y781" i="22" s="1"/>
  <c r="S781" i="22"/>
  <c r="T781" i="22"/>
  <c r="U781" i="22"/>
  <c r="W781" i="22"/>
  <c r="R2661" i="22"/>
  <c r="Y2661" i="22" s="1"/>
  <c r="S2661" i="22"/>
  <c r="T2661" i="22"/>
  <c r="U2661" i="22"/>
  <c r="W2661" i="22"/>
  <c r="R569" i="22"/>
  <c r="Y569" i="22" s="1"/>
  <c r="S569" i="22"/>
  <c r="T569" i="22"/>
  <c r="U569" i="22"/>
  <c r="W569" i="22"/>
  <c r="R2662" i="22"/>
  <c r="Y2662" i="22" s="1"/>
  <c r="S2662" i="22"/>
  <c r="T2662" i="22"/>
  <c r="U2662" i="22"/>
  <c r="W2662" i="22"/>
  <c r="R2663" i="22"/>
  <c r="S2663" i="22"/>
  <c r="T2663" i="22"/>
  <c r="U2663" i="22"/>
  <c r="W2663" i="22"/>
  <c r="R1037" i="22"/>
  <c r="Y1037" i="22" s="1"/>
  <c r="S1037" i="22"/>
  <c r="T1037" i="22"/>
  <c r="U1037" i="22"/>
  <c r="W1037" i="22"/>
  <c r="R704" i="22"/>
  <c r="Y704" i="22" s="1"/>
  <c r="S704" i="22"/>
  <c r="T704" i="22"/>
  <c r="U704" i="22"/>
  <c r="W704" i="22"/>
  <c r="R2664" i="22"/>
  <c r="Y2664" i="22" s="1"/>
  <c r="S2664" i="22"/>
  <c r="T2664" i="22"/>
  <c r="U2664" i="22"/>
  <c r="W2664" i="22"/>
  <c r="R631" i="22"/>
  <c r="Y631" i="22" s="1"/>
  <c r="S631" i="22"/>
  <c r="T631" i="22"/>
  <c r="U631" i="22"/>
  <c r="W631" i="22"/>
  <c r="R634" i="22"/>
  <c r="Y634" i="22" s="1"/>
  <c r="S634" i="22"/>
  <c r="T634" i="22"/>
  <c r="U634" i="22"/>
  <c r="W634" i="22"/>
  <c r="R2665" i="22"/>
  <c r="Y2665" i="22" s="1"/>
  <c r="S2665" i="22"/>
  <c r="T2665" i="22"/>
  <c r="U2665" i="22"/>
  <c r="W2665" i="22"/>
  <c r="X2665" i="22" s="1"/>
  <c r="R2666" i="22"/>
  <c r="S2666" i="22"/>
  <c r="T2666" i="22"/>
  <c r="U2666" i="22"/>
  <c r="W2666" i="22"/>
  <c r="X2666" i="22" s="1"/>
  <c r="Y2666" i="22"/>
  <c r="R565" i="22"/>
  <c r="Y565" i="22" s="1"/>
  <c r="S565" i="22"/>
  <c r="T565" i="22"/>
  <c r="U565" i="22"/>
  <c r="W565" i="22"/>
  <c r="R2667" i="22"/>
  <c r="Y2667" i="22" s="1"/>
  <c r="S2667" i="22"/>
  <c r="T2667" i="22"/>
  <c r="U2667" i="22"/>
  <c r="W2667" i="22"/>
  <c r="R1329" i="22"/>
  <c r="Y1329" i="22" s="1"/>
  <c r="S1329" i="22"/>
  <c r="T1329" i="22"/>
  <c r="U1329" i="22"/>
  <c r="W1329" i="22"/>
  <c r="R223" i="22"/>
  <c r="Y223" i="22" s="1"/>
  <c r="S223" i="22"/>
  <c r="T223" i="22"/>
  <c r="U223" i="22"/>
  <c r="W223" i="22"/>
  <c r="R1268" i="22"/>
  <c r="S1268" i="22"/>
  <c r="T1268" i="22"/>
  <c r="U1268" i="22"/>
  <c r="W1268" i="22"/>
  <c r="R1414" i="22"/>
  <c r="S1414" i="22"/>
  <c r="T1414" i="22"/>
  <c r="U1414" i="22"/>
  <c r="W1414" i="22"/>
  <c r="X1414" i="22" s="1"/>
  <c r="Y1414" i="22"/>
  <c r="R993" i="22"/>
  <c r="Y993" i="22" s="1"/>
  <c r="S993" i="22"/>
  <c r="T993" i="22"/>
  <c r="U993" i="22"/>
  <c r="W993" i="22"/>
  <c r="R2668" i="22"/>
  <c r="Y2668" i="22" s="1"/>
  <c r="S2668" i="22"/>
  <c r="T2668" i="22"/>
  <c r="U2668" i="22"/>
  <c r="W2668" i="22"/>
  <c r="R765" i="22"/>
  <c r="Y765" i="22" s="1"/>
  <c r="S765" i="22"/>
  <c r="T765" i="22"/>
  <c r="U765" i="22"/>
  <c r="W765" i="22"/>
  <c r="R2669" i="22"/>
  <c r="S2669" i="22"/>
  <c r="T2669" i="22"/>
  <c r="U2669" i="22"/>
  <c r="W2669" i="22"/>
  <c r="R295" i="22"/>
  <c r="Y295" i="22" s="1"/>
  <c r="S295" i="22"/>
  <c r="T295" i="22"/>
  <c r="U295" i="22"/>
  <c r="W295" i="22"/>
  <c r="R2670" i="22"/>
  <c r="Y2670" i="22" s="1"/>
  <c r="S2670" i="22"/>
  <c r="T2670" i="22"/>
  <c r="U2670" i="22"/>
  <c r="W2670" i="22"/>
  <c r="R2671" i="22"/>
  <c r="Y2671" i="22" s="1"/>
  <c r="S2671" i="22"/>
  <c r="T2671" i="22"/>
  <c r="U2671" i="22"/>
  <c r="W2671" i="22"/>
  <c r="R2672" i="22"/>
  <c r="Y2672" i="22" s="1"/>
  <c r="S2672" i="22"/>
  <c r="T2672" i="22"/>
  <c r="U2672" i="22"/>
  <c r="W2672" i="22"/>
  <c r="X2672" i="22" s="1"/>
  <c r="R413" i="22"/>
  <c r="Y413" i="22" s="1"/>
  <c r="S413" i="22"/>
  <c r="T413" i="22"/>
  <c r="U413" i="22"/>
  <c r="W413" i="22"/>
  <c r="R523" i="22"/>
  <c r="Y523" i="22" s="1"/>
  <c r="S523" i="22"/>
  <c r="T523" i="22"/>
  <c r="U523" i="22"/>
  <c r="W523" i="22"/>
  <c r="R2673" i="22"/>
  <c r="Y2673" i="22" s="1"/>
  <c r="S2673" i="22"/>
  <c r="T2673" i="22"/>
  <c r="U2673" i="22"/>
  <c r="W2673" i="22"/>
  <c r="R1129" i="22"/>
  <c r="Y1129" i="22" s="1"/>
  <c r="S1129" i="22"/>
  <c r="T1129" i="22"/>
  <c r="U1129" i="22"/>
  <c r="W1129" i="22"/>
  <c r="R763" i="22"/>
  <c r="S763" i="22"/>
  <c r="T763" i="22"/>
  <c r="U763" i="22"/>
  <c r="W763" i="22"/>
  <c r="R2674" i="22"/>
  <c r="Y2674" i="22" s="1"/>
  <c r="S2674" i="22"/>
  <c r="T2674" i="22"/>
  <c r="U2674" i="22"/>
  <c r="W2674" i="22"/>
  <c r="R694" i="22"/>
  <c r="S694" i="22"/>
  <c r="T694" i="22"/>
  <c r="U694" i="22"/>
  <c r="W694" i="22"/>
  <c r="R1192" i="22"/>
  <c r="S1192" i="22"/>
  <c r="T1192" i="22"/>
  <c r="U1192" i="22"/>
  <c r="W1192" i="22"/>
  <c r="R2675" i="22"/>
  <c r="Y2675" i="22" s="1"/>
  <c r="S2675" i="22"/>
  <c r="T2675" i="22"/>
  <c r="U2675" i="22"/>
  <c r="W2675" i="22"/>
  <c r="R1262" i="22"/>
  <c r="Y1262" i="22" s="1"/>
  <c r="S1262" i="22"/>
  <c r="T1262" i="22"/>
  <c r="U1262" i="22"/>
  <c r="W1262" i="22"/>
  <c r="R1442" i="22"/>
  <c r="Y1442" i="22" s="1"/>
  <c r="S1442" i="22"/>
  <c r="T1442" i="22"/>
  <c r="U1442" i="22"/>
  <c r="W1442" i="22"/>
  <c r="R1526" i="22"/>
  <c r="Y1526" i="22" s="1"/>
  <c r="S1526" i="22"/>
  <c r="T1526" i="22"/>
  <c r="U1526" i="22"/>
  <c r="W1526" i="22"/>
  <c r="R94" i="22"/>
  <c r="Y94" i="22" s="1"/>
  <c r="S94" i="22"/>
  <c r="T94" i="22"/>
  <c r="U94" i="22"/>
  <c r="W94" i="22"/>
  <c r="R2676" i="22"/>
  <c r="Y2676" i="22" s="1"/>
  <c r="S2676" i="22"/>
  <c r="T2676" i="22"/>
  <c r="U2676" i="22"/>
  <c r="W2676" i="22"/>
  <c r="R2677" i="22"/>
  <c r="Y2677" i="22" s="1"/>
  <c r="S2677" i="22"/>
  <c r="T2677" i="22"/>
  <c r="U2677" i="22"/>
  <c r="W2677" i="22"/>
  <c r="R1299" i="22"/>
  <c r="Y1299" i="22" s="1"/>
  <c r="S1299" i="22"/>
  <c r="T1299" i="22"/>
  <c r="U1299" i="22"/>
  <c r="W1299" i="22"/>
  <c r="R2678" i="22"/>
  <c r="Y2678" i="22" s="1"/>
  <c r="S2678" i="22"/>
  <c r="T2678" i="22"/>
  <c r="U2678" i="22"/>
  <c r="W2678" i="22"/>
  <c r="R2679" i="22"/>
  <c r="Y2679" i="22" s="1"/>
  <c r="S2679" i="22"/>
  <c r="T2679" i="22"/>
  <c r="U2679" i="22"/>
  <c r="W2679" i="22"/>
  <c r="R2680" i="22"/>
  <c r="Y2680" i="22" s="1"/>
  <c r="S2680" i="22"/>
  <c r="T2680" i="22"/>
  <c r="U2680" i="22"/>
  <c r="W2680" i="22"/>
  <c r="R1449" i="22"/>
  <c r="Y1449" i="22" s="1"/>
  <c r="S1449" i="22"/>
  <c r="T1449" i="22"/>
  <c r="U1449" i="22"/>
  <c r="W1449" i="22"/>
  <c r="R2681" i="22"/>
  <c r="S2681" i="22"/>
  <c r="T2681" i="22"/>
  <c r="U2681" i="22"/>
  <c r="W2681" i="22"/>
  <c r="Y2681" i="22"/>
  <c r="R2682" i="22"/>
  <c r="Y2682" i="22" s="1"/>
  <c r="S2682" i="22"/>
  <c r="T2682" i="22"/>
  <c r="U2682" i="22"/>
  <c r="W2682" i="22"/>
  <c r="R902" i="22"/>
  <c r="Y902" i="22" s="1"/>
  <c r="S902" i="22"/>
  <c r="T902" i="22"/>
  <c r="U902" i="22"/>
  <c r="W902" i="22"/>
  <c r="R2683" i="22"/>
  <c r="Y2683" i="22" s="1"/>
  <c r="S2683" i="22"/>
  <c r="T2683" i="22"/>
  <c r="U2683" i="22"/>
  <c r="W2683" i="22"/>
  <c r="R2684" i="22"/>
  <c r="S2684" i="22"/>
  <c r="T2684" i="22"/>
  <c r="U2684" i="22"/>
  <c r="W2684" i="22"/>
  <c r="R1496" i="22"/>
  <c r="Y1496" i="22" s="1"/>
  <c r="S1496" i="22"/>
  <c r="T1496" i="22"/>
  <c r="U1496" i="22"/>
  <c r="W1496" i="22"/>
  <c r="R2685" i="22"/>
  <c r="Y2685" i="22" s="1"/>
  <c r="S2685" i="22"/>
  <c r="T2685" i="22"/>
  <c r="U2685" i="22"/>
  <c r="W2685" i="22"/>
  <c r="R365" i="22"/>
  <c r="Y365" i="22" s="1"/>
  <c r="S365" i="22"/>
  <c r="T365" i="22"/>
  <c r="U365" i="22"/>
  <c r="W365" i="22"/>
  <c r="R1051" i="22"/>
  <c r="Y1051" i="22" s="1"/>
  <c r="S1051" i="22"/>
  <c r="T1051" i="22"/>
  <c r="U1051" i="22"/>
  <c r="W1051" i="22"/>
  <c r="R990" i="22"/>
  <c r="Y990" i="22" s="1"/>
  <c r="S990" i="22"/>
  <c r="T990" i="22"/>
  <c r="U990" i="22"/>
  <c r="W990" i="22"/>
  <c r="R1315" i="22"/>
  <c r="Y1315" i="22" s="1"/>
  <c r="S1315" i="22"/>
  <c r="T1315" i="22"/>
  <c r="U1315" i="22"/>
  <c r="W1315" i="22"/>
  <c r="R1408" i="22"/>
  <c r="Y1408" i="22" s="1"/>
  <c r="S1408" i="22"/>
  <c r="T1408" i="22"/>
  <c r="U1408" i="22"/>
  <c r="W1408" i="22"/>
  <c r="R2686" i="22"/>
  <c r="S2686" i="22"/>
  <c r="T2686" i="22"/>
  <c r="U2686" i="22"/>
  <c r="W2686" i="22"/>
  <c r="R2687" i="22"/>
  <c r="Y2687" i="22" s="1"/>
  <c r="S2687" i="22"/>
  <c r="T2687" i="22"/>
  <c r="U2687" i="22"/>
  <c r="W2687" i="22"/>
  <c r="R1238" i="22"/>
  <c r="S1238" i="22"/>
  <c r="T1238" i="22"/>
  <c r="U1238" i="22"/>
  <c r="W1238" i="22"/>
  <c r="R1439" i="22"/>
  <c r="S1439" i="22"/>
  <c r="T1439" i="22"/>
  <c r="U1439" i="22"/>
  <c r="W1439" i="22"/>
  <c r="Y1439" i="22"/>
  <c r="R416" i="22"/>
  <c r="Y416" i="22" s="1"/>
  <c r="S416" i="22"/>
  <c r="T416" i="22"/>
  <c r="U416" i="22"/>
  <c r="W416" i="22"/>
  <c r="R2688" i="22"/>
  <c r="Y2688" i="22" s="1"/>
  <c r="S2688" i="22"/>
  <c r="T2688" i="22"/>
  <c r="U2688" i="22"/>
  <c r="W2688" i="22"/>
  <c r="R469" i="22"/>
  <c r="Y469" i="22" s="1"/>
  <c r="S469" i="22"/>
  <c r="T469" i="22"/>
  <c r="U469" i="22"/>
  <c r="W469" i="22"/>
  <c r="R2689" i="22"/>
  <c r="Y2689" i="22" s="1"/>
  <c r="S2689" i="22"/>
  <c r="T2689" i="22"/>
  <c r="U2689" i="22"/>
  <c r="W2689" i="22"/>
  <c r="R2690" i="22"/>
  <c r="Y2690" i="22" s="1"/>
  <c r="S2690" i="22"/>
  <c r="T2690" i="22"/>
  <c r="U2690" i="22"/>
  <c r="W2690" i="22"/>
  <c r="R2691" i="22"/>
  <c r="S2691" i="22"/>
  <c r="T2691" i="22"/>
  <c r="U2691" i="22"/>
  <c r="W2691" i="22"/>
  <c r="R2692" i="22"/>
  <c r="Y2692" i="22" s="1"/>
  <c r="S2692" i="22"/>
  <c r="T2692" i="22"/>
  <c r="U2692" i="22"/>
  <c r="W2692" i="22"/>
  <c r="R2693" i="22"/>
  <c r="Y2693" i="22" s="1"/>
  <c r="S2693" i="22"/>
  <c r="T2693" i="22"/>
  <c r="U2693" i="22"/>
  <c r="W2693" i="22"/>
  <c r="R1353" i="22"/>
  <c r="S1353" i="22"/>
  <c r="T1353" i="22"/>
  <c r="U1353" i="22"/>
  <c r="W1353" i="22"/>
  <c r="R309" i="22"/>
  <c r="Y309" i="22" s="1"/>
  <c r="S309" i="22"/>
  <c r="T309" i="22"/>
  <c r="U309" i="22"/>
  <c r="W309" i="22"/>
  <c r="R511" i="22"/>
  <c r="Y511" i="22" s="1"/>
  <c r="S511" i="22"/>
  <c r="T511" i="22"/>
  <c r="U511" i="22"/>
  <c r="W511" i="22"/>
  <c r="R2694" i="22"/>
  <c r="Y2694" i="22" s="1"/>
  <c r="S2694" i="22"/>
  <c r="T2694" i="22"/>
  <c r="U2694" i="22"/>
  <c r="W2694" i="22"/>
  <c r="R554" i="22"/>
  <c r="S554" i="22"/>
  <c r="T554" i="22"/>
  <c r="U554" i="22"/>
  <c r="W554" i="22"/>
  <c r="R2695" i="22"/>
  <c r="Y2695" i="22" s="1"/>
  <c r="S2695" i="22"/>
  <c r="T2695" i="22"/>
  <c r="U2695" i="22"/>
  <c r="W2695" i="22"/>
  <c r="R33" i="22"/>
  <c r="Y33" i="22" s="1"/>
  <c r="S33" i="22"/>
  <c r="V33" i="22" s="1"/>
  <c r="N33" i="22" s="1"/>
  <c r="P33" i="22" s="1"/>
  <c r="T33" i="22"/>
  <c r="U33" i="22"/>
  <c r="W33" i="22"/>
  <c r="R2696" i="22"/>
  <c r="Y2696" i="22" s="1"/>
  <c r="S2696" i="22"/>
  <c r="T2696" i="22"/>
  <c r="U2696" i="22"/>
  <c r="W2696" i="22"/>
  <c r="R474" i="22"/>
  <c r="S474" i="22"/>
  <c r="T474" i="22"/>
  <c r="U474" i="22"/>
  <c r="W474" i="22"/>
  <c r="R832" i="22"/>
  <c r="Y832" i="22" s="1"/>
  <c r="S832" i="22"/>
  <c r="T832" i="22"/>
  <c r="U832" i="22"/>
  <c r="W832" i="22"/>
  <c r="R152" i="22"/>
  <c r="Y152" i="22" s="1"/>
  <c r="S152" i="22"/>
  <c r="T152" i="22"/>
  <c r="U152" i="22"/>
  <c r="W152" i="22"/>
  <c r="R381" i="22"/>
  <c r="S381" i="22"/>
  <c r="T381" i="22"/>
  <c r="U381" i="22"/>
  <c r="W381" i="22"/>
  <c r="R1412" i="22"/>
  <c r="S1412" i="22"/>
  <c r="T1412" i="22"/>
  <c r="U1412" i="22"/>
  <c r="W1412" i="22"/>
  <c r="R1443" i="22"/>
  <c r="Y1443" i="22" s="1"/>
  <c r="S1443" i="22"/>
  <c r="T1443" i="22"/>
  <c r="U1443" i="22"/>
  <c r="W1443" i="22"/>
  <c r="R2697" i="22"/>
  <c r="Y2697" i="22" s="1"/>
  <c r="S2697" i="22"/>
  <c r="T2697" i="22"/>
  <c r="U2697" i="22"/>
  <c r="W2697" i="22"/>
  <c r="R2698" i="22"/>
  <c r="Y2698" i="22" s="1"/>
  <c r="S2698" i="22"/>
  <c r="T2698" i="22"/>
  <c r="U2698" i="22"/>
  <c r="W2698" i="22"/>
  <c r="R1207" i="22"/>
  <c r="Y1207" i="22" s="1"/>
  <c r="S1207" i="22"/>
  <c r="T1207" i="22"/>
  <c r="U1207" i="22"/>
  <c r="W1207" i="22"/>
  <c r="R1482" i="22"/>
  <c r="Y1482" i="22" s="1"/>
  <c r="S1482" i="22"/>
  <c r="T1482" i="22"/>
  <c r="U1482" i="22"/>
  <c r="W1482" i="22"/>
  <c r="R2699" i="22"/>
  <c r="S2699" i="22"/>
  <c r="T2699" i="22"/>
  <c r="U2699" i="22"/>
  <c r="W2699" i="22"/>
  <c r="R1535" i="22"/>
  <c r="Y1535" i="22" s="1"/>
  <c r="S1535" i="22"/>
  <c r="T1535" i="22"/>
  <c r="U1535" i="22"/>
  <c r="W1535" i="22"/>
  <c r="R1374" i="22"/>
  <c r="Y1374" i="22" s="1"/>
  <c r="S1374" i="22"/>
  <c r="T1374" i="22"/>
  <c r="U1374" i="22"/>
  <c r="W1374" i="22"/>
  <c r="R2700" i="22"/>
  <c r="Y2700" i="22" s="1"/>
  <c r="S2700" i="22"/>
  <c r="T2700" i="22"/>
  <c r="U2700" i="22"/>
  <c r="W2700" i="22"/>
  <c r="R1373" i="22"/>
  <c r="Y1373" i="22" s="1"/>
  <c r="S1373" i="22"/>
  <c r="V1373" i="22" s="1"/>
  <c r="N1373" i="22" s="1"/>
  <c r="P1373" i="22" s="1"/>
  <c r="T1373" i="22"/>
  <c r="U1373" i="22"/>
  <c r="W1373" i="22"/>
  <c r="X1373" i="22" s="1"/>
  <c r="R866" i="22"/>
  <c r="Y866" i="22" s="1"/>
  <c r="S866" i="22"/>
  <c r="T866" i="22"/>
  <c r="U866" i="22"/>
  <c r="W866" i="22"/>
  <c r="R522" i="22"/>
  <c r="S522" i="22"/>
  <c r="T522" i="22"/>
  <c r="U522" i="22"/>
  <c r="W522" i="22"/>
  <c r="R2701" i="22"/>
  <c r="Y2701" i="22" s="1"/>
  <c r="S2701" i="22"/>
  <c r="T2701" i="22"/>
  <c r="U2701" i="22"/>
  <c r="W2701" i="22"/>
  <c r="R1055" i="22"/>
  <c r="Y1055" i="22" s="1"/>
  <c r="S1055" i="22"/>
  <c r="T1055" i="22"/>
  <c r="U1055" i="22"/>
  <c r="W1055" i="22"/>
  <c r="R2702" i="22"/>
  <c r="S2702" i="22"/>
  <c r="T2702" i="22"/>
  <c r="U2702" i="22"/>
  <c r="W2702" i="22"/>
  <c r="R2703" i="22"/>
  <c r="Y2703" i="22" s="1"/>
  <c r="S2703" i="22"/>
  <c r="T2703" i="22"/>
  <c r="U2703" i="22"/>
  <c r="W2703" i="22"/>
  <c r="R2704" i="22"/>
  <c r="Y2704" i="22" s="1"/>
  <c r="S2704" i="22"/>
  <c r="T2704" i="22"/>
  <c r="U2704" i="22"/>
  <c r="W2704" i="22"/>
  <c r="R2705" i="22"/>
  <c r="Y2705" i="22" s="1"/>
  <c r="S2705" i="22"/>
  <c r="T2705" i="22"/>
  <c r="U2705" i="22"/>
  <c r="W2705" i="22"/>
  <c r="R2706" i="22"/>
  <c r="Y2706" i="22" s="1"/>
  <c r="S2706" i="22"/>
  <c r="T2706" i="22"/>
  <c r="U2706" i="22"/>
  <c r="W2706" i="22"/>
  <c r="R2707" i="22"/>
  <c r="Y2707" i="22" s="1"/>
  <c r="S2707" i="22"/>
  <c r="T2707" i="22"/>
  <c r="U2707" i="22"/>
  <c r="W2707" i="22"/>
  <c r="R2708" i="22"/>
  <c r="S2708" i="22"/>
  <c r="T2708" i="22"/>
  <c r="U2708" i="22"/>
  <c r="W2708" i="22"/>
  <c r="R357" i="22"/>
  <c r="Y357" i="22" s="1"/>
  <c r="S357" i="22"/>
  <c r="T357" i="22"/>
  <c r="U357" i="22"/>
  <c r="W357" i="22"/>
  <c r="R349" i="22"/>
  <c r="Y349" i="22" s="1"/>
  <c r="S349" i="22"/>
  <c r="T349" i="22"/>
  <c r="U349" i="22"/>
  <c r="W349" i="22"/>
  <c r="R2709" i="22"/>
  <c r="S2709" i="22"/>
  <c r="T2709" i="22"/>
  <c r="U2709" i="22"/>
  <c r="W2709" i="22"/>
  <c r="R764" i="22"/>
  <c r="Y764" i="22" s="1"/>
  <c r="S764" i="22"/>
  <c r="T764" i="22"/>
  <c r="U764" i="22"/>
  <c r="W764" i="22"/>
  <c r="R2710" i="22"/>
  <c r="Y2710" i="22" s="1"/>
  <c r="S2710" i="22"/>
  <c r="T2710" i="22"/>
  <c r="U2710" i="22"/>
  <c r="W2710" i="22"/>
  <c r="R408" i="22"/>
  <c r="S408" i="22"/>
  <c r="T408" i="22"/>
  <c r="U408" i="22"/>
  <c r="W408" i="22"/>
  <c r="R2711" i="22"/>
  <c r="Y2711" i="22" s="1"/>
  <c r="S2711" i="22"/>
  <c r="T2711" i="22"/>
  <c r="U2711" i="22"/>
  <c r="W2711" i="22"/>
  <c r="R2712" i="22"/>
  <c r="Y2712" i="22" s="1"/>
  <c r="S2712" i="22"/>
  <c r="T2712" i="22"/>
  <c r="U2712" i="22"/>
  <c r="W2712" i="22"/>
  <c r="R1505" i="22"/>
  <c r="Y1505" i="22" s="1"/>
  <c r="S1505" i="22"/>
  <c r="T1505" i="22"/>
  <c r="U1505" i="22"/>
  <c r="W1505" i="22"/>
  <c r="R290" i="22"/>
  <c r="Y290" i="22" s="1"/>
  <c r="S290" i="22"/>
  <c r="T290" i="22"/>
  <c r="U290" i="22"/>
  <c r="W290" i="22"/>
  <c r="R2713" i="22"/>
  <c r="Y2713" i="22" s="1"/>
  <c r="S2713" i="22"/>
  <c r="T2713" i="22"/>
  <c r="U2713" i="22"/>
  <c r="W2713" i="22"/>
  <c r="R2714" i="22"/>
  <c r="S2714" i="22"/>
  <c r="T2714" i="22"/>
  <c r="U2714" i="22"/>
  <c r="W2714" i="22"/>
  <c r="R584" i="22"/>
  <c r="Y584" i="22" s="1"/>
  <c r="S584" i="22"/>
  <c r="T584" i="22"/>
  <c r="U584" i="22"/>
  <c r="W584" i="22"/>
  <c r="X584" i="22" s="1"/>
  <c r="R2715" i="22"/>
  <c r="Y2715" i="22" s="1"/>
  <c r="S2715" i="22"/>
  <c r="T2715" i="22"/>
  <c r="U2715" i="22"/>
  <c r="W2715" i="22"/>
  <c r="R2716" i="22"/>
  <c r="Y2716" i="22" s="1"/>
  <c r="S2716" i="22"/>
  <c r="T2716" i="22"/>
  <c r="U2716" i="22"/>
  <c r="W2716" i="22"/>
  <c r="R2717" i="22"/>
  <c r="Y2717" i="22" s="1"/>
  <c r="S2717" i="22"/>
  <c r="T2717" i="22"/>
  <c r="U2717" i="22"/>
  <c r="W2717" i="22"/>
  <c r="R2718" i="22"/>
  <c r="Y2718" i="22" s="1"/>
  <c r="S2718" i="22"/>
  <c r="T2718" i="22"/>
  <c r="U2718" i="22"/>
  <c r="W2718" i="22"/>
  <c r="R28" i="22"/>
  <c r="S28" i="22"/>
  <c r="T28" i="22"/>
  <c r="U28" i="22"/>
  <c r="W28" i="22"/>
  <c r="R2719" i="22"/>
  <c r="Y2719" i="22" s="1"/>
  <c r="S2719" i="22"/>
  <c r="T2719" i="22"/>
  <c r="U2719" i="22"/>
  <c r="W2719" i="22"/>
  <c r="R2720" i="22"/>
  <c r="Y2720" i="22" s="1"/>
  <c r="S2720" i="22"/>
  <c r="T2720" i="22"/>
  <c r="U2720" i="22"/>
  <c r="W2720" i="22"/>
  <c r="R1464" i="22"/>
  <c r="S1464" i="22"/>
  <c r="T1464" i="22"/>
  <c r="U1464" i="22"/>
  <c r="W1464" i="22"/>
  <c r="R1455" i="22"/>
  <c r="Y1455" i="22" s="1"/>
  <c r="S1455" i="22"/>
  <c r="T1455" i="22"/>
  <c r="U1455" i="22"/>
  <c r="W1455" i="22"/>
  <c r="X1455" i="22" s="1"/>
  <c r="R2721" i="22"/>
  <c r="Y2721" i="22" s="1"/>
  <c r="S2721" i="22"/>
  <c r="T2721" i="22"/>
  <c r="U2721" i="22"/>
  <c r="W2721" i="22"/>
  <c r="R1084" i="22"/>
  <c r="S1084" i="22"/>
  <c r="T1084" i="22"/>
  <c r="U1084" i="22"/>
  <c r="W1084" i="22"/>
  <c r="R280" i="22"/>
  <c r="Y280" i="22" s="1"/>
  <c r="S280" i="22"/>
  <c r="V280" i="22" s="1"/>
  <c r="N280" i="22" s="1"/>
  <c r="P280" i="22" s="1"/>
  <c r="T280" i="22"/>
  <c r="U280" i="22"/>
  <c r="W280" i="22"/>
  <c r="R1467" i="22"/>
  <c r="Y1467" i="22" s="1"/>
  <c r="S1467" i="22"/>
  <c r="T1467" i="22"/>
  <c r="U1467" i="22"/>
  <c r="W1467" i="22"/>
  <c r="R2722" i="22"/>
  <c r="Y2722" i="22" s="1"/>
  <c r="S2722" i="22"/>
  <c r="T2722" i="22"/>
  <c r="U2722" i="22"/>
  <c r="W2722" i="22"/>
  <c r="R2723" i="22"/>
  <c r="Y2723" i="22" s="1"/>
  <c r="S2723" i="22"/>
  <c r="T2723" i="22"/>
  <c r="U2723" i="22"/>
  <c r="W2723" i="22"/>
  <c r="R2724" i="22"/>
  <c r="Y2724" i="22" s="1"/>
  <c r="S2724" i="22"/>
  <c r="T2724" i="22"/>
  <c r="U2724" i="22"/>
  <c r="W2724" i="22"/>
  <c r="R2725" i="22"/>
  <c r="S2725" i="22"/>
  <c r="T2725" i="22"/>
  <c r="U2725" i="22"/>
  <c r="W2725" i="22"/>
  <c r="R2726" i="22"/>
  <c r="Y2726" i="22" s="1"/>
  <c r="S2726" i="22"/>
  <c r="T2726" i="22"/>
  <c r="U2726" i="22"/>
  <c r="W2726" i="22"/>
  <c r="X2726" i="22" s="1"/>
  <c r="R1205" i="22"/>
  <c r="S1205" i="22"/>
  <c r="T1205" i="22"/>
  <c r="U1205" i="22"/>
  <c r="W1205" i="22"/>
  <c r="R2727" i="22"/>
  <c r="Y2727" i="22" s="1"/>
  <c r="S2727" i="22"/>
  <c r="T2727" i="22"/>
  <c r="U2727" i="22"/>
  <c r="W2727" i="22"/>
  <c r="R25" i="22"/>
  <c r="Y25" i="22" s="1"/>
  <c r="S25" i="22"/>
  <c r="T25" i="22"/>
  <c r="U25" i="22"/>
  <c r="W25" i="22"/>
  <c r="R1233" i="22"/>
  <c r="Y1233" i="22" s="1"/>
  <c r="S1233" i="22"/>
  <c r="T1233" i="22"/>
  <c r="U1233" i="22"/>
  <c r="W1233" i="22"/>
  <c r="R2728" i="22"/>
  <c r="S2728" i="22"/>
  <c r="T2728" i="22"/>
  <c r="U2728" i="22"/>
  <c r="W2728" i="22"/>
  <c r="R2729" i="22"/>
  <c r="Y2729" i="22" s="1"/>
  <c r="S2729" i="22"/>
  <c r="T2729" i="22"/>
  <c r="U2729" i="22"/>
  <c r="W2729" i="22"/>
  <c r="R1151" i="22"/>
  <c r="Y1151" i="22" s="1"/>
  <c r="S1151" i="22"/>
  <c r="T1151" i="22"/>
  <c r="U1151" i="22"/>
  <c r="W1151" i="22"/>
  <c r="R1513" i="22"/>
  <c r="Y1513" i="22" s="1"/>
  <c r="S1513" i="22"/>
  <c r="T1513" i="22"/>
  <c r="U1513" i="22"/>
  <c r="W1513" i="22"/>
  <c r="R541" i="22"/>
  <c r="Y541" i="22" s="1"/>
  <c r="S541" i="22"/>
  <c r="T541" i="22"/>
  <c r="U541" i="22"/>
  <c r="W541" i="22"/>
  <c r="R1378" i="22"/>
  <c r="Y1378" i="22" s="1"/>
  <c r="S1378" i="22"/>
  <c r="T1378" i="22"/>
  <c r="U1378" i="22"/>
  <c r="W1378" i="22"/>
  <c r="R41" i="22"/>
  <c r="S41" i="22"/>
  <c r="T41" i="22"/>
  <c r="U41" i="22"/>
  <c r="W41" i="22"/>
  <c r="R1405" i="22"/>
  <c r="Y1405" i="22" s="1"/>
  <c r="S1405" i="22"/>
  <c r="T1405" i="22"/>
  <c r="U1405" i="22"/>
  <c r="W1405" i="22"/>
  <c r="X1405" i="22" s="1"/>
  <c r="R2730" i="22"/>
  <c r="Y2730" i="22" s="1"/>
  <c r="S2730" i="22"/>
  <c r="T2730" i="22"/>
  <c r="U2730" i="22"/>
  <c r="W2730" i="22"/>
  <c r="R2731" i="22"/>
  <c r="Y2731" i="22" s="1"/>
  <c r="S2731" i="22"/>
  <c r="T2731" i="22"/>
  <c r="U2731" i="22"/>
  <c r="W2731" i="22"/>
  <c r="R107" i="22"/>
  <c r="Y107" i="22" s="1"/>
  <c r="S107" i="22"/>
  <c r="T107" i="22"/>
  <c r="U107" i="22"/>
  <c r="W107" i="22"/>
  <c r="R782" i="22"/>
  <c r="Y782" i="22" s="1"/>
  <c r="S782" i="22"/>
  <c r="T782" i="22"/>
  <c r="U782" i="22"/>
  <c r="W782" i="22"/>
  <c r="R946" i="22"/>
  <c r="S946" i="22"/>
  <c r="T946" i="22"/>
  <c r="U946" i="22"/>
  <c r="W946" i="22"/>
  <c r="R1218" i="22"/>
  <c r="Y1218" i="22" s="1"/>
  <c r="S1218" i="22"/>
  <c r="T1218" i="22"/>
  <c r="U1218" i="22"/>
  <c r="W1218" i="22"/>
  <c r="X1218" i="22" s="1"/>
  <c r="R1184" i="22"/>
  <c r="S1184" i="22"/>
  <c r="T1184" i="22"/>
  <c r="U1184" i="22"/>
  <c r="W1184" i="22"/>
  <c r="R2732" i="22"/>
  <c r="Y2732" i="22" s="1"/>
  <c r="S2732" i="22"/>
  <c r="T2732" i="22"/>
  <c r="U2732" i="22"/>
  <c r="W2732" i="22"/>
  <c r="R2733" i="22"/>
  <c r="Y2733" i="22" s="1"/>
  <c r="S2733" i="22"/>
  <c r="T2733" i="22"/>
  <c r="U2733" i="22"/>
  <c r="W2733" i="22"/>
  <c r="R809" i="22"/>
  <c r="Y809" i="22" s="1"/>
  <c r="S809" i="22"/>
  <c r="T809" i="22"/>
  <c r="U809" i="22"/>
  <c r="W809" i="22"/>
  <c r="R2734" i="22"/>
  <c r="S2734" i="22"/>
  <c r="T2734" i="22"/>
  <c r="U2734" i="22"/>
  <c r="W2734" i="22"/>
  <c r="R2735" i="22"/>
  <c r="Y2735" i="22" s="1"/>
  <c r="S2735" i="22"/>
  <c r="T2735" i="22"/>
  <c r="U2735" i="22"/>
  <c r="W2735" i="22"/>
  <c r="X2735" i="22" s="1"/>
  <c r="R1534" i="22"/>
  <c r="Y1534" i="22" s="1"/>
  <c r="S1534" i="22"/>
  <c r="T1534" i="22"/>
  <c r="U1534" i="22"/>
  <c r="W1534" i="22"/>
  <c r="R2736" i="22"/>
  <c r="Y2736" i="22" s="1"/>
  <c r="S2736" i="22"/>
  <c r="T2736" i="22"/>
  <c r="U2736" i="22"/>
  <c r="W2736" i="22"/>
  <c r="R2737" i="22"/>
  <c r="Y2737" i="22" s="1"/>
  <c r="S2737" i="22"/>
  <c r="T2737" i="22"/>
  <c r="U2737" i="22"/>
  <c r="W2737" i="22"/>
  <c r="R1199" i="22"/>
  <c r="Y1199" i="22" s="1"/>
  <c r="S1199" i="22"/>
  <c r="T1199" i="22"/>
  <c r="U1199" i="22"/>
  <c r="W1199" i="22"/>
  <c r="R531" i="22"/>
  <c r="Y531" i="22" s="1"/>
  <c r="S531" i="22"/>
  <c r="T531" i="22"/>
  <c r="U531" i="22"/>
  <c r="W531" i="22"/>
  <c r="R2738" i="22"/>
  <c r="S2738" i="22"/>
  <c r="T2738" i="22"/>
  <c r="U2738" i="22"/>
  <c r="W2738" i="22"/>
  <c r="R1097" i="22"/>
  <c r="Y1097" i="22" s="1"/>
  <c r="S1097" i="22"/>
  <c r="T1097" i="22"/>
  <c r="U1097" i="22"/>
  <c r="W1097" i="22"/>
  <c r="R1314" i="22"/>
  <c r="Y1314" i="22" s="1"/>
  <c r="S1314" i="22"/>
  <c r="T1314" i="22"/>
  <c r="U1314" i="22"/>
  <c r="W1314" i="22"/>
  <c r="X1314" i="22" s="1"/>
  <c r="R2739" i="22"/>
  <c r="Y2739" i="22" s="1"/>
  <c r="S2739" i="22"/>
  <c r="T2739" i="22"/>
  <c r="U2739" i="22"/>
  <c r="W2739" i="22"/>
  <c r="R2740" i="22"/>
  <c r="Y2740" i="22" s="1"/>
  <c r="S2740" i="22"/>
  <c r="T2740" i="22"/>
  <c r="U2740" i="22"/>
  <c r="W2740" i="22"/>
  <c r="R2741" i="22"/>
  <c r="Y2741" i="22" s="1"/>
  <c r="S2741" i="22"/>
  <c r="T2741" i="22"/>
  <c r="U2741" i="22"/>
  <c r="W2741" i="22"/>
  <c r="R2742" i="22"/>
  <c r="Y2742" i="22" s="1"/>
  <c r="S2742" i="22"/>
  <c r="T2742" i="22"/>
  <c r="U2742" i="22"/>
  <c r="W2742" i="22"/>
  <c r="R168" i="22"/>
  <c r="Y168" i="22" s="1"/>
  <c r="S168" i="22"/>
  <c r="T168" i="22"/>
  <c r="U168" i="22"/>
  <c r="W168" i="22"/>
  <c r="R399" i="22"/>
  <c r="Y399" i="22" s="1"/>
  <c r="S399" i="22"/>
  <c r="T399" i="22"/>
  <c r="U399" i="22"/>
  <c r="W399" i="22"/>
  <c r="R2743" i="22"/>
  <c r="Y2743" i="22" s="1"/>
  <c r="S2743" i="22"/>
  <c r="T2743" i="22"/>
  <c r="U2743" i="22"/>
  <c r="W2743" i="22"/>
  <c r="R2744" i="22"/>
  <c r="Y2744" i="22" s="1"/>
  <c r="S2744" i="22"/>
  <c r="T2744" i="22"/>
  <c r="U2744" i="22"/>
  <c r="W2744" i="22"/>
  <c r="R2745" i="22"/>
  <c r="S2745" i="22"/>
  <c r="T2745" i="22"/>
  <c r="U2745" i="22"/>
  <c r="W2745" i="22"/>
  <c r="R2746" i="22"/>
  <c r="Y2746" i="22" s="1"/>
  <c r="S2746" i="22"/>
  <c r="T2746" i="22"/>
  <c r="U2746" i="22"/>
  <c r="W2746" i="22"/>
  <c r="R2747" i="22"/>
  <c r="Y2747" i="22" s="1"/>
  <c r="S2747" i="22"/>
  <c r="T2747" i="22"/>
  <c r="U2747" i="22"/>
  <c r="W2747" i="22"/>
  <c r="R2748" i="22"/>
  <c r="S2748" i="22"/>
  <c r="T2748" i="22"/>
  <c r="U2748" i="22"/>
  <c r="W2748" i="22"/>
  <c r="R1112" i="22"/>
  <c r="Y1112" i="22" s="1"/>
  <c r="S1112" i="22"/>
  <c r="T1112" i="22"/>
  <c r="U1112" i="22"/>
  <c r="W1112" i="22"/>
  <c r="R2749" i="22"/>
  <c r="Y2749" i="22" s="1"/>
  <c r="S2749" i="22"/>
  <c r="T2749" i="22"/>
  <c r="U2749" i="22"/>
  <c r="W2749" i="22"/>
  <c r="R2750" i="22"/>
  <c r="S2750" i="22"/>
  <c r="T2750" i="22"/>
  <c r="U2750" i="22"/>
  <c r="W2750" i="22"/>
  <c r="R900" i="22"/>
  <c r="Y900" i="22" s="1"/>
  <c r="S900" i="22"/>
  <c r="T900" i="22"/>
  <c r="U900" i="22"/>
  <c r="W900" i="22"/>
  <c r="R2751" i="22"/>
  <c r="S2751" i="22"/>
  <c r="T2751" i="22"/>
  <c r="U2751" i="22"/>
  <c r="W2751" i="22"/>
  <c r="R2752" i="22"/>
  <c r="Y2752" i="22" s="1"/>
  <c r="S2752" i="22"/>
  <c r="T2752" i="22"/>
  <c r="U2752" i="22"/>
  <c r="W2752" i="22"/>
  <c r="R358" i="22"/>
  <c r="Y358" i="22" s="1"/>
  <c r="S358" i="22"/>
  <c r="T358" i="22"/>
  <c r="U358" i="22"/>
  <c r="W358" i="22"/>
  <c r="R2753" i="22"/>
  <c r="Y2753" i="22" s="1"/>
  <c r="S2753" i="22"/>
  <c r="T2753" i="22"/>
  <c r="U2753" i="22"/>
  <c r="W2753" i="22"/>
  <c r="R1497" i="22"/>
  <c r="Y1497" i="22" s="1"/>
  <c r="S1497" i="22"/>
  <c r="T1497" i="22"/>
  <c r="U1497" i="22"/>
  <c r="W1497" i="22"/>
  <c r="R2754" i="22"/>
  <c r="Y2754" i="22" s="1"/>
  <c r="S2754" i="22"/>
  <c r="T2754" i="22"/>
  <c r="U2754" i="22"/>
  <c r="W2754" i="22"/>
  <c r="R1341" i="22"/>
  <c r="Y1341" i="22" s="1"/>
  <c r="S1341" i="22"/>
  <c r="T1341" i="22"/>
  <c r="U1341" i="22"/>
  <c r="W1341" i="22"/>
  <c r="R2755" i="22"/>
  <c r="Y2755" i="22" s="1"/>
  <c r="S2755" i="22"/>
  <c r="T2755" i="22"/>
  <c r="U2755" i="22"/>
  <c r="W2755" i="22"/>
  <c r="X2755" i="22" s="1"/>
  <c r="R751" i="22"/>
  <c r="Y751" i="22" s="1"/>
  <c r="S751" i="22"/>
  <c r="T751" i="22"/>
  <c r="U751" i="22"/>
  <c r="W751" i="22"/>
  <c r="R2756" i="22"/>
  <c r="Y2756" i="22" s="1"/>
  <c r="S2756" i="22"/>
  <c r="T2756" i="22"/>
  <c r="U2756" i="22"/>
  <c r="W2756" i="22"/>
  <c r="R327" i="22"/>
  <c r="Y327" i="22" s="1"/>
  <c r="S327" i="22"/>
  <c r="T327" i="22"/>
  <c r="U327" i="22"/>
  <c r="W327" i="22"/>
  <c r="R1390" i="22"/>
  <c r="Y1390" i="22" s="1"/>
  <c r="S1390" i="22"/>
  <c r="T1390" i="22"/>
  <c r="U1390" i="22"/>
  <c r="W1390" i="22"/>
  <c r="R2757" i="22"/>
  <c r="Y2757" i="22" s="1"/>
  <c r="S2757" i="22"/>
  <c r="V2757" i="22" s="1"/>
  <c r="T2757" i="22"/>
  <c r="U2757" i="22"/>
  <c r="W2757" i="22"/>
  <c r="R1170" i="22"/>
  <c r="S1170" i="22"/>
  <c r="T1170" i="22"/>
  <c r="U1170" i="22"/>
  <c r="W1170" i="22"/>
  <c r="R2758" i="22"/>
  <c r="Y2758" i="22" s="1"/>
  <c r="S2758" i="22"/>
  <c r="T2758" i="22"/>
  <c r="U2758" i="22"/>
  <c r="W2758" i="22"/>
  <c r="X2758" i="22" s="1"/>
  <c r="R2759" i="22"/>
  <c r="Y2759" i="22" s="1"/>
  <c r="S2759" i="22"/>
  <c r="T2759" i="22"/>
  <c r="U2759" i="22"/>
  <c r="W2759" i="22"/>
  <c r="R1451" i="22"/>
  <c r="Y1451" i="22" s="1"/>
  <c r="S1451" i="22"/>
  <c r="T1451" i="22"/>
  <c r="U1451" i="22"/>
  <c r="W1451" i="22"/>
  <c r="R2760" i="22"/>
  <c r="Y2760" i="22" s="1"/>
  <c r="S2760" i="22"/>
  <c r="T2760" i="22"/>
  <c r="U2760" i="22"/>
  <c r="W2760" i="22"/>
  <c r="R1134" i="22"/>
  <c r="S1134" i="22"/>
  <c r="T1134" i="22"/>
  <c r="U1134" i="22"/>
  <c r="W1134" i="22"/>
  <c r="R2761" i="22"/>
  <c r="Y2761" i="22" s="1"/>
  <c r="S2761" i="22"/>
  <c r="T2761" i="22"/>
  <c r="U2761" i="22"/>
  <c r="W2761" i="22"/>
  <c r="X2761" i="22" s="1"/>
  <c r="R2762" i="22"/>
  <c r="Y2762" i="22" s="1"/>
  <c r="S2762" i="22"/>
  <c r="T2762" i="22"/>
  <c r="U2762" i="22"/>
  <c r="W2762" i="22"/>
  <c r="R2763" i="22"/>
  <c r="Y2763" i="22" s="1"/>
  <c r="S2763" i="22"/>
  <c r="T2763" i="22"/>
  <c r="U2763" i="22"/>
  <c r="W2763" i="22"/>
  <c r="R2764" i="22"/>
  <c r="Y2764" i="22" s="1"/>
  <c r="S2764" i="22"/>
  <c r="T2764" i="22"/>
  <c r="U2764" i="22"/>
  <c r="W2764" i="22"/>
  <c r="R2765" i="22"/>
  <c r="Y2765" i="22" s="1"/>
  <c r="S2765" i="22"/>
  <c r="T2765" i="22"/>
  <c r="U2765" i="22"/>
  <c r="W2765" i="22"/>
  <c r="R2766" i="22"/>
  <c r="Y2766" i="22" s="1"/>
  <c r="S2766" i="22"/>
  <c r="T2766" i="22"/>
  <c r="U2766" i="22"/>
  <c r="W2766" i="22"/>
  <c r="R1350" i="22"/>
  <c r="S1350" i="22"/>
  <c r="T1350" i="22"/>
  <c r="U1350" i="22"/>
  <c r="W1350" i="22"/>
  <c r="Y1350" i="22"/>
  <c r="R2767" i="22"/>
  <c r="Y2767" i="22" s="1"/>
  <c r="S2767" i="22"/>
  <c r="T2767" i="22"/>
  <c r="U2767" i="22"/>
  <c r="V2767" i="22" s="1"/>
  <c r="W2767" i="22"/>
  <c r="R2768" i="22"/>
  <c r="Y2768" i="22" s="1"/>
  <c r="S2768" i="22"/>
  <c r="T2768" i="22"/>
  <c r="U2768" i="22"/>
  <c r="W2768" i="22"/>
  <c r="R232" i="22"/>
  <c r="Y232" i="22" s="1"/>
  <c r="S232" i="22"/>
  <c r="T232" i="22"/>
  <c r="U232" i="22"/>
  <c r="W232" i="22"/>
  <c r="R1006" i="22"/>
  <c r="Y1006" i="22" s="1"/>
  <c r="S1006" i="22"/>
  <c r="T1006" i="22"/>
  <c r="U1006" i="22"/>
  <c r="W1006" i="22"/>
  <c r="R1389" i="22"/>
  <c r="Y1389" i="22" s="1"/>
  <c r="S1389" i="22"/>
  <c r="T1389" i="22"/>
  <c r="U1389" i="22"/>
  <c r="W1389" i="22"/>
  <c r="R2769" i="22"/>
  <c r="S2769" i="22"/>
  <c r="T2769" i="22"/>
  <c r="U2769" i="22"/>
  <c r="W2769" i="22"/>
  <c r="R2770" i="22"/>
  <c r="Y2770" i="22" s="1"/>
  <c r="S2770" i="22"/>
  <c r="T2770" i="22"/>
  <c r="U2770" i="22"/>
  <c r="W2770" i="22"/>
  <c r="R686" i="22"/>
  <c r="Y686" i="22" s="1"/>
  <c r="S686" i="22"/>
  <c r="T686" i="22"/>
  <c r="U686" i="22"/>
  <c r="W686" i="22"/>
  <c r="R1057" i="22"/>
  <c r="Y1057" i="22" s="1"/>
  <c r="S1057" i="22"/>
  <c r="T1057" i="22"/>
  <c r="U1057" i="22"/>
  <c r="W1057" i="22"/>
  <c r="R800" i="22"/>
  <c r="Y800" i="22" s="1"/>
  <c r="S800" i="22"/>
  <c r="T800" i="22"/>
  <c r="U800" i="22"/>
  <c r="W800" i="22"/>
  <c r="R2771" i="22"/>
  <c r="Y2771" i="22" s="1"/>
  <c r="S2771" i="22"/>
  <c r="T2771" i="22"/>
  <c r="U2771" i="22"/>
  <c r="W2771" i="22"/>
  <c r="R197" i="22"/>
  <c r="S197" i="22"/>
  <c r="T197" i="22"/>
  <c r="U197" i="22"/>
  <c r="W197" i="22"/>
  <c r="R2772" i="22"/>
  <c r="Y2772" i="22" s="1"/>
  <c r="S2772" i="22"/>
  <c r="T2772" i="22"/>
  <c r="U2772" i="22"/>
  <c r="W2772" i="22"/>
  <c r="R2773" i="22"/>
  <c r="Y2773" i="22" s="1"/>
  <c r="S2773" i="22"/>
  <c r="T2773" i="22"/>
  <c r="U2773" i="22"/>
  <c r="W2773" i="22"/>
  <c r="R2774" i="22"/>
  <c r="Y2774" i="22" s="1"/>
  <c r="S2774" i="22"/>
  <c r="T2774" i="22"/>
  <c r="U2774" i="22"/>
  <c r="W2774" i="22"/>
  <c r="R2775" i="22"/>
  <c r="Y2775" i="22" s="1"/>
  <c r="S2775" i="22"/>
  <c r="T2775" i="22"/>
  <c r="U2775" i="22"/>
  <c r="W2775" i="22"/>
  <c r="R659" i="22"/>
  <c r="S659" i="22"/>
  <c r="T659" i="22"/>
  <c r="U659" i="22"/>
  <c r="W659" i="22"/>
  <c r="Y659" i="22"/>
  <c r="R2776" i="22"/>
  <c r="Y2776" i="22" s="1"/>
  <c r="S2776" i="22"/>
  <c r="T2776" i="22"/>
  <c r="U2776" i="22"/>
  <c r="W2776" i="22"/>
  <c r="R1240" i="22"/>
  <c r="Y1240" i="22" s="1"/>
  <c r="S1240" i="22"/>
  <c r="V1240" i="22" s="1"/>
  <c r="T1240" i="22"/>
  <c r="U1240" i="22"/>
  <c r="W1240" i="22"/>
  <c r="R646" i="22"/>
  <c r="Y646" i="22" s="1"/>
  <c r="S646" i="22"/>
  <c r="T646" i="22"/>
  <c r="U646" i="22"/>
  <c r="W646" i="22"/>
  <c r="R651" i="22"/>
  <c r="S651" i="22"/>
  <c r="T651" i="22"/>
  <c r="U651" i="22"/>
  <c r="W651" i="22"/>
  <c r="R183" i="22"/>
  <c r="S183" i="22"/>
  <c r="T183" i="22"/>
  <c r="U183" i="22"/>
  <c r="W183" i="22"/>
  <c r="R1520" i="22"/>
  <c r="Y1520" i="22" s="1"/>
  <c r="S1520" i="22"/>
  <c r="T1520" i="22"/>
  <c r="U1520" i="22"/>
  <c r="V1520" i="22" s="1"/>
  <c r="P1520" i="22" s="1"/>
  <c r="W1520" i="22"/>
  <c r="R438" i="22"/>
  <c r="Y438" i="22" s="1"/>
  <c r="S438" i="22"/>
  <c r="T438" i="22"/>
  <c r="U438" i="22"/>
  <c r="W438" i="22"/>
  <c r="R739" i="22"/>
  <c r="Y739" i="22" s="1"/>
  <c r="S739" i="22"/>
  <c r="T739" i="22"/>
  <c r="U739" i="22"/>
  <c r="W739" i="22"/>
  <c r="R1337" i="22"/>
  <c r="Y1337" i="22" s="1"/>
  <c r="S1337" i="22"/>
  <c r="T1337" i="22"/>
  <c r="U1337" i="22"/>
  <c r="W1337" i="22"/>
  <c r="R816" i="22"/>
  <c r="Y816" i="22" s="1"/>
  <c r="S816" i="22"/>
  <c r="T816" i="22"/>
  <c r="U816" i="22"/>
  <c r="W816" i="22"/>
  <c r="R2777" i="22"/>
  <c r="S2777" i="22"/>
  <c r="T2777" i="22"/>
  <c r="U2777" i="22"/>
  <c r="W2777" i="22"/>
  <c r="R38" i="22"/>
  <c r="Y38" i="22" s="1"/>
  <c r="S38" i="22"/>
  <c r="T38" i="22"/>
  <c r="U38" i="22"/>
  <c r="W38" i="22"/>
  <c r="R2778" i="22"/>
  <c r="Y2778" i="22" s="1"/>
  <c r="S2778" i="22"/>
  <c r="T2778" i="22"/>
  <c r="U2778" i="22"/>
  <c r="W2778" i="22"/>
  <c r="R2779" i="22"/>
  <c r="Y2779" i="22" s="1"/>
  <c r="S2779" i="22"/>
  <c r="T2779" i="22"/>
  <c r="U2779" i="22"/>
  <c r="W2779" i="22"/>
  <c r="R2780" i="22"/>
  <c r="Y2780" i="22" s="1"/>
  <c r="S2780" i="22"/>
  <c r="T2780" i="22"/>
  <c r="U2780" i="22"/>
  <c r="W2780" i="22"/>
  <c r="R274" i="22"/>
  <c r="S274" i="22"/>
  <c r="T274" i="22"/>
  <c r="U274" i="22"/>
  <c r="W274" i="22"/>
  <c r="R2781" i="22"/>
  <c r="S2781" i="22"/>
  <c r="T2781" i="22"/>
  <c r="U2781" i="22"/>
  <c r="W2781" i="22"/>
  <c r="R275" i="22"/>
  <c r="Y275" i="22" s="1"/>
  <c r="S275" i="22"/>
  <c r="T275" i="22"/>
  <c r="U275" i="22"/>
  <c r="W275" i="22"/>
  <c r="R2782" i="22"/>
  <c r="Y2782" i="22" s="1"/>
  <c r="S2782" i="22"/>
  <c r="T2782" i="22"/>
  <c r="U2782" i="22"/>
  <c r="W2782" i="22"/>
  <c r="R2783" i="22"/>
  <c r="Y2783" i="22" s="1"/>
  <c r="S2783" i="22"/>
  <c r="T2783" i="22"/>
  <c r="U2783" i="22"/>
  <c r="W2783" i="22"/>
  <c r="R1058" i="22"/>
  <c r="Y1058" i="22" s="1"/>
  <c r="S1058" i="22"/>
  <c r="T1058" i="22"/>
  <c r="U1058" i="22"/>
  <c r="W1058" i="22"/>
  <c r="R391" i="22"/>
  <c r="Y391" i="22" s="1"/>
  <c r="S391" i="22"/>
  <c r="T391" i="22"/>
  <c r="U391" i="22"/>
  <c r="W391" i="22"/>
  <c r="R1448" i="22"/>
  <c r="Y1448" i="22" s="1"/>
  <c r="S1448" i="22"/>
  <c r="T1448" i="22"/>
  <c r="U1448" i="22"/>
  <c r="W1448" i="22"/>
  <c r="R2784" i="22"/>
  <c r="Y2784" i="22" s="1"/>
  <c r="S2784" i="22"/>
  <c r="T2784" i="22"/>
  <c r="U2784" i="22"/>
  <c r="W2784" i="22"/>
  <c r="R2785" i="22"/>
  <c r="S2785" i="22"/>
  <c r="T2785" i="22"/>
  <c r="U2785" i="22"/>
  <c r="W2785" i="22"/>
  <c r="R2786" i="22"/>
  <c r="Y2786" i="22" s="1"/>
  <c r="S2786" i="22"/>
  <c r="T2786" i="22"/>
  <c r="U2786" i="22"/>
  <c r="W2786" i="22"/>
  <c r="R2787" i="22"/>
  <c r="Y2787" i="22" s="1"/>
  <c r="S2787" i="22"/>
  <c r="T2787" i="22"/>
  <c r="U2787" i="22"/>
  <c r="W2787" i="22"/>
  <c r="R2788" i="22"/>
  <c r="S2788" i="22"/>
  <c r="T2788" i="22"/>
  <c r="U2788" i="22"/>
  <c r="W2788" i="22"/>
  <c r="R2789" i="22"/>
  <c r="Y2789" i="22" s="1"/>
  <c r="S2789" i="22"/>
  <c r="T2789" i="22"/>
  <c r="U2789" i="22"/>
  <c r="W2789" i="22"/>
  <c r="X2789" i="22" s="1"/>
  <c r="R2790" i="22"/>
  <c r="Y2790" i="22" s="1"/>
  <c r="S2790" i="22"/>
  <c r="T2790" i="22"/>
  <c r="U2790" i="22"/>
  <c r="W2790" i="22"/>
  <c r="R1357" i="22"/>
  <c r="Y1357" i="22" s="1"/>
  <c r="S1357" i="22"/>
  <c r="T1357" i="22"/>
  <c r="U1357" i="22"/>
  <c r="W1357" i="22"/>
  <c r="R546" i="22"/>
  <c r="Y546" i="22" s="1"/>
  <c r="S546" i="22"/>
  <c r="T546" i="22"/>
  <c r="U546" i="22"/>
  <c r="W546" i="22"/>
  <c r="R2791" i="22"/>
  <c r="Y2791" i="22" s="1"/>
  <c r="S2791" i="22"/>
  <c r="T2791" i="22"/>
  <c r="U2791" i="22"/>
  <c r="W2791" i="22"/>
  <c r="R1406" i="22"/>
  <c r="Y1406" i="22" s="1"/>
  <c r="S1406" i="22"/>
  <c r="T1406" i="22"/>
  <c r="U1406" i="22"/>
  <c r="W1406" i="22"/>
  <c r="R2792" i="22"/>
  <c r="Y2792" i="22" s="1"/>
  <c r="S2792" i="22"/>
  <c r="T2792" i="22"/>
  <c r="U2792" i="22"/>
  <c r="W2792" i="22"/>
  <c r="R2793" i="22"/>
  <c r="Y2793" i="22" s="1"/>
  <c r="S2793" i="22"/>
  <c r="T2793" i="22"/>
  <c r="U2793" i="22"/>
  <c r="W2793" i="22"/>
  <c r="X2793" i="22" s="1"/>
  <c r="R2794" i="22"/>
  <c r="Y2794" i="22" s="1"/>
  <c r="S2794" i="22"/>
  <c r="T2794" i="22"/>
  <c r="U2794" i="22"/>
  <c r="W2794" i="22"/>
  <c r="R2795" i="22"/>
  <c r="Y2795" i="22" s="1"/>
  <c r="S2795" i="22"/>
  <c r="T2795" i="22"/>
  <c r="U2795" i="22"/>
  <c r="W2795" i="22"/>
  <c r="R2796" i="22"/>
  <c r="Y2796" i="22" s="1"/>
  <c r="S2796" i="22"/>
  <c r="T2796" i="22"/>
  <c r="U2796" i="22"/>
  <c r="W2796" i="22"/>
  <c r="R625" i="22"/>
  <c r="S625" i="22"/>
  <c r="T625" i="22"/>
  <c r="U625" i="22"/>
  <c r="W625" i="22"/>
  <c r="R1198" i="22"/>
  <c r="Y1198" i="22" s="1"/>
  <c r="S1198" i="22"/>
  <c r="T1198" i="22"/>
  <c r="U1198" i="22"/>
  <c r="W1198" i="22"/>
  <c r="X1198" i="22" s="1"/>
  <c r="R2797" i="22"/>
  <c r="Y2797" i="22" s="1"/>
  <c r="S2797" i="22"/>
  <c r="T2797" i="22"/>
  <c r="U2797" i="22"/>
  <c r="W2797" i="22"/>
  <c r="R487" i="22"/>
  <c r="Y487" i="22" s="1"/>
  <c r="S487" i="22"/>
  <c r="T487" i="22"/>
  <c r="U487" i="22"/>
  <c r="W487" i="22"/>
  <c r="R1282" i="22"/>
  <c r="Y1282" i="22" s="1"/>
  <c r="S1282" i="22"/>
  <c r="T1282" i="22"/>
  <c r="U1282" i="22"/>
  <c r="W1282" i="22"/>
  <c r="R2798" i="22"/>
  <c r="Y2798" i="22" s="1"/>
  <c r="S2798" i="22"/>
  <c r="T2798" i="22"/>
  <c r="U2798" i="22"/>
  <c r="W2798" i="22"/>
  <c r="R2799" i="22"/>
  <c r="Y2799" i="22" s="1"/>
  <c r="S2799" i="22"/>
  <c r="T2799" i="22"/>
  <c r="U2799" i="22"/>
  <c r="W2799" i="22"/>
  <c r="R2800" i="22"/>
  <c r="X2800" i="22" s="1"/>
  <c r="S2800" i="22"/>
  <c r="T2800" i="22"/>
  <c r="U2800" i="22"/>
  <c r="W2800" i="22"/>
  <c r="R2801" i="22"/>
  <c r="Y2801" i="22" s="1"/>
  <c r="S2801" i="22"/>
  <c r="T2801" i="22"/>
  <c r="U2801" i="22"/>
  <c r="W2801" i="22"/>
  <c r="X2801" i="22" s="1"/>
  <c r="R2802" i="22"/>
  <c r="Y2802" i="22" s="1"/>
  <c r="S2802" i="22"/>
  <c r="T2802" i="22"/>
  <c r="U2802" i="22"/>
  <c r="W2802" i="22"/>
  <c r="R2803" i="22"/>
  <c r="Y2803" i="22" s="1"/>
  <c r="S2803" i="22"/>
  <c r="T2803" i="22"/>
  <c r="U2803" i="22"/>
  <c r="W2803" i="22"/>
  <c r="R2804" i="22"/>
  <c r="Y2804" i="22" s="1"/>
  <c r="S2804" i="22"/>
  <c r="T2804" i="22"/>
  <c r="U2804" i="22"/>
  <c r="W2804" i="22"/>
  <c r="X2804" i="22" s="1"/>
  <c r="R2805" i="22"/>
  <c r="Y2805" i="22" s="1"/>
  <c r="S2805" i="22"/>
  <c r="T2805" i="22"/>
  <c r="U2805" i="22"/>
  <c r="W2805" i="22"/>
  <c r="X2805" i="22" s="1"/>
  <c r="R877" i="22"/>
  <c r="Y877" i="22" s="1"/>
  <c r="S877" i="22"/>
  <c r="T877" i="22"/>
  <c r="U877" i="22"/>
  <c r="W877" i="22"/>
  <c r="R2806" i="22"/>
  <c r="Y2806" i="22" s="1"/>
  <c r="S2806" i="22"/>
  <c r="T2806" i="22"/>
  <c r="U2806" i="22"/>
  <c r="W2806" i="22"/>
  <c r="X2806" i="22" s="1"/>
  <c r="R1290" i="22"/>
  <c r="Y1290" i="22" s="1"/>
  <c r="S1290" i="22"/>
  <c r="T1290" i="22"/>
  <c r="U1290" i="22"/>
  <c r="W1290" i="22"/>
  <c r="R401" i="22"/>
  <c r="Y401" i="22" s="1"/>
  <c r="S401" i="22"/>
  <c r="T401" i="22"/>
  <c r="U401" i="22"/>
  <c r="W401" i="22"/>
  <c r="R2807" i="22"/>
  <c r="Y2807" i="22" s="1"/>
  <c r="S2807" i="22"/>
  <c r="T2807" i="22"/>
  <c r="U2807" i="22"/>
  <c r="W2807" i="22"/>
  <c r="R2808" i="22"/>
  <c r="Y2808" i="22" s="1"/>
  <c r="S2808" i="22"/>
  <c r="T2808" i="22"/>
  <c r="U2808" i="22"/>
  <c r="W2808" i="22"/>
  <c r="X2808" i="22" s="1"/>
  <c r="R1118" i="22"/>
  <c r="S1118" i="22"/>
  <c r="T1118" i="22"/>
  <c r="U1118" i="22"/>
  <c r="W1118" i="22"/>
  <c r="R68" i="22"/>
  <c r="Y68" i="22" s="1"/>
  <c r="S68" i="22"/>
  <c r="T68" i="22"/>
  <c r="U68" i="22"/>
  <c r="W68" i="22"/>
  <c r="R1197" i="22"/>
  <c r="Y1197" i="22" s="1"/>
  <c r="S1197" i="22"/>
  <c r="T1197" i="22"/>
  <c r="U1197" i="22"/>
  <c r="W1197" i="22"/>
  <c r="R1336" i="22"/>
  <c r="Y1336" i="22" s="1"/>
  <c r="S1336" i="22"/>
  <c r="T1336" i="22"/>
  <c r="U1336" i="22"/>
  <c r="W1336" i="22"/>
  <c r="X1336" i="22" s="1"/>
  <c r="R30" i="22"/>
  <c r="Y30" i="22" s="1"/>
  <c r="S30" i="22"/>
  <c r="T30" i="22"/>
  <c r="U30" i="22"/>
  <c r="W30" i="22"/>
  <c r="R1301" i="22"/>
  <c r="S1301" i="22"/>
  <c r="T1301" i="22"/>
  <c r="U1301" i="22"/>
  <c r="W1301" i="22"/>
  <c r="R17" i="22"/>
  <c r="Y17" i="22" s="1"/>
  <c r="S17" i="22"/>
  <c r="T17" i="22"/>
  <c r="U17" i="22"/>
  <c r="W17" i="22"/>
  <c r="X17" i="22" s="1"/>
  <c r="R923" i="22"/>
  <c r="Y923" i="22" s="1"/>
  <c r="S923" i="22"/>
  <c r="T923" i="22"/>
  <c r="U923" i="22"/>
  <c r="W923" i="22"/>
  <c r="R2809" i="22"/>
  <c r="Y2809" i="22" s="1"/>
  <c r="S2809" i="22"/>
  <c r="T2809" i="22"/>
  <c r="U2809" i="22"/>
  <c r="W2809" i="22"/>
  <c r="R313" i="22"/>
  <c r="Y313" i="22" s="1"/>
  <c r="S313" i="22"/>
  <c r="T313" i="22"/>
  <c r="U313" i="22"/>
  <c r="W313" i="22"/>
  <c r="R285" i="22"/>
  <c r="Y285" i="22" s="1"/>
  <c r="S285" i="22"/>
  <c r="T285" i="22"/>
  <c r="U285" i="22"/>
  <c r="W285" i="22"/>
  <c r="R2810" i="22"/>
  <c r="Y2810" i="22" s="1"/>
  <c r="S2810" i="22"/>
  <c r="T2810" i="22"/>
  <c r="U2810" i="22"/>
  <c r="W2810" i="22"/>
  <c r="R2811" i="22"/>
  <c r="Y2811" i="22" s="1"/>
  <c r="S2811" i="22"/>
  <c r="T2811" i="22"/>
  <c r="U2811" i="22"/>
  <c r="W2811" i="22"/>
  <c r="R2812" i="22"/>
  <c r="Y2812" i="22" s="1"/>
  <c r="S2812" i="22"/>
  <c r="T2812" i="22"/>
  <c r="U2812" i="22"/>
  <c r="W2812" i="22"/>
  <c r="X2812" i="22" s="1"/>
  <c r="R117" i="22"/>
  <c r="Y117" i="22" s="1"/>
  <c r="S117" i="22"/>
  <c r="T117" i="22"/>
  <c r="U117" i="22"/>
  <c r="W117" i="22"/>
  <c r="X117" i="22" s="1"/>
  <c r="R1436" i="22"/>
  <c r="Y1436" i="22" s="1"/>
  <c r="S1436" i="22"/>
  <c r="T1436" i="22"/>
  <c r="U1436" i="22"/>
  <c r="W1436" i="22"/>
  <c r="R301" i="22"/>
  <c r="Y301" i="22" s="1"/>
  <c r="S301" i="22"/>
  <c r="T301" i="22"/>
  <c r="U301" i="22"/>
  <c r="W301" i="22"/>
  <c r="R2813" i="22"/>
  <c r="S2813" i="22"/>
  <c r="T2813" i="22"/>
  <c r="U2813" i="22"/>
  <c r="W2813" i="22"/>
  <c r="R2814" i="22"/>
  <c r="Y2814" i="22" s="1"/>
  <c r="S2814" i="22"/>
  <c r="T2814" i="22"/>
  <c r="U2814" i="22"/>
  <c r="W2814" i="22"/>
  <c r="R2815" i="22"/>
  <c r="Y2815" i="22" s="1"/>
  <c r="S2815" i="22"/>
  <c r="T2815" i="22"/>
  <c r="U2815" i="22"/>
  <c r="W2815" i="22"/>
  <c r="R2816" i="22"/>
  <c r="S2816" i="22"/>
  <c r="T2816" i="22"/>
  <c r="U2816" i="22"/>
  <c r="W2816" i="22"/>
  <c r="R1081" i="22"/>
  <c r="Y1081" i="22" s="1"/>
  <c r="S1081" i="22"/>
  <c r="T1081" i="22"/>
  <c r="U1081" i="22"/>
  <c r="W1081" i="22"/>
  <c r="R2817" i="22"/>
  <c r="Y2817" i="22" s="1"/>
  <c r="S2817" i="22"/>
  <c r="T2817" i="22"/>
  <c r="U2817" i="22"/>
  <c r="W2817" i="22"/>
  <c r="R568" i="22"/>
  <c r="Y568" i="22" s="1"/>
  <c r="S568" i="22"/>
  <c r="T568" i="22"/>
  <c r="U568" i="22"/>
  <c r="W568" i="22"/>
  <c r="R2818" i="22"/>
  <c r="Y2818" i="22" s="1"/>
  <c r="S2818" i="22"/>
  <c r="T2818" i="22"/>
  <c r="U2818" i="22"/>
  <c r="W2818" i="22"/>
  <c r="R2819" i="22"/>
  <c r="Y2819" i="22" s="1"/>
  <c r="S2819" i="22"/>
  <c r="T2819" i="22"/>
  <c r="U2819" i="22"/>
  <c r="W2819" i="22"/>
  <c r="R1334" i="22"/>
  <c r="S1334" i="22"/>
  <c r="T1334" i="22"/>
  <c r="U1334" i="22"/>
  <c r="W1334" i="22"/>
  <c r="R2820" i="22"/>
  <c r="Y2820" i="22" s="1"/>
  <c r="S2820" i="22"/>
  <c r="T2820" i="22"/>
  <c r="U2820" i="22"/>
  <c r="W2820" i="22"/>
  <c r="R2821" i="22"/>
  <c r="Y2821" i="22" s="1"/>
  <c r="S2821" i="22"/>
  <c r="T2821" i="22"/>
  <c r="U2821" i="22"/>
  <c r="W2821" i="22"/>
  <c r="R2822" i="22"/>
  <c r="S2822" i="22"/>
  <c r="T2822" i="22"/>
  <c r="U2822" i="22"/>
  <c r="W2822" i="22"/>
  <c r="R2823" i="22"/>
  <c r="Y2823" i="22" s="1"/>
  <c r="S2823" i="22"/>
  <c r="T2823" i="22"/>
  <c r="U2823" i="22"/>
  <c r="W2823" i="22"/>
  <c r="R2824" i="22"/>
  <c r="Y2824" i="22" s="1"/>
  <c r="S2824" i="22"/>
  <c r="T2824" i="22"/>
  <c r="U2824" i="22"/>
  <c r="W2824" i="22"/>
  <c r="R1284" i="22"/>
  <c r="Y1284" i="22" s="1"/>
  <c r="S1284" i="22"/>
  <c r="T1284" i="22"/>
  <c r="U1284" i="22"/>
  <c r="W1284" i="22"/>
  <c r="R2825" i="22"/>
  <c r="Y2825" i="22" s="1"/>
  <c r="S2825" i="22"/>
  <c r="T2825" i="22"/>
  <c r="U2825" i="22"/>
  <c r="W2825" i="22"/>
  <c r="R2826" i="22"/>
  <c r="Y2826" i="22" s="1"/>
  <c r="S2826" i="22"/>
  <c r="T2826" i="22"/>
  <c r="U2826" i="22"/>
  <c r="W2826" i="22"/>
  <c r="R2827" i="22"/>
  <c r="Y2827" i="22" s="1"/>
  <c r="S2827" i="22"/>
  <c r="T2827" i="22"/>
  <c r="U2827" i="22"/>
  <c r="W2827" i="22"/>
  <c r="R387" i="22"/>
  <c r="Y387" i="22" s="1"/>
  <c r="S387" i="22"/>
  <c r="T387" i="22"/>
  <c r="U387" i="22"/>
  <c r="W387" i="22"/>
  <c r="R113" i="22"/>
  <c r="Y113" i="22" s="1"/>
  <c r="S113" i="22"/>
  <c r="T113" i="22"/>
  <c r="U113" i="22"/>
  <c r="W113" i="22"/>
  <c r="R2828" i="22"/>
  <c r="Y2828" i="22" s="1"/>
  <c r="S2828" i="22"/>
  <c r="T2828" i="22"/>
  <c r="U2828" i="22"/>
  <c r="W2828" i="22"/>
  <c r="R2829" i="22"/>
  <c r="Y2829" i="22" s="1"/>
  <c r="S2829" i="22"/>
  <c r="T2829" i="22"/>
  <c r="U2829" i="22"/>
  <c r="W2829" i="22"/>
  <c r="R39" i="22"/>
  <c r="Y39" i="22" s="1"/>
  <c r="S39" i="22"/>
  <c r="T39" i="22"/>
  <c r="U39" i="22"/>
  <c r="W39" i="22"/>
  <c r="R24" i="22"/>
  <c r="S24" i="22"/>
  <c r="T24" i="22"/>
  <c r="U24" i="22"/>
  <c r="W24" i="22"/>
  <c r="Y24" i="22"/>
  <c r="R2830" i="22"/>
  <c r="Y2830" i="22" s="1"/>
  <c r="S2830" i="22"/>
  <c r="T2830" i="22"/>
  <c r="U2830" i="22"/>
  <c r="W2830" i="22"/>
  <c r="R874" i="22"/>
  <c r="S874" i="22"/>
  <c r="T874" i="22"/>
  <c r="U874" i="22"/>
  <c r="W874" i="22"/>
  <c r="R2831" i="22"/>
  <c r="Y2831" i="22" s="1"/>
  <c r="S2831" i="22"/>
  <c r="T2831" i="22"/>
  <c r="U2831" i="22"/>
  <c r="W2831" i="22"/>
  <c r="R2832" i="22"/>
  <c r="Y2832" i="22" s="1"/>
  <c r="S2832" i="22"/>
  <c r="T2832" i="22"/>
  <c r="U2832" i="22"/>
  <c r="W2832" i="22"/>
  <c r="R2833" i="22"/>
  <c r="Y2833" i="22" s="1"/>
  <c r="S2833" i="22"/>
  <c r="T2833" i="22"/>
  <c r="U2833" i="22"/>
  <c r="W2833" i="22"/>
  <c r="R2834" i="22"/>
  <c r="S2834" i="22"/>
  <c r="T2834" i="22"/>
  <c r="U2834" i="22"/>
  <c r="W2834" i="22"/>
  <c r="R2835" i="22"/>
  <c r="S2835" i="22"/>
  <c r="T2835" i="22"/>
  <c r="U2835" i="22"/>
  <c r="W2835" i="22"/>
  <c r="R710" i="22"/>
  <c r="Y710" i="22" s="1"/>
  <c r="S710" i="22"/>
  <c r="T710" i="22"/>
  <c r="U710" i="22"/>
  <c r="V710" i="22" s="1"/>
  <c r="W710" i="22"/>
  <c r="R1531" i="22"/>
  <c r="Y1531" i="22" s="1"/>
  <c r="S1531" i="22"/>
  <c r="T1531" i="22"/>
  <c r="U1531" i="22"/>
  <c r="W1531" i="22"/>
  <c r="R394" i="22"/>
  <c r="Y394" i="22" s="1"/>
  <c r="S394" i="22"/>
  <c r="T394" i="22"/>
  <c r="U394" i="22"/>
  <c r="W394" i="22"/>
  <c r="R2836" i="22"/>
  <c r="Y2836" i="22" s="1"/>
  <c r="S2836" i="22"/>
  <c r="T2836" i="22"/>
  <c r="U2836" i="22"/>
  <c r="W2836" i="22"/>
  <c r="R2837" i="22"/>
  <c r="Y2837" i="22" s="1"/>
  <c r="S2837" i="22"/>
  <c r="T2837" i="22"/>
  <c r="U2837" i="22"/>
  <c r="W2837" i="22"/>
  <c r="R859" i="22"/>
  <c r="S859" i="22"/>
  <c r="T859" i="22"/>
  <c r="U859" i="22"/>
  <c r="W859" i="22"/>
  <c r="R2838" i="22"/>
  <c r="S2838" i="22"/>
  <c r="T2838" i="22"/>
  <c r="U2838" i="22"/>
  <c r="W2838" i="22"/>
  <c r="R2839" i="22"/>
  <c r="Y2839" i="22" s="1"/>
  <c r="S2839" i="22"/>
  <c r="T2839" i="22"/>
  <c r="U2839" i="22"/>
  <c r="W2839" i="22"/>
  <c r="R685" i="22"/>
  <c r="Y685" i="22" s="1"/>
  <c r="S685" i="22"/>
  <c r="T685" i="22"/>
  <c r="U685" i="22"/>
  <c r="W685" i="22"/>
  <c r="R2840" i="22"/>
  <c r="Y2840" i="22" s="1"/>
  <c r="S2840" i="22"/>
  <c r="T2840" i="22"/>
  <c r="U2840" i="22"/>
  <c r="W2840" i="22"/>
  <c r="R2841" i="22"/>
  <c r="Y2841" i="22" s="1"/>
  <c r="S2841" i="22"/>
  <c r="T2841" i="22"/>
  <c r="U2841" i="22"/>
  <c r="W2841" i="22"/>
  <c r="R897" i="22"/>
  <c r="Y897" i="22" s="1"/>
  <c r="S897" i="22"/>
  <c r="T897" i="22"/>
  <c r="U897" i="22"/>
  <c r="W897" i="22"/>
  <c r="R973" i="22"/>
  <c r="Y973" i="22" s="1"/>
  <c r="S973" i="22"/>
  <c r="T973" i="22"/>
  <c r="U973" i="22"/>
  <c r="W973" i="22"/>
  <c r="R2842" i="22"/>
  <c r="Y2842" i="22" s="1"/>
  <c r="S2842" i="22"/>
  <c r="T2842" i="22"/>
  <c r="U2842" i="22"/>
  <c r="W2842" i="22"/>
  <c r="X2842" i="22" s="1"/>
  <c r="R2843" i="22"/>
  <c r="Y2843" i="22" s="1"/>
  <c r="S2843" i="22"/>
  <c r="T2843" i="22"/>
  <c r="U2843" i="22"/>
  <c r="W2843" i="22"/>
  <c r="R2844" i="22"/>
  <c r="Y2844" i="22" s="1"/>
  <c r="S2844" i="22"/>
  <c r="V2844" i="22" s="1"/>
  <c r="N2844" i="22" s="1"/>
  <c r="P2844" i="22" s="1"/>
  <c r="AC2844" i="22" s="1"/>
  <c r="T2844" i="22"/>
  <c r="U2844" i="22"/>
  <c r="W2844" i="22"/>
  <c r="X2844" i="22" s="1"/>
  <c r="R433" i="22"/>
  <c r="Y433" i="22" s="1"/>
  <c r="S433" i="22"/>
  <c r="T433" i="22"/>
  <c r="U433" i="22"/>
  <c r="W433" i="22"/>
  <c r="R2845" i="22"/>
  <c r="Y2845" i="22" s="1"/>
  <c r="S2845" i="22"/>
  <c r="T2845" i="22"/>
  <c r="U2845" i="22"/>
  <c r="W2845" i="22"/>
  <c r="R2846" i="22"/>
  <c r="Y2846" i="22" s="1"/>
  <c r="S2846" i="22"/>
  <c r="T2846" i="22"/>
  <c r="U2846" i="22"/>
  <c r="W2846" i="22"/>
  <c r="R987" i="22"/>
  <c r="Y987" i="22" s="1"/>
  <c r="S987" i="22"/>
  <c r="T987" i="22"/>
  <c r="U987" i="22"/>
  <c r="W987" i="22"/>
  <c r="X987" i="22" s="1"/>
  <c r="R1156" i="22"/>
  <c r="Y1156" i="22" s="1"/>
  <c r="S1156" i="22"/>
  <c r="T1156" i="22"/>
  <c r="U1156" i="22"/>
  <c r="W1156" i="22"/>
  <c r="R1157" i="22"/>
  <c r="Y1157" i="22" s="1"/>
  <c r="S1157" i="22"/>
  <c r="T1157" i="22"/>
  <c r="U1157" i="22"/>
  <c r="W1157" i="22"/>
  <c r="R2847" i="22"/>
  <c r="Y2847" i="22" s="1"/>
  <c r="S2847" i="22"/>
  <c r="T2847" i="22"/>
  <c r="U2847" i="22"/>
  <c r="W2847" i="22"/>
  <c r="X2847" i="22" s="1"/>
  <c r="R1356" i="22"/>
  <c r="Y1356" i="22" s="1"/>
  <c r="S1356" i="22"/>
  <c r="T1356" i="22"/>
  <c r="U1356" i="22"/>
  <c r="W1356" i="22"/>
  <c r="R2848" i="22"/>
  <c r="Y2848" i="22" s="1"/>
  <c r="S2848" i="22"/>
  <c r="T2848" i="22"/>
  <c r="U2848" i="22"/>
  <c r="W2848" i="22"/>
  <c r="R2849" i="22"/>
  <c r="S2849" i="22"/>
  <c r="T2849" i="22"/>
  <c r="U2849" i="22"/>
  <c r="W2849" i="22"/>
  <c r="R2850" i="22"/>
  <c r="Y2850" i="22" s="1"/>
  <c r="S2850" i="22"/>
  <c r="T2850" i="22"/>
  <c r="U2850" i="22"/>
  <c r="W2850" i="22"/>
  <c r="R151" i="22"/>
  <c r="Y151" i="22" s="1"/>
  <c r="S151" i="22"/>
  <c r="T151" i="22"/>
  <c r="U151" i="22"/>
  <c r="W151" i="22"/>
  <c r="R1226" i="22"/>
  <c r="Y1226" i="22" s="1"/>
  <c r="S1226" i="22"/>
  <c r="T1226" i="22"/>
  <c r="U1226" i="22"/>
  <c r="W1226" i="22"/>
  <c r="R1141" i="22"/>
  <c r="Y1141" i="22" s="1"/>
  <c r="S1141" i="22"/>
  <c r="T1141" i="22"/>
  <c r="U1141" i="22"/>
  <c r="W1141" i="22"/>
  <c r="R666" i="22"/>
  <c r="Y666" i="22" s="1"/>
  <c r="S666" i="22"/>
  <c r="T666" i="22"/>
  <c r="U666" i="22"/>
  <c r="W666" i="22"/>
  <c r="R135" i="22"/>
  <c r="Y135" i="22" s="1"/>
  <c r="S135" i="22"/>
  <c r="T135" i="22"/>
  <c r="U135" i="22"/>
  <c r="W135" i="22"/>
  <c r="R2851" i="22"/>
  <c r="Y2851" i="22" s="1"/>
  <c r="S2851" i="22"/>
  <c r="T2851" i="22"/>
  <c r="U2851" i="22"/>
  <c r="W2851" i="22"/>
  <c r="R2852" i="22"/>
  <c r="Y2852" i="22" s="1"/>
  <c r="S2852" i="22"/>
  <c r="T2852" i="22"/>
  <c r="U2852" i="22"/>
  <c r="W2852" i="22"/>
  <c r="R2853" i="22"/>
  <c r="Y2853" i="22" s="1"/>
  <c r="S2853" i="22"/>
  <c r="T2853" i="22"/>
  <c r="U2853" i="22"/>
  <c r="W2853" i="22"/>
  <c r="R2854" i="22"/>
  <c r="Y2854" i="22" s="1"/>
  <c r="S2854" i="22"/>
  <c r="T2854" i="22"/>
  <c r="U2854" i="22"/>
  <c r="W2854" i="22"/>
  <c r="R2855" i="22"/>
  <c r="Y2855" i="22" s="1"/>
  <c r="S2855" i="22"/>
  <c r="T2855" i="22"/>
  <c r="U2855" i="22"/>
  <c r="W2855" i="22"/>
  <c r="R2856" i="22"/>
  <c r="Y2856" i="22" s="1"/>
  <c r="S2856" i="22"/>
  <c r="T2856" i="22"/>
  <c r="U2856" i="22"/>
  <c r="W2856" i="22"/>
  <c r="X2856" i="22" s="1"/>
  <c r="R2857" i="22"/>
  <c r="Y2857" i="22" s="1"/>
  <c r="S2857" i="22"/>
  <c r="T2857" i="22"/>
  <c r="U2857" i="22"/>
  <c r="W2857" i="22"/>
  <c r="R2858" i="22"/>
  <c r="Y2858" i="22" s="1"/>
  <c r="S2858" i="22"/>
  <c r="T2858" i="22"/>
  <c r="U2858" i="22"/>
  <c r="W2858" i="22"/>
  <c r="R2859" i="22"/>
  <c r="Y2859" i="22" s="1"/>
  <c r="S2859" i="22"/>
  <c r="T2859" i="22"/>
  <c r="U2859" i="22"/>
  <c r="W2859" i="22"/>
  <c r="R2860" i="22"/>
  <c r="Y2860" i="22" s="1"/>
  <c r="S2860" i="22"/>
  <c r="T2860" i="22"/>
  <c r="U2860" i="22"/>
  <c r="W2860" i="22"/>
  <c r="R196" i="22"/>
  <c r="Y196" i="22" s="1"/>
  <c r="S196" i="22"/>
  <c r="T196" i="22"/>
  <c r="U196" i="22"/>
  <c r="W196" i="22"/>
  <c r="R1416" i="22"/>
  <c r="Y1416" i="22" s="1"/>
  <c r="S1416" i="22"/>
  <c r="T1416" i="22"/>
  <c r="U1416" i="22"/>
  <c r="W1416" i="22"/>
  <c r="X1416" i="22" s="1"/>
  <c r="R2861" i="22"/>
  <c r="S2861" i="22"/>
  <c r="T2861" i="22"/>
  <c r="U2861" i="22"/>
  <c r="W2861" i="22"/>
  <c r="R538" i="22"/>
  <c r="Y538" i="22" s="1"/>
  <c r="S538" i="22"/>
  <c r="T538" i="22"/>
  <c r="U538" i="22"/>
  <c r="W538" i="22"/>
  <c r="R2862" i="22"/>
  <c r="S2862" i="22"/>
  <c r="T2862" i="22"/>
  <c r="U2862" i="22"/>
  <c r="W2862" i="22"/>
  <c r="R1499" i="22"/>
  <c r="Y1499" i="22" s="1"/>
  <c r="S1499" i="22"/>
  <c r="T1499" i="22"/>
  <c r="U1499" i="22"/>
  <c r="W1499" i="22"/>
  <c r="R2863" i="22"/>
  <c r="Y2863" i="22" s="1"/>
  <c r="S2863" i="22"/>
  <c r="T2863" i="22"/>
  <c r="U2863" i="22"/>
  <c r="W2863" i="22"/>
  <c r="R2864" i="22"/>
  <c r="S2864" i="22"/>
  <c r="T2864" i="22"/>
  <c r="U2864" i="22"/>
  <c r="W2864" i="22"/>
  <c r="R2865" i="22"/>
  <c r="S2865" i="22"/>
  <c r="T2865" i="22"/>
  <c r="U2865" i="22"/>
  <c r="W2865" i="22"/>
  <c r="R2866" i="22"/>
  <c r="S2866" i="22"/>
  <c r="T2866" i="22"/>
  <c r="U2866" i="22"/>
  <c r="W2866" i="22"/>
  <c r="R2867" i="22"/>
  <c r="Y2867" i="22" s="1"/>
  <c r="S2867" i="22"/>
  <c r="T2867" i="22"/>
  <c r="U2867" i="22"/>
  <c r="W2867" i="22"/>
  <c r="X2867" i="22" s="1"/>
  <c r="R2868" i="22"/>
  <c r="Y2868" i="22" s="1"/>
  <c r="S2868" i="22"/>
  <c r="T2868" i="22"/>
  <c r="U2868" i="22"/>
  <c r="W2868" i="22"/>
  <c r="R2869" i="22"/>
  <c r="Y2869" i="22" s="1"/>
  <c r="S2869" i="22"/>
  <c r="T2869" i="22"/>
  <c r="U2869" i="22"/>
  <c r="W2869" i="22"/>
  <c r="R2870" i="22"/>
  <c r="Y2870" i="22" s="1"/>
  <c r="S2870" i="22"/>
  <c r="T2870" i="22"/>
  <c r="U2870" i="22"/>
  <c r="W2870" i="22"/>
  <c r="R1123" i="22"/>
  <c r="S1123" i="22"/>
  <c r="T1123" i="22"/>
  <c r="U1123" i="22"/>
  <c r="W1123" i="22"/>
  <c r="R2871" i="22"/>
  <c r="Y2871" i="22" s="1"/>
  <c r="S2871" i="22"/>
  <c r="T2871" i="22"/>
  <c r="U2871" i="22"/>
  <c r="W2871" i="22"/>
  <c r="R2872" i="22"/>
  <c r="Y2872" i="22" s="1"/>
  <c r="S2872" i="22"/>
  <c r="T2872" i="22"/>
  <c r="U2872" i="22"/>
  <c r="W2872" i="22"/>
  <c r="R2873" i="22"/>
  <c r="Y2873" i="22" s="1"/>
  <c r="S2873" i="22"/>
  <c r="T2873" i="22"/>
  <c r="U2873" i="22"/>
  <c r="W2873" i="22"/>
  <c r="R716" i="22"/>
  <c r="Y716" i="22" s="1"/>
  <c r="S716" i="22"/>
  <c r="T716" i="22"/>
  <c r="U716" i="22"/>
  <c r="W716" i="22"/>
  <c r="R658" i="22"/>
  <c r="Y658" i="22" s="1"/>
  <c r="S658" i="22"/>
  <c r="T658" i="22"/>
  <c r="U658" i="22"/>
  <c r="W658" i="22"/>
  <c r="R2874" i="22"/>
  <c r="Y2874" i="22" s="1"/>
  <c r="S2874" i="22"/>
  <c r="T2874" i="22"/>
  <c r="U2874" i="22"/>
  <c r="W2874" i="22"/>
  <c r="R36" i="22"/>
  <c r="Y36" i="22" s="1"/>
  <c r="S36" i="22"/>
  <c r="T36" i="22"/>
  <c r="U36" i="22"/>
  <c r="W36" i="22"/>
  <c r="X36" i="22" s="1"/>
  <c r="R2875" i="22"/>
  <c r="Y2875" i="22" s="1"/>
  <c r="S2875" i="22"/>
  <c r="T2875" i="22"/>
  <c r="U2875" i="22"/>
  <c r="W2875" i="22"/>
  <c r="R2876" i="22"/>
  <c r="Y2876" i="22" s="1"/>
  <c r="S2876" i="22"/>
  <c r="T2876" i="22"/>
  <c r="U2876" i="22"/>
  <c r="W2876" i="22"/>
  <c r="R535" i="22"/>
  <c r="Y535" i="22" s="1"/>
  <c r="S535" i="22"/>
  <c r="T535" i="22"/>
  <c r="U535" i="22"/>
  <c r="W535" i="22"/>
  <c r="R722" i="22"/>
  <c r="Y722" i="22" s="1"/>
  <c r="S722" i="22"/>
  <c r="T722" i="22"/>
  <c r="U722" i="22"/>
  <c r="W722" i="22"/>
  <c r="R370" i="22"/>
  <c r="Y370" i="22" s="1"/>
  <c r="S370" i="22"/>
  <c r="T370" i="22"/>
  <c r="U370" i="22"/>
  <c r="W370" i="22"/>
  <c r="R436" i="22"/>
  <c r="Y436" i="22" s="1"/>
  <c r="S436" i="22"/>
  <c r="T436" i="22"/>
  <c r="U436" i="22"/>
  <c r="W436" i="22"/>
  <c r="R2877" i="22"/>
  <c r="Y2877" i="22" s="1"/>
  <c r="S2877" i="22"/>
  <c r="T2877" i="22"/>
  <c r="U2877" i="22"/>
  <c r="W2877" i="22"/>
  <c r="R1395" i="22"/>
  <c r="Y1395" i="22" s="1"/>
  <c r="S1395" i="22"/>
  <c r="T1395" i="22"/>
  <c r="U1395" i="22"/>
  <c r="W1395" i="22"/>
  <c r="R1413" i="22"/>
  <c r="Y1413" i="22" s="1"/>
  <c r="S1413" i="22"/>
  <c r="T1413" i="22"/>
  <c r="U1413" i="22"/>
  <c r="W1413" i="22"/>
  <c r="R2878" i="22"/>
  <c r="Y2878" i="22" s="1"/>
  <c r="S2878" i="22"/>
  <c r="T2878" i="22"/>
  <c r="U2878" i="22"/>
  <c r="W2878" i="22"/>
  <c r="R1518" i="22"/>
  <c r="Y1518" i="22" s="1"/>
  <c r="S1518" i="22"/>
  <c r="T1518" i="22"/>
  <c r="U1518" i="22"/>
  <c r="W1518" i="22"/>
  <c r="R1305" i="22"/>
  <c r="Y1305" i="22" s="1"/>
  <c r="S1305" i="22"/>
  <c r="T1305" i="22"/>
  <c r="U1305" i="22"/>
  <c r="W1305" i="22"/>
  <c r="R1363" i="22"/>
  <c r="S1363" i="22"/>
  <c r="T1363" i="22"/>
  <c r="U1363" i="22"/>
  <c r="W1363" i="22"/>
  <c r="R2879" i="22"/>
  <c r="Y2879" i="22" s="1"/>
  <c r="S2879" i="22"/>
  <c r="T2879" i="22"/>
  <c r="U2879" i="22"/>
  <c r="W2879" i="22"/>
  <c r="R2880" i="22"/>
  <c r="Y2880" i="22" s="1"/>
  <c r="S2880" i="22"/>
  <c r="T2880" i="22"/>
  <c r="U2880" i="22"/>
  <c r="W2880" i="22"/>
  <c r="R2881" i="22"/>
  <c r="Y2881" i="22" s="1"/>
  <c r="S2881" i="22"/>
  <c r="T2881" i="22"/>
  <c r="U2881" i="22"/>
  <c r="W2881" i="22"/>
  <c r="R2882" i="22"/>
  <c r="S2882" i="22"/>
  <c r="T2882" i="22"/>
  <c r="U2882" i="22"/>
  <c r="W2882" i="22"/>
  <c r="R1296" i="22"/>
  <c r="Y1296" i="22" s="1"/>
  <c r="S1296" i="22"/>
  <c r="T1296" i="22"/>
  <c r="U1296" i="22"/>
  <c r="W1296" i="22"/>
  <c r="R2883" i="22"/>
  <c r="Y2883" i="22" s="1"/>
  <c r="S2883" i="22"/>
  <c r="T2883" i="22"/>
  <c r="U2883" i="22"/>
  <c r="W2883" i="22"/>
  <c r="R856" i="22"/>
  <c r="Y856" i="22" s="1"/>
  <c r="S856" i="22"/>
  <c r="T856" i="22"/>
  <c r="U856" i="22"/>
  <c r="W856" i="22"/>
  <c r="R2884" i="22"/>
  <c r="Y2884" i="22" s="1"/>
  <c r="S2884" i="22"/>
  <c r="T2884" i="22"/>
  <c r="U2884" i="22"/>
  <c r="W2884" i="22"/>
  <c r="R2885" i="22"/>
  <c r="Y2885" i="22" s="1"/>
  <c r="S2885" i="22"/>
  <c r="T2885" i="22"/>
  <c r="U2885" i="22"/>
  <c r="W2885" i="22"/>
  <c r="R2886" i="22"/>
  <c r="Y2886" i="22" s="1"/>
  <c r="S2886" i="22"/>
  <c r="T2886" i="22"/>
  <c r="U2886" i="22"/>
  <c r="W2886" i="22"/>
  <c r="R1333" i="22"/>
  <c r="Y1333" i="22" s="1"/>
  <c r="S1333" i="22"/>
  <c r="T1333" i="22"/>
  <c r="U1333" i="22"/>
  <c r="W1333" i="22"/>
  <c r="R2887" i="22"/>
  <c r="Y2887" i="22" s="1"/>
  <c r="S2887" i="22"/>
  <c r="T2887" i="22"/>
  <c r="U2887" i="22"/>
  <c r="W2887" i="22"/>
  <c r="R2888" i="22"/>
  <c r="Y2888" i="22" s="1"/>
  <c r="S2888" i="22"/>
  <c r="T2888" i="22"/>
  <c r="U2888" i="22"/>
  <c r="W2888" i="22"/>
  <c r="R2889" i="22"/>
  <c r="Y2889" i="22" s="1"/>
  <c r="S2889" i="22"/>
  <c r="T2889" i="22"/>
  <c r="U2889" i="22"/>
  <c r="W2889" i="22"/>
  <c r="R2890" i="22"/>
  <c r="Y2890" i="22" s="1"/>
  <c r="S2890" i="22"/>
  <c r="T2890" i="22"/>
  <c r="U2890" i="22"/>
  <c r="W2890" i="22"/>
  <c r="R514" i="22"/>
  <c r="Y514" i="22" s="1"/>
  <c r="S514" i="22"/>
  <c r="T514" i="22"/>
  <c r="U514" i="22"/>
  <c r="W514" i="22"/>
  <c r="R1110" i="22"/>
  <c r="Y1110" i="22" s="1"/>
  <c r="S1110" i="22"/>
  <c r="T1110" i="22"/>
  <c r="U1110" i="22"/>
  <c r="W1110" i="22"/>
  <c r="R170" i="22"/>
  <c r="S170" i="22"/>
  <c r="T170" i="22"/>
  <c r="U170" i="22"/>
  <c r="W170" i="22"/>
  <c r="R1291" i="22"/>
  <c r="Y1291" i="22" s="1"/>
  <c r="S1291" i="22"/>
  <c r="T1291" i="22"/>
  <c r="U1291" i="22"/>
  <c r="W1291" i="22"/>
  <c r="R2891" i="22"/>
  <c r="Y2891" i="22" s="1"/>
  <c r="S2891" i="22"/>
  <c r="T2891" i="22"/>
  <c r="U2891" i="22"/>
  <c r="W2891" i="22"/>
  <c r="R2892" i="22"/>
  <c r="Y2892" i="22" s="1"/>
  <c r="S2892" i="22"/>
  <c r="T2892" i="22"/>
  <c r="U2892" i="22"/>
  <c r="W2892" i="22"/>
  <c r="R2893" i="22"/>
  <c r="S2893" i="22"/>
  <c r="T2893" i="22"/>
  <c r="U2893" i="22"/>
  <c r="W2893" i="22"/>
  <c r="R1245" i="22"/>
  <c r="S1245" i="22"/>
  <c r="T1245" i="22"/>
  <c r="U1245" i="22"/>
  <c r="W1245" i="22"/>
  <c r="R82" i="22"/>
  <c r="Y82" i="22" s="1"/>
  <c r="S82" i="22"/>
  <c r="T82" i="22"/>
  <c r="U82" i="22"/>
  <c r="W82" i="22"/>
  <c r="R2894" i="22"/>
  <c r="Y2894" i="22" s="1"/>
  <c r="S2894" i="22"/>
  <c r="T2894" i="22"/>
  <c r="U2894" i="22"/>
  <c r="W2894" i="22"/>
  <c r="X2894" i="22" s="1"/>
  <c r="R2895" i="22"/>
  <c r="Y2895" i="22" s="1"/>
  <c r="S2895" i="22"/>
  <c r="T2895" i="22"/>
  <c r="U2895" i="22"/>
  <c r="W2895" i="22"/>
  <c r="R2896" i="22"/>
  <c r="Y2896" i="22" s="1"/>
  <c r="S2896" i="22"/>
  <c r="T2896" i="22"/>
  <c r="U2896" i="22"/>
  <c r="W2896" i="22"/>
  <c r="R2897" i="22"/>
  <c r="Y2897" i="22" s="1"/>
  <c r="S2897" i="22"/>
  <c r="T2897" i="22"/>
  <c r="U2897" i="22"/>
  <c r="W2897" i="22"/>
  <c r="R2898" i="22"/>
  <c r="Y2898" i="22" s="1"/>
  <c r="S2898" i="22"/>
  <c r="T2898" i="22"/>
  <c r="U2898" i="22"/>
  <c r="W2898" i="22"/>
  <c r="R2899" i="22"/>
  <c r="S2899" i="22"/>
  <c r="T2899" i="22"/>
  <c r="U2899" i="22"/>
  <c r="W2899" i="22"/>
  <c r="R2900" i="22"/>
  <c r="Y2900" i="22" s="1"/>
  <c r="S2900" i="22"/>
  <c r="T2900" i="22"/>
  <c r="U2900" i="22"/>
  <c r="W2900" i="22"/>
  <c r="R2901" i="22"/>
  <c r="Y2901" i="22" s="1"/>
  <c r="S2901" i="22"/>
  <c r="T2901" i="22"/>
  <c r="U2901" i="22"/>
  <c r="W2901" i="22"/>
  <c r="R2902" i="22"/>
  <c r="Y2902" i="22" s="1"/>
  <c r="S2902" i="22"/>
  <c r="T2902" i="22"/>
  <c r="U2902" i="22"/>
  <c r="W2902" i="22"/>
  <c r="R1297" i="22"/>
  <c r="S1297" i="22"/>
  <c r="T1297" i="22"/>
  <c r="U1297" i="22"/>
  <c r="W1297" i="22"/>
  <c r="R2903" i="22"/>
  <c r="S2903" i="22"/>
  <c r="T2903" i="22"/>
  <c r="U2903" i="22"/>
  <c r="W2903" i="22"/>
  <c r="R70" i="22"/>
  <c r="Y70" i="22" s="1"/>
  <c r="S70" i="22"/>
  <c r="T70" i="22"/>
  <c r="U70" i="22"/>
  <c r="W70" i="22"/>
  <c r="R470" i="22"/>
  <c r="Y470" i="22" s="1"/>
  <c r="S470" i="22"/>
  <c r="T470" i="22"/>
  <c r="U470" i="22"/>
  <c r="W470" i="22"/>
  <c r="X470" i="22" s="1"/>
  <c r="R2904" i="22"/>
  <c r="Y2904" i="22" s="1"/>
  <c r="S2904" i="22"/>
  <c r="T2904" i="22"/>
  <c r="U2904" i="22"/>
  <c r="W2904" i="22"/>
  <c r="R26" i="22"/>
  <c r="Y26" i="22" s="1"/>
  <c r="S26" i="22"/>
  <c r="T26" i="22"/>
  <c r="U26" i="22"/>
  <c r="W26" i="22"/>
  <c r="R2905" i="22"/>
  <c r="Y2905" i="22" s="1"/>
  <c r="S2905" i="22"/>
  <c r="T2905" i="22"/>
  <c r="U2905" i="22"/>
  <c r="W2905" i="22"/>
  <c r="R2906" i="22"/>
  <c r="Y2906" i="22" s="1"/>
  <c r="S2906" i="22"/>
  <c r="T2906" i="22"/>
  <c r="U2906" i="22"/>
  <c r="W2906" i="22"/>
  <c r="R2907" i="22"/>
  <c r="X2907" i="22" s="1"/>
  <c r="S2907" i="22"/>
  <c r="T2907" i="22"/>
  <c r="U2907" i="22"/>
  <c r="W2907" i="22"/>
  <c r="R2908" i="22"/>
  <c r="Y2908" i="22" s="1"/>
  <c r="S2908" i="22"/>
  <c r="T2908" i="22"/>
  <c r="U2908" i="22"/>
  <c r="W2908" i="22"/>
  <c r="R2909" i="22"/>
  <c r="Y2909" i="22" s="1"/>
  <c r="S2909" i="22"/>
  <c r="T2909" i="22"/>
  <c r="U2909" i="22"/>
  <c r="W2909" i="22"/>
  <c r="R1457" i="22"/>
  <c r="Y1457" i="22" s="1"/>
  <c r="S1457" i="22"/>
  <c r="T1457" i="22"/>
  <c r="U1457" i="22"/>
  <c r="W1457" i="22"/>
  <c r="R1317" i="22"/>
  <c r="Y1317" i="22" s="1"/>
  <c r="S1317" i="22"/>
  <c r="T1317" i="22"/>
  <c r="U1317" i="22"/>
  <c r="W1317" i="22"/>
  <c r="R2910" i="22"/>
  <c r="Y2910" i="22" s="1"/>
  <c r="S2910" i="22"/>
  <c r="T2910" i="22"/>
  <c r="U2910" i="22"/>
  <c r="W2910" i="22"/>
  <c r="R1354" i="22"/>
  <c r="Y1354" i="22" s="1"/>
  <c r="S1354" i="22"/>
  <c r="T1354" i="22"/>
  <c r="U1354" i="22"/>
  <c r="W1354" i="22"/>
  <c r="R932" i="22"/>
  <c r="Y932" i="22" s="1"/>
  <c r="S932" i="22"/>
  <c r="T932" i="22"/>
  <c r="U932" i="22"/>
  <c r="W932" i="22"/>
  <c r="R2911" i="22"/>
  <c r="Y2911" i="22" s="1"/>
  <c r="S2911" i="22"/>
  <c r="T2911" i="22"/>
  <c r="U2911" i="22"/>
  <c r="W2911" i="22"/>
  <c r="R2912" i="22"/>
  <c r="Y2912" i="22" s="1"/>
  <c r="S2912" i="22"/>
  <c r="T2912" i="22"/>
  <c r="U2912" i="22"/>
  <c r="W2912" i="22"/>
  <c r="R1120" i="22"/>
  <c r="Y1120" i="22" s="1"/>
  <c r="S1120" i="22"/>
  <c r="T1120" i="22"/>
  <c r="U1120" i="22"/>
  <c r="W1120" i="22"/>
  <c r="R2913" i="22"/>
  <c r="Y2913" i="22" s="1"/>
  <c r="S2913" i="22"/>
  <c r="T2913" i="22"/>
  <c r="U2913" i="22"/>
  <c r="W2913" i="22"/>
  <c r="R1391" i="22"/>
  <c r="X1391" i="22" s="1"/>
  <c r="S1391" i="22"/>
  <c r="T1391" i="22"/>
  <c r="U1391" i="22"/>
  <c r="W1391" i="22"/>
  <c r="R2914" i="22"/>
  <c r="S2914" i="22"/>
  <c r="T2914" i="22"/>
  <c r="U2914" i="22"/>
  <c r="W2914" i="22"/>
  <c r="R261" i="22"/>
  <c r="Y261" i="22" s="1"/>
  <c r="S261" i="22"/>
  <c r="T261" i="22"/>
  <c r="U261" i="22"/>
  <c r="W261" i="22"/>
  <c r="R652" i="22"/>
  <c r="Y652" i="22" s="1"/>
  <c r="S652" i="22"/>
  <c r="T652" i="22"/>
  <c r="U652" i="22"/>
  <c r="W652" i="22"/>
  <c r="R2915" i="22"/>
  <c r="S2915" i="22"/>
  <c r="T2915" i="22"/>
  <c r="U2915" i="22"/>
  <c r="W2915" i="22"/>
  <c r="Y2915" i="22"/>
  <c r="R114" i="22"/>
  <c r="Y114" i="22" s="1"/>
  <c r="S114" i="22"/>
  <c r="T114" i="22"/>
  <c r="U114" i="22"/>
  <c r="W114" i="22"/>
  <c r="R1016" i="22"/>
  <c r="Y1016" i="22" s="1"/>
  <c r="S1016" i="22"/>
  <c r="T1016" i="22"/>
  <c r="U1016" i="22"/>
  <c r="W1016" i="22"/>
  <c r="X1016" i="22" s="1"/>
  <c r="R1326" i="22"/>
  <c r="Y1326" i="22" s="1"/>
  <c r="S1326" i="22"/>
  <c r="T1326" i="22"/>
  <c r="U1326" i="22"/>
  <c r="W1326" i="22"/>
  <c r="R2916" i="22"/>
  <c r="Y2916" i="22" s="1"/>
  <c r="S2916" i="22"/>
  <c r="T2916" i="22"/>
  <c r="U2916" i="22"/>
  <c r="W2916" i="22"/>
  <c r="R2917" i="22"/>
  <c r="Y2917" i="22" s="1"/>
  <c r="S2917" i="22"/>
  <c r="T2917" i="22"/>
  <c r="U2917" i="22"/>
  <c r="W2917" i="22"/>
  <c r="R2918" i="22"/>
  <c r="S2918" i="22"/>
  <c r="T2918" i="22"/>
  <c r="U2918" i="22"/>
  <c r="W2918" i="22"/>
  <c r="R2919" i="22"/>
  <c r="S2919" i="22"/>
  <c r="T2919" i="22"/>
  <c r="U2919" i="22"/>
  <c r="W2919" i="22"/>
  <c r="R848" i="22"/>
  <c r="Y848" i="22" s="1"/>
  <c r="S848" i="22"/>
  <c r="T848" i="22"/>
  <c r="U848" i="22"/>
  <c r="W848" i="22"/>
  <c r="R500" i="22"/>
  <c r="Y500" i="22" s="1"/>
  <c r="S500" i="22"/>
  <c r="T500" i="22"/>
  <c r="U500" i="22"/>
  <c r="W500" i="22"/>
  <c r="R2920" i="22"/>
  <c r="Y2920" i="22" s="1"/>
  <c r="S2920" i="22"/>
  <c r="V2920" i="22" s="1"/>
  <c r="N2920" i="22" s="1"/>
  <c r="P2920" i="22" s="1"/>
  <c r="AC2920" i="22" s="1"/>
  <c r="T2920" i="22"/>
  <c r="U2920" i="22"/>
  <c r="W2920" i="22"/>
  <c r="R665" i="22"/>
  <c r="Y665" i="22" s="1"/>
  <c r="S665" i="22"/>
  <c r="T665" i="22"/>
  <c r="U665" i="22"/>
  <c r="W665" i="22"/>
  <c r="R2921" i="22"/>
  <c r="S2921" i="22"/>
  <c r="T2921" i="22"/>
  <c r="U2921" i="22"/>
  <c r="W2921" i="22"/>
  <c r="R2922" i="22"/>
  <c r="Y2922" i="22" s="1"/>
  <c r="S2922" i="22"/>
  <c r="T2922" i="22"/>
  <c r="U2922" i="22"/>
  <c r="W2922" i="22"/>
  <c r="R2923" i="22"/>
  <c r="S2923" i="22"/>
  <c r="T2923" i="22"/>
  <c r="U2923" i="22"/>
  <c r="W2923" i="22"/>
  <c r="R2924" i="22"/>
  <c r="Y2924" i="22" s="1"/>
  <c r="S2924" i="22"/>
  <c r="T2924" i="22"/>
  <c r="U2924" i="22"/>
  <c r="W2924" i="22"/>
  <c r="R2925" i="22"/>
  <c r="Y2925" i="22" s="1"/>
  <c r="S2925" i="22"/>
  <c r="T2925" i="22"/>
  <c r="U2925" i="22"/>
  <c r="W2925" i="22"/>
  <c r="R2926" i="22"/>
  <c r="Y2926" i="22" s="1"/>
  <c r="S2926" i="22"/>
  <c r="T2926" i="22"/>
  <c r="U2926" i="22"/>
  <c r="W2926" i="22"/>
  <c r="R536" i="22"/>
  <c r="Y536" i="22" s="1"/>
  <c r="S536" i="22"/>
  <c r="T536" i="22"/>
  <c r="U536" i="22"/>
  <c r="W536" i="22"/>
  <c r="R1529" i="22"/>
  <c r="S1529" i="22"/>
  <c r="T1529" i="22"/>
  <c r="U1529" i="22"/>
  <c r="W1529" i="22"/>
  <c r="X1529" i="22" s="1"/>
  <c r="Y1529" i="22"/>
  <c r="R2927" i="22"/>
  <c r="S2927" i="22"/>
  <c r="T2927" i="22"/>
  <c r="U2927" i="22"/>
  <c r="W2927" i="22"/>
  <c r="R1493" i="22"/>
  <c r="Y1493" i="22" s="1"/>
  <c r="S1493" i="22"/>
  <c r="T1493" i="22"/>
  <c r="U1493" i="22"/>
  <c r="W1493" i="22"/>
  <c r="X1493" i="22" s="1"/>
  <c r="R2928" i="22"/>
  <c r="Y2928" i="22" s="1"/>
  <c r="S2928" i="22"/>
  <c r="T2928" i="22"/>
  <c r="U2928" i="22"/>
  <c r="W2928" i="22"/>
  <c r="R2929" i="22"/>
  <c r="Y2929" i="22" s="1"/>
  <c r="S2929" i="22"/>
  <c r="T2929" i="22"/>
  <c r="U2929" i="22"/>
  <c r="W2929" i="22"/>
  <c r="R2930" i="22"/>
  <c r="S2930" i="22"/>
  <c r="T2930" i="22"/>
  <c r="U2930" i="22"/>
  <c r="W2930" i="22"/>
  <c r="R2931" i="22"/>
  <c r="S2931" i="22"/>
  <c r="T2931" i="22"/>
  <c r="U2931" i="22"/>
  <c r="W2931" i="22"/>
  <c r="R352" i="22"/>
  <c r="S352" i="22"/>
  <c r="T352" i="22"/>
  <c r="U352" i="22"/>
  <c r="W352" i="22"/>
  <c r="R2932" i="22"/>
  <c r="Y2932" i="22" s="1"/>
  <c r="S2932" i="22"/>
  <c r="T2932" i="22"/>
  <c r="U2932" i="22"/>
  <c r="W2932" i="22"/>
  <c r="R2933" i="22"/>
  <c r="Y2933" i="22" s="1"/>
  <c r="S2933" i="22"/>
  <c r="T2933" i="22"/>
  <c r="U2933" i="22"/>
  <c r="W2933" i="22"/>
  <c r="X2933" i="22" s="1"/>
  <c r="R945" i="22"/>
  <c r="Y945" i="22" s="1"/>
  <c r="S945" i="22"/>
  <c r="T945" i="22"/>
  <c r="U945" i="22"/>
  <c r="W945" i="22"/>
  <c r="R1411" i="22"/>
  <c r="Y1411" i="22" s="1"/>
  <c r="S1411" i="22"/>
  <c r="T1411" i="22"/>
  <c r="U1411" i="22"/>
  <c r="W1411" i="22"/>
  <c r="R210" i="22"/>
  <c r="Y210" i="22" s="1"/>
  <c r="S210" i="22"/>
  <c r="T210" i="22"/>
  <c r="U210" i="22"/>
  <c r="W210" i="22"/>
  <c r="R2934" i="22"/>
  <c r="Y2934" i="22" s="1"/>
  <c r="S2934" i="22"/>
  <c r="T2934" i="22"/>
  <c r="U2934" i="22"/>
  <c r="W2934" i="22"/>
  <c r="R495" i="22"/>
  <c r="Y495" i="22" s="1"/>
  <c r="S495" i="22"/>
  <c r="T495" i="22"/>
  <c r="U495" i="22"/>
  <c r="W495" i="22"/>
  <c r="R2935" i="22"/>
  <c r="Y2935" i="22" s="1"/>
  <c r="S2935" i="22"/>
  <c r="T2935" i="22"/>
  <c r="U2935" i="22"/>
  <c r="W2935" i="22"/>
  <c r="R743" i="22"/>
  <c r="Y743" i="22" s="1"/>
  <c r="S743" i="22"/>
  <c r="T743" i="22"/>
  <c r="U743" i="22"/>
  <c r="W743" i="22"/>
  <c r="R528" i="22"/>
  <c r="S528" i="22"/>
  <c r="T528" i="22"/>
  <c r="U528" i="22"/>
  <c r="W528" i="22"/>
  <c r="R2936" i="22"/>
  <c r="Y2936" i="22" s="1"/>
  <c r="S2936" i="22"/>
  <c r="T2936" i="22"/>
  <c r="U2936" i="22"/>
  <c r="W2936" i="22"/>
  <c r="R2937" i="22"/>
  <c r="S2937" i="22"/>
  <c r="T2937" i="22"/>
  <c r="U2937" i="22"/>
  <c r="W2937" i="22"/>
  <c r="R2938" i="22"/>
  <c r="Y2938" i="22" s="1"/>
  <c r="S2938" i="22"/>
  <c r="T2938" i="22"/>
  <c r="U2938" i="22"/>
  <c r="W2938" i="22"/>
  <c r="R2939" i="22"/>
  <c r="Y2939" i="22" s="1"/>
  <c r="S2939" i="22"/>
  <c r="T2939" i="22"/>
  <c r="U2939" i="22"/>
  <c r="W2939" i="22"/>
  <c r="R2940" i="22"/>
  <c r="Y2940" i="22" s="1"/>
  <c r="S2940" i="22"/>
  <c r="T2940" i="22"/>
  <c r="U2940" i="22"/>
  <c r="W2940" i="22"/>
  <c r="R2941" i="22"/>
  <c r="Y2941" i="22" s="1"/>
  <c r="S2941" i="22"/>
  <c r="T2941" i="22"/>
  <c r="U2941" i="22"/>
  <c r="W2941" i="22"/>
  <c r="X2941" i="22" s="1"/>
  <c r="R1339" i="22"/>
  <c r="S1339" i="22"/>
  <c r="T1339" i="22"/>
  <c r="U1339" i="22"/>
  <c r="W1339" i="22"/>
  <c r="R2942" i="22"/>
  <c r="S2942" i="22"/>
  <c r="T2942" i="22"/>
  <c r="U2942" i="22"/>
  <c r="W2942" i="22"/>
  <c r="R2943" i="22"/>
  <c r="Y2943" i="22" s="1"/>
  <c r="S2943" i="22"/>
  <c r="T2943" i="22"/>
  <c r="U2943" i="22"/>
  <c r="W2943" i="22"/>
  <c r="R2944" i="22"/>
  <c r="Y2944" i="22" s="1"/>
  <c r="S2944" i="22"/>
  <c r="T2944" i="22"/>
  <c r="U2944" i="22"/>
  <c r="W2944" i="22"/>
  <c r="R345" i="22"/>
  <c r="Y345" i="22" s="1"/>
  <c r="S345" i="22"/>
  <c r="T345" i="22"/>
  <c r="U345" i="22"/>
  <c r="W345" i="22"/>
  <c r="R2945" i="22"/>
  <c r="Y2945" i="22" s="1"/>
  <c r="S2945" i="22"/>
  <c r="T2945" i="22"/>
  <c r="U2945" i="22"/>
  <c r="W2945" i="22"/>
  <c r="R2946" i="22"/>
  <c r="Y2946" i="22" s="1"/>
  <c r="S2946" i="22"/>
  <c r="T2946" i="22"/>
  <c r="U2946" i="22"/>
  <c r="W2946" i="22"/>
  <c r="R2947" i="22"/>
  <c r="Y2947" i="22" s="1"/>
  <c r="S2947" i="22"/>
  <c r="T2947" i="22"/>
  <c r="U2947" i="22"/>
  <c r="W2947" i="22"/>
  <c r="R167" i="22"/>
  <c r="Y167" i="22" s="1"/>
  <c r="S167" i="22"/>
  <c r="T167" i="22"/>
  <c r="U167" i="22"/>
  <c r="W167" i="22"/>
  <c r="R1487" i="22"/>
  <c r="Y1487" i="22" s="1"/>
  <c r="S1487" i="22"/>
  <c r="T1487" i="22"/>
  <c r="U1487" i="22"/>
  <c r="W1487" i="22"/>
  <c r="R1225" i="22"/>
  <c r="Y1225" i="22" s="1"/>
  <c r="S1225" i="22"/>
  <c r="T1225" i="22"/>
  <c r="U1225" i="22"/>
  <c r="W1225" i="22"/>
  <c r="R2948" i="22"/>
  <c r="S2948" i="22"/>
  <c r="T2948" i="22"/>
  <c r="U2948" i="22"/>
  <c r="W2948" i="22"/>
  <c r="R2949" i="22"/>
  <c r="Y2949" i="22" s="1"/>
  <c r="S2949" i="22"/>
  <c r="T2949" i="22"/>
  <c r="U2949" i="22"/>
  <c r="W2949" i="22"/>
  <c r="R2950" i="22"/>
  <c r="S2950" i="22"/>
  <c r="T2950" i="22"/>
  <c r="U2950" i="22"/>
  <c r="V2950" i="22" s="1"/>
  <c r="W2950" i="22"/>
  <c r="R2951" i="22"/>
  <c r="Y2951" i="22" s="1"/>
  <c r="S2951" i="22"/>
  <c r="T2951" i="22"/>
  <c r="U2951" i="22"/>
  <c r="W2951" i="22"/>
  <c r="R2952" i="22"/>
  <c r="Y2952" i="22" s="1"/>
  <c r="S2952" i="22"/>
  <c r="T2952" i="22"/>
  <c r="U2952" i="22"/>
  <c r="W2952" i="22"/>
  <c r="R1375" i="22"/>
  <c r="Y1375" i="22" s="1"/>
  <c r="S1375" i="22"/>
  <c r="T1375" i="22"/>
  <c r="U1375" i="22"/>
  <c r="W1375" i="22"/>
  <c r="X1375" i="22" s="1"/>
  <c r="R300" i="22"/>
  <c r="S300" i="22"/>
  <c r="T300" i="22"/>
  <c r="U300" i="22"/>
  <c r="W300" i="22"/>
  <c r="R1366" i="22"/>
  <c r="Y1366" i="22" s="1"/>
  <c r="S1366" i="22"/>
  <c r="T1366" i="22"/>
  <c r="U1366" i="22"/>
  <c r="W1366" i="22"/>
  <c r="R2953" i="22"/>
  <c r="S2953" i="22"/>
  <c r="T2953" i="22"/>
  <c r="U2953" i="22"/>
  <c r="W2953" i="22"/>
  <c r="R1303" i="22"/>
  <c r="Y1303" i="22" s="1"/>
  <c r="S1303" i="22"/>
  <c r="T1303" i="22"/>
  <c r="U1303" i="22"/>
  <c r="W1303" i="22"/>
  <c r="R1147" i="22"/>
  <c r="Y1147" i="22" s="1"/>
  <c r="S1147" i="22"/>
  <c r="T1147" i="22"/>
  <c r="U1147" i="22"/>
  <c r="W1147" i="22"/>
  <c r="R2954" i="22"/>
  <c r="Y2954" i="22" s="1"/>
  <c r="S2954" i="22"/>
  <c r="T2954" i="22"/>
  <c r="U2954" i="22"/>
  <c r="W2954" i="22"/>
  <c r="R2955" i="22"/>
  <c r="S2955" i="22"/>
  <c r="V2955" i="22" s="1"/>
  <c r="N2955" i="22" s="1"/>
  <c r="P2955" i="22" s="1"/>
  <c r="AC2955" i="22" s="1"/>
  <c r="T2955" i="22"/>
  <c r="U2955" i="22"/>
  <c r="W2955" i="22"/>
  <c r="R2956" i="22"/>
  <c r="Y2956" i="22" s="1"/>
  <c r="S2956" i="22"/>
  <c r="T2956" i="22"/>
  <c r="U2956" i="22"/>
  <c r="W2956" i="22"/>
  <c r="R2957" i="22"/>
  <c r="S2957" i="22"/>
  <c r="T2957" i="22"/>
  <c r="U2957" i="22"/>
  <c r="W2957" i="22"/>
  <c r="R390" i="22"/>
  <c r="Y390" i="22" s="1"/>
  <c r="S390" i="22"/>
  <c r="T390" i="22"/>
  <c r="U390" i="22"/>
  <c r="W390" i="22"/>
  <c r="R2958" i="22"/>
  <c r="Y2958" i="22" s="1"/>
  <c r="S2958" i="22"/>
  <c r="T2958" i="22"/>
  <c r="U2958" i="22"/>
  <c r="W2958" i="22"/>
  <c r="R2959" i="22"/>
  <c r="Y2959" i="22" s="1"/>
  <c r="S2959" i="22"/>
  <c r="T2959" i="22"/>
  <c r="U2959" i="22"/>
  <c r="W2959" i="22"/>
  <c r="R2960" i="22"/>
  <c r="S2960" i="22"/>
  <c r="T2960" i="22"/>
  <c r="U2960" i="22"/>
  <c r="W2960" i="22"/>
  <c r="R2961" i="22"/>
  <c r="Y2961" i="22" s="1"/>
  <c r="S2961" i="22"/>
  <c r="T2961" i="22"/>
  <c r="U2961" i="22"/>
  <c r="W2961" i="22"/>
  <c r="R375" i="22"/>
  <c r="Y375" i="22" s="1"/>
  <c r="S375" i="22"/>
  <c r="T375" i="22"/>
  <c r="U375" i="22"/>
  <c r="W375" i="22"/>
  <c r="X375" i="22" s="1"/>
  <c r="R754" i="22"/>
  <c r="S754" i="22"/>
  <c r="T754" i="22"/>
  <c r="U754" i="22"/>
  <c r="W754" i="22"/>
  <c r="R2962" i="22"/>
  <c r="Y2962" i="22" s="1"/>
  <c r="S2962" i="22"/>
  <c r="T2962" i="22"/>
  <c r="U2962" i="22"/>
  <c r="W2962" i="22"/>
  <c r="R93" i="22"/>
  <c r="Y93" i="22" s="1"/>
  <c r="S93" i="22"/>
  <c r="T93" i="22"/>
  <c r="U93" i="22"/>
  <c r="W93" i="22"/>
  <c r="R1388" i="22"/>
  <c r="Y1388" i="22" s="1"/>
  <c r="S1388" i="22"/>
  <c r="T1388" i="22"/>
  <c r="U1388" i="22"/>
  <c r="W1388" i="22"/>
  <c r="R374" i="22"/>
  <c r="S374" i="22"/>
  <c r="T374" i="22"/>
  <c r="U374" i="22"/>
  <c r="W374" i="22"/>
  <c r="R2963" i="22"/>
  <c r="S2963" i="22"/>
  <c r="T2963" i="22"/>
  <c r="U2963" i="22"/>
  <c r="W2963" i="22"/>
  <c r="R319" i="22"/>
  <c r="S319" i="22"/>
  <c r="T319" i="22"/>
  <c r="U319" i="22"/>
  <c r="W319" i="22"/>
  <c r="R1468" i="22"/>
  <c r="Y1468" i="22" s="1"/>
  <c r="S1468" i="22"/>
  <c r="T1468" i="22"/>
  <c r="U1468" i="22"/>
  <c r="W1468" i="22"/>
  <c r="R1181" i="22"/>
  <c r="Y1181" i="22" s="1"/>
  <c r="S1181" i="22"/>
  <c r="V1181" i="22" s="1"/>
  <c r="N1181" i="22" s="1"/>
  <c r="P1181" i="22" s="1"/>
  <c r="T1181" i="22"/>
  <c r="U1181" i="22"/>
  <c r="W1181" i="22"/>
  <c r="R2964" i="22"/>
  <c r="S2964" i="22"/>
  <c r="T2964" i="22"/>
  <c r="U2964" i="22"/>
  <c r="W2964" i="22"/>
  <c r="R57" i="22"/>
  <c r="Y57" i="22" s="1"/>
  <c r="S57" i="22"/>
  <c r="T57" i="22"/>
  <c r="U57" i="22"/>
  <c r="W57" i="22"/>
  <c r="X57" i="22" s="1"/>
  <c r="R376" i="22"/>
  <c r="Y376" i="22" s="1"/>
  <c r="S376" i="22"/>
  <c r="T376" i="22"/>
  <c r="U376" i="22"/>
  <c r="W376" i="22"/>
  <c r="R2965" i="22"/>
  <c r="S2965" i="22"/>
  <c r="T2965" i="22"/>
  <c r="U2965" i="22"/>
  <c r="W2965" i="22"/>
  <c r="R1431" i="22"/>
  <c r="Y1431" i="22" s="1"/>
  <c r="S1431" i="22"/>
  <c r="T1431" i="22"/>
  <c r="U1431" i="22"/>
  <c r="W1431" i="22"/>
  <c r="R630" i="22"/>
  <c r="Y630" i="22" s="1"/>
  <c r="S630" i="22"/>
  <c r="T630" i="22"/>
  <c r="U630" i="22"/>
  <c r="W630" i="22"/>
  <c r="R286" i="22"/>
  <c r="S286" i="22"/>
  <c r="T286" i="22"/>
  <c r="U286" i="22"/>
  <c r="W286" i="22"/>
  <c r="R1289" i="22"/>
  <c r="Y1289" i="22" s="1"/>
  <c r="S1289" i="22"/>
  <c r="T1289" i="22"/>
  <c r="U1289" i="22"/>
  <c r="W1289" i="22"/>
  <c r="R2966" i="22"/>
  <c r="Y2966" i="22" s="1"/>
  <c r="S2966" i="22"/>
  <c r="T2966" i="22"/>
  <c r="U2966" i="22"/>
  <c r="W2966" i="22"/>
  <c r="R2967" i="22"/>
  <c r="Y2967" i="22" s="1"/>
  <c r="S2967" i="22"/>
  <c r="T2967" i="22"/>
  <c r="U2967" i="22"/>
  <c r="W2967" i="22"/>
  <c r="X2967" i="22" s="1"/>
  <c r="R287" i="22"/>
  <c r="Y287" i="22" s="1"/>
  <c r="S287" i="22"/>
  <c r="T287" i="22"/>
  <c r="U287" i="22"/>
  <c r="V287" i="22" s="1"/>
  <c r="N287" i="22" s="1"/>
  <c r="P287" i="22" s="1"/>
  <c r="W287" i="22"/>
  <c r="R2968" i="22"/>
  <c r="Y2968" i="22" s="1"/>
  <c r="S2968" i="22"/>
  <c r="T2968" i="22"/>
  <c r="U2968" i="22"/>
  <c r="W2968" i="22"/>
  <c r="R1287" i="22"/>
  <c r="Y1287" i="22" s="1"/>
  <c r="S1287" i="22"/>
  <c r="T1287" i="22"/>
  <c r="U1287" i="22"/>
  <c r="W1287" i="22"/>
  <c r="R784" i="22"/>
  <c r="Y784" i="22" s="1"/>
  <c r="S784" i="22"/>
  <c r="T784" i="22"/>
  <c r="U784" i="22"/>
  <c r="W784" i="22"/>
  <c r="R2969" i="22"/>
  <c r="Y2969" i="22" s="1"/>
  <c r="S2969" i="22"/>
  <c r="T2969" i="22"/>
  <c r="U2969" i="22"/>
  <c r="W2969" i="22"/>
  <c r="R2970" i="22"/>
  <c r="Y2970" i="22" s="1"/>
  <c r="S2970" i="22"/>
  <c r="T2970" i="22"/>
  <c r="U2970" i="22"/>
  <c r="W2970" i="22"/>
  <c r="R2971" i="22"/>
  <c r="Y2971" i="22" s="1"/>
  <c r="S2971" i="22"/>
  <c r="T2971" i="22"/>
  <c r="U2971" i="22"/>
  <c r="W2971" i="22"/>
  <c r="R2972" i="22"/>
  <c r="Y2972" i="22" s="1"/>
  <c r="S2972" i="22"/>
  <c r="T2972" i="22"/>
  <c r="U2972" i="22"/>
  <c r="W2972" i="22"/>
  <c r="R2973" i="22"/>
  <c r="S2973" i="22"/>
  <c r="T2973" i="22"/>
  <c r="U2973" i="22"/>
  <c r="W2973" i="22"/>
  <c r="R2974" i="22"/>
  <c r="Y2974" i="22" s="1"/>
  <c r="S2974" i="22"/>
  <c r="T2974" i="22"/>
  <c r="U2974" i="22"/>
  <c r="W2974" i="22"/>
  <c r="R2975" i="22"/>
  <c r="S2975" i="22"/>
  <c r="T2975" i="22"/>
  <c r="U2975" i="22"/>
  <c r="W2975" i="22"/>
  <c r="R361" i="22"/>
  <c r="S361" i="22"/>
  <c r="T361" i="22"/>
  <c r="U361" i="22"/>
  <c r="W361" i="22"/>
  <c r="R2976" i="22"/>
  <c r="Y2976" i="22" s="1"/>
  <c r="S2976" i="22"/>
  <c r="T2976" i="22"/>
  <c r="U2976" i="22"/>
  <c r="W2976" i="22"/>
  <c r="R1239" i="22"/>
  <c r="Y1239" i="22" s="1"/>
  <c r="S1239" i="22"/>
  <c r="T1239" i="22"/>
  <c r="U1239" i="22"/>
  <c r="W1239" i="22"/>
  <c r="R2977" i="22"/>
  <c r="S2977" i="22"/>
  <c r="T2977" i="22"/>
  <c r="U2977" i="22"/>
  <c r="W2977" i="22"/>
  <c r="R1495" i="22"/>
  <c r="Y1495" i="22" s="1"/>
  <c r="S1495" i="22"/>
  <c r="T1495" i="22"/>
  <c r="U1495" i="22"/>
  <c r="W1495" i="22"/>
  <c r="R2978" i="22"/>
  <c r="Y2978" i="22" s="1"/>
  <c r="S2978" i="22"/>
  <c r="T2978" i="22"/>
  <c r="U2978" i="22"/>
  <c r="W2978" i="22"/>
  <c r="R220" i="22"/>
  <c r="Y220" i="22" s="1"/>
  <c r="S220" i="22"/>
  <c r="T220" i="22"/>
  <c r="U220" i="22"/>
  <c r="W220" i="22"/>
  <c r="R2979" i="22"/>
  <c r="Y2979" i="22" s="1"/>
  <c r="S2979" i="22"/>
  <c r="T2979" i="22"/>
  <c r="U2979" i="22"/>
  <c r="W2979" i="22"/>
  <c r="R317" i="22"/>
  <c r="Y317" i="22" s="1"/>
  <c r="S317" i="22"/>
  <c r="T317" i="22"/>
  <c r="U317" i="22"/>
  <c r="W317" i="22"/>
  <c r="R2980" i="22"/>
  <c r="S2980" i="22"/>
  <c r="T2980" i="22"/>
  <c r="U2980" i="22"/>
  <c r="W2980" i="22"/>
  <c r="R81" i="22"/>
  <c r="S81" i="22"/>
  <c r="T81" i="22"/>
  <c r="U81" i="22"/>
  <c r="W81" i="22"/>
  <c r="R2981" i="22"/>
  <c r="Y2981" i="22" s="1"/>
  <c r="S2981" i="22"/>
  <c r="T2981" i="22"/>
  <c r="U2981" i="22"/>
  <c r="W2981" i="22"/>
  <c r="R2982" i="22"/>
  <c r="Y2982" i="22" s="1"/>
  <c r="S2982" i="22"/>
  <c r="T2982" i="22"/>
  <c r="U2982" i="22"/>
  <c r="W2982" i="22"/>
  <c r="R2983" i="22"/>
  <c r="Y2983" i="22" s="1"/>
  <c r="S2983" i="22"/>
  <c r="T2983" i="22"/>
  <c r="U2983" i="22"/>
  <c r="W2983" i="22"/>
  <c r="R2984" i="22"/>
  <c r="Y2984" i="22" s="1"/>
  <c r="S2984" i="22"/>
  <c r="T2984" i="22"/>
  <c r="U2984" i="22"/>
  <c r="W2984" i="22"/>
  <c r="R873" i="22"/>
  <c r="Y873" i="22" s="1"/>
  <c r="S873" i="22"/>
  <c r="T873" i="22"/>
  <c r="U873" i="22"/>
  <c r="W873" i="22"/>
  <c r="X873" i="22" s="1"/>
  <c r="R71" i="22"/>
  <c r="Y71" i="22" s="1"/>
  <c r="S71" i="22"/>
  <c r="T71" i="22"/>
  <c r="U71" i="22"/>
  <c r="W71" i="22"/>
  <c r="R1107" i="22"/>
  <c r="Y1107" i="22" s="1"/>
  <c r="S1107" i="22"/>
  <c r="T1107" i="22"/>
  <c r="U1107" i="22"/>
  <c r="W1107" i="22"/>
  <c r="R2985" i="22"/>
  <c r="Y2985" i="22" s="1"/>
  <c r="S2985" i="22"/>
  <c r="T2985" i="22"/>
  <c r="U2985" i="22"/>
  <c r="W2985" i="22"/>
  <c r="R1501" i="22"/>
  <c r="Y1501" i="22" s="1"/>
  <c r="S1501" i="22"/>
  <c r="T1501" i="22"/>
  <c r="U1501" i="22"/>
  <c r="W1501" i="22"/>
  <c r="R2986" i="22"/>
  <c r="Y2986" i="22" s="1"/>
  <c r="S2986" i="22"/>
  <c r="T2986" i="22"/>
  <c r="U2986" i="22"/>
  <c r="W2986" i="22"/>
  <c r="R2987" i="22"/>
  <c r="S2987" i="22"/>
  <c r="T2987" i="22"/>
  <c r="U2987" i="22"/>
  <c r="W2987" i="22"/>
  <c r="R2988" i="22"/>
  <c r="Y2988" i="22" s="1"/>
  <c r="S2988" i="22"/>
  <c r="T2988" i="22"/>
  <c r="U2988" i="22"/>
  <c r="W2988" i="22"/>
  <c r="R2989" i="22"/>
  <c r="S2989" i="22"/>
  <c r="T2989" i="22"/>
  <c r="U2989" i="22"/>
  <c r="W2989" i="22"/>
  <c r="R2990" i="22"/>
  <c r="S2990" i="22"/>
  <c r="T2990" i="22"/>
  <c r="U2990" i="22"/>
  <c r="W2990" i="22"/>
  <c r="R14" i="22"/>
  <c r="Y14" i="22" s="1"/>
  <c r="S14" i="22"/>
  <c r="T14" i="22"/>
  <c r="U14" i="22"/>
  <c r="W14" i="22"/>
  <c r="R2991" i="22"/>
  <c r="Y2991" i="22" s="1"/>
  <c r="S2991" i="22"/>
  <c r="T2991" i="22"/>
  <c r="U2991" i="22"/>
  <c r="W2991" i="22"/>
  <c r="R2992" i="22"/>
  <c r="S2992" i="22"/>
  <c r="T2992" i="22"/>
  <c r="U2992" i="22"/>
  <c r="W2992" i="22"/>
  <c r="R1275" i="22"/>
  <c r="Y1275" i="22" s="1"/>
  <c r="S1275" i="22"/>
  <c r="T1275" i="22"/>
  <c r="U1275" i="22"/>
  <c r="W1275" i="22"/>
  <c r="R1368" i="22"/>
  <c r="Y1368" i="22" s="1"/>
  <c r="S1368" i="22"/>
  <c r="T1368" i="22"/>
  <c r="U1368" i="22"/>
  <c r="W1368" i="22"/>
  <c r="R2993" i="22"/>
  <c r="S2993" i="22"/>
  <c r="T2993" i="22"/>
  <c r="U2993" i="22"/>
  <c r="W2993" i="22"/>
  <c r="R2994" i="22"/>
  <c r="Y2994" i="22" s="1"/>
  <c r="S2994" i="22"/>
  <c r="T2994" i="22"/>
  <c r="U2994" i="22"/>
  <c r="W2994" i="22"/>
  <c r="R2995" i="22"/>
  <c r="Y2995" i="22" s="1"/>
  <c r="S2995" i="22"/>
  <c r="T2995" i="22"/>
  <c r="U2995" i="22"/>
  <c r="W2995" i="22"/>
  <c r="R2996" i="22"/>
  <c r="S2996" i="22"/>
  <c r="T2996" i="22"/>
  <c r="U2996" i="22"/>
  <c r="W2996" i="22"/>
  <c r="R414" i="22"/>
  <c r="Y414" i="22" s="1"/>
  <c r="S414" i="22"/>
  <c r="T414" i="22"/>
  <c r="U414" i="22"/>
  <c r="W414" i="22"/>
  <c r="R1503" i="22"/>
  <c r="Y1503" i="22" s="1"/>
  <c r="S1503" i="22"/>
  <c r="T1503" i="22"/>
  <c r="U1503" i="22"/>
  <c r="W1503" i="22"/>
  <c r="R1509" i="22"/>
  <c r="Y1509" i="22" s="1"/>
  <c r="S1509" i="22"/>
  <c r="T1509" i="22"/>
  <c r="U1509" i="22"/>
  <c r="W1509" i="22"/>
  <c r="R419" i="22"/>
  <c r="Y419" i="22" s="1"/>
  <c r="S419" i="22"/>
  <c r="T419" i="22"/>
  <c r="U419" i="22"/>
  <c r="W419" i="22"/>
  <c r="R603" i="22"/>
  <c r="Y603" i="22" s="1"/>
  <c r="S603" i="22"/>
  <c r="T603" i="22"/>
  <c r="U603" i="22"/>
  <c r="W603" i="22"/>
  <c r="R2997" i="22"/>
  <c r="Y2997" i="22" s="1"/>
  <c r="S2997" i="22"/>
  <c r="T2997" i="22"/>
  <c r="U2997" i="22"/>
  <c r="W2997" i="22"/>
  <c r="R2998" i="22"/>
  <c r="Y2998" i="22" s="1"/>
  <c r="S2998" i="22"/>
  <c r="T2998" i="22"/>
  <c r="V2998" i="22" s="1"/>
  <c r="N2998" i="22" s="1"/>
  <c r="P2998" i="22" s="1"/>
  <c r="AC2998" i="22" s="1"/>
  <c r="U2998" i="22"/>
  <c r="W2998" i="22"/>
  <c r="X2998" i="22" s="1"/>
  <c r="R1478" i="22"/>
  <c r="Y1478" i="22" s="1"/>
  <c r="S1478" i="22"/>
  <c r="T1478" i="22"/>
  <c r="U1478" i="22"/>
  <c r="W1478" i="22"/>
  <c r="R212" i="22"/>
  <c r="Y212" i="22" s="1"/>
  <c r="S212" i="22"/>
  <c r="T212" i="22"/>
  <c r="U212" i="22"/>
  <c r="W212" i="22"/>
  <c r="R2999" i="22"/>
  <c r="Y2999" i="22" s="1"/>
  <c r="S2999" i="22"/>
  <c r="T2999" i="22"/>
  <c r="U2999" i="22"/>
  <c r="W2999" i="22"/>
  <c r="R1407" i="22"/>
  <c r="Y1407" i="22" s="1"/>
  <c r="S1407" i="22"/>
  <c r="T1407" i="22"/>
  <c r="U1407" i="22"/>
  <c r="W1407" i="22"/>
  <c r="R3000" i="22"/>
  <c r="S3000" i="22"/>
  <c r="T3000" i="22"/>
  <c r="U3000" i="22"/>
  <c r="W3000" i="22"/>
  <c r="R3001" i="22"/>
  <c r="Y3001" i="22" s="1"/>
  <c r="S3001" i="22"/>
  <c r="T3001" i="22"/>
  <c r="U3001" i="22"/>
  <c r="W3001" i="22"/>
  <c r="X3001" i="22" s="1"/>
  <c r="R3002" i="22"/>
  <c r="S3002" i="22"/>
  <c r="T3002" i="22"/>
  <c r="U3002" i="22"/>
  <c r="W3002" i="22"/>
  <c r="R3003" i="22"/>
  <c r="S3003" i="22"/>
  <c r="T3003" i="22"/>
  <c r="U3003" i="22"/>
  <c r="W3003" i="22"/>
  <c r="R3004" i="22"/>
  <c r="Y3004" i="22" s="1"/>
  <c r="S3004" i="22"/>
  <c r="T3004" i="22"/>
  <c r="U3004" i="22"/>
  <c r="W3004" i="22"/>
  <c r="R1248" i="22"/>
  <c r="Y1248" i="22" s="1"/>
  <c r="S1248" i="22"/>
  <c r="T1248" i="22"/>
  <c r="U1248" i="22"/>
  <c r="W1248" i="22"/>
  <c r="R1292" i="22"/>
  <c r="S1292" i="22"/>
  <c r="T1292" i="22"/>
  <c r="U1292" i="22"/>
  <c r="W1292" i="22"/>
  <c r="R3005" i="22"/>
  <c r="Y3005" i="22" s="1"/>
  <c r="S3005" i="22"/>
  <c r="T3005" i="22"/>
  <c r="U3005" i="22"/>
  <c r="W3005" i="22"/>
  <c r="R3006" i="22"/>
  <c r="Y3006" i="22" s="1"/>
  <c r="S3006" i="22"/>
  <c r="T3006" i="22"/>
  <c r="U3006" i="22"/>
  <c r="W3006" i="22"/>
  <c r="R1132" i="22"/>
  <c r="Y1132" i="22" s="1"/>
  <c r="S1132" i="22"/>
  <c r="T1132" i="22"/>
  <c r="U1132" i="22"/>
  <c r="W1132" i="22"/>
  <c r="R3007" i="22"/>
  <c r="Y3007" i="22" s="1"/>
  <c r="S3007" i="22"/>
  <c r="T3007" i="22"/>
  <c r="U3007" i="22"/>
  <c r="W3007" i="22"/>
  <c r="R3008" i="22"/>
  <c r="Y3008" i="22" s="1"/>
  <c r="S3008" i="22"/>
  <c r="T3008" i="22"/>
  <c r="U3008" i="22"/>
  <c r="W3008" i="22"/>
  <c r="R3009" i="22"/>
  <c r="Y3009" i="22" s="1"/>
  <c r="S3009" i="22"/>
  <c r="T3009" i="22"/>
  <c r="U3009" i="22"/>
  <c r="W3009" i="22"/>
  <c r="R3010" i="22"/>
  <c r="Y3010" i="22" s="1"/>
  <c r="S3010" i="22"/>
  <c r="T3010" i="22"/>
  <c r="U3010" i="22"/>
  <c r="W3010" i="22"/>
  <c r="R3011" i="22"/>
  <c r="Y3011" i="22" s="1"/>
  <c r="S3011" i="22"/>
  <c r="T3011" i="22"/>
  <c r="U3011" i="22"/>
  <c r="W3011" i="22"/>
  <c r="R3012" i="22"/>
  <c r="Y3012" i="22" s="1"/>
  <c r="S3012" i="22"/>
  <c r="T3012" i="22"/>
  <c r="U3012" i="22"/>
  <c r="W3012" i="22"/>
  <c r="X3012" i="22" s="1"/>
  <c r="R311" i="22"/>
  <c r="Y311" i="22" s="1"/>
  <c r="S311" i="22"/>
  <c r="T311" i="22"/>
  <c r="U311" i="22"/>
  <c r="W311" i="22"/>
  <c r="R3013" i="22"/>
  <c r="Y3013" i="22" s="1"/>
  <c r="S3013" i="22"/>
  <c r="T3013" i="22"/>
  <c r="U3013" i="22"/>
  <c r="W3013" i="22"/>
  <c r="R3014" i="22"/>
  <c r="Y3014" i="22" s="1"/>
  <c r="S3014" i="22"/>
  <c r="T3014" i="22"/>
  <c r="U3014" i="22"/>
  <c r="W3014" i="22"/>
  <c r="X3014" i="22" s="1"/>
  <c r="R789" i="22"/>
  <c r="Y789" i="22" s="1"/>
  <c r="S789" i="22"/>
  <c r="T789" i="22"/>
  <c r="U789" i="22"/>
  <c r="W789" i="22"/>
  <c r="R1321" i="22"/>
  <c r="Y1321" i="22" s="1"/>
  <c r="S1321" i="22"/>
  <c r="T1321" i="22"/>
  <c r="U1321" i="22"/>
  <c r="W1321" i="22"/>
  <c r="R3015" i="22"/>
  <c r="Y3015" i="22" s="1"/>
  <c r="S3015" i="22"/>
  <c r="T3015" i="22"/>
  <c r="U3015" i="22"/>
  <c r="W3015" i="22"/>
  <c r="R3016" i="22"/>
  <c r="Y3016" i="22" s="1"/>
  <c r="S3016" i="22"/>
  <c r="T3016" i="22"/>
  <c r="U3016" i="22"/>
  <c r="W3016" i="22"/>
  <c r="X3016" i="22" s="1"/>
  <c r="R3017" i="22"/>
  <c r="Y3017" i="22" s="1"/>
  <c r="S3017" i="22"/>
  <c r="T3017" i="22"/>
  <c r="U3017" i="22"/>
  <c r="W3017" i="22"/>
  <c r="R112" i="22"/>
  <c r="Y112" i="22" s="1"/>
  <c r="S112" i="22"/>
  <c r="T112" i="22"/>
  <c r="U112" i="22"/>
  <c r="W112" i="22"/>
  <c r="R3018" i="22"/>
  <c r="Y3018" i="22" s="1"/>
  <c r="S3018" i="22"/>
  <c r="T3018" i="22"/>
  <c r="U3018" i="22"/>
  <c r="W3018" i="22"/>
  <c r="R1422" i="22"/>
  <c r="S1422" i="22"/>
  <c r="T1422" i="22"/>
  <c r="U1422" i="22"/>
  <c r="W1422" i="22"/>
  <c r="R3019" i="22"/>
  <c r="S3019" i="22"/>
  <c r="T3019" i="22"/>
  <c r="U3019" i="22"/>
  <c r="W3019" i="22"/>
  <c r="R3020" i="22"/>
  <c r="Y3020" i="22" s="1"/>
  <c r="S3020" i="22"/>
  <c r="T3020" i="22"/>
  <c r="U3020" i="22"/>
  <c r="W3020" i="22"/>
  <c r="R34" i="22"/>
  <c r="Y34" i="22" s="1"/>
  <c r="S34" i="22"/>
  <c r="T34" i="22"/>
  <c r="U34" i="22"/>
  <c r="W34" i="22"/>
  <c r="R3021" i="22"/>
  <c r="Y3021" i="22" s="1"/>
  <c r="S3021" i="22"/>
  <c r="T3021" i="22"/>
  <c r="U3021" i="22"/>
  <c r="W3021" i="22"/>
  <c r="R3022" i="22"/>
  <c r="Y3022" i="22" s="1"/>
  <c r="S3022" i="22"/>
  <c r="T3022" i="22"/>
  <c r="U3022" i="22"/>
  <c r="W3022" i="22"/>
  <c r="R3023" i="22"/>
  <c r="Y3023" i="22" s="1"/>
  <c r="S3023" i="22"/>
  <c r="T3023" i="22"/>
  <c r="U3023" i="22"/>
  <c r="W3023" i="22"/>
  <c r="R1456" i="22"/>
  <c r="Y1456" i="22" s="1"/>
  <c r="S1456" i="22"/>
  <c r="T1456" i="22"/>
  <c r="U1456" i="22"/>
  <c r="W1456" i="22"/>
  <c r="R4" i="22"/>
  <c r="Y4" i="22" s="1"/>
  <c r="S4" i="22"/>
  <c r="T4" i="22"/>
  <c r="U4" i="22"/>
  <c r="W4" i="22"/>
  <c r="R380" i="22"/>
  <c r="Y380" i="22" s="1"/>
  <c r="S380" i="22"/>
  <c r="T380" i="22"/>
  <c r="U380" i="22"/>
  <c r="W380" i="22"/>
  <c r="R3024" i="22"/>
  <c r="Y3024" i="22" s="1"/>
  <c r="S3024" i="22"/>
  <c r="T3024" i="22"/>
  <c r="U3024" i="22"/>
  <c r="W3024" i="22"/>
  <c r="R1420" i="22"/>
  <c r="Y1420" i="22" s="1"/>
  <c r="S1420" i="22"/>
  <c r="T1420" i="22"/>
  <c r="U1420" i="22"/>
  <c r="W1420" i="22"/>
  <c r="R3025" i="22"/>
  <c r="Y3025" i="22" s="1"/>
  <c r="S3025" i="22"/>
  <c r="T3025" i="22"/>
  <c r="U3025" i="22"/>
  <c r="W3025" i="22"/>
  <c r="R3026" i="22"/>
  <c r="Y3026" i="22" s="1"/>
  <c r="S3026" i="22"/>
  <c r="T3026" i="22"/>
  <c r="U3026" i="22"/>
  <c r="W3026" i="22"/>
  <c r="R1340" i="22"/>
  <c r="Y1340" i="22" s="1"/>
  <c r="S1340" i="22"/>
  <c r="T1340" i="22"/>
  <c r="U1340" i="22"/>
  <c r="W1340" i="22"/>
  <c r="R3027" i="22"/>
  <c r="S3027" i="22"/>
  <c r="T3027" i="22"/>
  <c r="U3027" i="22"/>
  <c r="W3027" i="22"/>
  <c r="R3028" i="22"/>
  <c r="Y3028" i="22" s="1"/>
  <c r="S3028" i="22"/>
  <c r="T3028" i="22"/>
  <c r="U3028" i="22"/>
  <c r="W3028" i="22"/>
  <c r="R3029" i="22"/>
  <c r="Y3029" i="22" s="1"/>
  <c r="S3029" i="22"/>
  <c r="T3029" i="22"/>
  <c r="U3029" i="22"/>
  <c r="W3029" i="22"/>
  <c r="X3029" i="22"/>
  <c r="R3030" i="22"/>
  <c r="Y3030" i="22" s="1"/>
  <c r="S3030" i="22"/>
  <c r="T3030" i="22"/>
  <c r="U3030" i="22"/>
  <c r="W3030" i="22"/>
  <c r="R1229" i="22"/>
  <c r="Y1229" i="22" s="1"/>
  <c r="S1229" i="22"/>
  <c r="T1229" i="22"/>
  <c r="U1229" i="22"/>
  <c r="W1229" i="22"/>
  <c r="R3031" i="22"/>
  <c r="Y3031" i="22" s="1"/>
  <c r="S3031" i="22"/>
  <c r="T3031" i="22"/>
  <c r="U3031" i="22"/>
  <c r="W3031" i="22"/>
  <c r="X3031" i="22" s="1"/>
  <c r="R3032" i="22"/>
  <c r="Y3032" i="22" s="1"/>
  <c r="S3032" i="22"/>
  <c r="T3032" i="22"/>
  <c r="U3032" i="22"/>
  <c r="W3032" i="22"/>
  <c r="R1177" i="22"/>
  <c r="Y1177" i="22" s="1"/>
  <c r="S1177" i="22"/>
  <c r="T1177" i="22"/>
  <c r="U1177" i="22"/>
  <c r="W1177" i="22"/>
  <c r="R1393" i="22"/>
  <c r="Y1393" i="22" s="1"/>
  <c r="S1393" i="22"/>
  <c r="T1393" i="22"/>
  <c r="U1393" i="22"/>
  <c r="W1393" i="22"/>
  <c r="R3033" i="22"/>
  <c r="Y3033" i="22" s="1"/>
  <c r="S3033" i="22"/>
  <c r="T3033" i="22"/>
  <c r="U3033" i="22"/>
  <c r="W3033" i="22"/>
  <c r="R92" i="22"/>
  <c r="Y92" i="22" s="1"/>
  <c r="S92" i="22"/>
  <c r="T92" i="22"/>
  <c r="U92" i="22"/>
  <c r="W92" i="22"/>
  <c r="R3034" i="22"/>
  <c r="Y3034" i="22" s="1"/>
  <c r="S3034" i="22"/>
  <c r="T3034" i="22"/>
  <c r="U3034" i="22"/>
  <c r="W3034" i="22"/>
  <c r="R1237" i="22"/>
  <c r="S1237" i="22"/>
  <c r="T1237" i="22"/>
  <c r="U1237" i="22"/>
  <c r="W1237" i="22"/>
  <c r="Y1237" i="22"/>
  <c r="R3035" i="22"/>
  <c r="S3035" i="22"/>
  <c r="T3035" i="22"/>
  <c r="U3035" i="22"/>
  <c r="W3035" i="22"/>
  <c r="R3036" i="22"/>
  <c r="Y3036" i="22" s="1"/>
  <c r="S3036" i="22"/>
  <c r="T3036" i="22"/>
  <c r="U3036" i="22"/>
  <c r="W3036" i="22"/>
  <c r="R149" i="22"/>
  <c r="Y149" i="22" s="1"/>
  <c r="S149" i="22"/>
  <c r="T149" i="22"/>
  <c r="U149" i="22"/>
  <c r="W149" i="22"/>
  <c r="R3037" i="22"/>
  <c r="Y3037" i="22" s="1"/>
  <c r="S3037" i="22"/>
  <c r="T3037" i="22"/>
  <c r="U3037" i="22"/>
  <c r="W3037" i="22"/>
  <c r="R3038" i="22"/>
  <c r="Y3038" i="22" s="1"/>
  <c r="S3038" i="22"/>
  <c r="T3038" i="22"/>
  <c r="U3038" i="22"/>
  <c r="W3038" i="22"/>
  <c r="X3038" i="22" s="1"/>
  <c r="R1304" i="22"/>
  <c r="Y1304" i="22" s="1"/>
  <c r="S1304" i="22"/>
  <c r="T1304" i="22"/>
  <c r="U1304" i="22"/>
  <c r="W1304" i="22"/>
  <c r="R3039" i="22"/>
  <c r="Y3039" i="22" s="1"/>
  <c r="S3039" i="22"/>
  <c r="T3039" i="22"/>
  <c r="U3039" i="22"/>
  <c r="W3039" i="22"/>
  <c r="R3040" i="22"/>
  <c r="Y3040" i="22" s="1"/>
  <c r="S3040" i="22"/>
  <c r="T3040" i="22"/>
  <c r="U3040" i="22"/>
  <c r="W3040" i="22"/>
  <c r="R318" i="22"/>
  <c r="Y318" i="22" s="1"/>
  <c r="S318" i="22"/>
  <c r="T318" i="22"/>
  <c r="U318" i="22"/>
  <c r="W318" i="22"/>
  <c r="R3041" i="22"/>
  <c r="S3041" i="22"/>
  <c r="T3041" i="22"/>
  <c r="U3041" i="22"/>
  <c r="W3041" i="22"/>
  <c r="R3042" i="22"/>
  <c r="Y3042" i="22" s="1"/>
  <c r="S3042" i="22"/>
  <c r="T3042" i="22"/>
  <c r="U3042" i="22"/>
  <c r="W3042" i="22"/>
  <c r="R3043" i="22"/>
  <c r="Y3043" i="22" s="1"/>
  <c r="S3043" i="22"/>
  <c r="T3043" i="22"/>
  <c r="U3043" i="22"/>
  <c r="W3043" i="22"/>
  <c r="R3044" i="22"/>
  <c r="Y3044" i="22" s="1"/>
  <c r="S3044" i="22"/>
  <c r="T3044" i="22"/>
  <c r="U3044" i="22"/>
  <c r="W3044" i="22"/>
  <c r="X3044" i="22" s="1"/>
  <c r="R924" i="22"/>
  <c r="Y924" i="22" s="1"/>
  <c r="S924" i="22"/>
  <c r="T924" i="22"/>
  <c r="U924" i="22"/>
  <c r="W924" i="22"/>
  <c r="X924" i="22" s="1"/>
  <c r="R3045" i="22"/>
  <c r="S3045" i="22"/>
  <c r="T3045" i="22"/>
  <c r="U3045" i="22"/>
  <c r="W3045" i="22"/>
  <c r="Y3045" i="22"/>
  <c r="R649" i="22"/>
  <c r="Y649" i="22" s="1"/>
  <c r="S649" i="22"/>
  <c r="T649" i="22"/>
  <c r="U649" i="22"/>
  <c r="W649" i="22"/>
  <c r="R3046" i="22"/>
  <c r="Y3046" i="22" s="1"/>
  <c r="S3046" i="22"/>
  <c r="T3046" i="22"/>
  <c r="U3046" i="22"/>
  <c r="W3046" i="22"/>
  <c r="R118" i="22"/>
  <c r="Y118" i="22" s="1"/>
  <c r="S118" i="22"/>
  <c r="T118" i="22"/>
  <c r="U118" i="22"/>
  <c r="W118" i="22"/>
  <c r="R1417" i="22"/>
  <c r="Y1417" i="22" s="1"/>
  <c r="S1417" i="22"/>
  <c r="T1417" i="22"/>
  <c r="U1417" i="22"/>
  <c r="W1417" i="22"/>
  <c r="R3047" i="22"/>
  <c r="Y3047" i="22" s="1"/>
  <c r="S3047" i="22"/>
  <c r="T3047" i="22"/>
  <c r="U3047" i="22"/>
  <c r="W3047" i="22"/>
  <c r="R3048" i="22"/>
  <c r="Y3048" i="22" s="1"/>
  <c r="S3048" i="22"/>
  <c r="T3048" i="22"/>
  <c r="U3048" i="22"/>
  <c r="W3048" i="22"/>
  <c r="X3048" i="22" s="1"/>
  <c r="R3049" i="22"/>
  <c r="S3049" i="22"/>
  <c r="T3049" i="22"/>
  <c r="U3049" i="22"/>
  <c r="W3049" i="22"/>
  <c r="Y3049" i="22"/>
  <c r="R3050" i="22"/>
  <c r="Y3050" i="22" s="1"/>
  <c r="S3050" i="22"/>
  <c r="T3050" i="22"/>
  <c r="U3050" i="22"/>
  <c r="W3050" i="22"/>
  <c r="R3051" i="22"/>
  <c r="Y3051" i="22" s="1"/>
  <c r="S3051" i="22"/>
  <c r="T3051" i="22"/>
  <c r="U3051" i="22"/>
  <c r="W3051" i="22"/>
  <c r="R429" i="22"/>
  <c r="Y429" i="22" s="1"/>
  <c r="S429" i="22"/>
  <c r="T429" i="22"/>
  <c r="U429" i="22"/>
  <c r="W429" i="22"/>
  <c r="R190" i="22"/>
  <c r="Y190" i="22" s="1"/>
  <c r="S190" i="22"/>
  <c r="T190" i="22"/>
  <c r="U190" i="22"/>
  <c r="W190" i="22"/>
  <c r="R1343" i="22"/>
  <c r="Y1343" i="22" s="1"/>
  <c r="S1343" i="22"/>
  <c r="T1343" i="22"/>
  <c r="U1343" i="22"/>
  <c r="W1343" i="22"/>
  <c r="R1230" i="22"/>
  <c r="Y1230" i="22" s="1"/>
  <c r="S1230" i="22"/>
  <c r="T1230" i="22"/>
  <c r="U1230" i="22"/>
  <c r="W1230" i="22"/>
  <c r="R3052" i="22"/>
  <c r="Y3052" i="22" s="1"/>
  <c r="S3052" i="22"/>
  <c r="T3052" i="22"/>
  <c r="U3052" i="22"/>
  <c r="W3052" i="22"/>
  <c r="R3053" i="22"/>
  <c r="Y3053" i="22" s="1"/>
  <c r="S3053" i="22"/>
  <c r="T3053" i="22"/>
  <c r="U3053" i="22"/>
  <c r="W3053" i="22"/>
  <c r="R1446" i="22"/>
  <c r="Y1446" i="22" s="1"/>
  <c r="S1446" i="22"/>
  <c r="T1446" i="22"/>
  <c r="U1446" i="22"/>
  <c r="W1446" i="22"/>
  <c r="R1502" i="22"/>
  <c r="Y1502" i="22" s="1"/>
  <c r="S1502" i="22"/>
  <c r="T1502" i="22"/>
  <c r="U1502" i="22"/>
  <c r="W1502" i="22"/>
  <c r="R1441" i="22"/>
  <c r="Y1441" i="22" s="1"/>
  <c r="S1441" i="22"/>
  <c r="T1441" i="22"/>
  <c r="U1441" i="22"/>
  <c r="W1441" i="22"/>
  <c r="R1364" i="22"/>
  <c r="Y1364" i="22" s="1"/>
  <c r="S1364" i="22"/>
  <c r="T1364" i="22"/>
  <c r="U1364" i="22"/>
  <c r="W1364" i="22"/>
  <c r="R3054" i="22"/>
  <c r="Y3054" i="22" s="1"/>
  <c r="S3054" i="22"/>
  <c r="T3054" i="22"/>
  <c r="U3054" i="22"/>
  <c r="W3054" i="22"/>
  <c r="R127" i="22"/>
  <c r="Y127" i="22" s="1"/>
  <c r="S127" i="22"/>
  <c r="T127" i="22"/>
  <c r="U127" i="22"/>
  <c r="W127" i="22"/>
  <c r="R3055" i="22"/>
  <c r="Y3055" i="22" s="1"/>
  <c r="S3055" i="22"/>
  <c r="T3055" i="22"/>
  <c r="U3055" i="22"/>
  <c r="W3055" i="22"/>
  <c r="R1488" i="22"/>
  <c r="Y1488" i="22" s="1"/>
  <c r="S1488" i="22"/>
  <c r="T1488" i="22"/>
  <c r="U1488" i="22"/>
  <c r="W1488" i="22"/>
  <c r="R3056" i="22"/>
  <c r="Y3056" i="22" s="1"/>
  <c r="S3056" i="22"/>
  <c r="T3056" i="22"/>
  <c r="U3056" i="22"/>
  <c r="W3056" i="22"/>
  <c r="R3057" i="22"/>
  <c r="Y3057" i="22" s="1"/>
  <c r="S3057" i="22"/>
  <c r="T3057" i="22"/>
  <c r="U3057" i="22"/>
  <c r="W3057" i="22"/>
  <c r="R3058" i="22"/>
  <c r="Y3058" i="22" s="1"/>
  <c r="S3058" i="22"/>
  <c r="V3058" i="22" s="1"/>
  <c r="T3058" i="22"/>
  <c r="U3058" i="22"/>
  <c r="W3058" i="22"/>
  <c r="X3058" i="22" s="1"/>
  <c r="R3059" i="22"/>
  <c r="Y3059" i="22" s="1"/>
  <c r="S3059" i="22"/>
  <c r="T3059" i="22"/>
  <c r="U3059" i="22"/>
  <c r="W3059" i="22"/>
  <c r="R3060" i="22"/>
  <c r="Y3060" i="22" s="1"/>
  <c r="S3060" i="22"/>
  <c r="T3060" i="22"/>
  <c r="U3060" i="22"/>
  <c r="W3060" i="22"/>
  <c r="R3061" i="22"/>
  <c r="Y3061" i="22" s="1"/>
  <c r="S3061" i="22"/>
  <c r="T3061" i="22"/>
  <c r="U3061" i="22"/>
  <c r="W3061" i="22"/>
  <c r="R1072" i="22"/>
  <c r="S1072" i="22"/>
  <c r="T1072" i="22"/>
  <c r="U1072" i="22"/>
  <c r="W1072" i="22"/>
  <c r="Y1072" i="22"/>
  <c r="R3062" i="22"/>
  <c r="Y3062" i="22" s="1"/>
  <c r="S3062" i="22"/>
  <c r="T3062" i="22"/>
  <c r="U3062" i="22"/>
  <c r="W3062" i="22"/>
  <c r="R3063" i="22"/>
  <c r="Y3063" i="22" s="1"/>
  <c r="S3063" i="22"/>
  <c r="T3063" i="22"/>
  <c r="U3063" i="22"/>
  <c r="W3063" i="22"/>
  <c r="R3064" i="22"/>
  <c r="Y3064" i="22" s="1"/>
  <c r="S3064" i="22"/>
  <c r="T3064" i="22"/>
  <c r="U3064" i="22"/>
  <c r="W3064" i="22"/>
  <c r="R3065" i="22"/>
  <c r="Y3065" i="22" s="1"/>
  <c r="S3065" i="22"/>
  <c r="T3065" i="22"/>
  <c r="U3065" i="22"/>
  <c r="W3065" i="22"/>
  <c r="R3066" i="22"/>
  <c r="Y3066" i="22" s="1"/>
  <c r="S3066" i="22"/>
  <c r="T3066" i="22"/>
  <c r="U3066" i="22"/>
  <c r="W3066" i="22"/>
  <c r="R3067" i="22"/>
  <c r="Y3067" i="22" s="1"/>
  <c r="S3067" i="22"/>
  <c r="T3067" i="22"/>
  <c r="U3067" i="22"/>
  <c r="W3067" i="22"/>
  <c r="R3068" i="22"/>
  <c r="S3068" i="22"/>
  <c r="T3068" i="22"/>
  <c r="U3068" i="22"/>
  <c r="W3068" i="22"/>
  <c r="Y3068" i="22"/>
  <c r="R3069" i="22"/>
  <c r="Y3069" i="22" s="1"/>
  <c r="S3069" i="22"/>
  <c r="T3069" i="22"/>
  <c r="U3069" i="22"/>
  <c r="W3069" i="22"/>
  <c r="R122" i="22"/>
  <c r="Y122" i="22" s="1"/>
  <c r="S122" i="22"/>
  <c r="T122" i="22"/>
  <c r="U122" i="22"/>
  <c r="W122" i="22"/>
  <c r="R3070" i="22"/>
  <c r="Y3070" i="22" s="1"/>
  <c r="S3070" i="22"/>
  <c r="T3070" i="22"/>
  <c r="U3070" i="22"/>
  <c r="W3070" i="22"/>
  <c r="X3070" i="22" s="1"/>
  <c r="R3071" i="22"/>
  <c r="Y3071" i="22" s="1"/>
  <c r="S3071" i="22"/>
  <c r="T3071" i="22"/>
  <c r="U3071" i="22"/>
  <c r="W3071" i="22"/>
  <c r="R3072" i="22"/>
  <c r="Y3072" i="22" s="1"/>
  <c r="S3072" i="22"/>
  <c r="T3072" i="22"/>
  <c r="U3072" i="22"/>
  <c r="W3072" i="22"/>
  <c r="R1432" i="22"/>
  <c r="Y1432" i="22" s="1"/>
  <c r="S1432" i="22"/>
  <c r="T1432" i="22"/>
  <c r="U1432" i="22"/>
  <c r="W1432" i="22"/>
  <c r="R3073" i="22"/>
  <c r="Y3073" i="22" s="1"/>
  <c r="S3073" i="22"/>
  <c r="T3073" i="22"/>
  <c r="U3073" i="22"/>
  <c r="W3073" i="22"/>
  <c r="R3074" i="22"/>
  <c r="Y3074" i="22" s="1"/>
  <c r="S3074" i="22"/>
  <c r="T3074" i="22"/>
  <c r="U3074" i="22"/>
  <c r="W3074" i="22"/>
  <c r="R3075" i="22"/>
  <c r="Y3075" i="22" s="1"/>
  <c r="S3075" i="22"/>
  <c r="T3075" i="22"/>
  <c r="U3075" i="22"/>
  <c r="W3075" i="22"/>
  <c r="R896" i="22"/>
  <c r="Y896" i="22" s="1"/>
  <c r="S896" i="22"/>
  <c r="T896" i="22"/>
  <c r="U896" i="22"/>
  <c r="W896" i="22"/>
  <c r="R3076" i="22"/>
  <c r="Y3076" i="22" s="1"/>
  <c r="S3076" i="22"/>
  <c r="T3076" i="22"/>
  <c r="U3076" i="22"/>
  <c r="W3076" i="22"/>
  <c r="R3077" i="22"/>
  <c r="Y3077" i="22" s="1"/>
  <c r="S3077" i="22"/>
  <c r="T3077" i="22"/>
  <c r="U3077" i="22"/>
  <c r="W3077" i="22"/>
  <c r="R3078" i="22"/>
  <c r="Y3078" i="22" s="1"/>
  <c r="S3078" i="22"/>
  <c r="T3078" i="22"/>
  <c r="U3078" i="22"/>
  <c r="W3078" i="22"/>
  <c r="R316" i="22"/>
  <c r="Y316" i="22" s="1"/>
  <c r="S316" i="22"/>
  <c r="T316" i="22"/>
  <c r="U316" i="22"/>
  <c r="W316" i="22"/>
  <c r="R3079" i="22"/>
  <c r="Y3079" i="22" s="1"/>
  <c r="S3079" i="22"/>
  <c r="T3079" i="22"/>
  <c r="U3079" i="22"/>
  <c r="W3079" i="22"/>
  <c r="R323" i="22"/>
  <c r="Y323" i="22" s="1"/>
  <c r="S323" i="22"/>
  <c r="T323" i="22"/>
  <c r="U323" i="22"/>
  <c r="W323" i="22"/>
  <c r="R1216" i="22"/>
  <c r="Y1216" i="22" s="1"/>
  <c r="S1216" i="22"/>
  <c r="T1216" i="22"/>
  <c r="U1216" i="22"/>
  <c r="W1216" i="22"/>
  <c r="R3080" i="22"/>
  <c r="Y3080" i="22" s="1"/>
  <c r="S3080" i="22"/>
  <c r="T3080" i="22"/>
  <c r="U3080" i="22"/>
  <c r="W3080" i="22"/>
  <c r="X3080" i="22" s="1"/>
  <c r="R1452" i="22"/>
  <c r="Y1452" i="22" s="1"/>
  <c r="S1452" i="22"/>
  <c r="T1452" i="22"/>
  <c r="U1452" i="22"/>
  <c r="W1452" i="22"/>
  <c r="X1452" i="22" s="1"/>
  <c r="R656" i="22"/>
  <c r="Y656" i="22" s="1"/>
  <c r="S656" i="22"/>
  <c r="T656" i="22"/>
  <c r="U656" i="22"/>
  <c r="W656" i="22"/>
  <c r="R3081" i="22"/>
  <c r="Y3081" i="22" s="1"/>
  <c r="S3081" i="22"/>
  <c r="T3081" i="22"/>
  <c r="U3081" i="22"/>
  <c r="W3081" i="22"/>
  <c r="R3082" i="22"/>
  <c r="Y3082" i="22" s="1"/>
  <c r="S3082" i="22"/>
  <c r="T3082" i="22"/>
  <c r="U3082" i="22"/>
  <c r="W3082" i="22"/>
  <c r="R3083" i="22"/>
  <c r="Y3083" i="22" s="1"/>
  <c r="S3083" i="22"/>
  <c r="T3083" i="22"/>
  <c r="U3083" i="22"/>
  <c r="W3083" i="22"/>
  <c r="R458" i="22"/>
  <c r="Y458" i="22" s="1"/>
  <c r="S458" i="22"/>
  <c r="T458" i="22"/>
  <c r="U458" i="22"/>
  <c r="W458" i="22"/>
  <c r="R1310" i="22"/>
  <c r="Y1310" i="22" s="1"/>
  <c r="S1310" i="22"/>
  <c r="T1310" i="22"/>
  <c r="U1310" i="22"/>
  <c r="W1310" i="22"/>
  <c r="R3084" i="22"/>
  <c r="Y3084" i="22" s="1"/>
  <c r="S3084" i="22"/>
  <c r="T3084" i="22"/>
  <c r="U3084" i="22"/>
  <c r="W3084" i="22"/>
  <c r="R3085" i="22"/>
  <c r="Y3085" i="22" s="1"/>
  <c r="S3085" i="22"/>
  <c r="T3085" i="22"/>
  <c r="U3085" i="22"/>
  <c r="W3085" i="22"/>
  <c r="R1171" i="22"/>
  <c r="Y1171" i="22" s="1"/>
  <c r="S1171" i="22"/>
  <c r="T1171" i="22"/>
  <c r="U1171" i="22"/>
  <c r="W1171" i="22"/>
  <c r="R1421" i="22"/>
  <c r="Y1421" i="22" s="1"/>
  <c r="S1421" i="22"/>
  <c r="T1421" i="22"/>
  <c r="U1421" i="22"/>
  <c r="W1421" i="22"/>
  <c r="R344" i="22"/>
  <c r="Y344" i="22" s="1"/>
  <c r="S344" i="22"/>
  <c r="T344" i="22"/>
  <c r="U344" i="22"/>
  <c r="W344" i="22"/>
  <c r="X344" i="22" s="1"/>
  <c r="R91" i="22"/>
  <c r="Y91" i="22" s="1"/>
  <c r="S91" i="22"/>
  <c r="T91" i="22"/>
  <c r="U91" i="22"/>
  <c r="W91" i="22"/>
  <c r="R3086" i="22"/>
  <c r="Y3086" i="22" s="1"/>
  <c r="S3086" i="22"/>
  <c r="T3086" i="22"/>
  <c r="U3086" i="22"/>
  <c r="W3086" i="22"/>
  <c r="R3087" i="22"/>
  <c r="Y3087" i="22" s="1"/>
  <c r="S3087" i="22"/>
  <c r="V3087" i="22" s="1"/>
  <c r="N3087" i="22" s="1"/>
  <c r="P3087" i="22" s="1"/>
  <c r="AC3087" i="22" s="1"/>
  <c r="T3087" i="22"/>
  <c r="U3087" i="22"/>
  <c r="W3087" i="22"/>
  <c r="R1453" i="22"/>
  <c r="Y1453" i="22" s="1"/>
  <c r="S1453" i="22"/>
  <c r="T1453" i="22"/>
  <c r="U1453" i="22"/>
  <c r="W1453" i="22"/>
  <c r="R3088" i="22"/>
  <c r="Y3088" i="22" s="1"/>
  <c r="S3088" i="22"/>
  <c r="T3088" i="22"/>
  <c r="U3088" i="22"/>
  <c r="W3088" i="22"/>
  <c r="R3089" i="22"/>
  <c r="Y3089" i="22" s="1"/>
  <c r="S3089" i="22"/>
  <c r="T3089" i="22"/>
  <c r="U3089" i="22"/>
  <c r="W3089" i="22"/>
  <c r="X3089" i="22" s="1"/>
  <c r="R3090" i="22"/>
  <c r="Y3090" i="22" s="1"/>
  <c r="S3090" i="22"/>
  <c r="T3090" i="22"/>
  <c r="U3090" i="22"/>
  <c r="W3090" i="22"/>
  <c r="X3090" i="22" s="1"/>
  <c r="R3091" i="22"/>
  <c r="Y3091" i="22" s="1"/>
  <c r="S3091" i="22"/>
  <c r="T3091" i="22"/>
  <c r="U3091" i="22"/>
  <c r="W3091" i="22"/>
  <c r="R3092" i="22"/>
  <c r="Y3092" i="22" s="1"/>
  <c r="S3092" i="22"/>
  <c r="T3092" i="22"/>
  <c r="U3092" i="22"/>
  <c r="W3092" i="22"/>
  <c r="R3093" i="22"/>
  <c r="Y3093" i="22" s="1"/>
  <c r="S3093" i="22"/>
  <c r="T3093" i="22"/>
  <c r="U3093" i="22"/>
  <c r="W3093" i="22"/>
  <c r="R3094" i="22"/>
  <c r="Y3094" i="22" s="1"/>
  <c r="S3094" i="22"/>
  <c r="T3094" i="22"/>
  <c r="U3094" i="22"/>
  <c r="W3094" i="22"/>
  <c r="R1332" i="22"/>
  <c r="Y1332" i="22" s="1"/>
  <c r="S1332" i="22"/>
  <c r="T1332" i="22"/>
  <c r="U1332" i="22"/>
  <c r="W1332" i="22"/>
  <c r="R58" i="22"/>
  <c r="Y58" i="22" s="1"/>
  <c r="S58" i="22"/>
  <c r="T58" i="22"/>
  <c r="U58" i="22"/>
  <c r="W58" i="22"/>
  <c r="R3095" i="22"/>
  <c r="Y3095" i="22" s="1"/>
  <c r="S3095" i="22"/>
  <c r="T3095" i="22"/>
  <c r="U3095" i="22"/>
  <c r="W3095" i="22"/>
  <c r="R379" i="22"/>
  <c r="Y379" i="22" s="1"/>
  <c r="S379" i="22"/>
  <c r="T379" i="22"/>
  <c r="U379" i="22"/>
  <c r="W379" i="22"/>
  <c r="R3096" i="22"/>
  <c r="Y3096" i="22" s="1"/>
  <c r="S3096" i="22"/>
  <c r="T3096" i="22"/>
  <c r="U3096" i="22"/>
  <c r="W3096" i="22"/>
  <c r="R3097" i="22"/>
  <c r="S3097" i="22"/>
  <c r="T3097" i="22"/>
  <c r="U3097" i="22"/>
  <c r="W3097" i="22"/>
  <c r="R3098" i="22"/>
  <c r="Y3098" i="22" s="1"/>
  <c r="S3098" i="22"/>
  <c r="T3098" i="22"/>
  <c r="U3098" i="22"/>
  <c r="W3098" i="22"/>
  <c r="R3099" i="22"/>
  <c r="Y3099" i="22" s="1"/>
  <c r="S3099" i="22"/>
  <c r="T3099" i="22"/>
  <c r="U3099" i="22"/>
  <c r="W3099" i="22"/>
  <c r="R3100" i="22"/>
  <c r="Y3100" i="22" s="1"/>
  <c r="S3100" i="22"/>
  <c r="T3100" i="22"/>
  <c r="U3100" i="22"/>
  <c r="W3100" i="22"/>
  <c r="R3101" i="22"/>
  <c r="Y3101" i="22" s="1"/>
  <c r="S3101" i="22"/>
  <c r="T3101" i="22"/>
  <c r="U3101" i="22"/>
  <c r="W3101" i="22"/>
  <c r="R3102" i="22"/>
  <c r="Y3102" i="22" s="1"/>
  <c r="S3102" i="22"/>
  <c r="T3102" i="22"/>
  <c r="U3102" i="22"/>
  <c r="W3102" i="22"/>
  <c r="X3102" i="22" s="1"/>
  <c r="R3103" i="22"/>
  <c r="Y3103" i="22" s="1"/>
  <c r="S3103" i="22"/>
  <c r="T3103" i="22"/>
  <c r="U3103" i="22"/>
  <c r="W3103" i="22"/>
  <c r="R3104" i="22"/>
  <c r="S3104" i="22"/>
  <c r="T3104" i="22"/>
  <c r="U3104" i="22"/>
  <c r="W3104" i="22"/>
  <c r="R3105" i="22"/>
  <c r="Y3105" i="22" s="1"/>
  <c r="S3105" i="22"/>
  <c r="T3105" i="22"/>
  <c r="U3105" i="22"/>
  <c r="W3105" i="22"/>
  <c r="R3106" i="22"/>
  <c r="Y3106" i="22" s="1"/>
  <c r="S3106" i="22"/>
  <c r="T3106" i="22"/>
  <c r="U3106" i="22"/>
  <c r="W3106" i="22"/>
  <c r="R941" i="22"/>
  <c r="Y941" i="22" s="1"/>
  <c r="S941" i="22"/>
  <c r="T941" i="22"/>
  <c r="U941" i="22"/>
  <c r="W941" i="22"/>
  <c r="R1475" i="22"/>
  <c r="Y1475" i="22" s="1"/>
  <c r="S1475" i="22"/>
  <c r="T1475" i="22"/>
  <c r="U1475" i="22"/>
  <c r="W1475" i="22"/>
  <c r="R266" i="22"/>
  <c r="Y266" i="22" s="1"/>
  <c r="S266" i="22"/>
  <c r="T266" i="22"/>
  <c r="U266" i="22"/>
  <c r="W266" i="22"/>
  <c r="X266" i="22" s="1"/>
  <c r="R1383" i="22"/>
  <c r="Y1383" i="22" s="1"/>
  <c r="S1383" i="22"/>
  <c r="T1383" i="22"/>
  <c r="U1383" i="22"/>
  <c r="W1383" i="22"/>
  <c r="R3107" i="22"/>
  <c r="Y3107" i="22" s="1"/>
  <c r="S3107" i="22"/>
  <c r="T3107" i="22"/>
  <c r="U3107" i="22"/>
  <c r="W3107" i="22"/>
  <c r="R198" i="22"/>
  <c r="Y198" i="22" s="1"/>
  <c r="S198" i="22"/>
  <c r="T198" i="22"/>
  <c r="U198" i="22"/>
  <c r="W198" i="22"/>
  <c r="R918" i="22"/>
  <c r="S918" i="22"/>
  <c r="T918" i="22"/>
  <c r="U918" i="22"/>
  <c r="W918" i="22"/>
  <c r="R3108" i="22"/>
  <c r="Y3108" i="22" s="1"/>
  <c r="S3108" i="22"/>
  <c r="T3108" i="22"/>
  <c r="U3108" i="22"/>
  <c r="W3108" i="22"/>
  <c r="R1403" i="22"/>
  <c r="Y1403" i="22" s="1"/>
  <c r="S1403" i="22"/>
  <c r="T1403" i="22"/>
  <c r="U1403" i="22"/>
  <c r="W1403" i="22"/>
  <c r="X1403" i="22" s="1"/>
  <c r="R3109" i="22"/>
  <c r="S3109" i="22"/>
  <c r="T3109" i="22"/>
  <c r="U3109" i="22"/>
  <c r="W3109" i="22"/>
  <c r="R138" i="22"/>
  <c r="Y138" i="22" s="1"/>
  <c r="S138" i="22"/>
  <c r="T138" i="22"/>
  <c r="U138" i="22"/>
  <c r="W138" i="22"/>
  <c r="R3110" i="22"/>
  <c r="Y3110" i="22" s="1"/>
  <c r="S3110" i="22"/>
  <c r="T3110" i="22"/>
  <c r="U3110" i="22"/>
  <c r="W3110" i="22"/>
  <c r="R84" i="22"/>
  <c r="Y84" i="22" s="1"/>
  <c r="S84" i="22"/>
  <c r="T84" i="22"/>
  <c r="U84" i="22"/>
  <c r="W84" i="22"/>
  <c r="R3111" i="22"/>
  <c r="Y3111" i="22" s="1"/>
  <c r="S3111" i="22"/>
  <c r="T3111" i="22"/>
  <c r="U3111" i="22"/>
  <c r="W3111" i="22"/>
  <c r="R3112" i="22"/>
  <c r="S3112" i="22"/>
  <c r="T3112" i="22"/>
  <c r="U3112" i="22"/>
  <c r="W3112" i="22"/>
  <c r="R3113" i="22"/>
  <c r="Y3113" i="22" s="1"/>
  <c r="S3113" i="22"/>
  <c r="T3113" i="22"/>
  <c r="U3113" i="22"/>
  <c r="W3113" i="22"/>
  <c r="R3114" i="22"/>
  <c r="Y3114" i="22" s="1"/>
  <c r="S3114" i="22"/>
  <c r="T3114" i="22"/>
  <c r="U3114" i="22"/>
  <c r="W3114" i="22"/>
  <c r="R3115" i="22"/>
  <c r="Y3115" i="22" s="1"/>
  <c r="S3115" i="22"/>
  <c r="T3115" i="22"/>
  <c r="U3115" i="22"/>
  <c r="W3115" i="22"/>
  <c r="R298" i="22"/>
  <c r="Y298" i="22" s="1"/>
  <c r="S298" i="22"/>
  <c r="T298" i="22"/>
  <c r="U298" i="22"/>
  <c r="W298" i="22"/>
  <c r="R3116" i="22"/>
  <c r="Y3116" i="22" s="1"/>
  <c r="S3116" i="22"/>
  <c r="T3116" i="22"/>
  <c r="U3116" i="22"/>
  <c r="W3116" i="22"/>
  <c r="X3116" i="22" s="1"/>
  <c r="R1351" i="22"/>
  <c r="Y1351" i="22" s="1"/>
  <c r="S1351" i="22"/>
  <c r="T1351" i="22"/>
  <c r="U1351" i="22"/>
  <c r="W1351" i="22"/>
  <c r="X1351" i="22" s="1"/>
  <c r="R1178" i="22"/>
  <c r="Y1178" i="22" s="1"/>
  <c r="S1178" i="22"/>
  <c r="T1178" i="22"/>
  <c r="U1178" i="22"/>
  <c r="W1178" i="22"/>
  <c r="X1178" i="22" s="1"/>
  <c r="R3117" i="22"/>
  <c r="Y3117" i="22" s="1"/>
  <c r="S3117" i="22"/>
  <c r="T3117" i="22"/>
  <c r="U3117" i="22"/>
  <c r="W3117" i="22"/>
  <c r="R3118" i="22"/>
  <c r="Y3118" i="22" s="1"/>
  <c r="S3118" i="22"/>
  <c r="T3118" i="22"/>
  <c r="U3118" i="22"/>
  <c r="W3118" i="22"/>
  <c r="R3119" i="22"/>
  <c r="S3119" i="22"/>
  <c r="T3119" i="22"/>
  <c r="U3119" i="22"/>
  <c r="W3119" i="22"/>
  <c r="R334" i="22"/>
  <c r="Y334" i="22" s="1"/>
  <c r="S334" i="22"/>
  <c r="T334" i="22"/>
  <c r="U334" i="22"/>
  <c r="W334" i="22"/>
  <c r="R188" i="22"/>
  <c r="S188" i="22"/>
  <c r="T188" i="22"/>
  <c r="U188" i="22"/>
  <c r="W188" i="22"/>
  <c r="X188" i="22" s="1"/>
  <c r="Y188" i="22"/>
  <c r="R3120" i="22"/>
  <c r="S3120" i="22"/>
  <c r="T3120" i="22"/>
  <c r="U3120" i="22"/>
  <c r="W3120" i="22"/>
  <c r="R1507" i="22"/>
  <c r="S1507" i="22"/>
  <c r="T1507" i="22"/>
  <c r="U1507" i="22"/>
  <c r="W1507" i="22"/>
  <c r="R3121" i="22"/>
  <c r="Y3121" i="22" s="1"/>
  <c r="S3121" i="22"/>
  <c r="T3121" i="22"/>
  <c r="U3121" i="22"/>
  <c r="W3121" i="22"/>
  <c r="R3122" i="22"/>
  <c r="S3122" i="22"/>
  <c r="T3122" i="22"/>
  <c r="U3122" i="22"/>
  <c r="W3122" i="22"/>
  <c r="R3123" i="22"/>
  <c r="Y3123" i="22" s="1"/>
  <c r="S3123" i="22"/>
  <c r="T3123" i="22"/>
  <c r="U3123" i="22"/>
  <c r="W3123" i="22"/>
  <c r="R3124" i="22"/>
  <c r="Y3124" i="22" s="1"/>
  <c r="S3124" i="22"/>
  <c r="T3124" i="22"/>
  <c r="U3124" i="22"/>
  <c r="W3124" i="22"/>
  <c r="R3125" i="22"/>
  <c r="S3125" i="22"/>
  <c r="T3125" i="22"/>
  <c r="U3125" i="22"/>
  <c r="W3125" i="22"/>
  <c r="R3126" i="22"/>
  <c r="S3126" i="22"/>
  <c r="T3126" i="22"/>
  <c r="U3126" i="22"/>
  <c r="W3126" i="22"/>
  <c r="R3127" i="22"/>
  <c r="Y3127" i="22" s="1"/>
  <c r="S3127" i="22"/>
  <c r="T3127" i="22"/>
  <c r="U3127" i="22"/>
  <c r="W3127" i="22"/>
  <c r="R3128" i="22"/>
  <c r="Y3128" i="22" s="1"/>
  <c r="S3128" i="22"/>
  <c r="T3128" i="22"/>
  <c r="U3128" i="22"/>
  <c r="W3128" i="22"/>
  <c r="R3129" i="22"/>
  <c r="Y3129" i="22" s="1"/>
  <c r="S3129" i="22"/>
  <c r="T3129" i="22"/>
  <c r="U3129" i="22"/>
  <c r="W3129" i="22"/>
  <c r="R1381" i="22"/>
  <c r="Y1381" i="22" s="1"/>
  <c r="S1381" i="22"/>
  <c r="T1381" i="22"/>
  <c r="U1381" i="22"/>
  <c r="W1381" i="22"/>
  <c r="R3130" i="22"/>
  <c r="Y3130" i="22" s="1"/>
  <c r="S3130" i="22"/>
  <c r="T3130" i="22"/>
  <c r="U3130" i="22"/>
  <c r="W3130" i="22"/>
  <c r="X3130" i="22" s="1"/>
  <c r="R3131" i="22"/>
  <c r="Y3131" i="22" s="1"/>
  <c r="S3131" i="22"/>
  <c r="T3131" i="22"/>
  <c r="U3131" i="22"/>
  <c r="W3131" i="22"/>
  <c r="R1056" i="22"/>
  <c r="Y1056" i="22" s="1"/>
  <c r="S1056" i="22"/>
  <c r="T1056" i="22"/>
  <c r="U1056" i="22"/>
  <c r="W1056" i="22"/>
  <c r="R76" i="22"/>
  <c r="S76" i="22"/>
  <c r="T76" i="22"/>
  <c r="U76" i="22"/>
  <c r="W76" i="22"/>
  <c r="X76" i="22" s="1"/>
  <c r="Y76" i="22"/>
  <c r="R997" i="22"/>
  <c r="Y997" i="22" s="1"/>
  <c r="S997" i="22"/>
  <c r="T997" i="22"/>
  <c r="U997" i="22"/>
  <c r="W997" i="22"/>
  <c r="R3132" i="22"/>
  <c r="S3132" i="22"/>
  <c r="T3132" i="22"/>
  <c r="U3132" i="22"/>
  <c r="W3132" i="22"/>
  <c r="Y3132" i="22"/>
  <c r="R1379" i="22"/>
  <c r="S1379" i="22"/>
  <c r="T1379" i="22"/>
  <c r="U1379" i="22"/>
  <c r="W1379" i="22"/>
  <c r="R3133" i="22"/>
  <c r="Y3133" i="22" s="1"/>
  <c r="S3133" i="22"/>
  <c r="T3133" i="22"/>
  <c r="U3133" i="22"/>
  <c r="W3133" i="22"/>
  <c r="R3134" i="22"/>
  <c r="Y3134" i="22" s="1"/>
  <c r="S3134" i="22"/>
  <c r="T3134" i="22"/>
  <c r="U3134" i="22"/>
  <c r="W3134" i="22"/>
  <c r="R3135" i="22"/>
  <c r="S3135" i="22"/>
  <c r="T3135" i="22"/>
  <c r="U3135" i="22"/>
  <c r="W3135" i="22"/>
  <c r="R1481" i="22"/>
  <c r="Y1481" i="22" s="1"/>
  <c r="S1481" i="22"/>
  <c r="T1481" i="22"/>
  <c r="U1481" i="22"/>
  <c r="W1481" i="22"/>
  <c r="R3136" i="22"/>
  <c r="Y3136" i="22" s="1"/>
  <c r="S3136" i="22"/>
  <c r="T3136" i="22"/>
  <c r="U3136" i="22"/>
  <c r="W3136" i="22"/>
  <c r="R3137" i="22"/>
  <c r="S3137" i="22"/>
  <c r="T3137" i="22"/>
  <c r="U3137" i="22"/>
  <c r="W3137" i="22"/>
  <c r="R1517" i="22"/>
  <c r="S1517" i="22"/>
  <c r="T1517" i="22"/>
  <c r="U1517" i="22"/>
  <c r="W1517" i="22"/>
  <c r="R3138" i="22"/>
  <c r="Y3138" i="22" s="1"/>
  <c r="S3138" i="22"/>
  <c r="T3138" i="22"/>
  <c r="U3138" i="22"/>
  <c r="W3138" i="22"/>
  <c r="R3139" i="22"/>
  <c r="S3139" i="22"/>
  <c r="T3139" i="22"/>
  <c r="U3139" i="22"/>
  <c r="W3139" i="22"/>
  <c r="R1265" i="22"/>
  <c r="Y1265" i="22" s="1"/>
  <c r="S1265" i="22"/>
  <c r="T1265" i="22"/>
  <c r="U1265" i="22"/>
  <c r="W1265" i="22"/>
  <c r="R3140" i="22"/>
  <c r="S3140" i="22"/>
  <c r="V3140" i="22" s="1"/>
  <c r="N3140" i="22" s="1"/>
  <c r="P3140" i="22" s="1"/>
  <c r="AC3140" i="22" s="1"/>
  <c r="T3140" i="22"/>
  <c r="U3140" i="22"/>
  <c r="W3140" i="22"/>
  <c r="R1399" i="22"/>
  <c r="Y1399" i="22" s="1"/>
  <c r="S1399" i="22"/>
  <c r="T1399" i="22"/>
  <c r="U1399" i="22"/>
  <c r="W1399" i="22"/>
  <c r="R529" i="22"/>
  <c r="Y529" i="22" s="1"/>
  <c r="S529" i="22"/>
  <c r="T529" i="22"/>
  <c r="U529" i="22"/>
  <c r="W529" i="22"/>
  <c r="R3141" i="22"/>
  <c r="Y3141" i="22" s="1"/>
  <c r="S3141" i="22"/>
  <c r="T3141" i="22"/>
  <c r="U3141" i="22"/>
  <c r="W3141" i="22"/>
  <c r="R336" i="22"/>
  <c r="S336" i="22"/>
  <c r="T336" i="22"/>
  <c r="U336" i="22"/>
  <c r="W336" i="22"/>
  <c r="R3142" i="22"/>
  <c r="Y3142" i="22" s="1"/>
  <c r="S3142" i="22"/>
  <c r="T3142" i="22"/>
  <c r="U3142" i="22"/>
  <c r="W3142" i="22"/>
  <c r="X3142" i="22" s="1"/>
  <c r="R3143" i="22"/>
  <c r="Y3143" i="22" s="1"/>
  <c r="S3143" i="22"/>
  <c r="T3143" i="22"/>
  <c r="U3143" i="22"/>
  <c r="W3143" i="22"/>
  <c r="R1369" i="22"/>
  <c r="S1369" i="22"/>
  <c r="T1369" i="22"/>
  <c r="U1369" i="22"/>
  <c r="W1369" i="22"/>
  <c r="Y1369" i="22"/>
  <c r="R3144" i="22"/>
  <c r="Y3144" i="22" s="1"/>
  <c r="S3144" i="22"/>
  <c r="T3144" i="22"/>
  <c r="U3144" i="22"/>
  <c r="W3144" i="22"/>
  <c r="R3145" i="22"/>
  <c r="Y3145" i="22" s="1"/>
  <c r="S3145" i="22"/>
  <c r="T3145" i="22"/>
  <c r="U3145" i="22"/>
  <c r="W3145" i="22"/>
  <c r="R3146" i="22"/>
  <c r="Y3146" i="22" s="1"/>
  <c r="S3146" i="22"/>
  <c r="T3146" i="22"/>
  <c r="U3146" i="22"/>
  <c r="W3146" i="22"/>
  <c r="R3147" i="22"/>
  <c r="Y3147" i="22" s="1"/>
  <c r="S3147" i="22"/>
  <c r="T3147" i="22"/>
  <c r="U3147" i="22"/>
  <c r="W3147" i="22"/>
  <c r="R3148" i="22"/>
  <c r="Y3148" i="22" s="1"/>
  <c r="S3148" i="22"/>
  <c r="T3148" i="22"/>
  <c r="U3148" i="22"/>
  <c r="W3148" i="22"/>
  <c r="R3149" i="22"/>
  <c r="S3149" i="22"/>
  <c r="T3149" i="22"/>
  <c r="U3149" i="22"/>
  <c r="W3149" i="22"/>
  <c r="R3150" i="22"/>
  <c r="Y3150" i="22" s="1"/>
  <c r="S3150" i="22"/>
  <c r="T3150" i="22"/>
  <c r="U3150" i="22"/>
  <c r="W3150" i="22"/>
  <c r="R11" i="22"/>
  <c r="Y11" i="22" s="1"/>
  <c r="S11" i="22"/>
  <c r="T11" i="22"/>
  <c r="U11" i="22"/>
  <c r="W11" i="22"/>
  <c r="R3151" i="22"/>
  <c r="S3151" i="22"/>
  <c r="T3151" i="22"/>
  <c r="U3151" i="22"/>
  <c r="W3151" i="22"/>
  <c r="R1504" i="22"/>
  <c r="Y1504" i="22" s="1"/>
  <c r="S1504" i="22"/>
  <c r="T1504" i="22"/>
  <c r="U1504" i="22"/>
  <c r="W1504" i="22"/>
  <c r="R3152" i="22"/>
  <c r="Y3152" i="22" s="1"/>
  <c r="S3152" i="22"/>
  <c r="T3152" i="22"/>
  <c r="U3152" i="22"/>
  <c r="W3152" i="22"/>
  <c r="R3153" i="22"/>
  <c r="S3153" i="22"/>
  <c r="T3153" i="22"/>
  <c r="U3153" i="22"/>
  <c r="W3153" i="22"/>
  <c r="R3154" i="22"/>
  <c r="S3154" i="22"/>
  <c r="T3154" i="22"/>
  <c r="U3154" i="22"/>
  <c r="W3154" i="22"/>
  <c r="R3155" i="22"/>
  <c r="Y3155" i="22" s="1"/>
  <c r="S3155" i="22"/>
  <c r="T3155" i="22"/>
  <c r="U3155" i="22"/>
  <c r="W3155" i="22"/>
  <c r="R3156" i="22"/>
  <c r="Y3156" i="22" s="1"/>
  <c r="S3156" i="22"/>
  <c r="T3156" i="22"/>
  <c r="U3156" i="22"/>
  <c r="W3156" i="22"/>
  <c r="R3157" i="22"/>
  <c r="Y3157" i="22" s="1"/>
  <c r="S3157" i="22"/>
  <c r="T3157" i="22"/>
  <c r="U3157" i="22"/>
  <c r="W3157" i="22"/>
  <c r="R3158" i="22"/>
  <c r="Y3158" i="22" s="1"/>
  <c r="S3158" i="22"/>
  <c r="T3158" i="22"/>
  <c r="U3158" i="22"/>
  <c r="W3158" i="22"/>
  <c r="R3159" i="22"/>
  <c r="Y3159" i="22" s="1"/>
  <c r="S3159" i="22"/>
  <c r="T3159" i="22"/>
  <c r="U3159" i="22"/>
  <c r="W3159" i="22"/>
  <c r="R3160" i="22"/>
  <c r="Y3160" i="22" s="1"/>
  <c r="S3160" i="22"/>
  <c r="T3160" i="22"/>
  <c r="U3160" i="22"/>
  <c r="W3160" i="22"/>
  <c r="R3161" i="22"/>
  <c r="S3161" i="22"/>
  <c r="T3161" i="22"/>
  <c r="U3161" i="22"/>
  <c r="W3161" i="22"/>
  <c r="R179" i="22"/>
  <c r="Y179" i="22" s="1"/>
  <c r="S179" i="22"/>
  <c r="T179" i="22"/>
  <c r="U179" i="22"/>
  <c r="W179" i="22"/>
  <c r="X179" i="22" s="1"/>
  <c r="R1427" i="22"/>
  <c r="S1427" i="22"/>
  <c r="T1427" i="22"/>
  <c r="U1427" i="22"/>
  <c r="W1427" i="22"/>
  <c r="Y1427" i="22"/>
  <c r="R1323" i="22"/>
  <c r="Y1323" i="22" s="1"/>
  <c r="S1323" i="22"/>
  <c r="T1323" i="22"/>
  <c r="U1323" i="22"/>
  <c r="W1323" i="22"/>
  <c r="R3162" i="22"/>
  <c r="Y3162" i="22" s="1"/>
  <c r="S3162" i="22"/>
  <c r="T3162" i="22"/>
  <c r="U3162" i="22"/>
  <c r="V3162" i="22" s="1"/>
  <c r="W3162" i="22"/>
  <c r="X3162" i="22" s="1"/>
  <c r="R3163" i="22"/>
  <c r="Y3163" i="22" s="1"/>
  <c r="S3163" i="22"/>
  <c r="T3163" i="22"/>
  <c r="U3163" i="22"/>
  <c r="W3163" i="22"/>
  <c r="R3164" i="22"/>
  <c r="S3164" i="22"/>
  <c r="T3164" i="22"/>
  <c r="U3164" i="22"/>
  <c r="W3164" i="22"/>
  <c r="R3165" i="22"/>
  <c r="Y3165" i="22" s="1"/>
  <c r="S3165" i="22"/>
  <c r="T3165" i="22"/>
  <c r="U3165" i="22"/>
  <c r="W3165" i="22"/>
  <c r="R1434" i="22"/>
  <c r="S1434" i="22"/>
  <c r="T1434" i="22"/>
  <c r="U1434" i="22"/>
  <c r="W1434" i="22"/>
  <c r="R3166" i="22"/>
  <c r="Y3166" i="22" s="1"/>
  <c r="S3166" i="22"/>
  <c r="T3166" i="22"/>
  <c r="U3166" i="22"/>
  <c r="W3166" i="22"/>
  <c r="X3166" i="22" s="1"/>
  <c r="R806" i="22"/>
  <c r="Y806" i="22" s="1"/>
  <c r="S806" i="22"/>
  <c r="T806" i="22"/>
  <c r="U806" i="22"/>
  <c r="W806" i="22"/>
  <c r="R3167" i="22"/>
  <c r="Y3167" i="22" s="1"/>
  <c r="S3167" i="22"/>
  <c r="T3167" i="22"/>
  <c r="U3167" i="22"/>
  <c r="W3167" i="22"/>
  <c r="R3168" i="22"/>
  <c r="S3168" i="22"/>
  <c r="T3168" i="22"/>
  <c r="U3168" i="22"/>
  <c r="W3168" i="22"/>
  <c r="R3169" i="22"/>
  <c r="Y3169" i="22" s="1"/>
  <c r="S3169" i="22"/>
  <c r="T3169" i="22"/>
  <c r="U3169" i="22"/>
  <c r="W3169" i="22"/>
  <c r="R3170" i="22"/>
  <c r="Y3170" i="22" s="1"/>
  <c r="S3170" i="22"/>
  <c r="T3170" i="22"/>
  <c r="U3170" i="22"/>
  <c r="W3170" i="22"/>
  <c r="R239" i="22"/>
  <c r="Y239" i="22" s="1"/>
  <c r="S239" i="22"/>
  <c r="T239" i="22"/>
  <c r="U239" i="22"/>
  <c r="W239" i="22"/>
  <c r="R3171" i="22"/>
  <c r="Y3171" i="22" s="1"/>
  <c r="S3171" i="22"/>
  <c r="T3171" i="22"/>
  <c r="U3171" i="22"/>
  <c r="W3171" i="22"/>
  <c r="R3172" i="22"/>
  <c r="Y3172" i="22" s="1"/>
  <c r="S3172" i="22"/>
  <c r="T3172" i="22"/>
  <c r="U3172" i="22"/>
  <c r="W3172" i="22"/>
  <c r="R3173" i="22"/>
  <c r="S3173" i="22"/>
  <c r="T3173" i="22"/>
  <c r="U3173" i="22"/>
  <c r="W3173" i="22"/>
  <c r="R3174" i="22"/>
  <c r="Y3174" i="22" s="1"/>
  <c r="S3174" i="22"/>
  <c r="T3174" i="22"/>
  <c r="U3174" i="22"/>
  <c r="W3174" i="22"/>
  <c r="R3175" i="22"/>
  <c r="Y3175" i="22" s="1"/>
  <c r="S3175" i="22"/>
  <c r="T3175" i="22"/>
  <c r="U3175" i="22"/>
  <c r="W3175" i="22"/>
  <c r="R3176" i="22"/>
  <c r="Y3176" i="22" s="1"/>
  <c r="S3176" i="22"/>
  <c r="T3176" i="22"/>
  <c r="U3176" i="22"/>
  <c r="W3176" i="22"/>
  <c r="R3177" i="22"/>
  <c r="Y3177" i="22" s="1"/>
  <c r="S3177" i="22"/>
  <c r="T3177" i="22"/>
  <c r="U3177" i="22"/>
  <c r="W3177" i="22"/>
  <c r="R3178" i="22"/>
  <c r="Y3178" i="22" s="1"/>
  <c r="S3178" i="22"/>
  <c r="T3178" i="22"/>
  <c r="U3178" i="22"/>
  <c r="W3178" i="22"/>
  <c r="R3179" i="22"/>
  <c r="S3179" i="22"/>
  <c r="T3179" i="22"/>
  <c r="U3179" i="22"/>
  <c r="W3179" i="22"/>
  <c r="R3180" i="22"/>
  <c r="Y3180" i="22" s="1"/>
  <c r="S3180" i="22"/>
  <c r="T3180" i="22"/>
  <c r="U3180" i="22"/>
  <c r="W3180" i="22"/>
  <c r="R3181" i="22"/>
  <c r="Y3181" i="22" s="1"/>
  <c r="S3181" i="22"/>
  <c r="T3181" i="22"/>
  <c r="U3181" i="22"/>
  <c r="W3181" i="22"/>
  <c r="R3182" i="22"/>
  <c r="Y3182" i="22" s="1"/>
  <c r="S3182" i="22"/>
  <c r="T3182" i="22"/>
  <c r="U3182" i="22"/>
  <c r="W3182" i="22"/>
  <c r="X3182" i="22"/>
  <c r="R3183" i="22"/>
  <c r="Y3183" i="22" s="1"/>
  <c r="S3183" i="22"/>
  <c r="T3183" i="22"/>
  <c r="U3183" i="22"/>
  <c r="W3183" i="22"/>
  <c r="R3184" i="22"/>
  <c r="Y3184" i="22" s="1"/>
  <c r="S3184" i="22"/>
  <c r="T3184" i="22"/>
  <c r="U3184" i="22"/>
  <c r="W3184" i="22"/>
  <c r="R3185" i="22"/>
  <c r="S3185" i="22"/>
  <c r="T3185" i="22"/>
  <c r="U3185" i="22"/>
  <c r="W3185" i="22"/>
  <c r="R262" i="22"/>
  <c r="Y262" i="22" s="1"/>
  <c r="S262" i="22"/>
  <c r="T262" i="22"/>
  <c r="U262" i="22"/>
  <c r="W262" i="22"/>
  <c r="X262" i="22" s="1"/>
  <c r="R3186" i="22"/>
  <c r="S3186" i="22"/>
  <c r="T3186" i="22"/>
  <c r="U3186" i="22"/>
  <c r="W3186" i="22"/>
  <c r="R3187" i="22"/>
  <c r="Y3187" i="22" s="1"/>
  <c r="S3187" i="22"/>
  <c r="T3187" i="22"/>
  <c r="U3187" i="22"/>
  <c r="W3187" i="22"/>
  <c r="R1492" i="22"/>
  <c r="Y1492" i="22" s="1"/>
  <c r="S1492" i="22"/>
  <c r="T1492" i="22"/>
  <c r="U1492" i="22"/>
  <c r="W1492" i="22"/>
  <c r="R3188" i="22"/>
  <c r="Y3188" i="22" s="1"/>
  <c r="S3188" i="22"/>
  <c r="T3188" i="22"/>
  <c r="U3188" i="22"/>
  <c r="W3188" i="22"/>
  <c r="R1362" i="22"/>
  <c r="S1362" i="22"/>
  <c r="T1362" i="22"/>
  <c r="U1362" i="22"/>
  <c r="W1362" i="22"/>
  <c r="R3189" i="22"/>
  <c r="Y3189" i="22" s="1"/>
  <c r="S3189" i="22"/>
  <c r="T3189" i="22"/>
  <c r="U3189" i="22"/>
  <c r="W3189" i="22"/>
  <c r="R3190" i="22"/>
  <c r="Y3190" i="22" s="1"/>
  <c r="S3190" i="22"/>
  <c r="T3190" i="22"/>
  <c r="U3190" i="22"/>
  <c r="W3190" i="22"/>
  <c r="R3191" i="22"/>
  <c r="Y3191" i="22" s="1"/>
  <c r="S3191" i="22"/>
  <c r="T3191" i="22"/>
  <c r="U3191" i="22"/>
  <c r="W3191" i="22"/>
  <c r="R3192" i="22"/>
  <c r="Y3192" i="22" s="1"/>
  <c r="S3192" i="22"/>
  <c r="T3192" i="22"/>
  <c r="U3192" i="22"/>
  <c r="W3192" i="22"/>
  <c r="R3193" i="22"/>
  <c r="Y3193" i="22" s="1"/>
  <c r="S3193" i="22"/>
  <c r="T3193" i="22"/>
  <c r="U3193" i="22"/>
  <c r="W3193" i="22"/>
  <c r="R3194" i="22"/>
  <c r="S3194" i="22"/>
  <c r="T3194" i="22"/>
  <c r="U3194" i="22"/>
  <c r="W3194" i="22"/>
  <c r="R3195" i="22"/>
  <c r="Y3195" i="22" s="1"/>
  <c r="S3195" i="22"/>
  <c r="T3195" i="22"/>
  <c r="U3195" i="22"/>
  <c r="W3195" i="22"/>
  <c r="R3196" i="22"/>
  <c r="S3196" i="22"/>
  <c r="T3196" i="22"/>
  <c r="U3196" i="22"/>
  <c r="W3196" i="22"/>
  <c r="X3196" i="22" s="1"/>
  <c r="Y3196" i="22"/>
  <c r="R3197" i="22"/>
  <c r="Y3197" i="22" s="1"/>
  <c r="S3197" i="22"/>
  <c r="T3197" i="22"/>
  <c r="U3197" i="22"/>
  <c r="W3197" i="22"/>
  <c r="R3198" i="22"/>
  <c r="Y3198" i="22" s="1"/>
  <c r="S3198" i="22"/>
  <c r="T3198" i="22"/>
  <c r="U3198" i="22"/>
  <c r="W3198" i="22"/>
  <c r="R1447" i="22"/>
  <c r="Y1447" i="22" s="1"/>
  <c r="S1447" i="22"/>
  <c r="T1447" i="22"/>
  <c r="U1447" i="22"/>
  <c r="W1447" i="22"/>
  <c r="R3199" i="22"/>
  <c r="S3199" i="22"/>
  <c r="T3199" i="22"/>
  <c r="U3199" i="22"/>
  <c r="W3199" i="22"/>
  <c r="R1342" i="22"/>
  <c r="Y1342" i="22" s="1"/>
  <c r="S1342" i="22"/>
  <c r="T1342" i="22"/>
  <c r="U1342" i="22"/>
  <c r="W1342" i="22"/>
  <c r="R1365" i="22"/>
  <c r="Y1365" i="22" s="1"/>
  <c r="S1365" i="22"/>
  <c r="T1365" i="22"/>
  <c r="U1365" i="22"/>
  <c r="W1365" i="22"/>
  <c r="R3200" i="22"/>
  <c r="Y3200" i="22" s="1"/>
  <c r="S3200" i="22"/>
  <c r="T3200" i="22"/>
  <c r="U3200" i="22"/>
  <c r="W3200" i="22"/>
  <c r="R35" i="22"/>
  <c r="Y35" i="22" s="1"/>
  <c r="S35" i="22"/>
  <c r="T35" i="22"/>
  <c r="U35" i="22"/>
  <c r="W35" i="22"/>
  <c r="R158" i="22"/>
  <c r="Y158" i="22" s="1"/>
  <c r="S158" i="22"/>
  <c r="T158" i="22"/>
  <c r="U158" i="22"/>
  <c r="W158" i="22"/>
  <c r="R120" i="22"/>
  <c r="S120" i="22"/>
  <c r="T120" i="22"/>
  <c r="U120" i="22"/>
  <c r="W120" i="22"/>
  <c r="R3201" i="22"/>
  <c r="Y3201" i="22" s="1"/>
  <c r="S3201" i="22"/>
  <c r="T3201" i="22"/>
  <c r="U3201" i="22"/>
  <c r="W3201" i="22"/>
  <c r="R3202" i="22"/>
  <c r="Y3202" i="22" s="1"/>
  <c r="S3202" i="22"/>
  <c r="T3202" i="22"/>
  <c r="U3202" i="22"/>
  <c r="W3202" i="22"/>
  <c r="R3203" i="22"/>
  <c r="Y3203" i="22" s="1"/>
  <c r="S3203" i="22"/>
  <c r="T3203" i="22"/>
  <c r="U3203" i="22"/>
  <c r="W3203" i="22"/>
  <c r="R961" i="22"/>
  <c r="Y961" i="22" s="1"/>
  <c r="S961" i="22"/>
  <c r="T961" i="22"/>
  <c r="U961" i="22"/>
  <c r="W961" i="22"/>
  <c r="X961" i="22" s="1"/>
  <c r="R1348" i="22"/>
  <c r="Y1348" i="22" s="1"/>
  <c r="S1348" i="22"/>
  <c r="T1348" i="22"/>
  <c r="U1348" i="22"/>
  <c r="W1348" i="22"/>
  <c r="R3204" i="22"/>
  <c r="Y3204" i="22" s="1"/>
  <c r="S3204" i="22"/>
  <c r="T3204" i="22"/>
  <c r="U3204" i="22"/>
  <c r="W3204" i="22"/>
  <c r="R3205" i="22"/>
  <c r="Y3205" i="22" s="1"/>
  <c r="S3205" i="22"/>
  <c r="T3205" i="22"/>
  <c r="U3205" i="22"/>
  <c r="W3205" i="22"/>
  <c r="R3206" i="22"/>
  <c r="Y3206" i="22" s="1"/>
  <c r="S3206" i="22"/>
  <c r="T3206" i="22"/>
  <c r="V3206" i="22" s="1"/>
  <c r="N3206" i="22" s="1"/>
  <c r="P3206" i="22" s="1"/>
  <c r="AC3206" i="22" s="1"/>
  <c r="U3206" i="22"/>
  <c r="W3206" i="22"/>
  <c r="R3207" i="22"/>
  <c r="Y3207" i="22" s="1"/>
  <c r="S3207" i="22"/>
  <c r="T3207" i="22"/>
  <c r="U3207" i="22"/>
  <c r="W3207" i="22"/>
  <c r="X3207" i="22" s="1"/>
  <c r="R3208" i="22"/>
  <c r="Y3208" i="22" s="1"/>
  <c r="S3208" i="22"/>
  <c r="T3208" i="22"/>
  <c r="U3208" i="22"/>
  <c r="W3208" i="22"/>
  <c r="R3209" i="22"/>
  <c r="Y3209" i="22" s="1"/>
  <c r="S3209" i="22"/>
  <c r="T3209" i="22"/>
  <c r="U3209" i="22"/>
  <c r="W3209" i="22"/>
  <c r="R496" i="22"/>
  <c r="Y496" i="22" s="1"/>
  <c r="S496" i="22"/>
  <c r="T496" i="22"/>
  <c r="U496" i="22"/>
  <c r="W496" i="22"/>
  <c r="R1484" i="22"/>
  <c r="Y1484" i="22" s="1"/>
  <c r="S1484" i="22"/>
  <c r="T1484" i="22"/>
  <c r="U1484" i="22"/>
  <c r="W1484" i="22"/>
  <c r="R3210" i="22"/>
  <c r="Y3210" i="22" s="1"/>
  <c r="S3210" i="22"/>
  <c r="T3210" i="22"/>
  <c r="U3210" i="22"/>
  <c r="W3210" i="22"/>
  <c r="R1440" i="22"/>
  <c r="Y1440" i="22" s="1"/>
  <c r="S1440" i="22"/>
  <c r="T1440" i="22"/>
  <c r="U1440" i="22"/>
  <c r="W1440" i="22"/>
  <c r="R1355" i="22"/>
  <c r="Y1355" i="22" s="1"/>
  <c r="S1355" i="22"/>
  <c r="T1355" i="22"/>
  <c r="U1355" i="22"/>
  <c r="W1355" i="22"/>
  <c r="R3211" i="22"/>
  <c r="Y3211" i="22" s="1"/>
  <c r="S3211" i="22"/>
  <c r="T3211" i="22"/>
  <c r="U3211" i="22"/>
  <c r="W3211" i="22"/>
  <c r="R3212" i="22"/>
  <c r="Y3212" i="22" s="1"/>
  <c r="S3212" i="22"/>
  <c r="T3212" i="22"/>
  <c r="U3212" i="22"/>
  <c r="W3212" i="22"/>
  <c r="R1463" i="22"/>
  <c r="S1463" i="22"/>
  <c r="T1463" i="22"/>
  <c r="U1463" i="22"/>
  <c r="W1463" i="22"/>
  <c r="Y1463" i="22"/>
  <c r="R3213" i="22"/>
  <c r="Y3213" i="22" s="1"/>
  <c r="S3213" i="22"/>
  <c r="T3213" i="22"/>
  <c r="U3213" i="22"/>
  <c r="W3213" i="22"/>
  <c r="R3214" i="22"/>
  <c r="Y3214" i="22" s="1"/>
  <c r="S3214" i="22"/>
  <c r="T3214" i="22"/>
  <c r="U3214" i="22"/>
  <c r="W3214" i="22"/>
  <c r="R3215" i="22"/>
  <c r="Y3215" i="22" s="1"/>
  <c r="S3215" i="22"/>
  <c r="T3215" i="22"/>
  <c r="U3215" i="22"/>
  <c r="W3215" i="22"/>
  <c r="R3216" i="22"/>
  <c r="Y3216" i="22" s="1"/>
  <c r="S3216" i="22"/>
  <c r="T3216" i="22"/>
  <c r="U3216" i="22"/>
  <c r="W3216" i="22"/>
  <c r="R3217" i="22"/>
  <c r="Y3217" i="22" s="1"/>
  <c r="S3217" i="22"/>
  <c r="T3217" i="22"/>
  <c r="U3217" i="22"/>
  <c r="W3217" i="22"/>
  <c r="X3217" i="22" s="1"/>
  <c r="R3218" i="22"/>
  <c r="Y3218" i="22" s="1"/>
  <c r="S3218" i="22"/>
  <c r="T3218" i="22"/>
  <c r="U3218" i="22"/>
  <c r="W3218" i="22"/>
  <c r="R3219" i="22"/>
  <c r="Y3219" i="22" s="1"/>
  <c r="S3219" i="22"/>
  <c r="T3219" i="22"/>
  <c r="U3219" i="22"/>
  <c r="W3219" i="22"/>
  <c r="R3220" i="22"/>
  <c r="S3220" i="22"/>
  <c r="T3220" i="22"/>
  <c r="U3220" i="22"/>
  <c r="W3220" i="22"/>
  <c r="R1428" i="22"/>
  <c r="Y1428" i="22" s="1"/>
  <c r="S1428" i="22"/>
  <c r="T1428" i="22"/>
  <c r="U1428" i="22"/>
  <c r="W1428" i="22"/>
  <c r="R3221" i="22"/>
  <c r="Y3221" i="22" s="1"/>
  <c r="S3221" i="22"/>
  <c r="T3221" i="22"/>
  <c r="U3221" i="22"/>
  <c r="W3221" i="22"/>
  <c r="R3222" i="22"/>
  <c r="S3222" i="22"/>
  <c r="T3222" i="22"/>
  <c r="U3222" i="22"/>
  <c r="W3222" i="22"/>
  <c r="R3223" i="22"/>
  <c r="Y3223" i="22" s="1"/>
  <c r="S3223" i="22"/>
  <c r="T3223" i="22"/>
  <c r="U3223" i="22"/>
  <c r="W3223" i="22"/>
  <c r="X3223" i="22" s="1"/>
  <c r="R654" i="22"/>
  <c r="Y654" i="22" s="1"/>
  <c r="S654" i="22"/>
  <c r="T654" i="22"/>
  <c r="U654" i="22"/>
  <c r="W654" i="22"/>
  <c r="R3224" i="22"/>
  <c r="Y3224" i="22" s="1"/>
  <c r="S3224" i="22"/>
  <c r="T3224" i="22"/>
  <c r="U3224" i="22"/>
  <c r="W3224" i="22"/>
  <c r="R729" i="22"/>
  <c r="Y729" i="22" s="1"/>
  <c r="S729" i="22"/>
  <c r="T729" i="22"/>
  <c r="U729" i="22"/>
  <c r="W729" i="22"/>
  <c r="R3225" i="22"/>
  <c r="Y3225" i="22" s="1"/>
  <c r="S3225" i="22"/>
  <c r="T3225" i="22"/>
  <c r="U3225" i="22"/>
  <c r="W3225" i="22"/>
  <c r="R3226" i="22"/>
  <c r="S3226" i="22"/>
  <c r="T3226" i="22"/>
  <c r="U3226" i="22"/>
  <c r="W3226" i="22"/>
  <c r="R3227" i="22"/>
  <c r="Y3227" i="22" s="1"/>
  <c r="S3227" i="22"/>
  <c r="T3227" i="22"/>
  <c r="U3227" i="22"/>
  <c r="W3227" i="22"/>
  <c r="R3228" i="22"/>
  <c r="Y3228" i="22" s="1"/>
  <c r="S3228" i="22"/>
  <c r="T3228" i="22"/>
  <c r="U3228" i="22"/>
  <c r="W3228" i="22"/>
  <c r="R3229" i="22"/>
  <c r="Y3229" i="22" s="1"/>
  <c r="S3229" i="22"/>
  <c r="T3229" i="22"/>
  <c r="U3229" i="22"/>
  <c r="W3229" i="22"/>
  <c r="R3230" i="22"/>
  <c r="Y3230" i="22" s="1"/>
  <c r="S3230" i="22"/>
  <c r="T3230" i="22"/>
  <c r="U3230" i="22"/>
  <c r="W3230" i="22"/>
  <c r="R1491" i="22"/>
  <c r="Y1491" i="22" s="1"/>
  <c r="S1491" i="22"/>
  <c r="T1491" i="22"/>
  <c r="U1491" i="22"/>
  <c r="W1491" i="22"/>
  <c r="R3231" i="22"/>
  <c r="S3231" i="22"/>
  <c r="T3231" i="22"/>
  <c r="U3231" i="22"/>
  <c r="W3231" i="22"/>
  <c r="R3232" i="22"/>
  <c r="Y3232" i="22" s="1"/>
  <c r="S3232" i="22"/>
  <c r="T3232" i="22"/>
  <c r="U3232" i="22"/>
  <c r="W3232" i="22"/>
  <c r="X3232" i="22" s="1"/>
  <c r="R3233" i="22"/>
  <c r="Y3233" i="22" s="1"/>
  <c r="S3233" i="22"/>
  <c r="T3233" i="22"/>
  <c r="U3233" i="22"/>
  <c r="W3233" i="22"/>
  <c r="R572" i="22"/>
  <c r="X572" i="22" s="1"/>
  <c r="S572" i="22"/>
  <c r="T572" i="22"/>
  <c r="U572" i="22"/>
  <c r="W572" i="22"/>
  <c r="R3234" i="22"/>
  <c r="Y3234" i="22" s="1"/>
  <c r="S3234" i="22"/>
  <c r="T3234" i="22"/>
  <c r="U3234" i="22"/>
  <c r="W3234" i="22"/>
  <c r="R3235" i="22"/>
  <c r="Y3235" i="22" s="1"/>
  <c r="S3235" i="22"/>
  <c r="T3235" i="22"/>
  <c r="U3235" i="22"/>
  <c r="W3235" i="22"/>
  <c r="R3236" i="22"/>
  <c r="S3236" i="22"/>
  <c r="T3236" i="22"/>
  <c r="U3236" i="22"/>
  <c r="W3236" i="22"/>
  <c r="R3237" i="22"/>
  <c r="Y3237" i="22" s="1"/>
  <c r="S3237" i="22"/>
  <c r="T3237" i="22"/>
  <c r="U3237" i="22"/>
  <c r="W3237" i="22"/>
  <c r="R3238" i="22"/>
  <c r="Y3238" i="22" s="1"/>
  <c r="S3238" i="22"/>
  <c r="T3238" i="22"/>
  <c r="U3238" i="22"/>
  <c r="W3238" i="22"/>
  <c r="R200" i="22"/>
  <c r="Y200" i="22" s="1"/>
  <c r="S200" i="22"/>
  <c r="T200" i="22"/>
  <c r="U200" i="22"/>
  <c r="W200" i="22"/>
  <c r="R1444" i="22"/>
  <c r="Y1444" i="22" s="1"/>
  <c r="S1444" i="22"/>
  <c r="T1444" i="22"/>
  <c r="U1444" i="22"/>
  <c r="W1444" i="22"/>
  <c r="R3239" i="22"/>
  <c r="Y3239" i="22" s="1"/>
  <c r="S3239" i="22"/>
  <c r="T3239" i="22"/>
  <c r="U3239" i="22"/>
  <c r="W3239" i="22"/>
  <c r="R3240" i="22"/>
  <c r="Y3240" i="22" s="1"/>
  <c r="S3240" i="22"/>
  <c r="T3240" i="22"/>
  <c r="U3240" i="22"/>
  <c r="W3240" i="22"/>
  <c r="R3241" i="22"/>
  <c r="Y3241" i="22" s="1"/>
  <c r="S3241" i="22"/>
  <c r="T3241" i="22"/>
  <c r="U3241" i="22"/>
  <c r="W3241" i="22"/>
  <c r="R3242" i="22"/>
  <c r="Y3242" i="22" s="1"/>
  <c r="S3242" i="22"/>
  <c r="T3242" i="22"/>
  <c r="U3242" i="22"/>
  <c r="W3242" i="22"/>
  <c r="R3243" i="22"/>
  <c r="Y3243" i="22" s="1"/>
  <c r="S3243" i="22"/>
  <c r="T3243" i="22"/>
  <c r="U3243" i="22"/>
  <c r="W3243" i="22"/>
  <c r="R3244" i="22"/>
  <c r="Y3244" i="22" s="1"/>
  <c r="S3244" i="22"/>
  <c r="T3244" i="22"/>
  <c r="U3244" i="22"/>
  <c r="W3244" i="22"/>
  <c r="R3245" i="22"/>
  <c r="Y3245" i="22" s="1"/>
  <c r="S3245" i="22"/>
  <c r="T3245" i="22"/>
  <c r="U3245" i="22"/>
  <c r="W3245" i="22"/>
  <c r="R491" i="22"/>
  <c r="Y491" i="22" s="1"/>
  <c r="S491" i="22"/>
  <c r="T491" i="22"/>
  <c r="U491" i="22"/>
  <c r="W491" i="22"/>
  <c r="R3246" i="22"/>
  <c r="Y3246" i="22" s="1"/>
  <c r="S3246" i="22"/>
  <c r="T3246" i="22"/>
  <c r="U3246" i="22"/>
  <c r="W3246" i="22"/>
  <c r="R3247" i="22"/>
  <c r="Y3247" i="22" s="1"/>
  <c r="S3247" i="22"/>
  <c r="T3247" i="22"/>
  <c r="U3247" i="22"/>
  <c r="W3247" i="22"/>
  <c r="R3248" i="22"/>
  <c r="S3248" i="22"/>
  <c r="T3248" i="22"/>
  <c r="U3248" i="22"/>
  <c r="W3248" i="22"/>
  <c r="R3249" i="22"/>
  <c r="Y3249" i="22" s="1"/>
  <c r="S3249" i="22"/>
  <c r="T3249" i="22"/>
  <c r="U3249" i="22"/>
  <c r="W3249" i="22"/>
  <c r="X3249" i="22" s="1"/>
  <c r="R3250" i="22"/>
  <c r="Y3250" i="22" s="1"/>
  <c r="S3250" i="22"/>
  <c r="T3250" i="22"/>
  <c r="U3250" i="22"/>
  <c r="W3250" i="22"/>
  <c r="R3251" i="22"/>
  <c r="S3251" i="22"/>
  <c r="T3251" i="22"/>
  <c r="U3251" i="22"/>
  <c r="W3251" i="22"/>
  <c r="R3252" i="22"/>
  <c r="Y3252" i="22" s="1"/>
  <c r="S3252" i="22"/>
  <c r="T3252" i="22"/>
  <c r="U3252" i="22"/>
  <c r="W3252" i="22"/>
  <c r="R1349" i="22"/>
  <c r="Y1349" i="22" s="1"/>
  <c r="S1349" i="22"/>
  <c r="T1349" i="22"/>
  <c r="U1349" i="22"/>
  <c r="W1349" i="22"/>
  <c r="R3253" i="22"/>
  <c r="Y3253" i="22" s="1"/>
  <c r="S3253" i="22"/>
  <c r="T3253" i="22"/>
  <c r="U3253" i="22"/>
  <c r="W3253" i="22"/>
  <c r="R335" i="22"/>
  <c r="Y335" i="22" s="1"/>
  <c r="S335" i="22"/>
  <c r="T335" i="22"/>
  <c r="U335" i="22"/>
  <c r="W335" i="22"/>
  <c r="R1260" i="22"/>
  <c r="Y1260" i="22" s="1"/>
  <c r="S1260" i="22"/>
  <c r="T1260" i="22"/>
  <c r="U1260" i="22"/>
  <c r="W1260" i="22"/>
  <c r="R3254" i="22"/>
  <c r="S3254" i="22"/>
  <c r="T3254" i="22"/>
  <c r="U3254" i="22"/>
  <c r="W3254" i="22"/>
  <c r="R3255" i="22"/>
  <c r="Y3255" i="22" s="1"/>
  <c r="S3255" i="22"/>
  <c r="T3255" i="22"/>
  <c r="U3255" i="22"/>
  <c r="W3255" i="22"/>
  <c r="X3255" i="22" s="1"/>
  <c r="R395" i="22"/>
  <c r="Y395" i="22" s="1"/>
  <c r="S395" i="22"/>
  <c r="T395" i="22"/>
  <c r="U395" i="22"/>
  <c r="W395" i="22"/>
  <c r="R3256" i="22"/>
  <c r="Y3256" i="22" s="1"/>
  <c r="S3256" i="22"/>
  <c r="T3256" i="22"/>
  <c r="U3256" i="22"/>
  <c r="W3256" i="22"/>
  <c r="R3257" i="22"/>
  <c r="Y3257" i="22" s="1"/>
  <c r="S3257" i="22"/>
  <c r="T3257" i="22"/>
  <c r="U3257" i="22"/>
  <c r="W3257" i="22"/>
  <c r="R1063" i="22"/>
  <c r="Y1063" i="22" s="1"/>
  <c r="S1063" i="22"/>
  <c r="T1063" i="22"/>
  <c r="U1063" i="22"/>
  <c r="W1063" i="22"/>
  <c r="X1063" i="22" s="1"/>
  <c r="R1387" i="22"/>
  <c r="Y1387" i="22" s="1"/>
  <c r="S1387" i="22"/>
  <c r="T1387" i="22"/>
  <c r="U1387" i="22"/>
  <c r="W1387" i="22"/>
  <c r="R1402" i="22"/>
  <c r="Y1402" i="22" s="1"/>
  <c r="S1402" i="22"/>
  <c r="T1402" i="22"/>
  <c r="U1402" i="22"/>
  <c r="W1402" i="22"/>
  <c r="R503" i="22"/>
  <c r="Y503" i="22" s="1"/>
  <c r="S503" i="22"/>
  <c r="T503" i="22"/>
  <c r="U503" i="22"/>
  <c r="W503" i="22"/>
  <c r="R216" i="22"/>
  <c r="Y216" i="22" s="1"/>
  <c r="S216" i="22"/>
  <c r="T216" i="22"/>
  <c r="U216" i="22"/>
  <c r="W216" i="22"/>
  <c r="R1506" i="22"/>
  <c r="Y1506" i="22" s="1"/>
  <c r="S1506" i="22"/>
  <c r="T1506" i="22"/>
  <c r="U1506" i="22"/>
  <c r="W1506" i="22"/>
  <c r="R74" i="22"/>
  <c r="Y74" i="22" s="1"/>
  <c r="S74" i="22"/>
  <c r="T74" i="22"/>
  <c r="U74" i="22"/>
  <c r="W74" i="22"/>
  <c r="R3258" i="22"/>
  <c r="Y3258" i="22" s="1"/>
  <c r="S3258" i="22"/>
  <c r="T3258" i="22"/>
  <c r="U3258" i="22"/>
  <c r="W3258" i="22"/>
  <c r="R3259" i="22"/>
  <c r="Y3259" i="22" s="1"/>
  <c r="S3259" i="22"/>
  <c r="T3259" i="22"/>
  <c r="U3259" i="22"/>
  <c r="W3259" i="22"/>
  <c r="R314" i="22"/>
  <c r="Y314" i="22" s="1"/>
  <c r="S314" i="22"/>
  <c r="T314" i="22"/>
  <c r="U314" i="22"/>
  <c r="W314" i="22"/>
  <c r="R3260" i="22"/>
  <c r="S3260" i="22"/>
  <c r="T3260" i="22"/>
  <c r="U3260" i="22"/>
  <c r="W3260" i="22"/>
  <c r="R3261" i="22"/>
  <c r="Y3261" i="22" s="1"/>
  <c r="S3261" i="22"/>
  <c r="T3261" i="22"/>
  <c r="U3261" i="22"/>
  <c r="W3261" i="22"/>
  <c r="X3261" i="22" s="1"/>
  <c r="R1429" i="22"/>
  <c r="Y1429" i="22" s="1"/>
  <c r="S1429" i="22"/>
  <c r="T1429" i="22"/>
  <c r="U1429" i="22"/>
  <c r="W1429" i="22"/>
  <c r="X1429" i="22" s="1"/>
  <c r="R3262" i="22"/>
  <c r="S3262" i="22"/>
  <c r="T3262" i="22"/>
  <c r="U3262" i="22"/>
  <c r="W3262" i="22"/>
  <c r="R3263" i="22"/>
  <c r="Y3263" i="22" s="1"/>
  <c r="S3263" i="22"/>
  <c r="T3263" i="22"/>
  <c r="U3263" i="22"/>
  <c r="W3263" i="22"/>
  <c r="R1479" i="22"/>
  <c r="Y1479" i="22" s="1"/>
  <c r="S1479" i="22"/>
  <c r="T1479" i="22"/>
  <c r="U1479" i="22"/>
  <c r="W1479" i="22"/>
  <c r="R3264" i="22"/>
  <c r="S3264" i="22"/>
  <c r="T3264" i="22"/>
  <c r="U3264" i="22"/>
  <c r="W3264" i="22"/>
  <c r="R1459" i="22"/>
  <c r="Y1459" i="22" s="1"/>
  <c r="S1459" i="22"/>
  <c r="T1459" i="22"/>
  <c r="V1459" i="22" s="1"/>
  <c r="N1459" i="22" s="1"/>
  <c r="P1459" i="22" s="1"/>
  <c r="U1459" i="22"/>
  <c r="W1459" i="22"/>
  <c r="R1433" i="22"/>
  <c r="Y1433" i="22" s="1"/>
  <c r="S1433" i="22"/>
  <c r="T1433" i="22"/>
  <c r="U1433" i="22"/>
  <c r="W1433" i="22"/>
  <c r="R3265" i="22"/>
  <c r="Y3265" i="22" s="1"/>
  <c r="S3265" i="22"/>
  <c r="T3265" i="22"/>
  <c r="U3265" i="22"/>
  <c r="W3265" i="22"/>
  <c r="R3266" i="22"/>
  <c r="S3266" i="22"/>
  <c r="T3266" i="22"/>
  <c r="U3266" i="22"/>
  <c r="W3266" i="22"/>
  <c r="Y3266" i="22"/>
  <c r="R3267" i="22"/>
  <c r="S3267" i="22"/>
  <c r="T3267" i="22"/>
  <c r="U3267" i="22"/>
  <c r="W3267" i="22"/>
  <c r="X3267" i="22" s="1"/>
  <c r="Y3267" i="22"/>
  <c r="R1384" i="22"/>
  <c r="Y1384" i="22" s="1"/>
  <c r="S1384" i="22"/>
  <c r="T1384" i="22"/>
  <c r="U1384" i="22"/>
  <c r="W1384" i="22"/>
  <c r="X1384" i="22" s="1"/>
  <c r="R1409" i="22"/>
  <c r="Y1409" i="22" s="1"/>
  <c r="S1409" i="22"/>
  <c r="T1409" i="22"/>
  <c r="U1409" i="22"/>
  <c r="W1409" i="22"/>
  <c r="R3268" i="22"/>
  <c r="Y3268" i="22" s="1"/>
  <c r="S3268" i="22"/>
  <c r="T3268" i="22"/>
  <c r="U3268" i="22"/>
  <c r="W3268" i="22"/>
  <c r="R3269" i="22"/>
  <c r="Y3269" i="22" s="1"/>
  <c r="S3269" i="22"/>
  <c r="T3269" i="22"/>
  <c r="U3269" i="22"/>
  <c r="W3269" i="22"/>
  <c r="R3270" i="22"/>
  <c r="Y3270" i="22" s="1"/>
  <c r="S3270" i="22"/>
  <c r="T3270" i="22"/>
  <c r="U3270" i="22"/>
  <c r="W3270" i="22"/>
  <c r="R3271" i="22"/>
  <c r="Y3271" i="22" s="1"/>
  <c r="S3271" i="22"/>
  <c r="T3271" i="22"/>
  <c r="U3271" i="22"/>
  <c r="W3271" i="22"/>
  <c r="R3272" i="22"/>
  <c r="S3272" i="22"/>
  <c r="T3272" i="22"/>
  <c r="U3272" i="22"/>
  <c r="W3272" i="22"/>
  <c r="R3273" i="22"/>
  <c r="Y3273" i="22" s="1"/>
  <c r="S3273" i="22"/>
  <c r="T3273" i="22"/>
  <c r="U3273" i="22"/>
  <c r="W3273" i="22"/>
  <c r="X3273" i="22" s="1"/>
  <c r="R3274" i="22"/>
  <c r="Y3274" i="22" s="1"/>
  <c r="S3274" i="22"/>
  <c r="T3274" i="22"/>
  <c r="U3274" i="22"/>
  <c r="W3274" i="22"/>
  <c r="R3275" i="22"/>
  <c r="Y3275" i="22" s="1"/>
  <c r="S3275" i="22"/>
  <c r="T3275" i="22"/>
  <c r="U3275" i="22"/>
  <c r="W3275" i="22"/>
  <c r="R3276" i="22"/>
  <c r="Y3276" i="22" s="1"/>
  <c r="S3276" i="22"/>
  <c r="V3276" i="22" s="1"/>
  <c r="N3276" i="22" s="1"/>
  <c r="P3276" i="22" s="1"/>
  <c r="AC3276" i="22" s="1"/>
  <c r="T3276" i="22"/>
  <c r="U3276" i="22"/>
  <c r="W3276" i="22"/>
  <c r="R32" i="22"/>
  <c r="Y32" i="22" s="1"/>
  <c r="S32" i="22"/>
  <c r="T32" i="22"/>
  <c r="U32" i="22"/>
  <c r="W32" i="22"/>
  <c r="R3277" i="22"/>
  <c r="Y3277" i="22" s="1"/>
  <c r="S3277" i="22"/>
  <c r="T3277" i="22"/>
  <c r="U3277" i="22"/>
  <c r="W3277" i="22"/>
  <c r="R3278" i="22"/>
  <c r="S3278" i="22"/>
  <c r="T3278" i="22"/>
  <c r="U3278" i="22"/>
  <c r="W3278" i="22"/>
  <c r="X3278" i="22" s="1"/>
  <c r="Y3278" i="22"/>
  <c r="R1327" i="22"/>
  <c r="Y1327" i="22" s="1"/>
  <c r="S1327" i="22"/>
  <c r="T1327" i="22"/>
  <c r="U1327" i="22"/>
  <c r="W1327" i="22"/>
  <c r="R1473" i="22"/>
  <c r="Y1473" i="22" s="1"/>
  <c r="S1473" i="22"/>
  <c r="T1473" i="22"/>
  <c r="U1473" i="22"/>
  <c r="W1473" i="22"/>
  <c r="R1486" i="22"/>
  <c r="Y1486" i="22" s="1"/>
  <c r="S1486" i="22"/>
  <c r="T1486" i="22"/>
  <c r="U1486" i="22"/>
  <c r="W1486" i="22"/>
  <c r="R3279" i="22"/>
  <c r="Y3279" i="22" s="1"/>
  <c r="S3279" i="22"/>
  <c r="T3279" i="22"/>
  <c r="U3279" i="22"/>
  <c r="W3279" i="22"/>
  <c r="R3280" i="22"/>
  <c r="Y3280" i="22" s="1"/>
  <c r="S3280" i="22"/>
  <c r="T3280" i="22"/>
  <c r="U3280" i="22"/>
  <c r="W3280" i="22"/>
  <c r="R3281" i="22"/>
  <c r="Y3281" i="22" s="1"/>
  <c r="S3281" i="22"/>
  <c r="T3281" i="22"/>
  <c r="U3281" i="22"/>
  <c r="W3281" i="22"/>
  <c r="R1394" i="22"/>
  <c r="Y1394" i="22" s="1"/>
  <c r="S1394" i="22"/>
  <c r="T1394" i="22"/>
  <c r="U1394" i="22"/>
  <c r="W1394" i="22"/>
  <c r="R283" i="22"/>
  <c r="Y283" i="22" s="1"/>
  <c r="S283" i="22"/>
  <c r="T283" i="22"/>
  <c r="U283" i="22"/>
  <c r="W283" i="22"/>
  <c r="R75" i="22"/>
  <c r="Y75" i="22" s="1"/>
  <c r="S75" i="22"/>
  <c r="T75" i="22"/>
  <c r="U75" i="22"/>
  <c r="W75" i="22"/>
  <c r="R3282" i="22"/>
  <c r="S3282" i="22"/>
  <c r="T3282" i="22"/>
  <c r="U3282" i="22"/>
  <c r="W3282" i="22"/>
  <c r="Y3282" i="22"/>
  <c r="R3283" i="22"/>
  <c r="Y3283" i="22" s="1"/>
  <c r="S3283" i="22"/>
  <c r="T3283" i="22"/>
  <c r="U3283" i="22"/>
  <c r="W3283" i="22"/>
  <c r="R3284" i="22"/>
  <c r="S3284" i="22"/>
  <c r="T3284" i="22"/>
  <c r="U3284" i="22"/>
  <c r="W3284" i="22"/>
  <c r="Y3284" i="22"/>
  <c r="R1445" i="22"/>
  <c r="Y1445" i="22" s="1"/>
  <c r="S1445" i="22"/>
  <c r="T1445" i="22"/>
  <c r="U1445" i="22"/>
  <c r="W1445" i="22"/>
  <c r="R3285" i="22"/>
  <c r="Y3285" i="22" s="1"/>
  <c r="S3285" i="22"/>
  <c r="T3285" i="22"/>
  <c r="U3285" i="22"/>
  <c r="W3285" i="22"/>
  <c r="R253" i="22"/>
  <c r="Y253" i="22" s="1"/>
  <c r="S253" i="22"/>
  <c r="T253" i="22"/>
  <c r="U253" i="22"/>
  <c r="W253" i="22"/>
  <c r="R224" i="22"/>
  <c r="Y224" i="22" s="1"/>
  <c r="S224" i="22"/>
  <c r="T224" i="22"/>
  <c r="U224" i="22"/>
  <c r="W224" i="22"/>
  <c r="R1485" i="22"/>
  <c r="Y1485" i="22" s="1"/>
  <c r="S1485" i="22"/>
  <c r="T1485" i="22"/>
  <c r="U1485" i="22"/>
  <c r="W1485" i="22"/>
  <c r="R3286" i="22"/>
  <c r="Y3286" i="22" s="1"/>
  <c r="S3286" i="22"/>
  <c r="T3286" i="22"/>
  <c r="U3286" i="22"/>
  <c r="W3286" i="22"/>
  <c r="R3287" i="22"/>
  <c r="Y3287" i="22" s="1"/>
  <c r="S3287" i="22"/>
  <c r="T3287" i="22"/>
  <c r="U3287" i="22"/>
  <c r="W3287" i="22"/>
  <c r="R3288" i="22"/>
  <c r="S3288" i="22"/>
  <c r="T3288" i="22"/>
  <c r="U3288" i="22"/>
  <c r="W3288" i="22"/>
  <c r="R3289" i="22"/>
  <c r="Y3289" i="22" s="1"/>
  <c r="S3289" i="22"/>
  <c r="T3289" i="22"/>
  <c r="U3289" i="22"/>
  <c r="W3289" i="22"/>
  <c r="R3290" i="22"/>
  <c r="Y3290" i="22" s="1"/>
  <c r="S3290" i="22"/>
  <c r="T3290" i="22"/>
  <c r="U3290" i="22"/>
  <c r="W3290" i="22"/>
  <c r="R3291" i="22"/>
  <c r="Y3291" i="22" s="1"/>
  <c r="S3291" i="22"/>
  <c r="T3291" i="22"/>
  <c r="U3291" i="22"/>
  <c r="W3291" i="22"/>
  <c r="R115" i="22"/>
  <c r="Y115" i="22" s="1"/>
  <c r="S115" i="22"/>
  <c r="T115" i="22"/>
  <c r="U115" i="22"/>
  <c r="W115" i="22"/>
  <c r="X115" i="22" s="1"/>
  <c r="R3292" i="22"/>
  <c r="Y3292" i="22" s="1"/>
  <c r="S3292" i="22"/>
  <c r="T3292" i="22"/>
  <c r="U3292" i="22"/>
  <c r="W3292" i="22"/>
  <c r="R1344" i="22"/>
  <c r="Y1344" i="22" s="1"/>
  <c r="S1344" i="22"/>
  <c r="T1344" i="22"/>
  <c r="U1344" i="22"/>
  <c r="W1344" i="22"/>
  <c r="R3293" i="22"/>
  <c r="Y3293" i="22" s="1"/>
  <c r="S3293" i="22"/>
  <c r="T3293" i="22"/>
  <c r="U3293" i="22"/>
  <c r="W3293" i="22"/>
  <c r="R1476" i="22"/>
  <c r="S1476" i="22"/>
  <c r="T1476" i="22"/>
  <c r="U1476" i="22"/>
  <c r="W1476" i="22"/>
  <c r="Y1476" i="22"/>
  <c r="R3294" i="22"/>
  <c r="S3294" i="22"/>
  <c r="T3294" i="22"/>
  <c r="U3294" i="22"/>
  <c r="W3294" i="22"/>
  <c r="R260" i="22"/>
  <c r="Y260" i="22" s="1"/>
  <c r="S260" i="22"/>
  <c r="T260" i="22"/>
  <c r="U260" i="22"/>
  <c r="W260" i="22"/>
  <c r="R3295" i="22"/>
  <c r="Y3295" i="22" s="1"/>
  <c r="S3295" i="22"/>
  <c r="T3295" i="22"/>
  <c r="U3295" i="22"/>
  <c r="W3295" i="22"/>
  <c r="R3296" i="22"/>
  <c r="Y3296" i="22" s="1"/>
  <c r="S3296" i="22"/>
  <c r="T3296" i="22"/>
  <c r="U3296" i="22"/>
  <c r="W3296" i="22"/>
  <c r="R3297" i="22"/>
  <c r="Y3297" i="22" s="1"/>
  <c r="S3297" i="22"/>
  <c r="T3297" i="22"/>
  <c r="U3297" i="22"/>
  <c r="W3297" i="22"/>
  <c r="R3298" i="22"/>
  <c r="X3298" i="22" s="1"/>
  <c r="S3298" i="22"/>
  <c r="T3298" i="22"/>
  <c r="U3298" i="22"/>
  <c r="W3298" i="22"/>
  <c r="R3299" i="22"/>
  <c r="Y3299" i="22" s="1"/>
  <c r="S3299" i="22"/>
  <c r="T3299" i="22"/>
  <c r="U3299" i="22"/>
  <c r="W3299" i="22"/>
  <c r="R3300" i="22"/>
  <c r="Y3300" i="22" s="1"/>
  <c r="S3300" i="22"/>
  <c r="T3300" i="22"/>
  <c r="U3300" i="22"/>
  <c r="W3300" i="22"/>
  <c r="R3301" i="22"/>
  <c r="Y3301" i="22" s="1"/>
  <c r="S3301" i="22"/>
  <c r="T3301" i="22"/>
  <c r="U3301" i="22"/>
  <c r="W3301" i="22"/>
  <c r="R1300" i="22"/>
  <c r="S1300" i="22"/>
  <c r="T1300" i="22"/>
  <c r="U1300" i="22"/>
  <c r="W1300" i="22"/>
  <c r="R3302" i="22"/>
  <c r="Y3302" i="22" s="1"/>
  <c r="S3302" i="22"/>
  <c r="T3302" i="22"/>
  <c r="U3302" i="22"/>
  <c r="W3302" i="22"/>
  <c r="R3303" i="22"/>
  <c r="Y3303" i="22" s="1"/>
  <c r="S3303" i="22"/>
  <c r="T3303" i="22"/>
  <c r="U3303" i="22"/>
  <c r="W3303" i="22"/>
  <c r="R3304" i="22"/>
  <c r="Y3304" i="22" s="1"/>
  <c r="S3304" i="22"/>
  <c r="V3304" i="22" s="1"/>
  <c r="T3304" i="22"/>
  <c r="U3304" i="22"/>
  <c r="W3304" i="22"/>
  <c r="X3304" i="22" s="1"/>
  <c r="R1494" i="22"/>
  <c r="Y1494" i="22" s="1"/>
  <c r="S1494" i="22"/>
  <c r="T1494" i="22"/>
  <c r="U1494" i="22"/>
  <c r="W1494" i="22"/>
  <c r="R3305" i="22"/>
  <c r="Y3305" i="22" s="1"/>
  <c r="S3305" i="22"/>
  <c r="T3305" i="22"/>
  <c r="U3305" i="22"/>
  <c r="W3305" i="22"/>
  <c r="R172" i="22"/>
  <c r="Y172" i="22" s="1"/>
  <c r="S172" i="22"/>
  <c r="T172" i="22"/>
  <c r="U172" i="22"/>
  <c r="W172" i="22"/>
  <c r="X172" i="22" s="1"/>
  <c r="R3306" i="22"/>
  <c r="Y3306" i="22" s="1"/>
  <c r="S3306" i="22"/>
  <c r="T3306" i="22"/>
  <c r="U3306" i="22"/>
  <c r="W3306" i="22"/>
  <c r="R1437" i="22"/>
  <c r="Y1437" i="22" s="1"/>
  <c r="S1437" i="22"/>
  <c r="T1437" i="22"/>
  <c r="U1437" i="22"/>
  <c r="W1437" i="22"/>
  <c r="R3307" i="22"/>
  <c r="Y3307" i="22" s="1"/>
  <c r="S3307" i="22"/>
  <c r="T3307" i="22"/>
  <c r="U3307" i="22"/>
  <c r="W3307" i="22"/>
  <c r="R1396" i="22"/>
  <c r="Y1396" i="22" s="1"/>
  <c r="S1396" i="22"/>
  <c r="T1396" i="22"/>
  <c r="U1396" i="22"/>
  <c r="W1396" i="22"/>
  <c r="R3308" i="22"/>
  <c r="Y3308" i="22" s="1"/>
  <c r="S3308" i="22"/>
  <c r="T3308" i="22"/>
  <c r="U3308" i="22"/>
  <c r="W3308" i="22"/>
  <c r="R3309" i="22"/>
  <c r="S3309" i="22"/>
  <c r="T3309" i="22"/>
  <c r="U3309" i="22"/>
  <c r="W3309" i="22"/>
  <c r="R3310" i="22"/>
  <c r="Y3310" i="22" s="1"/>
  <c r="S3310" i="22"/>
  <c r="T3310" i="22"/>
  <c r="V3310" i="22" s="1"/>
  <c r="N3310" i="22" s="1"/>
  <c r="P3310" i="22" s="1"/>
  <c r="AC3310" i="22" s="1"/>
  <c r="U3310" i="22"/>
  <c r="W3310" i="22"/>
  <c r="R1345" i="22"/>
  <c r="Y1345" i="22" s="1"/>
  <c r="S1345" i="22"/>
  <c r="T1345" i="22"/>
  <c r="U1345" i="22"/>
  <c r="W1345" i="22"/>
  <c r="R3311" i="22"/>
  <c r="Y3311" i="22" s="1"/>
  <c r="S3311" i="22"/>
  <c r="T3311" i="22"/>
  <c r="U3311" i="22"/>
  <c r="W3311" i="22"/>
  <c r="R3312" i="22"/>
  <c r="Y3312" i="22" s="1"/>
  <c r="S3312" i="22"/>
  <c r="T3312" i="22"/>
  <c r="U3312" i="22"/>
  <c r="W3312" i="22"/>
  <c r="R3313" i="22"/>
  <c r="Y3313" i="22" s="1"/>
  <c r="S3313" i="22"/>
  <c r="T3313" i="22"/>
  <c r="U3313" i="22"/>
  <c r="W3313" i="22"/>
  <c r="R1276" i="22"/>
  <c r="Y1276" i="22" s="1"/>
  <c r="S1276" i="22"/>
  <c r="T1276" i="22"/>
  <c r="U1276" i="22"/>
  <c r="W1276" i="22"/>
  <c r="R3314" i="22"/>
  <c r="Y3314" i="22" s="1"/>
  <c r="S3314" i="22"/>
  <c r="T3314" i="22"/>
  <c r="U3314" i="22"/>
  <c r="W3314" i="22"/>
  <c r="R3315" i="22"/>
  <c r="Y3315" i="22" s="1"/>
  <c r="S3315" i="22"/>
  <c r="T3315" i="22"/>
  <c r="U3315" i="22"/>
  <c r="W3315" i="22"/>
  <c r="R46" i="22"/>
  <c r="Y46" i="22" s="1"/>
  <c r="S46" i="22"/>
  <c r="T46" i="22"/>
  <c r="U46" i="22"/>
  <c r="W46" i="22"/>
  <c r="X46" i="22" s="1"/>
  <c r="R3316" i="22"/>
  <c r="S3316" i="22"/>
  <c r="T3316" i="22"/>
  <c r="U3316" i="22"/>
  <c r="W3316" i="22"/>
  <c r="X3316" i="22" s="1"/>
  <c r="Y3316" i="22"/>
  <c r="R3317" i="22"/>
  <c r="Y3317" i="22" s="1"/>
  <c r="S3317" i="22"/>
  <c r="T3317" i="22"/>
  <c r="U3317" i="22"/>
  <c r="W3317" i="22"/>
  <c r="X3317" i="22" s="1"/>
  <c r="R3318" i="22"/>
  <c r="S3318" i="22"/>
  <c r="T3318" i="22"/>
  <c r="U3318" i="22"/>
  <c r="W3318" i="22"/>
  <c r="R3319" i="22"/>
  <c r="Y3319" i="22" s="1"/>
  <c r="S3319" i="22"/>
  <c r="T3319" i="22"/>
  <c r="U3319" i="22"/>
  <c r="W3319" i="22"/>
  <c r="R1425" i="22"/>
  <c r="Y1425" i="22" s="1"/>
  <c r="S1425" i="22"/>
  <c r="T1425" i="22"/>
  <c r="U1425" i="22"/>
  <c r="W1425" i="22"/>
  <c r="R1377" i="22"/>
  <c r="S1377" i="22"/>
  <c r="T1377" i="22"/>
  <c r="U1377" i="22"/>
  <c r="W1377" i="22"/>
  <c r="R3320" i="22"/>
  <c r="Y3320" i="22" s="1"/>
  <c r="S3320" i="22"/>
  <c r="T3320" i="22"/>
  <c r="U3320" i="22"/>
  <c r="W3320" i="22"/>
  <c r="R3321" i="22"/>
  <c r="Y3321" i="22" s="1"/>
  <c r="S3321" i="22"/>
  <c r="T3321" i="22"/>
  <c r="U3321" i="22"/>
  <c r="W3321" i="22"/>
  <c r="R3322" i="22"/>
  <c r="S3322" i="22"/>
  <c r="T3322" i="22"/>
  <c r="U3322" i="22"/>
  <c r="W3322" i="22"/>
  <c r="R1461" i="22"/>
  <c r="Y1461" i="22" s="1"/>
  <c r="S1461" i="22"/>
  <c r="T1461" i="22"/>
  <c r="U1461" i="22"/>
  <c r="W1461" i="22"/>
  <c r="R1533" i="22"/>
  <c r="Y1533" i="22" s="1"/>
  <c r="S1533" i="22"/>
  <c r="T1533" i="22"/>
  <c r="U1533" i="22"/>
  <c r="W1533" i="22"/>
  <c r="R3323" i="22"/>
  <c r="Y3323" i="22" s="1"/>
  <c r="S3323" i="22"/>
  <c r="T3323" i="22"/>
  <c r="U3323" i="22"/>
  <c r="W3323" i="22"/>
  <c r="R3324" i="22"/>
  <c r="Y3324" i="22" s="1"/>
  <c r="S3324" i="22"/>
  <c r="T3324" i="22"/>
  <c r="U3324" i="22"/>
  <c r="W3324" i="22"/>
  <c r="X3324" i="22" s="1"/>
  <c r="R3325" i="22"/>
  <c r="Y3325" i="22" s="1"/>
  <c r="S3325" i="22"/>
  <c r="T3325" i="22"/>
  <c r="U3325" i="22"/>
  <c r="W3325" i="22"/>
  <c r="R3326" i="22"/>
  <c r="Y3326" i="22" s="1"/>
  <c r="S3326" i="22"/>
  <c r="T3326" i="22"/>
  <c r="U3326" i="22"/>
  <c r="W3326" i="22"/>
  <c r="X3326" i="22"/>
  <c r="R85" i="22"/>
  <c r="Y85" i="22" s="1"/>
  <c r="S85" i="22"/>
  <c r="T85" i="22"/>
  <c r="U85" i="22"/>
  <c r="W85" i="22"/>
  <c r="R3327" i="22"/>
  <c r="S3327" i="22"/>
  <c r="T3327" i="22"/>
  <c r="U3327" i="22"/>
  <c r="W3327" i="22"/>
  <c r="R3328" i="22"/>
  <c r="S3328" i="22"/>
  <c r="V3328" i="22" s="1"/>
  <c r="N3328" i="22" s="1"/>
  <c r="P3328" i="22" s="1"/>
  <c r="AC3328" i="22" s="1"/>
  <c r="T3328" i="22"/>
  <c r="U3328" i="22"/>
  <c r="W3328" i="22"/>
  <c r="R3329" i="22"/>
  <c r="Y3329" i="22" s="1"/>
  <c r="S3329" i="22"/>
  <c r="T3329" i="22"/>
  <c r="U3329" i="22"/>
  <c r="W3329" i="22"/>
  <c r="R3330" i="22"/>
  <c r="Y3330" i="22" s="1"/>
  <c r="S3330" i="22"/>
  <c r="T3330" i="22"/>
  <c r="U3330" i="22"/>
  <c r="W3330" i="22"/>
  <c r="R3331" i="22"/>
  <c r="S3331" i="22"/>
  <c r="T3331" i="22"/>
  <c r="U3331" i="22"/>
  <c r="W3331" i="22"/>
  <c r="R3332" i="22"/>
  <c r="Y3332" i="22" s="1"/>
  <c r="S3332" i="22"/>
  <c r="T3332" i="22"/>
  <c r="U3332" i="22"/>
  <c r="W3332" i="22"/>
  <c r="X3332" i="22" s="1"/>
  <c r="R1316" i="22"/>
  <c r="Y1316" i="22" s="1"/>
  <c r="S1316" i="22"/>
  <c r="T1316" i="22"/>
  <c r="U1316" i="22"/>
  <c r="W1316" i="22"/>
  <c r="R3333" i="22"/>
  <c r="S3333" i="22"/>
  <c r="T3333" i="22"/>
  <c r="U3333" i="22"/>
  <c r="W3333" i="22"/>
  <c r="R1127" i="22"/>
  <c r="Y1127" i="22" s="1"/>
  <c r="S1127" i="22"/>
  <c r="T1127" i="22"/>
  <c r="U1127" i="22"/>
  <c r="W1127" i="22"/>
  <c r="W1536" i="22"/>
  <c r="U1536" i="22"/>
  <c r="T1536" i="22"/>
  <c r="S1536" i="22"/>
  <c r="R1536" i="22"/>
  <c r="Y1536" i="22" s="1"/>
  <c r="R25" i="19"/>
  <c r="Y25" i="19" s="1"/>
  <c r="S25" i="19"/>
  <c r="T25" i="19"/>
  <c r="U25" i="19"/>
  <c r="W25" i="19"/>
  <c r="X25" i="19" s="1"/>
  <c r="R29" i="19"/>
  <c r="S29" i="19"/>
  <c r="T29" i="19"/>
  <c r="U29" i="19"/>
  <c r="W29" i="19"/>
  <c r="X29" i="19" s="1"/>
  <c r="Y29" i="19"/>
  <c r="R12" i="19"/>
  <c r="Y12" i="19" s="1"/>
  <c r="S12" i="19"/>
  <c r="T12" i="19"/>
  <c r="U12" i="19"/>
  <c r="W12" i="19"/>
  <c r="R36" i="19"/>
  <c r="Y36" i="19" s="1"/>
  <c r="S36" i="19"/>
  <c r="T36" i="19"/>
  <c r="U36" i="19"/>
  <c r="W36" i="19"/>
  <c r="R157" i="19"/>
  <c r="Y157" i="19" s="1"/>
  <c r="S157" i="19"/>
  <c r="T157" i="19"/>
  <c r="U157" i="19"/>
  <c r="W157" i="19"/>
  <c r="R158" i="19"/>
  <c r="Y158" i="19" s="1"/>
  <c r="S158" i="19"/>
  <c r="T158" i="19"/>
  <c r="U158" i="19"/>
  <c r="W158" i="19"/>
  <c r="X158" i="19" s="1"/>
  <c r="R159" i="19"/>
  <c r="Y159" i="19" s="1"/>
  <c r="S159" i="19"/>
  <c r="T159" i="19"/>
  <c r="U159" i="19"/>
  <c r="W159" i="19"/>
  <c r="R160" i="19"/>
  <c r="Y160" i="19" s="1"/>
  <c r="S160" i="19"/>
  <c r="T160" i="19"/>
  <c r="U160" i="19"/>
  <c r="W160" i="19"/>
  <c r="R95" i="19"/>
  <c r="Y95" i="19" s="1"/>
  <c r="S95" i="19"/>
  <c r="T95" i="19"/>
  <c r="U95" i="19"/>
  <c r="W95" i="19"/>
  <c r="R16" i="19"/>
  <c r="Y16" i="19" s="1"/>
  <c r="S16" i="19"/>
  <c r="T16" i="19"/>
  <c r="U16" i="19"/>
  <c r="W16" i="19"/>
  <c r="R161" i="19"/>
  <c r="Y161" i="19" s="1"/>
  <c r="S161" i="19"/>
  <c r="T161" i="19"/>
  <c r="U161" i="19"/>
  <c r="W161" i="19"/>
  <c r="R162" i="19"/>
  <c r="Y162" i="19" s="1"/>
  <c r="S162" i="19"/>
  <c r="T162" i="19"/>
  <c r="U162" i="19"/>
  <c r="W162" i="19"/>
  <c r="R33" i="19"/>
  <c r="Y33" i="19" s="1"/>
  <c r="S33" i="19"/>
  <c r="T33" i="19"/>
  <c r="U33" i="19"/>
  <c r="W33" i="19"/>
  <c r="R3" i="19"/>
  <c r="Y3" i="19" s="1"/>
  <c r="S3" i="19"/>
  <c r="T3" i="19"/>
  <c r="U3" i="19"/>
  <c r="W3" i="19"/>
  <c r="R23" i="19"/>
  <c r="Y23" i="19" s="1"/>
  <c r="S23" i="19"/>
  <c r="T23" i="19"/>
  <c r="U23" i="19"/>
  <c r="W23" i="19"/>
  <c r="R149" i="19"/>
  <c r="Y149" i="19" s="1"/>
  <c r="S149" i="19"/>
  <c r="T149" i="19"/>
  <c r="U149" i="19"/>
  <c r="W149" i="19"/>
  <c r="R163" i="19"/>
  <c r="Y163" i="19" s="1"/>
  <c r="S163" i="19"/>
  <c r="T163" i="19"/>
  <c r="U163" i="19"/>
  <c r="W163" i="19"/>
  <c r="R92" i="19"/>
  <c r="Y92" i="19" s="1"/>
  <c r="S92" i="19"/>
  <c r="T92" i="19"/>
  <c r="U92" i="19"/>
  <c r="W92" i="19"/>
  <c r="R164" i="19"/>
  <c r="S164" i="19"/>
  <c r="T164" i="19"/>
  <c r="U164" i="19"/>
  <c r="W164" i="19"/>
  <c r="R165" i="19"/>
  <c r="Y165" i="19" s="1"/>
  <c r="S165" i="19"/>
  <c r="T165" i="19"/>
  <c r="U165" i="19"/>
  <c r="W165" i="19"/>
  <c r="R53" i="19"/>
  <c r="Y53" i="19" s="1"/>
  <c r="S53" i="19"/>
  <c r="T53" i="19"/>
  <c r="U53" i="19"/>
  <c r="W53" i="19"/>
  <c r="R166" i="19"/>
  <c r="Y166" i="19" s="1"/>
  <c r="S166" i="19"/>
  <c r="T166" i="19"/>
  <c r="U166" i="19"/>
  <c r="W166" i="19"/>
  <c r="R167" i="19"/>
  <c r="Y167" i="19" s="1"/>
  <c r="S167" i="19"/>
  <c r="T167" i="19"/>
  <c r="U167" i="19"/>
  <c r="W167" i="19"/>
  <c r="R168" i="19"/>
  <c r="Y168" i="19" s="1"/>
  <c r="S168" i="19"/>
  <c r="T168" i="19"/>
  <c r="U168" i="19"/>
  <c r="W168" i="19"/>
  <c r="R169" i="19"/>
  <c r="Y169" i="19" s="1"/>
  <c r="S169" i="19"/>
  <c r="T169" i="19"/>
  <c r="U169" i="19"/>
  <c r="W169" i="19"/>
  <c r="R113" i="19"/>
  <c r="S113" i="19"/>
  <c r="T113" i="19"/>
  <c r="U113" i="19"/>
  <c r="W113" i="19"/>
  <c r="Y113" i="19"/>
  <c r="R65" i="19"/>
  <c r="Y65" i="19" s="1"/>
  <c r="S65" i="19"/>
  <c r="T65" i="19"/>
  <c r="U65" i="19"/>
  <c r="W65" i="19"/>
  <c r="R170" i="19"/>
  <c r="Y170" i="19" s="1"/>
  <c r="S170" i="19"/>
  <c r="T170" i="19"/>
  <c r="U170" i="19"/>
  <c r="W170" i="19"/>
  <c r="R171" i="19"/>
  <c r="Y171" i="19" s="1"/>
  <c r="S171" i="19"/>
  <c r="T171" i="19"/>
  <c r="U171" i="19"/>
  <c r="W171" i="19"/>
  <c r="R28" i="19"/>
  <c r="Y28" i="19" s="1"/>
  <c r="S28" i="19"/>
  <c r="T28" i="19"/>
  <c r="U28" i="19"/>
  <c r="W28" i="19"/>
  <c r="R60" i="19"/>
  <c r="Y60" i="19" s="1"/>
  <c r="S60" i="19"/>
  <c r="T60" i="19"/>
  <c r="U60" i="19"/>
  <c r="W60" i="19"/>
  <c r="R172" i="19"/>
  <c r="S172" i="19"/>
  <c r="T172" i="19"/>
  <c r="U172" i="19"/>
  <c r="W172" i="19"/>
  <c r="X172" i="19" s="1"/>
  <c r="Y172" i="19"/>
  <c r="R173" i="19"/>
  <c r="Y173" i="19" s="1"/>
  <c r="S173" i="19"/>
  <c r="T173" i="19"/>
  <c r="U173" i="19"/>
  <c r="W173" i="19"/>
  <c r="R174" i="19"/>
  <c r="Y174" i="19" s="1"/>
  <c r="S174" i="19"/>
  <c r="T174" i="19"/>
  <c r="U174" i="19"/>
  <c r="W174" i="19"/>
  <c r="R63" i="19"/>
  <c r="Y63" i="19" s="1"/>
  <c r="S63" i="19"/>
  <c r="T63" i="19"/>
  <c r="U63" i="19"/>
  <c r="W63" i="19"/>
  <c r="R175" i="19"/>
  <c r="Y175" i="19" s="1"/>
  <c r="S175" i="19"/>
  <c r="T175" i="19"/>
  <c r="U175" i="19"/>
  <c r="W175" i="19"/>
  <c r="R176" i="19"/>
  <c r="Y176" i="19" s="1"/>
  <c r="S176" i="19"/>
  <c r="T176" i="19"/>
  <c r="U176" i="19"/>
  <c r="W176" i="19"/>
  <c r="X176" i="19" s="1"/>
  <c r="R78" i="19"/>
  <c r="Y78" i="19" s="1"/>
  <c r="S78" i="19"/>
  <c r="T78" i="19"/>
  <c r="U78" i="19"/>
  <c r="W78" i="19"/>
  <c r="R40" i="19"/>
  <c r="Y40" i="19" s="1"/>
  <c r="S40" i="19"/>
  <c r="T40" i="19"/>
  <c r="U40" i="19"/>
  <c r="W40" i="19"/>
  <c r="R8" i="19"/>
  <c r="Y8" i="19" s="1"/>
  <c r="S8" i="19"/>
  <c r="T8" i="19"/>
  <c r="U8" i="19"/>
  <c r="W8" i="19"/>
  <c r="R109" i="19"/>
  <c r="Y109" i="19" s="1"/>
  <c r="S109" i="19"/>
  <c r="T109" i="19"/>
  <c r="U109" i="19"/>
  <c r="W109" i="19"/>
  <c r="R177" i="19"/>
  <c r="Y177" i="19" s="1"/>
  <c r="S177" i="19"/>
  <c r="T177" i="19"/>
  <c r="U177" i="19"/>
  <c r="W177" i="19"/>
  <c r="R9" i="19"/>
  <c r="Y9" i="19" s="1"/>
  <c r="S9" i="19"/>
  <c r="T9" i="19"/>
  <c r="U9" i="19"/>
  <c r="W9" i="19"/>
  <c r="R24" i="19"/>
  <c r="Y24" i="19" s="1"/>
  <c r="S24" i="19"/>
  <c r="T24" i="19"/>
  <c r="U24" i="19"/>
  <c r="W24" i="19"/>
  <c r="X24" i="19" s="1"/>
  <c r="R123" i="19"/>
  <c r="Y123" i="19" s="1"/>
  <c r="S123" i="19"/>
  <c r="T123" i="19"/>
  <c r="U123" i="19"/>
  <c r="W123" i="19"/>
  <c r="X123" i="19" s="1"/>
  <c r="R178" i="19"/>
  <c r="Y178" i="19" s="1"/>
  <c r="S178" i="19"/>
  <c r="T178" i="19"/>
  <c r="U178" i="19"/>
  <c r="W178" i="19"/>
  <c r="R179" i="19"/>
  <c r="Y179" i="19" s="1"/>
  <c r="S179" i="19"/>
  <c r="T179" i="19"/>
  <c r="U179" i="19"/>
  <c r="W179" i="19"/>
  <c r="R67" i="19"/>
  <c r="Y67" i="19" s="1"/>
  <c r="S67" i="19"/>
  <c r="T67" i="19"/>
  <c r="U67" i="19"/>
  <c r="W67" i="19"/>
  <c r="R121" i="19"/>
  <c r="Y121" i="19" s="1"/>
  <c r="S121" i="19"/>
  <c r="T121" i="19"/>
  <c r="U121" i="19"/>
  <c r="W121" i="19"/>
  <c r="R180" i="19"/>
  <c r="Y180" i="19" s="1"/>
  <c r="S180" i="19"/>
  <c r="T180" i="19"/>
  <c r="U180" i="19"/>
  <c r="W180" i="19"/>
  <c r="R50" i="19"/>
  <c r="Y50" i="19" s="1"/>
  <c r="S50" i="19"/>
  <c r="T50" i="19"/>
  <c r="U50" i="19"/>
  <c r="W50" i="19"/>
  <c r="R181" i="19"/>
  <c r="Y181" i="19" s="1"/>
  <c r="S181" i="19"/>
  <c r="T181" i="19"/>
  <c r="U181" i="19"/>
  <c r="W181" i="19"/>
  <c r="R182" i="19"/>
  <c r="S182" i="19"/>
  <c r="T182" i="19"/>
  <c r="U182" i="19"/>
  <c r="W182" i="19"/>
  <c r="R183" i="19"/>
  <c r="Y183" i="19" s="1"/>
  <c r="S183" i="19"/>
  <c r="T183" i="19"/>
  <c r="U183" i="19"/>
  <c r="W183" i="19"/>
  <c r="R43" i="19"/>
  <c r="Y43" i="19" s="1"/>
  <c r="S43" i="19"/>
  <c r="T43" i="19"/>
  <c r="U43" i="19"/>
  <c r="W43" i="19"/>
  <c r="R5" i="19"/>
  <c r="Y5" i="19" s="1"/>
  <c r="S5" i="19"/>
  <c r="T5" i="19"/>
  <c r="U5" i="19"/>
  <c r="W5" i="19"/>
  <c r="R34" i="19"/>
  <c r="Y34" i="19" s="1"/>
  <c r="S34" i="19"/>
  <c r="T34" i="19"/>
  <c r="U34" i="19"/>
  <c r="W34" i="19"/>
  <c r="X34" i="19" s="1"/>
  <c r="R184" i="19"/>
  <c r="Y184" i="19" s="1"/>
  <c r="S184" i="19"/>
  <c r="T184" i="19"/>
  <c r="U184" i="19"/>
  <c r="W184" i="19"/>
  <c r="R7" i="19"/>
  <c r="S7" i="19"/>
  <c r="T7" i="19"/>
  <c r="U7" i="19"/>
  <c r="W7" i="19"/>
  <c r="R185" i="19"/>
  <c r="Y185" i="19" s="1"/>
  <c r="S185" i="19"/>
  <c r="T185" i="19"/>
  <c r="U185" i="19"/>
  <c r="W185" i="19"/>
  <c r="R186" i="19"/>
  <c r="Y186" i="19" s="1"/>
  <c r="S186" i="19"/>
  <c r="T186" i="19"/>
  <c r="U186" i="19"/>
  <c r="W186" i="19"/>
  <c r="R187" i="19"/>
  <c r="Y187" i="19" s="1"/>
  <c r="S187" i="19"/>
  <c r="T187" i="19"/>
  <c r="U187" i="19"/>
  <c r="W187" i="19"/>
  <c r="R76" i="19"/>
  <c r="Y76" i="19" s="1"/>
  <c r="S76" i="19"/>
  <c r="T76" i="19"/>
  <c r="U76" i="19"/>
  <c r="W76" i="19"/>
  <c r="R188" i="19"/>
  <c r="Y188" i="19" s="1"/>
  <c r="S188" i="19"/>
  <c r="T188" i="19"/>
  <c r="U188" i="19"/>
  <c r="W188" i="19"/>
  <c r="R189" i="19"/>
  <c r="Y189" i="19" s="1"/>
  <c r="S189" i="19"/>
  <c r="T189" i="19"/>
  <c r="U189" i="19"/>
  <c r="W189" i="19"/>
  <c r="R150" i="19"/>
  <c r="Y150" i="19" s="1"/>
  <c r="S150" i="19"/>
  <c r="T150" i="19"/>
  <c r="U150" i="19"/>
  <c r="W150" i="19"/>
  <c r="R122" i="19"/>
  <c r="Y122" i="19" s="1"/>
  <c r="S122" i="19"/>
  <c r="T122" i="19"/>
  <c r="U122" i="19"/>
  <c r="W122" i="19"/>
  <c r="R190" i="19"/>
  <c r="Y190" i="19" s="1"/>
  <c r="S190" i="19"/>
  <c r="T190" i="19"/>
  <c r="U190" i="19"/>
  <c r="W190" i="19"/>
  <c r="R191" i="19"/>
  <c r="Y191" i="19" s="1"/>
  <c r="S191" i="19"/>
  <c r="T191" i="19"/>
  <c r="U191" i="19"/>
  <c r="W191" i="19"/>
  <c r="R192" i="19"/>
  <c r="Y192" i="19" s="1"/>
  <c r="S192" i="19"/>
  <c r="T192" i="19"/>
  <c r="U192" i="19"/>
  <c r="W192" i="19"/>
  <c r="X192" i="19" s="1"/>
  <c r="R52" i="19"/>
  <c r="Y52" i="19" s="1"/>
  <c r="S52" i="19"/>
  <c r="T52" i="19"/>
  <c r="U52" i="19"/>
  <c r="W52" i="19"/>
  <c r="R193" i="19"/>
  <c r="Y193" i="19" s="1"/>
  <c r="S193" i="19"/>
  <c r="T193" i="19"/>
  <c r="U193" i="19"/>
  <c r="W193" i="19"/>
  <c r="R59" i="19"/>
  <c r="Y59" i="19" s="1"/>
  <c r="S59" i="19"/>
  <c r="T59" i="19"/>
  <c r="U59" i="19"/>
  <c r="W59" i="19"/>
  <c r="R73" i="19"/>
  <c r="Y73" i="19" s="1"/>
  <c r="S73" i="19"/>
  <c r="T73" i="19"/>
  <c r="U73" i="19"/>
  <c r="W73" i="19"/>
  <c r="R18" i="19"/>
  <c r="Y18" i="19" s="1"/>
  <c r="S18" i="19"/>
  <c r="T18" i="19"/>
  <c r="U18" i="19"/>
  <c r="W18" i="19"/>
  <c r="R31" i="19"/>
  <c r="Y31" i="19" s="1"/>
  <c r="S31" i="19"/>
  <c r="T31" i="19"/>
  <c r="U31" i="19"/>
  <c r="W31" i="19"/>
  <c r="R32" i="19"/>
  <c r="Y32" i="19" s="1"/>
  <c r="S32" i="19"/>
  <c r="T32" i="19"/>
  <c r="U32" i="19"/>
  <c r="W32" i="19"/>
  <c r="R194" i="19"/>
  <c r="Y194" i="19" s="1"/>
  <c r="S194" i="19"/>
  <c r="T194" i="19"/>
  <c r="U194" i="19"/>
  <c r="W194" i="19"/>
  <c r="R20" i="19"/>
  <c r="Y20" i="19" s="1"/>
  <c r="S20" i="19"/>
  <c r="T20" i="19"/>
  <c r="U20" i="19"/>
  <c r="W20" i="19"/>
  <c r="X20" i="19" s="1"/>
  <c r="R195" i="19"/>
  <c r="Y195" i="19" s="1"/>
  <c r="S195" i="19"/>
  <c r="T195" i="19"/>
  <c r="U195" i="19"/>
  <c r="W195" i="19"/>
  <c r="X195" i="19" s="1"/>
  <c r="R128" i="19"/>
  <c r="Y128" i="19" s="1"/>
  <c r="S128" i="19"/>
  <c r="T128" i="19"/>
  <c r="U128" i="19"/>
  <c r="W128" i="19"/>
  <c r="R196" i="19"/>
  <c r="Y196" i="19" s="1"/>
  <c r="S196" i="19"/>
  <c r="T196" i="19"/>
  <c r="U196" i="19"/>
  <c r="W196" i="19"/>
  <c r="R197" i="19"/>
  <c r="S197" i="19"/>
  <c r="T197" i="19"/>
  <c r="U197" i="19"/>
  <c r="W197" i="19"/>
  <c r="R198" i="19"/>
  <c r="Y198" i="19" s="1"/>
  <c r="S198" i="19"/>
  <c r="T198" i="19"/>
  <c r="U198" i="19"/>
  <c r="W198" i="19"/>
  <c r="R199" i="19"/>
  <c r="Y199" i="19" s="1"/>
  <c r="S199" i="19"/>
  <c r="T199" i="19"/>
  <c r="U199" i="19"/>
  <c r="W199" i="19"/>
  <c r="R77" i="19"/>
  <c r="Y77" i="19" s="1"/>
  <c r="S77" i="19"/>
  <c r="T77" i="19"/>
  <c r="U77" i="19"/>
  <c r="W77" i="19"/>
  <c r="R152" i="19"/>
  <c r="Y152" i="19" s="1"/>
  <c r="S152" i="19"/>
  <c r="T152" i="19"/>
  <c r="U152" i="19"/>
  <c r="W152" i="19"/>
  <c r="R141" i="19"/>
  <c r="Y141" i="19" s="1"/>
  <c r="S141" i="19"/>
  <c r="T141" i="19"/>
  <c r="U141" i="19"/>
  <c r="W141" i="19"/>
  <c r="R200" i="19"/>
  <c r="Y200" i="19" s="1"/>
  <c r="S200" i="19"/>
  <c r="T200" i="19"/>
  <c r="U200" i="19"/>
  <c r="W200" i="19"/>
  <c r="R201" i="19"/>
  <c r="Y201" i="19" s="1"/>
  <c r="S201" i="19"/>
  <c r="T201" i="19"/>
  <c r="U201" i="19"/>
  <c r="W201" i="19"/>
  <c r="R202" i="19"/>
  <c r="Y202" i="19" s="1"/>
  <c r="S202" i="19"/>
  <c r="T202" i="19"/>
  <c r="U202" i="19"/>
  <c r="W202" i="19"/>
  <c r="R125" i="19"/>
  <c r="Y125" i="19" s="1"/>
  <c r="S125" i="19"/>
  <c r="T125" i="19"/>
  <c r="U125" i="19"/>
  <c r="W125" i="19"/>
  <c r="X125" i="19" s="1"/>
  <c r="R203" i="19"/>
  <c r="Y203" i="19" s="1"/>
  <c r="S203" i="19"/>
  <c r="T203" i="19"/>
  <c r="U203" i="19"/>
  <c r="W203" i="19"/>
  <c r="R204" i="19"/>
  <c r="Y204" i="19" s="1"/>
  <c r="S204" i="19"/>
  <c r="T204" i="19"/>
  <c r="U204" i="19"/>
  <c r="W204" i="19"/>
  <c r="R205" i="19"/>
  <c r="Y205" i="19" s="1"/>
  <c r="S205" i="19"/>
  <c r="T205" i="19"/>
  <c r="U205" i="19"/>
  <c r="W205" i="19"/>
  <c r="R206" i="19"/>
  <c r="Y206" i="19" s="1"/>
  <c r="S206" i="19"/>
  <c r="T206" i="19"/>
  <c r="U206" i="19"/>
  <c r="W206" i="19"/>
  <c r="R207" i="19"/>
  <c r="Y207" i="19" s="1"/>
  <c r="S207" i="19"/>
  <c r="T207" i="19"/>
  <c r="U207" i="19"/>
  <c r="W207" i="19"/>
  <c r="R105" i="19"/>
  <c r="Y105" i="19" s="1"/>
  <c r="S105" i="19"/>
  <c r="T105" i="19"/>
  <c r="U105" i="19"/>
  <c r="W105" i="19"/>
  <c r="R145" i="19"/>
  <c r="Y145" i="19" s="1"/>
  <c r="S145" i="19"/>
  <c r="T145" i="19"/>
  <c r="U145" i="19"/>
  <c r="W145" i="19"/>
  <c r="R208" i="19"/>
  <c r="Y208" i="19" s="1"/>
  <c r="S208" i="19"/>
  <c r="T208" i="19"/>
  <c r="U208" i="19"/>
  <c r="W208" i="19"/>
  <c r="R147" i="19"/>
  <c r="S147" i="19"/>
  <c r="T147" i="19"/>
  <c r="U147" i="19"/>
  <c r="W147" i="19"/>
  <c r="R209" i="19"/>
  <c r="Y209" i="19" s="1"/>
  <c r="S209" i="19"/>
  <c r="T209" i="19"/>
  <c r="U209" i="19"/>
  <c r="W209" i="19"/>
  <c r="R210" i="19"/>
  <c r="Y210" i="19" s="1"/>
  <c r="S210" i="19"/>
  <c r="T210" i="19"/>
  <c r="U210" i="19"/>
  <c r="W210" i="19"/>
  <c r="R62" i="19"/>
  <c r="Y62" i="19" s="1"/>
  <c r="S62" i="19"/>
  <c r="T62" i="19"/>
  <c r="U62" i="19"/>
  <c r="W62" i="19"/>
  <c r="R211" i="19"/>
  <c r="S211" i="19"/>
  <c r="T211" i="19"/>
  <c r="U211" i="19"/>
  <c r="W211" i="19"/>
  <c r="Y211" i="19"/>
  <c r="R212" i="19"/>
  <c r="Y212" i="19" s="1"/>
  <c r="S212" i="19"/>
  <c r="T212" i="19"/>
  <c r="U212" i="19"/>
  <c r="W212" i="19"/>
  <c r="R213" i="19"/>
  <c r="Y213" i="19" s="1"/>
  <c r="S213" i="19"/>
  <c r="T213" i="19"/>
  <c r="U213" i="19"/>
  <c r="W213" i="19"/>
  <c r="X213" i="19" s="1"/>
  <c r="R214" i="19"/>
  <c r="Y214" i="19" s="1"/>
  <c r="S214" i="19"/>
  <c r="T214" i="19"/>
  <c r="U214" i="19"/>
  <c r="W214" i="19"/>
  <c r="R215" i="19"/>
  <c r="Y215" i="19" s="1"/>
  <c r="S215" i="19"/>
  <c r="V215" i="19" s="1"/>
  <c r="T215" i="19"/>
  <c r="U215" i="19"/>
  <c r="W215" i="19"/>
  <c r="R216" i="19"/>
  <c r="Y216" i="19" s="1"/>
  <c r="S216" i="19"/>
  <c r="T216" i="19"/>
  <c r="U216" i="19"/>
  <c r="W216" i="19"/>
  <c r="R217" i="19"/>
  <c r="S217" i="19"/>
  <c r="T217" i="19"/>
  <c r="U217" i="19"/>
  <c r="W217" i="19"/>
  <c r="R114" i="19"/>
  <c r="Y114" i="19" s="1"/>
  <c r="S114" i="19"/>
  <c r="T114" i="19"/>
  <c r="U114" i="19"/>
  <c r="W114" i="19"/>
  <c r="R22" i="19"/>
  <c r="Y22" i="19" s="1"/>
  <c r="S22" i="19"/>
  <c r="T22" i="19"/>
  <c r="U22" i="19"/>
  <c r="W22" i="19"/>
  <c r="R37" i="19"/>
  <c r="S37" i="19"/>
  <c r="T37" i="19"/>
  <c r="U37" i="19"/>
  <c r="W37" i="19"/>
  <c r="R218" i="19"/>
  <c r="Y218" i="19" s="1"/>
  <c r="S218" i="19"/>
  <c r="T218" i="19"/>
  <c r="U218" i="19"/>
  <c r="W218" i="19"/>
  <c r="R4" i="19"/>
  <c r="Y4" i="19" s="1"/>
  <c r="S4" i="19"/>
  <c r="T4" i="19"/>
  <c r="U4" i="19"/>
  <c r="W4" i="19"/>
  <c r="R219" i="19"/>
  <c r="Y219" i="19" s="1"/>
  <c r="S219" i="19"/>
  <c r="T219" i="19"/>
  <c r="U219" i="19"/>
  <c r="W219" i="19"/>
  <c r="R136" i="19"/>
  <c r="Y136" i="19" s="1"/>
  <c r="S136" i="19"/>
  <c r="T136" i="19"/>
  <c r="U136" i="19"/>
  <c r="W136" i="19"/>
  <c r="X136" i="19" s="1"/>
  <c r="R220" i="19"/>
  <c r="Y220" i="19" s="1"/>
  <c r="S220" i="19"/>
  <c r="T220" i="19"/>
  <c r="U220" i="19"/>
  <c r="W220" i="19"/>
  <c r="R15" i="19"/>
  <c r="Y15" i="19" s="1"/>
  <c r="S15" i="19"/>
  <c r="V15" i="19" s="1"/>
  <c r="T15" i="19"/>
  <c r="U15" i="19"/>
  <c r="W15" i="19"/>
  <c r="X15" i="19" s="1"/>
  <c r="R221" i="19"/>
  <c r="Y221" i="19" s="1"/>
  <c r="S221" i="19"/>
  <c r="T221" i="19"/>
  <c r="U221" i="19"/>
  <c r="W221" i="19"/>
  <c r="R17" i="19"/>
  <c r="Y17" i="19" s="1"/>
  <c r="S17" i="19"/>
  <c r="T17" i="19"/>
  <c r="U17" i="19"/>
  <c r="W17" i="19"/>
  <c r="R222" i="19"/>
  <c r="Y222" i="19" s="1"/>
  <c r="S222" i="19"/>
  <c r="T222" i="19"/>
  <c r="U222" i="19"/>
  <c r="W222" i="19"/>
  <c r="R223" i="19"/>
  <c r="Y223" i="19" s="1"/>
  <c r="S223" i="19"/>
  <c r="T223" i="19"/>
  <c r="U223" i="19"/>
  <c r="W223" i="19"/>
  <c r="R134" i="19"/>
  <c r="Y134" i="19" s="1"/>
  <c r="S134" i="19"/>
  <c r="T134" i="19"/>
  <c r="U134" i="19"/>
  <c r="W134" i="19"/>
  <c r="R224" i="19"/>
  <c r="Y224" i="19" s="1"/>
  <c r="S224" i="19"/>
  <c r="T224" i="19"/>
  <c r="U224" i="19"/>
  <c r="W224" i="19"/>
  <c r="R6" i="19"/>
  <c r="Y6" i="19" s="1"/>
  <c r="S6" i="19"/>
  <c r="T6" i="19"/>
  <c r="U6" i="19"/>
  <c r="W6" i="19"/>
  <c r="R225" i="19"/>
  <c r="Y225" i="19" s="1"/>
  <c r="S225" i="19"/>
  <c r="T225" i="19"/>
  <c r="U225" i="19"/>
  <c r="W225" i="19"/>
  <c r="R226" i="19"/>
  <c r="Y226" i="19" s="1"/>
  <c r="S226" i="19"/>
  <c r="T226" i="19"/>
  <c r="U226" i="19"/>
  <c r="W226" i="19"/>
  <c r="R13" i="19"/>
  <c r="Y13" i="19" s="1"/>
  <c r="S13" i="19"/>
  <c r="T13" i="19"/>
  <c r="U13" i="19"/>
  <c r="W13" i="19"/>
  <c r="R227" i="19"/>
  <c r="Y227" i="19" s="1"/>
  <c r="S227" i="19"/>
  <c r="T227" i="19"/>
  <c r="U227" i="19"/>
  <c r="W227" i="19"/>
  <c r="R228" i="19"/>
  <c r="Y228" i="19" s="1"/>
  <c r="S228" i="19"/>
  <c r="T228" i="19"/>
  <c r="U228" i="19"/>
  <c r="W228" i="19"/>
  <c r="R26" i="19"/>
  <c r="Y26" i="19" s="1"/>
  <c r="S26" i="19"/>
  <c r="T26" i="19"/>
  <c r="U26" i="19"/>
  <c r="W26" i="19"/>
  <c r="R48" i="19"/>
  <c r="Y48" i="19" s="1"/>
  <c r="S48" i="19"/>
  <c r="T48" i="19"/>
  <c r="U48" i="19"/>
  <c r="W48" i="19"/>
  <c r="R229" i="19"/>
  <c r="S229" i="19"/>
  <c r="T229" i="19"/>
  <c r="U229" i="19"/>
  <c r="W229" i="19"/>
  <c r="R230" i="19"/>
  <c r="Y230" i="19" s="1"/>
  <c r="S230" i="19"/>
  <c r="T230" i="19"/>
  <c r="U230" i="19"/>
  <c r="W230" i="19"/>
  <c r="R231" i="19"/>
  <c r="Y231" i="19" s="1"/>
  <c r="S231" i="19"/>
  <c r="T231" i="19"/>
  <c r="U231" i="19"/>
  <c r="W231" i="19"/>
  <c r="R232" i="19"/>
  <c r="X232" i="19" s="1"/>
  <c r="S232" i="19"/>
  <c r="T232" i="19"/>
  <c r="U232" i="19"/>
  <c r="W232" i="19"/>
  <c r="R107" i="19"/>
  <c r="Y107" i="19" s="1"/>
  <c r="S107" i="19"/>
  <c r="T107" i="19"/>
  <c r="U107" i="19"/>
  <c r="W107" i="19"/>
  <c r="R233" i="19"/>
  <c r="Y233" i="19" s="1"/>
  <c r="S233" i="19"/>
  <c r="T233" i="19"/>
  <c r="U233" i="19"/>
  <c r="W233" i="19"/>
  <c r="R234" i="19"/>
  <c r="S234" i="19"/>
  <c r="T234" i="19"/>
  <c r="U234" i="19"/>
  <c r="W234" i="19"/>
  <c r="R235" i="19"/>
  <c r="Y235" i="19" s="1"/>
  <c r="S235" i="19"/>
  <c r="T235" i="19"/>
  <c r="U235" i="19"/>
  <c r="W235" i="19"/>
  <c r="R236" i="19"/>
  <c r="Y236" i="19" s="1"/>
  <c r="S236" i="19"/>
  <c r="T236" i="19"/>
  <c r="U236" i="19"/>
  <c r="W236" i="19"/>
  <c r="X236" i="19" s="1"/>
  <c r="R79" i="19"/>
  <c r="S79" i="19"/>
  <c r="T79" i="19"/>
  <c r="U79" i="19"/>
  <c r="W79" i="19"/>
  <c r="R237" i="19"/>
  <c r="Y237" i="19" s="1"/>
  <c r="S237" i="19"/>
  <c r="T237" i="19"/>
  <c r="U237" i="19"/>
  <c r="W237" i="19"/>
  <c r="R106" i="19"/>
  <c r="Y106" i="19" s="1"/>
  <c r="S106" i="19"/>
  <c r="T106" i="19"/>
  <c r="U106" i="19"/>
  <c r="W106" i="19"/>
  <c r="R69" i="19"/>
  <c r="Y69" i="19" s="1"/>
  <c r="S69" i="19"/>
  <c r="T69" i="19"/>
  <c r="U69" i="19"/>
  <c r="W69" i="19"/>
  <c r="R238" i="19"/>
  <c r="Y238" i="19" s="1"/>
  <c r="S238" i="19"/>
  <c r="T238" i="19"/>
  <c r="U238" i="19"/>
  <c r="W238" i="19"/>
  <c r="R239" i="19"/>
  <c r="Y239" i="19" s="1"/>
  <c r="S239" i="19"/>
  <c r="T239" i="19"/>
  <c r="U239" i="19"/>
  <c r="W239" i="19"/>
  <c r="R240" i="19"/>
  <c r="Y240" i="19" s="1"/>
  <c r="S240" i="19"/>
  <c r="T240" i="19"/>
  <c r="U240" i="19"/>
  <c r="W240" i="19"/>
  <c r="R241" i="19"/>
  <c r="Y241" i="19" s="1"/>
  <c r="S241" i="19"/>
  <c r="T241" i="19"/>
  <c r="U241" i="19"/>
  <c r="W241" i="19"/>
  <c r="R85" i="19"/>
  <c r="Y85" i="19" s="1"/>
  <c r="S85" i="19"/>
  <c r="T85" i="19"/>
  <c r="U85" i="19"/>
  <c r="W85" i="19"/>
  <c r="R242" i="19"/>
  <c r="Y242" i="19" s="1"/>
  <c r="S242" i="19"/>
  <c r="T242" i="19"/>
  <c r="U242" i="19"/>
  <c r="W242" i="19"/>
  <c r="X242" i="19" s="1"/>
  <c r="R243" i="19"/>
  <c r="Y243" i="19" s="1"/>
  <c r="S243" i="19"/>
  <c r="T243" i="19"/>
  <c r="U243" i="19"/>
  <c r="W243" i="19"/>
  <c r="R244" i="19"/>
  <c r="Y244" i="19" s="1"/>
  <c r="S244" i="19"/>
  <c r="T244" i="19"/>
  <c r="U244" i="19"/>
  <c r="W244" i="19"/>
  <c r="X244" i="19" s="1"/>
  <c r="R89" i="19"/>
  <c r="Y89" i="19" s="1"/>
  <c r="S89" i="19"/>
  <c r="T89" i="19"/>
  <c r="U89" i="19"/>
  <c r="W89" i="19"/>
  <c r="X89" i="19" s="1"/>
  <c r="R64" i="19"/>
  <c r="Y64" i="19" s="1"/>
  <c r="S64" i="19"/>
  <c r="T64" i="19"/>
  <c r="U64" i="19"/>
  <c r="W64" i="19"/>
  <c r="R245" i="19"/>
  <c r="Y245" i="19" s="1"/>
  <c r="S245" i="19"/>
  <c r="T245" i="19"/>
  <c r="U245" i="19"/>
  <c r="W245" i="19"/>
  <c r="R154" i="19"/>
  <c r="S154" i="19"/>
  <c r="T154" i="19"/>
  <c r="U154" i="19"/>
  <c r="W154" i="19"/>
  <c r="R246" i="19"/>
  <c r="Y246" i="19" s="1"/>
  <c r="S246" i="19"/>
  <c r="T246" i="19"/>
  <c r="U246" i="19"/>
  <c r="W246" i="19"/>
  <c r="R247" i="19"/>
  <c r="Y247" i="19" s="1"/>
  <c r="S247" i="19"/>
  <c r="T247" i="19"/>
  <c r="U247" i="19"/>
  <c r="W247" i="19"/>
  <c r="R248" i="19"/>
  <c r="S248" i="19"/>
  <c r="T248" i="19"/>
  <c r="U248" i="19"/>
  <c r="W248" i="19"/>
  <c r="R249" i="19"/>
  <c r="Y249" i="19" s="1"/>
  <c r="S249" i="19"/>
  <c r="T249" i="19"/>
  <c r="U249" i="19"/>
  <c r="W249" i="19"/>
  <c r="R250" i="19"/>
  <c r="Y250" i="19" s="1"/>
  <c r="S250" i="19"/>
  <c r="T250" i="19"/>
  <c r="U250" i="19"/>
  <c r="W250" i="19"/>
  <c r="R251" i="19"/>
  <c r="S251" i="19"/>
  <c r="T251" i="19"/>
  <c r="U251" i="19"/>
  <c r="W251" i="19"/>
  <c r="R56" i="19"/>
  <c r="Y56" i="19" s="1"/>
  <c r="S56" i="19"/>
  <c r="T56" i="19"/>
  <c r="U56" i="19"/>
  <c r="W56" i="19"/>
  <c r="R252" i="19"/>
  <c r="Y252" i="19" s="1"/>
  <c r="S252" i="19"/>
  <c r="T252" i="19"/>
  <c r="U252" i="19"/>
  <c r="W252" i="19"/>
  <c r="X252" i="19" s="1"/>
  <c r="R253" i="19"/>
  <c r="Y253" i="19" s="1"/>
  <c r="S253" i="19"/>
  <c r="T253" i="19"/>
  <c r="U253" i="19"/>
  <c r="W253" i="19"/>
  <c r="X253" i="19" s="1"/>
  <c r="R144" i="19"/>
  <c r="Y144" i="19" s="1"/>
  <c r="S144" i="19"/>
  <c r="V144" i="19" s="1"/>
  <c r="T144" i="19"/>
  <c r="U144" i="19"/>
  <c r="W144" i="19"/>
  <c r="P110" i="19"/>
  <c r="R110" i="19"/>
  <c r="Y110" i="19" s="1"/>
  <c r="S110" i="19"/>
  <c r="T110" i="19"/>
  <c r="U110" i="19"/>
  <c r="W110" i="19"/>
  <c r="R115" i="19"/>
  <c r="Y115" i="19" s="1"/>
  <c r="S115" i="19"/>
  <c r="T115" i="19"/>
  <c r="U115" i="19"/>
  <c r="W115" i="19"/>
  <c r="R254" i="19"/>
  <c r="Y254" i="19" s="1"/>
  <c r="S254" i="19"/>
  <c r="T254" i="19"/>
  <c r="U254" i="19"/>
  <c r="W254" i="19"/>
  <c r="X254" i="19" s="1"/>
  <c r="R146" i="19"/>
  <c r="Y146" i="19" s="1"/>
  <c r="S146" i="19"/>
  <c r="T146" i="19"/>
  <c r="U146" i="19"/>
  <c r="W146" i="19"/>
  <c r="R255" i="19"/>
  <c r="Y255" i="19" s="1"/>
  <c r="S255" i="19"/>
  <c r="T255" i="19"/>
  <c r="U255" i="19"/>
  <c r="W255" i="19"/>
  <c r="R256" i="19"/>
  <c r="Y256" i="19" s="1"/>
  <c r="S256" i="19"/>
  <c r="T256" i="19"/>
  <c r="U256" i="19"/>
  <c r="W256" i="19"/>
  <c r="R49" i="19"/>
  <c r="Y49" i="19" s="1"/>
  <c r="S49" i="19"/>
  <c r="T49" i="19"/>
  <c r="U49" i="19"/>
  <c r="W49" i="19"/>
  <c r="R257" i="19"/>
  <c r="Y257" i="19" s="1"/>
  <c r="S257" i="19"/>
  <c r="T257" i="19"/>
  <c r="U257" i="19"/>
  <c r="W257" i="19"/>
  <c r="R119" i="19"/>
  <c r="Y119" i="19" s="1"/>
  <c r="S119" i="19"/>
  <c r="T119" i="19"/>
  <c r="U119" i="19"/>
  <c r="W119" i="19"/>
  <c r="R258" i="19"/>
  <c r="Y258" i="19" s="1"/>
  <c r="S258" i="19"/>
  <c r="T258" i="19"/>
  <c r="U258" i="19"/>
  <c r="W258" i="19"/>
  <c r="R259" i="19"/>
  <c r="Y259" i="19" s="1"/>
  <c r="S259" i="19"/>
  <c r="T259" i="19"/>
  <c r="U259" i="19"/>
  <c r="W259" i="19"/>
  <c r="R142" i="19"/>
  <c r="Y142" i="19" s="1"/>
  <c r="S142" i="19"/>
  <c r="T142" i="19"/>
  <c r="U142" i="19"/>
  <c r="W142" i="19"/>
  <c r="R88" i="19"/>
  <c r="Y88" i="19" s="1"/>
  <c r="S88" i="19"/>
  <c r="T88" i="19"/>
  <c r="U88" i="19"/>
  <c r="W88" i="19"/>
  <c r="R260" i="19"/>
  <c r="Y260" i="19" s="1"/>
  <c r="S260" i="19"/>
  <c r="T260" i="19"/>
  <c r="U260" i="19"/>
  <c r="W260" i="19"/>
  <c r="R81" i="19"/>
  <c r="Y81" i="19" s="1"/>
  <c r="S81" i="19"/>
  <c r="T81" i="19"/>
  <c r="U81" i="19"/>
  <c r="W81" i="19"/>
  <c r="R261" i="19"/>
  <c r="Y261" i="19" s="1"/>
  <c r="S261" i="19"/>
  <c r="T261" i="19"/>
  <c r="U261" i="19"/>
  <c r="W261" i="19"/>
  <c r="R96" i="19"/>
  <c r="Y96" i="19" s="1"/>
  <c r="S96" i="19"/>
  <c r="T96" i="19"/>
  <c r="U96" i="19"/>
  <c r="W96" i="19"/>
  <c r="R38" i="19"/>
  <c r="Y38" i="19" s="1"/>
  <c r="S38" i="19"/>
  <c r="T38" i="19"/>
  <c r="U38" i="19"/>
  <c r="W38" i="19"/>
  <c r="R262" i="19"/>
  <c r="Y262" i="19" s="1"/>
  <c r="S262" i="19"/>
  <c r="T262" i="19"/>
  <c r="U262" i="19"/>
  <c r="W262" i="19"/>
  <c r="R101" i="19"/>
  <c r="Y101" i="19" s="1"/>
  <c r="S101" i="19"/>
  <c r="T101" i="19"/>
  <c r="U101" i="19"/>
  <c r="W101" i="19"/>
  <c r="R263" i="19"/>
  <c r="Y263" i="19" s="1"/>
  <c r="S263" i="19"/>
  <c r="T263" i="19"/>
  <c r="U263" i="19"/>
  <c r="W263" i="19"/>
  <c r="X263" i="19" s="1"/>
  <c r="R264" i="19"/>
  <c r="Y264" i="19" s="1"/>
  <c r="S264" i="19"/>
  <c r="T264" i="19"/>
  <c r="U264" i="19"/>
  <c r="W264" i="19"/>
  <c r="R265" i="19"/>
  <c r="Y265" i="19" s="1"/>
  <c r="S265" i="19"/>
  <c r="T265" i="19"/>
  <c r="U265" i="19"/>
  <c r="W265" i="19"/>
  <c r="R266" i="19"/>
  <c r="Y266" i="19" s="1"/>
  <c r="S266" i="19"/>
  <c r="T266" i="19"/>
  <c r="U266" i="19"/>
  <c r="W266" i="19"/>
  <c r="R267" i="19"/>
  <c r="Y267" i="19" s="1"/>
  <c r="S267" i="19"/>
  <c r="T267" i="19"/>
  <c r="U267" i="19"/>
  <c r="W267" i="19"/>
  <c r="R39" i="19"/>
  <c r="Y39" i="19" s="1"/>
  <c r="S39" i="19"/>
  <c r="T39" i="19"/>
  <c r="U39" i="19"/>
  <c r="W39" i="19"/>
  <c r="R268" i="19"/>
  <c r="Y268" i="19" s="1"/>
  <c r="S268" i="19"/>
  <c r="T268" i="19"/>
  <c r="U268" i="19"/>
  <c r="W268" i="19"/>
  <c r="R130" i="19"/>
  <c r="Y130" i="19" s="1"/>
  <c r="S130" i="19"/>
  <c r="T130" i="19"/>
  <c r="U130" i="19"/>
  <c r="W130" i="19"/>
  <c r="R57" i="19"/>
  <c r="Y57" i="19" s="1"/>
  <c r="S57" i="19"/>
  <c r="T57" i="19"/>
  <c r="U57" i="19"/>
  <c r="W57" i="19"/>
  <c r="X57" i="19" s="1"/>
  <c r="R155" i="19"/>
  <c r="Y155" i="19" s="1"/>
  <c r="S155" i="19"/>
  <c r="T155" i="19"/>
  <c r="U155" i="19"/>
  <c r="W155" i="19"/>
  <c r="R269" i="19"/>
  <c r="Y269" i="19" s="1"/>
  <c r="S269" i="19"/>
  <c r="T269" i="19"/>
  <c r="U269" i="19"/>
  <c r="W269" i="19"/>
  <c r="R270" i="19"/>
  <c r="Y270" i="19" s="1"/>
  <c r="S270" i="19"/>
  <c r="T270" i="19"/>
  <c r="U270" i="19"/>
  <c r="W270" i="19"/>
  <c r="X270" i="19" s="1"/>
  <c r="R271" i="19"/>
  <c r="Y271" i="19" s="1"/>
  <c r="S271" i="19"/>
  <c r="T271" i="19"/>
  <c r="U271" i="19"/>
  <c r="W271" i="19"/>
  <c r="R10" i="19"/>
  <c r="Y10" i="19" s="1"/>
  <c r="S10" i="19"/>
  <c r="T10" i="19"/>
  <c r="U10" i="19"/>
  <c r="W10" i="19"/>
  <c r="R94" i="19"/>
  <c r="Y94" i="19" s="1"/>
  <c r="S94" i="19"/>
  <c r="T94" i="19"/>
  <c r="U94" i="19"/>
  <c r="W94" i="19"/>
  <c r="X94" i="19" s="1"/>
  <c r="R272" i="19"/>
  <c r="Y272" i="19" s="1"/>
  <c r="S272" i="19"/>
  <c r="T272" i="19"/>
  <c r="U272" i="19"/>
  <c r="W272" i="19"/>
  <c r="R273" i="19"/>
  <c r="Y273" i="19" s="1"/>
  <c r="S273" i="19"/>
  <c r="T273" i="19"/>
  <c r="U273" i="19"/>
  <c r="W273" i="19"/>
  <c r="R274" i="19"/>
  <c r="Y274" i="19" s="1"/>
  <c r="S274" i="19"/>
  <c r="T274" i="19"/>
  <c r="U274" i="19"/>
  <c r="W274" i="19"/>
  <c r="R58" i="19"/>
  <c r="S58" i="19"/>
  <c r="T58" i="19"/>
  <c r="U58" i="19"/>
  <c r="W58" i="19"/>
  <c r="R275" i="19"/>
  <c r="Y275" i="19" s="1"/>
  <c r="S275" i="19"/>
  <c r="T275" i="19"/>
  <c r="U275" i="19"/>
  <c r="W275" i="19"/>
  <c r="R276" i="19"/>
  <c r="Y276" i="19" s="1"/>
  <c r="S276" i="19"/>
  <c r="T276" i="19"/>
  <c r="U276" i="19"/>
  <c r="W276" i="19"/>
  <c r="R277" i="19"/>
  <c r="Y277" i="19" s="1"/>
  <c r="S277" i="19"/>
  <c r="T277" i="19"/>
  <c r="U277" i="19"/>
  <c r="W277" i="19"/>
  <c r="R153" i="19"/>
  <c r="Y153" i="19" s="1"/>
  <c r="S153" i="19"/>
  <c r="T153" i="19"/>
  <c r="U153" i="19"/>
  <c r="W153" i="19"/>
  <c r="R278" i="19"/>
  <c r="Y278" i="19" s="1"/>
  <c r="S278" i="19"/>
  <c r="T278" i="19"/>
  <c r="U278" i="19"/>
  <c r="W278" i="19"/>
  <c r="R279" i="19"/>
  <c r="Y279" i="19" s="1"/>
  <c r="S279" i="19"/>
  <c r="T279" i="19"/>
  <c r="U279" i="19"/>
  <c r="W279" i="19"/>
  <c r="R280" i="19"/>
  <c r="Y280" i="19" s="1"/>
  <c r="S280" i="19"/>
  <c r="T280" i="19"/>
  <c r="U280" i="19"/>
  <c r="W280" i="19"/>
  <c r="R68" i="19"/>
  <c r="Y68" i="19" s="1"/>
  <c r="S68" i="19"/>
  <c r="T68" i="19"/>
  <c r="U68" i="19"/>
  <c r="W68" i="19"/>
  <c r="R281" i="19"/>
  <c r="Y281" i="19" s="1"/>
  <c r="S281" i="19"/>
  <c r="T281" i="19"/>
  <c r="U281" i="19"/>
  <c r="W281" i="19"/>
  <c r="R282" i="19"/>
  <c r="Y282" i="19" s="1"/>
  <c r="S282" i="19"/>
  <c r="T282" i="19"/>
  <c r="U282" i="19"/>
  <c r="W282" i="19"/>
  <c r="R84" i="19"/>
  <c r="Y84" i="19" s="1"/>
  <c r="S84" i="19"/>
  <c r="T84" i="19"/>
  <c r="U84" i="19"/>
  <c r="W84" i="19"/>
  <c r="R93" i="19"/>
  <c r="Y93" i="19" s="1"/>
  <c r="S93" i="19"/>
  <c r="T93" i="19"/>
  <c r="U93" i="19"/>
  <c r="W93" i="19"/>
  <c r="R283" i="19"/>
  <c r="Y283" i="19" s="1"/>
  <c r="S283" i="19"/>
  <c r="T283" i="19"/>
  <c r="U283" i="19"/>
  <c r="W283" i="19"/>
  <c r="R284" i="19"/>
  <c r="Y284" i="19" s="1"/>
  <c r="S284" i="19"/>
  <c r="T284" i="19"/>
  <c r="U284" i="19"/>
  <c r="W284" i="19"/>
  <c r="R285" i="19"/>
  <c r="Y285" i="19" s="1"/>
  <c r="S285" i="19"/>
  <c r="T285" i="19"/>
  <c r="U285" i="19"/>
  <c r="W285" i="19"/>
  <c r="X285" i="19" s="1"/>
  <c r="R286" i="19"/>
  <c r="Y286" i="19" s="1"/>
  <c r="S286" i="19"/>
  <c r="T286" i="19"/>
  <c r="U286" i="19"/>
  <c r="W286" i="19"/>
  <c r="R287" i="19"/>
  <c r="Y287" i="19" s="1"/>
  <c r="S287" i="19"/>
  <c r="T287" i="19"/>
  <c r="U287" i="19"/>
  <c r="W287" i="19"/>
  <c r="R288" i="19"/>
  <c r="Y288" i="19" s="1"/>
  <c r="S288" i="19"/>
  <c r="T288" i="19"/>
  <c r="U288" i="19"/>
  <c r="W288" i="19"/>
  <c r="R138" i="19"/>
  <c r="Y138" i="19" s="1"/>
  <c r="S138" i="19"/>
  <c r="T138" i="19"/>
  <c r="U138" i="19"/>
  <c r="W138" i="19"/>
  <c r="R289" i="19"/>
  <c r="Y289" i="19" s="1"/>
  <c r="S289" i="19"/>
  <c r="T289" i="19"/>
  <c r="U289" i="19"/>
  <c r="W289" i="19"/>
  <c r="R126" i="19"/>
  <c r="Y126" i="19" s="1"/>
  <c r="S126" i="19"/>
  <c r="T126" i="19"/>
  <c r="U126" i="19"/>
  <c r="W126" i="19"/>
  <c r="R290" i="19"/>
  <c r="Y290" i="19" s="1"/>
  <c r="S290" i="19"/>
  <c r="T290" i="19"/>
  <c r="U290" i="19"/>
  <c r="W290" i="19"/>
  <c r="R291" i="19"/>
  <c r="S291" i="19"/>
  <c r="T291" i="19"/>
  <c r="U291" i="19"/>
  <c r="W291" i="19"/>
  <c r="R292" i="19"/>
  <c r="Y292" i="19" s="1"/>
  <c r="S292" i="19"/>
  <c r="T292" i="19"/>
  <c r="U292" i="19"/>
  <c r="W292" i="19"/>
  <c r="R27" i="19"/>
  <c r="Y27" i="19" s="1"/>
  <c r="S27" i="19"/>
  <c r="T27" i="19"/>
  <c r="U27" i="19"/>
  <c r="W27" i="19"/>
  <c r="R293" i="19"/>
  <c r="Y293" i="19" s="1"/>
  <c r="S293" i="19"/>
  <c r="T293" i="19"/>
  <c r="U293" i="19"/>
  <c r="W293" i="19"/>
  <c r="R137" i="19"/>
  <c r="Y137" i="19" s="1"/>
  <c r="S137" i="19"/>
  <c r="T137" i="19"/>
  <c r="U137" i="19"/>
  <c r="W137" i="19"/>
  <c r="R131" i="19"/>
  <c r="Y131" i="19" s="1"/>
  <c r="S131" i="19"/>
  <c r="T131" i="19"/>
  <c r="U131" i="19"/>
  <c r="W131" i="19"/>
  <c r="R55" i="19"/>
  <c r="S55" i="19"/>
  <c r="T55" i="19"/>
  <c r="U55" i="19"/>
  <c r="W55" i="19"/>
  <c r="R66" i="19"/>
  <c r="Y66" i="19" s="1"/>
  <c r="S66" i="19"/>
  <c r="T66" i="19"/>
  <c r="U66" i="19"/>
  <c r="W66" i="19"/>
  <c r="X66" i="19" s="1"/>
  <c r="R148" i="19"/>
  <c r="Y148" i="19" s="1"/>
  <c r="S148" i="19"/>
  <c r="T148" i="19"/>
  <c r="U148" i="19"/>
  <c r="W148" i="19"/>
  <c r="R294" i="19"/>
  <c r="Y294" i="19" s="1"/>
  <c r="S294" i="19"/>
  <c r="T294" i="19"/>
  <c r="U294" i="19"/>
  <c r="W294" i="19"/>
  <c r="R111" i="19"/>
  <c r="Y111" i="19" s="1"/>
  <c r="S111" i="19"/>
  <c r="T111" i="19"/>
  <c r="U111" i="19"/>
  <c r="W111" i="19"/>
  <c r="R295" i="19"/>
  <c r="Y295" i="19" s="1"/>
  <c r="S295" i="19"/>
  <c r="T295" i="19"/>
  <c r="U295" i="19"/>
  <c r="W295" i="19"/>
  <c r="R11" i="19"/>
  <c r="Y11" i="19" s="1"/>
  <c r="S11" i="19"/>
  <c r="T11" i="19"/>
  <c r="U11" i="19"/>
  <c r="W11" i="19"/>
  <c r="R296" i="19"/>
  <c r="Y296" i="19" s="1"/>
  <c r="S296" i="19"/>
  <c r="T296" i="19"/>
  <c r="U296" i="19"/>
  <c r="W296" i="19"/>
  <c r="R297" i="19"/>
  <c r="Y297" i="19" s="1"/>
  <c r="S297" i="19"/>
  <c r="T297" i="19"/>
  <c r="U297" i="19"/>
  <c r="W297" i="19"/>
  <c r="R104" i="19"/>
  <c r="Y104" i="19" s="1"/>
  <c r="S104" i="19"/>
  <c r="T104" i="19"/>
  <c r="U104" i="19"/>
  <c r="W104" i="19"/>
  <c r="R120" i="19"/>
  <c r="Y120" i="19" s="1"/>
  <c r="S120" i="19"/>
  <c r="T120" i="19"/>
  <c r="U120" i="19"/>
  <c r="W120" i="19"/>
  <c r="R298" i="19"/>
  <c r="Y298" i="19" s="1"/>
  <c r="S298" i="19"/>
  <c r="T298" i="19"/>
  <c r="U298" i="19"/>
  <c r="W298" i="19"/>
  <c r="R299" i="19"/>
  <c r="Y299" i="19" s="1"/>
  <c r="S299" i="19"/>
  <c r="T299" i="19"/>
  <c r="U299" i="19"/>
  <c r="W299" i="19"/>
  <c r="R300" i="19"/>
  <c r="S300" i="19"/>
  <c r="T300" i="19"/>
  <c r="U300" i="19"/>
  <c r="W300" i="19"/>
  <c r="R301" i="19"/>
  <c r="Y301" i="19" s="1"/>
  <c r="S301" i="19"/>
  <c r="T301" i="19"/>
  <c r="U301" i="19"/>
  <c r="W301" i="19"/>
  <c r="R112" i="19"/>
  <c r="Y112" i="19" s="1"/>
  <c r="S112" i="19"/>
  <c r="T112" i="19"/>
  <c r="U112" i="19"/>
  <c r="W112" i="19"/>
  <c r="X112" i="19" s="1"/>
  <c r="R42" i="19"/>
  <c r="Y42" i="19" s="1"/>
  <c r="S42" i="19"/>
  <c r="T42" i="19"/>
  <c r="U42" i="19"/>
  <c r="W42" i="19"/>
  <c r="R302" i="19"/>
  <c r="S302" i="19"/>
  <c r="T302" i="19"/>
  <c r="U302" i="19"/>
  <c r="W302" i="19"/>
  <c r="R45" i="19"/>
  <c r="Y45" i="19" s="1"/>
  <c r="S45" i="19"/>
  <c r="T45" i="19"/>
  <c r="U45" i="19"/>
  <c r="W45" i="19"/>
  <c r="X45" i="19" s="1"/>
  <c r="R303" i="19"/>
  <c r="Y303" i="19" s="1"/>
  <c r="S303" i="19"/>
  <c r="T303" i="19"/>
  <c r="U303" i="19"/>
  <c r="W303" i="19"/>
  <c r="X303" i="19" s="1"/>
  <c r="R91" i="19"/>
  <c r="Y91" i="19" s="1"/>
  <c r="S91" i="19"/>
  <c r="T91" i="19"/>
  <c r="U91" i="19"/>
  <c r="W91" i="19"/>
  <c r="R304" i="19"/>
  <c r="Y304" i="19" s="1"/>
  <c r="S304" i="19"/>
  <c r="T304" i="19"/>
  <c r="U304" i="19"/>
  <c r="W304" i="19"/>
  <c r="X304" i="19" s="1"/>
  <c r="R305" i="19"/>
  <c r="Y305" i="19" s="1"/>
  <c r="S305" i="19"/>
  <c r="T305" i="19"/>
  <c r="U305" i="19"/>
  <c r="W305" i="19"/>
  <c r="R2" i="19"/>
  <c r="Y2" i="19" s="1"/>
  <c r="S2" i="19"/>
  <c r="T2" i="19"/>
  <c r="U2" i="19"/>
  <c r="W2" i="19"/>
  <c r="R124" i="19"/>
  <c r="Y124" i="19" s="1"/>
  <c r="S124" i="19"/>
  <c r="T124" i="19"/>
  <c r="U124" i="19"/>
  <c r="W124" i="19"/>
  <c r="R306" i="19"/>
  <c r="Y306" i="19" s="1"/>
  <c r="S306" i="19"/>
  <c r="T306" i="19"/>
  <c r="U306" i="19"/>
  <c r="W306" i="19"/>
  <c r="R307" i="19"/>
  <c r="Y307" i="19" s="1"/>
  <c r="S307" i="19"/>
  <c r="T307" i="19"/>
  <c r="U307" i="19"/>
  <c r="W307" i="19"/>
  <c r="R308" i="19"/>
  <c r="Y308" i="19" s="1"/>
  <c r="S308" i="19"/>
  <c r="T308" i="19"/>
  <c r="U308" i="19"/>
  <c r="W308" i="19"/>
  <c r="X308" i="19" s="1"/>
  <c r="R139" i="19"/>
  <c r="Y139" i="19" s="1"/>
  <c r="S139" i="19"/>
  <c r="T139" i="19"/>
  <c r="U139" i="19"/>
  <c r="W139" i="19"/>
  <c r="R309" i="19"/>
  <c r="Y309" i="19" s="1"/>
  <c r="S309" i="19"/>
  <c r="T309" i="19"/>
  <c r="U309" i="19"/>
  <c r="W309" i="19"/>
  <c r="R310" i="19"/>
  <c r="Y310" i="19" s="1"/>
  <c r="S310" i="19"/>
  <c r="T310" i="19"/>
  <c r="U310" i="19"/>
  <c r="W310" i="19"/>
  <c r="R311" i="19"/>
  <c r="Y311" i="19" s="1"/>
  <c r="S311" i="19"/>
  <c r="T311" i="19"/>
  <c r="U311" i="19"/>
  <c r="W311" i="19"/>
  <c r="R70" i="19"/>
  <c r="Y70" i="19" s="1"/>
  <c r="S70" i="19"/>
  <c r="T70" i="19"/>
  <c r="U70" i="19"/>
  <c r="W70" i="19"/>
  <c r="R312" i="19"/>
  <c r="Y312" i="19" s="1"/>
  <c r="S312" i="19"/>
  <c r="T312" i="19"/>
  <c r="U312" i="19"/>
  <c r="W312" i="19"/>
  <c r="R313" i="19"/>
  <c r="Y313" i="19" s="1"/>
  <c r="S313" i="19"/>
  <c r="T313" i="19"/>
  <c r="U313" i="19"/>
  <c r="W313" i="19"/>
  <c r="R314" i="19"/>
  <c r="Y314" i="19" s="1"/>
  <c r="S314" i="19"/>
  <c r="T314" i="19"/>
  <c r="U314" i="19"/>
  <c r="W314" i="19"/>
  <c r="R315" i="19"/>
  <c r="Y315" i="19" s="1"/>
  <c r="S315" i="19"/>
  <c r="T315" i="19"/>
  <c r="U315" i="19"/>
  <c r="W315" i="19"/>
  <c r="R316" i="19"/>
  <c r="S316" i="19"/>
  <c r="T316" i="19"/>
  <c r="U316" i="19"/>
  <c r="W316" i="19"/>
  <c r="R116" i="19"/>
  <c r="Y116" i="19" s="1"/>
  <c r="S116" i="19"/>
  <c r="T116" i="19"/>
  <c r="U116" i="19"/>
  <c r="W116" i="19"/>
  <c r="R317" i="19"/>
  <c r="Y317" i="19" s="1"/>
  <c r="S317" i="19"/>
  <c r="T317" i="19"/>
  <c r="U317" i="19"/>
  <c r="W317" i="19"/>
  <c r="R318" i="19"/>
  <c r="Y318" i="19" s="1"/>
  <c r="S318" i="19"/>
  <c r="T318" i="19"/>
  <c r="U318" i="19"/>
  <c r="W318" i="19"/>
  <c r="X318" i="19" s="1"/>
  <c r="R319" i="19"/>
  <c r="Y319" i="19" s="1"/>
  <c r="S319" i="19"/>
  <c r="T319" i="19"/>
  <c r="U319" i="19"/>
  <c r="W319" i="19"/>
  <c r="R320" i="19"/>
  <c r="Y320" i="19" s="1"/>
  <c r="S320" i="19"/>
  <c r="T320" i="19"/>
  <c r="U320" i="19"/>
  <c r="W320" i="19"/>
  <c r="R321" i="19"/>
  <c r="Y321" i="19" s="1"/>
  <c r="S321" i="19"/>
  <c r="T321" i="19"/>
  <c r="U321" i="19"/>
  <c r="W321" i="19"/>
  <c r="R322" i="19"/>
  <c r="S322" i="19"/>
  <c r="T322" i="19"/>
  <c r="U322" i="19"/>
  <c r="W322" i="19"/>
  <c r="R323" i="19"/>
  <c r="Y323" i="19" s="1"/>
  <c r="S323" i="19"/>
  <c r="T323" i="19"/>
  <c r="U323" i="19"/>
  <c r="W323" i="19"/>
  <c r="R324" i="19"/>
  <c r="Y324" i="19" s="1"/>
  <c r="S324" i="19"/>
  <c r="T324" i="19"/>
  <c r="U324" i="19"/>
  <c r="W324" i="19"/>
  <c r="X324" i="19" s="1"/>
  <c r="R325" i="19"/>
  <c r="Y325" i="19" s="1"/>
  <c r="S325" i="19"/>
  <c r="T325" i="19"/>
  <c r="U325" i="19"/>
  <c r="W325" i="19"/>
  <c r="R326" i="19"/>
  <c r="Y326" i="19" s="1"/>
  <c r="S326" i="19"/>
  <c r="T326" i="19"/>
  <c r="U326" i="19"/>
  <c r="W326" i="19"/>
  <c r="X326" i="19" s="1"/>
  <c r="R327" i="19"/>
  <c r="Y327" i="19" s="1"/>
  <c r="S327" i="19"/>
  <c r="T327" i="19"/>
  <c r="U327" i="19"/>
  <c r="W327" i="19"/>
  <c r="R328" i="19"/>
  <c r="S328" i="19"/>
  <c r="T328" i="19"/>
  <c r="U328" i="19"/>
  <c r="W328" i="19"/>
  <c r="R329" i="19"/>
  <c r="Y329" i="19" s="1"/>
  <c r="S329" i="19"/>
  <c r="T329" i="19"/>
  <c r="V329" i="19" s="1"/>
  <c r="U329" i="19"/>
  <c r="W329" i="19"/>
  <c r="X329" i="19" s="1"/>
  <c r="R330" i="19"/>
  <c r="Y330" i="19" s="1"/>
  <c r="S330" i="19"/>
  <c r="T330" i="19"/>
  <c r="U330" i="19"/>
  <c r="W330" i="19"/>
  <c r="R21" i="19"/>
  <c r="Y21" i="19" s="1"/>
  <c r="S21" i="19"/>
  <c r="T21" i="19"/>
  <c r="U21" i="19"/>
  <c r="W21" i="19"/>
  <c r="R14" i="19"/>
  <c r="Y14" i="19" s="1"/>
  <c r="S14" i="19"/>
  <c r="T14" i="19"/>
  <c r="U14" i="19"/>
  <c r="W14" i="19"/>
  <c r="R331" i="19"/>
  <c r="Y331" i="19" s="1"/>
  <c r="S331" i="19"/>
  <c r="T331" i="19"/>
  <c r="U331" i="19"/>
  <c r="W331" i="19"/>
  <c r="R332" i="19"/>
  <c r="Y332" i="19" s="1"/>
  <c r="S332" i="19"/>
  <c r="T332" i="19"/>
  <c r="U332" i="19"/>
  <c r="W332" i="19"/>
  <c r="R333" i="19"/>
  <c r="Y333" i="19" s="1"/>
  <c r="S333" i="19"/>
  <c r="T333" i="19"/>
  <c r="U333" i="19"/>
  <c r="W333" i="19"/>
  <c r="R334" i="19"/>
  <c r="Y334" i="19" s="1"/>
  <c r="S334" i="19"/>
  <c r="T334" i="19"/>
  <c r="U334" i="19"/>
  <c r="W334" i="19"/>
  <c r="R335" i="19"/>
  <c r="Y335" i="19" s="1"/>
  <c r="S335" i="19"/>
  <c r="T335" i="19"/>
  <c r="U335" i="19"/>
  <c r="W335" i="19"/>
  <c r="X335" i="19" s="1"/>
  <c r="R336" i="19"/>
  <c r="Y336" i="19" s="1"/>
  <c r="S336" i="19"/>
  <c r="T336" i="19"/>
  <c r="U336" i="19"/>
  <c r="W336" i="19"/>
  <c r="R337" i="19"/>
  <c r="Y337" i="19" s="1"/>
  <c r="S337" i="19"/>
  <c r="T337" i="19"/>
  <c r="U337" i="19"/>
  <c r="W337" i="19"/>
  <c r="R30" i="19"/>
  <c r="Y30" i="19" s="1"/>
  <c r="S30" i="19"/>
  <c r="T30" i="19"/>
  <c r="U30" i="19"/>
  <c r="W30" i="19"/>
  <c r="R338" i="19"/>
  <c r="Y338" i="19" s="1"/>
  <c r="S338" i="19"/>
  <c r="T338" i="19"/>
  <c r="U338" i="19"/>
  <c r="W338" i="19"/>
  <c r="R339" i="19"/>
  <c r="Y339" i="19" s="1"/>
  <c r="S339" i="19"/>
  <c r="T339" i="19"/>
  <c r="U339" i="19"/>
  <c r="W339" i="19"/>
  <c r="R340" i="19"/>
  <c r="Y340" i="19" s="1"/>
  <c r="S340" i="19"/>
  <c r="T340" i="19"/>
  <c r="U340" i="19"/>
  <c r="W340" i="19"/>
  <c r="R143" i="19"/>
  <c r="Y143" i="19" s="1"/>
  <c r="S143" i="19"/>
  <c r="T143" i="19"/>
  <c r="U143" i="19"/>
  <c r="W143" i="19"/>
  <c r="R61" i="19"/>
  <c r="Y61" i="19" s="1"/>
  <c r="S61" i="19"/>
  <c r="T61" i="19"/>
  <c r="U61" i="19"/>
  <c r="W61" i="19"/>
  <c r="R71" i="19"/>
  <c r="Y71" i="19" s="1"/>
  <c r="S71" i="19"/>
  <c r="T71" i="19"/>
  <c r="U71" i="19"/>
  <c r="W71" i="19"/>
  <c r="R341" i="19"/>
  <c r="Y341" i="19" s="1"/>
  <c r="S341" i="19"/>
  <c r="T341" i="19"/>
  <c r="U341" i="19"/>
  <c r="W341" i="19"/>
  <c r="R342" i="19"/>
  <c r="Y342" i="19" s="1"/>
  <c r="S342" i="19"/>
  <c r="T342" i="19"/>
  <c r="U342" i="19"/>
  <c r="W342" i="19"/>
  <c r="R140" i="19"/>
  <c r="Y140" i="19" s="1"/>
  <c r="S140" i="19"/>
  <c r="T140" i="19"/>
  <c r="U140" i="19"/>
  <c r="W140" i="19"/>
  <c r="R100" i="19"/>
  <c r="Y100" i="19" s="1"/>
  <c r="S100" i="19"/>
  <c r="T100" i="19"/>
  <c r="U100" i="19"/>
  <c r="W100" i="19"/>
  <c r="X100" i="19" s="1"/>
  <c r="R118" i="19"/>
  <c r="Y118" i="19" s="1"/>
  <c r="S118" i="19"/>
  <c r="T118" i="19"/>
  <c r="U118" i="19"/>
  <c r="W118" i="19"/>
  <c r="R343" i="19"/>
  <c r="Y343" i="19" s="1"/>
  <c r="S343" i="19"/>
  <c r="T343" i="19"/>
  <c r="U343" i="19"/>
  <c r="W343" i="19"/>
  <c r="R87" i="19"/>
  <c r="Y87" i="19" s="1"/>
  <c r="S87" i="19"/>
  <c r="T87" i="19"/>
  <c r="U87" i="19"/>
  <c r="W87" i="19"/>
  <c r="R344" i="19"/>
  <c r="Y344" i="19" s="1"/>
  <c r="S344" i="19"/>
  <c r="T344" i="19"/>
  <c r="U344" i="19"/>
  <c r="W344" i="19"/>
  <c r="R132" i="19"/>
  <c r="Y132" i="19" s="1"/>
  <c r="S132" i="19"/>
  <c r="T132" i="19"/>
  <c r="U132" i="19"/>
  <c r="W132" i="19"/>
  <c r="R345" i="19"/>
  <c r="Y345" i="19" s="1"/>
  <c r="S345" i="19"/>
  <c r="T345" i="19"/>
  <c r="U345" i="19"/>
  <c r="W345" i="19"/>
  <c r="R346" i="19"/>
  <c r="Y346" i="19" s="1"/>
  <c r="S346" i="19"/>
  <c r="T346" i="19"/>
  <c r="U346" i="19"/>
  <c r="W346" i="19"/>
  <c r="R347" i="19"/>
  <c r="Y347" i="19" s="1"/>
  <c r="S347" i="19"/>
  <c r="T347" i="19"/>
  <c r="U347" i="19"/>
  <c r="W347" i="19"/>
  <c r="R348" i="19"/>
  <c r="Y348" i="19" s="1"/>
  <c r="S348" i="19"/>
  <c r="T348" i="19"/>
  <c r="U348" i="19"/>
  <c r="W348" i="19"/>
  <c r="R349" i="19"/>
  <c r="Y349" i="19" s="1"/>
  <c r="S349" i="19"/>
  <c r="T349" i="19"/>
  <c r="U349" i="19"/>
  <c r="W349" i="19"/>
  <c r="R350" i="19"/>
  <c r="S350" i="19"/>
  <c r="T350" i="19"/>
  <c r="U350" i="19"/>
  <c r="W350" i="19"/>
  <c r="R351" i="19"/>
  <c r="Y351" i="19" s="1"/>
  <c r="S351" i="19"/>
  <c r="T351" i="19"/>
  <c r="U351" i="19"/>
  <c r="W351" i="19"/>
  <c r="R352" i="19"/>
  <c r="Y352" i="19" s="1"/>
  <c r="S352" i="19"/>
  <c r="T352" i="19"/>
  <c r="U352" i="19"/>
  <c r="W352" i="19"/>
  <c r="R127" i="19"/>
  <c r="Y127" i="19" s="1"/>
  <c r="S127" i="19"/>
  <c r="T127" i="19"/>
  <c r="U127" i="19"/>
  <c r="W127" i="19"/>
  <c r="R353" i="19"/>
  <c r="Y353" i="19" s="1"/>
  <c r="S353" i="19"/>
  <c r="T353" i="19"/>
  <c r="U353" i="19"/>
  <c r="W353" i="19"/>
  <c r="R82" i="19"/>
  <c r="S82" i="19"/>
  <c r="T82" i="19"/>
  <c r="U82" i="19"/>
  <c r="W82" i="19"/>
  <c r="R354" i="19"/>
  <c r="Y354" i="19" s="1"/>
  <c r="S354" i="19"/>
  <c r="T354" i="19"/>
  <c r="U354" i="19"/>
  <c r="W354" i="19"/>
  <c r="R355" i="19"/>
  <c r="Y355" i="19" s="1"/>
  <c r="S355" i="19"/>
  <c r="T355" i="19"/>
  <c r="U355" i="19"/>
  <c r="W355" i="19"/>
  <c r="R356" i="19"/>
  <c r="Y356" i="19" s="1"/>
  <c r="S356" i="19"/>
  <c r="T356" i="19"/>
  <c r="U356" i="19"/>
  <c r="W356" i="19"/>
  <c r="R357" i="19"/>
  <c r="Y357" i="19" s="1"/>
  <c r="S357" i="19"/>
  <c r="T357" i="19"/>
  <c r="U357" i="19"/>
  <c r="W357" i="19"/>
  <c r="R358" i="19"/>
  <c r="Y358" i="19" s="1"/>
  <c r="S358" i="19"/>
  <c r="T358" i="19"/>
  <c r="U358" i="19"/>
  <c r="W358" i="19"/>
  <c r="R359" i="19"/>
  <c r="Y359" i="19" s="1"/>
  <c r="S359" i="19"/>
  <c r="T359" i="19"/>
  <c r="U359" i="19"/>
  <c r="W359" i="19"/>
  <c r="R360" i="19"/>
  <c r="S360" i="19"/>
  <c r="T360" i="19"/>
  <c r="U360" i="19"/>
  <c r="W360" i="19"/>
  <c r="R361" i="19"/>
  <c r="Y361" i="19" s="1"/>
  <c r="S361" i="19"/>
  <c r="T361" i="19"/>
  <c r="U361" i="19"/>
  <c r="W361" i="19"/>
  <c r="R362" i="19"/>
  <c r="Y362" i="19" s="1"/>
  <c r="S362" i="19"/>
  <c r="T362" i="19"/>
  <c r="U362" i="19"/>
  <c r="W362" i="19"/>
  <c r="R363" i="19"/>
  <c r="Y363" i="19" s="1"/>
  <c r="S363" i="19"/>
  <c r="T363" i="19"/>
  <c r="U363" i="19"/>
  <c r="W363" i="19"/>
  <c r="R99" i="19"/>
  <c r="Y99" i="19" s="1"/>
  <c r="S99" i="19"/>
  <c r="T99" i="19"/>
  <c r="U99" i="19"/>
  <c r="W99" i="19"/>
  <c r="R364" i="19"/>
  <c r="Y364" i="19" s="1"/>
  <c r="S364" i="19"/>
  <c r="T364" i="19"/>
  <c r="U364" i="19"/>
  <c r="W364" i="19"/>
  <c r="R365" i="19"/>
  <c r="Y365" i="19" s="1"/>
  <c r="S365" i="19"/>
  <c r="T365" i="19"/>
  <c r="U365" i="19"/>
  <c r="W365" i="19"/>
  <c r="R366" i="19"/>
  <c r="Y366" i="19" s="1"/>
  <c r="S366" i="19"/>
  <c r="T366" i="19"/>
  <c r="U366" i="19"/>
  <c r="W366" i="19"/>
  <c r="R367" i="19"/>
  <c r="Y367" i="19" s="1"/>
  <c r="S367" i="19"/>
  <c r="T367" i="19"/>
  <c r="U367" i="19"/>
  <c r="W367" i="19"/>
  <c r="R368" i="19"/>
  <c r="Y368" i="19" s="1"/>
  <c r="S368" i="19"/>
  <c r="T368" i="19"/>
  <c r="U368" i="19"/>
  <c r="W368" i="19"/>
  <c r="R35" i="19"/>
  <c r="Y35" i="19" s="1"/>
  <c r="S35" i="19"/>
  <c r="T35" i="19"/>
  <c r="U35" i="19"/>
  <c r="W35" i="19"/>
  <c r="R369" i="19"/>
  <c r="Y369" i="19" s="1"/>
  <c r="S369" i="19"/>
  <c r="T369" i="19"/>
  <c r="U369" i="19"/>
  <c r="W369" i="19"/>
  <c r="R370" i="19"/>
  <c r="Y370" i="19" s="1"/>
  <c r="S370" i="19"/>
  <c r="T370" i="19"/>
  <c r="U370" i="19"/>
  <c r="W370" i="19"/>
  <c r="R371" i="19"/>
  <c r="Y371" i="19" s="1"/>
  <c r="S371" i="19"/>
  <c r="T371" i="19"/>
  <c r="U371" i="19"/>
  <c r="W371" i="19"/>
  <c r="R83" i="19"/>
  <c r="Y83" i="19" s="1"/>
  <c r="S83" i="19"/>
  <c r="T83" i="19"/>
  <c r="U83" i="19"/>
  <c r="W83" i="19"/>
  <c r="R151" i="19"/>
  <c r="Y151" i="19" s="1"/>
  <c r="S151" i="19"/>
  <c r="T151" i="19"/>
  <c r="U151" i="19"/>
  <c r="W151" i="19"/>
  <c r="X151" i="19" s="1"/>
  <c r="R372" i="19"/>
  <c r="Y372" i="19" s="1"/>
  <c r="S372" i="19"/>
  <c r="T372" i="19"/>
  <c r="U372" i="19"/>
  <c r="W372" i="19"/>
  <c r="R373" i="19"/>
  <c r="Y373" i="19" s="1"/>
  <c r="S373" i="19"/>
  <c r="T373" i="19"/>
  <c r="U373" i="19"/>
  <c r="W373" i="19"/>
  <c r="R374" i="19"/>
  <c r="Y374" i="19" s="1"/>
  <c r="S374" i="19"/>
  <c r="T374" i="19"/>
  <c r="U374" i="19"/>
  <c r="W374" i="19"/>
  <c r="R375" i="19"/>
  <c r="Y375" i="19" s="1"/>
  <c r="S375" i="19"/>
  <c r="T375" i="19"/>
  <c r="U375" i="19"/>
  <c r="W375" i="19"/>
  <c r="R41" i="19"/>
  <c r="S41" i="19"/>
  <c r="T41" i="19"/>
  <c r="U41" i="19"/>
  <c r="W41" i="19"/>
  <c r="X41" i="19" s="1"/>
  <c r="Y41" i="19"/>
  <c r="R376" i="19"/>
  <c r="Y376" i="19" s="1"/>
  <c r="S376" i="19"/>
  <c r="T376" i="19"/>
  <c r="U376" i="19"/>
  <c r="W376" i="19"/>
  <c r="R377" i="19"/>
  <c r="Y377" i="19" s="1"/>
  <c r="S377" i="19"/>
  <c r="T377" i="19"/>
  <c r="U377" i="19"/>
  <c r="W377" i="19"/>
  <c r="R378" i="19"/>
  <c r="Y378" i="19" s="1"/>
  <c r="S378" i="19"/>
  <c r="T378" i="19"/>
  <c r="U378" i="19"/>
  <c r="W378" i="19"/>
  <c r="X378" i="19" s="1"/>
  <c r="R379" i="19"/>
  <c r="Y379" i="19" s="1"/>
  <c r="S379" i="19"/>
  <c r="T379" i="19"/>
  <c r="U379" i="19"/>
  <c r="W379" i="19"/>
  <c r="R380" i="19"/>
  <c r="Y380" i="19" s="1"/>
  <c r="S380" i="19"/>
  <c r="T380" i="19"/>
  <c r="U380" i="19"/>
  <c r="W380" i="19"/>
  <c r="R381" i="19"/>
  <c r="Y381" i="19" s="1"/>
  <c r="S381" i="19"/>
  <c r="T381" i="19"/>
  <c r="U381" i="19"/>
  <c r="W381" i="19"/>
  <c r="R382" i="19"/>
  <c r="Y382" i="19" s="1"/>
  <c r="S382" i="19"/>
  <c r="T382" i="19"/>
  <c r="U382" i="19"/>
  <c r="W382" i="19"/>
  <c r="R383" i="19"/>
  <c r="Y383" i="19" s="1"/>
  <c r="S383" i="19"/>
  <c r="T383" i="19"/>
  <c r="U383" i="19"/>
  <c r="W383" i="19"/>
  <c r="R44" i="19"/>
  <c r="Y44" i="19" s="1"/>
  <c r="S44" i="19"/>
  <c r="T44" i="19"/>
  <c r="U44" i="19"/>
  <c r="W44" i="19"/>
  <c r="R384" i="19"/>
  <c r="Y384" i="19" s="1"/>
  <c r="S384" i="19"/>
  <c r="T384" i="19"/>
  <c r="U384" i="19"/>
  <c r="W384" i="19"/>
  <c r="X384" i="19" s="1"/>
  <c r="R385" i="19"/>
  <c r="Y385" i="19" s="1"/>
  <c r="S385" i="19"/>
  <c r="T385" i="19"/>
  <c r="U385" i="19"/>
  <c r="W385" i="19"/>
  <c r="R54" i="19"/>
  <c r="Y54" i="19" s="1"/>
  <c r="S54" i="19"/>
  <c r="T54" i="19"/>
  <c r="U54" i="19"/>
  <c r="W54" i="19"/>
  <c r="R386" i="19"/>
  <c r="Y386" i="19" s="1"/>
  <c r="S386" i="19"/>
  <c r="T386" i="19"/>
  <c r="U386" i="19"/>
  <c r="W386" i="19"/>
  <c r="R387" i="19"/>
  <c r="S387" i="19"/>
  <c r="T387" i="19"/>
  <c r="U387" i="19"/>
  <c r="W387" i="19"/>
  <c r="R388" i="19"/>
  <c r="Y388" i="19" s="1"/>
  <c r="S388" i="19"/>
  <c r="T388" i="19"/>
  <c r="U388" i="19"/>
  <c r="W388" i="19"/>
  <c r="R389" i="19"/>
  <c r="Y389" i="19" s="1"/>
  <c r="S389" i="19"/>
  <c r="T389" i="19"/>
  <c r="U389" i="19"/>
  <c r="W389" i="19"/>
  <c r="R129" i="19"/>
  <c r="Y129" i="19" s="1"/>
  <c r="S129" i="19"/>
  <c r="T129" i="19"/>
  <c r="U129" i="19"/>
  <c r="W129" i="19"/>
  <c r="X129" i="19" s="1"/>
  <c r="R390" i="19"/>
  <c r="Y390" i="19" s="1"/>
  <c r="S390" i="19"/>
  <c r="T390" i="19"/>
  <c r="U390" i="19"/>
  <c r="W390" i="19"/>
  <c r="R391" i="19"/>
  <c r="Y391" i="19" s="1"/>
  <c r="S391" i="19"/>
  <c r="T391" i="19"/>
  <c r="U391" i="19"/>
  <c r="W391" i="19"/>
  <c r="R392" i="19"/>
  <c r="Y392" i="19" s="1"/>
  <c r="S392" i="19"/>
  <c r="T392" i="19"/>
  <c r="U392" i="19"/>
  <c r="W392" i="19"/>
  <c r="R117" i="19"/>
  <c r="Y117" i="19" s="1"/>
  <c r="S117" i="19"/>
  <c r="T117" i="19"/>
  <c r="U117" i="19"/>
  <c r="W117" i="19"/>
  <c r="R86" i="19"/>
  <c r="Y86" i="19" s="1"/>
  <c r="S86" i="19"/>
  <c r="T86" i="19"/>
  <c r="U86" i="19"/>
  <c r="W86" i="19"/>
  <c r="R393" i="19"/>
  <c r="Y393" i="19" s="1"/>
  <c r="S393" i="19"/>
  <c r="T393" i="19"/>
  <c r="U393" i="19"/>
  <c r="W393" i="19"/>
  <c r="R394" i="19"/>
  <c r="Y394" i="19" s="1"/>
  <c r="S394" i="19"/>
  <c r="T394" i="19"/>
  <c r="U394" i="19"/>
  <c r="W394" i="19"/>
  <c r="R395" i="19"/>
  <c r="Y395" i="19" s="1"/>
  <c r="S395" i="19"/>
  <c r="T395" i="19"/>
  <c r="U395" i="19"/>
  <c r="W395" i="19"/>
  <c r="R396" i="19"/>
  <c r="Y396" i="19" s="1"/>
  <c r="S396" i="19"/>
  <c r="T396" i="19"/>
  <c r="U396" i="19"/>
  <c r="W396" i="19"/>
  <c r="X396" i="19" s="1"/>
  <c r="R98" i="19"/>
  <c r="Y98" i="19" s="1"/>
  <c r="S98" i="19"/>
  <c r="T98" i="19"/>
  <c r="U98" i="19"/>
  <c r="W98" i="19"/>
  <c r="X98" i="19" s="1"/>
  <c r="R397" i="19"/>
  <c r="Y397" i="19" s="1"/>
  <c r="S397" i="19"/>
  <c r="T397" i="19"/>
  <c r="U397" i="19"/>
  <c r="W397" i="19"/>
  <c r="R90" i="19"/>
  <c r="Y90" i="19" s="1"/>
  <c r="S90" i="19"/>
  <c r="T90" i="19"/>
  <c r="U90" i="19"/>
  <c r="W90" i="19"/>
  <c r="R398" i="19"/>
  <c r="Y398" i="19" s="1"/>
  <c r="S398" i="19"/>
  <c r="T398" i="19"/>
  <c r="U398" i="19"/>
  <c r="W398" i="19"/>
  <c r="R46" i="19"/>
  <c r="Y46" i="19" s="1"/>
  <c r="S46" i="19"/>
  <c r="T46" i="19"/>
  <c r="U46" i="19"/>
  <c r="W46" i="19"/>
  <c r="X46" i="19" s="1"/>
  <c r="R399" i="19"/>
  <c r="Y399" i="19" s="1"/>
  <c r="S399" i="19"/>
  <c r="T399" i="19"/>
  <c r="U399" i="19"/>
  <c r="W399" i="19"/>
  <c r="R400" i="19"/>
  <c r="Y400" i="19" s="1"/>
  <c r="S400" i="19"/>
  <c r="T400" i="19"/>
  <c r="U400" i="19"/>
  <c r="W400" i="19"/>
  <c r="R401" i="19"/>
  <c r="Y401" i="19" s="1"/>
  <c r="S401" i="19"/>
  <c r="T401" i="19"/>
  <c r="U401" i="19"/>
  <c r="W401" i="19"/>
  <c r="R402" i="19"/>
  <c r="S402" i="19"/>
  <c r="T402" i="19"/>
  <c r="U402" i="19"/>
  <c r="W402" i="19"/>
  <c r="R403" i="19"/>
  <c r="Y403" i="19" s="1"/>
  <c r="S403" i="19"/>
  <c r="T403" i="19"/>
  <c r="U403" i="19"/>
  <c r="W403" i="19"/>
  <c r="R404" i="19"/>
  <c r="Y404" i="19" s="1"/>
  <c r="S404" i="19"/>
  <c r="T404" i="19"/>
  <c r="U404" i="19"/>
  <c r="W404" i="19"/>
  <c r="X404" i="19" s="1"/>
  <c r="R405" i="19"/>
  <c r="Y405" i="19" s="1"/>
  <c r="S405" i="19"/>
  <c r="T405" i="19"/>
  <c r="U405" i="19"/>
  <c r="W405" i="19"/>
  <c r="X405" i="19" s="1"/>
  <c r="R406" i="19"/>
  <c r="Y406" i="19" s="1"/>
  <c r="S406" i="19"/>
  <c r="T406" i="19"/>
  <c r="U406" i="19"/>
  <c r="W406" i="19"/>
  <c r="R407" i="19"/>
  <c r="Y407" i="19" s="1"/>
  <c r="S407" i="19"/>
  <c r="T407" i="19"/>
  <c r="U407" i="19"/>
  <c r="W407" i="19"/>
  <c r="R408" i="19"/>
  <c r="Y408" i="19" s="1"/>
  <c r="S408" i="19"/>
  <c r="T408" i="19"/>
  <c r="U408" i="19"/>
  <c r="W408" i="19"/>
  <c r="R409" i="19"/>
  <c r="Y409" i="19" s="1"/>
  <c r="S409" i="19"/>
  <c r="T409" i="19"/>
  <c r="U409" i="19"/>
  <c r="W409" i="19"/>
  <c r="R410" i="19"/>
  <c r="Y410" i="19" s="1"/>
  <c r="S410" i="19"/>
  <c r="T410" i="19"/>
  <c r="U410" i="19"/>
  <c r="W410" i="19"/>
  <c r="R411" i="19"/>
  <c r="Y411" i="19" s="1"/>
  <c r="S411" i="19"/>
  <c r="T411" i="19"/>
  <c r="U411" i="19"/>
  <c r="W411" i="19"/>
  <c r="R51" i="19"/>
  <c r="Y51" i="19" s="1"/>
  <c r="S51" i="19"/>
  <c r="T51" i="19"/>
  <c r="U51" i="19"/>
  <c r="W51" i="19"/>
  <c r="R74" i="19"/>
  <c r="Y74" i="19" s="1"/>
  <c r="S74" i="19"/>
  <c r="T74" i="19"/>
  <c r="U74" i="19"/>
  <c r="W74" i="19"/>
  <c r="R135" i="19"/>
  <c r="Y135" i="19" s="1"/>
  <c r="S135" i="19"/>
  <c r="T135" i="19"/>
  <c r="U135" i="19"/>
  <c r="W135" i="19"/>
  <c r="R412" i="19"/>
  <c r="Y412" i="19" s="1"/>
  <c r="S412" i="19"/>
  <c r="T412" i="19"/>
  <c r="U412" i="19"/>
  <c r="W412" i="19"/>
  <c r="R413" i="19"/>
  <c r="Y413" i="19" s="1"/>
  <c r="S413" i="19"/>
  <c r="T413" i="19"/>
  <c r="U413" i="19"/>
  <c r="W413" i="19"/>
  <c r="R414" i="19"/>
  <c r="S414" i="19"/>
  <c r="T414" i="19"/>
  <c r="U414" i="19"/>
  <c r="W414" i="19"/>
  <c r="R415" i="19"/>
  <c r="Y415" i="19" s="1"/>
  <c r="S415" i="19"/>
  <c r="T415" i="19"/>
  <c r="U415" i="19"/>
  <c r="W415" i="19"/>
  <c r="R416" i="19"/>
  <c r="Y416" i="19" s="1"/>
  <c r="S416" i="19"/>
  <c r="T416" i="19"/>
  <c r="U416" i="19"/>
  <c r="W416" i="19"/>
  <c r="R75" i="19"/>
  <c r="Y75" i="19" s="1"/>
  <c r="S75" i="19"/>
  <c r="T75" i="19"/>
  <c r="U75" i="19"/>
  <c r="W75" i="19"/>
  <c r="R417" i="19"/>
  <c r="Y417" i="19" s="1"/>
  <c r="S417" i="19"/>
  <c r="T417" i="19"/>
  <c r="U417" i="19"/>
  <c r="W417" i="19"/>
  <c r="R418" i="19"/>
  <c r="Y418" i="19" s="1"/>
  <c r="S418" i="19"/>
  <c r="T418" i="19"/>
  <c r="U418" i="19"/>
  <c r="W418" i="19"/>
  <c r="R419" i="19"/>
  <c r="Y419" i="19" s="1"/>
  <c r="S419" i="19"/>
  <c r="T419" i="19"/>
  <c r="U419" i="19"/>
  <c r="W419" i="19"/>
  <c r="R420" i="19"/>
  <c r="Y420" i="19" s="1"/>
  <c r="S420" i="19"/>
  <c r="T420" i="19"/>
  <c r="U420" i="19"/>
  <c r="W420" i="19"/>
  <c r="R80" i="19"/>
  <c r="Y80" i="19" s="1"/>
  <c r="S80" i="19"/>
  <c r="T80" i="19"/>
  <c r="U80" i="19"/>
  <c r="W80" i="19"/>
  <c r="R72" i="19"/>
  <c r="Y72" i="19" s="1"/>
  <c r="S72" i="19"/>
  <c r="T72" i="19"/>
  <c r="U72" i="19"/>
  <c r="W72" i="19"/>
  <c r="R102" i="19"/>
  <c r="S102" i="19"/>
  <c r="T102" i="19"/>
  <c r="U102" i="19"/>
  <c r="W102" i="19"/>
  <c r="X102" i="19" s="1"/>
  <c r="Y102" i="19"/>
  <c r="R421" i="19"/>
  <c r="Y421" i="19" s="1"/>
  <c r="S421" i="19"/>
  <c r="T421" i="19"/>
  <c r="U421" i="19"/>
  <c r="W421" i="19"/>
  <c r="R422" i="19"/>
  <c r="Y422" i="19" s="1"/>
  <c r="S422" i="19"/>
  <c r="T422" i="19"/>
  <c r="U422" i="19"/>
  <c r="W422" i="19"/>
  <c r="X422" i="19" s="1"/>
  <c r="R47" i="19"/>
  <c r="Y47" i="19" s="1"/>
  <c r="S47" i="19"/>
  <c r="T47" i="19"/>
  <c r="U47" i="19"/>
  <c r="W47" i="19"/>
  <c r="R423" i="19"/>
  <c r="Y423" i="19" s="1"/>
  <c r="S423" i="19"/>
  <c r="T423" i="19"/>
  <c r="U423" i="19"/>
  <c r="W423" i="19"/>
  <c r="R424" i="19"/>
  <c r="Y424" i="19" s="1"/>
  <c r="S424" i="19"/>
  <c r="T424" i="19"/>
  <c r="U424" i="19"/>
  <c r="W424" i="19"/>
  <c r="R425" i="19"/>
  <c r="Y425" i="19" s="1"/>
  <c r="S425" i="19"/>
  <c r="T425" i="19"/>
  <c r="U425" i="19"/>
  <c r="W425" i="19"/>
  <c r="R426" i="19"/>
  <c r="Y426" i="19" s="1"/>
  <c r="S426" i="19"/>
  <c r="T426" i="19"/>
  <c r="U426" i="19"/>
  <c r="W426" i="19"/>
  <c r="R427" i="19"/>
  <c r="Y427" i="19" s="1"/>
  <c r="S427" i="19"/>
  <c r="T427" i="19"/>
  <c r="U427" i="19"/>
  <c r="W427" i="19"/>
  <c r="R428" i="19"/>
  <c r="Y428" i="19" s="1"/>
  <c r="S428" i="19"/>
  <c r="T428" i="19"/>
  <c r="U428" i="19"/>
  <c r="W428" i="19"/>
  <c r="R429" i="19"/>
  <c r="Y429" i="19" s="1"/>
  <c r="S429" i="19"/>
  <c r="T429" i="19"/>
  <c r="U429" i="19"/>
  <c r="W429" i="19"/>
  <c r="R430" i="19"/>
  <c r="Y430" i="19" s="1"/>
  <c r="S430" i="19"/>
  <c r="T430" i="19"/>
  <c r="U430" i="19"/>
  <c r="W430" i="19"/>
  <c r="R431" i="19"/>
  <c r="Y431" i="19" s="1"/>
  <c r="S431" i="19"/>
  <c r="T431" i="19"/>
  <c r="U431" i="19"/>
  <c r="W431" i="19"/>
  <c r="R103" i="19"/>
  <c r="Y103" i="19" s="1"/>
  <c r="S103" i="19"/>
  <c r="T103" i="19"/>
  <c r="U103" i="19"/>
  <c r="W103" i="19"/>
  <c r="R108" i="19"/>
  <c r="Y108" i="19" s="1"/>
  <c r="S108" i="19"/>
  <c r="T108" i="19"/>
  <c r="U108" i="19"/>
  <c r="W108" i="19"/>
  <c r="R97" i="19"/>
  <c r="Y97" i="19" s="1"/>
  <c r="S97" i="19"/>
  <c r="T97" i="19"/>
  <c r="U97" i="19"/>
  <c r="W97" i="19"/>
  <c r="X97" i="19" s="1"/>
  <c r="R133" i="19"/>
  <c r="Y133" i="19" s="1"/>
  <c r="S133" i="19"/>
  <c r="T133" i="19"/>
  <c r="U133" i="19"/>
  <c r="W133" i="19"/>
  <c r="R432" i="19"/>
  <c r="Y432" i="19" s="1"/>
  <c r="S432" i="19"/>
  <c r="T432" i="19"/>
  <c r="U432" i="19"/>
  <c r="W432" i="19"/>
  <c r="R433" i="19"/>
  <c r="Y433" i="19" s="1"/>
  <c r="S433" i="19"/>
  <c r="T433" i="19"/>
  <c r="U433" i="19"/>
  <c r="W433" i="19"/>
  <c r="R434" i="19"/>
  <c r="Y434" i="19" s="1"/>
  <c r="S434" i="19"/>
  <c r="T434" i="19"/>
  <c r="U434" i="19"/>
  <c r="W434" i="19"/>
  <c r="R435" i="19"/>
  <c r="Y435" i="19" s="1"/>
  <c r="S435" i="19"/>
  <c r="T435" i="19"/>
  <c r="U435" i="19"/>
  <c r="W435" i="19"/>
  <c r="R436" i="19"/>
  <c r="Y436" i="19" s="1"/>
  <c r="S436" i="19"/>
  <c r="T436" i="19"/>
  <c r="U436" i="19"/>
  <c r="W436" i="19"/>
  <c r="R437" i="19"/>
  <c r="S437" i="19"/>
  <c r="T437" i="19"/>
  <c r="U437" i="19"/>
  <c r="W437" i="19"/>
  <c r="Y437" i="19"/>
  <c r="R438" i="19"/>
  <c r="Y438" i="19" s="1"/>
  <c r="S438" i="19"/>
  <c r="T438" i="19"/>
  <c r="U438" i="19"/>
  <c r="W438" i="19"/>
  <c r="X438" i="19" s="1"/>
  <c r="R439" i="19"/>
  <c r="Y439" i="19" s="1"/>
  <c r="S439" i="19"/>
  <c r="T439" i="19"/>
  <c r="U439" i="19"/>
  <c r="W439" i="19"/>
  <c r="R440" i="19"/>
  <c r="Y440" i="19" s="1"/>
  <c r="S440" i="19"/>
  <c r="T440" i="19"/>
  <c r="U440" i="19"/>
  <c r="W440" i="19"/>
  <c r="R441" i="19"/>
  <c r="Y441" i="19" s="1"/>
  <c r="S441" i="19"/>
  <c r="T441" i="19"/>
  <c r="U441" i="19"/>
  <c r="W441" i="19"/>
  <c r="X441" i="19" s="1"/>
  <c r="R19" i="19"/>
  <c r="Y19" i="19" s="1"/>
  <c r="S19" i="19"/>
  <c r="T19" i="19"/>
  <c r="U19" i="19"/>
  <c r="W19" i="19"/>
  <c r="W156" i="19"/>
  <c r="U156" i="19"/>
  <c r="T156" i="19"/>
  <c r="S156" i="19"/>
  <c r="R156" i="19"/>
  <c r="Y156" i="19" s="1"/>
  <c r="V355" i="25" l="1"/>
  <c r="V298" i="25"/>
  <c r="X295" i="25"/>
  <c r="X80" i="25"/>
  <c r="X244" i="25"/>
  <c r="X214" i="25"/>
  <c r="X200" i="25"/>
  <c r="X194" i="25"/>
  <c r="X193" i="25"/>
  <c r="X178" i="25"/>
  <c r="V105" i="25"/>
  <c r="V188" i="25"/>
  <c r="N188" i="25" s="1"/>
  <c r="P188" i="25" s="1"/>
  <c r="AC188" i="25" s="1"/>
  <c r="V52" i="25"/>
  <c r="N52" i="25" s="1"/>
  <c r="P52" i="25" s="1"/>
  <c r="V49" i="25"/>
  <c r="V398" i="25"/>
  <c r="V389" i="25"/>
  <c r="X382" i="25"/>
  <c r="V37" i="25"/>
  <c r="N37" i="25" s="1"/>
  <c r="P37" i="25" s="1"/>
  <c r="V313" i="25"/>
  <c r="V305" i="25"/>
  <c r="N305" i="25" s="1"/>
  <c r="P305" i="25" s="1"/>
  <c r="AC305" i="25" s="1"/>
  <c r="X147" i="25"/>
  <c r="Y21" i="25"/>
  <c r="X278" i="25"/>
  <c r="V80" i="25"/>
  <c r="N80" i="25" s="1"/>
  <c r="P80" i="25" s="1"/>
  <c r="X152" i="25"/>
  <c r="Y257" i="25"/>
  <c r="X251" i="25"/>
  <c r="V244" i="25"/>
  <c r="V87" i="25"/>
  <c r="V2" i="25"/>
  <c r="V219" i="25"/>
  <c r="X27" i="25"/>
  <c r="V200" i="25"/>
  <c r="V189" i="25"/>
  <c r="N189" i="25" s="1"/>
  <c r="P189" i="25" s="1"/>
  <c r="AC189" i="25" s="1"/>
  <c r="V9" i="25"/>
  <c r="V442" i="25"/>
  <c r="N442" i="25" s="1"/>
  <c r="P442" i="25" s="1"/>
  <c r="AC442" i="25" s="1"/>
  <c r="X428" i="25"/>
  <c r="V425" i="25"/>
  <c r="N425" i="25" s="1"/>
  <c r="P425" i="25" s="1"/>
  <c r="AC425" i="25" s="1"/>
  <c r="V135" i="25"/>
  <c r="X76" i="25"/>
  <c r="X414" i="25"/>
  <c r="V401" i="25"/>
  <c r="N401" i="25" s="1"/>
  <c r="P401" i="25" s="1"/>
  <c r="AC401" i="25" s="1"/>
  <c r="X144" i="25"/>
  <c r="X138" i="25"/>
  <c r="V331" i="25"/>
  <c r="N331" i="25" s="1"/>
  <c r="P331" i="25" s="1"/>
  <c r="AC331" i="25" s="1"/>
  <c r="V322" i="25"/>
  <c r="N322" i="25" s="1"/>
  <c r="P322" i="25" s="1"/>
  <c r="AC322" i="25" s="1"/>
  <c r="V320" i="25"/>
  <c r="N320" i="25" s="1"/>
  <c r="P320" i="25" s="1"/>
  <c r="AC320" i="25" s="1"/>
  <c r="X10" i="25"/>
  <c r="X141" i="25"/>
  <c r="X56" i="25"/>
  <c r="X20" i="25"/>
  <c r="X292" i="25"/>
  <c r="X26" i="25"/>
  <c r="V264" i="25"/>
  <c r="N264" i="25" s="1"/>
  <c r="P264" i="25" s="1"/>
  <c r="AC264" i="25" s="1"/>
  <c r="X252" i="25"/>
  <c r="V249" i="25"/>
  <c r="X240" i="25"/>
  <c r="V236" i="25"/>
  <c r="V220" i="25"/>
  <c r="N220" i="25" s="1"/>
  <c r="P220" i="25" s="1"/>
  <c r="AC220" i="25" s="1"/>
  <c r="X198" i="25"/>
  <c r="X187" i="25"/>
  <c r="X173" i="25"/>
  <c r="X3" i="25"/>
  <c r="V28" i="25"/>
  <c r="X24" i="25"/>
  <c r="X433" i="25"/>
  <c r="V405" i="25"/>
  <c r="N405" i="25" s="1"/>
  <c r="P405" i="25" s="1"/>
  <c r="AC405" i="25" s="1"/>
  <c r="X115" i="25"/>
  <c r="X73" i="25"/>
  <c r="X349" i="25"/>
  <c r="V346" i="25"/>
  <c r="N346" i="25" s="1"/>
  <c r="P346" i="25" s="1"/>
  <c r="AC346" i="25" s="1"/>
  <c r="X343" i="25"/>
  <c r="X332" i="25"/>
  <c r="V324" i="25"/>
  <c r="V20" i="25"/>
  <c r="V110" i="25"/>
  <c r="P110" i="25" s="1"/>
  <c r="V250" i="25"/>
  <c r="X232" i="25"/>
  <c r="X64" i="25"/>
  <c r="V183" i="25"/>
  <c r="X33" i="25"/>
  <c r="X69" i="25"/>
  <c r="V165" i="25"/>
  <c r="N165" i="25" s="1"/>
  <c r="P165" i="25" s="1"/>
  <c r="AC165" i="25" s="1"/>
  <c r="X435" i="25"/>
  <c r="V374" i="25"/>
  <c r="V73" i="25"/>
  <c r="N73" i="25" s="1"/>
  <c r="P73" i="25" s="1"/>
  <c r="V123" i="25"/>
  <c r="X112" i="25"/>
  <c r="V26" i="25"/>
  <c r="V21" i="25"/>
  <c r="N21" i="25" s="1"/>
  <c r="P21" i="25" s="1"/>
  <c r="V278" i="25"/>
  <c r="N278" i="25" s="1"/>
  <c r="P278" i="25" s="1"/>
  <c r="AC278" i="25" s="1"/>
  <c r="V260" i="25"/>
  <c r="N260" i="25" s="1"/>
  <c r="P260" i="25" s="1"/>
  <c r="AC260" i="25" s="1"/>
  <c r="V240" i="25"/>
  <c r="N240" i="25" s="1"/>
  <c r="P240" i="25" s="1"/>
  <c r="AC240" i="25" s="1"/>
  <c r="V64" i="25"/>
  <c r="V172" i="25"/>
  <c r="N172" i="25" s="1"/>
  <c r="P172" i="25" s="1"/>
  <c r="AC172" i="25" s="1"/>
  <c r="X443" i="25"/>
  <c r="X130" i="25"/>
  <c r="X427" i="25"/>
  <c r="X422" i="25"/>
  <c r="V418" i="25"/>
  <c r="V409" i="25"/>
  <c r="V407" i="25"/>
  <c r="N407" i="25" s="1"/>
  <c r="P407" i="25" s="1"/>
  <c r="AC407" i="25" s="1"/>
  <c r="X404" i="25"/>
  <c r="X397" i="25"/>
  <c r="X392" i="25"/>
  <c r="X381" i="25"/>
  <c r="X12" i="25"/>
  <c r="V115" i="25"/>
  <c r="X371" i="25"/>
  <c r="X345" i="25"/>
  <c r="X131" i="25"/>
  <c r="X300" i="25"/>
  <c r="X50" i="25"/>
  <c r="V119" i="25"/>
  <c r="X293" i="25"/>
  <c r="X273" i="25"/>
  <c r="X269" i="25"/>
  <c r="V267" i="25"/>
  <c r="N267" i="25" s="1"/>
  <c r="P267" i="25" s="1"/>
  <c r="AC267" i="25" s="1"/>
  <c r="V263" i="25"/>
  <c r="N263" i="25" s="1"/>
  <c r="P263" i="25" s="1"/>
  <c r="AC263" i="25" s="1"/>
  <c r="X235" i="25"/>
  <c r="V218" i="25"/>
  <c r="N218" i="25" s="1"/>
  <c r="P218" i="25" s="1"/>
  <c r="AC218" i="25" s="1"/>
  <c r="X216" i="25"/>
  <c r="X79" i="25"/>
  <c r="X125" i="25"/>
  <c r="X8" i="25"/>
  <c r="X169" i="25"/>
  <c r="X166" i="25"/>
  <c r="X429" i="25"/>
  <c r="X402" i="25"/>
  <c r="V386" i="25"/>
  <c r="X383" i="25"/>
  <c r="V365" i="25"/>
  <c r="N365" i="25" s="1"/>
  <c r="P365" i="25" s="1"/>
  <c r="AC365" i="25" s="1"/>
  <c r="V359" i="25"/>
  <c r="N359" i="25" s="1"/>
  <c r="P359" i="25" s="1"/>
  <c r="AC359" i="25" s="1"/>
  <c r="V357" i="25"/>
  <c r="N357" i="25" s="1"/>
  <c r="P357" i="25" s="1"/>
  <c r="AC357" i="25" s="1"/>
  <c r="X340" i="25"/>
  <c r="V334" i="25"/>
  <c r="V108" i="25"/>
  <c r="P108" i="25" s="1"/>
  <c r="V306" i="25"/>
  <c r="N306" i="25" s="1"/>
  <c r="P306" i="25" s="1"/>
  <c r="AC306" i="25" s="1"/>
  <c r="V155" i="25"/>
  <c r="P155" i="25" s="1"/>
  <c r="X279" i="25"/>
  <c r="V60" i="25"/>
  <c r="V7" i="25"/>
  <c r="V18" i="25"/>
  <c r="V81" i="25"/>
  <c r="N81" i="25" s="1"/>
  <c r="P81" i="25" s="1"/>
  <c r="V415" i="25"/>
  <c r="V61" i="25"/>
  <c r="V394" i="25"/>
  <c r="V388" i="25"/>
  <c r="N388" i="25" s="1"/>
  <c r="P388" i="25" s="1"/>
  <c r="AC388" i="25" s="1"/>
  <c r="V379" i="25"/>
  <c r="V89" i="25"/>
  <c r="N89" i="25" s="1"/>
  <c r="P89" i="25" s="1"/>
  <c r="X361" i="25"/>
  <c r="V345" i="25"/>
  <c r="X327" i="25"/>
  <c r="V323" i="25"/>
  <c r="V319" i="25"/>
  <c r="N319" i="25" s="1"/>
  <c r="P319" i="25" s="1"/>
  <c r="AC319" i="25" s="1"/>
  <c r="V131" i="25"/>
  <c r="V149" i="25"/>
  <c r="P149" i="25" s="1"/>
  <c r="X306" i="25"/>
  <c r="V127" i="25"/>
  <c r="V120" i="25"/>
  <c r="P120" i="25" s="1"/>
  <c r="V287" i="25"/>
  <c r="N287" i="25" s="1"/>
  <c r="P287" i="25" s="1"/>
  <c r="AC287" i="25" s="1"/>
  <c r="X59" i="25"/>
  <c r="X14" i="25"/>
  <c r="V279" i="25"/>
  <c r="N279" i="25" s="1"/>
  <c r="P279" i="25" s="1"/>
  <c r="AC279" i="25" s="1"/>
  <c r="V145" i="25"/>
  <c r="V53" i="25"/>
  <c r="V111" i="25"/>
  <c r="P111" i="25" s="1"/>
  <c r="V215" i="25"/>
  <c r="N215" i="25" s="1"/>
  <c r="P215" i="25" s="1"/>
  <c r="AC215" i="25" s="1"/>
  <c r="X62" i="25"/>
  <c r="V197" i="25"/>
  <c r="X190" i="25"/>
  <c r="X126" i="25"/>
  <c r="V55" i="25"/>
  <c r="X143" i="25"/>
  <c r="X167" i="25"/>
  <c r="V164" i="25"/>
  <c r="V443" i="25"/>
  <c r="N443" i="25" s="1"/>
  <c r="P443" i="25" s="1"/>
  <c r="AC443" i="25" s="1"/>
  <c r="V96" i="25"/>
  <c r="V130" i="25"/>
  <c r="P130" i="25" s="1"/>
  <c r="X379" i="25"/>
  <c r="X367" i="25"/>
  <c r="V118" i="25"/>
  <c r="P118" i="25" s="1"/>
  <c r="X84" i="25"/>
  <c r="V353" i="25"/>
  <c r="X348" i="25"/>
  <c r="X342" i="25"/>
  <c r="V40" i="25"/>
  <c r="V4" i="25"/>
  <c r="V228" i="25"/>
  <c r="N228" i="25" s="1"/>
  <c r="P228" i="25" s="1"/>
  <c r="AC228" i="25" s="1"/>
  <c r="V150" i="25"/>
  <c r="V434" i="25"/>
  <c r="N434" i="25" s="1"/>
  <c r="P434" i="25" s="1"/>
  <c r="AC434" i="25" s="1"/>
  <c r="V426" i="25"/>
  <c r="N426" i="25" s="1"/>
  <c r="P426" i="25" s="1"/>
  <c r="AC426" i="25" s="1"/>
  <c r="X61" i="25"/>
  <c r="X409" i="25"/>
  <c r="V395" i="25"/>
  <c r="V373" i="25"/>
  <c r="X334" i="25"/>
  <c r="V330" i="25"/>
  <c r="N330" i="25" s="1"/>
  <c r="P330" i="25" s="1"/>
  <c r="AC330" i="25" s="1"/>
  <c r="V286" i="25"/>
  <c r="N286" i="25" s="1"/>
  <c r="P286" i="25" s="1"/>
  <c r="AC286" i="25" s="1"/>
  <c r="V14" i="25"/>
  <c r="V268" i="25"/>
  <c r="N268" i="25" s="1"/>
  <c r="P268" i="25" s="1"/>
  <c r="AC268" i="25" s="1"/>
  <c r="V248" i="25"/>
  <c r="N248" i="25" s="1"/>
  <c r="P248" i="25" s="1"/>
  <c r="AC248" i="25" s="1"/>
  <c r="V246" i="25"/>
  <c r="N246" i="25" s="1"/>
  <c r="P246" i="25" s="1"/>
  <c r="AC246" i="25" s="1"/>
  <c r="V79" i="25"/>
  <c r="N79" i="25" s="1"/>
  <c r="P79" i="25" s="1"/>
  <c r="V142" i="25"/>
  <c r="V109" i="25"/>
  <c r="Y69" i="25"/>
  <c r="X421" i="25"/>
  <c r="V363" i="25"/>
  <c r="V93" i="25"/>
  <c r="N93" i="25" s="1"/>
  <c r="P93" i="25" s="1"/>
  <c r="V56" i="25"/>
  <c r="N56" i="25" s="1"/>
  <c r="P56" i="25" s="1"/>
  <c r="V94" i="25"/>
  <c r="V207" i="25"/>
  <c r="N207" i="25" s="1"/>
  <c r="P207" i="25" s="1"/>
  <c r="AC207" i="25" s="1"/>
  <c r="V176" i="25"/>
  <c r="N176" i="25" s="1"/>
  <c r="P176" i="25" s="1"/>
  <c r="AC176" i="25" s="1"/>
  <c r="V171" i="25"/>
  <c r="N171" i="25" s="1"/>
  <c r="P171" i="25" s="1"/>
  <c r="AC171" i="25" s="1"/>
  <c r="X425" i="25"/>
  <c r="X394" i="25"/>
  <c r="X357" i="25"/>
  <c r="X356" i="25"/>
  <c r="V138" i="25"/>
  <c r="P138" i="25" s="1"/>
  <c r="V328" i="25"/>
  <c r="N328" i="25" s="1"/>
  <c r="P328" i="25" s="1"/>
  <c r="AC328" i="25" s="1"/>
  <c r="X320" i="25"/>
  <c r="X149" i="25"/>
  <c r="V13" i="25"/>
  <c r="N13" i="25" s="1"/>
  <c r="P13" i="25" s="1"/>
  <c r="X57" i="25"/>
  <c r="X90" i="25"/>
  <c r="X22" i="25"/>
  <c r="X226" i="25"/>
  <c r="V202" i="25"/>
  <c r="N202" i="25" s="1"/>
  <c r="P202" i="25" s="1"/>
  <c r="AC202" i="25" s="1"/>
  <c r="V199" i="25"/>
  <c r="X117" i="25"/>
  <c r="V38" i="25"/>
  <c r="V43" i="25"/>
  <c r="V3" i="25"/>
  <c r="Y435" i="25"/>
  <c r="V101" i="25"/>
  <c r="P101" i="25" s="1"/>
  <c r="V428" i="25"/>
  <c r="N428" i="25" s="1"/>
  <c r="P428" i="25" s="1"/>
  <c r="AC428" i="25" s="1"/>
  <c r="X417" i="25"/>
  <c r="X403" i="25"/>
  <c r="V370" i="25"/>
  <c r="N370" i="25" s="1"/>
  <c r="P370" i="25" s="1"/>
  <c r="AC370" i="25" s="1"/>
  <c r="X354" i="25"/>
  <c r="V348" i="25"/>
  <c r="V98" i="25"/>
  <c r="V338" i="25"/>
  <c r="V337" i="25"/>
  <c r="N337" i="25" s="1"/>
  <c r="P337" i="25" s="1"/>
  <c r="AC337" i="25" s="1"/>
  <c r="V335" i="25"/>
  <c r="N335" i="25" s="1"/>
  <c r="P335" i="25" s="1"/>
  <c r="AC335" i="25" s="1"/>
  <c r="V63" i="25"/>
  <c r="N63" i="25" s="1"/>
  <c r="P63" i="25" s="1"/>
  <c r="V301" i="25"/>
  <c r="X299" i="25"/>
  <c r="V92" i="25"/>
  <c r="N92" i="25" s="1"/>
  <c r="P92" i="25" s="1"/>
  <c r="V147" i="25"/>
  <c r="P147" i="25" s="1"/>
  <c r="X60" i="25"/>
  <c r="X264" i="25"/>
  <c r="V262" i="25"/>
  <c r="X140" i="25"/>
  <c r="X253" i="25"/>
  <c r="V22" i="25"/>
  <c r="N22" i="25" s="1"/>
  <c r="P22" i="25" s="1"/>
  <c r="X75" i="25"/>
  <c r="V239" i="25"/>
  <c r="N239" i="25" s="1"/>
  <c r="P239" i="25" s="1"/>
  <c r="AC239" i="25" s="1"/>
  <c r="V224" i="25"/>
  <c r="X217" i="25"/>
  <c r="V125" i="25"/>
  <c r="P125" i="25" s="1"/>
  <c r="V192" i="25"/>
  <c r="N192" i="25" s="1"/>
  <c r="P192" i="25" s="1"/>
  <c r="AC192" i="25" s="1"/>
  <c r="V51" i="25"/>
  <c r="N51" i="25" s="1"/>
  <c r="P51" i="25" s="1"/>
  <c r="X172" i="25"/>
  <c r="V33" i="25"/>
  <c r="X82" i="25"/>
  <c r="V85" i="25"/>
  <c r="N85" i="25" s="1"/>
  <c r="P85" i="25" s="1"/>
  <c r="X106" i="25"/>
  <c r="X432" i="25"/>
  <c r="V422" i="25"/>
  <c r="N422" i="25" s="1"/>
  <c r="P422" i="25" s="1"/>
  <c r="AC422" i="25" s="1"/>
  <c r="V410" i="25"/>
  <c r="V408" i="25"/>
  <c r="N408" i="25" s="1"/>
  <c r="P408" i="25" s="1"/>
  <c r="AC408" i="25" s="1"/>
  <c r="V12" i="25"/>
  <c r="N12" i="25" s="1"/>
  <c r="P12" i="25" s="1"/>
  <c r="X370" i="25"/>
  <c r="V352" i="25"/>
  <c r="X346" i="25"/>
  <c r="X325" i="25"/>
  <c r="V318" i="25"/>
  <c r="X302" i="25"/>
  <c r="X247" i="25"/>
  <c r="V75" i="25"/>
  <c r="N75" i="25" s="1"/>
  <c r="P75" i="25" s="1"/>
  <c r="X241" i="25"/>
  <c r="X228" i="25"/>
  <c r="V209" i="25"/>
  <c r="N209" i="25" s="1"/>
  <c r="P209" i="25" s="1"/>
  <c r="AC209" i="25" s="1"/>
  <c r="X95" i="25"/>
  <c r="X23" i="25"/>
  <c r="X32" i="25"/>
  <c r="X203" i="25"/>
  <c r="X201" i="25"/>
  <c r="V91" i="25"/>
  <c r="N91" i="25" s="1"/>
  <c r="P91" i="25" s="1"/>
  <c r="V8" i="25"/>
  <c r="V185" i="25"/>
  <c r="X72" i="25"/>
  <c r="X65" i="25"/>
  <c r="V182" i="25"/>
  <c r="N182" i="25" s="1"/>
  <c r="P182" i="25" s="1"/>
  <c r="AC182" i="25" s="1"/>
  <c r="V180" i="25"/>
  <c r="N180" i="25" s="1"/>
  <c r="P180" i="25" s="1"/>
  <c r="AC180" i="25" s="1"/>
  <c r="V168" i="25"/>
  <c r="N168" i="25" s="1"/>
  <c r="P168" i="25" s="1"/>
  <c r="AC168" i="25" s="1"/>
  <c r="V167" i="25"/>
  <c r="N167" i="25" s="1"/>
  <c r="P167" i="25" s="1"/>
  <c r="AC167" i="25" s="1"/>
  <c r="V104" i="25"/>
  <c r="P104" i="25" s="1"/>
  <c r="V414" i="25"/>
  <c r="V47" i="25"/>
  <c r="V144" i="25"/>
  <c r="P144" i="25" s="1"/>
  <c r="V44" i="25"/>
  <c r="N44" i="25" s="1"/>
  <c r="P44" i="25" s="1"/>
  <c r="V372" i="25"/>
  <c r="V354" i="25"/>
  <c r="N354" i="25" s="1"/>
  <c r="P354" i="25" s="1"/>
  <c r="AC354" i="25" s="1"/>
  <c r="Y339" i="25"/>
  <c r="V122" i="25"/>
  <c r="V241" i="25"/>
  <c r="N241" i="25" s="1"/>
  <c r="P241" i="25" s="1"/>
  <c r="AC241" i="25" s="1"/>
  <c r="V32" i="25"/>
  <c r="N32" i="25" s="1"/>
  <c r="P32" i="25" s="1"/>
  <c r="V203" i="25"/>
  <c r="Y48" i="25"/>
  <c r="Y196" i="25"/>
  <c r="V117" i="25"/>
  <c r="P117" i="25" s="1"/>
  <c r="V69" i="25"/>
  <c r="N69" i="25" s="1"/>
  <c r="P69" i="25" s="1"/>
  <c r="X83" i="25"/>
  <c r="X104" i="25"/>
  <c r="X15" i="25"/>
  <c r="V404" i="25"/>
  <c r="N404" i="25" s="1"/>
  <c r="P404" i="25" s="1"/>
  <c r="AC404" i="25" s="1"/>
  <c r="X399" i="25"/>
  <c r="Y334" i="25"/>
  <c r="V302" i="25"/>
  <c r="N302" i="25" s="1"/>
  <c r="P302" i="25" s="1"/>
  <c r="AC302" i="25" s="1"/>
  <c r="Y273" i="25"/>
  <c r="V269" i="25"/>
  <c r="N269" i="25" s="1"/>
  <c r="P269" i="25" s="1"/>
  <c r="AC269" i="25" s="1"/>
  <c r="X238" i="25"/>
  <c r="X411" i="25"/>
  <c r="X321" i="25"/>
  <c r="X317" i="25"/>
  <c r="X307" i="25"/>
  <c r="X250" i="25"/>
  <c r="V103" i="25"/>
  <c r="P103" i="25" s="1"/>
  <c r="Y242" i="25"/>
  <c r="X236" i="25"/>
  <c r="X225" i="25"/>
  <c r="V214" i="25"/>
  <c r="N214" i="25" s="1"/>
  <c r="P214" i="25" s="1"/>
  <c r="AC214" i="25" s="1"/>
  <c r="V95" i="25"/>
  <c r="N95" i="25" s="1"/>
  <c r="P95" i="25" s="1"/>
  <c r="V201" i="25"/>
  <c r="V72" i="25"/>
  <c r="N72" i="25" s="1"/>
  <c r="P72" i="25" s="1"/>
  <c r="X181" i="25"/>
  <c r="V126" i="25"/>
  <c r="V435" i="25"/>
  <c r="Y397" i="25"/>
  <c r="V387" i="25"/>
  <c r="N387" i="25" s="1"/>
  <c r="P387" i="25" s="1"/>
  <c r="AC387" i="25" s="1"/>
  <c r="V364" i="25"/>
  <c r="V361" i="25"/>
  <c r="N361" i="25" s="1"/>
  <c r="P361" i="25" s="1"/>
  <c r="AC361" i="25" s="1"/>
  <c r="V342" i="25"/>
  <c r="N342" i="25" s="1"/>
  <c r="P342" i="25" s="1"/>
  <c r="AC342" i="25" s="1"/>
  <c r="V16" i="25"/>
  <c r="N16" i="25" s="1"/>
  <c r="P16" i="25" s="1"/>
  <c r="V329" i="25"/>
  <c r="N329" i="25" s="1"/>
  <c r="P329" i="25" s="1"/>
  <c r="AC329" i="25" s="1"/>
  <c r="V327" i="25"/>
  <c r="V10" i="25"/>
  <c r="V294" i="25"/>
  <c r="N294" i="25" s="1"/>
  <c r="P294" i="25" s="1"/>
  <c r="AC294" i="25" s="1"/>
  <c r="V290" i="25"/>
  <c r="X155" i="25"/>
  <c r="V282" i="25"/>
  <c r="N282" i="25" s="1"/>
  <c r="P282" i="25" s="1"/>
  <c r="AC282" i="25" s="1"/>
  <c r="V280" i="25"/>
  <c r="N280" i="25" s="1"/>
  <c r="P280" i="25" s="1"/>
  <c r="AC280" i="25" s="1"/>
  <c r="V270" i="25"/>
  <c r="V148" i="25"/>
  <c r="P148" i="25" s="1"/>
  <c r="V231" i="25"/>
  <c r="N231" i="25" s="1"/>
  <c r="P231" i="25" s="1"/>
  <c r="AC231" i="25" s="1"/>
  <c r="X215" i="25"/>
  <c r="X210" i="25"/>
  <c r="V205" i="25"/>
  <c r="V62" i="25"/>
  <c r="V198" i="25"/>
  <c r="V190" i="25"/>
  <c r="V175" i="25"/>
  <c r="N175" i="25" s="1"/>
  <c r="P175" i="25" s="1"/>
  <c r="AC175" i="25" s="1"/>
  <c r="V78" i="25"/>
  <c r="N78" i="25" s="1"/>
  <c r="P78" i="25" s="1"/>
  <c r="V143" i="25"/>
  <c r="P143" i="25" s="1"/>
  <c r="X18" i="25"/>
  <c r="V429" i="25"/>
  <c r="N429" i="25" s="1"/>
  <c r="P429" i="25" s="1"/>
  <c r="AC429" i="25" s="1"/>
  <c r="V77" i="25"/>
  <c r="N77" i="25" s="1"/>
  <c r="P77" i="25" s="1"/>
  <c r="V402" i="25"/>
  <c r="N402" i="25" s="1"/>
  <c r="P402" i="25" s="1"/>
  <c r="AC402" i="25" s="1"/>
  <c r="V390" i="25"/>
  <c r="N390" i="25" s="1"/>
  <c r="P390" i="25" s="1"/>
  <c r="AC390" i="25" s="1"/>
  <c r="X384" i="25"/>
  <c r="V377" i="25"/>
  <c r="N377" i="25" s="1"/>
  <c r="P377" i="25" s="1"/>
  <c r="AC377" i="25" s="1"/>
  <c r="V371" i="25"/>
  <c r="V358" i="25"/>
  <c r="N358" i="25" s="1"/>
  <c r="P358" i="25" s="1"/>
  <c r="AC358" i="25" s="1"/>
  <c r="V136" i="25"/>
  <c r="P136" i="25" s="1"/>
  <c r="V351" i="25"/>
  <c r="N351" i="25" s="1"/>
  <c r="P351" i="25" s="1"/>
  <c r="AC351" i="25" s="1"/>
  <c r="V31" i="25"/>
  <c r="N31" i="25" s="1"/>
  <c r="P31" i="25" s="1"/>
  <c r="V344" i="25"/>
  <c r="N344" i="25" s="1"/>
  <c r="P344" i="25" s="1"/>
  <c r="AC344" i="25" s="1"/>
  <c r="X324" i="25"/>
  <c r="V307" i="25"/>
  <c r="N307" i="25" s="1"/>
  <c r="P307" i="25" s="1"/>
  <c r="AC307" i="25" s="1"/>
  <c r="V304" i="25"/>
  <c r="N304" i="25" s="1"/>
  <c r="P304" i="25" s="1"/>
  <c r="AC304" i="25" s="1"/>
  <c r="X145" i="25"/>
  <c r="V258" i="25"/>
  <c r="X256" i="25"/>
  <c r="X255" i="25"/>
  <c r="X7" i="25"/>
  <c r="V68" i="25"/>
  <c r="X222" i="25"/>
  <c r="V27" i="25"/>
  <c r="N27" i="25" s="1"/>
  <c r="P27" i="25" s="1"/>
  <c r="V195" i="25"/>
  <c r="V193" i="25"/>
  <c r="N193" i="25" s="1"/>
  <c r="P193" i="25" s="1"/>
  <c r="AC193" i="25" s="1"/>
  <c r="X109" i="25"/>
  <c r="V184" i="25"/>
  <c r="V177" i="25"/>
  <c r="N177" i="25" s="1"/>
  <c r="P177" i="25" s="1"/>
  <c r="AC177" i="25" s="1"/>
  <c r="X55" i="25"/>
  <c r="X165" i="25"/>
  <c r="X431" i="25"/>
  <c r="V427" i="25"/>
  <c r="V76" i="25"/>
  <c r="N76" i="25" s="1"/>
  <c r="P76" i="25" s="1"/>
  <c r="V153" i="25"/>
  <c r="P153" i="25" s="1"/>
  <c r="V360" i="25"/>
  <c r="N360" i="25" s="1"/>
  <c r="P360" i="25" s="1"/>
  <c r="AC360" i="25" s="1"/>
  <c r="X31" i="25"/>
  <c r="V146" i="25"/>
  <c r="P146" i="25" s="1"/>
  <c r="V321" i="25"/>
  <c r="N321" i="25" s="1"/>
  <c r="P321" i="25" s="1"/>
  <c r="AC321" i="25" s="1"/>
  <c r="V317" i="25"/>
  <c r="N317" i="25" s="1"/>
  <c r="P317" i="25" s="1"/>
  <c r="AC317" i="25" s="1"/>
  <c r="V71" i="25"/>
  <c r="N71" i="25" s="1"/>
  <c r="P71" i="25" s="1"/>
  <c r="V276" i="25"/>
  <c r="N276" i="25" s="1"/>
  <c r="P276" i="25" s="1"/>
  <c r="AC276" i="25" s="1"/>
  <c r="V158" i="25"/>
  <c r="P158" i="25" s="1"/>
  <c r="V139" i="25"/>
  <c r="V160" i="25"/>
  <c r="V255" i="25"/>
  <c r="N255" i="25" s="1"/>
  <c r="P255" i="25" s="1"/>
  <c r="AC255" i="25" s="1"/>
  <c r="X54" i="25"/>
  <c r="V233" i="25"/>
  <c r="N233" i="25" s="1"/>
  <c r="P233" i="25" s="1"/>
  <c r="AC233" i="25" s="1"/>
  <c r="V222" i="25"/>
  <c r="N222" i="25" s="1"/>
  <c r="P222" i="25" s="1"/>
  <c r="AC222" i="25" s="1"/>
  <c r="V67" i="25"/>
  <c r="N67" i="25" s="1"/>
  <c r="P67" i="25" s="1"/>
  <c r="V213" i="25"/>
  <c r="N213" i="25" s="1"/>
  <c r="P213" i="25" s="1"/>
  <c r="AC213" i="25" s="1"/>
  <c r="V137" i="25"/>
  <c r="X207" i="25"/>
  <c r="X206" i="25"/>
  <c r="X204" i="25"/>
  <c r="X151" i="25"/>
  <c r="V48" i="25"/>
  <c r="N48" i="25" s="1"/>
  <c r="P48" i="25" s="1"/>
  <c r="V196" i="25"/>
  <c r="X129" i="25"/>
  <c r="X183" i="25"/>
  <c r="V181" i="25"/>
  <c r="N181" i="25" s="1"/>
  <c r="P181" i="25" s="1"/>
  <c r="AC181" i="25" s="1"/>
  <c r="X176" i="25"/>
  <c r="X171" i="25"/>
  <c r="N418" i="25"/>
  <c r="P418" i="25" s="1"/>
  <c r="AC418" i="25" s="1"/>
  <c r="N435" i="25"/>
  <c r="P435" i="25" s="1"/>
  <c r="AC435" i="25" s="1"/>
  <c r="N415" i="25"/>
  <c r="P415" i="25" s="1"/>
  <c r="AC415" i="25" s="1"/>
  <c r="X268" i="25"/>
  <c r="Y268" i="25"/>
  <c r="X444" i="25"/>
  <c r="Y444" i="25"/>
  <c r="X436" i="25"/>
  <c r="Y436" i="25"/>
  <c r="V419" i="25"/>
  <c r="P135" i="25"/>
  <c r="N379" i="25"/>
  <c r="P379" i="25" s="1"/>
  <c r="AC379" i="25" s="1"/>
  <c r="N369" i="25"/>
  <c r="P369" i="25" s="1"/>
  <c r="AC369" i="25" s="1"/>
  <c r="N26" i="25"/>
  <c r="P26" i="25" s="1"/>
  <c r="V438" i="25"/>
  <c r="V433" i="25"/>
  <c r="V431" i="25"/>
  <c r="V380" i="25"/>
  <c r="P141" i="25"/>
  <c r="N414" i="25"/>
  <c r="P414" i="25" s="1"/>
  <c r="AC414" i="25" s="1"/>
  <c r="N410" i="25"/>
  <c r="P410" i="25" s="1"/>
  <c r="AC410" i="25" s="1"/>
  <c r="N389" i="25"/>
  <c r="P389" i="25" s="1"/>
  <c r="AC389" i="25" s="1"/>
  <c r="N386" i="25"/>
  <c r="P386" i="25" s="1"/>
  <c r="AC386" i="25" s="1"/>
  <c r="N375" i="25"/>
  <c r="P375" i="25" s="1"/>
  <c r="AC375" i="25" s="1"/>
  <c r="P115" i="25"/>
  <c r="N413" i="25"/>
  <c r="P413" i="25" s="1"/>
  <c r="AC413" i="25" s="1"/>
  <c r="P96" i="25"/>
  <c r="N441" i="25"/>
  <c r="P441" i="25" s="1"/>
  <c r="AC441" i="25" s="1"/>
  <c r="V440" i="25"/>
  <c r="Y400" i="25"/>
  <c r="X400" i="25"/>
  <c r="N334" i="25"/>
  <c r="P334" i="25" s="1"/>
  <c r="AC334" i="25" s="1"/>
  <c r="P97" i="25"/>
  <c r="X440" i="25"/>
  <c r="Y440" i="25"/>
  <c r="N423" i="25"/>
  <c r="P423" i="25" s="1"/>
  <c r="AC423" i="25" s="1"/>
  <c r="V411" i="25"/>
  <c r="N47" i="25"/>
  <c r="P47" i="25" s="1"/>
  <c r="Y408" i="25"/>
  <c r="X408" i="25"/>
  <c r="N393" i="25"/>
  <c r="P393" i="25" s="1"/>
  <c r="AC393" i="25" s="1"/>
  <c r="N350" i="25"/>
  <c r="P350" i="25" s="1"/>
  <c r="AC350" i="25" s="1"/>
  <c r="V445" i="25"/>
  <c r="X413" i="25"/>
  <c r="Y413" i="25"/>
  <c r="N395" i="25"/>
  <c r="P395" i="25" s="1"/>
  <c r="AC395" i="25" s="1"/>
  <c r="N374" i="25"/>
  <c r="P374" i="25" s="1"/>
  <c r="AC374" i="25" s="1"/>
  <c r="X373" i="25"/>
  <c r="Y373" i="25"/>
  <c r="Y347" i="25"/>
  <c r="X347" i="25"/>
  <c r="V437" i="25"/>
  <c r="N49" i="25"/>
  <c r="P49" i="25" s="1"/>
  <c r="X395" i="25"/>
  <c r="Y395" i="25"/>
  <c r="N373" i="25"/>
  <c r="P373" i="25" s="1"/>
  <c r="AC373" i="25" s="1"/>
  <c r="Y352" i="25"/>
  <c r="X352" i="25"/>
  <c r="N338" i="25"/>
  <c r="P338" i="25" s="1"/>
  <c r="AC338" i="25" s="1"/>
  <c r="N61" i="25"/>
  <c r="P61" i="25" s="1"/>
  <c r="X437" i="25"/>
  <c r="Y437" i="25"/>
  <c r="N432" i="25"/>
  <c r="P432" i="25" s="1"/>
  <c r="AC432" i="25" s="1"/>
  <c r="N430" i="25"/>
  <c r="P430" i="25" s="1"/>
  <c r="AC430" i="25" s="1"/>
  <c r="Y66" i="25"/>
  <c r="X66" i="25"/>
  <c r="N384" i="25"/>
  <c r="P384" i="25" s="1"/>
  <c r="AC384" i="25" s="1"/>
  <c r="Y118" i="25"/>
  <c r="X118" i="25"/>
  <c r="N427" i="25"/>
  <c r="P427" i="25" s="1"/>
  <c r="AC427" i="25" s="1"/>
  <c r="N424" i="25"/>
  <c r="P424" i="25" s="1"/>
  <c r="AC424" i="25" s="1"/>
  <c r="N398" i="25"/>
  <c r="P398" i="25" s="1"/>
  <c r="AC398" i="25" s="1"/>
  <c r="N363" i="25"/>
  <c r="P363" i="25" s="1"/>
  <c r="AC363" i="25" s="1"/>
  <c r="N318" i="25"/>
  <c r="P318" i="25" s="1"/>
  <c r="AC318" i="25" s="1"/>
  <c r="Y74" i="25"/>
  <c r="X74" i="25"/>
  <c r="Y439" i="25"/>
  <c r="X439" i="25"/>
  <c r="N409" i="25"/>
  <c r="P409" i="25" s="1"/>
  <c r="AC409" i="25" s="1"/>
  <c r="N396" i="25"/>
  <c r="P396" i="25" s="1"/>
  <c r="AC396" i="25" s="1"/>
  <c r="X92" i="25"/>
  <c r="Y92" i="25"/>
  <c r="N281" i="25"/>
  <c r="P281" i="25" s="1"/>
  <c r="AC281" i="25" s="1"/>
  <c r="P139" i="25"/>
  <c r="P160" i="25"/>
  <c r="V444" i="25"/>
  <c r="V436" i="25"/>
  <c r="N406" i="25"/>
  <c r="P406" i="25" s="1"/>
  <c r="AC406" i="25" s="1"/>
  <c r="X365" i="25"/>
  <c r="Y365" i="25"/>
  <c r="X318" i="25"/>
  <c r="Y318" i="25"/>
  <c r="N20" i="25"/>
  <c r="P20" i="25" s="1"/>
  <c r="N290" i="25"/>
  <c r="P290" i="25" s="1"/>
  <c r="AC290" i="25" s="1"/>
  <c r="N284" i="25"/>
  <c r="P284" i="25" s="1"/>
  <c r="AC284" i="25" s="1"/>
  <c r="V271" i="25"/>
  <c r="V439" i="25"/>
  <c r="Y421" i="25"/>
  <c r="V412" i="25"/>
  <c r="V74" i="25"/>
  <c r="V66" i="25"/>
  <c r="V400" i="25"/>
  <c r="X380" i="25"/>
  <c r="Y380" i="25"/>
  <c r="N371" i="25"/>
  <c r="P371" i="25" s="1"/>
  <c r="AC371" i="25" s="1"/>
  <c r="N348" i="25"/>
  <c r="P348" i="25" s="1"/>
  <c r="AC348" i="25" s="1"/>
  <c r="V347" i="25"/>
  <c r="V332" i="25"/>
  <c r="N258" i="25"/>
  <c r="P258" i="25" s="1"/>
  <c r="AC258" i="25" s="1"/>
  <c r="N34" i="25"/>
  <c r="P34" i="25" s="1"/>
  <c r="V417" i="25"/>
  <c r="V416" i="25"/>
  <c r="V114" i="25"/>
  <c r="N394" i="25"/>
  <c r="P394" i="25" s="1"/>
  <c r="AC394" i="25" s="1"/>
  <c r="X386" i="25"/>
  <c r="Y386" i="25"/>
  <c r="N42" i="25"/>
  <c r="P42" i="25" s="1"/>
  <c r="V376" i="25"/>
  <c r="Y363" i="25"/>
  <c r="X363" i="25"/>
  <c r="N339" i="25"/>
  <c r="P339" i="25" s="1"/>
  <c r="AC339" i="25" s="1"/>
  <c r="N313" i="25"/>
  <c r="P313" i="25" s="1"/>
  <c r="AC313" i="25" s="1"/>
  <c r="V106" i="25"/>
  <c r="X77" i="25"/>
  <c r="X406" i="25"/>
  <c r="Y406" i="25"/>
  <c r="V397" i="25"/>
  <c r="X396" i="25"/>
  <c r="Y396" i="25"/>
  <c r="X376" i="25"/>
  <c r="Y376" i="25"/>
  <c r="X123" i="25"/>
  <c r="Y123" i="25"/>
  <c r="N325" i="25"/>
  <c r="P325" i="25" s="1"/>
  <c r="AC325" i="25" s="1"/>
  <c r="N10" i="25"/>
  <c r="P10" i="25" s="1"/>
  <c r="P119" i="25"/>
  <c r="V296" i="25"/>
  <c r="V420" i="25"/>
  <c r="X401" i="25"/>
  <c r="Y401" i="25"/>
  <c r="V391" i="25"/>
  <c r="N355" i="25"/>
  <c r="P355" i="25" s="1"/>
  <c r="AC355" i="25" s="1"/>
  <c r="N353" i="25"/>
  <c r="P353" i="25" s="1"/>
  <c r="AC353" i="25" s="1"/>
  <c r="N25" i="25"/>
  <c r="P25" i="25" s="1"/>
  <c r="X405" i="25"/>
  <c r="X391" i="25"/>
  <c r="Y391" i="25"/>
  <c r="X44" i="25"/>
  <c r="Y44" i="25"/>
  <c r="P123" i="25"/>
  <c r="X353" i="25"/>
  <c r="Y353" i="25"/>
  <c r="P98" i="25"/>
  <c r="V99" i="25"/>
  <c r="V289" i="25"/>
  <c r="N68" i="25"/>
  <c r="P68" i="25" s="1"/>
  <c r="Y99" i="25"/>
  <c r="X99" i="25"/>
  <c r="N341" i="25"/>
  <c r="P341" i="25" s="1"/>
  <c r="AC341" i="25" s="1"/>
  <c r="Y303" i="25"/>
  <c r="X303" i="25"/>
  <c r="N245" i="25"/>
  <c r="P245" i="25" s="1"/>
  <c r="AC245" i="25" s="1"/>
  <c r="N399" i="25"/>
  <c r="P399" i="25" s="1"/>
  <c r="AC399" i="25" s="1"/>
  <c r="N383" i="25"/>
  <c r="P383" i="25" s="1"/>
  <c r="AC383" i="25" s="1"/>
  <c r="X372" i="25"/>
  <c r="Y372" i="25"/>
  <c r="Y364" i="25"/>
  <c r="X364" i="25"/>
  <c r="N326" i="25"/>
  <c r="P326" i="25" s="1"/>
  <c r="AC326" i="25" s="1"/>
  <c r="N324" i="25"/>
  <c r="P324" i="25" s="1"/>
  <c r="AC324" i="25" s="1"/>
  <c r="P131" i="25"/>
  <c r="N40" i="25"/>
  <c r="P40" i="25" s="1"/>
  <c r="N249" i="25"/>
  <c r="P249" i="25" s="1"/>
  <c r="AC249" i="25" s="1"/>
  <c r="X438" i="25"/>
  <c r="Y61" i="25"/>
  <c r="V385" i="25"/>
  <c r="X377" i="25"/>
  <c r="Y377" i="25"/>
  <c r="N372" i="25"/>
  <c r="P372" i="25" s="1"/>
  <c r="AC372" i="25" s="1"/>
  <c r="N356" i="25"/>
  <c r="P356" i="25" s="1"/>
  <c r="AC356" i="25" s="1"/>
  <c r="N316" i="25"/>
  <c r="P316" i="25" s="1"/>
  <c r="AC316" i="25" s="1"/>
  <c r="N314" i="25"/>
  <c r="P314" i="25" s="1"/>
  <c r="AC314" i="25" s="1"/>
  <c r="N14" i="25"/>
  <c r="P14" i="25" s="1"/>
  <c r="P102" i="25"/>
  <c r="X415" i="25"/>
  <c r="X153" i="25"/>
  <c r="Y153" i="25"/>
  <c r="X385" i="25"/>
  <c r="Y385" i="25"/>
  <c r="N364" i="25"/>
  <c r="P364" i="25" s="1"/>
  <c r="AC364" i="25" s="1"/>
  <c r="X362" i="25"/>
  <c r="Y362" i="25"/>
  <c r="N352" i="25"/>
  <c r="P352" i="25" s="1"/>
  <c r="AC352" i="25" s="1"/>
  <c r="N343" i="25"/>
  <c r="P343" i="25" s="1"/>
  <c r="AC343" i="25" s="1"/>
  <c r="X71" i="25"/>
  <c r="Y71" i="25"/>
  <c r="V349" i="25"/>
  <c r="V333" i="25"/>
  <c r="N299" i="25"/>
  <c r="P299" i="25" s="1"/>
  <c r="AC299" i="25" s="1"/>
  <c r="X289" i="25"/>
  <c r="Y289" i="25"/>
  <c r="V283" i="25"/>
  <c r="N203" i="25"/>
  <c r="P203" i="25" s="1"/>
  <c r="AC203" i="25" s="1"/>
  <c r="N312" i="25"/>
  <c r="P312" i="25" s="1"/>
  <c r="AC312" i="25" s="1"/>
  <c r="X286" i="25"/>
  <c r="Y286" i="25"/>
  <c r="X283" i="25"/>
  <c r="Y283" i="25"/>
  <c r="N262" i="25"/>
  <c r="P262" i="25" s="1"/>
  <c r="AC262" i="25" s="1"/>
  <c r="N54" i="25"/>
  <c r="P54" i="25" s="1"/>
  <c r="V340" i="25"/>
  <c r="X319" i="25"/>
  <c r="Y319" i="25"/>
  <c r="X304" i="25"/>
  <c r="Y304" i="25"/>
  <c r="N298" i="25"/>
  <c r="P298" i="25" s="1"/>
  <c r="AC298" i="25" s="1"/>
  <c r="P122" i="25"/>
  <c r="N270" i="25"/>
  <c r="P270" i="25" s="1"/>
  <c r="AC270" i="25" s="1"/>
  <c r="X139" i="25"/>
  <c r="Y139" i="25"/>
  <c r="V257" i="25"/>
  <c r="V194" i="25"/>
  <c r="X132" i="25"/>
  <c r="V336" i="25"/>
  <c r="N301" i="25"/>
  <c r="P301" i="25" s="1"/>
  <c r="AC301" i="25" s="1"/>
  <c r="V297" i="25"/>
  <c r="N259" i="25"/>
  <c r="P259" i="25" s="1"/>
  <c r="AC259" i="25" s="1"/>
  <c r="N205" i="25"/>
  <c r="P205" i="25" s="1"/>
  <c r="AC205" i="25" s="1"/>
  <c r="N190" i="25"/>
  <c r="P190" i="25" s="1"/>
  <c r="AC190" i="25" s="1"/>
  <c r="Y294" i="25"/>
  <c r="X294" i="25"/>
  <c r="Y370" i="25"/>
  <c r="N327" i="25"/>
  <c r="P327" i="25" s="1"/>
  <c r="AC327" i="25" s="1"/>
  <c r="X120" i="25"/>
  <c r="Y120" i="25"/>
  <c r="N46" i="25"/>
  <c r="P46" i="25" s="1"/>
  <c r="Y31" i="25"/>
  <c r="N345" i="25"/>
  <c r="P345" i="25" s="1"/>
  <c r="AC345" i="25" s="1"/>
  <c r="N323" i="25"/>
  <c r="P323" i="25" s="1"/>
  <c r="AC323" i="25" s="1"/>
  <c r="P127" i="25"/>
  <c r="X296" i="25"/>
  <c r="N64" i="25"/>
  <c r="P64" i="25" s="1"/>
  <c r="Y343" i="25"/>
  <c r="X338" i="25"/>
  <c r="X63" i="25"/>
  <c r="N94" i="25"/>
  <c r="P94" i="25" s="1"/>
  <c r="V315" i="25"/>
  <c r="V88" i="25"/>
  <c r="V154" i="25"/>
  <c r="V274" i="25"/>
  <c r="X271" i="25"/>
  <c r="Y271" i="25"/>
  <c r="X262" i="25"/>
  <c r="Y262" i="25"/>
  <c r="V113" i="25"/>
  <c r="P100" i="25"/>
  <c r="V140" i="25"/>
  <c r="N7" i="25"/>
  <c r="P7" i="25" s="1"/>
  <c r="V235" i="25"/>
  <c r="V221" i="25"/>
  <c r="N195" i="25"/>
  <c r="P195" i="25" s="1"/>
  <c r="AC195" i="25" s="1"/>
  <c r="X154" i="25"/>
  <c r="Y154" i="25"/>
  <c r="V277" i="25"/>
  <c r="X274" i="25"/>
  <c r="Y274" i="25"/>
  <c r="V261" i="25"/>
  <c r="N251" i="25"/>
  <c r="P251" i="25" s="1"/>
  <c r="AC251" i="25" s="1"/>
  <c r="P53" i="25"/>
  <c r="V208" i="25"/>
  <c r="N196" i="25"/>
  <c r="P196" i="25" s="1"/>
  <c r="AC196" i="25" s="1"/>
  <c r="N35" i="25"/>
  <c r="P35" i="25" s="1"/>
  <c r="X277" i="25"/>
  <c r="Y277" i="25"/>
  <c r="N273" i="25"/>
  <c r="P273" i="25" s="1"/>
  <c r="AC273" i="25" s="1"/>
  <c r="P145" i="25"/>
  <c r="X229" i="25"/>
  <c r="Y229" i="25"/>
  <c r="V112" i="25"/>
  <c r="V291" i="25"/>
  <c r="N60" i="25"/>
  <c r="P60" i="25" s="1"/>
  <c r="X160" i="25"/>
  <c r="X258" i="25"/>
  <c r="N250" i="25"/>
  <c r="P250" i="25" s="1"/>
  <c r="AC250" i="25" s="1"/>
  <c r="N247" i="25"/>
  <c r="P247" i="25" s="1"/>
  <c r="AC247" i="25" s="1"/>
  <c r="N238" i="25"/>
  <c r="P238" i="25" s="1"/>
  <c r="AC238" i="25" s="1"/>
  <c r="N227" i="25"/>
  <c r="P227" i="25" s="1"/>
  <c r="AC227" i="25" s="1"/>
  <c r="N223" i="25"/>
  <c r="P223" i="25" s="1"/>
  <c r="AC223" i="25" s="1"/>
  <c r="V50" i="25"/>
  <c r="X291" i="25"/>
  <c r="Y291" i="25"/>
  <c r="X13" i="25"/>
  <c r="V256" i="25"/>
  <c r="N236" i="25"/>
  <c r="P236" i="25" s="1"/>
  <c r="AC236" i="25" s="1"/>
  <c r="V225" i="25"/>
  <c r="P109" i="25"/>
  <c r="X122" i="25"/>
  <c r="X276" i="25"/>
  <c r="P152" i="25"/>
  <c r="X260" i="25"/>
  <c r="X248" i="25"/>
  <c r="N244" i="25"/>
  <c r="P244" i="25" s="1"/>
  <c r="AC244" i="25" s="1"/>
  <c r="N2" i="25"/>
  <c r="P2" i="25" s="1"/>
  <c r="N4" i="25"/>
  <c r="P4" i="25" s="1"/>
  <c r="N29" i="25"/>
  <c r="P29" i="25" s="1"/>
  <c r="N311" i="25"/>
  <c r="P311" i="25" s="1"/>
  <c r="AC311" i="25" s="1"/>
  <c r="V116" i="25"/>
  <c r="Y299" i="25"/>
  <c r="X297" i="25"/>
  <c r="V285" i="25"/>
  <c r="N59" i="25"/>
  <c r="P59" i="25" s="1"/>
  <c r="Y94" i="25"/>
  <c r="X326" i="25"/>
  <c r="V303" i="25"/>
  <c r="N293" i="25"/>
  <c r="P293" i="25" s="1"/>
  <c r="AC293" i="25" s="1"/>
  <c r="X285" i="25"/>
  <c r="Y285" i="25"/>
  <c r="Y148" i="25"/>
  <c r="X148" i="25"/>
  <c r="V216" i="25"/>
  <c r="V57" i="25"/>
  <c r="V234" i="25"/>
  <c r="X220" i="25"/>
  <c r="N185" i="25"/>
  <c r="P185" i="25" s="1"/>
  <c r="AC185" i="25" s="1"/>
  <c r="N183" i="25"/>
  <c r="P183" i="25" s="1"/>
  <c r="AC183" i="25" s="1"/>
  <c r="N164" i="25"/>
  <c r="P164" i="25" s="1"/>
  <c r="AC164" i="25" s="1"/>
  <c r="V232" i="25"/>
  <c r="N224" i="25"/>
  <c r="P224" i="25" s="1"/>
  <c r="AC224" i="25" s="1"/>
  <c r="N219" i="25"/>
  <c r="P219" i="25" s="1"/>
  <c r="AC219" i="25" s="1"/>
  <c r="N197" i="25"/>
  <c r="P197" i="25" s="1"/>
  <c r="AC197" i="25" s="1"/>
  <c r="V90" i="25"/>
  <c r="V252" i="25"/>
  <c r="N62" i="25"/>
  <c r="P62" i="25" s="1"/>
  <c r="V230" i="25"/>
  <c r="N226" i="25"/>
  <c r="P226" i="25" s="1"/>
  <c r="AC226" i="25" s="1"/>
  <c r="X137" i="25"/>
  <c r="Y137" i="25"/>
  <c r="N201" i="25"/>
  <c r="P201" i="25" s="1"/>
  <c r="AC201" i="25" s="1"/>
  <c r="X261" i="25"/>
  <c r="X246" i="25"/>
  <c r="N243" i="25"/>
  <c r="P243" i="25" s="1"/>
  <c r="AC243" i="25" s="1"/>
  <c r="N87" i="25"/>
  <c r="P87" i="25" s="1"/>
  <c r="N237" i="25"/>
  <c r="P237" i="25" s="1"/>
  <c r="AC237" i="25" s="1"/>
  <c r="X231" i="25"/>
  <c r="X270" i="25"/>
  <c r="V265" i="25"/>
  <c r="X221" i="25"/>
  <c r="N18" i="25"/>
  <c r="P18" i="25" s="1"/>
  <c r="N199" i="25"/>
  <c r="P199" i="25" s="1"/>
  <c r="AC199" i="25" s="1"/>
  <c r="N184" i="25"/>
  <c r="P184" i="25" s="1"/>
  <c r="AC184" i="25" s="1"/>
  <c r="N178" i="25"/>
  <c r="P178" i="25" s="1"/>
  <c r="AC178" i="25" s="1"/>
  <c r="P126" i="25"/>
  <c r="N43" i="25"/>
  <c r="P43" i="25" s="1"/>
  <c r="V134" i="25"/>
  <c r="X67" i="25"/>
  <c r="V217" i="25"/>
  <c r="P159" i="25"/>
  <c r="N211" i="25"/>
  <c r="P211" i="25" s="1"/>
  <c r="AC211" i="25" s="1"/>
  <c r="X188" i="25"/>
  <c r="V170" i="25"/>
  <c r="N3" i="25"/>
  <c r="P3" i="25" s="1"/>
  <c r="X249" i="25"/>
  <c r="V242" i="25"/>
  <c r="V17" i="25"/>
  <c r="V128" i="25"/>
  <c r="V70" i="25"/>
  <c r="N186" i="25"/>
  <c r="P186" i="25" s="1"/>
  <c r="AC186" i="25" s="1"/>
  <c r="X4" i="25"/>
  <c r="X105" i="25"/>
  <c r="X70" i="25"/>
  <c r="Y70" i="25"/>
  <c r="P142" i="25"/>
  <c r="N8" i="25"/>
  <c r="P8" i="25" s="1"/>
  <c r="N6" i="25"/>
  <c r="P6" i="25" s="1"/>
  <c r="X5" i="25"/>
  <c r="P133" i="25"/>
  <c r="P150" i="25"/>
  <c r="N210" i="25"/>
  <c r="P210" i="25" s="1"/>
  <c r="AC210" i="25" s="1"/>
  <c r="N174" i="25"/>
  <c r="P174" i="25" s="1"/>
  <c r="AC174" i="25" s="1"/>
  <c r="N173" i="25"/>
  <c r="P173" i="25" s="1"/>
  <c r="AC173" i="25" s="1"/>
  <c r="X2" i="25"/>
  <c r="X233" i="25"/>
  <c r="V229" i="25"/>
  <c r="X213" i="25"/>
  <c r="P137" i="25"/>
  <c r="N198" i="25"/>
  <c r="P198" i="25" s="1"/>
  <c r="AC198" i="25" s="1"/>
  <c r="V5" i="25"/>
  <c r="N38" i="25"/>
  <c r="P38" i="25" s="1"/>
  <c r="X161" i="25"/>
  <c r="V151" i="25"/>
  <c r="V121" i="25"/>
  <c r="V191" i="25"/>
  <c r="N9" i="25"/>
  <c r="P9" i="25" s="1"/>
  <c r="N169" i="25"/>
  <c r="P169" i="25" s="1"/>
  <c r="AC169" i="25" s="1"/>
  <c r="V156" i="25"/>
  <c r="N200" i="25"/>
  <c r="P200" i="25" s="1"/>
  <c r="AC200" i="25" s="1"/>
  <c r="N45" i="25"/>
  <c r="P45" i="25" s="1"/>
  <c r="N55" i="25"/>
  <c r="P55" i="25" s="1"/>
  <c r="N166" i="25"/>
  <c r="P166" i="25" s="1"/>
  <c r="AC166" i="25" s="1"/>
  <c r="X211" i="25"/>
  <c r="V161" i="25"/>
  <c r="V129" i="25"/>
  <c r="V65" i="25"/>
  <c r="X168" i="25"/>
  <c r="V11" i="25"/>
  <c r="X212" i="25"/>
  <c r="V204" i="25"/>
  <c r="V30" i="25"/>
  <c r="V19" i="25"/>
  <c r="V157" i="25"/>
  <c r="N58" i="25"/>
  <c r="P58" i="25" s="1"/>
  <c r="X174" i="25"/>
  <c r="N28" i="25"/>
  <c r="P28" i="25" s="1"/>
  <c r="X208" i="25"/>
  <c r="V23" i="25"/>
  <c r="X205" i="25"/>
  <c r="X199" i="25"/>
  <c r="X195" i="25"/>
  <c r="V187" i="25"/>
  <c r="X38" i="25"/>
  <c r="V179" i="25"/>
  <c r="X164" i="25"/>
  <c r="X128" i="25"/>
  <c r="V206" i="25"/>
  <c r="X170" i="25"/>
  <c r="N33" i="25"/>
  <c r="P33" i="25" s="1"/>
  <c r="N24" i="25"/>
  <c r="P24" i="25" s="1"/>
  <c r="V163" i="25"/>
  <c r="N163" i="25" s="1"/>
  <c r="P163" i="25" s="1"/>
  <c r="AC163" i="25" s="1"/>
  <c r="X163" i="25"/>
  <c r="V3297" i="24"/>
  <c r="Y3288" i="24"/>
  <c r="V1470" i="24"/>
  <c r="V3250" i="24"/>
  <c r="V3245" i="24"/>
  <c r="V3229" i="24"/>
  <c r="V1397" i="24"/>
  <c r="V3127" i="24"/>
  <c r="N3127" i="24" s="1"/>
  <c r="P3127" i="24" s="1"/>
  <c r="AC3127" i="24" s="1"/>
  <c r="X1396" i="24"/>
  <c r="V1485" i="24"/>
  <c r="X3282" i="24"/>
  <c r="X3273" i="24"/>
  <c r="X3260" i="24"/>
  <c r="V3238" i="24"/>
  <c r="V105" i="24"/>
  <c r="V3215" i="24"/>
  <c r="X3210" i="24"/>
  <c r="X3179" i="24"/>
  <c r="V3175" i="24"/>
  <c r="X3164" i="24"/>
  <c r="V1413" i="24"/>
  <c r="X3159" i="24"/>
  <c r="X3132" i="24"/>
  <c r="X3115" i="24"/>
  <c r="X3109" i="24"/>
  <c r="X1513" i="24"/>
  <c r="Y1513" i="24"/>
  <c r="V3309" i="24"/>
  <c r="X94" i="24"/>
  <c r="X3298" i="24"/>
  <c r="X1487" i="24"/>
  <c r="X3204" i="24"/>
  <c r="X3195" i="24"/>
  <c r="V3187" i="24"/>
  <c r="V3183" i="24"/>
  <c r="Y3175" i="24"/>
  <c r="X3175" i="24"/>
  <c r="V3173" i="24"/>
  <c r="N3173" i="24" s="1"/>
  <c r="P3173" i="24" s="1"/>
  <c r="AC3173" i="24" s="1"/>
  <c r="X3138" i="24"/>
  <c r="X3117" i="24"/>
  <c r="X1038" i="24"/>
  <c r="V3311" i="24"/>
  <c r="X3305" i="24"/>
  <c r="V1429" i="24"/>
  <c r="V3252" i="24"/>
  <c r="V3241" i="24"/>
  <c r="V3230" i="24"/>
  <c r="V3219" i="24"/>
  <c r="V145" i="24"/>
  <c r="V3188" i="24"/>
  <c r="X3150" i="24"/>
  <c r="V382" i="24"/>
  <c r="N382" i="24" s="1"/>
  <c r="P382" i="24" s="1"/>
  <c r="V627" i="24"/>
  <c r="V360" i="24"/>
  <c r="X3106" i="24"/>
  <c r="V3305" i="24"/>
  <c r="V3299" i="24"/>
  <c r="V3285" i="24"/>
  <c r="V3262" i="24"/>
  <c r="V189" i="24"/>
  <c r="V3161" i="24"/>
  <c r="X1425" i="24"/>
  <c r="V59" i="24"/>
  <c r="V822" i="24"/>
  <c r="V3206" i="24"/>
  <c r="X3203" i="24"/>
  <c r="V3196" i="24"/>
  <c r="V3128" i="24"/>
  <c r="X399" i="24"/>
  <c r="Y3116" i="24"/>
  <c r="X3114" i="24"/>
  <c r="X1478" i="24"/>
  <c r="V1548" i="24"/>
  <c r="V3235" i="24"/>
  <c r="X1338" i="24"/>
  <c r="X3189" i="24"/>
  <c r="X3186" i="24"/>
  <c r="X3180" i="24"/>
  <c r="V3176" i="24"/>
  <c r="V3151" i="24"/>
  <c r="V1382" i="24"/>
  <c r="X199" i="24"/>
  <c r="V3067" i="24"/>
  <c r="X3064" i="24"/>
  <c r="X1109" i="24"/>
  <c r="V3310" i="24"/>
  <c r="V3303" i="24"/>
  <c r="V3281" i="24"/>
  <c r="X3207" i="24"/>
  <c r="X3205" i="24"/>
  <c r="V3203" i="24"/>
  <c r="V3192" i="24"/>
  <c r="X3185" i="24"/>
  <c r="V3121" i="24"/>
  <c r="N3121" i="24" s="1"/>
  <c r="P3121" i="24" s="1"/>
  <c r="AC3121" i="24" s="1"/>
  <c r="V3104" i="24"/>
  <c r="V3077" i="24"/>
  <c r="N3077" i="24" s="1"/>
  <c r="P3077" i="24" s="1"/>
  <c r="AC3077" i="24" s="1"/>
  <c r="V3180" i="24"/>
  <c r="Y3107" i="24"/>
  <c r="V3101" i="24"/>
  <c r="V1321" i="24"/>
  <c r="V1390" i="24"/>
  <c r="N1390" i="24" s="1"/>
  <c r="P1390" i="24" s="1"/>
  <c r="V1489" i="24"/>
  <c r="X3085" i="24"/>
  <c r="V1038" i="24"/>
  <c r="N1038" i="24" s="1"/>
  <c r="P1038" i="24" s="1"/>
  <c r="V3059" i="24"/>
  <c r="V3040" i="24"/>
  <c r="X113" i="24"/>
  <c r="V1377" i="24"/>
  <c r="N1377" i="24" s="1"/>
  <c r="P1377" i="24" s="1"/>
  <c r="X3015" i="24"/>
  <c r="V1454" i="24"/>
  <c r="V357" i="24"/>
  <c r="X1421" i="24"/>
  <c r="V2953" i="24"/>
  <c r="X1177" i="24"/>
  <c r="V283" i="24"/>
  <c r="N283" i="24" s="1"/>
  <c r="P283" i="24" s="1"/>
  <c r="X1387" i="24"/>
  <c r="V2882" i="24"/>
  <c r="X1473" i="24"/>
  <c r="V1218" i="24"/>
  <c r="X533" i="24"/>
  <c r="V1064" i="24"/>
  <c r="N1064" i="24" s="1"/>
  <c r="P1064" i="24" s="1"/>
  <c r="X945" i="24"/>
  <c r="V2819" i="24"/>
  <c r="N2819" i="24" s="1"/>
  <c r="P2819" i="24" s="1"/>
  <c r="AC2819" i="24" s="1"/>
  <c r="X2809" i="24"/>
  <c r="X336" i="24"/>
  <c r="V120" i="24"/>
  <c r="N120" i="24" s="1"/>
  <c r="P120" i="24" s="1"/>
  <c r="V2774" i="24"/>
  <c r="N2774" i="24" s="1"/>
  <c r="P2774" i="24" s="1"/>
  <c r="AC2774" i="24" s="1"/>
  <c r="X2772" i="24"/>
  <c r="X252" i="24"/>
  <c r="X2734" i="24"/>
  <c r="X347" i="24"/>
  <c r="X2724" i="24"/>
  <c r="V2708" i="24"/>
  <c r="V1421" i="24"/>
  <c r="V2838" i="24"/>
  <c r="X52" i="24"/>
  <c r="X2756" i="24"/>
  <c r="X1537" i="24"/>
  <c r="V2973" i="24"/>
  <c r="V2955" i="24"/>
  <c r="V2918" i="24"/>
  <c r="Y2880" i="24"/>
  <c r="V1372" i="24"/>
  <c r="N1372" i="24" s="1"/>
  <c r="P1372" i="24" s="1"/>
  <c r="V1083" i="24"/>
  <c r="V2703" i="24"/>
  <c r="N2703" i="24" s="1"/>
  <c r="P2703" i="24" s="1"/>
  <c r="AC2703" i="24" s="1"/>
  <c r="V1111" i="24"/>
  <c r="N1111" i="24" s="1"/>
  <c r="P1111" i="24" s="1"/>
  <c r="Y676" i="24"/>
  <c r="X676" i="24"/>
  <c r="V123" i="24"/>
  <c r="N123" i="24" s="1"/>
  <c r="P123" i="24" s="1"/>
  <c r="X3030" i="24"/>
  <c r="V3021" i="24"/>
  <c r="X2967" i="24"/>
  <c r="X2952" i="24"/>
  <c r="X2948" i="24"/>
  <c r="X2947" i="24"/>
  <c r="X2946" i="24"/>
  <c r="X2934" i="24"/>
  <c r="V2920" i="24"/>
  <c r="X2901" i="24"/>
  <c r="X2879" i="24"/>
  <c r="X1593" i="24"/>
  <c r="V2869" i="24"/>
  <c r="V533" i="24"/>
  <c r="X341" i="24"/>
  <c r="V941" i="24"/>
  <c r="N941" i="24" s="1"/>
  <c r="P941" i="24" s="1"/>
  <c r="V2820" i="24"/>
  <c r="V336" i="24"/>
  <c r="X1388" i="24"/>
  <c r="X2803" i="24"/>
  <c r="X1523" i="24"/>
  <c r="X1545" i="24"/>
  <c r="X1021" i="24"/>
  <c r="X2757" i="24"/>
  <c r="X646" i="24"/>
  <c r="X2713" i="24"/>
  <c r="X1584" i="24"/>
  <c r="X3178" i="24"/>
  <c r="X1495" i="24"/>
  <c r="V166" i="24"/>
  <c r="X1557" i="24"/>
  <c r="X3139" i="24"/>
  <c r="X1194" i="24"/>
  <c r="V3113" i="24"/>
  <c r="X3099" i="24"/>
  <c r="X3098" i="24"/>
  <c r="V1597" i="24"/>
  <c r="V1271" i="24"/>
  <c r="X3082" i="24"/>
  <c r="V484" i="24"/>
  <c r="X3039" i="24"/>
  <c r="X3035" i="24"/>
  <c r="X1479" i="24"/>
  <c r="V124" i="24"/>
  <c r="N124" i="24" s="1"/>
  <c r="P124" i="24" s="1"/>
  <c r="V1345" i="24"/>
  <c r="X2988" i="24"/>
  <c r="V1538" i="24"/>
  <c r="N1538" i="24" s="1"/>
  <c r="P1538" i="24" s="1"/>
  <c r="V2950" i="24"/>
  <c r="N2950" i="24" s="1"/>
  <c r="P2950" i="24" s="1"/>
  <c r="AC2950" i="24" s="1"/>
  <c r="V2949" i="24"/>
  <c r="N2949" i="24" s="1"/>
  <c r="P2949" i="24" s="1"/>
  <c r="AC2949" i="24" s="1"/>
  <c r="V826" i="24"/>
  <c r="N826" i="24" s="1"/>
  <c r="P826" i="24" s="1"/>
  <c r="V2913" i="24"/>
  <c r="N2913" i="24" s="1"/>
  <c r="P2913" i="24" s="1"/>
  <c r="AC2913" i="24" s="1"/>
  <c r="X424" i="24"/>
  <c r="V1356" i="24"/>
  <c r="N1356" i="24" s="1"/>
  <c r="P1356" i="24" s="1"/>
  <c r="V2864" i="24"/>
  <c r="V2840" i="24"/>
  <c r="N2840" i="24" s="1"/>
  <c r="P2840" i="24" s="1"/>
  <c r="AC2840" i="24" s="1"/>
  <c r="X2831" i="24"/>
  <c r="X425" i="24"/>
  <c r="V1402" i="24"/>
  <c r="N1402" i="24" s="1"/>
  <c r="P1402" i="24" s="1"/>
  <c r="X2813" i="24"/>
  <c r="V749" i="24"/>
  <c r="X2806" i="24"/>
  <c r="X441" i="24"/>
  <c r="X207" i="24"/>
  <c r="X1521" i="24"/>
  <c r="X2771" i="24"/>
  <c r="X2758" i="24"/>
  <c r="X2751" i="24"/>
  <c r="V178" i="24"/>
  <c r="V2739" i="24"/>
  <c r="X2715" i="24"/>
  <c r="X1036" i="24"/>
  <c r="X2675" i="24"/>
  <c r="V2673" i="24"/>
  <c r="V3170" i="24"/>
  <c r="N3170" i="24" s="1"/>
  <c r="P3170" i="24" s="1"/>
  <c r="AC3170" i="24" s="1"/>
  <c r="X3148" i="24"/>
  <c r="V3144" i="24"/>
  <c r="X3141" i="24"/>
  <c r="X3127" i="24"/>
  <c r="X3110" i="24"/>
  <c r="X3103" i="24"/>
  <c r="X101" i="24"/>
  <c r="X3091" i="24"/>
  <c r="X1500" i="24"/>
  <c r="V3063" i="24"/>
  <c r="V1424" i="24"/>
  <c r="X479" i="24"/>
  <c r="V3034" i="24"/>
  <c r="X3022" i="24"/>
  <c r="X3019" i="24"/>
  <c r="V1479" i="24"/>
  <c r="N1479" i="24" s="1"/>
  <c r="P1479" i="24" s="1"/>
  <c r="V930" i="24"/>
  <c r="V2999" i="24"/>
  <c r="X2997" i="24"/>
  <c r="V2991" i="24"/>
  <c r="X2983" i="24"/>
  <c r="V1204" i="24"/>
  <c r="X1342" i="24"/>
  <c r="X236" i="24"/>
  <c r="X2913" i="24"/>
  <c r="X2890" i="24"/>
  <c r="V2880" i="24"/>
  <c r="X1356" i="24"/>
  <c r="X592" i="24"/>
  <c r="X1469" i="24"/>
  <c r="X2837" i="24"/>
  <c r="X1238" i="24"/>
  <c r="X1357" i="24"/>
  <c r="X2832" i="24"/>
  <c r="V1363" i="24"/>
  <c r="N1363" i="24" s="1"/>
  <c r="P1363" i="24" s="1"/>
  <c r="X2829" i="24"/>
  <c r="X2794" i="24"/>
  <c r="X2792" i="24"/>
  <c r="V2773" i="24"/>
  <c r="V702" i="24"/>
  <c r="N702" i="24" s="1"/>
  <c r="P702" i="24" s="1"/>
  <c r="X2766" i="24"/>
  <c r="X2759" i="24"/>
  <c r="V24" i="24"/>
  <c r="X2747" i="24"/>
  <c r="V2741" i="24"/>
  <c r="X858" i="24"/>
  <c r="X2731" i="24"/>
  <c r="X1375" i="24"/>
  <c r="X953" i="24"/>
  <c r="X2688" i="24"/>
  <c r="V1582" i="24"/>
  <c r="P1582" i="24" s="1"/>
  <c r="V1399" i="24"/>
  <c r="N1399" i="24" s="1"/>
  <c r="P1399" i="24" s="1"/>
  <c r="X3170" i="24"/>
  <c r="V3139" i="24"/>
  <c r="V3124" i="24"/>
  <c r="V265" i="24"/>
  <c r="V179" i="24"/>
  <c r="V3069" i="24"/>
  <c r="N3069" i="24" s="1"/>
  <c r="P3069" i="24" s="1"/>
  <c r="AC3069" i="24" s="1"/>
  <c r="V1474" i="24"/>
  <c r="N1474" i="24" s="1"/>
  <c r="P1474" i="24" s="1"/>
  <c r="V3030" i="24"/>
  <c r="N3030" i="24" s="1"/>
  <c r="P3030" i="24" s="1"/>
  <c r="AC3030" i="24" s="1"/>
  <c r="V3019" i="24"/>
  <c r="V127" i="24"/>
  <c r="N127" i="24" s="1"/>
  <c r="P127" i="24" s="1"/>
  <c r="V1481" i="24"/>
  <c r="V1465" i="24"/>
  <c r="X1532" i="24"/>
  <c r="X196" i="24"/>
  <c r="V2910" i="24"/>
  <c r="X2907" i="24"/>
  <c r="V2901" i="24"/>
  <c r="X2895" i="24"/>
  <c r="X2888" i="24"/>
  <c r="V514" i="24"/>
  <c r="N514" i="24" s="1"/>
  <c r="P514" i="24" s="1"/>
  <c r="X2865" i="24"/>
  <c r="X2861" i="24"/>
  <c r="X2859" i="24"/>
  <c r="V1469" i="24"/>
  <c r="X2842" i="24"/>
  <c r="V1357" i="24"/>
  <c r="X781" i="24"/>
  <c r="X34" i="24"/>
  <c r="X2800" i="24"/>
  <c r="V2787" i="24"/>
  <c r="X2768" i="24"/>
  <c r="X2733" i="24"/>
  <c r="V2701" i="24"/>
  <c r="X2695" i="24"/>
  <c r="V1482" i="24"/>
  <c r="V3049" i="24"/>
  <c r="V3037" i="24"/>
  <c r="N3037" i="24" s="1"/>
  <c r="P3037" i="24" s="1"/>
  <c r="AC3037" i="24" s="1"/>
  <c r="V537" i="24"/>
  <c r="V2919" i="24"/>
  <c r="N2919" i="24" s="1"/>
  <c r="P2919" i="24" s="1"/>
  <c r="AC2919" i="24" s="1"/>
  <c r="V1367" i="24"/>
  <c r="N1367" i="24" s="1"/>
  <c r="P1367" i="24" s="1"/>
  <c r="V2876" i="24"/>
  <c r="V2868" i="24"/>
  <c r="N2868" i="24" s="1"/>
  <c r="P2868" i="24" s="1"/>
  <c r="AC2868" i="24" s="1"/>
  <c r="V1211" i="24"/>
  <c r="V2837" i="24"/>
  <c r="V2829" i="24"/>
  <c r="N2829" i="24" s="1"/>
  <c r="P2829" i="24" s="1"/>
  <c r="AC2829" i="24" s="1"/>
  <c r="V2823" i="24"/>
  <c r="N2823" i="24" s="1"/>
  <c r="P2823" i="24" s="1"/>
  <c r="AC2823" i="24" s="1"/>
  <c r="V2808" i="24"/>
  <c r="N2808" i="24" s="1"/>
  <c r="P2808" i="24" s="1"/>
  <c r="AC2808" i="24" s="1"/>
  <c r="V2798" i="24"/>
  <c r="V1114" i="24"/>
  <c r="V2765" i="24"/>
  <c r="V1516" i="24"/>
  <c r="V1295" i="24"/>
  <c r="V1299" i="24"/>
  <c r="X3033" i="24"/>
  <c r="X3029" i="24"/>
  <c r="V659" i="24"/>
  <c r="V229" i="24"/>
  <c r="V2961" i="24"/>
  <c r="X409" i="24"/>
  <c r="X1476" i="24"/>
  <c r="V318" i="24"/>
  <c r="X2856" i="24"/>
  <c r="V2817" i="24"/>
  <c r="N2817" i="24" s="1"/>
  <c r="P2817" i="24" s="1"/>
  <c r="AC2817" i="24" s="1"/>
  <c r="V2795" i="24"/>
  <c r="V2794" i="24"/>
  <c r="N2794" i="24" s="1"/>
  <c r="P2794" i="24" s="1"/>
  <c r="AC2794" i="24" s="1"/>
  <c r="Y2791" i="24"/>
  <c r="V2782" i="24"/>
  <c r="V718" i="24"/>
  <c r="V1558" i="24"/>
  <c r="N1558" i="24" s="1"/>
  <c r="P1558" i="24" s="1"/>
  <c r="V1515" i="24"/>
  <c r="Y685" i="24"/>
  <c r="X803" i="24"/>
  <c r="V3169" i="24"/>
  <c r="N3169" i="24" s="1"/>
  <c r="P3169" i="24" s="1"/>
  <c r="AC3169" i="24" s="1"/>
  <c r="V3168" i="24"/>
  <c r="V3162" i="24"/>
  <c r="X3160" i="24"/>
  <c r="V3154" i="24"/>
  <c r="V1416" i="24"/>
  <c r="V3129" i="24"/>
  <c r="N3129" i="24" s="1"/>
  <c r="P3129" i="24" s="1"/>
  <c r="AC3129" i="24" s="1"/>
  <c r="V3122" i="24"/>
  <c r="X200" i="24"/>
  <c r="V1361" i="24"/>
  <c r="N1361" i="24" s="1"/>
  <c r="P1361" i="24" s="1"/>
  <c r="V3100" i="24"/>
  <c r="V3097" i="24"/>
  <c r="X3090" i="24"/>
  <c r="X382" i="24"/>
  <c r="X3086" i="24"/>
  <c r="V3079" i="24"/>
  <c r="V1512" i="24"/>
  <c r="V339" i="24"/>
  <c r="X3048" i="24"/>
  <c r="V378" i="24"/>
  <c r="X1301" i="24"/>
  <c r="X97" i="24"/>
  <c r="X1564" i="24"/>
  <c r="V732" i="24"/>
  <c r="X1371" i="24"/>
  <c r="V2877" i="24"/>
  <c r="N2877" i="24" s="1"/>
  <c r="P2877" i="24" s="1"/>
  <c r="AC2877" i="24" s="1"/>
  <c r="X2871" i="24"/>
  <c r="X1599" i="24"/>
  <c r="X2854" i="24"/>
  <c r="V2845" i="24"/>
  <c r="N2845" i="24" s="1"/>
  <c r="P2845" i="24" s="1"/>
  <c r="AC2845" i="24" s="1"/>
  <c r="X27" i="24"/>
  <c r="X2828" i="24"/>
  <c r="V2824" i="24"/>
  <c r="N2824" i="24" s="1"/>
  <c r="P2824" i="24" s="1"/>
  <c r="AC2824" i="24" s="1"/>
  <c r="X2822" i="24"/>
  <c r="X2814" i="24"/>
  <c r="X120" i="24"/>
  <c r="V2799" i="24"/>
  <c r="X1565" i="24"/>
  <c r="X2790" i="24"/>
  <c r="X1372" i="24"/>
  <c r="V855" i="24"/>
  <c r="V2761" i="24"/>
  <c r="Y1071" i="24"/>
  <c r="X1245" i="24"/>
  <c r="V2748" i="24"/>
  <c r="X2744" i="24"/>
  <c r="V1547" i="24"/>
  <c r="V2725" i="24"/>
  <c r="V2721" i="24"/>
  <c r="V437" i="24"/>
  <c r="X2716" i="24"/>
  <c r="V2704" i="24"/>
  <c r="V1267" i="24"/>
  <c r="N1267" i="24" s="1"/>
  <c r="P1267" i="24" s="1"/>
  <c r="V1407" i="24"/>
  <c r="X1468" i="24"/>
  <c r="V1210" i="24"/>
  <c r="X3177" i="24"/>
  <c r="V3174" i="24"/>
  <c r="V3172" i="24"/>
  <c r="X3169" i="24"/>
  <c r="X3146" i="24"/>
  <c r="X3118" i="24"/>
  <c r="X3100" i="24"/>
  <c r="V1386" i="24"/>
  <c r="N1386" i="24" s="1"/>
  <c r="P1386" i="24" s="1"/>
  <c r="V3085" i="24"/>
  <c r="N3085" i="24" s="1"/>
  <c r="P3085" i="24" s="1"/>
  <c r="AC3085" i="24" s="1"/>
  <c r="X72" i="24"/>
  <c r="X3070" i="24"/>
  <c r="X121" i="24"/>
  <c r="V3057" i="24"/>
  <c r="N3057" i="24" s="1"/>
  <c r="P3057" i="24" s="1"/>
  <c r="AC3057" i="24" s="1"/>
  <c r="X3040" i="24"/>
  <c r="Y3021" i="24"/>
  <c r="V3015" i="24"/>
  <c r="N3015" i="24" s="1"/>
  <c r="P3015" i="24" s="1"/>
  <c r="AC3015" i="24" s="1"/>
  <c r="V258" i="24"/>
  <c r="X2998" i="24"/>
  <c r="X2984" i="24"/>
  <c r="X691" i="24"/>
  <c r="V109" i="24"/>
  <c r="X2938" i="24"/>
  <c r="V2886" i="24"/>
  <c r="N2886" i="24" s="1"/>
  <c r="P2886" i="24" s="1"/>
  <c r="AC2886" i="24" s="1"/>
  <c r="V1371" i="24"/>
  <c r="X453" i="24"/>
  <c r="V2871" i="24"/>
  <c r="V2863" i="24"/>
  <c r="X2860" i="24"/>
  <c r="X2858" i="24"/>
  <c r="V2854" i="24"/>
  <c r="V1422" i="24"/>
  <c r="X997" i="24"/>
  <c r="X312" i="24"/>
  <c r="X2799" i="24"/>
  <c r="X1097" i="24"/>
  <c r="X2793" i="24"/>
  <c r="X2781" i="24"/>
  <c r="X1447" i="24"/>
  <c r="X2752" i="24"/>
  <c r="V103" i="24"/>
  <c r="N103" i="24" s="1"/>
  <c r="P103" i="24" s="1"/>
  <c r="X1378" i="24"/>
  <c r="X2732" i="24"/>
  <c r="X1241" i="24"/>
  <c r="X517" i="24"/>
  <c r="V2722" i="24"/>
  <c r="X1267" i="24"/>
  <c r="X2693" i="24"/>
  <c r="X561" i="24"/>
  <c r="V2649" i="24"/>
  <c r="X2647" i="24"/>
  <c r="X2604" i="24"/>
  <c r="V1216" i="24"/>
  <c r="V2528" i="24"/>
  <c r="V2502" i="24"/>
  <c r="V1201" i="24"/>
  <c r="V2482" i="24"/>
  <c r="X257" i="24"/>
  <c r="V353" i="24"/>
  <c r="N353" i="24" s="1"/>
  <c r="P353" i="24" s="1"/>
  <c r="V2453" i="24"/>
  <c r="X2381" i="24"/>
  <c r="X869" i="24"/>
  <c r="V1057" i="24"/>
  <c r="X1099" i="24"/>
  <c r="V2343" i="24"/>
  <c r="Y1092" i="24"/>
  <c r="X1566" i="24"/>
  <c r="V596" i="24"/>
  <c r="X1463" i="24"/>
  <c r="V2672" i="24"/>
  <c r="V2670" i="24"/>
  <c r="N2670" i="24" s="1"/>
  <c r="P2670" i="24" s="1"/>
  <c r="AC2670" i="24" s="1"/>
  <c r="V649" i="24"/>
  <c r="X600" i="24"/>
  <c r="V2662" i="24"/>
  <c r="N2662" i="24" s="1"/>
  <c r="P2662" i="24" s="1"/>
  <c r="AC2662" i="24" s="1"/>
  <c r="X2659" i="24"/>
  <c r="V362" i="24"/>
  <c r="X2617" i="24"/>
  <c r="X2615" i="24"/>
  <c r="V2607" i="24"/>
  <c r="N2607" i="24" s="1"/>
  <c r="P2607" i="24" s="1"/>
  <c r="AC2607" i="24" s="1"/>
  <c r="X978" i="24"/>
  <c r="Y2599" i="24"/>
  <c r="V2596" i="24"/>
  <c r="N2596" i="24" s="1"/>
  <c r="P2596" i="24" s="1"/>
  <c r="AC2596" i="24" s="1"/>
  <c r="X2577" i="24"/>
  <c r="X2572" i="24"/>
  <c r="X1418" i="24"/>
  <c r="V617" i="24"/>
  <c r="V2558" i="24"/>
  <c r="V2556" i="24"/>
  <c r="X2544" i="24"/>
  <c r="X2539" i="24"/>
  <c r="X1536" i="24"/>
  <c r="V2515" i="24"/>
  <c r="N2515" i="24" s="1"/>
  <c r="P2515" i="24" s="1"/>
  <c r="AC2515" i="24" s="1"/>
  <c r="V1163" i="24"/>
  <c r="V2503" i="24"/>
  <c r="N2503" i="24" s="1"/>
  <c r="P2503" i="24" s="1"/>
  <c r="AC2503" i="24" s="1"/>
  <c r="X2491" i="24"/>
  <c r="V1312" i="24"/>
  <c r="N1312" i="24" s="1"/>
  <c r="P1312" i="24" s="1"/>
  <c r="X128" i="24"/>
  <c r="V1249" i="24"/>
  <c r="V2466" i="24"/>
  <c r="N2466" i="24" s="1"/>
  <c r="P2466" i="24" s="1"/>
  <c r="AC2466" i="24" s="1"/>
  <c r="X365" i="24"/>
  <c r="V2463" i="24"/>
  <c r="V2457" i="24"/>
  <c r="V2456" i="24"/>
  <c r="V473" i="24"/>
  <c r="X2443" i="24"/>
  <c r="X2439" i="24"/>
  <c r="X2432" i="24"/>
  <c r="X98" i="24"/>
  <c r="V2405" i="24"/>
  <c r="X2402" i="24"/>
  <c r="X2389" i="24"/>
  <c r="V2387" i="24"/>
  <c r="N2387" i="24" s="1"/>
  <c r="P2387" i="24" s="1"/>
  <c r="AC2387" i="24" s="1"/>
  <c r="X2375" i="24"/>
  <c r="V2372" i="24"/>
  <c r="N2372" i="24" s="1"/>
  <c r="P2372" i="24" s="1"/>
  <c r="AC2372" i="24" s="1"/>
  <c r="V2367" i="24"/>
  <c r="N2367" i="24" s="1"/>
  <c r="P2367" i="24" s="1"/>
  <c r="AC2367" i="24" s="1"/>
  <c r="V2364" i="24"/>
  <c r="X1550" i="24"/>
  <c r="V688" i="24"/>
  <c r="N688" i="24" s="1"/>
  <c r="P688" i="24" s="1"/>
  <c r="V356" i="24"/>
  <c r="N356" i="24" s="1"/>
  <c r="P356" i="24" s="1"/>
  <c r="V928" i="24"/>
  <c r="V2347" i="24"/>
  <c r="N2347" i="24" s="1"/>
  <c r="P2347" i="24" s="1"/>
  <c r="AC2347" i="24" s="1"/>
  <c r="X194" i="24"/>
  <c r="V1358" i="24"/>
  <c r="N1358" i="24" s="1"/>
  <c r="P1358" i="24" s="1"/>
  <c r="X616" i="24"/>
  <c r="V1359" i="24"/>
  <c r="X1012" i="24"/>
  <c r="V2332" i="24"/>
  <c r="X1154" i="24"/>
  <c r="V566" i="24"/>
  <c r="N566" i="24" s="1"/>
  <c r="P566" i="24" s="1"/>
  <c r="V177" i="24"/>
  <c r="N177" i="24" s="1"/>
  <c r="P177" i="24" s="1"/>
  <c r="X60" i="24"/>
  <c r="V501" i="24"/>
  <c r="V507" i="24"/>
  <c r="N507" i="24" s="1"/>
  <c r="P507" i="24" s="1"/>
  <c r="V967" i="24"/>
  <c r="V561" i="24"/>
  <c r="V2686" i="24"/>
  <c r="V1384" i="24"/>
  <c r="X596" i="24"/>
  <c r="V2664" i="24"/>
  <c r="N2664" i="24" s="1"/>
  <c r="P2664" i="24" s="1"/>
  <c r="AC2664" i="24" s="1"/>
  <c r="X2654" i="24"/>
  <c r="X2636" i="24"/>
  <c r="V2631" i="24"/>
  <c r="X2620" i="24"/>
  <c r="V2615" i="24"/>
  <c r="X267" i="24"/>
  <c r="X2588" i="24"/>
  <c r="X220" i="24"/>
  <c r="V697" i="24"/>
  <c r="V1406" i="24"/>
  <c r="X2556" i="24"/>
  <c r="V2546" i="24"/>
  <c r="X2543" i="24"/>
  <c r="V2541" i="24"/>
  <c r="V1592" i="24"/>
  <c r="X192" i="24"/>
  <c r="X1258" i="24"/>
  <c r="V2498" i="24"/>
  <c r="N2498" i="24" s="1"/>
  <c r="P2498" i="24" s="1"/>
  <c r="AC2498" i="24" s="1"/>
  <c r="V64" i="24"/>
  <c r="N64" i="24" s="1"/>
  <c r="P64" i="24" s="1"/>
  <c r="X2492" i="24"/>
  <c r="V152" i="24"/>
  <c r="N152" i="24" s="1"/>
  <c r="P152" i="24" s="1"/>
  <c r="X268" i="24"/>
  <c r="X385" i="24"/>
  <c r="X2452" i="24"/>
  <c r="V2441" i="24"/>
  <c r="N2441" i="24" s="1"/>
  <c r="P2441" i="24" s="1"/>
  <c r="AC2441" i="24" s="1"/>
  <c r="V937" i="24"/>
  <c r="V98" i="24"/>
  <c r="X2420" i="24"/>
  <c r="V2414" i="24"/>
  <c r="X2410" i="24"/>
  <c r="X1014" i="24"/>
  <c r="X1070" i="24"/>
  <c r="X2360" i="24"/>
  <c r="X675" i="24"/>
  <c r="V194" i="24"/>
  <c r="V2309" i="24"/>
  <c r="V2339" i="24"/>
  <c r="N2339" i="24" s="1"/>
  <c r="P2339" i="24" s="1"/>
  <c r="AC2339" i="24" s="1"/>
  <c r="X418" i="24"/>
  <c r="V1318" i="24"/>
  <c r="V666" i="24"/>
  <c r="X96" i="24"/>
  <c r="X230" i="24"/>
  <c r="V2624" i="24"/>
  <c r="N2624" i="24" s="1"/>
  <c r="P2624" i="24" s="1"/>
  <c r="AC2624" i="24" s="1"/>
  <c r="X2575" i="24"/>
  <c r="V2560" i="24"/>
  <c r="N2560" i="24" s="1"/>
  <c r="P2560" i="24" s="1"/>
  <c r="AC2560" i="24" s="1"/>
  <c r="V516" i="24"/>
  <c r="X2553" i="24"/>
  <c r="V2548" i="24"/>
  <c r="N2548" i="24" s="1"/>
  <c r="P2548" i="24" s="1"/>
  <c r="AC2548" i="24" s="1"/>
  <c r="X2529" i="24"/>
  <c r="V74" i="24"/>
  <c r="X2512" i="24"/>
  <c r="X845" i="24"/>
  <c r="X2497" i="24"/>
  <c r="V2491" i="24"/>
  <c r="X152" i="24"/>
  <c r="X1467" i="24"/>
  <c r="V128" i="24"/>
  <c r="V2460" i="24"/>
  <c r="N2460" i="24" s="1"/>
  <c r="P2460" i="24" s="1"/>
  <c r="AC2460" i="24" s="1"/>
  <c r="X2434" i="24"/>
  <c r="V1579" i="24"/>
  <c r="V2418" i="24"/>
  <c r="V2416" i="24"/>
  <c r="N2416" i="24" s="1"/>
  <c r="P2416" i="24" s="1"/>
  <c r="AC2416" i="24" s="1"/>
  <c r="V2399" i="24"/>
  <c r="X2397" i="24"/>
  <c r="V2381" i="24"/>
  <c r="V869" i="24"/>
  <c r="V980" i="24"/>
  <c r="N980" i="24" s="1"/>
  <c r="P980" i="24" s="1"/>
  <c r="V2375" i="24"/>
  <c r="N2375" i="24" s="1"/>
  <c r="P2375" i="24" s="1"/>
  <c r="AC2375" i="24" s="1"/>
  <c r="V2368" i="24"/>
  <c r="N2368" i="24" s="1"/>
  <c r="P2368" i="24" s="1"/>
  <c r="AC2368" i="24" s="1"/>
  <c r="V1206" i="24"/>
  <c r="X2353" i="24"/>
  <c r="V784" i="24"/>
  <c r="N784" i="24" s="1"/>
  <c r="P784" i="24" s="1"/>
  <c r="X1119" i="24"/>
  <c r="V616" i="24"/>
  <c r="V1092" i="24"/>
  <c r="X490" i="24"/>
  <c r="V854" i="24"/>
  <c r="N854" i="24" s="1"/>
  <c r="P854" i="24" s="1"/>
  <c r="V2298" i="24"/>
  <c r="N2298" i="24" s="1"/>
  <c r="P2298" i="24" s="1"/>
  <c r="AC2298" i="24" s="1"/>
  <c r="X1229" i="24"/>
  <c r="V2452" i="24"/>
  <c r="V2447" i="24"/>
  <c r="N2447" i="24" s="1"/>
  <c r="P2447" i="24" s="1"/>
  <c r="AC2447" i="24" s="1"/>
  <c r="Y2430" i="24"/>
  <c r="V1014" i="24"/>
  <c r="V571" i="24"/>
  <c r="N571" i="24" s="1"/>
  <c r="P571" i="24" s="1"/>
  <c r="Y684" i="24"/>
  <c r="X1079" i="24"/>
  <c r="V2635" i="24"/>
  <c r="N2635" i="24" s="1"/>
  <c r="P2635" i="24" s="1"/>
  <c r="AC2635" i="24" s="1"/>
  <c r="V77" i="24"/>
  <c r="V219" i="24"/>
  <c r="V2532" i="24"/>
  <c r="V2508" i="24"/>
  <c r="V2472" i="24"/>
  <c r="X1073" i="24"/>
  <c r="V111" i="24"/>
  <c r="V920" i="24"/>
  <c r="N920" i="24" s="1"/>
  <c r="P920" i="24" s="1"/>
  <c r="V1595" i="24"/>
  <c r="P1595" i="24" s="1"/>
  <c r="X748" i="24"/>
  <c r="V2342" i="24"/>
  <c r="N2342" i="24" s="1"/>
  <c r="P2342" i="24" s="1"/>
  <c r="AC2342" i="24" s="1"/>
  <c r="X1049" i="24"/>
  <c r="X817" i="24"/>
  <c r="V63" i="24"/>
  <c r="N63" i="24" s="1"/>
  <c r="P63" i="24" s="1"/>
  <c r="V2685" i="24"/>
  <c r="N2685" i="24" s="1"/>
  <c r="P2685" i="24" s="1"/>
  <c r="AC2685" i="24" s="1"/>
  <c r="V1585" i="24"/>
  <c r="P1585" i="24" s="1"/>
  <c r="V1594" i="24"/>
  <c r="V1446" i="24"/>
  <c r="N1446" i="24" s="1"/>
  <c r="P1446" i="24" s="1"/>
  <c r="V1431" i="24"/>
  <c r="N1431" i="24" s="1"/>
  <c r="P1431" i="24" s="1"/>
  <c r="X530" i="24"/>
  <c r="V494" i="24"/>
  <c r="X1355" i="24"/>
  <c r="V474" i="24"/>
  <c r="V2630" i="24"/>
  <c r="V2622" i="24"/>
  <c r="X2610" i="24"/>
  <c r="X426" i="24"/>
  <c r="X1587" i="24"/>
  <c r="X1490" i="24"/>
  <c r="V2582" i="24"/>
  <c r="X2571" i="24"/>
  <c r="V1179" i="24"/>
  <c r="V2553" i="24"/>
  <c r="N2553" i="24" s="1"/>
  <c r="P2553" i="24" s="1"/>
  <c r="AC2553" i="24" s="1"/>
  <c r="X1531" i="24"/>
  <c r="V33" i="24"/>
  <c r="V2538" i="24"/>
  <c r="X2532" i="24"/>
  <c r="Y2510" i="24"/>
  <c r="X2508" i="24"/>
  <c r="V2497" i="24"/>
  <c r="V160" i="24"/>
  <c r="V44" i="24"/>
  <c r="V1298" i="24"/>
  <c r="V2458" i="24"/>
  <c r="V540" i="24"/>
  <c r="X547" i="24"/>
  <c r="X575" i="24"/>
  <c r="X792" i="24"/>
  <c r="V2408" i="24"/>
  <c r="X2407" i="24"/>
  <c r="X187" i="24"/>
  <c r="V1385" i="24"/>
  <c r="V1578" i="24"/>
  <c r="V1486" i="24"/>
  <c r="X350" i="24"/>
  <c r="X1121" i="24"/>
  <c r="V2355" i="24"/>
  <c r="Y2351" i="24"/>
  <c r="V159" i="24"/>
  <c r="X995" i="24"/>
  <c r="X757" i="24"/>
  <c r="V817" i="24"/>
  <c r="N817" i="24" s="1"/>
  <c r="P817" i="24" s="1"/>
  <c r="X217" i="24"/>
  <c r="V736" i="24"/>
  <c r="N736" i="24" s="1"/>
  <c r="P736" i="24" s="1"/>
  <c r="V334" i="24"/>
  <c r="N334" i="24" s="1"/>
  <c r="P334" i="24" s="1"/>
  <c r="X1505" i="24"/>
  <c r="V15" i="24"/>
  <c r="N15" i="24" s="1"/>
  <c r="P15" i="24" s="1"/>
  <c r="X2665" i="24"/>
  <c r="X1210" i="24"/>
  <c r="V2663" i="24"/>
  <c r="X2655" i="24"/>
  <c r="X545" i="24"/>
  <c r="X2621" i="24"/>
  <c r="V115" i="24"/>
  <c r="V1426" i="24"/>
  <c r="X2600" i="24"/>
  <c r="X2592" i="24"/>
  <c r="X2587" i="24"/>
  <c r="X1118" i="24"/>
  <c r="X2573" i="24"/>
  <c r="V68" i="24"/>
  <c r="V2557" i="24"/>
  <c r="N2557" i="24" s="1"/>
  <c r="P2557" i="24" s="1"/>
  <c r="AC2557" i="24" s="1"/>
  <c r="X926" i="24"/>
  <c r="V2554" i="24"/>
  <c r="V2551" i="24"/>
  <c r="N2551" i="24" s="1"/>
  <c r="P2551" i="24" s="1"/>
  <c r="AC2551" i="24" s="1"/>
  <c r="V1228" i="24"/>
  <c r="X1534" i="24"/>
  <c r="X2507" i="24"/>
  <c r="X2506" i="24"/>
  <c r="X1308" i="24"/>
  <c r="X1188" i="24"/>
  <c r="V866" i="24"/>
  <c r="V1462" i="24"/>
  <c r="X2477" i="24"/>
  <c r="X2471" i="24"/>
  <c r="X323" i="24"/>
  <c r="V26" i="24"/>
  <c r="N26" i="24" s="1"/>
  <c r="P26" i="24" s="1"/>
  <c r="X2461" i="24"/>
  <c r="X2454" i="24"/>
  <c r="X2451" i="24"/>
  <c r="V513" i="24"/>
  <c r="N513" i="24" s="1"/>
  <c r="P513" i="24" s="1"/>
  <c r="V2445" i="24"/>
  <c r="X2426" i="24"/>
  <c r="X2423" i="24"/>
  <c r="X2421" i="24"/>
  <c r="X2411" i="24"/>
  <c r="V1026" i="24"/>
  <c r="N1026" i="24" s="1"/>
  <c r="P1026" i="24" s="1"/>
  <c r="X75" i="24"/>
  <c r="X2391" i="24"/>
  <c r="X148" i="24"/>
  <c r="X1486" i="24"/>
  <c r="V2373" i="24"/>
  <c r="V1121" i="24"/>
  <c r="N1121" i="24" s="1"/>
  <c r="P1121" i="24" s="1"/>
  <c r="X2355" i="24"/>
  <c r="V770" i="24"/>
  <c r="N770" i="24" s="1"/>
  <c r="P770" i="24" s="1"/>
  <c r="V2338" i="24"/>
  <c r="V511" i="24"/>
  <c r="N511" i="24" s="1"/>
  <c r="P511" i="24" s="1"/>
  <c r="V2692" i="24"/>
  <c r="N2692" i="24" s="1"/>
  <c r="P2692" i="24" s="1"/>
  <c r="AC2692" i="24" s="1"/>
  <c r="X334" i="24"/>
  <c r="V1505" i="24"/>
  <c r="X2684" i="24"/>
  <c r="V423" i="24"/>
  <c r="V803" i="24"/>
  <c r="N803" i="24" s="1"/>
  <c r="P803" i="24" s="1"/>
  <c r="V2655" i="24"/>
  <c r="V1475" i="24"/>
  <c r="N1475" i="24" s="1"/>
  <c r="P1475" i="24" s="1"/>
  <c r="V2597" i="24"/>
  <c r="V2565" i="24"/>
  <c r="V1531" i="24"/>
  <c r="N1531" i="24" s="1"/>
  <c r="P1531" i="24" s="1"/>
  <c r="X2540" i="24"/>
  <c r="X2522" i="24"/>
  <c r="V2511" i="24"/>
  <c r="V32" i="24"/>
  <c r="N32" i="24" s="1"/>
  <c r="P32" i="24" s="1"/>
  <c r="X1166" i="24"/>
  <c r="V1073" i="24"/>
  <c r="V140" i="24"/>
  <c r="N140" i="24" s="1"/>
  <c r="P140" i="24" s="1"/>
  <c r="V1102" i="24"/>
  <c r="V1374" i="24"/>
  <c r="V2435" i="24"/>
  <c r="V547" i="24"/>
  <c r="V575" i="24"/>
  <c r="V330" i="24"/>
  <c r="V524" i="24"/>
  <c r="X58" i="24"/>
  <c r="V148" i="24"/>
  <c r="N148" i="24" s="1"/>
  <c r="P148" i="24" s="1"/>
  <c r="V99" i="24"/>
  <c r="X1578" i="24"/>
  <c r="V350" i="24"/>
  <c r="N350" i="24" s="1"/>
  <c r="P350" i="24" s="1"/>
  <c r="X2362" i="24"/>
  <c r="X1057" i="24"/>
  <c r="X2348" i="24"/>
  <c r="V757" i="24"/>
  <c r="N757" i="24" s="1"/>
  <c r="P757" i="24" s="1"/>
  <c r="X2321" i="24"/>
  <c r="V503" i="24"/>
  <c r="V2296" i="24"/>
  <c r="N2296" i="24" s="1"/>
  <c r="P2296" i="24" s="1"/>
  <c r="AC2296" i="24" s="1"/>
  <c r="V253" i="24"/>
  <c r="X1472" i="24"/>
  <c r="V2471" i="24"/>
  <c r="N2471" i="24" s="1"/>
  <c r="P2471" i="24" s="1"/>
  <c r="AC2471" i="24" s="1"/>
  <c r="V2451" i="24"/>
  <c r="X2627" i="24"/>
  <c r="X2607" i="24"/>
  <c r="X2576" i="24"/>
  <c r="V2510" i="24"/>
  <c r="N2510" i="24" s="1"/>
  <c r="P2510" i="24" s="1"/>
  <c r="AC2510" i="24" s="1"/>
  <c r="V2506" i="24"/>
  <c r="V345" i="24"/>
  <c r="X2479" i="24"/>
  <c r="V2478" i="24"/>
  <c r="X2459" i="24"/>
  <c r="X2456" i="24"/>
  <c r="X2449" i="24"/>
  <c r="X939" i="24"/>
  <c r="X2441" i="24"/>
  <c r="X848" i="24"/>
  <c r="X538" i="24"/>
  <c r="X688" i="24"/>
  <c r="V2351" i="24"/>
  <c r="X566" i="24"/>
  <c r="X1116" i="24"/>
  <c r="V315" i="24"/>
  <c r="N315" i="24" s="1"/>
  <c r="P315" i="24" s="1"/>
  <c r="V2285" i="24"/>
  <c r="V728" i="24"/>
  <c r="X572" i="24"/>
  <c r="X2316" i="24"/>
  <c r="V2315" i="24"/>
  <c r="X993" i="24"/>
  <c r="X2300" i="24"/>
  <c r="X503" i="24"/>
  <c r="X282" i="24"/>
  <c r="V2281" i="24"/>
  <c r="X724" i="24"/>
  <c r="X346" i="24"/>
  <c r="X2248" i="24"/>
  <c r="X2237" i="24"/>
  <c r="X2230" i="24"/>
  <c r="X519" i="24"/>
  <c r="X2221" i="24"/>
  <c r="X2213" i="24"/>
  <c r="X655" i="24"/>
  <c r="V2189" i="24"/>
  <c r="X844" i="24"/>
  <c r="X1059" i="24"/>
  <c r="V171" i="24"/>
  <c r="X414" i="24"/>
  <c r="X2182" i="24"/>
  <c r="V2181" i="24"/>
  <c r="X2179" i="24"/>
  <c r="X2175" i="24"/>
  <c r="V892" i="24"/>
  <c r="X451" i="24"/>
  <c r="X2169" i="24"/>
  <c r="V1191" i="24"/>
  <c r="X2167" i="24"/>
  <c r="X2165" i="24"/>
  <c r="V2158" i="24"/>
  <c r="X2143" i="24"/>
  <c r="X2131" i="24"/>
  <c r="V1335" i="24"/>
  <c r="V903" i="24"/>
  <c r="N903" i="24" s="1"/>
  <c r="P903" i="24" s="1"/>
  <c r="X730" i="24"/>
  <c r="X2081" i="24"/>
  <c r="X2073" i="24"/>
  <c r="V623" i="24"/>
  <c r="X880" i="24"/>
  <c r="X387" i="24"/>
  <c r="X1346" i="24"/>
  <c r="X1028" i="24"/>
  <c r="X550" i="24"/>
  <c r="X2026" i="24"/>
  <c r="X832" i="24"/>
  <c r="X619" i="24"/>
  <c r="X651" i="24"/>
  <c r="X2083" i="24"/>
  <c r="V1005" i="24"/>
  <c r="V2224" i="24"/>
  <c r="V2205" i="24"/>
  <c r="V836" i="24"/>
  <c r="V1232" i="24"/>
  <c r="N1232" i="24" s="1"/>
  <c r="P1232" i="24" s="1"/>
  <c r="V1366" i="24"/>
  <c r="N1366" i="24" s="1"/>
  <c r="P1366" i="24" s="1"/>
  <c r="V2105" i="24"/>
  <c r="N2105" i="24" s="1"/>
  <c r="P2105" i="24" s="1"/>
  <c r="AC2105" i="24" s="1"/>
  <c r="X821" i="24"/>
  <c r="V2079" i="24"/>
  <c r="N2079" i="24" s="1"/>
  <c r="P2079" i="24" s="1"/>
  <c r="AC2079" i="24" s="1"/>
  <c r="V304" i="24"/>
  <c r="V387" i="24"/>
  <c r="Y2051" i="24"/>
  <c r="V912" i="24"/>
  <c r="N912" i="24" s="1"/>
  <c r="P912" i="24" s="1"/>
  <c r="X2325" i="24"/>
  <c r="X137" i="24"/>
  <c r="X1533" i="24"/>
  <c r="X2318" i="24"/>
  <c r="X485" i="24"/>
  <c r="X2312" i="24"/>
  <c r="X701" i="24"/>
  <c r="X990" i="24"/>
  <c r="V767" i="24"/>
  <c r="V1237" i="24"/>
  <c r="X2290" i="24"/>
  <c r="X191" i="24"/>
  <c r="V282" i="24"/>
  <c r="V132" i="24"/>
  <c r="X285" i="24"/>
  <c r="X2254" i="24"/>
  <c r="X2232" i="24"/>
  <c r="X288" i="24"/>
  <c r="X762" i="24"/>
  <c r="X1305" i="24"/>
  <c r="V2208" i="24"/>
  <c r="X952" i="24"/>
  <c r="X2202" i="24"/>
  <c r="V2199" i="24"/>
  <c r="N2199" i="24" s="1"/>
  <c r="P2199" i="24" s="1"/>
  <c r="AC2199" i="24" s="1"/>
  <c r="V590" i="24"/>
  <c r="N590" i="24" s="1"/>
  <c r="P590" i="24" s="1"/>
  <c r="V2154" i="24"/>
  <c r="X2151" i="24"/>
  <c r="V2148" i="24"/>
  <c r="X2145" i="24"/>
  <c r="X225" i="24"/>
  <c r="X1471" i="24"/>
  <c r="V2132" i="24"/>
  <c r="V2131" i="24"/>
  <c r="X2129" i="24"/>
  <c r="V632" i="24"/>
  <c r="X1141" i="24"/>
  <c r="X2101" i="24"/>
  <c r="V2092" i="24"/>
  <c r="N2092" i="24" s="1"/>
  <c r="P2092" i="24" s="1"/>
  <c r="AC2092" i="24" s="1"/>
  <c r="V1209" i="24"/>
  <c r="N1209" i="24" s="1"/>
  <c r="P1209" i="24" s="1"/>
  <c r="X1518" i="24"/>
  <c r="X2072" i="24"/>
  <c r="V880" i="24"/>
  <c r="X2069" i="24"/>
  <c r="X1013" i="24"/>
  <c r="X2063" i="24"/>
  <c r="V901" i="24"/>
  <c r="V2054" i="24"/>
  <c r="X755" i="24"/>
  <c r="X1507" i="24"/>
  <c r="X1499" i="24"/>
  <c r="X1310" i="24"/>
  <c r="X411" i="24"/>
  <c r="X2017" i="24"/>
  <c r="V725" i="24"/>
  <c r="X1266" i="24"/>
  <c r="V2006" i="24"/>
  <c r="X602" i="24"/>
  <c r="V1996" i="24"/>
  <c r="V55" i="24"/>
  <c r="V1086" i="24"/>
  <c r="X2096" i="24"/>
  <c r="X2080" i="24"/>
  <c r="V2049" i="24"/>
  <c r="V2323" i="24"/>
  <c r="V586" i="24"/>
  <c r="N586" i="24" s="1"/>
  <c r="P586" i="24" s="1"/>
  <c r="V2317" i="24"/>
  <c r="V2312" i="24"/>
  <c r="V2311" i="24"/>
  <c r="X2294" i="24"/>
  <c r="X833" i="24"/>
  <c r="V2271" i="24"/>
  <c r="X391" i="24"/>
  <c r="X1341" i="24"/>
  <c r="X2247" i="24"/>
  <c r="V2223" i="24"/>
  <c r="X779" i="24"/>
  <c r="X2217" i="24"/>
  <c r="X2215" i="24"/>
  <c r="V2210" i="24"/>
  <c r="V1522" i="24"/>
  <c r="N1522" i="24" s="1"/>
  <c r="P1522" i="24" s="1"/>
  <c r="V2196" i="24"/>
  <c r="V2186" i="24"/>
  <c r="V1325" i="24"/>
  <c r="V448" i="24"/>
  <c r="V465" i="24"/>
  <c r="V890" i="24"/>
  <c r="V2162" i="24"/>
  <c r="V2145" i="24"/>
  <c r="N2145" i="24" s="1"/>
  <c r="P2145" i="24" s="1"/>
  <c r="AC2145" i="24" s="1"/>
  <c r="X2137" i="24"/>
  <c r="V2133" i="24"/>
  <c r="V2122" i="24"/>
  <c r="N2122" i="24" s="1"/>
  <c r="P2122" i="24" s="1"/>
  <c r="AC2122" i="24" s="1"/>
  <c r="X587" i="24"/>
  <c r="X2104" i="24"/>
  <c r="V1270" i="24"/>
  <c r="N1270" i="24" s="1"/>
  <c r="P1270" i="24" s="1"/>
  <c r="V1588" i="24"/>
  <c r="X565" i="24"/>
  <c r="X687" i="24"/>
  <c r="V859" i="24"/>
  <c r="N859" i="24" s="1"/>
  <c r="P859" i="24" s="1"/>
  <c r="V923" i="24"/>
  <c r="X2042" i="24"/>
  <c r="V2039" i="24"/>
  <c r="X1081" i="24"/>
  <c r="V2033" i="24"/>
  <c r="V2031" i="24"/>
  <c r="N2031" i="24" s="1"/>
  <c r="P2031" i="24" s="1"/>
  <c r="AC2031" i="24" s="1"/>
  <c r="X2024" i="24"/>
  <c r="V1069" i="24"/>
  <c r="V738" i="24"/>
  <c r="X827" i="24"/>
  <c r="V137" i="24"/>
  <c r="V217" i="24"/>
  <c r="V701" i="24"/>
  <c r="N701" i="24" s="1"/>
  <c r="P701" i="24" s="1"/>
  <c r="V983" i="24"/>
  <c r="V684" i="24"/>
  <c r="V191" i="24"/>
  <c r="N191" i="24" s="1"/>
  <c r="P191" i="24" s="1"/>
  <c r="X1131" i="24"/>
  <c r="X2276" i="24"/>
  <c r="V534" i="24"/>
  <c r="V2240" i="24"/>
  <c r="V1331" i="24"/>
  <c r="V842" i="24"/>
  <c r="X1522" i="24"/>
  <c r="V2198" i="24"/>
  <c r="V2188" i="24"/>
  <c r="X2186" i="24"/>
  <c r="V1283" i="24"/>
  <c r="X1325" i="24"/>
  <c r="V1078" i="24"/>
  <c r="X448" i="24"/>
  <c r="V2172" i="24"/>
  <c r="X465" i="24"/>
  <c r="V698" i="24"/>
  <c r="X890" i="24"/>
  <c r="V2163" i="24"/>
  <c r="V958" i="24"/>
  <c r="V2151" i="24"/>
  <c r="V2139" i="24"/>
  <c r="N2139" i="24" s="1"/>
  <c r="P2139" i="24" s="1"/>
  <c r="AC2139" i="24" s="1"/>
  <c r="V825" i="24"/>
  <c r="V548" i="24"/>
  <c r="N548" i="24" s="1"/>
  <c r="P548" i="24" s="1"/>
  <c r="X852" i="24"/>
  <c r="V2115" i="24"/>
  <c r="N2115" i="24" s="1"/>
  <c r="P2115" i="24" s="1"/>
  <c r="AC2115" i="24" s="1"/>
  <c r="V2098" i="24"/>
  <c r="N2098" i="24" s="1"/>
  <c r="P2098" i="24" s="1"/>
  <c r="AC2098" i="24" s="1"/>
  <c r="V1034" i="24"/>
  <c r="V821" i="24"/>
  <c r="V2076" i="24"/>
  <c r="N2076" i="24" s="1"/>
  <c r="P2076" i="24" s="1"/>
  <c r="AC2076" i="24" s="1"/>
  <c r="V2063" i="24"/>
  <c r="N2063" i="24" s="1"/>
  <c r="P2063" i="24" s="1"/>
  <c r="AC2063" i="24" s="1"/>
  <c r="X859" i="24"/>
  <c r="V755" i="24"/>
  <c r="N755" i="24" s="1"/>
  <c r="P755" i="24" s="1"/>
  <c r="V2024" i="24"/>
  <c r="V2275" i="24"/>
  <c r="N2275" i="24" s="1"/>
  <c r="P2275" i="24" s="1"/>
  <c r="AC2275" i="24" s="1"/>
  <c r="V1123" i="24"/>
  <c r="X2197" i="24"/>
  <c r="V86" i="24"/>
  <c r="N86" i="24" s="1"/>
  <c r="P86" i="24" s="1"/>
  <c r="V190" i="24"/>
  <c r="N190" i="24" s="1"/>
  <c r="P190" i="24" s="1"/>
  <c r="V2147" i="24"/>
  <c r="V2135" i="24"/>
  <c r="V2130" i="24"/>
  <c r="V629" i="24"/>
  <c r="N629" i="24" s="1"/>
  <c r="P629" i="24" s="1"/>
  <c r="V2116" i="24"/>
  <c r="V2091" i="24"/>
  <c r="N2091" i="24" s="1"/>
  <c r="P2091" i="24" s="1"/>
  <c r="AC2091" i="24" s="1"/>
  <c r="V1155" i="24"/>
  <c r="X2071" i="24"/>
  <c r="X2052" i="24"/>
  <c r="V2235" i="24"/>
  <c r="N2235" i="24" s="1"/>
  <c r="P2235" i="24" s="1"/>
  <c r="AC2235" i="24" s="1"/>
  <c r="X2231" i="24"/>
  <c r="V1103" i="24"/>
  <c r="X2201" i="24"/>
  <c r="V1134" i="24"/>
  <c r="N1134" i="24" s="1"/>
  <c r="P1134" i="24" s="1"/>
  <c r="V509" i="24"/>
  <c r="V498" i="24"/>
  <c r="N498" i="24" s="1"/>
  <c r="P498" i="24" s="1"/>
  <c r="X1990" i="24"/>
  <c r="Y1990" i="24"/>
  <c r="X1180" i="24"/>
  <c r="V1262" i="24"/>
  <c r="N1262" i="24" s="1"/>
  <c r="P1262" i="24" s="1"/>
  <c r="X2308" i="24"/>
  <c r="V1236" i="24"/>
  <c r="X2305" i="24"/>
  <c r="X511" i="24"/>
  <c r="X967" i="24"/>
  <c r="V872" i="24"/>
  <c r="X2283" i="24"/>
  <c r="X1297" i="24"/>
  <c r="V2270" i="24"/>
  <c r="X961" i="24"/>
  <c r="V31" i="24"/>
  <c r="V1060" i="24"/>
  <c r="N1060" i="24" s="1"/>
  <c r="P1060" i="24" s="1"/>
  <c r="X2259" i="24"/>
  <c r="X1311" i="24"/>
  <c r="X2233" i="24"/>
  <c r="V2222" i="24"/>
  <c r="X320" i="24"/>
  <c r="V2200" i="24"/>
  <c r="N2200" i="24" s="1"/>
  <c r="P2200" i="24" s="1"/>
  <c r="AC2200" i="24" s="1"/>
  <c r="X823" i="24"/>
  <c r="Y1398" i="24"/>
  <c r="V2155" i="24"/>
  <c r="X838" i="24"/>
  <c r="X613" i="24"/>
  <c r="X1335" i="24"/>
  <c r="X2123" i="24"/>
  <c r="V881" i="24"/>
  <c r="N881" i="24" s="1"/>
  <c r="P881" i="24" s="1"/>
  <c r="V2113" i="24"/>
  <c r="X2103" i="24"/>
  <c r="V2085" i="24"/>
  <c r="V2077" i="24"/>
  <c r="V244" i="24"/>
  <c r="N244" i="24" s="1"/>
  <c r="P244" i="24" s="1"/>
  <c r="V1124" i="24"/>
  <c r="V2068" i="24"/>
  <c r="N2068" i="24" s="1"/>
  <c r="P2068" i="24" s="1"/>
  <c r="AC2068" i="24" s="1"/>
  <c r="V1053" i="24"/>
  <c r="V2062" i="24"/>
  <c r="N2062" i="24" s="1"/>
  <c r="P2062" i="24" s="1"/>
  <c r="AC2062" i="24" s="1"/>
  <c r="X1277" i="24"/>
  <c r="V653" i="24"/>
  <c r="V690" i="24"/>
  <c r="V480" i="24"/>
  <c r="V2027" i="24"/>
  <c r="N2027" i="24" s="1"/>
  <c r="P2027" i="24" s="1"/>
  <c r="AC2027" i="24" s="1"/>
  <c r="X156" i="24"/>
  <c r="X62" i="24"/>
  <c r="X2001" i="24"/>
  <c r="V1162" i="24"/>
  <c r="V290" i="24"/>
  <c r="X1234" i="24"/>
  <c r="X2309" i="24"/>
  <c r="V2293" i="24"/>
  <c r="V1380" i="24"/>
  <c r="N1380" i="24" s="1"/>
  <c r="P1380" i="24" s="1"/>
  <c r="V28" i="24"/>
  <c r="V2264" i="24"/>
  <c r="N2264" i="24" s="1"/>
  <c r="P2264" i="24" s="1"/>
  <c r="AC2264" i="24" s="1"/>
  <c r="V989" i="24"/>
  <c r="N989" i="24" s="1"/>
  <c r="P989" i="24" s="1"/>
  <c r="V581" i="24"/>
  <c r="V2253" i="24"/>
  <c r="X500" i="24"/>
  <c r="X712" i="24"/>
  <c r="X2228" i="24"/>
  <c r="V588" i="24"/>
  <c r="X867" i="24"/>
  <c r="X2218" i="24"/>
  <c r="X2216" i="24"/>
  <c r="X2212" i="24"/>
  <c r="V2207" i="24"/>
  <c r="X2193" i="24"/>
  <c r="V844" i="24"/>
  <c r="V414" i="24"/>
  <c r="V2179" i="24"/>
  <c r="V451" i="24"/>
  <c r="V2167" i="24"/>
  <c r="X369" i="24"/>
  <c r="X2155" i="24"/>
  <c r="V919" i="24"/>
  <c r="N919" i="24" s="1"/>
  <c r="P919" i="24" s="1"/>
  <c r="X2148" i="24"/>
  <c r="V2143" i="24"/>
  <c r="N2143" i="24" s="1"/>
  <c r="P2143" i="24" s="1"/>
  <c r="AC2143" i="24" s="1"/>
  <c r="V2140" i="24"/>
  <c r="V1394" i="24"/>
  <c r="N1394" i="24" s="1"/>
  <c r="P1394" i="24" s="1"/>
  <c r="X2120" i="24"/>
  <c r="X427" i="24"/>
  <c r="X1084" i="24"/>
  <c r="V2093" i="24"/>
  <c r="V2082" i="24"/>
  <c r="V2078" i="24"/>
  <c r="X2077" i="24"/>
  <c r="X1124" i="24"/>
  <c r="X2067" i="24"/>
  <c r="X2056" i="24"/>
  <c r="V430" i="24"/>
  <c r="N430" i="24" s="1"/>
  <c r="P430" i="24" s="1"/>
  <c r="X653" i="24"/>
  <c r="X2043" i="24"/>
  <c r="X1045" i="24"/>
  <c r="V2032" i="24"/>
  <c r="X912" i="24"/>
  <c r="X927" i="24"/>
  <c r="X1333" i="24"/>
  <c r="X672" i="24"/>
  <c r="X352" i="24"/>
  <c r="X1997" i="24"/>
  <c r="V1436" i="24"/>
  <c r="X1035" i="24"/>
  <c r="X2009" i="24"/>
  <c r="X2002" i="24"/>
  <c r="X2000" i="24"/>
  <c r="X222" i="24"/>
  <c r="X1986" i="24"/>
  <c r="X1973" i="24"/>
  <c r="V1970" i="24"/>
  <c r="X1107" i="24"/>
  <c r="X1968" i="24"/>
  <c r="V1962" i="24"/>
  <c r="N1962" i="24" s="1"/>
  <c r="P1962" i="24" s="1"/>
  <c r="AC1962" i="24" s="1"/>
  <c r="V447" i="24"/>
  <c r="N447" i="24" s="1"/>
  <c r="P447" i="24" s="1"/>
  <c r="V1954" i="24"/>
  <c r="X707" i="24"/>
  <c r="X1936" i="24"/>
  <c r="V183" i="24"/>
  <c r="N183" i="24" s="1"/>
  <c r="P183" i="24" s="1"/>
  <c r="X1085" i="24"/>
  <c r="V1926" i="24"/>
  <c r="V981" i="24"/>
  <c r="N981" i="24" s="1"/>
  <c r="P981" i="24" s="1"/>
  <c r="X1921" i="24"/>
  <c r="V1913" i="24"/>
  <c r="V1912" i="24"/>
  <c r="N1912" i="24" s="1"/>
  <c r="P1912" i="24" s="1"/>
  <c r="AC1912" i="24" s="1"/>
  <c r="X1890" i="24"/>
  <c r="V766" i="24"/>
  <c r="V1225" i="24"/>
  <c r="V1884" i="24"/>
  <c r="X1095" i="24"/>
  <c r="X1874" i="24"/>
  <c r="V1847" i="24"/>
  <c r="V1845" i="24"/>
  <c r="V1316" i="24"/>
  <c r="N1316" i="24" s="1"/>
  <c r="P1316" i="24" s="1"/>
  <c r="X1836" i="24"/>
  <c r="X1833" i="24"/>
  <c r="V452" i="24"/>
  <c r="N452" i="24" s="1"/>
  <c r="P452" i="24" s="1"/>
  <c r="X864" i="24"/>
  <c r="V18" i="24"/>
  <c r="N18" i="24" s="1"/>
  <c r="P18" i="24" s="1"/>
  <c r="V1820" i="24"/>
  <c r="N1820" i="24" s="1"/>
  <c r="P1820" i="24" s="1"/>
  <c r="AC1820" i="24" s="1"/>
  <c r="X946" i="24"/>
  <c r="V1802" i="24"/>
  <c r="N1802" i="24" s="1"/>
  <c r="P1802" i="24" s="1"/>
  <c r="AC1802" i="24" s="1"/>
  <c r="X1798" i="24"/>
  <c r="X693" i="24"/>
  <c r="V1789" i="24"/>
  <c r="V1781" i="24"/>
  <c r="V1777" i="24"/>
  <c r="X840" i="24"/>
  <c r="X1735" i="24"/>
  <c r="X1727" i="24"/>
  <c r="X1721" i="24"/>
  <c r="V1265" i="24"/>
  <c r="X278" i="24"/>
  <c r="V1713" i="24"/>
  <c r="V835" i="24"/>
  <c r="X1708" i="24"/>
  <c r="V78" i="24"/>
  <c r="N78" i="24" s="1"/>
  <c r="P78" i="24" s="1"/>
  <c r="V546" i="24"/>
  <c r="V1674" i="24"/>
  <c r="N1674" i="24" s="1"/>
  <c r="P1674" i="24" s="1"/>
  <c r="AC1674" i="24" s="1"/>
  <c r="X652" i="24"/>
  <c r="X1653" i="24"/>
  <c r="V393" i="24"/>
  <c r="N393" i="24" s="1"/>
  <c r="P393" i="24" s="1"/>
  <c r="V1618" i="24"/>
  <c r="V1615" i="24"/>
  <c r="X1607" i="24"/>
  <c r="X250" i="24"/>
  <c r="V214" i="24"/>
  <c r="V1966" i="24"/>
  <c r="V450" i="24"/>
  <c r="N450" i="24" s="1"/>
  <c r="P450" i="24" s="1"/>
  <c r="X727" i="24"/>
  <c r="X1938" i="24"/>
  <c r="X1252" i="24"/>
  <c r="X981" i="24"/>
  <c r="X916" i="24"/>
  <c r="X1916" i="24"/>
  <c r="V1905" i="24"/>
  <c r="V198" i="24"/>
  <c r="V743" i="24"/>
  <c r="X679" i="24"/>
  <c r="X1878" i="24"/>
  <c r="X1855" i="24"/>
  <c r="X877" i="24"/>
  <c r="X446" i="24"/>
  <c r="X412" i="24"/>
  <c r="X1844" i="24"/>
  <c r="V1839" i="24"/>
  <c r="V325" i="24"/>
  <c r="X595" i="24"/>
  <c r="V1133" i="24"/>
  <c r="V681" i="24"/>
  <c r="X962" i="24"/>
  <c r="X830" i="24"/>
  <c r="V642" i="24"/>
  <c r="X1784" i="24"/>
  <c r="V1501" i="24"/>
  <c r="N1501" i="24" s="1"/>
  <c r="P1501" i="24" s="1"/>
  <c r="X247" i="24"/>
  <c r="V763" i="24"/>
  <c r="X54" i="24"/>
  <c r="V1075" i="24"/>
  <c r="N1075" i="24" s="1"/>
  <c r="P1075" i="24" s="1"/>
  <c r="X1767" i="24"/>
  <c r="V802" i="24"/>
  <c r="X1219" i="24"/>
  <c r="X726" i="24"/>
  <c r="X544" i="24"/>
  <c r="X1747" i="24"/>
  <c r="X1027" i="24"/>
  <c r="V1733" i="24"/>
  <c r="N1733" i="24" s="1"/>
  <c r="P1733" i="24" s="1"/>
  <c r="AC1733" i="24" s="1"/>
  <c r="X947" i="24"/>
  <c r="X1730" i="24"/>
  <c r="X700" i="24"/>
  <c r="V1718" i="24"/>
  <c r="X914" i="24"/>
  <c r="V723" i="24"/>
  <c r="V1676" i="24"/>
  <c r="V349" i="24"/>
  <c r="X1663" i="24"/>
  <c r="V900" i="24"/>
  <c r="N900" i="24" s="1"/>
  <c r="P900" i="24" s="1"/>
  <c r="X1615" i="24"/>
  <c r="V69" i="24"/>
  <c r="V1351" i="24"/>
  <c r="V1944" i="24"/>
  <c r="V445" i="24"/>
  <c r="N445" i="24" s="1"/>
  <c r="P445" i="24" s="1"/>
  <c r="X1850" i="24"/>
  <c r="X358" i="24"/>
  <c r="X949" i="24"/>
  <c r="X739" i="24"/>
  <c r="V2000" i="24"/>
  <c r="N2000" i="24" s="1"/>
  <c r="P2000" i="24" s="1"/>
  <c r="AC2000" i="24" s="1"/>
  <c r="V1414" i="24"/>
  <c r="V180" i="24"/>
  <c r="V1956" i="24"/>
  <c r="X621" i="24"/>
  <c r="V1938" i="24"/>
  <c r="X1932" i="24"/>
  <c r="X674" i="24"/>
  <c r="X1910" i="24"/>
  <c r="X607" i="24"/>
  <c r="X43" i="24"/>
  <c r="X392" i="24"/>
  <c r="X1117" i="24"/>
  <c r="V277" i="24"/>
  <c r="X1871" i="24"/>
  <c r="X1865" i="24"/>
  <c r="V1863" i="24"/>
  <c r="X1858" i="24"/>
  <c r="X1857" i="24"/>
  <c r="X445" i="24"/>
  <c r="V459" i="24"/>
  <c r="V583" i="24"/>
  <c r="N583" i="24" s="1"/>
  <c r="P583" i="24" s="1"/>
  <c r="X331" i="24"/>
  <c r="X885" i="24"/>
  <c r="X1799" i="24"/>
  <c r="X966" i="24"/>
  <c r="X631" i="24"/>
  <c r="X174" i="24"/>
  <c r="X1514" i="24"/>
  <c r="V630" i="24"/>
  <c r="N630" i="24" s="1"/>
  <c r="P630" i="24" s="1"/>
  <c r="X551" i="24"/>
  <c r="X771" i="24"/>
  <c r="V1727" i="24"/>
  <c r="N1727" i="24" s="1"/>
  <c r="P1727" i="24" s="1"/>
  <c r="AC1727" i="24" s="1"/>
  <c r="V776" i="24"/>
  <c r="N776" i="24" s="1"/>
  <c r="P776" i="24" s="1"/>
  <c r="X1717" i="24"/>
  <c r="X786" i="24"/>
  <c r="V1224" i="24"/>
  <c r="V435" i="24"/>
  <c r="X1702" i="24"/>
  <c r="X51" i="24"/>
  <c r="V1699" i="24"/>
  <c r="N1699" i="24" s="1"/>
  <c r="P1699" i="24" s="1"/>
  <c r="AC1699" i="24" s="1"/>
  <c r="X1675" i="24"/>
  <c r="X1656" i="24"/>
  <c r="X553" i="24"/>
  <c r="X1602" i="24"/>
  <c r="X1983" i="24"/>
  <c r="V1950" i="24"/>
  <c r="N1950" i="24" s="1"/>
  <c r="P1950" i="24" s="1"/>
  <c r="AC1950" i="24" s="1"/>
  <c r="V727" i="24"/>
  <c r="N727" i="24" s="1"/>
  <c r="P727" i="24" s="1"/>
  <c r="V621" i="24"/>
  <c r="X1924" i="24"/>
  <c r="X372" i="24"/>
  <c r="V1886" i="24"/>
  <c r="V746" i="24"/>
  <c r="V968" i="24"/>
  <c r="N968" i="24" s="1"/>
  <c r="P968" i="24" s="1"/>
  <c r="V446" i="24"/>
  <c r="V595" i="24"/>
  <c r="N595" i="24" s="1"/>
  <c r="P595" i="24" s="1"/>
  <c r="V92" i="24"/>
  <c r="V1776" i="24"/>
  <c r="N1776" i="24" s="1"/>
  <c r="P1776" i="24" s="1"/>
  <c r="AC1776" i="24" s="1"/>
  <c r="V54" i="24"/>
  <c r="V1767" i="24"/>
  <c r="X960" i="24"/>
  <c r="V185" i="24"/>
  <c r="V1643" i="24"/>
  <c r="V1633" i="24"/>
  <c r="X1619" i="24"/>
  <c r="X1186" i="24"/>
  <c r="V1609" i="24"/>
  <c r="X1745" i="24"/>
  <c r="X1742" i="24"/>
  <c r="X1740" i="24"/>
  <c r="X1705" i="24"/>
  <c r="V270" i="24"/>
  <c r="V1452" i="24"/>
  <c r="V1692" i="24"/>
  <c r="V1200" i="24"/>
  <c r="V1687" i="24"/>
  <c r="N1687" i="24" s="1"/>
  <c r="P1687" i="24" s="1"/>
  <c r="AC1687" i="24" s="1"/>
  <c r="X570" i="24"/>
  <c r="V1677" i="24"/>
  <c r="N1677" i="24" s="1"/>
  <c r="P1677" i="24" s="1"/>
  <c r="AC1677" i="24" s="1"/>
  <c r="V1671" i="24"/>
  <c r="X554" i="24"/>
  <c r="V942" i="24"/>
  <c r="N942" i="24" s="1"/>
  <c r="P942" i="24" s="1"/>
  <c r="X1630" i="24"/>
  <c r="V1965" i="24"/>
  <c r="N1965" i="24" s="1"/>
  <c r="P1965" i="24" s="1"/>
  <c r="AC1965" i="24" s="1"/>
  <c r="X1950" i="24"/>
  <c r="V273" i="24"/>
  <c r="N273" i="24" s="1"/>
  <c r="P273" i="24" s="1"/>
  <c r="V1948" i="24"/>
  <c r="N1948" i="24" s="1"/>
  <c r="P1948" i="24" s="1"/>
  <c r="AC1948" i="24" s="1"/>
  <c r="X1947" i="24"/>
  <c r="V576" i="24"/>
  <c r="N576" i="24" s="1"/>
  <c r="P576" i="24" s="1"/>
  <c r="V1932" i="24"/>
  <c r="N1932" i="24" s="1"/>
  <c r="P1932" i="24" s="1"/>
  <c r="AC1932" i="24" s="1"/>
  <c r="X1927" i="24"/>
  <c r="X1914" i="24"/>
  <c r="V1895" i="24"/>
  <c r="N1895" i="24" s="1"/>
  <c r="P1895" i="24" s="1"/>
  <c r="AC1895" i="24" s="1"/>
  <c r="X93" i="24"/>
  <c r="X1875" i="24"/>
  <c r="V38" i="24"/>
  <c r="N38" i="24" s="1"/>
  <c r="P38" i="24" s="1"/>
  <c r="V608" i="24"/>
  <c r="X1849" i="24"/>
  <c r="V1207" i="24"/>
  <c r="V695" i="24"/>
  <c r="V552" i="24"/>
  <c r="V440" i="24"/>
  <c r="N440" i="24" s="1"/>
  <c r="P440" i="24" s="1"/>
  <c r="V1794" i="24"/>
  <c r="V742" i="24"/>
  <c r="V1782" i="24"/>
  <c r="N1782" i="24" s="1"/>
  <c r="P1782" i="24" s="1"/>
  <c r="AC1782" i="24" s="1"/>
  <c r="V714" i="24"/>
  <c r="V116" i="24"/>
  <c r="V1750" i="24"/>
  <c r="V1748" i="24"/>
  <c r="X502" i="24"/>
  <c r="V47" i="24"/>
  <c r="X729" i="24"/>
  <c r="V1253" i="24"/>
  <c r="V1724" i="24"/>
  <c r="N1724" i="24" s="1"/>
  <c r="P1724" i="24" s="1"/>
  <c r="AC1724" i="24" s="1"/>
  <c r="V1717" i="24"/>
  <c r="N1717" i="24" s="1"/>
  <c r="P1717" i="24" s="1"/>
  <c r="AC1717" i="24" s="1"/>
  <c r="V786" i="24"/>
  <c r="V1269" i="24"/>
  <c r="X1452" i="24"/>
  <c r="X1659" i="24"/>
  <c r="V1635" i="24"/>
  <c r="X1623" i="24"/>
  <c r="V1614" i="24"/>
  <c r="V499" i="24"/>
  <c r="N499" i="24" s="1"/>
  <c r="P499" i="24" s="1"/>
  <c r="V1317" i="24"/>
  <c r="V1125" i="24"/>
  <c r="N1125" i="24" s="1"/>
  <c r="P1125" i="24" s="1"/>
  <c r="X1946" i="24"/>
  <c r="V549" i="24"/>
  <c r="N549" i="24" s="1"/>
  <c r="P549" i="24" s="1"/>
  <c r="X1928" i="24"/>
  <c r="X567" i="24"/>
  <c r="V1243" i="24"/>
  <c r="X235" i="24"/>
  <c r="X289" i="24"/>
  <c r="V1248" i="24"/>
  <c r="N1248" i="24" s="1"/>
  <c r="P1248" i="24" s="1"/>
  <c r="X1182" i="24"/>
  <c r="X294" i="24"/>
  <c r="X1879" i="24"/>
  <c r="V1862" i="24"/>
  <c r="X48" i="24"/>
  <c r="X703" i="24"/>
  <c r="V1852" i="24"/>
  <c r="V1101" i="24"/>
  <c r="X1834" i="24"/>
  <c r="V1828" i="24"/>
  <c r="X1076" i="24"/>
  <c r="X1824" i="24"/>
  <c r="V1822" i="24"/>
  <c r="N1822" i="24" s="1"/>
  <c r="P1822" i="24" s="1"/>
  <c r="AC1822" i="24" s="1"/>
  <c r="V671" i="24"/>
  <c r="V1811" i="24"/>
  <c r="N1811" i="24" s="1"/>
  <c r="P1811" i="24" s="1"/>
  <c r="AC1811" i="24" s="1"/>
  <c r="V1803" i="24"/>
  <c r="N1803" i="24" s="1"/>
  <c r="P1803" i="24" s="1"/>
  <c r="AC1803" i="24" s="1"/>
  <c r="X1801" i="24"/>
  <c r="V1790" i="24"/>
  <c r="V1757" i="24"/>
  <c r="N1757" i="24" s="1"/>
  <c r="P1757" i="24" s="1"/>
  <c r="AC1757" i="24" s="1"/>
  <c r="V1017" i="24"/>
  <c r="N1017" i="24" s="1"/>
  <c r="P1017" i="24" s="1"/>
  <c r="X1751" i="24"/>
  <c r="X974" i="24"/>
  <c r="X1731" i="24"/>
  <c r="X1728" i="24"/>
  <c r="X807" i="24"/>
  <c r="X1722" i="24"/>
  <c r="X775" i="24"/>
  <c r="X1710" i="24"/>
  <c r="X1683" i="24"/>
  <c r="X1041" i="24"/>
  <c r="X1625" i="24"/>
  <c r="X1145" i="24"/>
  <c r="V297" i="24"/>
  <c r="V1977" i="24"/>
  <c r="N1977" i="24" s="1"/>
  <c r="P1977" i="24" s="1"/>
  <c r="AC1977" i="24" s="1"/>
  <c r="X1317" i="24"/>
  <c r="V1098" i="24"/>
  <c r="V987" i="24"/>
  <c r="V1937" i="24"/>
  <c r="V1922" i="24"/>
  <c r="N1922" i="24" s="1"/>
  <c r="P1922" i="24" s="1"/>
  <c r="AC1922" i="24" s="1"/>
  <c r="V1920" i="24"/>
  <c r="N1920" i="24" s="1"/>
  <c r="P1920" i="24" s="1"/>
  <c r="AC1920" i="24" s="1"/>
  <c r="V532" i="24"/>
  <c r="N532" i="24" s="1"/>
  <c r="P532" i="24" s="1"/>
  <c r="V635" i="24"/>
  <c r="V383" i="24"/>
  <c r="V93" i="24"/>
  <c r="X38" i="24"/>
  <c r="V1046" i="24"/>
  <c r="V82" i="24"/>
  <c r="N82" i="24" s="1"/>
  <c r="P82" i="24" s="1"/>
  <c r="V1834" i="24"/>
  <c r="V510" i="24"/>
  <c r="N510" i="24" s="1"/>
  <c r="P510" i="24" s="1"/>
  <c r="V862" i="24"/>
  <c r="V1032" i="24"/>
  <c r="V1791" i="24"/>
  <c r="X1783" i="24"/>
  <c r="V1769" i="24"/>
  <c r="N1769" i="24" s="1"/>
  <c r="P1769" i="24" s="1"/>
  <c r="AC1769" i="24" s="1"/>
  <c r="X259" i="24"/>
  <c r="V487" i="24"/>
  <c r="V1745" i="24"/>
  <c r="Y154" i="24"/>
  <c r="V801" i="24"/>
  <c r="N801" i="24" s="1"/>
  <c r="P801" i="24" s="1"/>
  <c r="V807" i="24"/>
  <c r="N807" i="24" s="1"/>
  <c r="P807" i="24" s="1"/>
  <c r="V1719" i="24"/>
  <c r="N1719" i="24" s="1"/>
  <c r="P1719" i="24" s="1"/>
  <c r="AC1719" i="24" s="1"/>
  <c r="V775" i="24"/>
  <c r="V1709" i="24"/>
  <c r="N1709" i="24" s="1"/>
  <c r="P1709" i="24" s="1"/>
  <c r="AC1709" i="24" s="1"/>
  <c r="V1679" i="24"/>
  <c r="V785" i="24"/>
  <c r="Y1663" i="24"/>
  <c r="V1047" i="24"/>
  <c r="N1047" i="24" s="1"/>
  <c r="P1047" i="24" s="1"/>
  <c r="V1041" i="24"/>
  <c r="V1982" i="24"/>
  <c r="V262" i="24"/>
  <c r="V788" i="24"/>
  <c r="X1920" i="24"/>
  <c r="V1894" i="24"/>
  <c r="X1867" i="24"/>
  <c r="X1202" i="24"/>
  <c r="X3" i="24"/>
  <c r="V515" i="24"/>
  <c r="V682" i="24"/>
  <c r="X19" i="24"/>
  <c r="V1806" i="24"/>
  <c r="N1806" i="24" s="1"/>
  <c r="P1806" i="24" s="1"/>
  <c r="AC1806" i="24" s="1"/>
  <c r="V1793" i="24"/>
  <c r="X1791" i="24"/>
  <c r="V1787" i="24"/>
  <c r="X1501" i="24"/>
  <c r="V1771" i="24"/>
  <c r="V1157" i="24"/>
  <c r="V1640" i="24"/>
  <c r="X302" i="24"/>
  <c r="V943" i="24"/>
  <c r="X622" i="24"/>
  <c r="X168" i="24"/>
  <c r="X800" i="24"/>
  <c r="X1966" i="24"/>
  <c r="V975" i="24"/>
  <c r="X450" i="24"/>
  <c r="V1946" i="24"/>
  <c r="N1946" i="24" s="1"/>
  <c r="P1946" i="24" s="1"/>
  <c r="AC1946" i="24" s="1"/>
  <c r="V1939" i="24"/>
  <c r="X1919" i="24"/>
  <c r="V289" i="24"/>
  <c r="X1888" i="24"/>
  <c r="V1182" i="24"/>
  <c r="X1881" i="24"/>
  <c r="X1330" i="24"/>
  <c r="V1867" i="24"/>
  <c r="V1213" i="24"/>
  <c r="N1213" i="24" s="1"/>
  <c r="P1213" i="24" s="1"/>
  <c r="X954" i="24"/>
  <c r="V744" i="24"/>
  <c r="N744" i="24" s="1"/>
  <c r="P744" i="24" s="1"/>
  <c r="X1845" i="24"/>
  <c r="V1840" i="24"/>
  <c r="X1839" i="24"/>
  <c r="X851" i="24"/>
  <c r="V1835" i="24"/>
  <c r="N1835" i="24" s="1"/>
  <c r="P1835" i="24" s="1"/>
  <c r="AC1835" i="24" s="1"/>
  <c r="X1004" i="24"/>
  <c r="X618" i="24"/>
  <c r="X1807" i="24"/>
  <c r="V1801" i="24"/>
  <c r="X1800" i="24"/>
  <c r="X1795" i="24"/>
  <c r="X526" i="24"/>
  <c r="V1792" i="24"/>
  <c r="V1764" i="24"/>
  <c r="N1764" i="24" s="1"/>
  <c r="P1764" i="24" s="1"/>
  <c r="AC1764" i="24" s="1"/>
  <c r="X1762" i="24"/>
  <c r="X1759" i="24"/>
  <c r="X735" i="24"/>
  <c r="X1749" i="24"/>
  <c r="X1744" i="24"/>
  <c r="X1741" i="24"/>
  <c r="V606" i="24"/>
  <c r="N606" i="24" s="1"/>
  <c r="P606" i="24" s="1"/>
  <c r="V573" i="24"/>
  <c r="V974" i="24"/>
  <c r="V1051" i="24"/>
  <c r="X1678" i="24"/>
  <c r="V1670" i="24"/>
  <c r="X1667" i="24"/>
  <c r="V1100" i="24"/>
  <c r="X1255" i="24"/>
  <c r="X1657" i="24"/>
  <c r="X1652" i="24"/>
  <c r="V1608" i="24"/>
  <c r="V1613" i="24"/>
  <c r="X1606" i="24"/>
  <c r="V1324" i="24"/>
  <c r="V1401" i="24"/>
  <c r="V3267" i="24"/>
  <c r="V3290" i="24"/>
  <c r="V1563" i="24"/>
  <c r="V1554" i="24"/>
  <c r="V3269" i="24"/>
  <c r="V3263" i="24"/>
  <c r="V3239" i="24"/>
  <c r="V42" i="24"/>
  <c r="V3224" i="24"/>
  <c r="V3217" i="24"/>
  <c r="X3198" i="24"/>
  <c r="Y3198" i="24"/>
  <c r="V3301" i="24"/>
  <c r="V3284" i="24"/>
  <c r="V1524" i="24"/>
  <c r="V234" i="24"/>
  <c r="V1551" i="24"/>
  <c r="V643" i="24"/>
  <c r="V1478" i="24"/>
  <c r="V3308" i="24"/>
  <c r="V94" i="24"/>
  <c r="X3299" i="24"/>
  <c r="V3293" i="24"/>
  <c r="X3289" i="24"/>
  <c r="V1343" i="24"/>
  <c r="X3278" i="24"/>
  <c r="V3271" i="24"/>
  <c r="X3268" i="24"/>
  <c r="V3259" i="24"/>
  <c r="X3256" i="24"/>
  <c r="V1450" i="24"/>
  <c r="X3244" i="24"/>
  <c r="V1527" i="24"/>
  <c r="V1561" i="24"/>
  <c r="V1405" i="24"/>
  <c r="V3195" i="24"/>
  <c r="N3195" i="24" s="1"/>
  <c r="P3195" i="24" s="1"/>
  <c r="AC3195" i="24" s="1"/>
  <c r="X1526" i="24"/>
  <c r="V3295" i="24"/>
  <c r="X3285" i="24"/>
  <c r="X3283" i="24"/>
  <c r="X125" i="24"/>
  <c r="X231" i="24"/>
  <c r="X3262" i="24"/>
  <c r="X1510" i="24"/>
  <c r="V3208" i="24"/>
  <c r="V3197" i="24"/>
  <c r="X3314" i="24"/>
  <c r="X3311" i="24"/>
  <c r="X3309" i="24"/>
  <c r="X3306" i="24"/>
  <c r="X1567" i="24"/>
  <c r="X3304" i="24"/>
  <c r="V3298" i="24"/>
  <c r="X53" i="24"/>
  <c r="V3278" i="24"/>
  <c r="V3268" i="24"/>
  <c r="V3256" i="24"/>
  <c r="V3244" i="24"/>
  <c r="V3233" i="24"/>
  <c r="V3223" i="24"/>
  <c r="V3204" i="24"/>
  <c r="X1559" i="24"/>
  <c r="Y3197" i="24"/>
  <c r="X3197" i="24"/>
  <c r="V1601" i="24"/>
  <c r="N1601" i="24" s="1"/>
  <c r="P1601" i="24" s="1"/>
  <c r="AC1601" i="24" s="1"/>
  <c r="V3302" i="24"/>
  <c r="V125" i="24"/>
  <c r="V3249" i="24"/>
  <c r="V641" i="24"/>
  <c r="V1444" i="24"/>
  <c r="V3228" i="24"/>
  <c r="V3216" i="24"/>
  <c r="V1440" i="24"/>
  <c r="V139" i="24"/>
  <c r="X1451" i="24"/>
  <c r="V1503" i="24"/>
  <c r="X1352" i="24"/>
  <c r="V3274" i="24"/>
  <c r="X1542" i="24"/>
  <c r="V3272" i="24"/>
  <c r="V3264" i="24"/>
  <c r="X3261" i="24"/>
  <c r="V1539" i="24"/>
  <c r="V3251" i="24"/>
  <c r="X3247" i="24"/>
  <c r="V3240" i="24"/>
  <c r="X3237" i="24"/>
  <c r="V558" i="24"/>
  <c r="V3226" i="24"/>
  <c r="V3218" i="24"/>
  <c r="V3207" i="24"/>
  <c r="X1601" i="24"/>
  <c r="X3300" i="24"/>
  <c r="V3294" i="24"/>
  <c r="V3292" i="24"/>
  <c r="X3290" i="24"/>
  <c r="V3280" i="24"/>
  <c r="X1563" i="24"/>
  <c r="V195" i="24"/>
  <c r="X3269" i="24"/>
  <c r="V3258" i="24"/>
  <c r="X1470" i="24"/>
  <c r="V1491" i="24"/>
  <c r="V213" i="24"/>
  <c r="V3225" i="24"/>
  <c r="V3201" i="24"/>
  <c r="V3209" i="24"/>
  <c r="X3206" i="24"/>
  <c r="V1528" i="24"/>
  <c r="X145" i="24"/>
  <c r="V1419" i="24"/>
  <c r="V3166" i="24"/>
  <c r="V307" i="24"/>
  <c r="X3133" i="24"/>
  <c r="V3126" i="24"/>
  <c r="V3125" i="24"/>
  <c r="N3125" i="24" s="1"/>
  <c r="P3125" i="24" s="1"/>
  <c r="AC3125" i="24" s="1"/>
  <c r="X3122" i="24"/>
  <c r="V81" i="24"/>
  <c r="V3083" i="24"/>
  <c r="V3031" i="24"/>
  <c r="N3031" i="24" s="1"/>
  <c r="P3031" i="24" s="1"/>
  <c r="AC3031" i="24" s="1"/>
  <c r="V1556" i="24"/>
  <c r="N1556" i="24" s="1"/>
  <c r="P1556" i="24" s="1"/>
  <c r="V804" i="24"/>
  <c r="V3009" i="24"/>
  <c r="V300" i="24"/>
  <c r="V2962" i="24"/>
  <c r="N2962" i="24" s="1"/>
  <c r="P2962" i="24" s="1"/>
  <c r="AC2962" i="24" s="1"/>
  <c r="V2956" i="24"/>
  <c r="X1428" i="24"/>
  <c r="X2903" i="24"/>
  <c r="V2896" i="24"/>
  <c r="N2896" i="24" s="1"/>
  <c r="P2896" i="24" s="1"/>
  <c r="AC2896" i="24" s="1"/>
  <c r="V424" i="24"/>
  <c r="V2888" i="24"/>
  <c r="N2888" i="24" s="1"/>
  <c r="P2888" i="24" s="1"/>
  <c r="AC2888" i="24" s="1"/>
  <c r="V2885" i="24"/>
  <c r="V2884" i="24"/>
  <c r="V2878" i="24"/>
  <c r="V1593" i="24"/>
  <c r="V2866" i="24"/>
  <c r="X442" i="24"/>
  <c r="V609" i="24"/>
  <c r="V2826" i="24"/>
  <c r="N2826" i="24" s="1"/>
  <c r="P2826" i="24" s="1"/>
  <c r="AC2826" i="24" s="1"/>
  <c r="V3147" i="24"/>
  <c r="Y3085" i="24"/>
  <c r="V3041" i="24"/>
  <c r="Y813" i="24"/>
  <c r="V3186" i="24"/>
  <c r="Y3148" i="24"/>
  <c r="Y1220" i="24"/>
  <c r="Y1242" i="24"/>
  <c r="Y3056" i="24"/>
  <c r="V3027" i="24"/>
  <c r="V1033" i="24"/>
  <c r="Y3022" i="24"/>
  <c r="V2971" i="24"/>
  <c r="X527" i="24"/>
  <c r="Y2913" i="24"/>
  <c r="V2912" i="24"/>
  <c r="N2912" i="24" s="1"/>
  <c r="P2912" i="24" s="1"/>
  <c r="AC2912" i="24" s="1"/>
  <c r="Y318" i="24"/>
  <c r="V2898" i="24"/>
  <c r="N2898" i="24" s="1"/>
  <c r="P2898" i="24" s="1"/>
  <c r="AC2898" i="24" s="1"/>
  <c r="V458" i="24"/>
  <c r="Y2892" i="24"/>
  <c r="Y1356" i="24"/>
  <c r="V2867" i="24"/>
  <c r="V2862" i="24"/>
  <c r="Y131" i="24"/>
  <c r="V3153" i="24"/>
  <c r="X3149" i="24"/>
  <c r="V3114" i="24"/>
  <c r="N3114" i="24" s="1"/>
  <c r="P3114" i="24" s="1"/>
  <c r="AC3114" i="24" s="1"/>
  <c r="V1174" i="24"/>
  <c r="V3093" i="24"/>
  <c r="V3088" i="24"/>
  <c r="V3086" i="24"/>
  <c r="X3084" i="24"/>
  <c r="V3074" i="24"/>
  <c r="V3055" i="24"/>
  <c r="V3052" i="24"/>
  <c r="X3047" i="24"/>
  <c r="X3045" i="24"/>
  <c r="X3038" i="24"/>
  <c r="V3029" i="24"/>
  <c r="N3029" i="24" s="1"/>
  <c r="P3029" i="24" s="1"/>
  <c r="AC3029" i="24" s="1"/>
  <c r="V149" i="24"/>
  <c r="X3025" i="24"/>
  <c r="X3017" i="24"/>
  <c r="V1302" i="24"/>
  <c r="N1302" i="24" s="1"/>
  <c r="P1302" i="24" s="1"/>
  <c r="X258" i="24"/>
  <c r="X45" i="24"/>
  <c r="X2991" i="24"/>
  <c r="X455" i="24"/>
  <c r="X2978" i="24"/>
  <c r="V2969" i="24"/>
  <c r="X109" i="24"/>
  <c r="V197" i="24"/>
  <c r="Y2868" i="24"/>
  <c r="X1391" i="24"/>
  <c r="X2796" i="24"/>
  <c r="X3212" i="24"/>
  <c r="X643" i="24"/>
  <c r="V3202" i="24"/>
  <c r="V3200" i="24"/>
  <c r="X3192" i="24"/>
  <c r="V3190" i="24"/>
  <c r="V3189" i="24"/>
  <c r="X3181" i="24"/>
  <c r="V3179" i="24"/>
  <c r="V3156" i="24"/>
  <c r="X891" i="24"/>
  <c r="V3130" i="24"/>
  <c r="V3119" i="24"/>
  <c r="V1194" i="24"/>
  <c r="N1194" i="24" s="1"/>
  <c r="P1194" i="24" s="1"/>
  <c r="V3103" i="24"/>
  <c r="X348" i="24"/>
  <c r="V3091" i="24"/>
  <c r="X1597" i="24"/>
  <c r="V1373" i="24"/>
  <c r="V3076" i="24"/>
  <c r="V3073" i="24"/>
  <c r="X3065" i="24"/>
  <c r="V3060" i="24"/>
  <c r="N3060" i="24" s="1"/>
  <c r="P3060" i="24" s="1"/>
  <c r="AC3060" i="24" s="1"/>
  <c r="V83" i="24"/>
  <c r="N83" i="24" s="1"/>
  <c r="P83" i="24" s="1"/>
  <c r="X3050" i="24"/>
  <c r="X3036" i="24"/>
  <c r="V783" i="24"/>
  <c r="X127" i="24"/>
  <c r="X124" i="24"/>
  <c r="V3013" i="24"/>
  <c r="V2997" i="24"/>
  <c r="N2997" i="24" s="1"/>
  <c r="P2997" i="24" s="1"/>
  <c r="AC2997" i="24" s="1"/>
  <c r="X1488" i="24"/>
  <c r="V470" i="24"/>
  <c r="V2980" i="24"/>
  <c r="X2973" i="24"/>
  <c r="X229" i="24"/>
  <c r="V97" i="24"/>
  <c r="V2965" i="24"/>
  <c r="X2961" i="24"/>
  <c r="X2959" i="24"/>
  <c r="X1465" i="24"/>
  <c r="X1204" i="24"/>
  <c r="V2944" i="24"/>
  <c r="V1381" i="24"/>
  <c r="V2926" i="24"/>
  <c r="N2926" i="24" s="1"/>
  <c r="P2926" i="24" s="1"/>
  <c r="AC2926" i="24" s="1"/>
  <c r="V2924" i="24"/>
  <c r="X1562" i="24"/>
  <c r="X584" i="24"/>
  <c r="X2919" i="24"/>
  <c r="V2916" i="24"/>
  <c r="V2902" i="24"/>
  <c r="N2902" i="24" s="1"/>
  <c r="P2902" i="24" s="1"/>
  <c r="AC2902" i="24" s="1"/>
  <c r="V483" i="24"/>
  <c r="Y2895" i="24"/>
  <c r="V2893" i="24"/>
  <c r="X732" i="24"/>
  <c r="V102" i="24"/>
  <c r="N102" i="24" s="1"/>
  <c r="P102" i="24" s="1"/>
  <c r="X2875" i="24"/>
  <c r="V2861" i="24"/>
  <c r="X2849" i="24"/>
  <c r="X164" i="24"/>
  <c r="X1422" i="24"/>
  <c r="V945" i="24"/>
  <c r="N945" i="24" s="1"/>
  <c r="P945" i="24" s="1"/>
  <c r="V935" i="24"/>
  <c r="N935" i="24" s="1"/>
  <c r="P935" i="24" s="1"/>
  <c r="V1136" i="24"/>
  <c r="N1136" i="24" s="1"/>
  <c r="P1136" i="24" s="1"/>
  <c r="X2805" i="24"/>
  <c r="X574" i="24"/>
  <c r="V1565" i="24"/>
  <c r="X3255" i="24"/>
  <c r="X3253" i="24"/>
  <c r="X3251" i="24"/>
  <c r="X3249" i="24"/>
  <c r="X3248" i="24"/>
  <c r="X563" i="24"/>
  <c r="X1450" i="24"/>
  <c r="X3246" i="24"/>
  <c r="X3245" i="24"/>
  <c r="X3243" i="24"/>
  <c r="X3242" i="24"/>
  <c r="X3240" i="24"/>
  <c r="X641" i="24"/>
  <c r="X1444" i="24"/>
  <c r="X3236" i="24"/>
  <c r="X1527" i="24"/>
  <c r="X3234" i="24"/>
  <c r="X42" i="24"/>
  <c r="X449" i="24"/>
  <c r="X3231" i="24"/>
  <c r="X558" i="24"/>
  <c r="X3228" i="24"/>
  <c r="X85" i="24"/>
  <c r="X3227" i="24"/>
  <c r="X1561" i="24"/>
  <c r="X1405" i="24"/>
  <c r="X3224" i="24"/>
  <c r="X3222" i="24"/>
  <c r="X3220" i="24"/>
  <c r="X3218" i="24"/>
  <c r="X3216" i="24"/>
  <c r="X3214" i="24"/>
  <c r="X3202" i="24"/>
  <c r="X3199" i="24"/>
  <c r="X3190" i="24"/>
  <c r="X3187" i="24"/>
  <c r="X3174" i="24"/>
  <c r="X1517" i="24"/>
  <c r="V3165" i="24"/>
  <c r="X3161" i="24"/>
  <c r="V3158" i="24"/>
  <c r="X3152" i="24"/>
  <c r="V1557" i="24"/>
  <c r="V3143" i="24"/>
  <c r="V3141" i="24"/>
  <c r="V3137" i="24"/>
  <c r="X1489" i="24"/>
  <c r="V3131" i="24"/>
  <c r="X186" i="24"/>
  <c r="X1575" i="24"/>
  <c r="X1386" i="24"/>
  <c r="X3068" i="24"/>
  <c r="V3065" i="24"/>
  <c r="X3063" i="24"/>
  <c r="X123" i="24"/>
  <c r="X1571" i="24"/>
  <c r="X3043" i="24"/>
  <c r="X378" i="24"/>
  <c r="V3036" i="24"/>
  <c r="X1498" i="24"/>
  <c r="X3010" i="24"/>
  <c r="V3008" i="24"/>
  <c r="X3004" i="24"/>
  <c r="X3000" i="24"/>
  <c r="V1488" i="24"/>
  <c r="V2987" i="24"/>
  <c r="V1441" i="24"/>
  <c r="V2983" i="24"/>
  <c r="V2976" i="24"/>
  <c r="N2976" i="24" s="1"/>
  <c r="P2976" i="24" s="1"/>
  <c r="AC2976" i="24" s="1"/>
  <c r="X357" i="24"/>
  <c r="V2963" i="24"/>
  <c r="X431" i="24"/>
  <c r="X2953" i="24"/>
  <c r="V2945" i="24"/>
  <c r="X2944" i="24"/>
  <c r="V2941" i="24"/>
  <c r="V2921" i="24"/>
  <c r="N2921" i="24" s="1"/>
  <c r="P2921" i="24" s="1"/>
  <c r="AC2921" i="24" s="1"/>
  <c r="V584" i="24"/>
  <c r="X283" i="24"/>
  <c r="V2899" i="24"/>
  <c r="X1367" i="24"/>
  <c r="X2891" i="24"/>
  <c r="V2889" i="24"/>
  <c r="N2889" i="24" s="1"/>
  <c r="P2889" i="24" s="1"/>
  <c r="AC2889" i="24" s="1"/>
  <c r="V2887" i="24"/>
  <c r="N2887" i="24" s="1"/>
  <c r="P2887" i="24" s="1"/>
  <c r="AC2887" i="24" s="1"/>
  <c r="V37" i="24"/>
  <c r="N37" i="24" s="1"/>
  <c r="P37" i="24" s="1"/>
  <c r="V2883" i="24"/>
  <c r="V2874" i="24"/>
  <c r="X2855" i="24"/>
  <c r="X2839" i="24"/>
  <c r="X2830" i="24"/>
  <c r="X2824" i="24"/>
  <c r="V1233" i="24"/>
  <c r="Y997" i="24"/>
  <c r="V1260" i="24"/>
  <c r="N1260" i="24" s="1"/>
  <c r="P1260" i="24" s="1"/>
  <c r="X2783" i="24"/>
  <c r="V3210" i="24"/>
  <c r="X139" i="24"/>
  <c r="X3188" i="24"/>
  <c r="V3181" i="24"/>
  <c r="V3177" i="24"/>
  <c r="V3148" i="24"/>
  <c r="V399" i="24"/>
  <c r="X360" i="24"/>
  <c r="V186" i="24"/>
  <c r="X3102" i="24"/>
  <c r="V348" i="24"/>
  <c r="V3096" i="24"/>
  <c r="V3094" i="24"/>
  <c r="X3092" i="24"/>
  <c r="V3084" i="24"/>
  <c r="N3084" i="24" s="1"/>
  <c r="P3084" i="24" s="1"/>
  <c r="AC3084" i="24" s="1"/>
  <c r="X3075" i="24"/>
  <c r="V1571" i="24"/>
  <c r="N1571" i="24" s="1"/>
  <c r="P1571" i="24" s="1"/>
  <c r="X3058" i="24"/>
  <c r="X3042" i="24"/>
  <c r="V1498" i="24"/>
  <c r="N1498" i="24" s="1"/>
  <c r="P1498" i="24" s="1"/>
  <c r="V3025" i="24"/>
  <c r="X3023" i="24"/>
  <c r="X1377" i="24"/>
  <c r="X3014" i="24"/>
  <c r="X3006" i="24"/>
  <c r="X3002" i="24"/>
  <c r="V45" i="24"/>
  <c r="N45" i="24" s="1"/>
  <c r="P45" i="24" s="1"/>
  <c r="X2985" i="24"/>
  <c r="V2978" i="24"/>
  <c r="X1175" i="24"/>
  <c r="X1272" i="24"/>
  <c r="X2963" i="24"/>
  <c r="X2951" i="24"/>
  <c r="V813" i="24"/>
  <c r="X2937" i="24"/>
  <c r="X2929" i="24"/>
  <c r="X2927" i="24"/>
  <c r="X2911" i="24"/>
  <c r="X2909" i="24"/>
  <c r="V2904" i="24"/>
  <c r="N2904" i="24" s="1"/>
  <c r="P2904" i="24" s="1"/>
  <c r="AC2904" i="24" s="1"/>
  <c r="V2891" i="24"/>
  <c r="X2887" i="24"/>
  <c r="V764" i="24"/>
  <c r="N764" i="24" s="1"/>
  <c r="P764" i="24" s="1"/>
  <c r="X102" i="24"/>
  <c r="V2875" i="24"/>
  <c r="V2865" i="24"/>
  <c r="N2865" i="24" s="1"/>
  <c r="P2865" i="24" s="1"/>
  <c r="AC2865" i="24" s="1"/>
  <c r="X2864" i="24"/>
  <c r="V2857" i="24"/>
  <c r="V2853" i="24"/>
  <c r="N2853" i="24" s="1"/>
  <c r="P2853" i="24" s="1"/>
  <c r="AC2853" i="24" s="1"/>
  <c r="V2841" i="24"/>
  <c r="N2841" i="24" s="1"/>
  <c r="P2841" i="24" s="1"/>
  <c r="AC2841" i="24" s="1"/>
  <c r="V2836" i="24"/>
  <c r="X1363" i="24"/>
  <c r="V3185" i="24"/>
  <c r="V1517" i="24"/>
  <c r="V3167" i="24"/>
  <c r="V3099" i="24"/>
  <c r="V3042" i="24"/>
  <c r="V3024" i="24"/>
  <c r="V1272" i="24"/>
  <c r="N1272" i="24" s="1"/>
  <c r="P1272" i="24" s="1"/>
  <c r="X2904" i="24"/>
  <c r="X764" i="24"/>
  <c r="X2857" i="24"/>
  <c r="V2851" i="24"/>
  <c r="V2846" i="24"/>
  <c r="V1254" i="24"/>
  <c r="V1492" i="24"/>
  <c r="V3182" i="24"/>
  <c r="X1413" i="24"/>
  <c r="V3138" i="24"/>
  <c r="V3134" i="24"/>
  <c r="N3134" i="24" s="1"/>
  <c r="P3134" i="24" s="1"/>
  <c r="AC3134" i="24" s="1"/>
  <c r="X3125" i="24"/>
  <c r="V3112" i="24"/>
  <c r="X1321" i="24"/>
  <c r="V3098" i="24"/>
  <c r="V3089" i="24"/>
  <c r="V3078" i="24"/>
  <c r="V3075" i="24"/>
  <c r="N3075" i="24" s="1"/>
  <c r="P3075" i="24" s="1"/>
  <c r="AC3075" i="24" s="1"/>
  <c r="X3069" i="24"/>
  <c r="X1506" i="24"/>
  <c r="X3037" i="24"/>
  <c r="X3031" i="24"/>
  <c r="X1556" i="24"/>
  <c r="X804" i="24"/>
  <c r="X1304" i="24"/>
  <c r="X3016" i="24"/>
  <c r="V3014" i="24"/>
  <c r="N3014" i="24" s="1"/>
  <c r="P3014" i="24" s="1"/>
  <c r="AC3014" i="24" s="1"/>
  <c r="V3012" i="24"/>
  <c r="X3009" i="24"/>
  <c r="V3006" i="24"/>
  <c r="V2985" i="24"/>
  <c r="X300" i="24"/>
  <c r="V478" i="24"/>
  <c r="V2927" i="24"/>
  <c r="V2911" i="24"/>
  <c r="V2909" i="24"/>
  <c r="V2895" i="24"/>
  <c r="X3213" i="24"/>
  <c r="X3209" i="24"/>
  <c r="X1504" i="24"/>
  <c r="Y3186" i="24"/>
  <c r="X3166" i="24"/>
  <c r="V3164" i="24"/>
  <c r="X3151" i="24"/>
  <c r="V3150" i="24"/>
  <c r="X3144" i="24"/>
  <c r="V12" i="24"/>
  <c r="V3140" i="24"/>
  <c r="V1458" i="24"/>
  <c r="X3126" i="24"/>
  <c r="V200" i="24"/>
  <c r="X1361" i="24"/>
  <c r="V3090" i="24"/>
  <c r="V199" i="24"/>
  <c r="X3083" i="24"/>
  <c r="V1439" i="24"/>
  <c r="V1500" i="24"/>
  <c r="X3066" i="24"/>
  <c r="V3061" i="24"/>
  <c r="V1484" i="24"/>
  <c r="N1484" i="24" s="1"/>
  <c r="P1484" i="24" s="1"/>
  <c r="X339" i="24"/>
  <c r="V3028" i="24"/>
  <c r="V1304" i="24"/>
  <c r="X67" i="24"/>
  <c r="V2998" i="24"/>
  <c r="N2998" i="24" s="1"/>
  <c r="P2998" i="24" s="1"/>
  <c r="AC2998" i="24" s="1"/>
  <c r="V2996" i="24"/>
  <c r="N2996" i="24" s="1"/>
  <c r="P2996" i="24" s="1"/>
  <c r="AC2996" i="24" s="1"/>
  <c r="X2989" i="24"/>
  <c r="V1569" i="24"/>
  <c r="V410" i="24"/>
  <c r="N410" i="24" s="1"/>
  <c r="P410" i="24" s="1"/>
  <c r="V2981" i="24"/>
  <c r="X2974" i="24"/>
  <c r="X1538" i="24"/>
  <c r="X2960" i="24"/>
  <c r="X2958" i="24"/>
  <c r="X2957" i="24"/>
  <c r="V1532" i="24"/>
  <c r="N1532" i="24" s="1"/>
  <c r="P1532" i="24" s="1"/>
  <c r="V2939" i="24"/>
  <c r="V2938" i="24"/>
  <c r="V333" i="24"/>
  <c r="N333" i="24" s="1"/>
  <c r="P333" i="24" s="1"/>
  <c r="V2930" i="24"/>
  <c r="V236" i="24"/>
  <c r="V1177" i="24"/>
  <c r="X1168" i="24"/>
  <c r="X2920" i="24"/>
  <c r="X2918" i="24"/>
  <c r="V2890" i="24"/>
  <c r="V1094" i="24"/>
  <c r="N1094" i="24" s="1"/>
  <c r="P1094" i="24" s="1"/>
  <c r="X2877" i="24"/>
  <c r="V1473" i="24"/>
  <c r="V582" i="24"/>
  <c r="X2848" i="24"/>
  <c r="V248" i="24"/>
  <c r="V2831" i="24"/>
  <c r="N2831" i="24" s="1"/>
  <c r="P2831" i="24" s="1"/>
  <c r="AC2831" i="24" s="1"/>
  <c r="X2825" i="24"/>
  <c r="V2821" i="24"/>
  <c r="X2807" i="24"/>
  <c r="V1523" i="24"/>
  <c r="X3235" i="24"/>
  <c r="X59" i="24"/>
  <c r="X3233" i="24"/>
  <c r="X3230" i="24"/>
  <c r="X3229" i="24"/>
  <c r="X1459" i="24"/>
  <c r="X3226" i="24"/>
  <c r="X822" i="24"/>
  <c r="X3223" i="24"/>
  <c r="X3219" i="24"/>
  <c r="X3217" i="24"/>
  <c r="V3213" i="24"/>
  <c r="X1528" i="24"/>
  <c r="X3196" i="24"/>
  <c r="X3194" i="24"/>
  <c r="X1419" i="24"/>
  <c r="X627" i="24"/>
  <c r="X3183" i="24"/>
  <c r="V3136" i="24"/>
  <c r="V1432" i="24"/>
  <c r="V3111" i="24"/>
  <c r="N3111" i="24" s="1"/>
  <c r="P3111" i="24" s="1"/>
  <c r="AC3111" i="24" s="1"/>
  <c r="X265" i="24"/>
  <c r="X3097" i="24"/>
  <c r="V1543" i="24"/>
  <c r="V1113" i="24"/>
  <c r="N1113" i="24" s="1"/>
  <c r="P1113" i="24" s="1"/>
  <c r="X484" i="24"/>
  <c r="X1512" i="24"/>
  <c r="V1280" i="24"/>
  <c r="X1424" i="24"/>
  <c r="X3027" i="24"/>
  <c r="V363" i="24"/>
  <c r="X1033" i="24"/>
  <c r="V67" i="24"/>
  <c r="X3001" i="24"/>
  <c r="X1454" i="24"/>
  <c r="X2996" i="24"/>
  <c r="V2986" i="24"/>
  <c r="V2984" i="24"/>
  <c r="N2984" i="24" s="1"/>
  <c r="P2984" i="24" s="1"/>
  <c r="AC2984" i="24" s="1"/>
  <c r="X410" i="24"/>
  <c r="X2972" i="24"/>
  <c r="X2971" i="24"/>
  <c r="V2958" i="24"/>
  <c r="X2956" i="24"/>
  <c r="X2954" i="24"/>
  <c r="V2948" i="24"/>
  <c r="V2947" i="24"/>
  <c r="V1428" i="24"/>
  <c r="V1409" i="24"/>
  <c r="V819" i="24"/>
  <c r="V2942" i="24"/>
  <c r="V2940" i="24"/>
  <c r="N2940" i="24" s="1"/>
  <c r="P2940" i="24" s="1"/>
  <c r="AC2940" i="24" s="1"/>
  <c r="V2935" i="24"/>
  <c r="X2930" i="24"/>
  <c r="V2922" i="24"/>
  <c r="V2903" i="24"/>
  <c r="N2903" i="24" s="1"/>
  <c r="P2903" i="24" s="1"/>
  <c r="AC2903" i="24" s="1"/>
  <c r="X2867" i="24"/>
  <c r="V442" i="24"/>
  <c r="V144" i="24"/>
  <c r="X2847" i="24"/>
  <c r="V2842" i="24"/>
  <c r="V2832" i="24"/>
  <c r="X799" i="24"/>
  <c r="V2811" i="24"/>
  <c r="V441" i="24"/>
  <c r="N441" i="24" s="1"/>
  <c r="P441" i="24" s="1"/>
  <c r="V2792" i="24"/>
  <c r="V439" i="24"/>
  <c r="V2825" i="24"/>
  <c r="N2825" i="24" s="1"/>
  <c r="P2825" i="24" s="1"/>
  <c r="AC2825" i="24" s="1"/>
  <c r="V41" i="24"/>
  <c r="V2788" i="24"/>
  <c r="V2754" i="24"/>
  <c r="V1245" i="24"/>
  <c r="V2747" i="24"/>
  <c r="V2736" i="24"/>
  <c r="V2730" i="24"/>
  <c r="X2723" i="24"/>
  <c r="V1461" i="24"/>
  <c r="X477" i="24"/>
  <c r="X89" i="24"/>
  <c r="Y925" i="24"/>
  <c r="V23" i="24"/>
  <c r="N23" i="24" s="1"/>
  <c r="P23" i="24" s="1"/>
  <c r="V340" i="24"/>
  <c r="V2694" i="24"/>
  <c r="V1192" i="24"/>
  <c r="V955" i="24"/>
  <c r="X1583" i="24"/>
  <c r="V2648" i="24"/>
  <c r="X2643" i="24"/>
  <c r="V2633" i="24"/>
  <c r="N2633" i="24" s="1"/>
  <c r="P2633" i="24" s="1"/>
  <c r="AC2633" i="24" s="1"/>
  <c r="X1435" i="24"/>
  <c r="X2619" i="24"/>
  <c r="X971" i="24"/>
  <c r="X2609" i="24"/>
  <c r="V2602" i="24"/>
  <c r="V2600" i="24"/>
  <c r="N2600" i="24" s="1"/>
  <c r="P2600" i="24" s="1"/>
  <c r="AC2600" i="24" s="1"/>
  <c r="V2598" i="24"/>
  <c r="X2595" i="24"/>
  <c r="X2594" i="24"/>
  <c r="X2586" i="24"/>
  <c r="X2583" i="24"/>
  <c r="X2578" i="24"/>
  <c r="X754" i="24"/>
  <c r="X697" i="24"/>
  <c r="X1379" i="24"/>
  <c r="X1477" i="24"/>
  <c r="X668" i="24"/>
  <c r="V2547" i="24"/>
  <c r="V2543" i="24"/>
  <c r="N2543" i="24" s="1"/>
  <c r="P2543" i="24" s="1"/>
  <c r="AC2543" i="24" s="1"/>
  <c r="X2535" i="24"/>
  <c r="V2533" i="24"/>
  <c r="X2518" i="24"/>
  <c r="X1306" i="24"/>
  <c r="V343" i="24"/>
  <c r="N343" i="24" s="1"/>
  <c r="P343" i="24" s="1"/>
  <c r="V1442" i="24"/>
  <c r="X1461" i="24"/>
  <c r="X2694" i="24"/>
  <c r="V926" i="24"/>
  <c r="X1274" i="24"/>
  <c r="V2778" i="24"/>
  <c r="X2767" i="24"/>
  <c r="V380" i="24"/>
  <c r="V1447" i="24"/>
  <c r="Y367" i="24"/>
  <c r="Y2746" i="24"/>
  <c r="Y1295" i="24"/>
  <c r="X1214" i="24"/>
  <c r="Y1537" i="24"/>
  <c r="V2713" i="24"/>
  <c r="N2713" i="24" s="1"/>
  <c r="P2713" i="24" s="1"/>
  <c r="AC2713" i="24" s="1"/>
  <c r="V2709" i="24"/>
  <c r="N2709" i="24" s="1"/>
  <c r="P2709" i="24" s="1"/>
  <c r="AC2709" i="24" s="1"/>
  <c r="V2707" i="24"/>
  <c r="V1509" i="24"/>
  <c r="N1509" i="24" s="1"/>
  <c r="P1509" i="24" s="1"/>
  <c r="Y1460" i="24"/>
  <c r="Y1384" i="24"/>
  <c r="Y401" i="24"/>
  <c r="V1364" i="24"/>
  <c r="Y596" i="24"/>
  <c r="V2677" i="24"/>
  <c r="N2677" i="24" s="1"/>
  <c r="P2677" i="24" s="1"/>
  <c r="AC2677" i="24" s="1"/>
  <c r="V740" i="24"/>
  <c r="V1257" i="24"/>
  <c r="V1040" i="24"/>
  <c r="V96" i="24"/>
  <c r="Y2636" i="24"/>
  <c r="V2628" i="24"/>
  <c r="V2605" i="24"/>
  <c r="N2605" i="24" s="1"/>
  <c r="P2605" i="24" s="1"/>
  <c r="AC2605" i="24" s="1"/>
  <c r="V1587" i="24"/>
  <c r="V668" i="24"/>
  <c r="N668" i="24" s="1"/>
  <c r="P668" i="24" s="1"/>
  <c r="V408" i="24"/>
  <c r="V2516" i="24"/>
  <c r="N2516" i="24" s="1"/>
  <c r="P2516" i="24" s="1"/>
  <c r="AC2516" i="24" s="1"/>
  <c r="V2494" i="24"/>
  <c r="V13" i="24"/>
  <c r="N13" i="24" s="1"/>
  <c r="P13" i="24" s="1"/>
  <c r="X2773" i="24"/>
  <c r="V1062" i="24"/>
  <c r="V1021" i="24"/>
  <c r="V2769" i="24"/>
  <c r="N2769" i="24" s="1"/>
  <c r="P2769" i="24" s="1"/>
  <c r="AC2769" i="24" s="1"/>
  <c r="X203" i="24"/>
  <c r="X2764" i="24"/>
  <c r="Y2756" i="24"/>
  <c r="V2743" i="24"/>
  <c r="N2743" i="24" s="1"/>
  <c r="P2743" i="24" s="1"/>
  <c r="AC2743" i="24" s="1"/>
  <c r="V2738" i="24"/>
  <c r="V2723" i="24"/>
  <c r="X50" i="24"/>
  <c r="V477" i="24"/>
  <c r="N477" i="24" s="1"/>
  <c r="P477" i="24" s="1"/>
  <c r="V89" i="24"/>
  <c r="X2705" i="24"/>
  <c r="X2704" i="24"/>
  <c r="X2692" i="24"/>
  <c r="X2686" i="24"/>
  <c r="X2682" i="24"/>
  <c r="X2680" i="24"/>
  <c r="X1318" i="24"/>
  <c r="V685" i="24"/>
  <c r="V2643" i="24"/>
  <c r="V1435" i="24"/>
  <c r="Y230" i="24"/>
  <c r="V971" i="24"/>
  <c r="N971" i="24" s="1"/>
  <c r="P971" i="24" s="1"/>
  <c r="X2601" i="24"/>
  <c r="V2595" i="24"/>
  <c r="N2595" i="24" s="1"/>
  <c r="P2595" i="24" s="1"/>
  <c r="AC2595" i="24" s="1"/>
  <c r="V1477" i="24"/>
  <c r="X2561" i="24"/>
  <c r="X1138" i="24"/>
  <c r="V486" i="24"/>
  <c r="X719" i="24"/>
  <c r="Y2545" i="24"/>
  <c r="X2542" i="24"/>
  <c r="X1572" i="24"/>
  <c r="X2500" i="24"/>
  <c r="Y1244" i="24"/>
  <c r="Y64" i="24"/>
  <c r="X1580" i="24"/>
  <c r="V425" i="24"/>
  <c r="N425" i="24" s="1"/>
  <c r="P425" i="24" s="1"/>
  <c r="X2808" i="24"/>
  <c r="V52" i="24"/>
  <c r="V2801" i="24"/>
  <c r="V2800" i="24"/>
  <c r="V207" i="24"/>
  <c r="X1400" i="24"/>
  <c r="X2789" i="24"/>
  <c r="X314" i="24"/>
  <c r="V252" i="24"/>
  <c r="X2761" i="24"/>
  <c r="X818" i="24"/>
  <c r="V2753" i="24"/>
  <c r="V2751" i="24"/>
  <c r="X178" i="24"/>
  <c r="V2733" i="24"/>
  <c r="X2728" i="24"/>
  <c r="X1246" i="24"/>
  <c r="V2720" i="24"/>
  <c r="V2718" i="24"/>
  <c r="N2718" i="24" s="1"/>
  <c r="P2718" i="24" s="1"/>
  <c r="AC2718" i="24" s="1"/>
  <c r="V2716" i="24"/>
  <c r="X2710" i="24"/>
  <c r="X2701" i="24"/>
  <c r="X1111" i="24"/>
  <c r="Y334" i="24"/>
  <c r="X1582" i="24"/>
  <c r="V1463" i="24"/>
  <c r="Y418" i="24"/>
  <c r="X2672" i="24"/>
  <c r="X2668" i="24"/>
  <c r="V422" i="24"/>
  <c r="N422" i="24" s="1"/>
  <c r="P422" i="24" s="1"/>
  <c r="X598" i="24"/>
  <c r="X2662" i="24"/>
  <c r="X666" i="24"/>
  <c r="V421" i="24"/>
  <c r="N421" i="24" s="1"/>
  <c r="P421" i="24" s="1"/>
  <c r="V2656" i="24"/>
  <c r="X2646" i="24"/>
  <c r="X2632" i="24"/>
  <c r="X1370" i="24"/>
  <c r="X793" i="24"/>
  <c r="X2622" i="24"/>
  <c r="V921" i="24"/>
  <c r="V2614" i="24"/>
  <c r="V2610" i="24"/>
  <c r="X1475" i="24"/>
  <c r="V1129" i="24"/>
  <c r="V2591" i="24"/>
  <c r="V2589" i="24"/>
  <c r="V2584" i="24"/>
  <c r="V220" i="24"/>
  <c r="V2575" i="24"/>
  <c r="N2575" i="24" s="1"/>
  <c r="P2575" i="24" s="1"/>
  <c r="AC2575" i="24" s="1"/>
  <c r="V2574" i="24"/>
  <c r="Y1406" i="24"/>
  <c r="Y516" i="24"/>
  <c r="X1281" i="24"/>
  <c r="Y2540" i="24"/>
  <c r="X7" i="24"/>
  <c r="V1153" i="24"/>
  <c r="V2527" i="24"/>
  <c r="N2527" i="24" s="1"/>
  <c r="P2527" i="24" s="1"/>
  <c r="AC2527" i="24" s="1"/>
  <c r="V192" i="24"/>
  <c r="N192" i="24" s="1"/>
  <c r="P192" i="24" s="1"/>
  <c r="X407" i="24"/>
  <c r="X2502" i="24"/>
  <c r="V717" i="24"/>
  <c r="X305" i="24"/>
  <c r="V2818" i="24"/>
  <c r="X1254" i="24"/>
  <c r="X2777" i="24"/>
  <c r="X2775" i="24"/>
  <c r="X1547" i="24"/>
  <c r="V2735" i="24"/>
  <c r="V2731" i="24"/>
  <c r="V1375" i="24"/>
  <c r="V2714" i="24"/>
  <c r="V678" i="24"/>
  <c r="X1399" i="24"/>
  <c r="X2667" i="24"/>
  <c r="X319" i="24"/>
  <c r="V2659" i="24"/>
  <c r="V274" i="24"/>
  <c r="N274" i="24" s="1"/>
  <c r="P274" i="24" s="1"/>
  <c r="V1120" i="24"/>
  <c r="V2632" i="24"/>
  <c r="X2625" i="24"/>
  <c r="X2596" i="24"/>
  <c r="V2587" i="24"/>
  <c r="N2587" i="24" s="1"/>
  <c r="P2587" i="24" s="1"/>
  <c r="AC2587" i="24" s="1"/>
  <c r="V2579" i="24"/>
  <c r="N2579" i="24" s="1"/>
  <c r="P2579" i="24" s="1"/>
  <c r="AC2579" i="24" s="1"/>
  <c r="V2572" i="24"/>
  <c r="V1418" i="24"/>
  <c r="X2567" i="24"/>
  <c r="X2566" i="24"/>
  <c r="V2564" i="24"/>
  <c r="V1511" i="24"/>
  <c r="X126" i="24"/>
  <c r="V1281" i="24"/>
  <c r="N1281" i="24" s="1"/>
  <c r="P1281" i="24" s="1"/>
  <c r="V1438" i="24"/>
  <c r="N1438" i="24" s="1"/>
  <c r="P1438" i="24" s="1"/>
  <c r="V889" i="24"/>
  <c r="V146" i="24"/>
  <c r="N146" i="24" s="1"/>
  <c r="P146" i="24" s="1"/>
  <c r="V956" i="24"/>
  <c r="V172" i="24"/>
  <c r="N172" i="24" s="1"/>
  <c r="P172" i="24" s="1"/>
  <c r="V2520" i="24"/>
  <c r="N2520" i="24" s="1"/>
  <c r="P2520" i="24" s="1"/>
  <c r="AC2520" i="24" s="1"/>
  <c r="X1190" i="24"/>
  <c r="X2488" i="24"/>
  <c r="V2834" i="24"/>
  <c r="V1580" i="24"/>
  <c r="X568" i="24"/>
  <c r="X1598" i="24"/>
  <c r="V367" i="24"/>
  <c r="V2746" i="24"/>
  <c r="V2737" i="24"/>
  <c r="X2722" i="24"/>
  <c r="V1537" i="24"/>
  <c r="X2711" i="24"/>
  <c r="V2705" i="24"/>
  <c r="V2699" i="24"/>
  <c r="V2695" i="24"/>
  <c r="V953" i="24"/>
  <c r="N953" i="24" s="1"/>
  <c r="P953" i="24" s="1"/>
  <c r="V2689" i="24"/>
  <c r="V2682" i="24"/>
  <c r="X2676" i="24"/>
  <c r="X2664" i="24"/>
  <c r="X494" i="24"/>
  <c r="V1079" i="24"/>
  <c r="V2634" i="24"/>
  <c r="V1370" i="24"/>
  <c r="X1520" i="24"/>
  <c r="X2618" i="24"/>
  <c r="X1426" i="24"/>
  <c r="X2611" i="24"/>
  <c r="X2608" i="24"/>
  <c r="X107" i="24"/>
  <c r="X2582" i="24"/>
  <c r="V1138" i="24"/>
  <c r="V578" i="24"/>
  <c r="N578" i="24" s="1"/>
  <c r="P578" i="24" s="1"/>
  <c r="X889" i="24"/>
  <c r="V7" i="24"/>
  <c r="N7" i="24" s="1"/>
  <c r="P7" i="24" s="1"/>
  <c r="V1572" i="24"/>
  <c r="V79" i="24"/>
  <c r="V305" i="24"/>
  <c r="V2763" i="24"/>
  <c r="V2756" i="24"/>
  <c r="V824" i="24"/>
  <c r="N824" i="24" s="1"/>
  <c r="P824" i="24" s="1"/>
  <c r="V2676" i="24"/>
  <c r="V319" i="24"/>
  <c r="X1284" i="24"/>
  <c r="V2566" i="24"/>
  <c r="V2550" i="24"/>
  <c r="N2550" i="24" s="1"/>
  <c r="P2550" i="24" s="1"/>
  <c r="AC2550" i="24" s="1"/>
  <c r="V2549" i="24"/>
  <c r="V2526" i="24"/>
  <c r="V2706" i="24"/>
  <c r="V2674" i="24"/>
  <c r="V426" i="24"/>
  <c r="V2568" i="24"/>
  <c r="V2544" i="24"/>
  <c r="V2540" i="24"/>
  <c r="V2530" i="24"/>
  <c r="X2513" i="24"/>
  <c r="Y2513" i="24"/>
  <c r="V2509" i="24"/>
  <c r="V2779" i="24"/>
  <c r="V1448" i="24"/>
  <c r="V469" i="24"/>
  <c r="V2759" i="24"/>
  <c r="V2742" i="24"/>
  <c r="N2742" i="24" s="1"/>
  <c r="P2742" i="24" s="1"/>
  <c r="AC2742" i="24" s="1"/>
  <c r="V858" i="24"/>
  <c r="N858" i="24" s="1"/>
  <c r="P858" i="24" s="1"/>
  <c r="V2724" i="24"/>
  <c r="N2724" i="24" s="1"/>
  <c r="P2724" i="24" s="1"/>
  <c r="AC2724" i="24" s="1"/>
  <c r="V517" i="24"/>
  <c r="X2687" i="24"/>
  <c r="V2678" i="24"/>
  <c r="V1589" i="24"/>
  <c r="X662" i="24"/>
  <c r="V2667" i="24"/>
  <c r="N2667" i="24" s="1"/>
  <c r="P2667" i="24" s="1"/>
  <c r="AC2667" i="24" s="1"/>
  <c r="X2660" i="24"/>
  <c r="V2653" i="24"/>
  <c r="X2648" i="24"/>
  <c r="V2644" i="24"/>
  <c r="N2644" i="24" s="1"/>
  <c r="P2644" i="24" s="1"/>
  <c r="AC2644" i="24" s="1"/>
  <c r="X2637" i="24"/>
  <c r="V2627" i="24"/>
  <c r="V1520" i="24"/>
  <c r="V2617" i="24"/>
  <c r="N2617" i="24" s="1"/>
  <c r="P2617" i="24" s="1"/>
  <c r="AC2617" i="24" s="1"/>
  <c r="V2613" i="24"/>
  <c r="V2590" i="24"/>
  <c r="V2493" i="24"/>
  <c r="V2815" i="24"/>
  <c r="V1000" i="24"/>
  <c r="V2809" i="24"/>
  <c r="X41" i="24"/>
  <c r="X2782" i="24"/>
  <c r="X2780" i="24"/>
  <c r="X2774" i="24"/>
  <c r="X2765" i="24"/>
  <c r="X24" i="24"/>
  <c r="V2752" i="24"/>
  <c r="X2745" i="24"/>
  <c r="V2734" i="24"/>
  <c r="X2729" i="24"/>
  <c r="V461" i="24"/>
  <c r="X437" i="24"/>
  <c r="X1299" i="24"/>
  <c r="X2700" i="24"/>
  <c r="X1515" i="24"/>
  <c r="X340" i="24"/>
  <c r="X2691" i="24"/>
  <c r="V2684" i="24"/>
  <c r="V2683" i="24"/>
  <c r="N2683" i="24" s="1"/>
  <c r="P2683" i="24" s="1"/>
  <c r="AC2683" i="24" s="1"/>
  <c r="X536" i="24"/>
  <c r="X1585" i="24"/>
  <c r="X1446" i="24"/>
  <c r="X955" i="24"/>
  <c r="V2666" i="24"/>
  <c r="Y1040" i="24"/>
  <c r="X2663" i="24"/>
  <c r="V2658" i="24"/>
  <c r="V2657" i="24"/>
  <c r="N2657" i="24" s="1"/>
  <c r="P2657" i="24" s="1"/>
  <c r="AC2657" i="24" s="1"/>
  <c r="V1275" i="24"/>
  <c r="N1275" i="24" s="1"/>
  <c r="P1275" i="24" s="1"/>
  <c r="V2637" i="24"/>
  <c r="X2635" i="24"/>
  <c r="X2631" i="24"/>
  <c r="X2629" i="24"/>
  <c r="X2624" i="24"/>
  <c r="X2623" i="24"/>
  <c r="X362" i="24"/>
  <c r="V1019" i="24"/>
  <c r="Y1282" i="24"/>
  <c r="X2606" i="24"/>
  <c r="V267" i="24"/>
  <c r="N267" i="24" s="1"/>
  <c r="P267" i="24" s="1"/>
  <c r="X2597" i="24"/>
  <c r="V2592" i="24"/>
  <c r="V543" i="24"/>
  <c r="V2580" i="24"/>
  <c r="V2573" i="24"/>
  <c r="V2571" i="24"/>
  <c r="X68" i="24"/>
  <c r="V2562" i="24"/>
  <c r="X2555" i="24"/>
  <c r="X2547" i="24"/>
  <c r="X812" i="24"/>
  <c r="X2533" i="24"/>
  <c r="X56" i="24"/>
  <c r="Y56" i="24"/>
  <c r="V2519" i="24"/>
  <c r="N2519" i="24" s="1"/>
  <c r="P2519" i="24" s="1"/>
  <c r="AC2519" i="24" s="1"/>
  <c r="V1388" i="24"/>
  <c r="V2803" i="24"/>
  <c r="V2791" i="24"/>
  <c r="V2790" i="24"/>
  <c r="X2776" i="24"/>
  <c r="V2768" i="24"/>
  <c r="N2768" i="24" s="1"/>
  <c r="P2768" i="24" s="1"/>
  <c r="AC2768" i="24" s="1"/>
  <c r="X380" i="24"/>
  <c r="X2762" i="24"/>
  <c r="X2741" i="24"/>
  <c r="X2740" i="24"/>
  <c r="V2732" i="24"/>
  <c r="V1241" i="24"/>
  <c r="X2727" i="24"/>
  <c r="V2719" i="24"/>
  <c r="V2717" i="24"/>
  <c r="X2709" i="24"/>
  <c r="X2707" i="24"/>
  <c r="V1584" i="24"/>
  <c r="X1509" i="24"/>
  <c r="V2688" i="24"/>
  <c r="X2683" i="24"/>
  <c r="V536" i="24"/>
  <c r="N536" i="24" s="1"/>
  <c r="P536" i="24" s="1"/>
  <c r="X2677" i="24"/>
  <c r="X423" i="24"/>
  <c r="V2665" i="24"/>
  <c r="N2665" i="24" s="1"/>
  <c r="P2665" i="24" s="1"/>
  <c r="AC2665" i="24" s="1"/>
  <c r="V1326" i="24"/>
  <c r="X2628" i="24"/>
  <c r="X2626" i="24"/>
  <c r="X1019" i="24"/>
  <c r="V2606" i="24"/>
  <c r="V978" i="24"/>
  <c r="N978" i="24" s="1"/>
  <c r="P978" i="24" s="1"/>
  <c r="X689" i="24"/>
  <c r="V2586" i="24"/>
  <c r="X638" i="24"/>
  <c r="V2578" i="24"/>
  <c r="X617" i="24"/>
  <c r="X246" i="24"/>
  <c r="X2565" i="24"/>
  <c r="X2559" i="24"/>
  <c r="V2555" i="24"/>
  <c r="V812" i="24"/>
  <c r="N812" i="24" s="1"/>
  <c r="P812" i="24" s="1"/>
  <c r="V899" i="24"/>
  <c r="X408" i="24"/>
  <c r="X2519" i="24"/>
  <c r="Y2519" i="24"/>
  <c r="X2516" i="24"/>
  <c r="X1215" i="24"/>
  <c r="X2501" i="24"/>
  <c r="X959" i="24"/>
  <c r="V2521" i="24"/>
  <c r="V1258" i="24"/>
  <c r="N1258" i="24" s="1"/>
  <c r="P1258" i="24" s="1"/>
  <c r="X2504" i="24"/>
  <c r="X44" i="24"/>
  <c r="V2469" i="24"/>
  <c r="N2469" i="24" s="1"/>
  <c r="P2469" i="24" s="1"/>
  <c r="AC2469" i="24" s="1"/>
  <c r="V1240" i="24"/>
  <c r="N1240" i="24" s="1"/>
  <c r="P1240" i="24" s="1"/>
  <c r="V1319" i="24"/>
  <c r="N1319" i="24" s="1"/>
  <c r="P1319" i="24" s="1"/>
  <c r="X2460" i="24"/>
  <c r="V2444" i="24"/>
  <c r="V2439" i="24"/>
  <c r="Y2434" i="24"/>
  <c r="Y848" i="24"/>
  <c r="V1590" i="24"/>
  <c r="V2429" i="24"/>
  <c r="V2410" i="24"/>
  <c r="V2" i="24"/>
  <c r="N2" i="24" s="1"/>
  <c r="P2" i="24" s="1"/>
  <c r="V1065" i="24"/>
  <c r="N1065" i="24" s="1"/>
  <c r="P1065" i="24" s="1"/>
  <c r="V2370" i="24"/>
  <c r="V1550" i="24"/>
  <c r="V71" i="24"/>
  <c r="N71" i="24" s="1"/>
  <c r="P71" i="24" s="1"/>
  <c r="V472" i="24"/>
  <c r="V136" i="24"/>
  <c r="N136" i="24" s="1"/>
  <c r="P136" i="24" s="1"/>
  <c r="X159" i="24"/>
  <c r="V65" i="24"/>
  <c r="X377" i="24"/>
  <c r="Y2325" i="24"/>
  <c r="Y1058" i="24"/>
  <c r="V2318" i="24"/>
  <c r="V993" i="24"/>
  <c r="X2304" i="24"/>
  <c r="X694" i="24"/>
  <c r="V20" i="24"/>
  <c r="V2274" i="24"/>
  <c r="N2274" i="24" s="1"/>
  <c r="P2274" i="24" s="1"/>
  <c r="AC2274" i="24" s="1"/>
  <c r="X317" i="24"/>
  <c r="Y317" i="24"/>
  <c r="V1320" i="24"/>
  <c r="N1320" i="24" s="1"/>
  <c r="P1320" i="24" s="1"/>
  <c r="V1383" i="24"/>
  <c r="V1130" i="24"/>
  <c r="X1249" i="24"/>
  <c r="V1577" i="24"/>
  <c r="Y2357" i="24"/>
  <c r="X335" i="24"/>
  <c r="X1359" i="24"/>
  <c r="X2323" i="24"/>
  <c r="X2319" i="24"/>
  <c r="Y29" i="24"/>
  <c r="Y1131" i="24"/>
  <c r="X2274" i="24"/>
  <c r="X2483" i="24"/>
  <c r="V831" i="24"/>
  <c r="V257" i="24"/>
  <c r="Y2476" i="24"/>
  <c r="X2475" i="24"/>
  <c r="Y1166" i="24"/>
  <c r="V323" i="24"/>
  <c r="N323" i="24" s="1"/>
  <c r="P323" i="24" s="1"/>
  <c r="V2420" i="24"/>
  <c r="Y2397" i="24"/>
  <c r="V398" i="24"/>
  <c r="V774" i="24"/>
  <c r="X368" i="24"/>
  <c r="Y1223" i="24"/>
  <c r="V2378" i="24"/>
  <c r="N2378" i="24" s="1"/>
  <c r="P2378" i="24" s="1"/>
  <c r="AC2378" i="24" s="1"/>
  <c r="V322" i="24"/>
  <c r="X2366" i="24"/>
  <c r="V2363" i="24"/>
  <c r="Y2355" i="24"/>
  <c r="V106" i="24"/>
  <c r="N106" i="24" s="1"/>
  <c r="P106" i="24" s="1"/>
  <c r="Y2348" i="24"/>
  <c r="Y1119" i="24"/>
  <c r="Y1012" i="24"/>
  <c r="V2333" i="24"/>
  <c r="N2333" i="24" s="1"/>
  <c r="P2333" i="24" s="1"/>
  <c r="AC2333" i="24" s="1"/>
  <c r="Y2331" i="24"/>
  <c r="V1154" i="24"/>
  <c r="Y2328" i="24"/>
  <c r="X63" i="24"/>
  <c r="V1007" i="24"/>
  <c r="N1007" i="24" s="1"/>
  <c r="P1007" i="24" s="1"/>
  <c r="Y572" i="24"/>
  <c r="X205" i="24"/>
  <c r="V2291" i="24"/>
  <c r="N2291" i="24" s="1"/>
  <c r="P2291" i="24" s="1"/>
  <c r="AC2291" i="24" s="1"/>
  <c r="V1408" i="24"/>
  <c r="Y677" i="24"/>
  <c r="Y2276" i="24"/>
  <c r="Y142" i="24"/>
  <c r="X1286" i="24"/>
  <c r="X999" i="24"/>
  <c r="X795" i="24"/>
  <c r="X151" i="24"/>
  <c r="X2418" i="24"/>
  <c r="X104" i="24"/>
  <c r="X2405" i="24"/>
  <c r="X2403" i="24"/>
  <c r="V2392" i="24"/>
  <c r="X2379" i="24"/>
  <c r="X2369" i="24"/>
  <c r="X2368" i="24"/>
  <c r="X1251" i="24"/>
  <c r="V1099" i="24"/>
  <c r="N1099" i="24" s="1"/>
  <c r="P1099" i="24" s="1"/>
  <c r="X1122" i="24"/>
  <c r="X1358" i="24"/>
  <c r="Y1234" i="24"/>
  <c r="V489" i="24"/>
  <c r="X507" i="24"/>
  <c r="X1368" i="24"/>
  <c r="V457" i="24"/>
  <c r="X61" i="24"/>
  <c r="X2273" i="24"/>
  <c r="V391" i="24"/>
  <c r="V512" i="24"/>
  <c r="X2509" i="24"/>
  <c r="X188" i="24"/>
  <c r="X79" i="24"/>
  <c r="X2494" i="24"/>
  <c r="X1312" i="24"/>
  <c r="V1493" i="24"/>
  <c r="V385" i="24"/>
  <c r="X2466" i="24"/>
  <c r="V2461" i="24"/>
  <c r="V292" i="24"/>
  <c r="N292" i="24" s="1"/>
  <c r="P292" i="24" s="1"/>
  <c r="X1337" i="24"/>
  <c r="X2431" i="24"/>
  <c r="V2419" i="24"/>
  <c r="X2416" i="24"/>
  <c r="X2414" i="24"/>
  <c r="X2396" i="24"/>
  <c r="V1178" i="24"/>
  <c r="V2389" i="24"/>
  <c r="N2389" i="24" s="1"/>
  <c r="P2389" i="24" s="1"/>
  <c r="AC2389" i="24" s="1"/>
  <c r="X2386" i="24"/>
  <c r="V368" i="24"/>
  <c r="N368" i="24" s="1"/>
  <c r="P368" i="24" s="1"/>
  <c r="V2379" i="24"/>
  <c r="Y1578" i="24"/>
  <c r="X2374" i="24"/>
  <c r="X2373" i="24"/>
  <c r="V311" i="24"/>
  <c r="V1042" i="24"/>
  <c r="Y2353" i="24"/>
  <c r="Y1011" i="24"/>
  <c r="V335" i="24"/>
  <c r="N335" i="24" s="1"/>
  <c r="P335" i="24" s="1"/>
  <c r="X2334" i="24"/>
  <c r="Y501" i="24"/>
  <c r="V1180" i="24"/>
  <c r="V1259" i="24"/>
  <c r="V2306" i="24"/>
  <c r="V1217" i="24"/>
  <c r="X767" i="24"/>
  <c r="V2300" i="24"/>
  <c r="Y734" i="24"/>
  <c r="X315" i="24"/>
  <c r="V2289" i="24"/>
  <c r="X2270" i="24"/>
  <c r="X1296" i="24"/>
  <c r="V2266" i="24"/>
  <c r="N2266" i="24" s="1"/>
  <c r="P2266" i="24" s="1"/>
  <c r="AC2266" i="24" s="1"/>
  <c r="V454" i="24"/>
  <c r="V2261" i="24"/>
  <c r="V407" i="24"/>
  <c r="V188" i="24"/>
  <c r="V415" i="24"/>
  <c r="V845" i="24"/>
  <c r="X1039" i="24"/>
  <c r="V2489" i="24"/>
  <c r="N2489" i="24" s="1"/>
  <c r="P2489" i="24" s="1"/>
  <c r="AC2489" i="24" s="1"/>
  <c r="V344" i="24"/>
  <c r="X2485" i="24"/>
  <c r="X1457" i="24"/>
  <c r="V970" i="24"/>
  <c r="V2473" i="24"/>
  <c r="X2442" i="24"/>
  <c r="V2423" i="24"/>
  <c r="X2419" i="24"/>
  <c r="V2411" i="24"/>
  <c r="V792" i="24"/>
  <c r="V1339" i="24"/>
  <c r="X591" i="24"/>
  <c r="V2397" i="24"/>
  <c r="V2369" i="24"/>
  <c r="V2356" i="24"/>
  <c r="N2356" i="24" s="1"/>
  <c r="P2356" i="24" s="1"/>
  <c r="AC2356" i="24" s="1"/>
  <c r="X2352" i="24"/>
  <c r="X2350" i="24"/>
  <c r="V1483" i="24"/>
  <c r="N1483" i="24" s="1"/>
  <c r="P1483" i="24" s="1"/>
  <c r="V1122" i="24"/>
  <c r="N1122" i="24" s="1"/>
  <c r="P1122" i="24" s="1"/>
  <c r="X2342" i="24"/>
  <c r="V1119" i="24"/>
  <c r="V2331" i="24"/>
  <c r="V965" i="24"/>
  <c r="V2328" i="24"/>
  <c r="V2324" i="24"/>
  <c r="N2324" i="24" s="1"/>
  <c r="P2324" i="24" s="1"/>
  <c r="AC2324" i="24" s="1"/>
  <c r="X1140" i="24"/>
  <c r="X2313" i="24"/>
  <c r="X1236" i="24"/>
  <c r="V990" i="24"/>
  <c r="V29" i="24"/>
  <c r="V205" i="24"/>
  <c r="V2295" i="24"/>
  <c r="X2279" i="24"/>
  <c r="V2277" i="24"/>
  <c r="V2470" i="24"/>
  <c r="V1166" i="24"/>
  <c r="X26" i="24"/>
  <c r="V2431" i="24"/>
  <c r="V2415" i="24"/>
  <c r="V2374" i="24"/>
  <c r="V2371" i="24"/>
  <c r="V1307" i="24"/>
  <c r="V2352" i="24"/>
  <c r="V1012" i="24"/>
  <c r="V2334" i="24"/>
  <c r="N2334" i="24" s="1"/>
  <c r="P2334" i="24" s="1"/>
  <c r="AC2334" i="24" s="1"/>
  <c r="X1184" i="24"/>
  <c r="V279" i="24"/>
  <c r="V677" i="24"/>
  <c r="N677" i="24" s="1"/>
  <c r="P677" i="24" s="1"/>
  <c r="V2276" i="24"/>
  <c r="V142" i="24"/>
  <c r="V61" i="24"/>
  <c r="V1457" i="24"/>
  <c r="N1457" i="24" s="1"/>
  <c r="P1457" i="24" s="1"/>
  <c r="V2467" i="24"/>
  <c r="N2467" i="24" s="1"/>
  <c r="P2467" i="24" s="1"/>
  <c r="AC2467" i="24" s="1"/>
  <c r="V1591" i="24"/>
  <c r="V365" i="24"/>
  <c r="X140" i="24"/>
  <c r="V269" i="24"/>
  <c r="N269" i="24" s="1"/>
  <c r="P269" i="24" s="1"/>
  <c r="V233" i="24"/>
  <c r="N233" i="24" s="1"/>
  <c r="P233" i="24" s="1"/>
  <c r="V939" i="24"/>
  <c r="V2432" i="24"/>
  <c r="V2425" i="24"/>
  <c r="V22" i="24"/>
  <c r="V187" i="24"/>
  <c r="X1530" i="24"/>
  <c r="X2365" i="24"/>
  <c r="V2362" i="24"/>
  <c r="N2362" i="24" s="1"/>
  <c r="P2362" i="24" s="1"/>
  <c r="AC2362" i="24" s="1"/>
  <c r="V2361" i="24"/>
  <c r="N2361" i="24" s="1"/>
  <c r="P2361" i="24" s="1"/>
  <c r="AC2361" i="24" s="1"/>
  <c r="Y65" i="24"/>
  <c r="V2327" i="24"/>
  <c r="V1140" i="24"/>
  <c r="V1234" i="24"/>
  <c r="V2301" i="24"/>
  <c r="V734" i="24"/>
  <c r="V2283" i="24"/>
  <c r="V1296" i="24"/>
  <c r="V420" i="24"/>
  <c r="V268" i="24"/>
  <c r="N268" i="24" s="1"/>
  <c r="P268" i="24" s="1"/>
  <c r="V2395" i="24"/>
  <c r="N2395" i="24" s="1"/>
  <c r="P2395" i="24" s="1"/>
  <c r="AC2395" i="24" s="1"/>
  <c r="V2314" i="24"/>
  <c r="V2305" i="24"/>
  <c r="V876" i="24"/>
  <c r="V2292" i="24"/>
  <c r="V2286" i="24"/>
  <c r="V1376" i="24"/>
  <c r="V1297" i="24"/>
  <c r="N1297" i="24" s="1"/>
  <c r="P1297" i="24" s="1"/>
  <c r="V2272" i="24"/>
  <c r="V354" i="24"/>
  <c r="X2258" i="24"/>
  <c r="X74" i="24"/>
  <c r="X2517" i="24"/>
  <c r="X1163" i="24"/>
  <c r="X1320" i="24"/>
  <c r="V381" i="24"/>
  <c r="N381" i="24" s="1"/>
  <c r="P381" i="24" s="1"/>
  <c r="V141" i="24"/>
  <c r="N141" i="24" s="1"/>
  <c r="P141" i="24" s="1"/>
  <c r="V759" i="24"/>
  <c r="V756" i="24"/>
  <c r="V2449" i="24"/>
  <c r="V2446" i="24"/>
  <c r="N2446" i="24" s="1"/>
  <c r="P2446" i="24" s="1"/>
  <c r="AC2446" i="24" s="1"/>
  <c r="V328" i="24"/>
  <c r="X2436" i="24"/>
  <c r="V1344" i="24"/>
  <c r="X1579" i="24"/>
  <c r="V2409" i="24"/>
  <c r="V58" i="24"/>
  <c r="V2407" i="24"/>
  <c r="N2407" i="24" s="1"/>
  <c r="P2407" i="24" s="1"/>
  <c r="AC2407" i="24" s="1"/>
  <c r="V2402" i="24"/>
  <c r="V75" i="24"/>
  <c r="V2388" i="24"/>
  <c r="V2385" i="24"/>
  <c r="X2372" i="24"/>
  <c r="X2361" i="24"/>
  <c r="V2359" i="24"/>
  <c r="V675" i="24"/>
  <c r="X71" i="24"/>
  <c r="V605" i="24"/>
  <c r="N605" i="24" s="1"/>
  <c r="P605" i="24" s="1"/>
  <c r="V2349" i="24"/>
  <c r="Y2345" i="24"/>
  <c r="V377" i="24"/>
  <c r="N377" i="24" s="1"/>
  <c r="P377" i="24" s="1"/>
  <c r="X2327" i="24"/>
  <c r="V60" i="24"/>
  <c r="N60" i="24" s="1"/>
  <c r="P60" i="24" s="1"/>
  <c r="V1116" i="24"/>
  <c r="N1116" i="24" s="1"/>
  <c r="P1116" i="24" s="1"/>
  <c r="V1437" i="24"/>
  <c r="V2310" i="24"/>
  <c r="N2310" i="24" s="1"/>
  <c r="P2310" i="24" s="1"/>
  <c r="AC2310" i="24" s="1"/>
  <c r="V1549" i="24"/>
  <c r="V2304" i="24"/>
  <c r="X2286" i="24"/>
  <c r="V750" i="24"/>
  <c r="Y346" i="24"/>
  <c r="V1091" i="24"/>
  <c r="X354" i="24"/>
  <c r="Y354" i="24"/>
  <c r="V1341" i="24"/>
  <c r="V2474" i="24"/>
  <c r="N2474" i="24" s="1"/>
  <c r="P2474" i="24" s="1"/>
  <c r="AC2474" i="24" s="1"/>
  <c r="V2459" i="24"/>
  <c r="X1374" i="24"/>
  <c r="V2438" i="24"/>
  <c r="V2436" i="24"/>
  <c r="X1344" i="24"/>
  <c r="X330" i="24"/>
  <c r="V271" i="24"/>
  <c r="N271" i="24" s="1"/>
  <c r="P271" i="24" s="1"/>
  <c r="X1385" i="24"/>
  <c r="X351" i="24"/>
  <c r="X2388" i="24"/>
  <c r="X2378" i="24"/>
  <c r="X2359" i="24"/>
  <c r="X2315" i="24"/>
  <c r="X1437" i="24"/>
  <c r="X1549" i="24"/>
  <c r="V2307" i="24"/>
  <c r="V1417" i="24"/>
  <c r="V694" i="24"/>
  <c r="X375" i="24"/>
  <c r="V2297" i="24"/>
  <c r="V1340" i="24"/>
  <c r="N1340" i="24" s="1"/>
  <c r="P1340" i="24" s="1"/>
  <c r="X2271" i="24"/>
  <c r="X132" i="24"/>
  <c r="V972" i="24"/>
  <c r="X2244" i="24"/>
  <c r="V886" i="24"/>
  <c r="N886" i="24" s="1"/>
  <c r="P886" i="24" s="1"/>
  <c r="V147" i="24"/>
  <c r="V808" i="24"/>
  <c r="V519" i="24"/>
  <c r="V2221" i="24"/>
  <c r="V2220" i="24"/>
  <c r="V1313" i="24"/>
  <c r="V683" i="24"/>
  <c r="V2164" i="24"/>
  <c r="V492" i="24"/>
  <c r="N492" i="24" s="1"/>
  <c r="P492" i="24" s="1"/>
  <c r="V667" i="24"/>
  <c r="N667" i="24" s="1"/>
  <c r="P667" i="24" s="1"/>
  <c r="V1235" i="24"/>
  <c r="V264" i="24"/>
  <c r="N264" i="24" s="1"/>
  <c r="P264" i="24" s="1"/>
  <c r="V2121" i="24"/>
  <c r="V849" i="24"/>
  <c r="N849" i="24" s="1"/>
  <c r="P849" i="24" s="1"/>
  <c r="V559" i="24"/>
  <c r="N559" i="24" s="1"/>
  <c r="P559" i="24" s="1"/>
  <c r="V648" i="24"/>
  <c r="N648" i="24" s="1"/>
  <c r="P648" i="24" s="1"/>
  <c r="X1197" i="24"/>
  <c r="V2083" i="24"/>
  <c r="V633" i="24"/>
  <c r="X1176" i="24"/>
  <c r="X2018" i="24"/>
  <c r="Y1522" i="24"/>
  <c r="V150" i="24"/>
  <c r="V2185" i="24"/>
  <c r="V2180" i="24"/>
  <c r="V829" i="24"/>
  <c r="V2168" i="24"/>
  <c r="V2160" i="24"/>
  <c r="Y2155" i="24"/>
  <c r="V373" i="24"/>
  <c r="Y2137" i="24"/>
  <c r="V917" i="24"/>
  <c r="V852" i="24"/>
  <c r="V1043" i="24"/>
  <c r="N1043" i="24" s="1"/>
  <c r="P1043" i="24" s="1"/>
  <c r="V565" i="24"/>
  <c r="N565" i="24" s="1"/>
  <c r="P565" i="24" s="1"/>
  <c r="V1055" i="24"/>
  <c r="N1055" i="24" s="1"/>
  <c r="P1055" i="24" s="1"/>
  <c r="V2042" i="24"/>
  <c r="N2042" i="24" s="1"/>
  <c r="P2042" i="24" s="1"/>
  <c r="AC2042" i="24" s="1"/>
  <c r="X326" i="24"/>
  <c r="V602" i="24"/>
  <c r="Y245" i="24"/>
  <c r="X919" i="24"/>
  <c r="Y2143" i="24"/>
  <c r="X825" i="24"/>
  <c r="X1366" i="24"/>
  <c r="X2098" i="24"/>
  <c r="X2085" i="24"/>
  <c r="X181" i="24"/>
  <c r="V1250" i="24"/>
  <c r="V762" i="24"/>
  <c r="V909" i="24"/>
  <c r="X2219" i="24"/>
  <c r="V2213" i="24"/>
  <c r="V2212" i="24"/>
  <c r="X1555" i="24"/>
  <c r="X2203" i="24"/>
  <c r="V2193" i="24"/>
  <c r="N2193" i="24" s="1"/>
  <c r="P2193" i="24" s="1"/>
  <c r="AC2193" i="24" s="1"/>
  <c r="V2190" i="24"/>
  <c r="Y2153" i="24"/>
  <c r="X2147" i="24"/>
  <c r="X238" i="24"/>
  <c r="V202" i="24"/>
  <c r="V327" i="24"/>
  <c r="V910" i="24"/>
  <c r="V2117" i="24"/>
  <c r="V427" i="24"/>
  <c r="N427" i="24" s="1"/>
  <c r="P427" i="24" s="1"/>
  <c r="V2114" i="24"/>
  <c r="X2094" i="24"/>
  <c r="X1034" i="24"/>
  <c r="V2090" i="24"/>
  <c r="N2090" i="24" s="1"/>
  <c r="P2090" i="24" s="1"/>
  <c r="AC2090" i="24" s="1"/>
  <c r="X794" i="24"/>
  <c r="V2075" i="24"/>
  <c r="N2075" i="24" s="1"/>
  <c r="P2075" i="24" s="1"/>
  <c r="AC2075" i="24" s="1"/>
  <c r="V2073" i="24"/>
  <c r="X2048" i="24"/>
  <c r="X663" i="24"/>
  <c r="V1045" i="24"/>
  <c r="V927" i="24"/>
  <c r="V708" i="24"/>
  <c r="N708" i="24" s="1"/>
  <c r="P708" i="24" s="1"/>
  <c r="V168" i="24"/>
  <c r="N168" i="24" s="1"/>
  <c r="P168" i="24" s="1"/>
  <c r="X1060" i="24"/>
  <c r="X454" i="24"/>
  <c r="X2260" i="24"/>
  <c r="V2250" i="24"/>
  <c r="N2250" i="24" s="1"/>
  <c r="P2250" i="24" s="1"/>
  <c r="AC2250" i="24" s="1"/>
  <c r="X209" i="24"/>
  <c r="X529" i="24"/>
  <c r="X2239" i="24"/>
  <c r="V2231" i="24"/>
  <c r="N2231" i="24" s="1"/>
  <c r="P2231" i="24" s="1"/>
  <c r="AC2231" i="24" s="1"/>
  <c r="V753" i="24"/>
  <c r="V2229" i="24"/>
  <c r="X2224" i="24"/>
  <c r="X580" i="24"/>
  <c r="X2222" i="24"/>
  <c r="V254" i="24"/>
  <c r="V1305" i="24"/>
  <c r="V1199" i="24"/>
  <c r="X758" i="24"/>
  <c r="X2207" i="24"/>
  <c r="X1103" i="24"/>
  <c r="V2194" i="24"/>
  <c r="V239" i="24"/>
  <c r="V2183" i="24"/>
  <c r="V828" i="24"/>
  <c r="V2170" i="24"/>
  <c r="V988" i="24"/>
  <c r="X373" i="24"/>
  <c r="V2138" i="24"/>
  <c r="X110" i="24"/>
  <c r="V1222" i="24"/>
  <c r="N1222" i="24" s="1"/>
  <c r="P1222" i="24" s="1"/>
  <c r="X202" i="24"/>
  <c r="V2126" i="24"/>
  <c r="Y587" i="24"/>
  <c r="V2100" i="24"/>
  <c r="V680" i="24"/>
  <c r="X482" i="24"/>
  <c r="V879" i="24"/>
  <c r="V1277" i="24"/>
  <c r="V977" i="24"/>
  <c r="N977" i="24" s="1"/>
  <c r="P977" i="24" s="1"/>
  <c r="X2039" i="24"/>
  <c r="X2030" i="24"/>
  <c r="V1333" i="24"/>
  <c r="N1333" i="24" s="1"/>
  <c r="P1333" i="24" s="1"/>
  <c r="V2019" i="24"/>
  <c r="V2010" i="24"/>
  <c r="X2003" i="24"/>
  <c r="X2267" i="24"/>
  <c r="X420" i="24"/>
  <c r="X2257" i="24"/>
  <c r="V2251" i="24"/>
  <c r="X2235" i="24"/>
  <c r="X665" i="24"/>
  <c r="X2226" i="24"/>
  <c r="X1331" i="24"/>
  <c r="X1193" i="24"/>
  <c r="V779" i="24"/>
  <c r="V2217" i="24"/>
  <c r="V2215" i="24"/>
  <c r="X1198" i="24"/>
  <c r="X2210" i="24"/>
  <c r="X2208" i="24"/>
  <c r="V952" i="24"/>
  <c r="V2202" i="24"/>
  <c r="V733" i="24"/>
  <c r="X791" i="24"/>
  <c r="V772" i="24"/>
  <c r="X593" i="24"/>
  <c r="V2177" i="24"/>
  <c r="X2174" i="24"/>
  <c r="V2173" i="24"/>
  <c r="X221" i="24"/>
  <c r="V2166" i="24"/>
  <c r="V227" i="24"/>
  <c r="X1082" i="24"/>
  <c r="X226" i="24"/>
  <c r="V2111" i="24"/>
  <c r="N2111" i="24" s="1"/>
  <c r="P2111" i="24" s="1"/>
  <c r="AC2111" i="24" s="1"/>
  <c r="V2109" i="24"/>
  <c r="V794" i="24"/>
  <c r="N794" i="24" s="1"/>
  <c r="P794" i="24" s="1"/>
  <c r="X2084" i="24"/>
  <c r="X379" i="24"/>
  <c r="V2080" i="24"/>
  <c r="N2080" i="24" s="1"/>
  <c r="P2080" i="24" s="1"/>
  <c r="AC2080" i="24" s="1"/>
  <c r="X206" i="24"/>
  <c r="X893" i="24"/>
  <c r="X715" i="24"/>
  <c r="X623" i="24"/>
  <c r="V1226" i="24"/>
  <c r="V1264" i="24"/>
  <c r="V1013" i="24"/>
  <c r="N1013" i="24" s="1"/>
  <c r="P1013" i="24" s="1"/>
  <c r="X2057" i="24"/>
  <c r="V603" i="24"/>
  <c r="V1054" i="24"/>
  <c r="V1499" i="24"/>
  <c r="V868" i="24"/>
  <c r="N868" i="24" s="1"/>
  <c r="P868" i="24" s="1"/>
  <c r="V2026" i="24"/>
  <c r="V672" i="24"/>
  <c r="V156" i="24"/>
  <c r="V2020" i="24"/>
  <c r="X725" i="24"/>
  <c r="V1266" i="24"/>
  <c r="N1266" i="24" s="1"/>
  <c r="P1266" i="24" s="1"/>
  <c r="V301" i="24"/>
  <c r="V1999" i="24"/>
  <c r="X560" i="24"/>
  <c r="X1410" i="24"/>
  <c r="V2248" i="24"/>
  <c r="V2242" i="24"/>
  <c r="N2242" i="24" s="1"/>
  <c r="P2242" i="24" s="1"/>
  <c r="AC2242" i="24" s="1"/>
  <c r="X403" i="24"/>
  <c r="X2227" i="24"/>
  <c r="X1261" i="24"/>
  <c r="V2219" i="24"/>
  <c r="X2214" i="24"/>
  <c r="X747" i="24"/>
  <c r="X1393" i="24"/>
  <c r="V1555" i="24"/>
  <c r="V2203" i="24"/>
  <c r="V245" i="24"/>
  <c r="N245" i="24" s="1"/>
  <c r="P245" i="24" s="1"/>
  <c r="V2153" i="24"/>
  <c r="N2153" i="24" s="1"/>
  <c r="P2153" i="24" s="1"/>
  <c r="AC2153" i="24" s="1"/>
  <c r="X2142" i="24"/>
  <c r="X2140" i="24"/>
  <c r="X2128" i="24"/>
  <c r="X604" i="24"/>
  <c r="X2122" i="24"/>
  <c r="V215" i="24"/>
  <c r="X2115" i="24"/>
  <c r="V2094" i="24"/>
  <c r="N2094" i="24" s="1"/>
  <c r="P2094" i="24" s="1"/>
  <c r="AC2094" i="24" s="1"/>
  <c r="V620" i="24"/>
  <c r="N620" i="24" s="1"/>
  <c r="P620" i="24" s="1"/>
  <c r="V1354" i="24"/>
  <c r="V2187" i="24"/>
  <c r="V2184" i="24"/>
  <c r="V134" i="24"/>
  <c r="V2171" i="24"/>
  <c r="V1029" i="24"/>
  <c r="X86" i="24"/>
  <c r="V1112" i="24"/>
  <c r="V2142" i="24"/>
  <c r="N2142" i="24" s="1"/>
  <c r="P2142" i="24" s="1"/>
  <c r="AC2142" i="24" s="1"/>
  <c r="X2132" i="24"/>
  <c r="V226" i="24"/>
  <c r="N226" i="24" s="1"/>
  <c r="P226" i="24" s="1"/>
  <c r="V2120" i="24"/>
  <c r="V2107" i="24"/>
  <c r="V2106" i="24"/>
  <c r="N2106" i="24" s="1"/>
  <c r="P2106" i="24" s="1"/>
  <c r="AC2106" i="24" s="1"/>
  <c r="V778" i="24"/>
  <c r="V296" i="24"/>
  <c r="V2084" i="24"/>
  <c r="N2084" i="24" s="1"/>
  <c r="P2084" i="24" s="1"/>
  <c r="AC2084" i="24" s="1"/>
  <c r="V893" i="24"/>
  <c r="V1453" i="24"/>
  <c r="V2069" i="24"/>
  <c r="N2069" i="24" s="1"/>
  <c r="P2069" i="24" s="1"/>
  <c r="AC2069" i="24" s="1"/>
  <c r="V2057" i="24"/>
  <c r="V80" i="24"/>
  <c r="V2053" i="24"/>
  <c r="X923" i="24"/>
  <c r="V2037" i="24"/>
  <c r="X402" i="24"/>
  <c r="X2023" i="24"/>
  <c r="Y1176" i="24"/>
  <c r="X808" i="24"/>
  <c r="V2227" i="24"/>
  <c r="V1261" i="24"/>
  <c r="X2220" i="24"/>
  <c r="V2214" i="24"/>
  <c r="V747" i="24"/>
  <c r="V1393" i="24"/>
  <c r="X1415" i="24"/>
  <c r="X1313" i="24"/>
  <c r="X683" i="24"/>
  <c r="V815" i="24"/>
  <c r="X2136" i="24"/>
  <c r="V2128" i="24"/>
  <c r="V1141" i="24"/>
  <c r="V1362" i="24"/>
  <c r="V730" i="24"/>
  <c r="N730" i="24" s="1"/>
  <c r="P730" i="24" s="1"/>
  <c r="V2103" i="24"/>
  <c r="X559" i="24"/>
  <c r="V157" i="24"/>
  <c r="N157" i="24" s="1"/>
  <c r="P157" i="24" s="1"/>
  <c r="V2089" i="24"/>
  <c r="N2089" i="24" s="1"/>
  <c r="P2089" i="24" s="1"/>
  <c r="AC2089" i="24" s="1"/>
  <c r="V2088" i="24"/>
  <c r="N2088" i="24" s="1"/>
  <c r="P2088" i="24" s="1"/>
  <c r="AC2088" i="24" s="1"/>
  <c r="V628" i="24"/>
  <c r="N628" i="24" s="1"/>
  <c r="P628" i="24" s="1"/>
  <c r="V2081" i="24"/>
  <c r="X1155" i="24"/>
  <c r="V612" i="24"/>
  <c r="N612" i="24" s="1"/>
  <c r="P612" i="24" s="1"/>
  <c r="V2067" i="24"/>
  <c r="V212" i="24"/>
  <c r="X2045" i="24"/>
  <c r="X887" i="24"/>
  <c r="V1081" i="24"/>
  <c r="X2031" i="24"/>
  <c r="X122" i="24"/>
  <c r="X989" i="24"/>
  <c r="V904" i="24"/>
  <c r="V2246" i="24"/>
  <c r="X173" i="24"/>
  <c r="X2241" i="24"/>
  <c r="X2240" i="24"/>
  <c r="X2236" i="24"/>
  <c r="V523" i="24"/>
  <c r="V2228" i="24"/>
  <c r="X2225" i="24"/>
  <c r="X366" i="24"/>
  <c r="X2223" i="24"/>
  <c r="V308" i="24"/>
  <c r="V70" i="24"/>
  <c r="X842" i="24"/>
  <c r="X2206" i="24"/>
  <c r="X2205" i="24"/>
  <c r="X2198" i="24"/>
  <c r="V394" i="24"/>
  <c r="V256" i="24"/>
  <c r="V2178" i="24"/>
  <c r="V950" i="24"/>
  <c r="V823" i="24"/>
  <c r="V2156" i="24"/>
  <c r="V2125" i="24"/>
  <c r="V2123" i="24"/>
  <c r="N2123" i="24" s="1"/>
  <c r="P2123" i="24" s="1"/>
  <c r="AC2123" i="24" s="1"/>
  <c r="X548" i="24"/>
  <c r="V158" i="24"/>
  <c r="N158" i="24" s="1"/>
  <c r="P158" i="24" s="1"/>
  <c r="X849" i="24"/>
  <c r="Y852" i="24"/>
  <c r="X2105" i="24"/>
  <c r="X1043" i="24"/>
  <c r="X648" i="24"/>
  <c r="V1197" i="24"/>
  <c r="N1197" i="24" s="1"/>
  <c r="P1197" i="24" s="1"/>
  <c r="X765" i="24"/>
  <c r="X633" i="24"/>
  <c r="X2070" i="24"/>
  <c r="Y504" i="24"/>
  <c r="X2047" i="24"/>
  <c r="V686" i="24"/>
  <c r="V1310" i="24"/>
  <c r="V832" i="24"/>
  <c r="N832" i="24" s="1"/>
  <c r="P832" i="24" s="1"/>
  <c r="V2011" i="24"/>
  <c r="N2011" i="24" s="1"/>
  <c r="P2011" i="24" s="1"/>
  <c r="AC2011" i="24" s="1"/>
  <c r="V2249" i="24"/>
  <c r="V2247" i="24"/>
  <c r="N2247" i="24" s="1"/>
  <c r="P2247" i="24" s="1"/>
  <c r="AC2247" i="24" s="1"/>
  <c r="V2241" i="24"/>
  <c r="V288" i="24"/>
  <c r="X129" i="24"/>
  <c r="X508" i="24"/>
  <c r="X588" i="24"/>
  <c r="V2216" i="24"/>
  <c r="X2211" i="24"/>
  <c r="X2209" i="24"/>
  <c r="X1123" i="24"/>
  <c r="V1273" i="24"/>
  <c r="V2201" i="24"/>
  <c r="X2200" i="24"/>
  <c r="V2191" i="24"/>
  <c r="V655" i="24"/>
  <c r="X266" i="24"/>
  <c r="V1059" i="24"/>
  <c r="X216" i="24"/>
  <c r="V2182" i="24"/>
  <c r="X2176" i="24"/>
  <c r="V2175" i="24"/>
  <c r="X463" i="24"/>
  <c r="V2169" i="24"/>
  <c r="X810" i="24"/>
  <c r="V2165" i="24"/>
  <c r="X2146" i="24"/>
  <c r="V1165" i="24"/>
  <c r="X917" i="24"/>
  <c r="V2119" i="24"/>
  <c r="V710" i="24"/>
  <c r="V2102" i="24"/>
  <c r="N2102" i="24" s="1"/>
  <c r="P2102" i="24" s="1"/>
  <c r="AC2102" i="24" s="1"/>
  <c r="V875" i="24"/>
  <c r="V2099" i="24"/>
  <c r="V491" i="24"/>
  <c r="N491" i="24" s="1"/>
  <c r="P491" i="24" s="1"/>
  <c r="V2074" i="24"/>
  <c r="V2072" i="24"/>
  <c r="N2072" i="24" s="1"/>
  <c r="P2072" i="24" s="1"/>
  <c r="AC2072" i="24" s="1"/>
  <c r="X1053" i="24"/>
  <c r="V2061" i="24"/>
  <c r="V2060" i="24"/>
  <c r="N2060" i="24" s="1"/>
  <c r="P2060" i="24" s="1"/>
  <c r="AC2060" i="24" s="1"/>
  <c r="V2050" i="24"/>
  <c r="V2040" i="24"/>
  <c r="N2040" i="24" s="1"/>
  <c r="P2040" i="24" s="1"/>
  <c r="AC2040" i="24" s="1"/>
  <c r="V2038" i="24"/>
  <c r="V550" i="24"/>
  <c r="V986" i="24"/>
  <c r="X992" i="24"/>
  <c r="V2016" i="24"/>
  <c r="V2013" i="24"/>
  <c r="X2006" i="24"/>
  <c r="Y2003" i="24"/>
  <c r="V1998" i="24"/>
  <c r="V2002" i="24"/>
  <c r="V805" i="24"/>
  <c r="N805" i="24" s="1"/>
  <c r="P805" i="24" s="1"/>
  <c r="V1986" i="24"/>
  <c r="V1061" i="24"/>
  <c r="V133" i="24"/>
  <c r="V1972" i="24"/>
  <c r="N1972" i="24" s="1"/>
  <c r="P1972" i="24" s="1"/>
  <c r="AC1972" i="24" s="1"/>
  <c r="V704" i="24"/>
  <c r="V1161" i="24"/>
  <c r="V153" i="24"/>
  <c r="V863" i="24"/>
  <c r="X1930" i="24"/>
  <c r="X1926" i="24"/>
  <c r="V1907" i="24"/>
  <c r="N1907" i="24" s="1"/>
  <c r="P1907" i="24" s="1"/>
  <c r="AC1907" i="24" s="1"/>
  <c r="V1901" i="24"/>
  <c r="V1898" i="24"/>
  <c r="X1896" i="24"/>
  <c r="V1018" i="24"/>
  <c r="V1874" i="24"/>
  <c r="V1868" i="24"/>
  <c r="N1868" i="24" s="1"/>
  <c r="P1868" i="24" s="1"/>
  <c r="AC1868" i="24" s="1"/>
  <c r="V1864" i="24"/>
  <c r="V877" i="24"/>
  <c r="X1843" i="24"/>
  <c r="V611" i="24"/>
  <c r="N611" i="24" s="1"/>
  <c r="P611" i="24" s="1"/>
  <c r="V1833" i="24"/>
  <c r="X1829" i="24"/>
  <c r="X647" i="24"/>
  <c r="V1826" i="24"/>
  <c r="N1826" i="24" s="1"/>
  <c r="P1826" i="24" s="1"/>
  <c r="AC1826" i="24" s="1"/>
  <c r="V1817" i="24"/>
  <c r="V1807" i="24"/>
  <c r="V1952" i="24"/>
  <c r="V1951" i="24"/>
  <c r="V607" i="24"/>
  <c r="V932" i="24"/>
  <c r="V488" i="24"/>
  <c r="N488" i="24" s="1"/>
  <c r="P488" i="24" s="1"/>
  <c r="V1851" i="24"/>
  <c r="V3" i="24"/>
  <c r="V1848" i="24"/>
  <c r="V660" i="24"/>
  <c r="V789" i="24"/>
  <c r="V1819" i="24"/>
  <c r="X332" i="24"/>
  <c r="V1984" i="24"/>
  <c r="V250" i="24"/>
  <c r="X496" i="24"/>
  <c r="X1497" i="24"/>
  <c r="X1959" i="24"/>
  <c r="V17" i="24"/>
  <c r="N17" i="24" s="1"/>
  <c r="P17" i="24" s="1"/>
  <c r="V481" i="24"/>
  <c r="V897" i="24"/>
  <c r="V567" i="24"/>
  <c r="V1910" i="24"/>
  <c r="V4" i="24"/>
  <c r="V1871" i="24"/>
  <c r="V556" i="24"/>
  <c r="X108" i="24"/>
  <c r="X564" i="24"/>
  <c r="X2010" i="24"/>
  <c r="V222" i="24"/>
  <c r="N222" i="24" s="1"/>
  <c r="P222" i="24" s="1"/>
  <c r="X432" i="24"/>
  <c r="X1985" i="24"/>
  <c r="X163" i="24"/>
  <c r="V1983" i="24"/>
  <c r="X499" i="24"/>
  <c r="X1980" i="24"/>
  <c r="X214" i="24"/>
  <c r="X262" i="24"/>
  <c r="X1969" i="24"/>
  <c r="V1968" i="24"/>
  <c r="Y1960" i="24"/>
  <c r="X1955" i="24"/>
  <c r="Y1950" i="24"/>
  <c r="V1949" i="24"/>
  <c r="N1949" i="24" s="1"/>
  <c r="P1949" i="24" s="1"/>
  <c r="AC1949" i="24" s="1"/>
  <c r="V1936" i="24"/>
  <c r="V1934" i="24"/>
  <c r="V931" i="24"/>
  <c r="N931" i="24" s="1"/>
  <c r="P931" i="24" s="1"/>
  <c r="X532" i="24"/>
  <c r="V782" i="24"/>
  <c r="V1914" i="24"/>
  <c r="X1906" i="24"/>
  <c r="X1905" i="24"/>
  <c r="V1903" i="24"/>
  <c r="V176" i="24"/>
  <c r="X1900" i="24"/>
  <c r="X1895" i="24"/>
  <c r="X1893" i="24"/>
  <c r="X743" i="24"/>
  <c r="V878" i="24"/>
  <c r="N878" i="24" s="1"/>
  <c r="P878" i="24" s="1"/>
  <c r="X1883" i="24"/>
  <c r="V1876" i="24"/>
  <c r="Y38" i="24"/>
  <c r="V39" i="24"/>
  <c r="V1860" i="24"/>
  <c r="V954" i="24"/>
  <c r="V1856" i="24"/>
  <c r="X1101" i="24"/>
  <c r="V1841" i="24"/>
  <c r="V1836" i="24"/>
  <c r="Y583" i="24"/>
  <c r="V19" i="24"/>
  <c r="X1133" i="24"/>
  <c r="V331" i="24"/>
  <c r="X2014" i="24"/>
  <c r="X951" i="24"/>
  <c r="V790" i="24"/>
  <c r="N790" i="24" s="1"/>
  <c r="P790" i="24" s="1"/>
  <c r="X88" i="24"/>
  <c r="V1997" i="24"/>
  <c r="N1997" i="24" s="1"/>
  <c r="P1997" i="24" s="1"/>
  <c r="AC1997" i="24" s="1"/>
  <c r="V332" i="24"/>
  <c r="X1436" i="24"/>
  <c r="X1982" i="24"/>
  <c r="V722" i="24"/>
  <c r="V1107" i="24"/>
  <c r="V857" i="24"/>
  <c r="X1964" i="24"/>
  <c r="X1128" i="24"/>
  <c r="X460" i="24"/>
  <c r="X780" i="24"/>
  <c r="V1947" i="24"/>
  <c r="V1941" i="24"/>
  <c r="V1931" i="24"/>
  <c r="V1929" i="24"/>
  <c r="V1927" i="24"/>
  <c r="V1925" i="24"/>
  <c r="V1924" i="24"/>
  <c r="V916" i="24"/>
  <c r="V1921" i="24"/>
  <c r="V1906" i="24"/>
  <c r="V834" i="24"/>
  <c r="V390" i="24"/>
  <c r="X210" i="24"/>
  <c r="V1873" i="24"/>
  <c r="V1327" i="24"/>
  <c r="X1150" i="24"/>
  <c r="X1863" i="24"/>
  <c r="X162" i="24"/>
  <c r="V1202" i="24"/>
  <c r="N1202" i="24" s="1"/>
  <c r="P1202" i="24" s="1"/>
  <c r="V1329" i="24"/>
  <c r="X515" i="24"/>
  <c r="X284" i="24"/>
  <c r="Y1844" i="24"/>
  <c r="V911" i="24"/>
  <c r="X522" i="24"/>
  <c r="X973" i="24"/>
  <c r="V851" i="24"/>
  <c r="X1831" i="24"/>
  <c r="X325" i="24"/>
  <c r="X1348" i="24"/>
  <c r="X1818" i="24"/>
  <c r="V768" i="24"/>
  <c r="V1814" i="24"/>
  <c r="V994" i="24"/>
  <c r="V1810" i="24"/>
  <c r="N1810" i="24" s="1"/>
  <c r="P1810" i="24" s="1"/>
  <c r="AC1810" i="24" s="1"/>
  <c r="X2005" i="24"/>
  <c r="V827" i="24"/>
  <c r="V1985" i="24"/>
  <c r="N1985" i="24" s="1"/>
  <c r="P1985" i="24" s="1"/>
  <c r="AC1985" i="24" s="1"/>
  <c r="X525" i="24"/>
  <c r="V1980" i="24"/>
  <c r="X1979" i="24"/>
  <c r="V466" i="24"/>
  <c r="X1256" i="24"/>
  <c r="V1958" i="24"/>
  <c r="X1939" i="24"/>
  <c r="X1937" i="24"/>
  <c r="X1911" i="24"/>
  <c r="V275" i="24"/>
  <c r="N275" i="24" s="1"/>
  <c r="P275" i="24" s="1"/>
  <c r="V237" i="24"/>
  <c r="X1899" i="24"/>
  <c r="V1897" i="24"/>
  <c r="V669" i="24"/>
  <c r="N669" i="24" s="1"/>
  <c r="P669" i="24" s="1"/>
  <c r="V1883" i="24"/>
  <c r="X1880" i="24"/>
  <c r="V184" i="24"/>
  <c r="V1181" i="24"/>
  <c r="V703" i="24"/>
  <c r="N703" i="24" s="1"/>
  <c r="P703" i="24" s="1"/>
  <c r="V1849" i="24"/>
  <c r="X933" i="24"/>
  <c r="X985" i="24"/>
  <c r="V1080" i="24"/>
  <c r="N1080" i="24" s="1"/>
  <c r="P1080" i="24" s="1"/>
  <c r="V1076" i="24"/>
  <c r="X1827" i="24"/>
  <c r="X695" i="24"/>
  <c r="V1825" i="24"/>
  <c r="X374" i="24"/>
  <c r="X552" i="24"/>
  <c r="V1808" i="24"/>
  <c r="V204" i="24"/>
  <c r="N204" i="24" s="1"/>
  <c r="P204" i="24" s="1"/>
  <c r="V525" i="24"/>
  <c r="V1960" i="24"/>
  <c r="Y981" i="24"/>
  <c r="V117" i="24"/>
  <c r="V460" i="24"/>
  <c r="N460" i="24" s="1"/>
  <c r="P460" i="24" s="1"/>
  <c r="V1940" i="24"/>
  <c r="Y1920" i="24"/>
  <c r="X87" i="24"/>
  <c r="V1916" i="24"/>
  <c r="V1911" i="24"/>
  <c r="N1911" i="24" s="1"/>
  <c r="P1911" i="24" s="1"/>
  <c r="AC1911" i="24" s="1"/>
  <c r="X443" i="24"/>
  <c r="Y1887" i="24"/>
  <c r="Y445" i="24"/>
  <c r="V985" i="24"/>
  <c r="V809" i="24"/>
  <c r="X862" i="24"/>
  <c r="X1088" i="24"/>
  <c r="X1975" i="24"/>
  <c r="X704" i="24"/>
  <c r="V1256" i="24"/>
  <c r="N1256" i="24" s="1"/>
  <c r="P1256" i="24" s="1"/>
  <c r="X169" i="24"/>
  <c r="X863" i="24"/>
  <c r="V934" i="24"/>
  <c r="X183" i="24"/>
  <c r="V1085" i="24"/>
  <c r="X788" i="24"/>
  <c r="X1922" i="24"/>
  <c r="X635" i="24"/>
  <c r="Y1894" i="24"/>
  <c r="X383" i="24"/>
  <c r="Y1890" i="24"/>
  <c r="X295" i="24"/>
  <c r="X1868" i="24"/>
  <c r="X1866" i="24"/>
  <c r="X1072" i="24"/>
  <c r="X1864" i="24"/>
  <c r="X1854" i="24"/>
  <c r="X1817" i="24"/>
  <c r="V1203" i="24"/>
  <c r="N1203" i="24" s="1"/>
  <c r="P1203" i="24" s="1"/>
  <c r="X2011" i="24"/>
  <c r="X1994" i="24"/>
  <c r="V1993" i="24"/>
  <c r="V1991" i="24"/>
  <c r="X1977" i="24"/>
  <c r="V1975" i="24"/>
  <c r="V720" i="24"/>
  <c r="X1161" i="24"/>
  <c r="X69" i="24"/>
  <c r="X1351" i="24"/>
  <c r="X447" i="24"/>
  <c r="X153" i="24"/>
  <c r="V1953" i="24"/>
  <c r="V276" i="24"/>
  <c r="X1944" i="24"/>
  <c r="V1063" i="24"/>
  <c r="V1285" i="24"/>
  <c r="N1285" i="24" s="1"/>
  <c r="P1285" i="24" s="1"/>
  <c r="V1933" i="24"/>
  <c r="N1933" i="24" s="1"/>
  <c r="P1933" i="24" s="1"/>
  <c r="AC1933" i="24" s="1"/>
  <c r="V1918" i="24"/>
  <c r="X969" i="24"/>
  <c r="X787" i="24"/>
  <c r="V235" i="24"/>
  <c r="N235" i="24" s="1"/>
  <c r="P235" i="24" s="1"/>
  <c r="X1901" i="24"/>
  <c r="V155" i="24"/>
  <c r="N155" i="24" s="1"/>
  <c r="P155" i="24" s="1"/>
  <c r="V1881" i="24"/>
  <c r="N1881" i="24" s="1"/>
  <c r="P1881" i="24" s="1"/>
  <c r="AC1881" i="24" s="1"/>
  <c r="V294" i="24"/>
  <c r="X1213" i="24"/>
  <c r="V1861" i="24"/>
  <c r="V48" i="24"/>
  <c r="N48" i="24" s="1"/>
  <c r="P48" i="24" s="1"/>
  <c r="V1146" i="24"/>
  <c r="X744" i="24"/>
  <c r="X968" i="24"/>
  <c r="X1846" i="24"/>
  <c r="V412" i="24"/>
  <c r="V1842" i="24"/>
  <c r="V820" i="24"/>
  <c r="V1247" i="24"/>
  <c r="V495" i="24"/>
  <c r="X797" i="24"/>
  <c r="X644" i="24"/>
  <c r="X18" i="24"/>
  <c r="X1104" i="24"/>
  <c r="V752" i="24"/>
  <c r="X1989" i="24"/>
  <c r="X1185" i="24"/>
  <c r="X922" i="24"/>
  <c r="V1976" i="24"/>
  <c r="V1967" i="24"/>
  <c r="N1967" i="24" s="1"/>
  <c r="P1967" i="24" s="1"/>
  <c r="AC1967" i="24" s="1"/>
  <c r="X1965" i="24"/>
  <c r="V1963" i="24"/>
  <c r="X1098" i="24"/>
  <c r="X488" i="24"/>
  <c r="V1139" i="24"/>
  <c r="V1957" i="24"/>
  <c r="X1951" i="24"/>
  <c r="X201" i="24"/>
  <c r="X1940" i="24"/>
  <c r="V1930" i="24"/>
  <c r="X1918" i="24"/>
  <c r="X1243" i="24"/>
  <c r="V397" i="24"/>
  <c r="X1892" i="24"/>
  <c r="V1889" i="24"/>
  <c r="V1095" i="24"/>
  <c r="X30" i="24"/>
  <c r="X1046" i="24"/>
  <c r="V1858" i="24"/>
  <c r="X1851" i="24"/>
  <c r="X1848" i="24"/>
  <c r="X1149" i="24"/>
  <c r="X1840" i="24"/>
  <c r="X650" i="24"/>
  <c r="X1247" i="24"/>
  <c r="X535" i="24"/>
  <c r="X1828" i="24"/>
  <c r="X1819" i="24"/>
  <c r="V1816" i="24"/>
  <c r="N1816" i="24" s="1"/>
  <c r="P1816" i="24" s="1"/>
  <c r="AC1816" i="24" s="1"/>
  <c r="V1066" i="24"/>
  <c r="V830" i="24"/>
  <c r="X1132" i="24"/>
  <c r="X73" i="24"/>
  <c r="V1796" i="24"/>
  <c r="V1430" i="24"/>
  <c r="V1785" i="24"/>
  <c r="V631" i="24"/>
  <c r="V1784" i="24"/>
  <c r="V223" i="24"/>
  <c r="V1763" i="24"/>
  <c r="N1763" i="24" s="1"/>
  <c r="P1763" i="24" s="1"/>
  <c r="AC1763" i="24" s="1"/>
  <c r="V1067" i="24"/>
  <c r="V1754" i="24"/>
  <c r="V1749" i="24"/>
  <c r="V894" i="24"/>
  <c r="N894" i="24" s="1"/>
  <c r="P894" i="24" s="1"/>
  <c r="V464" i="24"/>
  <c r="V1734" i="24"/>
  <c r="V1093" i="24"/>
  <c r="V1010" i="24"/>
  <c r="V1698" i="24"/>
  <c r="N1698" i="24" s="1"/>
  <c r="P1698" i="24" s="1"/>
  <c r="AC1698" i="24" s="1"/>
  <c r="V1691" i="24"/>
  <c r="Y1783" i="24"/>
  <c r="V1645" i="24"/>
  <c r="V1641" i="24"/>
  <c r="V1632" i="24"/>
  <c r="Y553" i="24"/>
  <c r="Y1792" i="24"/>
  <c r="Y1791" i="24"/>
  <c r="Y259" i="24"/>
  <c r="Y802" i="24"/>
  <c r="V1752" i="24"/>
  <c r="Y1748" i="24"/>
  <c r="Y175" i="24"/>
  <c r="Y1152" i="24"/>
  <c r="Y1735" i="24"/>
  <c r="Y801" i="24"/>
  <c r="V1052" i="24"/>
  <c r="V1725" i="24"/>
  <c r="V1683" i="24"/>
  <c r="X761" i="24"/>
  <c r="X1648" i="24"/>
  <c r="X1646" i="24"/>
  <c r="V1636" i="24"/>
  <c r="V1634" i="24"/>
  <c r="V1628" i="24"/>
  <c r="V1611" i="24"/>
  <c r="X1793" i="24"/>
  <c r="X1790" i="24"/>
  <c r="Y642" i="24"/>
  <c r="X1782" i="24"/>
  <c r="X1739" i="24"/>
  <c r="X541" i="24"/>
  <c r="X1719" i="24"/>
  <c r="V1712" i="24"/>
  <c r="X723" i="24"/>
  <c r="X1024" i="24"/>
  <c r="X1670" i="24"/>
  <c r="X785" i="24"/>
  <c r="X393" i="24"/>
  <c r="X1644" i="24"/>
  <c r="X1642" i="24"/>
  <c r="X1638" i="24"/>
  <c r="X610" i="24"/>
  <c r="V324" i="24"/>
  <c r="V1630" i="24"/>
  <c r="V1624" i="24"/>
  <c r="X1618" i="24"/>
  <c r="X1612" i="24"/>
  <c r="V342" i="24"/>
  <c r="V400" i="24"/>
  <c r="X1032" i="24"/>
  <c r="X681" i="24"/>
  <c r="X1808" i="24"/>
  <c r="V1106" i="24"/>
  <c r="N1106" i="24" s="1"/>
  <c r="P1106" i="24" s="1"/>
  <c r="V1805" i="24"/>
  <c r="N1805" i="24" s="1"/>
  <c r="P1805" i="24" s="1"/>
  <c r="AC1805" i="24" s="1"/>
  <c r="V885" i="24"/>
  <c r="V493" i="24"/>
  <c r="N493" i="24" s="1"/>
  <c r="P493" i="24" s="1"/>
  <c r="X706" i="24"/>
  <c r="V1001" i="24"/>
  <c r="X996" i="24"/>
  <c r="V1774" i="24"/>
  <c r="X1770" i="24"/>
  <c r="V1762" i="24"/>
  <c r="X1758" i="24"/>
  <c r="V1514" i="24"/>
  <c r="X1753" i="24"/>
  <c r="V908" i="24"/>
  <c r="V1027" i="24"/>
  <c r="V814" i="24"/>
  <c r="X1724" i="24"/>
  <c r="V321" i="24"/>
  <c r="N321" i="24" s="1"/>
  <c r="P321" i="24" s="1"/>
  <c r="V1700" i="24"/>
  <c r="V1144" i="24"/>
  <c r="V1696" i="24"/>
  <c r="N1696" i="24" s="1"/>
  <c r="P1696" i="24" s="1"/>
  <c r="AC1696" i="24" s="1"/>
  <c r="X1682" i="24"/>
  <c r="X1680" i="24"/>
  <c r="V554" i="24"/>
  <c r="X942" i="24"/>
  <c r="V796" i="24"/>
  <c r="V1660" i="24"/>
  <c r="V913" i="24"/>
  <c r="V170" i="24"/>
  <c r="V1651" i="24"/>
  <c r="X1640" i="24"/>
  <c r="X1633" i="24"/>
  <c r="X1631" i="24"/>
  <c r="V1022" i="24"/>
  <c r="V1126" i="24"/>
  <c r="V1620" i="24"/>
  <c r="X1613" i="24"/>
  <c r="X1609" i="24"/>
  <c r="V1602" i="24"/>
  <c r="V374" i="24"/>
  <c r="X1812" i="24"/>
  <c r="X440" i="24"/>
  <c r="V618" i="24"/>
  <c r="N618" i="24" s="1"/>
  <c r="P618" i="24" s="1"/>
  <c r="X752" i="24"/>
  <c r="X1809" i="24"/>
  <c r="V1795" i="24"/>
  <c r="V526" i="24"/>
  <c r="X884" i="24"/>
  <c r="X116" i="24"/>
  <c r="V135" i="24"/>
  <c r="V1759" i="24"/>
  <c r="N1759" i="24" s="1"/>
  <c r="P1759" i="24" s="1"/>
  <c r="AC1759" i="24" s="1"/>
  <c r="V1747" i="24"/>
  <c r="V154" i="24"/>
  <c r="N154" i="24" s="1"/>
  <c r="P154" i="24" s="1"/>
  <c r="X185" i="24"/>
  <c r="V1722" i="24"/>
  <c r="N1722" i="24" s="1"/>
  <c r="P1722" i="24" s="1"/>
  <c r="AC1722" i="24" s="1"/>
  <c r="V1708" i="24"/>
  <c r="N1708" i="24" s="1"/>
  <c r="P1708" i="24" s="1"/>
  <c r="AC1708" i="24" s="1"/>
  <c r="V1704" i="24"/>
  <c r="V1278" i="24"/>
  <c r="X1158" i="24"/>
  <c r="V1685" i="24"/>
  <c r="V1137" i="24"/>
  <c r="V462" i="24"/>
  <c r="V1657" i="24"/>
  <c r="N1657" i="24" s="1"/>
  <c r="P1657" i="24" s="1"/>
  <c r="AC1657" i="24" s="1"/>
  <c r="V761" i="24"/>
  <c r="V1648" i="24"/>
  <c r="V1646" i="24"/>
  <c r="X1635" i="24"/>
  <c r="X1629" i="24"/>
  <c r="X1627" i="24"/>
  <c r="V84" i="24"/>
  <c r="V1621" i="24"/>
  <c r="V1617" i="24"/>
  <c r="X1610" i="24"/>
  <c r="X1604" i="24"/>
  <c r="X856" i="24"/>
  <c r="X811" i="24"/>
  <c r="V1048" i="24"/>
  <c r="V1786" i="24"/>
  <c r="V1783" i="24"/>
  <c r="N1783" i="24" s="1"/>
  <c r="P1783" i="24" s="1"/>
  <c r="AC1783" i="24" s="1"/>
  <c r="X1776" i="24"/>
  <c r="V1758" i="24"/>
  <c r="V1189" i="24"/>
  <c r="N1189" i="24" s="1"/>
  <c r="P1189" i="24" s="1"/>
  <c r="V1680" i="24"/>
  <c r="V948" i="24"/>
  <c r="N948" i="24" s="1"/>
  <c r="P948" i="24" s="1"/>
  <c r="X1746" i="24"/>
  <c r="X1684" i="24"/>
  <c r="X1649" i="24"/>
  <c r="X1647" i="24"/>
  <c r="X1622" i="24"/>
  <c r="X1127" i="24"/>
  <c r="X1616" i="24"/>
  <c r="V1186" i="24"/>
  <c r="V1610" i="24"/>
  <c r="V1604" i="24"/>
  <c r="X384" i="24"/>
  <c r="V1581" i="24"/>
  <c r="P1581" i="24" s="1"/>
  <c r="X1734" i="24"/>
  <c r="X1093" i="24"/>
  <c r="V771" i="24"/>
  <c r="V947" i="24"/>
  <c r="N947" i="24" s="1"/>
  <c r="P947" i="24" s="1"/>
  <c r="V1728" i="24"/>
  <c r="V1726" i="24"/>
  <c r="X1718" i="24"/>
  <c r="V1710" i="24"/>
  <c r="X1269" i="24"/>
  <c r="V1705" i="24"/>
  <c r="N1705" i="24" s="1"/>
  <c r="P1705" i="24" s="1"/>
  <c r="AC1705" i="24" s="1"/>
  <c r="X1686" i="24"/>
  <c r="V652" i="24"/>
  <c r="N652" i="24" s="1"/>
  <c r="P652" i="24" s="1"/>
  <c r="V1661" i="24"/>
  <c r="V1606" i="24"/>
  <c r="V905" i="24"/>
  <c r="V1800" i="24"/>
  <c r="V73" i="24"/>
  <c r="V298" i="24"/>
  <c r="V693" i="24"/>
  <c r="X1037" i="24"/>
  <c r="X1785" i="24"/>
  <c r="V721" i="24"/>
  <c r="N721" i="24" s="1"/>
  <c r="P721" i="24" s="1"/>
  <c r="V247" i="24"/>
  <c r="X763" i="24"/>
  <c r="X1157" i="24"/>
  <c r="V1756" i="24"/>
  <c r="V35" i="24"/>
  <c r="N35" i="24" s="1"/>
  <c r="P35" i="24" s="1"/>
  <c r="V726" i="24"/>
  <c r="V840" i="24"/>
  <c r="X1743" i="24"/>
  <c r="X1733" i="24"/>
  <c r="V1730" i="24"/>
  <c r="N1730" i="24" s="1"/>
  <c r="P1730" i="24" s="1"/>
  <c r="AC1730" i="24" s="1"/>
  <c r="V1714" i="24"/>
  <c r="V278" i="24"/>
  <c r="X1010" i="24"/>
  <c r="X1707" i="24"/>
  <c r="X521" i="24"/>
  <c r="V874" i="24"/>
  <c r="V991" i="24"/>
  <c r="N991" i="24" s="1"/>
  <c r="P991" i="24" s="1"/>
  <c r="V1662" i="24"/>
  <c r="N1662" i="24" s="1"/>
  <c r="P1662" i="24" s="1"/>
  <c r="AC1662" i="24" s="1"/>
  <c r="V1654" i="24"/>
  <c r="X1645" i="24"/>
  <c r="X1639" i="24"/>
  <c r="X1632" i="24"/>
  <c r="V1626" i="24"/>
  <c r="X1614" i="24"/>
  <c r="X861" i="24"/>
  <c r="X1608" i="24"/>
  <c r="V882" i="24"/>
  <c r="V302" i="24"/>
  <c r="V709" i="24"/>
  <c r="X10" i="24"/>
  <c r="X777" i="24"/>
  <c r="V962" i="24"/>
  <c r="N962" i="24" s="1"/>
  <c r="P962" i="24" s="1"/>
  <c r="V946" i="24"/>
  <c r="V114" i="24"/>
  <c r="V1775" i="24"/>
  <c r="N1775" i="24" s="1"/>
  <c r="P1775" i="24" s="1"/>
  <c r="AC1775" i="24" s="1"/>
  <c r="X1765" i="24"/>
  <c r="X1754" i="24"/>
  <c r="X1752" i="24"/>
  <c r="V1196" i="24"/>
  <c r="V1743" i="24"/>
  <c r="V1135" i="24"/>
  <c r="V1721" i="24"/>
  <c r="V1707" i="24"/>
  <c r="V594" i="24"/>
  <c r="X270" i="24"/>
  <c r="X1690" i="24"/>
  <c r="X1689" i="24"/>
  <c r="X1100" i="24"/>
  <c r="V1659" i="24"/>
  <c r="N1659" i="24" s="1"/>
  <c r="P1659" i="24" s="1"/>
  <c r="AC1659" i="24" s="1"/>
  <c r="V1656" i="24"/>
  <c r="V1653" i="24"/>
  <c r="V1649" i="24"/>
  <c r="X1634" i="24"/>
  <c r="X1628" i="24"/>
  <c r="V1622" i="24"/>
  <c r="X1611" i="24"/>
  <c r="X1605" i="24"/>
  <c r="N3249" i="24"/>
  <c r="P3249" i="24" s="1"/>
  <c r="AC3249" i="24" s="1"/>
  <c r="N1527" i="24"/>
  <c r="P1527" i="24" s="1"/>
  <c r="N3222" i="24"/>
  <c r="P3222" i="24" s="1"/>
  <c r="AC3222" i="24" s="1"/>
  <c r="N139" i="24"/>
  <c r="P139" i="24" s="1"/>
  <c r="N3199" i="24"/>
  <c r="P3199" i="24" s="1"/>
  <c r="AC3199" i="24" s="1"/>
  <c r="N3197" i="24"/>
  <c r="P3197" i="24" s="1"/>
  <c r="AC3197" i="24" s="1"/>
  <c r="N145" i="24"/>
  <c r="P145" i="24" s="1"/>
  <c r="N1419" i="24"/>
  <c r="P1419" i="24" s="1"/>
  <c r="N3144" i="24"/>
  <c r="P3144" i="24" s="1"/>
  <c r="AC3144" i="24" s="1"/>
  <c r="N3140" i="24"/>
  <c r="P3140" i="24" s="1"/>
  <c r="AC3140" i="24" s="1"/>
  <c r="N3138" i="24"/>
  <c r="P3138" i="24" s="1"/>
  <c r="AC3138" i="24" s="1"/>
  <c r="N3130" i="24"/>
  <c r="P3130" i="24" s="1"/>
  <c r="AC3130" i="24" s="1"/>
  <c r="N3105" i="24"/>
  <c r="P3105" i="24" s="1"/>
  <c r="AC3105" i="24" s="1"/>
  <c r="N81" i="24"/>
  <c r="P81" i="24" s="1"/>
  <c r="N3090" i="24"/>
  <c r="P3090" i="24" s="1"/>
  <c r="AC3090" i="24" s="1"/>
  <c r="N3061" i="24"/>
  <c r="P3061" i="24" s="1"/>
  <c r="AC3061" i="24" s="1"/>
  <c r="N3181" i="24"/>
  <c r="P3181" i="24" s="1"/>
  <c r="AC3181" i="24" s="1"/>
  <c r="N3177" i="24"/>
  <c r="P3177" i="24" s="1"/>
  <c r="AC3177" i="24" s="1"/>
  <c r="N3147" i="24"/>
  <c r="P3147" i="24" s="1"/>
  <c r="AC3147" i="24" s="1"/>
  <c r="N3128" i="24"/>
  <c r="P3128" i="24" s="1"/>
  <c r="AC3128" i="24" s="1"/>
  <c r="N2861" i="24"/>
  <c r="P2861" i="24" s="1"/>
  <c r="AC2861" i="24" s="1"/>
  <c r="V3313" i="24"/>
  <c r="N3311" i="24"/>
  <c r="P3311" i="24" s="1"/>
  <c r="AC3311" i="24" s="1"/>
  <c r="N3308" i="24"/>
  <c r="P3308" i="24" s="1"/>
  <c r="AC3308" i="24" s="1"/>
  <c r="V1586" i="24"/>
  <c r="V3304" i="24"/>
  <c r="N3303" i="24"/>
  <c r="P3303" i="24" s="1"/>
  <c r="AC3303" i="24" s="1"/>
  <c r="N3301" i="24"/>
  <c r="P3301" i="24" s="1"/>
  <c r="AC3301" i="24" s="1"/>
  <c r="V3300" i="24"/>
  <c r="V1487" i="24"/>
  <c r="N3295" i="24"/>
  <c r="P3295" i="24" s="1"/>
  <c r="AC3295" i="24" s="1"/>
  <c r="N3292" i="24"/>
  <c r="P3292" i="24" s="1"/>
  <c r="AC3292" i="24" s="1"/>
  <c r="V53" i="24"/>
  <c r="V3287" i="24"/>
  <c r="N1503" i="24"/>
  <c r="P1503" i="24" s="1"/>
  <c r="N3284" i="24"/>
  <c r="P3284" i="24" s="1"/>
  <c r="AC3284" i="24" s="1"/>
  <c r="V1352" i="24"/>
  <c r="V3279" i="24"/>
  <c r="N1563" i="24"/>
  <c r="P1563" i="24" s="1"/>
  <c r="N3277" i="24"/>
  <c r="P3277" i="24" s="1"/>
  <c r="AC3277" i="24" s="1"/>
  <c r="V3275" i="24"/>
  <c r="N1554" i="24"/>
  <c r="P1554" i="24" s="1"/>
  <c r="V231" i="24"/>
  <c r="N3273" i="24"/>
  <c r="P3273" i="24" s="1"/>
  <c r="AC3273" i="24" s="1"/>
  <c r="N195" i="24"/>
  <c r="P195" i="24" s="1"/>
  <c r="V3270" i="24"/>
  <c r="N3268" i="24"/>
  <c r="P3268" i="24" s="1"/>
  <c r="AC3268" i="24" s="1"/>
  <c r="V3265" i="24"/>
  <c r="N3264" i="24"/>
  <c r="P3264" i="24" s="1"/>
  <c r="AC3264" i="24" s="1"/>
  <c r="N1440" i="24"/>
  <c r="P1440" i="24" s="1"/>
  <c r="N3256" i="24"/>
  <c r="P3256" i="24" s="1"/>
  <c r="AC3256" i="24" s="1"/>
  <c r="V3248" i="24"/>
  <c r="N563" i="24"/>
  <c r="P563" i="24" s="1"/>
  <c r="N3241" i="24"/>
  <c r="P3241" i="24" s="1"/>
  <c r="AC3241" i="24" s="1"/>
  <c r="N3239" i="24"/>
  <c r="P3239" i="24" s="1"/>
  <c r="AC3239" i="24" s="1"/>
  <c r="V3234" i="24"/>
  <c r="N42" i="24"/>
  <c r="P42" i="24" s="1"/>
  <c r="N1459" i="24"/>
  <c r="P1459" i="24" s="1"/>
  <c r="N3226" i="24"/>
  <c r="P3226" i="24" s="1"/>
  <c r="AC3226" i="24" s="1"/>
  <c r="V3220" i="24"/>
  <c r="N3218" i="24"/>
  <c r="P3218" i="24" s="1"/>
  <c r="AC3218" i="24" s="1"/>
  <c r="N3201" i="24"/>
  <c r="P3201" i="24" s="1"/>
  <c r="AC3201" i="24" s="1"/>
  <c r="N3168" i="24"/>
  <c r="P3168" i="24" s="1"/>
  <c r="AC3168" i="24" s="1"/>
  <c r="N3153" i="24"/>
  <c r="P3153" i="24" s="1"/>
  <c r="AC3153" i="24" s="1"/>
  <c r="V3145" i="24"/>
  <c r="N1174" i="24"/>
  <c r="P1174" i="24" s="1"/>
  <c r="X3095" i="24"/>
  <c r="Y3095" i="24"/>
  <c r="N3079" i="24"/>
  <c r="P3079" i="24" s="1"/>
  <c r="AC3079" i="24" s="1"/>
  <c r="N1033" i="24"/>
  <c r="P1033" i="24" s="1"/>
  <c r="N234" i="24"/>
  <c r="P234" i="24" s="1"/>
  <c r="N1491" i="24"/>
  <c r="P1491" i="24" s="1"/>
  <c r="N3232" i="24"/>
  <c r="P3232" i="24" s="1"/>
  <c r="AC3232" i="24" s="1"/>
  <c r="N3095" i="24"/>
  <c r="P3095" i="24" s="1"/>
  <c r="AC3095" i="24" s="1"/>
  <c r="Y2932" i="24"/>
  <c r="X2932" i="24"/>
  <c r="N3305" i="24"/>
  <c r="P3305" i="24" s="1"/>
  <c r="AC3305" i="24" s="1"/>
  <c r="N1451" i="24"/>
  <c r="P1451" i="24" s="1"/>
  <c r="N3289" i="24"/>
  <c r="P3289" i="24" s="1"/>
  <c r="AC3289" i="24" s="1"/>
  <c r="N3281" i="24"/>
  <c r="P3281" i="24" s="1"/>
  <c r="AC3281" i="24" s="1"/>
  <c r="N3258" i="24"/>
  <c r="P3258" i="24" s="1"/>
  <c r="AC3258" i="24" s="1"/>
  <c r="N1573" i="24"/>
  <c r="P1573" i="24" s="1"/>
  <c r="N105" i="24"/>
  <c r="P105" i="24" s="1"/>
  <c r="Y3201" i="24"/>
  <c r="X3201" i="24"/>
  <c r="N3186" i="24"/>
  <c r="P3186" i="24" s="1"/>
  <c r="AC3186" i="24" s="1"/>
  <c r="N3182" i="24"/>
  <c r="P3182" i="24" s="1"/>
  <c r="AC3182" i="24" s="1"/>
  <c r="N3156" i="24"/>
  <c r="P3156" i="24" s="1"/>
  <c r="AC3156" i="24" s="1"/>
  <c r="Y1382" i="24"/>
  <c r="X1382" i="24"/>
  <c r="N3109" i="24"/>
  <c r="P3109" i="24" s="1"/>
  <c r="AC3109" i="24" s="1"/>
  <c r="N265" i="24"/>
  <c r="P265" i="24" s="1"/>
  <c r="N1425" i="24"/>
  <c r="P1425" i="24" s="1"/>
  <c r="N3097" i="24"/>
  <c r="P3097" i="24" s="1"/>
  <c r="AC3097" i="24" s="1"/>
  <c r="N3089" i="24"/>
  <c r="P3089" i="24" s="1"/>
  <c r="AC3089" i="24" s="1"/>
  <c r="N3074" i="24"/>
  <c r="P3074" i="24" s="1"/>
  <c r="AC3074" i="24" s="1"/>
  <c r="N484" i="24"/>
  <c r="P484" i="24" s="1"/>
  <c r="N1321" i="24"/>
  <c r="P1321" i="24" s="1"/>
  <c r="N1543" i="24"/>
  <c r="P1543" i="24" s="1"/>
  <c r="N3006" i="24"/>
  <c r="P3006" i="24" s="1"/>
  <c r="AC3006" i="24" s="1"/>
  <c r="N3262" i="24"/>
  <c r="P3262" i="24" s="1"/>
  <c r="AC3262" i="24" s="1"/>
  <c r="N1450" i="24"/>
  <c r="P1450" i="24" s="1"/>
  <c r="N449" i="24"/>
  <c r="P449" i="24" s="1"/>
  <c r="N3216" i="24"/>
  <c r="P3216" i="24" s="1"/>
  <c r="AC3216" i="24" s="1"/>
  <c r="N3214" i="24"/>
  <c r="P3214" i="24" s="1"/>
  <c r="AC3214" i="24" s="1"/>
  <c r="N3212" i="24"/>
  <c r="P3212" i="24" s="1"/>
  <c r="AC3212" i="24" s="1"/>
  <c r="N3210" i="24"/>
  <c r="P3210" i="24" s="1"/>
  <c r="AC3210" i="24" s="1"/>
  <c r="N3207" i="24"/>
  <c r="P3207" i="24" s="1"/>
  <c r="AC3207" i="24" s="1"/>
  <c r="N3204" i="24"/>
  <c r="P3204" i="24" s="1"/>
  <c r="AC3204" i="24" s="1"/>
  <c r="N3192" i="24"/>
  <c r="P3192" i="24" s="1"/>
  <c r="AC3192" i="24" s="1"/>
  <c r="N3190" i="24"/>
  <c r="P3190" i="24" s="1"/>
  <c r="AC3190" i="24" s="1"/>
  <c r="N627" i="24"/>
  <c r="P627" i="24" s="1"/>
  <c r="N3165" i="24"/>
  <c r="P3165" i="24" s="1"/>
  <c r="AC3165" i="24" s="1"/>
  <c r="N3158" i="24"/>
  <c r="P3158" i="24" s="1"/>
  <c r="AC3158" i="24" s="1"/>
  <c r="N1557" i="24"/>
  <c r="P1557" i="24" s="1"/>
  <c r="N3136" i="24"/>
  <c r="P3136" i="24" s="1"/>
  <c r="AC3136" i="24" s="1"/>
  <c r="V309" i="24"/>
  <c r="Y3089" i="24"/>
  <c r="X3089" i="24"/>
  <c r="N3076" i="24"/>
  <c r="P3076" i="24" s="1"/>
  <c r="AC3076" i="24" s="1"/>
  <c r="N3073" i="24"/>
  <c r="P3073" i="24" s="1"/>
  <c r="AC3073" i="24" s="1"/>
  <c r="N3064" i="24"/>
  <c r="P3064" i="24" s="1"/>
  <c r="AC3064" i="24" s="1"/>
  <c r="N3042" i="24"/>
  <c r="P3042" i="24" s="1"/>
  <c r="AC3042" i="24" s="1"/>
  <c r="N783" i="24"/>
  <c r="P783" i="24" s="1"/>
  <c r="N207" i="24"/>
  <c r="P207" i="24" s="1"/>
  <c r="N3309" i="24"/>
  <c r="P3309" i="24" s="1"/>
  <c r="AC3309" i="24" s="1"/>
  <c r="N3302" i="24"/>
  <c r="P3302" i="24" s="1"/>
  <c r="AC3302" i="24" s="1"/>
  <c r="N3293" i="24"/>
  <c r="P3293" i="24" s="1"/>
  <c r="AC3293" i="24" s="1"/>
  <c r="N3285" i="24"/>
  <c r="P3285" i="24" s="1"/>
  <c r="AC3285" i="24" s="1"/>
  <c r="N1401" i="24"/>
  <c r="P1401" i="24" s="1"/>
  <c r="N3271" i="24"/>
  <c r="P3271" i="24" s="1"/>
  <c r="AC3271" i="24" s="1"/>
  <c r="V1510" i="24"/>
  <c r="N3260" i="24"/>
  <c r="P3260" i="24" s="1"/>
  <c r="AC3260" i="24" s="1"/>
  <c r="N3252" i="24"/>
  <c r="P3252" i="24" s="1"/>
  <c r="AC3252" i="24" s="1"/>
  <c r="N3250" i="24"/>
  <c r="P3250" i="24" s="1"/>
  <c r="AC3250" i="24" s="1"/>
  <c r="V3246" i="24"/>
  <c r="N3245" i="24"/>
  <c r="P3245" i="24" s="1"/>
  <c r="AC3245" i="24" s="1"/>
  <c r="N3237" i="24"/>
  <c r="P3237" i="24" s="1"/>
  <c r="AC3237" i="24" s="1"/>
  <c r="N3235" i="24"/>
  <c r="P3235" i="24" s="1"/>
  <c r="AC3235" i="24" s="1"/>
  <c r="V3231" i="24"/>
  <c r="N558" i="24"/>
  <c r="P558" i="24" s="1"/>
  <c r="N822" i="24"/>
  <c r="P822" i="24" s="1"/>
  <c r="N3223" i="24"/>
  <c r="P3223" i="24" s="1"/>
  <c r="AC3223" i="24" s="1"/>
  <c r="N3206" i="24"/>
  <c r="P3206" i="24" s="1"/>
  <c r="AC3206" i="24" s="1"/>
  <c r="N1528" i="24"/>
  <c r="P1528" i="24" s="1"/>
  <c r="N3189" i="24"/>
  <c r="P3189" i="24" s="1"/>
  <c r="AC3189" i="24" s="1"/>
  <c r="N3180" i="24"/>
  <c r="P3180" i="24" s="1"/>
  <c r="AC3180" i="24" s="1"/>
  <c r="N1517" i="24"/>
  <c r="P1517" i="24" s="1"/>
  <c r="N3154" i="24"/>
  <c r="P3154" i="24" s="1"/>
  <c r="AC3154" i="24" s="1"/>
  <c r="N1008" i="24"/>
  <c r="P1008" i="24" s="1"/>
  <c r="N3148" i="24"/>
  <c r="P3148" i="24" s="1"/>
  <c r="AC3148" i="24" s="1"/>
  <c r="N3143" i="24"/>
  <c r="P3143" i="24" s="1"/>
  <c r="AC3143" i="24" s="1"/>
  <c r="N3103" i="24"/>
  <c r="P3103" i="24" s="1"/>
  <c r="AC3103" i="24" s="1"/>
  <c r="X3077" i="24"/>
  <c r="Y3077" i="24"/>
  <c r="X3076" i="24"/>
  <c r="Y3076" i="24"/>
  <c r="N1512" i="24"/>
  <c r="P1512" i="24" s="1"/>
  <c r="N1345" i="24"/>
  <c r="P1345" i="24" s="1"/>
  <c r="N3254" i="24"/>
  <c r="P3254" i="24" s="1"/>
  <c r="AC3254" i="24" s="1"/>
  <c r="N3238" i="24"/>
  <c r="P3238" i="24" s="1"/>
  <c r="AC3238" i="24" s="1"/>
  <c r="N3225" i="24"/>
  <c r="P3225" i="24" s="1"/>
  <c r="AC3225" i="24" s="1"/>
  <c r="N3183" i="24"/>
  <c r="P3183" i="24" s="1"/>
  <c r="AC3183" i="24" s="1"/>
  <c r="N3172" i="24"/>
  <c r="P3172" i="24" s="1"/>
  <c r="AC3172" i="24" s="1"/>
  <c r="N3167" i="24"/>
  <c r="P3167" i="24" s="1"/>
  <c r="AC3167" i="24" s="1"/>
  <c r="N3159" i="24"/>
  <c r="P3159" i="24" s="1"/>
  <c r="AC3159" i="24" s="1"/>
  <c r="N1432" i="24"/>
  <c r="P1432" i="24" s="1"/>
  <c r="N3025" i="24"/>
  <c r="P3025" i="24" s="1"/>
  <c r="AC3025" i="24" s="1"/>
  <c r="N300" i="24"/>
  <c r="P300" i="24" s="1"/>
  <c r="X2977" i="24"/>
  <c r="Y2977" i="24"/>
  <c r="N3259" i="24"/>
  <c r="P3259" i="24" s="1"/>
  <c r="AC3259" i="24" s="1"/>
  <c r="N3243" i="24"/>
  <c r="P3243" i="24" s="1"/>
  <c r="AC3243" i="24" s="1"/>
  <c r="N3228" i="24"/>
  <c r="P3228" i="24" s="1"/>
  <c r="AC3228" i="24" s="1"/>
  <c r="N3198" i="24"/>
  <c r="P3198" i="24" s="1"/>
  <c r="AC3198" i="24" s="1"/>
  <c r="N1338" i="24"/>
  <c r="P1338" i="24" s="1"/>
  <c r="N1397" i="24"/>
  <c r="P1397" i="24" s="1"/>
  <c r="N3161" i="24"/>
  <c r="P3161" i="24" s="1"/>
  <c r="AC3161" i="24" s="1"/>
  <c r="X3143" i="24"/>
  <c r="Y3143" i="24"/>
  <c r="N3142" i="24"/>
  <c r="P3142" i="24" s="1"/>
  <c r="AC3142" i="24" s="1"/>
  <c r="N3141" i="24"/>
  <c r="P3141" i="24" s="1"/>
  <c r="AC3141" i="24" s="1"/>
  <c r="Y1432" i="24"/>
  <c r="X1432" i="24"/>
  <c r="N399" i="24"/>
  <c r="P399" i="24" s="1"/>
  <c r="N3122" i="24"/>
  <c r="P3122" i="24" s="1"/>
  <c r="AC3122" i="24" s="1"/>
  <c r="N186" i="24"/>
  <c r="P186" i="24" s="1"/>
  <c r="N348" i="24"/>
  <c r="P348" i="24" s="1"/>
  <c r="N3096" i="24"/>
  <c r="P3096" i="24" s="1"/>
  <c r="AC3096" i="24" s="1"/>
  <c r="N3094" i="24"/>
  <c r="P3094" i="24" s="1"/>
  <c r="AC3094" i="24" s="1"/>
  <c r="N3093" i="24"/>
  <c r="P3093" i="24" s="1"/>
  <c r="AC3093" i="24" s="1"/>
  <c r="N3091" i="24"/>
  <c r="P3091" i="24" s="1"/>
  <c r="AC3091" i="24" s="1"/>
  <c r="Y1456" i="24"/>
  <c r="X1456" i="24"/>
  <c r="N199" i="24"/>
  <c r="P199" i="24" s="1"/>
  <c r="N1242" i="24"/>
  <c r="P1242" i="24" s="1"/>
  <c r="N3065" i="24"/>
  <c r="P3065" i="24" s="1"/>
  <c r="AC3065" i="24" s="1"/>
  <c r="N1506" i="24"/>
  <c r="P1506" i="24" s="1"/>
  <c r="N3024" i="24"/>
  <c r="P3024" i="24" s="1"/>
  <c r="AC3024" i="24" s="1"/>
  <c r="N3215" i="24"/>
  <c r="P3215" i="24" s="1"/>
  <c r="AC3215" i="24" s="1"/>
  <c r="N3151" i="24"/>
  <c r="P3151" i="24" s="1"/>
  <c r="AC3151" i="24" s="1"/>
  <c r="N3132" i="24"/>
  <c r="P3132" i="24" s="1"/>
  <c r="AC3132" i="24" s="1"/>
  <c r="N3126" i="24"/>
  <c r="P3126" i="24" s="1"/>
  <c r="AC3126" i="24" s="1"/>
  <c r="N1478" i="24"/>
  <c r="P1478" i="24" s="1"/>
  <c r="V3312" i="24"/>
  <c r="V3307" i="24"/>
  <c r="N3306" i="24"/>
  <c r="P3306" i="24" s="1"/>
  <c r="AC3306" i="24" s="1"/>
  <c r="N94" i="24"/>
  <c r="P94" i="24" s="1"/>
  <c r="V1396" i="24"/>
  <c r="V1526" i="24"/>
  <c r="N3299" i="24"/>
  <c r="P3299" i="24" s="1"/>
  <c r="AC3299" i="24" s="1"/>
  <c r="N3297" i="24"/>
  <c r="P3297" i="24" s="1"/>
  <c r="AC3297" i="24" s="1"/>
  <c r="V3296" i="24"/>
  <c r="V3291" i="24"/>
  <c r="N3290" i="24"/>
  <c r="P3290" i="24" s="1"/>
  <c r="AC3290" i="24" s="1"/>
  <c r="N3288" i="24"/>
  <c r="P3288" i="24" s="1"/>
  <c r="AC3288" i="24" s="1"/>
  <c r="V3286" i="24"/>
  <c r="V3283" i="24"/>
  <c r="N3282" i="24"/>
  <c r="P3282" i="24" s="1"/>
  <c r="AC3282" i="24" s="1"/>
  <c r="N3280" i="24"/>
  <c r="P3280" i="24" s="1"/>
  <c r="AC3280" i="24" s="1"/>
  <c r="V1552" i="24"/>
  <c r="N3278" i="24"/>
  <c r="P3278" i="24" s="1"/>
  <c r="AC3278" i="24" s="1"/>
  <c r="V3276" i="24"/>
  <c r="N3274" i="24"/>
  <c r="P3274" i="24" s="1"/>
  <c r="AC3274" i="24" s="1"/>
  <c r="N1524" i="24"/>
  <c r="P1524" i="24" s="1"/>
  <c r="V1542" i="24"/>
  <c r="N3272" i="24"/>
  <c r="P3272" i="24" s="1"/>
  <c r="AC3272" i="24" s="1"/>
  <c r="V287" i="24"/>
  <c r="N3269" i="24"/>
  <c r="P3269" i="24" s="1"/>
  <c r="AC3269" i="24" s="1"/>
  <c r="N3266" i="24"/>
  <c r="P3266" i="24" s="1"/>
  <c r="AC3266" i="24" s="1"/>
  <c r="V338" i="24"/>
  <c r="N3263" i="24"/>
  <c r="P3263" i="24" s="1"/>
  <c r="AC3263" i="24" s="1"/>
  <c r="V3257" i="24"/>
  <c r="N1470" i="24"/>
  <c r="P1470" i="24" s="1"/>
  <c r="N3247" i="24"/>
  <c r="P3247" i="24" s="1"/>
  <c r="AC3247" i="24" s="1"/>
  <c r="N1548" i="24"/>
  <c r="P1548" i="24" s="1"/>
  <c r="V3242" i="24"/>
  <c r="N3240" i="24"/>
  <c r="P3240" i="24" s="1"/>
  <c r="AC3240" i="24" s="1"/>
  <c r="N59" i="24"/>
  <c r="P59" i="24" s="1"/>
  <c r="N3233" i="24"/>
  <c r="P3233" i="24" s="1"/>
  <c r="AC3233" i="24" s="1"/>
  <c r="V85" i="24"/>
  <c r="N3227" i="24"/>
  <c r="P3227" i="24" s="1"/>
  <c r="AC3227" i="24" s="1"/>
  <c r="N3219" i="24"/>
  <c r="P3219" i="24" s="1"/>
  <c r="AC3219" i="24" s="1"/>
  <c r="N3217" i="24"/>
  <c r="P3217" i="24" s="1"/>
  <c r="AC3217" i="24" s="1"/>
  <c r="N3213" i="24"/>
  <c r="P3213" i="24" s="1"/>
  <c r="AC3213" i="24" s="1"/>
  <c r="N643" i="24"/>
  <c r="P643" i="24" s="1"/>
  <c r="N3202" i="24"/>
  <c r="P3202" i="24" s="1"/>
  <c r="AC3202" i="24" s="1"/>
  <c r="N3196" i="24"/>
  <c r="P3196" i="24" s="1"/>
  <c r="AC3196" i="24" s="1"/>
  <c r="N189" i="24"/>
  <c r="P189" i="24" s="1"/>
  <c r="N3146" i="24"/>
  <c r="P3146" i="24" s="1"/>
  <c r="AC3146" i="24" s="1"/>
  <c r="N1458" i="24"/>
  <c r="P1458" i="24" s="1"/>
  <c r="N3112" i="24"/>
  <c r="P3112" i="24" s="1"/>
  <c r="AC3112" i="24" s="1"/>
  <c r="N3107" i="24"/>
  <c r="P3107" i="24" s="1"/>
  <c r="AC3107" i="24" s="1"/>
  <c r="N3104" i="24"/>
  <c r="P3104" i="24" s="1"/>
  <c r="AC3104" i="24" s="1"/>
  <c r="N3100" i="24"/>
  <c r="P3100" i="24" s="1"/>
  <c r="AC3100" i="24" s="1"/>
  <c r="N3099" i="24"/>
  <c r="P3099" i="24" s="1"/>
  <c r="AC3099" i="24" s="1"/>
  <c r="N1220" i="24"/>
  <c r="P1220" i="24" s="1"/>
  <c r="X3026" i="24"/>
  <c r="Y3026" i="24"/>
  <c r="N1488" i="24"/>
  <c r="P1488" i="24" s="1"/>
  <c r="N2987" i="24"/>
  <c r="P2987" i="24" s="1"/>
  <c r="AC2987" i="24" s="1"/>
  <c r="N1441" i="24"/>
  <c r="P1441" i="24" s="1"/>
  <c r="N3203" i="24"/>
  <c r="P3203" i="24" s="1"/>
  <c r="AC3203" i="24" s="1"/>
  <c r="N3193" i="24"/>
  <c r="P3193" i="24" s="1"/>
  <c r="AC3193" i="24" s="1"/>
  <c r="N3191" i="24"/>
  <c r="P3191" i="24" s="1"/>
  <c r="AC3191" i="24" s="1"/>
  <c r="N3101" i="24"/>
  <c r="P3101" i="24" s="1"/>
  <c r="AC3101" i="24" s="1"/>
  <c r="N2859" i="24"/>
  <c r="P2859" i="24" s="1"/>
  <c r="AC2859" i="24" s="1"/>
  <c r="N3310" i="24"/>
  <c r="P3310" i="24" s="1"/>
  <c r="AC3310" i="24" s="1"/>
  <c r="N1429" i="24"/>
  <c r="P1429" i="24" s="1"/>
  <c r="N3294" i="24"/>
  <c r="P3294" i="24" s="1"/>
  <c r="AC3294" i="24" s="1"/>
  <c r="N1485" i="24"/>
  <c r="P1485" i="24" s="1"/>
  <c r="N1551" i="24"/>
  <c r="P1551" i="24" s="1"/>
  <c r="N213" i="24"/>
  <c r="P213" i="24" s="1"/>
  <c r="N3221" i="24"/>
  <c r="P3221" i="24" s="1"/>
  <c r="AC3221" i="24" s="1"/>
  <c r="N3200" i="24"/>
  <c r="P3200" i="24" s="1"/>
  <c r="AC3200" i="24" s="1"/>
  <c r="N3188" i="24"/>
  <c r="P3188" i="24" s="1"/>
  <c r="AC3188" i="24" s="1"/>
  <c r="N3187" i="24"/>
  <c r="P3187" i="24" s="1"/>
  <c r="AC3187" i="24" s="1"/>
  <c r="N3185" i="24"/>
  <c r="P3185" i="24" s="1"/>
  <c r="AC3185" i="24" s="1"/>
  <c r="N3164" i="24"/>
  <c r="P3164" i="24" s="1"/>
  <c r="AC3164" i="24" s="1"/>
  <c r="N166" i="24"/>
  <c r="P166" i="24" s="1"/>
  <c r="N3150" i="24"/>
  <c r="P3150" i="24" s="1"/>
  <c r="AC3150" i="24" s="1"/>
  <c r="N873" i="24"/>
  <c r="P873" i="24" s="1"/>
  <c r="N3139" i="24"/>
  <c r="P3139" i="24" s="1"/>
  <c r="AC3139" i="24" s="1"/>
  <c r="X3096" i="24"/>
  <c r="Y3096" i="24"/>
  <c r="N1373" i="24"/>
  <c r="P1373" i="24" s="1"/>
  <c r="N3078" i="24"/>
  <c r="P3078" i="24" s="1"/>
  <c r="AC3078" i="24" s="1"/>
  <c r="N2980" i="24"/>
  <c r="P2980" i="24" s="1"/>
  <c r="AC2980" i="24" s="1"/>
  <c r="N458" i="24"/>
  <c r="P458" i="24" s="1"/>
  <c r="X12" i="24"/>
  <c r="Y12" i="24"/>
  <c r="N3255" i="24"/>
  <c r="P3255" i="24" s="1"/>
  <c r="AC3255" i="24" s="1"/>
  <c r="N641" i="24"/>
  <c r="P641" i="24" s="1"/>
  <c r="N1561" i="24"/>
  <c r="P1561" i="24" s="1"/>
  <c r="N3211" i="24"/>
  <c r="P3211" i="24" s="1"/>
  <c r="AC3211" i="24" s="1"/>
  <c r="N3194" i="24"/>
  <c r="P3194" i="24" s="1"/>
  <c r="AC3194" i="24" s="1"/>
  <c r="N1492" i="24"/>
  <c r="P1492" i="24" s="1"/>
  <c r="N3179" i="24"/>
  <c r="P3179" i="24" s="1"/>
  <c r="AC3179" i="24" s="1"/>
  <c r="N1413" i="24"/>
  <c r="P1413" i="24" s="1"/>
  <c r="N1416" i="24"/>
  <c r="P1416" i="24" s="1"/>
  <c r="N12" i="24"/>
  <c r="P12" i="24" s="1"/>
  <c r="N3137" i="24"/>
  <c r="P3137" i="24" s="1"/>
  <c r="AC3137" i="24" s="1"/>
  <c r="Y3135" i="24"/>
  <c r="X3135" i="24"/>
  <c r="N3124" i="24"/>
  <c r="P3124" i="24" s="1"/>
  <c r="AC3124" i="24" s="1"/>
  <c r="N3116" i="24"/>
  <c r="P3116" i="24" s="1"/>
  <c r="AC3116" i="24" s="1"/>
  <c r="N3108" i="24"/>
  <c r="P3108" i="24" s="1"/>
  <c r="AC3108" i="24" s="1"/>
  <c r="N3098" i="24"/>
  <c r="P3098" i="24" s="1"/>
  <c r="AC3098" i="24" s="1"/>
  <c r="N3092" i="24"/>
  <c r="P3092" i="24" s="1"/>
  <c r="AC3092" i="24" s="1"/>
  <c r="N1439" i="24"/>
  <c r="P1439" i="24" s="1"/>
  <c r="N1500" i="24"/>
  <c r="P1500" i="24" s="1"/>
  <c r="N3314" i="24"/>
  <c r="P3314" i="24" s="1"/>
  <c r="AC3314" i="24" s="1"/>
  <c r="N1567" i="24"/>
  <c r="P1567" i="24" s="1"/>
  <c r="N3298" i="24"/>
  <c r="P3298" i="24" s="1"/>
  <c r="AC3298" i="24" s="1"/>
  <c r="N1324" i="24"/>
  <c r="P1324" i="24" s="1"/>
  <c r="N1343" i="24"/>
  <c r="P1343" i="24" s="1"/>
  <c r="N125" i="24"/>
  <c r="P125" i="24" s="1"/>
  <c r="N3267" i="24"/>
  <c r="P3267" i="24" s="1"/>
  <c r="AC3267" i="24" s="1"/>
  <c r="N3261" i="24"/>
  <c r="P3261" i="24" s="1"/>
  <c r="AC3261" i="24" s="1"/>
  <c r="N1539" i="24"/>
  <c r="P1539" i="24" s="1"/>
  <c r="N3253" i="24"/>
  <c r="P3253" i="24" s="1"/>
  <c r="AC3253" i="24" s="1"/>
  <c r="N3251" i="24"/>
  <c r="P3251" i="24" s="1"/>
  <c r="AC3251" i="24" s="1"/>
  <c r="N1315" i="24"/>
  <c r="P1315" i="24" s="1"/>
  <c r="N3244" i="24"/>
  <c r="P3244" i="24" s="1"/>
  <c r="AC3244" i="24" s="1"/>
  <c r="N1444" i="24"/>
  <c r="P1444" i="24" s="1"/>
  <c r="N3236" i="24"/>
  <c r="P3236" i="24" s="1"/>
  <c r="AC3236" i="24" s="1"/>
  <c r="N3230" i="24"/>
  <c r="P3230" i="24" s="1"/>
  <c r="AC3230" i="24" s="1"/>
  <c r="N3229" i="24"/>
  <c r="P3229" i="24" s="1"/>
  <c r="AC3229" i="24" s="1"/>
  <c r="N1405" i="24"/>
  <c r="P1405" i="24" s="1"/>
  <c r="N3224" i="24"/>
  <c r="P3224" i="24" s="1"/>
  <c r="AC3224" i="24" s="1"/>
  <c r="N3209" i="24"/>
  <c r="P3209" i="24" s="1"/>
  <c r="AC3209" i="24" s="1"/>
  <c r="N3208" i="24"/>
  <c r="P3208" i="24" s="1"/>
  <c r="AC3208" i="24" s="1"/>
  <c r="Y1492" i="24"/>
  <c r="X1492" i="24"/>
  <c r="N3166" i="24"/>
  <c r="P3166" i="24" s="1"/>
  <c r="AC3166" i="24" s="1"/>
  <c r="N307" i="24"/>
  <c r="P307" i="24" s="1"/>
  <c r="N3160" i="24"/>
  <c r="P3160" i="24" s="1"/>
  <c r="AC3160" i="24" s="1"/>
  <c r="N3119" i="24"/>
  <c r="P3119" i="24" s="1"/>
  <c r="AC3119" i="24" s="1"/>
  <c r="N200" i="24"/>
  <c r="P200" i="24" s="1"/>
  <c r="N3086" i="24"/>
  <c r="P3086" i="24" s="1"/>
  <c r="AC3086" i="24" s="1"/>
  <c r="N1271" i="24"/>
  <c r="P1271" i="24" s="1"/>
  <c r="N3083" i="24"/>
  <c r="P3083" i="24" s="1"/>
  <c r="AC3083" i="24" s="1"/>
  <c r="X83" i="24"/>
  <c r="Y83" i="24"/>
  <c r="N1424" i="24"/>
  <c r="P1424" i="24" s="1"/>
  <c r="N3000" i="24"/>
  <c r="P3000" i="24" s="1"/>
  <c r="AC3000" i="24" s="1"/>
  <c r="N1381" i="24"/>
  <c r="P1381" i="24" s="1"/>
  <c r="V891" i="24"/>
  <c r="N3131" i="24"/>
  <c r="P3131" i="24" s="1"/>
  <c r="AC3131" i="24" s="1"/>
  <c r="X3113" i="24"/>
  <c r="X3111" i="24"/>
  <c r="V1575" i="24"/>
  <c r="N3088" i="24"/>
  <c r="P3088" i="24" s="1"/>
  <c r="AC3088" i="24" s="1"/>
  <c r="N149" i="24"/>
  <c r="P149" i="24" s="1"/>
  <c r="V741" i="24"/>
  <c r="N1544" i="24"/>
  <c r="P1544" i="24" s="1"/>
  <c r="V3007" i="24"/>
  <c r="V3002" i="24"/>
  <c r="N1421" i="24"/>
  <c r="P1421" i="24" s="1"/>
  <c r="N2956" i="24"/>
  <c r="P2956" i="24" s="1"/>
  <c r="AC2956" i="24" s="1"/>
  <c r="N2942" i="24"/>
  <c r="P2942" i="24" s="1"/>
  <c r="AC2942" i="24" s="1"/>
  <c r="N2907" i="24"/>
  <c r="P2907" i="24" s="1"/>
  <c r="AC2907" i="24" s="1"/>
  <c r="N2899" i="24"/>
  <c r="P2899" i="24" s="1"/>
  <c r="AC2899" i="24" s="1"/>
  <c r="N2838" i="24"/>
  <c r="P2838" i="24" s="1"/>
  <c r="AC2838" i="24" s="1"/>
  <c r="V3149" i="24"/>
  <c r="V101" i="24"/>
  <c r="V3051" i="24"/>
  <c r="N3044" i="24"/>
  <c r="P3044" i="24" s="1"/>
  <c r="AC3044" i="24" s="1"/>
  <c r="N3036" i="24"/>
  <c r="P3036" i="24" s="1"/>
  <c r="AC3036" i="24" s="1"/>
  <c r="V1227" i="24"/>
  <c r="N1508" i="24"/>
  <c r="P1508" i="24" s="1"/>
  <c r="N470" i="24"/>
  <c r="P470" i="24" s="1"/>
  <c r="N357" i="24"/>
  <c r="P357" i="24" s="1"/>
  <c r="X2970" i="24"/>
  <c r="Y2970" i="24"/>
  <c r="N478" i="24"/>
  <c r="P478" i="24" s="1"/>
  <c r="N527" i="24"/>
  <c r="P527" i="24" s="1"/>
  <c r="N2923" i="24"/>
  <c r="P2923" i="24" s="1"/>
  <c r="AC2923" i="24" s="1"/>
  <c r="N2909" i="24"/>
  <c r="P2909" i="24" s="1"/>
  <c r="AC2909" i="24" s="1"/>
  <c r="N2871" i="24"/>
  <c r="P2871" i="24" s="1"/>
  <c r="AC2871" i="24" s="1"/>
  <c r="X389" i="24"/>
  <c r="Y389" i="24"/>
  <c r="Y1559" i="24"/>
  <c r="Y3195" i="24"/>
  <c r="Y3184" i="24"/>
  <c r="Y3170" i="24"/>
  <c r="Y3169" i="24"/>
  <c r="V3152" i="24"/>
  <c r="Y1489" i="24"/>
  <c r="Y3133" i="24"/>
  <c r="V3102" i="24"/>
  <c r="Y1597" i="24"/>
  <c r="Y382" i="24"/>
  <c r="V3080" i="24"/>
  <c r="V3068" i="24"/>
  <c r="X3051" i="24"/>
  <c r="Y3051" i="24"/>
  <c r="V3046" i="24"/>
  <c r="N3039" i="24"/>
  <c r="P3039" i="24" s="1"/>
  <c r="AC3039" i="24" s="1"/>
  <c r="N3009" i="24"/>
  <c r="P3009" i="24" s="1"/>
  <c r="AC3009" i="24" s="1"/>
  <c r="N2992" i="24"/>
  <c r="P2992" i="24" s="1"/>
  <c r="AC2992" i="24" s="1"/>
  <c r="V2959" i="24"/>
  <c r="N2938" i="24"/>
  <c r="P2938" i="24" s="1"/>
  <c r="AC2938" i="24" s="1"/>
  <c r="N732" i="24"/>
  <c r="P732" i="24" s="1"/>
  <c r="V918" i="24"/>
  <c r="N2880" i="24"/>
  <c r="P2880" i="24" s="1"/>
  <c r="AC2880" i="24" s="1"/>
  <c r="N1473" i="24"/>
  <c r="P1473" i="24" s="1"/>
  <c r="N2864" i="24"/>
  <c r="P2864" i="24" s="1"/>
  <c r="AC2864" i="24" s="1"/>
  <c r="X1064" i="24"/>
  <c r="Y1064" i="24"/>
  <c r="N1466" i="24"/>
  <c r="P1466" i="24" s="1"/>
  <c r="X3171" i="24"/>
  <c r="X1390" i="24"/>
  <c r="V3157" i="24"/>
  <c r="N1382" i="24"/>
  <c r="P1382" i="24" s="1"/>
  <c r="X3123" i="24"/>
  <c r="V91" i="24"/>
  <c r="N179" i="24"/>
  <c r="P179" i="24" s="1"/>
  <c r="N3059" i="24"/>
  <c r="P3059" i="24" s="1"/>
  <c r="AC3059" i="24" s="1"/>
  <c r="N1280" i="24"/>
  <c r="P1280" i="24" s="1"/>
  <c r="V3054" i="24"/>
  <c r="N3027" i="24"/>
  <c r="P3027" i="24" s="1"/>
  <c r="AC3027" i="24" s="1"/>
  <c r="X3011" i="24"/>
  <c r="Y3011" i="24"/>
  <c r="N1481" i="24"/>
  <c r="P1481" i="24" s="1"/>
  <c r="N930" i="24"/>
  <c r="P930" i="24" s="1"/>
  <c r="N11" i="24"/>
  <c r="P11" i="24" s="1"/>
  <c r="N2945" i="24"/>
  <c r="P2945" i="24" s="1"/>
  <c r="AC2945" i="24" s="1"/>
  <c r="N870" i="24"/>
  <c r="P870" i="24" s="1"/>
  <c r="N2924" i="24"/>
  <c r="P2924" i="24" s="1"/>
  <c r="AC2924" i="24" s="1"/>
  <c r="N2891" i="24"/>
  <c r="P2891" i="24" s="1"/>
  <c r="AC2891" i="24" s="1"/>
  <c r="N2828" i="24"/>
  <c r="P2828" i="24" s="1"/>
  <c r="AC2828" i="24" s="1"/>
  <c r="N439" i="24"/>
  <c r="P439" i="24" s="1"/>
  <c r="N3178" i="24"/>
  <c r="P3178" i="24" s="1"/>
  <c r="AC3178" i="24" s="1"/>
  <c r="N3163" i="24"/>
  <c r="P3163" i="24" s="1"/>
  <c r="AC3163" i="24" s="1"/>
  <c r="X1420" i="24"/>
  <c r="X3128" i="24"/>
  <c r="V3110" i="24"/>
  <c r="X3087" i="24"/>
  <c r="X1271" i="24"/>
  <c r="V3082" i="24"/>
  <c r="X3067" i="24"/>
  <c r="V3050" i="24"/>
  <c r="N804" i="24"/>
  <c r="P804" i="24" s="1"/>
  <c r="N3019" i="24"/>
  <c r="P3019" i="24" s="1"/>
  <c r="AC3019" i="24" s="1"/>
  <c r="N3013" i="24"/>
  <c r="P3013" i="24" s="1"/>
  <c r="AC3013" i="24" s="1"/>
  <c r="X1481" i="24"/>
  <c r="Y1481" i="24"/>
  <c r="N1569" i="24"/>
  <c r="P1569" i="24" s="1"/>
  <c r="N2981" i="24"/>
  <c r="P2981" i="24" s="1"/>
  <c r="AC2981" i="24" s="1"/>
  <c r="N2918" i="24"/>
  <c r="P2918" i="24" s="1"/>
  <c r="AC2918" i="24" s="1"/>
  <c r="N2883" i="24"/>
  <c r="P2883" i="24" s="1"/>
  <c r="AC2883" i="24" s="1"/>
  <c r="P1593" i="24"/>
  <c r="N1407" i="24"/>
  <c r="P1407" i="24" s="1"/>
  <c r="X3081" i="24"/>
  <c r="Y3081" i="24"/>
  <c r="N3067" i="24"/>
  <c r="P3067" i="24" s="1"/>
  <c r="AC3067" i="24" s="1"/>
  <c r="N3055" i="24"/>
  <c r="P3055" i="24" s="1"/>
  <c r="AC3055" i="24" s="1"/>
  <c r="N363" i="24"/>
  <c r="P363" i="24" s="1"/>
  <c r="N3023" i="24"/>
  <c r="P3023" i="24" s="1"/>
  <c r="AC3023" i="24" s="1"/>
  <c r="X3012" i="24"/>
  <c r="N3001" i="24"/>
  <c r="P3001" i="24" s="1"/>
  <c r="AC3001" i="24" s="1"/>
  <c r="N1454" i="24"/>
  <c r="P1454" i="24" s="1"/>
  <c r="N2986" i="24"/>
  <c r="P2986" i="24" s="1"/>
  <c r="AC2986" i="24" s="1"/>
  <c r="N2978" i="24"/>
  <c r="P2978" i="24" s="1"/>
  <c r="AC2978" i="24" s="1"/>
  <c r="N313" i="24"/>
  <c r="P313" i="24" s="1"/>
  <c r="N2948" i="24"/>
  <c r="P2948" i="24" s="1"/>
  <c r="AC2948" i="24" s="1"/>
  <c r="V2933" i="24"/>
  <c r="N236" i="24"/>
  <c r="P236" i="24" s="1"/>
  <c r="N2910" i="24"/>
  <c r="P2910" i="24" s="1"/>
  <c r="AC2910" i="24" s="1"/>
  <c r="N1388" i="24"/>
  <c r="P1388" i="24" s="1"/>
  <c r="N2746" i="24"/>
  <c r="P2746" i="24" s="1"/>
  <c r="AC2746" i="24" s="1"/>
  <c r="N3205" i="24"/>
  <c r="P3205" i="24" s="1"/>
  <c r="AC3205" i="24" s="1"/>
  <c r="N49" i="24"/>
  <c r="P49" i="24" s="1"/>
  <c r="N1495" i="24"/>
  <c r="P1495" i="24" s="1"/>
  <c r="N3174" i="24"/>
  <c r="P3174" i="24" s="1"/>
  <c r="AC3174" i="24" s="1"/>
  <c r="X3140" i="24"/>
  <c r="V3118" i="24"/>
  <c r="N1089" i="24"/>
  <c r="P1089" i="24" s="1"/>
  <c r="N3113" i="24"/>
  <c r="P3113" i="24" s="1"/>
  <c r="AC3113" i="24" s="1"/>
  <c r="X1543" i="24"/>
  <c r="N1513" i="24"/>
  <c r="P1513" i="24" s="1"/>
  <c r="X1113" i="24"/>
  <c r="V3048" i="24"/>
  <c r="N3041" i="24"/>
  <c r="P3041" i="24" s="1"/>
  <c r="AC3041" i="24" s="1"/>
  <c r="V113" i="24"/>
  <c r="X1403" i="24"/>
  <c r="Y1403" i="24"/>
  <c r="V8" i="24"/>
  <c r="V2988" i="24"/>
  <c r="N2958" i="24"/>
  <c r="P2958" i="24" s="1"/>
  <c r="AC2958" i="24" s="1"/>
  <c r="V1553" i="24"/>
  <c r="N537" i="24"/>
  <c r="P537" i="24" s="1"/>
  <c r="N2901" i="24"/>
  <c r="P2901" i="24" s="1"/>
  <c r="AC2901" i="24" s="1"/>
  <c r="N6" i="24"/>
  <c r="P6" i="24" s="1"/>
  <c r="N2866" i="24"/>
  <c r="P2866" i="24" s="1"/>
  <c r="AC2866" i="24" s="1"/>
  <c r="Y3207" i="24"/>
  <c r="Y3193" i="24"/>
  <c r="X1397" i="24"/>
  <c r="N3176" i="24"/>
  <c r="P3176" i="24" s="1"/>
  <c r="AC3176" i="24" s="1"/>
  <c r="N3175" i="24"/>
  <c r="P3175" i="24" s="1"/>
  <c r="AC3175" i="24" s="1"/>
  <c r="X3167" i="24"/>
  <c r="N3162" i="24"/>
  <c r="P3162" i="24" s="1"/>
  <c r="AC3162" i="24" s="1"/>
  <c r="N46" i="24"/>
  <c r="P46" i="24" s="1"/>
  <c r="V293" i="24"/>
  <c r="N360" i="24"/>
  <c r="P360" i="24" s="1"/>
  <c r="N1434" i="24"/>
  <c r="P1434" i="24" s="1"/>
  <c r="N3106" i="24"/>
  <c r="P3106" i="24" s="1"/>
  <c r="AC3106" i="24" s="1"/>
  <c r="X179" i="24"/>
  <c r="N3040" i="24"/>
  <c r="P3040" i="24" s="1"/>
  <c r="AC3040" i="24" s="1"/>
  <c r="N3028" i="24"/>
  <c r="P3028" i="24" s="1"/>
  <c r="AC3028" i="24" s="1"/>
  <c r="N3008" i="24"/>
  <c r="P3008" i="24" s="1"/>
  <c r="AC3008" i="24" s="1"/>
  <c r="X2999" i="24"/>
  <c r="N659" i="24"/>
  <c r="P659" i="24" s="1"/>
  <c r="N2985" i="24"/>
  <c r="P2985" i="24" s="1"/>
  <c r="AC2985" i="24" s="1"/>
  <c r="N2971" i="24"/>
  <c r="P2971" i="24" s="1"/>
  <c r="AC2971" i="24" s="1"/>
  <c r="N2965" i="24"/>
  <c r="P2965" i="24" s="1"/>
  <c r="AC2965" i="24" s="1"/>
  <c r="N1204" i="24"/>
  <c r="P1204" i="24" s="1"/>
  <c r="N584" i="24"/>
  <c r="P584" i="24" s="1"/>
  <c r="N2916" i="24"/>
  <c r="P2916" i="24" s="1"/>
  <c r="AC2916" i="24" s="1"/>
  <c r="V2915" i="24"/>
  <c r="N670" i="24"/>
  <c r="P670" i="24" s="1"/>
  <c r="N2759" i="24"/>
  <c r="P2759" i="24" s="1"/>
  <c r="AC2759" i="24" s="1"/>
  <c r="N2750" i="24"/>
  <c r="P2750" i="24" s="1"/>
  <c r="AC2750" i="24" s="1"/>
  <c r="X1416" i="24"/>
  <c r="X3145" i="24"/>
  <c r="X81" i="24"/>
  <c r="X309" i="24"/>
  <c r="X3079" i="24"/>
  <c r="N3063" i="24"/>
  <c r="P3063" i="24" s="1"/>
  <c r="AC3063" i="24" s="1"/>
  <c r="N3052" i="24"/>
  <c r="P3052" i="24" s="1"/>
  <c r="AC3052" i="24" s="1"/>
  <c r="N339" i="24"/>
  <c r="P339" i="24" s="1"/>
  <c r="X3049" i="24"/>
  <c r="N3047" i="24"/>
  <c r="P3047" i="24" s="1"/>
  <c r="AC3047" i="24" s="1"/>
  <c r="N3045" i="24"/>
  <c r="P3045" i="24" s="1"/>
  <c r="AC3045" i="24" s="1"/>
  <c r="X310" i="24"/>
  <c r="Y310" i="24"/>
  <c r="N3012" i="24"/>
  <c r="P3012" i="24" s="1"/>
  <c r="AC3012" i="24" s="1"/>
  <c r="N258" i="24"/>
  <c r="P258" i="24" s="1"/>
  <c r="N218" i="24"/>
  <c r="P218" i="24" s="1"/>
  <c r="N2983" i="24"/>
  <c r="P2983" i="24" s="1"/>
  <c r="AC2983" i="24" s="1"/>
  <c r="N1353" i="24"/>
  <c r="P1353" i="24" s="1"/>
  <c r="X1496" i="24"/>
  <c r="Y1496" i="24"/>
  <c r="Y2916" i="24"/>
  <c r="X2916" i="24"/>
  <c r="N1371" i="24"/>
  <c r="P1371" i="24" s="1"/>
  <c r="N144" i="24"/>
  <c r="P144" i="24" s="1"/>
  <c r="N2848" i="24"/>
  <c r="P2848" i="24" s="1"/>
  <c r="AC2848" i="24" s="1"/>
  <c r="N1391" i="24"/>
  <c r="P1391" i="24" s="1"/>
  <c r="X3053" i="24"/>
  <c r="X1494" i="24"/>
  <c r="Y1494" i="24"/>
  <c r="N3049" i="24"/>
  <c r="P3049" i="24" s="1"/>
  <c r="AC3049" i="24" s="1"/>
  <c r="N378" i="24"/>
  <c r="P378" i="24" s="1"/>
  <c r="X149" i="24"/>
  <c r="X741" i="24"/>
  <c r="N1304" i="24"/>
  <c r="P1304" i="24" s="1"/>
  <c r="N3010" i="24"/>
  <c r="P3010" i="24" s="1"/>
  <c r="AC3010" i="24" s="1"/>
  <c r="N2991" i="24"/>
  <c r="P2991" i="24" s="1"/>
  <c r="AC2991" i="24" s="1"/>
  <c r="N2947" i="24"/>
  <c r="P2947" i="24" s="1"/>
  <c r="AC2947" i="24" s="1"/>
  <c r="N1409" i="24"/>
  <c r="P1409" i="24" s="1"/>
  <c r="N2931" i="24"/>
  <c r="P2931" i="24" s="1"/>
  <c r="AC2931" i="24" s="1"/>
  <c r="N2928" i="24"/>
  <c r="P2928" i="24" s="1"/>
  <c r="AC2928" i="24" s="1"/>
  <c r="N1015" i="24"/>
  <c r="P1015" i="24" s="1"/>
  <c r="N424" i="24"/>
  <c r="P424" i="24" s="1"/>
  <c r="X166" i="24"/>
  <c r="V3135" i="24"/>
  <c r="N1489" i="24"/>
  <c r="P1489" i="24" s="1"/>
  <c r="V1456" i="24"/>
  <c r="P1597" i="24"/>
  <c r="V72" i="24"/>
  <c r="V3070" i="24"/>
  <c r="X1280" i="24"/>
  <c r="V3043" i="24"/>
  <c r="N67" i="24"/>
  <c r="P67" i="24" s="1"/>
  <c r="V3004" i="24"/>
  <c r="N2999" i="24"/>
  <c r="P2999" i="24" s="1"/>
  <c r="AC2999" i="24" s="1"/>
  <c r="N2973" i="24"/>
  <c r="P2973" i="24" s="1"/>
  <c r="AC2973" i="24" s="1"/>
  <c r="X478" i="24"/>
  <c r="N109" i="24"/>
  <c r="P109" i="24" s="1"/>
  <c r="N2922" i="24"/>
  <c r="P2922" i="24" s="1"/>
  <c r="AC2922" i="24" s="1"/>
  <c r="N483" i="24"/>
  <c r="P483" i="24" s="1"/>
  <c r="N2897" i="24"/>
  <c r="P2897" i="24" s="1"/>
  <c r="AC2897" i="24" s="1"/>
  <c r="N2854" i="24"/>
  <c r="P2854" i="24" s="1"/>
  <c r="AC2854" i="24" s="1"/>
  <c r="N248" i="24"/>
  <c r="P248" i="24" s="1"/>
  <c r="N2820" i="24"/>
  <c r="P2820" i="24" s="1"/>
  <c r="AC2820" i="24" s="1"/>
  <c r="N2818" i="24"/>
  <c r="P2818" i="24" s="1"/>
  <c r="AC2818" i="24" s="1"/>
  <c r="V1403" i="24"/>
  <c r="V3005" i="24"/>
  <c r="V3003" i="24"/>
  <c r="V240" i="24"/>
  <c r="V2968" i="24"/>
  <c r="V431" i="24"/>
  <c r="N1428" i="24"/>
  <c r="P1428" i="24" s="1"/>
  <c r="V196" i="24"/>
  <c r="N2930" i="24"/>
  <c r="P2930" i="24" s="1"/>
  <c r="AC2930" i="24" s="1"/>
  <c r="X2910" i="24"/>
  <c r="Y2910" i="24"/>
  <c r="X2883" i="24"/>
  <c r="Y2883" i="24"/>
  <c r="V453" i="24"/>
  <c r="N2857" i="24"/>
  <c r="P2857" i="24" s="1"/>
  <c r="AC2857" i="24" s="1"/>
  <c r="V2847" i="24"/>
  <c r="N609" i="24"/>
  <c r="P609" i="24" s="1"/>
  <c r="N2834" i="24"/>
  <c r="P2834" i="24" s="1"/>
  <c r="AC2834" i="24" s="1"/>
  <c r="N2833" i="24"/>
  <c r="P2833" i="24" s="1"/>
  <c r="AC2833" i="24" s="1"/>
  <c r="N249" i="24"/>
  <c r="P249" i="24" s="1"/>
  <c r="X658" i="24"/>
  <c r="Y658" i="24"/>
  <c r="N2752" i="24"/>
  <c r="P2752" i="24" s="1"/>
  <c r="AC2752" i="24" s="1"/>
  <c r="N2735" i="24"/>
  <c r="P2735" i="24" s="1"/>
  <c r="AC2735" i="24" s="1"/>
  <c r="V646" i="24"/>
  <c r="N2720" i="24"/>
  <c r="P2720" i="24" s="1"/>
  <c r="AC2720" i="24" s="1"/>
  <c r="P1584" i="24"/>
  <c r="N2659" i="24"/>
  <c r="P2659" i="24" s="1"/>
  <c r="AC2659" i="24" s="1"/>
  <c r="N2259" i="24"/>
  <c r="P2259" i="24" s="1"/>
  <c r="AC2259" i="24" s="1"/>
  <c r="V1395" i="24"/>
  <c r="V1570" i="24"/>
  <c r="V2990" i="24"/>
  <c r="V2989" i="24"/>
  <c r="V455" i="24"/>
  <c r="V2972" i="24"/>
  <c r="V2966" i="24"/>
  <c r="V2951" i="24"/>
  <c r="N819" i="24"/>
  <c r="P819" i="24" s="1"/>
  <c r="V2934" i="24"/>
  <c r="V2929" i="24"/>
  <c r="V2917" i="24"/>
  <c r="V2894" i="24"/>
  <c r="N2885" i="24"/>
  <c r="P2885" i="24" s="1"/>
  <c r="AC2885" i="24" s="1"/>
  <c r="X918" i="24"/>
  <c r="Y918" i="24"/>
  <c r="N2842" i="24"/>
  <c r="P2842" i="24" s="1"/>
  <c r="AC2842" i="24" s="1"/>
  <c r="N799" i="24"/>
  <c r="P799" i="24" s="1"/>
  <c r="N2765" i="24"/>
  <c r="P2765" i="24" s="1"/>
  <c r="AC2765" i="24" s="1"/>
  <c r="V3066" i="24"/>
  <c r="V1392" i="24"/>
  <c r="Y1474" i="24"/>
  <c r="V182" i="24"/>
  <c r="Y3015" i="24"/>
  <c r="Y2996" i="24"/>
  <c r="Y410" i="24"/>
  <c r="Y2963" i="24"/>
  <c r="V2960" i="24"/>
  <c r="V1342" i="24"/>
  <c r="Y2944" i="24"/>
  <c r="N2939" i="24"/>
  <c r="P2939" i="24" s="1"/>
  <c r="AC2939" i="24" s="1"/>
  <c r="V2925" i="24"/>
  <c r="V1562" i="24"/>
  <c r="N2920" i="24"/>
  <c r="P2920" i="24" s="1"/>
  <c r="AC2920" i="24" s="1"/>
  <c r="N2911" i="24"/>
  <c r="P2911" i="24" s="1"/>
  <c r="AC2911" i="24" s="1"/>
  <c r="Y2904" i="24"/>
  <c r="X2894" i="24"/>
  <c r="Y2894" i="24"/>
  <c r="N520" i="24"/>
  <c r="P520" i="24" s="1"/>
  <c r="N27" i="24"/>
  <c r="P27" i="24" s="1"/>
  <c r="P1580" i="24"/>
  <c r="Y2816" i="24"/>
  <c r="X2816" i="24"/>
  <c r="N9" i="24"/>
  <c r="P9" i="24" s="1"/>
  <c r="N2793" i="24"/>
  <c r="P2793" i="24" s="1"/>
  <c r="AC2793" i="24" s="1"/>
  <c r="N2789" i="24"/>
  <c r="P2789" i="24" s="1"/>
  <c r="AC2789" i="24" s="1"/>
  <c r="V479" i="24"/>
  <c r="V3022" i="24"/>
  <c r="X2995" i="24"/>
  <c r="V2993" i="24"/>
  <c r="X2982" i="24"/>
  <c r="V5" i="24"/>
  <c r="V2974" i="24"/>
  <c r="V1175" i="24"/>
  <c r="V1546" i="24"/>
  <c r="V2946" i="24"/>
  <c r="N2935" i="24"/>
  <c r="P2935" i="24" s="1"/>
  <c r="AC2935" i="24" s="1"/>
  <c r="X1389" i="24"/>
  <c r="V1519" i="24"/>
  <c r="X483" i="24"/>
  <c r="V2900" i="24"/>
  <c r="N2895" i="24"/>
  <c r="P2895" i="24" s="1"/>
  <c r="AC2895" i="24" s="1"/>
  <c r="X6" i="24"/>
  <c r="Y6" i="24"/>
  <c r="N2882" i="24"/>
  <c r="P2882" i="24" s="1"/>
  <c r="AC2882" i="24" s="1"/>
  <c r="N1218" i="24"/>
  <c r="P1218" i="24" s="1"/>
  <c r="N2860" i="24"/>
  <c r="P2860" i="24" s="1"/>
  <c r="AC2860" i="24" s="1"/>
  <c r="P1599" i="24"/>
  <c r="N1289" i="24"/>
  <c r="P1289" i="24" s="1"/>
  <c r="N2855" i="24"/>
  <c r="P2855" i="24" s="1"/>
  <c r="AC2855" i="24" s="1"/>
  <c r="X2845" i="24"/>
  <c r="Y2845" i="24"/>
  <c r="N2837" i="24"/>
  <c r="P2837" i="24" s="1"/>
  <c r="AC2837" i="24" s="1"/>
  <c r="N1357" i="24"/>
  <c r="P1357" i="24" s="1"/>
  <c r="N2822" i="24"/>
  <c r="P2822" i="24" s="1"/>
  <c r="AC2822" i="24" s="1"/>
  <c r="N2795" i="24"/>
  <c r="P2795" i="24" s="1"/>
  <c r="AC2795" i="24" s="1"/>
  <c r="N1083" i="24"/>
  <c r="P1083" i="24" s="1"/>
  <c r="N2678" i="24"/>
  <c r="P2678" i="24" s="1"/>
  <c r="AC2678" i="24" s="1"/>
  <c r="V3062" i="24"/>
  <c r="V3038" i="24"/>
  <c r="V3020" i="24"/>
  <c r="V1576" i="24"/>
  <c r="V2994" i="24"/>
  <c r="V1293" i="24"/>
  <c r="V355" i="24"/>
  <c r="V2967" i="24"/>
  <c r="V2952" i="24"/>
  <c r="V2943" i="24"/>
  <c r="V1056" i="24"/>
  <c r="X957" i="24"/>
  <c r="X2886" i="24"/>
  <c r="Y2886" i="24"/>
  <c r="N2878" i="24"/>
  <c r="P2878" i="24" s="1"/>
  <c r="AC2878" i="24" s="1"/>
  <c r="N582" i="24"/>
  <c r="P582" i="24" s="1"/>
  <c r="X520" i="24"/>
  <c r="Y520" i="24"/>
  <c r="X2843" i="24"/>
  <c r="N340" i="24"/>
  <c r="P340" i="24" s="1"/>
  <c r="N2653" i="24"/>
  <c r="P2653" i="24" s="1"/>
  <c r="AC2653" i="24" s="1"/>
  <c r="V121" i="24"/>
  <c r="V3035" i="24"/>
  <c r="V1301" i="24"/>
  <c r="V2975" i="24"/>
  <c r="N2969" i="24"/>
  <c r="P2969" i="24" s="1"/>
  <c r="AC2969" i="24" s="1"/>
  <c r="N813" i="24"/>
  <c r="P813" i="24" s="1"/>
  <c r="N1177" i="24"/>
  <c r="P1177" i="24" s="1"/>
  <c r="N2893" i="24"/>
  <c r="P2893" i="24" s="1"/>
  <c r="AC2893" i="24" s="1"/>
  <c r="N2884" i="24"/>
  <c r="P2884" i="24" s="1"/>
  <c r="AC2884" i="24" s="1"/>
  <c r="N1369" i="24"/>
  <c r="P1369" i="24" s="1"/>
  <c r="N197" i="24"/>
  <c r="P197" i="24" s="1"/>
  <c r="N2872" i="24"/>
  <c r="P2872" i="24" s="1"/>
  <c r="AC2872" i="24" s="1"/>
  <c r="N2869" i="24"/>
  <c r="P2869" i="24" s="1"/>
  <c r="AC2869" i="24" s="1"/>
  <c r="N2832" i="24"/>
  <c r="P2832" i="24" s="1"/>
  <c r="AC2832" i="24" s="1"/>
  <c r="N2815" i="24"/>
  <c r="P2815" i="24" s="1"/>
  <c r="AC2815" i="24" s="1"/>
  <c r="N2811" i="24"/>
  <c r="P2811" i="24" s="1"/>
  <c r="AC2811" i="24" s="1"/>
  <c r="N614" i="24"/>
  <c r="P614" i="24" s="1"/>
  <c r="N2790" i="24"/>
  <c r="P2790" i="24" s="1"/>
  <c r="AC2790" i="24" s="1"/>
  <c r="N517" i="24"/>
  <c r="P517" i="24" s="1"/>
  <c r="V3071" i="24"/>
  <c r="V3058" i="24"/>
  <c r="V3033" i="24"/>
  <c r="V3017" i="24"/>
  <c r="X364" i="24"/>
  <c r="V2995" i="24"/>
  <c r="X1332" i="24"/>
  <c r="V2982" i="24"/>
  <c r="N97" i="24"/>
  <c r="P97" i="24" s="1"/>
  <c r="V2957" i="24"/>
  <c r="V1476" i="24"/>
  <c r="V2937" i="24"/>
  <c r="V1564" i="24"/>
  <c r="N2927" i="24"/>
  <c r="P2927" i="24" s="1"/>
  <c r="AC2927" i="24" s="1"/>
  <c r="V2908" i="24"/>
  <c r="X2896" i="24"/>
  <c r="Y2896" i="24"/>
  <c r="N2890" i="24"/>
  <c r="P2890" i="24" s="1"/>
  <c r="AC2890" i="24" s="1"/>
  <c r="X2874" i="24"/>
  <c r="Y2874" i="24"/>
  <c r="X197" i="24"/>
  <c r="Y197" i="24"/>
  <c r="N2863" i="24"/>
  <c r="P2863" i="24" s="1"/>
  <c r="AC2863" i="24" s="1"/>
  <c r="N1565" i="24"/>
  <c r="P1565" i="24" s="1"/>
  <c r="N2751" i="24"/>
  <c r="P2751" i="24" s="1"/>
  <c r="AC2751" i="24" s="1"/>
  <c r="N2748" i="24"/>
  <c r="P2748" i="24" s="1"/>
  <c r="AC2748" i="24" s="1"/>
  <c r="N2573" i="24"/>
  <c r="P2573" i="24" s="1"/>
  <c r="AC2573" i="24" s="1"/>
  <c r="N3021" i="24"/>
  <c r="P3021" i="24" s="1"/>
  <c r="AC3021" i="24" s="1"/>
  <c r="Y3005" i="24"/>
  <c r="Y2968" i="24"/>
  <c r="N2963" i="24"/>
  <c r="P2963" i="24" s="1"/>
  <c r="AC2963" i="24" s="1"/>
  <c r="N2961" i="24"/>
  <c r="P2961" i="24" s="1"/>
  <c r="AC2961" i="24" s="1"/>
  <c r="Y1428" i="24"/>
  <c r="N2944" i="24"/>
  <c r="P2944" i="24" s="1"/>
  <c r="AC2944" i="24" s="1"/>
  <c r="N2936" i="24"/>
  <c r="P2936" i="24" s="1"/>
  <c r="AC2936" i="24" s="1"/>
  <c r="Y2930" i="24"/>
  <c r="X2924" i="24"/>
  <c r="N318" i="24"/>
  <c r="P318" i="24" s="1"/>
  <c r="V957" i="24"/>
  <c r="N76" i="24"/>
  <c r="P76" i="24" s="1"/>
  <c r="V2881" i="24"/>
  <c r="N2876" i="24"/>
  <c r="P2876" i="24" s="1"/>
  <c r="AC2876" i="24" s="1"/>
  <c r="N2875" i="24"/>
  <c r="P2875" i="24" s="1"/>
  <c r="AC2875" i="24" s="1"/>
  <c r="N2874" i="24"/>
  <c r="P2874" i="24" s="1"/>
  <c r="AC2874" i="24" s="1"/>
  <c r="N2870" i="24"/>
  <c r="P2870" i="24" s="1"/>
  <c r="AC2870" i="24" s="1"/>
  <c r="N2862" i="24"/>
  <c r="P2862" i="24" s="1"/>
  <c r="AC2862" i="24" s="1"/>
  <c r="N2851" i="24"/>
  <c r="P2851" i="24" s="1"/>
  <c r="AC2851" i="24" s="1"/>
  <c r="N2846" i="24"/>
  <c r="P2846" i="24" s="1"/>
  <c r="AC2846" i="24" s="1"/>
  <c r="Y2827" i="24"/>
  <c r="X2827" i="24"/>
  <c r="N2809" i="24"/>
  <c r="P2809" i="24" s="1"/>
  <c r="AC2809" i="24" s="1"/>
  <c r="N2732" i="24"/>
  <c r="P2732" i="24" s="1"/>
  <c r="AC2732" i="24" s="1"/>
  <c r="N1465" i="24"/>
  <c r="P1465" i="24" s="1"/>
  <c r="N2941" i="24"/>
  <c r="P2941" i="24" s="1"/>
  <c r="AC2941" i="24" s="1"/>
  <c r="N2906" i="24"/>
  <c r="P2906" i="24" s="1"/>
  <c r="AC2906" i="24" s="1"/>
  <c r="N2867" i="24"/>
  <c r="P2867" i="24" s="1"/>
  <c r="AC2867" i="24" s="1"/>
  <c r="N442" i="24"/>
  <c r="P442" i="24" s="1"/>
  <c r="N1422" i="24"/>
  <c r="P1422" i="24" s="1"/>
  <c r="Y749" i="24"/>
  <c r="X749" i="24"/>
  <c r="N2798" i="24"/>
  <c r="P2798" i="24" s="1"/>
  <c r="AC2798" i="24" s="1"/>
  <c r="N2782" i="24"/>
  <c r="P2782" i="24" s="1"/>
  <c r="AC2782" i="24" s="1"/>
  <c r="N469" i="24"/>
  <c r="P469" i="24" s="1"/>
  <c r="N740" i="24"/>
  <c r="P740" i="24" s="1"/>
  <c r="N600" i="24"/>
  <c r="P600" i="24" s="1"/>
  <c r="V1494" i="24"/>
  <c r="N3034" i="24"/>
  <c r="P3034" i="24" s="1"/>
  <c r="AC3034" i="24" s="1"/>
  <c r="V310" i="24"/>
  <c r="N3018" i="24"/>
  <c r="P3018" i="24" s="1"/>
  <c r="AC3018" i="24" s="1"/>
  <c r="V3011" i="24"/>
  <c r="V364" i="24"/>
  <c r="X240" i="24"/>
  <c r="V1332" i="24"/>
  <c r="V2977" i="24"/>
  <c r="N1464" i="24"/>
  <c r="P1464" i="24" s="1"/>
  <c r="V2970" i="24"/>
  <c r="N229" i="24"/>
  <c r="P229" i="24" s="1"/>
  <c r="V691" i="24"/>
  <c r="N2955" i="24"/>
  <c r="P2955" i="24" s="1"/>
  <c r="AC2955" i="24" s="1"/>
  <c r="N2953" i="24"/>
  <c r="P2953" i="24" s="1"/>
  <c r="AC2953" i="24" s="1"/>
  <c r="V409" i="24"/>
  <c r="V1496" i="24"/>
  <c r="V2932" i="24"/>
  <c r="V1168" i="24"/>
  <c r="V2892" i="24"/>
  <c r="N2873" i="24"/>
  <c r="P2873" i="24" s="1"/>
  <c r="AC2873" i="24" s="1"/>
  <c r="N1469" i="24"/>
  <c r="P1469" i="24" s="1"/>
  <c r="N533" i="24"/>
  <c r="P533" i="24" s="1"/>
  <c r="N2758" i="24"/>
  <c r="P2758" i="24" s="1"/>
  <c r="AC2758" i="24" s="1"/>
  <c r="N367" i="24"/>
  <c r="P367" i="24" s="1"/>
  <c r="N2706" i="24"/>
  <c r="P2706" i="24" s="1"/>
  <c r="AC2706" i="24" s="1"/>
  <c r="V2844" i="24"/>
  <c r="N1502" i="24"/>
  <c r="P1502" i="24" s="1"/>
  <c r="V2827" i="24"/>
  <c r="X2823" i="24"/>
  <c r="N1233" i="24"/>
  <c r="P1233" i="24" s="1"/>
  <c r="X2817" i="24"/>
  <c r="V2816" i="24"/>
  <c r="N252" i="24"/>
  <c r="P252" i="24" s="1"/>
  <c r="N380" i="24"/>
  <c r="P380" i="24" s="1"/>
  <c r="N818" i="24"/>
  <c r="P818" i="24" s="1"/>
  <c r="N2754" i="24"/>
  <c r="P2754" i="24" s="1"/>
  <c r="AC2754" i="24" s="1"/>
  <c r="N2747" i="24"/>
  <c r="P2747" i="24" s="1"/>
  <c r="AC2747" i="24" s="1"/>
  <c r="N1547" i="24"/>
  <c r="P1547" i="24" s="1"/>
  <c r="N1442" i="24"/>
  <c r="P1442" i="24" s="1"/>
  <c r="N2723" i="24"/>
  <c r="P2723" i="24" s="1"/>
  <c r="AC2723" i="24" s="1"/>
  <c r="N437" i="24"/>
  <c r="P437" i="24" s="1"/>
  <c r="N2707" i="24"/>
  <c r="P2707" i="24" s="1"/>
  <c r="AC2707" i="24" s="1"/>
  <c r="N1299" i="24"/>
  <c r="P1299" i="24" s="1"/>
  <c r="N2695" i="24"/>
  <c r="P2695" i="24" s="1"/>
  <c r="AC2695" i="24" s="1"/>
  <c r="X2912" i="24"/>
  <c r="Y2903" i="24"/>
  <c r="V1411" i="24"/>
  <c r="Y2897" i="24"/>
  <c r="Y2887" i="24"/>
  <c r="Y764" i="24"/>
  <c r="Y102" i="24"/>
  <c r="Y514" i="24"/>
  <c r="Y2865" i="24"/>
  <c r="X1289" i="24"/>
  <c r="X2840" i="24"/>
  <c r="X2836" i="24"/>
  <c r="X2821" i="24"/>
  <c r="N749" i="24"/>
  <c r="P749" i="24" s="1"/>
  <c r="V34" i="24"/>
  <c r="N41" i="24"/>
  <c r="P41" i="24" s="1"/>
  <c r="N1545" i="24"/>
  <c r="P1545" i="24" s="1"/>
  <c r="N2783" i="24"/>
  <c r="P2783" i="24" s="1"/>
  <c r="AC2783" i="24" s="1"/>
  <c r="N1448" i="24"/>
  <c r="P1448" i="24" s="1"/>
  <c r="V2777" i="24"/>
  <c r="N2771" i="24"/>
  <c r="P2771" i="24" s="1"/>
  <c r="AC2771" i="24" s="1"/>
  <c r="N203" i="24"/>
  <c r="P203" i="24" s="1"/>
  <c r="N2756" i="24"/>
  <c r="P2756" i="24" s="1"/>
  <c r="AC2756" i="24" s="1"/>
  <c r="V2745" i="24"/>
  <c r="N1295" i="24"/>
  <c r="P1295" i="24" s="1"/>
  <c r="V347" i="24"/>
  <c r="N2717" i="24"/>
  <c r="P2717" i="24" s="1"/>
  <c r="AC2717" i="24" s="1"/>
  <c r="N1515" i="24"/>
  <c r="P1515" i="24" s="1"/>
  <c r="N685" i="24"/>
  <c r="P685" i="24" s="1"/>
  <c r="N2603" i="24"/>
  <c r="P2603" i="24" s="1"/>
  <c r="AC2603" i="24" s="1"/>
  <c r="N2544" i="24"/>
  <c r="P2544" i="24" s="1"/>
  <c r="AC2544" i="24" s="1"/>
  <c r="N2536" i="24"/>
  <c r="P2536" i="24" s="1"/>
  <c r="AC2536" i="24" s="1"/>
  <c r="N2477" i="24"/>
  <c r="P2477" i="24" s="1"/>
  <c r="AC2477" i="24" s="1"/>
  <c r="X376" i="24"/>
  <c r="V1350" i="24"/>
  <c r="X1094" i="24"/>
  <c r="V2879" i="24"/>
  <c r="X1449" i="24"/>
  <c r="V592" i="24"/>
  <c r="X2866" i="24"/>
  <c r="V2858" i="24"/>
  <c r="V164" i="24"/>
  <c r="N1211" i="24"/>
  <c r="P1211" i="24" s="1"/>
  <c r="X90" i="24"/>
  <c r="X935" i="24"/>
  <c r="V2814" i="24"/>
  <c r="X2812" i="24"/>
  <c r="X2804" i="24"/>
  <c r="N2803" i="24"/>
  <c r="P2803" i="24" s="1"/>
  <c r="AC2803" i="24" s="1"/>
  <c r="N2801" i="24"/>
  <c r="P2801" i="24" s="1"/>
  <c r="AC2801" i="24" s="1"/>
  <c r="X2797" i="24"/>
  <c r="Y2797" i="24"/>
  <c r="N2773" i="24"/>
  <c r="P2773" i="24" s="1"/>
  <c r="AC2773" i="24" s="1"/>
  <c r="N745" i="24"/>
  <c r="P745" i="24" s="1"/>
  <c r="N2764" i="24"/>
  <c r="P2764" i="24" s="1"/>
  <c r="AC2764" i="24" s="1"/>
  <c r="N1516" i="24"/>
  <c r="P1516" i="24" s="1"/>
  <c r="X2753" i="24"/>
  <c r="N1241" i="24"/>
  <c r="P1241" i="24" s="1"/>
  <c r="V1246" i="24"/>
  <c r="N2708" i="24"/>
  <c r="P2708" i="24" s="1"/>
  <c r="AC2708" i="24" s="1"/>
  <c r="X2703" i="24"/>
  <c r="Y2703" i="24"/>
  <c r="N2689" i="24"/>
  <c r="P2689" i="24" s="1"/>
  <c r="AC2689" i="24" s="1"/>
  <c r="N2674" i="24"/>
  <c r="P2674" i="24" s="1"/>
  <c r="AC2674" i="24" s="1"/>
  <c r="N649" i="24"/>
  <c r="P649" i="24" s="1"/>
  <c r="N1326" i="24"/>
  <c r="P1326" i="24" s="1"/>
  <c r="X2570" i="24"/>
  <c r="Y2570" i="24"/>
  <c r="X2902" i="24"/>
  <c r="V2852" i="24"/>
  <c r="V2849" i="24"/>
  <c r="X609" i="24"/>
  <c r="V2839" i="24"/>
  <c r="X1115" i="24"/>
  <c r="X439" i="24"/>
  <c r="V66" i="24"/>
  <c r="X2815" i="24"/>
  <c r="N1114" i="24"/>
  <c r="P1114" i="24" s="1"/>
  <c r="N2787" i="24"/>
  <c r="P2787" i="24" s="1"/>
  <c r="AC2787" i="24" s="1"/>
  <c r="X1062" i="24"/>
  <c r="Y1062" i="24"/>
  <c r="N1245" i="24"/>
  <c r="P1245" i="24" s="1"/>
  <c r="N178" i="24"/>
  <c r="P178" i="24" s="1"/>
  <c r="X1164" i="24"/>
  <c r="N2738" i="24"/>
  <c r="P2738" i="24" s="1"/>
  <c r="AC2738" i="24" s="1"/>
  <c r="N2733" i="24"/>
  <c r="P2733" i="24" s="1"/>
  <c r="AC2733" i="24" s="1"/>
  <c r="V2728" i="24"/>
  <c r="N474" i="24"/>
  <c r="P474" i="24" s="1"/>
  <c r="N1000" i="24"/>
  <c r="P1000" i="24" s="1"/>
  <c r="X2802" i="24"/>
  <c r="X806" i="24"/>
  <c r="N1062" i="24"/>
  <c r="P1062" i="24" s="1"/>
  <c r="N1021" i="24"/>
  <c r="P1021" i="24" s="1"/>
  <c r="N2753" i="24"/>
  <c r="P2753" i="24" s="1"/>
  <c r="AC2753" i="24" s="1"/>
  <c r="N2722" i="24"/>
  <c r="P2722" i="24" s="1"/>
  <c r="AC2722" i="24" s="1"/>
  <c r="N2721" i="24"/>
  <c r="P2721" i="24" s="1"/>
  <c r="AC2721" i="24" s="1"/>
  <c r="N1537" i="24"/>
  <c r="P1537" i="24" s="1"/>
  <c r="N2705" i="24"/>
  <c r="P2705" i="24" s="1"/>
  <c r="AC2705" i="24" s="1"/>
  <c r="N2704" i="24"/>
  <c r="P2704" i="24" s="1"/>
  <c r="AC2704" i="24" s="1"/>
  <c r="X2697" i="24"/>
  <c r="Y2697" i="24"/>
  <c r="V1566" i="24"/>
  <c r="N1480" i="24"/>
  <c r="P1480" i="24" s="1"/>
  <c r="N77" i="24"/>
  <c r="P77" i="24" s="1"/>
  <c r="X1233" i="24"/>
  <c r="N2800" i="24"/>
  <c r="P2800" i="24" s="1"/>
  <c r="AC2800" i="24" s="1"/>
  <c r="N2763" i="24"/>
  <c r="P2763" i="24" s="1"/>
  <c r="AC2763" i="24" s="1"/>
  <c r="X2760" i="24"/>
  <c r="Y2760" i="24"/>
  <c r="X2755" i="24"/>
  <c r="Y2755" i="24"/>
  <c r="N2741" i="24"/>
  <c r="P2741" i="24" s="1"/>
  <c r="AC2741" i="24" s="1"/>
  <c r="N2740" i="24"/>
  <c r="P2740" i="24" s="1"/>
  <c r="AC2740" i="24" s="1"/>
  <c r="N2730" i="24"/>
  <c r="P2730" i="24" s="1"/>
  <c r="AC2730" i="24" s="1"/>
  <c r="N50" i="24"/>
  <c r="P50" i="24" s="1"/>
  <c r="N2716" i="24"/>
  <c r="P2716" i="24" s="1"/>
  <c r="AC2716" i="24" s="1"/>
  <c r="N718" i="24"/>
  <c r="P718" i="24" s="1"/>
  <c r="N678" i="24"/>
  <c r="P678" i="24" s="1"/>
  <c r="N2694" i="24"/>
  <c r="P2694" i="24" s="1"/>
  <c r="AC2694" i="24" s="1"/>
  <c r="N2682" i="24"/>
  <c r="P2682" i="24" s="1"/>
  <c r="AC2682" i="24" s="1"/>
  <c r="N1036" i="24"/>
  <c r="P1036" i="24" s="1"/>
  <c r="N1520" i="24"/>
  <c r="P1520" i="24" s="1"/>
  <c r="N426" i="24"/>
  <c r="P426" i="24" s="1"/>
  <c r="N926" i="24"/>
  <c r="P926" i="24" s="1"/>
  <c r="N2499" i="24"/>
  <c r="P2499" i="24" s="1"/>
  <c r="AC2499" i="24" s="1"/>
  <c r="X2893" i="24"/>
  <c r="X2882" i="24"/>
  <c r="X2873" i="24"/>
  <c r="N2799" i="24"/>
  <c r="P2799" i="24" s="1"/>
  <c r="AC2799" i="24" s="1"/>
  <c r="N1523" i="24"/>
  <c r="P1523" i="24" s="1"/>
  <c r="N806" i="24"/>
  <c r="P806" i="24" s="1"/>
  <c r="N1447" i="24"/>
  <c r="P1447" i="24" s="1"/>
  <c r="N2744" i="24"/>
  <c r="P2744" i="24" s="1"/>
  <c r="AC2744" i="24" s="1"/>
  <c r="N2725" i="24"/>
  <c r="P2725" i="24" s="1"/>
  <c r="AC2725" i="24" s="1"/>
  <c r="N461" i="24"/>
  <c r="P461" i="24" s="1"/>
  <c r="N2701" i="24"/>
  <c r="P2701" i="24" s="1"/>
  <c r="AC2701" i="24" s="1"/>
  <c r="N2693" i="24"/>
  <c r="P2693" i="24" s="1"/>
  <c r="AC2693" i="24" s="1"/>
  <c r="N1505" i="24"/>
  <c r="P1505" i="24" s="1"/>
  <c r="N666" i="24"/>
  <c r="P666" i="24" s="1"/>
  <c r="X1211" i="24"/>
  <c r="N2836" i="24"/>
  <c r="P2836" i="24" s="1"/>
  <c r="AC2836" i="24" s="1"/>
  <c r="V1115" i="24"/>
  <c r="N2821" i="24"/>
  <c r="P2821" i="24" s="1"/>
  <c r="AC2821" i="24" s="1"/>
  <c r="V2810" i="24"/>
  <c r="N2807" i="24"/>
  <c r="P2807" i="24" s="1"/>
  <c r="AC2807" i="24" s="1"/>
  <c r="V2805" i="24"/>
  <c r="V2796" i="24"/>
  <c r="N416" i="24"/>
  <c r="P416" i="24" s="1"/>
  <c r="N2792" i="24"/>
  <c r="P2792" i="24" s="1"/>
  <c r="AC2792" i="24" s="1"/>
  <c r="N2788" i="24"/>
  <c r="P2788" i="24" s="1"/>
  <c r="AC2788" i="24" s="1"/>
  <c r="N2778" i="24"/>
  <c r="P2778" i="24" s="1"/>
  <c r="AC2778" i="24" s="1"/>
  <c r="V2776" i="24"/>
  <c r="N2739" i="24"/>
  <c r="P2739" i="24" s="1"/>
  <c r="AC2739" i="24" s="1"/>
  <c r="N2734" i="24"/>
  <c r="P2734" i="24" s="1"/>
  <c r="AC2734" i="24" s="1"/>
  <c r="N2731" i="24"/>
  <c r="P2731" i="24" s="1"/>
  <c r="AC2731" i="24" s="1"/>
  <c r="V2726" i="24"/>
  <c r="N2699" i="24"/>
  <c r="P2699" i="24" s="1"/>
  <c r="AC2699" i="24" s="1"/>
  <c r="N2590" i="24"/>
  <c r="P2590" i="24" s="1"/>
  <c r="AC2590" i="24" s="1"/>
  <c r="N1097" i="24"/>
  <c r="P1097" i="24" s="1"/>
  <c r="N1254" i="24"/>
  <c r="P1254" i="24" s="1"/>
  <c r="V1294" i="24"/>
  <c r="X2788" i="24"/>
  <c r="Y2788" i="24"/>
  <c r="V314" i="24"/>
  <c r="N2719" i="24"/>
  <c r="P2719" i="24" s="1"/>
  <c r="AC2719" i="24" s="1"/>
  <c r="N1482" i="24"/>
  <c r="P1482" i="24" s="1"/>
  <c r="N2673" i="24"/>
  <c r="P2673" i="24" s="1"/>
  <c r="AC2673" i="24" s="1"/>
  <c r="N662" i="24"/>
  <c r="P662" i="24" s="1"/>
  <c r="N598" i="24"/>
  <c r="P598" i="24" s="1"/>
  <c r="N2643" i="24"/>
  <c r="P2643" i="24" s="1"/>
  <c r="AC2643" i="24" s="1"/>
  <c r="N2642" i="24"/>
  <c r="P2642" i="24" s="1"/>
  <c r="AC2642" i="24" s="1"/>
  <c r="N2592" i="24"/>
  <c r="P2592" i="24" s="1"/>
  <c r="AC2592" i="24" s="1"/>
  <c r="N1511" i="24"/>
  <c r="P1511" i="24" s="1"/>
  <c r="V1389" i="24"/>
  <c r="V2843" i="24"/>
  <c r="X2838" i="24"/>
  <c r="V341" i="24"/>
  <c r="X248" i="24"/>
  <c r="V119" i="24"/>
  <c r="X2820" i="24"/>
  <c r="V2813" i="24"/>
  <c r="V781" i="24"/>
  <c r="N336" i="24"/>
  <c r="P336" i="24" s="1"/>
  <c r="N52" i="24"/>
  <c r="P52" i="24" s="1"/>
  <c r="V658" i="24"/>
  <c r="N2791" i="24"/>
  <c r="P2791" i="24" s="1"/>
  <c r="AC2791" i="24" s="1"/>
  <c r="V2786" i="24"/>
  <c r="V2784" i="24"/>
  <c r="N855" i="24"/>
  <c r="P855" i="24" s="1"/>
  <c r="N2772" i="24"/>
  <c r="P2772" i="24" s="1"/>
  <c r="AC2772" i="24" s="1"/>
  <c r="V2766" i="24"/>
  <c r="N2761" i="24"/>
  <c r="P2761" i="24" s="1"/>
  <c r="AC2761" i="24" s="1"/>
  <c r="N24" i="24"/>
  <c r="P24" i="24" s="1"/>
  <c r="N1375" i="24"/>
  <c r="P1375" i="24" s="1"/>
  <c r="V2727" i="24"/>
  <c r="N89" i="24"/>
  <c r="P89" i="24" s="1"/>
  <c r="N925" i="24"/>
  <c r="P925" i="24" s="1"/>
  <c r="V2690" i="24"/>
  <c r="N2688" i="24"/>
  <c r="P2688" i="24" s="1"/>
  <c r="AC2688" i="24" s="1"/>
  <c r="N1463" i="24"/>
  <c r="P1463" i="24" s="1"/>
  <c r="N955" i="24"/>
  <c r="P955" i="24" s="1"/>
  <c r="N2628" i="24"/>
  <c r="P2628" i="24" s="1"/>
  <c r="AC2628" i="24" s="1"/>
  <c r="X2798" i="24"/>
  <c r="V1521" i="24"/>
  <c r="N2779" i="24"/>
  <c r="P2779" i="24" s="1"/>
  <c r="AC2779" i="24" s="1"/>
  <c r="X1516" i="24"/>
  <c r="V1164" i="24"/>
  <c r="N2737" i="24"/>
  <c r="P2737" i="24" s="1"/>
  <c r="AC2737" i="24" s="1"/>
  <c r="N2736" i="24"/>
  <c r="P2736" i="24" s="1"/>
  <c r="AC2736" i="24" s="1"/>
  <c r="X1322" i="24"/>
  <c r="N1461" i="24"/>
  <c r="P1461" i="24" s="1"/>
  <c r="N2714" i="24"/>
  <c r="P2714" i="24" s="1"/>
  <c r="AC2714" i="24" s="1"/>
  <c r="X2708" i="24"/>
  <c r="X40" i="24"/>
  <c r="V1183" i="24"/>
  <c r="X2679" i="24"/>
  <c r="N2676" i="24"/>
  <c r="P2676" i="24" s="1"/>
  <c r="AC2676" i="24" s="1"/>
  <c r="N2666" i="24"/>
  <c r="P2666" i="24" s="1"/>
  <c r="AC2666" i="24" s="1"/>
  <c r="N389" i="24"/>
  <c r="P389" i="24" s="1"/>
  <c r="N921" i="24"/>
  <c r="P921" i="24" s="1"/>
  <c r="N2614" i="24"/>
  <c r="P2614" i="24" s="1"/>
  <c r="AC2614" i="24" s="1"/>
  <c r="N2571" i="24"/>
  <c r="P2571" i="24" s="1"/>
  <c r="AC2571" i="24" s="1"/>
  <c r="N2564" i="24"/>
  <c r="P2564" i="24" s="1"/>
  <c r="AC2564" i="24" s="1"/>
  <c r="N74" i="24"/>
  <c r="P74" i="24" s="1"/>
  <c r="N257" i="24"/>
  <c r="P257" i="24" s="1"/>
  <c r="N1579" i="24"/>
  <c r="P1579" i="24" s="1"/>
  <c r="V2785" i="24"/>
  <c r="N2711" i="24"/>
  <c r="P2711" i="24" s="1"/>
  <c r="AC2711" i="24" s="1"/>
  <c r="X2690" i="24"/>
  <c r="Y2690" i="24"/>
  <c r="N561" i="24"/>
  <c r="P561" i="24" s="1"/>
  <c r="N2684" i="24"/>
  <c r="P2684" i="24" s="1"/>
  <c r="AC2684" i="24" s="1"/>
  <c r="N1384" i="24"/>
  <c r="P1384" i="24" s="1"/>
  <c r="V2680" i="24"/>
  <c r="N2656" i="24"/>
  <c r="P2656" i="24" s="1"/>
  <c r="AC2656" i="24" s="1"/>
  <c r="X2630" i="24"/>
  <c r="Y2630" i="24"/>
  <c r="N2612" i="24"/>
  <c r="P2612" i="24" s="1"/>
  <c r="AC2612" i="24" s="1"/>
  <c r="N2597" i="24"/>
  <c r="P2597" i="24" s="1"/>
  <c r="AC2597" i="24" s="1"/>
  <c r="N2556" i="24"/>
  <c r="P2556" i="24" s="1"/>
  <c r="AC2556" i="24" s="1"/>
  <c r="X1443" i="24"/>
  <c r="V574" i="24"/>
  <c r="X2769" i="24"/>
  <c r="N2767" i="24"/>
  <c r="P2767" i="24" s="1"/>
  <c r="AC2767" i="24" s="1"/>
  <c r="V1071" i="24"/>
  <c r="X1442" i="24"/>
  <c r="N2729" i="24"/>
  <c r="P2729" i="24" s="1"/>
  <c r="AC2729" i="24" s="1"/>
  <c r="V1322" i="24"/>
  <c r="N1279" i="24"/>
  <c r="P1279" i="24" s="1"/>
  <c r="V40" i="24"/>
  <c r="Y2702" i="24"/>
  <c r="N494" i="24"/>
  <c r="P494" i="24" s="1"/>
  <c r="N2648" i="24"/>
  <c r="P2648" i="24" s="1"/>
  <c r="AC2648" i="24" s="1"/>
  <c r="N1370" i="24"/>
  <c r="P1370" i="24" s="1"/>
  <c r="N362" i="24"/>
  <c r="P362" i="24" s="1"/>
  <c r="N1426" i="24"/>
  <c r="P1426" i="24" s="1"/>
  <c r="N2546" i="24"/>
  <c r="P2546" i="24" s="1"/>
  <c r="AC2546" i="24" s="1"/>
  <c r="N899" i="24"/>
  <c r="P899" i="24" s="1"/>
  <c r="V2812" i="24"/>
  <c r="X161" i="24"/>
  <c r="V2775" i="24"/>
  <c r="X1006" i="24"/>
  <c r="Y1461" i="24"/>
  <c r="X1268" i="24"/>
  <c r="X2712" i="24"/>
  <c r="V1529" i="24"/>
  <c r="V1460" i="24"/>
  <c r="X2696" i="24"/>
  <c r="P1594" i="24"/>
  <c r="N1257" i="24"/>
  <c r="P1257" i="24" s="1"/>
  <c r="N2631" i="24"/>
  <c r="P2631" i="24" s="1"/>
  <c r="AC2631" i="24" s="1"/>
  <c r="N2606" i="24"/>
  <c r="P2606" i="24" s="1"/>
  <c r="AC2606" i="24" s="1"/>
  <c r="N543" i="24"/>
  <c r="P543" i="24" s="1"/>
  <c r="N2574" i="24"/>
  <c r="P2574" i="24" s="1"/>
  <c r="AC2574" i="24" s="1"/>
  <c r="N1138" i="24"/>
  <c r="P1138" i="24" s="1"/>
  <c r="N2541" i="24"/>
  <c r="P2541" i="24" s="1"/>
  <c r="AC2541" i="24" s="1"/>
  <c r="N111" i="24"/>
  <c r="P111" i="24" s="1"/>
  <c r="N2452" i="24"/>
  <c r="P2452" i="24" s="1"/>
  <c r="AC2452" i="24" s="1"/>
  <c r="N2686" i="24"/>
  <c r="P2686" i="24" s="1"/>
  <c r="AC2686" i="24" s="1"/>
  <c r="X2681" i="24"/>
  <c r="P1589" i="24"/>
  <c r="N984" i="24"/>
  <c r="P984" i="24" s="1"/>
  <c r="V2619" i="24"/>
  <c r="N2610" i="24"/>
  <c r="P2610" i="24" s="1"/>
  <c r="AC2610" i="24" s="1"/>
  <c r="N1541" i="24"/>
  <c r="P1541" i="24" s="1"/>
  <c r="N2405" i="24"/>
  <c r="P2405" i="24" s="1"/>
  <c r="AC2405" i="24" s="1"/>
  <c r="X2401" i="24"/>
  <c r="Y2401" i="24"/>
  <c r="V131" i="24"/>
  <c r="X2778" i="24"/>
  <c r="V2770" i="24"/>
  <c r="X2736" i="24"/>
  <c r="X2717" i="24"/>
  <c r="X2714" i="24"/>
  <c r="X2699" i="24"/>
  <c r="V1303" i="24"/>
  <c r="X1364" i="24"/>
  <c r="N418" i="24"/>
  <c r="P418" i="24" s="1"/>
  <c r="V2671" i="24"/>
  <c r="N1210" i="24"/>
  <c r="P1210" i="24" s="1"/>
  <c r="N1040" i="24"/>
  <c r="P1040" i="24" s="1"/>
  <c r="V2661" i="24"/>
  <c r="N530" i="24"/>
  <c r="P530" i="24" s="1"/>
  <c r="N2658" i="24"/>
  <c r="P2658" i="24" s="1"/>
  <c r="AC2658" i="24" s="1"/>
  <c r="N2655" i="24"/>
  <c r="P2655" i="24" s="1"/>
  <c r="AC2655" i="24" s="1"/>
  <c r="N2641" i="24"/>
  <c r="P2641" i="24" s="1"/>
  <c r="AC2641" i="24" s="1"/>
  <c r="N2613" i="24"/>
  <c r="P2613" i="24" s="1"/>
  <c r="AC2613" i="24" s="1"/>
  <c r="V2604" i="24"/>
  <c r="V638" i="24"/>
  <c r="X2541" i="24"/>
  <c r="Y2541" i="24"/>
  <c r="N2531" i="24"/>
  <c r="P2531" i="24" s="1"/>
  <c r="AC2531" i="24" s="1"/>
  <c r="V1400" i="24"/>
  <c r="V1378" i="24"/>
  <c r="V1006" i="24"/>
  <c r="V2712" i="24"/>
  <c r="V2698" i="24"/>
  <c r="V2696" i="24"/>
  <c r="X1192" i="24"/>
  <c r="N2679" i="24"/>
  <c r="P2679" i="24" s="1"/>
  <c r="AC2679" i="24" s="1"/>
  <c r="N2672" i="24"/>
  <c r="P2672" i="24" s="1"/>
  <c r="AC2672" i="24" s="1"/>
  <c r="N2663" i="24"/>
  <c r="P2663" i="24" s="1"/>
  <c r="AC2663" i="24" s="1"/>
  <c r="N2649" i="24"/>
  <c r="P2649" i="24" s="1"/>
  <c r="AC2649" i="24" s="1"/>
  <c r="V2625" i="24"/>
  <c r="X115" i="24"/>
  <c r="Y115" i="24"/>
  <c r="V272" i="24"/>
  <c r="N2580" i="24"/>
  <c r="P2580" i="24" s="1"/>
  <c r="AC2580" i="24" s="1"/>
  <c r="N408" i="24"/>
  <c r="P408" i="24" s="1"/>
  <c r="X614" i="24"/>
  <c r="V2802" i="24"/>
  <c r="X745" i="24"/>
  <c r="V2762" i="24"/>
  <c r="X2721" i="24"/>
  <c r="X1558" i="24"/>
  <c r="N2691" i="24"/>
  <c r="P2691" i="24" s="1"/>
  <c r="AC2691" i="24" s="1"/>
  <c r="N596" i="24"/>
  <c r="P596" i="24" s="1"/>
  <c r="N96" i="24"/>
  <c r="P96" i="24" s="1"/>
  <c r="N1120" i="24"/>
  <c r="P1120" i="24" s="1"/>
  <c r="N2637" i="24"/>
  <c r="P2637" i="24" s="1"/>
  <c r="AC2637" i="24" s="1"/>
  <c r="N1435" i="24"/>
  <c r="P1435" i="24" s="1"/>
  <c r="N2629" i="24"/>
  <c r="P2629" i="24" s="1"/>
  <c r="AC2629" i="24" s="1"/>
  <c r="V1290" i="24"/>
  <c r="N2591" i="24"/>
  <c r="P2591" i="24" s="1"/>
  <c r="AC2591" i="24" s="1"/>
  <c r="V2577" i="24"/>
  <c r="Y2526" i="24"/>
  <c r="X2526" i="24"/>
  <c r="N2496" i="24"/>
  <c r="P2496" i="24" s="1"/>
  <c r="AC2496" i="24" s="1"/>
  <c r="N756" i="24"/>
  <c r="P756" i="24" s="1"/>
  <c r="N1364" i="24"/>
  <c r="P1364" i="24" s="1"/>
  <c r="N423" i="24"/>
  <c r="P423" i="24" s="1"/>
  <c r="N319" i="24"/>
  <c r="P319" i="24" s="1"/>
  <c r="N1079" i="24"/>
  <c r="P1079" i="24" s="1"/>
  <c r="X1568" i="24"/>
  <c r="Y1568" i="24"/>
  <c r="N2622" i="24"/>
  <c r="P2622" i="24" s="1"/>
  <c r="AC2622" i="24" s="1"/>
  <c r="P1587" i="24"/>
  <c r="N2589" i="24"/>
  <c r="P2589" i="24" s="1"/>
  <c r="AC2589" i="24" s="1"/>
  <c r="N2555" i="24"/>
  <c r="P2555" i="24" s="1"/>
  <c r="AC2555" i="24" s="1"/>
  <c r="N2549" i="24"/>
  <c r="P2549" i="24" s="1"/>
  <c r="AC2549" i="24" s="1"/>
  <c r="N889" i="24"/>
  <c r="P889" i="24" s="1"/>
  <c r="N845" i="24"/>
  <c r="P845" i="24" s="1"/>
  <c r="N2409" i="24"/>
  <c r="P2409" i="24" s="1"/>
  <c r="AC2409" i="24" s="1"/>
  <c r="V2797" i="24"/>
  <c r="V2755" i="24"/>
  <c r="V1334" i="24"/>
  <c r="N1192" i="24"/>
  <c r="P1192" i="24" s="1"/>
  <c r="N1318" i="24"/>
  <c r="P1318" i="24" s="1"/>
  <c r="N2632" i="24"/>
  <c r="P2632" i="24" s="1"/>
  <c r="AC2632" i="24" s="1"/>
  <c r="N2615" i="24"/>
  <c r="P2615" i="24" s="1"/>
  <c r="AC2615" i="24" s="1"/>
  <c r="N2608" i="24"/>
  <c r="P2608" i="24" s="1"/>
  <c r="AC2608" i="24" s="1"/>
  <c r="N2602" i="24"/>
  <c r="P2602" i="24" s="1"/>
  <c r="AC2602" i="24" s="1"/>
  <c r="N2505" i="24"/>
  <c r="P2505" i="24" s="1"/>
  <c r="AC2505" i="24" s="1"/>
  <c r="V2639" i="24"/>
  <c r="V1336" i="24"/>
  <c r="V2593" i="24"/>
  <c r="N68" i="24"/>
  <c r="P68" i="24" s="1"/>
  <c r="N246" i="24"/>
  <c r="P246" i="24" s="1"/>
  <c r="X2550" i="24"/>
  <c r="Y2550" i="24"/>
  <c r="X2534" i="24"/>
  <c r="Y2534" i="24"/>
  <c r="N2511" i="24"/>
  <c r="P2511" i="24" s="1"/>
  <c r="AC2511" i="24" s="1"/>
  <c r="N937" i="24"/>
  <c r="P937" i="24" s="1"/>
  <c r="N22" i="24"/>
  <c r="P22" i="24" s="1"/>
  <c r="N1339" i="24"/>
  <c r="P1339" i="24" s="1"/>
  <c r="X1334" i="24"/>
  <c r="Y1267" i="24"/>
  <c r="V2687" i="24"/>
  <c r="Y2683" i="24"/>
  <c r="Y15" i="24"/>
  <c r="Y2673" i="24"/>
  <c r="Y1407" i="24"/>
  <c r="V2669" i="24"/>
  <c r="Y2664" i="24"/>
  <c r="Y1210" i="24"/>
  <c r="Y600" i="24"/>
  <c r="V2660" i="24"/>
  <c r="Y1583" i="24"/>
  <c r="Y96" i="24"/>
  <c r="V545" i="24"/>
  <c r="V2640" i="24"/>
  <c r="Y2634" i="24"/>
  <c r="X2633" i="24"/>
  <c r="V2621" i="24"/>
  <c r="Y2612" i="24"/>
  <c r="V193" i="24"/>
  <c r="Y2586" i="24"/>
  <c r="V2585" i="24"/>
  <c r="V2569" i="24"/>
  <c r="N1406" i="24"/>
  <c r="P1406" i="24" s="1"/>
  <c r="X2564" i="24"/>
  <c r="V1455" i="24"/>
  <c r="N1179" i="24"/>
  <c r="P1179" i="24" s="1"/>
  <c r="V2559" i="24"/>
  <c r="N1228" i="24"/>
  <c r="P1228" i="24" s="1"/>
  <c r="N719" i="24"/>
  <c r="P719" i="24" s="1"/>
  <c r="N33" i="24"/>
  <c r="P33" i="24" s="1"/>
  <c r="N2532" i="24"/>
  <c r="P2532" i="24" s="1"/>
  <c r="AC2532" i="24" s="1"/>
  <c r="N407" i="24"/>
  <c r="P407" i="24" s="1"/>
  <c r="N1163" i="24"/>
  <c r="P1163" i="24" s="1"/>
  <c r="N2493" i="24"/>
  <c r="P2493" i="24" s="1"/>
  <c r="AC2493" i="24" s="1"/>
  <c r="N2456" i="24"/>
  <c r="P2456" i="24" s="1"/>
  <c r="AC2456" i="24" s="1"/>
  <c r="N2410" i="24"/>
  <c r="P2410" i="24" s="1"/>
  <c r="AC2410" i="24" s="1"/>
  <c r="N1154" i="24"/>
  <c r="P1154" i="24" s="1"/>
  <c r="V100" i="24"/>
  <c r="N2630" i="24"/>
  <c r="P2630" i="24" s="1"/>
  <c r="AC2630" i="24" s="1"/>
  <c r="V2626" i="24"/>
  <c r="V2620" i="24"/>
  <c r="Y2617" i="24"/>
  <c r="X2616" i="24"/>
  <c r="X1044" i="24"/>
  <c r="X404" i="24"/>
  <c r="X1159" i="24"/>
  <c r="N2582" i="24"/>
  <c r="P2582" i="24" s="1"/>
  <c r="AC2582" i="24" s="1"/>
  <c r="V2581" i="24"/>
  <c r="V754" i="24"/>
  <c r="N1418" i="24"/>
  <c r="P1418" i="24" s="1"/>
  <c r="N1477" i="24"/>
  <c r="P1477" i="24" s="1"/>
  <c r="N2552" i="24"/>
  <c r="P2552" i="24" s="1"/>
  <c r="AC2552" i="24" s="1"/>
  <c r="N2538" i="24"/>
  <c r="P2538" i="24" s="1"/>
  <c r="AC2538" i="24" s="1"/>
  <c r="X146" i="24"/>
  <c r="V2523" i="24"/>
  <c r="N2517" i="24"/>
  <c r="P2517" i="24" s="1"/>
  <c r="AC2517" i="24" s="1"/>
  <c r="V1215" i="24"/>
  <c r="Y343" i="24"/>
  <c r="X343" i="24"/>
  <c r="N385" i="24"/>
  <c r="P385" i="24" s="1"/>
  <c r="N939" i="24"/>
  <c r="P939" i="24" s="1"/>
  <c r="N505" i="24"/>
  <c r="P505" i="24" s="1"/>
  <c r="X2689" i="24"/>
  <c r="V2681" i="24"/>
  <c r="X2674" i="24"/>
  <c r="X649" i="24"/>
  <c r="X2653" i="24"/>
  <c r="V1355" i="24"/>
  <c r="X2644" i="24"/>
  <c r="V230" i="24"/>
  <c r="V2609" i="24"/>
  <c r="V2594" i="24"/>
  <c r="V1525" i="24"/>
  <c r="Y2578" i="24"/>
  <c r="V1118" i="24"/>
  <c r="V2567" i="24"/>
  <c r="N2562" i="24"/>
  <c r="P2562" i="24" s="1"/>
  <c r="AC2562" i="24" s="1"/>
  <c r="V126" i="24"/>
  <c r="V624" i="24"/>
  <c r="N1534" i="24"/>
  <c r="P1534" i="24" s="1"/>
  <c r="V1274" i="24"/>
  <c r="N219" i="24"/>
  <c r="P219" i="24" s="1"/>
  <c r="N2506" i="24"/>
  <c r="P2506" i="24" s="1"/>
  <c r="AC2506" i="24" s="1"/>
  <c r="N1188" i="24"/>
  <c r="P1188" i="24" s="1"/>
  <c r="N866" i="24"/>
  <c r="P866" i="24" s="1"/>
  <c r="N2390" i="24"/>
  <c r="P2390" i="24" s="1"/>
  <c r="AC2390" i="24" s="1"/>
  <c r="N2598" i="24"/>
  <c r="P2598" i="24" s="1"/>
  <c r="AC2598" i="24" s="1"/>
  <c r="N2572" i="24"/>
  <c r="P2572" i="24" s="1"/>
  <c r="AC2572" i="24" s="1"/>
  <c r="N2568" i="24"/>
  <c r="P2568" i="24" s="1"/>
  <c r="AC2568" i="24" s="1"/>
  <c r="N2565" i="24"/>
  <c r="P2565" i="24" s="1"/>
  <c r="AC2565" i="24" s="1"/>
  <c r="N2554" i="24"/>
  <c r="P2554" i="24" s="1"/>
  <c r="AC2554" i="24" s="1"/>
  <c r="X2536" i="24"/>
  <c r="Y2536" i="24"/>
  <c r="N1153" i="24"/>
  <c r="P1153" i="24" s="1"/>
  <c r="N2524" i="24"/>
  <c r="P2524" i="24" s="1"/>
  <c r="AC2524" i="24" s="1"/>
  <c r="N1572" i="24"/>
  <c r="P1572" i="24" s="1"/>
  <c r="N2473" i="24"/>
  <c r="P2473" i="24" s="1"/>
  <c r="AC2473" i="24" s="1"/>
  <c r="N151" i="24"/>
  <c r="P151" i="24" s="1"/>
  <c r="N2355" i="24"/>
  <c r="P2355" i="24" s="1"/>
  <c r="AC2355" i="24" s="1"/>
  <c r="N2352" i="24"/>
  <c r="P2352" i="24" s="1"/>
  <c r="AC2352" i="24" s="1"/>
  <c r="X1482" i="24"/>
  <c r="V2636" i="24"/>
  <c r="N261" i="24"/>
  <c r="P261" i="24" s="1"/>
  <c r="V2616" i="24"/>
  <c r="V1044" i="24"/>
  <c r="V404" i="24"/>
  <c r="V1159" i="24"/>
  <c r="N1129" i="24"/>
  <c r="P1129" i="24" s="1"/>
  <c r="N2586" i="24"/>
  <c r="P2586" i="24" s="1"/>
  <c r="AC2586" i="24" s="1"/>
  <c r="N220" i="24"/>
  <c r="P220" i="24" s="1"/>
  <c r="V2576" i="24"/>
  <c r="N697" i="24"/>
  <c r="P697" i="24" s="1"/>
  <c r="X2563" i="24"/>
  <c r="X1228" i="24"/>
  <c r="Y1228" i="24"/>
  <c r="N2545" i="24"/>
  <c r="P2545" i="24" s="1"/>
  <c r="AC2545" i="24" s="1"/>
  <c r="X33" i="24"/>
  <c r="Y33" i="24"/>
  <c r="X286" i="24"/>
  <c r="Y286" i="24"/>
  <c r="N2528" i="24"/>
  <c r="P2528" i="24" s="1"/>
  <c r="AC2528" i="24" s="1"/>
  <c r="N188" i="24"/>
  <c r="P188" i="24" s="1"/>
  <c r="N344" i="24"/>
  <c r="P344" i="24" s="1"/>
  <c r="N2419" i="24"/>
  <c r="P2419" i="24" s="1"/>
  <c r="AC2419" i="24" s="1"/>
  <c r="X1535" i="24"/>
  <c r="N115" i="24"/>
  <c r="P115" i="24" s="1"/>
  <c r="Y2590" i="24"/>
  <c r="V689" i="24"/>
  <c r="N2566" i="24"/>
  <c r="P2566" i="24" s="1"/>
  <c r="AC2566" i="24" s="1"/>
  <c r="X2560" i="24"/>
  <c r="Y2560" i="24"/>
  <c r="N2558" i="24"/>
  <c r="P2558" i="24" s="1"/>
  <c r="AC2558" i="24" s="1"/>
  <c r="N516" i="24"/>
  <c r="P516" i="24" s="1"/>
  <c r="X2548" i="24"/>
  <c r="X1438" i="24"/>
  <c r="N2537" i="24"/>
  <c r="P2537" i="24" s="1"/>
  <c r="AC2537" i="24" s="1"/>
  <c r="X1153" i="24"/>
  <c r="Y1153" i="24"/>
  <c r="N1263" i="24"/>
  <c r="P1263" i="24" s="1"/>
  <c r="N1383" i="24"/>
  <c r="P1383" i="24" s="1"/>
  <c r="N1166" i="24"/>
  <c r="P1166" i="24" s="1"/>
  <c r="N2461" i="24"/>
  <c r="P2461" i="24" s="1"/>
  <c r="AC2461" i="24" s="1"/>
  <c r="N1231" i="24"/>
  <c r="P1231" i="24" s="1"/>
  <c r="V2675" i="24"/>
  <c r="V1468" i="24"/>
  <c r="V2654" i="24"/>
  <c r="V2650" i="24"/>
  <c r="V2647" i="24"/>
  <c r="N2627" i="24"/>
  <c r="P2627" i="24" s="1"/>
  <c r="AC2627" i="24" s="1"/>
  <c r="V2623" i="24"/>
  <c r="N2584" i="24"/>
  <c r="P2584" i="24" s="1"/>
  <c r="AC2584" i="24" s="1"/>
  <c r="N2578" i="24"/>
  <c r="P2578" i="24" s="1"/>
  <c r="AC2578" i="24" s="1"/>
  <c r="N617" i="24"/>
  <c r="P617" i="24" s="1"/>
  <c r="N1216" i="24"/>
  <c r="P1216" i="24" s="1"/>
  <c r="V2535" i="24"/>
  <c r="N2534" i="24"/>
  <c r="P2534" i="24" s="1"/>
  <c r="AC2534" i="24" s="1"/>
  <c r="N2526" i="24"/>
  <c r="P2526" i="24" s="1"/>
  <c r="AC2526" i="24" s="1"/>
  <c r="N2509" i="24"/>
  <c r="P2509" i="24" s="1"/>
  <c r="AC2509" i="24" s="1"/>
  <c r="Y2489" i="24"/>
  <c r="X2489" i="24"/>
  <c r="N2451" i="24"/>
  <c r="P2451" i="24" s="1"/>
  <c r="AC2451" i="24" s="1"/>
  <c r="N279" i="24"/>
  <c r="P279" i="24" s="1"/>
  <c r="N2424" i="24"/>
  <c r="P2424" i="24" s="1"/>
  <c r="AC2424" i="24" s="1"/>
  <c r="N2415" i="24"/>
  <c r="P2415" i="24" s="1"/>
  <c r="AC2415" i="24" s="1"/>
  <c r="N2365" i="24"/>
  <c r="P2365" i="24" s="1"/>
  <c r="AC2365" i="24" s="1"/>
  <c r="V676" i="24"/>
  <c r="V2651" i="24"/>
  <c r="V2645" i="24"/>
  <c r="X2639" i="24"/>
  <c r="V793" i="24"/>
  <c r="N1019" i="24"/>
  <c r="P1019" i="24" s="1"/>
  <c r="V1282" i="24"/>
  <c r="V107" i="24"/>
  <c r="V1284" i="24"/>
  <c r="V2599" i="24"/>
  <c r="V2588" i="24"/>
  <c r="V2583" i="24"/>
  <c r="N486" i="24"/>
  <c r="P486" i="24" s="1"/>
  <c r="N2547" i="24"/>
  <c r="P2547" i="24" s="1"/>
  <c r="AC2547" i="24" s="1"/>
  <c r="V2539" i="24"/>
  <c r="N956" i="24"/>
  <c r="P956" i="24" s="1"/>
  <c r="V228" i="24"/>
  <c r="N1130" i="24"/>
  <c r="P1130" i="24" s="1"/>
  <c r="N2440" i="24"/>
  <c r="P2440" i="24" s="1"/>
  <c r="AC2440" i="24" s="1"/>
  <c r="N1385" i="24"/>
  <c r="P1385" i="24" s="1"/>
  <c r="V2700" i="24"/>
  <c r="N2634" i="24"/>
  <c r="P2634" i="24" s="1"/>
  <c r="AC2634" i="24" s="1"/>
  <c r="V1535" i="24"/>
  <c r="V1568" i="24"/>
  <c r="V1490" i="24"/>
  <c r="V2601" i="24"/>
  <c r="V1291" i="24"/>
  <c r="V2570" i="24"/>
  <c r="V1379" i="24"/>
  <c r="V699" i="24"/>
  <c r="N2540" i="24"/>
  <c r="P2540" i="24" s="1"/>
  <c r="AC2540" i="24" s="1"/>
  <c r="N2533" i="24"/>
  <c r="P2533" i="24" s="1"/>
  <c r="AC2533" i="24" s="1"/>
  <c r="N2530" i="24"/>
  <c r="P2530" i="24" s="1"/>
  <c r="AC2530" i="24" s="1"/>
  <c r="V2522" i="24"/>
  <c r="N2521" i="24"/>
  <c r="P2521" i="24" s="1"/>
  <c r="AC2521" i="24" s="1"/>
  <c r="N2508" i="24"/>
  <c r="P2508" i="24" s="1"/>
  <c r="AC2508" i="24" s="1"/>
  <c r="N79" i="24"/>
  <c r="P79" i="24" s="1"/>
  <c r="N365" i="24"/>
  <c r="P365" i="24" s="1"/>
  <c r="N1298" i="24"/>
  <c r="P1298" i="24" s="1"/>
  <c r="N2462" i="24"/>
  <c r="P2462" i="24" s="1"/>
  <c r="AC2462" i="24" s="1"/>
  <c r="N1365" i="24"/>
  <c r="P1365" i="24" s="1"/>
  <c r="N1344" i="24"/>
  <c r="P1344" i="24" s="1"/>
  <c r="N2426" i="24"/>
  <c r="P2426" i="24" s="1"/>
  <c r="AC2426" i="24" s="1"/>
  <c r="V1536" i="24"/>
  <c r="V1472" i="24"/>
  <c r="V713" i="24"/>
  <c r="X2495" i="24"/>
  <c r="V1600" i="24"/>
  <c r="X2484" i="24"/>
  <c r="V1596" i="24"/>
  <c r="X233" i="24"/>
  <c r="Y233" i="24"/>
  <c r="X661" i="24"/>
  <c r="Y661" i="24"/>
  <c r="N2445" i="24"/>
  <c r="P2445" i="24" s="1"/>
  <c r="AC2445" i="24" s="1"/>
  <c r="N2425" i="24"/>
  <c r="P2425" i="24" s="1"/>
  <c r="AC2425" i="24" s="1"/>
  <c r="N1014" i="24"/>
  <c r="P1014" i="24" s="1"/>
  <c r="N2391" i="24"/>
  <c r="P2391" i="24" s="1"/>
  <c r="AC2391" i="24" s="1"/>
  <c r="N286" i="24"/>
  <c r="P286" i="24" s="1"/>
  <c r="V2518" i="24"/>
  <c r="N2494" i="24"/>
  <c r="P2494" i="24" s="1"/>
  <c r="AC2494" i="24" s="1"/>
  <c r="N2483" i="24"/>
  <c r="P2483" i="24" s="1"/>
  <c r="AC2483" i="24" s="1"/>
  <c r="N2480" i="24"/>
  <c r="P2480" i="24" s="1"/>
  <c r="AC2480" i="24" s="1"/>
  <c r="N44" i="24"/>
  <c r="P44" i="24" s="1"/>
  <c r="N1249" i="24"/>
  <c r="P1249" i="24" s="1"/>
  <c r="N2475" i="24"/>
  <c r="P2475" i="24" s="1"/>
  <c r="AC2475" i="24" s="1"/>
  <c r="N433" i="24"/>
  <c r="P433" i="24" s="1"/>
  <c r="N2458" i="24"/>
  <c r="P2458" i="24" s="1"/>
  <c r="AC2458" i="24" s="1"/>
  <c r="N2448" i="24"/>
  <c r="P2448" i="24" s="1"/>
  <c r="AC2448" i="24" s="1"/>
  <c r="N2437" i="24"/>
  <c r="P2437" i="24" s="1"/>
  <c r="AC2437" i="24" s="1"/>
  <c r="V2428" i="24"/>
  <c r="V2413" i="24"/>
  <c r="Y2333" i="24"/>
  <c r="X2333" i="24"/>
  <c r="V2465" i="24"/>
  <c r="V2443" i="24"/>
  <c r="X937" i="24"/>
  <c r="Y937" i="24"/>
  <c r="X2415" i="24"/>
  <c r="Y2415" i="24"/>
  <c r="N2411" i="24"/>
  <c r="P2411" i="24" s="1"/>
  <c r="AC2411" i="24" s="1"/>
  <c r="N2402" i="24"/>
  <c r="P2402" i="24" s="1"/>
  <c r="AC2402" i="24" s="1"/>
  <c r="N2379" i="24"/>
  <c r="P2379" i="24" s="1"/>
  <c r="AC2379" i="24" s="1"/>
  <c r="N322" i="24"/>
  <c r="P322" i="24" s="1"/>
  <c r="N748" i="24"/>
  <c r="P748" i="24" s="1"/>
  <c r="N872" i="24"/>
  <c r="P872" i="24" s="1"/>
  <c r="N2285" i="24"/>
  <c r="P2285" i="24" s="1"/>
  <c r="AC2285" i="24" s="1"/>
  <c r="V2512" i="24"/>
  <c r="V2501" i="24"/>
  <c r="N1190" i="24"/>
  <c r="P1190" i="24" s="1"/>
  <c r="V2490" i="24"/>
  <c r="N305" i="24"/>
  <c r="P305" i="24" s="1"/>
  <c r="V2481" i="24"/>
  <c r="X831" i="24"/>
  <c r="V2479" i="24"/>
  <c r="X2478" i="24"/>
  <c r="V1412" i="24"/>
  <c r="X1493" i="24"/>
  <c r="V2476" i="24"/>
  <c r="X970" i="24"/>
  <c r="X2470" i="24"/>
  <c r="X1591" i="24"/>
  <c r="X759" i="24"/>
  <c r="X292" i="24"/>
  <c r="Y292" i="24"/>
  <c r="X513" i="24"/>
  <c r="Y513" i="24"/>
  <c r="N2435" i="24"/>
  <c r="P2435" i="24" s="1"/>
  <c r="AC2435" i="24" s="1"/>
  <c r="N2429" i="24"/>
  <c r="P2429" i="24" s="1"/>
  <c r="AC2429" i="24" s="1"/>
  <c r="X2427" i="24"/>
  <c r="N2414" i="24"/>
  <c r="P2414" i="24" s="1"/>
  <c r="AC2414" i="24" s="1"/>
  <c r="Y2400" i="24"/>
  <c r="X2400" i="24"/>
  <c r="N2388" i="24"/>
  <c r="P2388" i="24" s="1"/>
  <c r="AC2388" i="24" s="1"/>
  <c r="N1170" i="24"/>
  <c r="P1170" i="24" s="1"/>
  <c r="N869" i="24"/>
  <c r="P869" i="24" s="1"/>
  <c r="N1119" i="24"/>
  <c r="P1119" i="24" s="1"/>
  <c r="N965" i="24"/>
  <c r="P965" i="24" s="1"/>
  <c r="N2502" i="24"/>
  <c r="P2502" i="24" s="1"/>
  <c r="AC2502" i="24" s="1"/>
  <c r="N2491" i="24"/>
  <c r="P2491" i="24" s="1"/>
  <c r="AC2491" i="24" s="1"/>
  <c r="N2482" i="24"/>
  <c r="P2482" i="24" s="1"/>
  <c r="AC2482" i="24" s="1"/>
  <c r="N1462" i="24"/>
  <c r="P1462" i="24" s="1"/>
  <c r="N128" i="24"/>
  <c r="P128" i="24" s="1"/>
  <c r="N1433" i="24"/>
  <c r="P1433" i="24" s="1"/>
  <c r="N2472" i="24"/>
  <c r="P2472" i="24" s="1"/>
  <c r="AC2472" i="24" s="1"/>
  <c r="N2468" i="24"/>
  <c r="P2468" i="24" s="1"/>
  <c r="AC2468" i="24" s="1"/>
  <c r="N1073" i="24"/>
  <c r="P1073" i="24" s="1"/>
  <c r="N2464" i="24"/>
  <c r="P2464" i="24" s="1"/>
  <c r="AC2464" i="24" s="1"/>
  <c r="N1102" i="24"/>
  <c r="P1102" i="24" s="1"/>
  <c r="N2455" i="24"/>
  <c r="P2455" i="24" s="1"/>
  <c r="AC2455" i="24" s="1"/>
  <c r="N1374" i="24"/>
  <c r="P1374" i="24" s="1"/>
  <c r="N540" i="24"/>
  <c r="P540" i="24" s="1"/>
  <c r="N547" i="24"/>
  <c r="P547" i="24" s="1"/>
  <c r="N1577" i="24"/>
  <c r="P1577" i="24" s="1"/>
  <c r="N575" i="24"/>
  <c r="P575" i="24" s="1"/>
  <c r="N792" i="24"/>
  <c r="P792" i="24" s="1"/>
  <c r="N58" i="24"/>
  <c r="P58" i="24" s="1"/>
  <c r="N36" i="24"/>
  <c r="P36" i="24" s="1"/>
  <c r="N187" i="24"/>
  <c r="P187" i="24" s="1"/>
  <c r="N1178" i="24"/>
  <c r="P1178" i="24" s="1"/>
  <c r="N2385" i="24"/>
  <c r="P2385" i="24" s="1"/>
  <c r="AC2385" i="24" s="1"/>
  <c r="N883" i="24"/>
  <c r="P883" i="24" s="1"/>
  <c r="N137" i="24"/>
  <c r="P137" i="24" s="1"/>
  <c r="X2558" i="24"/>
  <c r="X899" i="24"/>
  <c r="X2530" i="24"/>
  <c r="V2525" i="24"/>
  <c r="X2511" i="24"/>
  <c r="V1306" i="24"/>
  <c r="Y2508" i="24"/>
  <c r="V2500" i="24"/>
  <c r="X717" i="24"/>
  <c r="V959" i="24"/>
  <c r="X1201" i="24"/>
  <c r="N2463" i="24"/>
  <c r="P2463" i="24" s="1"/>
  <c r="AC2463" i="24" s="1"/>
  <c r="N2453" i="24"/>
  <c r="P2453" i="24" s="1"/>
  <c r="AC2453" i="24" s="1"/>
  <c r="P1590" i="24"/>
  <c r="N2431" i="24"/>
  <c r="P2431" i="24" s="1"/>
  <c r="AC2431" i="24" s="1"/>
  <c r="N2427" i="24"/>
  <c r="P2427" i="24" s="1"/>
  <c r="AC2427" i="24" s="1"/>
  <c r="N98" i="24"/>
  <c r="P98" i="24" s="1"/>
  <c r="N2418" i="24"/>
  <c r="P2418" i="24" s="1"/>
  <c r="AC2418" i="24" s="1"/>
  <c r="N330" i="24"/>
  <c r="P330" i="24" s="1"/>
  <c r="N75" i="24"/>
  <c r="P75" i="24" s="1"/>
  <c r="N2396" i="24"/>
  <c r="P2396" i="24" s="1"/>
  <c r="AC2396" i="24" s="1"/>
  <c r="N398" i="24"/>
  <c r="P398" i="24" s="1"/>
  <c r="N2363" i="24"/>
  <c r="P2363" i="24" s="1"/>
  <c r="AC2363" i="24" s="1"/>
  <c r="N1550" i="24"/>
  <c r="P1550" i="24" s="1"/>
  <c r="Y699" i="24"/>
  <c r="Y2556" i="24"/>
  <c r="Y624" i="24"/>
  <c r="Y1274" i="24"/>
  <c r="Y1592" i="24"/>
  <c r="Y2532" i="24"/>
  <c r="X2528" i="24"/>
  <c r="X2521" i="24"/>
  <c r="V2514" i="24"/>
  <c r="V1308" i="24"/>
  <c r="N2495" i="24"/>
  <c r="P2495" i="24" s="1"/>
  <c r="AC2495" i="24" s="1"/>
  <c r="V2488" i="24"/>
  <c r="N2484" i="24"/>
  <c r="P2484" i="24" s="1"/>
  <c r="AC2484" i="24" s="1"/>
  <c r="N2392" i="24"/>
  <c r="P2392" i="24" s="1"/>
  <c r="AC2392" i="24" s="1"/>
  <c r="X2383" i="24"/>
  <c r="N2382" i="24"/>
  <c r="P2382" i="24" s="1"/>
  <c r="AC2382" i="24" s="1"/>
  <c r="N1486" i="24"/>
  <c r="P1486" i="24" s="1"/>
  <c r="N2373" i="24"/>
  <c r="P2373" i="24" s="1"/>
  <c r="AC2373" i="24" s="1"/>
  <c r="N472" i="24"/>
  <c r="P472" i="24" s="1"/>
  <c r="N2327" i="24"/>
  <c r="P2327" i="24" s="1"/>
  <c r="AC2327" i="24" s="1"/>
  <c r="N734" i="24"/>
  <c r="P734" i="24" s="1"/>
  <c r="X2531" i="24"/>
  <c r="N717" i="24"/>
  <c r="P717" i="24" s="1"/>
  <c r="N2497" i="24"/>
  <c r="P2497" i="24" s="1"/>
  <c r="AC2497" i="24" s="1"/>
  <c r="N1201" i="24"/>
  <c r="P1201" i="24" s="1"/>
  <c r="N2486" i="24"/>
  <c r="P2486" i="24" s="1"/>
  <c r="AC2486" i="24" s="1"/>
  <c r="X1319" i="24"/>
  <c r="Y1319" i="24"/>
  <c r="X589" i="24"/>
  <c r="Y589" i="24"/>
  <c r="N2444" i="24"/>
  <c r="P2444" i="24" s="1"/>
  <c r="AC2444" i="24" s="1"/>
  <c r="V2442" i="24"/>
  <c r="N656" i="24"/>
  <c r="P656" i="24" s="1"/>
  <c r="N2408" i="24"/>
  <c r="P2408" i="24" s="1"/>
  <c r="AC2408" i="24" s="1"/>
  <c r="N2374" i="24"/>
  <c r="P2374" i="24" s="1"/>
  <c r="AC2374" i="24" s="1"/>
  <c r="N311" i="24"/>
  <c r="P311" i="24" s="1"/>
  <c r="X2496" i="24"/>
  <c r="X1600" i="24"/>
  <c r="X866" i="24"/>
  <c r="X1596" i="24"/>
  <c r="N2459" i="24"/>
  <c r="P2459" i="24" s="1"/>
  <c r="AC2459" i="24" s="1"/>
  <c r="N2457" i="24"/>
  <c r="P2457" i="24" s="1"/>
  <c r="AC2457" i="24" s="1"/>
  <c r="N2449" i="24"/>
  <c r="P2449" i="24" s="1"/>
  <c r="AC2449" i="24" s="1"/>
  <c r="N473" i="24"/>
  <c r="P473" i="24" s="1"/>
  <c r="N328" i="24"/>
  <c r="P328" i="24" s="1"/>
  <c r="N1184" i="24"/>
  <c r="P1184" i="24" s="1"/>
  <c r="N2439" i="24"/>
  <c r="P2439" i="24" s="1"/>
  <c r="AC2439" i="24" s="1"/>
  <c r="N2438" i="24"/>
  <c r="P2438" i="24" s="1"/>
  <c r="AC2438" i="24" s="1"/>
  <c r="N2436" i="24"/>
  <c r="P2436" i="24" s="1"/>
  <c r="AC2436" i="24" s="1"/>
  <c r="N2432" i="24"/>
  <c r="P2432" i="24" s="1"/>
  <c r="AC2432" i="24" s="1"/>
  <c r="N2423" i="24"/>
  <c r="P2423" i="24" s="1"/>
  <c r="AC2423" i="24" s="1"/>
  <c r="N2420" i="24"/>
  <c r="P2420" i="24" s="1"/>
  <c r="AC2420" i="24" s="1"/>
  <c r="N2399" i="24"/>
  <c r="P2399" i="24" s="1"/>
  <c r="AC2399" i="24" s="1"/>
  <c r="N2384" i="24"/>
  <c r="P2384" i="24" s="1"/>
  <c r="AC2384" i="24" s="1"/>
  <c r="N1549" i="24"/>
  <c r="P1549" i="24" s="1"/>
  <c r="X2537" i="24"/>
  <c r="V2529" i="24"/>
  <c r="Y2522" i="24"/>
  <c r="N415" i="24"/>
  <c r="P415" i="24" s="1"/>
  <c r="V1244" i="24"/>
  <c r="N345" i="24"/>
  <c r="P345" i="24" s="1"/>
  <c r="V1147" i="24"/>
  <c r="N160" i="24"/>
  <c r="P160" i="24" s="1"/>
  <c r="N831" i="24"/>
  <c r="P831" i="24" s="1"/>
  <c r="N2478" i="24"/>
  <c r="P2478" i="24" s="1"/>
  <c r="AC2478" i="24" s="1"/>
  <c r="N1493" i="24"/>
  <c r="P1493" i="24" s="1"/>
  <c r="N970" i="24"/>
  <c r="P970" i="24" s="1"/>
  <c r="N2470" i="24"/>
  <c r="P2470" i="24" s="1"/>
  <c r="AC2470" i="24" s="1"/>
  <c r="P1591" i="24"/>
  <c r="N759" i="24"/>
  <c r="P759" i="24" s="1"/>
  <c r="X1298" i="24"/>
  <c r="X111" i="24"/>
  <c r="N2430" i="24"/>
  <c r="P2430" i="24" s="1"/>
  <c r="AC2430" i="24" s="1"/>
  <c r="X907" i="24"/>
  <c r="Y907" i="24"/>
  <c r="N524" i="24"/>
  <c r="P524" i="24" s="1"/>
  <c r="X542" i="24"/>
  <c r="Y542" i="24"/>
  <c r="Y2380" i="24"/>
  <c r="X2380" i="24"/>
  <c r="Y311" i="24"/>
  <c r="X311" i="24"/>
  <c r="N65" i="24"/>
  <c r="P65" i="24" s="1"/>
  <c r="V539" i="24"/>
  <c r="V907" i="24"/>
  <c r="V542" i="24"/>
  <c r="V2401" i="24"/>
  <c r="Y2392" i="24"/>
  <c r="X2392" i="24"/>
  <c r="X2382" i="24"/>
  <c r="V2380" i="24"/>
  <c r="V1223" i="24"/>
  <c r="N2357" i="24"/>
  <c r="P2357" i="24" s="1"/>
  <c r="AC2357" i="24" s="1"/>
  <c r="N928" i="24"/>
  <c r="P928" i="24" s="1"/>
  <c r="V1169" i="24"/>
  <c r="Y571" i="24"/>
  <c r="X571" i="24"/>
  <c r="Y2504" i="24"/>
  <c r="Y1560" i="24"/>
  <c r="Y1039" i="24"/>
  <c r="Y57" i="24"/>
  <c r="Y13" i="24"/>
  <c r="Y152" i="24"/>
  <c r="Y2487" i="24"/>
  <c r="Y2485" i="24"/>
  <c r="Y1467" i="24"/>
  <c r="Y2480" i="24"/>
  <c r="Y44" i="24"/>
  <c r="Y1249" i="24"/>
  <c r="Y2475" i="24"/>
  <c r="Y433" i="24"/>
  <c r="Y2466" i="24"/>
  <c r="Y26" i="24"/>
  <c r="Y140" i="24"/>
  <c r="Y2460" i="24"/>
  <c r="Y1337" i="24"/>
  <c r="Y2454" i="24"/>
  <c r="Y2450" i="24"/>
  <c r="Y1020" i="24"/>
  <c r="Y232" i="24"/>
  <c r="V2403" i="24"/>
  <c r="V351" i="24"/>
  <c r="N2370" i="24"/>
  <c r="P2370" i="24" s="1"/>
  <c r="AC2370" i="24" s="1"/>
  <c r="X1307" i="24"/>
  <c r="V2344" i="24"/>
  <c r="N967" i="24"/>
  <c r="P967" i="24" s="1"/>
  <c r="N1199" i="24"/>
  <c r="P1199" i="24" s="1"/>
  <c r="V538" i="24"/>
  <c r="X505" i="24"/>
  <c r="N2397" i="24"/>
  <c r="P2397" i="24" s="1"/>
  <c r="AC2397" i="24" s="1"/>
  <c r="V2394" i="24"/>
  <c r="X398" i="24"/>
  <c r="N2381" i="24"/>
  <c r="P2381" i="24" s="1"/>
  <c r="AC2381" i="24" s="1"/>
  <c r="V2377" i="24"/>
  <c r="N1206" i="24"/>
  <c r="P1206" i="24" s="1"/>
  <c r="X2364" i="24"/>
  <c r="N2343" i="24"/>
  <c r="P2343" i="24" s="1"/>
  <c r="AC2343" i="24" s="1"/>
  <c r="X1349" i="24"/>
  <c r="N2304" i="24"/>
  <c r="P2304" i="24" s="1"/>
  <c r="AC2304" i="24" s="1"/>
  <c r="V2404" i="24"/>
  <c r="X2398" i="24"/>
  <c r="N774" i="24"/>
  <c r="P774" i="24" s="1"/>
  <c r="X99" i="24"/>
  <c r="Y2377" i="24"/>
  <c r="X2377" i="24"/>
  <c r="X2376" i="24"/>
  <c r="X2371" i="24"/>
  <c r="N2359" i="24"/>
  <c r="P2359" i="24" s="1"/>
  <c r="AC2359" i="24" s="1"/>
  <c r="N159" i="24"/>
  <c r="P159" i="24" s="1"/>
  <c r="N1012" i="24"/>
  <c r="P1012" i="24" s="1"/>
  <c r="N2331" i="24"/>
  <c r="P2331" i="24" s="1"/>
  <c r="AC2331" i="24" s="1"/>
  <c r="N2326" i="24"/>
  <c r="P2326" i="24" s="1"/>
  <c r="AC2326" i="24" s="1"/>
  <c r="N2323" i="24"/>
  <c r="P2323" i="24" s="1"/>
  <c r="AC2323" i="24" s="1"/>
  <c r="N728" i="24"/>
  <c r="P728" i="24" s="1"/>
  <c r="N1417" i="24"/>
  <c r="P1417" i="24" s="1"/>
  <c r="N694" i="24"/>
  <c r="P694" i="24" s="1"/>
  <c r="N2276" i="24"/>
  <c r="P2276" i="24" s="1"/>
  <c r="AC2276" i="24" s="1"/>
  <c r="N142" i="24"/>
  <c r="P142" i="24" s="1"/>
  <c r="N99" i="24"/>
  <c r="P99" i="24" s="1"/>
  <c r="N1578" i="24"/>
  <c r="P1578" i="24" s="1"/>
  <c r="N2376" i="24"/>
  <c r="P2376" i="24" s="1"/>
  <c r="AC2376" i="24" s="1"/>
  <c r="N1307" i="24"/>
  <c r="P1307" i="24" s="1"/>
  <c r="Y784" i="24"/>
  <c r="X784" i="24"/>
  <c r="V562" i="24"/>
  <c r="V2433" i="24"/>
  <c r="V2421" i="24"/>
  <c r="V2406" i="24"/>
  <c r="N2393" i="24"/>
  <c r="P2393" i="24" s="1"/>
  <c r="AC2393" i="24" s="1"/>
  <c r="X1148" i="24"/>
  <c r="N2364" i="24"/>
  <c r="P2364" i="24" s="1"/>
  <c r="AC2364" i="24" s="1"/>
  <c r="V2360" i="24"/>
  <c r="Y2356" i="24"/>
  <c r="X2356" i="24"/>
  <c r="N1042" i="24"/>
  <c r="P1042" i="24" s="1"/>
  <c r="N2328" i="24"/>
  <c r="P2328" i="24" s="1"/>
  <c r="AC2328" i="24" s="1"/>
  <c r="X328" i="24"/>
  <c r="X2412" i="24"/>
  <c r="X577" i="24"/>
  <c r="X579" i="24"/>
  <c r="X2358" i="24"/>
  <c r="V2354" i="24"/>
  <c r="N2317" i="24"/>
  <c r="P2317" i="24" s="1"/>
  <c r="AC2317" i="24" s="1"/>
  <c r="N767" i="24"/>
  <c r="P767" i="24" s="1"/>
  <c r="X2428" i="24"/>
  <c r="X2413" i="24"/>
  <c r="N675" i="24"/>
  <c r="P675" i="24" s="1"/>
  <c r="N2349" i="24"/>
  <c r="P2349" i="24" s="1"/>
  <c r="AC2349" i="24" s="1"/>
  <c r="X2339" i="24"/>
  <c r="V2336" i="24"/>
  <c r="N2318" i="24"/>
  <c r="P2318" i="24" s="1"/>
  <c r="AC2318" i="24" s="1"/>
  <c r="N1437" i="24"/>
  <c r="P1437" i="24" s="1"/>
  <c r="N2293" i="24"/>
  <c r="P2293" i="24" s="1"/>
  <c r="AC2293" i="24" s="1"/>
  <c r="V316" i="24"/>
  <c r="V2417" i="24"/>
  <c r="N2369" i="24"/>
  <c r="P2369" i="24" s="1"/>
  <c r="AC2369" i="24" s="1"/>
  <c r="X1206" i="24"/>
  <c r="N2358" i="24"/>
  <c r="P2358" i="24" s="1"/>
  <c r="AC2358" i="24" s="1"/>
  <c r="Y356" i="24"/>
  <c r="X356" i="24"/>
  <c r="Y605" i="24"/>
  <c r="X605" i="24"/>
  <c r="V2348" i="24"/>
  <c r="N1092" i="24"/>
  <c r="P1092" i="24" s="1"/>
  <c r="N1162" i="24"/>
  <c r="P1162" i="24" s="1"/>
  <c r="V413" i="24"/>
  <c r="V577" i="24"/>
  <c r="V2400" i="24"/>
  <c r="V591" i="24"/>
  <c r="V2383" i="24"/>
  <c r="N2371" i="24"/>
  <c r="P2371" i="24" s="1"/>
  <c r="AC2371" i="24" s="1"/>
  <c r="N579" i="24"/>
  <c r="P579" i="24" s="1"/>
  <c r="N2366" i="24"/>
  <c r="P2366" i="24" s="1"/>
  <c r="AC2366" i="24" s="1"/>
  <c r="X1347" i="24"/>
  <c r="N2351" i="24"/>
  <c r="P2351" i="24" s="1"/>
  <c r="AC2351" i="24" s="1"/>
  <c r="N2346" i="24"/>
  <c r="P2346" i="24" s="1"/>
  <c r="AC2346" i="24" s="1"/>
  <c r="N998" i="24"/>
  <c r="P998" i="24" s="1"/>
  <c r="N2313" i="24"/>
  <c r="P2313" i="24" s="1"/>
  <c r="AC2313" i="24" s="1"/>
  <c r="N2295" i="24"/>
  <c r="P2295" i="24" s="1"/>
  <c r="AC2295" i="24" s="1"/>
  <c r="N1341" i="24"/>
  <c r="P1341" i="24" s="1"/>
  <c r="X728" i="24"/>
  <c r="Y728" i="24"/>
  <c r="N798" i="24"/>
  <c r="P798" i="24" s="1"/>
  <c r="V255" i="24"/>
  <c r="N1236" i="24"/>
  <c r="P1236" i="24" s="1"/>
  <c r="X2298" i="24"/>
  <c r="X419" i="24"/>
  <c r="Y419" i="24"/>
  <c r="X2296" i="24"/>
  <c r="Y2296" i="24"/>
  <c r="N684" i="24"/>
  <c r="P684" i="24" s="1"/>
  <c r="N253" i="24"/>
  <c r="P253" i="24" s="1"/>
  <c r="N2190" i="24"/>
  <c r="P2190" i="24" s="1"/>
  <c r="AC2190" i="24" s="1"/>
  <c r="X150" i="24"/>
  <c r="Y150" i="24"/>
  <c r="X2185" i="24"/>
  <c r="Y2185" i="24"/>
  <c r="X2180" i="24"/>
  <c r="Y2180" i="24"/>
  <c r="X829" i="24"/>
  <c r="Y829" i="24"/>
  <c r="X2168" i="24"/>
  <c r="Y2168" i="24"/>
  <c r="N2140" i="24"/>
  <c r="P2140" i="24" s="1"/>
  <c r="AC2140" i="24" s="1"/>
  <c r="N746" i="24"/>
  <c r="P746" i="24" s="1"/>
  <c r="V1251" i="24"/>
  <c r="X472" i="24"/>
  <c r="V436" i="24"/>
  <c r="V396" i="24"/>
  <c r="V2340" i="24"/>
  <c r="V2337" i="24"/>
  <c r="V1049" i="24"/>
  <c r="V112" i="24"/>
  <c r="X2329" i="24"/>
  <c r="N1259" i="24"/>
  <c r="P1259" i="24" s="1"/>
  <c r="N2303" i="24"/>
  <c r="P2303" i="24" s="1"/>
  <c r="AC2303" i="24" s="1"/>
  <c r="N282" i="24"/>
  <c r="P282" i="24" s="1"/>
  <c r="N750" i="24"/>
  <c r="P750" i="24" s="1"/>
  <c r="N132" i="24"/>
  <c r="P132" i="24" s="1"/>
  <c r="N2309" i="24"/>
  <c r="P2309" i="24" s="1"/>
  <c r="AC2309" i="24" s="1"/>
  <c r="N1217" i="24"/>
  <c r="P1217" i="24" s="1"/>
  <c r="N2299" i="24"/>
  <c r="P2299" i="24" s="1"/>
  <c r="AC2299" i="24" s="1"/>
  <c r="Y2295" i="24"/>
  <c r="X2295" i="24"/>
  <c r="X2293" i="24"/>
  <c r="Y2293" i="24"/>
  <c r="N1237" i="24"/>
  <c r="P1237" i="24" s="1"/>
  <c r="X2190" i="24"/>
  <c r="Y2190" i="24"/>
  <c r="N733" i="24"/>
  <c r="P733" i="24" s="1"/>
  <c r="N772" i="24"/>
  <c r="P772" i="24" s="1"/>
  <c r="N2177" i="24"/>
  <c r="P2177" i="24" s="1"/>
  <c r="AC2177" i="24" s="1"/>
  <c r="N2173" i="24"/>
  <c r="P2173" i="24" s="1"/>
  <c r="AC2173" i="24" s="1"/>
  <c r="N2166" i="24"/>
  <c r="P2166" i="24" s="1"/>
  <c r="AC2166" i="24" s="1"/>
  <c r="N865" i="24"/>
  <c r="P865" i="24" s="1"/>
  <c r="X2330" i="24"/>
  <c r="V2316" i="24"/>
  <c r="N2314" i="24"/>
  <c r="P2314" i="24" s="1"/>
  <c r="AC2314" i="24" s="1"/>
  <c r="N2312" i="24"/>
  <c r="P2312" i="24" s="1"/>
  <c r="AC2312" i="24" s="1"/>
  <c r="Y2306" i="24"/>
  <c r="X2306" i="24"/>
  <c r="N990" i="24"/>
  <c r="P990" i="24" s="1"/>
  <c r="N503" i="24"/>
  <c r="P503" i="24" s="1"/>
  <c r="N489" i="24"/>
  <c r="P489" i="24" s="1"/>
  <c r="N375" i="24"/>
  <c r="P375" i="24" s="1"/>
  <c r="N31" i="24"/>
  <c r="P31" i="24" s="1"/>
  <c r="N1354" i="24"/>
  <c r="P1354" i="24" s="1"/>
  <c r="N1180" i="24"/>
  <c r="P1180" i="24" s="1"/>
  <c r="N1423" i="24"/>
  <c r="P1423" i="24" s="1"/>
  <c r="N2306" i="24"/>
  <c r="P2306" i="24" s="1"/>
  <c r="AC2306" i="24" s="1"/>
  <c r="X1217" i="24"/>
  <c r="Y1217" i="24"/>
  <c r="N2300" i="24"/>
  <c r="P2300" i="24" s="1"/>
  <c r="AC2300" i="24" s="1"/>
  <c r="N1087" i="24"/>
  <c r="P1087" i="24" s="1"/>
  <c r="N2286" i="24"/>
  <c r="P2286" i="24" s="1"/>
  <c r="AC2286" i="24" s="1"/>
  <c r="N1376" i="24"/>
  <c r="P1376" i="24" s="1"/>
  <c r="X2284" i="24"/>
  <c r="Y2284" i="24"/>
  <c r="Y750" i="24"/>
  <c r="X750" i="24"/>
  <c r="N2315" i="24"/>
  <c r="P2315" i="24" s="1"/>
  <c r="AC2315" i="24" s="1"/>
  <c r="N1234" i="24"/>
  <c r="P1234" i="24" s="1"/>
  <c r="N29" i="24"/>
  <c r="P29" i="24" s="1"/>
  <c r="X489" i="24"/>
  <c r="Y489" i="24"/>
  <c r="N205" i="24"/>
  <c r="P205" i="24" s="1"/>
  <c r="Y2297" i="24"/>
  <c r="X2297" i="24"/>
  <c r="N20" i="24"/>
  <c r="P20" i="24" s="1"/>
  <c r="N2283" i="24"/>
  <c r="P2283" i="24" s="1"/>
  <c r="AC2283" i="24" s="1"/>
  <c r="N2280" i="24"/>
  <c r="P2280" i="24" s="1"/>
  <c r="AC2280" i="24" s="1"/>
  <c r="N457" i="24"/>
  <c r="P457" i="24" s="1"/>
  <c r="N28" i="24"/>
  <c r="P28" i="24" s="1"/>
  <c r="N2248" i="24"/>
  <c r="P2248" i="24" s="1"/>
  <c r="AC2248" i="24" s="1"/>
  <c r="N815" i="24"/>
  <c r="P815" i="24" s="1"/>
  <c r="Y2361" i="24"/>
  <c r="N1057" i="24"/>
  <c r="P1057" i="24" s="1"/>
  <c r="Y136" i="24"/>
  <c r="N995" i="24"/>
  <c r="P995" i="24" s="1"/>
  <c r="N194" i="24"/>
  <c r="P194" i="24" s="1"/>
  <c r="N2341" i="24"/>
  <c r="P2341" i="24" s="1"/>
  <c r="AC2341" i="24" s="1"/>
  <c r="N2338" i="24"/>
  <c r="P2338" i="24" s="1"/>
  <c r="AC2338" i="24" s="1"/>
  <c r="N616" i="24"/>
  <c r="P616" i="24" s="1"/>
  <c r="N1359" i="24"/>
  <c r="P1359" i="24" s="1"/>
  <c r="V572" i="24"/>
  <c r="V485" i="24"/>
  <c r="N2307" i="24"/>
  <c r="P2307" i="24" s="1"/>
  <c r="AC2307" i="24" s="1"/>
  <c r="N2297" i="24"/>
  <c r="P2297" i="24" s="1"/>
  <c r="AC2297" i="24" s="1"/>
  <c r="N2292" i="24"/>
  <c r="P2292" i="24" s="1"/>
  <c r="AC2292" i="24" s="1"/>
  <c r="N1408" i="24"/>
  <c r="P1408" i="24" s="1"/>
  <c r="N2282" i="24"/>
  <c r="P2282" i="24" s="1"/>
  <c r="AC2282" i="24" s="1"/>
  <c r="V2350" i="24"/>
  <c r="N2332" i="24"/>
  <c r="P2332" i="24" s="1"/>
  <c r="AC2332" i="24" s="1"/>
  <c r="X1007" i="24"/>
  <c r="X2324" i="24"/>
  <c r="X769" i="24"/>
  <c r="N2305" i="24"/>
  <c r="P2305" i="24" s="1"/>
  <c r="AC2305" i="24" s="1"/>
  <c r="X983" i="24"/>
  <c r="X2285" i="24"/>
  <c r="N2272" i="24"/>
  <c r="P2272" i="24" s="1"/>
  <c r="AC2272" i="24" s="1"/>
  <c r="N391" i="24"/>
  <c r="P391" i="24" s="1"/>
  <c r="V1105" i="24"/>
  <c r="X965" i="24"/>
  <c r="X998" i="24"/>
  <c r="N1140" i="24"/>
  <c r="P1140" i="24" s="1"/>
  <c r="N217" i="24"/>
  <c r="P217" i="24" s="1"/>
  <c r="X290" i="24"/>
  <c r="N2301" i="24"/>
  <c r="P2301" i="24" s="1"/>
  <c r="AC2301" i="24" s="1"/>
  <c r="N555" i="24"/>
  <c r="P555" i="24" s="1"/>
  <c r="N2277" i="24"/>
  <c r="P2277" i="24" s="1"/>
  <c r="AC2277" i="24" s="1"/>
  <c r="Y886" i="24"/>
  <c r="X886" i="24"/>
  <c r="N637" i="24"/>
  <c r="P637" i="24" s="1"/>
  <c r="X436" i="24"/>
  <c r="X396" i="24"/>
  <c r="X2340" i="24"/>
  <c r="X2337" i="24"/>
  <c r="N1058" i="24"/>
  <c r="P1058" i="24" s="1"/>
  <c r="N501" i="24"/>
  <c r="P501" i="24" s="1"/>
  <c r="N769" i="24"/>
  <c r="P769" i="24" s="1"/>
  <c r="X2307" i="24"/>
  <c r="Y2307" i="24"/>
  <c r="N993" i="24"/>
  <c r="P993" i="24" s="1"/>
  <c r="N983" i="24"/>
  <c r="P983" i="24" s="1"/>
  <c r="N876" i="24"/>
  <c r="P876" i="24" s="1"/>
  <c r="N2289" i="24"/>
  <c r="P2289" i="24" s="1"/>
  <c r="AC2289" i="24" s="1"/>
  <c r="Y654" i="24"/>
  <c r="X654" i="24"/>
  <c r="N904" i="24"/>
  <c r="P904" i="24" s="1"/>
  <c r="N529" i="24"/>
  <c r="P529" i="24" s="1"/>
  <c r="N1533" i="24"/>
  <c r="P1533" i="24" s="1"/>
  <c r="N290" i="24"/>
  <c r="P290" i="24" s="1"/>
  <c r="V419" i="24"/>
  <c r="Y967" i="24"/>
  <c r="X555" i="24"/>
  <c r="N1296" i="24"/>
  <c r="P1296" i="24" s="1"/>
  <c r="N95" i="24"/>
  <c r="P95" i="24" s="1"/>
  <c r="N2262" i="24"/>
  <c r="P2262" i="24" s="1"/>
  <c r="AC2262" i="24" s="1"/>
  <c r="N2227" i="24"/>
  <c r="P2227" i="24" s="1"/>
  <c r="AC2227" i="24" s="1"/>
  <c r="N2221" i="24"/>
  <c r="P2221" i="24" s="1"/>
  <c r="AC2221" i="24" s="1"/>
  <c r="X2158" i="24"/>
  <c r="Y2158" i="24"/>
  <c r="N2155" i="24"/>
  <c r="P2155" i="24" s="1"/>
  <c r="AC2155" i="24" s="1"/>
  <c r="N2319" i="24"/>
  <c r="P2319" i="24" s="1"/>
  <c r="AC2319" i="24" s="1"/>
  <c r="N2311" i="24"/>
  <c r="P2311" i="24" s="1"/>
  <c r="AC2311" i="24" s="1"/>
  <c r="V2302" i="24"/>
  <c r="V1404" i="24"/>
  <c r="V2279" i="24"/>
  <c r="N560" i="24"/>
  <c r="P560" i="24" s="1"/>
  <c r="X972" i="24"/>
  <c r="N2253" i="24"/>
  <c r="P2253" i="24" s="1"/>
  <c r="AC2253" i="24" s="1"/>
  <c r="N2241" i="24"/>
  <c r="P2241" i="24" s="1"/>
  <c r="AC2241" i="24" s="1"/>
  <c r="X130" i="24"/>
  <c r="Y130" i="24"/>
  <c r="N2100" i="24"/>
  <c r="P2100" i="24" s="1"/>
  <c r="AC2100" i="24" s="1"/>
  <c r="V1229" i="24"/>
  <c r="Y2274" i="24"/>
  <c r="X2272" i="24"/>
  <c r="N354" i="24"/>
  <c r="P354" i="24" s="1"/>
  <c r="X534" i="24"/>
  <c r="V2255" i="24"/>
  <c r="X2292" i="24"/>
  <c r="V2287" i="24"/>
  <c r="V1131" i="24"/>
  <c r="X2281" i="24"/>
  <c r="X569" i="24"/>
  <c r="X28" i="24"/>
  <c r="Y28" i="24"/>
  <c r="N2271" i="24"/>
  <c r="P2271" i="24" s="1"/>
  <c r="AC2271" i="24" s="1"/>
  <c r="V639" i="24"/>
  <c r="N534" i="24"/>
  <c r="P534" i="24" s="1"/>
  <c r="V2256" i="24"/>
  <c r="N2249" i="24"/>
  <c r="P2249" i="24" s="1"/>
  <c r="AC2249" i="24" s="1"/>
  <c r="N2224" i="24"/>
  <c r="P2224" i="24" s="1"/>
  <c r="AC2224" i="24" s="1"/>
  <c r="N308" i="24"/>
  <c r="P308" i="24" s="1"/>
  <c r="Y2100" i="24"/>
  <c r="X2100" i="24"/>
  <c r="N2281" i="24"/>
  <c r="P2281" i="24" s="1"/>
  <c r="AC2281" i="24" s="1"/>
  <c r="N1151" i="24"/>
  <c r="P1151" i="24" s="1"/>
  <c r="N972" i="24"/>
  <c r="P972" i="24" s="1"/>
  <c r="N454" i="24"/>
  <c r="P454" i="24" s="1"/>
  <c r="N2240" i="24"/>
  <c r="P2240" i="24" s="1"/>
  <c r="AC2240" i="24" s="1"/>
  <c r="N1250" i="24"/>
  <c r="P1250" i="24" s="1"/>
  <c r="N2214" i="24"/>
  <c r="P2214" i="24" s="1"/>
  <c r="AC2214" i="24" s="1"/>
  <c r="N2120" i="24"/>
  <c r="P2120" i="24" s="1"/>
  <c r="AC2120" i="24" s="1"/>
  <c r="V999" i="24"/>
  <c r="N2270" i="24"/>
  <c r="P2270" i="24" s="1"/>
  <c r="AC2270" i="24" s="1"/>
  <c r="V2269" i="24"/>
  <c r="N581" i="24"/>
  <c r="P581" i="24" s="1"/>
  <c r="N2251" i="24"/>
  <c r="P2251" i="24" s="1"/>
  <c r="AC2251" i="24" s="1"/>
  <c r="N823" i="24"/>
  <c r="P823" i="24" s="1"/>
  <c r="N2156" i="24"/>
  <c r="P2156" i="24" s="1"/>
  <c r="AC2156" i="24" s="1"/>
  <c r="N2154" i="24"/>
  <c r="P2154" i="24" s="1"/>
  <c r="AC2154" i="24" s="1"/>
  <c r="X2278" i="24"/>
  <c r="X2275" i="24"/>
  <c r="N122" i="24"/>
  <c r="P122" i="24" s="1"/>
  <c r="V1311" i="24"/>
  <c r="N512" i="24"/>
  <c r="P512" i="24" s="1"/>
  <c r="N2246" i="24"/>
  <c r="P2246" i="24" s="1"/>
  <c r="AC2246" i="24" s="1"/>
  <c r="N808" i="24"/>
  <c r="P808" i="24" s="1"/>
  <c r="N909" i="24"/>
  <c r="P909" i="24" s="1"/>
  <c r="N1059" i="24"/>
  <c r="P1059" i="24" s="1"/>
  <c r="N2182" i="24"/>
  <c r="P2182" i="24" s="1"/>
  <c r="AC2182" i="24" s="1"/>
  <c r="N2175" i="24"/>
  <c r="P2175" i="24" s="1"/>
  <c r="AC2175" i="24" s="1"/>
  <c r="N2169" i="24"/>
  <c r="P2169" i="24" s="1"/>
  <c r="AC2169" i="24" s="1"/>
  <c r="N2165" i="24"/>
  <c r="P2165" i="24" s="1"/>
  <c r="AC2165" i="24" s="1"/>
  <c r="N1292" i="24"/>
  <c r="P1292" i="24" s="1"/>
  <c r="X1087" i="24"/>
  <c r="V961" i="24"/>
  <c r="N2265" i="24"/>
  <c r="P2265" i="24" s="1"/>
  <c r="AC2265" i="24" s="1"/>
  <c r="N2261" i="24"/>
  <c r="P2261" i="24" s="1"/>
  <c r="AC2261" i="24" s="1"/>
  <c r="N420" i="24"/>
  <c r="P420" i="24" s="1"/>
  <c r="N2244" i="24"/>
  <c r="P2244" i="24" s="1"/>
  <c r="AC2244" i="24" s="1"/>
  <c r="N2219" i="24"/>
  <c r="P2219" i="24" s="1"/>
  <c r="AC2219" i="24" s="1"/>
  <c r="N2194" i="24"/>
  <c r="P2194" i="24" s="1"/>
  <c r="AC2194" i="24" s="1"/>
  <c r="Y2161" i="24"/>
  <c r="X2161" i="24"/>
  <c r="X2303" i="24"/>
  <c r="Y767" i="24"/>
  <c r="V1368" i="24"/>
  <c r="N61" i="24"/>
  <c r="P61" i="24" s="1"/>
  <c r="V724" i="24"/>
  <c r="N405" i="24"/>
  <c r="P405" i="24" s="1"/>
  <c r="V2260" i="24"/>
  <c r="N1410" i="24"/>
  <c r="P1410" i="24" s="1"/>
  <c r="N2225" i="24"/>
  <c r="P2225" i="24" s="1"/>
  <c r="AC2225" i="24" s="1"/>
  <c r="N2217" i="24"/>
  <c r="P2217" i="24" s="1"/>
  <c r="AC2217" i="24" s="1"/>
  <c r="N1103" i="24"/>
  <c r="P1103" i="24" s="1"/>
  <c r="V2294" i="24"/>
  <c r="V2284" i="24"/>
  <c r="N1005" i="24"/>
  <c r="P1005" i="24" s="1"/>
  <c r="N1091" i="24"/>
  <c r="P1091" i="24" s="1"/>
  <c r="N2257" i="24"/>
  <c r="P2257" i="24" s="1"/>
  <c r="AC2257" i="24" s="1"/>
  <c r="V929" i="24"/>
  <c r="V711" i="24"/>
  <c r="N2233" i="24"/>
  <c r="P2233" i="24" s="1"/>
  <c r="AC2233" i="24" s="1"/>
  <c r="N2146" i="24"/>
  <c r="P2146" i="24" s="1"/>
  <c r="AC2146" i="24" s="1"/>
  <c r="V346" i="24"/>
  <c r="V317" i="24"/>
  <c r="V2252" i="24"/>
  <c r="V2243" i="24"/>
  <c r="V2234" i="24"/>
  <c r="V2232" i="24"/>
  <c r="V2230" i="24"/>
  <c r="V129" i="24"/>
  <c r="V2218" i="24"/>
  <c r="N2215" i="24"/>
  <c r="P2215" i="24" s="1"/>
  <c r="AC2215" i="24" s="1"/>
  <c r="N1393" i="24"/>
  <c r="P1393" i="24" s="1"/>
  <c r="V2209" i="24"/>
  <c r="X625" i="24"/>
  <c r="Y625" i="24"/>
  <c r="Y2188" i="24"/>
  <c r="X2188" i="24"/>
  <c r="N239" i="24"/>
  <c r="P239" i="24" s="1"/>
  <c r="V791" i="24"/>
  <c r="Y1283" i="24"/>
  <c r="X1283" i="24"/>
  <c r="N2183" i="24"/>
  <c r="P2183" i="24" s="1"/>
  <c r="AC2183" i="24" s="1"/>
  <c r="V593" i="24"/>
  <c r="Y1078" i="24"/>
  <c r="X1078" i="24"/>
  <c r="N828" i="24"/>
  <c r="P828" i="24" s="1"/>
  <c r="V2174" i="24"/>
  <c r="Y2172" i="24"/>
  <c r="X2172" i="24"/>
  <c r="N2170" i="24"/>
  <c r="P2170" i="24" s="1"/>
  <c r="AC2170" i="24" s="1"/>
  <c r="V221" i="24"/>
  <c r="Y698" i="24"/>
  <c r="X698" i="24"/>
  <c r="N2164" i="24"/>
  <c r="P2164" i="24" s="1"/>
  <c r="AC2164" i="24" s="1"/>
  <c r="N2159" i="24"/>
  <c r="P2159" i="24" s="1"/>
  <c r="AC2159" i="24" s="1"/>
  <c r="X1112" i="24"/>
  <c r="Y1112" i="24"/>
  <c r="X227" i="24"/>
  <c r="Y227" i="24"/>
  <c r="N361" i="24"/>
  <c r="P361" i="24" s="1"/>
  <c r="N2125" i="24"/>
  <c r="P2125" i="24" s="1"/>
  <c r="AC2125" i="24" s="1"/>
  <c r="X2287" i="24"/>
  <c r="V833" i="24"/>
  <c r="V2267" i="24"/>
  <c r="X1091" i="24"/>
  <c r="X2262" i="24"/>
  <c r="V2254" i="24"/>
  <c r="V712" i="24"/>
  <c r="V2238" i="24"/>
  <c r="V1143" i="24"/>
  <c r="N366" i="24"/>
  <c r="P366" i="24" s="1"/>
  <c r="N2222" i="24"/>
  <c r="P2222" i="24" s="1"/>
  <c r="AC2222" i="24" s="1"/>
  <c r="N70" i="24"/>
  <c r="P70" i="24" s="1"/>
  <c r="V1540" i="24"/>
  <c r="N683" i="24"/>
  <c r="P683" i="24" s="1"/>
  <c r="N1273" i="24"/>
  <c r="P1273" i="24" s="1"/>
  <c r="N2197" i="24"/>
  <c r="P2197" i="24" s="1"/>
  <c r="AC2197" i="24" s="1"/>
  <c r="N2160" i="24"/>
  <c r="P2160" i="24" s="1"/>
  <c r="AC2160" i="24" s="1"/>
  <c r="N2138" i="24"/>
  <c r="P2138" i="24" s="1"/>
  <c r="AC2138" i="24" s="1"/>
  <c r="V940" i="24"/>
  <c r="Y2259" i="24"/>
  <c r="X904" i="24"/>
  <c r="X2246" i="24"/>
  <c r="X147" i="24"/>
  <c r="V508" i="24"/>
  <c r="N1193" i="24"/>
  <c r="P1193" i="24" s="1"/>
  <c r="N2216" i="24"/>
  <c r="P2216" i="24" s="1"/>
  <c r="AC2216" i="24" s="1"/>
  <c r="V1198" i="24"/>
  <c r="V2204" i="24"/>
  <c r="N1555" i="24"/>
  <c r="P1555" i="24" s="1"/>
  <c r="N2201" i="24"/>
  <c r="P2201" i="24" s="1"/>
  <c r="AC2201" i="24" s="1"/>
  <c r="N844" i="24"/>
  <c r="P844" i="24" s="1"/>
  <c r="N2187" i="24"/>
  <c r="P2187" i="24" s="1"/>
  <c r="AC2187" i="24" s="1"/>
  <c r="N414" i="24"/>
  <c r="P414" i="24" s="1"/>
  <c r="N2184" i="24"/>
  <c r="P2184" i="24" s="1"/>
  <c r="AC2184" i="24" s="1"/>
  <c r="N2179" i="24"/>
  <c r="P2179" i="24" s="1"/>
  <c r="AC2179" i="24" s="1"/>
  <c r="N134" i="24"/>
  <c r="P134" i="24" s="1"/>
  <c r="N451" i="24"/>
  <c r="P451" i="24" s="1"/>
  <c r="N2171" i="24"/>
  <c r="P2171" i="24" s="1"/>
  <c r="AC2171" i="24" s="1"/>
  <c r="N2167" i="24"/>
  <c r="P2167" i="24" s="1"/>
  <c r="AC2167" i="24" s="1"/>
  <c r="N1029" i="24"/>
  <c r="P1029" i="24" s="1"/>
  <c r="Y865" i="24"/>
  <c r="X865" i="24"/>
  <c r="X871" i="24"/>
  <c r="Y871" i="24"/>
  <c r="X1292" i="24"/>
  <c r="Y1292" i="24"/>
  <c r="N2121" i="24"/>
  <c r="P2121" i="24" s="1"/>
  <c r="AC2121" i="24" s="1"/>
  <c r="N1053" i="24"/>
  <c r="P1053" i="24" s="1"/>
  <c r="N762" i="24"/>
  <c r="P762" i="24" s="1"/>
  <c r="N1261" i="24"/>
  <c r="P1261" i="24" s="1"/>
  <c r="N2220" i="24"/>
  <c r="P2220" i="24" s="1"/>
  <c r="AC2220" i="24" s="1"/>
  <c r="N254" i="24"/>
  <c r="P254" i="24" s="1"/>
  <c r="N2213" i="24"/>
  <c r="P2213" i="24" s="1"/>
  <c r="AC2213" i="24" s="1"/>
  <c r="N1123" i="24"/>
  <c r="P1123" i="24" s="1"/>
  <c r="N842" i="24"/>
  <c r="P842" i="24" s="1"/>
  <c r="N2195" i="24"/>
  <c r="P2195" i="24" s="1"/>
  <c r="AC2195" i="24" s="1"/>
  <c r="N2189" i="24"/>
  <c r="P2189" i="24" s="1"/>
  <c r="AC2189" i="24" s="1"/>
  <c r="N171" i="24"/>
  <c r="P171" i="24" s="1"/>
  <c r="N2181" i="24"/>
  <c r="P2181" i="24" s="1"/>
  <c r="AC2181" i="24" s="1"/>
  <c r="N892" i="24"/>
  <c r="P892" i="24" s="1"/>
  <c r="N1191" i="24"/>
  <c r="P1191" i="24" s="1"/>
  <c r="N2163" i="24"/>
  <c r="P2163" i="24" s="1"/>
  <c r="AC2163" i="24" s="1"/>
  <c r="N2162" i="24"/>
  <c r="P2162" i="24" s="1"/>
  <c r="AC2162" i="24" s="1"/>
  <c r="X2160" i="24"/>
  <c r="Y2160" i="24"/>
  <c r="N1398" i="24"/>
  <c r="P1398" i="24" s="1"/>
  <c r="V2288" i="24"/>
  <c r="V2263" i="24"/>
  <c r="V2245" i="24"/>
  <c r="V209" i="24"/>
  <c r="N753" i="24"/>
  <c r="P753" i="24" s="1"/>
  <c r="N2228" i="24"/>
  <c r="P2228" i="24" s="1"/>
  <c r="AC2228" i="24" s="1"/>
  <c r="N2223" i="24"/>
  <c r="P2223" i="24" s="1"/>
  <c r="AC2223" i="24" s="1"/>
  <c r="N779" i="24"/>
  <c r="P779" i="24" s="1"/>
  <c r="N2210" i="24"/>
  <c r="P2210" i="24" s="1"/>
  <c r="AC2210" i="24" s="1"/>
  <c r="N2206" i="24"/>
  <c r="P2206" i="24" s="1"/>
  <c r="AC2206" i="24" s="1"/>
  <c r="X2187" i="24"/>
  <c r="Y2187" i="24"/>
  <c r="X2184" i="24"/>
  <c r="Y2184" i="24"/>
  <c r="X134" i="24"/>
  <c r="Y134" i="24"/>
  <c r="X2171" i="24"/>
  <c r="Y2171" i="24"/>
  <c r="X1029" i="24"/>
  <c r="Y1029" i="24"/>
  <c r="N2158" i="24"/>
  <c r="P2158" i="24" s="1"/>
  <c r="AC2158" i="24" s="1"/>
  <c r="N2150" i="24"/>
  <c r="P2150" i="24" s="1"/>
  <c r="AC2150" i="24" s="1"/>
  <c r="N327" i="24"/>
  <c r="P327" i="24" s="1"/>
  <c r="N147" i="24"/>
  <c r="P147" i="24" s="1"/>
  <c r="N288" i="24"/>
  <c r="P288" i="24" s="1"/>
  <c r="N588" i="24"/>
  <c r="P588" i="24" s="1"/>
  <c r="N1574" i="24"/>
  <c r="P1574" i="24" s="1"/>
  <c r="N1305" i="24"/>
  <c r="P1305" i="24" s="1"/>
  <c r="N2203" i="24"/>
  <c r="P2203" i="24" s="1"/>
  <c r="AC2203" i="24" s="1"/>
  <c r="X2199" i="24"/>
  <c r="Y2199" i="24"/>
  <c r="N2191" i="24"/>
  <c r="P2191" i="24" s="1"/>
  <c r="AC2191" i="24" s="1"/>
  <c r="N655" i="24"/>
  <c r="P655" i="24" s="1"/>
  <c r="Y2189" i="24"/>
  <c r="X2189" i="24"/>
  <c r="N394" i="24"/>
  <c r="P394" i="24" s="1"/>
  <c r="V266" i="24"/>
  <c r="Y171" i="24"/>
  <c r="X171" i="24"/>
  <c r="N256" i="24"/>
  <c r="P256" i="24" s="1"/>
  <c r="V216" i="24"/>
  <c r="Y2181" i="24"/>
  <c r="X2181" i="24"/>
  <c r="N2178" i="24"/>
  <c r="P2178" i="24" s="1"/>
  <c r="AC2178" i="24" s="1"/>
  <c r="V2176" i="24"/>
  <c r="Y892" i="24"/>
  <c r="X892" i="24"/>
  <c r="N836" i="24"/>
  <c r="P836" i="24" s="1"/>
  <c r="V463" i="24"/>
  <c r="Y1191" i="24"/>
  <c r="X1191" i="24"/>
  <c r="N950" i="24"/>
  <c r="P950" i="24" s="1"/>
  <c r="V810" i="24"/>
  <c r="N843" i="24"/>
  <c r="P843" i="24" s="1"/>
  <c r="N988" i="24"/>
  <c r="P988" i="24" s="1"/>
  <c r="N110" i="24"/>
  <c r="P110" i="24" s="1"/>
  <c r="X2141" i="24"/>
  <c r="Y2141" i="24"/>
  <c r="N2077" i="24"/>
  <c r="P2077" i="24" s="1"/>
  <c r="AC2077" i="24" s="1"/>
  <c r="N1155" i="24"/>
  <c r="P1155" i="24" s="1"/>
  <c r="V1286" i="24"/>
  <c r="X639" i="24"/>
  <c r="X2269" i="24"/>
  <c r="V285" i="24"/>
  <c r="X731" i="24"/>
  <c r="X2256" i="24"/>
  <c r="V500" i="24"/>
  <c r="V173" i="24"/>
  <c r="V2237" i="24"/>
  <c r="V665" i="24"/>
  <c r="N2229" i="24"/>
  <c r="P2229" i="24" s="1"/>
  <c r="AC2229" i="24" s="1"/>
  <c r="V2226" i="24"/>
  <c r="V773" i="24"/>
  <c r="V320" i="24"/>
  <c r="N2212" i="24"/>
  <c r="P2212" i="24" s="1"/>
  <c r="AC2212" i="24" s="1"/>
  <c r="N2208" i="24"/>
  <c r="P2208" i="24" s="1"/>
  <c r="AC2208" i="24" s="1"/>
  <c r="N952" i="24"/>
  <c r="P952" i="24" s="1"/>
  <c r="N2202" i="24"/>
  <c r="P2202" i="24" s="1"/>
  <c r="AC2202" i="24" s="1"/>
  <c r="X988" i="24"/>
  <c r="Y988" i="24"/>
  <c r="N2083" i="24"/>
  <c r="P2083" i="24" s="1"/>
  <c r="AC2083" i="24" s="1"/>
  <c r="X847" i="24"/>
  <c r="V2278" i="24"/>
  <c r="V944" i="24"/>
  <c r="V2258" i="24"/>
  <c r="V1360" i="24"/>
  <c r="V2239" i="24"/>
  <c r="X2234" i="24"/>
  <c r="V403" i="24"/>
  <c r="V580" i="24"/>
  <c r="V867" i="24"/>
  <c r="N747" i="24"/>
  <c r="P747" i="24" s="1"/>
  <c r="N2205" i="24"/>
  <c r="P2205" i="24" s="1"/>
  <c r="AC2205" i="24" s="1"/>
  <c r="V1415" i="24"/>
  <c r="N2196" i="24"/>
  <c r="P2196" i="24" s="1"/>
  <c r="AC2196" i="24" s="1"/>
  <c r="N150" i="24"/>
  <c r="P150" i="24" s="1"/>
  <c r="N2186" i="24"/>
  <c r="P2186" i="24" s="1"/>
  <c r="AC2186" i="24" s="1"/>
  <c r="N2185" i="24"/>
  <c r="P2185" i="24" s="1"/>
  <c r="AC2185" i="24" s="1"/>
  <c r="N1325" i="24"/>
  <c r="P1325" i="24" s="1"/>
  <c r="N2180" i="24"/>
  <c r="P2180" i="24" s="1"/>
  <c r="AC2180" i="24" s="1"/>
  <c r="N448" i="24"/>
  <c r="P448" i="24" s="1"/>
  <c r="N829" i="24"/>
  <c r="P829" i="24" s="1"/>
  <c r="N465" i="24"/>
  <c r="P465" i="24" s="1"/>
  <c r="N2168" i="24"/>
  <c r="P2168" i="24" s="1"/>
  <c r="AC2168" i="24" s="1"/>
  <c r="N890" i="24"/>
  <c r="P890" i="24" s="1"/>
  <c r="N2151" i="24"/>
  <c r="P2151" i="24" s="1"/>
  <c r="AC2151" i="24" s="1"/>
  <c r="N924" i="24"/>
  <c r="P924" i="24" s="1"/>
  <c r="N523" i="24"/>
  <c r="P523" i="24" s="1"/>
  <c r="N1331" i="24"/>
  <c r="P1331" i="24" s="1"/>
  <c r="N519" i="24"/>
  <c r="P519" i="24" s="1"/>
  <c r="N2211" i="24"/>
  <c r="P2211" i="24" s="1"/>
  <c r="AC2211" i="24" s="1"/>
  <c r="N758" i="24"/>
  <c r="P758" i="24" s="1"/>
  <c r="N2207" i="24"/>
  <c r="P2207" i="24" s="1"/>
  <c r="AC2207" i="24" s="1"/>
  <c r="N1313" i="24"/>
  <c r="P1313" i="24" s="1"/>
  <c r="N625" i="24"/>
  <c r="P625" i="24" s="1"/>
  <c r="N2198" i="24"/>
  <c r="P2198" i="24" s="1"/>
  <c r="AC2198" i="24" s="1"/>
  <c r="N2188" i="24"/>
  <c r="P2188" i="24" s="1"/>
  <c r="AC2188" i="24" s="1"/>
  <c r="N1283" i="24"/>
  <c r="P1283" i="24" s="1"/>
  <c r="N1078" i="24"/>
  <c r="P1078" i="24" s="1"/>
  <c r="N2172" i="24"/>
  <c r="P2172" i="24" s="1"/>
  <c r="AC2172" i="24" s="1"/>
  <c r="N698" i="24"/>
  <c r="P698" i="24" s="1"/>
  <c r="N958" i="24"/>
  <c r="P958" i="24" s="1"/>
  <c r="N1112" i="24"/>
  <c r="P1112" i="24" s="1"/>
  <c r="N227" i="24"/>
  <c r="P227" i="24" s="1"/>
  <c r="N2147" i="24"/>
  <c r="P2147" i="24" s="1"/>
  <c r="AC2147" i="24" s="1"/>
  <c r="Y2093" i="24"/>
  <c r="X2093" i="24"/>
  <c r="X2163" i="24"/>
  <c r="X1232" i="24"/>
  <c r="Y1232" i="24"/>
  <c r="N2134" i="24"/>
  <c r="P2134" i="24" s="1"/>
  <c r="AC2134" i="24" s="1"/>
  <c r="N1335" i="24"/>
  <c r="P1335" i="24" s="1"/>
  <c r="N587" i="24"/>
  <c r="P587" i="24" s="1"/>
  <c r="N215" i="24"/>
  <c r="P215" i="24" s="1"/>
  <c r="Y910" i="24"/>
  <c r="X910" i="24"/>
  <c r="N2117" i="24"/>
  <c r="P2117" i="24" s="1"/>
  <c r="AC2117" i="24" s="1"/>
  <c r="Y2112" i="24"/>
  <c r="X2112" i="24"/>
  <c r="N1362" i="24"/>
  <c r="P1362" i="24" s="1"/>
  <c r="Y263" i="24"/>
  <c r="X263" i="24"/>
  <c r="N2057" i="24"/>
  <c r="P2057" i="24" s="1"/>
  <c r="AC2057" i="24" s="1"/>
  <c r="N2048" i="24"/>
  <c r="P2048" i="24" s="1"/>
  <c r="AC2048" i="24" s="1"/>
  <c r="N923" i="24"/>
  <c r="P923" i="24" s="1"/>
  <c r="N509" i="24"/>
  <c r="P509" i="24" s="1"/>
  <c r="N2128" i="24"/>
  <c r="P2128" i="24" s="1"/>
  <c r="AC2128" i="24" s="1"/>
  <c r="N2118" i="24"/>
  <c r="P2118" i="24" s="1"/>
  <c r="AC2118" i="24" s="1"/>
  <c r="N2114" i="24"/>
  <c r="P2114" i="24" s="1"/>
  <c r="AC2114" i="24" s="1"/>
  <c r="N2103" i="24"/>
  <c r="P2103" i="24" s="1"/>
  <c r="AC2103" i="24" s="1"/>
  <c r="N2097" i="24"/>
  <c r="P2097" i="24" s="1"/>
  <c r="AC2097" i="24" s="1"/>
  <c r="N633" i="24"/>
  <c r="P633" i="24" s="1"/>
  <c r="N880" i="24"/>
  <c r="P880" i="24" s="1"/>
  <c r="N2144" i="24"/>
  <c r="P2144" i="24" s="1"/>
  <c r="AC2144" i="24" s="1"/>
  <c r="N1034" i="24"/>
  <c r="P1034" i="24" s="1"/>
  <c r="N2082" i="24"/>
  <c r="P2082" i="24" s="1"/>
  <c r="AC2082" i="24" s="1"/>
  <c r="X667" i="24"/>
  <c r="N825" i="24"/>
  <c r="P825" i="24" s="1"/>
  <c r="V1230" i="24"/>
  <c r="N1141" i="24"/>
  <c r="P1141" i="24" s="1"/>
  <c r="N2113" i="24"/>
  <c r="P2113" i="24" s="1"/>
  <c r="AC2113" i="24" s="1"/>
  <c r="Y1086" i="24"/>
  <c r="X1086" i="24"/>
  <c r="N710" i="24"/>
  <c r="P710" i="24" s="1"/>
  <c r="N2078" i="24"/>
  <c r="P2078" i="24" s="1"/>
  <c r="AC2078" i="24" s="1"/>
  <c r="N2061" i="24"/>
  <c r="P2061" i="24" s="1"/>
  <c r="AC2061" i="24" s="1"/>
  <c r="X492" i="24"/>
  <c r="Y492" i="24"/>
  <c r="N2148" i="24"/>
  <c r="P2148" i="24" s="1"/>
  <c r="AC2148" i="24" s="1"/>
  <c r="N2130" i="24"/>
  <c r="P2130" i="24" s="1"/>
  <c r="AC2130" i="24" s="1"/>
  <c r="Y599" i="24"/>
  <c r="X599" i="24"/>
  <c r="N917" i="24"/>
  <c r="P917" i="24" s="1"/>
  <c r="N1187" i="24"/>
  <c r="P1187" i="24" s="1"/>
  <c r="N2054" i="24"/>
  <c r="P2054" i="24" s="1"/>
  <c r="AC2054" i="24" s="1"/>
  <c r="N373" i="24"/>
  <c r="P373" i="24" s="1"/>
  <c r="N632" i="24"/>
  <c r="P632" i="24" s="1"/>
  <c r="N982" i="24"/>
  <c r="P982" i="24" s="1"/>
  <c r="N2109" i="24"/>
  <c r="P2109" i="24" s="1"/>
  <c r="AC2109" i="24" s="1"/>
  <c r="N875" i="24"/>
  <c r="P875" i="24" s="1"/>
  <c r="N2099" i="24"/>
  <c r="P2099" i="24" s="1"/>
  <c r="AC2099" i="24" s="1"/>
  <c r="N651" i="24"/>
  <c r="P651" i="24" s="1"/>
  <c r="Y844" i="24"/>
  <c r="Y266" i="24"/>
  <c r="Y2186" i="24"/>
  <c r="Y791" i="24"/>
  <c r="Y414" i="24"/>
  <c r="Y216" i="24"/>
  <c r="AB1255" i="24" s="1"/>
  <c r="Y1325" i="24"/>
  <c r="Y593" i="24"/>
  <c r="Y2179" i="24"/>
  <c r="Y2176" i="24"/>
  <c r="Y448" i="24"/>
  <c r="Y2174" i="24"/>
  <c r="Y451" i="24"/>
  <c r="Y463" i="24"/>
  <c r="Y465" i="24"/>
  <c r="Y221" i="24"/>
  <c r="Y2167" i="24"/>
  <c r="Y810" i="24"/>
  <c r="Y890" i="24"/>
  <c r="N2135" i="24"/>
  <c r="P2135" i="24" s="1"/>
  <c r="AC2135" i="24" s="1"/>
  <c r="N2133" i="24"/>
  <c r="P2133" i="24" s="1"/>
  <c r="AC2133" i="24" s="1"/>
  <c r="N202" i="24"/>
  <c r="P202" i="24" s="1"/>
  <c r="V2129" i="24"/>
  <c r="N2119" i="24"/>
  <c r="P2119" i="24" s="1"/>
  <c r="AC2119" i="24" s="1"/>
  <c r="N296" i="24"/>
  <c r="P296" i="24" s="1"/>
  <c r="N1226" i="24"/>
  <c r="P1226" i="24" s="1"/>
  <c r="N417" i="24"/>
  <c r="P417" i="24" s="1"/>
  <c r="N504" i="24"/>
  <c r="P504" i="24" s="1"/>
  <c r="Y1354" i="24"/>
  <c r="X394" i="24"/>
  <c r="X239" i="24"/>
  <c r="X256" i="24"/>
  <c r="X2183" i="24"/>
  <c r="X2178" i="24"/>
  <c r="X828" i="24"/>
  <c r="X836" i="24"/>
  <c r="X2170" i="24"/>
  <c r="X950" i="24"/>
  <c r="X2164" i="24"/>
  <c r="Y2164" i="24"/>
  <c r="N1235" i="24"/>
  <c r="P1235" i="24" s="1"/>
  <c r="N260" i="24"/>
  <c r="P260" i="24" s="1"/>
  <c r="Y2116" i="24"/>
  <c r="X2116" i="24"/>
  <c r="N2107" i="24"/>
  <c r="P2107" i="24" s="1"/>
  <c r="AC2107" i="24" s="1"/>
  <c r="Y692" i="24"/>
  <c r="X692" i="24"/>
  <c r="X843" i="24"/>
  <c r="X958" i="24"/>
  <c r="X2154" i="24"/>
  <c r="X2152" i="24"/>
  <c r="Y2152" i="24"/>
  <c r="N1165" i="24"/>
  <c r="P1165" i="24" s="1"/>
  <c r="N2126" i="24"/>
  <c r="P2126" i="24" s="1"/>
  <c r="AC2126" i="24" s="1"/>
  <c r="N604" i="24"/>
  <c r="P604" i="24" s="1"/>
  <c r="X243" i="24"/>
  <c r="Y243" i="24"/>
  <c r="N2152" i="24"/>
  <c r="P2152" i="24" s="1"/>
  <c r="AC2152" i="24" s="1"/>
  <c r="N2132" i="24"/>
  <c r="P2132" i="24" s="1"/>
  <c r="AC2132" i="24" s="1"/>
  <c r="N2131" i="24"/>
  <c r="P2131" i="24" s="1"/>
  <c r="AC2131" i="24" s="1"/>
  <c r="X215" i="24"/>
  <c r="N910" i="24"/>
  <c r="P910" i="24" s="1"/>
  <c r="N852" i="24"/>
  <c r="P852" i="24" s="1"/>
  <c r="N778" i="24"/>
  <c r="P778" i="24" s="1"/>
  <c r="Y2088" i="24"/>
  <c r="X2088" i="24"/>
  <c r="N2081" i="24"/>
  <c r="P2081" i="24" s="1"/>
  <c r="AC2081" i="24" s="1"/>
  <c r="N1518" i="24"/>
  <c r="P1518" i="24" s="1"/>
  <c r="N838" i="24"/>
  <c r="P838" i="24" s="1"/>
  <c r="X2130" i="24"/>
  <c r="X2118" i="24"/>
  <c r="N2116" i="24"/>
  <c r="P2116" i="24" s="1"/>
  <c r="AC2116" i="24" s="1"/>
  <c r="N2112" i="24"/>
  <c r="P2112" i="24" s="1"/>
  <c r="AC2112" i="24" s="1"/>
  <c r="N1086" i="24"/>
  <c r="P1086" i="24" s="1"/>
  <c r="N692" i="24"/>
  <c r="P692" i="24" s="1"/>
  <c r="N263" i="24"/>
  <c r="P263" i="24" s="1"/>
  <c r="X1287" i="24"/>
  <c r="Y2059" i="24"/>
  <c r="X2059" i="24"/>
  <c r="N1277" i="24"/>
  <c r="P1277" i="24" s="1"/>
  <c r="X260" i="24"/>
  <c r="V2127" i="24"/>
  <c r="X2087" i="24"/>
  <c r="N1287" i="24"/>
  <c r="P1287" i="24" s="1"/>
  <c r="N2070" i="24"/>
  <c r="P2070" i="24" s="1"/>
  <c r="AC2070" i="24" s="1"/>
  <c r="X301" i="24"/>
  <c r="Y301" i="24"/>
  <c r="N821" i="24"/>
  <c r="P821" i="24" s="1"/>
  <c r="X2078" i="24"/>
  <c r="Y2078" i="24"/>
  <c r="N2074" i="24"/>
  <c r="P2074" i="24" s="1"/>
  <c r="AC2074" i="24" s="1"/>
  <c r="V687" i="24"/>
  <c r="N2067" i="24"/>
  <c r="P2067" i="24" s="1"/>
  <c r="AC2067" i="24" s="1"/>
  <c r="X2061" i="24"/>
  <c r="Y2061" i="24"/>
  <c r="X846" i="24"/>
  <c r="Y846" i="24"/>
  <c r="N1045" i="24"/>
  <c r="P1045" i="24" s="1"/>
  <c r="N1960" i="24"/>
  <c r="P1960" i="24" s="1"/>
  <c r="AC1960" i="24" s="1"/>
  <c r="X2139" i="24"/>
  <c r="V238" i="24"/>
  <c r="X2095" i="24"/>
  <c r="Y2095" i="24"/>
  <c r="X1588" i="24"/>
  <c r="N2085" i="24"/>
  <c r="P2085" i="24" s="1"/>
  <c r="AC2085" i="24" s="1"/>
  <c r="X1055" i="24"/>
  <c r="X612" i="24"/>
  <c r="Y612" i="24"/>
  <c r="X1314" i="24"/>
  <c r="Y1314" i="24"/>
  <c r="N1239" i="24"/>
  <c r="P1239" i="24" s="1"/>
  <c r="N1124" i="24"/>
  <c r="P1124" i="24" s="1"/>
  <c r="N181" i="24"/>
  <c r="P181" i="24" s="1"/>
  <c r="X2062" i="24"/>
  <c r="Y2062" i="24"/>
  <c r="N212" i="24"/>
  <c r="P212" i="24" s="1"/>
  <c r="N80" i="24"/>
  <c r="P80" i="24" s="1"/>
  <c r="X1134" i="24"/>
  <c r="V2136" i="24"/>
  <c r="P1588" i="24"/>
  <c r="N623" i="24"/>
  <c r="P623" i="24" s="1"/>
  <c r="N2053" i="24"/>
  <c r="P2053" i="24" s="1"/>
  <c r="AC2053" i="24" s="1"/>
  <c r="V1082" i="24"/>
  <c r="V224" i="24"/>
  <c r="N2093" i="24"/>
  <c r="P2093" i="24" s="1"/>
  <c r="AC2093" i="24" s="1"/>
  <c r="X157" i="24"/>
  <c r="N893" i="24"/>
  <c r="P893" i="24" s="1"/>
  <c r="V482" i="24"/>
  <c r="X901" i="24"/>
  <c r="N879" i="24"/>
  <c r="P879" i="24" s="1"/>
  <c r="N2039" i="24"/>
  <c r="P2039" i="24" s="1"/>
  <c r="AC2039" i="24" s="1"/>
  <c r="N1986" i="24"/>
  <c r="P1986" i="24" s="1"/>
  <c r="AC1986" i="24" s="1"/>
  <c r="V613" i="24"/>
  <c r="Y604" i="24"/>
  <c r="Y1187" i="24"/>
  <c r="X881" i="24"/>
  <c r="X299" i="24"/>
  <c r="X2108" i="24"/>
  <c r="X211" i="24"/>
  <c r="X1270" i="24"/>
  <c r="N715" i="24"/>
  <c r="P715" i="24" s="1"/>
  <c r="N2073" i="24"/>
  <c r="P2073" i="24" s="1"/>
  <c r="AC2073" i="24" s="1"/>
  <c r="N2065" i="24"/>
  <c r="P2065" i="24" s="1"/>
  <c r="AC2065" i="24" s="1"/>
  <c r="X2053" i="24"/>
  <c r="Y2053" i="24"/>
  <c r="N653" i="24"/>
  <c r="P653" i="24" s="1"/>
  <c r="N1081" i="24"/>
  <c r="P1081" i="24" s="1"/>
  <c r="N402" i="24"/>
  <c r="P402" i="24" s="1"/>
  <c r="N1499" i="24"/>
  <c r="P1499" i="24" s="1"/>
  <c r="N2021" i="24"/>
  <c r="P2021" i="24" s="1"/>
  <c r="AC2021" i="24" s="1"/>
  <c r="X327" i="24"/>
  <c r="X2121" i="24"/>
  <c r="N680" i="24"/>
  <c r="P680" i="24" s="1"/>
  <c r="X2075" i="24"/>
  <c r="Y2075" i="24"/>
  <c r="X1453" i="24"/>
  <c r="Y1453" i="24"/>
  <c r="N901" i="24"/>
  <c r="P901" i="24" s="1"/>
  <c r="X879" i="24"/>
  <c r="Y879" i="24"/>
  <c r="N387" i="24"/>
  <c r="P387" i="24" s="1"/>
  <c r="N2056" i="24"/>
  <c r="P2056" i="24" s="1"/>
  <c r="AC2056" i="24" s="1"/>
  <c r="N603" i="24"/>
  <c r="P603" i="24" s="1"/>
  <c r="N1077" i="24"/>
  <c r="P1077" i="24" s="1"/>
  <c r="X2097" i="24"/>
  <c r="N1453" i="24"/>
  <c r="P1453" i="24" s="1"/>
  <c r="N1264" i="24"/>
  <c r="P1264" i="24" s="1"/>
  <c r="V2066" i="24"/>
  <c r="N304" i="24"/>
  <c r="P304" i="24" s="1"/>
  <c r="N2038" i="24"/>
  <c r="P2038" i="24" s="1"/>
  <c r="AC2038" i="24" s="1"/>
  <c r="V1314" i="24"/>
  <c r="Y291" i="24"/>
  <c r="X430" i="24"/>
  <c r="X2046" i="24"/>
  <c r="V497" i="24"/>
  <c r="N2037" i="24"/>
  <c r="P2037" i="24" s="1"/>
  <c r="AC2037" i="24" s="1"/>
  <c r="N550" i="24"/>
  <c r="P550" i="24" s="1"/>
  <c r="N156" i="24"/>
  <c r="P156" i="24" s="1"/>
  <c r="N337" i="24"/>
  <c r="P337" i="24" s="1"/>
  <c r="N1903" i="24"/>
  <c r="P1903" i="24" s="1"/>
  <c r="AC1903" i="24" s="1"/>
  <c r="N176" i="24"/>
  <c r="P176" i="24" s="1"/>
  <c r="V1507" i="24"/>
  <c r="N2032" i="24"/>
  <c r="P2032" i="24" s="1"/>
  <c r="AC2032" i="24" s="1"/>
  <c r="N2020" i="24"/>
  <c r="P2020" i="24" s="1"/>
  <c r="AC2020" i="24" s="1"/>
  <c r="N943" i="24"/>
  <c r="P943" i="24" s="1"/>
  <c r="X2012" i="24"/>
  <c r="Y2012" i="24"/>
  <c r="V2005" i="24"/>
  <c r="N332" i="24"/>
  <c r="P332" i="24" s="1"/>
  <c r="N1128" i="24"/>
  <c r="P1128" i="24" s="1"/>
  <c r="N237" i="24"/>
  <c r="P237" i="24" s="1"/>
  <c r="N690" i="24"/>
  <c r="P690" i="24" s="1"/>
  <c r="N887" i="24"/>
  <c r="P887" i="24" s="1"/>
  <c r="N2024" i="24"/>
  <c r="P2024" i="24" s="1"/>
  <c r="AC2024" i="24" s="1"/>
  <c r="N2023" i="24"/>
  <c r="P2023" i="24" s="1"/>
  <c r="AC2023" i="24" s="1"/>
  <c r="N602" i="24"/>
  <c r="P602" i="24" s="1"/>
  <c r="N922" i="24"/>
  <c r="P922" i="24" s="1"/>
  <c r="N1913" i="24"/>
  <c r="P1913" i="24" s="1"/>
  <c r="AC1913" i="24" s="1"/>
  <c r="V167" i="24"/>
  <c r="N2050" i="24"/>
  <c r="P2050" i="24" s="1"/>
  <c r="AC2050" i="24" s="1"/>
  <c r="V1346" i="24"/>
  <c r="X620" i="24"/>
  <c r="V2046" i="24"/>
  <c r="N2033" i="24"/>
  <c r="P2033" i="24" s="1"/>
  <c r="AC2033" i="24" s="1"/>
  <c r="V2030" i="24"/>
  <c r="N1069" i="24"/>
  <c r="P1069" i="24" s="1"/>
  <c r="N1998" i="24"/>
  <c r="P1998" i="24" s="1"/>
  <c r="AC1998" i="24" s="1"/>
  <c r="N1963" i="24"/>
  <c r="P1963" i="24" s="1"/>
  <c r="AC1963" i="24" s="1"/>
  <c r="N2049" i="24"/>
  <c r="P2049" i="24" s="1"/>
  <c r="AC2049" i="24" s="1"/>
  <c r="N480" i="24"/>
  <c r="P480" i="24" s="1"/>
  <c r="V619" i="24"/>
  <c r="N827" i="24"/>
  <c r="P827" i="24" s="1"/>
  <c r="N1063" i="24"/>
  <c r="P1063" i="24" s="1"/>
  <c r="V2051" i="24"/>
  <c r="X686" i="24"/>
  <c r="Y686" i="24"/>
  <c r="N1414" i="24"/>
  <c r="P1414" i="24" s="1"/>
  <c r="N1991" i="24"/>
  <c r="P1991" i="24" s="1"/>
  <c r="AC1991" i="24" s="1"/>
  <c r="N1436" i="24"/>
  <c r="P1436" i="24" s="1"/>
  <c r="X304" i="24"/>
  <c r="X2055" i="24"/>
  <c r="N716" i="24"/>
  <c r="P716" i="24" s="1"/>
  <c r="N1999" i="24"/>
  <c r="P1999" i="24" s="1"/>
  <c r="AC1999" i="24" s="1"/>
  <c r="X1063" i="24"/>
  <c r="Y1063" i="24"/>
  <c r="Y651" i="24"/>
  <c r="Y296" i="24"/>
  <c r="Y1197" i="24"/>
  <c r="Y2083" i="24"/>
  <c r="Y379" i="24"/>
  <c r="Y2077" i="24"/>
  <c r="Y623" i="24"/>
  <c r="Y1124" i="24"/>
  <c r="Y1053" i="24"/>
  <c r="N663" i="24"/>
  <c r="P663" i="24" s="1"/>
  <c r="N1160" i="24"/>
  <c r="P1160" i="24" s="1"/>
  <c r="N2034" i="24"/>
  <c r="P2034" i="24" s="1"/>
  <c r="AC2034" i="24" s="1"/>
  <c r="N1310" i="24"/>
  <c r="P1310" i="24" s="1"/>
  <c r="V1176" i="24"/>
  <c r="N1035" i="24"/>
  <c r="P1035" i="24" s="1"/>
  <c r="N2013" i="24"/>
  <c r="P2013" i="24" s="1"/>
  <c r="AC2013" i="24" s="1"/>
  <c r="N525" i="24"/>
  <c r="P525" i="24" s="1"/>
  <c r="N1952" i="24"/>
  <c r="P1952" i="24" s="1"/>
  <c r="AC1952" i="24" s="1"/>
  <c r="V2058" i="24"/>
  <c r="V2045" i="24"/>
  <c r="X2041" i="24"/>
  <c r="N986" i="24"/>
  <c r="P986" i="24" s="1"/>
  <c r="N2001" i="24"/>
  <c r="P2001" i="24" s="1"/>
  <c r="AC2001" i="24" s="1"/>
  <c r="X2054" i="24"/>
  <c r="X2050" i="24"/>
  <c r="X603" i="24"/>
  <c r="V846" i="24"/>
  <c r="N1054" i="24"/>
  <c r="P1054" i="24" s="1"/>
  <c r="N927" i="24"/>
  <c r="P927" i="24" s="1"/>
  <c r="N725" i="24"/>
  <c r="P725" i="24" s="1"/>
  <c r="N2002" i="24"/>
  <c r="P2002" i="24" s="1"/>
  <c r="AC2002" i="24" s="1"/>
  <c r="X2035" i="24"/>
  <c r="V2029" i="24"/>
  <c r="N686" i="24"/>
  <c r="P686" i="24" s="1"/>
  <c r="V949" i="24"/>
  <c r="N301" i="24"/>
  <c r="P301" i="24" s="1"/>
  <c r="V951" i="24"/>
  <c r="X1993" i="24"/>
  <c r="Y1993" i="24"/>
  <c r="X1981" i="24"/>
  <c r="Y1981" i="24"/>
  <c r="N1161" i="24"/>
  <c r="P1161" i="24" s="1"/>
  <c r="X1962" i="24"/>
  <c r="Y1961" i="24"/>
  <c r="X1961" i="24"/>
  <c r="N1958" i="24"/>
  <c r="P1958" i="24" s="1"/>
  <c r="AC1958" i="24" s="1"/>
  <c r="N1956" i="24"/>
  <c r="P1956" i="24" s="1"/>
  <c r="AC1956" i="24" s="1"/>
  <c r="N1951" i="24"/>
  <c r="P1951" i="24" s="1"/>
  <c r="AC1951" i="24" s="1"/>
  <c r="N1916" i="24"/>
  <c r="P1916" i="24" s="1"/>
  <c r="AC1916" i="24" s="1"/>
  <c r="N1906" i="24"/>
  <c r="P1906" i="24" s="1"/>
  <c r="AC1906" i="24" s="1"/>
  <c r="V1028" i="24"/>
  <c r="V963" i="24"/>
  <c r="V2018" i="24"/>
  <c r="V352" i="24"/>
  <c r="V2014" i="24"/>
  <c r="N1984" i="24"/>
  <c r="P1984" i="24" s="1"/>
  <c r="AC1984" i="24" s="1"/>
  <c r="N180" i="24"/>
  <c r="P180" i="24" s="1"/>
  <c r="N1973" i="24"/>
  <c r="P1973" i="24" s="1"/>
  <c r="AC1973" i="24" s="1"/>
  <c r="N262" i="24"/>
  <c r="P262" i="24" s="1"/>
  <c r="N1317" i="24"/>
  <c r="P1317" i="24" s="1"/>
  <c r="X1963" i="24"/>
  <c r="Y1963" i="24"/>
  <c r="N69" i="24"/>
  <c r="P69" i="24" s="1"/>
  <c r="N788" i="24"/>
  <c r="P788" i="24" s="1"/>
  <c r="N1918" i="24"/>
  <c r="P1918" i="24" s="1"/>
  <c r="AC1918" i="24" s="1"/>
  <c r="N1905" i="24"/>
  <c r="P1905" i="24" s="1"/>
  <c r="AC1905" i="24" s="1"/>
  <c r="X2040" i="24"/>
  <c r="V2036" i="24"/>
  <c r="V2035" i="24"/>
  <c r="X2025" i="24"/>
  <c r="V411" i="24"/>
  <c r="V2009" i="24"/>
  <c r="V1205" i="24"/>
  <c r="N1989" i="24"/>
  <c r="P1989" i="24" s="1"/>
  <c r="AC1989" i="24" s="1"/>
  <c r="X204" i="24"/>
  <c r="Y204" i="24"/>
  <c r="V1979" i="24"/>
  <c r="N722" i="24"/>
  <c r="P722" i="24" s="1"/>
  <c r="N1968" i="24"/>
  <c r="P1968" i="24" s="1"/>
  <c r="AC1968" i="24" s="1"/>
  <c r="N975" i="24"/>
  <c r="P975" i="24" s="1"/>
  <c r="N1954" i="24"/>
  <c r="P1954" i="24" s="1"/>
  <c r="AC1954" i="24" s="1"/>
  <c r="N672" i="24"/>
  <c r="P672" i="24" s="1"/>
  <c r="N738" i="24"/>
  <c r="P738" i="24" s="1"/>
  <c r="N429" i="24"/>
  <c r="P429" i="24" s="1"/>
  <c r="N1982" i="24"/>
  <c r="P1982" i="24" s="1"/>
  <c r="AC1982" i="24" s="1"/>
  <c r="N1980" i="24"/>
  <c r="P1980" i="24" s="1"/>
  <c r="AC1980" i="24" s="1"/>
  <c r="N1975" i="24"/>
  <c r="P1975" i="24" s="1"/>
  <c r="AC1975" i="24" s="1"/>
  <c r="N306" i="24"/>
  <c r="P306" i="24" s="1"/>
  <c r="N857" i="24"/>
  <c r="P857" i="24" s="1"/>
  <c r="N1139" i="24"/>
  <c r="P1139" i="24" s="1"/>
  <c r="V992" i="24"/>
  <c r="V2015" i="24"/>
  <c r="V622" i="24"/>
  <c r="N214" i="24"/>
  <c r="P214" i="24" s="1"/>
  <c r="N1098" i="24"/>
  <c r="P1098" i="24" s="1"/>
  <c r="X273" i="24"/>
  <c r="Y273" i="24"/>
  <c r="AB1126" i="24" s="1"/>
  <c r="N1947" i="24"/>
  <c r="P1947" i="24" s="1"/>
  <c r="AC1947" i="24" s="1"/>
  <c r="V2025" i="24"/>
  <c r="V1445" i="24"/>
  <c r="N2006" i="24"/>
  <c r="P2006" i="24" s="1"/>
  <c r="AC2006" i="24" s="1"/>
  <c r="V2003" i="24"/>
  <c r="V88" i="24"/>
  <c r="N1996" i="24"/>
  <c r="P1996" i="24" s="1"/>
  <c r="AC1996" i="24" s="1"/>
  <c r="V1992" i="24"/>
  <c r="X55" i="24"/>
  <c r="X1988" i="24"/>
  <c r="Y1988" i="24"/>
  <c r="N976" i="24"/>
  <c r="P976" i="24" s="1"/>
  <c r="N1966" i="24"/>
  <c r="P1966" i="24" s="1"/>
  <c r="AC1966" i="24" s="1"/>
  <c r="N1957" i="24"/>
  <c r="P1957" i="24" s="1"/>
  <c r="AC1957" i="24" s="1"/>
  <c r="N169" i="24"/>
  <c r="P169" i="24" s="1"/>
  <c r="N2019" i="24"/>
  <c r="P2019" i="24" s="1"/>
  <c r="AC2019" i="24" s="1"/>
  <c r="N2016" i="24"/>
  <c r="P2016" i="24" s="1"/>
  <c r="AC2016" i="24" s="1"/>
  <c r="X1992" i="24"/>
  <c r="Y1992" i="24"/>
  <c r="N1983" i="24"/>
  <c r="P1983" i="24" s="1"/>
  <c r="AC1983" i="24" s="1"/>
  <c r="N466" i="24"/>
  <c r="P466" i="24" s="1"/>
  <c r="X1139" i="24"/>
  <c r="Y1139" i="24"/>
  <c r="N1351" i="24"/>
  <c r="P1351" i="24" s="1"/>
  <c r="N1929" i="24"/>
  <c r="P1929" i="24" s="1"/>
  <c r="AC1929" i="24" s="1"/>
  <c r="N1927" i="24"/>
  <c r="P1927" i="24" s="1"/>
  <c r="AC1927" i="24" s="1"/>
  <c r="X497" i="24"/>
  <c r="V2017" i="24"/>
  <c r="N2010" i="24"/>
  <c r="P2010" i="24" s="1"/>
  <c r="AC2010" i="24" s="1"/>
  <c r="V2007" i="24"/>
  <c r="Y2005" i="24"/>
  <c r="N55" i="24"/>
  <c r="P55" i="24" s="1"/>
  <c r="X1972" i="24"/>
  <c r="Y1972" i="24"/>
  <c r="N987" i="24"/>
  <c r="P987" i="24" s="1"/>
  <c r="N153" i="24"/>
  <c r="P153" i="24" s="1"/>
  <c r="N1953" i="24"/>
  <c r="P1953" i="24" s="1"/>
  <c r="AC1953" i="24" s="1"/>
  <c r="N1910" i="24"/>
  <c r="P1910" i="24" s="1"/>
  <c r="AC1910" i="24" s="1"/>
  <c r="X2029" i="24"/>
  <c r="V251" i="24"/>
  <c r="Y2018" i="24"/>
  <c r="Y352" i="24"/>
  <c r="V888" i="24"/>
  <c r="X1999" i="24"/>
  <c r="V1978" i="24"/>
  <c r="N704" i="24"/>
  <c r="P704" i="24" s="1"/>
  <c r="N1940" i="24"/>
  <c r="P1940" i="24" s="1"/>
  <c r="AC1940" i="24" s="1"/>
  <c r="N1921" i="24"/>
  <c r="P1921" i="24" s="1"/>
  <c r="AC1921" i="24" s="1"/>
  <c r="V1171" i="24"/>
  <c r="V2028" i="24"/>
  <c r="N2026" i="24"/>
  <c r="P2026" i="24" s="1"/>
  <c r="AC2026" i="24" s="1"/>
  <c r="V2022" i="24"/>
  <c r="N564" i="24"/>
  <c r="P564" i="24" s="1"/>
  <c r="V2012" i="24"/>
  <c r="V2004" i="24"/>
  <c r="N1993" i="24"/>
  <c r="P1993" i="24" s="1"/>
  <c r="AC1993" i="24" s="1"/>
  <c r="V1990" i="24"/>
  <c r="N1987" i="24"/>
  <c r="P1987" i="24" s="1"/>
  <c r="AC1987" i="24" s="1"/>
  <c r="N250" i="24"/>
  <c r="P250" i="24" s="1"/>
  <c r="N1061" i="24"/>
  <c r="P1061" i="24" s="1"/>
  <c r="N133" i="24"/>
  <c r="P133" i="24" s="1"/>
  <c r="N1976" i="24"/>
  <c r="P1976" i="24" s="1"/>
  <c r="AC1976" i="24" s="1"/>
  <c r="N720" i="24"/>
  <c r="P720" i="24" s="1"/>
  <c r="N1970" i="24"/>
  <c r="P1970" i="24" s="1"/>
  <c r="AC1970" i="24" s="1"/>
  <c r="X1323" i="24"/>
  <c r="X1414" i="24"/>
  <c r="V1988" i="24"/>
  <c r="V1981" i="24"/>
  <c r="V1969" i="24"/>
  <c r="V1964" i="24"/>
  <c r="V1961" i="24"/>
  <c r="X17" i="24"/>
  <c r="V1945" i="24"/>
  <c r="N481" i="24"/>
  <c r="P481" i="24" s="1"/>
  <c r="N1931" i="24"/>
  <c r="P1931" i="24" s="1"/>
  <c r="AC1931" i="24" s="1"/>
  <c r="V1928" i="24"/>
  <c r="V1096" i="24"/>
  <c r="Y1912" i="24"/>
  <c r="X1912" i="24"/>
  <c r="N1934" i="24"/>
  <c r="P1934" i="24" s="1"/>
  <c r="AC1934" i="24" s="1"/>
  <c r="N1924" i="24"/>
  <c r="P1924" i="24" s="1"/>
  <c r="AC1924" i="24" s="1"/>
  <c r="N1900" i="24"/>
  <c r="P1900" i="24" s="1"/>
  <c r="AC1900" i="24" s="1"/>
  <c r="V979" i="24"/>
  <c r="X1949" i="24"/>
  <c r="X276" i="24"/>
  <c r="N1944" i="24"/>
  <c r="P1944" i="24" s="1"/>
  <c r="AC1944" i="24" s="1"/>
  <c r="N635" i="24"/>
  <c r="P635" i="24" s="1"/>
  <c r="N93" i="24"/>
  <c r="P93" i="24" s="1"/>
  <c r="N277" i="24"/>
  <c r="P277" i="24" s="1"/>
  <c r="V1974" i="24"/>
  <c r="X1957" i="24"/>
  <c r="Y1957" i="24"/>
  <c r="V780" i="24"/>
  <c r="V707" i="24"/>
  <c r="V201" i="24"/>
  <c r="N863" i="24"/>
  <c r="P863" i="24" s="1"/>
  <c r="N621" i="24"/>
  <c r="P621" i="24" s="1"/>
  <c r="N1938" i="24"/>
  <c r="P1938" i="24" s="1"/>
  <c r="AC1938" i="24" s="1"/>
  <c r="N1926" i="24"/>
  <c r="P1926" i="24" s="1"/>
  <c r="AC1926" i="24" s="1"/>
  <c r="N1309" i="24"/>
  <c r="P1309" i="24" s="1"/>
  <c r="N475" i="24"/>
  <c r="P475" i="24" s="1"/>
  <c r="N294" i="24"/>
  <c r="P294" i="24" s="1"/>
  <c r="X1852" i="24"/>
  <c r="Y1852" i="24"/>
  <c r="X975" i="24"/>
  <c r="Y975" i="24"/>
  <c r="N934" i="24"/>
  <c r="P934" i="24" s="1"/>
  <c r="N1085" i="24"/>
  <c r="P1085" i="24" s="1"/>
  <c r="V359" i="24"/>
  <c r="X720" i="24"/>
  <c r="V1497" i="24"/>
  <c r="V1959" i="24"/>
  <c r="X934" i="24"/>
  <c r="Y934" i="24"/>
  <c r="V1252" i="24"/>
  <c r="N782" i="24"/>
  <c r="P782" i="24" s="1"/>
  <c r="N897" i="24"/>
  <c r="P897" i="24" s="1"/>
  <c r="N567" i="24"/>
  <c r="P567" i="24" s="1"/>
  <c r="N1243" i="24"/>
  <c r="P1243" i="24" s="1"/>
  <c r="N390" i="24"/>
  <c r="P390" i="24" s="1"/>
  <c r="N877" i="24"/>
  <c r="P877" i="24" s="1"/>
  <c r="V1185" i="24"/>
  <c r="Y1061" i="24"/>
  <c r="V1088" i="24"/>
  <c r="V1971" i="24"/>
  <c r="X1125" i="24"/>
  <c r="Y1125" i="24"/>
  <c r="N276" i="24"/>
  <c r="P276" i="24" s="1"/>
  <c r="N1941" i="24"/>
  <c r="P1941" i="24" s="1"/>
  <c r="AC1941" i="24" s="1"/>
  <c r="N1930" i="24"/>
  <c r="P1930" i="24" s="1"/>
  <c r="AC1930" i="24" s="1"/>
  <c r="V1917" i="24"/>
  <c r="N607" i="24"/>
  <c r="P607" i="24" s="1"/>
  <c r="N43" i="24"/>
  <c r="P43" i="24" s="1"/>
  <c r="Y1979" i="24"/>
  <c r="Y1970" i="24"/>
  <c r="N1107" i="24"/>
  <c r="P1107" i="24" s="1"/>
  <c r="X1142" i="24"/>
  <c r="N1936" i="24"/>
  <c r="P1936" i="24" s="1"/>
  <c r="AC1936" i="24" s="1"/>
  <c r="N916" i="24"/>
  <c r="P916" i="24" s="1"/>
  <c r="X1987" i="24"/>
  <c r="V800" i="24"/>
  <c r="X133" i="24"/>
  <c r="V496" i="24"/>
  <c r="X987" i="24"/>
  <c r="X1954" i="24"/>
  <c r="N557" i="24"/>
  <c r="P557" i="24" s="1"/>
  <c r="X708" i="24"/>
  <c r="V1994" i="24"/>
  <c r="V938" i="24"/>
  <c r="N138" i="24"/>
  <c r="P138" i="24" s="1"/>
  <c r="V1323" i="24"/>
  <c r="V1955" i="24"/>
  <c r="X1952" i="24"/>
  <c r="Y1952" i="24"/>
  <c r="X1948" i="24"/>
  <c r="Y1948" i="24"/>
  <c r="N1939" i="24"/>
  <c r="P1939" i="24" s="1"/>
  <c r="AC1939" i="24" s="1"/>
  <c r="N1937" i="24"/>
  <c r="P1937" i="24" s="1"/>
  <c r="AC1937" i="24" s="1"/>
  <c r="N674" i="24"/>
  <c r="P674" i="24" s="1"/>
  <c r="N1915" i="24"/>
  <c r="P1915" i="24" s="1"/>
  <c r="AC1915" i="24" s="1"/>
  <c r="Y669" i="24"/>
  <c r="X669" i="24"/>
  <c r="X1907" i="24"/>
  <c r="X766" i="24"/>
  <c r="Y766" i="24"/>
  <c r="V295" i="24"/>
  <c r="N1181" i="24"/>
  <c r="P1181" i="24" s="1"/>
  <c r="N1018" i="24"/>
  <c r="P1018" i="24" s="1"/>
  <c r="N1892" i="24"/>
  <c r="P1892" i="24" s="1"/>
  <c r="AC1892" i="24" s="1"/>
  <c r="N1884" i="24"/>
  <c r="P1884" i="24" s="1"/>
  <c r="AC1884" i="24" s="1"/>
  <c r="N1182" i="24"/>
  <c r="P1182" i="24" s="1"/>
  <c r="N1095" i="24"/>
  <c r="P1095" i="24" s="1"/>
  <c r="X895" i="24"/>
  <c r="Y895" i="24"/>
  <c r="N412" i="24"/>
  <c r="P412" i="24" s="1"/>
  <c r="N1842" i="24"/>
  <c r="P1842" i="24" s="1"/>
  <c r="AC1842" i="24" s="1"/>
  <c r="N400" i="24"/>
  <c r="P400" i="24" s="1"/>
  <c r="Y1913" i="24"/>
  <c r="X1913" i="24"/>
  <c r="N198" i="24"/>
  <c r="P198" i="24" s="1"/>
  <c r="N1898" i="24"/>
  <c r="P1898" i="24" s="1"/>
  <c r="AC1898" i="24" s="1"/>
  <c r="N1225" i="24"/>
  <c r="P1225" i="24" s="1"/>
  <c r="N954" i="24"/>
  <c r="P954" i="24" s="1"/>
  <c r="X198" i="24"/>
  <c r="Y198" i="24"/>
  <c r="V1896" i="24"/>
  <c r="N743" i="24"/>
  <c r="P743" i="24" s="1"/>
  <c r="N443" i="24"/>
  <c r="P443" i="24" s="1"/>
  <c r="N679" i="24"/>
  <c r="P679" i="24" s="1"/>
  <c r="N1901" i="24"/>
  <c r="P1901" i="24" s="1"/>
  <c r="AC1901" i="24" s="1"/>
  <c r="N1894" i="24"/>
  <c r="P1894" i="24" s="1"/>
  <c r="AC1894" i="24" s="1"/>
  <c r="N1890" i="24"/>
  <c r="P1890" i="24" s="1"/>
  <c r="AC1890" i="24" s="1"/>
  <c r="N1889" i="24"/>
  <c r="P1889" i="24" s="1"/>
  <c r="AC1889" i="24" s="1"/>
  <c r="N4" i="24"/>
  <c r="P4" i="24" s="1"/>
  <c r="N1843" i="24"/>
  <c r="P1843" i="24" s="1"/>
  <c r="AC1843" i="24" s="1"/>
  <c r="V1156" i="24"/>
  <c r="N1925" i="24"/>
  <c r="P1925" i="24" s="1"/>
  <c r="AC1925" i="24" s="1"/>
  <c r="V1923" i="24"/>
  <c r="N1914" i="24"/>
  <c r="P1914" i="24" s="1"/>
  <c r="AC1914" i="24" s="1"/>
  <c r="V1904" i="24"/>
  <c r="V1899" i="24"/>
  <c r="N289" i="24"/>
  <c r="P289" i="24" s="1"/>
  <c r="N383" i="24"/>
  <c r="P383" i="24" s="1"/>
  <c r="N1883" i="24"/>
  <c r="P1883" i="24" s="1"/>
  <c r="AC1883" i="24" s="1"/>
  <c r="V1909" i="24"/>
  <c r="V969" i="24"/>
  <c r="V1902" i="24"/>
  <c r="X896" i="24"/>
  <c r="V760" i="24"/>
  <c r="N1876" i="24"/>
  <c r="P1876" i="24" s="1"/>
  <c r="AC1876" i="24" s="1"/>
  <c r="Y1947" i="24"/>
  <c r="Y1944" i="24"/>
  <c r="Y1940" i="24"/>
  <c r="N1897" i="24"/>
  <c r="P1897" i="24" s="1"/>
  <c r="AC1897" i="24" s="1"/>
  <c r="N210" i="24"/>
  <c r="P210" i="24" s="1"/>
  <c r="N1327" i="24"/>
  <c r="P1327" i="24" s="1"/>
  <c r="V438" i="24"/>
  <c r="Y1926" i="24"/>
  <c r="V1919" i="24"/>
  <c r="Y1915" i="24"/>
  <c r="X176" i="24"/>
  <c r="N834" i="24"/>
  <c r="P834" i="24" s="1"/>
  <c r="N397" i="24"/>
  <c r="P397" i="24" s="1"/>
  <c r="N860" i="24"/>
  <c r="P860" i="24" s="1"/>
  <c r="V1887" i="24"/>
  <c r="V1880" i="24"/>
  <c r="N184" i="24"/>
  <c r="P184" i="24" s="1"/>
  <c r="N850" i="24"/>
  <c r="P850" i="24" s="1"/>
  <c r="V896" i="24"/>
  <c r="N766" i="24"/>
  <c r="P766" i="24" s="1"/>
  <c r="N1874" i="24"/>
  <c r="P1874" i="24" s="1"/>
  <c r="AC1874" i="24" s="1"/>
  <c r="V1870" i="24"/>
  <c r="V1850" i="24"/>
  <c r="N1886" i="24"/>
  <c r="P1886" i="24" s="1"/>
  <c r="AC1886" i="24" s="1"/>
  <c r="X760" i="24"/>
  <c r="Y760" i="24"/>
  <c r="V1330" i="24"/>
  <c r="V531" i="24"/>
  <c r="N1046" i="24"/>
  <c r="P1046" i="24" s="1"/>
  <c r="N1856" i="24"/>
  <c r="P1856" i="24" s="1"/>
  <c r="AC1856" i="24" s="1"/>
  <c r="N660" i="24"/>
  <c r="P660" i="24" s="1"/>
  <c r="N1818" i="24"/>
  <c r="P1818" i="24" s="1"/>
  <c r="AC1818" i="24" s="1"/>
  <c r="X1018" i="24"/>
  <c r="V898" i="24"/>
  <c r="X1886" i="24"/>
  <c r="Y1886" i="24"/>
  <c r="V1877" i="24"/>
  <c r="N1875" i="24"/>
  <c r="P1875" i="24" s="1"/>
  <c r="AC1875" i="24" s="1"/>
  <c r="V1859" i="24"/>
  <c r="N1846" i="24"/>
  <c r="P1846" i="24" s="1"/>
  <c r="AC1846" i="24" s="1"/>
  <c r="N1882" i="24"/>
  <c r="P1882" i="24" s="1"/>
  <c r="AC1882" i="24" s="1"/>
  <c r="N837" i="24"/>
  <c r="P837" i="24" s="1"/>
  <c r="X1876" i="24"/>
  <c r="Y1876" i="24"/>
  <c r="N1871" i="24"/>
  <c r="P1871" i="24" s="1"/>
  <c r="AC1871" i="24" s="1"/>
  <c r="N705" i="24"/>
  <c r="P705" i="24" s="1"/>
  <c r="X1891" i="24"/>
  <c r="V1888" i="24"/>
  <c r="N1873" i="24"/>
  <c r="P1873" i="24" s="1"/>
  <c r="AC1873" i="24" s="1"/>
  <c r="N608" i="24"/>
  <c r="P608" i="24" s="1"/>
  <c r="N1853" i="24"/>
  <c r="P1853" i="24" s="1"/>
  <c r="AC1853" i="24" s="1"/>
  <c r="X657" i="24"/>
  <c r="V1885" i="24"/>
  <c r="V25" i="24"/>
  <c r="N1858" i="24"/>
  <c r="P1858" i="24" s="1"/>
  <c r="AC1858" i="24" s="1"/>
  <c r="N1050" i="24"/>
  <c r="P1050" i="24" s="1"/>
  <c r="N515" i="24"/>
  <c r="P515" i="24" s="1"/>
  <c r="N1848" i="24"/>
  <c r="P1848" i="24" s="1"/>
  <c r="AC1848" i="24" s="1"/>
  <c r="N1841" i="24"/>
  <c r="P1841" i="24" s="1"/>
  <c r="AC1841" i="24" s="1"/>
  <c r="N789" i="24"/>
  <c r="P789" i="24" s="1"/>
  <c r="N1838" i="24"/>
  <c r="P1838" i="24" s="1"/>
  <c r="AC1838" i="24" s="1"/>
  <c r="X1898" i="24"/>
  <c r="V1893" i="24"/>
  <c r="X1889" i="24"/>
  <c r="X860" i="24"/>
  <c r="Y860" i="24"/>
  <c r="X303" i="24"/>
  <c r="Y303" i="24"/>
  <c r="N30" i="24"/>
  <c r="P30" i="24" s="1"/>
  <c r="N1864" i="24"/>
  <c r="P1864" i="24" s="1"/>
  <c r="AC1864" i="24" s="1"/>
  <c r="N39" i="24"/>
  <c r="P39" i="24" s="1"/>
  <c r="N1329" i="24"/>
  <c r="P1329" i="24" s="1"/>
  <c r="V657" i="24"/>
  <c r="X557" i="24"/>
  <c r="N303" i="24"/>
  <c r="P303" i="24" s="1"/>
  <c r="V1872" i="24"/>
  <c r="N1849" i="24"/>
  <c r="P1849" i="24" s="1"/>
  <c r="AC1849" i="24" s="1"/>
  <c r="N682" i="24"/>
  <c r="P682" i="24" s="1"/>
  <c r="X397" i="24"/>
  <c r="V281" i="24"/>
  <c r="X608" i="24"/>
  <c r="N1867" i="24"/>
  <c r="P1867" i="24" s="1"/>
  <c r="AC1867" i="24" s="1"/>
  <c r="V1866" i="24"/>
  <c r="N506" i="24"/>
  <c r="P506" i="24" s="1"/>
  <c r="X1847" i="24"/>
  <c r="Y1847" i="24"/>
  <c r="X660" i="24"/>
  <c r="N1101" i="24"/>
  <c r="P1101" i="24" s="1"/>
  <c r="N1840" i="24"/>
  <c r="P1840" i="24" s="1"/>
  <c r="AC1840" i="24" s="1"/>
  <c r="N1833" i="24"/>
  <c r="P1833" i="24" s="1"/>
  <c r="AC1833" i="24" s="1"/>
  <c r="N885" i="24"/>
  <c r="P885" i="24" s="1"/>
  <c r="V853" i="24"/>
  <c r="V1878" i="24"/>
  <c r="V1117" i="24"/>
  <c r="V1857" i="24"/>
  <c r="V1149" i="24"/>
  <c r="N1845" i="24"/>
  <c r="P1845" i="24" s="1"/>
  <c r="AC1845" i="24" s="1"/>
  <c r="V284" i="24"/>
  <c r="N1836" i="24"/>
  <c r="P1836" i="24" s="1"/>
  <c r="AC1836" i="24" s="1"/>
  <c r="V1829" i="24"/>
  <c r="V787" i="24"/>
  <c r="V392" i="24"/>
  <c r="V1879" i="24"/>
  <c r="X1860" i="24"/>
  <c r="V1854" i="24"/>
  <c r="N1146" i="24"/>
  <c r="P1146" i="24" s="1"/>
  <c r="N1851" i="24"/>
  <c r="P1851" i="24" s="1"/>
  <c r="AC1851" i="24" s="1"/>
  <c r="N3" i="24"/>
  <c r="P3" i="24" s="1"/>
  <c r="N851" i="24"/>
  <c r="P851" i="24" s="1"/>
  <c r="N1862" i="24"/>
  <c r="P1862" i="24" s="1"/>
  <c r="AC1862" i="24" s="1"/>
  <c r="N1861" i="24"/>
  <c r="P1861" i="24" s="1"/>
  <c r="AC1861" i="24" s="1"/>
  <c r="V1855" i="24"/>
  <c r="N446" i="24"/>
  <c r="P446" i="24" s="1"/>
  <c r="N911" i="24"/>
  <c r="P911" i="24" s="1"/>
  <c r="N1839" i="24"/>
  <c r="P1839" i="24" s="1"/>
  <c r="AC1839" i="24" s="1"/>
  <c r="V1090" i="24"/>
  <c r="X878" i="24"/>
  <c r="X184" i="24"/>
  <c r="V1150" i="24"/>
  <c r="V1072" i="24"/>
  <c r="N1207" i="24"/>
  <c r="P1207" i="24" s="1"/>
  <c r="X898" i="24"/>
  <c r="N1860" i="24"/>
  <c r="P1860" i="24" s="1"/>
  <c r="AC1860" i="24" s="1"/>
  <c r="N1852" i="24"/>
  <c r="P1852" i="24" s="1"/>
  <c r="AC1852" i="24" s="1"/>
  <c r="V358" i="24"/>
  <c r="N1844" i="24"/>
  <c r="P1844" i="24" s="1"/>
  <c r="AC1844" i="24" s="1"/>
  <c r="N325" i="24"/>
  <c r="P325" i="24" s="1"/>
  <c r="N1076" i="24"/>
  <c r="P1076" i="24" s="1"/>
  <c r="X1902" i="24"/>
  <c r="X1872" i="24"/>
  <c r="N1863" i="24"/>
  <c r="P1863" i="24" s="1"/>
  <c r="AC1863" i="24" s="1"/>
  <c r="N1847" i="24"/>
  <c r="P1847" i="24" s="1"/>
  <c r="AC1847" i="24" s="1"/>
  <c r="N985" i="24"/>
  <c r="P985" i="24" s="1"/>
  <c r="N650" i="24"/>
  <c r="P650" i="24" s="1"/>
  <c r="N1831" i="24"/>
  <c r="P1831" i="24" s="1"/>
  <c r="AC1831" i="24" s="1"/>
  <c r="N809" i="24"/>
  <c r="P809" i="24" s="1"/>
  <c r="N862" i="24"/>
  <c r="P862" i="24" s="1"/>
  <c r="X277" i="24"/>
  <c r="X281" i="24"/>
  <c r="V1869" i="24"/>
  <c r="V1865" i="24"/>
  <c r="V162" i="24"/>
  <c r="N117" i="24"/>
  <c r="P117" i="24" s="1"/>
  <c r="N459" i="24"/>
  <c r="P459" i="24" s="1"/>
  <c r="N932" i="24"/>
  <c r="P932" i="24" s="1"/>
  <c r="N820" i="24"/>
  <c r="P820" i="24" s="1"/>
  <c r="N1247" i="24"/>
  <c r="P1247" i="24" s="1"/>
  <c r="N495" i="24"/>
  <c r="P495" i="24" s="1"/>
  <c r="N1825" i="24"/>
  <c r="P1825" i="24" s="1"/>
  <c r="AC1825" i="24" s="1"/>
  <c r="V1832" i="24"/>
  <c r="N331" i="24"/>
  <c r="P331" i="24" s="1"/>
  <c r="N895" i="24"/>
  <c r="P895" i="24" s="1"/>
  <c r="V1837" i="24"/>
  <c r="V1004" i="24"/>
  <c r="V1821" i="24"/>
  <c r="N92" i="24"/>
  <c r="P92" i="24" s="1"/>
  <c r="N1834" i="24"/>
  <c r="P1834" i="24" s="1"/>
  <c r="AC1834" i="24" s="1"/>
  <c r="N556" i="24"/>
  <c r="P556" i="24" s="1"/>
  <c r="N1133" i="24"/>
  <c r="P1133" i="24" s="1"/>
  <c r="V1104" i="24"/>
  <c r="N1032" i="24"/>
  <c r="P1032" i="24" s="1"/>
  <c r="V973" i="24"/>
  <c r="V1348" i="24"/>
  <c r="V1827" i="24"/>
  <c r="N695" i="24"/>
  <c r="P695" i="24" s="1"/>
  <c r="N19" i="24"/>
  <c r="P19" i="24" s="1"/>
  <c r="V1823" i="24"/>
  <c r="N671" i="24"/>
  <c r="P671" i="24" s="1"/>
  <c r="Y1810" i="24"/>
  <c r="X1810" i="24"/>
  <c r="N946" i="24"/>
  <c r="P946" i="24" s="1"/>
  <c r="Y1247" i="24"/>
  <c r="V1830" i="24"/>
  <c r="N1807" i="24"/>
  <c r="P1807" i="24" s="1"/>
  <c r="AC1807" i="24" s="1"/>
  <c r="X165" i="24"/>
  <c r="N1819" i="24"/>
  <c r="P1819" i="24" s="1"/>
  <c r="AC1819" i="24" s="1"/>
  <c r="Y1849" i="24"/>
  <c r="Y1846" i="24"/>
  <c r="Y1101" i="24"/>
  <c r="V522" i="24"/>
  <c r="N1828" i="24"/>
  <c r="P1828" i="24" s="1"/>
  <c r="AC1828" i="24" s="1"/>
  <c r="V864" i="24"/>
  <c r="N247" i="24"/>
  <c r="P247" i="24" s="1"/>
  <c r="Y862" i="24"/>
  <c r="N374" i="24"/>
  <c r="P374" i="24" s="1"/>
  <c r="X1820" i="24"/>
  <c r="Y1820" i="24"/>
  <c r="N552" i="24"/>
  <c r="P552" i="24" s="1"/>
  <c r="N108" i="24"/>
  <c r="P108" i="24" s="1"/>
  <c r="X671" i="24"/>
  <c r="Y671" i="24"/>
  <c r="N1066" i="24"/>
  <c r="P1066" i="24" s="1"/>
  <c r="X1837" i="24"/>
  <c r="V535" i="24"/>
  <c r="V644" i="24"/>
  <c r="V165" i="24"/>
  <c r="N1817" i="24"/>
  <c r="P1817" i="24" s="1"/>
  <c r="AC1817" i="24" s="1"/>
  <c r="V1221" i="24"/>
  <c r="V915" i="24"/>
  <c r="V10" i="24"/>
  <c r="X92" i="24"/>
  <c r="Y92" i="24"/>
  <c r="N1793" i="24"/>
  <c r="P1793" i="24" s="1"/>
  <c r="AC1793" i="24" s="1"/>
  <c r="N1790" i="24"/>
  <c r="P1790" i="24" s="1"/>
  <c r="AC1790" i="24" s="1"/>
  <c r="N802" i="24"/>
  <c r="P802" i="24" s="1"/>
  <c r="N14" i="24"/>
  <c r="P14" i="24" s="1"/>
  <c r="X1821" i="24"/>
  <c r="X1805" i="24"/>
  <c r="Y1805" i="24"/>
  <c r="V856" i="24"/>
  <c r="N1798" i="24"/>
  <c r="P1798" i="24" s="1"/>
  <c r="AC1798" i="24" s="1"/>
  <c r="N1795" i="24"/>
  <c r="P1795" i="24" s="1"/>
  <c r="AC1795" i="24" s="1"/>
  <c r="N526" i="24"/>
  <c r="P526" i="24" s="1"/>
  <c r="N1001" i="24"/>
  <c r="P1001" i="24" s="1"/>
  <c r="V647" i="24"/>
  <c r="V1815" i="24"/>
  <c r="V1812" i="24"/>
  <c r="V811" i="24"/>
  <c r="N1048" i="24"/>
  <c r="P1048" i="24" s="1"/>
  <c r="N742" i="24"/>
  <c r="P742" i="24" s="1"/>
  <c r="N1786" i="24"/>
  <c r="P1786" i="24" s="1"/>
  <c r="AC1786" i="24" s="1"/>
  <c r="N1779" i="24"/>
  <c r="P1779" i="24" s="1"/>
  <c r="AC1779" i="24" s="1"/>
  <c r="N714" i="24"/>
  <c r="P714" i="24" s="1"/>
  <c r="V528" i="24"/>
  <c r="N1814" i="24"/>
  <c r="P1814" i="24" s="1"/>
  <c r="AC1814" i="24" s="1"/>
  <c r="N752" i="24"/>
  <c r="P752" i="24" s="1"/>
  <c r="N370" i="24"/>
  <c r="P370" i="24" s="1"/>
  <c r="N1800" i="24"/>
  <c r="P1800" i="24" s="1"/>
  <c r="AC1800" i="24" s="1"/>
  <c r="N1792" i="24"/>
  <c r="P1792" i="24" s="1"/>
  <c r="AC1792" i="24" s="1"/>
  <c r="N1747" i="24"/>
  <c r="P1747" i="24" s="1"/>
  <c r="AC1747" i="24" s="1"/>
  <c r="N830" i="24"/>
  <c r="P830" i="24" s="1"/>
  <c r="V242" i="24"/>
  <c r="N642" i="24"/>
  <c r="P642" i="24" s="1"/>
  <c r="X1823" i="24"/>
  <c r="V1110" i="24"/>
  <c r="V468" i="24"/>
  <c r="N1801" i="24"/>
  <c r="P1801" i="24" s="1"/>
  <c r="AC1801" i="24" s="1"/>
  <c r="N73" i="24"/>
  <c r="P73" i="24" s="1"/>
  <c r="N298" i="24"/>
  <c r="P298" i="24" s="1"/>
  <c r="N693" i="24"/>
  <c r="P693" i="24" s="1"/>
  <c r="N1789" i="24"/>
  <c r="P1789" i="24" s="1"/>
  <c r="AC1789" i="24" s="1"/>
  <c r="N996" i="24"/>
  <c r="P996" i="24" s="1"/>
  <c r="X1778" i="24"/>
  <c r="N1774" i="24"/>
  <c r="P1774" i="24" s="1"/>
  <c r="AC1774" i="24" s="1"/>
  <c r="X1835" i="24"/>
  <c r="V797" i="24"/>
  <c r="X1066" i="24"/>
  <c r="N1167" i="24"/>
  <c r="P1167" i="24" s="1"/>
  <c r="N114" i="24"/>
  <c r="P114" i="24" s="1"/>
  <c r="N1787" i="24"/>
  <c r="P1787" i="24" s="1"/>
  <c r="AC1787" i="24" s="1"/>
  <c r="N1761" i="24"/>
  <c r="P1761" i="24" s="1"/>
  <c r="AC1761" i="24" s="1"/>
  <c r="N1796" i="24"/>
  <c r="P1796" i="24" s="1"/>
  <c r="AC1796" i="24" s="1"/>
  <c r="N1430" i="24"/>
  <c r="P1430" i="24" s="1"/>
  <c r="N1788" i="24"/>
  <c r="P1788" i="24" s="1"/>
  <c r="AC1788" i="24" s="1"/>
  <c r="N1785" i="24"/>
  <c r="P1785" i="24" s="1"/>
  <c r="AC1785" i="24" s="1"/>
  <c r="N631" i="24"/>
  <c r="P631" i="24" s="1"/>
  <c r="N1157" i="24"/>
  <c r="P1157" i="24" s="1"/>
  <c r="X809" i="24"/>
  <c r="V1824" i="24"/>
  <c r="N768" i="24"/>
  <c r="P768" i="24" s="1"/>
  <c r="N994" i="24"/>
  <c r="P994" i="24" s="1"/>
  <c r="N681" i="24"/>
  <c r="P681" i="24" s="1"/>
  <c r="N1037" i="24"/>
  <c r="P1037" i="24" s="1"/>
  <c r="N1808" i="24"/>
  <c r="P1808" i="24" s="1"/>
  <c r="AC1808" i="24" s="1"/>
  <c r="N640" i="24"/>
  <c r="P640" i="24" s="1"/>
  <c r="N1784" i="24"/>
  <c r="P1784" i="24" s="1"/>
  <c r="AC1784" i="24" s="1"/>
  <c r="N54" i="24"/>
  <c r="P54" i="24" s="1"/>
  <c r="N1754" i="24"/>
  <c r="P1754" i="24" s="1"/>
  <c r="AC1754" i="24" s="1"/>
  <c r="X1811" i="24"/>
  <c r="V1804" i="24"/>
  <c r="X1794" i="24"/>
  <c r="X1781" i="24"/>
  <c r="N1778" i="24"/>
  <c r="P1778" i="24" s="1"/>
  <c r="AC1778" i="24" s="1"/>
  <c r="V1770" i="24"/>
  <c r="V1025" i="24"/>
  <c r="N487" i="24"/>
  <c r="P487" i="24" s="1"/>
  <c r="N1753" i="24"/>
  <c r="P1753" i="24" s="1"/>
  <c r="AC1753" i="24" s="1"/>
  <c r="N185" i="24"/>
  <c r="P185" i="24" s="1"/>
  <c r="N1003" i="24"/>
  <c r="P1003" i="24" s="1"/>
  <c r="X1025" i="24"/>
  <c r="Y1025" i="24"/>
  <c r="N908" i="24"/>
  <c r="P908" i="24" s="1"/>
  <c r="N1728" i="24"/>
  <c r="P1728" i="24" s="1"/>
  <c r="AC1728" i="24" s="1"/>
  <c r="X1106" i="24"/>
  <c r="V696" i="24"/>
  <c r="Y1132" i="24"/>
  <c r="V1797" i="24"/>
  <c r="V884" i="24"/>
  <c r="V1755" i="24"/>
  <c r="N118" i="24"/>
  <c r="P118" i="24" s="1"/>
  <c r="N726" i="24"/>
  <c r="P726" i="24" s="1"/>
  <c r="N464" i="24"/>
  <c r="P464" i="24" s="1"/>
  <c r="V174" i="24"/>
  <c r="X1763" i="24"/>
  <c r="Y1763" i="24"/>
  <c r="N1760" i="24"/>
  <c r="P1760" i="24" s="1"/>
  <c r="AC1760" i="24" s="1"/>
  <c r="N840" i="24"/>
  <c r="P840" i="24" s="1"/>
  <c r="N502" i="24"/>
  <c r="P502" i="24" s="1"/>
  <c r="N1746" i="24"/>
  <c r="P1746" i="24" s="1"/>
  <c r="AC1746" i="24" s="1"/>
  <c r="N1734" i="24"/>
  <c r="P1734" i="24" s="1"/>
  <c r="AC1734" i="24" s="1"/>
  <c r="N1093" i="24"/>
  <c r="P1093" i="24" s="1"/>
  <c r="X948" i="24"/>
  <c r="V1009" i="24"/>
  <c r="X714" i="24"/>
  <c r="N116" i="24"/>
  <c r="P116" i="24" s="1"/>
  <c r="N1756" i="24"/>
  <c r="P1756" i="24" s="1"/>
  <c r="AC1756" i="24" s="1"/>
  <c r="N1745" i="24"/>
  <c r="P1745" i="24" s="1"/>
  <c r="AC1745" i="24" s="1"/>
  <c r="N763" i="24"/>
  <c r="P763" i="24" s="1"/>
  <c r="N1067" i="24"/>
  <c r="P1067" i="24" s="1"/>
  <c r="X1756" i="24"/>
  <c r="Y1756" i="24"/>
  <c r="N1749" i="24"/>
  <c r="P1749" i="24" s="1"/>
  <c r="AC1749" i="24" s="1"/>
  <c r="N1196" i="24"/>
  <c r="P1196" i="24" s="1"/>
  <c r="X1003" i="24"/>
  <c r="Y73" i="24"/>
  <c r="N1794" i="24"/>
  <c r="P1794" i="24" s="1"/>
  <c r="AC1794" i="24" s="1"/>
  <c r="N1791" i="24"/>
  <c r="P1791" i="24" s="1"/>
  <c r="AC1791" i="24" s="1"/>
  <c r="N1781" i="24"/>
  <c r="P1781" i="24" s="1"/>
  <c r="AC1781" i="24" s="1"/>
  <c r="N1771" i="24"/>
  <c r="P1771" i="24" s="1"/>
  <c r="AC1771" i="24" s="1"/>
  <c r="N223" i="24"/>
  <c r="P223" i="24" s="1"/>
  <c r="N1743" i="24"/>
  <c r="P1743" i="24" s="1"/>
  <c r="AC1743" i="24" s="1"/>
  <c r="N1725" i="24"/>
  <c r="P1725" i="24" s="1"/>
  <c r="AC1725" i="24" s="1"/>
  <c r="N278" i="24"/>
  <c r="P278" i="24" s="1"/>
  <c r="N1328" i="24"/>
  <c r="P1328" i="24" s="1"/>
  <c r="N966" i="24"/>
  <c r="P966" i="24" s="1"/>
  <c r="X1786" i="24"/>
  <c r="X1779" i="24"/>
  <c r="N1750" i="24"/>
  <c r="P1750" i="24" s="1"/>
  <c r="AC1750" i="24" s="1"/>
  <c r="N47" i="24"/>
  <c r="P47" i="24" s="1"/>
  <c r="V1813" i="24"/>
  <c r="N1777" i="24"/>
  <c r="P1777" i="24" s="1"/>
  <c r="AC1777" i="24" s="1"/>
  <c r="V1773" i="24"/>
  <c r="X1772" i="24"/>
  <c r="N1135" i="24"/>
  <c r="P1135" i="24" s="1"/>
  <c r="N573" i="24"/>
  <c r="P573" i="24" s="1"/>
  <c r="V1799" i="24"/>
  <c r="N1767" i="24"/>
  <c r="P1767" i="24" s="1"/>
  <c r="AC1767" i="24" s="1"/>
  <c r="V1765" i="24"/>
  <c r="N135" i="24"/>
  <c r="P135" i="24" s="1"/>
  <c r="V1809" i="24"/>
  <c r="X1787" i="24"/>
  <c r="V706" i="24"/>
  <c r="N1762" i="24"/>
  <c r="P1762" i="24" s="1"/>
  <c r="AC1762" i="24" s="1"/>
  <c r="N1758" i="24"/>
  <c r="P1758" i="24" s="1"/>
  <c r="AC1758" i="24" s="1"/>
  <c r="N1514" i="24"/>
  <c r="P1514" i="24" s="1"/>
  <c r="N1752" i="24"/>
  <c r="P1752" i="24" s="1"/>
  <c r="AC1752" i="24" s="1"/>
  <c r="N974" i="24"/>
  <c r="P974" i="24" s="1"/>
  <c r="V645" i="24"/>
  <c r="N1732" i="24"/>
  <c r="P1732" i="24" s="1"/>
  <c r="AC1732" i="24" s="1"/>
  <c r="N1721" i="24"/>
  <c r="P1721" i="24" s="1"/>
  <c r="AC1721" i="24" s="1"/>
  <c r="N1278" i="24"/>
  <c r="P1278" i="24" s="1"/>
  <c r="N1700" i="24"/>
  <c r="P1700" i="24" s="1"/>
  <c r="AC1700" i="24" s="1"/>
  <c r="N1144" i="24"/>
  <c r="P1144" i="24" s="1"/>
  <c r="N554" i="24"/>
  <c r="P554" i="24" s="1"/>
  <c r="V1772" i="24"/>
  <c r="X1031" i="24"/>
  <c r="V1744" i="24"/>
  <c r="X630" i="24"/>
  <c r="X606" i="24"/>
  <c r="V1152" i="24"/>
  <c r="V541" i="24"/>
  <c r="N775" i="24"/>
  <c r="P775" i="24" s="1"/>
  <c r="N435" i="24"/>
  <c r="P435" i="24" s="1"/>
  <c r="N1680" i="24"/>
  <c r="P1680" i="24" s="1"/>
  <c r="AC1680" i="24" s="1"/>
  <c r="V175" i="24"/>
  <c r="V1740" i="24"/>
  <c r="N1052" i="24"/>
  <c r="P1052" i="24" s="1"/>
  <c r="N1710" i="24"/>
  <c r="P1710" i="24" s="1"/>
  <c r="AC1710" i="24" s="1"/>
  <c r="N723" i="24"/>
  <c r="P723" i="24" s="1"/>
  <c r="V1766" i="24"/>
  <c r="V544" i="24"/>
  <c r="V1737" i="24"/>
  <c r="V1300" i="24"/>
  <c r="N814" i="24"/>
  <c r="P814" i="24" s="1"/>
  <c r="N1051" i="24"/>
  <c r="P1051" i="24" s="1"/>
  <c r="N1702" i="24"/>
  <c r="P1702" i="24" s="1"/>
  <c r="AC1702" i="24" s="1"/>
  <c r="N1646" i="24"/>
  <c r="P1646" i="24" s="1"/>
  <c r="AC1646" i="24" s="1"/>
  <c r="X1075" i="24"/>
  <c r="V384" i="24"/>
  <c r="V735" i="24"/>
  <c r="V1751" i="24"/>
  <c r="X1253" i="24"/>
  <c r="V428" i="24"/>
  <c r="X1726" i="24"/>
  <c r="Y1726" i="24"/>
  <c r="N786" i="24"/>
  <c r="P786" i="24" s="1"/>
  <c r="X1712" i="24"/>
  <c r="Y1712" i="24"/>
  <c r="X1051" i="24"/>
  <c r="Y1051" i="24"/>
  <c r="V634" i="24"/>
  <c r="X47" i="24"/>
  <c r="V729" i="24"/>
  <c r="N1742" i="24"/>
  <c r="P1742" i="24" s="1"/>
  <c r="AC1742" i="24" s="1"/>
  <c r="X908" i="24"/>
  <c r="V1738" i="24"/>
  <c r="N1253" i="24"/>
  <c r="P1253" i="24" s="1"/>
  <c r="N1712" i="24"/>
  <c r="P1712" i="24" s="1"/>
  <c r="AC1712" i="24" s="1"/>
  <c r="N874" i="24"/>
  <c r="P874" i="24" s="1"/>
  <c r="N546" i="24"/>
  <c r="P546" i="24" s="1"/>
  <c r="X135" i="24"/>
  <c r="N1748" i="24"/>
  <c r="P1748" i="24" s="1"/>
  <c r="AC1748" i="24" s="1"/>
  <c r="V551" i="24"/>
  <c r="V1736" i="24"/>
  <c r="N1027" i="24"/>
  <c r="P1027" i="24" s="1"/>
  <c r="N1224" i="24"/>
  <c r="P1224" i="24" s="1"/>
  <c r="N1711" i="24"/>
  <c r="P1711" i="24" s="1"/>
  <c r="AC1711" i="24" s="1"/>
  <c r="V259" i="24"/>
  <c r="X1196" i="24"/>
  <c r="X573" i="24"/>
  <c r="X464" i="24"/>
  <c r="N1713" i="24"/>
  <c r="P1713" i="24" s="1"/>
  <c r="AC1713" i="24" s="1"/>
  <c r="N1269" i="24"/>
  <c r="P1269" i="24" s="1"/>
  <c r="N1200" i="24"/>
  <c r="P1200" i="24" s="1"/>
  <c r="X1755" i="24"/>
  <c r="V21" i="24"/>
  <c r="X14" i="24"/>
  <c r="V1735" i="24"/>
  <c r="N771" i="24"/>
  <c r="P771" i="24" s="1"/>
  <c r="N1265" i="24"/>
  <c r="P1265" i="24" s="1"/>
  <c r="N1714" i="24"/>
  <c r="P1714" i="24" s="1"/>
  <c r="AC1714" i="24" s="1"/>
  <c r="N1707" i="24"/>
  <c r="P1707" i="24" s="1"/>
  <c r="AC1707" i="24" s="1"/>
  <c r="N594" i="24"/>
  <c r="P594" i="24" s="1"/>
  <c r="N835" i="24"/>
  <c r="P835" i="24" s="1"/>
  <c r="N1010" i="24"/>
  <c r="P1010" i="24" s="1"/>
  <c r="N1704" i="24"/>
  <c r="P1704" i="24" s="1"/>
  <c r="AC1704" i="24" s="1"/>
  <c r="N1726" i="24"/>
  <c r="P1726" i="24" s="1"/>
  <c r="AC1726" i="24" s="1"/>
  <c r="V467" i="24"/>
  <c r="V471" i="24"/>
  <c r="Y270" i="24"/>
  <c r="N1024" i="24"/>
  <c r="P1024" i="24" s="1"/>
  <c r="V1693" i="24"/>
  <c r="N349" i="24"/>
  <c r="P349" i="24" s="1"/>
  <c r="N1668" i="24"/>
  <c r="P1668" i="24" s="1"/>
  <c r="AC1668" i="24" s="1"/>
  <c r="N1688" i="24"/>
  <c r="P1688" i="24" s="1"/>
  <c r="AC1688" i="24" s="1"/>
  <c r="N1671" i="24"/>
  <c r="P1671" i="24" s="1"/>
  <c r="AC1671" i="24" s="1"/>
  <c r="N270" i="24"/>
  <c r="P270" i="24" s="1"/>
  <c r="X1698" i="24"/>
  <c r="N796" i="24"/>
  <c r="P796" i="24" s="1"/>
  <c r="N1621" i="24"/>
  <c r="P1621" i="24" s="1"/>
  <c r="AC1621" i="24" s="1"/>
  <c r="V1716" i="24"/>
  <c r="V1715" i="24"/>
  <c r="N1137" i="24"/>
  <c r="P1137" i="24" s="1"/>
  <c r="N553" i="24"/>
  <c r="P553" i="24" s="1"/>
  <c r="X1725" i="24"/>
  <c r="X835" i="24"/>
  <c r="X594" i="24"/>
  <c r="N1703" i="24"/>
  <c r="P1703" i="24" s="1"/>
  <c r="AC1703" i="24" s="1"/>
  <c r="N1691" i="24"/>
  <c r="P1691" i="24" s="1"/>
  <c r="AC1691" i="24" s="1"/>
  <c r="N913" i="24"/>
  <c r="P913" i="24" s="1"/>
  <c r="V1731" i="24"/>
  <c r="V914" i="24"/>
  <c r="V395" i="24"/>
  <c r="V700" i="24"/>
  <c r="N1689" i="24"/>
  <c r="P1689" i="24" s="1"/>
  <c r="AC1689" i="24" s="1"/>
  <c r="N785" i="24"/>
  <c r="P785" i="24" s="1"/>
  <c r="N1718" i="24"/>
  <c r="P1718" i="24" s="1"/>
  <c r="AC1718" i="24" s="1"/>
  <c r="X1300" i="24"/>
  <c r="N1685" i="24"/>
  <c r="P1685" i="24" s="1"/>
  <c r="AC1685" i="24" s="1"/>
  <c r="N1683" i="24"/>
  <c r="P1683" i="24" s="1"/>
  <c r="AC1683" i="24" s="1"/>
  <c r="V1665" i="24"/>
  <c r="N1452" i="24"/>
  <c r="P1452" i="24" s="1"/>
  <c r="N1692" i="24"/>
  <c r="P1692" i="24" s="1"/>
  <c r="AC1692" i="24" s="1"/>
  <c r="V1686" i="24"/>
  <c r="X1681" i="24"/>
  <c r="V1675" i="24"/>
  <c r="N936" i="24"/>
  <c r="P936" i="24" s="1"/>
  <c r="N1664" i="24"/>
  <c r="P1664" i="24" s="1"/>
  <c r="AC1664" i="24" s="1"/>
  <c r="X1137" i="24"/>
  <c r="Y1137" i="24"/>
  <c r="V1701" i="24"/>
  <c r="V51" i="24"/>
  <c r="N1100" i="24"/>
  <c r="P1100" i="24" s="1"/>
  <c r="N1660" i="24"/>
  <c r="P1660" i="24" s="1"/>
  <c r="AC1660" i="24" s="1"/>
  <c r="N1649" i="24"/>
  <c r="P1649" i="24" s="1"/>
  <c r="AC1649" i="24" s="1"/>
  <c r="N1632" i="24"/>
  <c r="P1632" i="24" s="1"/>
  <c r="AC1632" i="24" s="1"/>
  <c r="N1609" i="24"/>
  <c r="P1609" i="24" s="1"/>
  <c r="AC1609" i="24" s="1"/>
  <c r="N1673" i="24"/>
  <c r="P1673" i="24" s="1"/>
  <c r="AC1673" i="24" s="1"/>
  <c r="V1672" i="24"/>
  <c r="N1644" i="24"/>
  <c r="P1644" i="24" s="1"/>
  <c r="AC1644" i="24" s="1"/>
  <c r="N1634" i="24"/>
  <c r="P1634" i="24" s="1"/>
  <c r="AC1634" i="24" s="1"/>
  <c r="N1610" i="24"/>
  <c r="P1610" i="24" s="1"/>
  <c r="AC1610" i="24" s="1"/>
  <c r="N1670" i="24"/>
  <c r="P1670" i="24" s="1"/>
  <c r="AC1670" i="24" s="1"/>
  <c r="X1002" i="24"/>
  <c r="Y1002" i="24"/>
  <c r="N170" i="24"/>
  <c r="P170" i="24" s="1"/>
  <c r="N324" i="24"/>
  <c r="P324" i="24" s="1"/>
  <c r="N1607" i="24"/>
  <c r="P1607" i="24" s="1"/>
  <c r="AC1607" i="24" s="1"/>
  <c r="X1669" i="24"/>
  <c r="X1666" i="24"/>
  <c r="Y1666" i="24"/>
  <c r="V1695" i="24"/>
  <c r="V1694" i="24"/>
  <c r="V1158" i="24"/>
  <c r="N1684" i="24"/>
  <c r="P1684" i="24" s="1"/>
  <c r="AC1684" i="24" s="1"/>
  <c r="X349" i="24"/>
  <c r="N1666" i="24"/>
  <c r="P1666" i="24" s="1"/>
  <c r="AC1666" i="24" s="1"/>
  <c r="N1661" i="24"/>
  <c r="P1661" i="24" s="1"/>
  <c r="AC1661" i="24" s="1"/>
  <c r="N462" i="24"/>
  <c r="P462" i="24" s="1"/>
  <c r="V1690" i="24"/>
  <c r="V1682" i="24"/>
  <c r="N1679" i="24"/>
  <c r="P1679" i="24" s="1"/>
  <c r="AC1679" i="24" s="1"/>
  <c r="V1678" i="24"/>
  <c r="X1665" i="24"/>
  <c r="X1661" i="24"/>
  <c r="Y1661" i="24"/>
  <c r="V1655" i="24"/>
  <c r="N1651" i="24"/>
  <c r="P1651" i="24" s="1"/>
  <c r="AC1651" i="24" s="1"/>
  <c r="N816" i="24"/>
  <c r="P816" i="24" s="1"/>
  <c r="X1703" i="24"/>
  <c r="V570" i="24"/>
  <c r="N1676" i="24"/>
  <c r="P1676" i="24" s="1"/>
  <c r="AC1676" i="24" s="1"/>
  <c r="V1669" i="24"/>
  <c r="N143" i="24"/>
  <c r="P143" i="24" s="1"/>
  <c r="N761" i="24"/>
  <c r="P761" i="24" s="1"/>
  <c r="N1620" i="24"/>
  <c r="P1620" i="24" s="1"/>
  <c r="AC1620" i="24" s="1"/>
  <c r="V906" i="24"/>
  <c r="N1642" i="24"/>
  <c r="P1642" i="24" s="1"/>
  <c r="AC1642" i="24" s="1"/>
  <c r="N1626" i="24"/>
  <c r="P1626" i="24" s="1"/>
  <c r="AC1626" i="24" s="1"/>
  <c r="V1625" i="24"/>
  <c r="N1614" i="24"/>
  <c r="P1614" i="24" s="1"/>
  <c r="AC1614" i="24" s="1"/>
  <c r="V1212" i="24"/>
  <c r="N1602" i="24"/>
  <c r="P1602" i="24" s="1"/>
  <c r="AC1602" i="24" s="1"/>
  <c r="V1074" i="24"/>
  <c r="V1208" i="24"/>
  <c r="V1639" i="24"/>
  <c r="V1637" i="24"/>
  <c r="N1628" i="24"/>
  <c r="P1628" i="24" s="1"/>
  <c r="AC1628" i="24" s="1"/>
  <c r="N1617" i="24"/>
  <c r="P1617" i="24" s="1"/>
  <c r="AC1617" i="24" s="1"/>
  <c r="N1604" i="24"/>
  <c r="P1604" i="24" s="1"/>
  <c r="AC1604" i="24" s="1"/>
  <c r="V1663" i="24"/>
  <c r="V902" i="24"/>
  <c r="N1041" i="24"/>
  <c r="P1041" i="24" s="1"/>
  <c r="V1650" i="24"/>
  <c r="N1635" i="24"/>
  <c r="P1635" i="24" s="1"/>
  <c r="AC1635" i="24" s="1"/>
  <c r="N1630" i="24"/>
  <c r="P1630" i="24" s="1"/>
  <c r="AC1630" i="24" s="1"/>
  <c r="N1618" i="24"/>
  <c r="P1618" i="24" s="1"/>
  <c r="AC1618" i="24" s="1"/>
  <c r="N1606" i="24"/>
  <c r="P1606" i="24" s="1"/>
  <c r="AC1606" i="24" s="1"/>
  <c r="N1653" i="24"/>
  <c r="P1653" i="24" s="1"/>
  <c r="AC1653" i="24" s="1"/>
  <c r="V1647" i="24"/>
  <c r="N1633" i="24"/>
  <c r="P1633" i="24" s="1"/>
  <c r="AC1633" i="24" s="1"/>
  <c r="N1622" i="24"/>
  <c r="P1622" i="24" s="1"/>
  <c r="AC1622" i="24" s="1"/>
  <c r="V1145" i="24"/>
  <c r="N1611" i="24"/>
  <c r="P1611" i="24" s="1"/>
  <c r="AC1611" i="24" s="1"/>
  <c r="V861" i="24"/>
  <c r="N1255" i="24"/>
  <c r="P1255" i="24" s="1"/>
  <c r="N1645" i="24"/>
  <c r="P1645" i="24" s="1"/>
  <c r="AC1645" i="24" s="1"/>
  <c r="N1643" i="24"/>
  <c r="P1643" i="24" s="1"/>
  <c r="AC1643" i="24" s="1"/>
  <c r="N1022" i="24"/>
  <c r="P1022" i="24" s="1"/>
  <c r="N1615" i="24"/>
  <c r="P1615" i="24" s="1"/>
  <c r="AC1615" i="24" s="1"/>
  <c r="N882" i="24"/>
  <c r="P882" i="24" s="1"/>
  <c r="X796" i="24"/>
  <c r="X1195" i="24"/>
  <c r="V1658" i="24"/>
  <c r="N1640" i="24"/>
  <c r="P1640" i="24" s="1"/>
  <c r="AC1640" i="24" s="1"/>
  <c r="N1624" i="24"/>
  <c r="P1624" i="24" s="1"/>
  <c r="AC1624" i="24" s="1"/>
  <c r="N1612" i="24"/>
  <c r="P1612" i="24" s="1"/>
  <c r="AC1612" i="24" s="1"/>
  <c r="N905" i="24"/>
  <c r="P905" i="24" s="1"/>
  <c r="X1662" i="24"/>
  <c r="X462" i="24"/>
  <c r="N1656" i="24"/>
  <c r="P1656" i="24" s="1"/>
  <c r="AC1656" i="24" s="1"/>
  <c r="X170" i="24"/>
  <c r="V1652" i="24"/>
  <c r="N1636" i="24"/>
  <c r="P1636" i="24" s="1"/>
  <c r="AC1636" i="24" s="1"/>
  <c r="N1126" i="24"/>
  <c r="P1126" i="24" s="1"/>
  <c r="N1613" i="24"/>
  <c r="P1613" i="24" s="1"/>
  <c r="AC1613" i="24" s="1"/>
  <c r="N302" i="24"/>
  <c r="P302" i="24" s="1"/>
  <c r="X913" i="24"/>
  <c r="N1654" i="24"/>
  <c r="P1654" i="24" s="1"/>
  <c r="AC1654" i="24" s="1"/>
  <c r="N1648" i="24"/>
  <c r="P1648" i="24" s="1"/>
  <c r="AC1648" i="24" s="1"/>
  <c r="V1638" i="24"/>
  <c r="N434" i="24"/>
  <c r="P434" i="24" s="1"/>
  <c r="V1629" i="24"/>
  <c r="N1619" i="24"/>
  <c r="P1619" i="24" s="1"/>
  <c r="AC1619" i="24" s="1"/>
  <c r="V1127" i="24"/>
  <c r="AB1607" i="24"/>
  <c r="N342" i="24"/>
  <c r="P342" i="24" s="1"/>
  <c r="V1605" i="24"/>
  <c r="N709" i="24"/>
  <c r="P709" i="24" s="1"/>
  <c r="V1195" i="24"/>
  <c r="N1641" i="24"/>
  <c r="P1641" i="24" s="1"/>
  <c r="AC1641" i="24" s="1"/>
  <c r="N84" i="24"/>
  <c r="P84" i="24" s="1"/>
  <c r="N1186" i="24"/>
  <c r="P1186" i="24" s="1"/>
  <c r="N610" i="24"/>
  <c r="P610" i="24" s="1"/>
  <c r="N1631" i="24"/>
  <c r="P1631" i="24" s="1"/>
  <c r="AC1631" i="24" s="1"/>
  <c r="N1627" i="24"/>
  <c r="P1627" i="24" s="1"/>
  <c r="AC1627" i="24" s="1"/>
  <c r="N1623" i="24"/>
  <c r="P1623" i="24" s="1"/>
  <c r="AC1623" i="24" s="1"/>
  <c r="N297" i="24"/>
  <c r="P297" i="24" s="1"/>
  <c r="N1616" i="24"/>
  <c r="P1616" i="24" s="1"/>
  <c r="AC1616" i="24" s="1"/>
  <c r="N1068" i="24"/>
  <c r="P1068" i="24" s="1"/>
  <c r="N1608" i="24"/>
  <c r="P1608" i="24" s="1"/>
  <c r="AC1608" i="24" s="1"/>
  <c r="N1603" i="24"/>
  <c r="P1603" i="24" s="1"/>
  <c r="AC1603" i="24" s="1"/>
  <c r="N664" i="24"/>
  <c r="P664" i="24" s="1"/>
  <c r="V1109" i="24"/>
  <c r="N1109" i="24" s="1"/>
  <c r="P1109" i="24" s="1"/>
  <c r="X3256" i="22"/>
  <c r="X200" i="22"/>
  <c r="X1421" i="22"/>
  <c r="V1364" i="22"/>
  <c r="X1289" i="22"/>
  <c r="V1468" i="22"/>
  <c r="X2912" i="22"/>
  <c r="X26" i="22"/>
  <c r="X2903" i="22"/>
  <c r="X1245" i="22"/>
  <c r="X2881" i="22"/>
  <c r="X722" i="22"/>
  <c r="X2771" i="22"/>
  <c r="V2735" i="22"/>
  <c r="N2735" i="22" s="1"/>
  <c r="P2735" i="22" s="1"/>
  <c r="AC2735" i="22" s="1"/>
  <c r="X33" i="22"/>
  <c r="X469" i="22"/>
  <c r="V175" i="22"/>
  <c r="N175" i="22" s="1"/>
  <c r="P175" i="22" s="1"/>
  <c r="X1246" i="22"/>
  <c r="V1113" i="22"/>
  <c r="X209" i="22"/>
  <c r="V2213" i="22"/>
  <c r="N2213" i="22" s="1"/>
  <c r="P2213" i="22" s="1"/>
  <c r="AC2213" i="22" s="1"/>
  <c r="X2212" i="22"/>
  <c r="X1347" i="22"/>
  <c r="X2188" i="22"/>
  <c r="X2133" i="22"/>
  <c r="X1103" i="22"/>
  <c r="X2115" i="22"/>
  <c r="X2099" i="22"/>
  <c r="X883" i="22"/>
  <c r="V2036" i="22"/>
  <c r="N2036" i="22" s="1"/>
  <c r="P2036" i="22" s="1"/>
  <c r="AC2036" i="22" s="1"/>
  <c r="X2018" i="22"/>
  <c r="X2001" i="22"/>
  <c r="X879" i="22"/>
  <c r="X1839" i="22"/>
  <c r="V772" i="22"/>
  <c r="N772" i="22" s="1"/>
  <c r="P772" i="22" s="1"/>
  <c r="X2757" i="22"/>
  <c r="X2754" i="22"/>
  <c r="X2723" i="22"/>
  <c r="V1505" i="22"/>
  <c r="V2705" i="22"/>
  <c r="X1443" i="22"/>
  <c r="X1449" i="22"/>
  <c r="X965" i="22"/>
  <c r="X2589" i="22"/>
  <c r="X2533" i="22"/>
  <c r="X291" i="22"/>
  <c r="X2351" i="22"/>
  <c r="X1193" i="22"/>
  <c r="X2102" i="22"/>
  <c r="X130" i="22"/>
  <c r="X1033" i="22"/>
  <c r="X2088" i="22"/>
  <c r="V2067" i="22"/>
  <c r="N2067" i="22" s="1"/>
  <c r="P2067" i="22" s="1"/>
  <c r="AC2067" i="22" s="1"/>
  <c r="X2031" i="22"/>
  <c r="X2009" i="22"/>
  <c r="X2008" i="22"/>
  <c r="V444" i="22"/>
  <c r="X1906" i="22"/>
  <c r="V342" i="22"/>
  <c r="N342" i="22" s="1"/>
  <c r="P342" i="22" s="1"/>
  <c r="V1797" i="22"/>
  <c r="V3082" i="22"/>
  <c r="V2572" i="22"/>
  <c r="X2321" i="22"/>
  <c r="V2309" i="22"/>
  <c r="N2309" i="22" s="1"/>
  <c r="P2309" i="22" s="1"/>
  <c r="AC2309" i="22" s="1"/>
  <c r="V787" i="22"/>
  <c r="N787" i="22" s="1"/>
  <c r="P787" i="22" s="1"/>
  <c r="X389" i="22"/>
  <c r="V822" i="22"/>
  <c r="V1792" i="22"/>
  <c r="N1792" i="22" s="1"/>
  <c r="P1792" i="22" s="1"/>
  <c r="AC1792" i="22" s="1"/>
  <c r="X379" i="22"/>
  <c r="X3084" i="22"/>
  <c r="X2650" i="22"/>
  <c r="X219" i="22"/>
  <c r="X2379" i="22"/>
  <c r="X894" i="22"/>
  <c r="V3003" i="22"/>
  <c r="V2967" i="22"/>
  <c r="V130" i="22"/>
  <c r="N130" i="22" s="1"/>
  <c r="P130" i="22" s="1"/>
  <c r="V2071" i="22"/>
  <c r="N2071" i="22" s="1"/>
  <c r="P2071" i="22" s="1"/>
  <c r="AC2071" i="22" s="1"/>
  <c r="X1741" i="22"/>
  <c r="X176" i="22"/>
  <c r="V3073" i="22"/>
  <c r="V2677" i="22"/>
  <c r="V2549" i="22"/>
  <c r="V2220" i="22"/>
  <c r="N2220" i="22" s="1"/>
  <c r="P2220" i="22" s="1"/>
  <c r="AC2220" i="22" s="1"/>
  <c r="V785" i="22"/>
  <c r="N785" i="22" s="1"/>
  <c r="P785" i="22" s="1"/>
  <c r="V1308" i="22"/>
  <c r="N1308" i="22" s="1"/>
  <c r="P1308" i="22" s="1"/>
  <c r="X1962" i="22"/>
  <c r="V389" i="22"/>
  <c r="N389" i="22" s="1"/>
  <c r="P389" i="22" s="1"/>
  <c r="V1854" i="22"/>
  <c r="N1854" i="22" s="1"/>
  <c r="P1854" i="22" s="1"/>
  <c r="AC1854" i="22" s="1"/>
  <c r="X635" i="22"/>
  <c r="X842" i="22"/>
  <c r="X1748" i="22"/>
  <c r="V1742" i="22"/>
  <c r="N1742" i="22" s="1"/>
  <c r="P1742" i="22" s="1"/>
  <c r="AC1742" i="22" s="1"/>
  <c r="V573" i="22"/>
  <c r="N573" i="22" s="1"/>
  <c r="P573" i="22" s="1"/>
  <c r="V3258" i="22"/>
  <c r="X216" i="22"/>
  <c r="X3243" i="22"/>
  <c r="X1342" i="22"/>
  <c r="X3127" i="22"/>
  <c r="V3109" i="22"/>
  <c r="N3109" i="22" s="1"/>
  <c r="P3109" i="22" s="1"/>
  <c r="AC3109" i="22" s="1"/>
  <c r="X3107" i="22"/>
  <c r="X3088" i="22"/>
  <c r="X3083" i="22"/>
  <c r="X2738" i="22"/>
  <c r="X2722" i="22"/>
  <c r="X2617" i="22"/>
  <c r="X2588" i="22"/>
  <c r="X1415" i="22"/>
  <c r="X2409" i="22"/>
  <c r="X2404" i="22"/>
  <c r="X2304" i="22"/>
  <c r="X2297" i="22"/>
  <c r="X530" i="22"/>
  <c r="X1274" i="22"/>
  <c r="X2244" i="22"/>
  <c r="X2176" i="22"/>
  <c r="V1032" i="22"/>
  <c r="N1032" i="22" s="1"/>
  <c r="P1032" i="22" s="1"/>
  <c r="V2086" i="22"/>
  <c r="X1179" i="22"/>
  <c r="X2064" i="22"/>
  <c r="X2054" i="22"/>
  <c r="X47" i="22"/>
  <c r="V853" i="22"/>
  <c r="X1987" i="22"/>
  <c r="V1756" i="22"/>
  <c r="N1756" i="22" s="1"/>
  <c r="P1756" i="22" s="1"/>
  <c r="AC1756" i="22" s="1"/>
  <c r="X813" i="22"/>
  <c r="V96" i="22"/>
  <c r="X3236" i="22"/>
  <c r="X354" i="22"/>
  <c r="V784" i="22"/>
  <c r="X387" i="22"/>
  <c r="X1448" i="22"/>
  <c r="X2742" i="22"/>
  <c r="X365" i="22"/>
  <c r="X2658" i="22"/>
  <c r="V2527" i="22"/>
  <c r="N2527" i="22" s="1"/>
  <c r="P2527" i="22" s="1"/>
  <c r="AC2527" i="22" s="1"/>
  <c r="X2509" i="22"/>
  <c r="V214" i="22"/>
  <c r="X938" i="22"/>
  <c r="X840" i="22"/>
  <c r="X2312" i="22"/>
  <c r="V2301" i="22"/>
  <c r="X2242" i="22"/>
  <c r="X1185" i="22"/>
  <c r="X952" i="22"/>
  <c r="X1186" i="22"/>
  <c r="X2079" i="22"/>
  <c r="X2075" i="22"/>
  <c r="X332" i="22"/>
  <c r="X1999" i="22"/>
  <c r="X1988" i="22"/>
  <c r="X1973" i="22"/>
  <c r="X1925" i="22"/>
  <c r="X1895" i="22"/>
  <c r="X1878" i="22"/>
  <c r="V1825" i="22"/>
  <c r="N1825" i="22" s="1"/>
  <c r="P1825" i="22" s="1"/>
  <c r="AC1825" i="22" s="1"/>
  <c r="X740" i="22"/>
  <c r="X271" i="22"/>
  <c r="X270" i="22"/>
  <c r="X3315" i="22"/>
  <c r="V1428" i="22"/>
  <c r="N1428" i="22" s="1"/>
  <c r="P1428" i="22" s="1"/>
  <c r="X3198" i="22"/>
  <c r="X3191" i="22"/>
  <c r="X3180" i="22"/>
  <c r="X3092" i="22"/>
  <c r="V3011" i="22"/>
  <c r="V2975" i="22"/>
  <c r="N2975" i="22" s="1"/>
  <c r="P2975" i="22" s="1"/>
  <c r="AC2975" i="22" s="1"/>
  <c r="V2966" i="22"/>
  <c r="N2966" i="22" s="1"/>
  <c r="P2966" i="22" s="1"/>
  <c r="AC2966" i="22" s="1"/>
  <c r="X286" i="22"/>
  <c r="X1156" i="22"/>
  <c r="X659" i="22"/>
  <c r="X1205" i="22"/>
  <c r="V2622" i="22"/>
  <c r="V2550" i="22"/>
  <c r="X2505" i="22"/>
  <c r="V2422" i="22"/>
  <c r="V2385" i="22"/>
  <c r="N2385" i="22" s="1"/>
  <c r="P2385" i="22" s="1"/>
  <c r="AC2385" i="22" s="1"/>
  <c r="V494" i="22"/>
  <c r="N494" i="22" s="1"/>
  <c r="P494" i="22" s="1"/>
  <c r="V2245" i="22"/>
  <c r="N2245" i="22" s="1"/>
  <c r="P2245" i="22" s="1"/>
  <c r="AC2245" i="22" s="1"/>
  <c r="V134" i="22"/>
  <c r="N134" i="22" s="1"/>
  <c r="P134" i="22" s="1"/>
  <c r="V1358" i="22"/>
  <c r="V829" i="22"/>
  <c r="V1987" i="22"/>
  <c r="V838" i="22"/>
  <c r="N838" i="22" s="1"/>
  <c r="P838" i="22" s="1"/>
  <c r="X907" i="22"/>
  <c r="X1287" i="22"/>
  <c r="X1162" i="22"/>
  <c r="V1684" i="22"/>
  <c r="N1684" i="22" s="1"/>
  <c r="P1684" i="22" s="1"/>
  <c r="AC1684" i="22" s="1"/>
  <c r="V949" i="22"/>
  <c r="V571" i="22"/>
  <c r="X1591" i="22"/>
  <c r="X1584" i="22"/>
  <c r="X1349" i="22"/>
  <c r="X3233" i="22"/>
  <c r="X3213" i="22"/>
  <c r="X3212" i="22"/>
  <c r="X896" i="22"/>
  <c r="V2983" i="22"/>
  <c r="N2983" i="22" s="1"/>
  <c r="P2983" i="22" s="1"/>
  <c r="AC2983" i="22" s="1"/>
  <c r="X2926" i="22"/>
  <c r="V2862" i="22"/>
  <c r="X2776" i="22"/>
  <c r="X1134" i="22"/>
  <c r="V1341" i="22"/>
  <c r="V2742" i="22"/>
  <c r="N2742" i="22" s="1"/>
  <c r="P2742" i="22" s="1"/>
  <c r="AC2742" i="22" s="1"/>
  <c r="X2739" i="22"/>
  <c r="V2697" i="22"/>
  <c r="N2697" i="22" s="1"/>
  <c r="P2697" i="22" s="1"/>
  <c r="AC2697" i="22" s="1"/>
  <c r="V223" i="22"/>
  <c r="X1228" i="22"/>
  <c r="X1219" i="22"/>
  <c r="X201" i="22"/>
  <c r="X689" i="22"/>
  <c r="X451" i="22"/>
  <c r="X2273" i="22"/>
  <c r="X2184" i="22"/>
  <c r="X1508" i="22"/>
  <c r="V181" i="22"/>
  <c r="N181" i="22" s="1"/>
  <c r="P181" i="22" s="1"/>
  <c r="X2147" i="22"/>
  <c r="X728" i="22"/>
  <c r="X2132" i="22"/>
  <c r="X777" i="22"/>
  <c r="X1914" i="22"/>
  <c r="V994" i="22"/>
  <c r="N994" i="22" s="1"/>
  <c r="P994" i="22" s="1"/>
  <c r="X324" i="22"/>
  <c r="X1753" i="22"/>
  <c r="X1376" i="22"/>
  <c r="X56" i="22"/>
  <c r="X1040" i="22"/>
  <c r="V3227" i="22"/>
  <c r="N3227" i="22" s="1"/>
  <c r="P3227" i="22" s="1"/>
  <c r="AC3227" i="22" s="1"/>
  <c r="V3329" i="22"/>
  <c r="X85" i="22"/>
  <c r="V3323" i="22"/>
  <c r="N3323" i="22" s="1"/>
  <c r="P3323" i="22" s="1"/>
  <c r="AC3323" i="22" s="1"/>
  <c r="X224" i="22"/>
  <c r="V3284" i="22"/>
  <c r="V1409" i="22"/>
  <c r="N1409" i="22" s="1"/>
  <c r="P1409" i="22" s="1"/>
  <c r="V3241" i="22"/>
  <c r="N3241" i="22" s="1"/>
  <c r="P3241" i="22" s="1"/>
  <c r="AC3241" i="22" s="1"/>
  <c r="X283" i="22"/>
  <c r="X1387" i="22"/>
  <c r="X3245" i="22"/>
  <c r="X1485" i="22"/>
  <c r="V3300" i="22"/>
  <c r="X1440" i="22"/>
  <c r="X3206" i="22"/>
  <c r="X3175" i="22"/>
  <c r="X3133" i="22"/>
  <c r="V1446" i="22"/>
  <c r="N1446" i="22" s="1"/>
  <c r="P1446" i="22" s="1"/>
  <c r="V3028" i="22"/>
  <c r="N3028" i="22" s="1"/>
  <c r="P3028" i="22" s="1"/>
  <c r="AC3028" i="22" s="1"/>
  <c r="V3014" i="22"/>
  <c r="X1366" i="22"/>
  <c r="V70" i="22"/>
  <c r="N70" i="22" s="1"/>
  <c r="P70" i="22" s="1"/>
  <c r="V1297" i="22"/>
  <c r="N1297" i="22" s="1"/>
  <c r="P1297" i="22" s="1"/>
  <c r="V1110" i="22"/>
  <c r="N1110" i="22" s="1"/>
  <c r="P1110" i="22" s="1"/>
  <c r="X2838" i="22"/>
  <c r="V1531" i="22"/>
  <c r="V2795" i="22"/>
  <c r="V2786" i="22"/>
  <c r="X800" i="22"/>
  <c r="X2769" i="22"/>
  <c r="X2749" i="22"/>
  <c r="V2731" i="22"/>
  <c r="V2726" i="22"/>
  <c r="N2726" i="22" s="1"/>
  <c r="P2726" i="22" s="1"/>
  <c r="AC2726" i="22" s="1"/>
  <c r="X1467" i="22"/>
  <c r="X2719" i="22"/>
  <c r="X2696" i="22"/>
  <c r="V1262" i="22"/>
  <c r="X2673" i="22"/>
  <c r="V2616" i="22"/>
  <c r="N2616" i="22" s="1"/>
  <c r="P2616" i="22" s="1"/>
  <c r="AC2616" i="22" s="1"/>
  <c r="V165" i="22"/>
  <c r="V1264" i="22"/>
  <c r="X132" i="22"/>
  <c r="X2374" i="22"/>
  <c r="V1474" i="22"/>
  <c r="X211" i="22"/>
  <c r="X1031" i="22"/>
  <c r="X598" i="22"/>
  <c r="X748" i="22"/>
  <c r="V677" i="22"/>
  <c r="N677" i="22" s="1"/>
  <c r="P677" i="22" s="1"/>
  <c r="V753" i="22"/>
  <c r="N753" i="22" s="1"/>
  <c r="P753" i="22" s="1"/>
  <c r="V2142" i="22"/>
  <c r="X236" i="22"/>
  <c r="X2039" i="22"/>
  <c r="X581" i="22"/>
  <c r="X983" i="22"/>
  <c r="X672" i="22"/>
  <c r="X346" i="22"/>
  <c r="X1898" i="22"/>
  <c r="X1838" i="22"/>
  <c r="V1829" i="22"/>
  <c r="N1829" i="22" s="1"/>
  <c r="P1829" i="22" s="1"/>
  <c r="AC1829" i="22" s="1"/>
  <c r="V1807" i="22"/>
  <c r="X478" i="22"/>
  <c r="V1803" i="22"/>
  <c r="N1803" i="22" s="1"/>
  <c r="P1803" i="22" s="1"/>
  <c r="AC1803" i="22" s="1"/>
  <c r="V1064" i="22"/>
  <c r="V947" i="22"/>
  <c r="X1715" i="22"/>
  <c r="V1713" i="22"/>
  <c r="X9" i="22"/>
  <c r="V817" i="22"/>
  <c r="X1570" i="22"/>
  <c r="V1230" i="22"/>
  <c r="V2946" i="22"/>
  <c r="N2946" i="22" s="1"/>
  <c r="P2946" i="22" s="1"/>
  <c r="AC2946" i="22" s="1"/>
  <c r="X2290" i="22"/>
  <c r="X2263" i="22"/>
  <c r="X2220" i="22"/>
  <c r="X1065" i="22"/>
  <c r="X2161" i="22"/>
  <c r="X1109" i="22"/>
  <c r="X937" i="22"/>
  <c r="X2081" i="22"/>
  <c r="V2063" i="22"/>
  <c r="N2063" i="22" s="1"/>
  <c r="P2063" i="22" s="1"/>
  <c r="AC2063" i="22" s="1"/>
  <c r="X928" i="22"/>
  <c r="X639" i="22"/>
  <c r="X855" i="22"/>
  <c r="X687" i="22"/>
  <c r="V1780" i="22"/>
  <c r="X3211" i="22"/>
  <c r="X3190" i="22"/>
  <c r="X1323" i="22"/>
  <c r="X3157" i="22"/>
  <c r="X3113" i="22"/>
  <c r="V3104" i="22"/>
  <c r="N3104" i="22" s="1"/>
  <c r="P3104" i="22" s="1"/>
  <c r="AC3104" i="22" s="1"/>
  <c r="X3101" i="22"/>
  <c r="X649" i="22"/>
  <c r="X1303" i="22"/>
  <c r="X652" i="22"/>
  <c r="X1395" i="22"/>
  <c r="X538" i="22"/>
  <c r="X2814" i="22"/>
  <c r="X2794" i="22"/>
  <c r="X2778" i="22"/>
  <c r="V358" i="22"/>
  <c r="V2738" i="22"/>
  <c r="V1084" i="22"/>
  <c r="N1084" i="22" s="1"/>
  <c r="P1084" i="22" s="1"/>
  <c r="X1505" i="22"/>
  <c r="V2566" i="22"/>
  <c r="X303" i="22"/>
  <c r="X2543" i="22"/>
  <c r="X6" i="22"/>
  <c r="X2485" i="22"/>
  <c r="X2471" i="22"/>
  <c r="X1172" i="22"/>
  <c r="V755" i="22"/>
  <c r="X2434" i="22"/>
  <c r="V45" i="22"/>
  <c r="X1124" i="22"/>
  <c r="X865" i="22"/>
  <c r="X768" i="22"/>
  <c r="V1154" i="22"/>
  <c r="X1061" i="22"/>
  <c r="X767" i="22"/>
  <c r="V43" i="22"/>
  <c r="N43" i="22" s="1"/>
  <c r="P43" i="22" s="1"/>
  <c r="X2225" i="22"/>
  <c r="X734" i="22"/>
  <c r="X1985" i="22"/>
  <c r="X542" i="22"/>
  <c r="X243" i="22"/>
  <c r="V855" i="22"/>
  <c r="X1463" i="22"/>
  <c r="V2976" i="22"/>
  <c r="V2957" i="22"/>
  <c r="X2932" i="22"/>
  <c r="X2922" i="22"/>
  <c r="X2885" i="22"/>
  <c r="V2834" i="22"/>
  <c r="N2834" i="22" s="1"/>
  <c r="P2834" i="22" s="1"/>
  <c r="AC2834" i="22" s="1"/>
  <c r="V2719" i="22"/>
  <c r="N2719" i="22" s="1"/>
  <c r="P2719" i="22" s="1"/>
  <c r="AC2719" i="22" s="1"/>
  <c r="V2683" i="22"/>
  <c r="N2683" i="22" s="1"/>
  <c r="P2683" i="22" s="1"/>
  <c r="AC2683" i="22" s="1"/>
  <c r="V1183" i="22"/>
  <c r="X1253" i="22"/>
  <c r="X2495" i="22"/>
  <c r="X979" i="22"/>
  <c r="X2477" i="22"/>
  <c r="X420" i="22"/>
  <c r="X393" i="22"/>
  <c r="X1140" i="22"/>
  <c r="X431" i="22"/>
  <c r="X2363" i="22"/>
  <c r="X876" i="22"/>
  <c r="X108" i="22"/>
  <c r="X1189" i="22"/>
  <c r="X1188" i="22"/>
  <c r="X2310" i="22"/>
  <c r="X1311" i="22"/>
  <c r="X1242" i="22"/>
  <c r="X148" i="22"/>
  <c r="X2235" i="22"/>
  <c r="X2229" i="22"/>
  <c r="X2205" i="22"/>
  <c r="X1206" i="22"/>
  <c r="X2181" i="22"/>
  <c r="V2173" i="22"/>
  <c r="N2173" i="22" s="1"/>
  <c r="P2173" i="22" s="1"/>
  <c r="AC2173" i="22" s="1"/>
  <c r="X181" i="22"/>
  <c r="V169" i="22"/>
  <c r="X1324" i="22"/>
  <c r="V236" i="22"/>
  <c r="N236" i="22" s="1"/>
  <c r="P236" i="22" s="1"/>
  <c r="X2103" i="22"/>
  <c r="V760" i="22"/>
  <c r="X524" i="22"/>
  <c r="X1027" i="22"/>
  <c r="X872" i="22"/>
  <c r="X207" i="22"/>
  <c r="X1950" i="22"/>
  <c r="X978" i="22"/>
  <c r="Y51" i="22"/>
  <c r="X1824" i="22"/>
  <c r="X1797" i="22"/>
  <c r="V1788" i="22"/>
  <c r="V37" i="22"/>
  <c r="V359" i="22"/>
  <c r="X1623" i="22"/>
  <c r="X1615" i="22"/>
  <c r="X1601" i="22"/>
  <c r="X1592" i="22"/>
  <c r="V1553" i="22"/>
  <c r="X3226" i="22"/>
  <c r="X3192" i="22"/>
  <c r="X3163" i="22"/>
  <c r="X3143" i="22"/>
  <c r="X997" i="22"/>
  <c r="X3128" i="22"/>
  <c r="X3103" i="22"/>
  <c r="X3096" i="22"/>
  <c r="X3085" i="22"/>
  <c r="X3022" i="22"/>
  <c r="X789" i="22"/>
  <c r="X1225" i="22"/>
  <c r="V2875" i="22"/>
  <c r="V2827" i="22"/>
  <c r="X2799" i="22"/>
  <c r="X2777" i="22"/>
  <c r="V1218" i="22"/>
  <c r="N1218" i="22" s="1"/>
  <c r="P1218" i="22" s="1"/>
  <c r="X107" i="22"/>
  <c r="V2729" i="22"/>
  <c r="N2729" i="22" s="1"/>
  <c r="P2729" i="22" s="1"/>
  <c r="AC2729" i="22" s="1"/>
  <c r="X2721" i="22"/>
  <c r="X416" i="22"/>
  <c r="X2681" i="22"/>
  <c r="X765" i="22"/>
  <c r="X2667" i="22"/>
  <c r="V2653" i="22"/>
  <c r="X2613" i="22"/>
  <c r="X213" i="22"/>
  <c r="V2574" i="22"/>
  <c r="N2574" i="22" s="1"/>
  <c r="P2574" i="22" s="1"/>
  <c r="AC2574" i="22" s="1"/>
  <c r="X1385" i="22"/>
  <c r="X2544" i="22"/>
  <c r="X2528" i="22"/>
  <c r="X618" i="22"/>
  <c r="X1261" i="22"/>
  <c r="X175" i="22"/>
  <c r="V2451" i="22"/>
  <c r="X1527" i="22"/>
  <c r="X2406" i="22"/>
  <c r="X2390" i="22"/>
  <c r="X968" i="22"/>
  <c r="X885" i="22"/>
  <c r="V1424" i="22"/>
  <c r="N1424" i="22" s="1"/>
  <c r="P1424" i="22" s="1"/>
  <c r="X607" i="22"/>
  <c r="X450" i="22"/>
  <c r="V482" i="22"/>
  <c r="N482" i="22" s="1"/>
  <c r="P482" i="22" s="1"/>
  <c r="X2281" i="22"/>
  <c r="X2261" i="22"/>
  <c r="X2247" i="22"/>
  <c r="V2168" i="22"/>
  <c r="N2168" i="22" s="1"/>
  <c r="P2168" i="22" s="1"/>
  <c r="AC2168" i="22" s="1"/>
  <c r="X1961" i="22"/>
  <c r="X364" i="22"/>
  <c r="V1833" i="22"/>
  <c r="N1833" i="22" s="1"/>
  <c r="P1833" i="22" s="1"/>
  <c r="AC1833" i="22" s="1"/>
  <c r="X1135" i="22"/>
  <c r="X586" i="22"/>
  <c r="X1804" i="22"/>
  <c r="X504" i="22"/>
  <c r="X1271" i="22"/>
  <c r="V1729" i="22"/>
  <c r="V1720" i="22"/>
  <c r="N1720" i="22" s="1"/>
  <c r="P1720" i="22" s="1"/>
  <c r="AC1720" i="22" s="1"/>
  <c r="X1678" i="22"/>
  <c r="X1664" i="22"/>
  <c r="X1217" i="22"/>
  <c r="V1640" i="22"/>
  <c r="Y520" i="22"/>
  <c r="X1563" i="22"/>
  <c r="V3208" i="22"/>
  <c r="N3208" i="22" s="1"/>
  <c r="P3208" i="22" s="1"/>
  <c r="AC3208" i="22" s="1"/>
  <c r="V3203" i="22"/>
  <c r="X1434" i="22"/>
  <c r="X3094" i="22"/>
  <c r="V3036" i="22"/>
  <c r="X603" i="22"/>
  <c r="X2978" i="22"/>
  <c r="V2977" i="22"/>
  <c r="V2958" i="22"/>
  <c r="X2945" i="22"/>
  <c r="X2940" i="22"/>
  <c r="X945" i="22"/>
  <c r="X1333" i="22"/>
  <c r="X2840" i="22"/>
  <c r="X859" i="22"/>
  <c r="V2816" i="22"/>
  <c r="N2816" i="22" s="1"/>
  <c r="P2816" i="22" s="1"/>
  <c r="AC2816" i="22" s="1"/>
  <c r="V2814" i="22"/>
  <c r="X1436" i="22"/>
  <c r="X816" i="22"/>
  <c r="V2737" i="22"/>
  <c r="X280" i="22"/>
  <c r="X523" i="22"/>
  <c r="X2631" i="22"/>
  <c r="X2622" i="22"/>
  <c r="X2591" i="22"/>
  <c r="V1080" i="22"/>
  <c r="N1080" i="22" s="1"/>
  <c r="P1080" i="22" s="1"/>
  <c r="X1111" i="22"/>
  <c r="X1325" i="22"/>
  <c r="V2428" i="22"/>
  <c r="X1312" i="22"/>
  <c r="X279" i="22"/>
  <c r="V1515" i="22"/>
  <c r="X2356" i="22"/>
  <c r="X2343" i="22"/>
  <c r="X378" i="22"/>
  <c r="V2267" i="22"/>
  <c r="N2267" i="22" s="1"/>
  <c r="P2267" i="22" s="1"/>
  <c r="AC2267" i="22" s="1"/>
  <c r="X137" i="22"/>
  <c r="X2241" i="22"/>
  <c r="V2188" i="22"/>
  <c r="X2087" i="22"/>
  <c r="X2059" i="22"/>
  <c r="X2055" i="22"/>
  <c r="X1957" i="22"/>
  <c r="X333" i="22"/>
  <c r="X129" i="22"/>
  <c r="X1004" i="22"/>
  <c r="X892" i="22"/>
  <c r="X966" i="22"/>
  <c r="X1018" i="22"/>
  <c r="V1683" i="22"/>
  <c r="N1683" i="22" s="1"/>
  <c r="P1683" i="22" s="1"/>
  <c r="AC1683" i="22" s="1"/>
  <c r="X884" i="22"/>
  <c r="X81" i="22"/>
  <c r="X2638" i="22"/>
  <c r="X2199" i="22"/>
  <c r="V373" i="22"/>
  <c r="X1257" i="22"/>
  <c r="X2165" i="22"/>
  <c r="X2154" i="22"/>
  <c r="X752" i="22"/>
  <c r="X2101" i="22"/>
  <c r="V2085" i="22"/>
  <c r="N2085" i="22" s="1"/>
  <c r="P2085" i="22" s="1"/>
  <c r="AC2085" i="22" s="1"/>
  <c r="X2080" i="22"/>
  <c r="V1521" i="22"/>
  <c r="P1521" i="22" s="1"/>
  <c r="V1136" i="22"/>
  <c r="V2041" i="22"/>
  <c r="N2041" i="22" s="1"/>
  <c r="P2041" i="22" s="1"/>
  <c r="AC2041" i="22" s="1"/>
  <c r="V557" i="22"/>
  <c r="N557" i="22" s="1"/>
  <c r="P557" i="22" s="1"/>
  <c r="X2015" i="22"/>
  <c r="V2002" i="22"/>
  <c r="V1950" i="22"/>
  <c r="V978" i="22"/>
  <c r="X53" i="22"/>
  <c r="X1830" i="22"/>
  <c r="X1743" i="22"/>
  <c r="X1673" i="22"/>
  <c r="X1620" i="22"/>
  <c r="X1565" i="22"/>
  <c r="X1552" i="22"/>
  <c r="V496" i="22"/>
  <c r="V3033" i="22"/>
  <c r="V2960" i="22"/>
  <c r="V2928" i="22"/>
  <c r="N2928" i="22" s="1"/>
  <c r="P2928" i="22" s="1"/>
  <c r="AC2928" i="22" s="1"/>
  <c r="V2883" i="22"/>
  <c r="V2878" i="22"/>
  <c r="V2640" i="22"/>
  <c r="V2591" i="22"/>
  <c r="V1524" i="22"/>
  <c r="V1004" i="22"/>
  <c r="N1004" i="22" s="1"/>
  <c r="P1004" i="22" s="1"/>
  <c r="V3205" i="22"/>
  <c r="N3205" i="22" s="1"/>
  <c r="P3205" i="22" s="1"/>
  <c r="AC3205" i="22" s="1"/>
  <c r="V3170" i="22"/>
  <c r="N3170" i="22" s="1"/>
  <c r="P3170" i="22" s="1"/>
  <c r="AC3170" i="22" s="1"/>
  <c r="V3168" i="22"/>
  <c r="V375" i="22"/>
  <c r="V2877" i="22"/>
  <c r="V1006" i="22"/>
  <c r="N1006" i="22" s="1"/>
  <c r="P1006" i="22" s="1"/>
  <c r="V2517" i="22"/>
  <c r="N2517" i="22" s="1"/>
  <c r="P2517" i="22" s="1"/>
  <c r="AC2517" i="22" s="1"/>
  <c r="V102" i="22"/>
  <c r="V2450" i="22"/>
  <c r="V457" i="22"/>
  <c r="V582" i="22"/>
  <c r="V66" i="22"/>
  <c r="N66" i="22" s="1"/>
  <c r="P66" i="22" s="1"/>
  <c r="V140" i="22"/>
  <c r="N140" i="22" s="1"/>
  <c r="P140" i="22" s="1"/>
  <c r="X1236" i="22"/>
  <c r="V2094" i="22"/>
  <c r="N2094" i="22" s="1"/>
  <c r="P2094" i="22" s="1"/>
  <c r="AC2094" i="22" s="1"/>
  <c r="V706" i="22"/>
  <c r="N706" i="22" s="1"/>
  <c r="P706" i="22" s="1"/>
  <c r="V823" i="22"/>
  <c r="N823" i="22" s="1"/>
  <c r="P823" i="22" s="1"/>
  <c r="V1957" i="22"/>
  <c r="V1875" i="22"/>
  <c r="X110" i="22"/>
  <c r="X1372" i="22"/>
  <c r="X2558" i="22"/>
  <c r="X615" i="22"/>
  <c r="V2493" i="22"/>
  <c r="X2480" i="22"/>
  <c r="X2472" i="22"/>
  <c r="X2463" i="22"/>
  <c r="V2458" i="22"/>
  <c r="X2445" i="22"/>
  <c r="X2435" i="22"/>
  <c r="V2312" i="22"/>
  <c r="V1187" i="22"/>
  <c r="V602" i="22"/>
  <c r="N602" i="22" s="1"/>
  <c r="P602" i="22" s="1"/>
  <c r="V611" i="22"/>
  <c r="V811" i="22"/>
  <c r="V1335" i="22"/>
  <c r="N1335" i="22" s="1"/>
  <c r="P1335" i="22" s="1"/>
  <c r="V1338" i="22"/>
  <c r="V1462" i="22"/>
  <c r="V1787" i="22"/>
  <c r="N1787" i="22" s="1"/>
  <c r="P1787" i="22" s="1"/>
  <c r="AC1787" i="22" s="1"/>
  <c r="V1785" i="22"/>
  <c r="V575" i="22"/>
  <c r="X164" i="22"/>
  <c r="X1050" i="22"/>
  <c r="X1726" i="22"/>
  <c r="X284" i="22"/>
  <c r="V1606" i="22"/>
  <c r="X841" i="22"/>
  <c r="X1562" i="22"/>
  <c r="V1427" i="22"/>
  <c r="N1427" i="22" s="1"/>
  <c r="P1427" i="22" s="1"/>
  <c r="V149" i="22"/>
  <c r="X3000" i="22"/>
  <c r="X2996" i="22"/>
  <c r="X1495" i="22"/>
  <c r="X2930" i="22"/>
  <c r="X183" i="22"/>
  <c r="V2760" i="22"/>
  <c r="X168" i="22"/>
  <c r="Y2738" i="22"/>
  <c r="X1051" i="22"/>
  <c r="X413" i="22"/>
  <c r="X2630" i="22"/>
  <c r="X2523" i="22"/>
  <c r="V2404" i="22"/>
  <c r="N2404" i="22" s="1"/>
  <c r="P2404" i="22" s="1"/>
  <c r="AC2404" i="22" s="1"/>
  <c r="V2351" i="22"/>
  <c r="V1397" i="22"/>
  <c r="V254" i="22"/>
  <c r="X926" i="22"/>
  <c r="X2262" i="22"/>
  <c r="V952" i="22"/>
  <c r="N952" i="22" s="1"/>
  <c r="P952" i="22" s="1"/>
  <c r="V1186" i="22"/>
  <c r="N1186" i="22" s="1"/>
  <c r="P1186" i="22" s="1"/>
  <c r="V154" i="22"/>
  <c r="V1138" i="22"/>
  <c r="V1846" i="22"/>
  <c r="X1832" i="22"/>
  <c r="X1829" i="22"/>
  <c r="V1823" i="22"/>
  <c r="N1823" i="22" s="1"/>
  <c r="P1823" i="22" s="1"/>
  <c r="AC1823" i="22" s="1"/>
  <c r="X698" i="22"/>
  <c r="X1038" i="22"/>
  <c r="X1064" i="22"/>
  <c r="X1735" i="22"/>
  <c r="V1724" i="22"/>
  <c r="N1724" i="22" s="1"/>
  <c r="P1724" i="22" s="1"/>
  <c r="AC1724" i="22" s="1"/>
  <c r="X1686" i="22"/>
  <c r="X1649" i="22"/>
  <c r="X1638" i="22"/>
  <c r="V1613" i="22"/>
  <c r="N1613" i="22" s="1"/>
  <c r="P1613" i="22" s="1"/>
  <c r="AC1613" i="22" s="1"/>
  <c r="V1610" i="22"/>
  <c r="X817" i="22"/>
  <c r="X889" i="22"/>
  <c r="X1568" i="22"/>
  <c r="V632" i="22"/>
  <c r="N632" i="22" s="1"/>
  <c r="P632" i="22" s="1"/>
  <c r="X3248" i="22"/>
  <c r="X1484" i="22"/>
  <c r="X3184" i="22"/>
  <c r="X3150" i="22"/>
  <c r="X3132" i="22"/>
  <c r="X3129" i="22"/>
  <c r="X3125" i="22"/>
  <c r="X298" i="22"/>
  <c r="X3057" i="22"/>
  <c r="V3002" i="22"/>
  <c r="X1407" i="22"/>
  <c r="V1503" i="22"/>
  <c r="X2983" i="22"/>
  <c r="X743" i="22"/>
  <c r="V352" i="22"/>
  <c r="N352" i="22" s="1"/>
  <c r="P352" i="22" s="1"/>
  <c r="V2847" i="22"/>
  <c r="X2727" i="22"/>
  <c r="X2688" i="22"/>
  <c r="X2684" i="22"/>
  <c r="V1449" i="22"/>
  <c r="N1449" i="22" s="1"/>
  <c r="P1449" i="22" s="1"/>
  <c r="V94" i="22"/>
  <c r="X935" i="22"/>
  <c r="X2566" i="22"/>
  <c r="V2557" i="22"/>
  <c r="V615" i="22"/>
  <c r="N615" i="22" s="1"/>
  <c r="P615" i="22" s="1"/>
  <c r="X322" i="22"/>
  <c r="V1008" i="22"/>
  <c r="N1008" i="22" s="1"/>
  <c r="P1008" i="22" s="1"/>
  <c r="V98" i="22"/>
  <c r="N98" i="22" s="1"/>
  <c r="P98" i="22" s="1"/>
  <c r="X2457" i="22"/>
  <c r="X191" i="22"/>
  <c r="V2443" i="22"/>
  <c r="X578" i="22"/>
  <c r="X2347" i="22"/>
  <c r="X2323" i="22"/>
  <c r="X681" i="22"/>
  <c r="X105" i="22"/>
  <c r="X2303" i="22"/>
  <c r="X2298" i="22"/>
  <c r="X2260" i="22"/>
  <c r="X846" i="22"/>
  <c r="X908" i="22"/>
  <c r="Y2244" i="22"/>
  <c r="X43" i="22"/>
  <c r="V1352" i="22"/>
  <c r="X2177" i="22"/>
  <c r="V2176" i="22"/>
  <c r="N2176" i="22" s="1"/>
  <c r="P2176" i="22" s="1"/>
  <c r="AC2176" i="22" s="1"/>
  <c r="V2152" i="22"/>
  <c r="N2152" i="22" s="1"/>
  <c r="P2152" i="22" s="1"/>
  <c r="AC2152" i="22" s="1"/>
  <c r="X829" i="22"/>
  <c r="V2145" i="22"/>
  <c r="X870" i="22"/>
  <c r="X44" i="22"/>
  <c r="V1890" i="22"/>
  <c r="X1887" i="22"/>
  <c r="X1870" i="22"/>
  <c r="V473" i="22"/>
  <c r="X1834" i="22"/>
  <c r="V1831" i="22"/>
  <c r="N1831" i="22" s="1"/>
  <c r="P1831" i="22" s="1"/>
  <c r="AC1831" i="22" s="1"/>
  <c r="X1821" i="22"/>
  <c r="X1793" i="22"/>
  <c r="V8" i="22"/>
  <c r="V1376" i="22"/>
  <c r="N1376" i="22" s="1"/>
  <c r="P1376" i="22" s="1"/>
  <c r="X796" i="22"/>
  <c r="X1701" i="22"/>
  <c r="X1684" i="22"/>
  <c r="X1672" i="22"/>
  <c r="X783" i="22"/>
  <c r="V1023" i="22"/>
  <c r="X3140" i="22"/>
  <c r="Y3140" i="22"/>
  <c r="X3189" i="22"/>
  <c r="V3183" i="22"/>
  <c r="V3322" i="22"/>
  <c r="N3322" i="22" s="1"/>
  <c r="P3322" i="22" s="1"/>
  <c r="AC3322" i="22" s="1"/>
  <c r="V46" i="22"/>
  <c r="N46" i="22" s="1"/>
  <c r="P46" i="22" s="1"/>
  <c r="V3309" i="22"/>
  <c r="X3307" i="22"/>
  <c r="X1476" i="22"/>
  <c r="X1344" i="22"/>
  <c r="X3268" i="22"/>
  <c r="Y3226" i="22"/>
  <c r="X3215" i="22"/>
  <c r="V1403" i="22"/>
  <c r="N1403" i="22" s="1"/>
  <c r="P1403" i="22" s="1"/>
  <c r="X1127" i="22"/>
  <c r="X3331" i="22"/>
  <c r="X1276" i="22"/>
  <c r="V3297" i="22"/>
  <c r="X3240" i="22"/>
  <c r="X3228" i="22"/>
  <c r="V3149" i="22"/>
  <c r="N3149" i="22" s="1"/>
  <c r="P3149" i="22" s="1"/>
  <c r="AC3149" i="22" s="1"/>
  <c r="X3301" i="22"/>
  <c r="V115" i="22"/>
  <c r="V283" i="22"/>
  <c r="V3259" i="22"/>
  <c r="X1461" i="22"/>
  <c r="X1437" i="22"/>
  <c r="X3292" i="22"/>
  <c r="V3270" i="22"/>
  <c r="X3237" i="22"/>
  <c r="X3214" i="22"/>
  <c r="X3177" i="22"/>
  <c r="X239" i="22"/>
  <c r="X3169" i="22"/>
  <c r="X1445" i="22"/>
  <c r="X3283" i="22"/>
  <c r="X75" i="22"/>
  <c r="V3326" i="22"/>
  <c r="N3326" i="22" s="1"/>
  <c r="P3326" i="22" s="1"/>
  <c r="AC3326" i="22" s="1"/>
  <c r="X1425" i="22"/>
  <c r="V3316" i="22"/>
  <c r="N3316" i="22" s="1"/>
  <c r="P3316" i="22" s="1"/>
  <c r="AC3316" i="22" s="1"/>
  <c r="X3276" i="22"/>
  <c r="X3210" i="22"/>
  <c r="V3107" i="22"/>
  <c r="N3107" i="22" s="1"/>
  <c r="P3107" i="22" s="1"/>
  <c r="AC3107" i="22" s="1"/>
  <c r="V1171" i="22"/>
  <c r="V2963" i="22"/>
  <c r="N2963" i="22" s="1"/>
  <c r="P2963" i="22" s="1"/>
  <c r="AC2963" i="22" s="1"/>
  <c r="V1245" i="22"/>
  <c r="N1245" i="22" s="1"/>
  <c r="P1245" i="22" s="1"/>
  <c r="Y2638" i="22"/>
  <c r="V2989" i="22"/>
  <c r="V2921" i="22"/>
  <c r="N2921" i="22" s="1"/>
  <c r="P2921" i="22" s="1"/>
  <c r="AC2921" i="22" s="1"/>
  <c r="V17" i="22"/>
  <c r="X1464" i="22"/>
  <c r="X866" i="22"/>
  <c r="X1207" i="22"/>
  <c r="X694" i="22"/>
  <c r="X1268" i="22"/>
  <c r="V1214" i="22"/>
  <c r="X2634" i="22"/>
  <c r="X2627" i="22"/>
  <c r="X1419" i="22"/>
  <c r="X2556" i="22"/>
  <c r="X2548" i="22"/>
  <c r="X835" i="22"/>
  <c r="X269" i="22"/>
  <c r="V3255" i="22"/>
  <c r="N3255" i="22" s="1"/>
  <c r="P3255" i="22" s="1"/>
  <c r="AC3255" i="22" s="1"/>
  <c r="V961" i="22"/>
  <c r="N961" i="22" s="1"/>
  <c r="P961" i="22" s="1"/>
  <c r="X158" i="22"/>
  <c r="X3200" i="22"/>
  <c r="X3146" i="22"/>
  <c r="V1178" i="22"/>
  <c r="N1178" i="22" s="1"/>
  <c r="P1178" i="22" s="1"/>
  <c r="X941" i="22"/>
  <c r="X323" i="22"/>
  <c r="X3075" i="22"/>
  <c r="V3072" i="22"/>
  <c r="X3068" i="22"/>
  <c r="X1072" i="22"/>
  <c r="V1488" i="22"/>
  <c r="N1488" i="22" s="1"/>
  <c r="P1488" i="22" s="1"/>
  <c r="X1343" i="22"/>
  <c r="V1422" i="22"/>
  <c r="X3015" i="22"/>
  <c r="V2974" i="22"/>
  <c r="X630" i="22"/>
  <c r="X2955" i="22"/>
  <c r="X167" i="22"/>
  <c r="V261" i="22"/>
  <c r="X2890" i="22"/>
  <c r="X1305" i="22"/>
  <c r="V2872" i="22"/>
  <c r="N2872" i="22" s="1"/>
  <c r="P2872" i="22" s="1"/>
  <c r="AC2872" i="22" s="1"/>
  <c r="V2851" i="22"/>
  <c r="X1141" i="22"/>
  <c r="V2846" i="22"/>
  <c r="N2846" i="22" s="1"/>
  <c r="P2846" i="22" s="1"/>
  <c r="AC2846" i="22" s="1"/>
  <c r="X24" i="22"/>
  <c r="V1284" i="22"/>
  <c r="N1284" i="22" s="1"/>
  <c r="P1284" i="22" s="1"/>
  <c r="X2765" i="22"/>
  <c r="V2761" i="22"/>
  <c r="V2746" i="22"/>
  <c r="N2746" i="22" s="1"/>
  <c r="P2746" i="22" s="1"/>
  <c r="AC2746" i="22" s="1"/>
  <c r="X2713" i="22"/>
  <c r="V2703" i="22"/>
  <c r="N2703" i="22" s="1"/>
  <c r="P2703" i="22" s="1"/>
  <c r="AC2703" i="22" s="1"/>
  <c r="X2701" i="22"/>
  <c r="X832" i="22"/>
  <c r="X2683" i="22"/>
  <c r="X2678" i="22"/>
  <c r="X2677" i="22"/>
  <c r="X94" i="22"/>
  <c r="V1129" i="22"/>
  <c r="N1129" i="22" s="1"/>
  <c r="P1129" i="22" s="1"/>
  <c r="X2671" i="22"/>
  <c r="V2655" i="22"/>
  <c r="V1159" i="22"/>
  <c r="X2629" i="22"/>
  <c r="X252" i="22"/>
  <c r="X1183" i="22"/>
  <c r="X2606" i="22"/>
  <c r="X2600" i="22"/>
  <c r="V2588" i="22"/>
  <c r="N2588" i="22" s="1"/>
  <c r="P2588" i="22" s="1"/>
  <c r="AC2588" i="22" s="1"/>
  <c r="X2575" i="22"/>
  <c r="X1524" i="22"/>
  <c r="V1069" i="22"/>
  <c r="N1069" i="22" s="1"/>
  <c r="P1069" i="22" s="1"/>
  <c r="X1307" i="22"/>
  <c r="X653" i="22"/>
  <c r="V1148" i="22"/>
  <c r="N1148" i="22" s="1"/>
  <c r="P1148" i="22" s="1"/>
  <c r="X40" i="22"/>
  <c r="X2488" i="22"/>
  <c r="V1410" i="22"/>
  <c r="X2483" i="22"/>
  <c r="V1400" i="22"/>
  <c r="V3256" i="22"/>
  <c r="V3246" i="22"/>
  <c r="V3232" i="22"/>
  <c r="V3220" i="22"/>
  <c r="V1342" i="22"/>
  <c r="N1342" i="22" s="1"/>
  <c r="P1342" i="22" s="1"/>
  <c r="X336" i="22"/>
  <c r="V1310" i="22"/>
  <c r="V2997" i="22"/>
  <c r="X2993" i="22"/>
  <c r="V361" i="22"/>
  <c r="N361" i="22" s="1"/>
  <c r="P361" i="22" s="1"/>
  <c r="V1287" i="22"/>
  <c r="N1287" i="22" s="1"/>
  <c r="P1287" i="22" s="1"/>
  <c r="V754" i="22"/>
  <c r="N754" i="22" s="1"/>
  <c r="P754" i="22" s="1"/>
  <c r="X2957" i="22"/>
  <c r="X2948" i="22"/>
  <c r="V2909" i="22"/>
  <c r="X2899" i="22"/>
  <c r="X170" i="22"/>
  <c r="V2884" i="22"/>
  <c r="X2866" i="22"/>
  <c r="V24" i="22"/>
  <c r="V1336" i="22"/>
  <c r="X2785" i="22"/>
  <c r="V2758" i="22"/>
  <c r="N2758" i="22" s="1"/>
  <c r="P2758" i="22" s="1"/>
  <c r="AC2758" i="22" s="1"/>
  <c r="V168" i="22"/>
  <c r="N168" i="22" s="1"/>
  <c r="P168" i="22" s="1"/>
  <c r="V2667" i="22"/>
  <c r="V2610" i="22"/>
  <c r="N2610" i="22" s="1"/>
  <c r="P2610" i="22" s="1"/>
  <c r="AC2610" i="22" s="1"/>
  <c r="V2599" i="22"/>
  <c r="N2599" i="22" s="1"/>
  <c r="P2599" i="22" s="1"/>
  <c r="AC2599" i="22" s="1"/>
  <c r="V912" i="22"/>
  <c r="X1466" i="22"/>
  <c r="X1469" i="22"/>
  <c r="V1195" i="22"/>
  <c r="N1195" i="22" s="1"/>
  <c r="P1195" i="22" s="1"/>
  <c r="V255" i="22"/>
  <c r="X818" i="22"/>
  <c r="V2483" i="22"/>
  <c r="V2469" i="22"/>
  <c r="V2463" i="22"/>
  <c r="N2463" i="22" s="1"/>
  <c r="P2463" i="22" s="1"/>
  <c r="AC2463" i="22" s="1"/>
  <c r="V2423" i="22"/>
  <c r="X3049" i="22"/>
  <c r="V3020" i="22"/>
  <c r="N3020" i="22" s="1"/>
  <c r="P3020" i="22" s="1"/>
  <c r="AC3020" i="22" s="1"/>
  <c r="X3017" i="22"/>
  <c r="X2965" i="22"/>
  <c r="X2919" i="22"/>
  <c r="V535" i="22"/>
  <c r="X2862" i="22"/>
  <c r="Y1134" i="22"/>
  <c r="X2751" i="22"/>
  <c r="V2691" i="22"/>
  <c r="V1371" i="22"/>
  <c r="X1071" i="22"/>
  <c r="V252" i="22"/>
  <c r="V2606" i="22"/>
  <c r="V935" i="22"/>
  <c r="V2552" i="22"/>
  <c r="N2552" i="22" s="1"/>
  <c r="P2552" i="22" s="1"/>
  <c r="AC2552" i="22" s="1"/>
  <c r="V1514" i="22"/>
  <c r="V2537" i="22"/>
  <c r="N2537" i="22" s="1"/>
  <c r="P2537" i="22" s="1"/>
  <c r="AC2537" i="22" s="1"/>
  <c r="V2531" i="22"/>
  <c r="V730" i="22"/>
  <c r="V2521" i="22"/>
  <c r="X142" i="22"/>
  <c r="V6" i="22"/>
  <c r="N6" i="22" s="1"/>
  <c r="P6" i="22" s="1"/>
  <c r="V2434" i="22"/>
  <c r="X2419" i="22"/>
  <c r="X1453" i="22"/>
  <c r="X3023" i="22"/>
  <c r="X2950" i="22"/>
  <c r="X2835" i="22"/>
  <c r="X2798" i="22"/>
  <c r="X1390" i="22"/>
  <c r="X900" i="22"/>
  <c r="X2748" i="22"/>
  <c r="V2733" i="22"/>
  <c r="X2448" i="22"/>
  <c r="Y2996" i="22"/>
  <c r="Y81" i="22"/>
  <c r="V387" i="22"/>
  <c r="N387" i="22" s="1"/>
  <c r="P387" i="22" s="1"/>
  <c r="V2807" i="22"/>
  <c r="N2807" i="22" s="1"/>
  <c r="P2807" i="22" s="1"/>
  <c r="AC2807" i="22" s="1"/>
  <c r="Y2800" i="22"/>
  <c r="V2699" i="22"/>
  <c r="V411" i="22"/>
  <c r="N411" i="22" s="1"/>
  <c r="P411" i="22" s="1"/>
  <c r="V2586" i="22"/>
  <c r="N2586" i="22" s="1"/>
  <c r="P2586" i="22" s="1"/>
  <c r="AC2586" i="22" s="1"/>
  <c r="V1117" i="22"/>
  <c r="N1117" i="22" s="1"/>
  <c r="P1117" i="22" s="1"/>
  <c r="V2511" i="22"/>
  <c r="V2492" i="22"/>
  <c r="V2485" i="22"/>
  <c r="N2485" i="22" s="1"/>
  <c r="P2485" i="22" s="1"/>
  <c r="AC2485" i="22" s="1"/>
  <c r="V2479" i="22"/>
  <c r="N2479" i="22" s="1"/>
  <c r="P2479" i="22" s="1"/>
  <c r="AC2479" i="22" s="1"/>
  <c r="V3254" i="22"/>
  <c r="V3252" i="22"/>
  <c r="X3241" i="22"/>
  <c r="X3239" i="22"/>
  <c r="X1365" i="22"/>
  <c r="V3174" i="22"/>
  <c r="N3174" i="22" s="1"/>
  <c r="P3174" i="22" s="1"/>
  <c r="AC3174" i="22" s="1"/>
  <c r="X3170" i="22"/>
  <c r="V3155" i="22"/>
  <c r="N3155" i="22" s="1"/>
  <c r="P3155" i="22" s="1"/>
  <c r="AC3155" i="22" s="1"/>
  <c r="V3148" i="22"/>
  <c r="X1369" i="22"/>
  <c r="X3117" i="22"/>
  <c r="V1351" i="22"/>
  <c r="X3098" i="22"/>
  <c r="V656" i="22"/>
  <c r="X3067" i="22"/>
  <c r="X3036" i="22"/>
  <c r="X1237" i="22"/>
  <c r="X2893" i="22"/>
  <c r="V1413" i="22"/>
  <c r="X2876" i="22"/>
  <c r="X658" i="22"/>
  <c r="X1499" i="22"/>
  <c r="X39" i="22"/>
  <c r="V2828" i="22"/>
  <c r="X2821" i="22"/>
  <c r="V117" i="22"/>
  <c r="X2779" i="22"/>
  <c r="X399" i="22"/>
  <c r="X2718" i="22"/>
  <c r="X290" i="22"/>
  <c r="V2702" i="22"/>
  <c r="X309" i="22"/>
  <c r="X2691" i="22"/>
  <c r="X2676" i="22"/>
  <c r="X1526" i="22"/>
  <c r="V2669" i="22"/>
  <c r="V2659" i="22"/>
  <c r="X1320" i="22"/>
  <c r="V1232" i="22"/>
  <c r="X2611" i="22"/>
  <c r="V1392" i="22"/>
  <c r="V2567" i="22"/>
  <c r="V2529" i="22"/>
  <c r="X2524" i="22"/>
  <c r="X1117" i="22"/>
  <c r="V2502" i="22"/>
  <c r="N2502" i="22" s="1"/>
  <c r="P2502" i="22" s="1"/>
  <c r="AC2502" i="22" s="1"/>
  <c r="X922" i="22"/>
  <c r="V1361" i="22"/>
  <c r="V2471" i="22"/>
  <c r="N2471" i="22" s="1"/>
  <c r="P2471" i="22" s="1"/>
  <c r="AC2471" i="22" s="1"/>
  <c r="V2457" i="22"/>
  <c r="X2456" i="22"/>
  <c r="X1479" i="22"/>
  <c r="X3254" i="22"/>
  <c r="V491" i="22"/>
  <c r="V3237" i="22"/>
  <c r="N3237" i="22" s="1"/>
  <c r="P3237" i="22" s="1"/>
  <c r="AC3237" i="22" s="1"/>
  <c r="V3231" i="22"/>
  <c r="X3229" i="22"/>
  <c r="X3197" i="22"/>
  <c r="X3159" i="22"/>
  <c r="X3126" i="22"/>
  <c r="X1475" i="22"/>
  <c r="V3094" i="22"/>
  <c r="V1453" i="22"/>
  <c r="N1453" i="22" s="1"/>
  <c r="P1453" i="22" s="1"/>
  <c r="X3074" i="22"/>
  <c r="X3069" i="22"/>
  <c r="X118" i="22"/>
  <c r="V924" i="22"/>
  <c r="X1321" i="22"/>
  <c r="V3004" i="22"/>
  <c r="N3004" i="22" s="1"/>
  <c r="P3004" i="22" s="1"/>
  <c r="AC3004" i="22" s="1"/>
  <c r="X212" i="22"/>
  <c r="X2982" i="22"/>
  <c r="X2973" i="22"/>
  <c r="X2970" i="22"/>
  <c r="X374" i="22"/>
  <c r="X2959" i="22"/>
  <c r="X2951" i="22"/>
  <c r="V2945" i="22"/>
  <c r="N2945" i="22" s="1"/>
  <c r="P2945" i="22" s="1"/>
  <c r="AC2945" i="22" s="1"/>
  <c r="X2943" i="22"/>
  <c r="V2927" i="22"/>
  <c r="V2918" i="22"/>
  <c r="N2918" i="22" s="1"/>
  <c r="P2918" i="22" s="1"/>
  <c r="AC2918" i="22" s="1"/>
  <c r="X2914" i="22"/>
  <c r="X2892" i="22"/>
  <c r="V2869" i="22"/>
  <c r="X2854" i="22"/>
  <c r="V2850" i="22"/>
  <c r="N2850" i="22" s="1"/>
  <c r="P2850" i="22" s="1"/>
  <c r="AC2850" i="22" s="1"/>
  <c r="X1356" i="22"/>
  <c r="X2830" i="22"/>
  <c r="X2827" i="22"/>
  <c r="V1334" i="22"/>
  <c r="N1334" i="22" s="1"/>
  <c r="P1334" i="22" s="1"/>
  <c r="X2797" i="22"/>
  <c r="X1337" i="22"/>
  <c r="V900" i="22"/>
  <c r="N900" i="22" s="1"/>
  <c r="P900" i="22" s="1"/>
  <c r="V2734" i="22"/>
  <c r="X2732" i="22"/>
  <c r="X2729" i="22"/>
  <c r="V522" i="22"/>
  <c r="Y1268" i="22"/>
  <c r="X2652" i="22"/>
  <c r="X2649" i="22"/>
  <c r="V2617" i="22"/>
  <c r="V2609" i="22"/>
  <c r="N2609" i="22" s="1"/>
  <c r="P2609" i="22" s="1"/>
  <c r="AC2609" i="22" s="1"/>
  <c r="V1070" i="22"/>
  <c r="N1070" i="22" s="1"/>
  <c r="P1070" i="22" s="1"/>
  <c r="V109" i="22"/>
  <c r="N109" i="22" s="1"/>
  <c r="P109" i="22" s="1"/>
  <c r="V2589" i="22"/>
  <c r="N2589" i="22" s="1"/>
  <c r="P2589" i="22" s="1"/>
  <c r="AC2589" i="22" s="1"/>
  <c r="X2576" i="22"/>
  <c r="X2567" i="22"/>
  <c r="V1430" i="22"/>
  <c r="N1430" i="22" s="1"/>
  <c r="P1430" i="22" s="1"/>
  <c r="X989" i="22"/>
  <c r="X2549" i="22"/>
  <c r="X2535" i="22"/>
  <c r="V2514" i="22"/>
  <c r="X1256" i="22"/>
  <c r="X1516" i="22"/>
  <c r="X2426" i="22"/>
  <c r="V712" i="22"/>
  <c r="N712" i="22" s="1"/>
  <c r="P712" i="22" s="1"/>
  <c r="X2966" i="22"/>
  <c r="X2956" i="22"/>
  <c r="X2918" i="22"/>
  <c r="X2659" i="22"/>
  <c r="X2527" i="22"/>
  <c r="X202" i="22"/>
  <c r="X1008" i="22"/>
  <c r="X1020" i="22"/>
  <c r="X98" i="22"/>
  <c r="X2481" i="22"/>
  <c r="X1143" i="22"/>
  <c r="X1512" i="22"/>
  <c r="X2444" i="22"/>
  <c r="X1036" i="22"/>
  <c r="X2380" i="22"/>
  <c r="V3257" i="22"/>
  <c r="N3257" i="22" s="1"/>
  <c r="P3257" i="22" s="1"/>
  <c r="AC3257" i="22" s="1"/>
  <c r="X3186" i="22"/>
  <c r="X3151" i="22"/>
  <c r="V3125" i="22"/>
  <c r="N3125" i="22" s="1"/>
  <c r="P3125" i="22" s="1"/>
  <c r="AC3125" i="22" s="1"/>
  <c r="V1383" i="22"/>
  <c r="N1383" i="22" s="1"/>
  <c r="P1383" i="22" s="1"/>
  <c r="V3097" i="22"/>
  <c r="N3097" i="22" s="1"/>
  <c r="P3097" i="22" s="1"/>
  <c r="AC3097" i="22" s="1"/>
  <c r="V1452" i="22"/>
  <c r="V3079" i="22"/>
  <c r="N3079" i="22" s="1"/>
  <c r="P3079" i="22" s="1"/>
  <c r="AC3079" i="22" s="1"/>
  <c r="V896" i="22"/>
  <c r="V3069" i="22"/>
  <c r="V318" i="22"/>
  <c r="V3019" i="22"/>
  <c r="X1339" i="22"/>
  <c r="V2791" i="22"/>
  <c r="N2791" i="22" s="1"/>
  <c r="P2791" i="22" s="1"/>
  <c r="AC2791" i="22" s="1"/>
  <c r="X2790" i="22"/>
  <c r="X2760" i="22"/>
  <c r="X2711" i="22"/>
  <c r="X2709" i="22"/>
  <c r="V2694" i="22"/>
  <c r="N2694" i="22" s="1"/>
  <c r="P2694" i="22" s="1"/>
  <c r="AC2694" i="22" s="1"/>
  <c r="X1439" i="22"/>
  <c r="V2679" i="22"/>
  <c r="V1526" i="22"/>
  <c r="X2651" i="22"/>
  <c r="X2633" i="22"/>
  <c r="V2611" i="22"/>
  <c r="N2611" i="22" s="1"/>
  <c r="P2611" i="22" s="1"/>
  <c r="AC2611" i="22" s="1"/>
  <c r="X2608" i="22"/>
  <c r="X2598" i="22"/>
  <c r="V2594" i="22"/>
  <c r="V2576" i="22"/>
  <c r="N2576" i="22" s="1"/>
  <c r="P2576" i="22" s="1"/>
  <c r="AC2576" i="22" s="1"/>
  <c r="X2555" i="22"/>
  <c r="V2533" i="22"/>
  <c r="V2515" i="22"/>
  <c r="X2513" i="22"/>
  <c r="V1256" i="22"/>
  <c r="N1256" i="22" s="1"/>
  <c r="P1256" i="22" s="1"/>
  <c r="X2473" i="22"/>
  <c r="V609" i="22"/>
  <c r="V2439" i="22"/>
  <c r="V2438" i="22"/>
  <c r="V2433" i="22"/>
  <c r="X745" i="22"/>
  <c r="V2396" i="22"/>
  <c r="N2396" i="22" s="1"/>
  <c r="P2396" i="22" s="1"/>
  <c r="AC2396" i="22" s="1"/>
  <c r="V1146" i="22"/>
  <c r="V2839" i="22"/>
  <c r="N2839" i="22" s="1"/>
  <c r="P2839" i="22" s="1"/>
  <c r="AC2839" i="22" s="1"/>
  <c r="V2797" i="22"/>
  <c r="N2797" i="22" s="1"/>
  <c r="P2797" i="22" s="1"/>
  <c r="AC2797" i="22" s="1"/>
  <c r="V2732" i="22"/>
  <c r="V2628" i="22"/>
  <c r="N2628" i="22" s="1"/>
  <c r="P2628" i="22" s="1"/>
  <c r="AC2628" i="22" s="1"/>
  <c r="V1249" i="22"/>
  <c r="N1249" i="22" s="1"/>
  <c r="P1249" i="22" s="1"/>
  <c r="V2526" i="22"/>
  <c r="N2526" i="22" s="1"/>
  <c r="P2526" i="22" s="1"/>
  <c r="AC2526" i="22" s="1"/>
  <c r="V180" i="22"/>
  <c r="V720" i="22"/>
  <c r="N720" i="22" s="1"/>
  <c r="P720" i="22" s="1"/>
  <c r="V2461" i="22"/>
  <c r="X2454" i="22"/>
  <c r="X2451" i="22"/>
  <c r="V451" i="22"/>
  <c r="X2447" i="22"/>
  <c r="V2440" i="22"/>
  <c r="V2432" i="22"/>
  <c r="V745" i="22"/>
  <c r="X2391" i="22"/>
  <c r="V65" i="22"/>
  <c r="X2367" i="22"/>
  <c r="V382" i="22"/>
  <c r="X2354" i="22"/>
  <c r="X87" i="22"/>
  <c r="X1201" i="22"/>
  <c r="X657" i="22"/>
  <c r="V2303" i="22"/>
  <c r="N2303" i="22" s="1"/>
  <c r="P2303" i="22" s="1"/>
  <c r="AC2303" i="22" s="1"/>
  <c r="V2297" i="22"/>
  <c r="N2297" i="22" s="1"/>
  <c r="P2297" i="22" s="1"/>
  <c r="AC2297" i="22" s="1"/>
  <c r="V2294" i="22"/>
  <c r="N2294" i="22" s="1"/>
  <c r="P2294" i="22" s="1"/>
  <c r="AC2294" i="22" s="1"/>
  <c r="X2283" i="22"/>
  <c r="V106" i="22"/>
  <c r="X476" i="22"/>
  <c r="V148" i="22"/>
  <c r="N148" i="22" s="1"/>
  <c r="P148" i="22" s="1"/>
  <c r="X2233" i="22"/>
  <c r="V2216" i="22"/>
  <c r="N2216" i="22" s="1"/>
  <c r="P2216" i="22" s="1"/>
  <c r="AC2216" i="22" s="1"/>
  <c r="V2204" i="22"/>
  <c r="V2169" i="22"/>
  <c r="V1025" i="22"/>
  <c r="V2163" i="22"/>
  <c r="V778" i="22"/>
  <c r="N778" i="22" s="1"/>
  <c r="P778" i="22" s="1"/>
  <c r="X385" i="22"/>
  <c r="X746" i="22"/>
  <c r="X721" i="22"/>
  <c r="X804" i="22"/>
  <c r="X1302" i="22"/>
  <c r="X2093" i="22"/>
  <c r="V2081" i="22"/>
  <c r="X187" i="22"/>
  <c r="X463" i="22"/>
  <c r="V1285" i="22"/>
  <c r="N1285" i="22" s="1"/>
  <c r="P1285" i="22" s="1"/>
  <c r="X2062" i="22"/>
  <c r="X2052" i="22"/>
  <c r="X312" i="22"/>
  <c r="X67" i="22"/>
  <c r="X733" i="22"/>
  <c r="X69" i="22"/>
  <c r="X1278" i="22"/>
  <c r="V1263" i="22"/>
  <c r="X1916" i="22"/>
  <c r="X1864" i="22"/>
  <c r="X673" i="22"/>
  <c r="X1002" i="22"/>
  <c r="X1807" i="22"/>
  <c r="X1790" i="22"/>
  <c r="X1773" i="22"/>
  <c r="X1085" i="22"/>
  <c r="X1742" i="22"/>
  <c r="X833" i="22"/>
  <c r="X667" i="22"/>
  <c r="X1652" i="22"/>
  <c r="V1150" i="22"/>
  <c r="X1569" i="22"/>
  <c r="V452" i="22"/>
  <c r="X2443" i="22"/>
  <c r="V2441" i="22"/>
  <c r="X2430" i="22"/>
  <c r="V549" i="22"/>
  <c r="V587" i="22"/>
  <c r="V1288" i="22"/>
  <c r="V378" i="22"/>
  <c r="V2302" i="22"/>
  <c r="V2271" i="22"/>
  <c r="N2271" i="22" s="1"/>
  <c r="P2271" i="22" s="1"/>
  <c r="AC2271" i="22" s="1"/>
  <c r="V428" i="22"/>
  <c r="X786" i="22"/>
  <c r="V100" i="22"/>
  <c r="V684" i="22"/>
  <c r="N684" i="22" s="1"/>
  <c r="P684" i="22" s="1"/>
  <c r="V2230" i="22"/>
  <c r="N2230" i="22" s="1"/>
  <c r="P2230" i="22" s="1"/>
  <c r="AC2230" i="22" s="1"/>
  <c r="V2226" i="22"/>
  <c r="X512" i="22"/>
  <c r="V2158" i="22"/>
  <c r="N2158" i="22" s="1"/>
  <c r="P2158" i="22" s="1"/>
  <c r="AC2158" i="22" s="1"/>
  <c r="V2154" i="22"/>
  <c r="N2154" i="22" s="1"/>
  <c r="P2154" i="22" s="1"/>
  <c r="AC2154" i="22" s="1"/>
  <c r="V746" i="22"/>
  <c r="N746" i="22" s="1"/>
  <c r="P746" i="22" s="1"/>
  <c r="V2125" i="22"/>
  <c r="N2125" i="22" s="1"/>
  <c r="P2125" i="22" s="1"/>
  <c r="AC2125" i="22" s="1"/>
  <c r="X2108" i="22"/>
  <c r="X435" i="22"/>
  <c r="V282" i="22"/>
  <c r="N282" i="22" s="1"/>
  <c r="P282" i="22" s="1"/>
  <c r="V2052" i="22"/>
  <c r="N2052" i="22" s="1"/>
  <c r="P2052" i="22" s="1"/>
  <c r="AC2052" i="22" s="1"/>
  <c r="V562" i="22"/>
  <c r="N562" i="22" s="1"/>
  <c r="P562" i="22" s="1"/>
  <c r="X714" i="22"/>
  <c r="X1982" i="22"/>
  <c r="V1972" i="22"/>
  <c r="N1972" i="22" s="1"/>
  <c r="P1972" i="22" s="1"/>
  <c r="AC1972" i="22" s="1"/>
  <c r="V1929" i="22"/>
  <c r="V1908" i="22"/>
  <c r="V1087" i="22"/>
  <c r="X1888" i="22"/>
  <c r="V1844" i="22"/>
  <c r="V417" i="22"/>
  <c r="V890" i="22"/>
  <c r="N890" i="22" s="1"/>
  <c r="P890" i="22" s="1"/>
  <c r="V1659" i="22"/>
  <c r="V1548" i="22"/>
  <c r="V2367" i="22"/>
  <c r="V2355" i="22"/>
  <c r="N2355" i="22" s="1"/>
  <c r="P2355" i="22" s="1"/>
  <c r="AC2355" i="22" s="1"/>
  <c r="V657" i="22"/>
  <c r="V2305" i="22"/>
  <c r="N2305" i="22" s="1"/>
  <c r="P2305" i="22" s="1"/>
  <c r="AC2305" i="22" s="1"/>
  <c r="V2300" i="22"/>
  <c r="V296" i="22"/>
  <c r="V2283" i="22"/>
  <c r="N2283" i="22" s="1"/>
  <c r="P2283" i="22" s="1"/>
  <c r="AC2283" i="22" s="1"/>
  <c r="V2273" i="22"/>
  <c r="V1328" i="22"/>
  <c r="N1328" i="22" s="1"/>
  <c r="P1328" i="22" s="1"/>
  <c r="V2257" i="22"/>
  <c r="V786" i="22"/>
  <c r="V476" i="22"/>
  <c r="V645" i="22"/>
  <c r="V2217" i="22"/>
  <c r="V2182" i="22"/>
  <c r="V2180" i="22"/>
  <c r="N2180" i="22" s="1"/>
  <c r="P2180" i="22" s="1"/>
  <c r="AC2180" i="22" s="1"/>
  <c r="V2159" i="22"/>
  <c r="V2156" i="22"/>
  <c r="V385" i="22"/>
  <c r="N385" i="22" s="1"/>
  <c r="P385" i="22" s="1"/>
  <c r="V445" i="22"/>
  <c r="V2136" i="22"/>
  <c r="V1101" i="22"/>
  <c r="V662" i="22"/>
  <c r="V1971" i="22"/>
  <c r="V1935" i="22"/>
  <c r="V1916" i="22"/>
  <c r="V774" i="22"/>
  <c r="N774" i="22" s="1"/>
  <c r="P774" i="22" s="1"/>
  <c r="V1761" i="22"/>
  <c r="V943" i="22"/>
  <c r="N943" i="22" s="1"/>
  <c r="P943" i="22" s="1"/>
  <c r="V1751" i="22"/>
  <c r="N1751" i="22" s="1"/>
  <c r="P1751" i="22" s="1"/>
  <c r="AC1751" i="22" s="1"/>
  <c r="V1711" i="22"/>
  <c r="N1711" i="22" s="1"/>
  <c r="P1711" i="22" s="1"/>
  <c r="AC1711" i="22" s="1"/>
  <c r="V1619" i="22"/>
  <c r="V1618" i="22"/>
  <c r="N1618" i="22" s="1"/>
  <c r="P1618" i="22" s="1"/>
  <c r="AC1618" i="22" s="1"/>
  <c r="V1538" i="22"/>
  <c r="N1538" i="22" s="1"/>
  <c r="P1538" i="22" s="1"/>
  <c r="AC1538" i="22" s="1"/>
  <c r="V691" i="22"/>
  <c r="V2310" i="22"/>
  <c r="N2310" i="22" s="1"/>
  <c r="P2310" i="22" s="1"/>
  <c r="AC2310" i="22" s="1"/>
  <c r="V607" i="22"/>
  <c r="N607" i="22" s="1"/>
  <c r="P607" i="22" s="1"/>
  <c r="V2208" i="22"/>
  <c r="V1257" i="22"/>
  <c r="N1257" i="22" s="1"/>
  <c r="P1257" i="22" s="1"/>
  <c r="V1266" i="22"/>
  <c r="V2034" i="22"/>
  <c r="N2034" i="22" s="1"/>
  <c r="P2034" i="22" s="1"/>
  <c r="AC2034" i="22" s="1"/>
  <c r="V1995" i="22"/>
  <c r="V192" i="22"/>
  <c r="V1905" i="22"/>
  <c r="V1901" i="22"/>
  <c r="N1901" i="22" s="1"/>
  <c r="P1901" i="22" s="1"/>
  <c r="AC1901" i="22" s="1"/>
  <c r="V1828" i="22"/>
  <c r="V593" i="22"/>
  <c r="N593" i="22" s="1"/>
  <c r="P593" i="22" s="1"/>
  <c r="V1204" i="22"/>
  <c r="X1546" i="22"/>
  <c r="X2450" i="22"/>
  <c r="V574" i="22"/>
  <c r="V1530" i="22"/>
  <c r="V2429" i="22"/>
  <c r="V2424" i="22"/>
  <c r="V2415" i="22"/>
  <c r="V363" i="22"/>
  <c r="V696" i="22"/>
  <c r="V1471" i="22"/>
  <c r="V2280" i="22"/>
  <c r="V2275" i="22"/>
  <c r="V50" i="22"/>
  <c r="N50" i="22" s="1"/>
  <c r="P50" i="22" s="1"/>
  <c r="V2241" i="22"/>
  <c r="N2241" i="22" s="1"/>
  <c r="P2241" i="22" s="1"/>
  <c r="AC2241" i="22" s="1"/>
  <c r="V598" i="22"/>
  <c r="Y1508" i="22"/>
  <c r="V2165" i="22"/>
  <c r="N2165" i="22" s="1"/>
  <c r="P2165" i="22" s="1"/>
  <c r="AC2165" i="22" s="1"/>
  <c r="V2146" i="22"/>
  <c r="N2146" i="22" s="1"/>
  <c r="P2146" i="22" s="1"/>
  <c r="AC2146" i="22" s="1"/>
  <c r="V258" i="22"/>
  <c r="N258" i="22" s="1"/>
  <c r="P258" i="22" s="1"/>
  <c r="X1083" i="22"/>
  <c r="V2111" i="22"/>
  <c r="X2049" i="22"/>
  <c r="X2042" i="22"/>
  <c r="V479" i="22"/>
  <c r="N479" i="22" s="1"/>
  <c r="P479" i="22" s="1"/>
  <c r="V346" i="22"/>
  <c r="V687" i="22"/>
  <c r="V660" i="22"/>
  <c r="X1872" i="22"/>
  <c r="V882" i="22"/>
  <c r="V506" i="22"/>
  <c r="V1735" i="22"/>
  <c r="V1217" i="22"/>
  <c r="X1642" i="22"/>
  <c r="X1125" i="22"/>
  <c r="V1584" i="22"/>
  <c r="N1584" i="22" s="1"/>
  <c r="P1584" i="22" s="1"/>
  <c r="AC1584" i="22" s="1"/>
  <c r="V1539" i="22"/>
  <c r="V1512" i="22"/>
  <c r="V2444" i="22"/>
  <c r="X2442" i="22"/>
  <c r="X663" i="22"/>
  <c r="V2426" i="22"/>
  <c r="V2409" i="22"/>
  <c r="N2409" i="22" s="1"/>
  <c r="P2409" i="22" s="1"/>
  <c r="AC2409" i="22" s="1"/>
  <c r="V90" i="22"/>
  <c r="N90" i="22" s="1"/>
  <c r="P90" i="22" s="1"/>
  <c r="X1173" i="22"/>
  <c r="X355" i="22"/>
  <c r="V876" i="22"/>
  <c r="X971" i="22"/>
  <c r="X2340" i="22"/>
  <c r="X386" i="22"/>
  <c r="X2325" i="22"/>
  <c r="V2304" i="22"/>
  <c r="X2285" i="22"/>
  <c r="V2281" i="22"/>
  <c r="X1280" i="22"/>
  <c r="V2242" i="22"/>
  <c r="N2242" i="22" s="1"/>
  <c r="P2242" i="22" s="1"/>
  <c r="AC2242" i="22" s="1"/>
  <c r="V2215" i="22"/>
  <c r="N2215" i="22" s="1"/>
  <c r="P2215" i="22" s="1"/>
  <c r="AC2215" i="22" s="1"/>
  <c r="V244" i="22"/>
  <c r="V744" i="22"/>
  <c r="N744" i="22" s="1"/>
  <c r="P744" i="22" s="1"/>
  <c r="X443" i="22"/>
  <c r="V2162" i="22"/>
  <c r="N2162" i="22" s="1"/>
  <c r="P2162" i="22" s="1"/>
  <c r="AC2162" i="22" s="1"/>
  <c r="Y2153" i="22"/>
  <c r="V136" i="22"/>
  <c r="X2148" i="22"/>
  <c r="V728" i="22"/>
  <c r="X2140" i="22"/>
  <c r="X2117" i="22"/>
  <c r="X2113" i="22"/>
  <c r="X2104" i="22"/>
  <c r="V2095" i="22"/>
  <c r="X2072" i="22"/>
  <c r="V2068" i="22"/>
  <c r="N2068" i="22" s="1"/>
  <c r="P2068" i="22" s="1"/>
  <c r="AC2068" i="22" s="1"/>
  <c r="V547" i="22"/>
  <c r="N547" i="22" s="1"/>
  <c r="P547" i="22" s="1"/>
  <c r="V488" i="22"/>
  <c r="V1997" i="22"/>
  <c r="N1997" i="22" s="1"/>
  <c r="P1997" i="22" s="1"/>
  <c r="AC1997" i="22" s="1"/>
  <c r="V1994" i="22"/>
  <c r="N1994" i="22" s="1"/>
  <c r="P1994" i="22" s="1"/>
  <c r="AC1994" i="22" s="1"/>
  <c r="V1988" i="22"/>
  <c r="X1005" i="22"/>
  <c r="X1977" i="22"/>
  <c r="X1970" i="22"/>
  <c r="X248" i="22"/>
  <c r="X1939" i="22"/>
  <c r="V1346" i="22"/>
  <c r="N1346" i="22" s="1"/>
  <c r="P1346" i="22" s="1"/>
  <c r="X144" i="22"/>
  <c r="V1914" i="22"/>
  <c r="X1164" i="22"/>
  <c r="V281" i="22"/>
  <c r="V1855" i="22"/>
  <c r="N1855" i="22" s="1"/>
  <c r="P1855" i="22" s="1"/>
  <c r="AC1855" i="22" s="1"/>
  <c r="X440" i="22"/>
  <c r="V635" i="22"/>
  <c r="V103" i="22"/>
  <c r="N103" i="22" s="1"/>
  <c r="P103" i="22" s="1"/>
  <c r="V424" i="22"/>
  <c r="N424" i="22" s="1"/>
  <c r="P424" i="22" s="1"/>
  <c r="V621" i="22"/>
  <c r="N621" i="22" s="1"/>
  <c r="P621" i="22" s="1"/>
  <c r="X1713" i="22"/>
  <c r="V1593" i="22"/>
  <c r="X1579" i="22"/>
  <c r="X1542" i="22"/>
  <c r="X2353" i="22"/>
  <c r="X2336" i="22"/>
  <c r="X1231" i="22"/>
  <c r="V2184" i="22"/>
  <c r="N2184" i="22" s="1"/>
  <c r="P2184" i="22" s="1"/>
  <c r="AC2184" i="22" s="1"/>
  <c r="V430" i="22"/>
  <c r="V2148" i="22"/>
  <c r="N2148" i="22" s="1"/>
  <c r="P2148" i="22" s="1"/>
  <c r="AC2148" i="22" s="1"/>
  <c r="V880" i="22"/>
  <c r="V1103" i="22"/>
  <c r="N1103" i="22" s="1"/>
  <c r="P1103" i="22" s="1"/>
  <c r="V807" i="22"/>
  <c r="N807" i="22" s="1"/>
  <c r="P807" i="22" s="1"/>
  <c r="X1024" i="22"/>
  <c r="V228" i="22"/>
  <c r="V998" i="22"/>
  <c r="V707" i="22"/>
  <c r="N707" i="22" s="1"/>
  <c r="P707" i="22" s="1"/>
  <c r="V756" i="22"/>
  <c r="N756" i="22" s="1"/>
  <c r="P756" i="22" s="1"/>
  <c r="V1863" i="22"/>
  <c r="N1863" i="22" s="1"/>
  <c r="P1863" i="22" s="1"/>
  <c r="AC1863" i="22" s="1"/>
  <c r="V1270" i="22"/>
  <c r="V403" i="22"/>
  <c r="V356" i="22"/>
  <c r="N356" i="22" s="1"/>
  <c r="P356" i="22" s="1"/>
  <c r="V1779" i="22"/>
  <c r="X302" i="22"/>
  <c r="X797" i="22"/>
  <c r="V348" i="22"/>
  <c r="N348" i="22" s="1"/>
  <c r="P348" i="22" s="1"/>
  <c r="V1738" i="22"/>
  <c r="V820" i="22"/>
  <c r="V372" i="22"/>
  <c r="V1686" i="22"/>
  <c r="V267" i="22"/>
  <c r="V1623" i="22"/>
  <c r="N1623" i="22" s="1"/>
  <c r="P1623" i="22" s="1"/>
  <c r="AC1623" i="22" s="1"/>
  <c r="V889" i="22"/>
  <c r="V2373" i="22"/>
  <c r="V456" i="22"/>
  <c r="V812" i="22"/>
  <c r="N812" i="22" s="1"/>
  <c r="P812" i="22" s="1"/>
  <c r="V2272" i="22"/>
  <c r="N2272" i="22" s="1"/>
  <c r="P2272" i="22" s="1"/>
  <c r="AC2272" i="22" s="1"/>
  <c r="V908" i="22"/>
  <c r="N908" i="22" s="1"/>
  <c r="P908" i="22" s="1"/>
  <c r="V1280" i="22"/>
  <c r="N1280" i="22" s="1"/>
  <c r="P1280" i="22" s="1"/>
  <c r="V854" i="22"/>
  <c r="V1185" i="22"/>
  <c r="N1185" i="22" s="1"/>
  <c r="P1185" i="22" s="1"/>
  <c r="X1683" i="22"/>
  <c r="X1564" i="22"/>
  <c r="X457" i="22"/>
  <c r="V256" i="22"/>
  <c r="V2442" i="22"/>
  <c r="V2427" i="22"/>
  <c r="V976" i="22"/>
  <c r="V2375" i="22"/>
  <c r="N2375" i="22" s="1"/>
  <c r="P2375" i="22" s="1"/>
  <c r="AC2375" i="22" s="1"/>
  <c r="V916" i="22"/>
  <c r="X238" i="22"/>
  <c r="V2350" i="22"/>
  <c r="N2350" i="22" s="1"/>
  <c r="P2350" i="22" s="1"/>
  <c r="AC2350" i="22" s="1"/>
  <c r="X456" i="22"/>
  <c r="V2325" i="22"/>
  <c r="N2325" i="22" s="1"/>
  <c r="P2325" i="22" s="1"/>
  <c r="AC2325" i="22" s="1"/>
  <c r="X2274" i="22"/>
  <c r="V2265" i="22"/>
  <c r="N2265" i="22" s="1"/>
  <c r="P2265" i="22" s="1"/>
  <c r="AC2265" i="22" s="1"/>
  <c r="V443" i="22"/>
  <c r="V161" i="22"/>
  <c r="N161" i="22" s="1"/>
  <c r="P161" i="22" s="1"/>
  <c r="V795" i="22"/>
  <c r="X677" i="22"/>
  <c r="V2140" i="22"/>
  <c r="V2137" i="22"/>
  <c r="X2135" i="22"/>
  <c r="V2117" i="22"/>
  <c r="V761" i="22"/>
  <c r="N761" i="22" s="1"/>
  <c r="P761" i="22" s="1"/>
  <c r="V2084" i="22"/>
  <c r="X2068" i="22"/>
  <c r="X787" i="22"/>
  <c r="X2040" i="22"/>
  <c r="V242" i="22"/>
  <c r="V1970" i="22"/>
  <c r="N1970" i="22" s="1"/>
  <c r="P1970" i="22" s="1"/>
  <c r="AC1970" i="22" s="1"/>
  <c r="V42" i="22"/>
  <c r="N42" i="22" s="1"/>
  <c r="P42" i="22" s="1"/>
  <c r="V775" i="22"/>
  <c r="N775" i="22" s="1"/>
  <c r="P775" i="22" s="1"/>
  <c r="V1902" i="22"/>
  <c r="X715" i="22"/>
  <c r="X982" i="22"/>
  <c r="V1832" i="22"/>
  <c r="N1832" i="22" s="1"/>
  <c r="P1832" i="22" s="1"/>
  <c r="AC1832" i="22" s="1"/>
  <c r="X1176" i="22"/>
  <c r="X633" i="22"/>
  <c r="X1795" i="22"/>
  <c r="X1792" i="22"/>
  <c r="V1067" i="22"/>
  <c r="N1067" i="22" s="1"/>
  <c r="P1067" i="22" s="1"/>
  <c r="X711" i="22"/>
  <c r="X99" i="22"/>
  <c r="V1753" i="22"/>
  <c r="N1753" i="22" s="1"/>
  <c r="P1753" i="22" s="1"/>
  <c r="AC1753" i="22" s="1"/>
  <c r="X996" i="22"/>
  <c r="X947" i="22"/>
  <c r="V749" i="22"/>
  <c r="X810" i="22"/>
  <c r="X766" i="22"/>
  <c r="X1693" i="22"/>
  <c r="X1532" i="22"/>
  <c r="X1674" i="22"/>
  <c r="V299" i="22"/>
  <c r="V1636" i="22"/>
  <c r="N1636" i="22" s="1"/>
  <c r="P1636" i="22" s="1"/>
  <c r="AC1636" i="22" s="1"/>
  <c r="X466" i="22"/>
  <c r="V1203" i="22"/>
  <c r="V520" i="22"/>
  <c r="N520" i="22" s="1"/>
  <c r="P520" i="22" s="1"/>
  <c r="X1585" i="22"/>
  <c r="V769" i="22"/>
  <c r="X2294" i="22"/>
  <c r="X16" i="22"/>
  <c r="X2271" i="22"/>
  <c r="X106" i="22"/>
  <c r="X2251" i="22"/>
  <c r="X2226" i="22"/>
  <c r="X2216" i="22"/>
  <c r="V1158" i="22"/>
  <c r="N1158" i="22" s="1"/>
  <c r="P1158" i="22" s="1"/>
  <c r="X2204" i="22"/>
  <c r="V2190" i="22"/>
  <c r="V748" i="22"/>
  <c r="N748" i="22" s="1"/>
  <c r="P748" i="22" s="1"/>
  <c r="X2163" i="22"/>
  <c r="X788" i="22"/>
  <c r="V2155" i="22"/>
  <c r="X2125" i="22"/>
  <c r="V2103" i="22"/>
  <c r="N2103" i="22" s="1"/>
  <c r="P2103" i="22" s="1"/>
  <c r="AC2103" i="22" s="1"/>
  <c r="X2091" i="22"/>
  <c r="X2078" i="22"/>
  <c r="V2053" i="22"/>
  <c r="N2053" i="22" s="1"/>
  <c r="P2053" i="22" s="1"/>
  <c r="AC2053" i="22" s="1"/>
  <c r="X2047" i="22"/>
  <c r="X2029" i="22"/>
  <c r="V499" i="22"/>
  <c r="X328" i="22"/>
  <c r="X1983" i="22"/>
  <c r="X1956" i="22"/>
  <c r="X1255" i="22"/>
  <c r="V1062" i="22"/>
  <c r="X617" i="22"/>
  <c r="V906" i="22"/>
  <c r="X1869" i="22"/>
  <c r="X1862" i="22"/>
  <c r="V1212" i="22"/>
  <c r="N1212" i="22" s="1"/>
  <c r="P1212" i="22" s="1"/>
  <c r="V3" i="22"/>
  <c r="N3" i="22" s="1"/>
  <c r="P3" i="22" s="1"/>
  <c r="V1838" i="22"/>
  <c r="N1838" i="22" s="1"/>
  <c r="P1838" i="22" s="1"/>
  <c r="AC1838" i="22" s="1"/>
  <c r="V1836" i="22"/>
  <c r="N1836" i="22" s="1"/>
  <c r="P1836" i="22" s="1"/>
  <c r="AC1836" i="22" s="1"/>
  <c r="V1813" i="22"/>
  <c r="V1810" i="22"/>
  <c r="X899" i="22"/>
  <c r="V892" i="22"/>
  <c r="V164" i="22"/>
  <c r="X551" i="22"/>
  <c r="X1719" i="22"/>
  <c r="X368" i="22"/>
  <c r="X1048" i="22"/>
  <c r="X359" i="22"/>
  <c r="X1661" i="22"/>
  <c r="V1649" i="22"/>
  <c r="X577" i="22"/>
  <c r="X96" i="22"/>
  <c r="X1599" i="22"/>
  <c r="X1590" i="22"/>
  <c r="X447" i="22"/>
  <c r="X1561" i="22"/>
  <c r="X2339" i="22"/>
  <c r="X225" i="22"/>
  <c r="X293" i="22"/>
  <c r="V2236" i="22"/>
  <c r="N2236" i="22" s="1"/>
  <c r="P2236" i="22" s="1"/>
  <c r="AC2236" i="22" s="1"/>
  <c r="X2213" i="22"/>
  <c r="X527" i="22"/>
  <c r="X2191" i="22"/>
  <c r="X1196" i="22"/>
  <c r="V2161" i="22"/>
  <c r="N2161" i="22" s="1"/>
  <c r="P2161" i="22" s="1"/>
  <c r="AC2161" i="22" s="1"/>
  <c r="V2149" i="22"/>
  <c r="X508" i="22"/>
  <c r="X1180" i="22"/>
  <c r="X2094" i="22"/>
  <c r="V2088" i="22"/>
  <c r="X2083" i="22"/>
  <c r="X2045" i="22"/>
  <c r="V251" i="22"/>
  <c r="X1000" i="22"/>
  <c r="X853" i="22"/>
  <c r="X1247" i="22"/>
  <c r="X12" i="22"/>
  <c r="X1917" i="22"/>
  <c r="X308" i="22"/>
  <c r="X1890" i="22"/>
  <c r="Y1870" i="22"/>
  <c r="X695" i="22"/>
  <c r="X1077" i="22"/>
  <c r="X701" i="22"/>
  <c r="X647" i="22"/>
  <c r="X1803" i="22"/>
  <c r="V1168" i="22"/>
  <c r="X636" i="22"/>
  <c r="X1054" i="22"/>
  <c r="V56" i="22"/>
  <c r="V762" i="22"/>
  <c r="N762" i="22" s="1"/>
  <c r="P762" i="22" s="1"/>
  <c r="X1724" i="22"/>
  <c r="V828" i="22"/>
  <c r="N828" i="22" s="1"/>
  <c r="P828" i="22" s="1"/>
  <c r="X1043" i="22"/>
  <c r="X573" i="22"/>
  <c r="X1676" i="22"/>
  <c r="V466" i="22"/>
  <c r="N466" i="22" s="1"/>
  <c r="P466" i="22" s="1"/>
  <c r="X1624" i="22"/>
  <c r="X1604" i="22"/>
  <c r="V176" i="22"/>
  <c r="N176" i="22" s="1"/>
  <c r="P176" i="22" s="1"/>
  <c r="V664" i="22"/>
  <c r="N664" i="22" s="1"/>
  <c r="P664" i="22" s="1"/>
  <c r="X1160" i="22"/>
  <c r="X3288" i="22"/>
  <c r="X1409" i="22"/>
  <c r="X3252" i="22"/>
  <c r="V1444" i="22"/>
  <c r="N1444" i="22" s="1"/>
  <c r="P1444" i="22" s="1"/>
  <c r="V3218" i="22"/>
  <c r="X3202" i="22"/>
  <c r="V3312" i="22"/>
  <c r="N3312" i="22" s="1"/>
  <c r="P3312" i="22" s="1"/>
  <c r="AC3312" i="22" s="1"/>
  <c r="V1485" i="22"/>
  <c r="X1327" i="22"/>
  <c r="X3277" i="22"/>
  <c r="X3265" i="22"/>
  <c r="X3253" i="22"/>
  <c r="V3242" i="22"/>
  <c r="N3242" i="22" s="1"/>
  <c r="P3242" i="22" s="1"/>
  <c r="AC3242" i="22" s="1"/>
  <c r="V3180" i="22"/>
  <c r="N3180" i="22" s="1"/>
  <c r="P3180" i="22" s="1"/>
  <c r="AC3180" i="22" s="1"/>
  <c r="X3309" i="22"/>
  <c r="X3305" i="22"/>
  <c r="X3285" i="22"/>
  <c r="X3271" i="22"/>
  <c r="X1506" i="22"/>
  <c r="V3244" i="22"/>
  <c r="X3224" i="22"/>
  <c r="V3190" i="22"/>
  <c r="N3190" i="22" s="1"/>
  <c r="P3190" i="22" s="1"/>
  <c r="AC3190" i="22" s="1"/>
  <c r="V1362" i="22"/>
  <c r="X3187" i="22"/>
  <c r="X3327" i="22"/>
  <c r="X3320" i="22"/>
  <c r="V1276" i="22"/>
  <c r="N1276" i="22" s="1"/>
  <c r="P1276" i="22" s="1"/>
  <c r="X3311" i="22"/>
  <c r="X3308" i="22"/>
  <c r="X3306" i="22"/>
  <c r="X3291" i="22"/>
  <c r="V3260" i="22"/>
  <c r="V3331" i="22"/>
  <c r="X1433" i="22"/>
  <c r="V1506" i="22"/>
  <c r="V3223" i="22"/>
  <c r="N3223" i="22" s="1"/>
  <c r="P3223" i="22" s="1"/>
  <c r="AC3223" i="22" s="1"/>
  <c r="V3177" i="22"/>
  <c r="V3320" i="22"/>
  <c r="V3311" i="22"/>
  <c r="V3306" i="22"/>
  <c r="V3291" i="22"/>
  <c r="V3273" i="22"/>
  <c r="V3263" i="22"/>
  <c r="V3249" i="22"/>
  <c r="V1316" i="22"/>
  <c r="X654" i="22"/>
  <c r="V3198" i="22"/>
  <c r="X3322" i="22"/>
  <c r="X3319" i="22"/>
  <c r="V3314" i="22"/>
  <c r="N3314" i="22" s="1"/>
  <c r="P3314" i="22" s="1"/>
  <c r="AC3314" i="22" s="1"/>
  <c r="X3303" i="22"/>
  <c r="V3294" i="22"/>
  <c r="V3293" i="22"/>
  <c r="N3293" i="22" s="1"/>
  <c r="P3293" i="22" s="1"/>
  <c r="AC3293" i="22" s="1"/>
  <c r="X3275" i="22"/>
  <c r="X3264" i="22"/>
  <c r="V1402" i="22"/>
  <c r="N1402" i="22" s="1"/>
  <c r="P1402" i="22" s="1"/>
  <c r="X1444" i="22"/>
  <c r="X1345" i="22"/>
  <c r="X1396" i="22"/>
  <c r="X1494" i="22"/>
  <c r="X3297" i="22"/>
  <c r="X3290" i="22"/>
  <c r="V3278" i="22"/>
  <c r="N3278" i="22" s="1"/>
  <c r="P3278" i="22" s="1"/>
  <c r="AC3278" i="22" s="1"/>
  <c r="X3274" i="22"/>
  <c r="V3324" i="22"/>
  <c r="V1396" i="22"/>
  <c r="V172" i="22"/>
  <c r="V3303" i="22"/>
  <c r="N3303" i="22" s="1"/>
  <c r="P3303" i="22" s="1"/>
  <c r="AC3303" i="22" s="1"/>
  <c r="X1300" i="22"/>
  <c r="V75" i="22"/>
  <c r="V3266" i="22"/>
  <c r="N3266" i="22" s="1"/>
  <c r="P3266" i="22" s="1"/>
  <c r="AC3266" i="22" s="1"/>
  <c r="V3261" i="22"/>
  <c r="V216" i="22"/>
  <c r="X395" i="22"/>
  <c r="V335" i="22"/>
  <c r="N335" i="22" s="1"/>
  <c r="P335" i="22" s="1"/>
  <c r="X3242" i="22"/>
  <c r="V3238" i="22"/>
  <c r="N3238" i="22" s="1"/>
  <c r="P3238" i="22" s="1"/>
  <c r="AC3238" i="22" s="1"/>
  <c r="V1355" i="22"/>
  <c r="N1355" i="22" s="1"/>
  <c r="P1355" i="22" s="1"/>
  <c r="X3171" i="22"/>
  <c r="V179" i="22"/>
  <c r="N179" i="22" s="1"/>
  <c r="P179" i="22" s="1"/>
  <c r="X3148" i="22"/>
  <c r="V3144" i="22"/>
  <c r="V1475" i="22"/>
  <c r="N1475" i="22" s="1"/>
  <c r="P1475" i="22" s="1"/>
  <c r="X3030" i="22"/>
  <c r="X380" i="22"/>
  <c r="V419" i="22"/>
  <c r="N419" i="22" s="1"/>
  <c r="P419" i="22" s="1"/>
  <c r="X2969" i="22"/>
  <c r="X210" i="22"/>
  <c r="X114" i="22"/>
  <c r="X1291" i="22"/>
  <c r="X2878" i="22"/>
  <c r="X2860" i="22"/>
  <c r="X568" i="22"/>
  <c r="X923" i="22"/>
  <c r="X2807" i="22"/>
  <c r="X38" i="22"/>
  <c r="V2754" i="22"/>
  <c r="N2754" i="22" s="1"/>
  <c r="P2754" i="22" s="1"/>
  <c r="AC2754" i="22" s="1"/>
  <c r="X2744" i="22"/>
  <c r="X634" i="22"/>
  <c r="X3231" i="22"/>
  <c r="X3220" i="22"/>
  <c r="V3215" i="22"/>
  <c r="N3215" i="22" s="1"/>
  <c r="P3215" i="22" s="1"/>
  <c r="AC3215" i="22" s="1"/>
  <c r="V3192" i="22"/>
  <c r="V262" i="22"/>
  <c r="N262" i="22" s="1"/>
  <c r="P262" i="22" s="1"/>
  <c r="V3171" i="22"/>
  <c r="V3165" i="22"/>
  <c r="N3165" i="22" s="1"/>
  <c r="P3165" i="22" s="1"/>
  <c r="AC3165" i="22" s="1"/>
  <c r="X3155" i="22"/>
  <c r="X3112" i="22"/>
  <c r="V3102" i="22"/>
  <c r="N3102" i="22" s="1"/>
  <c r="P3102" i="22" s="1"/>
  <c r="AC3102" i="22" s="1"/>
  <c r="V58" i="22"/>
  <c r="V3090" i="22"/>
  <c r="V3041" i="22"/>
  <c r="X3039" i="22"/>
  <c r="V3022" i="22"/>
  <c r="N3022" i="22" s="1"/>
  <c r="P3022" i="22" s="1"/>
  <c r="AC3022" i="22" s="1"/>
  <c r="X3006" i="22"/>
  <c r="X414" i="22"/>
  <c r="X2995" i="22"/>
  <c r="V286" i="22"/>
  <c r="Y2965" i="22"/>
  <c r="V319" i="22"/>
  <c r="N319" i="22" s="1"/>
  <c r="P319" i="22" s="1"/>
  <c r="V374" i="22"/>
  <c r="V1147" i="22"/>
  <c r="X2939" i="22"/>
  <c r="V528" i="22"/>
  <c r="N528" i="22" s="1"/>
  <c r="P528" i="22" s="1"/>
  <c r="X2931" i="22"/>
  <c r="X2923" i="22"/>
  <c r="X2917" i="22"/>
  <c r="V1354" i="22"/>
  <c r="N1354" i="22" s="1"/>
  <c r="P1354" i="22" s="1"/>
  <c r="V2882" i="22"/>
  <c r="N2882" i="22" s="1"/>
  <c r="P2882" i="22" s="1"/>
  <c r="AC2882" i="22" s="1"/>
  <c r="V2865" i="22"/>
  <c r="N2865" i="22" s="1"/>
  <c r="P2865" i="22" s="1"/>
  <c r="AC2865" i="22" s="1"/>
  <c r="X2810" i="22"/>
  <c r="X2746" i="22"/>
  <c r="X1184" i="22"/>
  <c r="Y1184" i="22"/>
  <c r="X522" i="22"/>
  <c r="V1443" i="22"/>
  <c r="V554" i="22"/>
  <c r="N554" i="22" s="1"/>
  <c r="P554" i="22" s="1"/>
  <c r="V2686" i="22"/>
  <c r="V1315" i="22"/>
  <c r="N1315" i="22" s="1"/>
  <c r="P1315" i="22" s="1"/>
  <c r="V3234" i="22"/>
  <c r="X1491" i="22"/>
  <c r="V3221" i="22"/>
  <c r="N3221" i="22" s="1"/>
  <c r="P3221" i="22" s="1"/>
  <c r="AC3221" i="22" s="1"/>
  <c r="X3219" i="22"/>
  <c r="X3205" i="22"/>
  <c r="V3201" i="22"/>
  <c r="N3201" i="22" s="1"/>
  <c r="P3201" i="22" s="1"/>
  <c r="AC3201" i="22" s="1"/>
  <c r="V3153" i="22"/>
  <c r="X3141" i="22"/>
  <c r="V3127" i="22"/>
  <c r="X3111" i="22"/>
  <c r="V3110" i="22"/>
  <c r="X1310" i="22"/>
  <c r="X1216" i="22"/>
  <c r="X3066" i="22"/>
  <c r="X3060" i="22"/>
  <c r="X3041" i="22"/>
  <c r="V3038" i="22"/>
  <c r="V1340" i="22"/>
  <c r="N1340" i="22" s="1"/>
  <c r="P1340" i="22" s="1"/>
  <c r="X3013" i="22"/>
  <c r="V3006" i="22"/>
  <c r="N3006" i="22" s="1"/>
  <c r="P3006" i="22" s="1"/>
  <c r="AC3006" i="22" s="1"/>
  <c r="V1292" i="22"/>
  <c r="X2987" i="22"/>
  <c r="V317" i="22"/>
  <c r="X2949" i="22"/>
  <c r="X495" i="22"/>
  <c r="X665" i="22"/>
  <c r="X500" i="22"/>
  <c r="V2903" i="22"/>
  <c r="N2903" i="22" s="1"/>
  <c r="P2903" i="22" s="1"/>
  <c r="AC2903" i="22" s="1"/>
  <c r="V2902" i="22"/>
  <c r="V2887" i="22"/>
  <c r="X2879" i="22"/>
  <c r="X2865" i="22"/>
  <c r="X2855" i="22"/>
  <c r="X2853" i="22"/>
  <c r="V2849" i="22"/>
  <c r="V2843" i="22"/>
  <c r="X973" i="22"/>
  <c r="X2839" i="22"/>
  <c r="X2828" i="22"/>
  <c r="V923" i="22"/>
  <c r="N923" i="22" s="1"/>
  <c r="P923" i="22" s="1"/>
  <c r="X1197" i="22"/>
  <c r="X2781" i="22"/>
  <c r="X1170" i="22"/>
  <c r="V1390" i="22"/>
  <c r="V1405" i="22"/>
  <c r="N1405" i="22" s="1"/>
  <c r="P1405" i="22" s="1"/>
  <c r="V1482" i="22"/>
  <c r="V2689" i="22"/>
  <c r="N2689" i="22" s="1"/>
  <c r="P2689" i="22" s="1"/>
  <c r="AC2689" i="22" s="1"/>
  <c r="V2663" i="22"/>
  <c r="V2919" i="22"/>
  <c r="N2919" i="22" s="1"/>
  <c r="P2919" i="22" s="1"/>
  <c r="AC2919" i="22" s="1"/>
  <c r="V2911" i="22"/>
  <c r="V2889" i="22"/>
  <c r="V1305" i="22"/>
  <c r="N1305" i="22" s="1"/>
  <c r="P1305" i="22" s="1"/>
  <c r="V716" i="22"/>
  <c r="V2779" i="22"/>
  <c r="V1389" i="22"/>
  <c r="V295" i="22"/>
  <c r="V3159" i="22"/>
  <c r="V1399" i="22"/>
  <c r="N1399" i="22" s="1"/>
  <c r="P1399" i="22" s="1"/>
  <c r="V1265" i="22"/>
  <c r="V188" i="22"/>
  <c r="V3083" i="22"/>
  <c r="X1488" i="22"/>
  <c r="V3012" i="22"/>
  <c r="V1509" i="22"/>
  <c r="V71" i="22"/>
  <c r="N71" i="22" s="1"/>
  <c r="P71" i="22" s="1"/>
  <c r="V81" i="22"/>
  <c r="V57" i="22"/>
  <c r="V2949" i="22"/>
  <c r="V2939" i="22"/>
  <c r="X3203" i="22"/>
  <c r="V3199" i="22"/>
  <c r="V3179" i="22"/>
  <c r="V3161" i="22"/>
  <c r="X3145" i="22"/>
  <c r="X3124" i="22"/>
  <c r="X1507" i="22"/>
  <c r="X3097" i="22"/>
  <c r="X1332" i="22"/>
  <c r="X3093" i="22"/>
  <c r="X3091" i="22"/>
  <c r="V3086" i="22"/>
  <c r="X3076" i="22"/>
  <c r="V3052" i="22"/>
  <c r="X3047" i="22"/>
  <c r="V3031" i="22"/>
  <c r="X3009" i="22"/>
  <c r="V14" i="22"/>
  <c r="V2982" i="22"/>
  <c r="V2978" i="22"/>
  <c r="N2978" i="22" s="1"/>
  <c r="P2978" i="22" s="1"/>
  <c r="AC2978" i="22" s="1"/>
  <c r="X2968" i="22"/>
  <c r="V2965" i="22"/>
  <c r="V2944" i="22"/>
  <c r="X2936" i="22"/>
  <c r="V2930" i="22"/>
  <c r="X2910" i="22"/>
  <c r="V2904" i="22"/>
  <c r="X2896" i="22"/>
  <c r="X856" i="22"/>
  <c r="X1296" i="22"/>
  <c r="X2870" i="22"/>
  <c r="X2868" i="22"/>
  <c r="V538" i="22"/>
  <c r="N538" i="22" s="1"/>
  <c r="P538" i="22" s="1"/>
  <c r="X2859" i="22"/>
  <c r="V2853" i="22"/>
  <c r="X135" i="22"/>
  <c r="X433" i="22"/>
  <c r="X2831" i="22"/>
  <c r="X2824" i="22"/>
  <c r="V2812" i="22"/>
  <c r="X1118" i="22"/>
  <c r="V2803" i="22"/>
  <c r="V2788" i="22"/>
  <c r="X275" i="22"/>
  <c r="X1240" i="22"/>
  <c r="X2775" i="22"/>
  <c r="X1389" i="22"/>
  <c r="X1350" i="22"/>
  <c r="V751" i="22"/>
  <c r="V2748" i="22"/>
  <c r="X2743" i="22"/>
  <c r="X1097" i="22"/>
  <c r="Y2663" i="22"/>
  <c r="X2663" i="22"/>
  <c r="V3021" i="22"/>
  <c r="N3021" i="22" s="1"/>
  <c r="P3021" i="22" s="1"/>
  <c r="AC3021" i="22" s="1"/>
  <c r="V3007" i="22"/>
  <c r="N3007" i="22" s="1"/>
  <c r="P3007" i="22" s="1"/>
  <c r="AC3007" i="22" s="1"/>
  <c r="V1388" i="22"/>
  <c r="V1366" i="22"/>
  <c r="N1366" i="22" s="1"/>
  <c r="P1366" i="22" s="1"/>
  <c r="V2857" i="22"/>
  <c r="X2833" i="22"/>
  <c r="X2818" i="22"/>
  <c r="V2792" i="22"/>
  <c r="V2741" i="22"/>
  <c r="V990" i="22"/>
  <c r="N990" i="22" s="1"/>
  <c r="P990" i="22" s="1"/>
  <c r="V1192" i="22"/>
  <c r="X729" i="22"/>
  <c r="V1463" i="22"/>
  <c r="N1463" i="22" s="1"/>
  <c r="P1463" i="22" s="1"/>
  <c r="V1484" i="22"/>
  <c r="N1484" i="22" s="1"/>
  <c r="P1484" i="22" s="1"/>
  <c r="V35" i="22"/>
  <c r="X1447" i="22"/>
  <c r="X3195" i="22"/>
  <c r="V3189" i="22"/>
  <c r="N3189" i="22" s="1"/>
  <c r="P3189" i="22" s="1"/>
  <c r="AC3189" i="22" s="1"/>
  <c r="X1492" i="22"/>
  <c r="X3176" i="22"/>
  <c r="V3169" i="22"/>
  <c r="N3169" i="22" s="1"/>
  <c r="P3169" i="22" s="1"/>
  <c r="AC3169" i="22" s="1"/>
  <c r="X806" i="22"/>
  <c r="X3158" i="22"/>
  <c r="X3156" i="22"/>
  <c r="V1369" i="22"/>
  <c r="X529" i="22"/>
  <c r="X1481" i="22"/>
  <c r="V3126" i="22"/>
  <c r="X3122" i="22"/>
  <c r="V3103" i="22"/>
  <c r="N3103" i="22" s="1"/>
  <c r="P3103" i="22" s="1"/>
  <c r="AC3103" i="22" s="1"/>
  <c r="V3096" i="22"/>
  <c r="X458" i="22"/>
  <c r="V3080" i="22"/>
  <c r="N3080" i="22" s="1"/>
  <c r="P3080" i="22" s="1"/>
  <c r="AC3080" i="22" s="1"/>
  <c r="V3076" i="22"/>
  <c r="N3076" i="22" s="1"/>
  <c r="P3076" i="22" s="1"/>
  <c r="AC3076" i="22" s="1"/>
  <c r="X3071" i="22"/>
  <c r="X1364" i="22"/>
  <c r="X3045" i="22"/>
  <c r="V3037" i="22"/>
  <c r="N3037" i="22" s="1"/>
  <c r="P3037" i="22" s="1"/>
  <c r="AC3037" i="22" s="1"/>
  <c r="X1229" i="22"/>
  <c r="V3026" i="22"/>
  <c r="X3005" i="22"/>
  <c r="X1503" i="22"/>
  <c r="V2992" i="22"/>
  <c r="X1107" i="22"/>
  <c r="Y2950" i="22"/>
  <c r="Y2948" i="22"/>
  <c r="X352" i="22"/>
  <c r="X2929" i="22"/>
  <c r="X2920" i="22"/>
  <c r="X932" i="22"/>
  <c r="V1457" i="22"/>
  <c r="X2888" i="22"/>
  <c r="X2873" i="22"/>
  <c r="V2864" i="22"/>
  <c r="V196" i="22"/>
  <c r="X2845" i="22"/>
  <c r="V2842" i="22"/>
  <c r="V897" i="22"/>
  <c r="V2824" i="22"/>
  <c r="V1436" i="22"/>
  <c r="X285" i="22"/>
  <c r="X68" i="22"/>
  <c r="X2792" i="22"/>
  <c r="V2790" i="22"/>
  <c r="N2790" i="22" s="1"/>
  <c r="P2790" i="22" s="1"/>
  <c r="AC2790" i="22" s="1"/>
  <c r="V2785" i="22"/>
  <c r="V275" i="22"/>
  <c r="N275" i="22" s="1"/>
  <c r="P275" i="22" s="1"/>
  <c r="X1520" i="22"/>
  <c r="V2771" i="22"/>
  <c r="N2771" i="22" s="1"/>
  <c r="P2771" i="22" s="1"/>
  <c r="AC2771" i="22" s="1"/>
  <c r="X1006" i="22"/>
  <c r="V2765" i="22"/>
  <c r="V327" i="22"/>
  <c r="N327" i="22" s="1"/>
  <c r="P327" i="22" s="1"/>
  <c r="Y2709" i="22"/>
  <c r="X3238" i="22"/>
  <c r="V572" i="22"/>
  <c r="X3218" i="22"/>
  <c r="X3208" i="22"/>
  <c r="V3191" i="22"/>
  <c r="X3181" i="22"/>
  <c r="V239" i="22"/>
  <c r="X1427" i="22"/>
  <c r="X3114" i="22"/>
  <c r="Y3112" i="22"/>
  <c r="V3093" i="22"/>
  <c r="N3093" i="22" s="1"/>
  <c r="P3093" i="22" s="1"/>
  <c r="AC3093" i="22" s="1"/>
  <c r="X1432" i="22"/>
  <c r="V3071" i="22"/>
  <c r="V3063" i="22"/>
  <c r="V3057" i="22"/>
  <c r="X1441" i="22"/>
  <c r="V1343" i="22"/>
  <c r="N1343" i="22" s="1"/>
  <c r="P1343" i="22" s="1"/>
  <c r="X3046" i="22"/>
  <c r="X3034" i="22"/>
  <c r="V4" i="22"/>
  <c r="N4" i="22" s="1"/>
  <c r="P4" i="22" s="1"/>
  <c r="X1132" i="22"/>
  <c r="X1478" i="22"/>
  <c r="X2997" i="22"/>
  <c r="X1239" i="22"/>
  <c r="X376" i="22"/>
  <c r="X2961" i="22"/>
  <c r="V2936" i="22"/>
  <c r="N2936" i="22" s="1"/>
  <c r="P2936" i="22" s="1"/>
  <c r="AC2936" i="22" s="1"/>
  <c r="V2934" i="22"/>
  <c r="Y2931" i="22"/>
  <c r="V1529" i="22"/>
  <c r="X2829" i="22"/>
  <c r="X113" i="22"/>
  <c r="V2825" i="22"/>
  <c r="N2825" i="22" s="1"/>
  <c r="P2825" i="22" s="1"/>
  <c r="AC2825" i="22" s="1"/>
  <c r="X2815" i="22"/>
  <c r="X2811" i="22"/>
  <c r="V2809" i="22"/>
  <c r="V2806" i="22"/>
  <c r="N2806" i="22" s="1"/>
  <c r="P2806" i="22" s="1"/>
  <c r="AC2806" i="22" s="1"/>
  <c r="X2802" i="22"/>
  <c r="V1198" i="22"/>
  <c r="X2795" i="22"/>
  <c r="X391" i="22"/>
  <c r="V2752" i="22"/>
  <c r="X2747" i="22"/>
  <c r="V584" i="22"/>
  <c r="N584" i="22" s="1"/>
  <c r="P584" i="22" s="1"/>
  <c r="X2704" i="22"/>
  <c r="X1374" i="22"/>
  <c r="V2687" i="22"/>
  <c r="N2687" i="22" s="1"/>
  <c r="P2687" i="22" s="1"/>
  <c r="AC2687" i="22" s="1"/>
  <c r="Y694" i="22"/>
  <c r="V1414" i="22"/>
  <c r="X1037" i="22"/>
  <c r="V848" i="22"/>
  <c r="X1112" i="22"/>
  <c r="V1513" i="22"/>
  <c r="V3235" i="22"/>
  <c r="N3235" i="22" s="1"/>
  <c r="P3235" i="22" s="1"/>
  <c r="AC3235" i="22" s="1"/>
  <c r="V3230" i="22"/>
  <c r="N3230" i="22" s="1"/>
  <c r="P3230" i="22" s="1"/>
  <c r="AC3230" i="22" s="1"/>
  <c r="V729" i="22"/>
  <c r="N729" i="22" s="1"/>
  <c r="P729" i="22" s="1"/>
  <c r="X3222" i="22"/>
  <c r="V3195" i="22"/>
  <c r="N3195" i="22" s="1"/>
  <c r="P3195" i="22" s="1"/>
  <c r="AC3195" i="22" s="1"/>
  <c r="V1492" i="22"/>
  <c r="V806" i="22"/>
  <c r="X3139" i="22"/>
  <c r="V3100" i="22"/>
  <c r="N3100" i="22" s="1"/>
  <c r="P3100" i="22" s="1"/>
  <c r="AC3100" i="22" s="1"/>
  <c r="V458" i="22"/>
  <c r="V1432" i="22"/>
  <c r="V3067" i="22"/>
  <c r="X1230" i="22"/>
  <c r="V3034" i="22"/>
  <c r="V1229" i="22"/>
  <c r="X3027" i="22"/>
  <c r="V311" i="22"/>
  <c r="N311" i="22" s="1"/>
  <c r="P311" i="22" s="1"/>
  <c r="X1368" i="22"/>
  <c r="V2990" i="22"/>
  <c r="V873" i="22"/>
  <c r="N873" i="22" s="1"/>
  <c r="P873" i="22" s="1"/>
  <c r="V2981" i="22"/>
  <c r="N2981" i="22" s="1"/>
  <c r="P2981" i="22" s="1"/>
  <c r="AC2981" i="22" s="1"/>
  <c r="X2980" i="22"/>
  <c r="X220" i="22"/>
  <c r="V2964" i="22"/>
  <c r="X2946" i="22"/>
  <c r="V1339" i="22"/>
  <c r="N1339" i="22" s="1"/>
  <c r="P1339" i="22" s="1"/>
  <c r="V2929" i="22"/>
  <c r="Y2903" i="22"/>
  <c r="X1297" i="22"/>
  <c r="V82" i="22"/>
  <c r="N82" i="22" s="1"/>
  <c r="P82" i="22" s="1"/>
  <c r="X2869" i="22"/>
  <c r="X2858" i="22"/>
  <c r="V2845" i="22"/>
  <c r="N2845" i="22" s="1"/>
  <c r="P2845" i="22" s="1"/>
  <c r="AC2845" i="22" s="1"/>
  <c r="V2833" i="22"/>
  <c r="N2833" i="22" s="1"/>
  <c r="P2833" i="22" s="1"/>
  <c r="AC2833" i="22" s="1"/>
  <c r="V2829" i="22"/>
  <c r="V2818" i="22"/>
  <c r="V285" i="22"/>
  <c r="N285" i="22" s="1"/>
  <c r="P285" i="22" s="1"/>
  <c r="V2802" i="22"/>
  <c r="V651" i="22"/>
  <c r="X2767" i="22"/>
  <c r="Y2751" i="22"/>
  <c r="V2747" i="22"/>
  <c r="V1314" i="22"/>
  <c r="V2676" i="22"/>
  <c r="X3165" i="22"/>
  <c r="V3131" i="22"/>
  <c r="V3121" i="22"/>
  <c r="N3121" i="22" s="1"/>
  <c r="P3121" i="22" s="1"/>
  <c r="AC3121" i="22" s="1"/>
  <c r="X1171" i="22"/>
  <c r="X3081" i="22"/>
  <c r="X3077" i="22"/>
  <c r="X3056" i="22"/>
  <c r="X3055" i="22"/>
  <c r="X3053" i="22"/>
  <c r="V1417" i="22"/>
  <c r="N1417" i="22" s="1"/>
  <c r="P1417" i="22" s="1"/>
  <c r="X3043" i="22"/>
  <c r="V376" i="22"/>
  <c r="N376" i="22" s="1"/>
  <c r="P376" i="22" s="1"/>
  <c r="V2961" i="22"/>
  <c r="N2961" i="22" s="1"/>
  <c r="P2961" i="22" s="1"/>
  <c r="AC2961" i="22" s="1"/>
  <c r="V300" i="22"/>
  <c r="N300" i="22" s="1"/>
  <c r="P300" i="22" s="1"/>
  <c r="X1326" i="22"/>
  <c r="Y2914" i="22"/>
  <c r="X2902" i="22"/>
  <c r="V2895" i="22"/>
  <c r="V2893" i="22"/>
  <c r="N2893" i="22" s="1"/>
  <c r="P2893" i="22" s="1"/>
  <c r="AC2893" i="22" s="1"/>
  <c r="X436" i="22"/>
  <c r="V685" i="22"/>
  <c r="V2835" i="22"/>
  <c r="X2826" i="22"/>
  <c r="X1284" i="22"/>
  <c r="X2823" i="22"/>
  <c r="V2815" i="22"/>
  <c r="N2815" i="22" s="1"/>
  <c r="P2815" i="22" s="1"/>
  <c r="AC2815" i="22" s="1"/>
  <c r="X877" i="22"/>
  <c r="X1357" i="22"/>
  <c r="V399" i="22"/>
  <c r="X1534" i="22"/>
  <c r="X2731" i="22"/>
  <c r="Y2691" i="22"/>
  <c r="X569" i="22"/>
  <c r="X2736" i="22"/>
  <c r="V2727" i="22"/>
  <c r="X357" i="22"/>
  <c r="V2704" i="22"/>
  <c r="N2704" i="22" s="1"/>
  <c r="P2704" i="22" s="1"/>
  <c r="AC2704" i="22" s="1"/>
  <c r="X2700" i="22"/>
  <c r="X2694" i="22"/>
  <c r="V2674" i="22"/>
  <c r="X295" i="22"/>
  <c r="V2662" i="22"/>
  <c r="N2662" i="22" s="1"/>
  <c r="P2662" i="22" s="1"/>
  <c r="AC2662" i="22" s="1"/>
  <c r="X623" i="22"/>
  <c r="X1472" i="22"/>
  <c r="V2625" i="22"/>
  <c r="X2620" i="22"/>
  <c r="V2618" i="22"/>
  <c r="N2618" i="22" s="1"/>
  <c r="P2618" i="22" s="1"/>
  <c r="AC2618" i="22" s="1"/>
  <c r="V1010" i="22"/>
  <c r="N1010" i="22" s="1"/>
  <c r="P1010" i="22" s="1"/>
  <c r="V502" i="22"/>
  <c r="V2600" i="22"/>
  <c r="X2597" i="22"/>
  <c r="V980" i="22"/>
  <c r="X1115" i="22"/>
  <c r="X2570" i="22"/>
  <c r="V2564" i="22"/>
  <c r="N2564" i="22" s="1"/>
  <c r="P2564" i="22" s="1"/>
  <c r="AC2564" i="22" s="1"/>
  <c r="X2561" i="22"/>
  <c r="V1162" i="22"/>
  <c r="N1162" i="22" s="1"/>
  <c r="P1162" i="22" s="1"/>
  <c r="X2537" i="22"/>
  <c r="V59" i="22"/>
  <c r="N59" i="22" s="1"/>
  <c r="P59" i="22" s="1"/>
  <c r="X2529" i="22"/>
  <c r="X505" i="22"/>
  <c r="X2516" i="22"/>
  <c r="X2511" i="22"/>
  <c r="V2504" i="22"/>
  <c r="X1281" i="22"/>
  <c r="V237" i="22"/>
  <c r="X2474" i="22"/>
  <c r="V847" i="22"/>
  <c r="X1530" i="22"/>
  <c r="X48" i="22"/>
  <c r="X2422" i="22"/>
  <c r="V2413" i="22"/>
  <c r="N2413" i="22" s="1"/>
  <c r="P2413" i="22" s="1"/>
  <c r="AC2413" i="22" s="1"/>
  <c r="V2403" i="22"/>
  <c r="X90" i="22"/>
  <c r="V2388" i="22"/>
  <c r="X2385" i="22"/>
  <c r="V2383" i="22"/>
  <c r="N2383" i="22" s="1"/>
  <c r="P2383" i="22" s="1"/>
  <c r="AC2383" i="22" s="1"/>
  <c r="X363" i="22"/>
  <c r="X2377" i="22"/>
  <c r="X1079" i="22"/>
  <c r="X594" i="22"/>
  <c r="V2364" i="22"/>
  <c r="X86" i="22"/>
  <c r="V2322" i="22"/>
  <c r="X245" i="22"/>
  <c r="V2619" i="22"/>
  <c r="X166" i="22"/>
  <c r="V2569" i="22"/>
  <c r="N2569" i="22" s="1"/>
  <c r="P2569" i="22" s="1"/>
  <c r="AC2569" i="22" s="1"/>
  <c r="V2559" i="22"/>
  <c r="N2559" i="22" s="1"/>
  <c r="P2559" i="22" s="1"/>
  <c r="AC2559" i="22" s="1"/>
  <c r="X165" i="22"/>
  <c r="V2518" i="22"/>
  <c r="V1281" i="22"/>
  <c r="N1281" i="22" s="1"/>
  <c r="P1281" i="22" s="1"/>
  <c r="X624" i="22"/>
  <c r="X2410" i="22"/>
  <c r="X163" i="22"/>
  <c r="X2645" i="22"/>
  <c r="V1121" i="22"/>
  <c r="N1121" i="22" s="1"/>
  <c r="P1121" i="22" s="1"/>
  <c r="X2489" i="22"/>
  <c r="Y2448" i="22"/>
  <c r="X2408" i="22"/>
  <c r="X1319" i="22"/>
  <c r="V2370" i="22"/>
  <c r="N2370" i="22" s="1"/>
  <c r="P2370" i="22" s="1"/>
  <c r="AC2370" i="22" s="1"/>
  <c r="V2711" i="22"/>
  <c r="N2711" i="22" s="1"/>
  <c r="P2711" i="22" s="1"/>
  <c r="AC2711" i="22" s="1"/>
  <c r="X764" i="22"/>
  <c r="X2703" i="22"/>
  <c r="V1374" i="22"/>
  <c r="N1374" i="22" s="1"/>
  <c r="P1374" i="22" s="1"/>
  <c r="X2698" i="22"/>
  <c r="X2675" i="22"/>
  <c r="X15" i="22"/>
  <c r="V409" i="22"/>
  <c r="X2640" i="22"/>
  <c r="X2632" i="22"/>
  <c r="V2626" i="22"/>
  <c r="N2626" i="22" s="1"/>
  <c r="P2626" i="22" s="1"/>
  <c r="AC2626" i="22" s="1"/>
  <c r="X1519" i="22"/>
  <c r="X2607" i="22"/>
  <c r="V219" i="22"/>
  <c r="X1525" i="22"/>
  <c r="V2597" i="22"/>
  <c r="N2597" i="22" s="1"/>
  <c r="P2597" i="22" s="1"/>
  <c r="AC2597" i="22" s="1"/>
  <c r="X1392" i="22"/>
  <c r="X912" i="22"/>
  <c r="V2570" i="22"/>
  <c r="N2570" i="22" s="1"/>
  <c r="P2570" i="22" s="1"/>
  <c r="AC2570" i="22" s="1"/>
  <c r="V20" i="22"/>
  <c r="X2546" i="22"/>
  <c r="V2536" i="22"/>
  <c r="X1241" i="22"/>
  <c r="V2516" i="22"/>
  <c r="N2516" i="22" s="1"/>
  <c r="P2516" i="22" s="1"/>
  <c r="AC2516" i="22" s="1"/>
  <c r="X484" i="22"/>
  <c r="V864" i="22"/>
  <c r="V2494" i="22"/>
  <c r="N2494" i="22" s="1"/>
  <c r="P2494" i="22" s="1"/>
  <c r="AC2494" i="22" s="1"/>
  <c r="X2479" i="22"/>
  <c r="X2468" i="22"/>
  <c r="V10" i="22"/>
  <c r="X2465" i="22"/>
  <c r="V893" i="22"/>
  <c r="X2460" i="22"/>
  <c r="V420" i="22"/>
  <c r="X2449" i="22"/>
  <c r="V2446" i="22"/>
  <c r="V2430" i="22"/>
  <c r="X2425" i="22"/>
  <c r="V975" i="22"/>
  <c r="N975" i="22" s="1"/>
  <c r="P975" i="22" s="1"/>
  <c r="V2405" i="22"/>
  <c r="X2399" i="22"/>
  <c r="V2387" i="22"/>
  <c r="X612" i="22"/>
  <c r="X2361" i="22"/>
  <c r="V1116" i="22"/>
  <c r="N1116" i="22" s="1"/>
  <c r="P1116" i="22" s="1"/>
  <c r="V1213" i="22"/>
  <c r="X1104" i="22"/>
  <c r="X1190" i="22"/>
  <c r="X25" i="22"/>
  <c r="V2723" i="22"/>
  <c r="V1467" i="22"/>
  <c r="X2716" i="22"/>
  <c r="V349" i="22"/>
  <c r="N349" i="22" s="1"/>
  <c r="P349" i="22" s="1"/>
  <c r="X2705" i="22"/>
  <c r="V2698" i="22"/>
  <c r="V469" i="22"/>
  <c r="X1238" i="22"/>
  <c r="V2682" i="22"/>
  <c r="N2682" i="22" s="1"/>
  <c r="P2682" i="22" s="1"/>
  <c r="AC2682" i="22" s="1"/>
  <c r="X223" i="22"/>
  <c r="V2666" i="22"/>
  <c r="V1309" i="22"/>
  <c r="N1309" i="22" s="1"/>
  <c r="P1309" i="22" s="1"/>
  <c r="V1519" i="22"/>
  <c r="P1519" i="22" s="1"/>
  <c r="V1523" i="22"/>
  <c r="X1250" i="22"/>
  <c r="V2603" i="22"/>
  <c r="V182" i="22"/>
  <c r="V2590" i="22"/>
  <c r="N2590" i="22" s="1"/>
  <c r="P2590" i="22" s="1"/>
  <c r="AC2590" i="22" s="1"/>
  <c r="V601" i="22"/>
  <c r="X2572" i="22"/>
  <c r="V1460" i="22"/>
  <c r="N1460" i="22" s="1"/>
  <c r="P1460" i="22" s="1"/>
  <c r="V653" i="22"/>
  <c r="V2556" i="22"/>
  <c r="N2556" i="22" s="1"/>
  <c r="P2556" i="22" s="1"/>
  <c r="AC2556" i="22" s="1"/>
  <c r="V501" i="22"/>
  <c r="N501" i="22" s="1"/>
  <c r="P501" i="22" s="1"/>
  <c r="V1522" i="22"/>
  <c r="P1522" i="22" s="1"/>
  <c r="Y2535" i="22"/>
  <c r="X1080" i="22"/>
  <c r="X255" i="22"/>
  <c r="X289" i="22"/>
  <c r="X2502" i="22"/>
  <c r="X1398" i="22"/>
  <c r="Y1163" i="22"/>
  <c r="X102" i="22"/>
  <c r="X2478" i="22"/>
  <c r="V2473" i="22"/>
  <c r="V2465" i="22"/>
  <c r="N2465" i="22" s="1"/>
  <c r="P2465" i="22" s="1"/>
  <c r="AC2465" i="22" s="1"/>
  <c r="V264" i="22"/>
  <c r="V1172" i="22"/>
  <c r="X2436" i="22"/>
  <c r="V2421" i="22"/>
  <c r="V2417" i="22"/>
  <c r="N2417" i="22" s="1"/>
  <c r="P2417" i="22" s="1"/>
  <c r="AC2417" i="22" s="1"/>
  <c r="V2410" i="22"/>
  <c r="X1511" i="22"/>
  <c r="X2" i="22"/>
  <c r="X2382" i="22"/>
  <c r="V2372" i="22"/>
  <c r="V2366" i="22"/>
  <c r="N2366" i="22" s="1"/>
  <c r="P2366" i="22" s="1"/>
  <c r="AC2366" i="22" s="1"/>
  <c r="X802" i="22"/>
  <c r="V2329" i="22"/>
  <c r="X2560" i="22"/>
  <c r="X2551" i="22"/>
  <c r="X2538" i="22"/>
  <c r="X2497" i="22"/>
  <c r="X2439" i="22"/>
  <c r="X2372" i="22"/>
  <c r="X1513" i="22"/>
  <c r="V764" i="22"/>
  <c r="X2707" i="22"/>
  <c r="X1535" i="22"/>
  <c r="X511" i="22"/>
  <c r="V1353" i="22"/>
  <c r="V2692" i="22"/>
  <c r="X2680" i="22"/>
  <c r="X2670" i="22"/>
  <c r="X631" i="22"/>
  <c r="X2643" i="22"/>
  <c r="V2634" i="22"/>
  <c r="N2634" i="22" s="1"/>
  <c r="P2634" i="22" s="1"/>
  <c r="AC2634" i="22" s="1"/>
  <c r="X350" i="22"/>
  <c r="X1224" i="22"/>
  <c r="X2596" i="22"/>
  <c r="X2594" i="22"/>
  <c r="X1490" i="22"/>
  <c r="V2584" i="22"/>
  <c r="X64" i="22"/>
  <c r="V989" i="22"/>
  <c r="V2546" i="22"/>
  <c r="N2546" i="22" s="1"/>
  <c r="P2546" i="22" s="1"/>
  <c r="AC2546" i="22" s="1"/>
  <c r="X305" i="22"/>
  <c r="V724" i="22"/>
  <c r="X2517" i="22"/>
  <c r="V2508" i="22"/>
  <c r="N2508" i="22" s="1"/>
  <c r="P2508" i="22" s="1"/>
  <c r="AC2508" i="22" s="1"/>
  <c r="V922" i="22"/>
  <c r="N922" i="22" s="1"/>
  <c r="P922" i="22" s="1"/>
  <c r="V40" i="22"/>
  <c r="V1426" i="22"/>
  <c r="X2484" i="22"/>
  <c r="X2482" i="22"/>
  <c r="V2475" i="22"/>
  <c r="V2467" i="22"/>
  <c r="V265" i="22"/>
  <c r="N265" i="22" s="1"/>
  <c r="P265" i="22" s="1"/>
  <c r="X1331" i="22"/>
  <c r="V191" i="22"/>
  <c r="V2449" i="22"/>
  <c r="V2448" i="22"/>
  <c r="X609" i="22"/>
  <c r="X472" i="22"/>
  <c r="X2437" i="22"/>
  <c r="V2436" i="22"/>
  <c r="X131" i="22"/>
  <c r="V88" i="22"/>
  <c r="V507" i="22"/>
  <c r="N507" i="22" s="1"/>
  <c r="P507" i="22" s="1"/>
  <c r="V2411" i="22"/>
  <c r="V519" i="22"/>
  <c r="V2400" i="22"/>
  <c r="X668" i="22"/>
  <c r="V808" i="22"/>
  <c r="N808" i="22" s="1"/>
  <c r="P808" i="22" s="1"/>
  <c r="X2386" i="22"/>
  <c r="V2" i="22"/>
  <c r="X2378" i="22"/>
  <c r="V238" i="22"/>
  <c r="V2361" i="22"/>
  <c r="X693" i="22"/>
  <c r="V1190" i="22"/>
  <c r="V2646" i="22"/>
  <c r="V2612" i="22"/>
  <c r="V2608" i="22"/>
  <c r="N2608" i="22" s="1"/>
  <c r="P2608" i="22" s="1"/>
  <c r="AC2608" i="22" s="1"/>
  <c r="V2593" i="22"/>
  <c r="V2555" i="22"/>
  <c r="V2476" i="22"/>
  <c r="N2476" i="22" s="1"/>
  <c r="P2476" i="22" s="1"/>
  <c r="AC2476" i="22" s="1"/>
  <c r="V1511" i="22"/>
  <c r="N1511" i="22" s="1"/>
  <c r="P1511" i="22" s="1"/>
  <c r="Y279" i="22"/>
  <c r="X2616" i="22"/>
  <c r="X1010" i="22"/>
  <c r="V1143" i="22"/>
  <c r="N1143" i="22" s="1"/>
  <c r="P1143" i="22" s="1"/>
  <c r="V2414" i="22"/>
  <c r="N2414" i="22" s="1"/>
  <c r="P2414" i="22" s="1"/>
  <c r="AC2414" i="22" s="1"/>
  <c r="V2378" i="22"/>
  <c r="N2378" i="22" s="1"/>
  <c r="P2378" i="22" s="1"/>
  <c r="AC2378" i="22" s="1"/>
  <c r="V2371" i="22"/>
  <c r="V111" i="22"/>
  <c r="V2363" i="22"/>
  <c r="V2736" i="22"/>
  <c r="V1151" i="22"/>
  <c r="N1151" i="22" s="1"/>
  <c r="P1151" i="22" s="1"/>
  <c r="V1464" i="22"/>
  <c r="X2715" i="22"/>
  <c r="X2697" i="22"/>
  <c r="X152" i="22"/>
  <c r="V474" i="22"/>
  <c r="X554" i="22"/>
  <c r="V2688" i="22"/>
  <c r="V2681" i="22"/>
  <c r="V2672" i="22"/>
  <c r="V565" i="22"/>
  <c r="N565" i="22" s="1"/>
  <c r="P565" i="22" s="1"/>
  <c r="X2662" i="22"/>
  <c r="V2660" i="22"/>
  <c r="Y2645" i="22"/>
  <c r="X2641" i="22"/>
  <c r="X2639" i="22"/>
  <c r="X502" i="22"/>
  <c r="V2605" i="22"/>
  <c r="V648" i="22"/>
  <c r="N648" i="22" s="1"/>
  <c r="P648" i="22" s="1"/>
  <c r="X2586" i="22"/>
  <c r="X2583" i="22"/>
  <c r="V2581" i="22"/>
  <c r="X2578" i="22"/>
  <c r="V64" i="22"/>
  <c r="N64" i="22" s="1"/>
  <c r="P64" i="22" s="1"/>
  <c r="X73" i="22"/>
  <c r="V1215" i="22"/>
  <c r="N1215" i="22" s="1"/>
  <c r="P1215" i="22" s="1"/>
  <c r="V402" i="22"/>
  <c r="V1480" i="22"/>
  <c r="V835" i="22"/>
  <c r="N835" i="22" s="1"/>
  <c r="P835" i="22" s="1"/>
  <c r="V305" i="22"/>
  <c r="X2531" i="22"/>
  <c r="X180" i="22"/>
  <c r="X2522" i="22"/>
  <c r="V2519" i="22"/>
  <c r="Y1117" i="22"/>
  <c r="V2512" i="22"/>
  <c r="V2505" i="22"/>
  <c r="V1163" i="22"/>
  <c r="N1163" i="22" s="1"/>
  <c r="P1163" i="22" s="1"/>
  <c r="V2488" i="22"/>
  <c r="N2488" i="22" s="1"/>
  <c r="P2488" i="22" s="1"/>
  <c r="AC2488" i="22" s="1"/>
  <c r="X404" i="22"/>
  <c r="V1330" i="22"/>
  <c r="N1330" i="22" s="1"/>
  <c r="P1330" i="22" s="1"/>
  <c r="X1264" i="22"/>
  <c r="V2453" i="22"/>
  <c r="N2453" i="22" s="1"/>
  <c r="P2453" i="22" s="1"/>
  <c r="AC2453" i="22" s="1"/>
  <c r="V2431" i="22"/>
  <c r="X2418" i="22"/>
  <c r="V509" i="22"/>
  <c r="N509" i="22" s="1"/>
  <c r="P509" i="22" s="1"/>
  <c r="Y2408" i="22"/>
  <c r="X141" i="22"/>
  <c r="X124" i="22"/>
  <c r="X1042" i="22"/>
  <c r="V1298" i="22"/>
  <c r="N1298" i="22" s="1"/>
  <c r="P1298" i="22" s="1"/>
  <c r="X2362" i="22"/>
  <c r="X2609" i="22"/>
  <c r="V2598" i="22"/>
  <c r="N2598" i="22" s="1"/>
  <c r="P2598" i="22" s="1"/>
  <c r="AC2598" i="22" s="1"/>
  <c r="X1450" i="22"/>
  <c r="X540" i="22"/>
  <c r="V2548" i="22"/>
  <c r="X2540" i="22"/>
  <c r="V2530" i="22"/>
  <c r="N2530" i="22" s="1"/>
  <c r="P2530" i="22" s="1"/>
  <c r="AC2530" i="22" s="1"/>
  <c r="V19" i="22"/>
  <c r="V1161" i="22"/>
  <c r="N1161" i="22" s="1"/>
  <c r="P1161" i="22" s="1"/>
  <c r="V541" i="22"/>
  <c r="V2724" i="22"/>
  <c r="V2722" i="22"/>
  <c r="V2721" i="22"/>
  <c r="V357" i="22"/>
  <c r="N357" i="22" s="1"/>
  <c r="P357" i="22" s="1"/>
  <c r="V2700" i="22"/>
  <c r="N2700" i="22" s="1"/>
  <c r="P2700" i="22" s="1"/>
  <c r="AC2700" i="22" s="1"/>
  <c r="X1315" i="22"/>
  <c r="X2685" i="22"/>
  <c r="X1299" i="22"/>
  <c r="X2653" i="22"/>
  <c r="V2633" i="22"/>
  <c r="V2631" i="22"/>
  <c r="N2631" i="22" s="1"/>
  <c r="P2631" i="22" s="1"/>
  <c r="AC2631" i="22" s="1"/>
  <c r="V2629" i="22"/>
  <c r="N2629" i="22" s="1"/>
  <c r="P2629" i="22" s="1"/>
  <c r="AC2629" i="22" s="1"/>
  <c r="X2595" i="22"/>
  <c r="X1322" i="22"/>
  <c r="X2587" i="22"/>
  <c r="X2585" i="22"/>
  <c r="V2582" i="22"/>
  <c r="X2563" i="22"/>
  <c r="V1385" i="22"/>
  <c r="N1385" i="22" s="1"/>
  <c r="P1385" i="22" s="1"/>
  <c r="V2545" i="22"/>
  <c r="N2545" i="22" s="1"/>
  <c r="P2545" i="22" s="1"/>
  <c r="AC2545" i="22" s="1"/>
  <c r="V1075" i="22"/>
  <c r="N1075" i="22" s="1"/>
  <c r="P1075" i="22" s="1"/>
  <c r="V1219" i="22"/>
  <c r="N1219" i="22" s="1"/>
  <c r="P1219" i="22" s="1"/>
  <c r="X1148" i="22"/>
  <c r="X2530" i="22"/>
  <c r="V505" i="22"/>
  <c r="N505" i="22" s="1"/>
  <c r="P505" i="22" s="1"/>
  <c r="V2524" i="22"/>
  <c r="V2523" i="22"/>
  <c r="N2523" i="22" s="1"/>
  <c r="P2523" i="22" s="1"/>
  <c r="AC2523" i="22" s="1"/>
  <c r="X61" i="22"/>
  <c r="X49" i="22"/>
  <c r="V979" i="22"/>
  <c r="X1410" i="22"/>
  <c r="V1516" i="22"/>
  <c r="P1516" i="22" s="1"/>
  <c r="V2474" i="22"/>
  <c r="X126" i="22"/>
  <c r="V2447" i="22"/>
  <c r="V1222" i="22"/>
  <c r="X2433" i="22"/>
  <c r="Y2430" i="22"/>
  <c r="X2428" i="22"/>
  <c r="V2412" i="22"/>
  <c r="V184" i="22"/>
  <c r="V960" i="22"/>
  <c r="V2408" i="22"/>
  <c r="V2401" i="22"/>
  <c r="V141" i="22"/>
  <c r="N141" i="22" s="1"/>
  <c r="P141" i="22" s="1"/>
  <c r="V2392" i="22"/>
  <c r="V2391" i="22"/>
  <c r="N2391" i="22" s="1"/>
  <c r="P2391" i="22" s="1"/>
  <c r="AC2391" i="22" s="1"/>
  <c r="V1079" i="22"/>
  <c r="V54" i="22"/>
  <c r="N54" i="22" s="1"/>
  <c r="P54" i="22" s="1"/>
  <c r="X2334" i="22"/>
  <c r="X2300" i="22"/>
  <c r="X750" i="22"/>
  <c r="X2189" i="22"/>
  <c r="V1236" i="22"/>
  <c r="N1236" i="22" s="1"/>
  <c r="P1236" i="22" s="1"/>
  <c r="V591" i="22"/>
  <c r="N591" i="22" s="1"/>
  <c r="P591" i="22" s="1"/>
  <c r="V2073" i="22"/>
  <c r="X406" i="22"/>
  <c r="Y2040" i="22"/>
  <c r="X550" i="22"/>
  <c r="X1935" i="22"/>
  <c r="X1919" i="22"/>
  <c r="V2352" i="22"/>
  <c r="V2337" i="22"/>
  <c r="X63" i="22"/>
  <c r="V1188" i="22"/>
  <c r="V2278" i="22"/>
  <c r="N2278" i="22" s="1"/>
  <c r="P2278" i="22" s="1"/>
  <c r="AC2278" i="22" s="1"/>
  <c r="X116" i="22"/>
  <c r="V2261" i="22"/>
  <c r="V1242" i="22"/>
  <c r="X2228" i="22"/>
  <c r="V553" i="22"/>
  <c r="V750" i="22"/>
  <c r="N750" i="22" s="1"/>
  <c r="P750" i="22" s="1"/>
  <c r="X2185" i="22"/>
  <c r="V2171" i="22"/>
  <c r="N2171" i="22" s="1"/>
  <c r="P2171" i="22" s="1"/>
  <c r="AC2171" i="22" s="1"/>
  <c r="V2124" i="22"/>
  <c r="V508" i="22"/>
  <c r="V1180" i="22"/>
  <c r="X2106" i="22"/>
  <c r="V2090" i="22"/>
  <c r="X610" i="22"/>
  <c r="X2053" i="22"/>
  <c r="V1306" i="22"/>
  <c r="N1306" i="22" s="1"/>
  <c r="P1306" i="22" s="1"/>
  <c r="X2046" i="22"/>
  <c r="V406" i="22"/>
  <c r="V1981" i="22"/>
  <c r="N1981" i="22" s="1"/>
  <c r="P1981" i="22" s="1"/>
  <c r="AC1981" i="22" s="1"/>
  <c r="X723" i="22"/>
  <c r="X2357" i="22"/>
  <c r="X799" i="22"/>
  <c r="X2345" i="22"/>
  <c r="X700" i="22"/>
  <c r="V773" i="22"/>
  <c r="V171" i="22"/>
  <c r="V2311" i="22"/>
  <c r="X471" i="22"/>
  <c r="V2277" i="22"/>
  <c r="N2277" i="22" s="1"/>
  <c r="P2277" i="22" s="1"/>
  <c r="AC2277" i="22" s="1"/>
  <c r="X2269" i="22"/>
  <c r="V2258" i="22"/>
  <c r="V566" i="22"/>
  <c r="X645" i="22"/>
  <c r="X2221" i="22"/>
  <c r="X1035" i="22"/>
  <c r="V2189" i="22"/>
  <c r="V2179" i="22"/>
  <c r="N2179" i="22" s="1"/>
  <c r="P2179" i="22" s="1"/>
  <c r="AC2179" i="22" s="1"/>
  <c r="X2156" i="22"/>
  <c r="V367" i="22"/>
  <c r="X2145" i="22"/>
  <c r="V2120" i="22"/>
  <c r="N2120" i="22" s="1"/>
  <c r="P2120" i="22" s="1"/>
  <c r="AC2120" i="22" s="1"/>
  <c r="V1017" i="22"/>
  <c r="V513" i="22"/>
  <c r="N513" i="22" s="1"/>
  <c r="P513" i="22" s="1"/>
  <c r="V435" i="22"/>
  <c r="V920" i="22"/>
  <c r="X2086" i="22"/>
  <c r="V682" i="22"/>
  <c r="V2065" i="22"/>
  <c r="N2065" i="22" s="1"/>
  <c r="P2065" i="22" s="1"/>
  <c r="AC2065" i="22" s="1"/>
  <c r="V173" i="22"/>
  <c r="X2058" i="22"/>
  <c r="V1251" i="22"/>
  <c r="N1251" i="22" s="1"/>
  <c r="P1251" i="22" s="1"/>
  <c r="V2035" i="22"/>
  <c r="V2022" i="22"/>
  <c r="V2021" i="22"/>
  <c r="V2015" i="22"/>
  <c r="V2012" i="22"/>
  <c r="X998" i="22"/>
  <c r="V669" i="22"/>
  <c r="N669" i="22" s="1"/>
  <c r="P669" i="22" s="1"/>
  <c r="V1999" i="22"/>
  <c r="N1999" i="22" s="1"/>
  <c r="P1999" i="22" s="1"/>
  <c r="AC1999" i="22" s="1"/>
  <c r="X1997" i="22"/>
  <c r="X1920" i="22"/>
  <c r="V2181" i="22"/>
  <c r="N2181" i="22" s="1"/>
  <c r="P2181" i="22" s="1"/>
  <c r="AC2181" i="22" s="1"/>
  <c r="V2174" i="22"/>
  <c r="V2160" i="22"/>
  <c r="X467" i="22"/>
  <c r="Y467" i="22"/>
  <c r="Y1927" i="22"/>
  <c r="X1927" i="22"/>
  <c r="V2298" i="22"/>
  <c r="X2291" i="22"/>
  <c r="V439" i="22"/>
  <c r="V116" i="22"/>
  <c r="N116" i="22" s="1"/>
  <c r="P116" i="22" s="1"/>
  <c r="V2221" i="22"/>
  <c r="N2221" i="22" s="1"/>
  <c r="P2221" i="22" s="1"/>
  <c r="AC2221" i="22" s="1"/>
  <c r="V939" i="22"/>
  <c r="V2150" i="22"/>
  <c r="N2150" i="22" s="1"/>
  <c r="P2150" i="22" s="1"/>
  <c r="AC2150" i="22" s="1"/>
  <c r="V2143" i="22"/>
  <c r="V2121" i="22"/>
  <c r="V2104" i="22"/>
  <c r="V128" i="22"/>
  <c r="N128" i="22" s="1"/>
  <c r="P128" i="22" s="1"/>
  <c r="X1088" i="22"/>
  <c r="V2050" i="22"/>
  <c r="V455" i="22"/>
  <c r="X2016" i="22"/>
  <c r="V911" i="22"/>
  <c r="X1986" i="22"/>
  <c r="V2357" i="22"/>
  <c r="V799" i="22"/>
  <c r="V2345" i="22"/>
  <c r="N2345" i="22" s="1"/>
  <c r="P2345" i="22" s="1"/>
  <c r="AC2345" i="22" s="1"/>
  <c r="X563" i="22"/>
  <c r="X1397" i="22"/>
  <c r="X171" i="22"/>
  <c r="V221" i="22"/>
  <c r="V1104" i="22"/>
  <c r="V681" i="22"/>
  <c r="V1022" i="22"/>
  <c r="N1022" i="22" s="1"/>
  <c r="P1022" i="22" s="1"/>
  <c r="X384" i="22"/>
  <c r="X1295" i="22"/>
  <c r="X1258" i="22"/>
  <c r="V471" i="22"/>
  <c r="X1096" i="22"/>
  <c r="X2259" i="22"/>
  <c r="V2250" i="22"/>
  <c r="V2246" i="22"/>
  <c r="V794" i="22"/>
  <c r="N794" i="22" s="1"/>
  <c r="P794" i="22" s="1"/>
  <c r="V2229" i="22"/>
  <c r="V2219" i="22"/>
  <c r="N2219" i="22" s="1"/>
  <c r="P2219" i="22" s="1"/>
  <c r="AC2219" i="22" s="1"/>
  <c r="X1009" i="22"/>
  <c r="V1206" i="22"/>
  <c r="X2173" i="22"/>
  <c r="X231" i="22"/>
  <c r="V788" i="22"/>
  <c r="N788" i="22" s="1"/>
  <c r="P788" i="22" s="1"/>
  <c r="X493" i="22"/>
  <c r="X2146" i="22"/>
  <c r="V1139" i="22"/>
  <c r="N1139" i="22" s="1"/>
  <c r="P1139" i="22" s="1"/>
  <c r="X1423" i="22"/>
  <c r="X2128" i="22"/>
  <c r="X1144" i="22"/>
  <c r="X2119" i="22"/>
  <c r="V2110" i="22"/>
  <c r="N2110" i="22" s="1"/>
  <c r="P2110" i="22" s="1"/>
  <c r="AC2110" i="22" s="1"/>
  <c r="V2105" i="22"/>
  <c r="V2102" i="22"/>
  <c r="N2102" i="22" s="1"/>
  <c r="P2102" i="22" s="1"/>
  <c r="AC2102" i="22" s="1"/>
  <c r="V2089" i="22"/>
  <c r="X2066" i="22"/>
  <c r="X888" i="22"/>
  <c r="V2028" i="22"/>
  <c r="N2028" i="22" s="1"/>
  <c r="P2028" i="22" s="1"/>
  <c r="AC2028" i="22" s="1"/>
  <c r="V1438" i="22"/>
  <c r="N1438" i="22" s="1"/>
  <c r="P1438" i="22" s="1"/>
  <c r="X2023" i="22"/>
  <c r="X1435" i="22"/>
  <c r="X1243" i="22"/>
  <c r="V1005" i="22"/>
  <c r="V1196" i="22"/>
  <c r="N1196" i="22" s="1"/>
  <c r="P1196" i="22" s="1"/>
  <c r="V125" i="22"/>
  <c r="N125" i="22" s="1"/>
  <c r="P125" i="22" s="1"/>
  <c r="Y1244" i="22"/>
  <c r="Y2108" i="22"/>
  <c r="Y2093" i="22"/>
  <c r="X662" i="22"/>
  <c r="V2072" i="22"/>
  <c r="N2072" i="22" s="1"/>
  <c r="P2072" i="22" s="1"/>
  <c r="AC2072" i="22" s="1"/>
  <c r="V825" i="22"/>
  <c r="V2019" i="22"/>
  <c r="N2019" i="22" s="1"/>
  <c r="P2019" i="22" s="1"/>
  <c r="AC2019" i="22" s="1"/>
  <c r="V1962" i="22"/>
  <c r="V2354" i="22"/>
  <c r="V2349" i="22"/>
  <c r="X2326" i="22"/>
  <c r="V798" i="22"/>
  <c r="V204" i="22"/>
  <c r="N204" i="22" s="1"/>
  <c r="P204" i="22" s="1"/>
  <c r="V209" i="22"/>
  <c r="V384" i="22"/>
  <c r="N384" i="22" s="1"/>
  <c r="P384" i="22" s="1"/>
  <c r="V1318" i="22"/>
  <c r="X2292" i="22"/>
  <c r="X2288" i="22"/>
  <c r="X2268" i="22"/>
  <c r="X206" i="22"/>
  <c r="V1311" i="22"/>
  <c r="N1311" i="22" s="1"/>
  <c r="P1311" i="22" s="1"/>
  <c r="V2263" i="22"/>
  <c r="V1031" i="22"/>
  <c r="X2255" i="22"/>
  <c r="V927" i="22"/>
  <c r="N927" i="22" s="1"/>
  <c r="P927" i="22" s="1"/>
  <c r="X2246" i="22"/>
  <c r="X738" i="22"/>
  <c r="V1234" i="22"/>
  <c r="N1234" i="22" s="1"/>
  <c r="P1234" i="22" s="1"/>
  <c r="V793" i="22"/>
  <c r="V2202" i="22"/>
  <c r="X2182" i="22"/>
  <c r="X407" i="22"/>
  <c r="X2168" i="22"/>
  <c r="V2166" i="22"/>
  <c r="V1065" i="22"/>
  <c r="N1065" i="22" s="1"/>
  <c r="P1065" i="22" s="1"/>
  <c r="V629" i="22"/>
  <c r="N629" i="22" s="1"/>
  <c r="P629" i="22" s="1"/>
  <c r="X939" i="22"/>
  <c r="X430" i="22"/>
  <c r="X2159" i="22"/>
  <c r="X753" i="22"/>
  <c r="X2152" i="22"/>
  <c r="V640" i="22"/>
  <c r="V493" i="22"/>
  <c r="X605" i="22"/>
  <c r="X2114" i="22"/>
  <c r="X2110" i="22"/>
  <c r="X2109" i="22"/>
  <c r="V461" i="22"/>
  <c r="N461" i="22" s="1"/>
  <c r="P461" i="22" s="1"/>
  <c r="Y2101" i="22"/>
  <c r="V2099" i="22"/>
  <c r="V777" i="22"/>
  <c r="N777" i="22" s="1"/>
  <c r="P777" i="22" s="1"/>
  <c r="X2084" i="22"/>
  <c r="X2082" i="22"/>
  <c r="V2074" i="22"/>
  <c r="V510" i="22"/>
  <c r="V608" i="22"/>
  <c r="N608" i="22" s="1"/>
  <c r="P608" i="22" s="1"/>
  <c r="V2059" i="22"/>
  <c r="V2047" i="22"/>
  <c r="N2047" i="22" s="1"/>
  <c r="P2047" i="22" s="1"/>
  <c r="AC2047" i="22" s="1"/>
  <c r="X246" i="22"/>
  <c r="V2045" i="22"/>
  <c r="N2045" i="22" s="1"/>
  <c r="P2045" i="22" s="1"/>
  <c r="AC2045" i="22" s="1"/>
  <c r="V2044" i="22"/>
  <c r="X2043" i="22"/>
  <c r="X1026" i="22"/>
  <c r="V2038" i="22"/>
  <c r="X2024" i="22"/>
  <c r="V757" i="22"/>
  <c r="Y734" i="22"/>
  <c r="X1994" i="22"/>
  <c r="X1979" i="22"/>
  <c r="X1978" i="22"/>
  <c r="X1462" i="22"/>
  <c r="X1161" i="22"/>
  <c r="V2344" i="22"/>
  <c r="N2344" i="22" s="1"/>
  <c r="P2344" i="22" s="1"/>
  <c r="AC2344" i="22" s="1"/>
  <c r="V2340" i="22"/>
  <c r="V2336" i="22"/>
  <c r="N2336" i="22" s="1"/>
  <c r="P2336" i="22" s="1"/>
  <c r="AC2336" i="22" s="1"/>
  <c r="V2333" i="22"/>
  <c r="X2332" i="22"/>
  <c r="X2329" i="22"/>
  <c r="X80" i="22"/>
  <c r="X1113" i="22"/>
  <c r="V1295" i="22"/>
  <c r="V21" i="22"/>
  <c r="X22" i="22"/>
  <c r="X1471" i="22"/>
  <c r="X2275" i="22"/>
  <c r="X735" i="22"/>
  <c r="X1328" i="22"/>
  <c r="V2259" i="22"/>
  <c r="N2259" i="22" s="1"/>
  <c r="P2259" i="22" s="1"/>
  <c r="AC2259" i="22" s="1"/>
  <c r="V481" i="22"/>
  <c r="X100" i="22"/>
  <c r="V2238" i="22"/>
  <c r="N2238" i="22" s="1"/>
  <c r="P2238" i="22" s="1"/>
  <c r="AC2238" i="22" s="1"/>
  <c r="V759" i="22"/>
  <c r="N759" i="22" s="1"/>
  <c r="P759" i="22" s="1"/>
  <c r="V2227" i="22"/>
  <c r="V2224" i="22"/>
  <c r="N2224" i="22" s="1"/>
  <c r="P2224" i="22" s="1"/>
  <c r="AC2224" i="22" s="1"/>
  <c r="V527" i="22"/>
  <c r="N527" i="22" s="1"/>
  <c r="P527" i="22" s="1"/>
  <c r="X834" i="22"/>
  <c r="V321" i="22"/>
  <c r="Y2185" i="22"/>
  <c r="V1508" i="22"/>
  <c r="N1508" i="22" s="1"/>
  <c r="P1508" i="22" s="1"/>
  <c r="V231" i="22"/>
  <c r="V2157" i="22"/>
  <c r="V2153" i="22"/>
  <c r="N2153" i="22" s="1"/>
  <c r="P2153" i="22" s="1"/>
  <c r="AC2153" i="22" s="1"/>
  <c r="X2144" i="22"/>
  <c r="X1269" i="22"/>
  <c r="X2126" i="22"/>
  <c r="V858" i="22"/>
  <c r="N858" i="22" s="1"/>
  <c r="P858" i="22" s="1"/>
  <c r="X608" i="22"/>
  <c r="X432" i="22"/>
  <c r="V2056" i="22"/>
  <c r="N2056" i="22" s="1"/>
  <c r="P2056" i="22" s="1"/>
  <c r="AC2056" i="22" s="1"/>
  <c r="V2049" i="22"/>
  <c r="V396" i="22"/>
  <c r="N396" i="22" s="1"/>
  <c r="P396" i="22" s="1"/>
  <c r="X909" i="22"/>
  <c r="V930" i="22"/>
  <c r="N930" i="22" s="1"/>
  <c r="P930" i="22" s="1"/>
  <c r="V1986" i="22"/>
  <c r="X1971" i="22"/>
  <c r="X1119" i="22"/>
  <c r="X444" i="22"/>
  <c r="X582" i="22"/>
  <c r="X497" i="22"/>
  <c r="X208" i="22"/>
  <c r="V2318" i="22"/>
  <c r="N2318" i="22" s="1"/>
  <c r="P2318" i="22" s="1"/>
  <c r="AC2318" i="22" s="1"/>
  <c r="V2299" i="22"/>
  <c r="N2299" i="22" s="1"/>
  <c r="P2299" i="22" s="1"/>
  <c r="AC2299" i="22" s="1"/>
  <c r="X628" i="22"/>
  <c r="V2287" i="22"/>
  <c r="V819" i="22"/>
  <c r="N819" i="22" s="1"/>
  <c r="P819" i="22" s="1"/>
  <c r="X1076" i="22"/>
  <c r="V206" i="22"/>
  <c r="N206" i="22" s="1"/>
  <c r="P206" i="22" s="1"/>
  <c r="V234" i="22"/>
  <c r="V2255" i="22"/>
  <c r="V178" i="22"/>
  <c r="N178" i="22" s="1"/>
  <c r="P178" i="22" s="1"/>
  <c r="V738" i="22"/>
  <c r="V454" i="22"/>
  <c r="V2233" i="22"/>
  <c r="N2233" i="22" s="1"/>
  <c r="P2233" i="22" s="1"/>
  <c r="AC2233" i="22" s="1"/>
  <c r="X785" i="22"/>
  <c r="V555" i="22"/>
  <c r="V2185" i="22"/>
  <c r="N2185" i="22" s="1"/>
  <c r="P2185" i="22" s="1"/>
  <c r="AC2185" i="22" s="1"/>
  <c r="V1244" i="22"/>
  <c r="N1244" i="22" s="1"/>
  <c r="P1244" i="22" s="1"/>
  <c r="X811" i="22"/>
  <c r="X2158" i="22"/>
  <c r="X437" i="22"/>
  <c r="V805" i="22"/>
  <c r="Y2147" i="22"/>
  <c r="V692" i="22"/>
  <c r="X2112" i="22"/>
  <c r="V2108" i="22"/>
  <c r="X465" i="22"/>
  <c r="V674" i="22"/>
  <c r="X807" i="22"/>
  <c r="X2098" i="22"/>
  <c r="V883" i="22"/>
  <c r="V2077" i="22"/>
  <c r="V1179" i="22"/>
  <c r="X282" i="22"/>
  <c r="X548" i="22"/>
  <c r="V177" i="22"/>
  <c r="N177" i="22" s="1"/>
  <c r="P177" i="22" s="1"/>
  <c r="V2054" i="22"/>
  <c r="V277" i="22"/>
  <c r="Y725" i="22"/>
  <c r="X479" i="22"/>
  <c r="Y2015" i="22"/>
  <c r="X1152" i="22"/>
  <c r="V915" i="22"/>
  <c r="N915" i="22" s="1"/>
  <c r="P915" i="22" s="1"/>
  <c r="V1247" i="22"/>
  <c r="V821" i="22"/>
  <c r="N821" i="22" s="1"/>
  <c r="P821" i="22" s="1"/>
  <c r="X1947" i="22"/>
  <c r="Y1947" i="22"/>
  <c r="X1382" i="22"/>
  <c r="V1259" i="22"/>
  <c r="X2302" i="22"/>
  <c r="X2264" i="22"/>
  <c r="V2239" i="22"/>
  <c r="Y354" i="22"/>
  <c r="X2187" i="22"/>
  <c r="X89" i="22"/>
  <c r="X2127" i="22"/>
  <c r="X230" i="22"/>
  <c r="X2124" i="22"/>
  <c r="V338" i="22"/>
  <c r="X560" i="22"/>
  <c r="X920" i="22"/>
  <c r="V463" i="22"/>
  <c r="X2065" i="22"/>
  <c r="V432" i="22"/>
  <c r="V1221" i="22"/>
  <c r="N1221" i="22" s="1"/>
  <c r="P1221" i="22" s="1"/>
  <c r="Y787" i="22"/>
  <c r="X931" i="22"/>
  <c r="V734" i="22"/>
  <c r="V909" i="22"/>
  <c r="V672" i="22"/>
  <c r="N672" i="22" s="1"/>
  <c r="P672" i="22" s="1"/>
  <c r="V486" i="22"/>
  <c r="N486" i="22" s="1"/>
  <c r="P486" i="22" s="1"/>
  <c r="V758" i="22"/>
  <c r="V1953" i="22"/>
  <c r="N1953" i="22" s="1"/>
  <c r="P1953" i="22" s="1"/>
  <c r="AC1953" i="22" s="1"/>
  <c r="V1983" i="22"/>
  <c r="X486" i="22"/>
  <c r="V1974" i="22"/>
  <c r="N1974" i="22" s="1"/>
  <c r="P1974" i="22" s="1"/>
  <c r="AC1974" i="22" s="1"/>
  <c r="X1047" i="22"/>
  <c r="V1955" i="22"/>
  <c r="V1948" i="22"/>
  <c r="X1943" i="22"/>
  <c r="X1932" i="22"/>
  <c r="V44" i="22"/>
  <c r="V1927" i="22"/>
  <c r="X1924" i="22"/>
  <c r="X585" i="22"/>
  <c r="X596" i="22"/>
  <c r="X732" i="22"/>
  <c r="X1884" i="22"/>
  <c r="X227" i="22"/>
  <c r="X1851" i="22"/>
  <c r="X1849" i="22"/>
  <c r="V1843" i="22"/>
  <c r="N1843" i="22" s="1"/>
  <c r="P1843" i="22" s="1"/>
  <c r="AC1843" i="22" s="1"/>
  <c r="V1839" i="22"/>
  <c r="N1839" i="22" s="1"/>
  <c r="P1839" i="22" s="1"/>
  <c r="AC1839" i="22" s="1"/>
  <c r="V1835" i="22"/>
  <c r="V160" i="22"/>
  <c r="N160" i="22" s="1"/>
  <c r="P160" i="22" s="1"/>
  <c r="V1135" i="22"/>
  <c r="N1135" i="22" s="1"/>
  <c r="P1135" i="22" s="1"/>
  <c r="V468" i="22"/>
  <c r="N468" i="22" s="1"/>
  <c r="P468" i="22" s="1"/>
  <c r="X1820" i="22"/>
  <c r="X174" i="22"/>
  <c r="V863" i="22"/>
  <c r="X1021" i="22"/>
  <c r="X790" i="22"/>
  <c r="X1073" i="22"/>
  <c r="V1770" i="22"/>
  <c r="X119" i="22"/>
  <c r="V1053" i="22"/>
  <c r="N1053" i="22" s="1"/>
  <c r="P1053" i="22" s="1"/>
  <c r="X1749" i="22"/>
  <c r="V1748" i="22"/>
  <c r="N1748" i="22" s="1"/>
  <c r="P1748" i="22" s="1"/>
  <c r="AC1748" i="22" s="1"/>
  <c r="V1737" i="22"/>
  <c r="X1736" i="22"/>
  <c r="X1730" i="22"/>
  <c r="V1725" i="22"/>
  <c r="X1720" i="22"/>
  <c r="X1208" i="22"/>
  <c r="X1706" i="22"/>
  <c r="X1690" i="22"/>
  <c r="V1048" i="22"/>
  <c r="V1093" i="22"/>
  <c r="N1093" i="22" s="1"/>
  <c r="P1093" i="22" s="1"/>
  <c r="V1664" i="22"/>
  <c r="X925" i="22"/>
  <c r="V1651" i="22"/>
  <c r="X1633" i="22"/>
  <c r="V1632" i="22"/>
  <c r="N1632" i="22" s="1"/>
  <c r="P1632" i="22" s="1"/>
  <c r="AC1632" i="22" s="1"/>
  <c r="V1624" i="22"/>
  <c r="N1624" i="22" s="1"/>
  <c r="P1624" i="22" s="1"/>
  <c r="AC1624" i="22" s="1"/>
  <c r="V1622" i="22"/>
  <c r="X1619" i="22"/>
  <c r="X1602" i="22"/>
  <c r="V1108" i="22"/>
  <c r="X1596" i="22"/>
  <c r="X1588" i="22"/>
  <c r="X1066" i="22"/>
  <c r="V836" i="22"/>
  <c r="V957" i="22"/>
  <c r="X1972" i="22"/>
  <c r="V1958" i="22"/>
  <c r="N1958" i="22" s="1"/>
  <c r="P1958" i="22" s="1"/>
  <c r="AC1958" i="22" s="1"/>
  <c r="V1923" i="22"/>
  <c r="V585" i="22"/>
  <c r="X1902" i="22"/>
  <c r="V545" i="22"/>
  <c r="V1175" i="22"/>
  <c r="V1796" i="22"/>
  <c r="N1796" i="22" s="1"/>
  <c r="P1796" i="22" s="1"/>
  <c r="AC1796" i="22" s="1"/>
  <c r="X1770" i="22"/>
  <c r="V1768" i="22"/>
  <c r="N1768" i="22" s="1"/>
  <c r="P1768" i="22" s="1"/>
  <c r="AC1768" i="22" s="1"/>
  <c r="X1767" i="22"/>
  <c r="X1752" i="22"/>
  <c r="V981" i="22"/>
  <c r="V150" i="22"/>
  <c r="V362" i="22"/>
  <c r="V1692" i="22"/>
  <c r="V492" i="22"/>
  <c r="N492" i="22" s="1"/>
  <c r="P492" i="22" s="1"/>
  <c r="V1666" i="22"/>
  <c r="V815" i="22"/>
  <c r="V1105" i="22"/>
  <c r="X1014" i="22"/>
  <c r="V1633" i="22"/>
  <c r="X741" i="22"/>
  <c r="X1608" i="22"/>
  <c r="V1542" i="22"/>
  <c r="N1542" i="22" s="1"/>
  <c r="P1542" i="22" s="1"/>
  <c r="AC1542" i="22" s="1"/>
  <c r="X518" i="22"/>
  <c r="X448" i="22"/>
  <c r="X1946" i="22"/>
  <c r="V1943" i="22"/>
  <c r="X1106" i="22"/>
  <c r="X614" i="22"/>
  <c r="V1932" i="22"/>
  <c r="X532" i="22"/>
  <c r="X1900" i="22"/>
  <c r="V844" i="22"/>
  <c r="V732" i="22"/>
  <c r="N732" i="22" s="1"/>
  <c r="P732" i="22" s="1"/>
  <c r="V552" i="22"/>
  <c r="V227" i="22"/>
  <c r="N227" i="22" s="1"/>
  <c r="P227" i="22" s="1"/>
  <c r="V1851" i="22"/>
  <c r="V1077" i="22"/>
  <c r="X480" i="22"/>
  <c r="X1272" i="22"/>
  <c r="V1815" i="22"/>
  <c r="N1815" i="22" s="1"/>
  <c r="P1815" i="22" s="1"/>
  <c r="AC1815" i="22" s="1"/>
  <c r="X1811" i="22"/>
  <c r="V1801" i="22"/>
  <c r="N1801" i="22" s="1"/>
  <c r="P1801" i="22" s="1"/>
  <c r="AC1801" i="22" s="1"/>
  <c r="X348" i="22"/>
  <c r="X1758" i="22"/>
  <c r="X1751" i="22"/>
  <c r="X1174" i="22"/>
  <c r="V1730" i="22"/>
  <c r="V1718" i="22"/>
  <c r="N1718" i="22" s="1"/>
  <c r="P1718" i="22" s="1"/>
  <c r="AC1718" i="22" s="1"/>
  <c r="Y1713" i="22"/>
  <c r="X153" i="22"/>
  <c r="X1694" i="22"/>
  <c r="V1690" i="22"/>
  <c r="N1690" i="22" s="1"/>
  <c r="P1690" i="22" s="1"/>
  <c r="AC1690" i="22" s="1"/>
  <c r="X1689" i="22"/>
  <c r="X1682" i="22"/>
  <c r="V1680" i="22"/>
  <c r="N1680" i="22" s="1"/>
  <c r="P1680" i="22" s="1"/>
  <c r="AC1680" i="22" s="1"/>
  <c r="V1674" i="22"/>
  <c r="N1674" i="22" s="1"/>
  <c r="P1674" i="22" s="1"/>
  <c r="AC1674" i="22" s="1"/>
  <c r="X1668" i="22"/>
  <c r="X1663" i="22"/>
  <c r="V861" i="22"/>
  <c r="N861" i="22" s="1"/>
  <c r="P861" i="22" s="1"/>
  <c r="X1643" i="22"/>
  <c r="V577" i="22"/>
  <c r="X1203" i="22"/>
  <c r="V1616" i="22"/>
  <c r="X1607" i="22"/>
  <c r="V1596" i="22"/>
  <c r="N1596" i="22" s="1"/>
  <c r="P1596" i="22" s="1"/>
  <c r="AC1596" i="22" s="1"/>
  <c r="X1583" i="22"/>
  <c r="V1576" i="22"/>
  <c r="X664" i="22"/>
  <c r="X1551" i="22"/>
  <c r="X1545" i="22"/>
  <c r="V1928" i="22"/>
  <c r="V1906" i="22"/>
  <c r="X969" i="22"/>
  <c r="X956" i="22"/>
  <c r="X742" i="22"/>
  <c r="X1836" i="22"/>
  <c r="X1191" i="22"/>
  <c r="V1830" i="22"/>
  <c r="V129" i="22"/>
  <c r="N129" i="22" s="1"/>
  <c r="P129" i="22" s="1"/>
  <c r="V1272" i="22"/>
  <c r="V1176" i="22"/>
  <c r="X1812" i="22"/>
  <c r="V899" i="22"/>
  <c r="X1168" i="22"/>
  <c r="V622" i="22"/>
  <c r="V366" i="22"/>
  <c r="N366" i="22" s="1"/>
  <c r="P366" i="22" s="1"/>
  <c r="V7" i="22"/>
  <c r="N7" i="22" s="1"/>
  <c r="P7" i="22" s="1"/>
  <c r="X1772" i="22"/>
  <c r="X8" i="22"/>
  <c r="V1758" i="22"/>
  <c r="V1743" i="22"/>
  <c r="V1740" i="22"/>
  <c r="V1722" i="22"/>
  <c r="V9" i="22"/>
  <c r="X678" i="22"/>
  <c r="V901" i="22"/>
  <c r="N901" i="22" s="1"/>
  <c r="P901" i="22" s="1"/>
  <c r="V1682" i="22"/>
  <c r="X713" i="22"/>
  <c r="V1668" i="22"/>
  <c r="N1668" i="22" s="1"/>
  <c r="P1668" i="22" s="1"/>
  <c r="AC1668" i="22" s="1"/>
  <c r="V1665" i="22"/>
  <c r="V1658" i="22"/>
  <c r="V1638" i="22"/>
  <c r="X1629" i="22"/>
  <c r="V1607" i="22"/>
  <c r="N1607" i="22" s="1"/>
  <c r="P1607" i="22" s="1"/>
  <c r="AC1607" i="22" s="1"/>
  <c r="X1595" i="22"/>
  <c r="V447" i="22"/>
  <c r="X851" i="22"/>
  <c r="X1965" i="22"/>
  <c r="X1034" i="22"/>
  <c r="X1964" i="22"/>
  <c r="V1961" i="22"/>
  <c r="V1954" i="22"/>
  <c r="X1942" i="22"/>
  <c r="V1052" i="22"/>
  <c r="V1106" i="22"/>
  <c r="N1106" i="22" s="1"/>
  <c r="P1106" i="22" s="1"/>
  <c r="V614" i="22"/>
  <c r="X199" i="22"/>
  <c r="X1211" i="22"/>
  <c r="X1910" i="22"/>
  <c r="V1900" i="22"/>
  <c r="V1895" i="22"/>
  <c r="X1883" i="22"/>
  <c r="X60" i="22"/>
  <c r="V1876" i="22"/>
  <c r="V1861" i="22"/>
  <c r="N1861" i="22" s="1"/>
  <c r="P1861" i="22" s="1"/>
  <c r="AC1861" i="22" s="1"/>
  <c r="X485" i="22"/>
  <c r="V480" i="22"/>
  <c r="N480" i="22" s="1"/>
  <c r="P480" i="22" s="1"/>
  <c r="X1360" i="22"/>
  <c r="V1817" i="22"/>
  <c r="X929" i="22"/>
  <c r="V595" i="22"/>
  <c r="N595" i="22" s="1"/>
  <c r="P595" i="22" s="1"/>
  <c r="X1789" i="22"/>
  <c r="V731" i="22"/>
  <c r="X1777" i="22"/>
  <c r="V1766" i="22"/>
  <c r="X1757" i="22"/>
  <c r="V842" i="22"/>
  <c r="N842" i="22" s="1"/>
  <c r="P842" i="22" s="1"/>
  <c r="X1418" i="22"/>
  <c r="X1721" i="22"/>
  <c r="V1694" i="22"/>
  <c r="V1689" i="22"/>
  <c r="V1676" i="22"/>
  <c r="V1656" i="22"/>
  <c r="N1656" i="22" s="1"/>
  <c r="P1656" i="22" s="1"/>
  <c r="AC1656" i="22" s="1"/>
  <c r="V1654" i="22"/>
  <c r="N1654" i="22" s="1"/>
  <c r="P1654" i="22" s="1"/>
  <c r="AC1654" i="22" s="1"/>
  <c r="V1643" i="22"/>
  <c r="X1628" i="22"/>
  <c r="X852" i="22"/>
  <c r="X1082" i="22"/>
  <c r="X1587" i="22"/>
  <c r="X1573" i="22"/>
  <c r="X272" i="22"/>
  <c r="X1554" i="22"/>
  <c r="V1160" i="22"/>
  <c r="N1160" i="22" s="1"/>
  <c r="P1160" i="22" s="1"/>
  <c r="X422" i="22"/>
  <c r="Y1579" i="22"/>
  <c r="X1062" i="22"/>
  <c r="V878" i="22"/>
  <c r="V297" i="22"/>
  <c r="X1235" i="22"/>
  <c r="V1164" i="22"/>
  <c r="X1889" i="22"/>
  <c r="V1872" i="22"/>
  <c r="V956" i="22"/>
  <c r="V485" i="22"/>
  <c r="V715" i="22"/>
  <c r="V273" i="22"/>
  <c r="N273" i="22" s="1"/>
  <c r="P273" i="22" s="1"/>
  <c r="V1819" i="22"/>
  <c r="N1819" i="22" s="1"/>
  <c r="P1819" i="22" s="1"/>
  <c r="AC1819" i="22" s="1"/>
  <c r="V1812" i="22"/>
  <c r="X1810" i="22"/>
  <c r="X1808" i="22"/>
  <c r="X774" i="22"/>
  <c r="V779" i="22"/>
  <c r="N779" i="22" s="1"/>
  <c r="P779" i="22" s="1"/>
  <c r="Y1741" i="22"/>
  <c r="V543" i="22"/>
  <c r="V1418" i="22"/>
  <c r="N1418" i="22" s="1"/>
  <c r="P1418" i="22" s="1"/>
  <c r="V1721" i="22"/>
  <c r="V1693" i="22"/>
  <c r="V1685" i="22"/>
  <c r="N1685" i="22" s="1"/>
  <c r="P1685" i="22" s="1"/>
  <c r="AC1685" i="22" s="1"/>
  <c r="V845" i="22"/>
  <c r="X1974" i="22"/>
  <c r="X567" i="22"/>
  <c r="V1965" i="22"/>
  <c r="V1034" i="22"/>
  <c r="V1964" i="22"/>
  <c r="N1964" i="22" s="1"/>
  <c r="P1964" i="22" s="1"/>
  <c r="AC1964" i="22" s="1"/>
  <c r="X189" i="22"/>
  <c r="X1954" i="22"/>
  <c r="V1952" i="22"/>
  <c r="X1948" i="22"/>
  <c r="X1528" i="22"/>
  <c r="V1942" i="22"/>
  <c r="N1942" i="22" s="1"/>
  <c r="P1942" i="22" s="1"/>
  <c r="AC1942" i="22" s="1"/>
  <c r="V460" i="22"/>
  <c r="N460" i="22" s="1"/>
  <c r="P460" i="22" s="1"/>
  <c r="V1883" i="22"/>
  <c r="X222" i="22"/>
  <c r="V60" i="22"/>
  <c r="V1874" i="22"/>
  <c r="X1867" i="22"/>
  <c r="V51" i="22"/>
  <c r="X1270" i="22"/>
  <c r="X814" i="22"/>
  <c r="X1843" i="22"/>
  <c r="V1099" i="22"/>
  <c r="N1099" i="22" s="1"/>
  <c r="P1099" i="22" s="1"/>
  <c r="V637" i="22"/>
  <c r="N637" i="22" s="1"/>
  <c r="P637" i="22" s="1"/>
  <c r="V5" i="22"/>
  <c r="V1794" i="22"/>
  <c r="N1794" i="22" s="1"/>
  <c r="P1794" i="22" s="1"/>
  <c r="AC1794" i="22" s="1"/>
  <c r="V1789" i="22"/>
  <c r="N1789" i="22" s="1"/>
  <c r="P1789" i="22" s="1"/>
  <c r="AC1789" i="22" s="1"/>
  <c r="V1142" i="22"/>
  <c r="X249" i="22"/>
  <c r="X1759" i="22"/>
  <c r="V1757" i="22"/>
  <c r="X1750" i="22"/>
  <c r="V1746" i="22"/>
  <c r="N1746" i="22" s="1"/>
  <c r="P1746" i="22" s="1"/>
  <c r="AC1746" i="22" s="1"/>
  <c r="X1710" i="22"/>
  <c r="X247" i="22"/>
  <c r="V1078" i="22"/>
  <c r="V1687" i="22"/>
  <c r="V1532" i="22"/>
  <c r="P1532" i="22" s="1"/>
  <c r="V713" i="22"/>
  <c r="N713" i="22" s="1"/>
  <c r="P713" i="22" s="1"/>
  <c r="V1673" i="22"/>
  <c r="X1651" i="22"/>
  <c r="V483" i="22"/>
  <c r="N483" i="22" s="1"/>
  <c r="P483" i="22" s="1"/>
  <c r="X970" i="22"/>
  <c r="V1630" i="22"/>
  <c r="V1628" i="22"/>
  <c r="N1628" i="22" s="1"/>
  <c r="P1628" i="22" s="1"/>
  <c r="AC1628" i="22" s="1"/>
  <c r="V1609" i="22"/>
  <c r="V1587" i="22"/>
  <c r="V1573" i="22"/>
  <c r="N1573" i="22" s="1"/>
  <c r="P1573" i="22" s="1"/>
  <c r="AC1573" i="22" s="1"/>
  <c r="X1567" i="22"/>
  <c r="X1539" i="22"/>
  <c r="X836" i="22"/>
  <c r="X1980" i="22"/>
  <c r="X101" i="22"/>
  <c r="V567" i="22"/>
  <c r="V1119" i="22"/>
  <c r="N1119" i="22" s="1"/>
  <c r="P1119" i="22" s="1"/>
  <c r="X1940" i="22"/>
  <c r="X418" i="22"/>
  <c r="X1930" i="22"/>
  <c r="X1913" i="22"/>
  <c r="X1909" i="22"/>
  <c r="X934" i="22"/>
  <c r="X1045" i="22"/>
  <c r="V1886" i="22"/>
  <c r="N1886" i="22" s="1"/>
  <c r="P1886" i="22" s="1"/>
  <c r="AC1886" i="22" s="1"/>
  <c r="X545" i="22"/>
  <c r="X1212" i="22"/>
  <c r="X194" i="22"/>
  <c r="V556" i="22"/>
  <c r="N556" i="22" s="1"/>
  <c r="P556" i="22" s="1"/>
  <c r="V1822" i="22"/>
  <c r="N1822" i="22" s="1"/>
  <c r="P1822" i="22" s="1"/>
  <c r="AC1822" i="22" s="1"/>
  <c r="V1802" i="22"/>
  <c r="N1802" i="22" s="1"/>
  <c r="P1802" i="22" s="1"/>
  <c r="AC1802" i="22" s="1"/>
  <c r="X1800" i="22"/>
  <c r="V1795" i="22"/>
  <c r="V719" i="22"/>
  <c r="N719" i="22" s="1"/>
  <c r="P719" i="22" s="1"/>
  <c r="X1788" i="22"/>
  <c r="X1779" i="22"/>
  <c r="X1778" i="22"/>
  <c r="X1768" i="22"/>
  <c r="V1765" i="22"/>
  <c r="X890" i="22"/>
  <c r="V1755" i="22"/>
  <c r="N1755" i="22" s="1"/>
  <c r="P1755" i="22" s="1"/>
  <c r="AC1755" i="22" s="1"/>
  <c r="X1267" i="22"/>
  <c r="V813" i="22"/>
  <c r="V740" i="22"/>
  <c r="V388" i="22"/>
  <c r="X362" i="22"/>
  <c r="V837" i="22"/>
  <c r="Y884" i="22"/>
  <c r="V1677" i="22"/>
  <c r="V1675" i="22"/>
  <c r="V1227" i="22"/>
  <c r="X1105" i="22"/>
  <c r="X299" i="22"/>
  <c r="V970" i="22"/>
  <c r="N970" i="22" s="1"/>
  <c r="P970" i="22" s="1"/>
  <c r="V558" i="22"/>
  <c r="V1611" i="22"/>
  <c r="N1611" i="22" s="1"/>
  <c r="P1611" i="22" s="1"/>
  <c r="AC1611" i="22" s="1"/>
  <c r="X1594" i="22"/>
  <c r="V1591" i="22"/>
  <c r="N1591" i="22" s="1"/>
  <c r="P1591" i="22" s="1"/>
  <c r="AC1591" i="22" s="1"/>
  <c r="X1572" i="22"/>
  <c r="V1571" i="22"/>
  <c r="X1074" i="22"/>
  <c r="V1552" i="22"/>
  <c r="N1552" i="22" s="1"/>
  <c r="P1552" i="22" s="1"/>
  <c r="AC1552" i="22" s="1"/>
  <c r="X3109" i="22"/>
  <c r="Y3109" i="22"/>
  <c r="V85" i="22"/>
  <c r="V1461" i="22"/>
  <c r="V1377" i="22"/>
  <c r="X3293" i="22"/>
  <c r="V3285" i="22"/>
  <c r="V3262" i="22"/>
  <c r="V1260" i="22"/>
  <c r="N1260" i="22" s="1"/>
  <c r="P1260" i="22" s="1"/>
  <c r="V3245" i="22"/>
  <c r="N3245" i="22" s="1"/>
  <c r="P3245" i="22" s="1"/>
  <c r="AC3245" i="22" s="1"/>
  <c r="V3240" i="22"/>
  <c r="V1491" i="22"/>
  <c r="N1491" i="22" s="1"/>
  <c r="P1491" i="22" s="1"/>
  <c r="X3227" i="22"/>
  <c r="V120" i="22"/>
  <c r="V3186" i="22"/>
  <c r="N3186" i="22" s="1"/>
  <c r="P3186" i="22" s="1"/>
  <c r="AC3186" i="22" s="1"/>
  <c r="V3176" i="22"/>
  <c r="V1434" i="22"/>
  <c r="N1434" i="22" s="1"/>
  <c r="P1434" i="22" s="1"/>
  <c r="V3158" i="22"/>
  <c r="V3143" i="22"/>
  <c r="V3117" i="22"/>
  <c r="X138" i="22"/>
  <c r="X656" i="22"/>
  <c r="V1536" i="22"/>
  <c r="N1536" i="22" s="1"/>
  <c r="P1536" i="22" s="1"/>
  <c r="AC1536" i="22" s="1"/>
  <c r="V3332" i="22"/>
  <c r="V3321" i="22"/>
  <c r="N3321" i="22" s="1"/>
  <c r="P3321" i="22" s="1"/>
  <c r="AC3321" i="22" s="1"/>
  <c r="X1377" i="22"/>
  <c r="V3317" i="22"/>
  <c r="N3317" i="22" s="1"/>
  <c r="P3317" i="22" s="1"/>
  <c r="AC3317" i="22" s="1"/>
  <c r="V3307" i="22"/>
  <c r="X3302" i="22"/>
  <c r="X3299" i="22"/>
  <c r="X1394" i="22"/>
  <c r="X3280" i="22"/>
  <c r="X1486" i="22"/>
  <c r="Y3264" i="22"/>
  <c r="X3262" i="22"/>
  <c r="X74" i="22"/>
  <c r="V3248" i="22"/>
  <c r="V3243" i="22"/>
  <c r="V3226" i="22"/>
  <c r="V3216" i="22"/>
  <c r="N3216" i="22" s="1"/>
  <c r="P3216" i="22" s="1"/>
  <c r="AC3216" i="22" s="1"/>
  <c r="V3207" i="22"/>
  <c r="V1365" i="22"/>
  <c r="N1365" i="22" s="1"/>
  <c r="P1365" i="22" s="1"/>
  <c r="V3193" i="22"/>
  <c r="X3188" i="22"/>
  <c r="X3167" i="22"/>
  <c r="V3152" i="22"/>
  <c r="X3147" i="22"/>
  <c r="V529" i="22"/>
  <c r="V3136" i="22"/>
  <c r="V3123" i="22"/>
  <c r="X84" i="22"/>
  <c r="V3333" i="22"/>
  <c r="X3328" i="22"/>
  <c r="V3319" i="22"/>
  <c r="X3312" i="22"/>
  <c r="V3299" i="22"/>
  <c r="X3259" i="22"/>
  <c r="X1402" i="22"/>
  <c r="V1387" i="22"/>
  <c r="V3253" i="22"/>
  <c r="X3234" i="22"/>
  <c r="V3229" i="22"/>
  <c r="X1428" i="22"/>
  <c r="V3212" i="22"/>
  <c r="X3201" i="22"/>
  <c r="V3185" i="22"/>
  <c r="V3164" i="22"/>
  <c r="V3154" i="22"/>
  <c r="V3147" i="22"/>
  <c r="V1379" i="22"/>
  <c r="N1379" i="22" s="1"/>
  <c r="P1379" i="22" s="1"/>
  <c r="V1056" i="22"/>
  <c r="V3130" i="22"/>
  <c r="Y3126" i="22"/>
  <c r="X3333" i="22"/>
  <c r="X1533" i="22"/>
  <c r="X3289" i="22"/>
  <c r="X253" i="22"/>
  <c r="V3269" i="22"/>
  <c r="V1433" i="22"/>
  <c r="N1433" i="22" s="1"/>
  <c r="P1433" i="22" s="1"/>
  <c r="X3263" i="22"/>
  <c r="Y3254" i="22"/>
  <c r="X335" i="22"/>
  <c r="X3244" i="22"/>
  <c r="Y3231" i="22"/>
  <c r="X3230" i="22"/>
  <c r="X3225" i="22"/>
  <c r="V3214" i="22"/>
  <c r="V3181" i="22"/>
  <c r="N3181" i="22" s="1"/>
  <c r="P3181" i="22" s="1"/>
  <c r="AC3181" i="22" s="1"/>
  <c r="X3154" i="22"/>
  <c r="X1504" i="22"/>
  <c r="X1517" i="22"/>
  <c r="X1379" i="22"/>
  <c r="V138" i="22"/>
  <c r="V3106" i="22"/>
  <c r="N3106" i="22" s="1"/>
  <c r="P3106" i="22" s="1"/>
  <c r="AC3106" i="22" s="1"/>
  <c r="X3314" i="22"/>
  <c r="Y3309" i="22"/>
  <c r="V3302" i="22"/>
  <c r="X3294" i="22"/>
  <c r="V3287" i="22"/>
  <c r="N3287" i="22" s="1"/>
  <c r="P3287" i="22" s="1"/>
  <c r="AC3287" i="22" s="1"/>
  <c r="V1486" i="22"/>
  <c r="V3275" i="22"/>
  <c r="V74" i="22"/>
  <c r="N74" i="22" s="1"/>
  <c r="P74" i="22" s="1"/>
  <c r="X3247" i="22"/>
  <c r="V654" i="22"/>
  <c r="N654" i="22" s="1"/>
  <c r="P654" i="22" s="1"/>
  <c r="V3210" i="22"/>
  <c r="N3210" i="22" s="1"/>
  <c r="P3210" i="22" s="1"/>
  <c r="AC3210" i="22" s="1"/>
  <c r="V3196" i="22"/>
  <c r="N3196" i="22" s="1"/>
  <c r="P3196" i="22" s="1"/>
  <c r="AC3196" i="22" s="1"/>
  <c r="V11" i="22"/>
  <c r="X3149" i="22"/>
  <c r="V3145" i="22"/>
  <c r="V3142" i="22"/>
  <c r="V3134" i="22"/>
  <c r="X1381" i="22"/>
  <c r="V3112" i="22"/>
  <c r="V3084" i="22"/>
  <c r="V1425" i="22"/>
  <c r="N1425" i="22" s="1"/>
  <c r="P1425" i="22" s="1"/>
  <c r="X3300" i="22"/>
  <c r="Y3298" i="22"/>
  <c r="V3289" i="22"/>
  <c r="V253" i="22"/>
  <c r="X3270" i="22"/>
  <c r="X1459" i="22"/>
  <c r="V3264" i="22"/>
  <c r="X3260" i="22"/>
  <c r="V3236" i="22"/>
  <c r="V3222" i="22"/>
  <c r="V3187" i="22"/>
  <c r="V3175" i="22"/>
  <c r="N3175" i="22" s="1"/>
  <c r="P3175" i="22" s="1"/>
  <c r="AC3175" i="22" s="1"/>
  <c r="V3166" i="22"/>
  <c r="V3157" i="22"/>
  <c r="N3157" i="22" s="1"/>
  <c r="P3157" i="22" s="1"/>
  <c r="AC3157" i="22" s="1"/>
  <c r="V1504" i="22"/>
  <c r="V3141" i="22"/>
  <c r="V1481" i="22"/>
  <c r="V3116" i="22"/>
  <c r="X3115" i="22"/>
  <c r="X1383" i="22"/>
  <c r="V266" i="22"/>
  <c r="N266" i="22" s="1"/>
  <c r="P266" i="22" s="1"/>
  <c r="X3099" i="22"/>
  <c r="Y3097" i="22"/>
  <c r="V3091" i="22"/>
  <c r="N3091" i="22" s="1"/>
  <c r="P3091" i="22" s="1"/>
  <c r="AC3091" i="22" s="1"/>
  <c r="V3318" i="22"/>
  <c r="X3313" i="22"/>
  <c r="X3296" i="22"/>
  <c r="X260" i="22"/>
  <c r="X3286" i="22"/>
  <c r="X3281" i="22"/>
  <c r="X3279" i="22"/>
  <c r="X3209" i="22"/>
  <c r="V3200" i="22"/>
  <c r="X3178" i="22"/>
  <c r="X3160" i="22"/>
  <c r="X3144" i="22"/>
  <c r="V3137" i="22"/>
  <c r="X334" i="22"/>
  <c r="V3089" i="22"/>
  <c r="V1127" i="22"/>
  <c r="X3323" i="22"/>
  <c r="X3318" i="22"/>
  <c r="V1437" i="22"/>
  <c r="N1437" i="22" s="1"/>
  <c r="P1437" i="22" s="1"/>
  <c r="X3284" i="22"/>
  <c r="X3282" i="22"/>
  <c r="X32" i="22"/>
  <c r="X314" i="22"/>
  <c r="X503" i="22"/>
  <c r="V3251" i="22"/>
  <c r="X3235" i="22"/>
  <c r="V3228" i="22"/>
  <c r="N3228" i="22" s="1"/>
  <c r="P3228" i="22" s="1"/>
  <c r="AC3228" i="22" s="1"/>
  <c r="X3221" i="22"/>
  <c r="V3217" i="22"/>
  <c r="V3204" i="22"/>
  <c r="X35" i="22"/>
  <c r="V3194" i="22"/>
  <c r="Y3186" i="22"/>
  <c r="V3173" i="22"/>
  <c r="Y1434" i="22"/>
  <c r="V3150" i="22"/>
  <c r="Y336" i="22"/>
  <c r="V3124" i="22"/>
  <c r="N3124" i="22" s="1"/>
  <c r="P3124" i="22" s="1"/>
  <c r="AC3124" i="22" s="1"/>
  <c r="V3105" i="22"/>
  <c r="N3105" i="22" s="1"/>
  <c r="P3105" i="22" s="1"/>
  <c r="AC3105" i="22" s="1"/>
  <c r="V3099" i="22"/>
  <c r="X58" i="22"/>
  <c r="X1316" i="22"/>
  <c r="V1494" i="22"/>
  <c r="V1300" i="22"/>
  <c r="N1300" i="22" s="1"/>
  <c r="P1300" i="22" s="1"/>
  <c r="V1473" i="22"/>
  <c r="V3272" i="22"/>
  <c r="X3266" i="22"/>
  <c r="X1260" i="22"/>
  <c r="X3251" i="22"/>
  <c r="V200" i="22"/>
  <c r="V3213" i="22"/>
  <c r="N3213" i="22" s="1"/>
  <c r="P3213" i="22" s="1"/>
  <c r="AC3213" i="22" s="1"/>
  <c r="V3182" i="22"/>
  <c r="V1323" i="22"/>
  <c r="X3136" i="22"/>
  <c r="V3132" i="22"/>
  <c r="Y3125" i="22"/>
  <c r="V3101" i="22"/>
  <c r="N3101" i="22" s="1"/>
  <c r="P3101" i="22" s="1"/>
  <c r="AC3101" i="22" s="1"/>
  <c r="X3072" i="22"/>
  <c r="Y3333" i="22"/>
  <c r="X3330" i="22"/>
  <c r="X3321" i="22"/>
  <c r="X3310" i="22"/>
  <c r="V260" i="22"/>
  <c r="V3286" i="22"/>
  <c r="V3281" i="22"/>
  <c r="X3272" i="22"/>
  <c r="V3265" i="22"/>
  <c r="X3257" i="22"/>
  <c r="X3250" i="22"/>
  <c r="X3246" i="22"/>
  <c r="V3224" i="22"/>
  <c r="X3216" i="22"/>
  <c r="X1355" i="22"/>
  <c r="V1440" i="22"/>
  <c r="X1348" i="22"/>
  <c r="V3202" i="22"/>
  <c r="N3202" i="22" s="1"/>
  <c r="P3202" i="22" s="1"/>
  <c r="AC3202" i="22" s="1"/>
  <c r="V3197" i="22"/>
  <c r="X3193" i="22"/>
  <c r="X3183" i="22"/>
  <c r="V3178" i="22"/>
  <c r="X3174" i="22"/>
  <c r="X3172" i="22"/>
  <c r="X3152" i="22"/>
  <c r="X1399" i="22"/>
  <c r="V3129" i="22"/>
  <c r="X91" i="22"/>
  <c r="V3138" i="22"/>
  <c r="V3133" i="22"/>
  <c r="V3120" i="22"/>
  <c r="V334" i="22"/>
  <c r="V3113" i="22"/>
  <c r="X918" i="22"/>
  <c r="V3095" i="22"/>
  <c r="V1332" i="22"/>
  <c r="V3088" i="22"/>
  <c r="V1216" i="22"/>
  <c r="V3078" i="22"/>
  <c r="V190" i="22"/>
  <c r="N190" i="22" s="1"/>
  <c r="P190" i="22" s="1"/>
  <c r="X149" i="22"/>
  <c r="V3001" i="22"/>
  <c r="V603" i="22"/>
  <c r="N603" i="22" s="1"/>
  <c r="P603" i="22" s="1"/>
  <c r="V2996" i="22"/>
  <c r="N2996" i="22" s="1"/>
  <c r="P2996" i="22" s="1"/>
  <c r="AC2996" i="22" s="1"/>
  <c r="X287" i="22"/>
  <c r="V1289" i="22"/>
  <c r="V630" i="22"/>
  <c r="X390" i="22"/>
  <c r="V2956" i="22"/>
  <c r="X2942" i="22"/>
  <c r="V2937" i="22"/>
  <c r="V2931" i="22"/>
  <c r="X848" i="22"/>
  <c r="V652" i="22"/>
  <c r="V2913" i="22"/>
  <c r="N2913" i="22" s="1"/>
  <c r="P2913" i="22" s="1"/>
  <c r="AC2913" i="22" s="1"/>
  <c r="V1317" i="22"/>
  <c r="N1317" i="22" s="1"/>
  <c r="P1317" i="22" s="1"/>
  <c r="V2898" i="22"/>
  <c r="N2898" i="22" s="1"/>
  <c r="P2898" i="22" s="1"/>
  <c r="AC2898" i="22" s="1"/>
  <c r="X82" i="22"/>
  <c r="V170" i="22"/>
  <c r="V2885" i="22"/>
  <c r="X2875" i="22"/>
  <c r="V2863" i="22"/>
  <c r="V2856" i="22"/>
  <c r="V3049" i="22"/>
  <c r="Y3041" i="22"/>
  <c r="X112" i="22"/>
  <c r="Y2993" i="22"/>
  <c r="Y374" i="22"/>
  <c r="Y2957" i="22"/>
  <c r="Y1339" i="22"/>
  <c r="V2935" i="22"/>
  <c r="V2933" i="22"/>
  <c r="N2933" i="22" s="1"/>
  <c r="P2933" i="22" s="1"/>
  <c r="AC2933" i="22" s="1"/>
  <c r="Y352" i="22"/>
  <c r="V2922" i="22"/>
  <c r="N2922" i="22" s="1"/>
  <c r="P2922" i="22" s="1"/>
  <c r="AC2922" i="22" s="1"/>
  <c r="Y2919" i="22"/>
  <c r="V1016" i="22"/>
  <c r="N1016" i="22" s="1"/>
  <c r="P1016" i="22" s="1"/>
  <c r="X1317" i="22"/>
  <c r="Y1245" i="22"/>
  <c r="X2872" i="22"/>
  <c r="X3028" i="22"/>
  <c r="Y3000" i="22"/>
  <c r="X784" i="22"/>
  <c r="Y286" i="22"/>
  <c r="X261" i="22"/>
  <c r="V2881" i="22"/>
  <c r="V2879" i="22"/>
  <c r="Y2866" i="22"/>
  <c r="X3082" i="22"/>
  <c r="V3065" i="22"/>
  <c r="V1072" i="22"/>
  <c r="V3060" i="22"/>
  <c r="N3060" i="22" s="1"/>
  <c r="P3060" i="22" s="1"/>
  <c r="AC3060" i="22" s="1"/>
  <c r="X3024" i="22"/>
  <c r="X4" i="22"/>
  <c r="V34" i="22"/>
  <c r="N34" i="22" s="1"/>
  <c r="P34" i="22" s="1"/>
  <c r="X3018" i="22"/>
  <c r="V789" i="22"/>
  <c r="V3009" i="22"/>
  <c r="N3009" i="22" s="1"/>
  <c r="P3009" i="22" s="1"/>
  <c r="AC3009" i="22" s="1"/>
  <c r="V1478" i="22"/>
  <c r="X2991" i="22"/>
  <c r="X2985" i="22"/>
  <c r="X71" i="22"/>
  <c r="X2981" i="22"/>
  <c r="V220" i="22"/>
  <c r="V1495" i="22"/>
  <c r="V1239" i="22"/>
  <c r="N1239" i="22" s="1"/>
  <c r="P1239" i="22" s="1"/>
  <c r="X2972" i="22"/>
  <c r="Y2955" i="22"/>
  <c r="X1147" i="22"/>
  <c r="V2951" i="22"/>
  <c r="V1225" i="22"/>
  <c r="X345" i="22"/>
  <c r="V2941" i="22"/>
  <c r="N2941" i="22" s="1"/>
  <c r="P2941" i="22" s="1"/>
  <c r="AC2941" i="22" s="1"/>
  <c r="Y2930" i="22"/>
  <c r="Y1391" i="22"/>
  <c r="X1457" i="22"/>
  <c r="Y1297" i="22"/>
  <c r="Y2899" i="22"/>
  <c r="X2871" i="22"/>
  <c r="V1517" i="22"/>
  <c r="X3135" i="22"/>
  <c r="V1381" i="22"/>
  <c r="V3114" i="22"/>
  <c r="V198" i="22"/>
  <c r="V344" i="22"/>
  <c r="V3075" i="22"/>
  <c r="N3075" i="22" s="1"/>
  <c r="P3075" i="22" s="1"/>
  <c r="AC3075" i="22" s="1"/>
  <c r="V3054" i="22"/>
  <c r="V3047" i="22"/>
  <c r="V118" i="22"/>
  <c r="N118" i="22" s="1"/>
  <c r="P118" i="22" s="1"/>
  <c r="V649" i="22"/>
  <c r="V3039" i="22"/>
  <c r="V3035" i="22"/>
  <c r="V3030" i="22"/>
  <c r="V3024" i="22"/>
  <c r="X419" i="22"/>
  <c r="X1275" i="22"/>
  <c r="X2986" i="22"/>
  <c r="Y2980" i="22"/>
  <c r="X2974" i="22"/>
  <c r="V2953" i="22"/>
  <c r="V167" i="22"/>
  <c r="V1411" i="22"/>
  <c r="X2928" i="22"/>
  <c r="V932" i="22"/>
  <c r="V2910" i="22"/>
  <c r="N2910" i="22" s="1"/>
  <c r="P2910" i="22" s="1"/>
  <c r="AC2910" i="22" s="1"/>
  <c r="X2908" i="22"/>
  <c r="X2906" i="22"/>
  <c r="V2905" i="22"/>
  <c r="N2905" i="22" s="1"/>
  <c r="P2905" i="22" s="1"/>
  <c r="AC2905" i="22" s="1"/>
  <c r="V514" i="22"/>
  <c r="N514" i="22" s="1"/>
  <c r="P514" i="22" s="1"/>
  <c r="V36" i="22"/>
  <c r="N36" i="22" s="1"/>
  <c r="P36" i="22" s="1"/>
  <c r="V2860" i="22"/>
  <c r="X666" i="22"/>
  <c r="V3070" i="22"/>
  <c r="X3062" i="22"/>
  <c r="X3061" i="22"/>
  <c r="V3056" i="22"/>
  <c r="V3055" i="22"/>
  <c r="N3055" i="22" s="1"/>
  <c r="P3055" i="22" s="1"/>
  <c r="AC3055" i="22" s="1"/>
  <c r="X3040" i="22"/>
  <c r="X3037" i="22"/>
  <c r="X3035" i="22"/>
  <c r="X92" i="22"/>
  <c r="X1393" i="22"/>
  <c r="X3032" i="22"/>
  <c r="V3013" i="22"/>
  <c r="N3013" i="22" s="1"/>
  <c r="P3013" i="22" s="1"/>
  <c r="AC3013" i="22" s="1"/>
  <c r="X3010" i="22"/>
  <c r="X3008" i="22"/>
  <c r="V414" i="22"/>
  <c r="V2995" i="22"/>
  <c r="X2988" i="22"/>
  <c r="X2984" i="22"/>
  <c r="V2970" i="22"/>
  <c r="X1487" i="22"/>
  <c r="V2943" i="22"/>
  <c r="N2943" i="22" s="1"/>
  <c r="P2943" i="22" s="1"/>
  <c r="AC2943" i="22" s="1"/>
  <c r="X2938" i="22"/>
  <c r="X2934" i="22"/>
  <c r="X1411" i="22"/>
  <c r="V2923" i="22"/>
  <c r="V665" i="22"/>
  <c r="V2915" i="22"/>
  <c r="N2915" i="22" s="1"/>
  <c r="P2915" i="22" s="1"/>
  <c r="AC2915" i="22" s="1"/>
  <c r="V1391" i="22"/>
  <c r="X2905" i="22"/>
  <c r="V2901" i="22"/>
  <c r="V2899" i="22"/>
  <c r="V2896" i="22"/>
  <c r="V2894" i="22"/>
  <c r="X1110" i="22"/>
  <c r="X514" i="22"/>
  <c r="V2880" i="22"/>
  <c r="V1363" i="22"/>
  <c r="N1363" i="22" s="1"/>
  <c r="P1363" i="22" s="1"/>
  <c r="X1226" i="22"/>
  <c r="V2848" i="22"/>
  <c r="V997" i="22"/>
  <c r="X1056" i="22"/>
  <c r="V1507" i="22"/>
  <c r="X3119" i="22"/>
  <c r="V3108" i="22"/>
  <c r="V941" i="22"/>
  <c r="N941" i="22" s="1"/>
  <c r="P941" i="22" s="1"/>
  <c r="X3104" i="22"/>
  <c r="V323" i="22"/>
  <c r="V3061" i="22"/>
  <c r="N3061" i="22" s="1"/>
  <c r="P3061" i="22" s="1"/>
  <c r="AC3061" i="22" s="1"/>
  <c r="X3059" i="22"/>
  <c r="V1441" i="22"/>
  <c r="N1441" i="22" s="1"/>
  <c r="P1441" i="22" s="1"/>
  <c r="V3050" i="22"/>
  <c r="X1417" i="22"/>
  <c r="V3040" i="22"/>
  <c r="N3040" i="22" s="1"/>
  <c r="P3040" i="22" s="1"/>
  <c r="AC3040" i="22" s="1"/>
  <c r="V92" i="22"/>
  <c r="V3018" i="22"/>
  <c r="V2993" i="22"/>
  <c r="V1275" i="22"/>
  <c r="V2991" i="22"/>
  <c r="N2991" i="22" s="1"/>
  <c r="P2991" i="22" s="1"/>
  <c r="AC2991" i="22" s="1"/>
  <c r="V1431" i="22"/>
  <c r="V93" i="22"/>
  <c r="V2952" i="22"/>
  <c r="V1487" i="22"/>
  <c r="N1487" i="22" s="1"/>
  <c r="P1487" i="22" s="1"/>
  <c r="V2925" i="22"/>
  <c r="X2915" i="22"/>
  <c r="V2906" i="22"/>
  <c r="N2906" i="22" s="1"/>
  <c r="P2906" i="22" s="1"/>
  <c r="AC2906" i="22" s="1"/>
  <c r="X70" i="22"/>
  <c r="X2886" i="22"/>
  <c r="X2883" i="22"/>
  <c r="V2866" i="22"/>
  <c r="V1499" i="22"/>
  <c r="V3077" i="22"/>
  <c r="V3066" i="22"/>
  <c r="V3064" i="22"/>
  <c r="V3062" i="22"/>
  <c r="V429" i="22"/>
  <c r="N429" i="22" s="1"/>
  <c r="P429" i="22" s="1"/>
  <c r="V1393" i="22"/>
  <c r="Y3027" i="22"/>
  <c r="V3023" i="22"/>
  <c r="N3023" i="22" s="1"/>
  <c r="P3023" i="22" s="1"/>
  <c r="AC3023" i="22" s="1"/>
  <c r="V3010" i="22"/>
  <c r="V3008" i="22"/>
  <c r="V2988" i="22"/>
  <c r="V2979" i="22"/>
  <c r="V2968" i="22"/>
  <c r="N2968" i="22" s="1"/>
  <c r="P2968" i="22" s="1"/>
  <c r="AC2968" i="22" s="1"/>
  <c r="V2917" i="22"/>
  <c r="V2892" i="22"/>
  <c r="X2882" i="22"/>
  <c r="Y2882" i="22"/>
  <c r="X1363" i="22"/>
  <c r="Y1363" i="22"/>
  <c r="Y2864" i="22"/>
  <c r="X2864" i="22"/>
  <c r="V1226" i="22"/>
  <c r="N1226" i="22" s="1"/>
  <c r="P1226" i="22" s="1"/>
  <c r="V3059" i="22"/>
  <c r="X318" i="22"/>
  <c r="V1304" i="22"/>
  <c r="X1456" i="22"/>
  <c r="V1321" i="22"/>
  <c r="X311" i="22"/>
  <c r="V1132" i="22"/>
  <c r="V3005" i="22"/>
  <c r="N3005" i="22" s="1"/>
  <c r="P3005" i="22" s="1"/>
  <c r="AC3005" i="22" s="1"/>
  <c r="V1248" i="22"/>
  <c r="N1248" i="22" s="1"/>
  <c r="P1248" i="22" s="1"/>
  <c r="V2984" i="22"/>
  <c r="N2984" i="22" s="1"/>
  <c r="P2984" i="22" s="1"/>
  <c r="AC2984" i="22" s="1"/>
  <c r="V2980" i="22"/>
  <c r="N2980" i="22" s="1"/>
  <c r="P2980" i="22" s="1"/>
  <c r="AC2980" i="22" s="1"/>
  <c r="Y2973" i="22"/>
  <c r="X1388" i="22"/>
  <c r="X2954" i="22"/>
  <c r="V2948" i="22"/>
  <c r="V2947" i="22"/>
  <c r="N2947" i="22" s="1"/>
  <c r="P2947" i="22" s="1"/>
  <c r="AC2947" i="22" s="1"/>
  <c r="V210" i="22"/>
  <c r="V536" i="22"/>
  <c r="V114" i="22"/>
  <c r="N114" i="22" s="1"/>
  <c r="P114" i="22" s="1"/>
  <c r="V1120" i="22"/>
  <c r="N1120" i="22" s="1"/>
  <c r="P1120" i="22" s="1"/>
  <c r="Y2907" i="22"/>
  <c r="Y2893" i="22"/>
  <c r="V1333" i="22"/>
  <c r="N1333" i="22" s="1"/>
  <c r="P1333" i="22" s="1"/>
  <c r="Y2865" i="22"/>
  <c r="X3106" i="22"/>
  <c r="V3098" i="22"/>
  <c r="N3098" i="22" s="1"/>
  <c r="P3098" i="22" s="1"/>
  <c r="AC3098" i="22" s="1"/>
  <c r="X3095" i="22"/>
  <c r="X3087" i="22"/>
  <c r="V3068" i="22"/>
  <c r="X1502" i="22"/>
  <c r="X190" i="22"/>
  <c r="V3046" i="22"/>
  <c r="V3045" i="22"/>
  <c r="V3044" i="22"/>
  <c r="V1237" i="22"/>
  <c r="N1237" i="22" s="1"/>
  <c r="P1237" i="22" s="1"/>
  <c r="X1420" i="22"/>
  <c r="X3011" i="22"/>
  <c r="Y2987" i="22"/>
  <c r="V2962" i="22"/>
  <c r="V2942" i="22"/>
  <c r="V495" i="22"/>
  <c r="V945" i="22"/>
  <c r="X2927" i="22"/>
  <c r="X536" i="22"/>
  <c r="Y2918" i="22"/>
  <c r="X2913" i="22"/>
  <c r="X1120" i="22"/>
  <c r="X2900" i="22"/>
  <c r="X2898" i="22"/>
  <c r="V2897" i="22"/>
  <c r="N2897" i="22" s="1"/>
  <c r="P2897" i="22" s="1"/>
  <c r="AC2897" i="22" s="1"/>
  <c r="Y170" i="22"/>
  <c r="V2888" i="22"/>
  <c r="V1296" i="22"/>
  <c r="N1296" i="22" s="1"/>
  <c r="P1296" i="22" s="1"/>
  <c r="X1518" i="22"/>
  <c r="X2877" i="22"/>
  <c r="X370" i="22"/>
  <c r="V1356" i="22"/>
  <c r="N1356" i="22" s="1"/>
  <c r="P1356" i="22" s="1"/>
  <c r="X3131" i="22"/>
  <c r="V3115" i="22"/>
  <c r="V3111" i="22"/>
  <c r="X3110" i="22"/>
  <c r="V91" i="22"/>
  <c r="V1421" i="22"/>
  <c r="X3079" i="22"/>
  <c r="V1502" i="22"/>
  <c r="N1502" i="22" s="1"/>
  <c r="P1502" i="22" s="1"/>
  <c r="X3051" i="22"/>
  <c r="X1177" i="22"/>
  <c r="X3026" i="22"/>
  <c r="V380" i="22"/>
  <c r="N380" i="22" s="1"/>
  <c r="P380" i="22" s="1"/>
  <c r="X1509" i="22"/>
  <c r="V2994" i="22"/>
  <c r="V1368" i="22"/>
  <c r="N1368" i="22" s="1"/>
  <c r="P1368" i="22" s="1"/>
  <c r="V1107" i="22"/>
  <c r="X317" i="22"/>
  <c r="V2971" i="22"/>
  <c r="X1181" i="22"/>
  <c r="V390" i="22"/>
  <c r="X2947" i="22"/>
  <c r="V2932" i="22"/>
  <c r="X2924" i="22"/>
  <c r="V2916" i="22"/>
  <c r="X1354" i="22"/>
  <c r="V2907" i="22"/>
  <c r="V470" i="22"/>
  <c r="X2897" i="22"/>
  <c r="V2891" i="22"/>
  <c r="V2890" i="22"/>
  <c r="X2852" i="22"/>
  <c r="X151" i="22"/>
  <c r="Y859" i="22"/>
  <c r="Y2835" i="22"/>
  <c r="V2832" i="22"/>
  <c r="V2826" i="22"/>
  <c r="N2826" i="22" s="1"/>
  <c r="P2826" i="22" s="1"/>
  <c r="AC2826" i="22" s="1"/>
  <c r="V1118" i="22"/>
  <c r="V487" i="22"/>
  <c r="V2784" i="22"/>
  <c r="V2783" i="22"/>
  <c r="V183" i="22"/>
  <c r="V2773" i="22"/>
  <c r="N2773" i="22" s="1"/>
  <c r="P2773" i="22" s="1"/>
  <c r="AC2773" i="22" s="1"/>
  <c r="V2764" i="22"/>
  <c r="N2764" i="22" s="1"/>
  <c r="P2764" i="22" s="1"/>
  <c r="AC2764" i="22" s="1"/>
  <c r="V1134" i="22"/>
  <c r="V2756" i="22"/>
  <c r="N2756" i="22" s="1"/>
  <c r="P2756" i="22" s="1"/>
  <c r="AC2756" i="22" s="1"/>
  <c r="V2751" i="22"/>
  <c r="V1184" i="22"/>
  <c r="V2725" i="22"/>
  <c r="V2716" i="22"/>
  <c r="V408" i="22"/>
  <c r="Y554" i="22"/>
  <c r="Y2684" i="22"/>
  <c r="V2673" i="22"/>
  <c r="N2673" i="22" s="1"/>
  <c r="P2673" i="22" s="1"/>
  <c r="AC2673" i="22" s="1"/>
  <c r="V83" i="22"/>
  <c r="X2834" i="22"/>
  <c r="V2813" i="22"/>
  <c r="V2775" i="22"/>
  <c r="V1497" i="22"/>
  <c r="X2741" i="22"/>
  <c r="V2706" i="22"/>
  <c r="V2693" i="22"/>
  <c r="X2687" i="22"/>
  <c r="Y2653" i="22"/>
  <c r="Y2651" i="22"/>
  <c r="V1156" i="22"/>
  <c r="V877" i="22"/>
  <c r="V2798" i="22"/>
  <c r="N2798" i="22" s="1"/>
  <c r="P2798" i="22" s="1"/>
  <c r="AC2798" i="22" s="1"/>
  <c r="X2791" i="22"/>
  <c r="Y2785" i="22"/>
  <c r="V38" i="22"/>
  <c r="V739" i="22"/>
  <c r="V1451" i="22"/>
  <c r="N1451" i="22" s="1"/>
  <c r="P1451" i="22" s="1"/>
  <c r="V2755" i="22"/>
  <c r="V1112" i="22"/>
  <c r="V2743" i="22"/>
  <c r="X2730" i="22"/>
  <c r="X2710" i="22"/>
  <c r="V1207" i="22"/>
  <c r="X1408" i="22"/>
  <c r="Y1214" i="22"/>
  <c r="X1214" i="22"/>
  <c r="Y2649" i="22"/>
  <c r="Y1071" i="22"/>
  <c r="V2627" i="22"/>
  <c r="N2627" i="22" s="1"/>
  <c r="P2627" i="22" s="1"/>
  <c r="AC2627" i="22" s="1"/>
  <c r="V462" i="22"/>
  <c r="N462" i="22" s="1"/>
  <c r="P462" i="22" s="1"/>
  <c r="X2887" i="22"/>
  <c r="V436" i="22"/>
  <c r="N436" i="22" s="1"/>
  <c r="P436" i="22" s="1"/>
  <c r="V2874" i="22"/>
  <c r="N2874" i="22" s="1"/>
  <c r="P2874" i="22" s="1"/>
  <c r="AC2874" i="22" s="1"/>
  <c r="V2867" i="22"/>
  <c r="X2863" i="22"/>
  <c r="V874" i="22"/>
  <c r="X2825" i="22"/>
  <c r="V2823" i="22"/>
  <c r="N2823" i="22" s="1"/>
  <c r="P2823" i="22" s="1"/>
  <c r="AC2823" i="22" s="1"/>
  <c r="V2821" i="22"/>
  <c r="N2821" i="22" s="1"/>
  <c r="P2821" i="22" s="1"/>
  <c r="AC2821" i="22" s="1"/>
  <c r="X2803" i="22"/>
  <c r="V2800" i="22"/>
  <c r="V2794" i="22"/>
  <c r="V1357" i="22"/>
  <c r="X2782" i="22"/>
  <c r="V274" i="22"/>
  <c r="X2774" i="22"/>
  <c r="V800" i="22"/>
  <c r="V1350" i="22"/>
  <c r="V2750" i="22"/>
  <c r="V2745" i="22"/>
  <c r="N2745" i="22" s="1"/>
  <c r="P2745" i="22" s="1"/>
  <c r="AC2745" i="22" s="1"/>
  <c r="V2739" i="22"/>
  <c r="X2737" i="22"/>
  <c r="V107" i="22"/>
  <c r="X541" i="22"/>
  <c r="X2720" i="22"/>
  <c r="V2708" i="22"/>
  <c r="V2701" i="22"/>
  <c r="V866" i="22"/>
  <c r="V1412" i="22"/>
  <c r="N1412" i="22" s="1"/>
  <c r="P1412" i="22" s="1"/>
  <c r="V309" i="22"/>
  <c r="X2692" i="22"/>
  <c r="V1439" i="22"/>
  <c r="X990" i="22"/>
  <c r="X902" i="22"/>
  <c r="V2671" i="22"/>
  <c r="X1329" i="22"/>
  <c r="Y2659" i="22"/>
  <c r="V2886" i="22"/>
  <c r="N2886" i="22" s="1"/>
  <c r="P2886" i="22" s="1"/>
  <c r="AC2886" i="22" s="1"/>
  <c r="X2874" i="22"/>
  <c r="V1123" i="22"/>
  <c r="N1123" i="22" s="1"/>
  <c r="P1123" i="22" s="1"/>
  <c r="Y2862" i="22"/>
  <c r="X2857" i="22"/>
  <c r="V2854" i="22"/>
  <c r="N2854" i="22" s="1"/>
  <c r="P2854" i="22" s="1"/>
  <c r="AC2854" i="22" s="1"/>
  <c r="V135" i="22"/>
  <c r="V433" i="22"/>
  <c r="X2841" i="22"/>
  <c r="V859" i="22"/>
  <c r="V113" i="22"/>
  <c r="V2817" i="22"/>
  <c r="V1301" i="22"/>
  <c r="V68" i="22"/>
  <c r="X1058" i="22"/>
  <c r="X2770" i="22"/>
  <c r="X751" i="22"/>
  <c r="V809" i="22"/>
  <c r="V946" i="22"/>
  <c r="N946" i="22" s="1"/>
  <c r="P946" i="22" s="1"/>
  <c r="V2730" i="22"/>
  <c r="N2730" i="22" s="1"/>
  <c r="P2730" i="22" s="1"/>
  <c r="AC2730" i="22" s="1"/>
  <c r="X1151" i="22"/>
  <c r="V1455" i="22"/>
  <c r="X2717" i="22"/>
  <c r="V2709" i="22"/>
  <c r="X1482" i="22"/>
  <c r="X2690" i="22"/>
  <c r="V1408" i="22"/>
  <c r="V2685" i="22"/>
  <c r="V1299" i="22"/>
  <c r="X781" i="22"/>
  <c r="V2623" i="22"/>
  <c r="X1157" i="22"/>
  <c r="X2846" i="22"/>
  <c r="Y2838" i="22"/>
  <c r="X2836" i="22"/>
  <c r="V2782" i="22"/>
  <c r="Y2781" i="22"/>
  <c r="Y2777" i="22"/>
  <c r="V659" i="22"/>
  <c r="V2772" i="22"/>
  <c r="Y1170" i="22"/>
  <c r="V1097" i="22"/>
  <c r="N1097" i="22" s="1"/>
  <c r="P1097" i="22" s="1"/>
  <c r="Y1205" i="22"/>
  <c r="V2720" i="22"/>
  <c r="N2720" i="22" s="1"/>
  <c r="P2720" i="22" s="1"/>
  <c r="AC2720" i="22" s="1"/>
  <c r="Y522" i="22"/>
  <c r="Y1238" i="22"/>
  <c r="V1268" i="22"/>
  <c r="V2657" i="22"/>
  <c r="V2637" i="22"/>
  <c r="N2637" i="22" s="1"/>
  <c r="P2637" i="22" s="1"/>
  <c r="AC2637" i="22" s="1"/>
  <c r="X710" i="22"/>
  <c r="X1341" i="22"/>
  <c r="X2733" i="22"/>
  <c r="Y1464" i="22"/>
  <c r="X1496" i="22"/>
  <c r="V2665" i="22"/>
  <c r="V704" i="22"/>
  <c r="N704" i="22" s="1"/>
  <c r="P704" i="22" s="1"/>
  <c r="V2841" i="22"/>
  <c r="Y2834" i="22"/>
  <c r="V2831" i="22"/>
  <c r="N2831" i="22" s="1"/>
  <c r="P2831" i="22" s="1"/>
  <c r="AC2831" i="22" s="1"/>
  <c r="X2819" i="22"/>
  <c r="Y1118" i="22"/>
  <c r="X1290" i="22"/>
  <c r="V2801" i="22"/>
  <c r="V1282" i="22"/>
  <c r="V1058" i="22"/>
  <c r="N1058" i="22" s="1"/>
  <c r="P1058" i="22" s="1"/>
  <c r="V438" i="22"/>
  <c r="Y183" i="22"/>
  <c r="V2770" i="22"/>
  <c r="X2766" i="22"/>
  <c r="X2740" i="22"/>
  <c r="V531" i="22"/>
  <c r="N531" i="22" s="1"/>
  <c r="P531" i="22" s="1"/>
  <c r="V1534" i="22"/>
  <c r="P1534" i="22" s="1"/>
  <c r="X782" i="22"/>
  <c r="V2715" i="22"/>
  <c r="N2715" i="22" s="1"/>
  <c r="P2715" i="22" s="1"/>
  <c r="AC2715" i="22" s="1"/>
  <c r="X2712" i="22"/>
  <c r="X1055" i="22"/>
  <c r="X2695" i="22"/>
  <c r="V511" i="22"/>
  <c r="N511" i="22" s="1"/>
  <c r="P511" i="22" s="1"/>
  <c r="V416" i="22"/>
  <c r="N416" i="22" s="1"/>
  <c r="P416" i="22" s="1"/>
  <c r="V1157" i="22"/>
  <c r="V2805" i="22"/>
  <c r="X1406" i="22"/>
  <c r="V2789" i="22"/>
  <c r="X2786" i="22"/>
  <c r="V1448" i="22"/>
  <c r="V2778" i="22"/>
  <c r="X2764" i="22"/>
  <c r="V2759" i="22"/>
  <c r="X358" i="22"/>
  <c r="V2749" i="22"/>
  <c r="N2749" i="22" s="1"/>
  <c r="P2749" i="22" s="1"/>
  <c r="AC2749" i="22" s="1"/>
  <c r="V41" i="22"/>
  <c r="V25" i="22"/>
  <c r="V523" i="22"/>
  <c r="V2641" i="22"/>
  <c r="V2861" i="22"/>
  <c r="N2861" i="22" s="1"/>
  <c r="P2861" i="22" s="1"/>
  <c r="AC2861" i="22" s="1"/>
  <c r="V2855" i="22"/>
  <c r="V987" i="22"/>
  <c r="X897" i="22"/>
  <c r="V2838" i="22"/>
  <c r="V2830" i="22"/>
  <c r="V2820" i="22"/>
  <c r="N2820" i="22" s="1"/>
  <c r="P2820" i="22" s="1"/>
  <c r="AC2820" i="22" s="1"/>
  <c r="V2819" i="22"/>
  <c r="V568" i="22"/>
  <c r="V1081" i="22"/>
  <c r="V2811" i="22"/>
  <c r="V1197" i="22"/>
  <c r="V1290" i="22"/>
  <c r="V1337" i="22"/>
  <c r="N1337" i="22" s="1"/>
  <c r="P1337" i="22" s="1"/>
  <c r="X2773" i="22"/>
  <c r="V2766" i="22"/>
  <c r="V2762" i="22"/>
  <c r="V1170" i="22"/>
  <c r="V2728" i="22"/>
  <c r="N2728" i="22" s="1"/>
  <c r="P2728" i="22" s="1"/>
  <c r="AC2728" i="22" s="1"/>
  <c r="V1205" i="22"/>
  <c r="N1205" i="22" s="1"/>
  <c r="P1205" i="22" s="1"/>
  <c r="V28" i="22"/>
  <c r="V290" i="22"/>
  <c r="V2712" i="22"/>
  <c r="N2712" i="22" s="1"/>
  <c r="P2712" i="22" s="1"/>
  <c r="AC2712" i="22" s="1"/>
  <c r="X349" i="22"/>
  <c r="V832" i="22"/>
  <c r="V2695" i="22"/>
  <c r="V365" i="22"/>
  <c r="X2682" i="22"/>
  <c r="V2678" i="22"/>
  <c r="V2675" i="22"/>
  <c r="V763" i="22"/>
  <c r="N763" i="22" s="1"/>
  <c r="P763" i="22" s="1"/>
  <c r="V2670" i="22"/>
  <c r="X2646" i="22"/>
  <c r="Y2633" i="22"/>
  <c r="V1518" i="22"/>
  <c r="P1518" i="22" s="1"/>
  <c r="V370" i="22"/>
  <c r="N370" i="22" s="1"/>
  <c r="P370" i="22" s="1"/>
  <c r="V658" i="22"/>
  <c r="V2873" i="22"/>
  <c r="V2871" i="22"/>
  <c r="V2868" i="22"/>
  <c r="X2861" i="22"/>
  <c r="V2837" i="22"/>
  <c r="X2832" i="22"/>
  <c r="V2822" i="22"/>
  <c r="V625" i="22"/>
  <c r="V2793" i="22"/>
  <c r="X2784" i="22"/>
  <c r="V2781" i="22"/>
  <c r="V2777" i="22"/>
  <c r="V2776" i="22"/>
  <c r="V197" i="22"/>
  <c r="X686" i="22"/>
  <c r="V2769" i="22"/>
  <c r="V232" i="22"/>
  <c r="V2740" i="22"/>
  <c r="N2740" i="22" s="1"/>
  <c r="P2740" i="22" s="1"/>
  <c r="AC2740" i="22" s="1"/>
  <c r="V782" i="22"/>
  <c r="X1378" i="22"/>
  <c r="V2714" i="22"/>
  <c r="N2714" i="22" s="1"/>
  <c r="P2714" i="22" s="1"/>
  <c r="AC2714" i="22" s="1"/>
  <c r="X2706" i="22"/>
  <c r="V1055" i="22"/>
  <c r="V381" i="22"/>
  <c r="X2693" i="22"/>
  <c r="X2689" i="22"/>
  <c r="V1496" i="22"/>
  <c r="V2668" i="22"/>
  <c r="X2660" i="22"/>
  <c r="V2656" i="22"/>
  <c r="V1386" i="22"/>
  <c r="N1386" i="22" s="1"/>
  <c r="P1386" i="22" s="1"/>
  <c r="V965" i="22"/>
  <c r="V631" i="22"/>
  <c r="X2657" i="22"/>
  <c r="V2650" i="22"/>
  <c r="V2648" i="22"/>
  <c r="N2648" i="22" s="1"/>
  <c r="P2648" i="22" s="1"/>
  <c r="AC2648" i="22" s="1"/>
  <c r="X2637" i="22"/>
  <c r="V2615" i="22"/>
  <c r="V2583" i="22"/>
  <c r="V2558" i="22"/>
  <c r="N2558" i="22" s="1"/>
  <c r="P2558" i="22" s="1"/>
  <c r="AC2558" i="22" s="1"/>
  <c r="X2550" i="22"/>
  <c r="X2547" i="22"/>
  <c r="V2542" i="22"/>
  <c r="V294" i="22"/>
  <c r="N294" i="22" s="1"/>
  <c r="P294" i="22" s="1"/>
  <c r="Y2527" i="22"/>
  <c r="V1241" i="22"/>
  <c r="N1241" i="22" s="1"/>
  <c r="P1241" i="22" s="1"/>
  <c r="X2519" i="22"/>
  <c r="V618" i="22"/>
  <c r="V142" i="22"/>
  <c r="V289" i="22"/>
  <c r="N289" i="22" s="1"/>
  <c r="P289" i="22" s="1"/>
  <c r="V331" i="22"/>
  <c r="V2506" i="22"/>
  <c r="N2506" i="22" s="1"/>
  <c r="P2506" i="22" s="1"/>
  <c r="AC2506" i="22" s="1"/>
  <c r="X146" i="22"/>
  <c r="V49" i="22"/>
  <c r="N49" i="22" s="1"/>
  <c r="P49" i="22" s="1"/>
  <c r="V2455" i="22"/>
  <c r="V97" i="22"/>
  <c r="X2440" i="22"/>
  <c r="X2424" i="22"/>
  <c r="V2420" i="22"/>
  <c r="X2574" i="22"/>
  <c r="Y165" i="22"/>
  <c r="V2613" i="22"/>
  <c r="X2610" i="22"/>
  <c r="V2592" i="22"/>
  <c r="V2560" i="22"/>
  <c r="Y2551" i="22"/>
  <c r="V484" i="22"/>
  <c r="N484" i="22" s="1"/>
  <c r="P484" i="22" s="1"/>
  <c r="Y2503" i="22"/>
  <c r="V624" i="22"/>
  <c r="V2480" i="22"/>
  <c r="Y1264" i="22"/>
  <c r="V663" i="22"/>
  <c r="V2418" i="22"/>
  <c r="V235" i="22"/>
  <c r="X2581" i="22"/>
  <c r="X2573" i="22"/>
  <c r="X2568" i="22"/>
  <c r="X1137" i="22"/>
  <c r="X1075" i="22"/>
  <c r="V1228" i="22"/>
  <c r="X2532" i="22"/>
  <c r="Y505" i="22"/>
  <c r="X2507" i="22"/>
  <c r="V2501" i="22"/>
  <c r="V2470" i="22"/>
  <c r="X2469" i="22"/>
  <c r="X565" i="22"/>
  <c r="V1037" i="22"/>
  <c r="X159" i="22"/>
  <c r="V2639" i="22"/>
  <c r="N2639" i="22" s="1"/>
  <c r="P2639" i="22" s="1"/>
  <c r="AC2639" i="22" s="1"/>
  <c r="V2636" i="22"/>
  <c r="V2632" i="22"/>
  <c r="X2628" i="22"/>
  <c r="V350" i="22"/>
  <c r="V110" i="22"/>
  <c r="N110" i="22" s="1"/>
  <c r="P110" i="22" s="1"/>
  <c r="V2624" i="22"/>
  <c r="X2619" i="22"/>
  <c r="V1419" i="22"/>
  <c r="Y965" i="22"/>
  <c r="X1249" i="22"/>
  <c r="V1250" i="22"/>
  <c r="V570" i="22"/>
  <c r="V1525" i="22"/>
  <c r="V2596" i="22"/>
  <c r="N2596" i="22" s="1"/>
  <c r="P2596" i="22" s="1"/>
  <c r="AC2596" i="22" s="1"/>
  <c r="Y2586" i="22"/>
  <c r="X2565" i="22"/>
  <c r="Y2561" i="22"/>
  <c r="Y1466" i="22"/>
  <c r="Y989" i="22"/>
  <c r="V2540" i="22"/>
  <c r="N2540" i="22" s="1"/>
  <c r="P2540" i="22" s="1"/>
  <c r="AC2540" i="22" s="1"/>
  <c r="X2536" i="22"/>
  <c r="X2525" i="22"/>
  <c r="X1166" i="22"/>
  <c r="V1210" i="22"/>
  <c r="N1210" i="22" s="1"/>
  <c r="P1210" i="22" s="1"/>
  <c r="V61" i="22"/>
  <c r="N61" i="22" s="1"/>
  <c r="P61" i="22" s="1"/>
  <c r="V2509" i="22"/>
  <c r="X19" i="22"/>
  <c r="V1398" i="22"/>
  <c r="X1361" i="22"/>
  <c r="V2496" i="22"/>
  <c r="X237" i="22"/>
  <c r="X2486" i="22"/>
  <c r="X205" i="22"/>
  <c r="V2477" i="22"/>
  <c r="X2467" i="22"/>
  <c r="V737" i="22"/>
  <c r="X893" i="22"/>
  <c r="X1367" i="22"/>
  <c r="X847" i="22"/>
  <c r="V2445" i="22"/>
  <c r="X1222" i="22"/>
  <c r="V472" i="22"/>
  <c r="X2438" i="22"/>
  <c r="X755" i="22"/>
  <c r="Y755" i="22"/>
  <c r="V2435" i="22"/>
  <c r="Y48" i="22"/>
  <c r="X712" i="22"/>
  <c r="V634" i="22"/>
  <c r="V2651" i="22"/>
  <c r="V2644" i="22"/>
  <c r="V1320" i="22"/>
  <c r="X462" i="22"/>
  <c r="V1003" i="22"/>
  <c r="X2584" i="22"/>
  <c r="V2578" i="22"/>
  <c r="V73" i="22"/>
  <c r="V2565" i="22"/>
  <c r="V2562" i="22"/>
  <c r="X402" i="22"/>
  <c r="V303" i="22"/>
  <c r="Y1469" i="22"/>
  <c r="V2532" i="22"/>
  <c r="N2532" i="22" s="1"/>
  <c r="P2532" i="22" s="1"/>
  <c r="AC2532" i="22" s="1"/>
  <c r="V2510" i="22"/>
  <c r="V2507" i="22"/>
  <c r="X1091" i="22"/>
  <c r="V18" i="22"/>
  <c r="N18" i="22" s="1"/>
  <c r="P18" i="22" s="1"/>
  <c r="V995" i="22"/>
  <c r="V291" i="22"/>
  <c r="X2461" i="22"/>
  <c r="V2459" i="22"/>
  <c r="V1325" i="22"/>
  <c r="N1325" i="22" s="1"/>
  <c r="P1325" i="22" s="1"/>
  <c r="V2454" i="22"/>
  <c r="X2446" i="22"/>
  <c r="X2441" i="22"/>
  <c r="X2407" i="22"/>
  <c r="X2656" i="22"/>
  <c r="V159" i="22"/>
  <c r="V1071" i="22"/>
  <c r="X2636" i="22"/>
  <c r="X2623" i="22"/>
  <c r="V2602" i="22"/>
  <c r="X109" i="22"/>
  <c r="X446" i="22"/>
  <c r="V2580" i="22"/>
  <c r="V1466" i="22"/>
  <c r="V2553" i="22"/>
  <c r="V2551" i="22"/>
  <c r="X2541" i="22"/>
  <c r="X1195" i="22"/>
  <c r="V1166" i="22"/>
  <c r="X2510" i="22"/>
  <c r="V2503" i="22"/>
  <c r="X185" i="22"/>
  <c r="X2498" i="22"/>
  <c r="X2492" i="22"/>
  <c r="V1020" i="22"/>
  <c r="X1194" i="22"/>
  <c r="V2481" i="22"/>
  <c r="V2472" i="22"/>
  <c r="X2466" i="22"/>
  <c r="Y2440" i="22"/>
  <c r="Y2424" i="22"/>
  <c r="X587" i="22"/>
  <c r="Y587" i="22"/>
  <c r="Y2491" i="22"/>
  <c r="Y517" i="22"/>
  <c r="Y2422" i="22"/>
  <c r="V579" i="22"/>
  <c r="N579" i="22" s="1"/>
  <c r="P579" i="22" s="1"/>
  <c r="V2607" i="22"/>
  <c r="N2607" i="22" s="1"/>
  <c r="P2607" i="22" s="1"/>
  <c r="AC2607" i="22" s="1"/>
  <c r="V446" i="22"/>
  <c r="V1490" i="22"/>
  <c r="N1490" i="22" s="1"/>
  <c r="P1490" i="22" s="1"/>
  <c r="V2561" i="22"/>
  <c r="V2541" i="22"/>
  <c r="N2541" i="22" s="1"/>
  <c r="P2541" i="22" s="1"/>
  <c r="AC2541" i="22" s="1"/>
  <c r="V2538" i="22"/>
  <c r="V1253" i="22"/>
  <c r="N1253" i="22" s="1"/>
  <c r="P1253" i="22" s="1"/>
  <c r="V185" i="22"/>
  <c r="V2498" i="22"/>
  <c r="X2494" i="22"/>
  <c r="V2490" i="22"/>
  <c r="V2468" i="22"/>
  <c r="V2466" i="22"/>
  <c r="X265" i="22"/>
  <c r="X264" i="22"/>
  <c r="X2431" i="22"/>
  <c r="V1286" i="22"/>
  <c r="N1286" i="22" s="1"/>
  <c r="P1286" i="22" s="1"/>
  <c r="Y2412" i="22"/>
  <c r="X2412" i="22"/>
  <c r="X2648" i="22"/>
  <c r="V2635" i="22"/>
  <c r="N2635" i="22" s="1"/>
  <c r="P2635" i="22" s="1"/>
  <c r="AC2635" i="22" s="1"/>
  <c r="V1372" i="22"/>
  <c r="V1224" i="22"/>
  <c r="N1224" i="22" s="1"/>
  <c r="P1224" i="22" s="1"/>
  <c r="V1498" i="22"/>
  <c r="V2571" i="22"/>
  <c r="X2569" i="22"/>
  <c r="Y2563" i="22"/>
  <c r="X1480" i="22"/>
  <c r="V1469" i="22"/>
  <c r="X2534" i="22"/>
  <c r="V2528" i="22"/>
  <c r="V2522" i="22"/>
  <c r="N2522" i="22" s="1"/>
  <c r="P2522" i="22" s="1"/>
  <c r="AC2522" i="22" s="1"/>
  <c r="V2520" i="22"/>
  <c r="N2520" i="22" s="1"/>
  <c r="P2520" i="22" s="1"/>
  <c r="AC2520" i="22" s="1"/>
  <c r="V2499" i="22"/>
  <c r="N2499" i="22" s="1"/>
  <c r="P2499" i="22" s="1"/>
  <c r="AC2499" i="22" s="1"/>
  <c r="V2497" i="22"/>
  <c r="V2495" i="22"/>
  <c r="V1194" i="22"/>
  <c r="V1013" i="22"/>
  <c r="N1013" i="22" s="1"/>
  <c r="P1013" i="22" s="1"/>
  <c r="V2464" i="22"/>
  <c r="V1261" i="22"/>
  <c r="V2460" i="22"/>
  <c r="V2437" i="22"/>
  <c r="X2427" i="22"/>
  <c r="Y2427" i="22"/>
  <c r="V48" i="22"/>
  <c r="Y2560" i="22"/>
  <c r="X1359" i="22"/>
  <c r="V269" i="22"/>
  <c r="N269" i="22" s="1"/>
  <c r="P269" i="22" s="1"/>
  <c r="V2487" i="22"/>
  <c r="V2482" i="22"/>
  <c r="V2452" i="22"/>
  <c r="V393" i="22"/>
  <c r="V1527" i="22"/>
  <c r="V2654" i="22"/>
  <c r="V623" i="22"/>
  <c r="N623" i="22" s="1"/>
  <c r="P623" i="22" s="1"/>
  <c r="V2647" i="22"/>
  <c r="X1386" i="22"/>
  <c r="V245" i="22"/>
  <c r="V1472" i="22"/>
  <c r="X2618" i="22"/>
  <c r="X2615" i="22"/>
  <c r="X2612" i="22"/>
  <c r="X2593" i="22"/>
  <c r="V2579" i="22"/>
  <c r="V213" i="22"/>
  <c r="V2575" i="22"/>
  <c r="N2575" i="22" s="1"/>
  <c r="P2575" i="22" s="1"/>
  <c r="AC2575" i="22" s="1"/>
  <c r="V1307" i="22"/>
  <c r="V13" i="22"/>
  <c r="V2543" i="22"/>
  <c r="X2542" i="22"/>
  <c r="V2535" i="22"/>
  <c r="N2535" i="22" s="1"/>
  <c r="P2535" i="22" s="1"/>
  <c r="AC2535" i="22" s="1"/>
  <c r="X203" i="22"/>
  <c r="V146" i="22"/>
  <c r="V2491" i="22"/>
  <c r="X1426" i="22"/>
  <c r="V2478" i="22"/>
  <c r="X1400" i="22"/>
  <c r="X10" i="22"/>
  <c r="X2462" i="22"/>
  <c r="X697" i="22"/>
  <c r="V517" i="22"/>
  <c r="V2456" i="22"/>
  <c r="N2456" i="22" s="1"/>
  <c r="P2456" i="22" s="1"/>
  <c r="AC2456" i="22" s="1"/>
  <c r="V52" i="22"/>
  <c r="X2452" i="22"/>
  <c r="X507" i="22"/>
  <c r="X2398" i="22"/>
  <c r="Y1319" i="22"/>
  <c r="Y124" i="22"/>
  <c r="V1042" i="22"/>
  <c r="X1298" i="22"/>
  <c r="X871" i="22"/>
  <c r="X1213" i="22"/>
  <c r="V578" i="22"/>
  <c r="N578" i="22" s="1"/>
  <c r="P578" i="22" s="1"/>
  <c r="X2346" i="22"/>
  <c r="X292" i="22"/>
  <c r="V606" i="22"/>
  <c r="Y2290" i="22"/>
  <c r="V2276" i="22"/>
  <c r="N2276" i="22" s="1"/>
  <c r="P2276" i="22" s="1"/>
  <c r="AC2276" i="22" s="1"/>
  <c r="V2274" i="22"/>
  <c r="V2260" i="22"/>
  <c r="V2232" i="22"/>
  <c r="Y645" i="22"/>
  <c r="X2203" i="22"/>
  <c r="Y2203" i="22"/>
  <c r="V2425" i="22"/>
  <c r="X2421" i="22"/>
  <c r="V392" i="22"/>
  <c r="X2395" i="22"/>
  <c r="V77" i="22"/>
  <c r="N77" i="22" s="1"/>
  <c r="P77" i="22" s="1"/>
  <c r="X808" i="22"/>
  <c r="V355" i="22"/>
  <c r="V2374" i="22"/>
  <c r="X2370" i="22"/>
  <c r="V999" i="22"/>
  <c r="V108" i="22"/>
  <c r="N108" i="22" s="1"/>
  <c r="P108" i="22" s="1"/>
  <c r="Y497" i="22"/>
  <c r="V2343" i="22"/>
  <c r="N2343" i="22" s="1"/>
  <c r="P2343" i="22" s="1"/>
  <c r="AC2343" i="22" s="1"/>
  <c r="X1477" i="22"/>
  <c r="V2341" i="22"/>
  <c r="V2339" i="22"/>
  <c r="X2337" i="22"/>
  <c r="V2331" i="22"/>
  <c r="V225" i="22"/>
  <c r="N225" i="22" s="1"/>
  <c r="P225" i="22" s="1"/>
  <c r="X798" i="22"/>
  <c r="X415" i="22"/>
  <c r="X2314" i="22"/>
  <c r="Y211" i="22"/>
  <c r="V1015" i="22"/>
  <c r="V1258" i="22"/>
  <c r="N1258" i="22" s="1"/>
  <c r="P1258" i="22" s="1"/>
  <c r="V675" i="22"/>
  <c r="V530" i="22"/>
  <c r="X439" i="22"/>
  <c r="Y2285" i="22"/>
  <c r="X2276" i="22"/>
  <c r="V2270" i="22"/>
  <c r="V2268" i="22"/>
  <c r="V329" i="22"/>
  <c r="N329" i="22" s="1"/>
  <c r="P329" i="22" s="1"/>
  <c r="V2264" i="22"/>
  <c r="X428" i="22"/>
  <c r="X2257" i="22"/>
  <c r="V1274" i="22"/>
  <c r="V846" i="22"/>
  <c r="V2256" i="22"/>
  <c r="V2251" i="22"/>
  <c r="N2251" i="22" s="1"/>
  <c r="P2251" i="22" s="1"/>
  <c r="AC2251" i="22" s="1"/>
  <c r="V434" i="22"/>
  <c r="V2212" i="22"/>
  <c r="N2212" i="22" s="1"/>
  <c r="P2212" i="22" s="1"/>
  <c r="AC2212" i="22" s="1"/>
  <c r="V537" i="22"/>
  <c r="V131" i="22"/>
  <c r="X2429" i="22"/>
  <c r="X2414" i="22"/>
  <c r="X184" i="22"/>
  <c r="V2399" i="22"/>
  <c r="N2399" i="22" s="1"/>
  <c r="P2399" i="22" s="1"/>
  <c r="AC2399" i="22" s="1"/>
  <c r="X2393" i="22"/>
  <c r="V2382" i="22"/>
  <c r="V2377" i="22"/>
  <c r="N2377" i="22" s="1"/>
  <c r="P2377" i="22" s="1"/>
  <c r="AC2377" i="22" s="1"/>
  <c r="X2375" i="22"/>
  <c r="V1155" i="22"/>
  <c r="V2360" i="22"/>
  <c r="V2359" i="22"/>
  <c r="X1515" i="22"/>
  <c r="X2355" i="22"/>
  <c r="X2348" i="22"/>
  <c r="V588" i="22"/>
  <c r="Y86" i="22"/>
  <c r="V2327" i="22"/>
  <c r="Y1113" i="22"/>
  <c r="V2320" i="22"/>
  <c r="V2316" i="22"/>
  <c r="X2315" i="22"/>
  <c r="V2314" i="22"/>
  <c r="V709" i="22"/>
  <c r="V768" i="22"/>
  <c r="X304" i="22"/>
  <c r="X195" i="22"/>
  <c r="V293" i="22"/>
  <c r="V1089" i="22"/>
  <c r="V2292" i="22"/>
  <c r="X1154" i="22"/>
  <c r="Y2273" i="22"/>
  <c r="V55" i="22"/>
  <c r="X329" i="22"/>
  <c r="V371" i="22"/>
  <c r="V2253" i="22"/>
  <c r="V353" i="22"/>
  <c r="V2196" i="22"/>
  <c r="X2279" i="22"/>
  <c r="Y2228" i="22"/>
  <c r="V650" i="22"/>
  <c r="N650" i="22" s="1"/>
  <c r="P650" i="22" s="1"/>
  <c r="V2395" i="22"/>
  <c r="V276" i="22"/>
  <c r="V2369" i="22"/>
  <c r="X382" i="22"/>
  <c r="V292" i="22"/>
  <c r="V644" i="22"/>
  <c r="X2341" i="22"/>
  <c r="V2334" i="22"/>
  <c r="X773" i="22"/>
  <c r="V1254" i="22"/>
  <c r="N1254" i="22" s="1"/>
  <c r="P1254" i="22" s="1"/>
  <c r="V304" i="22"/>
  <c r="N304" i="22" s="1"/>
  <c r="P304" i="22" s="1"/>
  <c r="V195" i="22"/>
  <c r="X21" i="22"/>
  <c r="X819" i="22"/>
  <c r="X2280" i="22"/>
  <c r="V1076" i="22"/>
  <c r="Y735" i="22"/>
  <c r="X371" i="22"/>
  <c r="V218" i="22"/>
  <c r="V1319" i="22"/>
  <c r="V124" i="22"/>
  <c r="N124" i="22" s="1"/>
  <c r="P124" i="22" s="1"/>
  <c r="X2389" i="22"/>
  <c r="V1465" i="22"/>
  <c r="X1404" i="22"/>
  <c r="X1028" i="22"/>
  <c r="V497" i="22"/>
  <c r="N497" i="22" s="1"/>
  <c r="P497" i="22" s="1"/>
  <c r="V2326" i="22"/>
  <c r="V2315" i="22"/>
  <c r="N2315" i="22" s="1"/>
  <c r="P2315" i="22" s="1"/>
  <c r="AC2315" i="22" s="1"/>
  <c r="V211" i="22"/>
  <c r="N211" i="22" s="1"/>
  <c r="P211" i="22" s="1"/>
  <c r="X2307" i="22"/>
  <c r="V533" i="22"/>
  <c r="Y628" i="22"/>
  <c r="Y2291" i="22"/>
  <c r="V137" i="22"/>
  <c r="N137" i="22" s="1"/>
  <c r="P137" i="22" s="1"/>
  <c r="Y2246" i="22"/>
  <c r="V831" i="22"/>
  <c r="V1401" i="22"/>
  <c r="N1401" i="22" s="1"/>
  <c r="P1401" i="22" s="1"/>
  <c r="X2195" i="22"/>
  <c r="V2381" i="22"/>
  <c r="V516" i="22"/>
  <c r="V802" i="22"/>
  <c r="V971" i="22"/>
  <c r="V985" i="22"/>
  <c r="N985" i="22" s="1"/>
  <c r="P985" i="22" s="1"/>
  <c r="V700" i="22"/>
  <c r="V386" i="22"/>
  <c r="X2287" i="22"/>
  <c r="V913" i="22"/>
  <c r="N913" i="22" s="1"/>
  <c r="P913" i="22" s="1"/>
  <c r="X2250" i="22"/>
  <c r="V1347" i="22"/>
  <c r="N1347" i="22" s="1"/>
  <c r="P1347" i="22" s="1"/>
  <c r="V1036" i="22"/>
  <c r="V2416" i="22"/>
  <c r="X2411" i="22"/>
  <c r="V1294" i="22"/>
  <c r="N1294" i="22" s="1"/>
  <c r="P1294" i="22" s="1"/>
  <c r="X2388" i="22"/>
  <c r="X31" i="22"/>
  <c r="V747" i="22"/>
  <c r="X516" i="22"/>
  <c r="X2371" i="22"/>
  <c r="X2368" i="22"/>
  <c r="V1404" i="22"/>
  <c r="V612" i="22"/>
  <c r="X1011" i="22"/>
  <c r="X1288" i="22"/>
  <c r="V914" i="22"/>
  <c r="V2342" i="22"/>
  <c r="X985" i="22"/>
  <c r="V887" i="22"/>
  <c r="X2333" i="22"/>
  <c r="V1193" i="22"/>
  <c r="X2318" i="22"/>
  <c r="V885" i="22"/>
  <c r="N885" i="22" s="1"/>
  <c r="P885" i="22" s="1"/>
  <c r="X2313" i="22"/>
  <c r="X2311" i="22"/>
  <c r="X1259" i="22"/>
  <c r="V2307" i="22"/>
  <c r="N2307" i="22" s="1"/>
  <c r="P2307" i="22" s="1"/>
  <c r="AC2307" i="22" s="1"/>
  <c r="V843" i="22"/>
  <c r="V2295" i="22"/>
  <c r="X2289" i="22"/>
  <c r="V619" i="22"/>
  <c r="V1061" i="22"/>
  <c r="X913" i="22"/>
  <c r="V2266" i="22"/>
  <c r="N2266" i="22" s="1"/>
  <c r="P2266" i="22" s="1"/>
  <c r="AC2266" i="22" s="1"/>
  <c r="X234" i="22"/>
  <c r="X454" i="22"/>
  <c r="X2231" i="22"/>
  <c r="V2225" i="22"/>
  <c r="V1130" i="22"/>
  <c r="V1458" i="22"/>
  <c r="N1458" i="22" s="1"/>
  <c r="P1458" i="22" s="1"/>
  <c r="V2195" i="22"/>
  <c r="V1128" i="22"/>
  <c r="X549" i="22"/>
  <c r="X214" i="22"/>
  <c r="V2407" i="22"/>
  <c r="N2407" i="22" s="1"/>
  <c r="P2407" i="22" s="1"/>
  <c r="AC2407" i="22" s="1"/>
  <c r="V2397" i="22"/>
  <c r="V2390" i="22"/>
  <c r="N2390" i="22" s="1"/>
  <c r="P2390" i="22" s="1"/>
  <c r="AC2390" i="22" s="1"/>
  <c r="V2389" i="22"/>
  <c r="N2389" i="22" s="1"/>
  <c r="P2389" i="22" s="1"/>
  <c r="AC2389" i="22" s="1"/>
  <c r="X2384" i="22"/>
  <c r="X2376" i="22"/>
  <c r="X1483" i="22"/>
  <c r="V431" i="22"/>
  <c r="X2358" i="22"/>
  <c r="X1060" i="22"/>
  <c r="V2347" i="22"/>
  <c r="X2335" i="22"/>
  <c r="V688" i="22"/>
  <c r="V968" i="22"/>
  <c r="V1201" i="22"/>
  <c r="X1169" i="22"/>
  <c r="V105" i="22"/>
  <c r="X843" i="22"/>
  <c r="X398" i="22"/>
  <c r="X641" i="22"/>
  <c r="V147" i="22"/>
  <c r="N147" i="22" s="1"/>
  <c r="P147" i="22" s="1"/>
  <c r="V22" i="22"/>
  <c r="X2286" i="22"/>
  <c r="X2282" i="22"/>
  <c r="V826" i="22"/>
  <c r="N826" i="22" s="1"/>
  <c r="P826" i="22" s="1"/>
  <c r="V1096" i="22"/>
  <c r="Y2276" i="22"/>
  <c r="X1187" i="22"/>
  <c r="V2269" i="22"/>
  <c r="X2267" i="22"/>
  <c r="X2266" i="22"/>
  <c r="V2252" i="22"/>
  <c r="V2210" i="22"/>
  <c r="V1200" i="22"/>
  <c r="X2432" i="22"/>
  <c r="X2423" i="22"/>
  <c r="V840" i="22"/>
  <c r="V860" i="22"/>
  <c r="N860" i="22" s="1"/>
  <c r="P860" i="22" s="1"/>
  <c r="V2376" i="22"/>
  <c r="V2365" i="22"/>
  <c r="X54" i="22"/>
  <c r="V279" i="22"/>
  <c r="N279" i="22" s="1"/>
  <c r="P279" i="22" s="1"/>
  <c r="X691" i="22"/>
  <c r="V563" i="22"/>
  <c r="N563" i="22" s="1"/>
  <c r="P563" i="22" s="1"/>
  <c r="V87" i="22"/>
  <c r="Y2336" i="22"/>
  <c r="X221" i="22"/>
  <c r="V63" i="22"/>
  <c r="N63" i="22" s="1"/>
  <c r="P63" i="22" s="1"/>
  <c r="V1189" i="22"/>
  <c r="V1382" i="22"/>
  <c r="X2308" i="22"/>
  <c r="V1279" i="22"/>
  <c r="X2301" i="22"/>
  <c r="V964" i="22"/>
  <c r="X482" i="22"/>
  <c r="V2291" i="22"/>
  <c r="N2291" i="22" s="1"/>
  <c r="P2291" i="22" s="1"/>
  <c r="AC2291" i="22" s="1"/>
  <c r="V2289" i="22"/>
  <c r="N2289" i="22" s="1"/>
  <c r="P2289" i="22" s="1"/>
  <c r="AC2289" i="22" s="1"/>
  <c r="V2284" i="22"/>
  <c r="V2282" i="22"/>
  <c r="Y2279" i="22"/>
  <c r="X2272" i="22"/>
  <c r="V767" i="22"/>
  <c r="V2254" i="22"/>
  <c r="N2254" i="22" s="1"/>
  <c r="P2254" i="22" s="1"/>
  <c r="AC2254" i="22" s="1"/>
  <c r="X684" i="22"/>
  <c r="V354" i="22"/>
  <c r="N354" i="22" s="1"/>
  <c r="P354" i="22" s="1"/>
  <c r="V132" i="22"/>
  <c r="V2384" i="22"/>
  <c r="N2384" i="22" s="1"/>
  <c r="P2384" i="22" s="1"/>
  <c r="AC2384" i="22" s="1"/>
  <c r="V594" i="22"/>
  <c r="X2366" i="22"/>
  <c r="V1060" i="22"/>
  <c r="X588" i="22"/>
  <c r="V693" i="22"/>
  <c r="N693" i="22" s="1"/>
  <c r="P693" i="22" s="1"/>
  <c r="V959" i="22"/>
  <c r="V1039" i="22"/>
  <c r="V2335" i="22"/>
  <c r="V208" i="22"/>
  <c r="V2324" i="22"/>
  <c r="X696" i="22"/>
  <c r="X204" i="22"/>
  <c r="V2286" i="22"/>
  <c r="N2286" i="22" s="1"/>
  <c r="P2286" i="22" s="1"/>
  <c r="AC2286" i="22" s="1"/>
  <c r="V2243" i="22"/>
  <c r="V1090" i="22"/>
  <c r="X1158" i="22"/>
  <c r="V680" i="22"/>
  <c r="V771" i="22"/>
  <c r="N771" i="22" s="1"/>
  <c r="P771" i="22" s="1"/>
  <c r="V2177" i="22"/>
  <c r="V2167" i="22"/>
  <c r="N2167" i="22" s="1"/>
  <c r="P2167" i="22" s="1"/>
  <c r="AC2167" i="22" s="1"/>
  <c r="X795" i="22"/>
  <c r="V2144" i="22"/>
  <c r="X2139" i="22"/>
  <c r="X880" i="22"/>
  <c r="V1302" i="22"/>
  <c r="N1302" i="22" s="1"/>
  <c r="P1302" i="22" s="1"/>
  <c r="X257" i="22"/>
  <c r="V2107" i="22"/>
  <c r="X1335" i="22"/>
  <c r="V2096" i="22"/>
  <c r="X2076" i="22"/>
  <c r="V2066" i="22"/>
  <c r="N2066" i="22" s="1"/>
  <c r="P2066" i="22" s="1"/>
  <c r="AC2066" i="22" s="1"/>
  <c r="V597" i="22"/>
  <c r="V2061" i="22"/>
  <c r="V1095" i="22"/>
  <c r="X2048" i="22"/>
  <c r="V315" i="22"/>
  <c r="V2030" i="22"/>
  <c r="N2030" i="22" s="1"/>
  <c r="P2030" i="22" s="1"/>
  <c r="AC2030" i="22" s="1"/>
  <c r="V850" i="22"/>
  <c r="X186" i="22"/>
  <c r="Y186" i="22"/>
  <c r="V2187" i="22"/>
  <c r="V515" i="22"/>
  <c r="X2151" i="22"/>
  <c r="V2129" i="22"/>
  <c r="V2126" i="22"/>
  <c r="N2126" i="22" s="1"/>
  <c r="P2126" i="22" s="1"/>
  <c r="AC2126" i="22" s="1"/>
  <c r="V423" i="22"/>
  <c r="N423" i="22" s="1"/>
  <c r="P423" i="22" s="1"/>
  <c r="V752" i="22"/>
  <c r="N752" i="22" s="1"/>
  <c r="P752" i="22" s="1"/>
  <c r="Y1083" i="22"/>
  <c r="V1044" i="22"/>
  <c r="V1033" i="22"/>
  <c r="N1033" i="22" s="1"/>
  <c r="P1033" i="22" s="1"/>
  <c r="V405" i="22"/>
  <c r="V2075" i="22"/>
  <c r="V525" i="22"/>
  <c r="Y1088" i="22"/>
  <c r="V2048" i="22"/>
  <c r="Y1251" i="22"/>
  <c r="V47" i="22"/>
  <c r="N47" i="22" s="1"/>
  <c r="P47" i="22" s="1"/>
  <c r="V1029" i="22"/>
  <c r="N1029" i="22" s="1"/>
  <c r="P1029" i="22" s="1"/>
  <c r="Y733" i="22"/>
  <c r="V193" i="22"/>
  <c r="N193" i="22" s="1"/>
  <c r="P193" i="22" s="1"/>
  <c r="V2172" i="22"/>
  <c r="Y2158" i="22"/>
  <c r="X445" i="22"/>
  <c r="V2141" i="22"/>
  <c r="V2139" i="22"/>
  <c r="V804" i="22"/>
  <c r="V1109" i="22"/>
  <c r="N1109" i="22" s="1"/>
  <c r="P1109" i="22" s="1"/>
  <c r="V2118" i="22"/>
  <c r="N2118" i="22" s="1"/>
  <c r="P2118" i="22" s="1"/>
  <c r="AC2118" i="22" s="1"/>
  <c r="V139" i="22"/>
  <c r="N139" i="22" s="1"/>
  <c r="P139" i="22" s="1"/>
  <c r="X1101" i="22"/>
  <c r="X2092" i="22"/>
  <c r="X2060" i="22"/>
  <c r="X2037" i="22"/>
  <c r="V2027" i="22"/>
  <c r="N2027" i="22" s="1"/>
  <c r="P2027" i="22" s="1"/>
  <c r="AC2027" i="22" s="1"/>
  <c r="V421" i="22"/>
  <c r="N421" i="22" s="1"/>
  <c r="P421" i="22" s="1"/>
  <c r="X2022" i="22"/>
  <c r="X2017" i="22"/>
  <c r="X2014" i="22"/>
  <c r="X453" i="22"/>
  <c r="X499" i="22"/>
  <c r="X2000" i="22"/>
  <c r="V288" i="22"/>
  <c r="X1458" i="22"/>
  <c r="V1009" i="22"/>
  <c r="X555" i="22"/>
  <c r="X2208" i="22"/>
  <c r="V834" i="22"/>
  <c r="V2191" i="22"/>
  <c r="V1145" i="22"/>
  <c r="X125" i="22"/>
  <c r="V407" i="22"/>
  <c r="V721" i="22"/>
  <c r="X136" i="22"/>
  <c r="X1139" i="22"/>
  <c r="V974" i="22"/>
  <c r="V2131" i="22"/>
  <c r="V89" i="22"/>
  <c r="X2121" i="22"/>
  <c r="X258" i="22"/>
  <c r="V2115" i="22"/>
  <c r="N2115" i="22" s="1"/>
  <c r="P2115" i="22" s="1"/>
  <c r="AC2115" i="22" s="1"/>
  <c r="V857" i="22"/>
  <c r="V2113" i="22"/>
  <c r="N2113" i="22" s="1"/>
  <c r="P2113" i="22" s="1"/>
  <c r="AC2113" i="22" s="1"/>
  <c r="V642" i="22"/>
  <c r="N642" i="22" s="1"/>
  <c r="P642" i="22" s="1"/>
  <c r="X676" i="22"/>
  <c r="V2070" i="22"/>
  <c r="Y608" i="22"/>
  <c r="X825" i="22"/>
  <c r="X173" i="22"/>
  <c r="Y2049" i="22"/>
  <c r="V2039" i="22"/>
  <c r="X2035" i="22"/>
  <c r="X2013" i="22"/>
  <c r="X2011" i="22"/>
  <c r="X360" i="22"/>
  <c r="V714" i="22"/>
  <c r="V69" i="22"/>
  <c r="V1985" i="22"/>
  <c r="X1984" i="22"/>
  <c r="V928" i="22"/>
  <c r="X957" i="22"/>
  <c r="V851" i="22"/>
  <c r="V268" i="22"/>
  <c r="X288" i="22"/>
  <c r="X2210" i="22"/>
  <c r="V512" i="22"/>
  <c r="N512" i="22" s="1"/>
  <c r="P512" i="22" s="1"/>
  <c r="V2200" i="22"/>
  <c r="X2178" i="22"/>
  <c r="X2169" i="22"/>
  <c r="X2160" i="22"/>
  <c r="X2155" i="22"/>
  <c r="X2143" i="22"/>
  <c r="X2138" i="22"/>
  <c r="V2134" i="22"/>
  <c r="V2127" i="22"/>
  <c r="N2127" i="22" s="1"/>
  <c r="P2127" i="22" s="1"/>
  <c r="AC2127" i="22" s="1"/>
  <c r="X591" i="22"/>
  <c r="X2120" i="22"/>
  <c r="V2092" i="22"/>
  <c r="V2078" i="22"/>
  <c r="V2060" i="22"/>
  <c r="X1306" i="22"/>
  <c r="Y2042" i="22"/>
  <c r="X277" i="22"/>
  <c r="V427" i="22"/>
  <c r="V733" i="22"/>
  <c r="N733" i="22" s="1"/>
  <c r="P733" i="22" s="1"/>
  <c r="V2031" i="22"/>
  <c r="N2031" i="22" s="1"/>
  <c r="P2031" i="22" s="1"/>
  <c r="AC2031" i="22" s="1"/>
  <c r="X2027" i="22"/>
  <c r="X2021" i="22"/>
  <c r="V2018" i="22"/>
  <c r="N2018" i="22" s="1"/>
  <c r="P2018" i="22" s="1"/>
  <c r="AC2018" i="22" s="1"/>
  <c r="V2016" i="22"/>
  <c r="V2014" i="22"/>
  <c r="N2014" i="22" s="1"/>
  <c r="P2014" i="22" s="1"/>
  <c r="AC2014" i="22" s="1"/>
  <c r="V604" i="22"/>
  <c r="X627" i="22"/>
  <c r="X775" i="22"/>
  <c r="Y775" i="22"/>
  <c r="V2228" i="22"/>
  <c r="X134" i="22"/>
  <c r="X2200" i="22"/>
  <c r="X2183" i="22"/>
  <c r="V2178" i="22"/>
  <c r="X640" i="22"/>
  <c r="X306" i="22"/>
  <c r="X858" i="22"/>
  <c r="X2123" i="22"/>
  <c r="X867" i="22"/>
  <c r="V1083" i="22"/>
  <c r="N1083" i="22" s="1"/>
  <c r="P1083" i="22" s="1"/>
  <c r="V676" i="22"/>
  <c r="X590" i="22"/>
  <c r="V2097" i="22"/>
  <c r="V559" i="22"/>
  <c r="N559" i="22" s="1"/>
  <c r="P559" i="22" s="1"/>
  <c r="V2080" i="22"/>
  <c r="V708" i="22"/>
  <c r="V187" i="22"/>
  <c r="V1088" i="22"/>
  <c r="X2057" i="22"/>
  <c r="X2051" i="22"/>
  <c r="X145" i="22"/>
  <c r="V2029" i="22"/>
  <c r="V426" i="22"/>
  <c r="V2025" i="22"/>
  <c r="N2025" i="22" s="1"/>
  <c r="P2025" i="22" s="1"/>
  <c r="AC2025" i="22" s="1"/>
  <c r="X1273" i="22"/>
  <c r="V2011" i="22"/>
  <c r="V1000" i="22"/>
  <c r="N1000" i="22" s="1"/>
  <c r="P1000" i="22" s="1"/>
  <c r="V360" i="22"/>
  <c r="V2009" i="22"/>
  <c r="N2009" i="22" s="1"/>
  <c r="P2009" i="22" s="1"/>
  <c r="AC2009" i="22" s="1"/>
  <c r="X1993" i="22"/>
  <c r="X1007" i="22"/>
  <c r="X838" i="22"/>
  <c r="V1114" i="22"/>
  <c r="X821" i="22"/>
  <c r="Y677" i="22"/>
  <c r="Y2145" i="22"/>
  <c r="Y1302" i="22"/>
  <c r="V2101" i="22"/>
  <c r="N2101" i="22" s="1"/>
  <c r="P2101" i="22" s="1"/>
  <c r="AC2101" i="22" s="1"/>
  <c r="Y2068" i="22"/>
  <c r="V2042" i="22"/>
  <c r="V725" i="22"/>
  <c r="N725" i="22" s="1"/>
  <c r="P725" i="22" s="1"/>
  <c r="V839" i="22"/>
  <c r="X2174" i="22"/>
  <c r="V339" i="22"/>
  <c r="V2138" i="22"/>
  <c r="V1144" i="22"/>
  <c r="X1017" i="22"/>
  <c r="X823" i="22"/>
  <c r="V1149" i="22"/>
  <c r="X2038" i="22"/>
  <c r="X396" i="22"/>
  <c r="X228" i="22"/>
  <c r="X2217" i="22"/>
  <c r="V475" i="22"/>
  <c r="V2209" i="22"/>
  <c r="X771" i="22"/>
  <c r="V2205" i="22"/>
  <c r="V2203" i="22"/>
  <c r="N2203" i="22" s="1"/>
  <c r="P2203" i="22" s="1"/>
  <c r="AC2203" i="22" s="1"/>
  <c r="X576" i="22"/>
  <c r="X1489" i="22"/>
  <c r="X367" i="22"/>
  <c r="V605" i="22"/>
  <c r="V2132" i="22"/>
  <c r="N2132" i="22" s="1"/>
  <c r="P2132" i="22" s="1"/>
  <c r="AC2132" i="22" s="1"/>
  <c r="V2130" i="22"/>
  <c r="N2130" i="22" s="1"/>
  <c r="P2130" i="22" s="1"/>
  <c r="AC2130" i="22" s="1"/>
  <c r="V306" i="22"/>
  <c r="N306" i="22" s="1"/>
  <c r="P306" i="22" s="1"/>
  <c r="V2128" i="22"/>
  <c r="N2128" i="22" s="1"/>
  <c r="P2128" i="22" s="1"/>
  <c r="AC2128" i="22" s="1"/>
  <c r="Y2126" i="22"/>
  <c r="V2123" i="22"/>
  <c r="V2122" i="22"/>
  <c r="V867" i="22"/>
  <c r="V2114" i="22"/>
  <c r="X761" i="22"/>
  <c r="X2107" i="22"/>
  <c r="Y435" i="22"/>
  <c r="X2096" i="22"/>
  <c r="V263" i="22"/>
  <c r="V2083" i="22"/>
  <c r="X1521" i="22"/>
  <c r="V2069" i="22"/>
  <c r="V2062" i="22"/>
  <c r="V1454" i="22"/>
  <c r="N1454" i="22" s="1"/>
  <c r="P1454" i="22" s="1"/>
  <c r="V524" i="22"/>
  <c r="V67" i="22"/>
  <c r="V1026" i="22"/>
  <c r="X2036" i="22"/>
  <c r="V2024" i="22"/>
  <c r="V1273" i="22"/>
  <c r="X717" i="22"/>
  <c r="X488" i="22"/>
  <c r="X911" i="22"/>
  <c r="V2008" i="22"/>
  <c r="N2008" i="22" s="1"/>
  <c r="P2008" i="22" s="1"/>
  <c r="AC2008" i="22" s="1"/>
  <c r="X2003" i="22"/>
  <c r="X29" i="22"/>
  <c r="V1993" i="22"/>
  <c r="N1993" i="22" s="1"/>
  <c r="P1993" i="22" s="1"/>
  <c r="AC1993" i="22" s="1"/>
  <c r="Y1980" i="22"/>
  <c r="V1979" i="22"/>
  <c r="V1978" i="22"/>
  <c r="N1978" i="22" s="1"/>
  <c r="P1978" i="22" s="1"/>
  <c r="AC1978" i="22" s="1"/>
  <c r="X589" i="22"/>
  <c r="Y589" i="22"/>
  <c r="X2149" i="22"/>
  <c r="V2116" i="22"/>
  <c r="N2116" i="22" s="1"/>
  <c r="P2116" i="22" s="1"/>
  <c r="AC2116" i="22" s="1"/>
  <c r="V278" i="22"/>
  <c r="X2111" i="22"/>
  <c r="X1126" i="22"/>
  <c r="X557" i="22"/>
  <c r="X2034" i="22"/>
  <c r="X757" i="22"/>
  <c r="X2012" i="22"/>
  <c r="X2005" i="22"/>
  <c r="Y1982" i="22"/>
  <c r="X242" i="22"/>
  <c r="Y242" i="22"/>
  <c r="X1963" i="22"/>
  <c r="X218" i="22"/>
  <c r="X244" i="22"/>
  <c r="X1358" i="22"/>
  <c r="V2206" i="22"/>
  <c r="V576" i="22"/>
  <c r="V2199" i="22"/>
  <c r="X156" i="22"/>
  <c r="V217" i="22"/>
  <c r="V1489" i="22"/>
  <c r="V726" i="22"/>
  <c r="X2137" i="22"/>
  <c r="V2133" i="22"/>
  <c r="V561" i="22"/>
  <c r="V343" i="22"/>
  <c r="V1092" i="22"/>
  <c r="V560" i="22"/>
  <c r="V2091" i="22"/>
  <c r="N2091" i="22" s="1"/>
  <c r="P2091" i="22" s="1"/>
  <c r="AC2091" i="22" s="1"/>
  <c r="X2090" i="22"/>
  <c r="X525" i="22"/>
  <c r="V2055" i="22"/>
  <c r="N2055" i="22" s="1"/>
  <c r="P2055" i="22" s="1"/>
  <c r="AC2055" i="22" s="1"/>
  <c r="V246" i="22"/>
  <c r="N246" i="22" s="1"/>
  <c r="P246" i="22" s="1"/>
  <c r="V441" i="22"/>
  <c r="V888" i="22"/>
  <c r="V963" i="22"/>
  <c r="N963" i="22" s="1"/>
  <c r="P963" i="22" s="1"/>
  <c r="V2026" i="22"/>
  <c r="X193" i="22"/>
  <c r="X421" i="22"/>
  <c r="X2007" i="22"/>
  <c r="Y154" i="22"/>
  <c r="X154" i="22"/>
  <c r="X895" i="22"/>
  <c r="Y895" i="22"/>
  <c r="V1976" i="22"/>
  <c r="V101" i="22"/>
  <c r="X562" i="22"/>
  <c r="V2004" i="22"/>
  <c r="X2002" i="22"/>
  <c r="V29" i="22"/>
  <c r="V1996" i="22"/>
  <c r="N1996" i="22" s="1"/>
  <c r="P1996" i="22" s="1"/>
  <c r="AC1996" i="22" s="1"/>
  <c r="V879" i="22"/>
  <c r="V449" i="22"/>
  <c r="N449" i="22" s="1"/>
  <c r="P449" i="22" s="1"/>
  <c r="V328" i="22"/>
  <c r="V1980" i="22"/>
  <c r="X1976" i="22"/>
  <c r="V1969" i="22"/>
  <c r="N1969" i="22" s="1"/>
  <c r="P1969" i="22" s="1"/>
  <c r="AC1969" i="22" s="1"/>
  <c r="V1966" i="22"/>
  <c r="N1966" i="22" s="1"/>
  <c r="P1966" i="22" s="1"/>
  <c r="AC1966" i="22" s="1"/>
  <c r="V791" i="22"/>
  <c r="X1958" i="22"/>
  <c r="V910" i="22"/>
  <c r="X1951" i="22"/>
  <c r="V1926" i="22"/>
  <c r="V1913" i="22"/>
  <c r="N1913" i="22" s="1"/>
  <c r="P1913" i="22" s="1"/>
  <c r="AC1913" i="22" s="1"/>
  <c r="V1896" i="22"/>
  <c r="V377" i="22"/>
  <c r="N377" i="22" s="1"/>
  <c r="P377" i="22" s="1"/>
  <c r="V1045" i="22"/>
  <c r="N1045" i="22" s="1"/>
  <c r="P1045" i="22" s="1"/>
  <c r="V1889" i="22"/>
  <c r="N1889" i="22" s="1"/>
  <c r="P1889" i="22" s="1"/>
  <c r="AC1889" i="22" s="1"/>
  <c r="V123" i="22"/>
  <c r="V1882" i="22"/>
  <c r="V1880" i="22"/>
  <c r="V226" i="22"/>
  <c r="V27" i="22"/>
  <c r="X1861" i="22"/>
  <c r="V1852" i="22"/>
  <c r="V489" i="22"/>
  <c r="X1818" i="22"/>
  <c r="V1814" i="22"/>
  <c r="N1814" i="22" s="1"/>
  <c r="P1814" i="22" s="1"/>
  <c r="AC1814" i="22" s="1"/>
  <c r="X1809" i="22"/>
  <c r="X1067" i="22"/>
  <c r="V1763" i="22"/>
  <c r="N1763" i="22" s="1"/>
  <c r="P1763" i="22" s="1"/>
  <c r="AC1763" i="22" s="1"/>
  <c r="V1267" i="22"/>
  <c r="N1267" i="22" s="1"/>
  <c r="P1267" i="22" s="1"/>
  <c r="V1744" i="22"/>
  <c r="V1027" i="22"/>
  <c r="N1027" i="22" s="1"/>
  <c r="P1027" i="22" s="1"/>
  <c r="X133" i="22"/>
  <c r="X1938" i="22"/>
  <c r="X369" i="22"/>
  <c r="X1873" i="22"/>
  <c r="X1871" i="22"/>
  <c r="X1848" i="22"/>
  <c r="X1805" i="22"/>
  <c r="X1774" i="22"/>
  <c r="X383" i="22"/>
  <c r="V2006" i="22"/>
  <c r="V870" i="22"/>
  <c r="V542" i="22"/>
  <c r="N542" i="22" s="1"/>
  <c r="P542" i="22" s="1"/>
  <c r="V1977" i="22"/>
  <c r="V723" i="22"/>
  <c r="N723" i="22" s="1"/>
  <c r="P723" i="22" s="1"/>
  <c r="X42" i="22"/>
  <c r="Y288" i="22"/>
  <c r="V1939" i="22"/>
  <c r="V1921" i="22"/>
  <c r="V718" i="22"/>
  <c r="N718" i="22" s="1"/>
  <c r="P718" i="22" s="1"/>
  <c r="Y1888" i="22"/>
  <c r="V240" i="22"/>
  <c r="V333" i="22"/>
  <c r="V1879" i="22"/>
  <c r="V1877" i="22"/>
  <c r="V1868" i="22"/>
  <c r="Y814" i="22"/>
  <c r="V1841" i="22"/>
  <c r="N1841" i="22" s="1"/>
  <c r="P1841" i="22" s="1"/>
  <c r="AC1841" i="22" s="1"/>
  <c r="V1826" i="22"/>
  <c r="X1815" i="22"/>
  <c r="V929" i="22"/>
  <c r="N929" i="22" s="1"/>
  <c r="P929" i="22" s="1"/>
  <c r="V544" i="22"/>
  <c r="V1277" i="22"/>
  <c r="V580" i="22"/>
  <c r="X801" i="22"/>
  <c r="V1754" i="22"/>
  <c r="V1749" i="22"/>
  <c r="N1749" i="22" s="1"/>
  <c r="P1749" i="22" s="1"/>
  <c r="AC1749" i="22" s="1"/>
  <c r="X1931" i="22"/>
  <c r="V12" i="22"/>
  <c r="V1211" i="22"/>
  <c r="N1211" i="22" s="1"/>
  <c r="P1211" i="22" s="1"/>
  <c r="V617" i="22"/>
  <c r="X679" i="22"/>
  <c r="V1910" i="22"/>
  <c r="N1910" i="22" s="1"/>
  <c r="P1910" i="22" s="1"/>
  <c r="AC1910" i="22" s="1"/>
  <c r="X1907" i="22"/>
  <c r="V1903" i="22"/>
  <c r="V1899" i="22"/>
  <c r="N1899" i="22" s="1"/>
  <c r="P1899" i="22" s="1"/>
  <c r="AC1899" i="22" s="1"/>
  <c r="V1892" i="22"/>
  <c r="X1881" i="22"/>
  <c r="X655" i="22"/>
  <c r="V1862" i="22"/>
  <c r="V1858" i="22"/>
  <c r="X1856" i="22"/>
  <c r="X1853" i="22"/>
  <c r="V1360" i="22"/>
  <c r="V977" i="22"/>
  <c r="X417" i="22"/>
  <c r="V636" i="22"/>
  <c r="N636" i="22" s="1"/>
  <c r="P636" i="22" s="1"/>
  <c r="X962" i="22"/>
  <c r="Y962" i="22"/>
  <c r="V2000" i="22"/>
  <c r="X604" i="22"/>
  <c r="X1995" i="22"/>
  <c r="V1007" i="22"/>
  <c r="V1984" i="22"/>
  <c r="V186" i="22"/>
  <c r="V951" i="22"/>
  <c r="N951" i="22" s="1"/>
  <c r="P951" i="22" s="1"/>
  <c r="X850" i="22"/>
  <c r="X1949" i="22"/>
  <c r="V1528" i="22"/>
  <c r="X1263" i="22"/>
  <c r="V1938" i="22"/>
  <c r="N1938" i="22" s="1"/>
  <c r="P1938" i="22" s="1"/>
  <c r="AC1938" i="22" s="1"/>
  <c r="V1931" i="22"/>
  <c r="X1380" i="22"/>
  <c r="X1929" i="22"/>
  <c r="V369" i="22"/>
  <c r="V596" i="22"/>
  <c r="N596" i="22" s="1"/>
  <c r="P596" i="22" s="1"/>
  <c r="V1898" i="22"/>
  <c r="V308" i="22"/>
  <c r="V1888" i="22"/>
  <c r="V222" i="22"/>
  <c r="N222" i="22" s="1"/>
  <c r="P222" i="22" s="1"/>
  <c r="X552" i="22"/>
  <c r="X1876" i="22"/>
  <c r="V1873" i="22"/>
  <c r="V1871" i="22"/>
  <c r="X1854" i="22"/>
  <c r="X1850" i="22"/>
  <c r="V1848" i="22"/>
  <c r="X1842" i="22"/>
  <c r="V53" i="22"/>
  <c r="N53" i="22" s="1"/>
  <c r="P53" i="22" s="1"/>
  <c r="V1824" i="22"/>
  <c r="V647" i="22"/>
  <c r="N647" i="22" s="1"/>
  <c r="P647" i="22" s="1"/>
  <c r="X1202" i="22"/>
  <c r="X424" i="22"/>
  <c r="V1805" i="22"/>
  <c r="V633" i="22"/>
  <c r="X1799" i="22"/>
  <c r="X1798" i="22"/>
  <c r="V626" i="22"/>
  <c r="N626" i="22" s="1"/>
  <c r="P626" i="22" s="1"/>
  <c r="X1786" i="22"/>
  <c r="V936" i="22"/>
  <c r="N936" i="22" s="1"/>
  <c r="P936" i="22" s="1"/>
  <c r="V792" i="22"/>
  <c r="V1774" i="22"/>
  <c r="V383" i="22"/>
  <c r="V1380" i="22"/>
  <c r="X727" i="22"/>
  <c r="Y727" i="22"/>
  <c r="V453" i="22"/>
  <c r="X600" i="22"/>
  <c r="V895" i="22"/>
  <c r="N895" i="22" s="1"/>
  <c r="P895" i="22" s="1"/>
  <c r="V1990" i="22"/>
  <c r="V627" i="22"/>
  <c r="N627" i="22" s="1"/>
  <c r="P627" i="22" s="1"/>
  <c r="X143" i="22"/>
  <c r="X1975" i="22"/>
  <c r="X951" i="22"/>
  <c r="X1114" i="22"/>
  <c r="X1967" i="22"/>
  <c r="X268" i="22"/>
  <c r="X1960" i="22"/>
  <c r="X1370" i="22"/>
  <c r="V248" i="22"/>
  <c r="N248" i="22" s="1"/>
  <c r="P248" i="22" s="1"/>
  <c r="V207" i="22"/>
  <c r="N207" i="22" s="1"/>
  <c r="P207" i="22" s="1"/>
  <c r="V1278" i="22"/>
  <c r="X1944" i="22"/>
  <c r="V1122" i="22"/>
  <c r="V679" i="22"/>
  <c r="N679" i="22" s="1"/>
  <c r="P679" i="22" s="1"/>
  <c r="V1907" i="22"/>
  <c r="X1904" i="22"/>
  <c r="V1894" i="22"/>
  <c r="N1894" i="22" s="1"/>
  <c r="P1894" i="22" s="1"/>
  <c r="AC1894" i="22" s="1"/>
  <c r="X1885" i="22"/>
  <c r="X526" i="22"/>
  <c r="V1881" i="22"/>
  <c r="V776" i="22"/>
  <c r="N776" i="22" s="1"/>
  <c r="P776" i="22" s="1"/>
  <c r="X1857" i="22"/>
  <c r="V1850" i="22"/>
  <c r="V944" i="22"/>
  <c r="V814" i="22"/>
  <c r="X1837" i="22"/>
  <c r="V307" i="22"/>
  <c r="N307" i="22" s="1"/>
  <c r="P307" i="22" s="1"/>
  <c r="V1133" i="22"/>
  <c r="V1094" i="22"/>
  <c r="V1821" i="22"/>
  <c r="N1821" i="22" s="1"/>
  <c r="P1821" i="22" s="1"/>
  <c r="AC1821" i="22" s="1"/>
  <c r="X564" i="22"/>
  <c r="V478" i="22"/>
  <c r="X992" i="22"/>
  <c r="V1798" i="22"/>
  <c r="V592" i="22"/>
  <c r="V620" i="22"/>
  <c r="X1791" i="22"/>
  <c r="X1782" i="22"/>
  <c r="X1781" i="22"/>
  <c r="V711" i="22"/>
  <c r="V1925" i="22"/>
  <c r="N1925" i="22" s="1"/>
  <c r="P1925" i="22" s="1"/>
  <c r="AC1925" i="22" s="1"/>
  <c r="V1897" i="22"/>
  <c r="N1897" i="22" s="1"/>
  <c r="P1897" i="22" s="1"/>
  <c r="AC1897" i="22" s="1"/>
  <c r="V1182" i="22"/>
  <c r="N1182" i="22" s="1"/>
  <c r="P1182" i="22" s="1"/>
  <c r="V1842" i="22"/>
  <c r="V1191" i="22"/>
  <c r="V62" i="22"/>
  <c r="V1202" i="22"/>
  <c r="X1747" i="22"/>
  <c r="Y1747" i="22"/>
  <c r="V1960" i="22"/>
  <c r="V1945" i="22"/>
  <c r="N1945" i="22" s="1"/>
  <c r="P1945" i="22" s="1"/>
  <c r="AC1945" i="22" s="1"/>
  <c r="V1941" i="22"/>
  <c r="V1934" i="22"/>
  <c r="V1933" i="22"/>
  <c r="V532" i="22"/>
  <c r="X1928" i="22"/>
  <c r="V1920" i="22"/>
  <c r="V1909" i="22"/>
  <c r="N1909" i="22" s="1"/>
  <c r="P1909" i="22" s="1"/>
  <c r="AC1909" i="22" s="1"/>
  <c r="X1087" i="22"/>
  <c r="V1041" i="22"/>
  <c r="N1041" i="22" s="1"/>
  <c r="P1041" i="22" s="1"/>
  <c r="X1880" i="22"/>
  <c r="X1175" i="22"/>
  <c r="V695" i="22"/>
  <c r="V194" i="22"/>
  <c r="V1840" i="22"/>
  <c r="N1840" i="22" s="1"/>
  <c r="P1840" i="22" s="1"/>
  <c r="AC1840" i="22" s="1"/>
  <c r="V701" i="22"/>
  <c r="N701" i="22" s="1"/>
  <c r="P701" i="22" s="1"/>
  <c r="V1827" i="22"/>
  <c r="V1820" i="22"/>
  <c r="V933" i="22"/>
  <c r="N933" i="22" s="1"/>
  <c r="P933" i="22" s="1"/>
  <c r="X1816" i="22"/>
  <c r="X822" i="22"/>
  <c r="X403" i="22"/>
  <c r="Y1793" i="22"/>
  <c r="V1791" i="22"/>
  <c r="X622" i="22"/>
  <c r="V1784" i="22"/>
  <c r="X449" i="22"/>
  <c r="V875" i="22"/>
  <c r="V1153" i="22"/>
  <c r="V1975" i="22"/>
  <c r="N1975" i="22" s="1"/>
  <c r="P1975" i="22" s="1"/>
  <c r="AC1975" i="22" s="1"/>
  <c r="V1973" i="22"/>
  <c r="X1969" i="22"/>
  <c r="V1967" i="22"/>
  <c r="N1967" i="22" s="1"/>
  <c r="P1967" i="22" s="1"/>
  <c r="AC1967" i="22" s="1"/>
  <c r="X1966" i="22"/>
  <c r="V1963" i="22"/>
  <c r="N1963" i="22" s="1"/>
  <c r="P1963" i="22" s="1"/>
  <c r="AC1963" i="22" s="1"/>
  <c r="V1370" i="22"/>
  <c r="N1370" i="22" s="1"/>
  <c r="P1370" i="22" s="1"/>
  <c r="V550" i="22"/>
  <c r="X910" i="22"/>
  <c r="V1944" i="22"/>
  <c r="V1936" i="22"/>
  <c r="V1918" i="22"/>
  <c r="N1918" i="22" s="1"/>
  <c r="P1918" i="22" s="1"/>
  <c r="AC1918" i="22" s="1"/>
  <c r="V1904" i="22"/>
  <c r="N1904" i="22" s="1"/>
  <c r="P1904" i="22" s="1"/>
  <c r="AC1904" i="22" s="1"/>
  <c r="X1896" i="22"/>
  <c r="X377" i="22"/>
  <c r="V1893" i="22"/>
  <c r="V534" i="22"/>
  <c r="V1891" i="22"/>
  <c r="V969" i="22"/>
  <c r="N969" i="22" s="1"/>
  <c r="P969" i="22" s="1"/>
  <c r="X226" i="22"/>
  <c r="V1859" i="22"/>
  <c r="N1859" i="22" s="1"/>
  <c r="P1859" i="22" s="1"/>
  <c r="AC1859" i="22" s="1"/>
  <c r="X1852" i="22"/>
  <c r="X1844" i="22"/>
  <c r="X1840" i="22"/>
  <c r="V1837" i="22"/>
  <c r="N1837" i="22" s="1"/>
  <c r="P1837" i="22" s="1"/>
  <c r="AC1837" i="22" s="1"/>
  <c r="V982" i="22"/>
  <c r="N982" i="22" s="1"/>
  <c r="P982" i="22" s="1"/>
  <c r="X1019" i="22"/>
  <c r="X556" i="22"/>
  <c r="V564" i="22"/>
  <c r="V1800" i="22"/>
  <c r="V1790" i="22"/>
  <c r="N1790" i="22" s="1"/>
  <c r="P1790" i="22" s="1"/>
  <c r="AC1790" i="22" s="1"/>
  <c r="V477" i="22"/>
  <c r="V1777" i="22"/>
  <c r="V99" i="22"/>
  <c r="X1763" i="22"/>
  <c r="X1744" i="22"/>
  <c r="X613" i="22"/>
  <c r="Y613" i="22"/>
  <c r="X155" i="22"/>
  <c r="Y155" i="22"/>
  <c r="V1243" i="22"/>
  <c r="X2006" i="22"/>
  <c r="X2004" i="22"/>
  <c r="V1012" i="22"/>
  <c r="N1012" i="22" s="1"/>
  <c r="P1012" i="22" s="1"/>
  <c r="X707" i="22"/>
  <c r="X875" i="22"/>
  <c r="V1982" i="22"/>
  <c r="N1982" i="22" s="1"/>
  <c r="P1982" i="22" s="1"/>
  <c r="AC1982" i="22" s="1"/>
  <c r="V397" i="22"/>
  <c r="N397" i="22" s="1"/>
  <c r="P397" i="22" s="1"/>
  <c r="V1968" i="22"/>
  <c r="V1047" i="22"/>
  <c r="N1047" i="22" s="1"/>
  <c r="P1047" i="22" s="1"/>
  <c r="V1951" i="22"/>
  <c r="V364" i="22"/>
  <c r="N364" i="22" s="1"/>
  <c r="P364" i="22" s="1"/>
  <c r="V1946" i="22"/>
  <c r="X310" i="22"/>
  <c r="V919" i="22"/>
  <c r="V490" i="22"/>
  <c r="V1919" i="22"/>
  <c r="N1919" i="22" s="1"/>
  <c r="P1919" i="22" s="1"/>
  <c r="AC1919" i="22" s="1"/>
  <c r="X718" i="22"/>
  <c r="V1313" i="22"/>
  <c r="V1887" i="22"/>
  <c r="X240" i="22"/>
  <c r="X1879" i="22"/>
  <c r="V1870" i="22"/>
  <c r="N1870" i="22" s="1"/>
  <c r="P1870" i="22" s="1"/>
  <c r="AC1870" i="22" s="1"/>
  <c r="V1869" i="22"/>
  <c r="X1866" i="22"/>
  <c r="V1849" i="22"/>
  <c r="X1841" i="22"/>
  <c r="X259" i="22"/>
  <c r="V972" i="22"/>
  <c r="V174" i="22"/>
  <c r="V1808" i="22"/>
  <c r="X544" i="22"/>
  <c r="X1796" i="22"/>
  <c r="V991" i="22"/>
  <c r="V1793" i="22"/>
  <c r="N1793" i="22" s="1"/>
  <c r="P1793" i="22" s="1"/>
  <c r="AC1793" i="22" s="1"/>
  <c r="V1021" i="22"/>
  <c r="X731" i="22"/>
  <c r="V966" i="22"/>
  <c r="X1771" i="22"/>
  <c r="Y1767" i="22"/>
  <c r="V324" i="22"/>
  <c r="V797" i="22"/>
  <c r="N797" i="22" s="1"/>
  <c r="P797" i="22" s="1"/>
  <c r="Y1761" i="22"/>
  <c r="X1761" i="22"/>
  <c r="X921" i="22"/>
  <c r="X1053" i="22"/>
  <c r="X1756" i="22"/>
  <c r="V962" i="22"/>
  <c r="N962" i="22" s="1"/>
  <c r="P962" i="22" s="1"/>
  <c r="V155" i="22"/>
  <c r="N155" i="22" s="1"/>
  <c r="P155" i="22" s="1"/>
  <c r="V1739" i="22"/>
  <c r="N1739" i="22" s="1"/>
  <c r="P1739" i="22" s="1"/>
  <c r="AC1739" i="22" s="1"/>
  <c r="V950" i="22"/>
  <c r="V1726" i="22"/>
  <c r="N1726" i="22" s="1"/>
  <c r="P1726" i="22" s="1"/>
  <c r="AC1726" i="22" s="1"/>
  <c r="V678" i="22"/>
  <c r="V884" i="22"/>
  <c r="X1671" i="22"/>
  <c r="X1669" i="22"/>
  <c r="X1665" i="22"/>
  <c r="V1662" i="22"/>
  <c r="N1662" i="22" s="1"/>
  <c r="P1662" i="22" s="1"/>
  <c r="AC1662" i="22" s="1"/>
  <c r="V1661" i="22"/>
  <c r="N1661" i="22" s="1"/>
  <c r="P1661" i="22" s="1"/>
  <c r="AC1661" i="22" s="1"/>
  <c r="X1167" i="22"/>
  <c r="X1640" i="22"/>
  <c r="V1637" i="22"/>
  <c r="N1637" i="22" s="1"/>
  <c r="P1637" i="22" s="1"/>
  <c r="AC1637" i="22" s="1"/>
  <c r="V1617" i="22"/>
  <c r="V1614" i="22"/>
  <c r="N1614" i="22" s="1"/>
  <c r="P1614" i="22" s="1"/>
  <c r="AC1614" i="22" s="1"/>
  <c r="X571" i="22"/>
  <c r="V958" i="22"/>
  <c r="X1580" i="22"/>
  <c r="V1579" i="22"/>
  <c r="N1579" i="22" s="1"/>
  <c r="P1579" i="22" s="1"/>
  <c r="AC1579" i="22" s="1"/>
  <c r="X1059" i="22"/>
  <c r="X72" i="22"/>
  <c r="X1102" i="22"/>
  <c r="X521" i="22"/>
  <c r="X492" i="22"/>
  <c r="X901" i="22"/>
  <c r="X1667" i="22"/>
  <c r="X1655" i="22"/>
  <c r="X954" i="22"/>
  <c r="X1653" i="22"/>
  <c r="X1645" i="22"/>
  <c r="X1644" i="22"/>
  <c r="X1598" i="22"/>
  <c r="X1785" i="22"/>
  <c r="V1782" i="22"/>
  <c r="N1782" i="22" s="1"/>
  <c r="P1782" i="22" s="1"/>
  <c r="AC1782" i="22" s="1"/>
  <c r="V671" i="22"/>
  <c r="N671" i="22" s="1"/>
  <c r="P671" i="22" s="1"/>
  <c r="V1759" i="22"/>
  <c r="X779" i="22"/>
  <c r="V996" i="22"/>
  <c r="V551" i="22"/>
  <c r="N551" i="22" s="1"/>
  <c r="P551" i="22" s="1"/>
  <c r="V905" i="22"/>
  <c r="V1741" i="22"/>
  <c r="N1741" i="22" s="1"/>
  <c r="P1741" i="22" s="1"/>
  <c r="AC1741" i="22" s="1"/>
  <c r="X1739" i="22"/>
  <c r="V250" i="22"/>
  <c r="V1716" i="22"/>
  <c r="X1714" i="22"/>
  <c r="V23" i="22"/>
  <c r="X1703" i="22"/>
  <c r="V942" i="22"/>
  <c r="V1700" i="22"/>
  <c r="N1700" i="22" s="1"/>
  <c r="P1700" i="22" s="1"/>
  <c r="AC1700" i="22" s="1"/>
  <c r="X1679" i="22"/>
  <c r="Y783" i="22"/>
  <c r="X1647" i="22"/>
  <c r="V1645" i="22"/>
  <c r="V1642" i="22"/>
  <c r="V1641" i="22"/>
  <c r="V1635" i="22"/>
  <c r="X1131" i="22"/>
  <c r="Y1629" i="22"/>
  <c r="X1626" i="22"/>
  <c r="X1618" i="22"/>
  <c r="X1150" i="22"/>
  <c r="V1612" i="22"/>
  <c r="Y1608" i="22"/>
  <c r="X1108" i="22"/>
  <c r="X1220" i="22"/>
  <c r="Y1590" i="22"/>
  <c r="X1576" i="22"/>
  <c r="V270" i="22"/>
  <c r="X1754" i="22"/>
  <c r="Y1752" i="22"/>
  <c r="X981" i="22"/>
  <c r="X1734" i="22"/>
  <c r="X1733" i="22"/>
  <c r="X1732" i="22"/>
  <c r="V1709" i="22"/>
  <c r="V796" i="22"/>
  <c r="V284" i="22"/>
  <c r="N284" i="22" s="1"/>
  <c r="P284" i="22" s="1"/>
  <c r="V984" i="22"/>
  <c r="V1671" i="22"/>
  <c r="X215" i="22"/>
  <c r="X861" i="22"/>
  <c r="V1167" i="22"/>
  <c r="V1131" i="22"/>
  <c r="X1625" i="22"/>
  <c r="V1621" i="22"/>
  <c r="X558" i="22"/>
  <c r="X986" i="22"/>
  <c r="V852" i="22"/>
  <c r="X1589" i="22"/>
  <c r="V1583" i="22"/>
  <c r="X1578" i="22"/>
  <c r="X1574" i="22"/>
  <c r="V1568" i="22"/>
  <c r="V1563" i="22"/>
  <c r="V1066" i="22"/>
  <c r="V1086" i="22"/>
  <c r="V302" i="22"/>
  <c r="V119" i="22"/>
  <c r="N119" i="22" s="1"/>
  <c r="P119" i="22" s="1"/>
  <c r="V683" i="22"/>
  <c r="X943" i="22"/>
  <c r="X1738" i="22"/>
  <c r="V1059" i="22"/>
  <c r="X1727" i="22"/>
  <c r="X1725" i="22"/>
  <c r="V1102" i="22"/>
  <c r="N1102" i="22" s="1"/>
  <c r="P1102" i="22" s="1"/>
  <c r="V1208" i="22"/>
  <c r="V1702" i="22"/>
  <c r="Y1018" i="22"/>
  <c r="V368" i="22"/>
  <c r="V521" i="22"/>
  <c r="V1165" i="22"/>
  <c r="Y247" i="22"/>
  <c r="X1687" i="22"/>
  <c r="X1659" i="22"/>
  <c r="V925" i="22"/>
  <c r="N925" i="22" s="1"/>
  <c r="P925" i="22" s="1"/>
  <c r="V954" i="22"/>
  <c r="V1653" i="22"/>
  <c r="N1653" i="22" s="1"/>
  <c r="P1653" i="22" s="1"/>
  <c r="AC1653" i="22" s="1"/>
  <c r="X1650" i="22"/>
  <c r="Y1014" i="22"/>
  <c r="X1636" i="22"/>
  <c r="V1625" i="22"/>
  <c r="X1621" i="22"/>
  <c r="X1613" i="22"/>
  <c r="V1598" i="22"/>
  <c r="X1586" i="22"/>
  <c r="X1571" i="22"/>
  <c r="X988" i="22"/>
  <c r="X79" i="22"/>
  <c r="X1558" i="22"/>
  <c r="V1556" i="22"/>
  <c r="N1556" i="22" s="1"/>
  <c r="P1556" i="22" s="1"/>
  <c r="AC1556" i="22" s="1"/>
  <c r="V1551" i="22"/>
  <c r="X1548" i="22"/>
  <c r="V1546" i="22"/>
  <c r="V422" i="22"/>
  <c r="X1728" i="22"/>
  <c r="X1723" i="22"/>
  <c r="X388" i="22"/>
  <c r="X837" i="22"/>
  <c r="X815" i="22"/>
  <c r="X580" i="22"/>
  <c r="V727" i="22"/>
  <c r="V1747" i="22"/>
  <c r="V1745" i="22"/>
  <c r="V1732" i="22"/>
  <c r="X1708" i="22"/>
  <c r="V464" i="22"/>
  <c r="N464" i="22" s="1"/>
  <c r="P464" i="22" s="1"/>
  <c r="V215" i="22"/>
  <c r="N215" i="22" s="1"/>
  <c r="P215" i="22" s="1"/>
  <c r="V1663" i="22"/>
  <c r="N1663" i="22" s="1"/>
  <c r="P1663" i="22" s="1"/>
  <c r="AC1663" i="22" s="1"/>
  <c r="X498" i="22"/>
  <c r="X1657" i="22"/>
  <c r="X1656" i="22"/>
  <c r="V1650" i="22"/>
  <c r="N1650" i="22" s="1"/>
  <c r="P1650" i="22" s="1"/>
  <c r="AC1650" i="22" s="1"/>
  <c r="V643" i="22"/>
  <c r="V1629" i="22"/>
  <c r="N1629" i="22" s="1"/>
  <c r="P1629" i="22" s="1"/>
  <c r="AC1629" i="22" s="1"/>
  <c r="V1620" i="22"/>
  <c r="V1608" i="22"/>
  <c r="N1608" i="22" s="1"/>
  <c r="P1608" i="22" s="1"/>
  <c r="AC1608" i="22" s="1"/>
  <c r="V986" i="22"/>
  <c r="V841" i="22"/>
  <c r="V1604" i="22"/>
  <c r="V1602" i="22"/>
  <c r="V1601" i="22"/>
  <c r="X1597" i="22"/>
  <c r="X1582" i="22"/>
  <c r="X1581" i="22"/>
  <c r="V1578" i="22"/>
  <c r="V1574" i="22"/>
  <c r="V1074" i="22"/>
  <c r="X1541" i="22"/>
  <c r="V1712" i="22"/>
  <c r="N1712" i="22" s="1"/>
  <c r="P1712" i="22" s="1"/>
  <c r="AC1712" i="22" s="1"/>
  <c r="V953" i="22"/>
  <c r="N953" i="22" s="1"/>
  <c r="P953" i="22" s="1"/>
  <c r="V1695" i="22"/>
  <c r="V783" i="22"/>
  <c r="V1631" i="22"/>
  <c r="V1597" i="22"/>
  <c r="V1590" i="22"/>
  <c r="V988" i="22"/>
  <c r="V79" i="22"/>
  <c r="V1558" i="22"/>
  <c r="X1755" i="22"/>
  <c r="V1750" i="22"/>
  <c r="X1746" i="22"/>
  <c r="X459" i="22"/>
  <c r="V1174" i="22"/>
  <c r="N1174" i="22" s="1"/>
  <c r="P1174" i="22" s="1"/>
  <c r="V703" i="22"/>
  <c r="V1710" i="22"/>
  <c r="N1710" i="22" s="1"/>
  <c r="P1710" i="22" s="1"/>
  <c r="AC1710" i="22" s="1"/>
  <c r="V810" i="22"/>
  <c r="V1706" i="22"/>
  <c r="V1699" i="22"/>
  <c r="V1698" i="22"/>
  <c r="V766" i="22"/>
  <c r="X1093" i="22"/>
  <c r="V1014" i="22"/>
  <c r="N1014" i="22" s="1"/>
  <c r="P1014" i="22" s="1"/>
  <c r="X1632" i="22"/>
  <c r="X1630" i="22"/>
  <c r="V1627" i="22"/>
  <c r="V886" i="22"/>
  <c r="V1585" i="22"/>
  <c r="V1572" i="22"/>
  <c r="V1569" i="22"/>
  <c r="V1567" i="22"/>
  <c r="V1564" i="22"/>
  <c r="N1564" i="22" s="1"/>
  <c r="P1564" i="22" s="1"/>
  <c r="AC1564" i="22" s="1"/>
  <c r="V1562" i="22"/>
  <c r="V272" i="22"/>
  <c r="N272" i="22" s="1"/>
  <c r="P272" i="22" s="1"/>
  <c r="V1560" i="22"/>
  <c r="V907" i="22"/>
  <c r="X1776" i="22"/>
  <c r="V921" i="22"/>
  <c r="V1772" i="22"/>
  <c r="X1769" i="22"/>
  <c r="V1767" i="22"/>
  <c r="N1767" i="22" s="1"/>
  <c r="P1767" i="22" s="1"/>
  <c r="AC1767" i="22" s="1"/>
  <c r="V1708" i="22"/>
  <c r="N1708" i="22" s="1"/>
  <c r="P1708" i="22" s="1"/>
  <c r="AC1708" i="22" s="1"/>
  <c r="V898" i="22"/>
  <c r="V1018" i="22"/>
  <c r="V1697" i="22"/>
  <c r="V539" i="22"/>
  <c r="V247" i="22"/>
  <c r="N247" i="22" s="1"/>
  <c r="P247" i="22" s="1"/>
  <c r="V1046" i="22"/>
  <c r="X1662" i="22"/>
  <c r="V498" i="22"/>
  <c r="V1657" i="22"/>
  <c r="V1646" i="22"/>
  <c r="X1023" i="22"/>
  <c r="V1082" i="22"/>
  <c r="V1582" i="22"/>
  <c r="X1577" i="22"/>
  <c r="X1575" i="22"/>
  <c r="V1550" i="22"/>
  <c r="V1545" i="22"/>
  <c r="V1541" i="22"/>
  <c r="V894" i="22"/>
  <c r="V1778" i="22"/>
  <c r="V249" i="22"/>
  <c r="N249" i="22" s="1"/>
  <c r="P249" i="22" s="1"/>
  <c r="V1775" i="22"/>
  <c r="X671" i="22"/>
  <c r="X410" i="22"/>
  <c r="X1766" i="22"/>
  <c r="X1762" i="22"/>
  <c r="Y797" i="22"/>
  <c r="V616" i="22"/>
  <c r="N616" i="22" s="1"/>
  <c r="P616" i="22" s="1"/>
  <c r="V868" i="22"/>
  <c r="V1731" i="22"/>
  <c r="V948" i="22"/>
  <c r="V1719" i="22"/>
  <c r="N1719" i="22" s="1"/>
  <c r="P1719" i="22" s="1"/>
  <c r="AC1719" i="22" s="1"/>
  <c r="V153" i="22"/>
  <c r="V1701" i="22"/>
  <c r="N1701" i="22" s="1"/>
  <c r="P1701" i="22" s="1"/>
  <c r="AC1701" i="22" s="1"/>
  <c r="X372" i="22"/>
  <c r="X949" i="22"/>
  <c r="X1046" i="22"/>
  <c r="V1049" i="22"/>
  <c r="X1666" i="22"/>
  <c r="X1660" i="22"/>
  <c r="V1652" i="22"/>
  <c r="N1652" i="22" s="1"/>
  <c r="P1652" i="22" s="1"/>
  <c r="AC1652" i="22" s="1"/>
  <c r="V1648" i="22"/>
  <c r="X1646" i="22"/>
  <c r="X483" i="22"/>
  <c r="X1641" i="22"/>
  <c r="V1040" i="22"/>
  <c r="N1040" i="22" s="1"/>
  <c r="P1040" i="22" s="1"/>
  <c r="X1609" i="22"/>
  <c r="V1098" i="22"/>
  <c r="V1605" i="22"/>
  <c r="V1600" i="22"/>
  <c r="V1594" i="22"/>
  <c r="N1594" i="22" s="1"/>
  <c r="P1594" i="22" s="1"/>
  <c r="AC1594" i="22" s="1"/>
  <c r="X320" i="22"/>
  <c r="X1566" i="22"/>
  <c r="X1100" i="22"/>
  <c r="X1559" i="22"/>
  <c r="X1553" i="22"/>
  <c r="X1549" i="22"/>
  <c r="X1544" i="22"/>
  <c r="X1543" i="22"/>
  <c r="X1540" i="22"/>
  <c r="N3306" i="22"/>
  <c r="P3306" i="22" s="1"/>
  <c r="AC3306" i="22" s="1"/>
  <c r="N3294" i="22"/>
  <c r="P3294" i="22" s="1"/>
  <c r="AC3294" i="22" s="1"/>
  <c r="N3324" i="22"/>
  <c r="P3324" i="22" s="1"/>
  <c r="AC3324" i="22" s="1"/>
  <c r="N3297" i="22"/>
  <c r="P3297" i="22" s="1"/>
  <c r="AC3297" i="22" s="1"/>
  <c r="N3291" i="22"/>
  <c r="P3291" i="22" s="1"/>
  <c r="AC3291" i="22" s="1"/>
  <c r="N75" i="22"/>
  <c r="P75" i="22" s="1"/>
  <c r="N3302" i="22"/>
  <c r="P3302" i="22" s="1"/>
  <c r="AC3302" i="22" s="1"/>
  <c r="N3289" i="22"/>
  <c r="P3289" i="22" s="1"/>
  <c r="AC3289" i="22" s="1"/>
  <c r="N253" i="22"/>
  <c r="P253" i="22" s="1"/>
  <c r="N1316" i="22"/>
  <c r="P1316" i="22" s="1"/>
  <c r="N3320" i="22"/>
  <c r="P3320" i="22" s="1"/>
  <c r="AC3320" i="22" s="1"/>
  <c r="N3318" i="22"/>
  <c r="P3318" i="22" s="1"/>
  <c r="AC3318" i="22" s="1"/>
  <c r="N1396" i="22"/>
  <c r="P1396" i="22" s="1"/>
  <c r="N172" i="22"/>
  <c r="P172" i="22" s="1"/>
  <c r="N1494" i="22"/>
  <c r="P1494" i="22" s="1"/>
  <c r="N260" i="22"/>
  <c r="P260" i="22" s="1"/>
  <c r="N3286" i="22"/>
  <c r="P3286" i="22" s="1"/>
  <c r="AC3286" i="22" s="1"/>
  <c r="N3281" i="22"/>
  <c r="P3281" i="22" s="1"/>
  <c r="AC3281" i="22" s="1"/>
  <c r="N3284" i="22"/>
  <c r="P3284" i="22" s="1"/>
  <c r="AC3284" i="22" s="1"/>
  <c r="N85" i="22"/>
  <c r="P85" i="22" s="1"/>
  <c r="N1461" i="22"/>
  <c r="P1461" i="22" s="1"/>
  <c r="N1377" i="22"/>
  <c r="P1377" i="22" s="1"/>
  <c r="N1486" i="22"/>
  <c r="P1486" i="22" s="1"/>
  <c r="N3332" i="22"/>
  <c r="P3332" i="22" s="1"/>
  <c r="AC3332" i="22" s="1"/>
  <c r="N3307" i="22"/>
  <c r="P3307" i="22" s="1"/>
  <c r="AC3307" i="22" s="1"/>
  <c r="N3333" i="22"/>
  <c r="P3333" i="22" s="1"/>
  <c r="AC3333" i="22" s="1"/>
  <c r="N3319" i="22"/>
  <c r="P3319" i="22" s="1"/>
  <c r="AC3319" i="22" s="1"/>
  <c r="N3299" i="22"/>
  <c r="P3299" i="22" s="1"/>
  <c r="AC3299" i="22" s="1"/>
  <c r="X3329" i="22"/>
  <c r="V1533" i="22"/>
  <c r="X3295" i="22"/>
  <c r="X1473" i="22"/>
  <c r="V1327" i="22"/>
  <c r="X3269" i="22"/>
  <c r="V3268" i="22"/>
  <c r="X3258" i="22"/>
  <c r="V503" i="22"/>
  <c r="X491" i="22"/>
  <c r="N3236" i="22"/>
  <c r="P3236" i="22" s="1"/>
  <c r="AC3236" i="22" s="1"/>
  <c r="N3222" i="22"/>
  <c r="P3222" i="22" s="1"/>
  <c r="AC3222" i="22" s="1"/>
  <c r="N3197" i="22"/>
  <c r="P3197" i="22" s="1"/>
  <c r="AC3197" i="22" s="1"/>
  <c r="N3182" i="22"/>
  <c r="P3182" i="22" s="1"/>
  <c r="AC3182" i="22" s="1"/>
  <c r="N3166" i="22"/>
  <c r="P3166" i="22" s="1"/>
  <c r="AC3166" i="22" s="1"/>
  <c r="N3159" i="22"/>
  <c r="P3159" i="22" s="1"/>
  <c r="AC3159" i="22" s="1"/>
  <c r="N1381" i="22"/>
  <c r="P1381" i="22" s="1"/>
  <c r="N188" i="22"/>
  <c r="P188" i="22" s="1"/>
  <c r="N3112" i="22"/>
  <c r="P3112" i="22" s="1"/>
  <c r="AC3112" i="22" s="1"/>
  <c r="N3099" i="22"/>
  <c r="P3099" i="22" s="1"/>
  <c r="AC3099" i="22" s="1"/>
  <c r="N323" i="22"/>
  <c r="P323" i="22" s="1"/>
  <c r="N3047" i="22"/>
  <c r="P3047" i="22" s="1"/>
  <c r="AC3047" i="22" s="1"/>
  <c r="N1478" i="22"/>
  <c r="P1478" i="22" s="1"/>
  <c r="N2904" i="22"/>
  <c r="P2904" i="22" s="1"/>
  <c r="AC2904" i="22" s="1"/>
  <c r="V3327" i="22"/>
  <c r="V3290" i="22"/>
  <c r="V1445" i="22"/>
  <c r="V1394" i="22"/>
  <c r="V32" i="22"/>
  <c r="V3267" i="22"/>
  <c r="N3260" i="22"/>
  <c r="P3260" i="22" s="1"/>
  <c r="AC3260" i="22" s="1"/>
  <c r="V1063" i="22"/>
  <c r="N3248" i="22"/>
  <c r="P3248" i="22" s="1"/>
  <c r="AC3248" i="22" s="1"/>
  <c r="V158" i="22"/>
  <c r="N3198" i="22"/>
  <c r="P3198" i="22" s="1"/>
  <c r="AC3198" i="22" s="1"/>
  <c r="X3194" i="22"/>
  <c r="Y3194" i="22"/>
  <c r="V3188" i="22"/>
  <c r="N3183" i="22"/>
  <c r="P3183" i="22" s="1"/>
  <c r="AC3183" i="22" s="1"/>
  <c r="X3179" i="22"/>
  <c r="Y3179" i="22"/>
  <c r="V3172" i="22"/>
  <c r="N806" i="22"/>
  <c r="P806" i="22" s="1"/>
  <c r="N3154" i="22"/>
  <c r="P3154" i="22" s="1"/>
  <c r="AC3154" i="22" s="1"/>
  <c r="N3152" i="22"/>
  <c r="P3152" i="22" s="1"/>
  <c r="AC3152" i="22" s="1"/>
  <c r="N997" i="22"/>
  <c r="P997" i="22" s="1"/>
  <c r="N3116" i="22"/>
  <c r="P3116" i="22" s="1"/>
  <c r="AC3116" i="22" s="1"/>
  <c r="N3095" i="22"/>
  <c r="P3095" i="22" s="1"/>
  <c r="AC3095" i="22" s="1"/>
  <c r="N3077" i="22"/>
  <c r="P3077" i="22" s="1"/>
  <c r="AC3077" i="22" s="1"/>
  <c r="N3072" i="22"/>
  <c r="P3072" i="22" s="1"/>
  <c r="AC3072" i="22" s="1"/>
  <c r="N3069" i="22"/>
  <c r="P3069" i="22" s="1"/>
  <c r="AC3069" i="22" s="1"/>
  <c r="N3010" i="22"/>
  <c r="P3010" i="22" s="1"/>
  <c r="AC3010" i="22" s="1"/>
  <c r="N2950" i="22"/>
  <c r="P2950" i="22" s="1"/>
  <c r="AC2950" i="22" s="1"/>
  <c r="N3194" i="22"/>
  <c r="P3194" i="22" s="1"/>
  <c r="AC3194" i="22" s="1"/>
  <c r="V3325" i="22"/>
  <c r="V3295" i="22"/>
  <c r="V3288" i="22"/>
  <c r="V395" i="22"/>
  <c r="V3239" i="22"/>
  <c r="V3225" i="22"/>
  <c r="V3211" i="22"/>
  <c r="V3163" i="22"/>
  <c r="N3161" i="22"/>
  <c r="P3161" i="22" s="1"/>
  <c r="AC3161" i="22" s="1"/>
  <c r="N3147" i="22"/>
  <c r="P3147" i="22" s="1"/>
  <c r="AC3147" i="22" s="1"/>
  <c r="V3118" i="22"/>
  <c r="N1332" i="22"/>
  <c r="P1332" i="22" s="1"/>
  <c r="N3067" i="22"/>
  <c r="P3067" i="22" s="1"/>
  <c r="AC3067" i="22" s="1"/>
  <c r="N1072" i="22"/>
  <c r="P1072" i="22" s="1"/>
  <c r="N3034" i="22"/>
  <c r="P3034" i="22" s="1"/>
  <c r="AC3034" i="22" s="1"/>
  <c r="N2887" i="22"/>
  <c r="P2887" i="22" s="1"/>
  <c r="AC2887" i="22" s="1"/>
  <c r="N3251" i="22"/>
  <c r="P3251" i="22" s="1"/>
  <c r="AC3251" i="22" s="1"/>
  <c r="V3330" i="22"/>
  <c r="V3298" i="22"/>
  <c r="N1473" i="22"/>
  <c r="P1473" i="22" s="1"/>
  <c r="N3269" i="22"/>
  <c r="P3269" i="22" s="1"/>
  <c r="AC3269" i="22" s="1"/>
  <c r="N3258" i="22"/>
  <c r="P3258" i="22" s="1"/>
  <c r="AC3258" i="22" s="1"/>
  <c r="N491" i="22"/>
  <c r="P491" i="22" s="1"/>
  <c r="N3231" i="22"/>
  <c r="P3231" i="22" s="1"/>
  <c r="AC3231" i="22" s="1"/>
  <c r="N3217" i="22"/>
  <c r="P3217" i="22" s="1"/>
  <c r="AC3217" i="22" s="1"/>
  <c r="V3209" i="22"/>
  <c r="V1348" i="22"/>
  <c r="N3200" i="22"/>
  <c r="P3200" i="22" s="1"/>
  <c r="AC3200" i="22" s="1"/>
  <c r="N3187" i="22"/>
  <c r="P3187" i="22" s="1"/>
  <c r="AC3187" i="22" s="1"/>
  <c r="N239" i="22"/>
  <c r="P239" i="22" s="1"/>
  <c r="X3161" i="22"/>
  <c r="Y3161" i="22"/>
  <c r="N3134" i="22"/>
  <c r="P3134" i="22" s="1"/>
  <c r="AC3134" i="22" s="1"/>
  <c r="N1056" i="22"/>
  <c r="P1056" i="22" s="1"/>
  <c r="N3115" i="22"/>
  <c r="P3115" i="22" s="1"/>
  <c r="AC3115" i="22" s="1"/>
  <c r="N3083" i="22"/>
  <c r="P3083" i="22" s="1"/>
  <c r="AC3083" i="22" s="1"/>
  <c r="N1452" i="22"/>
  <c r="P1452" i="22" s="1"/>
  <c r="N3070" i="22"/>
  <c r="P3070" i="22" s="1"/>
  <c r="AC3070" i="22" s="1"/>
  <c r="N3041" i="22"/>
  <c r="P3041" i="22" s="1"/>
  <c r="AC3041" i="22" s="1"/>
  <c r="N3035" i="22"/>
  <c r="P3035" i="22" s="1"/>
  <c r="AC3035" i="22" s="1"/>
  <c r="N1132" i="22"/>
  <c r="P1132" i="22" s="1"/>
  <c r="N2965" i="22"/>
  <c r="P2965" i="22" s="1"/>
  <c r="AC2965" i="22" s="1"/>
  <c r="N2911" i="22"/>
  <c r="P2911" i="22" s="1"/>
  <c r="AC2911" i="22" s="1"/>
  <c r="V3305" i="22"/>
  <c r="V3296" i="22"/>
  <c r="N3285" i="22"/>
  <c r="P3285" i="22" s="1"/>
  <c r="AC3285" i="22" s="1"/>
  <c r="N283" i="22"/>
  <c r="P283" i="22" s="1"/>
  <c r="N216" i="22"/>
  <c r="P216" i="22" s="1"/>
  <c r="N3243" i="22"/>
  <c r="P3243" i="22" s="1"/>
  <c r="AC3243" i="22" s="1"/>
  <c r="N3229" i="22"/>
  <c r="P3229" i="22" s="1"/>
  <c r="AC3229" i="22" s="1"/>
  <c r="N3214" i="22"/>
  <c r="P3214" i="22" s="1"/>
  <c r="AC3214" i="22" s="1"/>
  <c r="N3199" i="22"/>
  <c r="P3199" i="22" s="1"/>
  <c r="AC3199" i="22" s="1"/>
  <c r="N3185" i="22"/>
  <c r="P3185" i="22" s="1"/>
  <c r="AC3185" i="22" s="1"/>
  <c r="N3168" i="22"/>
  <c r="P3168" i="22" s="1"/>
  <c r="AC3168" i="22" s="1"/>
  <c r="N1323" i="22"/>
  <c r="P1323" i="22" s="1"/>
  <c r="N11" i="22"/>
  <c r="P11" i="22" s="1"/>
  <c r="N3145" i="22"/>
  <c r="P3145" i="22" s="1"/>
  <c r="AC3145" i="22" s="1"/>
  <c r="N3130" i="22"/>
  <c r="P3130" i="22" s="1"/>
  <c r="AC3130" i="22" s="1"/>
  <c r="N3129" i="22"/>
  <c r="P3129" i="22" s="1"/>
  <c r="AC3129" i="22" s="1"/>
  <c r="N3126" i="22"/>
  <c r="P3126" i="22" s="1"/>
  <c r="AC3126" i="22" s="1"/>
  <c r="N3123" i="22"/>
  <c r="P3123" i="22" s="1"/>
  <c r="AC3123" i="22" s="1"/>
  <c r="N3120" i="22"/>
  <c r="P3120" i="22" s="1"/>
  <c r="AC3120" i="22" s="1"/>
  <c r="N334" i="22"/>
  <c r="P334" i="22" s="1"/>
  <c r="N3113" i="22"/>
  <c r="P3113" i="22" s="1"/>
  <c r="AC3113" i="22" s="1"/>
  <c r="N3111" i="22"/>
  <c r="P3111" i="22" s="1"/>
  <c r="AC3111" i="22" s="1"/>
  <c r="N138" i="22"/>
  <c r="P138" i="22" s="1"/>
  <c r="N3108" i="22"/>
  <c r="P3108" i="22" s="1"/>
  <c r="AC3108" i="22" s="1"/>
  <c r="N91" i="22"/>
  <c r="P91" i="22" s="1"/>
  <c r="N1421" i="22"/>
  <c r="P1421" i="22" s="1"/>
  <c r="N3054" i="22"/>
  <c r="P3054" i="22" s="1"/>
  <c r="AC3054" i="22" s="1"/>
  <c r="N3026" i="22"/>
  <c r="P3026" i="22" s="1"/>
  <c r="AC3026" i="22" s="1"/>
  <c r="N572" i="22"/>
  <c r="P572" i="22" s="1"/>
  <c r="Y1377" i="22"/>
  <c r="Y3318" i="22"/>
  <c r="V1345" i="22"/>
  <c r="Y3294" i="22"/>
  <c r="V224" i="22"/>
  <c r="V3282" i="22"/>
  <c r="V3279" i="22"/>
  <c r="V3274" i="22"/>
  <c r="V1479" i="22"/>
  <c r="V1349" i="22"/>
  <c r="X496" i="22"/>
  <c r="X3204" i="22"/>
  <c r="N35" i="22"/>
  <c r="P35" i="22" s="1"/>
  <c r="X3199" i="22"/>
  <c r="Y3199" i="22"/>
  <c r="N3193" i="22"/>
  <c r="P3193" i="22" s="1"/>
  <c r="AC3193" i="22" s="1"/>
  <c r="N1492" i="22"/>
  <c r="P1492" i="22" s="1"/>
  <c r="X3185" i="22"/>
  <c r="Y3185" i="22"/>
  <c r="N3178" i="22"/>
  <c r="P3178" i="22" s="1"/>
  <c r="AC3178" i="22" s="1"/>
  <c r="N3171" i="22"/>
  <c r="P3171" i="22" s="1"/>
  <c r="AC3171" i="22" s="1"/>
  <c r="X3168" i="22"/>
  <c r="Y3168" i="22"/>
  <c r="N1369" i="22"/>
  <c r="P1369" i="22" s="1"/>
  <c r="N3142" i="22"/>
  <c r="P3142" i="22" s="1"/>
  <c r="AC3142" i="22" s="1"/>
  <c r="N529" i="22"/>
  <c r="P529" i="22" s="1"/>
  <c r="N1265" i="22"/>
  <c r="P1265" i="22" s="1"/>
  <c r="N3137" i="22"/>
  <c r="P3137" i="22" s="1"/>
  <c r="AC3137" i="22" s="1"/>
  <c r="N1481" i="22"/>
  <c r="P1481" i="22" s="1"/>
  <c r="X3120" i="22"/>
  <c r="Y3120" i="22"/>
  <c r="N3088" i="22"/>
  <c r="P3088" i="22" s="1"/>
  <c r="AC3088" i="22" s="1"/>
  <c r="N1216" i="22"/>
  <c r="P1216" i="22" s="1"/>
  <c r="N3078" i="22"/>
  <c r="P3078" i="22" s="1"/>
  <c r="AC3078" i="22" s="1"/>
  <c r="N3056" i="22"/>
  <c r="P3056" i="22" s="1"/>
  <c r="AC3056" i="22" s="1"/>
  <c r="N3046" i="22"/>
  <c r="P3046" i="22" s="1"/>
  <c r="AC3046" i="22" s="1"/>
  <c r="N716" i="22"/>
  <c r="P716" i="22" s="1"/>
  <c r="N2736" i="22"/>
  <c r="P2736" i="22" s="1"/>
  <c r="AC2736" i="22" s="1"/>
  <c r="N3331" i="22"/>
  <c r="P3331" i="22" s="1"/>
  <c r="AC3331" i="22" s="1"/>
  <c r="N3329" i="22"/>
  <c r="P3329" i="22" s="1"/>
  <c r="AC3329" i="22" s="1"/>
  <c r="V3308" i="22"/>
  <c r="Y1300" i="22"/>
  <c r="N1485" i="22"/>
  <c r="P1485" i="22" s="1"/>
  <c r="V3277" i="22"/>
  <c r="N3273" i="22"/>
  <c r="P3273" i="22" s="1"/>
  <c r="AC3273" i="22" s="1"/>
  <c r="V1384" i="22"/>
  <c r="N3263" i="22"/>
  <c r="P3263" i="22" s="1"/>
  <c r="AC3263" i="22" s="1"/>
  <c r="N1387" i="22"/>
  <c r="P1387" i="22" s="1"/>
  <c r="N3252" i="22"/>
  <c r="P3252" i="22" s="1"/>
  <c r="AC3252" i="22" s="1"/>
  <c r="Y3236" i="22"/>
  <c r="N3234" i="22"/>
  <c r="P3234" i="22" s="1"/>
  <c r="AC3234" i="22" s="1"/>
  <c r="Y3222" i="22"/>
  <c r="N3162" i="22"/>
  <c r="P3162" i="22" s="1"/>
  <c r="AC3162" i="22" s="1"/>
  <c r="N1504" i="22"/>
  <c r="P1504" i="22" s="1"/>
  <c r="X3137" i="22"/>
  <c r="Y3137" i="22"/>
  <c r="N3117" i="22"/>
  <c r="P3117" i="22" s="1"/>
  <c r="AC3117" i="22" s="1"/>
  <c r="N198" i="22"/>
  <c r="P198" i="22" s="1"/>
  <c r="N3052" i="22"/>
  <c r="P3052" i="22" s="1"/>
  <c r="AC3052" i="22" s="1"/>
  <c r="N3044" i="22"/>
  <c r="P3044" i="22" s="1"/>
  <c r="AC3044" i="22" s="1"/>
  <c r="N92" i="22"/>
  <c r="P92" i="22" s="1"/>
  <c r="N3024" i="22"/>
  <c r="P3024" i="22" s="1"/>
  <c r="AC3024" i="22" s="1"/>
  <c r="N3272" i="22"/>
  <c r="P3272" i="22" s="1"/>
  <c r="AC3272" i="22" s="1"/>
  <c r="N3262" i="22"/>
  <c r="P3262" i="22" s="1"/>
  <c r="AC3262" i="22" s="1"/>
  <c r="N3220" i="22"/>
  <c r="P3220" i="22" s="1"/>
  <c r="AC3220" i="22" s="1"/>
  <c r="N3086" i="22"/>
  <c r="P3086" i="22" s="1"/>
  <c r="AC3086" i="22" s="1"/>
  <c r="N3038" i="22"/>
  <c r="P3038" i="22" s="1"/>
  <c r="AC3038" i="22" s="1"/>
  <c r="Y3322" i="22"/>
  <c r="V3315" i="22"/>
  <c r="V3292" i="22"/>
  <c r="Y3272" i="22"/>
  <c r="V3271" i="22"/>
  <c r="Y3262" i="22"/>
  <c r="V1429" i="22"/>
  <c r="N3261" i="22"/>
  <c r="P3261" i="22" s="1"/>
  <c r="AC3261" i="22" s="1"/>
  <c r="N3256" i="22"/>
  <c r="P3256" i="22" s="1"/>
  <c r="AC3256" i="22" s="1"/>
  <c r="Y3251" i="22"/>
  <c r="V3250" i="22"/>
  <c r="N3249" i="22"/>
  <c r="P3249" i="22" s="1"/>
  <c r="AC3249" i="22" s="1"/>
  <c r="N3240" i="22"/>
  <c r="P3240" i="22" s="1"/>
  <c r="AC3240" i="22" s="1"/>
  <c r="Y572" i="22"/>
  <c r="N3226" i="22"/>
  <c r="P3226" i="22" s="1"/>
  <c r="AC3226" i="22" s="1"/>
  <c r="Y3220" i="22"/>
  <c r="N3212" i="22"/>
  <c r="P3212" i="22" s="1"/>
  <c r="AC3212" i="22" s="1"/>
  <c r="N1440" i="22"/>
  <c r="P1440" i="22" s="1"/>
  <c r="N3207" i="22"/>
  <c r="P3207" i="22" s="1"/>
  <c r="AC3207" i="22" s="1"/>
  <c r="N3203" i="22"/>
  <c r="P3203" i="22" s="1"/>
  <c r="AC3203" i="22" s="1"/>
  <c r="N3191" i="22"/>
  <c r="P3191" i="22" s="1"/>
  <c r="AC3191" i="22" s="1"/>
  <c r="N3176" i="22"/>
  <c r="P3176" i="22" s="1"/>
  <c r="AC3176" i="22" s="1"/>
  <c r="V3160" i="22"/>
  <c r="N3153" i="22"/>
  <c r="P3153" i="22" s="1"/>
  <c r="AC3153" i="22" s="1"/>
  <c r="N3138" i="22"/>
  <c r="P3138" i="22" s="1"/>
  <c r="AC3138" i="22" s="1"/>
  <c r="N3133" i="22"/>
  <c r="P3133" i="22" s="1"/>
  <c r="AC3133" i="22" s="1"/>
  <c r="N3132" i="22"/>
  <c r="P3132" i="22" s="1"/>
  <c r="AC3132" i="22" s="1"/>
  <c r="N1351" i="22"/>
  <c r="P1351" i="22" s="1"/>
  <c r="N58" i="22"/>
  <c r="P58" i="22" s="1"/>
  <c r="N458" i="22"/>
  <c r="P458" i="22" s="1"/>
  <c r="N1432" i="22"/>
  <c r="P1432" i="22" s="1"/>
  <c r="N3066" i="22"/>
  <c r="P3066" i="22" s="1"/>
  <c r="AC3066" i="22" s="1"/>
  <c r="N3062" i="22"/>
  <c r="P3062" i="22" s="1"/>
  <c r="AC3062" i="22" s="1"/>
  <c r="N3049" i="22"/>
  <c r="P3049" i="22" s="1"/>
  <c r="AC3049" i="22" s="1"/>
  <c r="N318" i="22"/>
  <c r="P318" i="22" s="1"/>
  <c r="N3036" i="22"/>
  <c r="P3036" i="22" s="1"/>
  <c r="AC3036" i="22" s="1"/>
  <c r="N3179" i="22"/>
  <c r="P3179" i="22" s="1"/>
  <c r="AC3179" i="22" s="1"/>
  <c r="N3143" i="22"/>
  <c r="P3143" i="22" s="1"/>
  <c r="AC3143" i="22" s="1"/>
  <c r="N3136" i="22"/>
  <c r="P3136" i="22" s="1"/>
  <c r="AC3136" i="22" s="1"/>
  <c r="N1310" i="22"/>
  <c r="P1310" i="22" s="1"/>
  <c r="N3050" i="22"/>
  <c r="P3050" i="22" s="1"/>
  <c r="AC3050" i="22" s="1"/>
  <c r="V3313" i="22"/>
  <c r="V1476" i="22"/>
  <c r="N115" i="22"/>
  <c r="P115" i="22" s="1"/>
  <c r="N3270" i="22"/>
  <c r="P3270" i="22" s="1"/>
  <c r="AC3270" i="22" s="1"/>
  <c r="Y3260" i="22"/>
  <c r="V314" i="22"/>
  <c r="Y3248" i="22"/>
  <c r="V3247" i="22"/>
  <c r="N200" i="22"/>
  <c r="P200" i="22" s="1"/>
  <c r="V3233" i="22"/>
  <c r="N3224" i="22"/>
  <c r="P3224" i="22" s="1"/>
  <c r="AC3224" i="22" s="1"/>
  <c r="V3219" i="22"/>
  <c r="N120" i="22"/>
  <c r="P120" i="22" s="1"/>
  <c r="N1362" i="22"/>
  <c r="P1362" i="22" s="1"/>
  <c r="N3173" i="22"/>
  <c r="P3173" i="22" s="1"/>
  <c r="AC3173" i="22" s="1"/>
  <c r="X3153" i="22"/>
  <c r="Y3153" i="22"/>
  <c r="N3150" i="22"/>
  <c r="P3150" i="22" s="1"/>
  <c r="AC3150" i="22" s="1"/>
  <c r="N3148" i="22"/>
  <c r="P3148" i="22" s="1"/>
  <c r="AC3148" i="22" s="1"/>
  <c r="N3131" i="22"/>
  <c r="P3131" i="22" s="1"/>
  <c r="AC3131" i="22" s="1"/>
  <c r="N3127" i="22"/>
  <c r="P3127" i="22" s="1"/>
  <c r="AC3127" i="22" s="1"/>
  <c r="N3114" i="22"/>
  <c r="P3114" i="22" s="1"/>
  <c r="AC3114" i="22" s="1"/>
  <c r="N3110" i="22"/>
  <c r="P3110" i="22" s="1"/>
  <c r="AC3110" i="22" s="1"/>
  <c r="N1171" i="22"/>
  <c r="P1171" i="22" s="1"/>
  <c r="N3084" i="22"/>
  <c r="P3084" i="22" s="1"/>
  <c r="AC3084" i="22" s="1"/>
  <c r="N656" i="22"/>
  <c r="P656" i="22" s="1"/>
  <c r="N3059" i="22"/>
  <c r="P3059" i="22" s="1"/>
  <c r="AC3059" i="22" s="1"/>
  <c r="N789" i="22"/>
  <c r="P789" i="22" s="1"/>
  <c r="N1292" i="22"/>
  <c r="P1292" i="22" s="1"/>
  <c r="X319" i="22"/>
  <c r="Y319" i="22"/>
  <c r="Y3331" i="22"/>
  <c r="Y3328" i="22"/>
  <c r="Y3327" i="22"/>
  <c r="N3311" i="22"/>
  <c r="P3311" i="22" s="1"/>
  <c r="AC3311" i="22" s="1"/>
  <c r="V3301" i="22"/>
  <c r="V1344" i="22"/>
  <c r="Y3288" i="22"/>
  <c r="X3287" i="22"/>
  <c r="V3283" i="22"/>
  <c r="V3280" i="22"/>
  <c r="N3275" i="22"/>
  <c r="P3275" i="22" s="1"/>
  <c r="AC3275" i="22" s="1"/>
  <c r="N3265" i="22"/>
  <c r="P3265" i="22" s="1"/>
  <c r="AC3265" i="22" s="1"/>
  <c r="N3259" i="22"/>
  <c r="P3259" i="22" s="1"/>
  <c r="AC3259" i="22" s="1"/>
  <c r="N3254" i="22"/>
  <c r="P3254" i="22" s="1"/>
  <c r="AC3254" i="22" s="1"/>
  <c r="N3246" i="22"/>
  <c r="P3246" i="22" s="1"/>
  <c r="AC3246" i="22" s="1"/>
  <c r="N3232" i="22"/>
  <c r="P3232" i="22" s="1"/>
  <c r="AC3232" i="22" s="1"/>
  <c r="N3218" i="22"/>
  <c r="P3218" i="22" s="1"/>
  <c r="AC3218" i="22" s="1"/>
  <c r="N496" i="22"/>
  <c r="P496" i="22" s="1"/>
  <c r="N3204" i="22"/>
  <c r="P3204" i="22" s="1"/>
  <c r="AC3204" i="22" s="1"/>
  <c r="X120" i="22"/>
  <c r="Y120" i="22"/>
  <c r="V1447" i="22"/>
  <c r="N3192" i="22"/>
  <c r="P3192" i="22" s="1"/>
  <c r="AC3192" i="22" s="1"/>
  <c r="X1362" i="22"/>
  <c r="Y1362" i="22"/>
  <c r="V3184" i="22"/>
  <c r="N3177" i="22"/>
  <c r="P3177" i="22" s="1"/>
  <c r="AC3177" i="22" s="1"/>
  <c r="X3173" i="22"/>
  <c r="Y3173" i="22"/>
  <c r="V3167" i="22"/>
  <c r="N3164" i="22"/>
  <c r="P3164" i="22" s="1"/>
  <c r="AC3164" i="22" s="1"/>
  <c r="N3158" i="22"/>
  <c r="P3158" i="22" s="1"/>
  <c r="AC3158" i="22" s="1"/>
  <c r="N3144" i="22"/>
  <c r="P3144" i="22" s="1"/>
  <c r="AC3144" i="22" s="1"/>
  <c r="N3141" i="22"/>
  <c r="P3141" i="22" s="1"/>
  <c r="AC3141" i="22" s="1"/>
  <c r="N1507" i="22"/>
  <c r="P1507" i="22" s="1"/>
  <c r="N3096" i="22"/>
  <c r="P3096" i="22" s="1"/>
  <c r="AC3096" i="22" s="1"/>
  <c r="N3094" i="22"/>
  <c r="P3094" i="22" s="1"/>
  <c r="AC3094" i="22" s="1"/>
  <c r="N344" i="22"/>
  <c r="P344" i="22" s="1"/>
  <c r="N3082" i="22"/>
  <c r="P3082" i="22" s="1"/>
  <c r="AC3082" i="22" s="1"/>
  <c r="N3068" i="22"/>
  <c r="P3068" i="22" s="1"/>
  <c r="AC3068" i="22" s="1"/>
  <c r="N3057" i="22"/>
  <c r="P3057" i="22" s="1"/>
  <c r="AC3057" i="22" s="1"/>
  <c r="N286" i="22"/>
  <c r="P286" i="22" s="1"/>
  <c r="N2934" i="22"/>
  <c r="P2934" i="22" s="1"/>
  <c r="AC2934" i="22" s="1"/>
  <c r="N135" i="22"/>
  <c r="P135" i="22" s="1"/>
  <c r="N433" i="22"/>
  <c r="P433" i="22" s="1"/>
  <c r="X3325" i="22"/>
  <c r="N3309" i="22"/>
  <c r="P3309" i="22" s="1"/>
  <c r="AC3309" i="22" s="1"/>
  <c r="N3304" i="22"/>
  <c r="P3304" i="22" s="1"/>
  <c r="AC3304" i="22" s="1"/>
  <c r="N3300" i="22"/>
  <c r="P3300" i="22" s="1"/>
  <c r="AC3300" i="22" s="1"/>
  <c r="N3264" i="22"/>
  <c r="P3264" i="22" s="1"/>
  <c r="AC3264" i="22" s="1"/>
  <c r="N1506" i="22"/>
  <c r="P1506" i="22" s="1"/>
  <c r="N3253" i="22"/>
  <c r="P3253" i="22" s="1"/>
  <c r="AC3253" i="22" s="1"/>
  <c r="N3244" i="22"/>
  <c r="P3244" i="22" s="1"/>
  <c r="AC3244" i="22" s="1"/>
  <c r="X3164" i="22"/>
  <c r="Y3164" i="22"/>
  <c r="P1517" i="22"/>
  <c r="N3089" i="22"/>
  <c r="P3089" i="22" s="1"/>
  <c r="AC3089" i="22" s="1"/>
  <c r="N924" i="22"/>
  <c r="P924" i="22" s="1"/>
  <c r="N1107" i="22"/>
  <c r="P1107" i="22" s="1"/>
  <c r="N896" i="22"/>
  <c r="P896" i="22" s="1"/>
  <c r="X3002" i="22"/>
  <c r="Y3002" i="22"/>
  <c r="N2971" i="22"/>
  <c r="P2971" i="22" s="1"/>
  <c r="AC2971" i="22" s="1"/>
  <c r="X2953" i="22"/>
  <c r="Y2953" i="22"/>
  <c r="N1225" i="22"/>
  <c r="P1225" i="22" s="1"/>
  <c r="N1411" i="22"/>
  <c r="P1411" i="22" s="1"/>
  <c r="P1529" i="22"/>
  <c r="X2921" i="22"/>
  <c r="Y2921" i="22"/>
  <c r="N2895" i="22"/>
  <c r="P2895" i="22" s="1"/>
  <c r="AC2895" i="22" s="1"/>
  <c r="N2885" i="22"/>
  <c r="P2885" i="22" s="1"/>
  <c r="AC2885" i="22" s="1"/>
  <c r="N2868" i="22"/>
  <c r="P2868" i="22" s="1"/>
  <c r="AC2868" i="22" s="1"/>
  <c r="N2832" i="22"/>
  <c r="P2832" i="22" s="1"/>
  <c r="AC2832" i="22" s="1"/>
  <c r="N2805" i="22"/>
  <c r="P2805" i="22" s="1"/>
  <c r="AC2805" i="22" s="1"/>
  <c r="N274" i="22"/>
  <c r="P274" i="22" s="1"/>
  <c r="N764" i="22"/>
  <c r="P764" i="22" s="1"/>
  <c r="V3151" i="22"/>
  <c r="V3135" i="22"/>
  <c r="V3119" i="22"/>
  <c r="X3086" i="22"/>
  <c r="V316" i="22"/>
  <c r="X3073" i="22"/>
  <c r="N3064" i="22"/>
  <c r="P3064" i="22" s="1"/>
  <c r="AC3064" i="22" s="1"/>
  <c r="V127" i="22"/>
  <c r="X1446" i="22"/>
  <c r="N3030" i="22"/>
  <c r="P3030" i="22" s="1"/>
  <c r="AC3030" i="22" s="1"/>
  <c r="V1456" i="22"/>
  <c r="X3021" i="22"/>
  <c r="N3011" i="22"/>
  <c r="P3011" i="22" s="1"/>
  <c r="AC3011" i="22" s="1"/>
  <c r="V3000" i="22"/>
  <c r="V2999" i="22"/>
  <c r="X2989" i="22"/>
  <c r="Y2989" i="22"/>
  <c r="V2987" i="22"/>
  <c r="V1501" i="22"/>
  <c r="X2975" i="22"/>
  <c r="Y2975" i="22"/>
  <c r="V2973" i="22"/>
  <c r="N390" i="22"/>
  <c r="P390" i="22" s="1"/>
  <c r="N2952" i="22"/>
  <c r="P2952" i="22" s="1"/>
  <c r="AC2952" i="22" s="1"/>
  <c r="N2930" i="22"/>
  <c r="P2930" i="22" s="1"/>
  <c r="AC2930" i="22" s="1"/>
  <c r="N2916" i="22"/>
  <c r="P2916" i="22" s="1"/>
  <c r="AC2916" i="22" s="1"/>
  <c r="N2892" i="22"/>
  <c r="P2892" i="22" s="1"/>
  <c r="AC2892" i="22" s="1"/>
  <c r="N1413" i="22"/>
  <c r="P1413" i="22" s="1"/>
  <c r="N2789" i="22"/>
  <c r="P2789" i="22" s="1"/>
  <c r="AC2789" i="22" s="1"/>
  <c r="N2785" i="22"/>
  <c r="P2785" i="22" s="1"/>
  <c r="AC2785" i="22" s="1"/>
  <c r="N800" i="22"/>
  <c r="P800" i="22" s="1"/>
  <c r="X28" i="22"/>
  <c r="Y28" i="22"/>
  <c r="Y3104" i="22"/>
  <c r="V3053" i="22"/>
  <c r="X429" i="22"/>
  <c r="X1304" i="22"/>
  <c r="N149" i="22"/>
  <c r="P149" i="22" s="1"/>
  <c r="X1422" i="22"/>
  <c r="Y1422" i="22"/>
  <c r="N1509" i="22"/>
  <c r="P1509" i="22" s="1"/>
  <c r="N2995" i="22"/>
  <c r="P2995" i="22" s="1"/>
  <c r="AC2995" i="22" s="1"/>
  <c r="N1275" i="22"/>
  <c r="P1275" i="22" s="1"/>
  <c r="N317" i="22"/>
  <c r="P317" i="22" s="1"/>
  <c r="N1495" i="22"/>
  <c r="P1495" i="22" s="1"/>
  <c r="N2956" i="22"/>
  <c r="P2956" i="22" s="1"/>
  <c r="AC2956" i="22" s="1"/>
  <c r="X300" i="22"/>
  <c r="Y300" i="22"/>
  <c r="N1457" i="22"/>
  <c r="P1457" i="22" s="1"/>
  <c r="N2902" i="22"/>
  <c r="P2902" i="22" s="1"/>
  <c r="AC2902" i="22" s="1"/>
  <c r="N2884" i="22"/>
  <c r="P2884" i="22" s="1"/>
  <c r="AC2884" i="22" s="1"/>
  <c r="N2877" i="22"/>
  <c r="P2877" i="22" s="1"/>
  <c r="AC2877" i="22" s="1"/>
  <c r="V313" i="22"/>
  <c r="X3105" i="22"/>
  <c r="V3081" i="22"/>
  <c r="V3051" i="22"/>
  <c r="V1420" i="22"/>
  <c r="N1321" i="22"/>
  <c r="P1321" i="22" s="1"/>
  <c r="X3003" i="22"/>
  <c r="Y3003" i="22"/>
  <c r="N784" i="22"/>
  <c r="P784" i="22" s="1"/>
  <c r="N1289" i="22"/>
  <c r="P1289" i="22" s="1"/>
  <c r="N1431" i="22"/>
  <c r="P1431" i="22" s="1"/>
  <c r="X2964" i="22"/>
  <c r="Y2964" i="22"/>
  <c r="N93" i="22"/>
  <c r="P93" i="22" s="1"/>
  <c r="X754" i="22"/>
  <c r="Y754" i="22"/>
  <c r="N2939" i="22"/>
  <c r="P2939" i="22" s="1"/>
  <c r="AC2939" i="22" s="1"/>
  <c r="N2937" i="22"/>
  <c r="P2937" i="22" s="1"/>
  <c r="AC2937" i="22" s="1"/>
  <c r="N2927" i="22"/>
  <c r="P2927" i="22" s="1"/>
  <c r="AC2927" i="22" s="1"/>
  <c r="N652" i="22"/>
  <c r="P652" i="22" s="1"/>
  <c r="N2883" i="22"/>
  <c r="P2883" i="22" s="1"/>
  <c r="AC2883" i="22" s="1"/>
  <c r="N2855" i="22"/>
  <c r="P2855" i="22" s="1"/>
  <c r="AC2855" i="22" s="1"/>
  <c r="N685" i="22"/>
  <c r="P685" i="22" s="1"/>
  <c r="Y2745" i="22"/>
  <c r="X2745" i="22"/>
  <c r="X1353" i="22"/>
  <c r="Y1353" i="22"/>
  <c r="Y3154" i="22"/>
  <c r="V3146" i="22"/>
  <c r="Y1517" i="22"/>
  <c r="V76" i="22"/>
  <c r="Y1507" i="22"/>
  <c r="V298" i="22"/>
  <c r="X3100" i="22"/>
  <c r="V3085" i="22"/>
  <c r="N3071" i="22"/>
  <c r="P3071" i="22" s="1"/>
  <c r="AC3071" i="22" s="1"/>
  <c r="N3065" i="22"/>
  <c r="P3065" i="22" s="1"/>
  <c r="AC3065" i="22" s="1"/>
  <c r="X3063" i="22"/>
  <c r="V1177" i="22"/>
  <c r="X3025" i="22"/>
  <c r="V112" i="22"/>
  <c r="V3016" i="22"/>
  <c r="X1292" i="22"/>
  <c r="Y1292" i="22"/>
  <c r="N3003" i="22"/>
  <c r="P3003" i="22" s="1"/>
  <c r="AC3003" i="22" s="1"/>
  <c r="X2960" i="22"/>
  <c r="Y2960" i="22"/>
  <c r="N210" i="22"/>
  <c r="P210" i="22" s="1"/>
  <c r="N2891" i="22"/>
  <c r="P2891" i="22" s="1"/>
  <c r="AC2891" i="22" s="1"/>
  <c r="N2867" i="22"/>
  <c r="P2867" i="22" s="1"/>
  <c r="AC2867" i="22" s="1"/>
  <c r="N2864" i="22"/>
  <c r="P2864" i="22" s="1"/>
  <c r="AC2864" i="22" s="1"/>
  <c r="N2835" i="22"/>
  <c r="P2835" i="22" s="1"/>
  <c r="AC2835" i="22" s="1"/>
  <c r="N2748" i="22"/>
  <c r="P2748" i="22" s="1"/>
  <c r="AC2748" i="22" s="1"/>
  <c r="N1467" i="22"/>
  <c r="P1467" i="22" s="1"/>
  <c r="N2647" i="22"/>
  <c r="P2647" i="22" s="1"/>
  <c r="AC2647" i="22" s="1"/>
  <c r="X1265" i="22"/>
  <c r="Y3139" i="22"/>
  <c r="X3123" i="22"/>
  <c r="Y3122" i="22"/>
  <c r="X3108" i="22"/>
  <c r="Y918" i="22"/>
  <c r="N3063" i="22"/>
  <c r="P3063" i="22" s="1"/>
  <c r="AC3063" i="22" s="1"/>
  <c r="N1364" i="22"/>
  <c r="P1364" i="22" s="1"/>
  <c r="N3045" i="22"/>
  <c r="P3045" i="22" s="1"/>
  <c r="AC3045" i="22" s="1"/>
  <c r="N1304" i="22"/>
  <c r="P1304" i="22" s="1"/>
  <c r="N3031" i="22"/>
  <c r="P3031" i="22" s="1"/>
  <c r="AC3031" i="22" s="1"/>
  <c r="N3012" i="22"/>
  <c r="P3012" i="22" s="1"/>
  <c r="AC3012" i="22" s="1"/>
  <c r="N2992" i="22"/>
  <c r="P2992" i="22" s="1"/>
  <c r="AC2992" i="22" s="1"/>
  <c r="N2970" i="22"/>
  <c r="P2970" i="22" s="1"/>
  <c r="AC2970" i="22" s="1"/>
  <c r="N2948" i="22"/>
  <c r="P2948" i="22" s="1"/>
  <c r="AC2948" i="22" s="1"/>
  <c r="X2937" i="22"/>
  <c r="Y2937" i="22"/>
  <c r="N945" i="22"/>
  <c r="P945" i="22" s="1"/>
  <c r="N2925" i="22"/>
  <c r="P2925" i="22" s="1"/>
  <c r="AC2925" i="22" s="1"/>
  <c r="N2923" i="22"/>
  <c r="P2923" i="22" s="1"/>
  <c r="AC2923" i="22" s="1"/>
  <c r="N2901" i="22"/>
  <c r="P2901" i="22" s="1"/>
  <c r="AC2901" i="22" s="1"/>
  <c r="N170" i="22"/>
  <c r="P170" i="22" s="1"/>
  <c r="X1123" i="22"/>
  <c r="Y1123" i="22"/>
  <c r="N987" i="22"/>
  <c r="P987" i="22" s="1"/>
  <c r="N1341" i="22"/>
  <c r="P1341" i="22" s="1"/>
  <c r="N2650" i="22"/>
  <c r="P2650" i="22" s="1"/>
  <c r="AC2650" i="22" s="1"/>
  <c r="X3138" i="22"/>
  <c r="X3121" i="22"/>
  <c r="X198" i="22"/>
  <c r="V3092" i="22"/>
  <c r="N3058" i="22"/>
  <c r="P3058" i="22" s="1"/>
  <c r="AC3058" i="22" s="1"/>
  <c r="X3054" i="22"/>
  <c r="N1230" i="22"/>
  <c r="P1230" i="22" s="1"/>
  <c r="X3019" i="22"/>
  <c r="Y3019" i="22"/>
  <c r="N3008" i="22"/>
  <c r="P3008" i="22" s="1"/>
  <c r="AC3008" i="22" s="1"/>
  <c r="N3001" i="22"/>
  <c r="P3001" i="22" s="1"/>
  <c r="AC3001" i="22" s="1"/>
  <c r="X2990" i="22"/>
  <c r="Y2990" i="22"/>
  <c r="X361" i="22"/>
  <c r="Y361" i="22"/>
  <c r="N536" i="22"/>
  <c r="P536" i="22" s="1"/>
  <c r="N2899" i="22"/>
  <c r="P2899" i="22" s="1"/>
  <c r="AC2899" i="22" s="1"/>
  <c r="N2875" i="22"/>
  <c r="P2875" i="22" s="1"/>
  <c r="AC2875" i="22" s="1"/>
  <c r="N2860" i="22"/>
  <c r="P2860" i="22" s="1"/>
  <c r="AC2860" i="22" s="1"/>
  <c r="V666" i="22"/>
  <c r="X1334" i="22"/>
  <c r="Y1334" i="22"/>
  <c r="N2818" i="22"/>
  <c r="P2818" i="22" s="1"/>
  <c r="AC2818" i="22" s="1"/>
  <c r="N2759" i="22"/>
  <c r="P2759" i="22" s="1"/>
  <c r="AC2759" i="22" s="1"/>
  <c r="N2659" i="22"/>
  <c r="P2659" i="22" s="1"/>
  <c r="AC2659" i="22" s="1"/>
  <c r="V336" i="22"/>
  <c r="V3128" i="22"/>
  <c r="V84" i="22"/>
  <c r="V379" i="22"/>
  <c r="X3078" i="22"/>
  <c r="V3074" i="22"/>
  <c r="X122" i="22"/>
  <c r="X3052" i="22"/>
  <c r="V3048" i="22"/>
  <c r="V3042" i="22"/>
  <c r="Y3035" i="22"/>
  <c r="X3033" i="22"/>
  <c r="N1229" i="22"/>
  <c r="P1229" i="22" s="1"/>
  <c r="N3019" i="22"/>
  <c r="P3019" i="22" s="1"/>
  <c r="AC3019" i="22" s="1"/>
  <c r="X1248" i="22"/>
  <c r="N3002" i="22"/>
  <c r="P3002" i="22" s="1"/>
  <c r="AC3002" i="22" s="1"/>
  <c r="V1407" i="22"/>
  <c r="V212" i="22"/>
  <c r="N2997" i="22"/>
  <c r="P2997" i="22" s="1"/>
  <c r="AC2997" i="22" s="1"/>
  <c r="N2993" i="22"/>
  <c r="P2993" i="22" s="1"/>
  <c r="AC2993" i="22" s="1"/>
  <c r="N14" i="22"/>
  <c r="P14" i="22" s="1"/>
  <c r="N2990" i="22"/>
  <c r="P2990" i="22" s="1"/>
  <c r="AC2990" i="22" s="1"/>
  <c r="N2988" i="22"/>
  <c r="P2988" i="22" s="1"/>
  <c r="AC2988" i="22" s="1"/>
  <c r="V2985" i="22"/>
  <c r="N220" i="22"/>
  <c r="P220" i="22" s="1"/>
  <c r="N2974" i="22"/>
  <c r="P2974" i="22" s="1"/>
  <c r="AC2974" i="22" s="1"/>
  <c r="X2963" i="22"/>
  <c r="Y2963" i="22"/>
  <c r="N2962" i="22"/>
  <c r="P2962" i="22" s="1"/>
  <c r="AC2962" i="22" s="1"/>
  <c r="N375" i="22"/>
  <c r="P375" i="22" s="1"/>
  <c r="N2957" i="22"/>
  <c r="P2957" i="22" s="1"/>
  <c r="AC2957" i="22" s="1"/>
  <c r="N2935" i="22"/>
  <c r="P2935" i="22" s="1"/>
  <c r="AC2935" i="22" s="1"/>
  <c r="N2907" i="22"/>
  <c r="P2907" i="22" s="1"/>
  <c r="AC2907" i="22" s="1"/>
  <c r="N897" i="22"/>
  <c r="P897" i="22" s="1"/>
  <c r="N2828" i="22"/>
  <c r="P2828" i="22" s="1"/>
  <c r="AC2828" i="22" s="1"/>
  <c r="N2766" i="22"/>
  <c r="P2766" i="22" s="1"/>
  <c r="AC2766" i="22" s="1"/>
  <c r="N2762" i="22"/>
  <c r="P2762" i="22" s="1"/>
  <c r="AC2762" i="22" s="1"/>
  <c r="N2679" i="22"/>
  <c r="P2679" i="22" s="1"/>
  <c r="AC2679" i="22" s="1"/>
  <c r="V3156" i="22"/>
  <c r="Y3151" i="22"/>
  <c r="Y3149" i="22"/>
  <c r="Y3135" i="22"/>
  <c r="Y1379" i="22"/>
  <c r="Y3119" i="22"/>
  <c r="N3090" i="22"/>
  <c r="P3090" i="22" s="1"/>
  <c r="AC3090" i="22" s="1"/>
  <c r="N3073" i="22"/>
  <c r="P3073" i="22" s="1"/>
  <c r="AC3073" i="22" s="1"/>
  <c r="X3064" i="22"/>
  <c r="X3050" i="22"/>
  <c r="N1393" i="22"/>
  <c r="P1393" i="22" s="1"/>
  <c r="V3025" i="22"/>
  <c r="N57" i="22"/>
  <c r="P57" i="22" s="1"/>
  <c r="N2944" i="22"/>
  <c r="P2944" i="22" s="1"/>
  <c r="AC2944" i="22" s="1"/>
  <c r="N2942" i="22"/>
  <c r="P2942" i="22" s="1"/>
  <c r="AC2942" i="22" s="1"/>
  <c r="X528" i="22"/>
  <c r="Y528" i="22"/>
  <c r="N1391" i="22"/>
  <c r="P1391" i="22" s="1"/>
  <c r="N2880" i="22"/>
  <c r="P2880" i="22" s="1"/>
  <c r="AC2880" i="22" s="1"/>
  <c r="N2842" i="22"/>
  <c r="P2842" i="22" s="1"/>
  <c r="AC2842" i="22" s="1"/>
  <c r="N2830" i="22"/>
  <c r="P2830" i="22" s="1"/>
  <c r="AC2830" i="22" s="1"/>
  <c r="N2769" i="22"/>
  <c r="P2769" i="22" s="1"/>
  <c r="AC2769" i="22" s="1"/>
  <c r="N541" i="22"/>
  <c r="P541" i="22" s="1"/>
  <c r="N295" i="22"/>
  <c r="P295" i="22" s="1"/>
  <c r="X11" i="22"/>
  <c r="X3134" i="22"/>
  <c r="X3118" i="22"/>
  <c r="N649" i="22"/>
  <c r="P649" i="22" s="1"/>
  <c r="N3039" i="22"/>
  <c r="P3039" i="22" s="1"/>
  <c r="AC3039" i="22" s="1"/>
  <c r="N3033" i="22"/>
  <c r="P3033" i="22" s="1"/>
  <c r="AC3033" i="22" s="1"/>
  <c r="N3018" i="22"/>
  <c r="P3018" i="22" s="1"/>
  <c r="AC3018" i="22" s="1"/>
  <c r="N414" i="22"/>
  <c r="P414" i="22" s="1"/>
  <c r="X2992" i="22"/>
  <c r="Y2992" i="22"/>
  <c r="N2989" i="22"/>
  <c r="P2989" i="22" s="1"/>
  <c r="AC2989" i="22" s="1"/>
  <c r="N81" i="22"/>
  <c r="P81" i="22" s="1"/>
  <c r="X2977" i="22"/>
  <c r="Y2977" i="22"/>
  <c r="N1147" i="22"/>
  <c r="P1147" i="22" s="1"/>
  <c r="N2953" i="22"/>
  <c r="P2953" i="22" s="1"/>
  <c r="AC2953" i="22" s="1"/>
  <c r="N2889" i="22"/>
  <c r="P2889" i="22" s="1"/>
  <c r="AC2889" i="22" s="1"/>
  <c r="N2862" i="22"/>
  <c r="P2862" i="22" s="1"/>
  <c r="AC2862" i="22" s="1"/>
  <c r="V3139" i="22"/>
  <c r="V3122" i="22"/>
  <c r="V918" i="22"/>
  <c r="X316" i="22"/>
  <c r="V122" i="22"/>
  <c r="X3065" i="22"/>
  <c r="X127" i="22"/>
  <c r="V3043" i="22"/>
  <c r="V3029" i="22"/>
  <c r="X34" i="22"/>
  <c r="N1422" i="22"/>
  <c r="P1422" i="22" s="1"/>
  <c r="V3017" i="22"/>
  <c r="V3015" i="22"/>
  <c r="N3014" i="22"/>
  <c r="P3014" i="22" s="1"/>
  <c r="AC3014" i="22" s="1"/>
  <c r="N1503" i="22"/>
  <c r="P1503" i="22" s="1"/>
  <c r="N2994" i="22"/>
  <c r="P2994" i="22" s="1"/>
  <c r="AC2994" i="22" s="1"/>
  <c r="N2979" i="22"/>
  <c r="P2979" i="22" s="1"/>
  <c r="AC2979" i="22" s="1"/>
  <c r="V2969" i="22"/>
  <c r="N1388" i="22"/>
  <c r="P1388" i="22" s="1"/>
  <c r="N2949" i="22"/>
  <c r="P2949" i="22" s="1"/>
  <c r="AC2949" i="22" s="1"/>
  <c r="N2929" i="22"/>
  <c r="P2929" i="22" s="1"/>
  <c r="AC2929" i="22" s="1"/>
  <c r="N848" i="22"/>
  <c r="P848" i="22" s="1"/>
  <c r="N2878" i="22"/>
  <c r="P2878" i="22" s="1"/>
  <c r="AC2878" i="22" s="1"/>
  <c r="N196" i="22"/>
  <c r="P196" i="22" s="1"/>
  <c r="N2685" i="22"/>
  <c r="P2685" i="22" s="1"/>
  <c r="AC2685" i="22" s="1"/>
  <c r="N630" i="22"/>
  <c r="P630" i="22" s="1"/>
  <c r="N2958" i="22"/>
  <c r="P2958" i="22" s="1"/>
  <c r="AC2958" i="22" s="1"/>
  <c r="Y2927" i="22"/>
  <c r="X2848" i="22"/>
  <c r="N1157" i="22"/>
  <c r="P1157" i="22" s="1"/>
  <c r="N2841" i="22"/>
  <c r="P2841" i="22" s="1"/>
  <c r="AC2841" i="22" s="1"/>
  <c r="X2837" i="22"/>
  <c r="N2824" i="22"/>
  <c r="P2824" i="22" s="1"/>
  <c r="AC2824" i="22" s="1"/>
  <c r="N2817" i="22"/>
  <c r="P2817" i="22" s="1"/>
  <c r="AC2817" i="22" s="1"/>
  <c r="X2816" i="22"/>
  <c r="Y2816" i="22"/>
  <c r="N17" i="22"/>
  <c r="P17" i="22" s="1"/>
  <c r="N1197" i="22"/>
  <c r="P1197" i="22" s="1"/>
  <c r="N2800" i="22"/>
  <c r="P2800" i="22" s="1"/>
  <c r="AC2800" i="22" s="1"/>
  <c r="N487" i="22"/>
  <c r="P487" i="22" s="1"/>
  <c r="N2793" i="22"/>
  <c r="P2793" i="22" s="1"/>
  <c r="AC2793" i="22" s="1"/>
  <c r="N2777" i="22"/>
  <c r="P2777" i="22" s="1"/>
  <c r="AC2777" i="22" s="1"/>
  <c r="N438" i="22"/>
  <c r="P438" i="22" s="1"/>
  <c r="N659" i="22"/>
  <c r="P659" i="22" s="1"/>
  <c r="N232" i="22"/>
  <c r="P232" i="22" s="1"/>
  <c r="N2760" i="22"/>
  <c r="P2760" i="22" s="1"/>
  <c r="AC2760" i="22" s="1"/>
  <c r="Y2750" i="22"/>
  <c r="X2750" i="22"/>
  <c r="N2743" i="22"/>
  <c r="P2743" i="22" s="1"/>
  <c r="AC2743" i="22" s="1"/>
  <c r="N28" i="22"/>
  <c r="P28" i="22" s="1"/>
  <c r="X2708" i="22"/>
  <c r="Y2708" i="22"/>
  <c r="N2701" i="22"/>
  <c r="P2701" i="22" s="1"/>
  <c r="AC2701" i="22" s="1"/>
  <c r="N866" i="22"/>
  <c r="P866" i="22" s="1"/>
  <c r="Y381" i="22"/>
  <c r="X381" i="22"/>
  <c r="N2617" i="22"/>
  <c r="P2617" i="22" s="1"/>
  <c r="AC2617" i="22" s="1"/>
  <c r="N2548" i="22"/>
  <c r="P2548" i="22" s="1"/>
  <c r="AC2548" i="22" s="1"/>
  <c r="V2986" i="22"/>
  <c r="N2977" i="22"/>
  <c r="P2977" i="22" s="1"/>
  <c r="AC2977" i="22" s="1"/>
  <c r="N2976" i="22"/>
  <c r="P2976" i="22" s="1"/>
  <c r="AC2976" i="22" s="1"/>
  <c r="V2972" i="22"/>
  <c r="N2964" i="22"/>
  <c r="P2964" i="22" s="1"/>
  <c r="AC2964" i="22" s="1"/>
  <c r="N1468" i="22"/>
  <c r="P1468" i="22" s="1"/>
  <c r="N374" i="22"/>
  <c r="P374" i="22" s="1"/>
  <c r="N2960" i="22"/>
  <c r="P2960" i="22" s="1"/>
  <c r="AC2960" i="22" s="1"/>
  <c r="V1303" i="22"/>
  <c r="V2938" i="22"/>
  <c r="V500" i="22"/>
  <c r="N2869" i="22"/>
  <c r="P2869" i="22" s="1"/>
  <c r="AC2869" i="22" s="1"/>
  <c r="N2848" i="22"/>
  <c r="P2848" i="22" s="1"/>
  <c r="AC2848" i="22" s="1"/>
  <c r="N2847" i="22"/>
  <c r="P2847" i="22" s="1"/>
  <c r="AC2847" i="22" s="1"/>
  <c r="N2837" i="22"/>
  <c r="P2837" i="22" s="1"/>
  <c r="AC2837" i="22" s="1"/>
  <c r="N710" i="22"/>
  <c r="P710" i="22" s="1"/>
  <c r="N1118" i="22"/>
  <c r="P1118" i="22" s="1"/>
  <c r="N1290" i="22"/>
  <c r="P1290" i="22" s="1"/>
  <c r="V546" i="22"/>
  <c r="Y274" i="22"/>
  <c r="X274" i="22"/>
  <c r="N2772" i="22"/>
  <c r="P2772" i="22" s="1"/>
  <c r="AC2772" i="22" s="1"/>
  <c r="N1170" i="22"/>
  <c r="P1170" i="22" s="1"/>
  <c r="N41" i="22"/>
  <c r="P41" i="22" s="1"/>
  <c r="N2716" i="22"/>
  <c r="P2716" i="22" s="1"/>
  <c r="AC2716" i="22" s="1"/>
  <c r="N290" i="22"/>
  <c r="P290" i="22" s="1"/>
  <c r="N2655" i="22"/>
  <c r="P2655" i="22" s="1"/>
  <c r="AC2655" i="22" s="1"/>
  <c r="X3042" i="22"/>
  <c r="V3032" i="22"/>
  <c r="X2952" i="22"/>
  <c r="V345" i="22"/>
  <c r="X2935" i="22"/>
  <c r="X2925" i="22"/>
  <c r="V722" i="22"/>
  <c r="Y2861" i="22"/>
  <c r="V2859" i="22"/>
  <c r="N2857" i="22"/>
  <c r="P2857" i="22" s="1"/>
  <c r="AC2857" i="22" s="1"/>
  <c r="V394" i="22"/>
  <c r="N2829" i="22"/>
  <c r="P2829" i="22" s="1"/>
  <c r="AC2829" i="22" s="1"/>
  <c r="N2814" i="22"/>
  <c r="P2814" i="22" s="1"/>
  <c r="AC2814" i="22" s="1"/>
  <c r="N117" i="22"/>
  <c r="P117" i="22" s="1"/>
  <c r="N2801" i="22"/>
  <c r="P2801" i="22" s="1"/>
  <c r="AC2801" i="22" s="1"/>
  <c r="N1448" i="22"/>
  <c r="P1448" i="22" s="1"/>
  <c r="N2782" i="22"/>
  <c r="P2782" i="22" s="1"/>
  <c r="AC2782" i="22" s="1"/>
  <c r="N38" i="22"/>
  <c r="P38" i="22" s="1"/>
  <c r="N1390" i="22"/>
  <c r="P1390" i="22" s="1"/>
  <c r="N399" i="22"/>
  <c r="P399" i="22" s="1"/>
  <c r="N2739" i="22"/>
  <c r="P2739" i="22" s="1"/>
  <c r="AC2739" i="22" s="1"/>
  <c r="X41" i="22"/>
  <c r="Y41" i="22"/>
  <c r="X3007" i="22"/>
  <c r="X2994" i="22"/>
  <c r="X2979" i="22"/>
  <c r="X1431" i="22"/>
  <c r="X2958" i="22"/>
  <c r="Y2942" i="22"/>
  <c r="V2924" i="22"/>
  <c r="V2914" i="22"/>
  <c r="X2909" i="22"/>
  <c r="V2908" i="22"/>
  <c r="X2901" i="22"/>
  <c r="V2900" i="22"/>
  <c r="X2891" i="22"/>
  <c r="V1291" i="22"/>
  <c r="X2884" i="22"/>
  <c r="V856" i="22"/>
  <c r="X1413" i="22"/>
  <c r="V1395" i="22"/>
  <c r="V1416" i="22"/>
  <c r="N2822" i="22"/>
  <c r="P2822" i="22" s="1"/>
  <c r="AC2822" i="22" s="1"/>
  <c r="N2819" i="22"/>
  <c r="P2819" i="22" s="1"/>
  <c r="AC2819" i="22" s="1"/>
  <c r="N568" i="22"/>
  <c r="P568" i="22" s="1"/>
  <c r="N1081" i="22"/>
  <c r="P1081" i="22" s="1"/>
  <c r="X2809" i="22"/>
  <c r="N1301" i="22"/>
  <c r="P1301" i="22" s="1"/>
  <c r="N1198" i="22"/>
  <c r="P1198" i="22" s="1"/>
  <c r="N2794" i="22"/>
  <c r="P2794" i="22" s="1"/>
  <c r="AC2794" i="22" s="1"/>
  <c r="N183" i="22"/>
  <c r="P183" i="22" s="1"/>
  <c r="N2776" i="22"/>
  <c r="P2776" i="22" s="1"/>
  <c r="AC2776" i="22" s="1"/>
  <c r="N1184" i="22"/>
  <c r="P1184" i="22" s="1"/>
  <c r="N2722" i="22"/>
  <c r="P2722" i="22" s="1"/>
  <c r="AC2722" i="22" s="1"/>
  <c r="N2693" i="22"/>
  <c r="P2693" i="22" s="1"/>
  <c r="AC2693" i="22" s="1"/>
  <c r="N261" i="22"/>
  <c r="P261" i="22" s="1"/>
  <c r="N2909" i="22"/>
  <c r="P2909" i="22" s="1"/>
  <c r="AC2909" i="22" s="1"/>
  <c r="N2871" i="22"/>
  <c r="P2871" i="22" s="1"/>
  <c r="AC2871" i="22" s="1"/>
  <c r="N1499" i="22"/>
  <c r="P1499" i="22" s="1"/>
  <c r="N2856" i="22"/>
  <c r="P2856" i="22" s="1"/>
  <c r="AC2856" i="22" s="1"/>
  <c r="N1156" i="22"/>
  <c r="P1156" i="22" s="1"/>
  <c r="N2843" i="22"/>
  <c r="P2843" i="22" s="1"/>
  <c r="AC2843" i="22" s="1"/>
  <c r="N874" i="22"/>
  <c r="P874" i="22" s="1"/>
  <c r="N24" i="22"/>
  <c r="P24" i="22" s="1"/>
  <c r="Y2822" i="22"/>
  <c r="X2822" i="22"/>
  <c r="Y1301" i="22"/>
  <c r="X1301" i="22"/>
  <c r="N2788" i="22"/>
  <c r="P2788" i="22" s="1"/>
  <c r="AC2788" i="22" s="1"/>
  <c r="N1134" i="22"/>
  <c r="P1134" i="22" s="1"/>
  <c r="N1513" i="22"/>
  <c r="P1513" i="22" s="1"/>
  <c r="N25" i="22"/>
  <c r="P25" i="22" s="1"/>
  <c r="N2724" i="22"/>
  <c r="P2724" i="22" s="1"/>
  <c r="AC2724" i="22" s="1"/>
  <c r="N1455" i="22"/>
  <c r="P1455" i="22" s="1"/>
  <c r="N2698" i="22"/>
  <c r="P2698" i="22" s="1"/>
  <c r="AC2698" i="22" s="1"/>
  <c r="N2603" i="22"/>
  <c r="P2603" i="22" s="1"/>
  <c r="AC2603" i="22" s="1"/>
  <c r="N219" i="22"/>
  <c r="P219" i="22" s="1"/>
  <c r="X2601" i="22"/>
  <c r="Y2601" i="22"/>
  <c r="V2954" i="22"/>
  <c r="V2940" i="22"/>
  <c r="V1493" i="22"/>
  <c r="V2912" i="22"/>
  <c r="V26" i="22"/>
  <c r="N2863" i="22"/>
  <c r="P2863" i="22" s="1"/>
  <c r="AC2863" i="22" s="1"/>
  <c r="X874" i="22"/>
  <c r="Y874" i="22"/>
  <c r="N2811" i="22"/>
  <c r="P2811" i="22" s="1"/>
  <c r="AC2811" i="22" s="1"/>
  <c r="N2809" i="22"/>
  <c r="P2809" i="22" s="1"/>
  <c r="AC2809" i="22" s="1"/>
  <c r="N68" i="22"/>
  <c r="P68" i="22" s="1"/>
  <c r="N1282" i="22"/>
  <c r="P1282" i="22" s="1"/>
  <c r="Y2788" i="22"/>
  <c r="X2788" i="22"/>
  <c r="N739" i="22"/>
  <c r="P739" i="22" s="1"/>
  <c r="N1350" i="22"/>
  <c r="P1350" i="22" s="1"/>
  <c r="N1497" i="22"/>
  <c r="P1497" i="22" s="1"/>
  <c r="V1535" i="22"/>
  <c r="N2688" i="22"/>
  <c r="P2688" i="22" s="1"/>
  <c r="AC2688" i="22" s="1"/>
  <c r="N1320" i="22"/>
  <c r="P1320" i="22" s="1"/>
  <c r="N2605" i="22"/>
  <c r="P2605" i="22" s="1"/>
  <c r="AC2605" i="22" s="1"/>
  <c r="X1340" i="22"/>
  <c r="X3020" i="22"/>
  <c r="X3004" i="22"/>
  <c r="X14" i="22"/>
  <c r="N2982" i="22"/>
  <c r="P2982" i="22" s="1"/>
  <c r="AC2982" i="22" s="1"/>
  <c r="X2976" i="22"/>
  <c r="N2967" i="22"/>
  <c r="P2967" i="22" s="1"/>
  <c r="AC2967" i="22" s="1"/>
  <c r="X1468" i="22"/>
  <c r="N2951" i="22"/>
  <c r="P2951" i="22" s="1"/>
  <c r="AC2951" i="22" s="1"/>
  <c r="N495" i="22"/>
  <c r="P495" i="22" s="1"/>
  <c r="N2931" i="22"/>
  <c r="P2931" i="22" s="1"/>
  <c r="AC2931" i="22" s="1"/>
  <c r="N2917" i="22"/>
  <c r="P2917" i="22" s="1"/>
  <c r="AC2917" i="22" s="1"/>
  <c r="X535" i="22"/>
  <c r="V2876" i="22"/>
  <c r="N2849" i="22"/>
  <c r="P2849" i="22" s="1"/>
  <c r="AC2849" i="22" s="1"/>
  <c r="V973" i="22"/>
  <c r="X1531" i="22"/>
  <c r="N877" i="22"/>
  <c r="P877" i="22" s="1"/>
  <c r="N2792" i="22"/>
  <c r="P2792" i="22" s="1"/>
  <c r="AC2792" i="22" s="1"/>
  <c r="N1357" i="22"/>
  <c r="P1357" i="22" s="1"/>
  <c r="N2784" i="22"/>
  <c r="P2784" i="22" s="1"/>
  <c r="AC2784" i="22" s="1"/>
  <c r="N2775" i="22"/>
  <c r="P2775" i="22" s="1"/>
  <c r="AC2775" i="22" s="1"/>
  <c r="N197" i="22"/>
  <c r="P197" i="22" s="1"/>
  <c r="N2770" i="22"/>
  <c r="P2770" i="22" s="1"/>
  <c r="AC2770" i="22" s="1"/>
  <c r="N1389" i="22"/>
  <c r="P1389" i="22" s="1"/>
  <c r="N2757" i="22"/>
  <c r="P2757" i="22" s="1"/>
  <c r="AC2757" i="22" s="1"/>
  <c r="N2755" i="22"/>
  <c r="P2755" i="22" s="1"/>
  <c r="AC2755" i="22" s="1"/>
  <c r="N2751" i="22"/>
  <c r="P2751" i="22" s="1"/>
  <c r="AC2751" i="22" s="1"/>
  <c r="N2732" i="22"/>
  <c r="P2732" i="22" s="1"/>
  <c r="AC2732" i="22" s="1"/>
  <c r="X2962" i="22"/>
  <c r="N2896" i="22"/>
  <c r="P2896" i="22" s="1"/>
  <c r="AC2896" i="22" s="1"/>
  <c r="N2890" i="22"/>
  <c r="P2890" i="22" s="1"/>
  <c r="AC2890" i="22" s="1"/>
  <c r="N2881" i="22"/>
  <c r="P2881" i="22" s="1"/>
  <c r="AC2881" i="22" s="1"/>
  <c r="N535" i="22"/>
  <c r="P535" i="22" s="1"/>
  <c r="N658" i="22"/>
  <c r="P658" i="22" s="1"/>
  <c r="X196" i="22"/>
  <c r="N2851" i="22"/>
  <c r="P2851" i="22" s="1"/>
  <c r="AC2851" i="22" s="1"/>
  <c r="V1141" i="22"/>
  <c r="X2849" i="22"/>
  <c r="Y2849" i="22"/>
  <c r="N2838" i="22"/>
  <c r="P2838" i="22" s="1"/>
  <c r="AC2838" i="22" s="1"/>
  <c r="P1531" i="22"/>
  <c r="N113" i="22"/>
  <c r="P113" i="22" s="1"/>
  <c r="N2813" i="22"/>
  <c r="P2813" i="22" s="1"/>
  <c r="AC2813" i="22" s="1"/>
  <c r="N2802" i="22"/>
  <c r="P2802" i="22" s="1"/>
  <c r="AC2802" i="22" s="1"/>
  <c r="N2781" i="22"/>
  <c r="P2781" i="22" s="1"/>
  <c r="AC2781" i="22" s="1"/>
  <c r="N2778" i="22"/>
  <c r="P2778" i="22" s="1"/>
  <c r="AC2778" i="22" s="1"/>
  <c r="N2737" i="22"/>
  <c r="P2737" i="22" s="1"/>
  <c r="AC2737" i="22" s="1"/>
  <c r="N809" i="22"/>
  <c r="P809" i="22" s="1"/>
  <c r="N107" i="22"/>
  <c r="P107" i="22" s="1"/>
  <c r="N2706" i="22"/>
  <c r="P2706" i="22" s="1"/>
  <c r="AC2706" i="22" s="1"/>
  <c r="N2675" i="22"/>
  <c r="P2675" i="22" s="1"/>
  <c r="AC2675" i="22" s="1"/>
  <c r="N2670" i="22"/>
  <c r="P2670" i="22" s="1"/>
  <c r="AC2670" i="22" s="1"/>
  <c r="X93" i="22"/>
  <c r="V1375" i="22"/>
  <c r="X2944" i="22"/>
  <c r="V743" i="22"/>
  <c r="Y2923" i="22"/>
  <c r="X2916" i="22"/>
  <c r="V1326" i="22"/>
  <c r="V2870" i="22"/>
  <c r="N2866" i="22"/>
  <c r="P2866" i="22" s="1"/>
  <c r="AC2866" i="22" s="1"/>
  <c r="N2853" i="22"/>
  <c r="P2853" i="22" s="1"/>
  <c r="AC2853" i="22" s="1"/>
  <c r="N859" i="22"/>
  <c r="P859" i="22" s="1"/>
  <c r="V2836" i="22"/>
  <c r="Y2813" i="22"/>
  <c r="X2813" i="22"/>
  <c r="V401" i="22"/>
  <c r="X487" i="22"/>
  <c r="N625" i="22"/>
  <c r="P625" i="22" s="1"/>
  <c r="X438" i="22"/>
  <c r="N651" i="22"/>
  <c r="P651" i="22" s="1"/>
  <c r="X197" i="22"/>
  <c r="Y197" i="22"/>
  <c r="V2763" i="22"/>
  <c r="N2747" i="22"/>
  <c r="P2747" i="22" s="1"/>
  <c r="AC2747" i="22" s="1"/>
  <c r="V2717" i="22"/>
  <c r="N1353" i="22"/>
  <c r="P1353" i="22" s="1"/>
  <c r="N2668" i="22"/>
  <c r="P2668" i="22" s="1"/>
  <c r="AC2668" i="22" s="1"/>
  <c r="V3027" i="22"/>
  <c r="X2999" i="22"/>
  <c r="X1501" i="22"/>
  <c r="X2971" i="22"/>
  <c r="V2959" i="22"/>
  <c r="N167" i="22"/>
  <c r="P167" i="22" s="1"/>
  <c r="N2932" i="22"/>
  <c r="P2932" i="22" s="1"/>
  <c r="AC2932" i="22" s="1"/>
  <c r="V2926" i="22"/>
  <c r="N665" i="22"/>
  <c r="P665" i="22" s="1"/>
  <c r="X2911" i="22"/>
  <c r="N932" i="22"/>
  <c r="P932" i="22" s="1"/>
  <c r="X2904" i="22"/>
  <c r="N470" i="22"/>
  <c r="P470" i="22" s="1"/>
  <c r="X2895" i="22"/>
  <c r="N2894" i="22"/>
  <c r="P2894" i="22" s="1"/>
  <c r="AC2894" i="22" s="1"/>
  <c r="X2889" i="22"/>
  <c r="N2888" i="22"/>
  <c r="P2888" i="22" s="1"/>
  <c r="AC2888" i="22" s="1"/>
  <c r="X2880" i="22"/>
  <c r="N2879" i="22"/>
  <c r="P2879" i="22" s="1"/>
  <c r="AC2879" i="22" s="1"/>
  <c r="X716" i="22"/>
  <c r="N2873" i="22"/>
  <c r="P2873" i="22" s="1"/>
  <c r="AC2873" i="22" s="1"/>
  <c r="N2812" i="22"/>
  <c r="P2812" i="22" s="1"/>
  <c r="AC2812" i="22" s="1"/>
  <c r="Y625" i="22"/>
  <c r="X625" i="22"/>
  <c r="N2783" i="22"/>
  <c r="P2783" i="22" s="1"/>
  <c r="AC2783" i="22" s="1"/>
  <c r="Y651" i="22"/>
  <c r="X651" i="22"/>
  <c r="N2752" i="22"/>
  <c r="P2752" i="22" s="1"/>
  <c r="AC2752" i="22" s="1"/>
  <c r="N2750" i="22"/>
  <c r="P2750" i="22" s="1"/>
  <c r="AC2750" i="22" s="1"/>
  <c r="N1112" i="22"/>
  <c r="P1112" i="22" s="1"/>
  <c r="N2727" i="22"/>
  <c r="P2727" i="22" s="1"/>
  <c r="AC2727" i="22" s="1"/>
  <c r="N2708" i="22"/>
  <c r="P2708" i="22" s="1"/>
  <c r="AC2708" i="22" s="1"/>
  <c r="N832" i="22"/>
  <c r="P832" i="22" s="1"/>
  <c r="V2696" i="22"/>
  <c r="N94" i="22"/>
  <c r="P94" i="22" s="1"/>
  <c r="Y2669" i="22"/>
  <c r="X2669" i="22"/>
  <c r="N965" i="22"/>
  <c r="P965" i="22" s="1"/>
  <c r="X2851" i="22"/>
  <c r="N2827" i="22"/>
  <c r="P2827" i="22" s="1"/>
  <c r="AC2827" i="22" s="1"/>
  <c r="X1451" i="22"/>
  <c r="X2752" i="22"/>
  <c r="X531" i="22"/>
  <c r="X2702" i="22"/>
  <c r="Y2702" i="22"/>
  <c r="N1482" i="22"/>
  <c r="P1482" i="22" s="1"/>
  <c r="N381" i="22"/>
  <c r="P381" i="22" s="1"/>
  <c r="N2692" i="22"/>
  <c r="P2692" i="22" s="1"/>
  <c r="AC2692" i="22" s="1"/>
  <c r="X2686" i="22"/>
  <c r="Y2686" i="22"/>
  <c r="N2677" i="22"/>
  <c r="P2677" i="22" s="1"/>
  <c r="AC2677" i="22" s="1"/>
  <c r="N1268" i="22"/>
  <c r="P1268" i="22" s="1"/>
  <c r="N1037" i="22"/>
  <c r="P1037" i="22" s="1"/>
  <c r="N2644" i="22"/>
  <c r="P2644" i="22" s="1"/>
  <c r="AC2644" i="22" s="1"/>
  <c r="N245" i="22"/>
  <c r="P245" i="22" s="1"/>
  <c r="N2633" i="22"/>
  <c r="P2633" i="22" s="1"/>
  <c r="AC2633" i="22" s="1"/>
  <c r="N502" i="22"/>
  <c r="P502" i="22" s="1"/>
  <c r="X2599" i="22"/>
  <c r="Y2599" i="22"/>
  <c r="N2593" i="22"/>
  <c r="P2593" i="22" s="1"/>
  <c r="AC2593" i="22" s="1"/>
  <c r="X2580" i="22"/>
  <c r="Y2580" i="22"/>
  <c r="V2852" i="22"/>
  <c r="N408" i="22"/>
  <c r="P408" i="22" s="1"/>
  <c r="N2681" i="22"/>
  <c r="P2681" i="22" s="1"/>
  <c r="AC2681" i="22" s="1"/>
  <c r="N1262" i="22"/>
  <c r="P1262" i="22" s="1"/>
  <c r="N1414" i="22"/>
  <c r="P1414" i="22" s="1"/>
  <c r="N2665" i="22"/>
  <c r="P2665" i="22" s="1"/>
  <c r="AC2665" i="22" s="1"/>
  <c r="N1372" i="22"/>
  <c r="P1372" i="22" s="1"/>
  <c r="N252" i="22"/>
  <c r="P252" i="22" s="1"/>
  <c r="V2614" i="22"/>
  <c r="X2605" i="22"/>
  <c r="Y2605" i="22"/>
  <c r="N2550" i="22"/>
  <c r="P2550" i="22" s="1"/>
  <c r="AC2550" i="22" s="1"/>
  <c r="X685" i="22"/>
  <c r="V39" i="22"/>
  <c r="X408" i="22"/>
  <c r="Y408" i="22"/>
  <c r="P1526" i="22"/>
  <c r="X763" i="22"/>
  <c r="Y763" i="22"/>
  <c r="N2671" i="22"/>
  <c r="P2671" i="22" s="1"/>
  <c r="AC2671" i="22" s="1"/>
  <c r="N223" i="22"/>
  <c r="P223" i="22" s="1"/>
  <c r="N2646" i="22"/>
  <c r="P2646" i="22" s="1"/>
  <c r="AC2646" i="22" s="1"/>
  <c r="N1472" i="22"/>
  <c r="P1472" i="22" s="1"/>
  <c r="N2583" i="22"/>
  <c r="P2583" i="22" s="1"/>
  <c r="AC2583" i="22" s="1"/>
  <c r="N2761" i="22"/>
  <c r="P2761" i="22" s="1"/>
  <c r="AC2761" i="22" s="1"/>
  <c r="N782" i="22"/>
  <c r="P782" i="22" s="1"/>
  <c r="N2731" i="22"/>
  <c r="P2731" i="22" s="1"/>
  <c r="AC2731" i="22" s="1"/>
  <c r="X2728" i="22"/>
  <c r="Y2728" i="22"/>
  <c r="N2721" i="22"/>
  <c r="P2721" i="22" s="1"/>
  <c r="AC2721" i="22" s="1"/>
  <c r="N1464" i="22"/>
  <c r="P1464" i="22" s="1"/>
  <c r="X2714" i="22"/>
  <c r="Y2714" i="22"/>
  <c r="N1055" i="22"/>
  <c r="P1055" i="22" s="1"/>
  <c r="N522" i="22"/>
  <c r="P522" i="22" s="1"/>
  <c r="N474" i="22"/>
  <c r="P474" i="22" s="1"/>
  <c r="N2695" i="22"/>
  <c r="P2695" i="22" s="1"/>
  <c r="AC2695" i="22" s="1"/>
  <c r="N2691" i="22"/>
  <c r="P2691" i="22" s="1"/>
  <c r="AC2691" i="22" s="1"/>
  <c r="N1408" i="22"/>
  <c r="P1408" i="22" s="1"/>
  <c r="N365" i="22"/>
  <c r="P365" i="22" s="1"/>
  <c r="N1299" i="22"/>
  <c r="P1299" i="22" s="1"/>
  <c r="N1192" i="22"/>
  <c r="P1192" i="22" s="1"/>
  <c r="N523" i="22"/>
  <c r="P523" i="22" s="1"/>
  <c r="N409" i="22"/>
  <c r="P409" i="22" s="1"/>
  <c r="N1498" i="22"/>
  <c r="P1498" i="22" s="1"/>
  <c r="N1392" i="22"/>
  <c r="P1392" i="22" s="1"/>
  <c r="N13" i="22"/>
  <c r="P13" i="22" s="1"/>
  <c r="N2733" i="22"/>
  <c r="P2733" i="22" s="1"/>
  <c r="AC2733" i="22" s="1"/>
  <c r="N2723" i="22"/>
  <c r="P2723" i="22" s="1"/>
  <c r="AC2723" i="22" s="1"/>
  <c r="N2699" i="22"/>
  <c r="P2699" i="22" s="1"/>
  <c r="AC2699" i="22" s="1"/>
  <c r="X1412" i="22"/>
  <c r="Y1412" i="22"/>
  <c r="N2676" i="22"/>
  <c r="P2676" i="22" s="1"/>
  <c r="AC2676" i="22" s="1"/>
  <c r="N631" i="22"/>
  <c r="P631" i="22" s="1"/>
  <c r="N1214" i="22"/>
  <c r="P1214" i="22" s="1"/>
  <c r="N2653" i="22"/>
  <c r="P2653" i="22" s="1"/>
  <c r="AC2653" i="22" s="1"/>
  <c r="N2651" i="22"/>
  <c r="P2651" i="22" s="1"/>
  <c r="AC2651" i="22" s="1"/>
  <c r="X1498" i="22"/>
  <c r="Y1498" i="22"/>
  <c r="X2850" i="22"/>
  <c r="V2840" i="22"/>
  <c r="V2810" i="22"/>
  <c r="V2808" i="22"/>
  <c r="V2799" i="22"/>
  <c r="V1406" i="22"/>
  <c r="V391" i="22"/>
  <c r="V816" i="22"/>
  <c r="V2774" i="22"/>
  <c r="X1057" i="22"/>
  <c r="X2762" i="22"/>
  <c r="N1314" i="22"/>
  <c r="P1314" i="22" s="1"/>
  <c r="V2707" i="22"/>
  <c r="N2705" i="22"/>
  <c r="P2705" i="22" s="1"/>
  <c r="AC2705" i="22" s="1"/>
  <c r="V152" i="22"/>
  <c r="N309" i="22"/>
  <c r="P309" i="22" s="1"/>
  <c r="N469" i="22"/>
  <c r="P469" i="22" s="1"/>
  <c r="N2672" i="22"/>
  <c r="P2672" i="22" s="1"/>
  <c r="AC2672" i="22" s="1"/>
  <c r="N2667" i="22"/>
  <c r="P2667" i="22" s="1"/>
  <c r="AC2667" i="22" s="1"/>
  <c r="X1232" i="22"/>
  <c r="Y1232" i="22"/>
  <c r="N2632" i="22"/>
  <c r="P2632" i="22" s="1"/>
  <c r="AC2632" i="22" s="1"/>
  <c r="V2858" i="22"/>
  <c r="X2820" i="22"/>
  <c r="X301" i="22"/>
  <c r="X30" i="22"/>
  <c r="X2796" i="22"/>
  <c r="X2787" i="22"/>
  <c r="X2780" i="22"/>
  <c r="X646" i="22"/>
  <c r="V686" i="22"/>
  <c r="X2768" i="22"/>
  <c r="X2753" i="22"/>
  <c r="X1199" i="22"/>
  <c r="X2734" i="22"/>
  <c r="Y2734" i="22"/>
  <c r="V1378" i="22"/>
  <c r="X1233" i="22"/>
  <c r="X2725" i="22"/>
  <c r="Y2725" i="22"/>
  <c r="V2718" i="22"/>
  <c r="N1439" i="22"/>
  <c r="P1439" i="22" s="1"/>
  <c r="N2656" i="22"/>
  <c r="P2656" i="22" s="1"/>
  <c r="AC2656" i="22" s="1"/>
  <c r="N1071" i="22"/>
  <c r="P1071" i="22" s="1"/>
  <c r="N2622" i="22"/>
  <c r="P2622" i="22" s="1"/>
  <c r="AC2622" i="22" s="1"/>
  <c r="N2619" i="22"/>
  <c r="P2619" i="22" s="1"/>
  <c r="AC2619" i="22" s="1"/>
  <c r="Y2564" i="22"/>
  <c r="X2564" i="22"/>
  <c r="X2843" i="22"/>
  <c r="X1081" i="22"/>
  <c r="N2765" i="22"/>
  <c r="P2765" i="22" s="1"/>
  <c r="AC2765" i="22" s="1"/>
  <c r="X2756" i="22"/>
  <c r="V2744" i="22"/>
  <c r="N2738" i="22"/>
  <c r="P2738" i="22" s="1"/>
  <c r="AC2738" i="22" s="1"/>
  <c r="N2734" i="22"/>
  <c r="P2734" i="22" s="1"/>
  <c r="AC2734" i="22" s="1"/>
  <c r="N2725" i="22"/>
  <c r="P2725" i="22" s="1"/>
  <c r="AC2725" i="22" s="1"/>
  <c r="V2710" i="22"/>
  <c r="N2709" i="22"/>
  <c r="P2709" i="22" s="1"/>
  <c r="AC2709" i="22" s="1"/>
  <c r="N1207" i="22"/>
  <c r="P1207" i="22" s="1"/>
  <c r="X474" i="22"/>
  <c r="Y474" i="22"/>
  <c r="X1442" i="22"/>
  <c r="Y1192" i="22"/>
  <c r="X1192" i="22"/>
  <c r="N2674" i="22"/>
  <c r="P2674" i="22" s="1"/>
  <c r="AC2674" i="22" s="1"/>
  <c r="N83" i="22"/>
  <c r="P83" i="22" s="1"/>
  <c r="N1371" i="22"/>
  <c r="P1371" i="22" s="1"/>
  <c r="N2612" i="22"/>
  <c r="P2612" i="22" s="1"/>
  <c r="AC2612" i="22" s="1"/>
  <c r="N1183" i="22"/>
  <c r="P1183" i="22" s="1"/>
  <c r="V151" i="22"/>
  <c r="X2817" i="22"/>
  <c r="Y2769" i="22"/>
  <c r="X232" i="22"/>
  <c r="X2759" i="22"/>
  <c r="X1497" i="22"/>
  <c r="N358" i="22"/>
  <c r="P358" i="22" s="1"/>
  <c r="Y2748" i="22"/>
  <c r="X2699" i="22"/>
  <c r="Y2699" i="22"/>
  <c r="N2686" i="22"/>
  <c r="P2686" i="22" s="1"/>
  <c r="AC2686" i="22" s="1"/>
  <c r="N1496" i="22"/>
  <c r="P1496" i="22" s="1"/>
  <c r="N2678" i="22"/>
  <c r="P2678" i="22" s="1"/>
  <c r="AC2678" i="22" s="1"/>
  <c r="N2669" i="22"/>
  <c r="P2669" i="22" s="1"/>
  <c r="AC2669" i="22" s="1"/>
  <c r="N2624" i="22"/>
  <c r="P2624" i="22" s="1"/>
  <c r="AC2624" i="22" s="1"/>
  <c r="N2613" i="22"/>
  <c r="P2613" i="22" s="1"/>
  <c r="AC2613" i="22" s="1"/>
  <c r="N446" i="22"/>
  <c r="P446" i="22" s="1"/>
  <c r="N2566" i="22"/>
  <c r="P2566" i="22" s="1"/>
  <c r="AC2566" i="22" s="1"/>
  <c r="Y2554" i="22"/>
  <c r="X2554" i="22"/>
  <c r="N1228" i="22"/>
  <c r="P1228" i="22" s="1"/>
  <c r="X394" i="22"/>
  <c r="V301" i="22"/>
  <c r="N1436" i="22"/>
  <c r="P1436" i="22" s="1"/>
  <c r="X313" i="22"/>
  <c r="V30" i="22"/>
  <c r="N1336" i="22"/>
  <c r="P1336" i="22" s="1"/>
  <c r="X401" i="22"/>
  <c r="V2804" i="22"/>
  <c r="N2803" i="22"/>
  <c r="P2803" i="22" s="1"/>
  <c r="AC2803" i="22" s="1"/>
  <c r="X1282" i="22"/>
  <c r="V2796" i="22"/>
  <c r="N2795" i="22"/>
  <c r="P2795" i="22" s="1"/>
  <c r="AC2795" i="22" s="1"/>
  <c r="X546" i="22"/>
  <c r="V2787" i="22"/>
  <c r="N2786" i="22"/>
  <c r="P2786" i="22" s="1"/>
  <c r="AC2786" i="22" s="1"/>
  <c r="X2783" i="22"/>
  <c r="V2780" i="22"/>
  <c r="N2779" i="22"/>
  <c r="P2779" i="22" s="1"/>
  <c r="AC2779" i="22" s="1"/>
  <c r="X739" i="22"/>
  <c r="V646" i="22"/>
  <c r="N1240" i="22"/>
  <c r="P1240" i="22" s="1"/>
  <c r="X2772" i="22"/>
  <c r="V1057" i="22"/>
  <c r="V2768" i="22"/>
  <c r="N2767" i="22"/>
  <c r="P2767" i="22" s="1"/>
  <c r="AC2767" i="22" s="1"/>
  <c r="X2763" i="22"/>
  <c r="X327" i="22"/>
  <c r="N751" i="22"/>
  <c r="P751" i="22" s="1"/>
  <c r="V2753" i="22"/>
  <c r="N2741" i="22"/>
  <c r="P2741" i="22" s="1"/>
  <c r="AC2741" i="22" s="1"/>
  <c r="V1199" i="22"/>
  <c r="X809" i="22"/>
  <c r="X946" i="22"/>
  <c r="Y946" i="22"/>
  <c r="V1233" i="22"/>
  <c r="X2724" i="22"/>
  <c r="X1084" i="22"/>
  <c r="Y1084" i="22"/>
  <c r="V2713" i="22"/>
  <c r="N1505" i="22"/>
  <c r="P1505" i="22" s="1"/>
  <c r="N2702" i="22"/>
  <c r="P2702" i="22" s="1"/>
  <c r="AC2702" i="22" s="1"/>
  <c r="N1443" i="22"/>
  <c r="P1443" i="22" s="1"/>
  <c r="N634" i="22"/>
  <c r="P634" i="22" s="1"/>
  <c r="N2654" i="22"/>
  <c r="P2654" i="22" s="1"/>
  <c r="AC2654" i="22" s="1"/>
  <c r="N1419" i="22"/>
  <c r="P1419" i="22" s="1"/>
  <c r="X182" i="22"/>
  <c r="Y182" i="22"/>
  <c r="N2584" i="22"/>
  <c r="P2584" i="22" s="1"/>
  <c r="AC2584" i="22" s="1"/>
  <c r="N912" i="22"/>
  <c r="P912" i="22" s="1"/>
  <c r="X2577" i="22"/>
  <c r="Y2577" i="22"/>
  <c r="X2679" i="22"/>
  <c r="V1442" i="22"/>
  <c r="V694" i="22"/>
  <c r="V765" i="22"/>
  <c r="V2664" i="22"/>
  <c r="V2661" i="22"/>
  <c r="V2638" i="22"/>
  <c r="N2630" i="22"/>
  <c r="P2630" i="22" s="1"/>
  <c r="AC2630" i="22" s="1"/>
  <c r="X2624" i="22"/>
  <c r="Y2624" i="22"/>
  <c r="V2620" i="22"/>
  <c r="N2572" i="22"/>
  <c r="P2572" i="22" s="1"/>
  <c r="AC2572" i="22" s="1"/>
  <c r="N2571" i="22"/>
  <c r="P2571" i="22" s="1"/>
  <c r="AC2571" i="22" s="1"/>
  <c r="N180" i="22"/>
  <c r="P180" i="22" s="1"/>
  <c r="N864" i="22"/>
  <c r="P864" i="22" s="1"/>
  <c r="N1319" i="22"/>
  <c r="P1319" i="22" s="1"/>
  <c r="N2352" i="22"/>
  <c r="P2352" i="22" s="1"/>
  <c r="AC2352" i="22" s="1"/>
  <c r="N2349" i="22"/>
  <c r="P2349" i="22" s="1"/>
  <c r="AC2349" i="22" s="1"/>
  <c r="V1329" i="22"/>
  <c r="V2658" i="22"/>
  <c r="N2640" i="22"/>
  <c r="P2640" i="22" s="1"/>
  <c r="AC2640" i="22" s="1"/>
  <c r="N1250" i="22"/>
  <c r="P1250" i="22" s="1"/>
  <c r="Y2603" i="22"/>
  <c r="X2603" i="22"/>
  <c r="N2663" i="22"/>
  <c r="P2663" i="22" s="1"/>
  <c r="AC2663" i="22" s="1"/>
  <c r="N2660" i="22"/>
  <c r="P2660" i="22" s="1"/>
  <c r="AC2660" i="22" s="1"/>
  <c r="N2636" i="22"/>
  <c r="P2636" i="22" s="1"/>
  <c r="AC2636" i="22" s="1"/>
  <c r="N235" i="22"/>
  <c r="P235" i="22" s="1"/>
  <c r="N570" i="22"/>
  <c r="P570" i="22" s="1"/>
  <c r="N935" i="22"/>
  <c r="P935" i="22" s="1"/>
  <c r="N980" i="22"/>
  <c r="P980" i="22" s="1"/>
  <c r="N2591" i="22"/>
  <c r="P2591" i="22" s="1"/>
  <c r="AC2591" i="22" s="1"/>
  <c r="N2582" i="22"/>
  <c r="P2582" i="22" s="1"/>
  <c r="AC2582" i="22" s="1"/>
  <c r="N2581" i="22"/>
  <c r="P2581" i="22" s="1"/>
  <c r="AC2581" i="22" s="1"/>
  <c r="N2579" i="22"/>
  <c r="P2579" i="22" s="1"/>
  <c r="AC2579" i="22" s="1"/>
  <c r="X2571" i="22"/>
  <c r="Y2571" i="22"/>
  <c r="Y1460" i="22"/>
  <c r="X1460" i="22"/>
  <c r="N1466" i="22"/>
  <c r="P1466" i="22" s="1"/>
  <c r="V2690" i="22"/>
  <c r="N2666" i="22"/>
  <c r="P2666" i="22" s="1"/>
  <c r="AC2666" i="22" s="1"/>
  <c r="V569" i="22"/>
  <c r="V2652" i="22"/>
  <c r="N2641" i="22"/>
  <c r="P2641" i="22" s="1"/>
  <c r="AC2641" i="22" s="1"/>
  <c r="N350" i="22"/>
  <c r="P350" i="22" s="1"/>
  <c r="N2625" i="22"/>
  <c r="P2625" i="22" s="1"/>
  <c r="AC2625" i="22" s="1"/>
  <c r="N1003" i="22"/>
  <c r="P1003" i="22" s="1"/>
  <c r="N2592" i="22"/>
  <c r="P2592" i="22" s="1"/>
  <c r="AC2592" i="22" s="1"/>
  <c r="V2585" i="22"/>
  <c r="N402" i="22"/>
  <c r="P402" i="22" s="1"/>
  <c r="N2557" i="22"/>
  <c r="P2557" i="22" s="1"/>
  <c r="AC2557" i="22" s="1"/>
  <c r="N2555" i="22"/>
  <c r="P2555" i="22" s="1"/>
  <c r="AC2555" i="22" s="1"/>
  <c r="N2553" i="22"/>
  <c r="P2553" i="22" s="1"/>
  <c r="AC2553" i="22" s="1"/>
  <c r="X1514" i="22"/>
  <c r="V2547" i="22"/>
  <c r="N142" i="22"/>
  <c r="P142" i="22" s="1"/>
  <c r="N2400" i="22"/>
  <c r="P2400" i="22" s="1"/>
  <c r="AC2400" i="22" s="1"/>
  <c r="V902" i="22"/>
  <c r="V2680" i="22"/>
  <c r="X1129" i="22"/>
  <c r="X993" i="22"/>
  <c r="N159" i="22"/>
  <c r="P159" i="22" s="1"/>
  <c r="V15" i="22"/>
  <c r="X235" i="22"/>
  <c r="Y235" i="22"/>
  <c r="X1523" i="22"/>
  <c r="Y1523" i="22"/>
  <c r="N2602" i="22"/>
  <c r="P2602" i="22" s="1"/>
  <c r="AC2602" i="22" s="1"/>
  <c r="X570" i="22"/>
  <c r="Y570" i="22"/>
  <c r="X2579" i="22"/>
  <c r="Y2579" i="22"/>
  <c r="Y1430" i="22"/>
  <c r="X1430" i="22"/>
  <c r="N331" i="22"/>
  <c r="P331" i="22" s="1"/>
  <c r="X409" i="22"/>
  <c r="V2643" i="22"/>
  <c r="N1159" i="22"/>
  <c r="P1159" i="22" s="1"/>
  <c r="X2625" i="22"/>
  <c r="Y2625" i="22"/>
  <c r="P1525" i="22"/>
  <c r="X2592" i="22"/>
  <c r="Y2592" i="22"/>
  <c r="X648" i="22"/>
  <c r="Y648" i="22"/>
  <c r="N213" i="22"/>
  <c r="P213" i="22" s="1"/>
  <c r="N2567" i="22"/>
  <c r="P2567" i="22" s="1"/>
  <c r="AC2567" i="22" s="1"/>
  <c r="N2551" i="22"/>
  <c r="P2551" i="22" s="1"/>
  <c r="AC2551" i="22" s="1"/>
  <c r="N2543" i="22"/>
  <c r="P2543" i="22" s="1"/>
  <c r="AC2543" i="22" s="1"/>
  <c r="N2533" i="22"/>
  <c r="P2533" i="22" s="1"/>
  <c r="AC2533" i="22" s="1"/>
  <c r="V1238" i="22"/>
  <c r="V1051" i="22"/>
  <c r="V2684" i="22"/>
  <c r="V413" i="22"/>
  <c r="V993" i="22"/>
  <c r="X704" i="22"/>
  <c r="X1159" i="22"/>
  <c r="Y1159" i="22"/>
  <c r="X2635" i="22"/>
  <c r="N2615" i="22"/>
  <c r="P2615" i="22" s="1"/>
  <c r="AC2615" i="22" s="1"/>
  <c r="V330" i="22"/>
  <c r="V2604" i="22"/>
  <c r="X2602" i="22"/>
  <c r="Y2602" i="22"/>
  <c r="Y1003" i="22"/>
  <c r="X1003" i="22"/>
  <c r="X2590" i="22"/>
  <c r="P1524" i="22"/>
  <c r="N1307" i="22"/>
  <c r="P1307" i="22" s="1"/>
  <c r="V540" i="22"/>
  <c r="Y2553" i="22"/>
  <c r="X2553" i="22"/>
  <c r="N2521" i="22"/>
  <c r="P2521" i="22" s="1"/>
  <c r="AC2521" i="22" s="1"/>
  <c r="N2514" i="22"/>
  <c r="P2514" i="22" s="1"/>
  <c r="AC2514" i="22" s="1"/>
  <c r="N2475" i="22"/>
  <c r="P2475" i="22" s="1"/>
  <c r="AC2475" i="22" s="1"/>
  <c r="N2467" i="22"/>
  <c r="P2467" i="22" s="1"/>
  <c r="AC2467" i="22" s="1"/>
  <c r="X2674" i="22"/>
  <c r="X2668" i="22"/>
  <c r="V781" i="22"/>
  <c r="X83" i="22"/>
  <c r="X2647" i="22"/>
  <c r="V2645" i="22"/>
  <c r="X2642" i="22"/>
  <c r="N1232" i="22"/>
  <c r="P1232" i="22" s="1"/>
  <c r="N2623" i="22"/>
  <c r="P2623" i="22" s="1"/>
  <c r="AC2623" i="22" s="1"/>
  <c r="V2621" i="22"/>
  <c r="N2657" i="22"/>
  <c r="P2657" i="22" s="1"/>
  <c r="AC2657" i="22" s="1"/>
  <c r="X330" i="22"/>
  <c r="Y330" i="22"/>
  <c r="X2604" i="22"/>
  <c r="Y2604" i="22"/>
  <c r="N2600" i="22"/>
  <c r="P2600" i="22" s="1"/>
  <c r="AC2600" i="22" s="1"/>
  <c r="N2594" i="22"/>
  <c r="P2594" i="22" s="1"/>
  <c r="AC2594" i="22" s="1"/>
  <c r="N182" i="22"/>
  <c r="P182" i="22" s="1"/>
  <c r="N601" i="22"/>
  <c r="P601" i="22" s="1"/>
  <c r="N2578" i="22"/>
  <c r="P2578" i="22" s="1"/>
  <c r="AC2578" i="22" s="1"/>
  <c r="N73" i="22"/>
  <c r="P73" i="22" s="1"/>
  <c r="N2538" i="22"/>
  <c r="P2538" i="22" s="1"/>
  <c r="AC2538" i="22" s="1"/>
  <c r="N1166" i="22"/>
  <c r="P1166" i="22" s="1"/>
  <c r="X1262" i="22"/>
  <c r="X2664" i="22"/>
  <c r="X2661" i="22"/>
  <c r="X1371" i="22"/>
  <c r="V2649" i="22"/>
  <c r="X2644" i="22"/>
  <c r="V2642" i="22"/>
  <c r="X2621" i="22"/>
  <c r="Y2621" i="22"/>
  <c r="X579" i="22"/>
  <c r="X2614" i="22"/>
  <c r="N2606" i="22"/>
  <c r="P2606" i="22" s="1"/>
  <c r="AC2606" i="22" s="1"/>
  <c r="V1450" i="22"/>
  <c r="N2580" i="22"/>
  <c r="P2580" i="22" s="1"/>
  <c r="AC2580" i="22" s="1"/>
  <c r="V2573" i="22"/>
  <c r="N653" i="22"/>
  <c r="P653" i="22" s="1"/>
  <c r="V2554" i="22"/>
  <c r="N1480" i="22"/>
  <c r="P1480" i="22" s="1"/>
  <c r="P1523" i="22"/>
  <c r="V2601" i="22"/>
  <c r="N2565" i="22"/>
  <c r="P2565" i="22" s="1"/>
  <c r="AC2565" i="22" s="1"/>
  <c r="X2562" i="22"/>
  <c r="X233" i="22"/>
  <c r="Y2555" i="22"/>
  <c r="N2542" i="22"/>
  <c r="P2542" i="22" s="1"/>
  <c r="AC2542" i="22" s="1"/>
  <c r="V1500" i="22"/>
  <c r="Y59" i="22"/>
  <c r="X59" i="22"/>
  <c r="Y2526" i="22"/>
  <c r="X2526" i="22"/>
  <c r="V2568" i="22"/>
  <c r="N2549" i="22"/>
  <c r="P2549" i="22" s="1"/>
  <c r="AC2549" i="22" s="1"/>
  <c r="Y2518" i="22"/>
  <c r="X2518" i="22"/>
  <c r="N1410" i="22"/>
  <c r="P1410" i="22" s="1"/>
  <c r="N2367" i="22"/>
  <c r="P2367" i="22" s="1"/>
  <c r="AC2367" i="22" s="1"/>
  <c r="V1111" i="22"/>
  <c r="N1020" i="22"/>
  <c r="P1020" i="22" s="1"/>
  <c r="V78" i="22"/>
  <c r="Y1522" i="22"/>
  <c r="X1522" i="22"/>
  <c r="N2519" i="22"/>
  <c r="P2519" i="22" s="1"/>
  <c r="AC2519" i="22" s="1"/>
  <c r="N2515" i="22"/>
  <c r="P2515" i="22" s="1"/>
  <c r="AC2515" i="22" s="1"/>
  <c r="V2595" i="22"/>
  <c r="V2587" i="22"/>
  <c r="V1115" i="22"/>
  <c r="N2560" i="22"/>
  <c r="P2560" i="22" s="1"/>
  <c r="AC2560" i="22" s="1"/>
  <c r="X2552" i="22"/>
  <c r="Y2552" i="22"/>
  <c r="N303" i="22"/>
  <c r="P303" i="22" s="1"/>
  <c r="X501" i="22"/>
  <c r="N2536" i="22"/>
  <c r="P2536" i="22" s="1"/>
  <c r="AC2536" i="22" s="1"/>
  <c r="N1361" i="22"/>
  <c r="P1361" i="22" s="1"/>
  <c r="N2490" i="22"/>
  <c r="P2490" i="22" s="1"/>
  <c r="AC2490" i="22" s="1"/>
  <c r="N2481" i="22"/>
  <c r="P2481" i="22" s="1"/>
  <c r="AC2481" i="22" s="1"/>
  <c r="X2417" i="22"/>
  <c r="Y2417" i="22"/>
  <c r="X2415" i="22"/>
  <c r="Y2415" i="22"/>
  <c r="X2559" i="22"/>
  <c r="N989" i="22"/>
  <c r="P989" i="22" s="1"/>
  <c r="P1514" i="22"/>
  <c r="N146" i="22"/>
  <c r="P146" i="22" s="1"/>
  <c r="N2491" i="22"/>
  <c r="P2491" i="22" s="1"/>
  <c r="AC2491" i="22" s="1"/>
  <c r="N2448" i="22"/>
  <c r="P2448" i="22" s="1"/>
  <c r="AC2448" i="22" s="1"/>
  <c r="N609" i="22"/>
  <c r="P609" i="22" s="1"/>
  <c r="N2435" i="22"/>
  <c r="P2435" i="22" s="1"/>
  <c r="AC2435" i="22" s="1"/>
  <c r="N48" i="22"/>
  <c r="P48" i="22" s="1"/>
  <c r="V917" i="22"/>
  <c r="Y2593" i="22"/>
  <c r="V1322" i="22"/>
  <c r="Y2581" i="22"/>
  <c r="V166" i="22"/>
  <c r="V2563" i="22"/>
  <c r="N2562" i="22"/>
  <c r="P2562" i="22" s="1"/>
  <c r="AC2562" i="22" s="1"/>
  <c r="Y1121" i="22"/>
  <c r="X1121" i="22"/>
  <c r="N165" i="22"/>
  <c r="P165" i="22" s="1"/>
  <c r="N255" i="22"/>
  <c r="P255" i="22" s="1"/>
  <c r="Y2520" i="22"/>
  <c r="X2520" i="22"/>
  <c r="N2454" i="22"/>
  <c r="P2454" i="22" s="1"/>
  <c r="AC2454" i="22" s="1"/>
  <c r="X980" i="22"/>
  <c r="X601" i="22"/>
  <c r="X1215" i="22"/>
  <c r="X2557" i="22"/>
  <c r="V702" i="22"/>
  <c r="N20" i="22"/>
  <c r="P20" i="22" s="1"/>
  <c r="N1469" i="22"/>
  <c r="P1469" i="22" s="1"/>
  <c r="Y724" i="22"/>
  <c r="X724" i="22"/>
  <c r="N2528" i="22"/>
  <c r="P2528" i="22" s="1"/>
  <c r="AC2528" i="22" s="1"/>
  <c r="Y730" i="22"/>
  <c r="X730" i="22"/>
  <c r="N2507" i="22"/>
  <c r="P2507" i="22" s="1"/>
  <c r="AC2507" i="22" s="1"/>
  <c r="N2412" i="22"/>
  <c r="P2412" i="22" s="1"/>
  <c r="AC2412" i="22" s="1"/>
  <c r="N184" i="22"/>
  <c r="P184" i="22" s="1"/>
  <c r="N2408" i="22"/>
  <c r="P2408" i="22" s="1"/>
  <c r="AC2408" i="22" s="1"/>
  <c r="X77" i="22"/>
  <c r="Y77" i="22"/>
  <c r="N2337" i="22"/>
  <c r="P2337" i="22" s="1"/>
  <c r="AC2337" i="22" s="1"/>
  <c r="X13" i="22"/>
  <c r="N2561" i="22"/>
  <c r="P2561" i="22" s="1"/>
  <c r="AC2561" i="22" s="1"/>
  <c r="V1359" i="22"/>
  <c r="Y702" i="22"/>
  <c r="X702" i="22"/>
  <c r="Y2550" i="22"/>
  <c r="X2539" i="22"/>
  <c r="N618" i="22"/>
  <c r="P618" i="22" s="1"/>
  <c r="N2464" i="22"/>
  <c r="P2464" i="22" s="1"/>
  <c r="AC2464" i="22" s="1"/>
  <c r="V233" i="22"/>
  <c r="X20" i="22"/>
  <c r="X2514" i="22"/>
  <c r="N2511" i="22"/>
  <c r="P2511" i="22" s="1"/>
  <c r="AC2511" i="22" s="1"/>
  <c r="N2496" i="22"/>
  <c r="P2496" i="22" s="1"/>
  <c r="AC2496" i="22" s="1"/>
  <c r="V1091" i="22"/>
  <c r="N2477" i="22"/>
  <c r="P2477" i="22" s="1"/>
  <c r="AC2477" i="22" s="1"/>
  <c r="X995" i="22"/>
  <c r="N2459" i="22"/>
  <c r="P2459" i="22" s="1"/>
  <c r="AC2459" i="22" s="1"/>
  <c r="N2371" i="22"/>
  <c r="P2371" i="22" s="1"/>
  <c r="AC2371" i="22" s="1"/>
  <c r="N612" i="22"/>
  <c r="P612" i="22" s="1"/>
  <c r="V404" i="22"/>
  <c r="N2468" i="22"/>
  <c r="P2468" i="22" s="1"/>
  <c r="AC2468" i="22" s="1"/>
  <c r="N2461" i="22"/>
  <c r="P2461" i="22" s="1"/>
  <c r="AC2461" i="22" s="1"/>
  <c r="V661" i="22"/>
  <c r="V337" i="22"/>
  <c r="N847" i="22"/>
  <c r="P847" i="22" s="1"/>
  <c r="N1222" i="22"/>
  <c r="P1222" i="22" s="1"/>
  <c r="N2438" i="22"/>
  <c r="P2438" i="22" s="1"/>
  <c r="AC2438" i="22" s="1"/>
  <c r="N2429" i="22"/>
  <c r="P2429" i="22" s="1"/>
  <c r="AC2429" i="22" s="1"/>
  <c r="N2421" i="22"/>
  <c r="P2421" i="22" s="1"/>
  <c r="AC2421" i="22" s="1"/>
  <c r="N960" i="22"/>
  <c r="P960" i="22" s="1"/>
  <c r="V1483" i="22"/>
  <c r="N2363" i="22"/>
  <c r="P2363" i="22" s="1"/>
  <c r="AC2363" i="22" s="1"/>
  <c r="N644" i="22"/>
  <c r="P644" i="22" s="1"/>
  <c r="N2512" i="22"/>
  <c r="P2512" i="22" s="1"/>
  <c r="AC2512" i="22" s="1"/>
  <c r="X2504" i="22"/>
  <c r="Y2504" i="22"/>
  <c r="V2486" i="22"/>
  <c r="N1426" i="22"/>
  <c r="P1426" i="22" s="1"/>
  <c r="N1400" i="22"/>
  <c r="P1400" i="22" s="1"/>
  <c r="N995" i="22"/>
  <c r="P995" i="22" s="1"/>
  <c r="N2458" i="22"/>
  <c r="P2458" i="22" s="1"/>
  <c r="AC2458" i="22" s="1"/>
  <c r="N1264" i="22"/>
  <c r="P1264" i="22" s="1"/>
  <c r="N2446" i="22"/>
  <c r="P2446" i="22" s="1"/>
  <c r="AC2446" i="22" s="1"/>
  <c r="N2441" i="22"/>
  <c r="P2441" i="22" s="1"/>
  <c r="AC2441" i="22" s="1"/>
  <c r="N2433" i="22"/>
  <c r="P2433" i="22" s="1"/>
  <c r="AC2433" i="22" s="1"/>
  <c r="N2426" i="22"/>
  <c r="P2426" i="22" s="1"/>
  <c r="AC2426" i="22" s="1"/>
  <c r="N976" i="22"/>
  <c r="P976" i="22" s="1"/>
  <c r="N745" i="22"/>
  <c r="P745" i="22" s="1"/>
  <c r="N276" i="22"/>
  <c r="P276" i="22" s="1"/>
  <c r="N594" i="22"/>
  <c r="P594" i="22" s="1"/>
  <c r="N2331" i="22"/>
  <c r="P2331" i="22" s="1"/>
  <c r="AC2331" i="22" s="1"/>
  <c r="V891" i="22"/>
  <c r="N2322" i="22"/>
  <c r="P2322" i="22" s="1"/>
  <c r="AC2322" i="22" s="1"/>
  <c r="N100" i="22"/>
  <c r="P100" i="22" s="1"/>
  <c r="N2255" i="22"/>
  <c r="P2255" i="22" s="1"/>
  <c r="AC2255" i="22" s="1"/>
  <c r="V1137" i="22"/>
  <c r="V322" i="22"/>
  <c r="V203" i="22"/>
  <c r="V201" i="22"/>
  <c r="X1210" i="22"/>
  <c r="V2500" i="22"/>
  <c r="N185" i="22"/>
  <c r="P185" i="22" s="1"/>
  <c r="X2493" i="22"/>
  <c r="N2492" i="22"/>
  <c r="P2492" i="22" s="1"/>
  <c r="AC2492" i="22" s="1"/>
  <c r="N1194" i="22"/>
  <c r="P1194" i="22" s="1"/>
  <c r="V126" i="22"/>
  <c r="N1261" i="22"/>
  <c r="P1261" i="22" s="1"/>
  <c r="N452" i="22"/>
  <c r="P452" i="22" s="1"/>
  <c r="X347" i="22"/>
  <c r="Y347" i="22"/>
  <c r="N2405" i="22"/>
  <c r="P2405" i="22" s="1"/>
  <c r="AC2405" i="22" s="1"/>
  <c r="N2397" i="22"/>
  <c r="P2397" i="22" s="1"/>
  <c r="AC2397" i="22" s="1"/>
  <c r="N363" i="22"/>
  <c r="P363" i="22" s="1"/>
  <c r="N2374" i="22"/>
  <c r="P2374" i="22" s="1"/>
  <c r="AC2374" i="22" s="1"/>
  <c r="N2347" i="22"/>
  <c r="P2347" i="22" s="1"/>
  <c r="AC2347" i="22" s="1"/>
  <c r="N2327" i="22"/>
  <c r="P2327" i="22" s="1"/>
  <c r="AC2327" i="22" s="1"/>
  <c r="X241" i="22"/>
  <c r="N2529" i="22"/>
  <c r="P2529" i="22" s="1"/>
  <c r="AC2529" i="22" s="1"/>
  <c r="N2524" i="22"/>
  <c r="P2524" i="22" s="1"/>
  <c r="AC2524" i="22" s="1"/>
  <c r="X864" i="22"/>
  <c r="Y864" i="22"/>
  <c r="N1398" i="22"/>
  <c r="P1398" i="22" s="1"/>
  <c r="V205" i="22"/>
  <c r="N2480" i="22"/>
  <c r="P2480" i="22" s="1"/>
  <c r="AC2480" i="22" s="1"/>
  <c r="N2469" i="22"/>
  <c r="P2469" i="22" s="1"/>
  <c r="AC2469" i="22" s="1"/>
  <c r="N291" i="22"/>
  <c r="P291" i="22" s="1"/>
  <c r="N2455" i="22"/>
  <c r="P2455" i="22" s="1"/>
  <c r="AC2455" i="22" s="1"/>
  <c r="N52" i="22"/>
  <c r="P52" i="22" s="1"/>
  <c r="X2453" i="22"/>
  <c r="X452" i="22"/>
  <c r="Y452" i="22"/>
  <c r="N420" i="22"/>
  <c r="P420" i="22" s="1"/>
  <c r="N2451" i="22"/>
  <c r="P2451" i="22" s="1"/>
  <c r="AC2451" i="22" s="1"/>
  <c r="N574" i="22"/>
  <c r="P574" i="22" s="1"/>
  <c r="P1530" i="22"/>
  <c r="N256" i="22"/>
  <c r="P256" i="22" s="1"/>
  <c r="N2440" i="22"/>
  <c r="P2440" i="22" s="1"/>
  <c r="AC2440" i="22" s="1"/>
  <c r="N2436" i="22"/>
  <c r="P2436" i="22" s="1"/>
  <c r="AC2436" i="22" s="1"/>
  <c r="N2432" i="22"/>
  <c r="P2432" i="22" s="1"/>
  <c r="AC2432" i="22" s="1"/>
  <c r="N88" i="22"/>
  <c r="P88" i="22" s="1"/>
  <c r="N2424" i="22"/>
  <c r="P2424" i="22" s="1"/>
  <c r="AC2424" i="22" s="1"/>
  <c r="N2418" i="22"/>
  <c r="P2418" i="22" s="1"/>
  <c r="AC2418" i="22" s="1"/>
  <c r="N2392" i="22"/>
  <c r="P2392" i="22" s="1"/>
  <c r="AC2392" i="22" s="1"/>
  <c r="N1465" i="22"/>
  <c r="P1465" i="22" s="1"/>
  <c r="P1515" i="22"/>
  <c r="N1382" i="22"/>
  <c r="P1382" i="22" s="1"/>
  <c r="V2539" i="22"/>
  <c r="X294" i="22"/>
  <c r="X2501" i="22"/>
  <c r="V202" i="22"/>
  <c r="N2495" i="22"/>
  <c r="P2495" i="22" s="1"/>
  <c r="AC2495" i="22" s="1"/>
  <c r="X2487" i="22"/>
  <c r="N2483" i="22"/>
  <c r="P2483" i="22" s="1"/>
  <c r="AC2483" i="22" s="1"/>
  <c r="N2478" i="22"/>
  <c r="P2478" i="22" s="1"/>
  <c r="AC2478" i="22" s="1"/>
  <c r="V697" i="22"/>
  <c r="V938" i="22"/>
  <c r="N2411" i="22"/>
  <c r="P2411" i="22" s="1"/>
  <c r="AC2411" i="22" s="1"/>
  <c r="V2394" i="22"/>
  <c r="N65" i="22"/>
  <c r="P65" i="22" s="1"/>
  <c r="N296" i="22"/>
  <c r="P296" i="22" s="1"/>
  <c r="X826" i="22"/>
  <c r="Y826" i="22"/>
  <c r="X2512" i="22"/>
  <c r="Y2512" i="22"/>
  <c r="N19" i="22"/>
  <c r="P19" i="22" s="1"/>
  <c r="N2497" i="22"/>
  <c r="P2497" i="22" s="1"/>
  <c r="AC2497" i="22" s="1"/>
  <c r="N2493" i="22"/>
  <c r="P2493" i="22" s="1"/>
  <c r="AC2493" i="22" s="1"/>
  <c r="N2474" i="22"/>
  <c r="P2474" i="22" s="1"/>
  <c r="AC2474" i="22" s="1"/>
  <c r="N2472" i="22"/>
  <c r="P2472" i="22" s="1"/>
  <c r="AC2472" i="22" s="1"/>
  <c r="N893" i="22"/>
  <c r="P893" i="22" s="1"/>
  <c r="N264" i="22"/>
  <c r="P264" i="22" s="1"/>
  <c r="N517" i="22"/>
  <c r="P517" i="22" s="1"/>
  <c r="N2452" i="22"/>
  <c r="P2452" i="22" s="1"/>
  <c r="AC2452" i="22" s="1"/>
  <c r="N191" i="22"/>
  <c r="P191" i="22" s="1"/>
  <c r="N1512" i="22"/>
  <c r="P1512" i="22" s="1"/>
  <c r="N1172" i="22"/>
  <c r="P1172" i="22" s="1"/>
  <c r="N2430" i="22"/>
  <c r="P2430" i="22" s="1"/>
  <c r="AC2430" i="22" s="1"/>
  <c r="N2422" i="22"/>
  <c r="P2422" i="22" s="1"/>
  <c r="AC2422" i="22" s="1"/>
  <c r="N2416" i="22"/>
  <c r="P2416" i="22" s="1"/>
  <c r="AC2416" i="22" s="1"/>
  <c r="N2403" i="22"/>
  <c r="P2403" i="22" s="1"/>
  <c r="AC2403" i="22" s="1"/>
  <c r="N2381" i="22"/>
  <c r="P2381" i="22" s="1"/>
  <c r="AC2381" i="22" s="1"/>
  <c r="N1155" i="22"/>
  <c r="P1155" i="22" s="1"/>
  <c r="N691" i="22"/>
  <c r="P691" i="22" s="1"/>
  <c r="V241" i="22"/>
  <c r="N2503" i="22"/>
  <c r="P2503" i="22" s="1"/>
  <c r="AC2503" i="22" s="1"/>
  <c r="V2489" i="22"/>
  <c r="N979" i="22"/>
  <c r="P979" i="22" s="1"/>
  <c r="N2470" i="22"/>
  <c r="P2470" i="22" s="1"/>
  <c r="AC2470" i="22" s="1"/>
  <c r="N2447" i="22"/>
  <c r="P2447" i="22" s="1"/>
  <c r="AC2447" i="22" s="1"/>
  <c r="N2442" i="22"/>
  <c r="P2442" i="22" s="1"/>
  <c r="AC2442" i="22" s="1"/>
  <c r="N2434" i="22"/>
  <c r="P2434" i="22" s="1"/>
  <c r="AC2434" i="22" s="1"/>
  <c r="N549" i="22"/>
  <c r="P549" i="22" s="1"/>
  <c r="X2416" i="22"/>
  <c r="Y2416" i="22"/>
  <c r="N840" i="22"/>
  <c r="P840" i="22" s="1"/>
  <c r="N2369" i="22"/>
  <c r="P2369" i="22" s="1"/>
  <c r="AC2369" i="22" s="1"/>
  <c r="N171" i="22"/>
  <c r="P171" i="22" s="1"/>
  <c r="N2316" i="22"/>
  <c r="P2316" i="22" s="1"/>
  <c r="AC2316" i="22" s="1"/>
  <c r="X2506" i="22"/>
  <c r="N2505" i="22"/>
  <c r="P2505" i="22" s="1"/>
  <c r="AC2505" i="22" s="1"/>
  <c r="N2501" i="22"/>
  <c r="P2501" i="22" s="1"/>
  <c r="AC2501" i="22" s="1"/>
  <c r="X2496" i="22"/>
  <c r="N237" i="22"/>
  <c r="P237" i="22" s="1"/>
  <c r="N2487" i="22"/>
  <c r="P2487" i="22" s="1"/>
  <c r="AC2487" i="22" s="1"/>
  <c r="N10" i="22"/>
  <c r="P10" i="22" s="1"/>
  <c r="N2466" i="22"/>
  <c r="P2466" i="22" s="1"/>
  <c r="AC2466" i="22" s="1"/>
  <c r="X2459" i="22"/>
  <c r="N97" i="22"/>
  <c r="P97" i="22" s="1"/>
  <c r="N2449" i="22"/>
  <c r="P2449" i="22" s="1"/>
  <c r="AC2449" i="22" s="1"/>
  <c r="N2444" i="22"/>
  <c r="P2444" i="22" s="1"/>
  <c r="AC2444" i="22" s="1"/>
  <c r="N663" i="22"/>
  <c r="P663" i="22" s="1"/>
  <c r="N2428" i="22"/>
  <c r="P2428" i="22" s="1"/>
  <c r="AC2428" i="22" s="1"/>
  <c r="N214" i="22"/>
  <c r="P214" i="22" s="1"/>
  <c r="X860" i="22"/>
  <c r="Y860" i="22"/>
  <c r="N516" i="22"/>
  <c r="P516" i="22" s="1"/>
  <c r="N606" i="22"/>
  <c r="P606" i="22" s="1"/>
  <c r="Y2547" i="22"/>
  <c r="N305" i="22"/>
  <c r="P305" i="22" s="1"/>
  <c r="X1500" i="22"/>
  <c r="V2534" i="22"/>
  <c r="N2531" i="22"/>
  <c r="P2531" i="22" s="1"/>
  <c r="AC2531" i="22" s="1"/>
  <c r="V2525" i="22"/>
  <c r="V689" i="22"/>
  <c r="X2515" i="22"/>
  <c r="N2509" i="22"/>
  <c r="P2509" i="22" s="1"/>
  <c r="AC2509" i="22" s="1"/>
  <c r="V2484" i="22"/>
  <c r="N624" i="22"/>
  <c r="P624" i="22" s="1"/>
  <c r="X2475" i="22"/>
  <c r="N2473" i="22"/>
  <c r="P2473" i="22" s="1"/>
  <c r="AC2473" i="22" s="1"/>
  <c r="N737" i="22"/>
  <c r="P737" i="22" s="1"/>
  <c r="N2457" i="22"/>
  <c r="P2457" i="22" s="1"/>
  <c r="AC2457" i="22" s="1"/>
  <c r="N2420" i="22"/>
  <c r="P2420" i="22" s="1"/>
  <c r="AC2420" i="22" s="1"/>
  <c r="V341" i="22"/>
  <c r="V2544" i="22"/>
  <c r="Y2538" i="22"/>
  <c r="N724" i="22"/>
  <c r="P724" i="22" s="1"/>
  <c r="N730" i="22"/>
  <c r="P730" i="22" s="1"/>
  <c r="N2518" i="22"/>
  <c r="P2518" i="22" s="1"/>
  <c r="AC2518" i="22" s="1"/>
  <c r="V2513" i="22"/>
  <c r="X331" i="22"/>
  <c r="N2510" i="22"/>
  <c r="P2510" i="22" s="1"/>
  <c r="AC2510" i="22" s="1"/>
  <c r="N2504" i="22"/>
  <c r="P2504" i="22" s="1"/>
  <c r="AC2504" i="22" s="1"/>
  <c r="V818" i="22"/>
  <c r="N2498" i="22"/>
  <c r="P2498" i="22" s="1"/>
  <c r="AC2498" i="22" s="1"/>
  <c r="X2490" i="22"/>
  <c r="N40" i="22"/>
  <c r="P40" i="22" s="1"/>
  <c r="N102" i="22"/>
  <c r="P102" i="22" s="1"/>
  <c r="N2482" i="22"/>
  <c r="P2482" i="22" s="1"/>
  <c r="AC2482" i="22" s="1"/>
  <c r="V2462" i="22"/>
  <c r="N2460" i="22"/>
  <c r="P2460" i="22" s="1"/>
  <c r="AC2460" i="22" s="1"/>
  <c r="N2450" i="22"/>
  <c r="P2450" i="22" s="1"/>
  <c r="AC2450" i="22" s="1"/>
  <c r="N451" i="22"/>
  <c r="P451" i="22" s="1"/>
  <c r="N457" i="22"/>
  <c r="P457" i="22" s="1"/>
  <c r="N2443" i="22"/>
  <c r="P2443" i="22" s="1"/>
  <c r="AC2443" i="22" s="1"/>
  <c r="N2439" i="22"/>
  <c r="P2439" i="22" s="1"/>
  <c r="AC2439" i="22" s="1"/>
  <c r="N755" i="22"/>
  <c r="P755" i="22" s="1"/>
  <c r="N2431" i="22"/>
  <c r="P2431" i="22" s="1"/>
  <c r="AC2431" i="22" s="1"/>
  <c r="N2427" i="22"/>
  <c r="P2427" i="22" s="1"/>
  <c r="AC2427" i="22" s="1"/>
  <c r="N2423" i="22"/>
  <c r="P2423" i="22" s="1"/>
  <c r="AC2423" i="22" s="1"/>
  <c r="V2419" i="22"/>
  <c r="N2415" i="22"/>
  <c r="P2415" i="22" s="1"/>
  <c r="AC2415" i="22" s="1"/>
  <c r="N1146" i="22"/>
  <c r="P1146" i="22" s="1"/>
  <c r="N2" i="22"/>
  <c r="P2" i="22" s="1"/>
  <c r="X747" i="22"/>
  <c r="Y747" i="22"/>
  <c r="N1404" i="22"/>
  <c r="P1404" i="22" s="1"/>
  <c r="N2361" i="22"/>
  <c r="P2361" i="22" s="1"/>
  <c r="AC2361" i="22" s="1"/>
  <c r="N2341" i="22"/>
  <c r="P2341" i="22" s="1"/>
  <c r="AC2341" i="22" s="1"/>
  <c r="N768" i="22"/>
  <c r="P768" i="22" s="1"/>
  <c r="X2458" i="22"/>
  <c r="X976" i="22"/>
  <c r="Y976" i="22"/>
  <c r="V347" i="22"/>
  <c r="V2402" i="22"/>
  <c r="X2396" i="22"/>
  <c r="Y2396" i="22"/>
  <c r="V2386" i="22"/>
  <c r="N45" i="22"/>
  <c r="P45" i="22" s="1"/>
  <c r="N2339" i="22"/>
  <c r="P2339" i="22" s="1"/>
  <c r="AC2339" i="22" s="1"/>
  <c r="X1039" i="22"/>
  <c r="Y1039" i="22"/>
  <c r="N2329" i="22"/>
  <c r="P2329" i="22" s="1"/>
  <c r="AC2329" i="22" s="1"/>
  <c r="N696" i="22"/>
  <c r="P696" i="22" s="1"/>
  <c r="N378" i="22"/>
  <c r="P378" i="22" s="1"/>
  <c r="N709" i="22"/>
  <c r="P709" i="22" s="1"/>
  <c r="V1331" i="22"/>
  <c r="X2405" i="22"/>
  <c r="Y2405" i="22"/>
  <c r="X2397" i="22"/>
  <c r="Y2397" i="22"/>
  <c r="X276" i="22"/>
  <c r="Y276" i="22"/>
  <c r="N2387" i="22"/>
  <c r="P2387" i="22" s="1"/>
  <c r="AC2387" i="22" s="1"/>
  <c r="X2369" i="22"/>
  <c r="Y2369" i="22"/>
  <c r="X1155" i="22"/>
  <c r="Y1155" i="22"/>
  <c r="N1213" i="22"/>
  <c r="P1213" i="22" s="1"/>
  <c r="V2348" i="22"/>
  <c r="N914" i="22"/>
  <c r="P914" i="22" s="1"/>
  <c r="N773" i="22"/>
  <c r="P773" i="22" s="1"/>
  <c r="V80" i="22"/>
  <c r="N2320" i="22"/>
  <c r="P2320" i="22" s="1"/>
  <c r="AC2320" i="22" s="1"/>
  <c r="N481" i="22"/>
  <c r="P481" i="22" s="1"/>
  <c r="V1246" i="22"/>
  <c r="V163" i="22"/>
  <c r="X509" i="22"/>
  <c r="Y509" i="22"/>
  <c r="X2403" i="22"/>
  <c r="Y2403" i="22"/>
  <c r="X2394" i="22"/>
  <c r="Y2394" i="22"/>
  <c r="X1465" i="22"/>
  <c r="Y1465" i="22"/>
  <c r="X2381" i="22"/>
  <c r="Y2381" i="22"/>
  <c r="N2360" i="22"/>
  <c r="P2360" i="22" s="1"/>
  <c r="AC2360" i="22" s="1"/>
  <c r="X2349" i="22"/>
  <c r="Y2349" i="22"/>
  <c r="N2342" i="22"/>
  <c r="P2342" i="22" s="1"/>
  <c r="AC2342" i="22" s="1"/>
  <c r="N2334" i="22"/>
  <c r="P2334" i="22" s="1"/>
  <c r="AC2334" i="22" s="1"/>
  <c r="N2314" i="22"/>
  <c r="P2314" i="22" s="1"/>
  <c r="AC2314" i="22" s="1"/>
  <c r="N2302" i="22"/>
  <c r="P2302" i="22" s="1"/>
  <c r="AC2302" i="22" s="1"/>
  <c r="N234" i="22"/>
  <c r="P234" i="22" s="1"/>
  <c r="N834" i="22"/>
  <c r="P834" i="22" s="1"/>
  <c r="X2420" i="22"/>
  <c r="Y2420" i="22"/>
  <c r="X960" i="22"/>
  <c r="Y960" i="22"/>
  <c r="N519" i="22"/>
  <c r="P519" i="22" s="1"/>
  <c r="N2401" i="22"/>
  <c r="P2401" i="22" s="1"/>
  <c r="AC2401" i="22" s="1"/>
  <c r="X2392" i="22"/>
  <c r="Y2392" i="22"/>
  <c r="N2372" i="22"/>
  <c r="P2372" i="22" s="1"/>
  <c r="AC2372" i="22" s="1"/>
  <c r="N238" i="22"/>
  <c r="P238" i="22" s="1"/>
  <c r="N2359" i="22"/>
  <c r="P2359" i="22" s="1"/>
  <c r="AC2359" i="22" s="1"/>
  <c r="X914" i="22"/>
  <c r="Y914" i="22"/>
  <c r="N2340" i="22"/>
  <c r="P2340" i="22" s="1"/>
  <c r="AC2340" i="22" s="1"/>
  <c r="N254" i="22"/>
  <c r="P254" i="22" s="1"/>
  <c r="N1113" i="22"/>
  <c r="P1113" i="22" s="1"/>
  <c r="N1474" i="22"/>
  <c r="P1474" i="22" s="1"/>
  <c r="N195" i="22"/>
  <c r="P195" i="22" s="1"/>
  <c r="V2406" i="22"/>
  <c r="V2398" i="22"/>
  <c r="X1146" i="22"/>
  <c r="Y1146" i="22"/>
  <c r="N700" i="22"/>
  <c r="P700" i="22" s="1"/>
  <c r="V2330" i="22"/>
  <c r="N2290" i="22"/>
  <c r="P2290" i="22" s="1"/>
  <c r="AC2290" i="22" s="1"/>
  <c r="X2455" i="22"/>
  <c r="N393" i="22"/>
  <c r="P393" i="22" s="1"/>
  <c r="N2445" i="22"/>
  <c r="P2445" i="22" s="1"/>
  <c r="AC2445" i="22" s="1"/>
  <c r="P1527" i="22"/>
  <c r="N472" i="22"/>
  <c r="P472" i="22" s="1"/>
  <c r="N2437" i="22"/>
  <c r="P2437" i="22" s="1"/>
  <c r="AC2437" i="22" s="1"/>
  <c r="N131" i="22"/>
  <c r="P131" i="22" s="1"/>
  <c r="N1128" i="22"/>
  <c r="P1128" i="22" s="1"/>
  <c r="N2425" i="22"/>
  <c r="P2425" i="22" s="1"/>
  <c r="AC2425" i="22" s="1"/>
  <c r="N1036" i="22"/>
  <c r="P1036" i="22" s="1"/>
  <c r="N392" i="22"/>
  <c r="P392" i="22" s="1"/>
  <c r="N587" i="22"/>
  <c r="P587" i="22" s="1"/>
  <c r="N132" i="22"/>
  <c r="P132" i="22" s="1"/>
  <c r="N1042" i="22"/>
  <c r="P1042" i="22" s="1"/>
  <c r="X2387" i="22"/>
  <c r="Y2387" i="22"/>
  <c r="V1140" i="22"/>
  <c r="N2376" i="22"/>
  <c r="P2376" i="22" s="1"/>
  <c r="AC2376" i="22" s="1"/>
  <c r="N2373" i="22"/>
  <c r="P2373" i="22" s="1"/>
  <c r="AC2373" i="22" s="1"/>
  <c r="N431" i="22"/>
  <c r="P431" i="22" s="1"/>
  <c r="N916" i="22"/>
  <c r="P916" i="22" s="1"/>
  <c r="N802" i="22"/>
  <c r="P802" i="22" s="1"/>
  <c r="N999" i="22"/>
  <c r="P999" i="22" s="1"/>
  <c r="X2360" i="22"/>
  <c r="Y2360" i="22"/>
  <c r="N2354" i="22"/>
  <c r="P2354" i="22" s="1"/>
  <c r="AC2354" i="22" s="1"/>
  <c r="N87" i="22"/>
  <c r="P87" i="22" s="1"/>
  <c r="N887" i="22"/>
  <c r="P887" i="22" s="1"/>
  <c r="N221" i="22"/>
  <c r="P221" i="22" s="1"/>
  <c r="X2309" i="22"/>
  <c r="Y2309" i="22"/>
  <c r="N2264" i="22"/>
  <c r="P2264" i="22" s="1"/>
  <c r="AC2264" i="22" s="1"/>
  <c r="N611" i="22"/>
  <c r="P611" i="22" s="1"/>
  <c r="Y2533" i="22"/>
  <c r="Y2530" i="22"/>
  <c r="Y180" i="22"/>
  <c r="Y1195" i="22"/>
  <c r="Y1111" i="22"/>
  <c r="Y2519" i="22"/>
  <c r="Y142" i="22"/>
  <c r="Y2513" i="22"/>
  <c r="Y2510" i="22"/>
  <c r="Y2505" i="22"/>
  <c r="Y818" i="22"/>
  <c r="Y202" i="22"/>
  <c r="Y146" i="22"/>
  <c r="Y2489" i="22"/>
  <c r="Y2486" i="22"/>
  <c r="Y2484" i="22"/>
  <c r="Y205" i="22"/>
  <c r="Y1091" i="22"/>
  <c r="Y2474" i="22"/>
  <c r="Y404" i="22"/>
  <c r="Y10" i="22"/>
  <c r="Y126" i="22"/>
  <c r="Y2462" i="22"/>
  <c r="Y697" i="22"/>
  <c r="Y2452" i="22"/>
  <c r="Y2419" i="22"/>
  <c r="V1312" i="22"/>
  <c r="V2393" i="22"/>
  <c r="N355" i="22"/>
  <c r="P355" i="22" s="1"/>
  <c r="X65" i="22"/>
  <c r="Y65" i="22"/>
  <c r="V2368" i="22"/>
  <c r="V1028" i="22"/>
  <c r="N382" i="22"/>
  <c r="P382" i="22" s="1"/>
  <c r="N1288" i="22"/>
  <c r="P1288" i="22" s="1"/>
  <c r="N688" i="22"/>
  <c r="P688" i="22" s="1"/>
  <c r="N1193" i="22"/>
  <c r="P1193" i="22" s="1"/>
  <c r="N681" i="22"/>
  <c r="P681" i="22" s="1"/>
  <c r="N2229" i="22"/>
  <c r="P2229" i="22" s="1"/>
  <c r="AC2229" i="22" s="1"/>
  <c r="X661" i="22"/>
  <c r="V1510" i="22"/>
  <c r="X1286" i="22"/>
  <c r="Y1286" i="22"/>
  <c r="X519" i="22"/>
  <c r="Y519" i="22"/>
  <c r="X2402" i="22"/>
  <c r="X2401" i="22"/>
  <c r="Y2401" i="22"/>
  <c r="V668" i="22"/>
  <c r="N2382" i="22"/>
  <c r="P2382" i="22" s="1"/>
  <c r="AC2382" i="22" s="1"/>
  <c r="X2373" i="22"/>
  <c r="Y2373" i="22"/>
  <c r="N111" i="22"/>
  <c r="P111" i="22" s="1"/>
  <c r="X916" i="22"/>
  <c r="Y916" i="22"/>
  <c r="N2365" i="22"/>
  <c r="P2365" i="22" s="1"/>
  <c r="AC2365" i="22" s="1"/>
  <c r="X999" i="22"/>
  <c r="Y999" i="22"/>
  <c r="V2362" i="22"/>
  <c r="X45" i="22"/>
  <c r="N971" i="22"/>
  <c r="P971" i="22" s="1"/>
  <c r="N1060" i="22"/>
  <c r="P1060" i="22" s="1"/>
  <c r="V1477" i="22"/>
  <c r="N959" i="22"/>
  <c r="P959" i="22" s="1"/>
  <c r="N2333" i="22"/>
  <c r="P2333" i="22" s="1"/>
  <c r="AC2333" i="22" s="1"/>
  <c r="N2324" i="22"/>
  <c r="P2324" i="22" s="1"/>
  <c r="AC2324" i="22" s="1"/>
  <c r="N209" i="22"/>
  <c r="P209" i="22" s="1"/>
  <c r="N1190" i="22"/>
  <c r="P1190" i="22" s="1"/>
  <c r="Y19" i="22"/>
  <c r="Y1361" i="22"/>
  <c r="Y237" i="22"/>
  <c r="Y2492" i="22"/>
  <c r="Y40" i="22"/>
  <c r="Y1020" i="22"/>
  <c r="Y1410" i="22"/>
  <c r="Y2481" i="22"/>
  <c r="Y1400" i="22"/>
  <c r="Y2473" i="22"/>
  <c r="Y2469" i="22"/>
  <c r="Y2467" i="22"/>
  <c r="Y893" i="22"/>
  <c r="Y2461" i="22"/>
  <c r="V1367" i="22"/>
  <c r="X97" i="22"/>
  <c r="X341" i="22"/>
  <c r="N2410" i="22"/>
  <c r="P2410" i="22" s="1"/>
  <c r="AC2410" i="22" s="1"/>
  <c r="X975" i="22"/>
  <c r="Y975" i="22"/>
  <c r="X1294" i="22"/>
  <c r="Y1294" i="22"/>
  <c r="N2395" i="22"/>
  <c r="P2395" i="22" s="1"/>
  <c r="AC2395" i="22" s="1"/>
  <c r="V1173" i="22"/>
  <c r="V31" i="22"/>
  <c r="V2380" i="22"/>
  <c r="V2379" i="22"/>
  <c r="V2358" i="22"/>
  <c r="N799" i="22"/>
  <c r="P799" i="22" s="1"/>
  <c r="N292" i="22"/>
  <c r="P292" i="22" s="1"/>
  <c r="N1039" i="22"/>
  <c r="P1039" i="22" s="1"/>
  <c r="V2328" i="22"/>
  <c r="N386" i="22"/>
  <c r="P386" i="22" s="1"/>
  <c r="N2326" i="22"/>
  <c r="P2326" i="22" s="1"/>
  <c r="AC2326" i="22" s="1"/>
  <c r="N1104" i="22"/>
  <c r="P1104" i="22" s="1"/>
  <c r="N1015" i="22"/>
  <c r="P1015" i="22" s="1"/>
  <c r="N2388" i="22"/>
  <c r="P2388" i="22" s="1"/>
  <c r="AC2388" i="22" s="1"/>
  <c r="N747" i="22"/>
  <c r="P747" i="22" s="1"/>
  <c r="N1079" i="22"/>
  <c r="P1079" i="22" s="1"/>
  <c r="N2364" i="22"/>
  <c r="P2364" i="22" s="1"/>
  <c r="AC2364" i="22" s="1"/>
  <c r="N588" i="22"/>
  <c r="P588" i="22" s="1"/>
  <c r="N2335" i="22"/>
  <c r="P2335" i="22" s="1"/>
  <c r="AC2335" i="22" s="1"/>
  <c r="N208" i="22"/>
  <c r="P208" i="22" s="1"/>
  <c r="N968" i="22"/>
  <c r="P968" i="22" s="1"/>
  <c r="N1201" i="22"/>
  <c r="P1201" i="22" s="1"/>
  <c r="V1169" i="22"/>
  <c r="N2311" i="22"/>
  <c r="P2311" i="22" s="1"/>
  <c r="AC2311" i="22" s="1"/>
  <c r="V2353" i="22"/>
  <c r="V2332" i="22"/>
  <c r="V926" i="22"/>
  <c r="V2321" i="22"/>
  <c r="V2317" i="22"/>
  <c r="V2296" i="22"/>
  <c r="N675" i="22"/>
  <c r="P675" i="22" s="1"/>
  <c r="N530" i="22"/>
  <c r="P530" i="22" s="1"/>
  <c r="X1318" i="22"/>
  <c r="Y1318" i="22"/>
  <c r="N2284" i="22"/>
  <c r="P2284" i="22" s="1"/>
  <c r="AC2284" i="22" s="1"/>
  <c r="N619" i="22"/>
  <c r="P619" i="22" s="1"/>
  <c r="N1187" i="22"/>
  <c r="P1187" i="22" s="1"/>
  <c r="V2262" i="22"/>
  <c r="Y434" i="22"/>
  <c r="X434" i="22"/>
  <c r="N328" i="22"/>
  <c r="P328" i="22" s="1"/>
  <c r="N1188" i="22"/>
  <c r="P1188" i="22" s="1"/>
  <c r="N1279" i="22"/>
  <c r="P1279" i="22" s="1"/>
  <c r="N21" i="22"/>
  <c r="P21" i="22" s="1"/>
  <c r="X675" i="22"/>
  <c r="Y675" i="22"/>
  <c r="N293" i="22"/>
  <c r="P293" i="22" s="1"/>
  <c r="N1096" i="22"/>
  <c r="P1096" i="22" s="1"/>
  <c r="N2260" i="22"/>
  <c r="P2260" i="22" s="1"/>
  <c r="AC2260" i="22" s="1"/>
  <c r="N767" i="22"/>
  <c r="P767" i="22" s="1"/>
  <c r="N2250" i="22"/>
  <c r="P2250" i="22" s="1"/>
  <c r="AC2250" i="22" s="1"/>
  <c r="N555" i="22"/>
  <c r="P555" i="22" s="1"/>
  <c r="V2346" i="22"/>
  <c r="X2324" i="22"/>
  <c r="X1474" i="22"/>
  <c r="N2312" i="22"/>
  <c r="P2312" i="22" s="1"/>
  <c r="AC2312" i="22" s="1"/>
  <c r="Y843" i="22"/>
  <c r="V641" i="22"/>
  <c r="N1061" i="22"/>
  <c r="P1061" i="22" s="1"/>
  <c r="N321" i="22"/>
  <c r="P321" i="22" s="1"/>
  <c r="Y405" i="22"/>
  <c r="X405" i="22"/>
  <c r="V871" i="22"/>
  <c r="X2344" i="22"/>
  <c r="V2338" i="22"/>
  <c r="X959" i="22"/>
  <c r="V2323" i="22"/>
  <c r="V865" i="22"/>
  <c r="X533" i="22"/>
  <c r="X964" i="22"/>
  <c r="N2209" i="22"/>
  <c r="P2209" i="22" s="1"/>
  <c r="AC2209" i="22" s="1"/>
  <c r="N839" i="22"/>
  <c r="P839" i="22" s="1"/>
  <c r="N2189" i="22"/>
  <c r="P2189" i="22" s="1"/>
  <c r="AC2189" i="22" s="1"/>
  <c r="X690" i="22"/>
  <c r="V415" i="22"/>
  <c r="V2306" i="22"/>
  <c r="N1295" i="22"/>
  <c r="P1295" i="22" s="1"/>
  <c r="N2300" i="22"/>
  <c r="P2300" i="22" s="1"/>
  <c r="AC2300" i="22" s="1"/>
  <c r="N439" i="22"/>
  <c r="P439" i="22" s="1"/>
  <c r="N2274" i="22"/>
  <c r="P2274" i="22" s="1"/>
  <c r="AC2274" i="22" s="1"/>
  <c r="N428" i="22"/>
  <c r="P428" i="22" s="1"/>
  <c r="N1274" i="22"/>
  <c r="P1274" i="22" s="1"/>
  <c r="X794" i="22"/>
  <c r="Y794" i="22"/>
  <c r="N1130" i="22"/>
  <c r="P1130" i="22" s="1"/>
  <c r="V2356" i="22"/>
  <c r="X2319" i="22"/>
  <c r="N105" i="22"/>
  <c r="P105" i="22" s="1"/>
  <c r="N1154" i="22"/>
  <c r="P1154" i="22" s="1"/>
  <c r="N2280" i="22"/>
  <c r="P2280" i="22" s="1"/>
  <c r="AC2280" i="22" s="1"/>
  <c r="N55" i="22"/>
  <c r="P55" i="22" s="1"/>
  <c r="N218" i="22"/>
  <c r="P218" i="22" s="1"/>
  <c r="N1200" i="22"/>
  <c r="P1200" i="22" s="1"/>
  <c r="N2155" i="22"/>
  <c r="P2155" i="22" s="1"/>
  <c r="AC2155" i="22" s="1"/>
  <c r="Y2358" i="22"/>
  <c r="Y1477" i="22"/>
  <c r="Y87" i="22"/>
  <c r="Y2334" i="22"/>
  <c r="Y773" i="22"/>
  <c r="Y208" i="22"/>
  <c r="Y63" i="22"/>
  <c r="X1022" i="22"/>
  <c r="N657" i="22"/>
  <c r="P657" i="22" s="1"/>
  <c r="Y1259" i="22"/>
  <c r="N964" i="22"/>
  <c r="P964" i="22" s="1"/>
  <c r="N2295" i="22"/>
  <c r="P2295" i="22" s="1"/>
  <c r="AC2295" i="22" s="1"/>
  <c r="X1089" i="22"/>
  <c r="Y1089" i="22"/>
  <c r="N2292" i="22"/>
  <c r="P2292" i="22" s="1"/>
  <c r="AC2292" i="22" s="1"/>
  <c r="X55" i="22"/>
  <c r="Y55" i="22"/>
  <c r="N2270" i="22"/>
  <c r="P2270" i="22" s="1"/>
  <c r="AC2270" i="22" s="1"/>
  <c r="N2268" i="22"/>
  <c r="P2268" i="22" s="1"/>
  <c r="AC2268" i="22" s="1"/>
  <c r="N2263" i="22"/>
  <c r="P2263" i="22" s="1"/>
  <c r="AC2263" i="22" s="1"/>
  <c r="N2257" i="22"/>
  <c r="P2257" i="22" s="1"/>
  <c r="AC2257" i="22" s="1"/>
  <c r="N846" i="22"/>
  <c r="P846" i="22" s="1"/>
  <c r="Y363" i="22"/>
  <c r="Y516" i="22"/>
  <c r="Y2372" i="22"/>
  <c r="Y1079" i="22"/>
  <c r="Y238" i="22"/>
  <c r="Y2364" i="22"/>
  <c r="X2359" i="22"/>
  <c r="Y1515" i="22"/>
  <c r="N2357" i="22"/>
  <c r="P2357" i="22" s="1"/>
  <c r="AC2357" i="22" s="1"/>
  <c r="Y2353" i="22"/>
  <c r="N2351" i="22"/>
  <c r="P2351" i="22" s="1"/>
  <c r="AC2351" i="22" s="1"/>
  <c r="Y2347" i="22"/>
  <c r="N456" i="22"/>
  <c r="P456" i="22" s="1"/>
  <c r="X644" i="22"/>
  <c r="Y2341" i="22"/>
  <c r="N1397" i="22"/>
  <c r="P1397" i="22" s="1"/>
  <c r="Y2332" i="22"/>
  <c r="X2330" i="22"/>
  <c r="Y926" i="22"/>
  <c r="X688" i="22"/>
  <c r="Y171" i="22"/>
  <c r="X891" i="22"/>
  <c r="Y2321" i="22"/>
  <c r="X2320" i="22"/>
  <c r="X709" i="22"/>
  <c r="N843" i="22"/>
  <c r="P843" i="22" s="1"/>
  <c r="N533" i="22"/>
  <c r="P533" i="22" s="1"/>
  <c r="N2304" i="22"/>
  <c r="P2304" i="22" s="1"/>
  <c r="AC2304" i="22" s="1"/>
  <c r="N22" i="22"/>
  <c r="P22" i="22" s="1"/>
  <c r="N2275" i="22"/>
  <c r="P2275" i="22" s="1"/>
  <c r="AC2275" i="22" s="1"/>
  <c r="N786" i="22"/>
  <c r="P786" i="22" s="1"/>
  <c r="N2253" i="22"/>
  <c r="P2253" i="22" s="1"/>
  <c r="AC2253" i="22" s="1"/>
  <c r="N2243" i="22"/>
  <c r="P2243" i="22" s="1"/>
  <c r="AC2243" i="22" s="1"/>
  <c r="Y2224" i="22"/>
  <c r="X2224" i="22"/>
  <c r="N876" i="22"/>
  <c r="P876" i="22" s="1"/>
  <c r="X2327" i="22"/>
  <c r="N798" i="22"/>
  <c r="P798" i="22" s="1"/>
  <c r="V2319" i="22"/>
  <c r="V705" i="22"/>
  <c r="N2301" i="22"/>
  <c r="P2301" i="22" s="1"/>
  <c r="AC2301" i="22" s="1"/>
  <c r="N1471" i="22"/>
  <c r="P1471" i="22" s="1"/>
  <c r="X606" i="22"/>
  <c r="N2273" i="22"/>
  <c r="P2273" i="22" s="1"/>
  <c r="AC2273" i="22" s="1"/>
  <c r="N1009" i="22"/>
  <c r="P1009" i="22" s="1"/>
  <c r="N2196" i="22"/>
  <c r="P2196" i="22" s="1"/>
  <c r="AC2196" i="22" s="1"/>
  <c r="N373" i="22"/>
  <c r="P373" i="22" s="1"/>
  <c r="X2352" i="22"/>
  <c r="X2322" i="22"/>
  <c r="N1189" i="22"/>
  <c r="P1189" i="22" s="1"/>
  <c r="X2317" i="22"/>
  <c r="X1279" i="22"/>
  <c r="Y21" i="22"/>
  <c r="N2287" i="22"/>
  <c r="P2287" i="22" s="1"/>
  <c r="AC2287" i="22" s="1"/>
  <c r="N1242" i="22"/>
  <c r="P1242" i="22" s="1"/>
  <c r="Y50" i="22"/>
  <c r="X50" i="22"/>
  <c r="N434" i="22"/>
  <c r="P434" i="22" s="1"/>
  <c r="Y1145" i="22"/>
  <c r="X1145" i="22"/>
  <c r="N598" i="22"/>
  <c r="P598" i="22" s="1"/>
  <c r="N2182" i="22"/>
  <c r="P2182" i="22" s="1"/>
  <c r="AC2182" i="22" s="1"/>
  <c r="N2177" i="22"/>
  <c r="P2177" i="22" s="1"/>
  <c r="AC2177" i="22" s="1"/>
  <c r="X2164" i="22"/>
  <c r="Y2164" i="22"/>
  <c r="X1424" i="22"/>
  <c r="X812" i="22"/>
  <c r="N1318" i="22"/>
  <c r="P1318" i="22" s="1"/>
  <c r="N1089" i="22"/>
  <c r="P1089" i="22" s="1"/>
  <c r="V2285" i="22"/>
  <c r="Y1076" i="22"/>
  <c r="Y371" i="22"/>
  <c r="N106" i="22"/>
  <c r="P106" i="22" s="1"/>
  <c r="V1231" i="22"/>
  <c r="X2245" i="22"/>
  <c r="Y2245" i="22"/>
  <c r="N353" i="22"/>
  <c r="P353" i="22" s="1"/>
  <c r="Y2243" i="22"/>
  <c r="X2243" i="22"/>
  <c r="V2235" i="22"/>
  <c r="N645" i="22"/>
  <c r="P645" i="22" s="1"/>
  <c r="X1090" i="22"/>
  <c r="Y1090" i="22"/>
  <c r="V2313" i="22"/>
  <c r="V450" i="22"/>
  <c r="X619" i="22"/>
  <c r="X2253" i="22"/>
  <c r="Y2253" i="22"/>
  <c r="X178" i="22"/>
  <c r="Y178" i="22"/>
  <c r="X353" i="22"/>
  <c r="Y353" i="22"/>
  <c r="X2214" i="22"/>
  <c r="Y2214" i="22"/>
  <c r="V2198" i="22"/>
  <c r="X2328" i="22"/>
  <c r="V1124" i="22"/>
  <c r="Y2308" i="22"/>
  <c r="Y398" i="22"/>
  <c r="X296" i="22"/>
  <c r="V16" i="22"/>
  <c r="X2270" i="22"/>
  <c r="Y2266" i="22"/>
  <c r="N2258" i="22"/>
  <c r="P2258" i="22" s="1"/>
  <c r="AC2258" i="22" s="1"/>
  <c r="V2248" i="22"/>
  <c r="V2244" i="22"/>
  <c r="X759" i="22"/>
  <c r="Y759" i="22"/>
  <c r="Y602" i="22"/>
  <c r="X602" i="22"/>
  <c r="N2200" i="22"/>
  <c r="P2200" i="22" s="1"/>
  <c r="AC2200" i="22" s="1"/>
  <c r="N2097" i="22"/>
  <c r="P2097" i="22" s="1"/>
  <c r="AC2097" i="22" s="1"/>
  <c r="X705" i="22"/>
  <c r="X1015" i="22"/>
  <c r="X2296" i="22"/>
  <c r="Y2288" i="22"/>
  <c r="N2282" i="22"/>
  <c r="P2282" i="22" s="1"/>
  <c r="AC2282" i="22" s="1"/>
  <c r="N2281" i="22"/>
  <c r="P2281" i="22" s="1"/>
  <c r="AC2281" i="22" s="1"/>
  <c r="N2269" i="22"/>
  <c r="P2269" i="22" s="1"/>
  <c r="AC2269" i="22" s="1"/>
  <c r="X2248" i="22"/>
  <c r="Y2248" i="22"/>
  <c r="N2225" i="22"/>
  <c r="P2225" i="22" s="1"/>
  <c r="AC2225" i="22" s="1"/>
  <c r="N680" i="22"/>
  <c r="P680" i="22" s="1"/>
  <c r="X2293" i="22"/>
  <c r="N471" i="22"/>
  <c r="P471" i="22" s="1"/>
  <c r="Y494" i="22"/>
  <c r="X494" i="22"/>
  <c r="N1076" i="22"/>
  <c r="P1076" i="22" s="1"/>
  <c r="Y2265" i="22"/>
  <c r="X2265" i="22"/>
  <c r="N371" i="22"/>
  <c r="P371" i="22" s="1"/>
  <c r="X2252" i="22"/>
  <c r="N793" i="22"/>
  <c r="P793" i="22" s="1"/>
  <c r="N1358" i="22"/>
  <c r="P1358" i="22" s="1"/>
  <c r="N2205" i="22"/>
  <c r="P2205" i="22" s="1"/>
  <c r="AC2205" i="22" s="1"/>
  <c r="N726" i="22"/>
  <c r="P726" i="22" s="1"/>
  <c r="N1031" i="22"/>
  <c r="P1031" i="22" s="1"/>
  <c r="N2261" i="22"/>
  <c r="P2261" i="22" s="1"/>
  <c r="AC2261" i="22" s="1"/>
  <c r="N476" i="22"/>
  <c r="P476" i="22" s="1"/>
  <c r="N831" i="22"/>
  <c r="P831" i="22" s="1"/>
  <c r="N2239" i="22"/>
  <c r="P2239" i="22" s="1"/>
  <c r="AC2239" i="22" s="1"/>
  <c r="V2231" i="22"/>
  <c r="V2222" i="22"/>
  <c r="N2210" i="22"/>
  <c r="P2210" i="22" s="1"/>
  <c r="AC2210" i="22" s="1"/>
  <c r="N2202" i="22"/>
  <c r="P2202" i="22" s="1"/>
  <c r="AC2202" i="22" s="1"/>
  <c r="V2192" i="22"/>
  <c r="X2305" i="22"/>
  <c r="X147" i="22"/>
  <c r="X2295" i="22"/>
  <c r="V2279" i="22"/>
  <c r="N2256" i="22"/>
  <c r="P2256" i="22" s="1"/>
  <c r="AC2256" i="22" s="1"/>
  <c r="N566" i="22"/>
  <c r="P566" i="22" s="1"/>
  <c r="N2246" i="22"/>
  <c r="P2246" i="22" s="1"/>
  <c r="AC2246" i="22" s="1"/>
  <c r="N854" i="22"/>
  <c r="P854" i="22" s="1"/>
  <c r="V2234" i="22"/>
  <c r="X2232" i="22"/>
  <c r="Y2232" i="22"/>
  <c r="N2226" i="22"/>
  <c r="P2226" i="22" s="1"/>
  <c r="AC2226" i="22" s="1"/>
  <c r="N2206" i="22"/>
  <c r="P2206" i="22" s="1"/>
  <c r="AC2206" i="22" s="1"/>
  <c r="N2195" i="22"/>
  <c r="P2195" i="22" s="1"/>
  <c r="AC2195" i="22" s="1"/>
  <c r="N2169" i="22"/>
  <c r="P2169" i="22" s="1"/>
  <c r="AC2169" i="22" s="1"/>
  <c r="N805" i="22"/>
  <c r="P805" i="22" s="1"/>
  <c r="X2331" i="22"/>
  <c r="V690" i="22"/>
  <c r="N1259" i="22"/>
  <c r="P1259" i="22" s="1"/>
  <c r="V2308" i="22"/>
  <c r="N2298" i="22"/>
  <c r="P2298" i="22" s="1"/>
  <c r="AC2298" i="22" s="1"/>
  <c r="V398" i="22"/>
  <c r="Y293" i="22"/>
  <c r="V2288" i="22"/>
  <c r="X2284" i="22"/>
  <c r="V735" i="22"/>
  <c r="X2254" i="22"/>
  <c r="Y2254" i="22"/>
  <c r="N454" i="22"/>
  <c r="P454" i="22" s="1"/>
  <c r="X831" i="22"/>
  <c r="Y831" i="22"/>
  <c r="N2232" i="22"/>
  <c r="P2232" i="22" s="1"/>
  <c r="AC2232" i="22" s="1"/>
  <c r="N2228" i="22"/>
  <c r="P2228" i="22" s="1"/>
  <c r="AC2228" i="22" s="1"/>
  <c r="Y2222" i="22"/>
  <c r="X2222" i="22"/>
  <c r="N475" i="22"/>
  <c r="P475" i="22" s="1"/>
  <c r="Y2206" i="22"/>
  <c r="X2206" i="22"/>
  <c r="N1145" i="22"/>
  <c r="P1145" i="22" s="1"/>
  <c r="N443" i="22"/>
  <c r="P443" i="22" s="1"/>
  <c r="N2160" i="22"/>
  <c r="P2160" i="22" s="1"/>
  <c r="AC2160" i="22" s="1"/>
  <c r="N2129" i="22"/>
  <c r="P2129" i="22" s="1"/>
  <c r="AC2129" i="22" s="1"/>
  <c r="X2316" i="22"/>
  <c r="N582" i="22"/>
  <c r="P582" i="22" s="1"/>
  <c r="N2252" i="22"/>
  <c r="P2252" i="22" s="1"/>
  <c r="AC2252" i="22" s="1"/>
  <c r="Y566" i="22"/>
  <c r="X566" i="22"/>
  <c r="Y475" i="22"/>
  <c r="X475" i="22"/>
  <c r="N2208" i="22"/>
  <c r="P2208" i="22" s="1"/>
  <c r="AC2208" i="22" s="1"/>
  <c r="Y2194" i="22"/>
  <c r="X2194" i="22"/>
  <c r="X881" i="22"/>
  <c r="Y881" i="22"/>
  <c r="X2237" i="22"/>
  <c r="Y2237" i="22"/>
  <c r="X599" i="22"/>
  <c r="Y599" i="22"/>
  <c r="X553" i="22"/>
  <c r="Y553" i="22"/>
  <c r="N2199" i="22"/>
  <c r="P2199" i="22" s="1"/>
  <c r="AC2199" i="22" s="1"/>
  <c r="N2188" i="22"/>
  <c r="P2188" i="22" s="1"/>
  <c r="AC2188" i="22" s="1"/>
  <c r="N1144" i="22"/>
  <c r="P1144" i="22" s="1"/>
  <c r="N508" i="22"/>
  <c r="P508" i="22" s="1"/>
  <c r="N2073" i="22"/>
  <c r="P2073" i="22" s="1"/>
  <c r="AC2073" i="22" s="1"/>
  <c r="N510" i="22"/>
  <c r="P510" i="22" s="1"/>
  <c r="X854" i="22"/>
  <c r="Y854" i="22"/>
  <c r="N1090" i="22"/>
  <c r="P1090" i="22" s="1"/>
  <c r="V2214" i="22"/>
  <c r="V1035" i="22"/>
  <c r="V2194" i="22"/>
  <c r="X2192" i="22"/>
  <c r="Y2192" i="22"/>
  <c r="X1200" i="22"/>
  <c r="Y1200" i="22"/>
  <c r="N407" i="22"/>
  <c r="P407" i="22" s="1"/>
  <c r="N217" i="22"/>
  <c r="P217" i="22" s="1"/>
  <c r="N231" i="22"/>
  <c r="P231" i="22" s="1"/>
  <c r="N1489" i="22"/>
  <c r="P1489" i="22" s="1"/>
  <c r="V2164" i="22"/>
  <c r="N561" i="22"/>
  <c r="P561" i="22" s="1"/>
  <c r="N2114" i="22"/>
  <c r="P2114" i="22" s="1"/>
  <c r="AC2114" i="22" s="1"/>
  <c r="N676" i="22"/>
  <c r="P676" i="22" s="1"/>
  <c r="V1252" i="22"/>
  <c r="X611" i="22"/>
  <c r="Y611" i="22"/>
  <c r="V2207" i="22"/>
  <c r="Y650" i="22"/>
  <c r="X650" i="22"/>
  <c r="X217" i="22"/>
  <c r="Y217" i="22"/>
  <c r="N2157" i="22"/>
  <c r="P2157" i="22" s="1"/>
  <c r="AC2157" i="22" s="1"/>
  <c r="N974" i="22"/>
  <c r="P974" i="22" s="1"/>
  <c r="N343" i="22"/>
  <c r="P343" i="22" s="1"/>
  <c r="N1092" i="22"/>
  <c r="P1092" i="22" s="1"/>
  <c r="N738" i="22"/>
  <c r="P738" i="22" s="1"/>
  <c r="X1252" i="22"/>
  <c r="Y1252" i="22"/>
  <c r="X2219" i="22"/>
  <c r="V2211" i="22"/>
  <c r="Y2209" i="22"/>
  <c r="X2209" i="22"/>
  <c r="X2207" i="22"/>
  <c r="Y2207" i="22"/>
  <c r="N2204" i="22"/>
  <c r="P2204" i="22" s="1"/>
  <c r="AC2204" i="22" s="1"/>
  <c r="X2196" i="22"/>
  <c r="Y2196" i="22"/>
  <c r="V2183" i="22"/>
  <c r="N939" i="22"/>
  <c r="P939" i="22" s="1"/>
  <c r="N367" i="22"/>
  <c r="P367" i="22" s="1"/>
  <c r="N640" i="22"/>
  <c r="P640" i="22" s="1"/>
  <c r="N2134" i="22"/>
  <c r="P2134" i="22" s="1"/>
  <c r="AC2134" i="22" s="1"/>
  <c r="N2131" i="22"/>
  <c r="P2131" i="22" s="1"/>
  <c r="AC2131" i="22" s="1"/>
  <c r="X2239" i="22"/>
  <c r="Y2239" i="22"/>
  <c r="X2215" i="22"/>
  <c r="Y2215" i="22"/>
  <c r="X2211" i="22"/>
  <c r="Y2211" i="22"/>
  <c r="N244" i="22"/>
  <c r="P244" i="22" s="1"/>
  <c r="N537" i="22"/>
  <c r="P537" i="22" s="1"/>
  <c r="N2159" i="22"/>
  <c r="P2159" i="22" s="1"/>
  <c r="AC2159" i="22" s="1"/>
  <c r="N339" i="22"/>
  <c r="P339" i="22" s="1"/>
  <c r="N2143" i="22"/>
  <c r="P2143" i="22" s="1"/>
  <c r="AC2143" i="22" s="1"/>
  <c r="V590" i="22"/>
  <c r="Y329" i="22"/>
  <c r="V2249" i="22"/>
  <c r="V2240" i="22"/>
  <c r="X1130" i="22"/>
  <c r="Y1130" i="22"/>
  <c r="V2218" i="22"/>
  <c r="N2217" i="22"/>
  <c r="P2217" i="22" s="1"/>
  <c r="AC2217" i="22" s="1"/>
  <c r="N553" i="22"/>
  <c r="P553" i="22" s="1"/>
  <c r="X2197" i="22"/>
  <c r="V2193" i="22"/>
  <c r="N1206" i="22"/>
  <c r="P1206" i="22" s="1"/>
  <c r="V1293" i="22"/>
  <c r="N2174" i="22"/>
  <c r="P2174" i="22" s="1"/>
  <c r="AC2174" i="22" s="1"/>
  <c r="N811" i="22"/>
  <c r="P811" i="22" s="1"/>
  <c r="N2166" i="22"/>
  <c r="P2166" i="22" s="1"/>
  <c r="AC2166" i="22" s="1"/>
  <c r="N2156" i="22"/>
  <c r="P2156" i="22" s="1"/>
  <c r="AC2156" i="22" s="1"/>
  <c r="X339" i="22"/>
  <c r="Y339" i="22"/>
  <c r="N2142" i="22"/>
  <c r="P2142" i="22" s="1"/>
  <c r="AC2142" i="22" s="1"/>
  <c r="N2140" i="22"/>
  <c r="P2140" i="22" s="1"/>
  <c r="AC2140" i="22" s="1"/>
  <c r="N2136" i="22"/>
  <c r="P2136" i="22" s="1"/>
  <c r="AC2136" i="22" s="1"/>
  <c r="N560" i="22"/>
  <c r="P560" i="22" s="1"/>
  <c r="X2249" i="22"/>
  <c r="Y2249" i="22"/>
  <c r="X2240" i="22"/>
  <c r="Y2240" i="22"/>
  <c r="X2230" i="22"/>
  <c r="X2227" i="22"/>
  <c r="Y2227" i="22"/>
  <c r="X2218" i="22"/>
  <c r="Y2218" i="22"/>
  <c r="V2201" i="22"/>
  <c r="N2191" i="22"/>
  <c r="P2191" i="22" s="1"/>
  <c r="AC2191" i="22" s="1"/>
  <c r="Y1293" i="22"/>
  <c r="X1293" i="22"/>
  <c r="V2186" i="22"/>
  <c r="X955" i="22"/>
  <c r="Y955" i="22"/>
  <c r="N2172" i="22"/>
  <c r="P2172" i="22" s="1"/>
  <c r="AC2172" i="22" s="1"/>
  <c r="V156" i="22"/>
  <c r="X927" i="22"/>
  <c r="Y927" i="22"/>
  <c r="X2236" i="22"/>
  <c r="Y2236" i="22"/>
  <c r="X1352" i="22"/>
  <c r="Y1352" i="22"/>
  <c r="N2227" i="22"/>
  <c r="P2227" i="22" s="1"/>
  <c r="AC2227" i="22" s="1"/>
  <c r="V2223" i="22"/>
  <c r="X2202" i="22"/>
  <c r="X2201" i="22"/>
  <c r="Y2201" i="22"/>
  <c r="N576" i="22"/>
  <c r="P576" i="22" s="1"/>
  <c r="X2180" i="22"/>
  <c r="Y2180" i="22"/>
  <c r="X2170" i="22"/>
  <c r="Y2170" i="22"/>
  <c r="N430" i="22"/>
  <c r="P430" i="22" s="1"/>
  <c r="V1126" i="22"/>
  <c r="V881" i="22"/>
  <c r="V2237" i="22"/>
  <c r="X1401" i="22"/>
  <c r="Y1401" i="22"/>
  <c r="N1352" i="22"/>
  <c r="P1352" i="22" s="1"/>
  <c r="V599" i="22"/>
  <c r="X2223" i="22"/>
  <c r="Y2223" i="22"/>
  <c r="X793" i="22"/>
  <c r="X1308" i="22"/>
  <c r="Y1308" i="22"/>
  <c r="V2197" i="22"/>
  <c r="X537" i="22"/>
  <c r="Y537" i="22"/>
  <c r="N2178" i="22"/>
  <c r="P2178" i="22" s="1"/>
  <c r="AC2178" i="22" s="1"/>
  <c r="X412" i="22"/>
  <c r="Y412" i="22"/>
  <c r="N2149" i="22"/>
  <c r="P2149" i="22" s="1"/>
  <c r="AC2149" i="22" s="1"/>
  <c r="X513" i="22"/>
  <c r="Y513" i="22"/>
  <c r="X2171" i="22"/>
  <c r="Y2171" i="22"/>
  <c r="X66" i="22"/>
  <c r="Y66" i="22"/>
  <c r="X726" i="22"/>
  <c r="Y726" i="22"/>
  <c r="V412" i="22"/>
  <c r="V1068" i="22"/>
  <c r="N2138" i="22"/>
  <c r="P2138" i="22" s="1"/>
  <c r="AC2138" i="22" s="1"/>
  <c r="X2097" i="22"/>
  <c r="Y2097" i="22"/>
  <c r="N2092" i="22"/>
  <c r="P2092" i="22" s="1"/>
  <c r="AC2092" i="22" s="1"/>
  <c r="N883" i="22"/>
  <c r="P883" i="22" s="1"/>
  <c r="N2084" i="22"/>
  <c r="P2084" i="22" s="1"/>
  <c r="AC2084" i="22" s="1"/>
  <c r="N597" i="22"/>
  <c r="P597" i="22" s="1"/>
  <c r="N515" i="22"/>
  <c r="P515" i="22" s="1"/>
  <c r="N721" i="22"/>
  <c r="P721" i="22" s="1"/>
  <c r="N2145" i="22"/>
  <c r="P2145" i="22" s="1"/>
  <c r="AC2145" i="22" s="1"/>
  <c r="N2124" i="22"/>
  <c r="P2124" i="22" s="1"/>
  <c r="AC2124" i="22" s="1"/>
  <c r="X423" i="22"/>
  <c r="Y423" i="22"/>
  <c r="N867" i="22"/>
  <c r="P867" i="22" s="1"/>
  <c r="N2108" i="22"/>
  <c r="P2108" i="22" s="1"/>
  <c r="AC2108" i="22" s="1"/>
  <c r="X321" i="22"/>
  <c r="Y321" i="22"/>
  <c r="X373" i="22"/>
  <c r="Y373" i="22"/>
  <c r="N1025" i="22"/>
  <c r="P1025" i="22" s="1"/>
  <c r="X2157" i="22"/>
  <c r="Y2157" i="22"/>
  <c r="X515" i="22"/>
  <c r="Y515" i="22"/>
  <c r="V2151" i="22"/>
  <c r="N338" i="22"/>
  <c r="P338" i="22" s="1"/>
  <c r="N2117" i="22"/>
  <c r="P2117" i="22" s="1"/>
  <c r="AC2117" i="22" s="1"/>
  <c r="N857" i="22"/>
  <c r="P857" i="22" s="1"/>
  <c r="N692" i="22"/>
  <c r="P692" i="22" s="1"/>
  <c r="N2190" i="22"/>
  <c r="P2190" i="22" s="1"/>
  <c r="AC2190" i="22" s="1"/>
  <c r="X2166" i="22"/>
  <c r="Y2166" i="22"/>
  <c r="N795" i="22"/>
  <c r="P795" i="22" s="1"/>
  <c r="N136" i="22"/>
  <c r="P136" i="22" s="1"/>
  <c r="N2133" i="22"/>
  <c r="P2133" i="22" s="1"/>
  <c r="AC2133" i="22" s="1"/>
  <c r="N89" i="22"/>
  <c r="P89" i="22" s="1"/>
  <c r="X642" i="22"/>
  <c r="Y642" i="22"/>
  <c r="N1017" i="22"/>
  <c r="P1017" i="22" s="1"/>
  <c r="N2054" i="22"/>
  <c r="P2054" i="22" s="1"/>
  <c r="AC2054" i="22" s="1"/>
  <c r="N2016" i="22"/>
  <c r="P2016" i="22" s="1"/>
  <c r="AC2016" i="22" s="1"/>
  <c r="V827" i="22"/>
  <c r="X442" i="22"/>
  <c r="Y442" i="22"/>
  <c r="X629" i="22"/>
  <c r="Y629" i="22"/>
  <c r="V2135" i="22"/>
  <c r="N2096" i="22"/>
  <c r="P2096" i="22" s="1"/>
  <c r="AC2096" i="22" s="1"/>
  <c r="N1088" i="22"/>
  <c r="P1088" i="22" s="1"/>
  <c r="N406" i="22"/>
  <c r="P406" i="22" s="1"/>
  <c r="N2021" i="22"/>
  <c r="P2021" i="22" s="1"/>
  <c r="AC2021" i="22" s="1"/>
  <c r="X839" i="22"/>
  <c r="N2187" i="22"/>
  <c r="P2187" i="22" s="1"/>
  <c r="AC2187" i="22" s="1"/>
  <c r="X827" i="22"/>
  <c r="Y827" i="22"/>
  <c r="X744" i="22"/>
  <c r="Y744" i="22"/>
  <c r="X2172" i="22"/>
  <c r="N442" i="22"/>
  <c r="P442" i="22" s="1"/>
  <c r="X140" i="22"/>
  <c r="Y140" i="22"/>
  <c r="V437" i="22"/>
  <c r="N169" i="22"/>
  <c r="P169" i="22" s="1"/>
  <c r="N728" i="22"/>
  <c r="P728" i="22" s="1"/>
  <c r="N2111" i="22"/>
  <c r="P2111" i="22" s="1"/>
  <c r="AC2111" i="22" s="1"/>
  <c r="X2095" i="22"/>
  <c r="Y2095" i="22"/>
  <c r="N2077" i="22"/>
  <c r="P2077" i="22" s="1"/>
  <c r="AC2077" i="22" s="1"/>
  <c r="V2175" i="22"/>
  <c r="X778" i="22"/>
  <c r="Y778" i="22"/>
  <c r="N829" i="22"/>
  <c r="P829" i="22" s="1"/>
  <c r="X974" i="22"/>
  <c r="X2130" i="22"/>
  <c r="Y2130" i="22"/>
  <c r="N880" i="22"/>
  <c r="P880" i="22" s="1"/>
  <c r="N2121" i="22"/>
  <c r="P2121" i="22" s="1"/>
  <c r="AC2121" i="22" s="1"/>
  <c r="N2107" i="22"/>
  <c r="P2107" i="22" s="1"/>
  <c r="AC2107" i="22" s="1"/>
  <c r="N2083" i="22"/>
  <c r="P2083" i="22" s="1"/>
  <c r="AC2083" i="22" s="1"/>
  <c r="N2026" i="22"/>
  <c r="P2026" i="22" s="1"/>
  <c r="AC2026" i="22" s="1"/>
  <c r="Y2200" i="22"/>
  <c r="X2193" i="22"/>
  <c r="X2186" i="22"/>
  <c r="X2175" i="22"/>
  <c r="Y2175" i="22"/>
  <c r="X161" i="22"/>
  <c r="Y161" i="22"/>
  <c r="X1032" i="22"/>
  <c r="Y1032" i="22"/>
  <c r="N605" i="22"/>
  <c r="P605" i="22" s="1"/>
  <c r="N2141" i="22"/>
  <c r="P2141" i="22" s="1"/>
  <c r="AC2141" i="22" s="1"/>
  <c r="N2139" i="22"/>
  <c r="P2139" i="22" s="1"/>
  <c r="AC2139" i="22" s="1"/>
  <c r="N2123" i="22"/>
  <c r="P2123" i="22" s="1"/>
  <c r="AC2123" i="22" s="1"/>
  <c r="N2122" i="22"/>
  <c r="P2122" i="22" s="1"/>
  <c r="AC2122" i="22" s="1"/>
  <c r="N1324" i="22"/>
  <c r="P1324" i="22" s="1"/>
  <c r="N1180" i="22"/>
  <c r="P1180" i="22" s="1"/>
  <c r="Y760" i="22"/>
  <c r="X760" i="22"/>
  <c r="X2069" i="22"/>
  <c r="Y2069" i="22"/>
  <c r="N173" i="22"/>
  <c r="P173" i="22" s="1"/>
  <c r="X2198" i="22"/>
  <c r="X2179" i="22"/>
  <c r="Y2179" i="22"/>
  <c r="V2170" i="22"/>
  <c r="X2167" i="22"/>
  <c r="Y2167" i="22"/>
  <c r="N2163" i="22"/>
  <c r="P2163" i="22" s="1"/>
  <c r="AC2163" i="22" s="1"/>
  <c r="N493" i="22"/>
  <c r="P493" i="22" s="1"/>
  <c r="N445" i="22"/>
  <c r="P445" i="22" s="1"/>
  <c r="X2118" i="22"/>
  <c r="Y2118" i="22"/>
  <c r="N278" i="22"/>
  <c r="P278" i="22" s="1"/>
  <c r="N1101" i="22"/>
  <c r="P1101" i="22" s="1"/>
  <c r="N1266" i="22"/>
  <c r="P1266" i="22" s="1"/>
  <c r="N2105" i="22"/>
  <c r="P2105" i="22" s="1"/>
  <c r="AC2105" i="22" s="1"/>
  <c r="V2100" i="22"/>
  <c r="N662" i="22"/>
  <c r="P662" i="22" s="1"/>
  <c r="N2075" i="22"/>
  <c r="P2075" i="22" s="1"/>
  <c r="AC2075" i="22" s="1"/>
  <c r="Y510" i="22"/>
  <c r="X510" i="22"/>
  <c r="X177" i="22"/>
  <c r="Y177" i="22"/>
  <c r="N1273" i="22"/>
  <c r="P1273" i="22" s="1"/>
  <c r="N734" i="22"/>
  <c r="P734" i="22" s="1"/>
  <c r="N2002" i="22"/>
  <c r="P2002" i="22" s="1"/>
  <c r="AC2002" i="22" s="1"/>
  <c r="N51" i="22"/>
  <c r="P51" i="22" s="1"/>
  <c r="V1423" i="22"/>
  <c r="N2137" i="22"/>
  <c r="P2137" i="22" s="1"/>
  <c r="AC2137" i="22" s="1"/>
  <c r="N804" i="22"/>
  <c r="P804" i="22" s="1"/>
  <c r="N2109" i="22"/>
  <c r="P2109" i="22" s="1"/>
  <c r="AC2109" i="22" s="1"/>
  <c r="X1044" i="22"/>
  <c r="Y1044" i="22"/>
  <c r="V2082" i="22"/>
  <c r="V2076" i="22"/>
  <c r="V548" i="22"/>
  <c r="N432" i="22"/>
  <c r="P432" i="22" s="1"/>
  <c r="V2057" i="22"/>
  <c r="N2048" i="22"/>
  <c r="P2048" i="22" s="1"/>
  <c r="AC2048" i="22" s="1"/>
  <c r="N67" i="22"/>
  <c r="P67" i="22" s="1"/>
  <c r="N2039" i="22"/>
  <c r="P2039" i="22" s="1"/>
  <c r="AC2039" i="22" s="1"/>
  <c r="N251" i="22"/>
  <c r="P251" i="22" s="1"/>
  <c r="Y2154" i="22"/>
  <c r="Y2152" i="22"/>
  <c r="Y2106" i="22"/>
  <c r="N2099" i="22"/>
  <c r="P2099" i="22" s="1"/>
  <c r="AC2099" i="22" s="1"/>
  <c r="V2098" i="22"/>
  <c r="X263" i="22"/>
  <c r="Y263" i="22"/>
  <c r="N2090" i="22"/>
  <c r="P2090" i="22" s="1"/>
  <c r="AC2090" i="22" s="1"/>
  <c r="N2087" i="22"/>
  <c r="P2087" i="22" s="1"/>
  <c r="AC2087" i="22" s="1"/>
  <c r="N2078" i="22"/>
  <c r="P2078" i="22" s="1"/>
  <c r="AC2078" i="22" s="1"/>
  <c r="N525" i="22"/>
  <c r="P525" i="22" s="1"/>
  <c r="N315" i="22"/>
  <c r="P315" i="22" s="1"/>
  <c r="V1269" i="22"/>
  <c r="V230" i="22"/>
  <c r="V2119" i="22"/>
  <c r="V229" i="22"/>
  <c r="V2112" i="22"/>
  <c r="N1044" i="22"/>
  <c r="P1044" i="22" s="1"/>
  <c r="N2086" i="22"/>
  <c r="P2086" i="22" s="1"/>
  <c r="AC2086" i="22" s="1"/>
  <c r="N2061" i="22"/>
  <c r="P2061" i="22" s="1"/>
  <c r="AC2061" i="22" s="1"/>
  <c r="N488" i="22"/>
  <c r="P488" i="22" s="1"/>
  <c r="N360" i="22"/>
  <c r="P360" i="22" s="1"/>
  <c r="X2129" i="22"/>
  <c r="X461" i="22"/>
  <c r="X2105" i="22"/>
  <c r="Y2105" i="22"/>
  <c r="X674" i="22"/>
  <c r="N263" i="22"/>
  <c r="P263" i="22" s="1"/>
  <c r="V2093" i="22"/>
  <c r="N708" i="22"/>
  <c r="P708" i="22" s="1"/>
  <c r="N187" i="22"/>
  <c r="P187" i="22" s="1"/>
  <c r="N2070" i="22"/>
  <c r="P2070" i="22" s="1"/>
  <c r="AC2070" i="22" s="1"/>
  <c r="X2061" i="22"/>
  <c r="Y2061" i="22"/>
  <c r="N1095" i="22"/>
  <c r="P1095" i="22" s="1"/>
  <c r="N524" i="22"/>
  <c r="P524" i="22" s="1"/>
  <c r="V830" i="22"/>
  <c r="N2042" i="22"/>
  <c r="P2042" i="22" s="1"/>
  <c r="AC2042" i="22" s="1"/>
  <c r="N862" i="22"/>
  <c r="P862" i="22" s="1"/>
  <c r="Y605" i="22"/>
  <c r="V2147" i="22"/>
  <c r="N2144" i="22"/>
  <c r="P2144" i="22" s="1"/>
  <c r="AC2144" i="22" s="1"/>
  <c r="X2131" i="22"/>
  <c r="N2104" i="22"/>
  <c r="P2104" i="22" s="1"/>
  <c r="AC2104" i="22" s="1"/>
  <c r="N674" i="22"/>
  <c r="P674" i="22" s="1"/>
  <c r="N2081" i="22"/>
  <c r="P2081" i="22" s="1"/>
  <c r="AC2081" i="22" s="1"/>
  <c r="X708" i="22"/>
  <c r="Y708" i="22"/>
  <c r="X2071" i="22"/>
  <c r="X2070" i="22"/>
  <c r="Y2070" i="22"/>
  <c r="N277" i="22"/>
  <c r="P277" i="22" s="1"/>
  <c r="Y939" i="22"/>
  <c r="Y2160" i="22"/>
  <c r="Y795" i="22"/>
  <c r="Y2156" i="22"/>
  <c r="Y437" i="22"/>
  <c r="Y2151" i="22"/>
  <c r="Y2135" i="22"/>
  <c r="X2134" i="22"/>
  <c r="X2122" i="22"/>
  <c r="X338" i="22"/>
  <c r="X343" i="22"/>
  <c r="X139" i="22"/>
  <c r="V2106" i="22"/>
  <c r="N682" i="22"/>
  <c r="P682" i="22" s="1"/>
  <c r="N1179" i="22"/>
  <c r="P1179" i="22" s="1"/>
  <c r="N2074" i="22"/>
  <c r="P2074" i="22" s="1"/>
  <c r="AC2074" i="22" s="1"/>
  <c r="N1149" i="22"/>
  <c r="P1149" i="22" s="1"/>
  <c r="N463" i="22"/>
  <c r="P463" i="22" s="1"/>
  <c r="N1026" i="22"/>
  <c r="P1026" i="22" s="1"/>
  <c r="N757" i="22"/>
  <c r="P757" i="22" s="1"/>
  <c r="N604" i="22"/>
  <c r="P604" i="22" s="1"/>
  <c r="X805" i="22"/>
  <c r="X2136" i="22"/>
  <c r="V257" i="22"/>
  <c r="N435" i="22"/>
  <c r="P435" i="22" s="1"/>
  <c r="X128" i="22"/>
  <c r="Y128" i="22"/>
  <c r="N825" i="22"/>
  <c r="P825" i="22" s="1"/>
  <c r="X1095" i="22"/>
  <c r="Y1095" i="22"/>
  <c r="V903" i="22"/>
  <c r="X1068" i="22"/>
  <c r="V465" i="22"/>
  <c r="V937" i="22"/>
  <c r="N2095" i="22"/>
  <c r="P2095" i="22" s="1"/>
  <c r="AC2095" i="22" s="1"/>
  <c r="V2079" i="22"/>
  <c r="X547" i="22"/>
  <c r="Y547" i="22"/>
  <c r="N2035" i="22"/>
  <c r="P2035" i="22" s="1"/>
  <c r="AC2035" i="22" s="1"/>
  <c r="N1153" i="22"/>
  <c r="P1153" i="22" s="1"/>
  <c r="N760" i="22"/>
  <c r="P760" i="22" s="1"/>
  <c r="N405" i="22"/>
  <c r="P405" i="22" s="1"/>
  <c r="N920" i="22"/>
  <c r="P920" i="22" s="1"/>
  <c r="N2069" i="22"/>
  <c r="P2069" i="22" s="1"/>
  <c r="AC2069" i="22" s="1"/>
  <c r="N2060" i="22"/>
  <c r="P2060" i="22" s="1"/>
  <c r="AC2060" i="22" s="1"/>
  <c r="X340" i="22"/>
  <c r="N714" i="22"/>
  <c r="P714" i="22" s="1"/>
  <c r="N1979" i="22"/>
  <c r="P1979" i="22" s="1"/>
  <c r="AC1979" i="22" s="1"/>
  <c r="V1024" i="22"/>
  <c r="X1149" i="22"/>
  <c r="Y1149" i="22"/>
  <c r="N2049" i="22"/>
  <c r="P2049" i="22" s="1"/>
  <c r="AC2049" i="22" s="1"/>
  <c r="N2040" i="22"/>
  <c r="P2040" i="22" s="1"/>
  <c r="AC2040" i="22" s="1"/>
  <c r="N2038" i="22"/>
  <c r="P2038" i="22" s="1"/>
  <c r="AC2038" i="22" s="1"/>
  <c r="V2033" i="22"/>
  <c r="N2024" i="22"/>
  <c r="P2024" i="22" s="1"/>
  <c r="AC2024" i="22" s="1"/>
  <c r="N2011" i="22"/>
  <c r="P2011" i="22" s="1"/>
  <c r="AC2011" i="22" s="1"/>
  <c r="N228" i="22"/>
  <c r="P228" i="22" s="1"/>
  <c r="N998" i="22"/>
  <c r="P998" i="22" s="1"/>
  <c r="N268" i="22"/>
  <c r="P268" i="22" s="1"/>
  <c r="N1935" i="22"/>
  <c r="P1935" i="22" s="1"/>
  <c r="AC1935" i="22" s="1"/>
  <c r="V340" i="22"/>
  <c r="X2074" i="22"/>
  <c r="Y2074" i="22"/>
  <c r="V2058" i="22"/>
  <c r="X315" i="22"/>
  <c r="Y315" i="22"/>
  <c r="Y862" i="22"/>
  <c r="X862" i="22"/>
  <c r="X1283" i="22"/>
  <c r="V849" i="22"/>
  <c r="N888" i="22"/>
  <c r="P888" i="22" s="1"/>
  <c r="V157" i="22"/>
  <c r="X2077" i="22"/>
  <c r="Y2077" i="22"/>
  <c r="X597" i="22"/>
  <c r="Y597" i="22"/>
  <c r="Y849" i="22"/>
  <c r="X849" i="22"/>
  <c r="N499" i="22"/>
  <c r="P499" i="22" s="1"/>
  <c r="V983" i="22"/>
  <c r="N29" i="22"/>
  <c r="P29" i="22" s="1"/>
  <c r="N853" i="22"/>
  <c r="P853" i="22" s="1"/>
  <c r="V610" i="22"/>
  <c r="X682" i="22"/>
  <c r="Y682" i="22"/>
  <c r="X2067" i="22"/>
  <c r="V581" i="22"/>
  <c r="N911" i="22"/>
  <c r="P911" i="22" s="1"/>
  <c r="N909" i="22"/>
  <c r="P909" i="22" s="1"/>
  <c r="V2005" i="22"/>
  <c r="N1976" i="22"/>
  <c r="P1976" i="22" s="1"/>
  <c r="AC1976" i="22" s="1"/>
  <c r="V824" i="22"/>
  <c r="X2085" i="22"/>
  <c r="Y2085" i="22"/>
  <c r="N2062" i="22"/>
  <c r="P2062" i="22" s="1"/>
  <c r="AC2062" i="22" s="1"/>
  <c r="X2056" i="22"/>
  <c r="V2051" i="22"/>
  <c r="X2050" i="22"/>
  <c r="Y2050" i="22"/>
  <c r="V145" i="22"/>
  <c r="X2044" i="22"/>
  <c r="Y2044" i="22"/>
  <c r="X427" i="22"/>
  <c r="Y427" i="22"/>
  <c r="N426" i="22"/>
  <c r="P426" i="22" s="1"/>
  <c r="V967" i="22"/>
  <c r="N2000" i="22"/>
  <c r="P2000" i="22" s="1"/>
  <c r="AC2000" i="22" s="1"/>
  <c r="N1988" i="22"/>
  <c r="P1988" i="22" s="1"/>
  <c r="AC1988" i="22" s="1"/>
  <c r="N1984" i="22"/>
  <c r="P1984" i="22" s="1"/>
  <c r="AC1984" i="22" s="1"/>
  <c r="N1977" i="22"/>
  <c r="P1977" i="22" s="1"/>
  <c r="AC1977" i="22" s="1"/>
  <c r="X706" i="22"/>
  <c r="Y706" i="22"/>
  <c r="N2080" i="22"/>
  <c r="P2080" i="22" s="1"/>
  <c r="AC2080" i="22" s="1"/>
  <c r="Y1179" i="22"/>
  <c r="Y282" i="22"/>
  <c r="N455" i="22"/>
  <c r="P455" i="22" s="1"/>
  <c r="N2022" i="22"/>
  <c r="P2022" i="22" s="1"/>
  <c r="AC2022" i="22" s="1"/>
  <c r="N2015" i="22"/>
  <c r="P2015" i="22" s="1"/>
  <c r="AC2015" i="22" s="1"/>
  <c r="N2012" i="22"/>
  <c r="P2012" i="22" s="1"/>
  <c r="AC2012" i="22" s="1"/>
  <c r="N1243" i="22"/>
  <c r="P1243" i="22" s="1"/>
  <c r="N1998" i="22"/>
  <c r="P1998" i="22" s="1"/>
  <c r="AC1998" i="22" s="1"/>
  <c r="N879" i="22"/>
  <c r="P879" i="22" s="1"/>
  <c r="N1990" i="22"/>
  <c r="P1990" i="22" s="1"/>
  <c r="AC1990" i="22" s="1"/>
  <c r="N845" i="22"/>
  <c r="P845" i="22" s="1"/>
  <c r="N2089" i="22"/>
  <c r="P2089" i="22" s="1"/>
  <c r="AC2089" i="22" s="1"/>
  <c r="N2088" i="22"/>
  <c r="P2088" i="22" s="1"/>
  <c r="AC2088" i="22" s="1"/>
  <c r="X2073" i="22"/>
  <c r="Y548" i="22"/>
  <c r="V2064" i="22"/>
  <c r="X1285" i="22"/>
  <c r="Y1285" i="22"/>
  <c r="V332" i="22"/>
  <c r="N2050" i="22"/>
  <c r="P2050" i="22" s="1"/>
  <c r="AC2050" i="22" s="1"/>
  <c r="X1221" i="22"/>
  <c r="N2044" i="22"/>
  <c r="P2044" i="22" s="1"/>
  <c r="AC2044" i="22" s="1"/>
  <c r="N427" i="22"/>
  <c r="P427" i="22" s="1"/>
  <c r="X904" i="22"/>
  <c r="Y904" i="22"/>
  <c r="N870" i="22"/>
  <c r="P870" i="22" s="1"/>
  <c r="Y1024" i="22"/>
  <c r="N1136" i="22"/>
  <c r="P1136" i="22" s="1"/>
  <c r="N2059" i="22"/>
  <c r="P2059" i="22" s="1"/>
  <c r="AC2059" i="22" s="1"/>
  <c r="V780" i="22"/>
  <c r="V2046" i="22"/>
  <c r="X2041" i="22"/>
  <c r="V2032" i="22"/>
  <c r="N441" i="22"/>
  <c r="P441" i="22" s="1"/>
  <c r="N453" i="22"/>
  <c r="P453" i="22" s="1"/>
  <c r="N2004" i="22"/>
  <c r="P2004" i="22" s="1"/>
  <c r="AC2004" i="22" s="1"/>
  <c r="V2001" i="22"/>
  <c r="V1991" i="22"/>
  <c r="X903" i="22"/>
  <c r="X830" i="22"/>
  <c r="V2043" i="22"/>
  <c r="X2032" i="22"/>
  <c r="Y2032" i="22"/>
  <c r="X326" i="22"/>
  <c r="N2029" i="22"/>
  <c r="P2029" i="22" s="1"/>
  <c r="AC2029" i="22" s="1"/>
  <c r="N2006" i="22"/>
  <c r="P2006" i="22" s="1"/>
  <c r="AC2006" i="22" s="1"/>
  <c r="N242" i="22"/>
  <c r="P242" i="22" s="1"/>
  <c r="N791" i="22"/>
  <c r="P791" i="22" s="1"/>
  <c r="N1986" i="22"/>
  <c r="P1986" i="22" s="1"/>
  <c r="AC1986" i="22" s="1"/>
  <c r="N928" i="22"/>
  <c r="P928" i="22" s="1"/>
  <c r="N101" i="22"/>
  <c r="P101" i="22" s="1"/>
  <c r="N444" i="22"/>
  <c r="P444" i="22" s="1"/>
  <c r="N1932" i="22"/>
  <c r="P1932" i="22" s="1"/>
  <c r="AC1932" i="22" s="1"/>
  <c r="N44" i="22"/>
  <c r="P44" i="22" s="1"/>
  <c r="X1991" i="22"/>
  <c r="Y1991" i="22"/>
  <c r="X845" i="22"/>
  <c r="Y845" i="22"/>
  <c r="N1973" i="22"/>
  <c r="P1973" i="22" s="1"/>
  <c r="AC1973" i="22" s="1"/>
  <c r="N1971" i="22"/>
  <c r="P1971" i="22" s="1"/>
  <c r="AC1971" i="22" s="1"/>
  <c r="N369" i="22"/>
  <c r="P369" i="22" s="1"/>
  <c r="N333" i="22"/>
  <c r="P333" i="22" s="1"/>
  <c r="V2013" i="22"/>
  <c r="V1152" i="22"/>
  <c r="N1995" i="22"/>
  <c r="P1995" i="22" s="1"/>
  <c r="AC1995" i="22" s="1"/>
  <c r="N154" i="22"/>
  <c r="P154" i="22" s="1"/>
  <c r="N875" i="22"/>
  <c r="P875" i="22" s="1"/>
  <c r="N1980" i="22"/>
  <c r="P1980" i="22" s="1"/>
  <c r="AC1980" i="22" s="1"/>
  <c r="N1005" i="22"/>
  <c r="P1005" i="22" s="1"/>
  <c r="N1338" i="22"/>
  <c r="P1338" i="22" s="1"/>
  <c r="N1114" i="22"/>
  <c r="P1114" i="22" s="1"/>
  <c r="N1965" i="22"/>
  <c r="P1965" i="22" s="1"/>
  <c r="AC1965" i="22" s="1"/>
  <c r="N1960" i="22"/>
  <c r="P1960" i="22" s="1"/>
  <c r="AC1960" i="22" s="1"/>
  <c r="X1953" i="22"/>
  <c r="Y1953" i="22"/>
  <c r="X1937" i="22"/>
  <c r="Y1937" i="22"/>
  <c r="N1380" i="22"/>
  <c r="P1380" i="22" s="1"/>
  <c r="V2037" i="22"/>
  <c r="Y2027" i="22"/>
  <c r="X2026" i="22"/>
  <c r="X1438" i="22"/>
  <c r="V1435" i="22"/>
  <c r="V931" i="22"/>
  <c r="V2017" i="22"/>
  <c r="V717" i="22"/>
  <c r="V2007" i="22"/>
  <c r="X930" i="22"/>
  <c r="X1989" i="22"/>
  <c r="N1987" i="22"/>
  <c r="P1987" i="22" s="1"/>
  <c r="AC1987" i="22" s="1"/>
  <c r="N1007" i="22"/>
  <c r="P1007" i="22" s="1"/>
  <c r="N758" i="22"/>
  <c r="P758" i="22" s="1"/>
  <c r="N1034" i="22"/>
  <c r="P1034" i="22" s="1"/>
  <c r="N1944" i="22"/>
  <c r="P1944" i="22" s="1"/>
  <c r="AC1944" i="22" s="1"/>
  <c r="N1888" i="22"/>
  <c r="P1888" i="22" s="1"/>
  <c r="AC1888" i="22" s="1"/>
  <c r="X1029" i="22"/>
  <c r="X963" i="22"/>
  <c r="X325" i="22"/>
  <c r="N1247" i="22"/>
  <c r="P1247" i="22" s="1"/>
  <c r="N567" i="22"/>
  <c r="P567" i="22" s="1"/>
  <c r="V1956" i="22"/>
  <c r="X2028" i="22"/>
  <c r="V869" i="22"/>
  <c r="V2023" i="22"/>
  <c r="V2003" i="22"/>
  <c r="X1012" i="22"/>
  <c r="N1985" i="22"/>
  <c r="P1985" i="22" s="1"/>
  <c r="AC1985" i="22" s="1"/>
  <c r="N1983" i="22"/>
  <c r="P1983" i="22" s="1"/>
  <c r="AC1983" i="22" s="1"/>
  <c r="N532" i="22"/>
  <c r="P532" i="22" s="1"/>
  <c r="X441" i="22"/>
  <c r="X2020" i="22"/>
  <c r="X2010" i="22"/>
  <c r="X1996" i="22"/>
  <c r="Y1996" i="22"/>
  <c r="N69" i="22"/>
  <c r="P69" i="22" s="1"/>
  <c r="Y915" i="22"/>
  <c r="X915" i="22"/>
  <c r="N1961" i="22"/>
  <c r="P1961" i="22" s="1"/>
  <c r="AC1961" i="22" s="1"/>
  <c r="X2033" i="22"/>
  <c r="X2030" i="22"/>
  <c r="V325" i="22"/>
  <c r="V600" i="22"/>
  <c r="V1992" i="22"/>
  <c r="V1989" i="22"/>
  <c r="N850" i="22"/>
  <c r="P850" i="22" s="1"/>
  <c r="Y1952" i="22"/>
  <c r="X1952" i="22"/>
  <c r="N1278" i="22"/>
  <c r="P1278" i="22" s="1"/>
  <c r="X967" i="22"/>
  <c r="X157" i="22"/>
  <c r="N186" i="22"/>
  <c r="P186" i="22" s="1"/>
  <c r="N1962" i="22"/>
  <c r="P1962" i="22" s="1"/>
  <c r="AC1962" i="22" s="1"/>
  <c r="N550" i="22"/>
  <c r="P550" i="22" s="1"/>
  <c r="N490" i="22"/>
  <c r="P490" i="22" s="1"/>
  <c r="N1893" i="22"/>
  <c r="P1893" i="22" s="1"/>
  <c r="AC1893" i="22" s="1"/>
  <c r="N1891" i="22"/>
  <c r="P1891" i="22" s="1"/>
  <c r="AC1891" i="22" s="1"/>
  <c r="V1283" i="22"/>
  <c r="V326" i="22"/>
  <c r="V803" i="22"/>
  <c r="V904" i="22"/>
  <c r="V2020" i="22"/>
  <c r="V2010" i="22"/>
  <c r="X1998" i="22"/>
  <c r="X1992" i="22"/>
  <c r="Y1992" i="22"/>
  <c r="X1990" i="22"/>
  <c r="N1926" i="22"/>
  <c r="P1926" i="22" s="1"/>
  <c r="AC1926" i="22" s="1"/>
  <c r="X1981" i="22"/>
  <c r="V143" i="22"/>
  <c r="Y951" i="22"/>
  <c r="X1968" i="22"/>
  <c r="Y821" i="22"/>
  <c r="N346" i="22"/>
  <c r="P346" i="22" s="1"/>
  <c r="N614" i="22"/>
  <c r="P614" i="22" s="1"/>
  <c r="Y1926" i="22"/>
  <c r="X1926" i="22"/>
  <c r="V199" i="22"/>
  <c r="V133" i="22"/>
  <c r="N910" i="22"/>
  <c r="P910" i="22" s="1"/>
  <c r="N1931" i="22"/>
  <c r="P1931" i="22" s="1"/>
  <c r="AC1931" i="22" s="1"/>
  <c r="N1920" i="22"/>
  <c r="P1920" i="22" s="1"/>
  <c r="AC1920" i="22" s="1"/>
  <c r="Y878" i="22"/>
  <c r="X878" i="22"/>
  <c r="N534" i="22"/>
  <c r="P534" i="22" s="1"/>
  <c r="N1858" i="22"/>
  <c r="P1858" i="22" s="1"/>
  <c r="AC1858" i="22" s="1"/>
  <c r="N485" i="22"/>
  <c r="P485" i="22" s="1"/>
  <c r="N1830" i="22"/>
  <c r="P1830" i="22" s="1"/>
  <c r="AC1830" i="22" s="1"/>
  <c r="N1957" i="22"/>
  <c r="P1957" i="22" s="1"/>
  <c r="AC1957" i="22" s="1"/>
  <c r="N1954" i="22"/>
  <c r="P1954" i="22" s="1"/>
  <c r="AC1954" i="22" s="1"/>
  <c r="N1951" i="22"/>
  <c r="P1951" i="22" s="1"/>
  <c r="AC1951" i="22" s="1"/>
  <c r="N1916" i="22"/>
  <c r="P1916" i="22" s="1"/>
  <c r="AC1916" i="22" s="1"/>
  <c r="N1235" i="22"/>
  <c r="P1235" i="22" s="1"/>
  <c r="N1896" i="22"/>
  <c r="P1896" i="22" s="1"/>
  <c r="AC1896" i="22" s="1"/>
  <c r="N1946" i="22"/>
  <c r="P1946" i="22" s="1"/>
  <c r="AC1946" i="22" s="1"/>
  <c r="N1122" i="22"/>
  <c r="P1122" i="22" s="1"/>
  <c r="N1929" i="22"/>
  <c r="P1929" i="22" s="1"/>
  <c r="AC1929" i="22" s="1"/>
  <c r="N585" i="22"/>
  <c r="P585" i="22" s="1"/>
  <c r="N906" i="22"/>
  <c r="P906" i="22" s="1"/>
  <c r="N1876" i="22"/>
  <c r="P1876" i="22" s="1"/>
  <c r="AC1876" i="22" s="1"/>
  <c r="N957" i="22"/>
  <c r="P957" i="22" s="1"/>
  <c r="V589" i="22"/>
  <c r="N288" i="22"/>
  <c r="P288" i="22" s="1"/>
  <c r="V189" i="22"/>
  <c r="N1950" i="22"/>
  <c r="P1950" i="22" s="1"/>
  <c r="AC1950" i="22" s="1"/>
  <c r="N1462" i="22"/>
  <c r="P1462" i="22" s="1"/>
  <c r="P1528" i="22"/>
  <c r="N919" i="22"/>
  <c r="P919" i="22" s="1"/>
  <c r="N1936" i="22"/>
  <c r="P1936" i="22" s="1"/>
  <c r="AC1936" i="22" s="1"/>
  <c r="N1903" i="22"/>
  <c r="P1903" i="22" s="1"/>
  <c r="AC1903" i="22" s="1"/>
  <c r="N1313" i="22"/>
  <c r="P1313" i="22" s="1"/>
  <c r="N851" i="22"/>
  <c r="P851" i="22" s="1"/>
  <c r="N1955" i="22"/>
  <c r="P1955" i="22" s="1"/>
  <c r="AC1955" i="22" s="1"/>
  <c r="N1943" i="22"/>
  <c r="P1943" i="22" s="1"/>
  <c r="AC1943" i="22" s="1"/>
  <c r="N1934" i="22"/>
  <c r="P1934" i="22" s="1"/>
  <c r="AC1934" i="22" s="1"/>
  <c r="N1933" i="22"/>
  <c r="P1933" i="22" s="1"/>
  <c r="AC1933" i="22" s="1"/>
  <c r="N695" i="22"/>
  <c r="P695" i="22" s="1"/>
  <c r="N1968" i="22"/>
  <c r="P1968" i="22" s="1"/>
  <c r="AC1968" i="22" s="1"/>
  <c r="V467" i="22"/>
  <c r="V872" i="22"/>
  <c r="X1934" i="22"/>
  <c r="Y1934" i="22"/>
  <c r="N1927" i="22"/>
  <c r="P1927" i="22" s="1"/>
  <c r="AC1927" i="22" s="1"/>
  <c r="N1923" i="22"/>
  <c r="P1923" i="22" s="1"/>
  <c r="AC1923" i="22" s="1"/>
  <c r="X1899" i="22"/>
  <c r="Y1899" i="22"/>
  <c r="N1898" i="22"/>
  <c r="P1898" i="22" s="1"/>
  <c r="AC1898" i="22" s="1"/>
  <c r="N687" i="22"/>
  <c r="P687" i="22" s="1"/>
  <c r="N1842" i="22"/>
  <c r="P1842" i="22" s="1"/>
  <c r="AC1842" i="22" s="1"/>
  <c r="N1077" i="22"/>
  <c r="P1077" i="22" s="1"/>
  <c r="X791" i="22"/>
  <c r="N1948" i="22"/>
  <c r="P1948" i="22" s="1"/>
  <c r="AC1948" i="22" s="1"/>
  <c r="N1263" i="22"/>
  <c r="P1263" i="22" s="1"/>
  <c r="N1052" i="22"/>
  <c r="P1052" i="22" s="1"/>
  <c r="N1939" i="22"/>
  <c r="P1939" i="22" s="1"/>
  <c r="AC1939" i="22" s="1"/>
  <c r="Y1923" i="22"/>
  <c r="X1923" i="22"/>
  <c r="N1921" i="22"/>
  <c r="P1921" i="22" s="1"/>
  <c r="AC1921" i="22" s="1"/>
  <c r="N1895" i="22"/>
  <c r="P1895" i="22" s="1"/>
  <c r="AC1895" i="22" s="1"/>
  <c r="N855" i="22"/>
  <c r="P855" i="22" s="1"/>
  <c r="N1892" i="22"/>
  <c r="P1892" i="22" s="1"/>
  <c r="AC1892" i="22" s="1"/>
  <c r="X1153" i="22"/>
  <c r="Y1114" i="22"/>
  <c r="V1959" i="22"/>
  <c r="N1952" i="22"/>
  <c r="P1952" i="22" s="1"/>
  <c r="AC1952" i="22" s="1"/>
  <c r="N1941" i="22"/>
  <c r="P1941" i="22" s="1"/>
  <c r="AC1941" i="22" s="1"/>
  <c r="N1928" i="22"/>
  <c r="P1928" i="22" s="1"/>
  <c r="AC1928" i="22" s="1"/>
  <c r="N12" i="22"/>
  <c r="P12" i="22" s="1"/>
  <c r="N123" i="22"/>
  <c r="P123" i="22" s="1"/>
  <c r="V518" i="22"/>
  <c r="V418" i="22"/>
  <c r="V1223" i="22"/>
  <c r="X1903" i="22"/>
  <c r="Y1903" i="22"/>
  <c r="V736" i="22"/>
  <c r="N1164" i="22"/>
  <c r="P1164" i="22" s="1"/>
  <c r="X1313" i="22"/>
  <c r="Y1313" i="22"/>
  <c r="N1869" i="22"/>
  <c r="P1869" i="22" s="1"/>
  <c r="AC1869" i="22" s="1"/>
  <c r="N715" i="22"/>
  <c r="P715" i="22" s="1"/>
  <c r="N622" i="22"/>
  <c r="P622" i="22" s="1"/>
  <c r="V1949" i="22"/>
  <c r="V1930" i="22"/>
  <c r="V638" i="22"/>
  <c r="N1062" i="22"/>
  <c r="P1062" i="22" s="1"/>
  <c r="V1915" i="22"/>
  <c r="N1914" i="22"/>
  <c r="P1914" i="22" s="1"/>
  <c r="AC1914" i="22" s="1"/>
  <c r="N1906" i="22"/>
  <c r="P1906" i="22" s="1"/>
  <c r="AC1906" i="22" s="1"/>
  <c r="X1847" i="22"/>
  <c r="Y1847" i="22"/>
  <c r="N1844" i="22"/>
  <c r="P1844" i="22" s="1"/>
  <c r="AC1844" i="22" s="1"/>
  <c r="V1947" i="22"/>
  <c r="V1924" i="22"/>
  <c r="V1922" i="22"/>
  <c r="X1915" i="22"/>
  <c r="Y1915" i="22"/>
  <c r="V1912" i="22"/>
  <c r="N297" i="22"/>
  <c r="P297" i="22" s="1"/>
  <c r="X1908" i="22"/>
  <c r="Y1908" i="22"/>
  <c r="V934" i="22"/>
  <c r="N1087" i="22"/>
  <c r="P1087" i="22" s="1"/>
  <c r="N1883" i="22"/>
  <c r="P1883" i="22" s="1"/>
  <c r="AC1883" i="22" s="1"/>
  <c r="N1881" i="22"/>
  <c r="P1881" i="22" s="1"/>
  <c r="AC1881" i="22" s="1"/>
  <c r="N544" i="22"/>
  <c r="P544" i="22" s="1"/>
  <c r="X1959" i="22"/>
  <c r="V448" i="22"/>
  <c r="X1941" i="22"/>
  <c r="X1052" i="22"/>
  <c r="X1346" i="22"/>
  <c r="X1912" i="22"/>
  <c r="Y1912" i="22"/>
  <c r="X1030" i="22"/>
  <c r="N1900" i="22"/>
  <c r="P1900" i="22" s="1"/>
  <c r="AC1900" i="22" s="1"/>
  <c r="V1885" i="22"/>
  <c r="N552" i="22"/>
  <c r="P552" i="22" s="1"/>
  <c r="N1879" i="22"/>
  <c r="P1879" i="22" s="1"/>
  <c r="AC1879" i="22" s="1"/>
  <c r="Y1874" i="22"/>
  <c r="X1874" i="22"/>
  <c r="N1871" i="22"/>
  <c r="P1871" i="22" s="1"/>
  <c r="AC1871" i="22" s="1"/>
  <c r="N27" i="22"/>
  <c r="P27" i="22" s="1"/>
  <c r="N1133" i="22"/>
  <c r="P1133" i="22" s="1"/>
  <c r="V310" i="22"/>
  <c r="X1918" i="22"/>
  <c r="N1908" i="22"/>
  <c r="P1908" i="22" s="1"/>
  <c r="AC1908" i="22" s="1"/>
  <c r="N1138" i="22"/>
  <c r="P1138" i="22" s="1"/>
  <c r="N844" i="22"/>
  <c r="P844" i="22" s="1"/>
  <c r="X1041" i="22"/>
  <c r="Y1041" i="22"/>
  <c r="N226" i="22"/>
  <c r="P226" i="22" s="1"/>
  <c r="N1874" i="22"/>
  <c r="P1874" i="22" s="1"/>
  <c r="AC1874" i="22" s="1"/>
  <c r="N1270" i="22"/>
  <c r="P1270" i="22" s="1"/>
  <c r="X919" i="22"/>
  <c r="X1936" i="22"/>
  <c r="N308" i="22"/>
  <c r="P308" i="22" s="1"/>
  <c r="N1175" i="22"/>
  <c r="P1175" i="22" s="1"/>
  <c r="N1877" i="22"/>
  <c r="P1877" i="22" s="1"/>
  <c r="AC1877" i="22" s="1"/>
  <c r="Y27" i="22"/>
  <c r="X27" i="22"/>
  <c r="N1850" i="22"/>
  <c r="P1850" i="22" s="1"/>
  <c r="AC1850" i="22" s="1"/>
  <c r="V243" i="22"/>
  <c r="V1255" i="22"/>
  <c r="X1911" i="22"/>
  <c r="V1030" i="22"/>
  <c r="N1902" i="22"/>
  <c r="P1902" i="22" s="1"/>
  <c r="AC1902" i="22" s="1"/>
  <c r="X1894" i="22"/>
  <c r="Y1894" i="22"/>
  <c r="V1940" i="22"/>
  <c r="X1933" i="22"/>
  <c r="X1122" i="22"/>
  <c r="V144" i="22"/>
  <c r="X1921" i="22"/>
  <c r="N878" i="22"/>
  <c r="P878" i="22" s="1"/>
  <c r="V1917" i="22"/>
  <c r="X1892" i="22"/>
  <c r="N1887" i="22"/>
  <c r="P1887" i="22" s="1"/>
  <c r="AC1887" i="22" s="1"/>
  <c r="X123" i="22"/>
  <c r="N240" i="22"/>
  <c r="P240" i="22" s="1"/>
  <c r="N1882" i="22"/>
  <c r="P1882" i="22" s="1"/>
  <c r="AC1882" i="22" s="1"/>
  <c r="N1835" i="22"/>
  <c r="P1835" i="22" s="1"/>
  <c r="AC1835" i="22" s="1"/>
  <c r="N192" i="22"/>
  <c r="P192" i="22" s="1"/>
  <c r="X490" i="22"/>
  <c r="N978" i="22"/>
  <c r="P978" i="22" s="1"/>
  <c r="N617" i="22"/>
  <c r="P617" i="22" s="1"/>
  <c r="N1907" i="22"/>
  <c r="P1907" i="22" s="1"/>
  <c r="AC1907" i="22" s="1"/>
  <c r="N1905" i="22"/>
  <c r="P1905" i="22" s="1"/>
  <c r="AC1905" i="22" s="1"/>
  <c r="X460" i="22"/>
  <c r="Y460" i="22"/>
  <c r="N545" i="22"/>
  <c r="P545" i="22" s="1"/>
  <c r="X1882" i="22"/>
  <c r="Y1882" i="22"/>
  <c r="N1880" i="22"/>
  <c r="P1880" i="22" s="1"/>
  <c r="AC1880" i="22" s="1"/>
  <c r="N972" i="22"/>
  <c r="P972" i="22" s="1"/>
  <c r="V1937" i="22"/>
  <c r="N639" i="22"/>
  <c r="P639" i="22" s="1"/>
  <c r="V1911" i="22"/>
  <c r="X736" i="22"/>
  <c r="V1884" i="22"/>
  <c r="N1875" i="22"/>
  <c r="P1875" i="22" s="1"/>
  <c r="AC1875" i="22" s="1"/>
  <c r="N1873" i="22"/>
  <c r="P1873" i="22" s="1"/>
  <c r="AC1873" i="22" s="1"/>
  <c r="N1872" i="22"/>
  <c r="P1872" i="22" s="1"/>
  <c r="AC1872" i="22" s="1"/>
  <c r="V1866" i="22"/>
  <c r="V1864" i="22"/>
  <c r="V1856" i="22"/>
  <c r="V1853" i="22"/>
  <c r="N1851" i="22"/>
  <c r="P1851" i="22" s="1"/>
  <c r="AC1851" i="22" s="1"/>
  <c r="V1845" i="22"/>
  <c r="N1202" i="22"/>
  <c r="P1202" i="22" s="1"/>
  <c r="N1807" i="22"/>
  <c r="P1807" i="22" s="1"/>
  <c r="AC1807" i="22" s="1"/>
  <c r="N1805" i="22"/>
  <c r="P1805" i="22" s="1"/>
  <c r="AC1805" i="22" s="1"/>
  <c r="V655" i="22"/>
  <c r="V699" i="22"/>
  <c r="V1857" i="22"/>
  <c r="N1094" i="22"/>
  <c r="P1094" i="22" s="1"/>
  <c r="N1810" i="22"/>
  <c r="P1810" i="22" s="1"/>
  <c r="AC1810" i="22" s="1"/>
  <c r="V1867" i="22"/>
  <c r="X670" i="22"/>
  <c r="N1846" i="22"/>
  <c r="P1846" i="22" s="1"/>
  <c r="AC1846" i="22" s="1"/>
  <c r="X1845" i="22"/>
  <c r="Y1845" i="22"/>
  <c r="Y62" i="22"/>
  <c r="X62" i="22"/>
  <c r="X1802" i="22"/>
  <c r="Y1802" i="22"/>
  <c r="X1865" i="22"/>
  <c r="N564" i="22"/>
  <c r="P564" i="22" s="1"/>
  <c r="N1848" i="22"/>
  <c r="P1848" i="22" s="1"/>
  <c r="AC1848" i="22" s="1"/>
  <c r="V1019" i="22"/>
  <c r="N1828" i="22"/>
  <c r="P1828" i="22" s="1"/>
  <c r="AC1828" i="22" s="1"/>
  <c r="N1824" i="22"/>
  <c r="P1824" i="22" s="1"/>
  <c r="AC1824" i="22" s="1"/>
  <c r="X593" i="22"/>
  <c r="Y593" i="22"/>
  <c r="X1877" i="22"/>
  <c r="N956" i="22"/>
  <c r="P956" i="22" s="1"/>
  <c r="V742" i="22"/>
  <c r="N281" i="22"/>
  <c r="P281" i="22" s="1"/>
  <c r="V670" i="22"/>
  <c r="N1849" i="22"/>
  <c r="P1849" i="22" s="1"/>
  <c r="AC1849" i="22" s="1"/>
  <c r="V440" i="22"/>
  <c r="N882" i="22"/>
  <c r="P882" i="22" s="1"/>
  <c r="N620" i="22"/>
  <c r="P620" i="22" s="1"/>
  <c r="N1890" i="22"/>
  <c r="P1890" i="22" s="1"/>
  <c r="AC1890" i="22" s="1"/>
  <c r="Y1885" i="22"/>
  <c r="N660" i="22"/>
  <c r="P660" i="22" s="1"/>
  <c r="V526" i="22"/>
  <c r="N60" i="22"/>
  <c r="P60" i="22" s="1"/>
  <c r="X1875" i="22"/>
  <c r="N1868" i="22"/>
  <c r="P1868" i="22" s="1"/>
  <c r="AC1868" i="22" s="1"/>
  <c r="V1865" i="22"/>
  <c r="X1863" i="22"/>
  <c r="X1858" i="22"/>
  <c r="Y1858" i="22"/>
  <c r="X1855" i="22"/>
  <c r="N194" i="22"/>
  <c r="P194" i="22" s="1"/>
  <c r="N1862" i="22"/>
  <c r="P1862" i="22" s="1"/>
  <c r="AC1862" i="22" s="1"/>
  <c r="N1852" i="22"/>
  <c r="P1852" i="22" s="1"/>
  <c r="AC1852" i="22" s="1"/>
  <c r="N944" i="22"/>
  <c r="P944" i="22" s="1"/>
  <c r="N814" i="22"/>
  <c r="P814" i="22" s="1"/>
  <c r="N1191" i="22"/>
  <c r="P1191" i="22" s="1"/>
  <c r="N489" i="22"/>
  <c r="P489" i="22" s="1"/>
  <c r="N1827" i="22"/>
  <c r="P1827" i="22" s="1"/>
  <c r="AC1827" i="22" s="1"/>
  <c r="N403" i="22"/>
  <c r="P403" i="22" s="1"/>
  <c r="N1064" i="22"/>
  <c r="P1064" i="22" s="1"/>
  <c r="N921" i="22"/>
  <c r="P921" i="22" s="1"/>
  <c r="V1878" i="22"/>
  <c r="X1860" i="22"/>
  <c r="N1176" i="22"/>
  <c r="P1176" i="22" s="1"/>
  <c r="Y1806" i="22"/>
  <c r="X1806" i="22"/>
  <c r="N1797" i="22"/>
  <c r="P1797" i="22" s="1"/>
  <c r="AC1797" i="22" s="1"/>
  <c r="N1778" i="22"/>
  <c r="P1778" i="22" s="1"/>
  <c r="AC1778" i="22" s="1"/>
  <c r="X944" i="22"/>
  <c r="Y944" i="22"/>
  <c r="N1812" i="22"/>
  <c r="P1812" i="22" s="1"/>
  <c r="AC1812" i="22" s="1"/>
  <c r="X342" i="22"/>
  <c r="Y342" i="22"/>
  <c r="V1806" i="22"/>
  <c r="N892" i="22"/>
  <c r="P892" i="22" s="1"/>
  <c r="N822" i="22"/>
  <c r="P822" i="22" s="1"/>
  <c r="X592" i="22"/>
  <c r="Y592" i="22"/>
  <c r="Y1794" i="22"/>
  <c r="X1794" i="22"/>
  <c r="N1784" i="22"/>
  <c r="P1784" i="22" s="1"/>
  <c r="AC1784" i="22" s="1"/>
  <c r="X281" i="22"/>
  <c r="V1847" i="22"/>
  <c r="N62" i="22"/>
  <c r="P62" i="22" s="1"/>
  <c r="X160" i="22"/>
  <c r="N1360" i="22"/>
  <c r="P1360" i="22" s="1"/>
  <c r="V1816" i="22"/>
  <c r="N977" i="22"/>
  <c r="P977" i="22" s="1"/>
  <c r="N5" i="22"/>
  <c r="P5" i="22" s="1"/>
  <c r="N711" i="22"/>
  <c r="P711" i="22" s="1"/>
  <c r="N1765" i="22"/>
  <c r="P1765" i="22" s="1"/>
  <c r="AC1765" i="22" s="1"/>
  <c r="N1747" i="22"/>
  <c r="P1747" i="22" s="1"/>
  <c r="AC1747" i="22" s="1"/>
  <c r="X1833" i="22"/>
  <c r="Y1833" i="22"/>
  <c r="N1820" i="22"/>
  <c r="P1820" i="22" s="1"/>
  <c r="AC1820" i="22" s="1"/>
  <c r="N174" i="22"/>
  <c r="P174" i="22" s="1"/>
  <c r="N899" i="22"/>
  <c r="P899" i="22" s="1"/>
  <c r="X1099" i="22"/>
  <c r="Y1099" i="22"/>
  <c r="X977" i="22"/>
  <c r="Y977" i="22"/>
  <c r="X719" i="22"/>
  <c r="Y719" i="22"/>
  <c r="N506" i="22"/>
  <c r="P506" i="22" s="1"/>
  <c r="N1785" i="22"/>
  <c r="P1785" i="22" s="1"/>
  <c r="AC1785" i="22" s="1"/>
  <c r="N1775" i="22"/>
  <c r="P1775" i="22" s="1"/>
  <c r="AC1775" i="22" s="1"/>
  <c r="X3" i="22"/>
  <c r="Y1270" i="22"/>
  <c r="X273" i="22"/>
  <c r="Y259" i="22"/>
  <c r="V673" i="22"/>
  <c r="V1834" i="22"/>
  <c r="X489" i="22"/>
  <c r="X1828" i="22"/>
  <c r="Y1828" i="22"/>
  <c r="X1827" i="22"/>
  <c r="N1817" i="22"/>
  <c r="P1817" i="22" s="1"/>
  <c r="AC1817" i="22" s="1"/>
  <c r="X1813" i="22"/>
  <c r="Y1813" i="22"/>
  <c r="V1804" i="22"/>
  <c r="V162" i="22"/>
  <c r="X1835" i="22"/>
  <c r="N478" i="22"/>
  <c r="P478" i="22" s="1"/>
  <c r="N863" i="22"/>
  <c r="P863" i="22" s="1"/>
  <c r="N1799" i="22"/>
  <c r="P1799" i="22" s="1"/>
  <c r="AC1799" i="22" s="1"/>
  <c r="N991" i="22"/>
  <c r="P991" i="22" s="1"/>
  <c r="N575" i="22"/>
  <c r="P575" i="22" s="1"/>
  <c r="X400" i="22"/>
  <c r="N635" i="22"/>
  <c r="P635" i="22" s="1"/>
  <c r="N1826" i="22"/>
  <c r="P1826" i="22" s="1"/>
  <c r="AC1826" i="22" s="1"/>
  <c r="X1825" i="22"/>
  <c r="Y1825" i="22"/>
  <c r="V586" i="22"/>
  <c r="N1808" i="22"/>
  <c r="P1808" i="22" s="1"/>
  <c r="AC1808" i="22" s="1"/>
  <c r="N1798" i="22"/>
  <c r="P1798" i="22" s="1"/>
  <c r="AC1798" i="22" s="1"/>
  <c r="V95" i="22"/>
  <c r="Y595" i="22"/>
  <c r="X595" i="22"/>
  <c r="N1277" i="22"/>
  <c r="P1277" i="22" s="1"/>
  <c r="X1859" i="22"/>
  <c r="V770" i="22"/>
  <c r="V1811" i="22"/>
  <c r="N1791" i="22"/>
  <c r="P1791" i="22" s="1"/>
  <c r="AC1791" i="22" s="1"/>
  <c r="X882" i="22"/>
  <c r="Y882" i="22"/>
  <c r="X468" i="22"/>
  <c r="X103" i="22"/>
  <c r="Y103" i="22"/>
  <c r="X1817" i="22"/>
  <c r="Y1817" i="22"/>
  <c r="X1801" i="22"/>
  <c r="Y1801" i="22"/>
  <c r="N1779" i="22"/>
  <c r="P1779" i="22" s="1"/>
  <c r="AC1779" i="22" s="1"/>
  <c r="N302" i="22"/>
  <c r="P302" i="22" s="1"/>
  <c r="N966" i="22"/>
  <c r="P966" i="22" s="1"/>
  <c r="N1168" i="22"/>
  <c r="P1168" i="22" s="1"/>
  <c r="N417" i="22"/>
  <c r="P417" i="22" s="1"/>
  <c r="N1795" i="22"/>
  <c r="P1795" i="22" s="1"/>
  <c r="AC1795" i="22" s="1"/>
  <c r="X756" i="22"/>
  <c r="V1860" i="22"/>
  <c r="X1846" i="22"/>
  <c r="V400" i="22"/>
  <c r="N473" i="22"/>
  <c r="P473" i="22" s="1"/>
  <c r="X972" i="22"/>
  <c r="X1831" i="22"/>
  <c r="Y1831" i="22"/>
  <c r="N1272" i="22"/>
  <c r="P1272" i="22" s="1"/>
  <c r="X1822" i="22"/>
  <c r="V1002" i="22"/>
  <c r="V992" i="22"/>
  <c r="N633" i="22"/>
  <c r="P633" i="22" s="1"/>
  <c r="N1800" i="22"/>
  <c r="P1800" i="22" s="1"/>
  <c r="AC1800" i="22" s="1"/>
  <c r="X621" i="22"/>
  <c r="Y621" i="22"/>
  <c r="N1759" i="22"/>
  <c r="P1759" i="22" s="1"/>
  <c r="AC1759" i="22" s="1"/>
  <c r="X1277" i="22"/>
  <c r="Y1277" i="22"/>
  <c r="N1651" i="22"/>
  <c r="P1651" i="22" s="1"/>
  <c r="AC1651" i="22" s="1"/>
  <c r="N1813" i="22"/>
  <c r="P1813" i="22" s="1"/>
  <c r="AC1813" i="22" s="1"/>
  <c r="X637" i="22"/>
  <c r="X991" i="22"/>
  <c r="Y991" i="22"/>
  <c r="V1781" i="22"/>
  <c r="N1758" i="22"/>
  <c r="P1758" i="22" s="1"/>
  <c r="AC1758" i="22" s="1"/>
  <c r="V1271" i="22"/>
  <c r="X506" i="22"/>
  <c r="Y506" i="22"/>
  <c r="X366" i="22"/>
  <c r="X1142" i="22"/>
  <c r="Y1142" i="22"/>
  <c r="N792" i="22"/>
  <c r="P792" i="22" s="1"/>
  <c r="X575" i="22"/>
  <c r="Y575" i="22"/>
  <c r="N731" i="22"/>
  <c r="P731" i="22" s="1"/>
  <c r="N580" i="22"/>
  <c r="P580" i="22" s="1"/>
  <c r="N1770" i="22"/>
  <c r="P1770" i="22" s="1"/>
  <c r="AC1770" i="22" s="1"/>
  <c r="N592" i="22"/>
  <c r="P592" i="22" s="1"/>
  <c r="N1142" i="22"/>
  <c r="P1142" i="22" s="1"/>
  <c r="X7" i="22"/>
  <c r="Y7" i="22"/>
  <c r="V410" i="22"/>
  <c r="N1692" i="22"/>
  <c r="P1692" i="22" s="1"/>
  <c r="AC1692" i="22" s="1"/>
  <c r="N1788" i="22"/>
  <c r="P1788" i="22" s="1"/>
  <c r="AC1788" i="22" s="1"/>
  <c r="Y478" i="22"/>
  <c r="V698" i="22"/>
  <c r="X5" i="22"/>
  <c r="Y5" i="22"/>
  <c r="V1786" i="22"/>
  <c r="V790" i="22"/>
  <c r="N1780" i="22"/>
  <c r="P1780" i="22" s="1"/>
  <c r="AC1780" i="22" s="1"/>
  <c r="V1073" i="22"/>
  <c r="N1766" i="22"/>
  <c r="P1766" i="22" s="1"/>
  <c r="AC1766" i="22" s="1"/>
  <c r="X772" i="22"/>
  <c r="Y772" i="22"/>
  <c r="X356" i="22"/>
  <c r="X477" i="22"/>
  <c r="N683" i="22"/>
  <c r="P683" i="22" s="1"/>
  <c r="X950" i="22"/>
  <c r="Y950" i="22"/>
  <c r="N1729" i="22"/>
  <c r="P1729" i="22" s="1"/>
  <c r="AC1729" i="22" s="1"/>
  <c r="V1038" i="22"/>
  <c r="N1021" i="22"/>
  <c r="P1021" i="22" s="1"/>
  <c r="Y683" i="22"/>
  <c r="X683" i="22"/>
  <c r="N543" i="22"/>
  <c r="P543" i="22" s="1"/>
  <c r="X863" i="22"/>
  <c r="X1787" i="22"/>
  <c r="X994" i="22"/>
  <c r="N8" i="22"/>
  <c r="P8" i="22" s="1"/>
  <c r="N324" i="22"/>
  <c r="P324" i="22" s="1"/>
  <c r="N727" i="22"/>
  <c r="P727" i="22" s="1"/>
  <c r="X626" i="22"/>
  <c r="Y626" i="22"/>
  <c r="N477" i="22"/>
  <c r="P477" i="22" s="1"/>
  <c r="N1777" i="22"/>
  <c r="P1777" i="22" s="1"/>
  <c r="AC1777" i="22" s="1"/>
  <c r="N1772" i="22"/>
  <c r="P1772" i="22" s="1"/>
  <c r="AC1772" i="22" s="1"/>
  <c r="V1760" i="22"/>
  <c r="V1054" i="22"/>
  <c r="N1761" i="22"/>
  <c r="P1761" i="22" s="1"/>
  <c r="AC1761" i="22" s="1"/>
  <c r="V1050" i="22"/>
  <c r="N981" i="22"/>
  <c r="P981" i="22" s="1"/>
  <c r="X150" i="22"/>
  <c r="N250" i="22"/>
  <c r="P250" i="22" s="1"/>
  <c r="N948" i="22"/>
  <c r="P948" i="22" s="1"/>
  <c r="V1776" i="22"/>
  <c r="V1762" i="22"/>
  <c r="V504" i="22"/>
  <c r="N1738" i="22"/>
  <c r="P1738" i="22" s="1"/>
  <c r="AC1738" i="22" s="1"/>
  <c r="N1059" i="22"/>
  <c r="P1059" i="22" s="1"/>
  <c r="N1722" i="22"/>
  <c r="P1722" i="22" s="1"/>
  <c r="AC1722" i="22" s="1"/>
  <c r="N1698" i="22"/>
  <c r="P1698" i="22" s="1"/>
  <c r="AC1698" i="22" s="1"/>
  <c r="N1745" i="22"/>
  <c r="P1745" i="22" s="1"/>
  <c r="AC1745" i="22" s="1"/>
  <c r="N1744" i="22"/>
  <c r="P1744" i="22" s="1"/>
  <c r="AC1744" i="22" s="1"/>
  <c r="N1737" i="22"/>
  <c r="P1737" i="22" s="1"/>
  <c r="AC1737" i="22" s="1"/>
  <c r="N1730" i="22"/>
  <c r="P1730" i="22" s="1"/>
  <c r="AC1730" i="22" s="1"/>
  <c r="V1771" i="22"/>
  <c r="V613" i="22"/>
  <c r="V1752" i="22"/>
  <c r="N947" i="22"/>
  <c r="P947" i="22" s="1"/>
  <c r="X1745" i="22"/>
  <c r="Y1745" i="22"/>
  <c r="N150" i="22"/>
  <c r="P150" i="22" s="1"/>
  <c r="Y1737" i="22"/>
  <c r="X1737" i="22"/>
  <c r="V1733" i="22"/>
  <c r="N1732" i="22"/>
  <c r="P1732" i="22" s="1"/>
  <c r="AC1732" i="22" s="1"/>
  <c r="N1208" i="22"/>
  <c r="P1208" i="22" s="1"/>
  <c r="N942" i="22"/>
  <c r="P942" i="22" s="1"/>
  <c r="N539" i="22"/>
  <c r="P539" i="22" s="1"/>
  <c r="V1773" i="22"/>
  <c r="V801" i="22"/>
  <c r="N1754" i="22"/>
  <c r="P1754" i="22" s="1"/>
  <c r="AC1754" i="22" s="1"/>
  <c r="Y1779" i="22"/>
  <c r="Y8" i="22"/>
  <c r="N164" i="22"/>
  <c r="P164" i="22" s="1"/>
  <c r="Y890" i="22"/>
  <c r="N1757" i="22"/>
  <c r="P1757" i="22" s="1"/>
  <c r="AC1757" i="22" s="1"/>
  <c r="N905" i="22"/>
  <c r="P905" i="22" s="1"/>
  <c r="N1702" i="22"/>
  <c r="P1702" i="22" s="1"/>
  <c r="AC1702" i="22" s="1"/>
  <c r="N1774" i="22"/>
  <c r="P1774" i="22" s="1"/>
  <c r="AC1774" i="22" s="1"/>
  <c r="V1085" i="22"/>
  <c r="N996" i="22"/>
  <c r="P996" i="22" s="1"/>
  <c r="N813" i="22"/>
  <c r="P813" i="22" s="1"/>
  <c r="X905" i="22"/>
  <c r="Y905" i="22"/>
  <c r="V1736" i="22"/>
  <c r="X703" i="22"/>
  <c r="Y302" i="22"/>
  <c r="Y921" i="22"/>
  <c r="Y1770" i="22"/>
  <c r="Y1054" i="22"/>
  <c r="X1765" i="22"/>
  <c r="Y1756" i="22"/>
  <c r="N1750" i="22"/>
  <c r="P1750" i="22" s="1"/>
  <c r="AC1750" i="22" s="1"/>
  <c r="N56" i="22"/>
  <c r="P56" i="22" s="1"/>
  <c r="N1735" i="22"/>
  <c r="P1735" i="22" s="1"/>
  <c r="AC1735" i="22" s="1"/>
  <c r="N1713" i="22"/>
  <c r="P1713" i="22" s="1"/>
  <c r="AC1713" i="22" s="1"/>
  <c r="Y1776" i="22"/>
  <c r="N99" i="22"/>
  <c r="P99" i="22" s="1"/>
  <c r="V1764" i="22"/>
  <c r="N383" i="22"/>
  <c r="P383" i="22" s="1"/>
  <c r="V459" i="22"/>
  <c r="N868" i="22"/>
  <c r="P868" i="22" s="1"/>
  <c r="N1731" i="22"/>
  <c r="P1731" i="22" s="1"/>
  <c r="AC1731" i="22" s="1"/>
  <c r="N1716" i="22"/>
  <c r="P1716" i="22" s="1"/>
  <c r="AC1716" i="22" s="1"/>
  <c r="X1775" i="22"/>
  <c r="V1769" i="22"/>
  <c r="Y1762" i="22"/>
  <c r="N1740" i="22"/>
  <c r="P1740" i="22" s="1"/>
  <c r="AC1740" i="22" s="1"/>
  <c r="N950" i="22"/>
  <c r="P950" i="22" s="1"/>
  <c r="X820" i="22"/>
  <c r="Y820" i="22"/>
  <c r="X1731" i="22"/>
  <c r="Y1731" i="22"/>
  <c r="N703" i="22"/>
  <c r="P703" i="22" s="1"/>
  <c r="N1721" i="22"/>
  <c r="P1721" i="22" s="1"/>
  <c r="AC1721" i="22" s="1"/>
  <c r="V1728" i="22"/>
  <c r="X250" i="22"/>
  <c r="Y250" i="22"/>
  <c r="V1717" i="22"/>
  <c r="N810" i="22"/>
  <c r="P810" i="22" s="1"/>
  <c r="V1703" i="22"/>
  <c r="V583" i="22"/>
  <c r="X1740" i="22"/>
  <c r="N820" i="22"/>
  <c r="P820" i="22" s="1"/>
  <c r="V1734" i="22"/>
  <c r="V1714" i="22"/>
  <c r="X1709" i="22"/>
  <c r="X23" i="22"/>
  <c r="V1704" i="22"/>
  <c r="N521" i="22"/>
  <c r="P521" i="22" s="1"/>
  <c r="N766" i="22"/>
  <c r="P766" i="22" s="1"/>
  <c r="V1043" i="22"/>
  <c r="X1612" i="22"/>
  <c r="Y1612" i="22"/>
  <c r="Y616" i="22"/>
  <c r="V1723" i="22"/>
  <c r="X1722" i="22"/>
  <c r="Y1722" i="22"/>
  <c r="X948" i="22"/>
  <c r="V1715" i="22"/>
  <c r="N1706" i="22"/>
  <c r="P1706" i="22" s="1"/>
  <c r="AC1706" i="22" s="1"/>
  <c r="X1470" i="22"/>
  <c r="N1699" i="22"/>
  <c r="P1699" i="22" s="1"/>
  <c r="AC1699" i="22" s="1"/>
  <c r="N1693" i="22"/>
  <c r="P1693" i="22" s="1"/>
  <c r="AC1693" i="22" s="1"/>
  <c r="N1677" i="22"/>
  <c r="P1677" i="22" s="1"/>
  <c r="AC1677" i="22" s="1"/>
  <c r="N1666" i="22"/>
  <c r="P1666" i="22" s="1"/>
  <c r="AC1666" i="22" s="1"/>
  <c r="N815" i="22"/>
  <c r="P815" i="22" s="1"/>
  <c r="N1620" i="22"/>
  <c r="P1620" i="22" s="1"/>
  <c r="AC1620" i="22" s="1"/>
  <c r="X1718" i="22"/>
  <c r="Y1718" i="22"/>
  <c r="N1709" i="22"/>
  <c r="P1709" i="22" s="1"/>
  <c r="AC1709" i="22" s="1"/>
  <c r="N23" i="22"/>
  <c r="P23" i="22" s="1"/>
  <c r="N898" i="22"/>
  <c r="P898" i="22" s="1"/>
  <c r="N37" i="22"/>
  <c r="P37" i="22" s="1"/>
  <c r="N984" i="22"/>
  <c r="P984" i="22" s="1"/>
  <c r="N372" i="22"/>
  <c r="P372" i="22" s="1"/>
  <c r="N1686" i="22"/>
  <c r="P1686" i="22" s="1"/>
  <c r="AC1686" i="22" s="1"/>
  <c r="N1743" i="22"/>
  <c r="P1743" i="22" s="1"/>
  <c r="AC1743" i="22" s="1"/>
  <c r="Y762" i="22"/>
  <c r="N1725" i="22"/>
  <c r="P1725" i="22" s="1"/>
  <c r="AC1725" i="22" s="1"/>
  <c r="X1716" i="22"/>
  <c r="N368" i="22"/>
  <c r="P368" i="22" s="1"/>
  <c r="N1165" i="22"/>
  <c r="P1165" i="22" s="1"/>
  <c r="N362" i="22"/>
  <c r="P362" i="22" s="1"/>
  <c r="N884" i="22"/>
  <c r="P884" i="22" s="1"/>
  <c r="V72" i="22"/>
  <c r="V1470" i="22"/>
  <c r="N153" i="22"/>
  <c r="P153" i="22" s="1"/>
  <c r="N1697" i="22"/>
  <c r="P1697" i="22" s="1"/>
  <c r="AC1697" i="22" s="1"/>
  <c r="V104" i="22"/>
  <c r="N949" i="22"/>
  <c r="P949" i="22" s="1"/>
  <c r="N359" i="22"/>
  <c r="P359" i="22" s="1"/>
  <c r="N1018" i="22"/>
  <c r="P1018" i="22" s="1"/>
  <c r="N1695" i="22"/>
  <c r="P1695" i="22" s="1"/>
  <c r="AC1695" i="22" s="1"/>
  <c r="N388" i="22"/>
  <c r="P388" i="22" s="1"/>
  <c r="N1078" i="22"/>
  <c r="P1078" i="22" s="1"/>
  <c r="N1649" i="22"/>
  <c r="P1649" i="22" s="1"/>
  <c r="AC1649" i="22" s="1"/>
  <c r="N1643" i="22"/>
  <c r="P1643" i="22" s="1"/>
  <c r="AC1643" i="22" s="1"/>
  <c r="X868" i="22"/>
  <c r="V1727" i="22"/>
  <c r="X1717" i="22"/>
  <c r="X1712" i="22"/>
  <c r="X351" i="22"/>
  <c r="Y351" i="22"/>
  <c r="V1705" i="22"/>
  <c r="N740" i="22"/>
  <c r="P740" i="22" s="1"/>
  <c r="N749" i="22"/>
  <c r="P749" i="22" s="1"/>
  <c r="N796" i="22"/>
  <c r="P796" i="22" s="1"/>
  <c r="N1671" i="22"/>
  <c r="P1671" i="22" s="1"/>
  <c r="AC1671" i="22" s="1"/>
  <c r="N1694" i="22"/>
  <c r="P1694" i="22" s="1"/>
  <c r="AC1694" i="22" s="1"/>
  <c r="Y104" i="22"/>
  <c r="X104" i="22"/>
  <c r="X1681" i="22"/>
  <c r="Y1681" i="22"/>
  <c r="N1675" i="22"/>
  <c r="P1675" i="22" s="1"/>
  <c r="AC1675" i="22" s="1"/>
  <c r="X1677" i="22"/>
  <c r="Y1677" i="22"/>
  <c r="X1675" i="22"/>
  <c r="Y1675" i="22"/>
  <c r="N1673" i="22"/>
  <c r="P1673" i="22" s="1"/>
  <c r="AC1673" i="22" s="1"/>
  <c r="N1049" i="22"/>
  <c r="P1049" i="22" s="1"/>
  <c r="N1548" i="22"/>
  <c r="P1548" i="22" s="1"/>
  <c r="AC1548" i="22" s="1"/>
  <c r="X1695" i="22"/>
  <c r="X1691" i="22"/>
  <c r="N9" i="22"/>
  <c r="P9" i="22" s="1"/>
  <c r="N678" i="22"/>
  <c r="P678" i="22" s="1"/>
  <c r="N837" i="22"/>
  <c r="P837" i="22" s="1"/>
  <c r="N1687" i="22"/>
  <c r="P1687" i="22" s="1"/>
  <c r="AC1687" i="22" s="1"/>
  <c r="N1046" i="22"/>
  <c r="P1046" i="22" s="1"/>
  <c r="N1645" i="22"/>
  <c r="P1645" i="22" s="1"/>
  <c r="AC1645" i="22" s="1"/>
  <c r="N96" i="22"/>
  <c r="P96" i="22" s="1"/>
  <c r="N1074" i="22"/>
  <c r="P1074" i="22" s="1"/>
  <c r="X1711" i="22"/>
  <c r="X1700" i="22"/>
  <c r="N1682" i="22"/>
  <c r="P1682" i="22" s="1"/>
  <c r="AC1682" i="22" s="1"/>
  <c r="N1204" i="22"/>
  <c r="P1204" i="22" s="1"/>
  <c r="N1665" i="22"/>
  <c r="P1665" i="22" s="1"/>
  <c r="AC1665" i="22" s="1"/>
  <c r="N1105" i="22"/>
  <c r="P1105" i="22" s="1"/>
  <c r="X953" i="22"/>
  <c r="X942" i="22"/>
  <c r="X464" i="22"/>
  <c r="X940" i="22"/>
  <c r="X828" i="22"/>
  <c r="X1707" i="22"/>
  <c r="X1696" i="22"/>
  <c r="V1691" i="22"/>
  <c r="N1689" i="22"/>
  <c r="P1689" i="22" s="1"/>
  <c r="AC1689" i="22" s="1"/>
  <c r="V1688" i="22"/>
  <c r="X1704" i="22"/>
  <c r="X898" i="22"/>
  <c r="X1697" i="22"/>
  <c r="X539" i="22"/>
  <c r="X984" i="22"/>
  <c r="X1078" i="22"/>
  <c r="X1688" i="22"/>
  <c r="Y1688" i="22"/>
  <c r="X1680" i="22"/>
  <c r="Y1680" i="22"/>
  <c r="N1658" i="22"/>
  <c r="P1658" i="22" s="1"/>
  <c r="AC1658" i="22" s="1"/>
  <c r="N267" i="22"/>
  <c r="P267" i="22" s="1"/>
  <c r="N1641" i="22"/>
  <c r="P1641" i="22" s="1"/>
  <c r="AC1641" i="22" s="1"/>
  <c r="X1705" i="22"/>
  <c r="X1702" i="22"/>
  <c r="V940" i="22"/>
  <c r="Y643" i="22"/>
  <c r="X643" i="22"/>
  <c r="N1131" i="22"/>
  <c r="P1131" i="22" s="1"/>
  <c r="V351" i="22"/>
  <c r="V1707" i="22"/>
  <c r="V1696" i="22"/>
  <c r="N1676" i="22"/>
  <c r="P1676" i="22" s="1"/>
  <c r="AC1676" i="22" s="1"/>
  <c r="N577" i="22"/>
  <c r="P577" i="22" s="1"/>
  <c r="X1204" i="22"/>
  <c r="X267" i="22"/>
  <c r="N1625" i="22"/>
  <c r="P1625" i="22" s="1"/>
  <c r="AC1625" i="22" s="1"/>
  <c r="X1617" i="22"/>
  <c r="Y1617" i="22"/>
  <c r="V1681" i="22"/>
  <c r="N1167" i="22"/>
  <c r="P1167" i="22" s="1"/>
  <c r="N1657" i="22"/>
  <c r="P1657" i="22" s="1"/>
  <c r="AC1657" i="22" s="1"/>
  <c r="V1647" i="22"/>
  <c r="N1640" i="22"/>
  <c r="P1640" i="22" s="1"/>
  <c r="AC1640" i="22" s="1"/>
  <c r="N1082" i="22"/>
  <c r="P1082" i="22" s="1"/>
  <c r="N1086" i="22"/>
  <c r="P1086" i="22" s="1"/>
  <c r="V1678" i="22"/>
  <c r="V1672" i="22"/>
  <c r="N1635" i="22"/>
  <c r="P1635" i="22" s="1"/>
  <c r="AC1635" i="22" s="1"/>
  <c r="V833" i="22"/>
  <c r="V1679" i="22"/>
  <c r="X1227" i="22"/>
  <c r="N783" i="22"/>
  <c r="P783" i="22" s="1"/>
  <c r="V1670" i="22"/>
  <c r="N1646" i="22"/>
  <c r="P1646" i="22" s="1"/>
  <c r="AC1646" i="22" s="1"/>
  <c r="N1642" i="22"/>
  <c r="P1642" i="22" s="1"/>
  <c r="AC1642" i="22" s="1"/>
  <c r="N1659" i="22"/>
  <c r="P1659" i="22" s="1"/>
  <c r="AC1659" i="22" s="1"/>
  <c r="N299" i="22"/>
  <c r="P299" i="22" s="1"/>
  <c r="N1622" i="22"/>
  <c r="P1622" i="22" s="1"/>
  <c r="AC1622" i="22" s="1"/>
  <c r="N1108" i="22"/>
  <c r="P1108" i="22" s="1"/>
  <c r="N1227" i="22"/>
  <c r="P1227" i="22" s="1"/>
  <c r="N1648" i="22"/>
  <c r="P1648" i="22" s="1"/>
  <c r="AC1648" i="22" s="1"/>
  <c r="N841" i="22"/>
  <c r="P841" i="22" s="1"/>
  <c r="N1604" i="22"/>
  <c r="P1604" i="22" s="1"/>
  <c r="AC1604" i="22" s="1"/>
  <c r="N1602" i="22"/>
  <c r="P1602" i="22" s="1"/>
  <c r="AC1602" i="22" s="1"/>
  <c r="N1601" i="22"/>
  <c r="P1601" i="22" s="1"/>
  <c r="AC1601" i="22" s="1"/>
  <c r="N1568" i="22"/>
  <c r="P1568" i="22" s="1"/>
  <c r="AC1568" i="22" s="1"/>
  <c r="V1667" i="22"/>
  <c r="N498" i="22"/>
  <c r="P498" i="22" s="1"/>
  <c r="N954" i="22"/>
  <c r="P954" i="22" s="1"/>
  <c r="N1217" i="22"/>
  <c r="P1217" i="22" s="1"/>
  <c r="N1023" i="22"/>
  <c r="P1023" i="22" s="1"/>
  <c r="N1597" i="22"/>
  <c r="P1597" i="22" s="1"/>
  <c r="AC1597" i="22" s="1"/>
  <c r="N1048" i="22"/>
  <c r="P1048" i="22" s="1"/>
  <c r="V1669" i="22"/>
  <c r="N1664" i="22"/>
  <c r="P1664" i="22" s="1"/>
  <c r="AC1664" i="22" s="1"/>
  <c r="N1617" i="22"/>
  <c r="P1617" i="22" s="1"/>
  <c r="AC1617" i="22" s="1"/>
  <c r="N1612" i="22"/>
  <c r="P1612" i="22" s="1"/>
  <c r="AC1612" i="22" s="1"/>
  <c r="X1610" i="22"/>
  <c r="Y1610" i="22"/>
  <c r="X1670" i="22"/>
  <c r="V1660" i="22"/>
  <c r="N643" i="22"/>
  <c r="P643" i="22" s="1"/>
  <c r="V1639" i="22"/>
  <c r="X1635" i="22"/>
  <c r="Y1635" i="22"/>
  <c r="N1627" i="22"/>
  <c r="P1627" i="22" s="1"/>
  <c r="AC1627" i="22" s="1"/>
  <c r="X1622" i="22"/>
  <c r="Y1622" i="22"/>
  <c r="N1571" i="22"/>
  <c r="P1571" i="22" s="1"/>
  <c r="AC1571" i="22" s="1"/>
  <c r="N1563" i="22"/>
  <c r="P1563" i="22" s="1"/>
  <c r="AC1563" i="22" s="1"/>
  <c r="N1555" i="22"/>
  <c r="P1555" i="22" s="1"/>
  <c r="AC1555" i="22" s="1"/>
  <c r="X1639" i="22"/>
  <c r="Y1639" i="22"/>
  <c r="N1631" i="22"/>
  <c r="P1631" i="22" s="1"/>
  <c r="AC1631" i="22" s="1"/>
  <c r="X1627" i="22"/>
  <c r="Y1627" i="22"/>
  <c r="X1605" i="22"/>
  <c r="N852" i="22"/>
  <c r="P852" i="22" s="1"/>
  <c r="N1582" i="22"/>
  <c r="P1582" i="22" s="1"/>
  <c r="AC1582" i="22" s="1"/>
  <c r="N1574" i="22"/>
  <c r="P1574" i="22" s="1"/>
  <c r="AC1574" i="22" s="1"/>
  <c r="Y271" i="22"/>
  <c r="N1638" i="22"/>
  <c r="P1638" i="22" s="1"/>
  <c r="AC1638" i="22" s="1"/>
  <c r="X1631" i="22"/>
  <c r="Y1631" i="22"/>
  <c r="N1609" i="22"/>
  <c r="P1609" i="22" s="1"/>
  <c r="AC1609" i="22" s="1"/>
  <c r="N1606" i="22"/>
  <c r="P1606" i="22" s="1"/>
  <c r="AC1606" i="22" s="1"/>
  <c r="N1098" i="22"/>
  <c r="P1098" i="22" s="1"/>
  <c r="N1593" i="22"/>
  <c r="P1593" i="22" s="1"/>
  <c r="AC1593" i="22" s="1"/>
  <c r="N1066" i="22"/>
  <c r="P1066" i="22" s="1"/>
  <c r="N1550" i="22"/>
  <c r="P1550" i="22" s="1"/>
  <c r="AC1550" i="22" s="1"/>
  <c r="V667" i="22"/>
  <c r="V741" i="22"/>
  <c r="N1569" i="22"/>
  <c r="P1569" i="22" s="1"/>
  <c r="AC1569" i="22" s="1"/>
  <c r="N769" i="22"/>
  <c r="P769" i="22" s="1"/>
  <c r="X1654" i="22"/>
  <c r="V1644" i="22"/>
  <c r="X121" i="22"/>
  <c r="N1616" i="22"/>
  <c r="P1616" i="22" s="1"/>
  <c r="AC1616" i="22" s="1"/>
  <c r="N1605" i="22"/>
  <c r="P1605" i="22" s="1"/>
  <c r="AC1605" i="22" s="1"/>
  <c r="V1603" i="22"/>
  <c r="V1209" i="22"/>
  <c r="N1600" i="22"/>
  <c r="P1600" i="22" s="1"/>
  <c r="AC1600" i="22" s="1"/>
  <c r="N988" i="22"/>
  <c r="P988" i="22" s="1"/>
  <c r="N1621" i="22"/>
  <c r="P1621" i="22" s="1"/>
  <c r="AC1621" i="22" s="1"/>
  <c r="N571" i="22"/>
  <c r="P571" i="22" s="1"/>
  <c r="N270" i="22"/>
  <c r="P270" i="22" s="1"/>
  <c r="N907" i="22"/>
  <c r="P907" i="22" s="1"/>
  <c r="Y1046" i="22"/>
  <c r="Y1666" i="22"/>
  <c r="X1648" i="22"/>
  <c r="Y1646" i="22"/>
  <c r="V1626" i="22"/>
  <c r="N958" i="22"/>
  <c r="P958" i="22" s="1"/>
  <c r="N79" i="22"/>
  <c r="P79" i="22" s="1"/>
  <c r="V1655" i="22"/>
  <c r="V1634" i="22"/>
  <c r="N1633" i="22"/>
  <c r="P1633" i="22" s="1"/>
  <c r="AC1633" i="22" s="1"/>
  <c r="V1125" i="22"/>
  <c r="N1615" i="22"/>
  <c r="P1615" i="22" s="1"/>
  <c r="AC1615" i="22" s="1"/>
  <c r="N1585" i="22"/>
  <c r="P1585" i="22" s="1"/>
  <c r="AC1585" i="22" s="1"/>
  <c r="V121" i="22"/>
  <c r="X1634" i="22"/>
  <c r="Y1634" i="22"/>
  <c r="N1610" i="22"/>
  <c r="P1610" i="22" s="1"/>
  <c r="AC1610" i="22" s="1"/>
  <c r="X1001" i="22"/>
  <c r="Y1001" i="22"/>
  <c r="N986" i="22"/>
  <c r="P986" i="22" s="1"/>
  <c r="N1558" i="22"/>
  <c r="P1558" i="22" s="1"/>
  <c r="AC1558" i="22" s="1"/>
  <c r="V1220" i="22"/>
  <c r="N1587" i="22"/>
  <c r="P1587" i="22" s="1"/>
  <c r="AC1587" i="22" s="1"/>
  <c r="N889" i="22"/>
  <c r="P889" i="22" s="1"/>
  <c r="V1581" i="22"/>
  <c r="V1577" i="22"/>
  <c r="N1545" i="22"/>
  <c r="P1545" i="22" s="1"/>
  <c r="AC1545" i="22" s="1"/>
  <c r="N1539" i="22"/>
  <c r="P1539" i="22" s="1"/>
  <c r="AC1539" i="22" s="1"/>
  <c r="V320" i="22"/>
  <c r="N1541" i="22"/>
  <c r="P1541" i="22" s="1"/>
  <c r="AC1541" i="22" s="1"/>
  <c r="N1583" i="22"/>
  <c r="P1583" i="22" s="1"/>
  <c r="AC1583" i="22" s="1"/>
  <c r="N447" i="22"/>
  <c r="P447" i="22" s="1"/>
  <c r="V1575" i="22"/>
  <c r="V1566" i="22"/>
  <c r="N836" i="22"/>
  <c r="P836" i="22" s="1"/>
  <c r="V1570" i="22"/>
  <c r="V1100" i="22"/>
  <c r="N1590" i="22"/>
  <c r="P1590" i="22" s="1"/>
  <c r="AC1590" i="22" s="1"/>
  <c r="N1578" i="22"/>
  <c r="P1578" i="22" s="1"/>
  <c r="AC1578" i="22" s="1"/>
  <c r="N1576" i="22"/>
  <c r="P1576" i="22" s="1"/>
  <c r="AC1576" i="22" s="1"/>
  <c r="V1565" i="22"/>
  <c r="V1559" i="22"/>
  <c r="Y1125" i="22"/>
  <c r="Y1626" i="22"/>
  <c r="Y1621" i="22"/>
  <c r="Y1616" i="22"/>
  <c r="Y741" i="22"/>
  <c r="Y1609" i="22"/>
  <c r="X1606" i="22"/>
  <c r="X1098" i="22"/>
  <c r="V1595" i="22"/>
  <c r="X1593" i="22"/>
  <c r="V1592" i="22"/>
  <c r="N1572" i="22"/>
  <c r="P1572" i="22" s="1"/>
  <c r="AC1572" i="22" s="1"/>
  <c r="V1561" i="22"/>
  <c r="X1560" i="22"/>
  <c r="V1554" i="22"/>
  <c r="N1551" i="22"/>
  <c r="P1551" i="22" s="1"/>
  <c r="AC1551" i="22" s="1"/>
  <c r="N1630" i="22"/>
  <c r="P1630" i="22" s="1"/>
  <c r="AC1630" i="22" s="1"/>
  <c r="N1203" i="22"/>
  <c r="P1203" i="22" s="1"/>
  <c r="N1619" i="22"/>
  <c r="P1619" i="22" s="1"/>
  <c r="AC1619" i="22" s="1"/>
  <c r="N1150" i="22"/>
  <c r="P1150" i="22" s="1"/>
  <c r="N558" i="22"/>
  <c r="P558" i="22" s="1"/>
  <c r="N817" i="22"/>
  <c r="P817" i="22" s="1"/>
  <c r="X1600" i="22"/>
  <c r="V1589" i="22"/>
  <c r="N886" i="22"/>
  <c r="P886" i="22" s="1"/>
  <c r="N1567" i="22"/>
  <c r="P1567" i="22" s="1"/>
  <c r="AC1567" i="22" s="1"/>
  <c r="V1557" i="22"/>
  <c r="N1553" i="22"/>
  <c r="P1553" i="22" s="1"/>
  <c r="AC1553" i="22" s="1"/>
  <c r="V1549" i="22"/>
  <c r="N1546" i="22"/>
  <c r="P1546" i="22" s="1"/>
  <c r="AC1546" i="22" s="1"/>
  <c r="X1603" i="22"/>
  <c r="X1209" i="22"/>
  <c r="V1599" i="22"/>
  <c r="N1598" i="22"/>
  <c r="P1598" i="22" s="1"/>
  <c r="AC1598" i="22" s="1"/>
  <c r="X958" i="22"/>
  <c r="N1562" i="22"/>
  <c r="P1562" i="22" s="1"/>
  <c r="AC1562" i="22" s="1"/>
  <c r="X1555" i="22"/>
  <c r="V1547" i="22"/>
  <c r="V1544" i="22"/>
  <c r="N422" i="22"/>
  <c r="P422" i="22" s="1"/>
  <c r="V1001" i="22"/>
  <c r="V1588" i="22"/>
  <c r="V1586" i="22"/>
  <c r="N894" i="22"/>
  <c r="P894" i="22" s="1"/>
  <c r="N1560" i="22"/>
  <c r="P1560" i="22" s="1"/>
  <c r="AC1560" i="22" s="1"/>
  <c r="X1550" i="22"/>
  <c r="V1543" i="22"/>
  <c r="V1540" i="22"/>
  <c r="N1537" i="22"/>
  <c r="P1537" i="22" s="1"/>
  <c r="AC1537" i="22" s="1"/>
  <c r="X1536" i="22"/>
  <c r="N1127" i="22"/>
  <c r="P1127" i="22" s="1"/>
  <c r="X386" i="19"/>
  <c r="X118" i="19"/>
  <c r="X337" i="19"/>
  <c r="X131" i="19"/>
  <c r="X52" i="19"/>
  <c r="X63" i="19"/>
  <c r="V252" i="19"/>
  <c r="X360" i="19"/>
  <c r="X350" i="19"/>
  <c r="V263" i="19"/>
  <c r="N263" i="19" s="1"/>
  <c r="P263" i="19" s="1"/>
  <c r="AC263" i="19" s="1"/>
  <c r="V121" i="19"/>
  <c r="V177" i="19"/>
  <c r="X437" i="19"/>
  <c r="V372" i="19"/>
  <c r="V95" i="19"/>
  <c r="X428" i="19"/>
  <c r="X321" i="19"/>
  <c r="X273" i="19"/>
  <c r="V24" i="19"/>
  <c r="V285" i="19"/>
  <c r="V155" i="19"/>
  <c r="V88" i="19"/>
  <c r="X407" i="19"/>
  <c r="V346" i="19"/>
  <c r="X330" i="19"/>
  <c r="V321" i="19"/>
  <c r="X264" i="19"/>
  <c r="X171" i="19"/>
  <c r="X16" i="19"/>
  <c r="V328" i="19"/>
  <c r="V278" i="19"/>
  <c r="X427" i="19"/>
  <c r="X355" i="19"/>
  <c r="X188" i="19"/>
  <c r="X425" i="19"/>
  <c r="V353" i="19"/>
  <c r="N353" i="19" s="1"/>
  <c r="P353" i="19" s="1"/>
  <c r="AC353" i="19" s="1"/>
  <c r="X351" i="19"/>
  <c r="X281" i="19"/>
  <c r="V62" i="19"/>
  <c r="X152" i="19"/>
  <c r="V194" i="19"/>
  <c r="V423" i="19"/>
  <c r="V391" i="19"/>
  <c r="V380" i="19"/>
  <c r="V298" i="19"/>
  <c r="V256" i="19"/>
  <c r="N256" i="19" s="1"/>
  <c r="P256" i="19" s="1"/>
  <c r="AC256" i="19" s="1"/>
  <c r="V239" i="19"/>
  <c r="V231" i="19"/>
  <c r="V199" i="19"/>
  <c r="N199" i="19" s="1"/>
  <c r="P199" i="19" s="1"/>
  <c r="AC199" i="19" s="1"/>
  <c r="V150" i="19"/>
  <c r="V60" i="19"/>
  <c r="V162" i="19"/>
  <c r="V371" i="19"/>
  <c r="X274" i="19"/>
  <c r="V110" i="19"/>
  <c r="V51" i="19"/>
  <c r="X439" i="19"/>
  <c r="V416" i="19"/>
  <c r="N416" i="19" s="1"/>
  <c r="P416" i="19" s="1"/>
  <c r="AC416" i="19" s="1"/>
  <c r="X385" i="19"/>
  <c r="X379" i="19"/>
  <c r="X331" i="19"/>
  <c r="X322" i="19"/>
  <c r="X289" i="19"/>
  <c r="V288" i="19"/>
  <c r="N288" i="19" s="1"/>
  <c r="P288" i="19" s="1"/>
  <c r="AC288" i="19" s="1"/>
  <c r="V281" i="19"/>
  <c r="X279" i="19"/>
  <c r="V272" i="19"/>
  <c r="X142" i="19"/>
  <c r="X238" i="19"/>
  <c r="V192" i="19"/>
  <c r="N192" i="19" s="1"/>
  <c r="P192" i="19" s="1"/>
  <c r="AC192" i="19" s="1"/>
  <c r="X189" i="19"/>
  <c r="V264" i="19"/>
  <c r="N264" i="19" s="1"/>
  <c r="P264" i="19" s="1"/>
  <c r="AC264" i="19" s="1"/>
  <c r="V254" i="19"/>
  <c r="V402" i="19"/>
  <c r="X399" i="19"/>
  <c r="X392" i="19"/>
  <c r="V35" i="19"/>
  <c r="V30" i="19"/>
  <c r="N30" i="19" s="1"/>
  <c r="P30" i="19" s="1"/>
  <c r="X299" i="19"/>
  <c r="X295" i="19"/>
  <c r="X290" i="19"/>
  <c r="V283" i="19"/>
  <c r="N283" i="19" s="1"/>
  <c r="P283" i="19" s="1"/>
  <c r="AC283" i="19" s="1"/>
  <c r="X271" i="19"/>
  <c r="X114" i="19"/>
  <c r="V28" i="19"/>
  <c r="X169" i="19"/>
  <c r="X402" i="19"/>
  <c r="V398" i="19"/>
  <c r="V341" i="19"/>
  <c r="V331" i="19"/>
  <c r="N331" i="19" s="1"/>
  <c r="P331" i="19" s="1"/>
  <c r="AC331" i="19" s="1"/>
  <c r="X287" i="19"/>
  <c r="V142" i="19"/>
  <c r="V238" i="19"/>
  <c r="N238" i="19" s="1"/>
  <c r="P238" i="19" s="1"/>
  <c r="AC238" i="19" s="1"/>
  <c r="V230" i="19"/>
  <c r="N230" i="19" s="1"/>
  <c r="P230" i="19" s="1"/>
  <c r="AC230" i="19" s="1"/>
  <c r="V193" i="19"/>
  <c r="V184" i="19"/>
  <c r="N184" i="19" s="1"/>
  <c r="P184" i="19" s="1"/>
  <c r="AC184" i="19" s="1"/>
  <c r="X43" i="19"/>
  <c r="V178" i="19"/>
  <c r="N178" i="19" s="1"/>
  <c r="P178" i="19" s="1"/>
  <c r="AC178" i="19" s="1"/>
  <c r="X86" i="19"/>
  <c r="X296" i="19"/>
  <c r="X130" i="19"/>
  <c r="X23" i="19"/>
  <c r="X75" i="19"/>
  <c r="V424" i="19"/>
  <c r="V83" i="19"/>
  <c r="V303" i="19"/>
  <c r="N303" i="19" s="1"/>
  <c r="P303" i="19" s="1"/>
  <c r="AC303" i="19" s="1"/>
  <c r="V290" i="19"/>
  <c r="V49" i="19"/>
  <c r="V355" i="19"/>
  <c r="X71" i="19"/>
  <c r="X332" i="19"/>
  <c r="X327" i="19"/>
  <c r="V323" i="19"/>
  <c r="V55" i="19"/>
  <c r="V26" i="19"/>
  <c r="X207" i="19"/>
  <c r="V43" i="19"/>
  <c r="N43" i="19" s="1"/>
  <c r="P43" i="19" s="1"/>
  <c r="V175" i="19"/>
  <c r="N175" i="19" s="1"/>
  <c r="P175" i="19" s="1"/>
  <c r="AC175" i="19" s="1"/>
  <c r="X163" i="19"/>
  <c r="X391" i="19"/>
  <c r="X54" i="19"/>
  <c r="X359" i="19"/>
  <c r="X349" i="19"/>
  <c r="V118" i="19"/>
  <c r="X284" i="19"/>
  <c r="X280" i="19"/>
  <c r="X267" i="19"/>
  <c r="X88" i="19"/>
  <c r="V250" i="19"/>
  <c r="N250" i="19" s="1"/>
  <c r="P250" i="19" s="1"/>
  <c r="AC250" i="19" s="1"/>
  <c r="V233" i="19"/>
  <c r="N233" i="19" s="1"/>
  <c r="P233" i="19" s="1"/>
  <c r="AC233" i="19" s="1"/>
  <c r="X231" i="19"/>
  <c r="X62" i="19"/>
  <c r="X179" i="19"/>
  <c r="X60" i="19"/>
  <c r="V377" i="19"/>
  <c r="V41" i="19"/>
  <c r="X35" i="19"/>
  <c r="V347" i="19"/>
  <c r="V143" i="19"/>
  <c r="P143" i="19" s="1"/>
  <c r="V70" i="19"/>
  <c r="N70" i="19" s="1"/>
  <c r="P70" i="19" s="1"/>
  <c r="X170" i="19"/>
  <c r="X47" i="19"/>
  <c r="V395" i="19"/>
  <c r="V367" i="19"/>
  <c r="N367" i="19" s="1"/>
  <c r="P367" i="19" s="1"/>
  <c r="AC367" i="19" s="1"/>
  <c r="X342" i="19"/>
  <c r="V131" i="19"/>
  <c r="P131" i="19" s="1"/>
  <c r="V126" i="19"/>
  <c r="V280" i="19"/>
  <c r="N280" i="19" s="1"/>
  <c r="P280" i="19" s="1"/>
  <c r="AC280" i="19" s="1"/>
  <c r="X155" i="19"/>
  <c r="V130" i="19"/>
  <c r="P130" i="19" s="1"/>
  <c r="V56" i="19"/>
  <c r="V247" i="19"/>
  <c r="V243" i="19"/>
  <c r="N243" i="19" s="1"/>
  <c r="P243" i="19" s="1"/>
  <c r="AC243" i="19" s="1"/>
  <c r="V235" i="19"/>
  <c r="N235" i="19" s="1"/>
  <c r="P235" i="19" s="1"/>
  <c r="AC235" i="19" s="1"/>
  <c r="V225" i="19"/>
  <c r="X222" i="19"/>
  <c r="V221" i="19"/>
  <c r="V220" i="19"/>
  <c r="X4" i="19"/>
  <c r="V20" i="19"/>
  <c r="X7" i="19"/>
  <c r="X53" i="19"/>
  <c r="X90" i="19"/>
  <c r="X383" i="19"/>
  <c r="X364" i="19"/>
  <c r="V361" i="19"/>
  <c r="N361" i="19" s="1"/>
  <c r="P361" i="19" s="1"/>
  <c r="AC361" i="19" s="1"/>
  <c r="X358" i="19"/>
  <c r="V349" i="19"/>
  <c r="N349" i="19" s="1"/>
  <c r="P349" i="19" s="1"/>
  <c r="AC349" i="19" s="1"/>
  <c r="X14" i="19"/>
  <c r="V313" i="19"/>
  <c r="X300" i="19"/>
  <c r="X84" i="19"/>
  <c r="V186" i="19"/>
  <c r="V3" i="19"/>
  <c r="V267" i="19"/>
  <c r="N267" i="19" s="1"/>
  <c r="P267" i="19" s="1"/>
  <c r="AC267" i="19" s="1"/>
  <c r="V156" i="19"/>
  <c r="N156" i="19" s="1"/>
  <c r="P156" i="19" s="1"/>
  <c r="AC156" i="19" s="1"/>
  <c r="X426" i="19"/>
  <c r="V47" i="19"/>
  <c r="N47" i="19" s="1"/>
  <c r="P47" i="19" s="1"/>
  <c r="X409" i="19"/>
  <c r="V383" i="19"/>
  <c r="N383" i="19" s="1"/>
  <c r="P383" i="19" s="1"/>
  <c r="AC383" i="19" s="1"/>
  <c r="V127" i="19"/>
  <c r="X343" i="19"/>
  <c r="X336" i="19"/>
  <c r="V334" i="19"/>
  <c r="V119" i="19"/>
  <c r="X146" i="19"/>
  <c r="V245" i="19"/>
  <c r="V107" i="19"/>
  <c r="V4" i="19"/>
  <c r="N4" i="19" s="1"/>
  <c r="P4" i="19" s="1"/>
  <c r="V141" i="19"/>
  <c r="P141" i="19" s="1"/>
  <c r="X122" i="19"/>
  <c r="X161" i="19"/>
  <c r="X33" i="19"/>
  <c r="V419" i="19"/>
  <c r="X74" i="19"/>
  <c r="V407" i="19"/>
  <c r="N407" i="19" s="1"/>
  <c r="P407" i="19" s="1"/>
  <c r="AC407" i="19" s="1"/>
  <c r="X380" i="19"/>
  <c r="V348" i="19"/>
  <c r="V343" i="19"/>
  <c r="V299" i="19"/>
  <c r="V137" i="19"/>
  <c r="V146" i="19"/>
  <c r="P146" i="19" s="1"/>
  <c r="V251" i="19"/>
  <c r="V106" i="19"/>
  <c r="V48" i="19"/>
  <c r="V134" i="19"/>
  <c r="V136" i="19"/>
  <c r="V31" i="19"/>
  <c r="N31" i="19" s="1"/>
  <c r="P31" i="19" s="1"/>
  <c r="X187" i="19"/>
  <c r="V185" i="19"/>
  <c r="X180" i="19"/>
  <c r="X440" i="19"/>
  <c r="X430" i="19"/>
  <c r="V80" i="19"/>
  <c r="N80" i="19" s="1"/>
  <c r="P80" i="19" s="1"/>
  <c r="X419" i="19"/>
  <c r="X397" i="19"/>
  <c r="V54" i="19"/>
  <c r="X382" i="19"/>
  <c r="V366" i="19"/>
  <c r="X99" i="19"/>
  <c r="X82" i="19"/>
  <c r="V350" i="19"/>
  <c r="X21" i="19"/>
  <c r="V312" i="19"/>
  <c r="V296" i="19"/>
  <c r="X148" i="19"/>
  <c r="X292" i="19"/>
  <c r="X277" i="19"/>
  <c r="X96" i="19"/>
  <c r="X240" i="19"/>
  <c r="V236" i="19"/>
  <c r="X227" i="19"/>
  <c r="V122" i="19"/>
  <c r="X182" i="19"/>
  <c r="X406" i="19"/>
  <c r="X393" i="19"/>
  <c r="X111" i="19"/>
  <c r="X293" i="19"/>
  <c r="X85" i="19"/>
  <c r="X219" i="19"/>
  <c r="X200" i="19"/>
  <c r="X196" i="19"/>
  <c r="X59" i="19"/>
  <c r="X181" i="19"/>
  <c r="X8" i="19"/>
  <c r="V158" i="19"/>
  <c r="V368" i="19"/>
  <c r="V352" i="19"/>
  <c r="V314" i="19"/>
  <c r="N314" i="19" s="1"/>
  <c r="P314" i="19" s="1"/>
  <c r="AC314" i="19" s="1"/>
  <c r="X93" i="19"/>
  <c r="V17" i="19"/>
  <c r="V204" i="19"/>
  <c r="N204" i="19" s="1"/>
  <c r="P204" i="19" s="1"/>
  <c r="AC204" i="19" s="1"/>
  <c r="V188" i="19"/>
  <c r="V160" i="19"/>
  <c r="V397" i="19"/>
  <c r="V117" i="19"/>
  <c r="P117" i="19" s="1"/>
  <c r="V96" i="19"/>
  <c r="X260" i="19"/>
  <c r="X56" i="19"/>
  <c r="X248" i="19"/>
  <c r="V64" i="19"/>
  <c r="X69" i="19"/>
  <c r="V237" i="19"/>
  <c r="X224" i="19"/>
  <c r="V223" i="19"/>
  <c r="N223" i="19" s="1"/>
  <c r="P223" i="19" s="1"/>
  <c r="AC223" i="19" s="1"/>
  <c r="X18" i="19"/>
  <c r="X162" i="19"/>
  <c r="X247" i="19"/>
  <c r="X235" i="19"/>
  <c r="X225" i="19"/>
  <c r="X221" i="19"/>
  <c r="V210" i="19"/>
  <c r="X208" i="19"/>
  <c r="V105" i="19"/>
  <c r="P105" i="19" s="1"/>
  <c r="V196" i="19"/>
  <c r="X32" i="19"/>
  <c r="X186" i="19"/>
  <c r="X121" i="19"/>
  <c r="V8" i="19"/>
  <c r="N8" i="19" s="1"/>
  <c r="P8" i="19" s="1"/>
  <c r="X113" i="19"/>
  <c r="V440" i="19"/>
  <c r="X395" i="19"/>
  <c r="V409" i="19"/>
  <c r="V405" i="19"/>
  <c r="V411" i="19"/>
  <c r="Y402" i="19"/>
  <c r="X387" i="19"/>
  <c r="V375" i="19"/>
  <c r="V373" i="19"/>
  <c r="N373" i="19" s="1"/>
  <c r="P373" i="19" s="1"/>
  <c r="AC373" i="19" s="1"/>
  <c r="V362" i="19"/>
  <c r="V360" i="19"/>
  <c r="V344" i="19"/>
  <c r="N344" i="19" s="1"/>
  <c r="P344" i="19" s="1"/>
  <c r="AC344" i="19" s="1"/>
  <c r="X341" i="19"/>
  <c r="X61" i="19"/>
  <c r="V318" i="19"/>
  <c r="V305" i="19"/>
  <c r="X283" i="19"/>
  <c r="V270" i="19"/>
  <c r="N270" i="19" s="1"/>
  <c r="P270" i="19" s="1"/>
  <c r="AC270" i="19" s="1"/>
  <c r="V81" i="19"/>
  <c r="N81" i="19" s="1"/>
  <c r="P81" i="19" s="1"/>
  <c r="X259" i="19"/>
  <c r="X245" i="19"/>
  <c r="X79" i="19"/>
  <c r="X223" i="19"/>
  <c r="X147" i="19"/>
  <c r="V176" i="19"/>
  <c r="V168" i="19"/>
  <c r="V345" i="19"/>
  <c r="V124" i="19"/>
  <c r="V262" i="19"/>
  <c r="X251" i="19"/>
  <c r="X229" i="19"/>
  <c r="X37" i="19"/>
  <c r="V213" i="19"/>
  <c r="V191" i="19"/>
  <c r="X372" i="19"/>
  <c r="X361" i="19"/>
  <c r="X352" i="19"/>
  <c r="Y350" i="19"/>
  <c r="V61" i="19"/>
  <c r="X339" i="19"/>
  <c r="V332" i="19"/>
  <c r="N332" i="19" s="1"/>
  <c r="P332" i="19" s="1"/>
  <c r="AC332" i="19" s="1"/>
  <c r="V324" i="19"/>
  <c r="N324" i="19" s="1"/>
  <c r="P324" i="19" s="1"/>
  <c r="AC324" i="19" s="1"/>
  <c r="X70" i="19"/>
  <c r="V307" i="19"/>
  <c r="N307" i="19" s="1"/>
  <c r="P307" i="19" s="1"/>
  <c r="AC307" i="19" s="1"/>
  <c r="V277" i="19"/>
  <c r="X261" i="19"/>
  <c r="X250" i="19"/>
  <c r="X237" i="19"/>
  <c r="X48" i="19"/>
  <c r="X22" i="19"/>
  <c r="X209" i="19"/>
  <c r="X204" i="19"/>
  <c r="V161" i="19"/>
  <c r="X36" i="19"/>
  <c r="V433" i="19"/>
  <c r="V428" i="19"/>
  <c r="N428" i="19" s="1"/>
  <c r="P428" i="19" s="1"/>
  <c r="AC428" i="19" s="1"/>
  <c r="X417" i="19"/>
  <c r="V390" i="19"/>
  <c r="X374" i="19"/>
  <c r="X370" i="19"/>
  <c r="X432" i="19"/>
  <c r="X423" i="19"/>
  <c r="X80" i="19"/>
  <c r="X51" i="19"/>
  <c r="V392" i="19"/>
  <c r="X353" i="19"/>
  <c r="V336" i="19"/>
  <c r="V326" i="19"/>
  <c r="N326" i="19" s="1"/>
  <c r="P326" i="19" s="1"/>
  <c r="AC326" i="19" s="1"/>
  <c r="V139" i="19"/>
  <c r="X2" i="19"/>
  <c r="V302" i="19"/>
  <c r="V268" i="19"/>
  <c r="X38" i="19"/>
  <c r="V258" i="19"/>
  <c r="V85" i="19"/>
  <c r="V234" i="19"/>
  <c r="X228" i="19"/>
  <c r="X220" i="19"/>
  <c r="V208" i="19"/>
  <c r="V59" i="19"/>
  <c r="V9" i="19"/>
  <c r="V170" i="19"/>
  <c r="X167" i="19"/>
  <c r="V441" i="19"/>
  <c r="N441" i="19" s="1"/>
  <c r="P441" i="19" s="1"/>
  <c r="AC441" i="19" s="1"/>
  <c r="V426" i="19"/>
  <c r="N426" i="19" s="1"/>
  <c r="P426" i="19" s="1"/>
  <c r="AC426" i="19" s="1"/>
  <c r="V404" i="19"/>
  <c r="N404" i="19" s="1"/>
  <c r="P404" i="19" s="1"/>
  <c r="AC404" i="19" s="1"/>
  <c r="V400" i="19"/>
  <c r="V385" i="19"/>
  <c r="V382" i="19"/>
  <c r="N382" i="19" s="1"/>
  <c r="P382" i="19" s="1"/>
  <c r="AC382" i="19" s="1"/>
  <c r="X366" i="19"/>
  <c r="V359" i="19"/>
  <c r="X356" i="19"/>
  <c r="X354" i="19"/>
  <c r="V87" i="19"/>
  <c r="V14" i="19"/>
  <c r="V330" i="19"/>
  <c r="N330" i="19" s="1"/>
  <c r="P330" i="19" s="1"/>
  <c r="AC330" i="19" s="1"/>
  <c r="X323" i="19"/>
  <c r="X316" i="19"/>
  <c r="X302" i="19"/>
  <c r="V297" i="19"/>
  <c r="V11" i="19"/>
  <c r="N11" i="19" s="1"/>
  <c r="P11" i="19" s="1"/>
  <c r="V269" i="19"/>
  <c r="N269" i="19" s="1"/>
  <c r="P269" i="19" s="1"/>
  <c r="AC269" i="19" s="1"/>
  <c r="V246" i="19"/>
  <c r="X234" i="19"/>
  <c r="V224" i="19"/>
  <c r="X217" i="19"/>
  <c r="X199" i="19"/>
  <c r="V187" i="19"/>
  <c r="N187" i="19" s="1"/>
  <c r="P187" i="19" s="1"/>
  <c r="AC187" i="19" s="1"/>
  <c r="X9" i="19"/>
  <c r="X164" i="19"/>
  <c r="V29" i="19"/>
  <c r="X388" i="19"/>
  <c r="X156" i="19"/>
  <c r="V103" i="19"/>
  <c r="X414" i="19"/>
  <c r="V406" i="19"/>
  <c r="N406" i="19" s="1"/>
  <c r="P406" i="19" s="1"/>
  <c r="AC406" i="19" s="1"/>
  <c r="X434" i="19"/>
  <c r="V97" i="19"/>
  <c r="V394" i="19"/>
  <c r="V363" i="19"/>
  <c r="N363" i="19" s="1"/>
  <c r="P363" i="19" s="1"/>
  <c r="AC363" i="19" s="1"/>
  <c r="V339" i="19"/>
  <c r="V319" i="19"/>
  <c r="N319" i="19" s="1"/>
  <c r="P319" i="19" s="1"/>
  <c r="AC319" i="19" s="1"/>
  <c r="X315" i="19"/>
  <c r="V310" i="19"/>
  <c r="X301" i="19"/>
  <c r="X294" i="19"/>
  <c r="X153" i="19"/>
  <c r="V273" i="19"/>
  <c r="N273" i="19" s="1"/>
  <c r="P273" i="19" s="1"/>
  <c r="AC273" i="19" s="1"/>
  <c r="V94" i="19"/>
  <c r="X101" i="19"/>
  <c r="X119" i="19"/>
  <c r="V255" i="19"/>
  <c r="N255" i="19" s="1"/>
  <c r="P255" i="19" s="1"/>
  <c r="AC255" i="19" s="1"/>
  <c r="X233" i="19"/>
  <c r="V13" i="19"/>
  <c r="V218" i="19"/>
  <c r="V22" i="19"/>
  <c r="X216" i="19"/>
  <c r="X214" i="19"/>
  <c r="V209" i="19"/>
  <c r="V206" i="19"/>
  <c r="X202" i="19"/>
  <c r="X193" i="19"/>
  <c r="X177" i="19"/>
  <c r="V172" i="19"/>
  <c r="N172" i="19" s="1"/>
  <c r="P172" i="19" s="1"/>
  <c r="AC172" i="19" s="1"/>
  <c r="X92" i="19"/>
  <c r="V364" i="19"/>
  <c r="X58" i="19"/>
  <c r="V396" i="19"/>
  <c r="X371" i="19"/>
  <c r="V219" i="19"/>
  <c r="N219" i="19" s="1"/>
  <c r="P219" i="19" s="1"/>
  <c r="AC219" i="19" s="1"/>
  <c r="V212" i="19"/>
  <c r="V200" i="19"/>
  <c r="N200" i="19" s="1"/>
  <c r="P200" i="19" s="1"/>
  <c r="AC200" i="19" s="1"/>
  <c r="X108" i="19"/>
  <c r="V102" i="19"/>
  <c r="X401" i="19"/>
  <c r="V429" i="19"/>
  <c r="N429" i="19" s="1"/>
  <c r="P429" i="19" s="1"/>
  <c r="AC429" i="19" s="1"/>
  <c r="X411" i="19"/>
  <c r="V399" i="19"/>
  <c r="X362" i="19"/>
  <c r="V354" i="19"/>
  <c r="X346" i="19"/>
  <c r="X344" i="19"/>
  <c r="X338" i="19"/>
  <c r="V333" i="19"/>
  <c r="V325" i="19"/>
  <c r="N325" i="19" s="1"/>
  <c r="P325" i="19" s="1"/>
  <c r="AC325" i="19" s="1"/>
  <c r="X305" i="19"/>
  <c r="V294" i="19"/>
  <c r="V93" i="19"/>
  <c r="P93" i="19" s="1"/>
  <c r="V266" i="19"/>
  <c r="N266" i="19" s="1"/>
  <c r="P266" i="19" s="1"/>
  <c r="AC266" i="19" s="1"/>
  <c r="X256" i="19"/>
  <c r="X115" i="19"/>
  <c r="X144" i="19"/>
  <c r="V241" i="19"/>
  <c r="X226" i="19"/>
  <c r="V216" i="19"/>
  <c r="X205" i="19"/>
  <c r="V202" i="19"/>
  <c r="X197" i="19"/>
  <c r="V67" i="19"/>
  <c r="X173" i="19"/>
  <c r="X166" i="19"/>
  <c r="V92" i="19"/>
  <c r="X376" i="19"/>
  <c r="V358" i="19"/>
  <c r="N358" i="19" s="1"/>
  <c r="P358" i="19" s="1"/>
  <c r="AC358" i="19" s="1"/>
  <c r="X127" i="19"/>
  <c r="X345" i="19"/>
  <c r="V342" i="19"/>
  <c r="V91" i="19"/>
  <c r="P91" i="19" s="1"/>
  <c r="V291" i="19"/>
  <c r="N291" i="19" s="1"/>
  <c r="P291" i="19" s="1"/>
  <c r="AC291" i="19" s="1"/>
  <c r="V244" i="19"/>
  <c r="V222" i="19"/>
  <c r="X168" i="19"/>
  <c r="V387" i="19"/>
  <c r="N387" i="19" s="1"/>
  <c r="P387" i="19" s="1"/>
  <c r="AC387" i="19" s="1"/>
  <c r="V381" i="19"/>
  <c r="V369" i="19"/>
  <c r="X347" i="19"/>
  <c r="V338" i="19"/>
  <c r="N338" i="19" s="1"/>
  <c r="P338" i="19" s="1"/>
  <c r="AC338" i="19" s="1"/>
  <c r="V337" i="19"/>
  <c r="N337" i="19" s="1"/>
  <c r="P337" i="19" s="1"/>
  <c r="AC337" i="19" s="1"/>
  <c r="V21" i="19"/>
  <c r="V327" i="19"/>
  <c r="N327" i="19" s="1"/>
  <c r="P327" i="19" s="1"/>
  <c r="AC327" i="19" s="1"/>
  <c r="V320" i="19"/>
  <c r="N320" i="19" s="1"/>
  <c r="P320" i="19" s="1"/>
  <c r="AC320" i="19" s="1"/>
  <c r="V116" i="19"/>
  <c r="P116" i="19" s="1"/>
  <c r="X314" i="19"/>
  <c r="X124" i="19"/>
  <c r="X298" i="19"/>
  <c r="V27" i="19"/>
  <c r="X257" i="19"/>
  <c r="X154" i="19"/>
  <c r="V79" i="19"/>
  <c r="V6" i="19"/>
  <c r="N6" i="19" s="1"/>
  <c r="P6" i="19" s="1"/>
  <c r="V114" i="19"/>
  <c r="X211" i="19"/>
  <c r="X201" i="19"/>
  <c r="X191" i="19"/>
  <c r="V76" i="19"/>
  <c r="V183" i="19"/>
  <c r="N183" i="19" s="1"/>
  <c r="P183" i="19" s="1"/>
  <c r="AC183" i="19" s="1"/>
  <c r="V181" i="19"/>
  <c r="X40" i="19"/>
  <c r="V165" i="19"/>
  <c r="X159" i="19"/>
  <c r="N440" i="19"/>
  <c r="P440" i="19" s="1"/>
  <c r="AC440" i="19" s="1"/>
  <c r="V436" i="19"/>
  <c r="N436" i="19" s="1"/>
  <c r="P436" i="19" s="1"/>
  <c r="AC436" i="19" s="1"/>
  <c r="N419" i="19"/>
  <c r="P419" i="19" s="1"/>
  <c r="AC419" i="19" s="1"/>
  <c r="V98" i="19"/>
  <c r="V99" i="19"/>
  <c r="N343" i="19"/>
  <c r="P343" i="19" s="1"/>
  <c r="AC343" i="19" s="1"/>
  <c r="X55" i="19"/>
  <c r="Y55" i="19"/>
  <c r="P96" i="19"/>
  <c r="P122" i="19"/>
  <c r="V408" i="19"/>
  <c r="N360" i="19"/>
  <c r="P360" i="19" s="1"/>
  <c r="AC360" i="19" s="1"/>
  <c r="V100" i="19"/>
  <c r="N342" i="19"/>
  <c r="P342" i="19" s="1"/>
  <c r="AC342" i="19" s="1"/>
  <c r="V71" i="19"/>
  <c r="N333" i="19"/>
  <c r="P333" i="19" s="1"/>
  <c r="AC333" i="19" s="1"/>
  <c r="X328" i="19"/>
  <c r="Y328" i="19"/>
  <c r="V434" i="19"/>
  <c r="N400" i="19"/>
  <c r="P400" i="19" s="1"/>
  <c r="AC400" i="19" s="1"/>
  <c r="V351" i="19"/>
  <c r="N345" i="19"/>
  <c r="P345" i="19" s="1"/>
  <c r="AC345" i="19" s="1"/>
  <c r="N313" i="19"/>
  <c r="P313" i="19" s="1"/>
  <c r="AC313" i="19" s="1"/>
  <c r="X415" i="19"/>
  <c r="V19" i="19"/>
  <c r="V415" i="19"/>
  <c r="N415" i="19" s="1"/>
  <c r="P415" i="19" s="1"/>
  <c r="AC415" i="19" s="1"/>
  <c r="N394" i="19"/>
  <c r="P394" i="19" s="1"/>
  <c r="AC394" i="19" s="1"/>
  <c r="X377" i="19"/>
  <c r="N41" i="19"/>
  <c r="P41" i="19" s="1"/>
  <c r="V357" i="19"/>
  <c r="N347" i="19"/>
  <c r="P347" i="19" s="1"/>
  <c r="AC347" i="19" s="1"/>
  <c r="P21" i="19"/>
  <c r="V439" i="19"/>
  <c r="V418" i="19"/>
  <c r="N372" i="19"/>
  <c r="P372" i="19" s="1"/>
  <c r="AC372" i="19" s="1"/>
  <c r="N366" i="19"/>
  <c r="P366" i="19" s="1"/>
  <c r="AC366" i="19" s="1"/>
  <c r="N334" i="19"/>
  <c r="P334" i="19" s="1"/>
  <c r="AC334" i="19" s="1"/>
  <c r="N318" i="19"/>
  <c r="P318" i="19" s="1"/>
  <c r="AC318" i="19" s="1"/>
  <c r="N359" i="19"/>
  <c r="P359" i="19" s="1"/>
  <c r="AC359" i="19" s="1"/>
  <c r="V431" i="19"/>
  <c r="X412" i="19"/>
  <c r="N87" i="19"/>
  <c r="P87" i="19" s="1"/>
  <c r="X307" i="19"/>
  <c r="Y291" i="19"/>
  <c r="X291" i="19"/>
  <c r="N176" i="19"/>
  <c r="P176" i="19" s="1"/>
  <c r="AC176" i="19" s="1"/>
  <c r="V133" i="19"/>
  <c r="P133" i="19" s="1"/>
  <c r="V403" i="19"/>
  <c r="N403" i="19" s="1"/>
  <c r="P403" i="19" s="1"/>
  <c r="AC403" i="19" s="1"/>
  <c r="V132" i="19"/>
  <c r="N336" i="19"/>
  <c r="P336" i="19" s="1"/>
  <c r="AC336" i="19" s="1"/>
  <c r="N312" i="19"/>
  <c r="P312" i="19" s="1"/>
  <c r="AC312" i="19" s="1"/>
  <c r="N305" i="19"/>
  <c r="P305" i="19" s="1"/>
  <c r="AC305" i="19" s="1"/>
  <c r="N377" i="19"/>
  <c r="P377" i="19" s="1"/>
  <c r="AC377" i="19" s="1"/>
  <c r="X436" i="19"/>
  <c r="V74" i="19"/>
  <c r="X410" i="19"/>
  <c r="X375" i="19"/>
  <c r="N61" i="19"/>
  <c r="P61" i="19" s="1"/>
  <c r="V108" i="19"/>
  <c r="P108" i="19" s="1"/>
  <c r="V438" i="19"/>
  <c r="V414" i="19"/>
  <c r="N381" i="19"/>
  <c r="P381" i="19" s="1"/>
  <c r="AC381" i="19" s="1"/>
  <c r="N369" i="19"/>
  <c r="P369" i="19" s="1"/>
  <c r="AC369" i="19" s="1"/>
  <c r="N348" i="19"/>
  <c r="P348" i="19" s="1"/>
  <c r="AC348" i="19" s="1"/>
  <c r="N339" i="19"/>
  <c r="P339" i="19" s="1"/>
  <c r="AC339" i="19" s="1"/>
  <c r="N14" i="19"/>
  <c r="P14" i="19" s="1"/>
  <c r="X310" i="19"/>
  <c r="N298" i="19"/>
  <c r="P298" i="19" s="1"/>
  <c r="AC298" i="19" s="1"/>
  <c r="V90" i="19"/>
  <c r="V129" i="19"/>
  <c r="V388" i="19"/>
  <c r="V370" i="19"/>
  <c r="X317" i="19"/>
  <c r="V315" i="19"/>
  <c r="X313" i="19"/>
  <c r="X311" i="19"/>
  <c r="X309" i="19"/>
  <c r="V304" i="19"/>
  <c r="X42" i="19"/>
  <c r="X11" i="19"/>
  <c r="V295" i="19"/>
  <c r="V38" i="19"/>
  <c r="V249" i="19"/>
  <c r="N20" i="19"/>
  <c r="P20" i="19" s="1"/>
  <c r="N191" i="19"/>
  <c r="P191" i="19" s="1"/>
  <c r="AC191" i="19" s="1"/>
  <c r="V437" i="19"/>
  <c r="N437" i="19" s="1"/>
  <c r="P437" i="19" s="1"/>
  <c r="AC437" i="19" s="1"/>
  <c r="X435" i="19"/>
  <c r="V432" i="19"/>
  <c r="N432" i="19" s="1"/>
  <c r="P432" i="19" s="1"/>
  <c r="AC432" i="19" s="1"/>
  <c r="X421" i="19"/>
  <c r="X416" i="19"/>
  <c r="X413" i="19"/>
  <c r="X135" i="19"/>
  <c r="V401" i="19"/>
  <c r="X398" i="19"/>
  <c r="V86" i="19"/>
  <c r="V384" i="19"/>
  <c r="Y82" i="19"/>
  <c r="Y316" i="19"/>
  <c r="X306" i="19"/>
  <c r="V45" i="19"/>
  <c r="N45" i="19" s="1"/>
  <c r="P45" i="19" s="1"/>
  <c r="X288" i="19"/>
  <c r="V287" i="19"/>
  <c r="N62" i="19"/>
  <c r="P62" i="19" s="1"/>
  <c r="N59" i="19"/>
  <c r="P59" i="19" s="1"/>
  <c r="P121" i="19"/>
  <c r="X390" i="19"/>
  <c r="X389" i="19"/>
  <c r="X367" i="19"/>
  <c r="X110" i="19"/>
  <c r="N216" i="19"/>
  <c r="P216" i="19" s="1"/>
  <c r="AC216" i="19" s="1"/>
  <c r="X19" i="19"/>
  <c r="X103" i="19"/>
  <c r="V425" i="19"/>
  <c r="X72" i="19"/>
  <c r="X420" i="19"/>
  <c r="V417" i="19"/>
  <c r="Y387" i="19"/>
  <c r="X44" i="19"/>
  <c r="X381" i="19"/>
  <c r="V378" i="19"/>
  <c r="V151" i="19"/>
  <c r="X87" i="19"/>
  <c r="X340" i="19"/>
  <c r="V335" i="19"/>
  <c r="V317" i="19"/>
  <c r="N317" i="19" s="1"/>
  <c r="P317" i="19" s="1"/>
  <c r="AC317" i="19" s="1"/>
  <c r="V311" i="19"/>
  <c r="V309" i="19"/>
  <c r="V308" i="19"/>
  <c r="N308" i="19" s="1"/>
  <c r="P308" i="19" s="1"/>
  <c r="AC308" i="19" s="1"/>
  <c r="Y302" i="19"/>
  <c r="V42" i="19"/>
  <c r="V66" i="19"/>
  <c r="V265" i="19"/>
  <c r="V261" i="19"/>
  <c r="X255" i="19"/>
  <c r="N254" i="19"/>
  <c r="P254" i="19" s="1"/>
  <c r="AC254" i="19" s="1"/>
  <c r="V227" i="19"/>
  <c r="N227" i="19" s="1"/>
  <c r="P227" i="19" s="1"/>
  <c r="AC227" i="19" s="1"/>
  <c r="N212" i="19"/>
  <c r="P212" i="19" s="1"/>
  <c r="AC212" i="19" s="1"/>
  <c r="N188" i="19"/>
  <c r="P188" i="19" s="1"/>
  <c r="AC188" i="19" s="1"/>
  <c r="N9" i="19"/>
  <c r="P9" i="19" s="1"/>
  <c r="V435" i="19"/>
  <c r="X433" i="19"/>
  <c r="X133" i="19"/>
  <c r="V427" i="19"/>
  <c r="V421" i="19"/>
  <c r="Y414" i="19"/>
  <c r="V413" i="19"/>
  <c r="V135" i="19"/>
  <c r="V374" i="19"/>
  <c r="N374" i="19" s="1"/>
  <c r="P374" i="19" s="1"/>
  <c r="AC374" i="19" s="1"/>
  <c r="X369" i="19"/>
  <c r="X363" i="19"/>
  <c r="X143" i="19"/>
  <c r="Y322" i="19"/>
  <c r="V306" i="19"/>
  <c r="N306" i="19" s="1"/>
  <c r="P306" i="19" s="1"/>
  <c r="AC306" i="19" s="1"/>
  <c r="Y300" i="19"/>
  <c r="V120" i="19"/>
  <c r="V293" i="19"/>
  <c r="V292" i="19"/>
  <c r="V289" i="19"/>
  <c r="N289" i="19" s="1"/>
  <c r="P289" i="19" s="1"/>
  <c r="AC289" i="19" s="1"/>
  <c r="X272" i="19"/>
  <c r="N268" i="19"/>
  <c r="P268" i="19" s="1"/>
  <c r="AC268" i="19" s="1"/>
  <c r="N85" i="19"/>
  <c r="P85" i="19" s="1"/>
  <c r="P106" i="19"/>
  <c r="P136" i="19"/>
  <c r="P114" i="19"/>
  <c r="V430" i="19"/>
  <c r="X408" i="19"/>
  <c r="X403" i="19"/>
  <c r="X400" i="19"/>
  <c r="X394" i="19"/>
  <c r="V393" i="19"/>
  <c r="V386" i="19"/>
  <c r="V376" i="19"/>
  <c r="X368" i="19"/>
  <c r="N352" i="19"/>
  <c r="P352" i="19" s="1"/>
  <c r="AC352" i="19" s="1"/>
  <c r="P118" i="19"/>
  <c r="N341" i="19"/>
  <c r="P341" i="19" s="1"/>
  <c r="AC341" i="19" s="1"/>
  <c r="X333" i="19"/>
  <c r="X116" i="19"/>
  <c r="X139" i="19"/>
  <c r="N290" i="19"/>
  <c r="P290" i="19" s="1"/>
  <c r="AC290" i="19" s="1"/>
  <c r="N278" i="19"/>
  <c r="P278" i="19" s="1"/>
  <c r="AC278" i="19" s="1"/>
  <c r="N56" i="19"/>
  <c r="P56" i="19" s="1"/>
  <c r="N246" i="19"/>
  <c r="P246" i="19" s="1"/>
  <c r="AC246" i="19" s="1"/>
  <c r="X424" i="19"/>
  <c r="V72" i="19"/>
  <c r="N72" i="19" s="1"/>
  <c r="P72" i="19" s="1"/>
  <c r="V420" i="19"/>
  <c r="N420" i="19" s="1"/>
  <c r="P420" i="19" s="1"/>
  <c r="AC420" i="19" s="1"/>
  <c r="X418" i="19"/>
  <c r="V410" i="19"/>
  <c r="X117" i="19"/>
  <c r="V389" i="19"/>
  <c r="V44" i="19"/>
  <c r="X373" i="19"/>
  <c r="X83" i="19"/>
  <c r="Y360" i="19"/>
  <c r="N355" i="19"/>
  <c r="P355" i="19" s="1"/>
  <c r="AC355" i="19" s="1"/>
  <c r="V82" i="19"/>
  <c r="N82" i="19" s="1"/>
  <c r="P82" i="19" s="1"/>
  <c r="X140" i="19"/>
  <c r="V340" i="19"/>
  <c r="X30" i="19"/>
  <c r="V316" i="19"/>
  <c r="N316" i="19" s="1"/>
  <c r="P316" i="19" s="1"/>
  <c r="AC316" i="19" s="1"/>
  <c r="X312" i="19"/>
  <c r="X104" i="19"/>
  <c r="X27" i="19"/>
  <c r="V286" i="19"/>
  <c r="X68" i="19"/>
  <c r="V275" i="19"/>
  <c r="X266" i="19"/>
  <c r="X365" i="19"/>
  <c r="X325" i="19"/>
  <c r="X319" i="19"/>
  <c r="P119" i="19"/>
  <c r="N49" i="19"/>
  <c r="P49" i="19" s="1"/>
  <c r="N210" i="19"/>
  <c r="P210" i="19" s="1"/>
  <c r="AC210" i="19" s="1"/>
  <c r="X431" i="19"/>
  <c r="X429" i="19"/>
  <c r="V422" i="19"/>
  <c r="X357" i="19"/>
  <c r="V356" i="19"/>
  <c r="X334" i="19"/>
  <c r="V2" i="19"/>
  <c r="V112" i="19"/>
  <c r="V284" i="19"/>
  <c r="V10" i="19"/>
  <c r="V259" i="19"/>
  <c r="N259" i="19" s="1"/>
  <c r="P259" i="19" s="1"/>
  <c r="AC259" i="19" s="1"/>
  <c r="N225" i="19"/>
  <c r="P225" i="19" s="1"/>
  <c r="AC225" i="19" s="1"/>
  <c r="N186" i="19"/>
  <c r="P186" i="19" s="1"/>
  <c r="AC186" i="19" s="1"/>
  <c r="X348" i="19"/>
  <c r="X132" i="19"/>
  <c r="V140" i="19"/>
  <c r="V322" i="19"/>
  <c r="N322" i="19" s="1"/>
  <c r="P322" i="19" s="1"/>
  <c r="AC322" i="19" s="1"/>
  <c r="X320" i="19"/>
  <c r="V300" i="19"/>
  <c r="V104" i="19"/>
  <c r="V138" i="19"/>
  <c r="X276" i="19"/>
  <c r="N17" i="19"/>
  <c r="P17" i="19" s="1"/>
  <c r="X157" i="19"/>
  <c r="V75" i="19"/>
  <c r="V412" i="19"/>
  <c r="V46" i="19"/>
  <c r="N46" i="19" s="1"/>
  <c r="P46" i="19" s="1"/>
  <c r="V379" i="19"/>
  <c r="V365" i="19"/>
  <c r="N365" i="19" s="1"/>
  <c r="P365" i="19" s="1"/>
  <c r="AC365" i="19" s="1"/>
  <c r="N88" i="19"/>
  <c r="P88" i="19" s="1"/>
  <c r="N13" i="19"/>
  <c r="P13" i="19" s="1"/>
  <c r="X206" i="19"/>
  <c r="N196" i="19"/>
  <c r="P196" i="19" s="1"/>
  <c r="AC196" i="19" s="1"/>
  <c r="N181" i="19"/>
  <c r="P181" i="19" s="1"/>
  <c r="AC181" i="19" s="1"/>
  <c r="X109" i="19"/>
  <c r="V253" i="19"/>
  <c r="V40" i="19"/>
  <c r="N40" i="19" s="1"/>
  <c r="P40" i="19" s="1"/>
  <c r="V167" i="19"/>
  <c r="N167" i="19" s="1"/>
  <c r="P167" i="19" s="1"/>
  <c r="AC167" i="19" s="1"/>
  <c r="V53" i="19"/>
  <c r="V16" i="19"/>
  <c r="V84" i="19"/>
  <c r="V279" i="19"/>
  <c r="V101" i="19"/>
  <c r="V257" i="19"/>
  <c r="V198" i="19"/>
  <c r="N198" i="19" s="1"/>
  <c r="P198" i="19" s="1"/>
  <c r="AC198" i="19" s="1"/>
  <c r="V7" i="19"/>
  <c r="V164" i="19"/>
  <c r="N164" i="19" s="1"/>
  <c r="P164" i="19" s="1"/>
  <c r="AC164" i="19" s="1"/>
  <c r="V260" i="19"/>
  <c r="V115" i="19"/>
  <c r="V240" i="19"/>
  <c r="N240" i="19" s="1"/>
  <c r="P240" i="19" s="1"/>
  <c r="AC240" i="19" s="1"/>
  <c r="V69" i="19"/>
  <c r="N69" i="19" s="1"/>
  <c r="P69" i="19" s="1"/>
  <c r="X105" i="19"/>
  <c r="X141" i="19"/>
  <c r="X185" i="19"/>
  <c r="X265" i="19"/>
  <c r="X262" i="19"/>
  <c r="X81" i="19"/>
  <c r="X258" i="19"/>
  <c r="X49" i="19"/>
  <c r="Y248" i="19"/>
  <c r="Y154" i="19"/>
  <c r="X241" i="19"/>
  <c r="Y232" i="19"/>
  <c r="Y229" i="19"/>
  <c r="X6" i="19"/>
  <c r="Y37" i="19"/>
  <c r="Y217" i="19"/>
  <c r="V207" i="19"/>
  <c r="V125" i="19"/>
  <c r="V152" i="19"/>
  <c r="Y197" i="19"/>
  <c r="V32" i="19"/>
  <c r="N32" i="19" s="1"/>
  <c r="P32" i="19" s="1"/>
  <c r="X190" i="19"/>
  <c r="V34" i="19"/>
  <c r="N34" i="19" s="1"/>
  <c r="P34" i="19" s="1"/>
  <c r="Y182" i="19"/>
  <c r="V179" i="19"/>
  <c r="X78" i="19"/>
  <c r="V113" i="19"/>
  <c r="X165" i="19"/>
  <c r="V163" i="19"/>
  <c r="N163" i="19" s="1"/>
  <c r="P163" i="19" s="1"/>
  <c r="AC163" i="19" s="1"/>
  <c r="V23" i="19"/>
  <c r="V36" i="19"/>
  <c r="X91" i="19"/>
  <c r="V301" i="19"/>
  <c r="N301" i="19" s="1"/>
  <c r="P301" i="19" s="1"/>
  <c r="AC301" i="19" s="1"/>
  <c r="V111" i="19"/>
  <c r="X137" i="19"/>
  <c r="X278" i="19"/>
  <c r="V153" i="19"/>
  <c r="Y58" i="19"/>
  <c r="V274" i="19"/>
  <c r="X10" i="19"/>
  <c r="V271" i="19"/>
  <c r="X269" i="19"/>
  <c r="X243" i="19"/>
  <c r="X239" i="19"/>
  <c r="X106" i="19"/>
  <c r="X13" i="19"/>
  <c r="X134" i="19"/>
  <c r="X17" i="19"/>
  <c r="X212" i="19"/>
  <c r="X210" i="19"/>
  <c r="Y147" i="19"/>
  <c r="V205" i="19"/>
  <c r="N205" i="19" s="1"/>
  <c r="P205" i="19" s="1"/>
  <c r="AC205" i="19" s="1"/>
  <c r="X203" i="19"/>
  <c r="V201" i="19"/>
  <c r="N201" i="19" s="1"/>
  <c r="P201" i="19" s="1"/>
  <c r="AC201" i="19" s="1"/>
  <c r="V195" i="19"/>
  <c r="N195" i="19" s="1"/>
  <c r="P195" i="19" s="1"/>
  <c r="AC195" i="19" s="1"/>
  <c r="X194" i="19"/>
  <c r="X76" i="19"/>
  <c r="X184" i="19"/>
  <c r="V180" i="19"/>
  <c r="N180" i="19" s="1"/>
  <c r="P180" i="19" s="1"/>
  <c r="AC180" i="19" s="1"/>
  <c r="X67" i="19"/>
  <c r="X95" i="19"/>
  <c r="X120" i="19"/>
  <c r="X297" i="19"/>
  <c r="V148" i="19"/>
  <c r="X126" i="19"/>
  <c r="X138" i="19"/>
  <c r="X39" i="19"/>
  <c r="N245" i="19"/>
  <c r="P245" i="19" s="1"/>
  <c r="AC245" i="19" s="1"/>
  <c r="V89" i="19"/>
  <c r="P89" i="19" s="1"/>
  <c r="V242" i="19"/>
  <c r="N48" i="19"/>
  <c r="P48" i="19" s="1"/>
  <c r="V228" i="19"/>
  <c r="N228" i="19" s="1"/>
  <c r="P228" i="19" s="1"/>
  <c r="AC228" i="19" s="1"/>
  <c r="V226" i="19"/>
  <c r="V214" i="19"/>
  <c r="V211" i="19"/>
  <c r="V18" i="19"/>
  <c r="V189" i="19"/>
  <c r="N189" i="19" s="1"/>
  <c r="P189" i="19" s="1"/>
  <c r="AC189" i="19" s="1"/>
  <c r="V123" i="19"/>
  <c r="V63" i="19"/>
  <c r="N63" i="19" s="1"/>
  <c r="P63" i="19" s="1"/>
  <c r="V173" i="19"/>
  <c r="N173" i="19" s="1"/>
  <c r="P173" i="19" s="1"/>
  <c r="AC173" i="19" s="1"/>
  <c r="V166" i="19"/>
  <c r="X149" i="19"/>
  <c r="V33" i="19"/>
  <c r="N33" i="19" s="1"/>
  <c r="P33" i="19" s="1"/>
  <c r="X12" i="19"/>
  <c r="X286" i="19"/>
  <c r="X282" i="19"/>
  <c r="V276" i="19"/>
  <c r="Y251" i="19"/>
  <c r="X64" i="19"/>
  <c r="Y79" i="19"/>
  <c r="Y234" i="19"/>
  <c r="X26" i="19"/>
  <c r="X215" i="19"/>
  <c r="X145" i="19"/>
  <c r="X77" i="19"/>
  <c r="X31" i="19"/>
  <c r="V190" i="19"/>
  <c r="X150" i="19"/>
  <c r="X5" i="19"/>
  <c r="X178" i="19"/>
  <c r="V78" i="19"/>
  <c r="N78" i="19" s="1"/>
  <c r="P78" i="19" s="1"/>
  <c r="X175" i="19"/>
  <c r="X65" i="19"/>
  <c r="X3" i="19"/>
  <c r="X246" i="19"/>
  <c r="X230" i="19"/>
  <c r="X128" i="19"/>
  <c r="X73" i="19"/>
  <c r="X50" i="19"/>
  <c r="X174" i="19"/>
  <c r="V248" i="19"/>
  <c r="V154" i="19"/>
  <c r="V232" i="19"/>
  <c r="N232" i="19" s="1"/>
  <c r="P232" i="19" s="1"/>
  <c r="AC232" i="19" s="1"/>
  <c r="V229" i="19"/>
  <c r="N229" i="19" s="1"/>
  <c r="P229" i="19" s="1"/>
  <c r="AC229" i="19" s="1"/>
  <c r="V37" i="19"/>
  <c r="V217" i="19"/>
  <c r="N217" i="19" s="1"/>
  <c r="P217" i="19" s="1"/>
  <c r="AC217" i="19" s="1"/>
  <c r="V203" i="19"/>
  <c r="V197" i="19"/>
  <c r="Y7" i="19"/>
  <c r="V182" i="19"/>
  <c r="Y164" i="19"/>
  <c r="V149" i="19"/>
  <c r="V159" i="19"/>
  <c r="V12" i="19"/>
  <c r="N12" i="19" s="1"/>
  <c r="P12" i="19" s="1"/>
  <c r="V282" i="19"/>
  <c r="V68" i="19"/>
  <c r="N68" i="19" s="1"/>
  <c r="P68" i="19" s="1"/>
  <c r="X275" i="19"/>
  <c r="V58" i="19"/>
  <c r="N58" i="19" s="1"/>
  <c r="P58" i="19" s="1"/>
  <c r="V57" i="19"/>
  <c r="N57" i="19" s="1"/>
  <c r="P57" i="19" s="1"/>
  <c r="X268" i="19"/>
  <c r="V39" i="19"/>
  <c r="N39" i="19" s="1"/>
  <c r="P39" i="19" s="1"/>
  <c r="X249" i="19"/>
  <c r="X107" i="19"/>
  <c r="X218" i="19"/>
  <c r="V147" i="19"/>
  <c r="P147" i="19" s="1"/>
  <c r="V145" i="19"/>
  <c r="V77" i="19"/>
  <c r="V52" i="19"/>
  <c r="N52" i="19" s="1"/>
  <c r="P52" i="19" s="1"/>
  <c r="N76" i="19"/>
  <c r="P76" i="19" s="1"/>
  <c r="V5" i="19"/>
  <c r="N5" i="19" s="1"/>
  <c r="P5" i="19" s="1"/>
  <c r="X183" i="19"/>
  <c r="X28" i="19"/>
  <c r="V171" i="19"/>
  <c r="N171" i="19" s="1"/>
  <c r="P171" i="19" s="1"/>
  <c r="AC171" i="19" s="1"/>
  <c r="V65" i="19"/>
  <c r="N65" i="19" s="1"/>
  <c r="P65" i="19" s="1"/>
  <c r="V25" i="19"/>
  <c r="X198" i="19"/>
  <c r="V128" i="19"/>
  <c r="V73" i="19"/>
  <c r="V50" i="19"/>
  <c r="N50" i="19" s="1"/>
  <c r="P50" i="19" s="1"/>
  <c r="V109" i="19"/>
  <c r="V174" i="19"/>
  <c r="V169" i="19"/>
  <c r="N169" i="19" s="1"/>
  <c r="P169" i="19" s="1"/>
  <c r="AC169" i="19" s="1"/>
  <c r="X160" i="19"/>
  <c r="V157" i="19"/>
  <c r="N51" i="19"/>
  <c r="P51" i="19" s="1"/>
  <c r="N74" i="19"/>
  <c r="P74" i="19" s="1"/>
  <c r="P90" i="19"/>
  <c r="P129" i="19"/>
  <c r="N433" i="19"/>
  <c r="P433" i="19" s="1"/>
  <c r="AC433" i="19" s="1"/>
  <c r="N384" i="19"/>
  <c r="P384" i="19" s="1"/>
  <c r="AC384" i="19" s="1"/>
  <c r="N375" i="19"/>
  <c r="P375" i="19" s="1"/>
  <c r="AC375" i="19" s="1"/>
  <c r="P127" i="19"/>
  <c r="N83" i="19"/>
  <c r="P83" i="19" s="1"/>
  <c r="N292" i="19"/>
  <c r="P292" i="19" s="1"/>
  <c r="AC292" i="19" s="1"/>
  <c r="N279" i="19"/>
  <c r="P279" i="19" s="1"/>
  <c r="AC279" i="19" s="1"/>
  <c r="P98" i="19"/>
  <c r="N389" i="19"/>
  <c r="P389" i="19" s="1"/>
  <c r="AC389" i="19" s="1"/>
  <c r="N42" i="19"/>
  <c r="P42" i="19" s="1"/>
  <c r="N397" i="19"/>
  <c r="P397" i="19" s="1"/>
  <c r="AC397" i="19" s="1"/>
  <c r="P97" i="19"/>
  <c r="N411" i="19"/>
  <c r="P411" i="19" s="1"/>
  <c r="AC411" i="19" s="1"/>
  <c r="P135" i="19"/>
  <c r="N399" i="19"/>
  <c r="P399" i="19" s="1"/>
  <c r="AC399" i="19" s="1"/>
  <c r="N385" i="19"/>
  <c r="P385" i="19" s="1"/>
  <c r="AC385" i="19" s="1"/>
  <c r="N368" i="19"/>
  <c r="P368" i="19" s="1"/>
  <c r="AC368" i="19" s="1"/>
  <c r="N356" i="19"/>
  <c r="P356" i="19" s="1"/>
  <c r="AC356" i="19" s="1"/>
  <c r="N430" i="19"/>
  <c r="P430" i="19" s="1"/>
  <c r="AC430" i="19" s="1"/>
  <c r="N431" i="19"/>
  <c r="P431" i="19" s="1"/>
  <c r="AC431" i="19" s="1"/>
  <c r="N75" i="19"/>
  <c r="P75" i="19" s="1"/>
  <c r="N402" i="19"/>
  <c r="P402" i="19" s="1"/>
  <c r="AC402" i="19" s="1"/>
  <c r="P103" i="19"/>
  <c r="N405" i="19"/>
  <c r="P405" i="19" s="1"/>
  <c r="AC405" i="19" s="1"/>
  <c r="N398" i="19"/>
  <c r="P398" i="19" s="1"/>
  <c r="AC398" i="19" s="1"/>
  <c r="N357" i="19"/>
  <c r="P357" i="19" s="1"/>
  <c r="AC357" i="19" s="1"/>
  <c r="N409" i="19"/>
  <c r="P409" i="19" s="1"/>
  <c r="AC409" i="19" s="1"/>
  <c r="N395" i="19"/>
  <c r="P395" i="19" s="1"/>
  <c r="AC395" i="19" s="1"/>
  <c r="N391" i="19"/>
  <c r="P391" i="19" s="1"/>
  <c r="AC391" i="19" s="1"/>
  <c r="N378" i="19"/>
  <c r="P378" i="19" s="1"/>
  <c r="AC378" i="19" s="1"/>
  <c r="N35" i="19"/>
  <c r="P35" i="19" s="1"/>
  <c r="P102" i="19"/>
  <c r="N392" i="19"/>
  <c r="P392" i="19" s="1"/>
  <c r="AC392" i="19" s="1"/>
  <c r="N54" i="19"/>
  <c r="P54" i="19" s="1"/>
  <c r="N371" i="19"/>
  <c r="P371" i="19" s="1"/>
  <c r="AC371" i="19" s="1"/>
  <c r="N423" i="19"/>
  <c r="P423" i="19" s="1"/>
  <c r="AC423" i="19" s="1"/>
  <c r="N396" i="19"/>
  <c r="P396" i="19" s="1"/>
  <c r="AC396" i="19" s="1"/>
  <c r="N424" i="19"/>
  <c r="P424" i="19" s="1"/>
  <c r="AC424" i="19" s="1"/>
  <c r="N408" i="19"/>
  <c r="P408" i="19" s="1"/>
  <c r="AC408" i="19" s="1"/>
  <c r="N390" i="19"/>
  <c r="P390" i="19" s="1"/>
  <c r="AC390" i="19" s="1"/>
  <c r="N364" i="19"/>
  <c r="P364" i="19" s="1"/>
  <c r="AC364" i="19" s="1"/>
  <c r="N362" i="19"/>
  <c r="P362" i="19" s="1"/>
  <c r="AC362" i="19" s="1"/>
  <c r="P111" i="19"/>
  <c r="N285" i="19"/>
  <c r="P285" i="19" s="1"/>
  <c r="AC285" i="19" s="1"/>
  <c r="P148" i="19"/>
  <c r="N354" i="19"/>
  <c r="P354" i="19" s="1"/>
  <c r="AC354" i="19" s="1"/>
  <c r="P124" i="19"/>
  <c r="N302" i="19"/>
  <c r="P302" i="19" s="1"/>
  <c r="AC302" i="19" s="1"/>
  <c r="N350" i="19"/>
  <c r="P350" i="19" s="1"/>
  <c r="AC350" i="19" s="1"/>
  <c r="N346" i="19"/>
  <c r="P346" i="19" s="1"/>
  <c r="AC346" i="19" s="1"/>
  <c r="P99" i="19"/>
  <c r="N380" i="19"/>
  <c r="P380" i="19" s="1"/>
  <c r="AC380" i="19" s="1"/>
  <c r="N321" i="19"/>
  <c r="P321" i="19" s="1"/>
  <c r="AC321" i="19" s="1"/>
  <c r="N309" i="19"/>
  <c r="P309" i="19" s="1"/>
  <c r="AC309" i="19" s="1"/>
  <c r="N299" i="19"/>
  <c r="P299" i="19" s="1"/>
  <c r="AC299" i="19" s="1"/>
  <c r="P120" i="19"/>
  <c r="N297" i="19"/>
  <c r="P297" i="19" s="1"/>
  <c r="AC297" i="19" s="1"/>
  <c r="N257" i="19"/>
  <c r="P257" i="19" s="1"/>
  <c r="AC257" i="19" s="1"/>
  <c r="N328" i="19"/>
  <c r="P328" i="19" s="1"/>
  <c r="AC328" i="19" s="1"/>
  <c r="N55" i="19"/>
  <c r="P55" i="19" s="1"/>
  <c r="N272" i="19"/>
  <c r="P272" i="19" s="1"/>
  <c r="AC272" i="19" s="1"/>
  <c r="P137" i="19"/>
  <c r="N271" i="19"/>
  <c r="P271" i="19" s="1"/>
  <c r="AC271" i="19" s="1"/>
  <c r="N27" i="19"/>
  <c r="P27" i="19" s="1"/>
  <c r="N310" i="19"/>
  <c r="P310" i="19" s="1"/>
  <c r="AC310" i="19" s="1"/>
  <c r="P126" i="19"/>
  <c r="N351" i="19"/>
  <c r="P351" i="19" s="1"/>
  <c r="AC351" i="19" s="1"/>
  <c r="N323" i="19"/>
  <c r="P323" i="19" s="1"/>
  <c r="AC323" i="19" s="1"/>
  <c r="N300" i="19"/>
  <c r="P300" i="19" s="1"/>
  <c r="AC300" i="19" s="1"/>
  <c r="N66" i="19"/>
  <c r="P66" i="19" s="1"/>
  <c r="N329" i="19"/>
  <c r="P329" i="19" s="1"/>
  <c r="AC329" i="19" s="1"/>
  <c r="N296" i="19"/>
  <c r="P296" i="19" s="1"/>
  <c r="AC296" i="19" s="1"/>
  <c r="N281" i="19"/>
  <c r="P281" i="19" s="1"/>
  <c r="AC281" i="19" s="1"/>
  <c r="N284" i="19"/>
  <c r="P284" i="19" s="1"/>
  <c r="AC284" i="19" s="1"/>
  <c r="N251" i="19"/>
  <c r="P251" i="19" s="1"/>
  <c r="AC251" i="19" s="1"/>
  <c r="N253" i="19"/>
  <c r="P253" i="19" s="1"/>
  <c r="AC253" i="19" s="1"/>
  <c r="P112" i="19"/>
  <c r="N258" i="19"/>
  <c r="P258" i="19" s="1"/>
  <c r="AC258" i="19" s="1"/>
  <c r="P125" i="19"/>
  <c r="N276" i="19"/>
  <c r="P276" i="19" s="1"/>
  <c r="AC276" i="19" s="1"/>
  <c r="P101" i="19"/>
  <c r="P139" i="19"/>
  <c r="N294" i="19"/>
  <c r="P294" i="19" s="1"/>
  <c r="AC294" i="19" s="1"/>
  <c r="N293" i="19"/>
  <c r="P293" i="19" s="1"/>
  <c r="AC293" i="19" s="1"/>
  <c r="N277" i="19"/>
  <c r="P277" i="19" s="1"/>
  <c r="AC277" i="19" s="1"/>
  <c r="P94" i="19"/>
  <c r="P155" i="19"/>
  <c r="N248" i="19"/>
  <c r="P248" i="19" s="1"/>
  <c r="AC248" i="19" s="1"/>
  <c r="P154" i="19"/>
  <c r="P142" i="19"/>
  <c r="N206" i="19"/>
  <c r="P206" i="19" s="1"/>
  <c r="AC206" i="19" s="1"/>
  <c r="N262" i="19"/>
  <c r="P262" i="19" s="1"/>
  <c r="AC262" i="19" s="1"/>
  <c r="N202" i="19"/>
  <c r="P202" i="19" s="1"/>
  <c r="AC202" i="19" s="1"/>
  <c r="P150" i="19"/>
  <c r="N242" i="19"/>
  <c r="P242" i="19" s="1"/>
  <c r="AC242" i="19" s="1"/>
  <c r="N79" i="19"/>
  <c r="P79" i="19" s="1"/>
  <c r="N234" i="19"/>
  <c r="P234" i="19" s="1"/>
  <c r="AC234" i="19" s="1"/>
  <c r="N226" i="19"/>
  <c r="P226" i="19" s="1"/>
  <c r="AC226" i="19" s="1"/>
  <c r="N224" i="19"/>
  <c r="P224" i="19" s="1"/>
  <c r="AC224" i="19" s="1"/>
  <c r="N222" i="19"/>
  <c r="P222" i="19" s="1"/>
  <c r="AC222" i="19" s="1"/>
  <c r="N15" i="19"/>
  <c r="P15" i="19" s="1"/>
  <c r="N37" i="19"/>
  <c r="P37" i="19" s="1"/>
  <c r="N214" i="19"/>
  <c r="P214" i="19" s="1"/>
  <c r="AC214" i="19" s="1"/>
  <c r="N211" i="19"/>
  <c r="P211" i="19" s="1"/>
  <c r="AC211" i="19" s="1"/>
  <c r="N209" i="19"/>
  <c r="P209" i="19" s="1"/>
  <c r="AC209" i="19" s="1"/>
  <c r="N207" i="19"/>
  <c r="P207" i="19" s="1"/>
  <c r="AC207" i="19" s="1"/>
  <c r="P144" i="19"/>
  <c r="N249" i="19"/>
  <c r="P249" i="19" s="1"/>
  <c r="AC249" i="19" s="1"/>
  <c r="N64" i="19"/>
  <c r="P64" i="19" s="1"/>
  <c r="N241" i="19"/>
  <c r="P241" i="19" s="1"/>
  <c r="AC241" i="19" s="1"/>
  <c r="N237" i="19"/>
  <c r="P237" i="19" s="1"/>
  <c r="AC237" i="19" s="1"/>
  <c r="P107" i="19"/>
  <c r="N26" i="19"/>
  <c r="P26" i="19" s="1"/>
  <c r="N221" i="19"/>
  <c r="P221" i="19" s="1"/>
  <c r="AC221" i="19" s="1"/>
  <c r="N218" i="19"/>
  <c r="P218" i="19" s="1"/>
  <c r="AC218" i="19" s="1"/>
  <c r="N215" i="19"/>
  <c r="P215" i="19" s="1"/>
  <c r="AC215" i="19" s="1"/>
  <c r="N193" i="19"/>
  <c r="P193" i="19" s="1"/>
  <c r="AC193" i="19" s="1"/>
  <c r="N194" i="19"/>
  <c r="P194" i="19" s="1"/>
  <c r="AC194" i="19" s="1"/>
  <c r="N24" i="19"/>
  <c r="P24" i="19" s="1"/>
  <c r="N170" i="19"/>
  <c r="P170" i="19" s="1"/>
  <c r="AC170" i="19" s="1"/>
  <c r="P149" i="19"/>
  <c r="P113" i="19"/>
  <c r="N53" i="19"/>
  <c r="P53" i="19" s="1"/>
  <c r="N36" i="19"/>
  <c r="P36" i="19" s="1"/>
  <c r="P109" i="19"/>
  <c r="N161" i="19"/>
  <c r="P161" i="19" s="1"/>
  <c r="AC161" i="19" s="1"/>
  <c r="P95" i="19"/>
  <c r="N252" i="19"/>
  <c r="P252" i="19" s="1"/>
  <c r="AC252" i="19" s="1"/>
  <c r="N247" i="19"/>
  <c r="P247" i="19" s="1"/>
  <c r="AC247" i="19" s="1"/>
  <c r="N244" i="19"/>
  <c r="P244" i="19" s="1"/>
  <c r="AC244" i="19" s="1"/>
  <c r="N239" i="19"/>
  <c r="P239" i="19" s="1"/>
  <c r="AC239" i="19" s="1"/>
  <c r="N236" i="19"/>
  <c r="P236" i="19" s="1"/>
  <c r="AC236" i="19" s="1"/>
  <c r="N231" i="19"/>
  <c r="P231" i="19" s="1"/>
  <c r="AC231" i="19" s="1"/>
  <c r="P134" i="19"/>
  <c r="N220" i="19"/>
  <c r="P220" i="19" s="1"/>
  <c r="AC220" i="19" s="1"/>
  <c r="P22" i="19"/>
  <c r="N213" i="19"/>
  <c r="P213" i="19" s="1"/>
  <c r="AC213" i="19" s="1"/>
  <c r="N208" i="19"/>
  <c r="P208" i="19" s="1"/>
  <c r="AC208" i="19" s="1"/>
  <c r="N18" i="19"/>
  <c r="P18" i="19" s="1"/>
  <c r="N60" i="19"/>
  <c r="P60" i="19" s="1"/>
  <c r="N179" i="19"/>
  <c r="P179" i="19" s="1"/>
  <c r="AC179" i="19" s="1"/>
  <c r="N159" i="19"/>
  <c r="P159" i="19" s="1"/>
  <c r="AC159" i="19" s="1"/>
  <c r="N182" i="19"/>
  <c r="P182" i="19" s="1"/>
  <c r="AC182" i="19" s="1"/>
  <c r="P123" i="19"/>
  <c r="N197" i="19"/>
  <c r="P197" i="19" s="1"/>
  <c r="AC197" i="19" s="1"/>
  <c r="N190" i="19"/>
  <c r="P190" i="19" s="1"/>
  <c r="AC190" i="19" s="1"/>
  <c r="N165" i="19"/>
  <c r="P165" i="19" s="1"/>
  <c r="AC165" i="19" s="1"/>
  <c r="P23" i="19"/>
  <c r="N16" i="19"/>
  <c r="P16" i="19" s="1"/>
  <c r="P152" i="19"/>
  <c r="N73" i="19"/>
  <c r="P73" i="19" s="1"/>
  <c r="N7" i="19"/>
  <c r="P7" i="19" s="1"/>
  <c r="N157" i="19"/>
  <c r="P157" i="19" s="1"/>
  <c r="AC157" i="19" s="1"/>
  <c r="N25" i="19"/>
  <c r="P25" i="19" s="1"/>
  <c r="N185" i="19"/>
  <c r="P185" i="19" s="1"/>
  <c r="AC185" i="19" s="1"/>
  <c r="N67" i="19"/>
  <c r="P67" i="19" s="1"/>
  <c r="N177" i="19"/>
  <c r="P177" i="19" s="1"/>
  <c r="AC177" i="19" s="1"/>
  <c r="N28" i="19"/>
  <c r="P28" i="19" s="1"/>
  <c r="N168" i="19"/>
  <c r="P168" i="19" s="1"/>
  <c r="AC168" i="19" s="1"/>
  <c r="P92" i="19"/>
  <c r="N162" i="19"/>
  <c r="P162" i="19" s="1"/>
  <c r="AC162" i="19" s="1"/>
  <c r="N158" i="19"/>
  <c r="P158" i="19" s="1"/>
  <c r="AC158" i="19" s="1"/>
  <c r="N3" i="19"/>
  <c r="P3" i="19" s="1"/>
  <c r="N160" i="19"/>
  <c r="P160" i="19" s="1"/>
  <c r="AC160" i="19" s="1"/>
  <c r="N29" i="19"/>
  <c r="P29" i="19" s="1"/>
  <c r="N19" i="19"/>
  <c r="P19" i="19" s="1"/>
  <c r="W3" i="5"/>
  <c r="R2" i="5"/>
  <c r="Y2" i="5" s="1"/>
  <c r="AB2" i="5" s="1"/>
  <c r="S2" i="5"/>
  <c r="V2" i="5" s="1"/>
  <c r="T2" i="5"/>
  <c r="U2" i="5"/>
  <c r="W2" i="5"/>
  <c r="X2" i="5" s="1"/>
  <c r="AA163" i="25" l="1"/>
  <c r="AB151" i="25"/>
  <c r="AA173" i="25"/>
  <c r="AB194" i="25"/>
  <c r="AB145" i="25"/>
  <c r="AB324" i="25"/>
  <c r="AB400" i="25"/>
  <c r="Z9" i="25"/>
  <c r="AA425" i="25"/>
  <c r="AA55" i="25"/>
  <c r="Z244" i="25"/>
  <c r="AB43" i="25"/>
  <c r="AA186" i="25"/>
  <c r="AA190" i="25"/>
  <c r="AB421" i="25"/>
  <c r="AB215" i="25"/>
  <c r="AA233" i="25"/>
  <c r="AB198" i="25"/>
  <c r="Z413" i="25"/>
  <c r="AA191" i="25"/>
  <c r="AA284" i="25"/>
  <c r="Z331" i="25"/>
  <c r="Z438" i="25"/>
  <c r="N438" i="25"/>
  <c r="P438" i="25" s="1"/>
  <c r="AC438" i="25" s="1"/>
  <c r="Z163" i="25"/>
  <c r="Z28" i="25"/>
  <c r="AA151" i="25"/>
  <c r="AA229" i="25"/>
  <c r="AA327" i="25"/>
  <c r="Z312" i="25"/>
  <c r="AA445" i="25"/>
  <c r="AB179" i="25"/>
  <c r="Z179" i="25"/>
  <c r="N179" i="25"/>
  <c r="P179" i="25" s="1"/>
  <c r="AC179" i="25" s="1"/>
  <c r="AB11" i="25"/>
  <c r="Z19" i="25"/>
  <c r="N19" i="25"/>
  <c r="P19" i="25" s="1"/>
  <c r="AB29" i="25"/>
  <c r="AB3" i="25"/>
  <c r="AB62" i="25"/>
  <c r="AB150" i="25"/>
  <c r="AA198" i="25"/>
  <c r="AA203" i="25"/>
  <c r="AB82" i="25"/>
  <c r="AB169" i="25"/>
  <c r="AB70" i="25"/>
  <c r="AB107" i="25"/>
  <c r="AB86" i="25"/>
  <c r="AB162" i="25"/>
  <c r="AB300" i="25"/>
  <c r="AB252" i="25"/>
  <c r="AB113" i="25"/>
  <c r="AB272" i="25"/>
  <c r="AB239" i="25"/>
  <c r="AB46" i="25"/>
  <c r="AB88" i="25"/>
  <c r="AB314" i="25"/>
  <c r="AB119" i="25"/>
  <c r="AB313" i="25"/>
  <c r="AB270" i="25"/>
  <c r="AB26" i="25"/>
  <c r="AB90" i="25"/>
  <c r="AB155" i="25"/>
  <c r="AB20" i="25"/>
  <c r="AB302" i="25"/>
  <c r="AB317" i="25"/>
  <c r="AB217" i="25"/>
  <c r="AB295" i="25"/>
  <c r="AB368" i="25"/>
  <c r="AB146" i="25"/>
  <c r="AB108" i="25"/>
  <c r="AB116" i="25"/>
  <c r="AB206" i="25"/>
  <c r="AB149" i="25"/>
  <c r="AB293" i="25"/>
  <c r="AB265" i="25"/>
  <c r="AB56" i="25"/>
  <c r="AB307" i="25"/>
  <c r="AB275" i="25"/>
  <c r="AB50" i="25"/>
  <c r="AB361" i="25"/>
  <c r="AB266" i="25"/>
  <c r="AB278" i="25"/>
  <c r="AB360" i="25"/>
  <c r="AB387" i="25"/>
  <c r="AB402" i="25"/>
  <c r="AB416" i="25"/>
  <c r="AB106" i="25"/>
  <c r="AB279" i="25"/>
  <c r="AB397" i="25"/>
  <c r="AB230" i="25"/>
  <c r="AB337" i="25"/>
  <c r="AB114" i="25"/>
  <c r="AB417" i="25"/>
  <c r="AB418" i="25"/>
  <c r="AB115" i="25"/>
  <c r="AB287" i="25"/>
  <c r="AB124" i="25"/>
  <c r="AB321" i="25"/>
  <c r="AB59" i="25"/>
  <c r="AB301" i="25"/>
  <c r="AB320" i="25"/>
  <c r="AB358" i="25"/>
  <c r="AB359" i="25"/>
  <c r="AB12" i="25"/>
  <c r="AB144" i="25"/>
  <c r="AB47" i="25"/>
  <c r="AB410" i="25"/>
  <c r="AB158" i="25"/>
  <c r="AB256" i="25"/>
  <c r="AB399" i="25"/>
  <c r="AB429" i="25"/>
  <c r="AB404" i="25"/>
  <c r="AB264" i="25"/>
  <c r="AB136" i="25"/>
  <c r="AB81" i="25"/>
  <c r="AB441" i="25"/>
  <c r="AB381" i="25"/>
  <c r="AB104" i="25"/>
  <c r="AB130" i="25"/>
  <c r="AB420" i="25"/>
  <c r="AB427" i="25"/>
  <c r="AB341" i="25"/>
  <c r="AB85" i="25"/>
  <c r="AB435" i="25"/>
  <c r="AB403" i="25"/>
  <c r="AB430" i="25"/>
  <c r="AB349" i="25"/>
  <c r="AB394" i="25"/>
  <c r="AB4" i="25"/>
  <c r="AB246" i="25"/>
  <c r="AB147" i="25"/>
  <c r="AB281" i="25"/>
  <c r="AB290" i="25"/>
  <c r="AB254" i="25"/>
  <c r="AB51" i="25"/>
  <c r="AB134" i="25"/>
  <c r="AB105" i="25"/>
  <c r="AB178" i="25"/>
  <c r="AB250" i="25"/>
  <c r="AB103" i="25"/>
  <c r="AB305" i="25"/>
  <c r="AB388" i="25"/>
  <c r="AB425" i="25"/>
  <c r="AB366" i="25"/>
  <c r="AB382" i="25"/>
  <c r="AB98" i="25"/>
  <c r="AB311" i="25"/>
  <c r="AB383" i="25"/>
  <c r="AB16" i="25"/>
  <c r="AB378" i="25"/>
  <c r="AB336" i="25"/>
  <c r="AB42" i="25"/>
  <c r="AB84" i="25"/>
  <c r="AB24" i="25"/>
  <c r="AB37" i="25"/>
  <c r="AB338" i="25"/>
  <c r="AB122" i="25"/>
  <c r="AB327" i="25"/>
  <c r="AB80" i="25"/>
  <c r="AB195" i="25"/>
  <c r="AB222" i="25"/>
  <c r="AB87" i="25"/>
  <c r="AB244" i="25"/>
  <c r="AB83" i="25"/>
  <c r="AB409" i="25"/>
  <c r="AB282" i="25"/>
  <c r="AB308" i="25"/>
  <c r="AB138" i="25"/>
  <c r="AB292" i="25"/>
  <c r="AB354" i="25"/>
  <c r="AB348" i="25"/>
  <c r="AB316" i="25"/>
  <c r="AB346" i="25"/>
  <c r="AB261" i="25"/>
  <c r="AB249" i="25"/>
  <c r="AB14" i="25"/>
  <c r="AB2" i="25"/>
  <c r="AB209" i="25"/>
  <c r="AB184" i="25"/>
  <c r="AB33" i="25"/>
  <c r="AB5" i="25"/>
  <c r="AB129" i="25"/>
  <c r="AB125" i="25"/>
  <c r="AB35" i="25"/>
  <c r="AB180" i="25"/>
  <c r="AB188" i="25"/>
  <c r="AB133" i="25"/>
  <c r="AB65" i="25"/>
  <c r="AB438" i="25"/>
  <c r="AB445" i="25"/>
  <c r="AB329" i="25"/>
  <c r="AB340" i="25"/>
  <c r="AB432" i="25"/>
  <c r="AB280" i="25"/>
  <c r="AB296" i="25"/>
  <c r="AB10" i="25"/>
  <c r="AB393" i="25"/>
  <c r="AB344" i="25"/>
  <c r="AB135" i="25"/>
  <c r="AB330" i="25"/>
  <c r="AB131" i="25"/>
  <c r="AB263" i="25"/>
  <c r="AB323" i="25"/>
  <c r="AB13" i="25"/>
  <c r="AB269" i="25"/>
  <c r="AB176" i="25"/>
  <c r="AB22" i="25"/>
  <c r="AB91" i="25"/>
  <c r="AB111" i="25"/>
  <c r="AB235" i="25"/>
  <c r="AB423" i="25"/>
  <c r="AB419" i="25"/>
  <c r="AB433" i="25"/>
  <c r="AB390" i="25"/>
  <c r="AB339" i="25"/>
  <c r="AB273" i="25"/>
  <c r="AB369" i="25"/>
  <c r="AB53" i="25"/>
  <c r="AB375" i="25"/>
  <c r="AB258" i="25"/>
  <c r="AB41" i="25"/>
  <c r="AB276" i="25"/>
  <c r="AB267" i="25"/>
  <c r="AB166" i="25"/>
  <c r="AB54" i="25"/>
  <c r="AB257" i="25"/>
  <c r="AB228" i="25"/>
  <c r="AB165" i="25"/>
  <c r="AB25" i="25"/>
  <c r="AB200" i="25"/>
  <c r="AB32" i="25"/>
  <c r="AB38" i="25"/>
  <c r="AB207" i="25"/>
  <c r="AB407" i="25"/>
  <c r="AB398" i="25"/>
  <c r="AB422" i="25"/>
  <c r="AB371" i="25"/>
  <c r="AB127" i="25"/>
  <c r="AB315" i="25"/>
  <c r="AB248" i="25"/>
  <c r="AB333" i="25"/>
  <c r="AB238" i="25"/>
  <c r="AB57" i="25"/>
  <c r="AB227" i="25"/>
  <c r="AB231" i="25"/>
  <c r="AB205" i="25"/>
  <c r="AB117" i="25"/>
  <c r="AB220" i="25"/>
  <c r="AB428" i="25"/>
  <c r="AB405" i="25"/>
  <c r="AB442" i="25"/>
  <c r="AB73" i="25"/>
  <c r="AB112" i="25"/>
  <c r="AB384" i="25"/>
  <c r="AB331" i="25"/>
  <c r="AB132" i="25"/>
  <c r="AB328" i="25"/>
  <c r="AB77" i="25"/>
  <c r="AB89" i="25"/>
  <c r="AB7" i="25"/>
  <c r="AB326" i="25"/>
  <c r="AB21" i="25"/>
  <c r="AB325" i="25"/>
  <c r="AB260" i="25"/>
  <c r="AB64" i="25"/>
  <c r="AB237" i="25"/>
  <c r="AB259" i="25"/>
  <c r="AB23" i="25"/>
  <c r="AB226" i="25"/>
  <c r="AB233" i="25"/>
  <c r="AB192" i="25"/>
  <c r="AB159" i="25"/>
  <c r="AB96" i="25"/>
  <c r="AB332" i="25"/>
  <c r="AB101" i="25"/>
  <c r="AB389" i="25"/>
  <c r="AB63" i="25"/>
  <c r="AB356" i="25"/>
  <c r="AB355" i="25"/>
  <c r="AB312" i="25"/>
  <c r="AB379" i="25"/>
  <c r="AB234" i="25"/>
  <c r="AB322" i="25"/>
  <c r="AB253" i="25"/>
  <c r="AB245" i="25"/>
  <c r="AB221" i="25"/>
  <c r="AB288" i="25"/>
  <c r="AB251" i="25"/>
  <c r="AB208" i="25"/>
  <c r="AB243" i="25"/>
  <c r="AB232" i="25"/>
  <c r="AB202" i="25"/>
  <c r="AB431" i="25"/>
  <c r="AB335" i="25"/>
  <c r="AB367" i="25"/>
  <c r="AB374" i="25"/>
  <c r="AB310" i="25"/>
  <c r="AB392" i="25"/>
  <c r="AB67" i="25"/>
  <c r="AB68" i="25"/>
  <c r="AB309" i="25"/>
  <c r="AB60" i="25"/>
  <c r="AB236" i="25"/>
  <c r="AB247" i="25"/>
  <c r="AB203" i="25"/>
  <c r="AB72" i="25"/>
  <c r="AB214" i="25"/>
  <c r="AB157" i="25"/>
  <c r="AB97" i="25"/>
  <c r="AB443" i="25"/>
  <c r="AB350" i="25"/>
  <c r="AB424" i="25"/>
  <c r="AB412" i="25"/>
  <c r="AB15" i="25"/>
  <c r="AB334" i="25"/>
  <c r="AB49" i="25"/>
  <c r="AC49" i="25" s="1"/>
  <c r="AB241" i="25"/>
  <c r="AB297" i="25"/>
  <c r="AB351" i="25"/>
  <c r="AB141" i="25"/>
  <c r="AB197" i="25"/>
  <c r="AB100" i="25"/>
  <c r="AB40" i="25"/>
  <c r="AB152" i="25"/>
  <c r="AB140" i="25"/>
  <c r="AB110" i="25"/>
  <c r="AB186" i="25"/>
  <c r="AB181" i="25"/>
  <c r="Z70" i="25"/>
  <c r="N70" i="25"/>
  <c r="P70" i="25" s="1"/>
  <c r="Z180" i="25"/>
  <c r="P134" i="25"/>
  <c r="Z134" i="25"/>
  <c r="Z211" i="25"/>
  <c r="AA134" i="25"/>
  <c r="Z79" i="25"/>
  <c r="AB218" i="25"/>
  <c r="AB189" i="25"/>
  <c r="Z193" i="25"/>
  <c r="AB255" i="25"/>
  <c r="Z100" i="25"/>
  <c r="AA242" i="25"/>
  <c r="AB298" i="25"/>
  <c r="AB126" i="25"/>
  <c r="Z279" i="25"/>
  <c r="AA153" i="25"/>
  <c r="Z288" i="25"/>
  <c r="AA146" i="25"/>
  <c r="Z130" i="25"/>
  <c r="Z389" i="25"/>
  <c r="AB156" i="25"/>
  <c r="AA13" i="25"/>
  <c r="Z261" i="25"/>
  <c r="N261" i="25"/>
  <c r="P261" i="25" s="1"/>
  <c r="AC261" i="25" s="1"/>
  <c r="Z307" i="25"/>
  <c r="Z75" i="25"/>
  <c r="AA344" i="25"/>
  <c r="Z253" i="25"/>
  <c r="Z439" i="25"/>
  <c r="N439" i="25"/>
  <c r="P439" i="25" s="1"/>
  <c r="AC439" i="25" s="1"/>
  <c r="AB183" i="25"/>
  <c r="AA38" i="25"/>
  <c r="AB167" i="25"/>
  <c r="AA201" i="25"/>
  <c r="AB190" i="25"/>
  <c r="AB95" i="25"/>
  <c r="AA166" i="25"/>
  <c r="AB161" i="25"/>
  <c r="Z165" i="25"/>
  <c r="AB171" i="25"/>
  <c r="AA70" i="25"/>
  <c r="Z128" i="25"/>
  <c r="P128" i="25"/>
  <c r="AA51" i="25"/>
  <c r="AB39" i="25"/>
  <c r="AB216" i="25"/>
  <c r="AA225" i="25"/>
  <c r="AA184" i="25"/>
  <c r="AB121" i="25"/>
  <c r="AA415" i="25"/>
  <c r="AA322" i="25"/>
  <c r="Z48" i="25"/>
  <c r="AA108" i="25"/>
  <c r="Z281" i="25"/>
  <c r="AA442" i="25"/>
  <c r="AB345" i="25"/>
  <c r="AA251" i="25"/>
  <c r="AB173" i="25"/>
  <c r="Z157" i="25"/>
  <c r="P157" i="25"/>
  <c r="Z200" i="25"/>
  <c r="Z125" i="25"/>
  <c r="Z220" i="25"/>
  <c r="AB93" i="25"/>
  <c r="AB163" i="25"/>
  <c r="AB187" i="25"/>
  <c r="Z187" i="25"/>
  <c r="N187" i="25"/>
  <c r="P187" i="25" s="1"/>
  <c r="AC187" i="25" s="1"/>
  <c r="Z33" i="25"/>
  <c r="Z30" i="25"/>
  <c r="N30" i="25"/>
  <c r="P30" i="25" s="1"/>
  <c r="AB6" i="25"/>
  <c r="Z55" i="25"/>
  <c r="AB28" i="25"/>
  <c r="Z151" i="25"/>
  <c r="P151" i="25"/>
  <c r="AA207" i="25"/>
  <c r="Z167" i="25"/>
  <c r="AA169" i="25"/>
  <c r="Z133" i="25"/>
  <c r="AB128" i="25"/>
  <c r="Z212" i="25"/>
  <c r="AB69" i="25"/>
  <c r="AB211" i="25"/>
  <c r="AA217" i="25"/>
  <c r="AB17" i="25"/>
  <c r="AB199" i="25"/>
  <c r="AB30" i="25"/>
  <c r="AA197" i="25"/>
  <c r="AA297" i="25"/>
  <c r="AB277" i="25"/>
  <c r="AA88" i="25"/>
  <c r="AA294" i="25"/>
  <c r="AA22" i="25"/>
  <c r="Z203" i="25"/>
  <c r="AA320" i="25"/>
  <c r="Z218" i="25"/>
  <c r="AA111" i="25"/>
  <c r="AB342" i="25"/>
  <c r="AA82" i="25"/>
  <c r="AA61" i="25"/>
  <c r="AB415" i="25"/>
  <c r="AA432" i="25"/>
  <c r="AA104" i="25"/>
  <c r="Z166" i="25"/>
  <c r="Z5" i="25"/>
  <c r="N5" i="25"/>
  <c r="P5" i="25" s="1"/>
  <c r="Z150" i="25"/>
  <c r="AA125" i="25"/>
  <c r="Z140" i="25"/>
  <c r="P140" i="25"/>
  <c r="Z311" i="25"/>
  <c r="Z205" i="25"/>
  <c r="Z272" i="25"/>
  <c r="AA95" i="25"/>
  <c r="AA171" i="25"/>
  <c r="Z408" i="25"/>
  <c r="Z24" i="25"/>
  <c r="AB196" i="25"/>
  <c r="AB19" i="25"/>
  <c r="AA78" i="25"/>
  <c r="Z204" i="25"/>
  <c r="N204" i="25"/>
  <c r="P204" i="25" s="1"/>
  <c r="AC204" i="25" s="1"/>
  <c r="AB201" i="25"/>
  <c r="Z171" i="25"/>
  <c r="Z169" i="25"/>
  <c r="AA161" i="25"/>
  <c r="AB168" i="25"/>
  <c r="AA143" i="25"/>
  <c r="AB212" i="25"/>
  <c r="AB219" i="25"/>
  <c r="AA188" i="25"/>
  <c r="AB78" i="25"/>
  <c r="AA223" i="25"/>
  <c r="Z108" i="25"/>
  <c r="AB160" i="25"/>
  <c r="AA377" i="25"/>
  <c r="Z56" i="25"/>
  <c r="Z353" i="25"/>
  <c r="Z15" i="25"/>
  <c r="Z202" i="25"/>
  <c r="Z371" i="25"/>
  <c r="AA237" i="25"/>
  <c r="AA367" i="25"/>
  <c r="AB414" i="25"/>
  <c r="AB52" i="25"/>
  <c r="AB440" i="25"/>
  <c r="Z379" i="25"/>
  <c r="AB27" i="25"/>
  <c r="AC27" i="25" s="1"/>
  <c r="AA195" i="25"/>
  <c r="AA212" i="25"/>
  <c r="AB142" i="25"/>
  <c r="AA179" i="25"/>
  <c r="AB143" i="25"/>
  <c r="AB18" i="25"/>
  <c r="Z137" i="25"/>
  <c r="Z78" i="25"/>
  <c r="AA181" i="25"/>
  <c r="AB9" i="25"/>
  <c r="AA105" i="25"/>
  <c r="Z210" i="25"/>
  <c r="AA133" i="25"/>
  <c r="AB164" i="25"/>
  <c r="AB225" i="25"/>
  <c r="Z240" i="25"/>
  <c r="Z237" i="25"/>
  <c r="Z201" i="25"/>
  <c r="Z62" i="25"/>
  <c r="AA222" i="25"/>
  <c r="AA299" i="25"/>
  <c r="Z294" i="25"/>
  <c r="AA290" i="25"/>
  <c r="AB284" i="25"/>
  <c r="Z385" i="25"/>
  <c r="N385" i="25"/>
  <c r="P385" i="25" s="1"/>
  <c r="AC385" i="25" s="1"/>
  <c r="AA303" i="25"/>
  <c r="AB353" i="25"/>
  <c r="AA386" i="25"/>
  <c r="Z72" i="25"/>
  <c r="AA218" i="25"/>
  <c r="Z318" i="25"/>
  <c r="AB76" i="25"/>
  <c r="AA72" i="25"/>
  <c r="AB34" i="25"/>
  <c r="AB79" i="25"/>
  <c r="AA199" i="25"/>
  <c r="AA174" i="25"/>
  <c r="Z11" i="25"/>
  <c r="N11" i="25"/>
  <c r="P11" i="25" s="1"/>
  <c r="Z305" i="25"/>
  <c r="Z89" i="25"/>
  <c r="Z254" i="25"/>
  <c r="Z162" i="25"/>
  <c r="Z366" i="25"/>
  <c r="Z37" i="25"/>
  <c r="Z321" i="25"/>
  <c r="Z328" i="25"/>
  <c r="Z344" i="25"/>
  <c r="Z84" i="25"/>
  <c r="Z292" i="25"/>
  <c r="Z138" i="25"/>
  <c r="Z320" i="25"/>
  <c r="Z359" i="25"/>
  <c r="Z378" i="25"/>
  <c r="Z153" i="25"/>
  <c r="Z392" i="25"/>
  <c r="Z330" i="25"/>
  <c r="Z335" i="25"/>
  <c r="Z93" i="25"/>
  <c r="Z280" i="25"/>
  <c r="Z306" i="25"/>
  <c r="Z310" i="25"/>
  <c r="Z73" i="25"/>
  <c r="Z403" i="25"/>
  <c r="Z425" i="25"/>
  <c r="Z429" i="25"/>
  <c r="Z422" i="25"/>
  <c r="Z158" i="25"/>
  <c r="Z52" i="25"/>
  <c r="Z136" i="25"/>
  <c r="Z382" i="25"/>
  <c r="Z421" i="25"/>
  <c r="Z381" i="25"/>
  <c r="Z402" i="25"/>
  <c r="Z367" i="25"/>
  <c r="Z104" i="25"/>
  <c r="Z83" i="25"/>
  <c r="Z388" i="25"/>
  <c r="Z387" i="25"/>
  <c r="Z401" i="25"/>
  <c r="Z361" i="25"/>
  <c r="Z101" i="25"/>
  <c r="Z85" i="25"/>
  <c r="Z47" i="25"/>
  <c r="Z390" i="25"/>
  <c r="Z365" i="25"/>
  <c r="Z160" i="25"/>
  <c r="Z172" i="25"/>
  <c r="Z111" i="25"/>
  <c r="AC111" i="25" s="1"/>
  <c r="Z308" i="25"/>
  <c r="Z147" i="25"/>
  <c r="Z351" i="25"/>
  <c r="Z341" i="25"/>
  <c r="Z352" i="25"/>
  <c r="Z54" i="25"/>
  <c r="AC54" i="25" s="1"/>
  <c r="Z251" i="25"/>
  <c r="Z196" i="25"/>
  <c r="Z273" i="25"/>
  <c r="Z141" i="25"/>
  <c r="Z386" i="25"/>
  <c r="Z334" i="25"/>
  <c r="Z49" i="25"/>
  <c r="Z338" i="25"/>
  <c r="Z348" i="25"/>
  <c r="Z36" i="25"/>
  <c r="Z214" i="25"/>
  <c r="Z149" i="25"/>
  <c r="Z322" i="25"/>
  <c r="Z316" i="25"/>
  <c r="Z270" i="25"/>
  <c r="Z282" i="25"/>
  <c r="Z190" i="25"/>
  <c r="Z46" i="25"/>
  <c r="Z94" i="25"/>
  <c r="Z7" i="25"/>
  <c r="Z177" i="25"/>
  <c r="Z247" i="25"/>
  <c r="Z209" i="25"/>
  <c r="Z4" i="25"/>
  <c r="AC4" i="25" s="1"/>
  <c r="Z219" i="25"/>
  <c r="Z441" i="25"/>
  <c r="Z415" i="25"/>
  <c r="Z369" i="25"/>
  <c r="Z443" i="25"/>
  <c r="Z404" i="25"/>
  <c r="Z91" i="25"/>
  <c r="Z263" i="25"/>
  <c r="Z41" i="25"/>
  <c r="Z357" i="25"/>
  <c r="Z42" i="25"/>
  <c r="Z339" i="25"/>
  <c r="Z119" i="25"/>
  <c r="Z44" i="25"/>
  <c r="Z368" i="25"/>
  <c r="Z102" i="25"/>
  <c r="Z329" i="25"/>
  <c r="Z13" i="25"/>
  <c r="Z323" i="25"/>
  <c r="Z152" i="25"/>
  <c r="Z120" i="25"/>
  <c r="Z53" i="25"/>
  <c r="Z35" i="25"/>
  <c r="Z148" i="25"/>
  <c r="Z183" i="25"/>
  <c r="Z107" i="25"/>
  <c r="Z8" i="25"/>
  <c r="Z198" i="25"/>
  <c r="Z418" i="25"/>
  <c r="Z434" i="25"/>
  <c r="Z375" i="25"/>
  <c r="Z423" i="25"/>
  <c r="Z373" i="25"/>
  <c r="Z432" i="25"/>
  <c r="Z398" i="25"/>
  <c r="Z20" i="25"/>
  <c r="AC20" i="25" s="1"/>
  <c r="Z182" i="25"/>
  <c r="Z213" i="25"/>
  <c r="Z110" i="25"/>
  <c r="AC110" i="25" s="1"/>
  <c r="Z131" i="25"/>
  <c r="Z362" i="25"/>
  <c r="Z314" i="25"/>
  <c r="Z343" i="25"/>
  <c r="Z345" i="25"/>
  <c r="Z276" i="25"/>
  <c r="Z442" i="25"/>
  <c r="Z370" i="25"/>
  <c r="Z117" i="25"/>
  <c r="Z176" i="25"/>
  <c r="Z300" i="25"/>
  <c r="Z313" i="25"/>
  <c r="Z16" i="25"/>
  <c r="Z124" i="25"/>
  <c r="Z372" i="25"/>
  <c r="Z146" i="25"/>
  <c r="Z80" i="25"/>
  <c r="Z356" i="25"/>
  <c r="Z317" i="25"/>
  <c r="Z145" i="25"/>
  <c r="Z155" i="25"/>
  <c r="Z143" i="25"/>
  <c r="AC143" i="25" s="1"/>
  <c r="Z233" i="25"/>
  <c r="Z164" i="25"/>
  <c r="Z27" i="25"/>
  <c r="Z228" i="25"/>
  <c r="Z199" i="25"/>
  <c r="Z43" i="25"/>
  <c r="Z6" i="25"/>
  <c r="Z69" i="25"/>
  <c r="Z115" i="25"/>
  <c r="Z96" i="25"/>
  <c r="Z97" i="25"/>
  <c r="Z350" i="25"/>
  <c r="Z430" i="25"/>
  <c r="Z409" i="25"/>
  <c r="Z290" i="25"/>
  <c r="Z337" i="25"/>
  <c r="Z82" i="25"/>
  <c r="AC82" i="25" s="1"/>
  <c r="Z222" i="25"/>
  <c r="Z86" i="25"/>
  <c r="Z295" i="25"/>
  <c r="Z132" i="25"/>
  <c r="Z383" i="25"/>
  <c r="Z299" i="25"/>
  <c r="Z59" i="25"/>
  <c r="Z264" i="25"/>
  <c r="Z60" i="25"/>
  <c r="Z236" i="25"/>
  <c r="Z29" i="25"/>
  <c r="Z226" i="25"/>
  <c r="Z103" i="25"/>
  <c r="Z414" i="25"/>
  <c r="Z395" i="25"/>
  <c r="Z76" i="25"/>
  <c r="Z363" i="25"/>
  <c r="Z342" i="25"/>
  <c r="Z258" i="25"/>
  <c r="Z181" i="25"/>
  <c r="Z22" i="25"/>
  <c r="Z189" i="25"/>
  <c r="Z25" i="25"/>
  <c r="AC25" i="25" s="1"/>
  <c r="Z364" i="25"/>
  <c r="Z248" i="25"/>
  <c r="Z71" i="25"/>
  <c r="Z259" i="25"/>
  <c r="Z127" i="25"/>
  <c r="Z260" i="25"/>
  <c r="Z293" i="25"/>
  <c r="Z238" i="25"/>
  <c r="Z197" i="25"/>
  <c r="Z26" i="25"/>
  <c r="Z31" i="25"/>
  <c r="Z427" i="25"/>
  <c r="Z284" i="25"/>
  <c r="Z34" i="25"/>
  <c r="Z51" i="25"/>
  <c r="AC51" i="25" s="1"/>
  <c r="Z255" i="25"/>
  <c r="Z266" i="25"/>
  <c r="Z399" i="25"/>
  <c r="Z269" i="25"/>
  <c r="Z325" i="25"/>
  <c r="Z246" i="25"/>
  <c r="Z326" i="25"/>
  <c r="Z407" i="25"/>
  <c r="Z262" i="25"/>
  <c r="Z298" i="25"/>
  <c r="Z327" i="25"/>
  <c r="Z241" i="25"/>
  <c r="Z231" i="25"/>
  <c r="Z428" i="25"/>
  <c r="Z135" i="25"/>
  <c r="Z410" i="25"/>
  <c r="Z374" i="25"/>
  <c r="Z61" i="25"/>
  <c r="Z384" i="25"/>
  <c r="Z77" i="25"/>
  <c r="Z39" i="25"/>
  <c r="Z287" i="25"/>
  <c r="Z267" i="25"/>
  <c r="Z394" i="25"/>
  <c r="Z405" i="25"/>
  <c r="Z355" i="25"/>
  <c r="Z68" i="25"/>
  <c r="Z377" i="25"/>
  <c r="Z14" i="25"/>
  <c r="Z319" i="25"/>
  <c r="Z301" i="25"/>
  <c r="Z302" i="25"/>
  <c r="Z207" i="25"/>
  <c r="Z227" i="25"/>
  <c r="Z243" i="25"/>
  <c r="Z95" i="25"/>
  <c r="AC95" i="25" s="1"/>
  <c r="Z144" i="25"/>
  <c r="Z393" i="25"/>
  <c r="Z12" i="25"/>
  <c r="Z424" i="25"/>
  <c r="Z139" i="25"/>
  <c r="Z63" i="25"/>
  <c r="Z81" i="25"/>
  <c r="AC81" i="25" s="1"/>
  <c r="Z192" i="25"/>
  <c r="Z67" i="25"/>
  <c r="Z309" i="25"/>
  <c r="Z275" i="25"/>
  <c r="Z360" i="25"/>
  <c r="Z10" i="25"/>
  <c r="Z98" i="25"/>
  <c r="Z426" i="25"/>
  <c r="Z245" i="25"/>
  <c r="Z324" i="25"/>
  <c r="Z118" i="25"/>
  <c r="Z278" i="25"/>
  <c r="Z122" i="25"/>
  <c r="Z195" i="25"/>
  <c r="Z109" i="25"/>
  <c r="AA109" i="25"/>
  <c r="AB36" i="25"/>
  <c r="AB55" i="25"/>
  <c r="AB172" i="25"/>
  <c r="Z105" i="25"/>
  <c r="AC105" i="25" s="1"/>
  <c r="Z38" i="25"/>
  <c r="AA5" i="25"/>
  <c r="Z242" i="25"/>
  <c r="N242" i="25"/>
  <c r="P242" i="25" s="1"/>
  <c r="AC242" i="25" s="1"/>
  <c r="AA23" i="25"/>
  <c r="AB75" i="25"/>
  <c r="AC75" i="25" s="1"/>
  <c r="AB137" i="25"/>
  <c r="Z57" i="25"/>
  <c r="N57" i="25"/>
  <c r="P57" i="25" s="1"/>
  <c r="Z223" i="25"/>
  <c r="AB31" i="25"/>
  <c r="Z286" i="25"/>
  <c r="Z358" i="25"/>
  <c r="Z268" i="25"/>
  <c r="AB364" i="25"/>
  <c r="AB123" i="25"/>
  <c r="AC123" i="25" s="1"/>
  <c r="AA25" i="25"/>
  <c r="AA230" i="25"/>
  <c r="AA343" i="25"/>
  <c r="Z129" i="25"/>
  <c r="P129" i="25"/>
  <c r="AA204" i="25"/>
  <c r="AA64" i="25"/>
  <c r="AB411" i="25"/>
  <c r="Z168" i="25"/>
  <c r="Z206" i="25"/>
  <c r="N206" i="25"/>
  <c r="P206" i="25" s="1"/>
  <c r="AC206" i="25" s="1"/>
  <c r="AB204" i="25"/>
  <c r="AA177" i="25"/>
  <c r="AA211" i="25"/>
  <c r="AA187" i="25"/>
  <c r="AB58" i="25"/>
  <c r="Z175" i="25"/>
  <c r="AB174" i="25"/>
  <c r="AA213" i="25"/>
  <c r="Z173" i="25"/>
  <c r="AA29" i="25"/>
  <c r="AC29" i="25" s="1"/>
  <c r="AB170" i="25"/>
  <c r="Z126" i="25"/>
  <c r="AC126" i="25" s="1"/>
  <c r="Z18" i="25"/>
  <c r="AC18" i="25" s="1"/>
  <c r="AA216" i="25"/>
  <c r="Z239" i="25"/>
  <c r="AB213" i="25"/>
  <c r="Z224" i="25"/>
  <c r="AA9" i="25"/>
  <c r="AC9" i="25" s="1"/>
  <c r="AA27" i="25"/>
  <c r="AA91" i="25"/>
  <c r="AB210" i="25"/>
  <c r="AB357" i="25"/>
  <c r="AB362" i="25"/>
  <c r="AA279" i="25"/>
  <c r="AA6" i="25"/>
  <c r="AC6" i="25" s="1"/>
  <c r="AA392" i="25"/>
  <c r="AA340" i="25"/>
  <c r="AB434" i="25"/>
  <c r="Z170" i="25"/>
  <c r="N170" i="25"/>
  <c r="P170" i="25" s="1"/>
  <c r="AC170" i="25" s="1"/>
  <c r="Z184" i="25"/>
  <c r="AA120" i="25"/>
  <c r="Z123" i="25"/>
  <c r="AA196" i="25"/>
  <c r="AA18" i="25"/>
  <c r="AA3" i="25"/>
  <c r="AA28" i="25"/>
  <c r="AC28" i="25" s="1"/>
  <c r="AB109" i="25"/>
  <c r="AA176" i="25"/>
  <c r="AB175" i="25"/>
  <c r="Z215" i="25"/>
  <c r="AA183" i="25"/>
  <c r="AA165" i="25"/>
  <c r="Z159" i="25"/>
  <c r="AA178" i="25"/>
  <c r="AA221" i="25"/>
  <c r="AA270" i="25"/>
  <c r="AA214" i="25"/>
  <c r="AB102" i="25"/>
  <c r="N274" i="25"/>
  <c r="P274" i="25" s="1"/>
  <c r="AC274" i="25" s="1"/>
  <c r="Z274" i="25"/>
  <c r="Z249" i="25"/>
  <c r="AA372" i="25"/>
  <c r="AA99" i="25"/>
  <c r="AA49" i="25"/>
  <c r="AB376" i="25"/>
  <c r="Z271" i="25"/>
  <c r="N271" i="25"/>
  <c r="P271" i="25" s="1"/>
  <c r="AC271" i="25" s="1"/>
  <c r="Z396" i="25"/>
  <c r="AB352" i="25"/>
  <c r="AB373" i="25"/>
  <c r="Z435" i="25"/>
  <c r="AA257" i="25"/>
  <c r="AA54" i="25"/>
  <c r="AB8" i="25"/>
  <c r="Z185" i="25"/>
  <c r="AB426" i="25"/>
  <c r="AA164" i="25"/>
  <c r="AA145" i="25"/>
  <c r="AA330" i="25"/>
  <c r="AA335" i="25"/>
  <c r="AA96" i="25"/>
  <c r="AA21" i="25"/>
  <c r="AA81" i="25"/>
  <c r="AA421" i="25"/>
  <c r="AA147" i="25"/>
  <c r="AA306" i="25"/>
  <c r="AA39" i="25"/>
  <c r="AA93" i="25"/>
  <c r="AA83" i="25"/>
  <c r="AA420" i="25"/>
  <c r="AA426" i="25"/>
  <c r="AA427" i="25"/>
  <c r="AA361" i="25"/>
  <c r="AA101" i="25"/>
  <c r="AA52" i="25"/>
  <c r="AA410" i="25"/>
  <c r="AA369" i="25"/>
  <c r="AA142" i="25"/>
  <c r="AA150" i="25"/>
  <c r="AA113" i="25"/>
  <c r="AA107" i="25"/>
  <c r="AA136" i="25"/>
  <c r="AA358" i="25"/>
  <c r="AA112" i="25"/>
  <c r="AA124" i="25"/>
  <c r="AA316" i="25"/>
  <c r="AA328" i="25"/>
  <c r="AA35" i="25"/>
  <c r="AA275" i="25"/>
  <c r="AA342" i="25"/>
  <c r="AA301" i="25"/>
  <c r="AA175" i="25"/>
  <c r="AA117" i="25"/>
  <c r="AA417" i="25"/>
  <c r="AA371" i="25"/>
  <c r="AA402" i="25"/>
  <c r="AA135" i="25"/>
  <c r="AA355" i="25"/>
  <c r="AA33" i="25"/>
  <c r="AC33" i="25" s="1"/>
  <c r="AA129" i="25"/>
  <c r="AA189" i="25"/>
  <c r="AA116" i="25"/>
  <c r="AA26" i="25"/>
  <c r="AA98" i="25"/>
  <c r="AA162" i="25"/>
  <c r="AA411" i="25"/>
  <c r="AA314" i="25"/>
  <c r="AA140" i="25"/>
  <c r="AA387" i="25"/>
  <c r="AA282" i="25"/>
  <c r="AA360" i="25"/>
  <c r="AA56" i="25"/>
  <c r="AA126" i="25"/>
  <c r="AA250" i="25"/>
  <c r="AA40" i="25"/>
  <c r="AA269" i="25"/>
  <c r="AA185" i="25"/>
  <c r="AA42" i="25"/>
  <c r="AA388" i="25"/>
  <c r="AA309" i="25"/>
  <c r="AA398" i="25"/>
  <c r="AA359" i="25"/>
  <c r="AA434" i="25"/>
  <c r="AA349" i="25"/>
  <c r="AA141" i="25"/>
  <c r="AA157" i="25"/>
  <c r="AA32" i="25"/>
  <c r="AA228" i="25"/>
  <c r="AA253" i="25"/>
  <c r="AA341" i="25"/>
  <c r="AA321" i="25"/>
  <c r="AA37" i="25"/>
  <c r="AA280" i="25"/>
  <c r="AA351" i="25"/>
  <c r="AA234" i="25"/>
  <c r="AA239" i="25"/>
  <c r="AA210" i="25"/>
  <c r="AA58" i="25"/>
  <c r="AA431" i="25"/>
  <c r="AA374" i="25"/>
  <c r="AA310" i="25"/>
  <c r="AA192" i="25"/>
  <c r="AA200" i="25"/>
  <c r="AA14" i="25"/>
  <c r="AC14" i="25" s="1"/>
  <c r="AA308" i="25"/>
  <c r="AA428" i="25"/>
  <c r="AA375" i="25"/>
  <c r="AA115" i="25"/>
  <c r="AA339" i="25"/>
  <c r="AA158" i="25"/>
  <c r="AA232" i="25"/>
  <c r="AA46" i="25"/>
  <c r="AA16" i="25"/>
  <c r="AA281" i="25"/>
  <c r="AA293" i="25"/>
  <c r="AA247" i="25"/>
  <c r="AA7" i="25"/>
  <c r="AA43" i="25"/>
  <c r="AA73" i="25"/>
  <c r="AA89" i="25"/>
  <c r="AA15" i="25"/>
  <c r="AA418" i="25"/>
  <c r="AA368" i="25"/>
  <c r="AA403" i="25"/>
  <c r="AA443" i="25"/>
  <c r="AA394" i="25"/>
  <c r="AA329" i="25"/>
  <c r="AA399" i="25"/>
  <c r="AA30" i="25"/>
  <c r="AA244" i="25"/>
  <c r="AA90" i="25"/>
  <c r="AA263" i="25"/>
  <c r="AA100" i="25"/>
  <c r="AA390" i="25"/>
  <c r="AA138" i="25"/>
  <c r="AA312" i="25"/>
  <c r="AA76" i="25"/>
  <c r="AA337" i="25"/>
  <c r="AA193" i="25"/>
  <c r="AA311" i="25"/>
  <c r="AA317" i="25"/>
  <c r="AA272" i="25"/>
  <c r="AA241" i="25"/>
  <c r="AA41" i="25"/>
  <c r="AA292" i="25"/>
  <c r="AA87" i="25"/>
  <c r="AA302" i="25"/>
  <c r="AA194" i="25"/>
  <c r="AA11" i="25"/>
  <c r="AA172" i="25"/>
  <c r="AA84" i="25"/>
  <c r="AA422" i="25"/>
  <c r="AA130" i="25"/>
  <c r="AA384" i="25"/>
  <c r="AA144" i="25"/>
  <c r="AA323" i="25"/>
  <c r="AA85" i="25"/>
  <c r="AA202" i="25"/>
  <c r="AA17" i="25"/>
  <c r="AA227" i="25"/>
  <c r="AA86" i="25"/>
  <c r="AA382" i="25"/>
  <c r="AA333" i="25"/>
  <c r="AA366" i="25"/>
  <c r="AA334" i="25"/>
  <c r="AA305" i="25"/>
  <c r="AA370" i="25"/>
  <c r="AA53" i="25"/>
  <c r="AC53" i="25" s="1"/>
  <c r="AA315" i="25"/>
  <c r="AA57" i="25"/>
  <c r="AA110" i="25"/>
  <c r="AA152" i="25"/>
  <c r="AA20" i="25"/>
  <c r="AA243" i="25"/>
  <c r="AA433" i="25"/>
  <c r="AA324" i="25"/>
  <c r="AA356" i="25"/>
  <c r="AA378" i="25"/>
  <c r="AA435" i="25"/>
  <c r="AA94" i="25"/>
  <c r="AA419" i="25"/>
  <c r="AA206" i="25"/>
  <c r="AA75" i="25"/>
  <c r="AA287" i="25"/>
  <c r="AA266" i="25"/>
  <c r="AA381" i="25"/>
  <c r="AA80" i="25"/>
  <c r="AC80" i="25" s="1"/>
  <c r="AA131" i="25"/>
  <c r="AC131" i="25" s="1"/>
  <c r="AA354" i="25"/>
  <c r="AA103" i="25"/>
  <c r="AC103" i="25" s="1"/>
  <c r="AA149" i="25"/>
  <c r="AA298" i="25"/>
  <c r="AA346" i="25"/>
  <c r="AA259" i="25"/>
  <c r="AA10" i="25"/>
  <c r="AA313" i="25"/>
  <c r="AA332" i="25"/>
  <c r="AA159" i="25"/>
  <c r="AA264" i="25"/>
  <c r="AA383" i="25"/>
  <c r="AA348" i="25"/>
  <c r="AA423" i="25"/>
  <c r="AA47" i="25"/>
  <c r="AA336" i="25"/>
  <c r="AA182" i="25"/>
  <c r="AA45" i="25"/>
  <c r="AA288" i="25"/>
  <c r="AA267" i="25"/>
  <c r="AA12" i="25"/>
  <c r="AC12" i="25" s="1"/>
  <c r="AA245" i="25"/>
  <c r="AA350" i="25"/>
  <c r="AA24" i="25"/>
  <c r="AA307" i="25"/>
  <c r="AA278" i="25"/>
  <c r="AA209" i="25"/>
  <c r="AA238" i="25"/>
  <c r="AA236" i="25"/>
  <c r="AA215" i="25"/>
  <c r="AA430" i="25"/>
  <c r="AA424" i="25"/>
  <c r="AA414" i="25"/>
  <c r="AA409" i="25"/>
  <c r="AA345" i="25"/>
  <c r="AA121" i="25"/>
  <c r="AA48" i="25"/>
  <c r="AA295" i="25"/>
  <c r="AA50" i="25"/>
  <c r="AA393" i="25"/>
  <c r="AA31" i="25"/>
  <c r="AC31" i="25" s="1"/>
  <c r="AA331" i="25"/>
  <c r="AA255" i="25"/>
  <c r="AA119" i="25"/>
  <c r="AA68" i="25"/>
  <c r="AA265" i="25"/>
  <c r="AA155" i="25"/>
  <c r="AA224" i="25"/>
  <c r="AA62" i="25"/>
  <c r="AC62" i="25" s="1"/>
  <c r="AA8" i="25"/>
  <c r="AA235" i="25"/>
  <c r="AA416" i="25"/>
  <c r="AA97" i="25"/>
  <c r="AA114" i="25"/>
  <c r="AA429" i="25"/>
  <c r="AA106" i="25"/>
  <c r="AA397" i="25"/>
  <c r="AA441" i="25"/>
  <c r="AA34" i="25"/>
  <c r="AC34" i="25" s="1"/>
  <c r="AA36" i="25"/>
  <c r="AA240" i="25"/>
  <c r="AA254" i="25"/>
  <c r="AA127" i="25"/>
  <c r="AA389" i="25"/>
  <c r="AA300" i="25"/>
  <c r="AA379" i="25"/>
  <c r="AA60" i="25"/>
  <c r="AA59" i="25"/>
  <c r="AA252" i="25"/>
  <c r="AA325" i="25"/>
  <c r="AA226" i="25"/>
  <c r="AA273" i="25"/>
  <c r="AA256" i="25"/>
  <c r="AA79" i="25"/>
  <c r="Z23" i="25"/>
  <c r="N23" i="25"/>
  <c r="P23" i="25" s="1"/>
  <c r="Z58" i="25"/>
  <c r="AC58" i="25" s="1"/>
  <c r="AB177" i="25"/>
  <c r="Z45" i="25"/>
  <c r="AB191" i="25"/>
  <c r="AA65" i="25"/>
  <c r="AB182" i="25"/>
  <c r="AB224" i="25"/>
  <c r="Z174" i="25"/>
  <c r="Z188" i="25"/>
  <c r="Z217" i="25"/>
  <c r="N217" i="25"/>
  <c r="P217" i="25" s="1"/>
  <c r="AC217" i="25" s="1"/>
  <c r="Z178" i="25"/>
  <c r="AA180" i="25"/>
  <c r="AB223" i="25"/>
  <c r="Z87" i="25"/>
  <c r="AC87" i="25" s="1"/>
  <c r="Z32" i="25"/>
  <c r="AC32" i="25" s="1"/>
  <c r="Z64" i="25"/>
  <c r="AA132" i="25"/>
  <c r="AA44" i="25"/>
  <c r="Z92" i="25"/>
  <c r="Z406" i="25"/>
  <c r="AA407" i="25"/>
  <c r="AA404" i="25"/>
  <c r="AA391" i="25"/>
  <c r="AB240" i="25"/>
  <c r="Z250" i="25"/>
  <c r="AA170" i="25"/>
  <c r="AA167" i="25"/>
  <c r="AA208" i="25"/>
  <c r="AB185" i="25"/>
  <c r="Z65" i="25"/>
  <c r="N65" i="25"/>
  <c r="P65" i="25" s="1"/>
  <c r="AB193" i="25"/>
  <c r="AA19" i="25"/>
  <c r="Z142" i="25"/>
  <c r="AC142" i="25" s="1"/>
  <c r="Z186" i="25"/>
  <c r="Z3" i="25"/>
  <c r="AA67" i="25"/>
  <c r="AB45" i="25"/>
  <c r="AA69" i="25"/>
  <c r="AB48" i="25"/>
  <c r="AA156" i="25"/>
  <c r="AA102" i="25"/>
  <c r="AC102" i="25" s="1"/>
  <c r="Z2" i="25"/>
  <c r="AA219" i="25"/>
  <c r="AB242" i="25"/>
  <c r="Z304" i="25"/>
  <c r="Z40" i="25"/>
  <c r="Z346" i="25"/>
  <c r="AA401" i="25"/>
  <c r="AA357" i="25"/>
  <c r="Z21" i="25"/>
  <c r="AB306" i="25"/>
  <c r="AA412" i="25"/>
  <c r="Z354" i="25"/>
  <c r="Z285" i="25"/>
  <c r="N285" i="25"/>
  <c r="P285" i="25" s="1"/>
  <c r="AC285" i="25" s="1"/>
  <c r="AB229" i="25"/>
  <c r="AA277" i="25"/>
  <c r="Z315" i="25"/>
  <c r="N315" i="25"/>
  <c r="P315" i="25" s="1"/>
  <c r="AC315" i="25" s="1"/>
  <c r="AA296" i="25"/>
  <c r="AB294" i="25"/>
  <c r="Z297" i="25"/>
  <c r="N297" i="25"/>
  <c r="P297" i="25" s="1"/>
  <c r="AC297" i="25" s="1"/>
  <c r="Z194" i="25"/>
  <c r="N194" i="25"/>
  <c r="P194" i="25" s="1"/>
  <c r="AC194" i="25" s="1"/>
  <c r="AB372" i="25"/>
  <c r="AB99" i="25"/>
  <c r="AB391" i="25"/>
  <c r="AB401" i="25"/>
  <c r="AA123" i="25"/>
  <c r="P106" i="25"/>
  <c r="Z106" i="25"/>
  <c r="AA373" i="25"/>
  <c r="AA137" i="25"/>
  <c r="Z232" i="25"/>
  <c r="N232" i="25"/>
  <c r="P232" i="25" s="1"/>
  <c r="AC232" i="25" s="1"/>
  <c r="AA148" i="25"/>
  <c r="AB299" i="25"/>
  <c r="AA248" i="25"/>
  <c r="AB291" i="25"/>
  <c r="AA258" i="25"/>
  <c r="Z208" i="25"/>
  <c r="N208" i="25"/>
  <c r="P208" i="25" s="1"/>
  <c r="AC208" i="25" s="1"/>
  <c r="Z113" i="25"/>
  <c r="P113" i="25"/>
  <c r="AB289" i="25"/>
  <c r="AB71" i="25"/>
  <c r="AA362" i="25"/>
  <c r="AB303" i="25"/>
  <c r="AA353" i="25"/>
  <c r="AA376" i="25"/>
  <c r="AA363" i="25"/>
  <c r="AB380" i="25"/>
  <c r="AA408" i="25"/>
  <c r="AA440" i="25"/>
  <c r="Z380" i="25"/>
  <c r="N380" i="25"/>
  <c r="P380" i="25" s="1"/>
  <c r="AC380" i="25" s="1"/>
  <c r="Z216" i="25"/>
  <c r="N216" i="25"/>
  <c r="P216" i="25" s="1"/>
  <c r="AC216" i="25" s="1"/>
  <c r="AB148" i="25"/>
  <c r="Z116" i="25"/>
  <c r="P116" i="25"/>
  <c r="AA260" i="25"/>
  <c r="AA291" i="25"/>
  <c r="AA160" i="25"/>
  <c r="AB274" i="25"/>
  <c r="AB262" i="25"/>
  <c r="AC127" i="25"/>
  <c r="N257" i="25"/>
  <c r="P257" i="25" s="1"/>
  <c r="AC257" i="25" s="1"/>
  <c r="Z257" i="25"/>
  <c r="N340" i="25"/>
  <c r="P340" i="25" s="1"/>
  <c r="AC340" i="25" s="1"/>
  <c r="Z340" i="25"/>
  <c r="AA289" i="25"/>
  <c r="AA71" i="25"/>
  <c r="AC71" i="25" s="1"/>
  <c r="AA405" i="25"/>
  <c r="Z420" i="25"/>
  <c r="N420" i="25"/>
  <c r="P420" i="25" s="1"/>
  <c r="AC420" i="25" s="1"/>
  <c r="AB363" i="25"/>
  <c r="AA380" i="25"/>
  <c r="AC76" i="25"/>
  <c r="Z445" i="25"/>
  <c r="N445" i="25"/>
  <c r="P445" i="25" s="1"/>
  <c r="AC445" i="25" s="1"/>
  <c r="AB408" i="25"/>
  <c r="Z440" i="25"/>
  <c r="N440" i="25"/>
  <c r="P440" i="25" s="1"/>
  <c r="AC440" i="25" s="1"/>
  <c r="AC135" i="25"/>
  <c r="AB285" i="25"/>
  <c r="Z225" i="25"/>
  <c r="N225" i="25"/>
  <c r="P225" i="25" s="1"/>
  <c r="AC225" i="25" s="1"/>
  <c r="N50" i="25"/>
  <c r="P50" i="25" s="1"/>
  <c r="Z50" i="25"/>
  <c r="AA274" i="25"/>
  <c r="AA262" i="25"/>
  <c r="P154" i="25"/>
  <c r="Z154" i="25"/>
  <c r="AB304" i="25"/>
  <c r="Z289" i="25"/>
  <c r="N289" i="25"/>
  <c r="P289" i="25" s="1"/>
  <c r="AC289" i="25" s="1"/>
  <c r="Z114" i="25"/>
  <c r="P114" i="25"/>
  <c r="N332" i="25"/>
  <c r="P332" i="25" s="1"/>
  <c r="AC332" i="25" s="1"/>
  <c r="Z332" i="25"/>
  <c r="Z437" i="25"/>
  <c r="N437" i="25"/>
  <c r="P437" i="25" s="1"/>
  <c r="AC437" i="25" s="1"/>
  <c r="AC97" i="25"/>
  <c r="AC115" i="25"/>
  <c r="N419" i="25"/>
  <c r="P419" i="25" s="1"/>
  <c r="AC419" i="25" s="1"/>
  <c r="Z419" i="25"/>
  <c r="AA220" i="25"/>
  <c r="AA285" i="25"/>
  <c r="AC152" i="25"/>
  <c r="N277" i="25"/>
  <c r="P277" i="25" s="1"/>
  <c r="AC277" i="25" s="1"/>
  <c r="Z277" i="25"/>
  <c r="Z221" i="25"/>
  <c r="N221" i="25"/>
  <c r="P221" i="25" s="1"/>
  <c r="AC221" i="25" s="1"/>
  <c r="AA63" i="25"/>
  <c r="AB370" i="25"/>
  <c r="AB139" i="25"/>
  <c r="AA304" i="25"/>
  <c r="AB283" i="25"/>
  <c r="AB61" i="25"/>
  <c r="AB396" i="25"/>
  <c r="Z416" i="25"/>
  <c r="N416" i="25"/>
  <c r="P416" i="25" s="1"/>
  <c r="AC416" i="25" s="1"/>
  <c r="AB92" i="25"/>
  <c r="N411" i="25"/>
  <c r="P411" i="25" s="1"/>
  <c r="AC411" i="25" s="1"/>
  <c r="Z411" i="25"/>
  <c r="AB436" i="25"/>
  <c r="AA128" i="25"/>
  <c r="AA205" i="25"/>
  <c r="AA168" i="25"/>
  <c r="Z161" i="25"/>
  <c r="P161" i="25"/>
  <c r="AC161" i="25" s="1"/>
  <c r="Z191" i="25"/>
  <c r="N191" i="25"/>
  <c r="P191" i="25" s="1"/>
  <c r="AC191" i="25" s="1"/>
  <c r="Z229" i="25"/>
  <c r="N229" i="25"/>
  <c r="P229" i="25" s="1"/>
  <c r="AC229" i="25" s="1"/>
  <c r="AA4" i="25"/>
  <c r="N17" i="25"/>
  <c r="P17" i="25" s="1"/>
  <c r="Z17" i="25"/>
  <c r="N265" i="25"/>
  <c r="P265" i="25" s="1"/>
  <c r="AC265" i="25" s="1"/>
  <c r="Z265" i="25"/>
  <c r="AA231" i="25"/>
  <c r="AA246" i="25"/>
  <c r="Z252" i="25"/>
  <c r="N252" i="25"/>
  <c r="P252" i="25" s="1"/>
  <c r="AC252" i="25" s="1"/>
  <c r="AA276" i="25"/>
  <c r="AB154" i="25"/>
  <c r="Z235" i="25"/>
  <c r="N235" i="25"/>
  <c r="P235" i="25" s="1"/>
  <c r="AC235" i="25" s="1"/>
  <c r="AA338" i="25"/>
  <c r="AC146" i="25"/>
  <c r="AA139" i="25"/>
  <c r="AA283" i="25"/>
  <c r="Z296" i="25"/>
  <c r="N296" i="25"/>
  <c r="P296" i="25" s="1"/>
  <c r="AC296" i="25" s="1"/>
  <c r="AA396" i="25"/>
  <c r="Z376" i="25"/>
  <c r="N376" i="25"/>
  <c r="P376" i="25" s="1"/>
  <c r="AC376" i="25" s="1"/>
  <c r="Z417" i="25"/>
  <c r="N417" i="25"/>
  <c r="P417" i="25" s="1"/>
  <c r="AC417" i="25" s="1"/>
  <c r="AA92" i="25"/>
  <c r="AB395" i="25"/>
  <c r="AC96" i="25"/>
  <c r="AA436" i="25"/>
  <c r="AA261" i="25"/>
  <c r="N90" i="25"/>
  <c r="P90" i="25" s="1"/>
  <c r="Z90" i="25"/>
  <c r="Z234" i="25"/>
  <c r="N234" i="25"/>
  <c r="P234" i="25" s="1"/>
  <c r="AC234" i="25" s="1"/>
  <c r="Z303" i="25"/>
  <c r="N303" i="25"/>
  <c r="P303" i="25" s="1"/>
  <c r="AC303" i="25" s="1"/>
  <c r="AC148" i="25"/>
  <c r="AA122" i="25"/>
  <c r="N291" i="25"/>
  <c r="P291" i="25" s="1"/>
  <c r="AC291" i="25" s="1"/>
  <c r="Z291" i="25"/>
  <c r="AC145" i="25"/>
  <c r="AA154" i="25"/>
  <c r="AB343" i="25"/>
  <c r="AB286" i="25"/>
  <c r="AB385" i="25"/>
  <c r="AC16" i="25"/>
  <c r="Z397" i="25"/>
  <c r="N397" i="25"/>
  <c r="P397" i="25" s="1"/>
  <c r="AC397" i="25" s="1"/>
  <c r="AC42" i="25"/>
  <c r="Z347" i="25"/>
  <c r="N347" i="25"/>
  <c r="P347" i="25" s="1"/>
  <c r="AC347" i="25" s="1"/>
  <c r="Z400" i="25"/>
  <c r="N400" i="25"/>
  <c r="P400" i="25" s="1"/>
  <c r="AC400" i="25" s="1"/>
  <c r="AB365" i="25"/>
  <c r="N436" i="25"/>
  <c r="P436" i="25" s="1"/>
  <c r="AC436" i="25" s="1"/>
  <c r="Z436" i="25"/>
  <c r="AA74" i="25"/>
  <c r="AA395" i="25"/>
  <c r="AB444" i="25"/>
  <c r="Z156" i="25"/>
  <c r="P156" i="25"/>
  <c r="Z121" i="25"/>
  <c r="P121" i="25"/>
  <c r="AA2" i="25"/>
  <c r="AC2" i="25" s="1"/>
  <c r="AA249" i="25"/>
  <c r="Z230" i="25"/>
  <c r="N230" i="25"/>
  <c r="P230" i="25" s="1"/>
  <c r="AC230" i="25" s="1"/>
  <c r="AA326" i="25"/>
  <c r="P112" i="25"/>
  <c r="Z112" i="25"/>
  <c r="AC7" i="25"/>
  <c r="Z88" i="25"/>
  <c r="N88" i="25"/>
  <c r="P88" i="25" s="1"/>
  <c r="AA286" i="25"/>
  <c r="Z333" i="25"/>
  <c r="N333" i="25"/>
  <c r="P333" i="25" s="1"/>
  <c r="AC333" i="25" s="1"/>
  <c r="AA385" i="25"/>
  <c r="AA438" i="25"/>
  <c r="AB406" i="25"/>
  <c r="Z66" i="25"/>
  <c r="N66" i="25"/>
  <c r="P66" i="25" s="1"/>
  <c r="AA365" i="25"/>
  <c r="Z444" i="25"/>
  <c r="N444" i="25"/>
  <c r="P444" i="25" s="1"/>
  <c r="AC444" i="25" s="1"/>
  <c r="AB74" i="25"/>
  <c r="AB437" i="25"/>
  <c r="N431" i="25"/>
  <c r="P431" i="25" s="1"/>
  <c r="AC431" i="25" s="1"/>
  <c r="Z431" i="25"/>
  <c r="AA444" i="25"/>
  <c r="AB271" i="25"/>
  <c r="N336" i="25"/>
  <c r="P336" i="25" s="1"/>
  <c r="AC336" i="25" s="1"/>
  <c r="Z336" i="25"/>
  <c r="AB319" i="25"/>
  <c r="AA406" i="25"/>
  <c r="Z74" i="25"/>
  <c r="N74" i="25"/>
  <c r="P74" i="25" s="1"/>
  <c r="AB318" i="25"/>
  <c r="AC160" i="25"/>
  <c r="AA439" i="25"/>
  <c r="AA118" i="25"/>
  <c r="AA66" i="25"/>
  <c r="AA437" i="25"/>
  <c r="AA347" i="25"/>
  <c r="AB413" i="25"/>
  <c r="Z433" i="25"/>
  <c r="N433" i="25"/>
  <c r="P433" i="25" s="1"/>
  <c r="AC433" i="25" s="1"/>
  <c r="AB268" i="25"/>
  <c r="AB94" i="25"/>
  <c r="N256" i="25"/>
  <c r="P256" i="25" s="1"/>
  <c r="AC256" i="25" s="1"/>
  <c r="Z256" i="25"/>
  <c r="AA271" i="25"/>
  <c r="AB120" i="25"/>
  <c r="AA319" i="25"/>
  <c r="Z283" i="25"/>
  <c r="N283" i="25"/>
  <c r="P283" i="25" s="1"/>
  <c r="AC283" i="25" s="1"/>
  <c r="N349" i="25"/>
  <c r="P349" i="25" s="1"/>
  <c r="AC349" i="25" s="1"/>
  <c r="Z349" i="25"/>
  <c r="AB153" i="25"/>
  <c r="AB377" i="25"/>
  <c r="AA364" i="25"/>
  <c r="Z99" i="25"/>
  <c r="P99" i="25"/>
  <c r="AB44" i="25"/>
  <c r="Z391" i="25"/>
  <c r="N391" i="25"/>
  <c r="P391" i="25" s="1"/>
  <c r="AC391" i="25" s="1"/>
  <c r="AA77" i="25"/>
  <c r="AC77" i="25" s="1"/>
  <c r="AB386" i="25"/>
  <c r="Z412" i="25"/>
  <c r="N412" i="25"/>
  <c r="P412" i="25" s="1"/>
  <c r="AC412" i="25" s="1"/>
  <c r="AA318" i="25"/>
  <c r="AB439" i="25"/>
  <c r="AB118" i="25"/>
  <c r="AB66" i="25"/>
  <c r="AA352" i="25"/>
  <c r="AB347" i="25"/>
  <c r="AA413" i="25"/>
  <c r="AA400" i="25"/>
  <c r="AC141" i="25"/>
  <c r="AA268" i="25"/>
  <c r="AB1645" i="24"/>
  <c r="Z1616" i="24"/>
  <c r="Z610" i="24"/>
  <c r="AA1602" i="24"/>
  <c r="AB652" i="24"/>
  <c r="AA1626" i="24"/>
  <c r="AB1666" i="24"/>
  <c r="AA913" i="24"/>
  <c r="Z187" i="24"/>
  <c r="Z1634" i="24"/>
  <c r="Z1617" i="24"/>
  <c r="AB882" i="24"/>
  <c r="AB1619" i="24"/>
  <c r="AB1150" i="24"/>
  <c r="Z1636" i="24"/>
  <c r="AB1080" i="24"/>
  <c r="AA3240" i="24"/>
  <c r="Z1729" i="24"/>
  <c r="AB252" i="24"/>
  <c r="AC252" i="24" s="1"/>
  <c r="Z143" i="24"/>
  <c r="AA1002" i="24"/>
  <c r="AA393" i="24"/>
  <c r="N395" i="24"/>
  <c r="P395" i="24" s="1"/>
  <c r="Z395" i="24"/>
  <c r="AB874" i="24"/>
  <c r="Z21" i="24"/>
  <c r="N21" i="24"/>
  <c r="P21" i="24" s="1"/>
  <c r="AB700" i="24"/>
  <c r="AB118" i="24"/>
  <c r="AA1751" i="24"/>
  <c r="AA1705" i="24"/>
  <c r="AB1781" i="24"/>
  <c r="AA962" i="24"/>
  <c r="AB1774" i="24"/>
  <c r="AA1800" i="24"/>
  <c r="AB752" i="24"/>
  <c r="AB1822" i="24"/>
  <c r="AA1842" i="24"/>
  <c r="AA1855" i="24"/>
  <c r="AB1225" i="24"/>
  <c r="Z1871" i="24"/>
  <c r="Z1897" i="24"/>
  <c r="N760" i="24"/>
  <c r="P760" i="24" s="1"/>
  <c r="Z760" i="24"/>
  <c r="AA372" i="24"/>
  <c r="AB1932" i="24"/>
  <c r="AA1906" i="24"/>
  <c r="AA481" i="24"/>
  <c r="Z1946" i="24"/>
  <c r="N1088" i="24"/>
  <c r="P1088" i="24" s="1"/>
  <c r="Z1088" i="24"/>
  <c r="AA1852" i="24"/>
  <c r="AB1937" i="24"/>
  <c r="Z250" i="24"/>
  <c r="Z1978" i="24"/>
  <c r="N1978" i="24"/>
  <c r="P1978" i="24" s="1"/>
  <c r="AC1978" i="24" s="1"/>
  <c r="AA497" i="24"/>
  <c r="AB782" i="24"/>
  <c r="N2035" i="24"/>
  <c r="P2035" i="24" s="1"/>
  <c r="AC2035" i="24" s="1"/>
  <c r="Z2035" i="24"/>
  <c r="AA429" i="24"/>
  <c r="AB1266" i="24"/>
  <c r="AB2026" i="24"/>
  <c r="AB1445" i="24"/>
  <c r="AB1989" i="24"/>
  <c r="Z1160" i="24"/>
  <c r="AB1035" i="24"/>
  <c r="N619" i="24"/>
  <c r="P619" i="24" s="1"/>
  <c r="Z619" i="24"/>
  <c r="AB2044" i="24"/>
  <c r="Z690" i="24"/>
  <c r="AA2012" i="24"/>
  <c r="AB304" i="24"/>
  <c r="AA1034" i="24"/>
  <c r="Z653" i="24"/>
  <c r="AA1270" i="24"/>
  <c r="AA2094" i="24"/>
  <c r="AA602" i="24"/>
  <c r="AA1197" i="24"/>
  <c r="AA565" i="24"/>
  <c r="AA1082" i="24"/>
  <c r="Z952" i="24"/>
  <c r="Z810" i="24"/>
  <c r="N810" i="24"/>
  <c r="P810" i="24" s="1"/>
  <c r="Z683" i="24"/>
  <c r="AA508" i="24"/>
  <c r="N724" i="24"/>
  <c r="P724" i="24" s="1"/>
  <c r="Z724" i="24"/>
  <c r="AB308" i="24"/>
  <c r="AA2279" i="24"/>
  <c r="AA60" i="24"/>
  <c r="AB2340" i="24"/>
  <c r="AB2338" i="24"/>
  <c r="AB1131" i="24"/>
  <c r="Z980" i="24"/>
  <c r="AA899" i="24"/>
  <c r="AB388" i="24"/>
  <c r="Z1249" i="24"/>
  <c r="Z737" i="24"/>
  <c r="AA2684" i="24"/>
  <c r="AB2750" i="24"/>
  <c r="AB1509" i="24"/>
  <c r="AB2866" i="24"/>
  <c r="Z1381" i="24"/>
  <c r="AB3214" i="24"/>
  <c r="AB1605" i="24"/>
  <c r="AB1629" i="24"/>
  <c r="AB1621" i="24"/>
  <c r="AA1610" i="24"/>
  <c r="Z434" i="24"/>
  <c r="Z1652" i="24"/>
  <c r="N1652" i="24"/>
  <c r="P1652" i="24" s="1"/>
  <c r="AC1652" i="24" s="1"/>
  <c r="AB1620" i="24"/>
  <c r="AA1603" i="24"/>
  <c r="AA1627" i="24"/>
  <c r="Z1255" i="24"/>
  <c r="Z1145" i="24"/>
  <c r="N1145" i="24"/>
  <c r="P1145" i="24" s="1"/>
  <c r="AB1648" i="24"/>
  <c r="Z1618" i="24"/>
  <c r="Z1663" i="24"/>
  <c r="N1663" i="24"/>
  <c r="P1663" i="24" s="1"/>
  <c r="AC1663" i="24" s="1"/>
  <c r="Z1631" i="24"/>
  <c r="AA1606" i="24"/>
  <c r="Z1626" i="24"/>
  <c r="Z1669" i="24"/>
  <c r="N1669" i="24"/>
  <c r="P1669" i="24" s="1"/>
  <c r="AC1669" i="24" s="1"/>
  <c r="Z1651" i="24"/>
  <c r="Z1679" i="24"/>
  <c r="AB1663" i="24"/>
  <c r="AA861" i="24"/>
  <c r="AA1666" i="24"/>
  <c r="AB991" i="24"/>
  <c r="AA1208" i="24"/>
  <c r="AB785" i="24"/>
  <c r="AA324" i="24"/>
  <c r="Z1664" i="24"/>
  <c r="AA1649" i="24"/>
  <c r="AB1682" i="24"/>
  <c r="AA1686" i="24"/>
  <c r="AB1693" i="24"/>
  <c r="AB1628" i="24"/>
  <c r="AA991" i="24"/>
  <c r="AA1675" i="24"/>
  <c r="AA1725" i="24"/>
  <c r="AA902" i="24"/>
  <c r="AB902" i="24"/>
  <c r="AA435" i="24"/>
  <c r="AB435" i="24"/>
  <c r="Z1706" i="24"/>
  <c r="AB594" i="24"/>
  <c r="AA1660" i="24"/>
  <c r="AB1720" i="24"/>
  <c r="Z154" i="24"/>
  <c r="AA645" i="24"/>
  <c r="AB1734" i="24"/>
  <c r="AB1704" i="24"/>
  <c r="AA908" i="24"/>
  <c r="AA467" i="24"/>
  <c r="AB1051" i="24"/>
  <c r="AA1726" i="24"/>
  <c r="AB1670" i="24"/>
  <c r="AA1727" i="24"/>
  <c r="AA1724" i="24"/>
  <c r="Z1710" i="24"/>
  <c r="Z1772" i="24"/>
  <c r="N1772" i="24"/>
  <c r="P1772" i="24" s="1"/>
  <c r="AC1772" i="24" s="1"/>
  <c r="AA1708" i="24"/>
  <c r="AB814" i="24"/>
  <c r="AA735" i="24"/>
  <c r="AB174" i="24"/>
  <c r="AA1716" i="24"/>
  <c r="Z1773" i="24"/>
  <c r="N1773" i="24"/>
  <c r="P1773" i="24" s="1"/>
  <c r="AC1773" i="24" s="1"/>
  <c r="AB35" i="24"/>
  <c r="AB1752" i="24"/>
  <c r="AB1785" i="24"/>
  <c r="AA1757" i="24"/>
  <c r="AA1732" i="24"/>
  <c r="AA894" i="24"/>
  <c r="AA54" i="24"/>
  <c r="AA502" i="24"/>
  <c r="Z696" i="24"/>
  <c r="N696" i="24"/>
  <c r="P696" i="24" s="1"/>
  <c r="AB1744" i="24"/>
  <c r="AA1782" i="24"/>
  <c r="AA1794" i="24"/>
  <c r="AA1775" i="24"/>
  <c r="AA1066" i="24"/>
  <c r="Z1802" i="24"/>
  <c r="AA693" i="24"/>
  <c r="AB840" i="24"/>
  <c r="Z1791" i="24"/>
  <c r="AB1501" i="24"/>
  <c r="AB640" i="24"/>
  <c r="AA884" i="24"/>
  <c r="AA830" i="24"/>
  <c r="Z1768" i="24"/>
  <c r="AB92" i="24"/>
  <c r="AB1806" i="24"/>
  <c r="AA696" i="24"/>
  <c r="AB1849" i="24"/>
  <c r="Z595" i="24"/>
  <c r="AA915" i="24"/>
  <c r="Z671" i="24"/>
  <c r="AB681" i="24"/>
  <c r="AA1221" i="24"/>
  <c r="AA10" i="24"/>
  <c r="AA1009" i="24"/>
  <c r="Z1825" i="24"/>
  <c r="Z932" i="24"/>
  <c r="AA277" i="24"/>
  <c r="AA1329" i="24"/>
  <c r="Z611" i="24"/>
  <c r="AA48" i="24"/>
  <c r="AA985" i="24"/>
  <c r="N1090" i="24"/>
  <c r="P1090" i="24" s="1"/>
  <c r="Z1090" i="24"/>
  <c r="Z911" i="24"/>
  <c r="Z1861" i="24"/>
  <c r="Z1207" i="24"/>
  <c r="Z1146" i="24"/>
  <c r="Z1836" i="24"/>
  <c r="Z1857" i="24"/>
  <c r="N1857" i="24"/>
  <c r="P1857" i="24" s="1"/>
  <c r="AC1857" i="24" s="1"/>
  <c r="AA1080" i="24"/>
  <c r="AA1843" i="24"/>
  <c r="Z506" i="24"/>
  <c r="AA557" i="24"/>
  <c r="AA853" i="24"/>
  <c r="AB82" i="24"/>
  <c r="AA1834" i="24"/>
  <c r="AB1883" i="24"/>
  <c r="AA1247" i="24"/>
  <c r="AB1876" i="24"/>
  <c r="Z1846" i="24"/>
  <c r="N898" i="24"/>
  <c r="P898" i="24" s="1"/>
  <c r="Z898" i="24"/>
  <c r="Z1856" i="24"/>
  <c r="AA760" i="24"/>
  <c r="Z1874" i="24"/>
  <c r="Z766" i="24"/>
  <c r="AB1885" i="24"/>
  <c r="AB1926" i="24"/>
  <c r="Z183" i="24"/>
  <c r="AA576" i="24"/>
  <c r="AA1899" i="24"/>
  <c r="Z1182" i="24"/>
  <c r="Z1932" i="24"/>
  <c r="Z275" i="24"/>
  <c r="Z1939" i="24"/>
  <c r="AB69" i="24"/>
  <c r="AA1954" i="24"/>
  <c r="AA1987" i="24"/>
  <c r="AB1309" i="24"/>
  <c r="AA727" i="24"/>
  <c r="AB1979" i="24"/>
  <c r="Z1917" i="24"/>
  <c r="N1917" i="24"/>
  <c r="P1917" i="24" s="1"/>
  <c r="AC1917" i="24" s="1"/>
  <c r="AB727" i="24"/>
  <c r="AB1061" i="24"/>
  <c r="N359" i="24"/>
  <c r="P359" i="24" s="1"/>
  <c r="Z359" i="24"/>
  <c r="AB863" i="24"/>
  <c r="AB576" i="24"/>
  <c r="Z615" i="24"/>
  <c r="Z93" i="24"/>
  <c r="AA1915" i="24"/>
  <c r="Z1942" i="24"/>
  <c r="AB1912" i="24"/>
  <c r="AA1985" i="24"/>
  <c r="AB963" i="24"/>
  <c r="AB938" i="24"/>
  <c r="AB619" i="24"/>
  <c r="Z2026" i="24"/>
  <c r="AB250" i="24"/>
  <c r="Z739" i="24"/>
  <c r="Z214" i="24"/>
  <c r="AA488" i="24"/>
  <c r="Z163" i="24"/>
  <c r="Z2036" i="24"/>
  <c r="N2036" i="24"/>
  <c r="P2036" i="24" s="1"/>
  <c r="AC2036" i="24" s="1"/>
  <c r="Z2010" i="24"/>
  <c r="N949" i="24"/>
  <c r="P949" i="24" s="1"/>
  <c r="Z949" i="24"/>
  <c r="AA1499" i="24"/>
  <c r="AA672" i="24"/>
  <c r="Z1310" i="24"/>
  <c r="AA2017" i="24"/>
  <c r="Z1998" i="24"/>
  <c r="Z602" i="24"/>
  <c r="Z663" i="24"/>
  <c r="Z1903" i="24"/>
  <c r="N497" i="24"/>
  <c r="P497" i="24" s="1"/>
  <c r="Z497" i="24"/>
  <c r="AB1084" i="24"/>
  <c r="AA211" i="24"/>
  <c r="AA2056" i="24"/>
  <c r="AA2065" i="24"/>
  <c r="AB2071" i="24"/>
  <c r="AA2072" i="24"/>
  <c r="AA181" i="24"/>
  <c r="AA2106" i="24"/>
  <c r="AB1270" i="24"/>
  <c r="Z2132" i="24"/>
  <c r="AA202" i="24"/>
  <c r="AB2023" i="24"/>
  <c r="AB491" i="24"/>
  <c r="Z2185" i="24"/>
  <c r="N833" i="24"/>
  <c r="P833" i="24" s="1"/>
  <c r="Z833" i="24"/>
  <c r="Z791" i="24"/>
  <c r="N791" i="24"/>
  <c r="P791" i="24" s="1"/>
  <c r="AB2228" i="24"/>
  <c r="AA750" i="24"/>
  <c r="AB753" i="24"/>
  <c r="N436" i="24"/>
  <c r="P436" i="24" s="1"/>
  <c r="Z436" i="24"/>
  <c r="AA784" i="24"/>
  <c r="AB2345" i="24"/>
  <c r="AB26" i="24"/>
  <c r="AB57" i="24"/>
  <c r="AB1319" i="24"/>
  <c r="Z2373" i="24"/>
  <c r="Z1319" i="24"/>
  <c r="Z575" i="24"/>
  <c r="AB279" i="24"/>
  <c r="AA2465" i="24"/>
  <c r="AA2535" i="24"/>
  <c r="Z866" i="24"/>
  <c r="AB1569" i="24"/>
  <c r="Z1880" i="24"/>
  <c r="N1880" i="24"/>
  <c r="P1880" i="24" s="1"/>
  <c r="AC1880" i="24" s="1"/>
  <c r="AB1618" i="24"/>
  <c r="AA1605" i="24"/>
  <c r="AA1624" i="24"/>
  <c r="Z1620" i="24"/>
  <c r="AB1674" i="24"/>
  <c r="Z1010" i="24"/>
  <c r="AA1051" i="24"/>
  <c r="AB1581" i="24"/>
  <c r="AA729" i="24"/>
  <c r="Z775" i="24"/>
  <c r="Z664" i="24"/>
  <c r="AB467" i="24"/>
  <c r="Z645" i="24"/>
  <c r="N645" i="24"/>
  <c r="P645" i="24" s="1"/>
  <c r="Z706" i="24"/>
  <c r="N706" i="24"/>
  <c r="P706" i="24" s="1"/>
  <c r="Z135" i="24"/>
  <c r="Z1750" i="24"/>
  <c r="Z278" i="24"/>
  <c r="AB1759" i="24"/>
  <c r="AB73" i="24"/>
  <c r="AB1767" i="24"/>
  <c r="Z1093" i="24"/>
  <c r="Z840" i="24"/>
  <c r="Z174" i="24"/>
  <c r="N174" i="24"/>
  <c r="P174" i="24" s="1"/>
  <c r="Z726" i="24"/>
  <c r="AA1106" i="24"/>
  <c r="AB544" i="24"/>
  <c r="AA721" i="24"/>
  <c r="Z1804" i="24"/>
  <c r="N1804" i="24"/>
  <c r="P1804" i="24" s="1"/>
  <c r="AC1804" i="24" s="1"/>
  <c r="AB721" i="24"/>
  <c r="AB1328" i="24"/>
  <c r="Z1778" i="24"/>
  <c r="Z681" i="24"/>
  <c r="Z1784" i="24"/>
  <c r="Z1761" i="24"/>
  <c r="Z797" i="24"/>
  <c r="N797" i="24"/>
  <c r="P797" i="24" s="1"/>
  <c r="AA1037" i="24"/>
  <c r="AB1803" i="24"/>
  <c r="AA1430" i="24"/>
  <c r="Z242" i="24"/>
  <c r="N242" i="24"/>
  <c r="P242" i="24" s="1"/>
  <c r="AA1803" i="24"/>
  <c r="AA777" i="24"/>
  <c r="AA1771" i="24"/>
  <c r="AA92" i="24"/>
  <c r="AB1811" i="24"/>
  <c r="Z374" i="24"/>
  <c r="Z247" i="24"/>
  <c r="AB116" i="24"/>
  <c r="AB1825" i="24"/>
  <c r="Z1830" i="24"/>
  <c r="N1830" i="24"/>
  <c r="P1830" i="24" s="1"/>
  <c r="AC1830" i="24" s="1"/>
  <c r="AB1104" i="24"/>
  <c r="Z1032" i="24"/>
  <c r="Z1133" i="24"/>
  <c r="AA611" i="24"/>
  <c r="AA1032" i="24"/>
  <c r="AA1797" i="24"/>
  <c r="AB294" i="24"/>
  <c r="AA452" i="24"/>
  <c r="AB1864" i="24"/>
  <c r="Z895" i="24"/>
  <c r="AB1844" i="24"/>
  <c r="AA597" i="24"/>
  <c r="Z1854" i="24"/>
  <c r="N1854" i="24"/>
  <c r="P1854" i="24" s="1"/>
  <c r="AC1854" i="24" s="1"/>
  <c r="AB1862" i="24"/>
  <c r="AB789" i="24"/>
  <c r="AB1856" i="24"/>
  <c r="AB968" i="24"/>
  <c r="Z657" i="24"/>
  <c r="N657" i="24"/>
  <c r="P657" i="24" s="1"/>
  <c r="Z30" i="24"/>
  <c r="N1893" i="24"/>
  <c r="P1893" i="24" s="1"/>
  <c r="AC1893" i="24" s="1"/>
  <c r="Z1893" i="24"/>
  <c r="AA1181" i="24"/>
  <c r="Z1885" i="24"/>
  <c r="N1885" i="24"/>
  <c r="P1885" i="24" s="1"/>
  <c r="AC1885" i="24" s="1"/>
  <c r="Z608" i="24"/>
  <c r="AA650" i="24"/>
  <c r="AA1876" i="24"/>
  <c r="Z669" i="24"/>
  <c r="Z48" i="24"/>
  <c r="AA1885" i="24"/>
  <c r="AA1877" i="24"/>
  <c r="Z444" i="24"/>
  <c r="Z1887" i="24"/>
  <c r="N1887" i="24"/>
  <c r="P1887" i="24" s="1"/>
  <c r="AC1887" i="24" s="1"/>
  <c r="Z438" i="24"/>
  <c r="N438" i="24"/>
  <c r="P438" i="24" s="1"/>
  <c r="AB1900" i="24"/>
  <c r="AA444" i="24"/>
  <c r="Z383" i="24"/>
  <c r="N1156" i="24"/>
  <c r="P1156" i="24" s="1"/>
  <c r="Z1156" i="24"/>
  <c r="Z1890" i="24"/>
  <c r="AA1861" i="24"/>
  <c r="AB198" i="24"/>
  <c r="AA443" i="24"/>
  <c r="Z400" i="24"/>
  <c r="AA1285" i="24"/>
  <c r="AB1243" i="24"/>
  <c r="AB1948" i="24"/>
  <c r="AB496" i="24"/>
  <c r="AA1916" i="24"/>
  <c r="AA987" i="24"/>
  <c r="AA1330" i="24"/>
  <c r="AA1926" i="24"/>
  <c r="AB276" i="24"/>
  <c r="AA1856" i="24"/>
  <c r="AB87" i="24"/>
  <c r="N1185" i="24"/>
  <c r="P1185" i="24" s="1"/>
  <c r="Z1185" i="24"/>
  <c r="Z897" i="24"/>
  <c r="AA386" i="24"/>
  <c r="AB780" i="24"/>
  <c r="AB1881" i="24"/>
  <c r="AB153" i="24"/>
  <c r="Z1944" i="24"/>
  <c r="AB897" i="24"/>
  <c r="AB636" i="24"/>
  <c r="AA1958" i="24"/>
  <c r="Z1985" i="24"/>
  <c r="Z153" i="24"/>
  <c r="AB2000" i="24"/>
  <c r="Z1927" i="24"/>
  <c r="Z1983" i="24"/>
  <c r="AA1892" i="24"/>
  <c r="AA62" i="24"/>
  <c r="AA1996" i="24"/>
  <c r="AB1962" i="24"/>
  <c r="Z429" i="24"/>
  <c r="Z1954" i="24"/>
  <c r="AA2040" i="24"/>
  <c r="AA1968" i="24"/>
  <c r="Z1956" i="24"/>
  <c r="AB827" i="24"/>
  <c r="Z326" i="24"/>
  <c r="Z986" i="24"/>
  <c r="AA201" i="24"/>
  <c r="AB686" i="24"/>
  <c r="AB2019" i="24"/>
  <c r="AA16" i="24"/>
  <c r="AA2046" i="24"/>
  <c r="Z1264" i="24"/>
  <c r="AB2142" i="24"/>
  <c r="AA1124" i="24"/>
  <c r="Z879" i="24"/>
  <c r="AA710" i="24"/>
  <c r="AA1264" i="24"/>
  <c r="AA2030" i="24"/>
  <c r="AB794" i="24"/>
  <c r="AB687" i="24"/>
  <c r="AB633" i="24"/>
  <c r="AA2111" i="24"/>
  <c r="AB299" i="24"/>
  <c r="AA1394" i="24"/>
  <c r="AA2131" i="24"/>
  <c r="Z2118" i="24"/>
  <c r="Z190" i="24"/>
  <c r="AA2205" i="24"/>
  <c r="Z454" i="24"/>
  <c r="AA2271" i="24"/>
  <c r="AA2317" i="24"/>
  <c r="AB736" i="24"/>
  <c r="Z20" i="24"/>
  <c r="AA1550" i="24"/>
  <c r="Z255" i="24"/>
  <c r="N255" i="24"/>
  <c r="P255" i="24" s="1"/>
  <c r="Z1042" i="24"/>
  <c r="Z2396" i="24"/>
  <c r="AA2546" i="24"/>
  <c r="AA806" i="24"/>
  <c r="AA458" i="24"/>
  <c r="AA3153" i="24"/>
  <c r="AA1186" i="24"/>
  <c r="Z913" i="24"/>
  <c r="AB1749" i="24"/>
  <c r="Z874" i="24"/>
  <c r="Z1738" i="24"/>
  <c r="N1738" i="24"/>
  <c r="P1738" i="24" s="1"/>
  <c r="AC1738" i="24" s="1"/>
  <c r="AB1269" i="24"/>
  <c r="AB1748" i="24"/>
  <c r="Z1769" i="24"/>
  <c r="Z1501" i="24"/>
  <c r="Z1796" i="24"/>
  <c r="AB1133" i="24"/>
  <c r="Z1001" i="24"/>
  <c r="AB1839" i="24"/>
  <c r="AB1840" i="24"/>
  <c r="Z1831" i="24"/>
  <c r="AA1832" i="24"/>
  <c r="AA1890" i="24"/>
  <c r="AB760" i="24"/>
  <c r="Z1919" i="24"/>
  <c r="N1919" i="24"/>
  <c r="P1919" i="24" s="1"/>
  <c r="AC1919" i="24" s="1"/>
  <c r="AB1085" i="24"/>
  <c r="AB557" i="24"/>
  <c r="AA788" i="24"/>
  <c r="AA1128" i="24"/>
  <c r="N800" i="24"/>
  <c r="P800" i="24" s="1"/>
  <c r="Z800" i="24"/>
  <c r="Z1977" i="24"/>
  <c r="Z567" i="24"/>
  <c r="Z934" i="24"/>
  <c r="AA621" i="24"/>
  <c r="AA1912" i="24"/>
  <c r="Z1961" i="24"/>
  <c r="N1961" i="24"/>
  <c r="P1961" i="24" s="1"/>
  <c r="AC1961" i="24" s="1"/>
  <c r="AA450" i="24"/>
  <c r="AA1967" i="24"/>
  <c r="AA1978" i="24"/>
  <c r="Z1186" i="24"/>
  <c r="AB1068" i="24"/>
  <c r="Z302" i="24"/>
  <c r="AA1629" i="24"/>
  <c r="Z1653" i="24"/>
  <c r="AB1636" i="24"/>
  <c r="AB1022" i="24"/>
  <c r="AA1631" i="24"/>
  <c r="AB1656" i="24"/>
  <c r="AA553" i="24"/>
  <c r="AB1041" i="24"/>
  <c r="AA554" i="24"/>
  <c r="Z1685" i="24"/>
  <c r="AA1710" i="24"/>
  <c r="AA1688" i="24"/>
  <c r="AA1755" i="24"/>
  <c r="AB723" i="24"/>
  <c r="AA1713" i="24"/>
  <c r="AA1690" i="24"/>
  <c r="AB1735" i="24"/>
  <c r="Z1641" i="24"/>
  <c r="AB1613" i="24"/>
  <c r="AB1614" i="24"/>
  <c r="AA1634" i="24"/>
  <c r="AA1609" i="24"/>
  <c r="Z1624" i="24"/>
  <c r="AA342" i="24"/>
  <c r="AA434" i="24"/>
  <c r="AA302" i="24"/>
  <c r="Z1622" i="24"/>
  <c r="Z1637" i="24"/>
  <c r="N1637" i="24"/>
  <c r="P1637" i="24" s="1"/>
  <c r="AC1637" i="24" s="1"/>
  <c r="AB1611" i="24"/>
  <c r="AA1630" i="24"/>
  <c r="AA1636" i="24"/>
  <c r="N570" i="24"/>
  <c r="P570" i="24" s="1"/>
  <c r="Z570" i="24"/>
  <c r="AB1653" i="24"/>
  <c r="Z1690" i="24"/>
  <c r="N1690" i="24"/>
  <c r="P1690" i="24" s="1"/>
  <c r="AC1690" i="24" s="1"/>
  <c r="AB1668" i="24"/>
  <c r="AA1633" i="24"/>
  <c r="AB143" i="24"/>
  <c r="Z1610" i="24"/>
  <c r="Z1660" i="24"/>
  <c r="AB1649" i="24"/>
  <c r="AA1604" i="24"/>
  <c r="Z936" i="24"/>
  <c r="AB1658" i="24"/>
  <c r="AB1702" i="24"/>
  <c r="Z1692" i="24"/>
  <c r="AA1670" i="24"/>
  <c r="AA1640" i="24"/>
  <c r="AA1689" i="24"/>
  <c r="AA900" i="24"/>
  <c r="Z1137" i="24"/>
  <c r="Z796" i="24"/>
  <c r="AB1722" i="24"/>
  <c r="Z1709" i="24"/>
  <c r="AB1700" i="24"/>
  <c r="Z947" i="24"/>
  <c r="Z1200" i="24"/>
  <c r="AA1196" i="24"/>
  <c r="Z1736" i="24"/>
  <c r="N1736" i="24"/>
  <c r="P1736" i="24" s="1"/>
  <c r="AC1736" i="24" s="1"/>
  <c r="Z729" i="24"/>
  <c r="N729" i="24"/>
  <c r="P729" i="24" s="1"/>
  <c r="AA471" i="24"/>
  <c r="AB1712" i="24"/>
  <c r="Z428" i="24"/>
  <c r="N428" i="24"/>
  <c r="P428" i="24" s="1"/>
  <c r="AA1697" i="24"/>
  <c r="AB1736" i="24"/>
  <c r="AB786" i="24"/>
  <c r="Z175" i="24"/>
  <c r="N175" i="24"/>
  <c r="P175" i="24" s="1"/>
  <c r="AB1265" i="24"/>
  <c r="Z554" i="24"/>
  <c r="AA775" i="24"/>
  <c r="AB630" i="24"/>
  <c r="Z1752" i="24"/>
  <c r="AA1787" i="24"/>
  <c r="N1765" i="24"/>
  <c r="P1765" i="24" s="1"/>
  <c r="AC1765" i="24" s="1"/>
  <c r="Z1765" i="24"/>
  <c r="Z573" i="24"/>
  <c r="Z1813" i="24"/>
  <c r="N1813" i="24"/>
  <c r="P1813" i="24" s="1"/>
  <c r="AC1813" i="24" s="1"/>
  <c r="AA35" i="24"/>
  <c r="AB384" i="24"/>
  <c r="AA1003" i="24"/>
  <c r="AB1756" i="24"/>
  <c r="AA814" i="24"/>
  <c r="AA751" i="24"/>
  <c r="AA1664" i="24"/>
  <c r="AA1749" i="24"/>
  <c r="Z487" i="24"/>
  <c r="AA1811" i="24"/>
  <c r="AA856" i="24"/>
  <c r="AB1784" i="24"/>
  <c r="Z994" i="24"/>
  <c r="AA1835" i="24"/>
  <c r="AA681" i="24"/>
  <c r="Z966" i="24"/>
  <c r="Z721" i="24"/>
  <c r="AB946" i="24"/>
  <c r="Z1792" i="24"/>
  <c r="Z1814" i="24"/>
  <c r="Z1786" i="24"/>
  <c r="AB1808" i="24"/>
  <c r="Z526" i="24"/>
  <c r="Z1810" i="24"/>
  <c r="AA1780" i="24"/>
  <c r="AA370" i="24"/>
  <c r="Z1817" i="24"/>
  <c r="AB1821" i="24"/>
  <c r="AA885" i="24"/>
  <c r="AA1802" i="24"/>
  <c r="AA1076" i="24"/>
  <c r="AB1831" i="24"/>
  <c r="N1823" i="24"/>
  <c r="P1823" i="24" s="1"/>
  <c r="AC1823" i="24" s="1"/>
  <c r="Z1823" i="24"/>
  <c r="AA117" i="24"/>
  <c r="Z1821" i="24"/>
  <c r="N1821" i="24"/>
  <c r="P1821" i="24" s="1"/>
  <c r="AC1821" i="24" s="1"/>
  <c r="AA1048" i="24"/>
  <c r="AA864" i="24"/>
  <c r="Z459" i="24"/>
  <c r="AA400" i="24"/>
  <c r="AB1004" i="24"/>
  <c r="AB954" i="24"/>
  <c r="Z1844" i="24"/>
  <c r="AB1095" i="24"/>
  <c r="Z117" i="24"/>
  <c r="AA510" i="24"/>
  <c r="AA284" i="24"/>
  <c r="Z1862" i="24"/>
  <c r="AA1101" i="24"/>
  <c r="AA1860" i="24"/>
  <c r="AB597" i="24"/>
  <c r="Z1213" i="24"/>
  <c r="AA1001" i="24"/>
  <c r="Z1101" i="24"/>
  <c r="AA1857" i="24"/>
  <c r="Z1849" i="24"/>
  <c r="Z1276" i="24"/>
  <c r="AB281" i="24"/>
  <c r="AA1898" i="24"/>
  <c r="AA4" i="24"/>
  <c r="AA657" i="24"/>
  <c r="AB1871" i="24"/>
  <c r="AB528" i="24"/>
  <c r="AB1117" i="24"/>
  <c r="AA3" i="24"/>
  <c r="AA1018" i="24"/>
  <c r="AB4" i="24"/>
  <c r="AB834" i="24"/>
  <c r="Z860" i="24"/>
  <c r="AA515" i="24"/>
  <c r="AA1243" i="24"/>
  <c r="AA896" i="24"/>
  <c r="AA1894" i="24"/>
  <c r="AA911" i="24"/>
  <c r="AA383" i="24"/>
  <c r="AB1874" i="24"/>
  <c r="AA198" i="24"/>
  <c r="Z1898" i="24"/>
  <c r="Z1884" i="24"/>
  <c r="Z1181" i="24"/>
  <c r="AA669" i="24"/>
  <c r="AA1948" i="24"/>
  <c r="AA306" i="24"/>
  <c r="AB1924" i="24"/>
  <c r="AA1964" i="24"/>
  <c r="AB1896" i="24"/>
  <c r="AB1928" i="24"/>
  <c r="AB1949" i="24"/>
  <c r="Z43" i="24"/>
  <c r="Z1920" i="24"/>
  <c r="Z276" i="24"/>
  <c r="AB397" i="24"/>
  <c r="AA153" i="24"/>
  <c r="AC153" i="24" s="1"/>
  <c r="AA289" i="24"/>
  <c r="Z1938" i="24"/>
  <c r="AB1957" i="24"/>
  <c r="AA1918" i="24"/>
  <c r="AB1954" i="24"/>
  <c r="AB1922" i="24"/>
  <c r="Z1969" i="24"/>
  <c r="N1969" i="24"/>
  <c r="P1969" i="24" s="1"/>
  <c r="AC1969" i="24" s="1"/>
  <c r="Z1970" i="24"/>
  <c r="Z1987" i="24"/>
  <c r="Z2028" i="24"/>
  <c r="N2028" i="24"/>
  <c r="P2028" i="24" s="1"/>
  <c r="AC2028" i="24" s="1"/>
  <c r="AA1999" i="24"/>
  <c r="AA800" i="24"/>
  <c r="AA916" i="24"/>
  <c r="Z1445" i="24"/>
  <c r="N1445" i="24"/>
  <c r="P1445" i="24" s="1"/>
  <c r="AB337" i="24"/>
  <c r="AB1964" i="24"/>
  <c r="AB1427" i="24"/>
  <c r="AB169" i="24"/>
  <c r="AA432" i="24"/>
  <c r="AB1986" i="24"/>
  <c r="AB923" i="24"/>
  <c r="AB1063" i="24"/>
  <c r="AA1970" i="24"/>
  <c r="AB716" i="24"/>
  <c r="AB602" i="24"/>
  <c r="AC602" i="24" s="1"/>
  <c r="AA2071" i="24"/>
  <c r="AB1310" i="24"/>
  <c r="AA1346" i="24"/>
  <c r="AB2070" i="24"/>
  <c r="AA1205" i="24"/>
  <c r="AB1453" i="24"/>
  <c r="AA327" i="24"/>
  <c r="AA2117" i="24"/>
  <c r="AA2069" i="24"/>
  <c r="AA491" i="24"/>
  <c r="AB715" i="24"/>
  <c r="AA427" i="24"/>
  <c r="Z427" i="24"/>
  <c r="Z1043" i="24"/>
  <c r="Z710" i="24"/>
  <c r="AA2165" i="24"/>
  <c r="Z2187" i="24"/>
  <c r="AA904" i="24"/>
  <c r="AA2172" i="24"/>
  <c r="Z2251" i="24"/>
  <c r="AB2271" i="24"/>
  <c r="AB1060" i="24"/>
  <c r="AB2326" i="24"/>
  <c r="Z2293" i="24"/>
  <c r="AB2392" i="24"/>
  <c r="AA970" i="24"/>
  <c r="AB99" i="24"/>
  <c r="AA2508" i="24"/>
  <c r="Z2531" i="24"/>
  <c r="AB1523" i="24"/>
  <c r="AC1523" i="24" s="1"/>
  <c r="AB3048" i="24"/>
  <c r="Z1557" i="24"/>
  <c r="Z324" i="24"/>
  <c r="AB1047" i="24"/>
  <c r="Z1724" i="24"/>
  <c r="Z521" i="24"/>
  <c r="AB1726" i="24"/>
  <c r="Z723" i="24"/>
  <c r="AB135" i="24"/>
  <c r="AB1132" i="24"/>
  <c r="AB1048" i="24"/>
  <c r="Z1789" i="24"/>
  <c r="Z752" i="24"/>
  <c r="Z802" i="24"/>
  <c r="AB18" i="24"/>
  <c r="Z1834" i="24"/>
  <c r="AB1050" i="24"/>
  <c r="AA647" i="24"/>
  <c r="AB1853" i="24"/>
  <c r="AA1886" i="24"/>
  <c r="AB1889" i="24"/>
  <c r="Z1889" i="24"/>
  <c r="Z1225" i="24"/>
  <c r="AA1907" i="24"/>
  <c r="AB475" i="24"/>
  <c r="Z1914" i="24"/>
  <c r="Z1972" i="24"/>
  <c r="Z1926" i="24"/>
  <c r="Z780" i="24"/>
  <c r="N780" i="24"/>
  <c r="P780" i="24" s="1"/>
  <c r="AB850" i="24"/>
  <c r="AA1956" i="24"/>
  <c r="N2022" i="24"/>
  <c r="P2022" i="24" s="1"/>
  <c r="AC2022" i="24" s="1"/>
  <c r="Z2022" i="24"/>
  <c r="Z55" i="24"/>
  <c r="AA204" i="24"/>
  <c r="AB1638" i="24"/>
  <c r="AB324" i="24"/>
  <c r="AA170" i="24"/>
  <c r="AA1696" i="24"/>
  <c r="AA776" i="24"/>
  <c r="AA1719" i="24"/>
  <c r="AA1152" i="24"/>
  <c r="AA1695" i="24"/>
  <c r="AA1265" i="24"/>
  <c r="AA914" i="24"/>
  <c r="AA1728" i="24"/>
  <c r="AA1731" i="24"/>
  <c r="AA1093" i="24"/>
  <c r="AA1706" i="24"/>
  <c r="AA1718" i="24"/>
  <c r="AA801" i="24"/>
  <c r="AA154" i="24"/>
  <c r="AA1709" i="24"/>
  <c r="AA521" i="24"/>
  <c r="AA270" i="24"/>
  <c r="AA1729" i="24"/>
  <c r="AA1738" i="24"/>
  <c r="AA1717" i="24"/>
  <c r="AA726" i="24"/>
  <c r="AA174" i="24"/>
  <c r="AA487" i="24"/>
  <c r="AA1792" i="24"/>
  <c r="AA1758" i="24"/>
  <c r="AA1774" i="24"/>
  <c r="AA974" i="24"/>
  <c r="AA247" i="24"/>
  <c r="AA1767" i="24"/>
  <c r="AA642" i="24"/>
  <c r="AA1768" i="24"/>
  <c r="AA634" i="24"/>
  <c r="AA1759" i="24"/>
  <c r="AA752" i="24"/>
  <c r="AA1501" i="24"/>
  <c r="AA640" i="24"/>
  <c r="AA1818" i="24"/>
  <c r="AA994" i="24"/>
  <c r="AA768" i="24"/>
  <c r="AA1133" i="24"/>
  <c r="AC1133" i="24" s="1"/>
  <c r="AA1814" i="24"/>
  <c r="AA1004" i="24"/>
  <c r="AA1838" i="24"/>
  <c r="AA1839" i="24"/>
  <c r="AA1825" i="24"/>
  <c r="AA1836" i="24"/>
  <c r="AA595" i="24"/>
  <c r="AA1764" i="24"/>
  <c r="AA1110" i="24"/>
  <c r="AA495" i="24"/>
  <c r="AA932" i="24"/>
  <c r="AA1104" i="24"/>
  <c r="AA552" i="24"/>
  <c r="AA1853" i="24"/>
  <c r="AA1816" i="24"/>
  <c r="AA1841" i="24"/>
  <c r="AA1845" i="24"/>
  <c r="AA954" i="24"/>
  <c r="AA1866" i="24"/>
  <c r="AA837" i="24"/>
  <c r="AA162" i="24"/>
  <c r="AA1327" i="24"/>
  <c r="AA1095" i="24"/>
  <c r="AA1884" i="24"/>
  <c r="AA1348" i="24"/>
  <c r="AA705" i="24"/>
  <c r="AA1870" i="24"/>
  <c r="AA1225" i="24"/>
  <c r="AA1316" i="24"/>
  <c r="AA1202" i="24"/>
  <c r="AA1213" i="24"/>
  <c r="AA1150" i="24"/>
  <c r="AA43" i="24"/>
  <c r="AA30" i="24"/>
  <c r="AA1072" i="24"/>
  <c r="AA1895" i="24"/>
  <c r="AA703" i="24"/>
  <c r="AA1248" i="24"/>
  <c r="AA1869" i="24"/>
  <c r="AA38" i="24"/>
  <c r="AA1888" i="24"/>
  <c r="AA1862" i="24"/>
  <c r="AA1917" i="24"/>
  <c r="AA1929" i="24"/>
  <c r="AA1905" i="24"/>
  <c r="AA567" i="24"/>
  <c r="AA1927" i="24"/>
  <c r="AA1859" i="24"/>
  <c r="AA155" i="24"/>
  <c r="AA1904" i="24"/>
  <c r="AA1942" i="24"/>
  <c r="AA1276" i="24"/>
  <c r="AA1156" i="24"/>
  <c r="AA857" i="24"/>
  <c r="AA1317" i="24"/>
  <c r="AA214" i="24"/>
  <c r="AA180" i="24"/>
  <c r="AA1986" i="24"/>
  <c r="AA1921" i="24"/>
  <c r="AA392" i="24"/>
  <c r="AA275" i="24"/>
  <c r="AA1910" i="24"/>
  <c r="AA1980" i="24"/>
  <c r="AA1946" i="24"/>
  <c r="AA525" i="24"/>
  <c r="AA1923" i="24"/>
  <c r="AA332" i="24"/>
  <c r="AA2021" i="24"/>
  <c r="AA2034" i="24"/>
  <c r="AA619" i="24"/>
  <c r="AA156" i="24"/>
  <c r="AA951" i="24"/>
  <c r="AA949" i="24"/>
  <c r="AA2031" i="24"/>
  <c r="AA1995" i="24"/>
  <c r="AA2004" i="24"/>
  <c r="AA2022" i="24"/>
  <c r="AA2027" i="24"/>
  <c r="AA2016" i="24"/>
  <c r="AA622" i="24"/>
  <c r="AA550" i="24"/>
  <c r="AA927" i="24"/>
  <c r="AA2026" i="24"/>
  <c r="AA1081" i="24"/>
  <c r="AA1160" i="24"/>
  <c r="AA653" i="24"/>
  <c r="AA2066" i="24"/>
  <c r="AA687" i="24"/>
  <c r="AA138" i="24"/>
  <c r="AA163" i="24"/>
  <c r="AA88" i="24"/>
  <c r="AA2011" i="24"/>
  <c r="AA2015" i="24"/>
  <c r="AA2044" i="24"/>
  <c r="AA755" i="24"/>
  <c r="AA2038" i="24"/>
  <c r="AA2057" i="24"/>
  <c r="AA875" i="24"/>
  <c r="AA2103" i="24"/>
  <c r="AA778" i="24"/>
  <c r="AA2109" i="24"/>
  <c r="AA2114" i="24"/>
  <c r="AA1230" i="24"/>
  <c r="AA2042" i="24"/>
  <c r="AA738" i="24"/>
  <c r="AA992" i="24"/>
  <c r="AA859" i="24"/>
  <c r="AA1045" i="24"/>
  <c r="AA2143" i="24"/>
  <c r="AA206" i="24"/>
  <c r="AA238" i="24"/>
  <c r="AA613" i="24"/>
  <c r="AA1235" i="24"/>
  <c r="AA2201" i="24"/>
  <c r="AA2216" i="24"/>
  <c r="AA1193" i="24"/>
  <c r="AA2235" i="24"/>
  <c r="AA373" i="24"/>
  <c r="AA129" i="24"/>
  <c r="AA1199" i="24"/>
  <c r="AA2227" i="24"/>
  <c r="AA2232" i="24"/>
  <c r="AA2243" i="24"/>
  <c r="AA590" i="24"/>
  <c r="AA2200" i="24"/>
  <c r="AA320" i="24"/>
  <c r="AA825" i="24"/>
  <c r="AA2228" i="24"/>
  <c r="AA209" i="24"/>
  <c r="AA1340" i="24"/>
  <c r="AA2209" i="24"/>
  <c r="AA95" i="24"/>
  <c r="AA2286" i="24"/>
  <c r="AA2220" i="24"/>
  <c r="AA2252" i="24"/>
  <c r="AA1005" i="24"/>
  <c r="AA2213" i="24"/>
  <c r="AA282" i="24"/>
  <c r="AA872" i="24"/>
  <c r="AA767" i="24"/>
  <c r="AA255" i="24"/>
  <c r="AA572" i="24"/>
  <c r="AA1305" i="24"/>
  <c r="AA1410" i="24"/>
  <c r="AA346" i="24"/>
  <c r="AA1297" i="24"/>
  <c r="AA457" i="24"/>
  <c r="AA29" i="24"/>
  <c r="AA2203" i="24"/>
  <c r="AA2215" i="24"/>
  <c r="AA2225" i="24"/>
  <c r="AA2230" i="24"/>
  <c r="AA288" i="24"/>
  <c r="AA2236" i="24"/>
  <c r="AA929" i="24"/>
  <c r="AA2260" i="24"/>
  <c r="AA724" i="24"/>
  <c r="AA1417" i="24"/>
  <c r="AA1234" i="24"/>
  <c r="AA588" i="24"/>
  <c r="AA317" i="24"/>
  <c r="AA1198" i="24"/>
  <c r="AA1393" i="24"/>
  <c r="AA420" i="24"/>
  <c r="AA2261" i="24"/>
  <c r="AA1151" i="24"/>
  <c r="AA999" i="24"/>
  <c r="AA2273" i="24"/>
  <c r="AA817" i="24"/>
  <c r="AA928" i="24"/>
  <c r="AA675" i="24"/>
  <c r="AA560" i="24"/>
  <c r="AA2318" i="24"/>
  <c r="AA2191" i="24"/>
  <c r="AA2253" i="24"/>
  <c r="AA2360" i="24"/>
  <c r="AA2274" i="24"/>
  <c r="AA1380" i="24"/>
  <c r="AA1262" i="24"/>
  <c r="AA2353" i="24"/>
  <c r="AA701" i="24"/>
  <c r="AA1026" i="24"/>
  <c r="AA2251" i="24"/>
  <c r="AA2385" i="24"/>
  <c r="AA1231" i="24"/>
  <c r="AA322" i="24"/>
  <c r="AA1070" i="24"/>
  <c r="AA2426" i="24"/>
  <c r="AA187" i="24"/>
  <c r="AA2410" i="24"/>
  <c r="AA524" i="24"/>
  <c r="AA2430" i="24"/>
  <c r="AA148" i="24"/>
  <c r="AA2406" i="24"/>
  <c r="AA1108" i="24"/>
  <c r="AA848" i="24"/>
  <c r="AA368" i="24"/>
  <c r="AA2440" i="24"/>
  <c r="AA2545" i="24"/>
  <c r="AA151" i="24"/>
  <c r="AA2445" i="24"/>
  <c r="AA2420" i="24"/>
  <c r="AA2432" i="24"/>
  <c r="AA36" i="24"/>
  <c r="AA2510" i="24"/>
  <c r="AA56" i="24"/>
  <c r="AA2513" i="24"/>
  <c r="AA2552" i="24"/>
  <c r="AA754" i="24"/>
  <c r="AA58" i="24"/>
  <c r="AA2559" i="24"/>
  <c r="AA1406" i="24"/>
  <c r="AA2422" i="24"/>
  <c r="AA638" i="24"/>
  <c r="AA2591" i="24"/>
  <c r="AA2593" i="24"/>
  <c r="AA2619" i="24"/>
  <c r="AA2640" i="24"/>
  <c r="AA1178" i="24"/>
  <c r="AA246" i="24"/>
  <c r="AA1418" i="24"/>
  <c r="AA2589" i="24"/>
  <c r="AA272" i="24"/>
  <c r="AA2641" i="24"/>
  <c r="AA1179" i="24"/>
  <c r="AA921" i="24"/>
  <c r="AA1480" i="24"/>
  <c r="AA2670" i="24"/>
  <c r="AA2579" i="24"/>
  <c r="AA2583" i="24"/>
  <c r="AA1435" i="24"/>
  <c r="AA474" i="24"/>
  <c r="AA2485" i="24"/>
  <c r="AA689" i="24"/>
  <c r="AA2543" i="24"/>
  <c r="AA2565" i="24"/>
  <c r="AA2575" i="24"/>
  <c r="AA2635" i="24"/>
  <c r="AA2636" i="24"/>
  <c r="AA2652" i="24"/>
  <c r="AA401" i="24"/>
  <c r="AA2612" i="24"/>
  <c r="AA1267" i="24"/>
  <c r="AA2594" i="24"/>
  <c r="AA2598" i="24"/>
  <c r="AA2680" i="24"/>
  <c r="AA1460" i="24"/>
  <c r="AA2701" i="24"/>
  <c r="AA1299" i="24"/>
  <c r="AA517" i="24"/>
  <c r="AA57" i="24"/>
  <c r="AA2568" i="24"/>
  <c r="AA2554" i="24"/>
  <c r="AA319" i="24"/>
  <c r="AA423" i="24"/>
  <c r="AA456" i="24"/>
  <c r="AA536" i="24"/>
  <c r="AA50" i="24"/>
  <c r="AA1375" i="24"/>
  <c r="AA1241" i="24"/>
  <c r="AA2576" i="24"/>
  <c r="AA2611" i="24"/>
  <c r="AA971" i="24"/>
  <c r="AA2687" i="24"/>
  <c r="AA2754" i="24"/>
  <c r="AA1254" i="24"/>
  <c r="AA2562" i="24"/>
  <c r="AA1120" i="24"/>
  <c r="AA1210" i="24"/>
  <c r="AA578" i="24"/>
  <c r="AA2686" i="24"/>
  <c r="AA953" i="24"/>
  <c r="AA2718" i="24"/>
  <c r="AA2719" i="24"/>
  <c r="AA2595" i="24"/>
  <c r="AA2610" i="24"/>
  <c r="AA2756" i="24"/>
  <c r="AA2855" i="24"/>
  <c r="AA207" i="24"/>
  <c r="AA2793" i="24"/>
  <c r="AA2586" i="24"/>
  <c r="AA494" i="24"/>
  <c r="AA2742" i="24"/>
  <c r="AA2770" i="24"/>
  <c r="AA1525" i="24"/>
  <c r="AA2673" i="24"/>
  <c r="AA2709" i="24"/>
  <c r="AA89" i="24"/>
  <c r="AA1565" i="24"/>
  <c r="AA52" i="24"/>
  <c r="AA855" i="24"/>
  <c r="AA2861" i="24"/>
  <c r="AA453" i="24"/>
  <c r="AA2881" i="24"/>
  <c r="AA2892" i="24"/>
  <c r="AA1534" i="24"/>
  <c r="AA2572" i="24"/>
  <c r="AA1523" i="24"/>
  <c r="AA1594" i="24"/>
  <c r="AA2763" i="24"/>
  <c r="AA2627" i="24"/>
  <c r="AA1000" i="24"/>
  <c r="AA941" i="24"/>
  <c r="AA2668" i="24"/>
  <c r="AA1218" i="24"/>
  <c r="AA2895" i="24"/>
  <c r="AA2733" i="24"/>
  <c r="AA2885" i="24"/>
  <c r="AA2923" i="24"/>
  <c r="AA527" i="24"/>
  <c r="AA2856" i="24"/>
  <c r="AA2738" i="24"/>
  <c r="AA2942" i="24"/>
  <c r="AA2956" i="24"/>
  <c r="AA2971" i="24"/>
  <c r="AA2978" i="24"/>
  <c r="AA409" i="24"/>
  <c r="AA691" i="24"/>
  <c r="AA1441" i="24"/>
  <c r="AA1454" i="24"/>
  <c r="AA3009" i="24"/>
  <c r="AA3025" i="24"/>
  <c r="AA3050" i="24"/>
  <c r="AA2947" i="24"/>
  <c r="AA2964" i="24"/>
  <c r="AA2985" i="24"/>
  <c r="AA45" i="24"/>
  <c r="AA3010" i="24"/>
  <c r="AA3027" i="24"/>
  <c r="AA3052" i="24"/>
  <c r="AA1242" i="24"/>
  <c r="AA2876" i="24"/>
  <c r="AA318" i="24"/>
  <c r="AA826" i="24"/>
  <c r="AA1532" i="24"/>
  <c r="AA2954" i="24"/>
  <c r="AA1272" i="24"/>
  <c r="AA1538" i="24"/>
  <c r="AA2976" i="24"/>
  <c r="AA470" i="24"/>
  <c r="AA659" i="24"/>
  <c r="AA3013" i="24"/>
  <c r="AA1302" i="24"/>
  <c r="AA1509" i="24"/>
  <c r="AA2890" i="24"/>
  <c r="AA1411" i="24"/>
  <c r="AA2937" i="24"/>
  <c r="AA2953" i="24"/>
  <c r="AA2957" i="24"/>
  <c r="AA229" i="24"/>
  <c r="AA1464" i="24"/>
  <c r="AA2983" i="24"/>
  <c r="AA2984" i="24"/>
  <c r="AA2997" i="24"/>
  <c r="AA2998" i="24"/>
  <c r="AA124" i="24"/>
  <c r="AA1556" i="24"/>
  <c r="AA2994" i="24"/>
  <c r="AA3036" i="24"/>
  <c r="AA3054" i="24"/>
  <c r="AA2926" i="24"/>
  <c r="AA2940" i="24"/>
  <c r="AA3082" i="24"/>
  <c r="AA3116" i="24"/>
  <c r="AA2762" i="24"/>
  <c r="AA2961" i="24"/>
  <c r="AA1301" i="24"/>
  <c r="AA3057" i="24"/>
  <c r="AA2967" i="24"/>
  <c r="AA2969" i="24"/>
  <c r="AA3016" i="24"/>
  <c r="AA1245" i="24"/>
  <c r="AA131" i="24"/>
  <c r="AA2842" i="24"/>
  <c r="AA2878" i="24"/>
  <c r="AA2980" i="24"/>
  <c r="AA2943" i="24"/>
  <c r="AA2975" i="24"/>
  <c r="AA218" i="24"/>
  <c r="AA1479" i="24"/>
  <c r="AA3032" i="24"/>
  <c r="AA3035" i="24"/>
  <c r="AA1500" i="24"/>
  <c r="AA3100" i="24"/>
  <c r="AA1008" i="24"/>
  <c r="AA764" i="24"/>
  <c r="AA584" i="24"/>
  <c r="AA2936" i="24"/>
  <c r="AA3030" i="24"/>
  <c r="AA3098" i="24"/>
  <c r="AA3146" i="24"/>
  <c r="AA2839" i="24"/>
  <c r="AA72" i="24"/>
  <c r="AA1220" i="24"/>
  <c r="AA1425" i="24"/>
  <c r="AA3142" i="24"/>
  <c r="AA3147" i="24"/>
  <c r="AA3168" i="24"/>
  <c r="AA3182" i="24"/>
  <c r="AA1338" i="24"/>
  <c r="AA3208" i="24"/>
  <c r="AA3215" i="24"/>
  <c r="AA3221" i="24"/>
  <c r="AA3225" i="24"/>
  <c r="AA105" i="24"/>
  <c r="AA3232" i="24"/>
  <c r="AA213" i="24"/>
  <c r="AA3238" i="24"/>
  <c r="AA1573" i="24"/>
  <c r="AA1491" i="24"/>
  <c r="AA1551" i="24"/>
  <c r="AA3254" i="24"/>
  <c r="AA3258" i="24"/>
  <c r="AA234" i="24"/>
  <c r="AA3266" i="24"/>
  <c r="AA195" i="24"/>
  <c r="AA1524" i="24"/>
  <c r="AA3277" i="24"/>
  <c r="AA3280" i="24"/>
  <c r="AA3284" i="24"/>
  <c r="AA3288" i="24"/>
  <c r="AA3292" i="24"/>
  <c r="AA3297" i="24"/>
  <c r="AA3301" i="24"/>
  <c r="AA94" i="24"/>
  <c r="AA3308" i="24"/>
  <c r="AA1478" i="24"/>
  <c r="AA1204" i="24"/>
  <c r="AA3018" i="24"/>
  <c r="AA3029" i="24"/>
  <c r="AA1484" i="24"/>
  <c r="AA2903" i="24"/>
  <c r="AA3019" i="24"/>
  <c r="AA3056" i="24"/>
  <c r="AA121" i="24"/>
  <c r="AA1373" i="24"/>
  <c r="AA3132" i="24"/>
  <c r="AA2962" i="24"/>
  <c r="AA2981" i="24"/>
  <c r="AA1401" i="24"/>
  <c r="AA3197" i="24"/>
  <c r="AA3115" i="24"/>
  <c r="AA3210" i="24"/>
  <c r="AA3302" i="24"/>
  <c r="AA3293" i="24"/>
  <c r="AA3034" i="24"/>
  <c r="AA3229" i="24"/>
  <c r="AA3244" i="24"/>
  <c r="AA1539" i="24"/>
  <c r="AA3267" i="24"/>
  <c r="AA125" i="24"/>
  <c r="AA1343" i="24"/>
  <c r="AA1324" i="24"/>
  <c r="AA3298" i="24"/>
  <c r="AA1567" i="24"/>
  <c r="AA3314" i="24"/>
  <c r="AA3028" i="24"/>
  <c r="AA3124" i="24"/>
  <c r="AA3185" i="24"/>
  <c r="AA1458" i="24"/>
  <c r="AA189" i="24"/>
  <c r="AA3217" i="24"/>
  <c r="AA3233" i="24"/>
  <c r="AA1548" i="24"/>
  <c r="AA3263" i="24"/>
  <c r="AA3272" i="24"/>
  <c r="AA3278" i="24"/>
  <c r="AA1485" i="24"/>
  <c r="AA3294" i="24"/>
  <c r="AA1429" i="24"/>
  <c r="AA3310" i="24"/>
  <c r="AA3285" i="24"/>
  <c r="AA3309" i="24"/>
  <c r="AA3059" i="24"/>
  <c r="AA399" i="24"/>
  <c r="AA3017" i="24"/>
  <c r="AA199" i="24"/>
  <c r="AA1512" i="24"/>
  <c r="AA3271" i="24"/>
  <c r="AA3172" i="24"/>
  <c r="AA3250" i="24"/>
  <c r="AA3226" i="24"/>
  <c r="AA3162" i="24"/>
  <c r="AA3260" i="24"/>
  <c r="AA3127" i="24"/>
  <c r="AA479" i="24"/>
  <c r="AA1396" i="24"/>
  <c r="AA3286" i="24"/>
  <c r="AA1542" i="24"/>
  <c r="AA1470" i="24"/>
  <c r="AA3063" i="24"/>
  <c r="AA1419" i="24"/>
  <c r="AA3251" i="24"/>
  <c r="AA123" i="24"/>
  <c r="AA3209" i="24"/>
  <c r="AA3117" i="24"/>
  <c r="AA1586" i="24"/>
  <c r="AA53" i="24"/>
  <c r="AA3275" i="24"/>
  <c r="AA2819" i="24"/>
  <c r="AA5" i="24"/>
  <c r="AA2921" i="24"/>
  <c r="AA1367" i="24"/>
  <c r="AA293" i="24"/>
  <c r="AA1345" i="24"/>
  <c r="AA76" i="24"/>
  <c r="AA1033" i="24"/>
  <c r="AA2934" i="24"/>
  <c r="AA2979" i="24"/>
  <c r="AA1428" i="24"/>
  <c r="AA2900" i="24"/>
  <c r="AA1580" i="24"/>
  <c r="AA2858" i="24"/>
  <c r="AA2870" i="24"/>
  <c r="AA1168" i="24"/>
  <c r="AA2841" i="24"/>
  <c r="AA2758" i="24"/>
  <c r="AA2888" i="24"/>
  <c r="AA442" i="24"/>
  <c r="AA2771" i="24"/>
  <c r="AA2700" i="24"/>
  <c r="AA1249" i="24"/>
  <c r="AA2601" i="24"/>
  <c r="AA2740" i="24"/>
  <c r="AA2805" i="24"/>
  <c r="AA2774" i="24"/>
  <c r="AA2744" i="24"/>
  <c r="AA119" i="24"/>
  <c r="AA1097" i="24"/>
  <c r="AA2766" i="24"/>
  <c r="AA1446" i="24"/>
  <c r="AA1461" i="24"/>
  <c r="AA2822" i="24"/>
  <c r="AA230" i="24"/>
  <c r="AA2475" i="24"/>
  <c r="AA2661" i="24"/>
  <c r="AA1284" i="24"/>
  <c r="AA2522" i="24"/>
  <c r="AA978" i="24"/>
  <c r="AA955" i="24"/>
  <c r="AA1572" i="24"/>
  <c r="AA803" i="24"/>
  <c r="AA2600" i="24"/>
  <c r="AA2615" i="24"/>
  <c r="AA2569" i="24"/>
  <c r="AA2683" i="24"/>
  <c r="AA1536" i="24"/>
  <c r="AA2309" i="24"/>
  <c r="AA1326" i="24"/>
  <c r="AA1138" i="24"/>
  <c r="AA2592" i="24"/>
  <c r="AA2663" i="24"/>
  <c r="AA668" i="24"/>
  <c r="AA2525" i="24"/>
  <c r="AA2577" i="24"/>
  <c r="AA44" i="24"/>
  <c r="AA268" i="24"/>
  <c r="AA2458" i="24"/>
  <c r="AA3203" i="24"/>
  <c r="AA3223" i="24"/>
  <c r="AA3157" i="24"/>
  <c r="AA3156" i="24"/>
  <c r="AA1517" i="24"/>
  <c r="AA3183" i="24"/>
  <c r="AA891" i="24"/>
  <c r="AA3190" i="24"/>
  <c r="AA3078" i="24"/>
  <c r="AA3163" i="24"/>
  <c r="AA3058" i="24"/>
  <c r="AA2897" i="24"/>
  <c r="AA3211" i="24"/>
  <c r="AA2918" i="24"/>
  <c r="AA1392" i="24"/>
  <c r="AA3003" i="24"/>
  <c r="AA1342" i="24"/>
  <c r="AA3037" i="24"/>
  <c r="AA313" i="24"/>
  <c r="AA1386" i="24"/>
  <c r="AA339" i="24"/>
  <c r="AA258" i="24"/>
  <c r="AA2931" i="24"/>
  <c r="AA265" i="24"/>
  <c r="AA1227" i="24"/>
  <c r="AA424" i="24"/>
  <c r="AA2853" i="24"/>
  <c r="AA2879" i="24"/>
  <c r="AA2724" i="24"/>
  <c r="AA1350" i="24"/>
  <c r="AA1593" i="24"/>
  <c r="AA2835" i="24"/>
  <c r="AA1391" i="24"/>
  <c r="AA2800" i="24"/>
  <c r="AA2829" i="24"/>
  <c r="AA2706" i="24"/>
  <c r="AA1384" i="24"/>
  <c r="AA2739" i="24"/>
  <c r="AA416" i="24"/>
  <c r="AA824" i="24"/>
  <c r="AA193" i="24"/>
  <c r="AA2727" i="24"/>
  <c r="AA2765" i="24"/>
  <c r="AA2702" i="24"/>
  <c r="AA1372" i="24"/>
  <c r="AA2658" i="24"/>
  <c r="AA1505" i="24"/>
  <c r="AA984" i="24"/>
  <c r="AA407" i="24"/>
  <c r="AA530" i="24"/>
  <c r="AA2669" i="24"/>
  <c r="AA1282" i="24"/>
  <c r="AA2599" i="24"/>
  <c r="AA1582" i="24"/>
  <c r="AA2614" i="24"/>
  <c r="AA1426" i="24"/>
  <c r="AA2504" i="24"/>
  <c r="AA2518" i="24"/>
  <c r="AA351" i="24"/>
  <c r="AA2492" i="24"/>
  <c r="AA1412" i="24"/>
  <c r="AA539" i="24"/>
  <c r="AA2524" i="24"/>
  <c r="AA1358" i="24"/>
  <c r="AA1308" i="24"/>
  <c r="AA160" i="24"/>
  <c r="AA1073" i="24"/>
  <c r="AA1590" i="24"/>
  <c r="AA104" i="24"/>
  <c r="AA2351" i="24"/>
  <c r="AA3193" i="24"/>
  <c r="AA3129" i="24"/>
  <c r="AA3073" i="24"/>
  <c r="AA3192" i="24"/>
  <c r="AA1089" i="24"/>
  <c r="AA2917" i="24"/>
  <c r="AA3141" i="24"/>
  <c r="AA11" i="24"/>
  <c r="AA348" i="24"/>
  <c r="AA643" i="24"/>
  <c r="AA3102" i="24"/>
  <c r="AA1597" i="24"/>
  <c r="AA3055" i="24"/>
  <c r="AA3194" i="24"/>
  <c r="AA3090" i="24"/>
  <c r="AA3174" i="24"/>
  <c r="AA1361" i="24"/>
  <c r="AA3001" i="24"/>
  <c r="AA2948" i="24"/>
  <c r="AA113" i="24"/>
  <c r="AA3008" i="24"/>
  <c r="AA2965" i="24"/>
  <c r="AA3047" i="24"/>
  <c r="AA3005" i="24"/>
  <c r="AA1175" i="24"/>
  <c r="AA2991" i="24"/>
  <c r="AA1381" i="24"/>
  <c r="AA101" i="24"/>
  <c r="AA3042" i="24"/>
  <c r="AA2973" i="24"/>
  <c r="AA1083" i="24"/>
  <c r="AA514" i="24"/>
  <c r="AA2780" i="24"/>
  <c r="AA2909" i="24"/>
  <c r="AA1363" i="24"/>
  <c r="AA574" i="24"/>
  <c r="AA2734" i="24"/>
  <c r="AA2664" i="24"/>
  <c r="AA2737" i="24"/>
  <c r="AA2831" i="24"/>
  <c r="AA1400" i="24"/>
  <c r="AA1111" i="24"/>
  <c r="AA312" i="24"/>
  <c r="AA2732" i="24"/>
  <c r="AA2789" i="24"/>
  <c r="AA1295" i="24"/>
  <c r="AA2604" i="24"/>
  <c r="AA2631" i="24"/>
  <c r="AA697" i="24"/>
  <c r="AA596" i="24"/>
  <c r="AA2657" i="24"/>
  <c r="AA2651" i="24"/>
  <c r="AA140" i="24"/>
  <c r="AA2587" i="24"/>
  <c r="AA15" i="24"/>
  <c r="AA426" i="24"/>
  <c r="AA2646" i="24"/>
  <c r="AA889" i="24"/>
  <c r="AA2454" i="24"/>
  <c r="AA152" i="24"/>
  <c r="AA2553" i="24"/>
  <c r="AA737" i="24"/>
  <c r="AA748" i="24"/>
  <c r="AA624" i="24"/>
  <c r="AA2638" i="24"/>
  <c r="AA1385" i="24"/>
  <c r="AA774" i="24"/>
  <c r="AA2452" i="24"/>
  <c r="AA2551" i="24"/>
  <c r="AA74" i="24"/>
  <c r="AA2490" i="24"/>
  <c r="AA381" i="24"/>
  <c r="AA2437" i="24"/>
  <c r="AA2404" i="24"/>
  <c r="AA3305" i="24"/>
  <c r="AA3071" i="24"/>
  <c r="AA822" i="24"/>
  <c r="AA627" i="24"/>
  <c r="AA3110" i="24"/>
  <c r="AA1498" i="24"/>
  <c r="AA3064" i="24"/>
  <c r="AA3243" i="24"/>
  <c r="AA1495" i="24"/>
  <c r="AA3139" i="24"/>
  <c r="AA2960" i="24"/>
  <c r="AA3219" i="24"/>
  <c r="AA3099" i="24"/>
  <c r="AA3060" i="24"/>
  <c r="AA3196" i="24"/>
  <c r="AA3121" i="24"/>
  <c r="AA3075" i="24"/>
  <c r="AA1421" i="24"/>
  <c r="AA3188" i="24"/>
  <c r="AA3155" i="24"/>
  <c r="AA3202" i="24"/>
  <c r="AA3249" i="24"/>
  <c r="AA3222" i="24"/>
  <c r="AA3138" i="24"/>
  <c r="AA2905" i="24"/>
  <c r="AA870" i="24"/>
  <c r="AA2887" i="24"/>
  <c r="AA3031" i="24"/>
  <c r="AA2955" i="24"/>
  <c r="AA3088" i="24"/>
  <c r="AA3045" i="24"/>
  <c r="AA3040" i="24"/>
  <c r="AA2930" i="24"/>
  <c r="AA3097" i="24"/>
  <c r="AA1564" i="24"/>
  <c r="AA3038" i="24"/>
  <c r="AA2968" i="24"/>
  <c r="AA357" i="24"/>
  <c r="AA2914" i="24"/>
  <c r="AA2850" i="24"/>
  <c r="AA813" i="24"/>
  <c r="AA2875" i="24"/>
  <c r="AA1515" i="24"/>
  <c r="AA945" i="24"/>
  <c r="AA203" i="24"/>
  <c r="AA2867" i="24"/>
  <c r="AA2711" i="24"/>
  <c r="AA1598" i="24"/>
  <c r="AA1566" i="24"/>
  <c r="AA2833" i="24"/>
  <c r="AA2828" i="24"/>
  <c r="AA9" i="24"/>
  <c r="AA2767" i="24"/>
  <c r="AA2656" i="24"/>
  <c r="AA2667" i="24"/>
  <c r="AA1502" i="24"/>
  <c r="AA2799" i="24"/>
  <c r="AA2731" i="24"/>
  <c r="AA2791" i="24"/>
  <c r="AA2824" i="24"/>
  <c r="AA2761" i="24"/>
  <c r="AA2694" i="24"/>
  <c r="AA1163" i="24"/>
  <c r="AA2609" i="24"/>
  <c r="AA362" i="24"/>
  <c r="AA1379" i="24"/>
  <c r="AA2654" i="24"/>
  <c r="AA2655" i="24"/>
  <c r="AA2645" i="24"/>
  <c r="AA2585" i="24"/>
  <c r="AA2643" i="24"/>
  <c r="AA126" i="24"/>
  <c r="AA1467" i="24"/>
  <c r="AA1451" i="24"/>
  <c r="AA1450" i="24"/>
  <c r="AA3216" i="24"/>
  <c r="AA3109" i="24"/>
  <c r="AA3070" i="24"/>
  <c r="AA3237" i="24"/>
  <c r="AA1557" i="24"/>
  <c r="AA49" i="24"/>
  <c r="AA3091" i="24"/>
  <c r="AA1528" i="24"/>
  <c r="AA1526" i="24"/>
  <c r="AA3283" i="24"/>
  <c r="AA287" i="24"/>
  <c r="AA59" i="24"/>
  <c r="AA3187" i="24"/>
  <c r="AA3150" i="24"/>
  <c r="AA3230" i="24"/>
  <c r="AA3175" i="24"/>
  <c r="AA3181" i="24"/>
  <c r="AA1038" i="24"/>
  <c r="AA3304" i="24"/>
  <c r="AA3287" i="24"/>
  <c r="AA231" i="24"/>
  <c r="AA1440" i="24"/>
  <c r="AA3241" i="24"/>
  <c r="AA1459" i="24"/>
  <c r="AA1504" i="24"/>
  <c r="AA3130" i="24"/>
  <c r="AA1194" i="24"/>
  <c r="AA347" i="24"/>
  <c r="AA3021" i="24"/>
  <c r="AA341" i="24"/>
  <c r="AA1474" i="24"/>
  <c r="AA208" i="24"/>
  <c r="AA2952" i="24"/>
  <c r="AA1562" i="24"/>
  <c r="AA2993" i="24"/>
  <c r="AA2925" i="24"/>
  <c r="AA2987" i="24"/>
  <c r="AA2928" i="24"/>
  <c r="AA3062" i="24"/>
  <c r="AA3007" i="24"/>
  <c r="AA2966" i="24"/>
  <c r="AA2911" i="24"/>
  <c r="AA1056" i="24"/>
  <c r="AA2869" i="24"/>
  <c r="AA333" i="24"/>
  <c r="AA2764" i="24"/>
  <c r="AA676" i="24"/>
  <c r="AA2864" i="24"/>
  <c r="AA2801" i="24"/>
  <c r="AA2538" i="24"/>
  <c r="AA2722" i="24"/>
  <c r="AA1357" i="24"/>
  <c r="AA2662" i="24"/>
  <c r="AA997" i="24"/>
  <c r="AA1294" i="24"/>
  <c r="AA2507" i="24"/>
  <c r="AA2813" i="24"/>
  <c r="AA2786" i="24"/>
  <c r="AA925" i="24"/>
  <c r="AA2818" i="24"/>
  <c r="AA380" i="24"/>
  <c r="AA2695" i="24"/>
  <c r="AA2685" i="24"/>
  <c r="AA793" i="24"/>
  <c r="AA2682" i="24"/>
  <c r="AA2649" i="24"/>
  <c r="AA2602" i="24"/>
  <c r="AA2637" i="24"/>
  <c r="AA2584" i="24"/>
  <c r="AA2632" i="24"/>
  <c r="AA1036" i="24"/>
  <c r="AA1039" i="24"/>
  <c r="AA3289" i="24"/>
  <c r="AA3212" i="24"/>
  <c r="AA3252" i="24"/>
  <c r="AA3148" i="24"/>
  <c r="AA1174" i="24"/>
  <c r="AA3299" i="24"/>
  <c r="AA3282" i="24"/>
  <c r="AA3269" i="24"/>
  <c r="AA3247" i="24"/>
  <c r="AA3207" i="24"/>
  <c r="AA3033" i="24"/>
  <c r="AA3112" i="24"/>
  <c r="AA3068" i="24"/>
  <c r="AA3255" i="24"/>
  <c r="AA1561" i="24"/>
  <c r="AA873" i="24"/>
  <c r="AA3080" i="24"/>
  <c r="AA1315" i="24"/>
  <c r="AA1559" i="24"/>
  <c r="AA3106" i="24"/>
  <c r="AA3303" i="24"/>
  <c r="AA1503" i="24"/>
  <c r="AA3273" i="24"/>
  <c r="AA3125" i="24"/>
  <c r="AA1424" i="24"/>
  <c r="AA930" i="24"/>
  <c r="AA732" i="24"/>
  <c r="AA3083" i="24"/>
  <c r="AA363" i="24"/>
  <c r="AA2986" i="24"/>
  <c r="AA2989" i="24"/>
  <c r="AA2950" i="24"/>
  <c r="AA2958" i="24"/>
  <c r="AA1109" i="24"/>
  <c r="AA2922" i="24"/>
  <c r="AA1395" i="24"/>
  <c r="AA1506" i="24"/>
  <c r="AA2963" i="24"/>
  <c r="AA2907" i="24"/>
  <c r="AA2860" i="24"/>
  <c r="AA2913" i="24"/>
  <c r="AA2877" i="24"/>
  <c r="AA336" i="24"/>
  <c r="AA37" i="24"/>
  <c r="AA2825" i="24"/>
  <c r="AA2826" i="24"/>
  <c r="AA441" i="24"/>
  <c r="AA2794" i="24"/>
  <c r="AA1021" i="24"/>
  <c r="AA2730" i="24"/>
  <c r="AA421" i="24"/>
  <c r="AA799" i="24"/>
  <c r="AA461" i="24"/>
  <c r="AA1238" i="24"/>
  <c r="AA2768" i="24"/>
  <c r="AA781" i="24"/>
  <c r="AA2784" i="24"/>
  <c r="AA2642" i="24"/>
  <c r="AA2790" i="24"/>
  <c r="AA1584" i="24"/>
  <c r="AA2759" i="24"/>
  <c r="AA2723" i="24"/>
  <c r="AA1448" i="24"/>
  <c r="AA646" i="24"/>
  <c r="AA2540" i="24"/>
  <c r="AA2671" i="24"/>
  <c r="AA617" i="24"/>
  <c r="AA2677" i="24"/>
  <c r="AA1355" i="24"/>
  <c r="AA545" i="24"/>
  <c r="AA2596" i="24"/>
  <c r="AA1463" i="24"/>
  <c r="AA740" i="24"/>
  <c r="AA1490" i="24"/>
  <c r="AA2581" i="24"/>
  <c r="AA547" i="24"/>
  <c r="AA3281" i="24"/>
  <c r="AA3176" i="24"/>
  <c r="AA2939" i="24"/>
  <c r="AA3161" i="24"/>
  <c r="AA3094" i="24"/>
  <c r="AA3312" i="24"/>
  <c r="AA3296" i="24"/>
  <c r="AA1552" i="24"/>
  <c r="AA338" i="24"/>
  <c r="AA3065" i="24"/>
  <c r="AA1439" i="24"/>
  <c r="AA3261" i="24"/>
  <c r="AA3179" i="24"/>
  <c r="AA3166" i="24"/>
  <c r="AA3300" i="24"/>
  <c r="AA1352" i="24"/>
  <c r="AA3270" i="24"/>
  <c r="AA360" i="24"/>
  <c r="AA1508" i="24"/>
  <c r="AA1465" i="24"/>
  <c r="AA2880" i="24"/>
  <c r="AA3114" i="24"/>
  <c r="AA3024" i="24"/>
  <c r="AA410" i="24"/>
  <c r="AA2933" i="24"/>
  <c r="AA2990" i="24"/>
  <c r="AA1553" i="24"/>
  <c r="AA2949" i="24"/>
  <c r="AA431" i="24"/>
  <c r="AA484" i="24"/>
  <c r="AA378" i="24"/>
  <c r="AA283" i="24"/>
  <c r="AA3046" i="24"/>
  <c r="AA1546" i="24"/>
  <c r="AA2898" i="24"/>
  <c r="AA1599" i="24"/>
  <c r="AA1177" i="24"/>
  <c r="AA2908" i="24"/>
  <c r="AA2872" i="24"/>
  <c r="AA2849" i="24"/>
  <c r="AA2832" i="24"/>
  <c r="AA2743" i="24"/>
  <c r="AA626" i="24"/>
  <c r="AA2844" i="24"/>
  <c r="AA2806" i="24"/>
  <c r="AA2915" i="24"/>
  <c r="AA144" i="24"/>
  <c r="AA1469" i="24"/>
  <c r="AA2868" i="24"/>
  <c r="AA41" i="24"/>
  <c r="AA2710" i="24"/>
  <c r="AA2692" i="24"/>
  <c r="AA340" i="24"/>
  <c r="AA103" i="24"/>
  <c r="AA2796" i="24"/>
  <c r="AA2726" i="24"/>
  <c r="AA1136" i="24"/>
  <c r="AA96" i="24"/>
  <c r="AA1071" i="24"/>
  <c r="AA2691" i="24"/>
  <c r="AA2752" i="24"/>
  <c r="AA2847" i="24"/>
  <c r="AA818" i="24"/>
  <c r="AA1279" i="24"/>
  <c r="AA2713" i="24"/>
  <c r="AA1589" i="24"/>
  <c r="AA666" i="24"/>
  <c r="AA1537" i="24"/>
  <c r="AA1303" i="24"/>
  <c r="AA422" i="24"/>
  <c r="AA2650" i="24"/>
  <c r="AA2590" i="24"/>
  <c r="AA1407" i="24"/>
  <c r="AA2672" i="24"/>
  <c r="AA1477" i="24"/>
  <c r="AA1129" i="24"/>
  <c r="AA1431" i="24"/>
  <c r="AA1079" i="24"/>
  <c r="AA418" i="24"/>
  <c r="AA685" i="24"/>
  <c r="AA2556" i="24"/>
  <c r="AA2573" i="24"/>
  <c r="AA1592" i="24"/>
  <c r="AA543" i="24"/>
  <c r="AA1560" i="24"/>
  <c r="AA2503" i="24"/>
  <c r="AA2469" i="24"/>
  <c r="AA1554" i="24"/>
  <c r="AA3184" i="24"/>
  <c r="AA3103" i="24"/>
  <c r="AA3158" i="24"/>
  <c r="AA2938" i="24"/>
  <c r="AA3154" i="24"/>
  <c r="AA1513" i="24"/>
  <c r="AA3159" i="24"/>
  <c r="AA46" i="24"/>
  <c r="AA186" i="24"/>
  <c r="AA3072" i="24"/>
  <c r="AA3177" i="24"/>
  <c r="AA3169" i="24"/>
  <c r="AA3101" i="24"/>
  <c r="AA2959" i="24"/>
  <c r="AA139" i="24"/>
  <c r="AA3020" i="24"/>
  <c r="AA2992" i="24"/>
  <c r="AA1473" i="24"/>
  <c r="AA3069" i="24"/>
  <c r="AA3022" i="24"/>
  <c r="AA236" i="24"/>
  <c r="AA2941" i="24"/>
  <c r="AA2944" i="24"/>
  <c r="AA2906" i="24"/>
  <c r="AA3200" i="24"/>
  <c r="AA3061" i="24"/>
  <c r="AA1377" i="24"/>
  <c r="AA1353" i="24"/>
  <c r="AA34" i="24"/>
  <c r="AA3002" i="24"/>
  <c r="AA109" i="24"/>
  <c r="AA1570" i="24"/>
  <c r="AA2837" i="24"/>
  <c r="AA568" i="24"/>
  <c r="AA100" i="24"/>
  <c r="AA2857" i="24"/>
  <c r="AA2795" i="24"/>
  <c r="AA2884" i="24"/>
  <c r="AA2777" i="24"/>
  <c r="AA164" i="24"/>
  <c r="AA2741" i="24"/>
  <c r="AA1422" i="24"/>
  <c r="AA2862" i="24"/>
  <c r="AA1260" i="24"/>
  <c r="AA2814" i="24"/>
  <c r="AA561" i="24"/>
  <c r="AA2809" i="24"/>
  <c r="AA1583" i="24"/>
  <c r="AA2716" i="24"/>
  <c r="AA2618" i="24"/>
  <c r="AA425" i="24"/>
  <c r="AA2792" i="24"/>
  <c r="AA2725" i="24"/>
  <c r="AA2729" i="24"/>
  <c r="AA2779" i="24"/>
  <c r="AA367" i="24"/>
  <c r="AA2750" i="24"/>
  <c r="AA1019" i="24"/>
  <c r="AA274" i="24"/>
  <c r="AA1257" i="24"/>
  <c r="AA2580" i="24"/>
  <c r="AA486" i="24"/>
  <c r="AA2549" i="24"/>
  <c r="AA699" i="24"/>
  <c r="AA2666" i="24"/>
  <c r="AA2626" i="24"/>
  <c r="AA2571" i="24"/>
  <c r="AA1344" i="24"/>
  <c r="AA77" i="24"/>
  <c r="AA2520" i="24"/>
  <c r="AA3268" i="24"/>
  <c r="AA3178" i="24"/>
  <c r="AA3214" i="24"/>
  <c r="AA3093" i="24"/>
  <c r="AA2904" i="24"/>
  <c r="AA1434" i="24"/>
  <c r="AA3118" i="24"/>
  <c r="AA3170" i="24"/>
  <c r="AA3133" i="24"/>
  <c r="AA3104" i="24"/>
  <c r="AA3044" i="24"/>
  <c r="AA3213" i="24"/>
  <c r="AA3173" i="24"/>
  <c r="AA3136" i="24"/>
  <c r="AA3119" i="24"/>
  <c r="AA1571" i="24"/>
  <c r="AA3199" i="24"/>
  <c r="AA1489" i="24"/>
  <c r="AA1321" i="24"/>
  <c r="AA3191" i="24"/>
  <c r="AA2871" i="24"/>
  <c r="AA804" i="24"/>
  <c r="AA455" i="24"/>
  <c r="AA2929" i="24"/>
  <c r="AA2988" i="24"/>
  <c r="AA3023" i="24"/>
  <c r="AA2919" i="24"/>
  <c r="AA3006" i="24"/>
  <c r="AA300" i="24"/>
  <c r="AA24" i="24"/>
  <c r="AA67" i="24"/>
  <c r="AA1576" i="24"/>
  <c r="AA2951" i="24"/>
  <c r="AA1519" i="24"/>
  <c r="AA2773" i="24"/>
  <c r="AA2698" i="24"/>
  <c r="AA252" i="24"/>
  <c r="AA2775" i="24"/>
  <c r="AA2846" i="24"/>
  <c r="AA2851" i="24"/>
  <c r="AA2901" i="24"/>
  <c r="AA2891" i="24"/>
  <c r="AA2859" i="24"/>
  <c r="AA2803" i="24"/>
  <c r="AA1318" i="24"/>
  <c r="AA1545" i="24"/>
  <c r="AA2676" i="24"/>
  <c r="AA1114" i="24"/>
  <c r="AA2647" i="24"/>
  <c r="AA2757" i="24"/>
  <c r="AA1118" i="24"/>
  <c r="AA1447" i="24"/>
  <c r="AA2623" i="24"/>
  <c r="AA2782" i="24"/>
  <c r="AA2834" i="24"/>
  <c r="AA120" i="24"/>
  <c r="AA2597" i="24"/>
  <c r="AA858" i="24"/>
  <c r="AA1468" i="24"/>
  <c r="AA600" i="24"/>
  <c r="AA1290" i="24"/>
  <c r="AA1455" i="24"/>
  <c r="AA591" i="24"/>
  <c r="AA2629" i="24"/>
  <c r="AA2542" i="24"/>
  <c r="AA2705" i="24"/>
  <c r="AA2628" i="24"/>
  <c r="AA2624" i="24"/>
  <c r="AA2567" i="24"/>
  <c r="AA2622" i="24"/>
  <c r="AA1370" i="24"/>
  <c r="AA2613" i="24"/>
  <c r="AA2519" i="24"/>
  <c r="AA2487" i="24"/>
  <c r="AA2547" i="24"/>
  <c r="AA2483" i="24"/>
  <c r="AA812" i="24"/>
  <c r="AA13" i="24"/>
  <c r="AA2429" i="24"/>
  <c r="AA1312" i="24"/>
  <c r="AA323" i="24"/>
  <c r="AA1359" i="24"/>
  <c r="AA959" i="24"/>
  <c r="AA3256" i="24"/>
  <c r="AA1544" i="24"/>
  <c r="AA3231" i="24"/>
  <c r="AA3206" i="24"/>
  <c r="AA382" i="24"/>
  <c r="AA3259" i="24"/>
  <c r="AA3228" i="24"/>
  <c r="AA85" i="24"/>
  <c r="AA3205" i="24"/>
  <c r="AA3164" i="24"/>
  <c r="AA1405" i="24"/>
  <c r="AA1476" i="24"/>
  <c r="AA3160" i="24"/>
  <c r="AA3041" i="24"/>
  <c r="AA3066" i="24"/>
  <c r="AA1527" i="24"/>
  <c r="AA2945" i="24"/>
  <c r="AA582" i="24"/>
  <c r="AA1569" i="24"/>
  <c r="AA2935" i="24"/>
  <c r="AA2865" i="24"/>
  <c r="AA3048" i="24"/>
  <c r="AA8" i="24"/>
  <c r="AA1293" i="24"/>
  <c r="AA2927" i="24"/>
  <c r="AA3134" i="24"/>
  <c r="AA3189" i="24"/>
  <c r="AA3000" i="24"/>
  <c r="AA3151" i="24"/>
  <c r="AA3105" i="24"/>
  <c r="AA2785" i="24"/>
  <c r="AA2852" i="24"/>
  <c r="AA2745" i="24"/>
  <c r="AA2863" i="24"/>
  <c r="AA2899" i="24"/>
  <c r="AA533" i="24"/>
  <c r="AA1015" i="24"/>
  <c r="AA66" i="24"/>
  <c r="AA2787" i="24"/>
  <c r="AA2728" i="24"/>
  <c r="AA1275" i="24"/>
  <c r="AA2634" i="24"/>
  <c r="AA1402" i="24"/>
  <c r="AA2781" i="24"/>
  <c r="AA477" i="24"/>
  <c r="AA1291" i="24"/>
  <c r="AA718" i="24"/>
  <c r="AA2688" i="24"/>
  <c r="AA1511" i="24"/>
  <c r="AA2675" i="24"/>
  <c r="AA2748" i="24"/>
  <c r="AA1466" i="24"/>
  <c r="AA1173" i="24"/>
  <c r="AA267" i="24"/>
  <c r="AA678" i="24"/>
  <c r="AA1585" i="24"/>
  <c r="AA68" i="24"/>
  <c r="AA1336" i="24"/>
  <c r="AA2621" i="24"/>
  <c r="AA1040" i="24"/>
  <c r="AA2620" i="24"/>
  <c r="AA2532" i="24"/>
  <c r="AA2566" i="24"/>
  <c r="AA1472" i="24"/>
  <c r="AA3239" i="24"/>
  <c r="AA3204" i="24"/>
  <c r="AA3276" i="24"/>
  <c r="AA307" i="24"/>
  <c r="AA3236" i="24"/>
  <c r="AA3248" i="24"/>
  <c r="AA3220" i="24"/>
  <c r="AA2946" i="24"/>
  <c r="AA3043" i="24"/>
  <c r="AA2996" i="24"/>
  <c r="AA670" i="24"/>
  <c r="AA2746" i="24"/>
  <c r="AA2776" i="24"/>
  <c r="AA2617" i="24"/>
  <c r="AA2720" i="24"/>
  <c r="AA220" i="24"/>
  <c r="AA433" i="24"/>
  <c r="AA2414" i="24"/>
  <c r="AA1365" i="24"/>
  <c r="AA2505" i="24"/>
  <c r="AA662" i="24"/>
  <c r="AA2405" i="24"/>
  <c r="AA1240" i="24"/>
  <c r="AA2434" i="24"/>
  <c r="AA1102" i="24"/>
  <c r="AA2468" i="24"/>
  <c r="AA32" i="24"/>
  <c r="AA1577" i="24"/>
  <c r="AA2369" i="24"/>
  <c r="AA1244" i="24"/>
  <c r="AA232" i="24"/>
  <c r="AA2397" i="24"/>
  <c r="AA2461" i="24"/>
  <c r="AA1579" i="24"/>
  <c r="AA377" i="24"/>
  <c r="AA2250" i="24"/>
  <c r="AA757" i="24"/>
  <c r="AA2174" i="24"/>
  <c r="AA1483" i="24"/>
  <c r="AA2310" i="24"/>
  <c r="AA122" i="24"/>
  <c r="AA2301" i="24"/>
  <c r="AA683" i="24"/>
  <c r="AA511" i="24"/>
  <c r="AA529" i="24"/>
  <c r="AA112" i="24"/>
  <c r="AA1123" i="24"/>
  <c r="AA2247" i="24"/>
  <c r="AA808" i="24"/>
  <c r="AA2208" i="24"/>
  <c r="AA2176" i="24"/>
  <c r="AA485" i="24"/>
  <c r="AA31" i="24"/>
  <c r="AA2238" i="24"/>
  <c r="AA2204" i="24"/>
  <c r="AA1471" i="24"/>
  <c r="AA2043" i="24"/>
  <c r="AA1077" i="24"/>
  <c r="AA403" i="24"/>
  <c r="AA1415" i="24"/>
  <c r="AA86" i="24"/>
  <c r="AA2147" i="24"/>
  <c r="AA2186" i="24"/>
  <c r="AA465" i="24"/>
  <c r="AA2156" i="24"/>
  <c r="AA2153" i="24"/>
  <c r="AA509" i="24"/>
  <c r="AA2070" i="24"/>
  <c r="AA2157" i="24"/>
  <c r="AA917" i="24"/>
  <c r="AA632" i="24"/>
  <c r="AA629" i="24"/>
  <c r="AA2104" i="24"/>
  <c r="AA2126" i="24"/>
  <c r="AA1288" i="24"/>
  <c r="AA1518" i="24"/>
  <c r="AA2101" i="24"/>
  <c r="AA651" i="24"/>
  <c r="AA3235" i="24"/>
  <c r="AA3274" i="24"/>
  <c r="AA3198" i="24"/>
  <c r="AA1304" i="24"/>
  <c r="AA563" i="24"/>
  <c r="AA3218" i="24"/>
  <c r="AA1409" i="24"/>
  <c r="AA1356" i="24"/>
  <c r="AA2693" i="24"/>
  <c r="AA2557" i="24"/>
  <c r="AA2578" i="24"/>
  <c r="AA2444" i="24"/>
  <c r="AA2466" i="24"/>
  <c r="AA2648" i="24"/>
  <c r="AA2659" i="24"/>
  <c r="AA792" i="24"/>
  <c r="AA2488" i="24"/>
  <c r="AA2388" i="24"/>
  <c r="AA2447" i="24"/>
  <c r="AA1258" i="24"/>
  <c r="AA956" i="24"/>
  <c r="AA2439" i="24"/>
  <c r="AA1166" i="24"/>
  <c r="AA713" i="24"/>
  <c r="AA2456" i="24"/>
  <c r="AA2493" i="24"/>
  <c r="AA2450" i="24"/>
  <c r="AA2499" i="24"/>
  <c r="AA2266" i="24"/>
  <c r="AA967" i="24"/>
  <c r="AA2395" i="24"/>
  <c r="AA71" i="24"/>
  <c r="AA501" i="24"/>
  <c r="AA2350" i="24"/>
  <c r="AA1016" i="24"/>
  <c r="AA2241" i="24"/>
  <c r="AA2320" i="24"/>
  <c r="AA586" i="24"/>
  <c r="AA2323" i="24"/>
  <c r="AA61" i="24"/>
  <c r="AA1058" i="24"/>
  <c r="AA1313" i="24"/>
  <c r="AA762" i="24"/>
  <c r="AA961" i="24"/>
  <c r="AA909" i="24"/>
  <c r="AA1368" i="24"/>
  <c r="AA758" i="24"/>
  <c r="AA1341" i="24"/>
  <c r="AA990" i="24"/>
  <c r="AA1555" i="24"/>
  <c r="AA2138" i="24"/>
  <c r="AA2226" i="24"/>
  <c r="AA2144" i="24"/>
  <c r="AA772" i="24"/>
  <c r="AA2166" i="24"/>
  <c r="AA919" i="24"/>
  <c r="AA821" i="24"/>
  <c r="AA2149" i="24"/>
  <c r="AA2089" i="24"/>
  <c r="AA2162" i="24"/>
  <c r="AA296" i="24"/>
  <c r="AA80" i="24"/>
  <c r="AA730" i="24"/>
  <c r="AA2068" i="24"/>
  <c r="AA225" i="24"/>
  <c r="AA2079" i="24"/>
  <c r="AA2073" i="24"/>
  <c r="AA2037" i="24"/>
  <c r="AA2113" i="24"/>
  <c r="AA2125" i="24"/>
  <c r="AA1155" i="24"/>
  <c r="AA623" i="24"/>
  <c r="AA663" i="24"/>
  <c r="AA1911" i="24"/>
  <c r="AA841" i="24"/>
  <c r="AA2007" i="24"/>
  <c r="AA1965" i="24"/>
  <c r="AA725" i="24"/>
  <c r="AA1277" i="24"/>
  <c r="AA1176" i="24"/>
  <c r="AA1979" i="24"/>
  <c r="AA739" i="24"/>
  <c r="AA2008" i="24"/>
  <c r="AA1990" i="24"/>
  <c r="AA250" i="24"/>
  <c r="AA1436" i="24"/>
  <c r="AA2002" i="24"/>
  <c r="AA3262" i="24"/>
  <c r="AA3246" i="24"/>
  <c r="AA3084" i="24"/>
  <c r="AA3279" i="24"/>
  <c r="AA3074" i="24"/>
  <c r="AA2972" i="24"/>
  <c r="AA2889" i="24"/>
  <c r="AA1521" i="24"/>
  <c r="AA2704" i="24"/>
  <c r="AA1214" i="24"/>
  <c r="AA2523" i="24"/>
  <c r="AA926" i="24"/>
  <c r="AA2425" i="24"/>
  <c r="AA2402" i="24"/>
  <c r="AA2514" i="24"/>
  <c r="AA330" i="24"/>
  <c r="AA1337" i="24"/>
  <c r="AA2442" i="24"/>
  <c r="AA2459" i="24"/>
  <c r="AA2438" i="24"/>
  <c r="AA2416" i="24"/>
  <c r="AA2334" i="24"/>
  <c r="AA1530" i="24"/>
  <c r="AA770" i="24"/>
  <c r="AA2352" i="24"/>
  <c r="AA1170" i="24"/>
  <c r="AA132" i="24"/>
  <c r="AA2291" i="24"/>
  <c r="AA2335" i="24"/>
  <c r="AA1423" i="24"/>
  <c r="AA842" i="24"/>
  <c r="AA2348" i="24"/>
  <c r="AA1273" i="24"/>
  <c r="AA684" i="24"/>
  <c r="AA405" i="24"/>
  <c r="AA2222" i="24"/>
  <c r="AA2207" i="24"/>
  <c r="AA264" i="24"/>
  <c r="AA366" i="24"/>
  <c r="AA2300" i="24"/>
  <c r="AA2267" i="24"/>
  <c r="AA2263" i="24"/>
  <c r="AA815" i="24"/>
  <c r="AA2179" i="24"/>
  <c r="AA2221" i="24"/>
  <c r="AA2148" i="24"/>
  <c r="AA2145" i="24"/>
  <c r="AA559" i="24"/>
  <c r="AA245" i="24"/>
  <c r="AA2146" i="24"/>
  <c r="AA2074" i="24"/>
  <c r="AA2085" i="24"/>
  <c r="AA504" i="24"/>
  <c r="AA2102" i="24"/>
  <c r="AA893" i="24"/>
  <c r="AA2107" i="24"/>
  <c r="AA2048" i="24"/>
  <c r="AA1226" i="24"/>
  <c r="AA326" i="24"/>
  <c r="AA2005" i="24"/>
  <c r="AA1171" i="24"/>
  <c r="AA1266" i="24"/>
  <c r="AA499" i="24"/>
  <c r="AA1932" i="24"/>
  <c r="AA827" i="24"/>
  <c r="AA2001" i="24"/>
  <c r="AA169" i="24"/>
  <c r="AA787" i="24"/>
  <c r="AA496" i="24"/>
  <c r="AA3245" i="24"/>
  <c r="AA3107" i="24"/>
  <c r="AA1563" i="24"/>
  <c r="AA1387" i="24"/>
  <c r="AA3149" i="24"/>
  <c r="AA592" i="24"/>
  <c r="AA2854" i="24"/>
  <c r="AA702" i="24"/>
  <c r="AA334" i="24"/>
  <c r="AA1378" i="24"/>
  <c r="AA2660" i="24"/>
  <c r="AA719" i="24"/>
  <c r="AA1587" i="24"/>
  <c r="AA2665" i="24"/>
  <c r="AA388" i="24"/>
  <c r="AA1520" i="24"/>
  <c r="AA516" i="24"/>
  <c r="AA2481" i="24"/>
  <c r="AA353" i="24"/>
  <c r="AA2411" i="24"/>
  <c r="AA1259" i="24"/>
  <c r="AA79" i="24"/>
  <c r="AA2464" i="24"/>
  <c r="AA2363" i="24"/>
  <c r="AA2516" i="24"/>
  <c r="AA1223" i="24"/>
  <c r="AA1130" i="24"/>
  <c r="AA365" i="24"/>
  <c r="AA2409" i="24"/>
  <c r="AA1578" i="24"/>
  <c r="AA2355" i="24"/>
  <c r="AA1122" i="24"/>
  <c r="AA2338" i="24"/>
  <c r="AA2316" i="24"/>
  <c r="AA159" i="24"/>
  <c r="AA694" i="24"/>
  <c r="AA1237" i="24"/>
  <c r="AA503" i="24"/>
  <c r="AA2259" i="24"/>
  <c r="AA221" i="24"/>
  <c r="AA1060" i="24"/>
  <c r="AA1140" i="24"/>
  <c r="AA217" i="24"/>
  <c r="AA2206" i="24"/>
  <c r="AA2344" i="24"/>
  <c r="AA637" i="24"/>
  <c r="AA1408" i="24"/>
  <c r="AA2240" i="24"/>
  <c r="AA773" i="24"/>
  <c r="AA2254" i="24"/>
  <c r="AA463" i="24"/>
  <c r="AA867" i="24"/>
  <c r="AA371" i="24"/>
  <c r="AA2175" i="24"/>
  <c r="AA952" i="24"/>
  <c r="AA308" i="24"/>
  <c r="AA838" i="24"/>
  <c r="AA226" i="24"/>
  <c r="AA628" i="24"/>
  <c r="AA2098" i="24"/>
  <c r="AA715" i="24"/>
  <c r="AA291" i="24"/>
  <c r="AA1362" i="24"/>
  <c r="AA887" i="24"/>
  <c r="AA2120" i="24"/>
  <c r="AA402" i="24"/>
  <c r="AA1984" i="24"/>
  <c r="AA2028" i="24"/>
  <c r="AA168" i="24"/>
  <c r="AA1934" i="24"/>
  <c r="AA1351" i="24"/>
  <c r="AA1998" i="24"/>
  <c r="AA636" i="24"/>
  <c r="AA3307" i="24"/>
  <c r="AA3227" i="24"/>
  <c r="AA1413" i="24"/>
  <c r="AA3092" i="24"/>
  <c r="AA537" i="24"/>
  <c r="AA3004" i="24"/>
  <c r="AA2749" i="24"/>
  <c r="AA1529" i="24"/>
  <c r="AA598" i="24"/>
  <c r="AA2515" i="24"/>
  <c r="AA2561" i="24"/>
  <c r="AA1281" i="24"/>
  <c r="AA2625" i="24"/>
  <c r="AA1457" i="24"/>
  <c r="AA2448" i="24"/>
  <c r="AA1374" i="24"/>
  <c r="AA2393" i="24"/>
  <c r="AA415" i="24"/>
  <c r="AA2418" i="24"/>
  <c r="AA172" i="24"/>
  <c r="AA688" i="24"/>
  <c r="AA2389" i="24"/>
  <c r="AA1595" i="24"/>
  <c r="AA2374" i="24"/>
  <c r="AA2451" i="24"/>
  <c r="AA106" i="24"/>
  <c r="AA305" i="24"/>
  <c r="AA1549" i="24"/>
  <c r="AA798" i="24"/>
  <c r="AA995" i="24"/>
  <c r="AA241" i="24"/>
  <c r="AA854" i="24"/>
  <c r="AA2299" i="24"/>
  <c r="AA2014" i="24"/>
  <c r="AA711" i="24"/>
  <c r="AA335" i="24"/>
  <c r="AA1339" i="24"/>
  <c r="AA562" i="24"/>
  <c r="AA736" i="24"/>
  <c r="AA795" i="24"/>
  <c r="AA1250" i="24"/>
  <c r="AA280" i="24"/>
  <c r="AA2264" i="24"/>
  <c r="AA2270" i="24"/>
  <c r="AA454" i="24"/>
  <c r="AA254" i="24"/>
  <c r="AA2211" i="24"/>
  <c r="AA2197" i="24"/>
  <c r="AA779" i="24"/>
  <c r="AA1398" i="24"/>
  <c r="AA2202" i="24"/>
  <c r="AA369" i="24"/>
  <c r="AA2136" i="24"/>
  <c r="AA1325" i="24"/>
  <c r="AA890" i="24"/>
  <c r="AA794" i="24"/>
  <c r="AA110" i="24"/>
  <c r="AA1507" i="24"/>
  <c r="AA1335" i="24"/>
  <c r="AA2063" i="24"/>
  <c r="AA923" i="24"/>
  <c r="AA1084" i="24"/>
  <c r="AA2077" i="24"/>
  <c r="AA2064" i="24"/>
  <c r="AA1023" i="24"/>
  <c r="AA3180" i="24"/>
  <c r="AA3306" i="24"/>
  <c r="AA3257" i="24"/>
  <c r="AA3224" i="24"/>
  <c r="AA3086" i="24"/>
  <c r="AA3126" i="24"/>
  <c r="AA182" i="24"/>
  <c r="AA196" i="24"/>
  <c r="AA3144" i="24"/>
  <c r="AA1246" i="24"/>
  <c r="AA107" i="24"/>
  <c r="AA261" i="24"/>
  <c r="AA2811" i="24"/>
  <c r="AA1183" i="24"/>
  <c r="AA2527" i="24"/>
  <c r="AA2506" i="24"/>
  <c r="AA1263" i="24"/>
  <c r="AA2419" i="24"/>
  <c r="AA2608" i="24"/>
  <c r="AA2479" i="24"/>
  <c r="AA2502" i="24"/>
  <c r="AA2482" i="24"/>
  <c r="AA2408" i="24"/>
  <c r="AA2387" i="24"/>
  <c r="AA2341" i="24"/>
  <c r="AA257" i="24"/>
  <c r="AA756" i="24"/>
  <c r="AA1116" i="24"/>
  <c r="AA939" i="24"/>
  <c r="AA408" i="24"/>
  <c r="AA22" i="24"/>
  <c r="AA344" i="24"/>
  <c r="AA2386" i="24"/>
  <c r="AA2375" i="24"/>
  <c r="AA2290" i="24"/>
  <c r="AA2366" i="24"/>
  <c r="AA2362" i="24"/>
  <c r="AA2349" i="24"/>
  <c r="AA2345" i="24"/>
  <c r="AA2372" i="24"/>
  <c r="AA1121" i="24"/>
  <c r="AA2384" i="24"/>
  <c r="AA2288" i="24"/>
  <c r="AA2245" i="24"/>
  <c r="AA2391" i="24"/>
  <c r="AA2336" i="24"/>
  <c r="AA2326" i="24"/>
  <c r="AA2255" i="24"/>
  <c r="AA1143" i="24"/>
  <c r="AA70" i="24"/>
  <c r="AA2268" i="24"/>
  <c r="AA523" i="24"/>
  <c r="AA2248" i="24"/>
  <c r="AA285" i="24"/>
  <c r="AA2233" i="24"/>
  <c r="AA2193" i="24"/>
  <c r="AA2195" i="24"/>
  <c r="AA2067" i="24"/>
  <c r="AA2049" i="24"/>
  <c r="AA190" i="24"/>
  <c r="AA2128" i="24"/>
  <c r="AA2218" i="24"/>
  <c r="AA2177" i="24"/>
  <c r="AA1522" i="24"/>
  <c r="AA2142" i="24"/>
  <c r="AA2083" i="24"/>
  <c r="AA585" i="24"/>
  <c r="AA449" i="24"/>
  <c r="AA355" i="24"/>
  <c r="AA3165" i="24"/>
  <c r="AA3186" i="24"/>
  <c r="AA2920" i="24"/>
  <c r="AA3137" i="24"/>
  <c r="AA641" i="24"/>
  <c r="AA3253" i="24"/>
  <c r="AA3085" i="24"/>
  <c r="AA145" i="24"/>
  <c r="AA3313" i="24"/>
  <c r="AA3265" i="24"/>
  <c r="AA3234" i="24"/>
  <c r="AA3015" i="24"/>
  <c r="AA1488" i="24"/>
  <c r="AA219" i="24"/>
  <c r="AA2751" i="24"/>
  <c r="AA2574" i="24"/>
  <c r="AA469" i="24"/>
  <c r="AA2747" i="24"/>
  <c r="AA1475" i="24"/>
  <c r="AA1216" i="24"/>
  <c r="AA575" i="24"/>
  <c r="AA2544" i="24"/>
  <c r="AA2501" i="24"/>
  <c r="AA2476" i="24"/>
  <c r="AA2379" i="24"/>
  <c r="AA2455" i="24"/>
  <c r="AA2463" i="24"/>
  <c r="AA2431" i="24"/>
  <c r="AA1320" i="24"/>
  <c r="AA2403" i="24"/>
  <c r="AA2517" i="24"/>
  <c r="AA2460" i="24"/>
  <c r="AA1014" i="24"/>
  <c r="AA1184" i="24"/>
  <c r="AA2373" i="24"/>
  <c r="AA2314" i="24"/>
  <c r="AA1261" i="24"/>
  <c r="AA1011" i="24"/>
  <c r="AA2368" i="24"/>
  <c r="AA75" i="24"/>
  <c r="AA1376" i="24"/>
  <c r="AA2280" i="24"/>
  <c r="AA791" i="24"/>
  <c r="AA2313" i="24"/>
  <c r="AA2231" i="24"/>
  <c r="AA2282" i="24"/>
  <c r="AA989" i="24"/>
  <c r="AA869" i="24"/>
  <c r="AA1169" i="24"/>
  <c r="AA253" i="24"/>
  <c r="AA581" i="24"/>
  <c r="AA2214" i="24"/>
  <c r="AA2258" i="24"/>
  <c r="AA2217" i="24"/>
  <c r="AA266" i="24"/>
  <c r="AA810" i="24"/>
  <c r="AA2223" i="24"/>
  <c r="AA844" i="24"/>
  <c r="AA451" i="24"/>
  <c r="AA665" i="24"/>
  <c r="AA1354" i="24"/>
  <c r="AA2127" i="24"/>
  <c r="AA2159" i="24"/>
  <c r="AA518" i="24"/>
  <c r="AA1141" i="24"/>
  <c r="AA2192" i="24"/>
  <c r="AA1030" i="24"/>
  <c r="AA2150" i="24"/>
  <c r="AA2122" i="24"/>
  <c r="AA2084" i="24"/>
  <c r="AA2090" i="24"/>
  <c r="AA2099" i="24"/>
  <c r="AA3311" i="24"/>
  <c r="AA3264" i="24"/>
  <c r="AA42" i="24"/>
  <c r="AA3039" i="24"/>
  <c r="AA3014" i="24"/>
  <c r="AA178" i="24"/>
  <c r="AA2830" i="24"/>
  <c r="AA23" i="24"/>
  <c r="AA249" i="24"/>
  <c r="AA1547" i="24"/>
  <c r="AA2605" i="24"/>
  <c r="AA1399" i="24"/>
  <c r="AA2370" i="24"/>
  <c r="AA2486" i="24"/>
  <c r="AA2474" i="24"/>
  <c r="AA2446" i="24"/>
  <c r="AA2500" i="24"/>
  <c r="AA1462" i="24"/>
  <c r="AA1057" i="24"/>
  <c r="AA1147" i="24"/>
  <c r="AA845" i="24"/>
  <c r="AA2477" i="24"/>
  <c r="AA2457" i="24"/>
  <c r="AA2399" i="24"/>
  <c r="AA2367" i="24"/>
  <c r="AA2347" i="24"/>
  <c r="AA2433" i="24"/>
  <c r="AA920" i="24"/>
  <c r="AA1119" i="24"/>
  <c r="AA316" i="24"/>
  <c r="AA1105" i="24"/>
  <c r="AA173" i="24"/>
  <c r="AA194" i="24"/>
  <c r="AA2315" i="24"/>
  <c r="AA2396" i="24"/>
  <c r="AA1154" i="24"/>
  <c r="AA2229" i="24"/>
  <c r="AA1131" i="24"/>
  <c r="AA566" i="24"/>
  <c r="AA2311" i="24"/>
  <c r="AA1486" i="24"/>
  <c r="AA1012" i="24"/>
  <c r="AA2249" i="24"/>
  <c r="AA1162" i="24"/>
  <c r="AA2198" i="24"/>
  <c r="AA1311" i="24"/>
  <c r="AA2119" i="24"/>
  <c r="AA1103" i="24"/>
  <c r="AA142" i="24"/>
  <c r="AA2276" i="24"/>
  <c r="AA391" i="24"/>
  <c r="AA519" i="24"/>
  <c r="AA500" i="24"/>
  <c r="AA587" i="24"/>
  <c r="AA2224" i="24"/>
  <c r="AA1059" i="24"/>
  <c r="AA2169" i="24"/>
  <c r="AA2155" i="24"/>
  <c r="AA604" i="24"/>
  <c r="AA2132" i="24"/>
  <c r="AA982" i="24"/>
  <c r="AA839" i="24"/>
  <c r="AA2135" i="24"/>
  <c r="AA986" i="24"/>
  <c r="AA1013" i="24"/>
  <c r="AA1239" i="24"/>
  <c r="AA167" i="24"/>
  <c r="AA251" i="24"/>
  <c r="AA352" i="24"/>
  <c r="AA1922" i="24"/>
  <c r="AA2009" i="24"/>
  <c r="AA1982" i="24"/>
  <c r="AA1054" i="24"/>
  <c r="AA262" i="24"/>
  <c r="AA1989" i="24"/>
  <c r="AA1427" i="24"/>
  <c r="AA1107" i="24"/>
  <c r="AA931" i="24"/>
  <c r="AA522" i="24"/>
  <c r="AA1940" i="24"/>
  <c r="AA558" i="24"/>
  <c r="AA3291" i="24"/>
  <c r="AA1575" i="24"/>
  <c r="AA127" i="24"/>
  <c r="AA27" i="24"/>
  <c r="AA2783" i="24"/>
  <c r="AA2607" i="24"/>
  <c r="AA2497" i="24"/>
  <c r="AA1274" i="24"/>
  <c r="AA2512" i="24"/>
  <c r="AA1306" i="24"/>
  <c r="AA2471" i="24"/>
  <c r="AA2435" i="24"/>
  <c r="AA540" i="24"/>
  <c r="AA64" i="24"/>
  <c r="AA2449" i="24"/>
  <c r="AA2" i="24"/>
  <c r="AA1383" i="24"/>
  <c r="AA2421" i="24"/>
  <c r="AA2357" i="24"/>
  <c r="AA2417" i="24"/>
  <c r="AA2331" i="24"/>
  <c r="AA616" i="24"/>
  <c r="AA1251" i="24"/>
  <c r="AA1533" i="24"/>
  <c r="AA833" i="24"/>
  <c r="AA2346" i="24"/>
  <c r="AA1092" i="24"/>
  <c r="AA507" i="24"/>
  <c r="AA677" i="24"/>
  <c r="AA2328" i="24"/>
  <c r="AA1404" i="24"/>
  <c r="AA993" i="24"/>
  <c r="AA2289" i="24"/>
  <c r="AA980" i="24"/>
  <c r="AA315" i="24"/>
  <c r="AA191" i="24"/>
  <c r="AA2151" i="24"/>
  <c r="AA2196" i="24"/>
  <c r="AA512" i="24"/>
  <c r="AA940" i="24"/>
  <c r="AA2244" i="24"/>
  <c r="AA1286" i="24"/>
  <c r="AA2239" i="24"/>
  <c r="AA753" i="24"/>
  <c r="AA655" i="24"/>
  <c r="AA2212" i="24"/>
  <c r="AA747" i="24"/>
  <c r="AA2194" i="24"/>
  <c r="AA448" i="24"/>
  <c r="AA2140" i="24"/>
  <c r="AA903" i="24"/>
  <c r="AA964" i="24"/>
  <c r="AA2133" i="24"/>
  <c r="AA1165" i="24"/>
  <c r="AA601" i="24"/>
  <c r="AA2076" i="24"/>
  <c r="AA2123" i="24"/>
  <c r="AA2124" i="24"/>
  <c r="AA868" i="24"/>
  <c r="AA2052" i="24"/>
  <c r="AA2006" i="24"/>
  <c r="AA1974" i="24"/>
  <c r="AA832" i="24"/>
  <c r="AA1969" i="24"/>
  <c r="AA1310" i="24"/>
  <c r="AC1310" i="24" s="1"/>
  <c r="AA1983" i="24"/>
  <c r="AA1924" i="24"/>
  <c r="AA938" i="24"/>
  <c r="AA1185" i="24"/>
  <c r="AA1896" i="24"/>
  <c r="AA1973" i="24"/>
  <c r="AA782" i="24"/>
  <c r="AA1309" i="24"/>
  <c r="AA981" i="24"/>
  <c r="AA1903" i="24"/>
  <c r="AA1510" i="24"/>
  <c r="AA3120" i="24"/>
  <c r="AA3290" i="24"/>
  <c r="AA91" i="24"/>
  <c r="AA200" i="24"/>
  <c r="AA3122" i="24"/>
  <c r="AA2974" i="24"/>
  <c r="AA3131" i="24"/>
  <c r="AA783" i="24"/>
  <c r="AA819" i="24"/>
  <c r="AA2808" i="24"/>
  <c r="AA2715" i="24"/>
  <c r="AA1371" i="24"/>
  <c r="AA2810" i="24"/>
  <c r="AA437" i="24"/>
  <c r="AA2603" i="24"/>
  <c r="AA2606" i="24"/>
  <c r="AA1531" i="24"/>
  <c r="AA2494" i="24"/>
  <c r="AA2509" i="24"/>
  <c r="AA26" i="24"/>
  <c r="AA2555" i="24"/>
  <c r="AA2467" i="24"/>
  <c r="AA2361" i="24"/>
  <c r="AA128" i="24"/>
  <c r="AA269" i="24"/>
  <c r="AA1020" i="24"/>
  <c r="AA385" i="24"/>
  <c r="AA1190" i="24"/>
  <c r="AA2378" i="24"/>
  <c r="AA2342" i="24"/>
  <c r="AA734" i="24"/>
  <c r="AA1042" i="24"/>
  <c r="AA136" i="24"/>
  <c r="AA2304" i="24"/>
  <c r="AA375" i="24"/>
  <c r="AA1180" i="24"/>
  <c r="AA177" i="24"/>
  <c r="AA593" i="24"/>
  <c r="AA490" i="24"/>
  <c r="AA2308" i="24"/>
  <c r="AA20" i="24"/>
  <c r="AA2294" i="24"/>
  <c r="AA2277" i="24"/>
  <c r="AA63" i="24"/>
  <c r="AA2302" i="24"/>
  <c r="AA2219" i="24"/>
  <c r="AA216" i="24"/>
  <c r="AA944" i="24"/>
  <c r="AA2210" i="24"/>
  <c r="AA2134" i="24"/>
  <c r="AA823" i="24"/>
  <c r="AA733" i="24"/>
  <c r="AA2173" i="24"/>
  <c r="AA849" i="24"/>
  <c r="AA1187" i="24"/>
  <c r="AA361" i="24"/>
  <c r="AA482" i="24"/>
  <c r="AA690" i="24"/>
  <c r="AA1209" i="24"/>
  <c r="AA387" i="24"/>
  <c r="AA2020" i="24"/>
  <c r="AA2082" i="24"/>
  <c r="AA1900" i="24"/>
  <c r="AA2024" i="24"/>
  <c r="AA1061" i="24"/>
  <c r="AA2000" i="24"/>
  <c r="AA1971" i="24"/>
  <c r="AA1445" i="24"/>
  <c r="AA1966" i="24"/>
  <c r="AA969" i="24"/>
  <c r="AA3152" i="24"/>
  <c r="AA3242" i="24"/>
  <c r="AA3195" i="24"/>
  <c r="AA3108" i="24"/>
  <c r="AA1487" i="24"/>
  <c r="AA2807" i="24"/>
  <c r="AA102" i="24"/>
  <c r="AA2848" i="24"/>
  <c r="AA1388" i="24"/>
  <c r="AA2707" i="24"/>
  <c r="AA2735" i="24"/>
  <c r="AA2588" i="24"/>
  <c r="AA2582" i="24"/>
  <c r="AA188" i="24"/>
  <c r="AA2480" i="24"/>
  <c r="AA2533" i="24"/>
  <c r="AA2462" i="24"/>
  <c r="AA141" i="24"/>
  <c r="AA413" i="24"/>
  <c r="AA2381" i="24"/>
  <c r="AA345" i="24"/>
  <c r="AA1433" i="24"/>
  <c r="AA2441" i="24"/>
  <c r="AA2453" i="24"/>
  <c r="AA98" i="24"/>
  <c r="AA2423" i="24"/>
  <c r="AA473" i="24"/>
  <c r="AA228" i="24"/>
  <c r="AA2424" i="24"/>
  <c r="AA2394" i="24"/>
  <c r="AA350" i="24"/>
  <c r="AA2365" i="24"/>
  <c r="AA271" i="24"/>
  <c r="AA65" i="24"/>
  <c r="AA1065" i="24"/>
  <c r="AA1229" i="24"/>
  <c r="AA1236" i="24"/>
  <c r="AA1437" i="24"/>
  <c r="AA2257" i="24"/>
  <c r="AA1099" i="24"/>
  <c r="AA2312" i="24"/>
  <c r="AA2343" i="24"/>
  <c r="AA2325" i="24"/>
  <c r="AA205" i="24"/>
  <c r="AA354" i="24"/>
  <c r="AA2283" i="24"/>
  <c r="AA2237" i="24"/>
  <c r="AA2359" i="24"/>
  <c r="AA2319" i="24"/>
  <c r="AA1331" i="24"/>
  <c r="AA712" i="24"/>
  <c r="AA2265" i="24"/>
  <c r="AA1540" i="24"/>
  <c r="AA1574" i="24"/>
  <c r="AA414" i="24"/>
  <c r="AA2167" i="24"/>
  <c r="AA224" i="24"/>
  <c r="AA2096" i="24"/>
  <c r="AA1222" i="24"/>
  <c r="AA765" i="24"/>
  <c r="AA406" i="24"/>
  <c r="AB709" i="24"/>
  <c r="AB905" i="24"/>
  <c r="AB1608" i="24"/>
  <c r="AB906" i="24"/>
  <c r="Z1682" i="24"/>
  <c r="N1682" i="24"/>
  <c r="P1682" i="24" s="1"/>
  <c r="AC1682" i="24" s="1"/>
  <c r="AA1635" i="24"/>
  <c r="N1672" i="24"/>
  <c r="P1672" i="24" s="1"/>
  <c r="AC1672" i="24" s="1"/>
  <c r="Z1672" i="24"/>
  <c r="AB936" i="24"/>
  <c r="AA1300" i="24"/>
  <c r="AA1656" i="24"/>
  <c r="AA1651" i="24"/>
  <c r="AB1710" i="24"/>
  <c r="Z471" i="24"/>
  <c r="N471" i="24"/>
  <c r="P471" i="24" s="1"/>
  <c r="AB1052" i="24"/>
  <c r="AA573" i="24"/>
  <c r="AB1732" i="24"/>
  <c r="AA1754" i="24"/>
  <c r="AA1068" i="24"/>
  <c r="AB1610" i="24"/>
  <c r="Z1127" i="24"/>
  <c r="N1127" i="24"/>
  <c r="P1127" i="24" s="1"/>
  <c r="Z1638" i="24"/>
  <c r="N1638" i="24"/>
  <c r="P1638" i="24" s="1"/>
  <c r="AC1638" i="24" s="1"/>
  <c r="AA462" i="24"/>
  <c r="Z1627" i="24"/>
  <c r="AB861" i="24"/>
  <c r="AB1633" i="24"/>
  <c r="AB1603" i="24"/>
  <c r="AB84" i="24"/>
  <c r="AB1654" i="24"/>
  <c r="Z1630" i="24"/>
  <c r="Z1604" i="24"/>
  <c r="Z1639" i="24"/>
  <c r="N1639" i="24"/>
  <c r="P1639" i="24" s="1"/>
  <c r="AC1639" i="24" s="1"/>
  <c r="Z1212" i="24"/>
  <c r="N1212" i="24"/>
  <c r="P1212" i="24" s="1"/>
  <c r="AB1631" i="24"/>
  <c r="AA1637" i="24"/>
  <c r="AB1144" i="24"/>
  <c r="Z1655" i="24"/>
  <c r="N1655" i="24"/>
  <c r="P1655" i="24" s="1"/>
  <c r="AC1655" i="24" s="1"/>
  <c r="AA1611" i="24"/>
  <c r="AA349" i="24"/>
  <c r="AB1635" i="24"/>
  <c r="AA1669" i="24"/>
  <c r="Z170" i="24"/>
  <c r="Z1673" i="24"/>
  <c r="AB1074" i="24"/>
  <c r="AB1625" i="24"/>
  <c r="Z1670" i="24"/>
  <c r="AB1195" i="24"/>
  <c r="AB1680" i="24"/>
  <c r="AB1100" i="24"/>
  <c r="AB1673" i="24"/>
  <c r="AA1022" i="24"/>
  <c r="Z1691" i="24"/>
  <c r="AB1669" i="24"/>
  <c r="AA936" i="24"/>
  <c r="AA1052" i="24"/>
  <c r="Z1668" i="24"/>
  <c r="Z467" i="24"/>
  <c r="N467" i="24"/>
  <c r="P467" i="24" s="1"/>
  <c r="Z835" i="24"/>
  <c r="AA1701" i="24"/>
  <c r="Z259" i="24"/>
  <c r="N259" i="24"/>
  <c r="P259" i="24" s="1"/>
  <c r="Z551" i="24"/>
  <c r="N551" i="24"/>
  <c r="P551" i="24" s="1"/>
  <c r="AA278" i="24"/>
  <c r="AA47" i="24"/>
  <c r="AA1707" i="24"/>
  <c r="AA1712" i="24"/>
  <c r="AA1735" i="24"/>
  <c r="AA1699" i="24"/>
  <c r="Z814" i="24"/>
  <c r="Z1737" i="24"/>
  <c r="N1737" i="24"/>
  <c r="P1737" i="24" s="1"/>
  <c r="AC1737" i="24" s="1"/>
  <c r="AB1719" i="24"/>
  <c r="AB1758" i="24"/>
  <c r="AB428" i="24"/>
  <c r="AA1715" i="24"/>
  <c r="AA947" i="24"/>
  <c r="AB1754" i="24"/>
  <c r="Z1809" i="24"/>
  <c r="N1809" i="24"/>
  <c r="P1809" i="24" s="1"/>
  <c r="AC1809" i="24" s="1"/>
  <c r="AA802" i="24"/>
  <c r="AB278" i="24"/>
  <c r="Z1725" i="24"/>
  <c r="AA1765" i="24"/>
  <c r="AA1756" i="24"/>
  <c r="AA551" i="24"/>
  <c r="Z116" i="24"/>
  <c r="Z1031" i="24"/>
  <c r="Z1777" i="24"/>
  <c r="AA700" i="24"/>
  <c r="AA1017" i="24"/>
  <c r="Z1328" i="24"/>
  <c r="AB1762" i="24"/>
  <c r="AB1751" i="24"/>
  <c r="AB1789" i="24"/>
  <c r="Z631" i="24"/>
  <c r="Z1787" i="24"/>
  <c r="Z693" i="24"/>
  <c r="Z468" i="24"/>
  <c r="N468" i="24"/>
  <c r="P468" i="24" s="1"/>
  <c r="AA1796" i="24"/>
  <c r="AB706" i="24"/>
  <c r="AB1793" i="24"/>
  <c r="AB1817" i="24"/>
  <c r="AA1203" i="24"/>
  <c r="AB1066" i="24"/>
  <c r="Z1781" i="24"/>
  <c r="AA1167" i="24"/>
  <c r="N165" i="24"/>
  <c r="P165" i="24" s="1"/>
  <c r="Z165" i="24"/>
  <c r="Z1066" i="24"/>
  <c r="AB862" i="24"/>
  <c r="Z1826" i="24"/>
  <c r="AA1808" i="24"/>
  <c r="AB1834" i="24"/>
  <c r="AB1247" i="24"/>
  <c r="AA468" i="24"/>
  <c r="AB1819" i="24"/>
  <c r="Z92" i="24"/>
  <c r="AB1348" i="24"/>
  <c r="Z331" i="24"/>
  <c r="AA1833" i="24"/>
  <c r="Z358" i="24"/>
  <c r="N358" i="24"/>
  <c r="P358" i="24" s="1"/>
  <c r="AA898" i="24"/>
  <c r="AB877" i="24"/>
  <c r="AA325" i="24"/>
  <c r="AA459" i="24"/>
  <c r="Z1863" i="24"/>
  <c r="AB660" i="24"/>
  <c r="N1879" i="24"/>
  <c r="P1879" i="24" s="1"/>
  <c r="AC1879" i="24" s="1"/>
  <c r="Z1879" i="24"/>
  <c r="Z284" i="24"/>
  <c r="N284" i="24"/>
  <c r="P284" i="24" s="1"/>
  <c r="AB38" i="24"/>
  <c r="AA862" i="24"/>
  <c r="AB284" i="24"/>
  <c r="AB1861" i="24"/>
  <c r="AA82" i="24"/>
  <c r="AA1874" i="24"/>
  <c r="AB1878" i="24"/>
  <c r="Z515" i="24"/>
  <c r="AB1837" i="24"/>
  <c r="AB1845" i="24"/>
  <c r="Z837" i="24"/>
  <c r="Z1859" i="24"/>
  <c r="N1859" i="24"/>
  <c r="P1859" i="24" s="1"/>
  <c r="AC1859" i="24" s="1"/>
  <c r="AB1902" i="24"/>
  <c r="Z1046" i="24"/>
  <c r="Z1886" i="24"/>
  <c r="AB1879" i="24"/>
  <c r="N896" i="24"/>
  <c r="P896" i="24" s="1"/>
  <c r="Z896" i="24"/>
  <c r="AA1096" i="24"/>
  <c r="N1902" i="24"/>
  <c r="P1902" i="24" s="1"/>
  <c r="AC1902" i="24" s="1"/>
  <c r="Z1902" i="24"/>
  <c r="Z1894" i="24"/>
  <c r="AB1842" i="24"/>
  <c r="Z1842" i="24"/>
  <c r="Z1892" i="24"/>
  <c r="AB669" i="24"/>
  <c r="Z450" i="24"/>
  <c r="AA674" i="24"/>
  <c r="Z1965" i="24"/>
  <c r="Z289" i="24"/>
  <c r="AA1930" i="24"/>
  <c r="AA1951" i="24"/>
  <c r="AB1252" i="24"/>
  <c r="Z1950" i="24"/>
  <c r="Z877" i="24"/>
  <c r="Z782" i="24"/>
  <c r="AC782" i="24" s="1"/>
  <c r="AA532" i="24"/>
  <c r="AB488" i="24"/>
  <c r="AB896" i="24"/>
  <c r="Z1908" i="24"/>
  <c r="AA276" i="24"/>
  <c r="AA1919" i="24"/>
  <c r="AB987" i="24"/>
  <c r="Z1928" i="24"/>
  <c r="N1928" i="24"/>
  <c r="P1928" i="24" s="1"/>
  <c r="AC1928" i="24" s="1"/>
  <c r="AA976" i="24"/>
  <c r="N1171" i="24"/>
  <c r="P1171" i="24" s="1"/>
  <c r="Z1171" i="24"/>
  <c r="N888" i="24"/>
  <c r="P888" i="24" s="1"/>
  <c r="Z888" i="24"/>
  <c r="Z987" i="24"/>
  <c r="Z1929" i="24"/>
  <c r="AB163" i="24"/>
  <c r="AA55" i="24"/>
  <c r="AB2022" i="24"/>
  <c r="N622" i="24"/>
  <c r="P622" i="24" s="1"/>
  <c r="Z622" i="24"/>
  <c r="AA1994" i="24"/>
  <c r="AA805" i="24"/>
  <c r="Z1317" i="24"/>
  <c r="N2018" i="24"/>
  <c r="P2018" i="24" s="1"/>
  <c r="AC2018" i="24" s="1"/>
  <c r="Z2018" i="24"/>
  <c r="AB55" i="24"/>
  <c r="N2029" i="24"/>
  <c r="P2029" i="24" s="1"/>
  <c r="AC2029" i="24" s="1"/>
  <c r="Z2029" i="24"/>
  <c r="AB690" i="24"/>
  <c r="AA2041" i="24"/>
  <c r="Z1035" i="24"/>
  <c r="AB620" i="24"/>
  <c r="AA1063" i="24"/>
  <c r="AB1317" i="24"/>
  <c r="AA2045" i="24"/>
  <c r="AB411" i="24"/>
  <c r="AA235" i="24"/>
  <c r="AA2023" i="24"/>
  <c r="AA880" i="24"/>
  <c r="AB2009" i="24"/>
  <c r="AA1453" i="24"/>
  <c r="AB1471" i="24"/>
  <c r="Z304" i="24"/>
  <c r="AA548" i="24"/>
  <c r="Z212" i="24"/>
  <c r="AA1028" i="24"/>
  <c r="Z875" i="24"/>
  <c r="Z692" i="24"/>
  <c r="AB2130" i="24"/>
  <c r="AA852" i="24"/>
  <c r="N773" i="24"/>
  <c r="P773" i="24" s="1"/>
  <c r="Z773" i="24"/>
  <c r="Z254" i="24"/>
  <c r="AA1296" i="24"/>
  <c r="AB28" i="24"/>
  <c r="AA1049" i="24"/>
  <c r="AA876" i="24"/>
  <c r="AB1007" i="24"/>
  <c r="Z241" i="24"/>
  <c r="Z351" i="24"/>
  <c r="N351" i="24"/>
  <c r="P351" i="24" s="1"/>
  <c r="AA279" i="24"/>
  <c r="AA2498" i="24"/>
  <c r="AB2372" i="24"/>
  <c r="AA538" i="24"/>
  <c r="Z305" i="24"/>
  <c r="Z1154" i="24"/>
  <c r="Z2640" i="24"/>
  <c r="N2640" i="24"/>
  <c r="P2640" i="24" s="1"/>
  <c r="AC2640" i="24" s="1"/>
  <c r="Z2663" i="24"/>
  <c r="Z1138" i="24"/>
  <c r="AA2815" i="24"/>
  <c r="Z3128" i="24"/>
  <c r="AA1212" i="24"/>
  <c r="AB761" i="24"/>
  <c r="AB1606" i="24"/>
  <c r="AB1642" i="24"/>
  <c r="Z1613" i="24"/>
  <c r="AA1662" i="24"/>
  <c r="AB1632" i="24"/>
  <c r="Z1615" i="24"/>
  <c r="AB610" i="24"/>
  <c r="AB342" i="24"/>
  <c r="AA1126" i="24"/>
  <c r="Z1656" i="24"/>
  <c r="Z1608" i="24"/>
  <c r="AB1640" i="24"/>
  <c r="AA1646" i="24"/>
  <c r="AA1703" i="24"/>
  <c r="AB1661" i="24"/>
  <c r="AB1676" i="24"/>
  <c r="AB1677" i="24"/>
  <c r="AB1189" i="24"/>
  <c r="AB1695" i="24"/>
  <c r="AB776" i="24"/>
  <c r="AB1690" i="24"/>
  <c r="AB1300" i="24"/>
  <c r="AB1707" i="24"/>
  <c r="AB1713" i="24"/>
  <c r="AB1687" i="24"/>
  <c r="AB1699" i="24"/>
  <c r="AB1667" i="24"/>
  <c r="AB1683" i="24"/>
  <c r="AB321" i="24"/>
  <c r="AB1711" i="24"/>
  <c r="AB1729" i="24"/>
  <c r="AB634" i="24"/>
  <c r="AB1764" i="24"/>
  <c r="AB1721" i="24"/>
  <c r="AB395" i="24"/>
  <c r="AB1740" i="24"/>
  <c r="AB1745" i="24"/>
  <c r="AB1750" i="24"/>
  <c r="AB1152" i="24"/>
  <c r="AB645" i="24"/>
  <c r="AB175" i="24"/>
  <c r="AB1761" i="24"/>
  <c r="AB914" i="24"/>
  <c r="AB807" i="24"/>
  <c r="AB1728" i="24"/>
  <c r="AB1731" i="24"/>
  <c r="AB1514" i="24"/>
  <c r="AB1706" i="24"/>
  <c r="AB1724" i="24"/>
  <c r="AB1727" i="24"/>
  <c r="AB1730" i="24"/>
  <c r="AB1709" i="24"/>
  <c r="AB551" i="24"/>
  <c r="AB521" i="24"/>
  <c r="AB771" i="24"/>
  <c r="AB729" i="24"/>
  <c r="AB1219" i="24"/>
  <c r="AB726" i="24"/>
  <c r="AB1783" i="24"/>
  <c r="AB493" i="24"/>
  <c r="AB1738" i="24"/>
  <c r="AB487" i="24"/>
  <c r="AB1775" i="24"/>
  <c r="AB996" i="24"/>
  <c r="AB1790" i="24"/>
  <c r="AB1037" i="24"/>
  <c r="AB693" i="24"/>
  <c r="AB1796" i="24"/>
  <c r="AB811" i="24"/>
  <c r="AB742" i="24"/>
  <c r="AB331" i="24"/>
  <c r="AB247" i="24"/>
  <c r="AB631" i="24"/>
  <c r="AB1798" i="24"/>
  <c r="AB777" i="24"/>
  <c r="AB1757" i="24"/>
  <c r="AB54" i="24"/>
  <c r="AB259" i="24"/>
  <c r="AB714" i="24"/>
  <c r="AB1768" i="24"/>
  <c r="AB1001" i="24"/>
  <c r="AB370" i="24"/>
  <c r="AB1167" i="24"/>
  <c r="AB440" i="24"/>
  <c r="AB1812" i="24"/>
  <c r="AB1777" i="24"/>
  <c r="AB1802" i="24"/>
  <c r="AB1067" i="24"/>
  <c r="AB1818" i="24"/>
  <c r="AB1782" i="24"/>
  <c r="AB1316" i="24"/>
  <c r="AB703" i="24"/>
  <c r="AB1202" i="24"/>
  <c r="AB39" i="24"/>
  <c r="AB1213" i="24"/>
  <c r="AB1866" i="24"/>
  <c r="AB1833" i="24"/>
  <c r="AB682" i="24"/>
  <c r="AB1203" i="24"/>
  <c r="AB1815" i="24"/>
  <c r="AB1843" i="24"/>
  <c r="AB446" i="24"/>
  <c r="AB108" i="24"/>
  <c r="AB1838" i="24"/>
  <c r="AB510" i="24"/>
  <c r="AB452" i="24"/>
  <c r="AB1832" i="24"/>
  <c r="AB851" i="24"/>
  <c r="AB985" i="24"/>
  <c r="AB374" i="24"/>
  <c r="AB412" i="24"/>
  <c r="AB1850" i="24"/>
  <c r="AB595" i="24"/>
  <c r="AB535" i="24"/>
  <c r="AB820" i="24"/>
  <c r="AB358" i="24"/>
  <c r="AB583" i="24"/>
  <c r="AB830" i="24"/>
  <c r="AB618" i="24"/>
  <c r="AB400" i="24"/>
  <c r="AB1830" i="24"/>
  <c r="AB1207" i="24"/>
  <c r="AB611" i="24"/>
  <c r="AB386" i="24"/>
  <c r="AB1841" i="24"/>
  <c r="AB679" i="24"/>
  <c r="AB1848" i="24"/>
  <c r="AB1330" i="24"/>
  <c r="AB1901" i="24"/>
  <c r="AB48" i="24"/>
  <c r="AB1875" i="24"/>
  <c r="AB1327" i="24"/>
  <c r="AB1884" i="24"/>
  <c r="AB1893" i="24"/>
  <c r="AB19" i="24"/>
  <c r="AB973" i="24"/>
  <c r="AB43" i="24"/>
  <c r="AC43" i="24" s="1"/>
  <c r="AB443" i="24"/>
  <c r="AB635" i="24"/>
  <c r="AB1887" i="24"/>
  <c r="AB1149" i="24"/>
  <c r="AB1857" i="24"/>
  <c r="AB289" i="24"/>
  <c r="AB1890" i="24"/>
  <c r="AB1276" i="24"/>
  <c r="AB1854" i="24"/>
  <c r="AB235" i="24"/>
  <c r="AB117" i="24"/>
  <c r="AC117" i="24" s="1"/>
  <c r="AB1869" i="24"/>
  <c r="AB1906" i="24"/>
  <c r="AB444" i="24"/>
  <c r="AB787" i="24"/>
  <c r="AB1917" i="24"/>
  <c r="AB1929" i="24"/>
  <c r="AB383" i="24"/>
  <c r="AB1897" i="24"/>
  <c r="AB1905" i="24"/>
  <c r="AB567" i="24"/>
  <c r="AB1927" i="24"/>
  <c r="AB1918" i="24"/>
  <c r="AB1930" i="24"/>
  <c r="AB1941" i="24"/>
  <c r="AB1945" i="24"/>
  <c r="AB201" i="24"/>
  <c r="AB1868" i="24"/>
  <c r="AB155" i="24"/>
  <c r="AB607" i="24"/>
  <c r="AB1919" i="24"/>
  <c r="AB438" i="24"/>
  <c r="AB1899" i="24"/>
  <c r="AB707" i="24"/>
  <c r="AB969" i="24"/>
  <c r="AB549" i="24"/>
  <c r="AB1942" i="24"/>
  <c r="AB805" i="24"/>
  <c r="AB788" i="24"/>
  <c r="AC788" i="24" s="1"/>
  <c r="AB1956" i="24"/>
  <c r="AB1966" i="24"/>
  <c r="AB1156" i="24"/>
  <c r="AB1953" i="24"/>
  <c r="AB1128" i="24"/>
  <c r="AB1968" i="24"/>
  <c r="AB429" i="24"/>
  <c r="AC429" i="24" s="1"/>
  <c r="AB450" i="24"/>
  <c r="AB1958" i="24"/>
  <c r="AB466" i="24"/>
  <c r="AB704" i="24"/>
  <c r="AB1973" i="24"/>
  <c r="AB1978" i="24"/>
  <c r="AB744" i="24"/>
  <c r="AB275" i="24"/>
  <c r="AB1955" i="24"/>
  <c r="AB1909" i="24"/>
  <c r="AB1920" i="24"/>
  <c r="AB922" i="24"/>
  <c r="AC922" i="24" s="1"/>
  <c r="AB168" i="24"/>
  <c r="AB1285" i="24"/>
  <c r="AB1946" i="24"/>
  <c r="AB1950" i="24"/>
  <c r="AB552" i="24"/>
  <c r="AB1907" i="24"/>
  <c r="AB460" i="24"/>
  <c r="AB738" i="24"/>
  <c r="AB1984" i="24"/>
  <c r="AB1991" i="24"/>
  <c r="AB943" i="24"/>
  <c r="AB326" i="24"/>
  <c r="AB1960" i="24"/>
  <c r="AB2001" i="24"/>
  <c r="AB2002" i="24"/>
  <c r="AB2021" i="24"/>
  <c r="AB2034" i="24"/>
  <c r="AB2036" i="24"/>
  <c r="AB1256" i="24"/>
  <c r="AB156" i="24"/>
  <c r="AB2030" i="24"/>
  <c r="AB1045" i="24"/>
  <c r="AB1908" i="24"/>
  <c r="AB1923" i="24"/>
  <c r="AB359" i="24"/>
  <c r="AB1185" i="24"/>
  <c r="AB1990" i="24"/>
  <c r="AB2008" i="24"/>
  <c r="AB62" i="24"/>
  <c r="AB1983" i="24"/>
  <c r="AB1994" i="24"/>
  <c r="AB790" i="24"/>
  <c r="AB912" i="24"/>
  <c r="AB1997" i="24"/>
  <c r="AB88" i="24"/>
  <c r="AB1507" i="24"/>
  <c r="AB979" i="24"/>
  <c r="AB2010" i="24"/>
  <c r="AB2042" i="24"/>
  <c r="AB615" i="24"/>
  <c r="AB2064" i="24"/>
  <c r="AB2069" i="24"/>
  <c r="AB1226" i="24"/>
  <c r="AC1226" i="24" s="1"/>
  <c r="AB2076" i="24"/>
  <c r="AB2080" i="24"/>
  <c r="AB2082" i="24"/>
  <c r="AB565" i="24"/>
  <c r="AB628" i="24"/>
  <c r="AB2089" i="24"/>
  <c r="AB2092" i="24"/>
  <c r="AB1499" i="24"/>
  <c r="AB2056" i="24"/>
  <c r="AB564" i="24"/>
  <c r="AB2027" i="24"/>
  <c r="AB880" i="24"/>
  <c r="AB482" i="24"/>
  <c r="AB1277" i="24"/>
  <c r="AB2047" i="24"/>
  <c r="AB2045" i="24"/>
  <c r="AB1264" i="24"/>
  <c r="AC1264" i="24" s="1"/>
  <c r="AB2074" i="24"/>
  <c r="AB755" i="24"/>
  <c r="AB2058" i="24"/>
  <c r="AB480" i="24"/>
  <c r="AB2040" i="24"/>
  <c r="AB841" i="24"/>
  <c r="AB2060" i="24"/>
  <c r="AB2096" i="24"/>
  <c r="AB585" i="24"/>
  <c r="AB1288" i="24"/>
  <c r="AB1013" i="24"/>
  <c r="AB2051" i="24"/>
  <c r="AB2091" i="24"/>
  <c r="AB875" i="24"/>
  <c r="AB2103" i="24"/>
  <c r="AB778" i="24"/>
  <c r="AB2109" i="24"/>
  <c r="AB2114" i="24"/>
  <c r="AB2126" i="24"/>
  <c r="AB2127" i="24"/>
  <c r="AB2131" i="24"/>
  <c r="AB1230" i="24"/>
  <c r="AB2128" i="24"/>
  <c r="AB244" i="24"/>
  <c r="AB2086" i="24"/>
  <c r="AB157" i="24"/>
  <c r="AB2094" i="24"/>
  <c r="AB2120" i="24"/>
  <c r="AB2125" i="24"/>
  <c r="AB1043" i="24"/>
  <c r="AB387" i="24"/>
  <c r="AB710" i="24"/>
  <c r="AB1362" i="24"/>
  <c r="AC1362" i="24" s="1"/>
  <c r="AB2107" i="24"/>
  <c r="AB2113" i="24"/>
  <c r="AB2117" i="24"/>
  <c r="AB1975" i="24"/>
  <c r="AB1055" i="24"/>
  <c r="AB2119" i="24"/>
  <c r="AB629" i="24"/>
  <c r="AB2072" i="24"/>
  <c r="AB680" i="24"/>
  <c r="AC680" i="24" s="1"/>
  <c r="AB2099" i="24"/>
  <c r="AB1366" i="24"/>
  <c r="AB158" i="24"/>
  <c r="AB1023" i="24"/>
  <c r="AB613" i="24"/>
  <c r="AB80" i="24"/>
  <c r="AC80" i="24" s="1"/>
  <c r="AB2068" i="24"/>
  <c r="AB224" i="24"/>
  <c r="AB1222" i="24"/>
  <c r="AB1134" i="24"/>
  <c r="AB2098" i="24"/>
  <c r="AB730" i="24"/>
  <c r="AB427" i="24"/>
  <c r="AB838" i="24"/>
  <c r="AB2155" i="24"/>
  <c r="AB1398" i="24"/>
  <c r="AC1398" i="24" s="1"/>
  <c r="AB2159" i="24"/>
  <c r="AB1082" i="24"/>
  <c r="AB2198" i="24"/>
  <c r="AB2146" i="24"/>
  <c r="AB559" i="24"/>
  <c r="AB2106" i="24"/>
  <c r="AB260" i="24"/>
  <c r="AB2153" i="24"/>
  <c r="AB2162" i="24"/>
  <c r="AB950" i="24"/>
  <c r="AB2170" i="24"/>
  <c r="AB836" i="24"/>
  <c r="AC836" i="24" s="1"/>
  <c r="AB828" i="24"/>
  <c r="AB2178" i="24"/>
  <c r="AB2183" i="24"/>
  <c r="AB256" i="24"/>
  <c r="AB239" i="24"/>
  <c r="AB394" i="24"/>
  <c r="AB2139" i="24"/>
  <c r="AB667" i="24"/>
  <c r="AB655" i="24"/>
  <c r="AB2149" i="24"/>
  <c r="AB2157" i="24"/>
  <c r="AB406" i="24"/>
  <c r="AB964" i="24"/>
  <c r="AB2193" i="24"/>
  <c r="AB2250" i="24"/>
  <c r="AB2261" i="24"/>
  <c r="AB2145" i="24"/>
  <c r="AB2135" i="24"/>
  <c r="AB2111" i="24"/>
  <c r="AB919" i="24"/>
  <c r="AB369" i="24"/>
  <c r="AB2102" i="24"/>
  <c r="AB2163" i="24"/>
  <c r="AB86" i="24"/>
  <c r="AB2251" i="24"/>
  <c r="AB122" i="24"/>
  <c r="AB999" i="24"/>
  <c r="AB560" i="24"/>
  <c r="AB2273" i="24"/>
  <c r="AB2137" i="24"/>
  <c r="AB833" i="24"/>
  <c r="AB95" i="24"/>
  <c r="AB2280" i="24"/>
  <c r="AB1404" i="24"/>
  <c r="AB2282" i="24"/>
  <c r="AB2286" i="24"/>
  <c r="AB2252" i="24"/>
  <c r="AB2267" i="24"/>
  <c r="AB944" i="24"/>
  <c r="AB282" i="24"/>
  <c r="AB2301" i="24"/>
  <c r="AB2303" i="24"/>
  <c r="AB255" i="24"/>
  <c r="AB217" i="24"/>
  <c r="AC217" i="24" s="1"/>
  <c r="AB572" i="24"/>
  <c r="AB1410" i="24"/>
  <c r="AC1410" i="24" s="1"/>
  <c r="AB391" i="24"/>
  <c r="AC391" i="24" s="1"/>
  <c r="AB2276" i="24"/>
  <c r="AB1297" i="24"/>
  <c r="AB1376" i="24"/>
  <c r="AB29" i="24"/>
  <c r="AB503" i="24"/>
  <c r="AB2304" i="24"/>
  <c r="AB990" i="24"/>
  <c r="AB2258" i="24"/>
  <c r="AB2254" i="24"/>
  <c r="AB940" i="24"/>
  <c r="AB507" i="24"/>
  <c r="AB2292" i="24"/>
  <c r="AB1236" i="24"/>
  <c r="AB2313" i="24"/>
  <c r="AB1154" i="24"/>
  <c r="AB684" i="24"/>
  <c r="AB2366" i="24"/>
  <c r="AB2368" i="24"/>
  <c r="AB2373" i="24"/>
  <c r="AB1549" i="24"/>
  <c r="AC1549" i="24" s="1"/>
  <c r="AB817" i="24"/>
  <c r="AB1012" i="24"/>
  <c r="AC1012" i="24" s="1"/>
  <c r="AB1169" i="24"/>
  <c r="AB2336" i="24"/>
  <c r="AB562" i="24"/>
  <c r="AB2344" i="24"/>
  <c r="AB2348" i="24"/>
  <c r="AB2354" i="24"/>
  <c r="AB20" i="24"/>
  <c r="AB1058" i="24"/>
  <c r="AC1058" i="24" s="1"/>
  <c r="AB2308" i="24"/>
  <c r="AB485" i="24"/>
  <c r="AB2320" i="24"/>
  <c r="AB2323" i="24"/>
  <c r="AB2327" i="24"/>
  <c r="AB490" i="24"/>
  <c r="AB2349" i="24"/>
  <c r="AB1042" i="24"/>
  <c r="AB177" i="24"/>
  <c r="AB928" i="24"/>
  <c r="AC928" i="24" s="1"/>
  <c r="AB472" i="24"/>
  <c r="AB2357" i="24"/>
  <c r="AB2384" i="24"/>
  <c r="AB2399" i="24"/>
  <c r="AB2322" i="24"/>
  <c r="AB2396" i="24"/>
  <c r="AB854" i="24"/>
  <c r="AB2403" i="24"/>
  <c r="AB2425" i="24"/>
  <c r="AB2435" i="24"/>
  <c r="AB2312" i="24"/>
  <c r="AB1486" i="24"/>
  <c r="AC1486" i="24" s="1"/>
  <c r="AB2321" i="24"/>
  <c r="AB675" i="24"/>
  <c r="AB322" i="24"/>
  <c r="AC322" i="24" s="1"/>
  <c r="AB1223" i="24"/>
  <c r="AB98" i="24"/>
  <c r="AB2438" i="24"/>
  <c r="AB1365" i="24"/>
  <c r="AC1365" i="24" s="1"/>
  <c r="AB939" i="24"/>
  <c r="AB2448" i="24"/>
  <c r="AB2453" i="24"/>
  <c r="AB2456" i="24"/>
  <c r="AB2458" i="24"/>
  <c r="AB2463" i="24"/>
  <c r="AB1070" i="24"/>
  <c r="AB2325" i="24"/>
  <c r="AB980" i="24"/>
  <c r="AB869" i="24"/>
  <c r="AB2387" i="24"/>
  <c r="AB2328" i="24"/>
  <c r="AB2391" i="24"/>
  <c r="AB187" i="24"/>
  <c r="AB2407" i="24"/>
  <c r="AB22" i="24"/>
  <c r="AB2417" i="24"/>
  <c r="AB316" i="24"/>
  <c r="AB1533" i="24"/>
  <c r="AB1116" i="24"/>
  <c r="AB2332" i="24"/>
  <c r="AB2353" i="24"/>
  <c r="AB271" i="24"/>
  <c r="AB36" i="24"/>
  <c r="AC36" i="24" s="1"/>
  <c r="AB151" i="24"/>
  <c r="AB2444" i="24"/>
  <c r="AB2359" i="24"/>
  <c r="AB2375" i="24"/>
  <c r="AB2386" i="24"/>
  <c r="AB2421" i="24"/>
  <c r="AB2433" i="24"/>
  <c r="AB2506" i="24"/>
  <c r="AB2518" i="24"/>
  <c r="AB2519" i="24"/>
  <c r="AB812" i="24"/>
  <c r="AB1281" i="24"/>
  <c r="AB1014" i="24"/>
  <c r="AC1014" i="24" s="1"/>
  <c r="AB344" i="24"/>
  <c r="AB2499" i="24"/>
  <c r="AB1572" i="24"/>
  <c r="AB2416" i="24"/>
  <c r="AB1579" i="24"/>
  <c r="AB228" i="24"/>
  <c r="AB1099" i="24"/>
  <c r="AB1339" i="24"/>
  <c r="AC1339" i="24" s="1"/>
  <c r="AB756" i="24"/>
  <c r="AB365" i="24"/>
  <c r="AB1166" i="24"/>
  <c r="AB2473" i="24"/>
  <c r="AB385" i="24"/>
  <c r="AC385" i="24" s="1"/>
  <c r="AB2477" i="24"/>
  <c r="AB257" i="24"/>
  <c r="AB1130" i="24"/>
  <c r="AB1188" i="24"/>
  <c r="AC1188" i="24" s="1"/>
  <c r="AB845" i="24"/>
  <c r="AC845" i="24" s="1"/>
  <c r="AB713" i="24"/>
  <c r="AB219" i="24"/>
  <c r="AC219" i="24" s="1"/>
  <c r="AB2539" i="24"/>
  <c r="AB2547" i="24"/>
  <c r="AB126" i="24"/>
  <c r="AB398" i="24"/>
  <c r="AB1108" i="24"/>
  <c r="AB848" i="24"/>
  <c r="AB759" i="24"/>
  <c r="AB1591" i="24"/>
  <c r="AB2470" i="24"/>
  <c r="AB970" i="24"/>
  <c r="AB1493" i="24"/>
  <c r="AB2478" i="24"/>
  <c r="AB831" i="24"/>
  <c r="AB2507" i="24"/>
  <c r="AB159" i="24"/>
  <c r="AB330" i="24"/>
  <c r="AC330" i="24" s="1"/>
  <c r="AB2418" i="24"/>
  <c r="AB2431" i="24"/>
  <c r="AB1590" i="24"/>
  <c r="AB160" i="24"/>
  <c r="AC160" i="24" s="1"/>
  <c r="AB32" i="24"/>
  <c r="AB345" i="24"/>
  <c r="AC345" i="24" s="1"/>
  <c r="AB64" i="24"/>
  <c r="AB415" i="24"/>
  <c r="AB1258" i="24"/>
  <c r="AB192" i="24"/>
  <c r="AB2514" i="24"/>
  <c r="AB56" i="24"/>
  <c r="AB2549" i="24"/>
  <c r="AB1306" i="24"/>
  <c r="AB2527" i="24"/>
  <c r="AB2542" i="24"/>
  <c r="AB2551" i="24"/>
  <c r="AB2608" i="24"/>
  <c r="AB2620" i="24"/>
  <c r="AB104" i="24"/>
  <c r="AB2495" i="24"/>
  <c r="AB2525" i="24"/>
  <c r="AB2544" i="24"/>
  <c r="AB2591" i="24"/>
  <c r="AB261" i="24"/>
  <c r="AC261" i="24" s="1"/>
  <c r="AB2625" i="24"/>
  <c r="AB2640" i="24"/>
  <c r="AB2659" i="24"/>
  <c r="AB2660" i="24"/>
  <c r="AB2486" i="24"/>
  <c r="AB2513" i="24"/>
  <c r="AB668" i="24"/>
  <c r="AB2641" i="24"/>
  <c r="AB803" i="24"/>
  <c r="AB2668" i="24"/>
  <c r="AB456" i="24"/>
  <c r="AB536" i="24"/>
  <c r="AB2687" i="24"/>
  <c r="AB2558" i="24"/>
  <c r="AB921" i="24"/>
  <c r="AB1520" i="24"/>
  <c r="AB1480" i="24"/>
  <c r="AB2670" i="24"/>
  <c r="AB2512" i="24"/>
  <c r="AB956" i="24"/>
  <c r="AC956" i="24" s="1"/>
  <c r="AB2561" i="24"/>
  <c r="AB2613" i="24"/>
  <c r="AB2587" i="24"/>
  <c r="AB2379" i="24"/>
  <c r="AB2484" i="24"/>
  <c r="AB2595" i="24"/>
  <c r="AB971" i="24"/>
  <c r="AB319" i="24"/>
  <c r="AB423" i="24"/>
  <c r="AB2497" i="24"/>
  <c r="AB2653" i="24"/>
  <c r="AB2675" i="24"/>
  <c r="AB2708" i="24"/>
  <c r="AB2635" i="24"/>
  <c r="AB2691" i="24"/>
  <c r="AB824" i="24"/>
  <c r="AB858" i="24"/>
  <c r="AB2781" i="24"/>
  <c r="AB2643" i="24"/>
  <c r="AB2646" i="24"/>
  <c r="AB1326" i="24"/>
  <c r="AB2701" i="24"/>
  <c r="AB517" i="24"/>
  <c r="AB340" i="24"/>
  <c r="AC340" i="24" s="1"/>
  <c r="AB2652" i="24"/>
  <c r="AB100" i="24"/>
  <c r="AB2705" i="24"/>
  <c r="AB2746" i="24"/>
  <c r="AB1545" i="24"/>
  <c r="AB2510" i="24"/>
  <c r="AB2669" i="24"/>
  <c r="AB1083" i="24"/>
  <c r="AC1083" i="24" s="1"/>
  <c r="AB2725" i="24"/>
  <c r="AB2751" i="24"/>
  <c r="AB2758" i="24"/>
  <c r="AB2795" i="24"/>
  <c r="AB2799" i="24"/>
  <c r="AB1241" i="24"/>
  <c r="AB2777" i="24"/>
  <c r="AB2814" i="24"/>
  <c r="AB2654" i="24"/>
  <c r="AB1505" i="24"/>
  <c r="AB401" i="24"/>
  <c r="AB2685" i="24"/>
  <c r="AB1443" i="24"/>
  <c r="AB2826" i="24"/>
  <c r="AB2780" i="24"/>
  <c r="AB2789" i="24"/>
  <c r="AB1391" i="24"/>
  <c r="AB2853" i="24"/>
  <c r="AB626" i="24"/>
  <c r="AB2868" i="24"/>
  <c r="AB1356" i="24"/>
  <c r="AB1589" i="24"/>
  <c r="AB953" i="24"/>
  <c r="AB2811" i="24"/>
  <c r="AB2834" i="24"/>
  <c r="AB2849" i="24"/>
  <c r="AB2854" i="24"/>
  <c r="AB1468" i="24"/>
  <c r="AB2732" i="24"/>
  <c r="AB1173" i="24"/>
  <c r="AB2818" i="24"/>
  <c r="AB312" i="24"/>
  <c r="AB2822" i="24"/>
  <c r="AB2779" i="24"/>
  <c r="AB1580" i="24"/>
  <c r="AB27" i="24"/>
  <c r="AB2907" i="24"/>
  <c r="AB662" i="24"/>
  <c r="AC662" i="24" s="1"/>
  <c r="AB1214" i="24"/>
  <c r="AB2837" i="24"/>
  <c r="AB2860" i="24"/>
  <c r="AB2872" i="24"/>
  <c r="AB2880" i="24"/>
  <c r="AB424" i="24"/>
  <c r="AB2908" i="24"/>
  <c r="AB2915" i="24"/>
  <c r="AB899" i="24"/>
  <c r="AB1378" i="24"/>
  <c r="AB1400" i="24"/>
  <c r="AB425" i="24"/>
  <c r="AB997" i="24"/>
  <c r="AB945" i="24"/>
  <c r="AB2844" i="24"/>
  <c r="AB2693" i="24"/>
  <c r="AB2768" i="24"/>
  <c r="AB2769" i="24"/>
  <c r="AB2792" i="24"/>
  <c r="AB2575" i="24"/>
  <c r="AB2679" i="24"/>
  <c r="AB1502" i="24"/>
  <c r="AC1502" i="24" s="1"/>
  <c r="AB477" i="24"/>
  <c r="AB2718" i="24"/>
  <c r="AB2961" i="24"/>
  <c r="AB1402" i="24"/>
  <c r="AB799" i="24"/>
  <c r="AB2889" i="24"/>
  <c r="AB2902" i="24"/>
  <c r="AB2925" i="24"/>
  <c r="AB313" i="24"/>
  <c r="AB2686" i="24"/>
  <c r="AB2833" i="24"/>
  <c r="AB1449" i="24"/>
  <c r="AB458" i="24"/>
  <c r="AB1015" i="24"/>
  <c r="AB2931" i="24"/>
  <c r="AB870" i="24"/>
  <c r="AB1421" i="24"/>
  <c r="AB2973" i="24"/>
  <c r="AB1353" i="24"/>
  <c r="AB2992" i="24"/>
  <c r="AB1304" i="24"/>
  <c r="AB3041" i="24"/>
  <c r="AB2864" i="24"/>
  <c r="AB941" i="24"/>
  <c r="AB2841" i="24"/>
  <c r="AB37" i="24"/>
  <c r="AB2901" i="24"/>
  <c r="AB2933" i="24"/>
  <c r="AB2918" i="24"/>
  <c r="AB2938" i="24"/>
  <c r="AB2950" i="24"/>
  <c r="AB2988" i="24"/>
  <c r="AB3002" i="24"/>
  <c r="AB2806" i="24"/>
  <c r="AB1422" i="24"/>
  <c r="AB2867" i="24"/>
  <c r="AB2942" i="24"/>
  <c r="AB2971" i="24"/>
  <c r="AB2978" i="24"/>
  <c r="AB8" i="24"/>
  <c r="AB113" i="24"/>
  <c r="AB1506" i="24"/>
  <c r="AB2801" i="24"/>
  <c r="AB2877" i="24"/>
  <c r="AB283" i="24"/>
  <c r="AB236" i="24"/>
  <c r="AB1409" i="24"/>
  <c r="AC1409" i="24" s="1"/>
  <c r="AB2958" i="24"/>
  <c r="AB1441" i="24"/>
  <c r="AB1454" i="24"/>
  <c r="AB3009" i="24"/>
  <c r="AB3025" i="24"/>
  <c r="AB3050" i="24"/>
  <c r="AB2696" i="24"/>
  <c r="AB702" i="24"/>
  <c r="AB2836" i="24"/>
  <c r="AB2840" i="24"/>
  <c r="AB2905" i="24"/>
  <c r="AB2947" i="24"/>
  <c r="AB2964" i="24"/>
  <c r="AB2985" i="24"/>
  <c r="AB45" i="24"/>
  <c r="AB3010" i="24"/>
  <c r="AB2829" i="24"/>
  <c r="AB2913" i="24"/>
  <c r="AB826" i="24"/>
  <c r="AB1532" i="24"/>
  <c r="AB1272" i="24"/>
  <c r="AB3013" i="24"/>
  <c r="AB1302" i="24"/>
  <c r="AB3028" i="24"/>
  <c r="AB3030" i="24"/>
  <c r="AB229" i="24"/>
  <c r="AB2981" i="24"/>
  <c r="AB3027" i="24"/>
  <c r="AB3034" i="24"/>
  <c r="AB1512" i="24"/>
  <c r="AB3115" i="24"/>
  <c r="AB3185" i="24"/>
  <c r="AB3197" i="24"/>
  <c r="AB3210" i="24"/>
  <c r="AB3054" i="24"/>
  <c r="AB3080" i="24"/>
  <c r="AB91" i="24"/>
  <c r="AB3111" i="24"/>
  <c r="AB3120" i="24"/>
  <c r="AB3157" i="24"/>
  <c r="AB1464" i="24"/>
  <c r="AB2997" i="24"/>
  <c r="AB124" i="24"/>
  <c r="AB2875" i="24"/>
  <c r="AB2953" i="24"/>
  <c r="AB3016" i="24"/>
  <c r="AB1556" i="24"/>
  <c r="AB3094" i="24"/>
  <c r="AB309" i="24"/>
  <c r="AB3104" i="24"/>
  <c r="AB3141" i="24"/>
  <c r="AB3145" i="24"/>
  <c r="AB3154" i="24"/>
  <c r="AB90" i="24"/>
  <c r="AB2898" i="24"/>
  <c r="AB218" i="24"/>
  <c r="AC218" i="24" s="1"/>
  <c r="AB127" i="24"/>
  <c r="AB1500" i="24"/>
  <c r="AB3100" i="24"/>
  <c r="AB1008" i="24"/>
  <c r="AB3064" i="24"/>
  <c r="AB3090" i="24"/>
  <c r="AB3098" i="24"/>
  <c r="AB3136" i="24"/>
  <c r="AB3146" i="24"/>
  <c r="AB2821" i="24"/>
  <c r="AB3031" i="24"/>
  <c r="AB3078" i="24"/>
  <c r="AB1204" i="24"/>
  <c r="AB2983" i="24"/>
  <c r="AB3018" i="24"/>
  <c r="AB1484" i="24"/>
  <c r="AB3069" i="24"/>
  <c r="AB1242" i="24"/>
  <c r="AB1271" i="24"/>
  <c r="AB3091" i="24"/>
  <c r="AB293" i="24"/>
  <c r="AB3128" i="24"/>
  <c r="AB3137" i="24"/>
  <c r="AB3139" i="24"/>
  <c r="AB1390" i="24"/>
  <c r="AB3052" i="24"/>
  <c r="AB3056" i="24"/>
  <c r="AB3129" i="24"/>
  <c r="AB3085" i="24"/>
  <c r="AB3114" i="24"/>
  <c r="AB3130" i="24"/>
  <c r="AB3119" i="24"/>
  <c r="AB3209" i="24"/>
  <c r="AB3086" i="24"/>
  <c r="AB3196" i="24"/>
  <c r="AB627" i="24"/>
  <c r="AC627" i="24" s="1"/>
  <c r="AB3122" i="24"/>
  <c r="AB3254" i="24"/>
  <c r="AB3225" i="24"/>
  <c r="AB1444" i="24"/>
  <c r="AB1413" i="24"/>
  <c r="AB3171" i="24"/>
  <c r="AB3286" i="24"/>
  <c r="AB3247" i="24"/>
  <c r="AB3219" i="24"/>
  <c r="AB3106" i="24"/>
  <c r="AB3079" i="24"/>
  <c r="AB189" i="24"/>
  <c r="AB3071" i="24"/>
  <c r="AB3255" i="24"/>
  <c r="AB3211" i="24"/>
  <c r="AB3084" i="24"/>
  <c r="AB3267" i="24"/>
  <c r="AB3236" i="24"/>
  <c r="AB3194" i="24"/>
  <c r="AB3152" i="24"/>
  <c r="AB449" i="24"/>
  <c r="AB3257" i="24"/>
  <c r="AB3303" i="24"/>
  <c r="AB1440" i="24"/>
  <c r="AC1440" i="24" s="1"/>
  <c r="AB1459" i="24"/>
  <c r="AC1459" i="24" s="1"/>
  <c r="AB3191" i="24"/>
  <c r="AB1575" i="24"/>
  <c r="AB3059" i="24"/>
  <c r="AB3213" i="24"/>
  <c r="AB3186" i="24"/>
  <c r="AB3158" i="24"/>
  <c r="AB1289" i="24"/>
  <c r="AB2935" i="24"/>
  <c r="AB478" i="24"/>
  <c r="AB2914" i="24"/>
  <c r="AB3045" i="24"/>
  <c r="AB1175" i="24"/>
  <c r="AB1425" i="24"/>
  <c r="AB2936" i="24"/>
  <c r="AB2805" i="24"/>
  <c r="AB2830" i="24"/>
  <c r="AB378" i="24"/>
  <c r="AC378" i="24" s="1"/>
  <c r="AB3003" i="24"/>
  <c r="AB3112" i="24"/>
  <c r="AB3012" i="24"/>
  <c r="AB2982" i="24"/>
  <c r="AB1301" i="24"/>
  <c r="AB2943" i="24"/>
  <c r="AB2962" i="24"/>
  <c r="AB2927" i="24"/>
  <c r="AB2737" i="24"/>
  <c r="AB2998" i="24"/>
  <c r="AB781" i="24"/>
  <c r="AB2839" i="24"/>
  <c r="AB1299" i="24"/>
  <c r="AC1299" i="24" s="1"/>
  <c r="AB2747" i="24"/>
  <c r="AB1553" i="24"/>
  <c r="AB455" i="24"/>
  <c r="AB2919" i="24"/>
  <c r="AB164" i="24"/>
  <c r="AB1245" i="24"/>
  <c r="AB678" i="24"/>
  <c r="AB1238" i="24"/>
  <c r="AB2689" i="24"/>
  <c r="AB614" i="24"/>
  <c r="AB453" i="24"/>
  <c r="AB469" i="24"/>
  <c r="AB2770" i="24"/>
  <c r="AB1282" i="24"/>
  <c r="AB2798" i="24"/>
  <c r="AB806" i="24"/>
  <c r="AB1442" i="24"/>
  <c r="AB1529" i="24"/>
  <c r="AB1294" i="24"/>
  <c r="AB314" i="24"/>
  <c r="AB1558" i="24"/>
  <c r="AB2678" i="24"/>
  <c r="AB2657" i="24"/>
  <c r="AB2730" i="24"/>
  <c r="AB2611" i="24"/>
  <c r="AB1475" i="24"/>
  <c r="AB1303" i="24"/>
  <c r="AB2600" i="24"/>
  <c r="AB1120" i="24"/>
  <c r="AC1120" i="24" s="1"/>
  <c r="AB2656" i="24"/>
  <c r="AB230" i="24"/>
  <c r="AB1216" i="24"/>
  <c r="AB305" i="24"/>
  <c r="AB2596" i="24"/>
  <c r="AB1600" i="24"/>
  <c r="AB1490" i="24"/>
  <c r="AB404" i="24"/>
  <c r="AB889" i="24"/>
  <c r="AB2580" i="24"/>
  <c r="AB1138" i="24"/>
  <c r="AB656" i="24"/>
  <c r="AC656" i="24" s="1"/>
  <c r="AB3252" i="24"/>
  <c r="AB822" i="24"/>
  <c r="AC822" i="24" s="1"/>
  <c r="AB3216" i="24"/>
  <c r="AB3092" i="24"/>
  <c r="AB1338" i="24"/>
  <c r="AC1338" i="24" s="1"/>
  <c r="AB1478" i="24"/>
  <c r="AC1478" i="24" s="1"/>
  <c r="AB3288" i="24"/>
  <c r="AB3039" i="24"/>
  <c r="AB3282" i="24"/>
  <c r="AB1361" i="24"/>
  <c r="AB1429" i="24"/>
  <c r="AB1485" i="24"/>
  <c r="AB3272" i="24"/>
  <c r="AB3208" i="24"/>
  <c r="AB234" i="24"/>
  <c r="AC234" i="24" s="1"/>
  <c r="AB3232" i="24"/>
  <c r="AB3132" i="24"/>
  <c r="AB123" i="24"/>
  <c r="AB3249" i="24"/>
  <c r="AB3300" i="24"/>
  <c r="AB3305" i="24"/>
  <c r="AB3289" i="24"/>
  <c r="AB1554" i="24"/>
  <c r="AB3150" i="24"/>
  <c r="AB3105" i="24"/>
  <c r="AB1345" i="24"/>
  <c r="AB1342" i="24"/>
  <c r="AB376" i="24"/>
  <c r="AB3004" i="24"/>
  <c r="AB2695" i="24"/>
  <c r="AB1392" i="24"/>
  <c r="AB67" i="24"/>
  <c r="AB1576" i="24"/>
  <c r="AB2979" i="24"/>
  <c r="AB144" i="24"/>
  <c r="AC144" i="24" s="1"/>
  <c r="AB1439" i="24"/>
  <c r="AB2723" i="24"/>
  <c r="AB1177" i="24"/>
  <c r="AB1538" i="24"/>
  <c r="AB1585" i="24"/>
  <c r="AB2949" i="24"/>
  <c r="AB2871" i="24"/>
  <c r="AB2972" i="24"/>
  <c r="AB2843" i="24"/>
  <c r="AB2951" i="24"/>
  <c r="AB1516" i="24"/>
  <c r="AB178" i="24"/>
  <c r="AB1515" i="24"/>
  <c r="AB2740" i="24"/>
  <c r="AB2885" i="24"/>
  <c r="AB2674" i="24"/>
  <c r="AB2823" i="24"/>
  <c r="AB1006" i="24"/>
  <c r="AB2861" i="24"/>
  <c r="AB2794" i="24"/>
  <c r="AB2765" i="24"/>
  <c r="AB2661" i="24"/>
  <c r="AB935" i="24"/>
  <c r="AB2774" i="24"/>
  <c r="AB2734" i="24"/>
  <c r="AB34" i="24"/>
  <c r="AB2437" i="24"/>
  <c r="AB1418" i="24"/>
  <c r="AC1418" i="24" s="1"/>
  <c r="AB172" i="24"/>
  <c r="AB2655" i="24"/>
  <c r="AB1129" i="24"/>
  <c r="AB1295" i="24"/>
  <c r="AB1240" i="24"/>
  <c r="AB1582" i="24"/>
  <c r="AB2593" i="24"/>
  <c r="AB1275" i="24"/>
  <c r="AB1284" i="24"/>
  <c r="AB2567" i="24"/>
  <c r="AB1534" i="24"/>
  <c r="AC1534" i="24" s="1"/>
  <c r="AB353" i="24"/>
  <c r="AB2490" i="24"/>
  <c r="AB545" i="24"/>
  <c r="AB2585" i="24"/>
  <c r="AB516" i="24"/>
  <c r="AB2524" i="24"/>
  <c r="AB1118" i="24"/>
  <c r="AB2604" i="24"/>
  <c r="AB2644" i="24"/>
  <c r="AB2623" i="24"/>
  <c r="AB617" i="24"/>
  <c r="AB2530" i="24"/>
  <c r="AB505" i="24"/>
  <c r="AB407" i="24"/>
  <c r="AC407" i="24" s="1"/>
  <c r="AB1457" i="24"/>
  <c r="AB413" i="24"/>
  <c r="AB3151" i="24"/>
  <c r="AB3190" i="24"/>
  <c r="AB3313" i="24"/>
  <c r="AB3287" i="24"/>
  <c r="AB3248" i="24"/>
  <c r="AB139" i="24"/>
  <c r="AB1220" i="24"/>
  <c r="AB3070" i="24"/>
  <c r="AB1552" i="24"/>
  <c r="AB3202" i="24"/>
  <c r="AB265" i="24"/>
  <c r="AB3124" i="24"/>
  <c r="AB72" i="24"/>
  <c r="AB3261" i="24"/>
  <c r="AB3230" i="24"/>
  <c r="AB166" i="24"/>
  <c r="AB3292" i="24"/>
  <c r="AB3203" i="24"/>
  <c r="AB3295" i="24"/>
  <c r="AB3053" i="24"/>
  <c r="AB783" i="24"/>
  <c r="AC783" i="24" s="1"/>
  <c r="AB2987" i="24"/>
  <c r="AB3049" i="24"/>
  <c r="AB3022" i="24"/>
  <c r="AB2995" i="24"/>
  <c r="AB1498" i="24"/>
  <c r="AB3001" i="24"/>
  <c r="AB2851" i="24"/>
  <c r="AB2850" i="24"/>
  <c r="AB1544" i="24"/>
  <c r="AB2852" i="24"/>
  <c r="AB670" i="24"/>
  <c r="AB470" i="24"/>
  <c r="AC470" i="24" s="1"/>
  <c r="AB318" i="24"/>
  <c r="AC318" i="24" s="1"/>
  <c r="AB609" i="24"/>
  <c r="AB3029" i="24"/>
  <c r="AB1562" i="24"/>
  <c r="AB732" i="24"/>
  <c r="AC732" i="24" s="1"/>
  <c r="AB1371" i="24"/>
  <c r="AB2965" i="24"/>
  <c r="AB2906" i="24"/>
  <c r="AB300" i="24"/>
  <c r="AB2891" i="24"/>
  <c r="AB2835" i="24"/>
  <c r="AB2966" i="24"/>
  <c r="AB1369" i="24"/>
  <c r="AB1111" i="24"/>
  <c r="AB249" i="24"/>
  <c r="AC249" i="24" s="1"/>
  <c r="AB40" i="24"/>
  <c r="AB41" i="24"/>
  <c r="AB2762" i="24"/>
  <c r="AB745" i="24"/>
  <c r="AB2710" i="24"/>
  <c r="AB568" i="24"/>
  <c r="AB2764" i="24"/>
  <c r="AB380" i="24"/>
  <c r="AB2699" i="24"/>
  <c r="AB2610" i="24"/>
  <c r="AB418" i="24"/>
  <c r="AC418" i="24" s="1"/>
  <c r="AB421" i="24"/>
  <c r="AB2383" i="24"/>
  <c r="AB2720" i="24"/>
  <c r="AB2694" i="24"/>
  <c r="AB107" i="24"/>
  <c r="AB2771" i="24"/>
  <c r="AB7" i="24"/>
  <c r="AB2584" i="24"/>
  <c r="AB2471" i="24"/>
  <c r="AB2592" i="24"/>
  <c r="AB1291" i="24"/>
  <c r="AB2601" i="24"/>
  <c r="AB2516" i="24"/>
  <c r="AB1159" i="24"/>
  <c r="AB2481" i="24"/>
  <c r="AB2631" i="24"/>
  <c r="AB473" i="24"/>
  <c r="AC473" i="24" s="1"/>
  <c r="AB2615" i="24"/>
  <c r="AB2621" i="24"/>
  <c r="AB2571" i="24"/>
  <c r="AB1530" i="24"/>
  <c r="AB2335" i="24"/>
  <c r="AB2503" i="24"/>
  <c r="AB323" i="24"/>
  <c r="AB873" i="24"/>
  <c r="AB3189" i="24"/>
  <c r="AB3243" i="24"/>
  <c r="AB3198" i="24"/>
  <c r="AB3161" i="24"/>
  <c r="AB179" i="24"/>
  <c r="AB592" i="24"/>
  <c r="AB3274" i="24"/>
  <c r="AB3200" i="24"/>
  <c r="AB1321" i="24"/>
  <c r="AC1321" i="24" s="1"/>
  <c r="AB3246" i="24"/>
  <c r="AB3165" i="24"/>
  <c r="AB3192" i="24"/>
  <c r="AB891" i="24"/>
  <c r="AB3291" i="24"/>
  <c r="AB1397" i="24"/>
  <c r="AB53" i="24"/>
  <c r="AB3182" i="24"/>
  <c r="AB3088" i="24"/>
  <c r="AB3032" i="24"/>
  <c r="AB3102" i="24"/>
  <c r="AB5" i="24"/>
  <c r="AB1458" i="24"/>
  <c r="AB3063" i="24"/>
  <c r="AB3023" i="24"/>
  <c r="AB364" i="24"/>
  <c r="AB2993" i="24"/>
  <c r="AB1488" i="24"/>
  <c r="AB258" i="24"/>
  <c r="AB3068" i="24"/>
  <c r="AB182" i="24"/>
  <c r="AB2825" i="24"/>
  <c r="AB3017" i="24"/>
  <c r="AB2912" i="24"/>
  <c r="AB2984" i="24"/>
  <c r="AB2937" i="24"/>
  <c r="AB341" i="24"/>
  <c r="AB2928" i="24"/>
  <c r="AB409" i="24"/>
  <c r="AB2899" i="24"/>
  <c r="AB357" i="24"/>
  <c r="AC357" i="24" s="1"/>
  <c r="AB1564" i="24"/>
  <c r="AB1334" i="24"/>
  <c r="AB2736" i="24"/>
  <c r="AB1438" i="24"/>
  <c r="AB2704" i="24"/>
  <c r="AB1447" i="24"/>
  <c r="AB649" i="24"/>
  <c r="AB161" i="24"/>
  <c r="AB818" i="24"/>
  <c r="AB2726" i="24"/>
  <c r="AB2713" i="24"/>
  <c r="AB740" i="24"/>
  <c r="AB2599" i="24"/>
  <c r="AB2680" i="24"/>
  <c r="AB561" i="24"/>
  <c r="AB2650" i="24"/>
  <c r="AB2672" i="24"/>
  <c r="AB2632" i="24"/>
  <c r="AB2790" i="24"/>
  <c r="AB984" i="24"/>
  <c r="AB2614" i="24"/>
  <c r="AB1184" i="24"/>
  <c r="AB3309" i="24"/>
  <c r="AB3148" i="24"/>
  <c r="AB3223" i="24"/>
  <c r="AB3181" i="24"/>
  <c r="AB3108" i="24"/>
  <c r="AB46" i="24"/>
  <c r="AB3160" i="24"/>
  <c r="AB2870" i="24"/>
  <c r="AB1542" i="24"/>
  <c r="AB3240" i="24"/>
  <c r="AB3099" i="24"/>
  <c r="AB3217" i="24"/>
  <c r="AB3187" i="24"/>
  <c r="AB3087" i="24"/>
  <c r="AB3057" i="24"/>
  <c r="AB641" i="24"/>
  <c r="AB307" i="24"/>
  <c r="AB3072" i="24"/>
  <c r="AB3127" i="24"/>
  <c r="AB1420" i="24"/>
  <c r="AB3242" i="24"/>
  <c r="AB3144" i="24"/>
  <c r="AB643" i="24"/>
  <c r="AB1503" i="24"/>
  <c r="AC1503" i="24" s="1"/>
  <c r="AB563" i="24"/>
  <c r="AB3218" i="24"/>
  <c r="AB3097" i="24"/>
  <c r="AB3007" i="24"/>
  <c r="AB1367" i="24"/>
  <c r="AB121" i="24"/>
  <c r="AB3040" i="24"/>
  <c r="AB2960" i="24"/>
  <c r="AB1519" i="24"/>
  <c r="AB2975" i="24"/>
  <c r="AB9" i="24"/>
  <c r="AB1476" i="24"/>
  <c r="AB2812" i="24"/>
  <c r="AB1465" i="24"/>
  <c r="AB2921" i="24"/>
  <c r="AB2858" i="24"/>
  <c r="AB334" i="24"/>
  <c r="AB2934" i="24"/>
  <c r="AB2832" i="24"/>
  <c r="AB2717" i="24"/>
  <c r="AB203" i="24"/>
  <c r="AB2735" i="24"/>
  <c r="AB2876" i="24"/>
  <c r="AB2651" i="24"/>
  <c r="AB441" i="24"/>
  <c r="AB2729" i="24"/>
  <c r="AB1375" i="24"/>
  <c r="AC1375" i="24" s="1"/>
  <c r="AB23" i="24"/>
  <c r="AB2658" i="24"/>
  <c r="AB2757" i="24"/>
  <c r="AB1322" i="24"/>
  <c r="AB2756" i="24"/>
  <c r="AB596" i="24"/>
  <c r="AC596" i="24" s="1"/>
  <c r="AB1477" i="24"/>
  <c r="AC1477" i="24" s="1"/>
  <c r="AB2649" i="24"/>
  <c r="AB1318" i="24"/>
  <c r="AB2745" i="24"/>
  <c r="AB2639" i="24"/>
  <c r="AB193" i="24"/>
  <c r="AB2563" i="24"/>
  <c r="AB2434" i="24"/>
  <c r="AB3302" i="24"/>
  <c r="AB3245" i="24"/>
  <c r="AB3235" i="24"/>
  <c r="AB3101" i="24"/>
  <c r="AB94" i="24"/>
  <c r="AB3280" i="24"/>
  <c r="AB1450" i="24"/>
  <c r="AC1450" i="24" s="1"/>
  <c r="AB3269" i="24"/>
  <c r="AB213" i="24"/>
  <c r="AB3233" i="24"/>
  <c r="AB3229" i="24"/>
  <c r="AB1527" i="24"/>
  <c r="AC1527" i="24" s="1"/>
  <c r="AB3168" i="24"/>
  <c r="AB3179" i="24"/>
  <c r="AB1352" i="24"/>
  <c r="AB1573" i="24"/>
  <c r="AB3075" i="24"/>
  <c r="AB3256" i="24"/>
  <c r="AB3239" i="24"/>
  <c r="AB3226" i="24"/>
  <c r="AB3020" i="24"/>
  <c r="AB208" i="24"/>
  <c r="AB804" i="24"/>
  <c r="AB363" i="24"/>
  <c r="AB3073" i="24"/>
  <c r="AB2878" i="24"/>
  <c r="AB1546" i="24"/>
  <c r="AB2911" i="24"/>
  <c r="AB1109" i="24"/>
  <c r="AC1109" i="24" s="1"/>
  <c r="AB2969" i="24"/>
  <c r="AB1411" i="24"/>
  <c r="AB3014" i="24"/>
  <c r="AB24" i="24"/>
  <c r="AB2862" i="24"/>
  <c r="AB2945" i="24"/>
  <c r="AB1389" i="24"/>
  <c r="AB1599" i="24"/>
  <c r="AB431" i="24"/>
  <c r="AB483" i="24"/>
  <c r="AB2859" i="24"/>
  <c r="AB66" i="24"/>
  <c r="AB2831" i="24"/>
  <c r="AB1268" i="24"/>
  <c r="AB2711" i="24"/>
  <c r="AB2763" i="24"/>
  <c r="AB2731" i="24"/>
  <c r="AB1363" i="24"/>
  <c r="AB1254" i="24"/>
  <c r="AB2728" i="24"/>
  <c r="AB2819" i="24"/>
  <c r="AB2784" i="24"/>
  <c r="AB1071" i="24"/>
  <c r="AB2754" i="24"/>
  <c r="AB2815" i="24"/>
  <c r="AB2796" i="24"/>
  <c r="AB2715" i="24"/>
  <c r="AB2677" i="24"/>
  <c r="AB1535" i="24"/>
  <c r="AB2706" i="24"/>
  <c r="AB685" i="24"/>
  <c r="AB220" i="24"/>
  <c r="AC220" i="24" s="1"/>
  <c r="AB2707" i="24"/>
  <c r="AB1370" i="24"/>
  <c r="AB2676" i="24"/>
  <c r="AB2594" i="24"/>
  <c r="AB408" i="24"/>
  <c r="AC408" i="24" s="1"/>
  <c r="AB3293" i="24"/>
  <c r="AB3238" i="24"/>
  <c r="AB3206" i="24"/>
  <c r="AB3250" i="24"/>
  <c r="AB3304" i="24"/>
  <c r="AB3279" i="24"/>
  <c r="AB3234" i="24"/>
  <c r="AB3107" i="24"/>
  <c r="AB3212" i="24"/>
  <c r="AB3312" i="24"/>
  <c r="AB338" i="24"/>
  <c r="AB59" i="24"/>
  <c r="AC59" i="24" s="1"/>
  <c r="AB1548" i="24"/>
  <c r="AB3082" i="24"/>
  <c r="AB3110" i="24"/>
  <c r="AB3314" i="24"/>
  <c r="AB3251" i="24"/>
  <c r="AB3224" i="24"/>
  <c r="AB3180" i="24"/>
  <c r="AB3149" i="24"/>
  <c r="AB3244" i="24"/>
  <c r="AB3308" i="24"/>
  <c r="AB3284" i="24"/>
  <c r="AB3199" i="24"/>
  <c r="AB3126" i="24"/>
  <c r="AB1416" i="24"/>
  <c r="AB1563" i="24"/>
  <c r="AB3241" i="24"/>
  <c r="AB186" i="24"/>
  <c r="AC186" i="24" s="1"/>
  <c r="AB2994" i="24"/>
  <c r="AB11" i="24"/>
  <c r="AB76" i="24"/>
  <c r="AB1113" i="24"/>
  <c r="AB1033" i="24"/>
  <c r="AB2980" i="24"/>
  <c r="AB2842" i="24"/>
  <c r="AB3065" i="24"/>
  <c r="AB1570" i="24"/>
  <c r="AB2955" i="24"/>
  <c r="AB2926" i="24"/>
  <c r="AB1593" i="24"/>
  <c r="AB1097" i="24"/>
  <c r="AB2954" i="24"/>
  <c r="AB3000" i="24"/>
  <c r="AB422" i="24"/>
  <c r="AB957" i="24"/>
  <c r="AB2929" i="24"/>
  <c r="AB2817" i="24"/>
  <c r="AB2824" i="24"/>
  <c r="AB274" i="24"/>
  <c r="AB2820" i="24"/>
  <c r="AB2767" i="24"/>
  <c r="AB2783" i="24"/>
  <c r="AB1388" i="24"/>
  <c r="AC1388" i="24" s="1"/>
  <c r="AB2782" i="24"/>
  <c r="AB2721" i="24"/>
  <c r="AB2638" i="24"/>
  <c r="AB2793" i="24"/>
  <c r="AB1357" i="24"/>
  <c r="AB2775" i="24"/>
  <c r="AB2733" i="24"/>
  <c r="AB1435" i="24"/>
  <c r="AB347" i="24"/>
  <c r="AB2628" i="24"/>
  <c r="AB754" i="24"/>
  <c r="AB2666" i="24"/>
  <c r="AB2624" i="24"/>
  <c r="AB925" i="24"/>
  <c r="AB1446" i="24"/>
  <c r="AB2579" i="24"/>
  <c r="AB547" i="24"/>
  <c r="AB2533" i="24"/>
  <c r="AB2568" i="24"/>
  <c r="AB2553" i="24"/>
  <c r="AB2618" i="24"/>
  <c r="AB486" i="24"/>
  <c r="AC486" i="24" s="1"/>
  <c r="AB2647" i="24"/>
  <c r="AB2540" i="24"/>
  <c r="AB1472" i="24"/>
  <c r="AB2557" i="24"/>
  <c r="AB955" i="24"/>
  <c r="AC955" i="24" s="1"/>
  <c r="AB1336" i="24"/>
  <c r="AB1406" i="24"/>
  <c r="AC1406" i="24" s="1"/>
  <c r="AB3285" i="24"/>
  <c r="AB3237" i="24"/>
  <c r="AB3205" i="24"/>
  <c r="AB3172" i="24"/>
  <c r="AB3142" i="24"/>
  <c r="AB1524" i="24"/>
  <c r="AB3228" i="24"/>
  <c r="AB3183" i="24"/>
  <c r="AB3155" i="24"/>
  <c r="AB3306" i="24"/>
  <c r="AB3125" i="24"/>
  <c r="AB3058" i="24"/>
  <c r="AB3310" i="24"/>
  <c r="AB3294" i="24"/>
  <c r="AB3278" i="24"/>
  <c r="AB3263" i="24"/>
  <c r="AB3174" i="24"/>
  <c r="AB3231" i="24"/>
  <c r="AB3178" i="24"/>
  <c r="AB1567" i="24"/>
  <c r="AB1491" i="24"/>
  <c r="AC1491" i="24" s="1"/>
  <c r="AB3215" i="24"/>
  <c r="AB3177" i="24"/>
  <c r="AB3123" i="24"/>
  <c r="AB527" i="24"/>
  <c r="AC527" i="24" s="1"/>
  <c r="AB1539" i="24"/>
  <c r="AB3118" i="24"/>
  <c r="AB3307" i="24"/>
  <c r="AB3283" i="24"/>
  <c r="AB145" i="24"/>
  <c r="AB399" i="24"/>
  <c r="AB3275" i="24"/>
  <c r="AB1504" i="24"/>
  <c r="AB1495" i="24"/>
  <c r="AC1495" i="24" s="1"/>
  <c r="AB1451" i="24"/>
  <c r="AC1451" i="24" s="1"/>
  <c r="AB3281" i="24"/>
  <c r="AB3268" i="24"/>
  <c r="AB3164" i="24"/>
  <c r="AB1473" i="24"/>
  <c r="AC1473" i="24" s="1"/>
  <c r="AB1293" i="24"/>
  <c r="AB2989" i="24"/>
  <c r="AB3042" i="24"/>
  <c r="AB3008" i="24"/>
  <c r="AB1387" i="24"/>
  <c r="AB1021" i="24"/>
  <c r="AB3044" i="24"/>
  <c r="AB2956" i="24"/>
  <c r="AB2967" i="24"/>
  <c r="AB584" i="24"/>
  <c r="AC584" i="24" s="1"/>
  <c r="AB2873" i="24"/>
  <c r="AB2940" i="24"/>
  <c r="AB1115" i="24"/>
  <c r="AB442" i="24"/>
  <c r="AC442" i="24" s="1"/>
  <c r="AB2986" i="24"/>
  <c r="AB2922" i="24"/>
  <c r="AB1381" i="24"/>
  <c r="AC1381" i="24" s="1"/>
  <c r="AB2909" i="24"/>
  <c r="AB3043" i="24"/>
  <c r="AB819" i="24"/>
  <c r="AB2893" i="24"/>
  <c r="AB2857" i="24"/>
  <c r="AB582" i="24"/>
  <c r="AB416" i="24"/>
  <c r="AB1218" i="24"/>
  <c r="AC1218" i="24" s="1"/>
  <c r="AB1372" i="24"/>
  <c r="AB1426" i="24"/>
  <c r="AC1426" i="24" s="1"/>
  <c r="AB2776" i="24"/>
  <c r="AB1246" i="24"/>
  <c r="AB1460" i="24"/>
  <c r="AB2813" i="24"/>
  <c r="AB362" i="24"/>
  <c r="AC362" i="24" s="1"/>
  <c r="AB52" i="24"/>
  <c r="AC52" i="24" s="1"/>
  <c r="AB2753" i="24"/>
  <c r="AB50" i="24"/>
  <c r="AC50" i="24" s="1"/>
  <c r="AB2637" i="24"/>
  <c r="AB2838" i="24"/>
  <c r="AB2807" i="24"/>
  <c r="AB207" i="24"/>
  <c r="AB646" i="24"/>
  <c r="AB2681" i="24"/>
  <c r="AB2749" i="24"/>
  <c r="AB1257" i="24"/>
  <c r="AC1257" i="24" s="1"/>
  <c r="AB1525" i="24"/>
  <c r="AB2719" i="24"/>
  <c r="AB2629" i="24"/>
  <c r="AB2565" i="24"/>
  <c r="AB2446" i="24"/>
  <c r="AB2682" i="24"/>
  <c r="AB2663" i="24"/>
  <c r="AB2688" i="24"/>
  <c r="AB77" i="24"/>
  <c r="AC77" i="24" s="1"/>
  <c r="AB1584" i="24"/>
  <c r="AB2554" i="24"/>
  <c r="AB2576" i="24"/>
  <c r="AB737" i="24"/>
  <c r="AB793" i="24"/>
  <c r="AB697" i="24"/>
  <c r="AC697" i="24" s="1"/>
  <c r="AB2528" i="24"/>
  <c r="AB689" i="24"/>
  <c r="AB246" i="24"/>
  <c r="AB1401" i="24"/>
  <c r="AC1401" i="24" s="1"/>
  <c r="AB1280" i="24"/>
  <c r="AB1517" i="24"/>
  <c r="AC1517" i="24" s="1"/>
  <c r="AB3140" i="24"/>
  <c r="AB231" i="24"/>
  <c r="AB3153" i="24"/>
  <c r="AB1396" i="24"/>
  <c r="AB1373" i="24"/>
  <c r="AB1561" i="24"/>
  <c r="AC1561" i="24" s="1"/>
  <c r="AB3156" i="24"/>
  <c r="AB3298" i="24"/>
  <c r="AB1315" i="24"/>
  <c r="AC1315" i="24" s="1"/>
  <c r="AB3253" i="24"/>
  <c r="AB1386" i="24"/>
  <c r="AB3176" i="24"/>
  <c r="AB3277" i="24"/>
  <c r="AB85" i="24"/>
  <c r="AB49" i="24"/>
  <c r="AB3273" i="24"/>
  <c r="AB2999" i="24"/>
  <c r="AB199" i="24"/>
  <c r="AB240" i="24"/>
  <c r="AB3021" i="24"/>
  <c r="AB2939" i="24"/>
  <c r="AB537" i="24"/>
  <c r="AB3147" i="24"/>
  <c r="AB2948" i="24"/>
  <c r="AB1479" i="24"/>
  <c r="AB3038" i="24"/>
  <c r="AB339" i="24"/>
  <c r="AC339" i="24" s="1"/>
  <c r="AB2890" i="24"/>
  <c r="AB2855" i="24"/>
  <c r="AB2863" i="24"/>
  <c r="AB2828" i="24"/>
  <c r="AB2846" i="24"/>
  <c r="AB89" i="24"/>
  <c r="AC89" i="24" s="1"/>
  <c r="AB1168" i="24"/>
  <c r="AB2884" i="24"/>
  <c r="AB2959" i="24"/>
  <c r="AB1227" i="24"/>
  <c r="AB2803" i="24"/>
  <c r="AB2920" i="24"/>
  <c r="AB2738" i="24"/>
  <c r="AB2714" i="24"/>
  <c r="AB2712" i="24"/>
  <c r="AB1019" i="24"/>
  <c r="AC1019" i="24" s="1"/>
  <c r="AB2791" i="24"/>
  <c r="AB336" i="24"/>
  <c r="AB855" i="24"/>
  <c r="AC855" i="24" s="1"/>
  <c r="AB2743" i="24"/>
  <c r="AB2727" i="24"/>
  <c r="AB2892" i="24"/>
  <c r="AB2778" i="24"/>
  <c r="AB2716" i="24"/>
  <c r="AB2748" i="24"/>
  <c r="AB1279" i="24"/>
  <c r="AC1279" i="24" s="1"/>
  <c r="AB103" i="24"/>
  <c r="AB494" i="24"/>
  <c r="AC494" i="24" s="1"/>
  <c r="AB2582" i="24"/>
  <c r="AB2552" i="24"/>
  <c r="AB1463" i="24"/>
  <c r="AC1463" i="24" s="1"/>
  <c r="AB2531" i="24"/>
  <c r="AB1482" i="24"/>
  <c r="AB2665" i="24"/>
  <c r="AB2537" i="24"/>
  <c r="AB2574" i="24"/>
  <c r="AB578" i="24"/>
  <c r="AB2529" i="24"/>
  <c r="AB2331" i="24"/>
  <c r="AB2404" i="24"/>
  <c r="AB2566" i="24"/>
  <c r="AB2607" i="24"/>
  <c r="AB2588" i="24"/>
  <c r="AB2616" i="24"/>
  <c r="AB666" i="24"/>
  <c r="AB2589" i="24"/>
  <c r="AB2564" i="24"/>
  <c r="AB1541" i="24"/>
  <c r="AC1541" i="24" s="1"/>
  <c r="AB1455" i="24"/>
  <c r="AB717" i="24"/>
  <c r="AC717" i="24" s="1"/>
  <c r="AB2488" i="24"/>
  <c r="AB2505" i="24"/>
  <c r="AB3271" i="24"/>
  <c r="AB3036" i="24"/>
  <c r="AB3297" i="24"/>
  <c r="AB3266" i="24"/>
  <c r="AB81" i="24"/>
  <c r="AB3299" i="24"/>
  <c r="AB1419" i="24"/>
  <c r="AC1419" i="24" s="1"/>
  <c r="AB3117" i="24"/>
  <c r="AB3121" i="24"/>
  <c r="AB3173" i="24"/>
  <c r="AB1557" i="24"/>
  <c r="AC1557" i="24" s="1"/>
  <c r="AB3103" i="24"/>
  <c r="AB1324" i="24"/>
  <c r="AB1405" i="24"/>
  <c r="AC1405" i="24" s="1"/>
  <c r="AB3167" i="24"/>
  <c r="AB3276" i="24"/>
  <c r="AB3222" i="24"/>
  <c r="AB3270" i="24"/>
  <c r="AB101" i="24"/>
  <c r="AB1174" i="24"/>
  <c r="AC1174" i="24" s="1"/>
  <c r="AB3083" i="24"/>
  <c r="AB741" i="24"/>
  <c r="AB1571" i="24"/>
  <c r="AB3019" i="24"/>
  <c r="AB2974" i="24"/>
  <c r="AB3138" i="24"/>
  <c r="AB119" i="24"/>
  <c r="AB2924" i="24"/>
  <c r="AB3066" i="24"/>
  <c r="AB2946" i="24"/>
  <c r="AB1377" i="24"/>
  <c r="AB3062" i="24"/>
  <c r="AB109" i="24"/>
  <c r="AC109" i="24" s="1"/>
  <c r="AB479" i="24"/>
  <c r="AB813" i="24"/>
  <c r="AB2869" i="24"/>
  <c r="AB2766" i="24"/>
  <c r="AB2957" i="24"/>
  <c r="AB1056" i="24"/>
  <c r="AB2882" i="24"/>
  <c r="AB1395" i="24"/>
  <c r="AB1350" i="24"/>
  <c r="AB2787" i="24"/>
  <c r="AB131" i="24"/>
  <c r="AB1192" i="24"/>
  <c r="AB2773" i="24"/>
  <c r="AB267" i="24"/>
  <c r="AB1521" i="24"/>
  <c r="AB2772" i="24"/>
  <c r="AB1164" i="24"/>
  <c r="AB461" i="24"/>
  <c r="AC461" i="24" s="1"/>
  <c r="AB439" i="24"/>
  <c r="AC439" i="24" s="1"/>
  <c r="AB2804" i="24"/>
  <c r="AB1355" i="24"/>
  <c r="AB1040" i="24"/>
  <c r="AC1040" i="24" s="1"/>
  <c r="AB2627" i="24"/>
  <c r="AB2800" i="24"/>
  <c r="AB2622" i="24"/>
  <c r="AB2548" i="24"/>
  <c r="AB2722" i="24"/>
  <c r="AB1566" i="24"/>
  <c r="AB1384" i="24"/>
  <c r="AB2667" i="24"/>
  <c r="AB2572" i="24"/>
  <c r="AB3296" i="24"/>
  <c r="AB149" i="24"/>
  <c r="AB200" i="24"/>
  <c r="AC200" i="24" s="1"/>
  <c r="AB1528" i="24"/>
  <c r="AC1528" i="24" s="1"/>
  <c r="AB3262" i="24"/>
  <c r="AB1434" i="24"/>
  <c r="AC1434" i="24" s="1"/>
  <c r="AB3006" i="24"/>
  <c r="AB3046" i="24"/>
  <c r="AB355" i="24"/>
  <c r="AB484" i="24"/>
  <c r="AC484" i="24" s="1"/>
  <c r="AB3033" i="24"/>
  <c r="AB367" i="24"/>
  <c r="AC367" i="24" s="1"/>
  <c r="AB2810" i="24"/>
  <c r="AB1598" i="24"/>
  <c r="AB1364" i="24"/>
  <c r="AB2684" i="24"/>
  <c r="AB2636" i="24"/>
  <c r="AB2467" i="24"/>
  <c r="AB1536" i="24"/>
  <c r="AB638" i="24"/>
  <c r="AB2583" i="24"/>
  <c r="AB2" i="24"/>
  <c r="AB2390" i="24"/>
  <c r="AB2474" i="24"/>
  <c r="AB1263" i="24"/>
  <c r="AC1263" i="24" s="1"/>
  <c r="AB2462" i="24"/>
  <c r="AB2422" i="24"/>
  <c r="AB959" i="24"/>
  <c r="AB79" i="24"/>
  <c r="AC79" i="24" s="1"/>
  <c r="AB1433" i="24"/>
  <c r="AC1433" i="24" s="1"/>
  <c r="AB2358" i="24"/>
  <c r="AB1170" i="24"/>
  <c r="AB194" i="24"/>
  <c r="AC194" i="24" s="1"/>
  <c r="AB1121" i="24"/>
  <c r="AB375" i="24"/>
  <c r="AC375" i="24" s="1"/>
  <c r="AB511" i="24"/>
  <c r="AB2367" i="24"/>
  <c r="AB1307" i="24"/>
  <c r="AB586" i="24"/>
  <c r="AB75" i="24"/>
  <c r="AC75" i="24" s="1"/>
  <c r="AB1550" i="24"/>
  <c r="AC1550" i="24" s="1"/>
  <c r="AB2362" i="24"/>
  <c r="AB2216" i="24"/>
  <c r="AB1162" i="24"/>
  <c r="AC1162" i="24" s="1"/>
  <c r="AB2278" i="24"/>
  <c r="AB2294" i="24"/>
  <c r="AB2255" i="24"/>
  <c r="AB639" i="24"/>
  <c r="AB961" i="24"/>
  <c r="AB2232" i="24"/>
  <c r="AB205" i="24"/>
  <c r="AC205" i="24" s="1"/>
  <c r="AB2225" i="24"/>
  <c r="AB2166" i="24"/>
  <c r="AB665" i="24"/>
  <c r="AB403" i="24"/>
  <c r="AB711" i="24"/>
  <c r="AB2218" i="24"/>
  <c r="AB2151" i="24"/>
  <c r="AB2035" i="24"/>
  <c r="AB977" i="24"/>
  <c r="AB1543" i="24"/>
  <c r="AB3290" i="24"/>
  <c r="AB3162" i="24"/>
  <c r="AB3109" i="24"/>
  <c r="AB42" i="24"/>
  <c r="AC42" i="24" s="1"/>
  <c r="AB930" i="24"/>
  <c r="AC930" i="24" s="1"/>
  <c r="AB3037" i="24"/>
  <c r="AB1469" i="24"/>
  <c r="AC1469" i="24" s="1"/>
  <c r="AB2752" i="24"/>
  <c r="AB2648" i="24"/>
  <c r="AB437" i="24"/>
  <c r="AC437" i="24" s="1"/>
  <c r="AB2671" i="24"/>
  <c r="AB2605" i="24"/>
  <c r="AB474" i="24"/>
  <c r="AC474" i="24" s="1"/>
  <c r="AB1179" i="24"/>
  <c r="AC1179" i="24" s="1"/>
  <c r="AB2501" i="24"/>
  <c r="AB2581" i="24"/>
  <c r="AB1596" i="24"/>
  <c r="AB111" i="24"/>
  <c r="AC111" i="24" s="1"/>
  <c r="AB2428" i="24"/>
  <c r="AB1312" i="24"/>
  <c r="AB2423" i="24"/>
  <c r="AB524" i="24"/>
  <c r="AC524" i="24" s="1"/>
  <c r="AB2420" i="24"/>
  <c r="AB2393" i="24"/>
  <c r="AB2427" i="24"/>
  <c r="AB2472" i="24"/>
  <c r="AB2449" i="24"/>
  <c r="AB774" i="24"/>
  <c r="AC774" i="24" s="1"/>
  <c r="AB2330" i="24"/>
  <c r="AB148" i="24"/>
  <c r="AB2347" i="24"/>
  <c r="AB65" i="24"/>
  <c r="AC65" i="24" s="1"/>
  <c r="AB1122" i="24"/>
  <c r="AB2337" i="24"/>
  <c r="AB2315" i="24"/>
  <c r="AB2192" i="24"/>
  <c r="AB2309" i="24"/>
  <c r="AB2257" i="24"/>
  <c r="AB142" i="24"/>
  <c r="AC142" i="24" s="1"/>
  <c r="AB501" i="24"/>
  <c r="AC501" i="24" s="1"/>
  <c r="AB734" i="24"/>
  <c r="AB2235" i="24"/>
  <c r="AB2269" i="24"/>
  <c r="AB2248" i="24"/>
  <c r="AB31" i="24"/>
  <c r="AC31" i="24" s="1"/>
  <c r="AB2266" i="24"/>
  <c r="AB2220" i="24"/>
  <c r="AB982" i="24"/>
  <c r="AB2229" i="24"/>
  <c r="AB2205" i="24"/>
  <c r="AB1165" i="24"/>
  <c r="AC1165" i="24" s="1"/>
  <c r="AB1331" i="24"/>
  <c r="AC1331" i="24" s="1"/>
  <c r="AB1313" i="24"/>
  <c r="AC1313" i="24" s="1"/>
  <c r="AB849" i="24"/>
  <c r="AB2215" i="24"/>
  <c r="AB952" i="24"/>
  <c r="AC952" i="24" s="1"/>
  <c r="AB548" i="24"/>
  <c r="AB823" i="24"/>
  <c r="AC823" i="24" s="1"/>
  <c r="AB1141" i="24"/>
  <c r="AC1141" i="24" s="1"/>
  <c r="AB1034" i="24"/>
  <c r="AC1034" i="24" s="1"/>
  <c r="AB903" i="24"/>
  <c r="AB2115" i="24"/>
  <c r="AB2108" i="24"/>
  <c r="AB2081" i="24"/>
  <c r="AB2050" i="24"/>
  <c r="AB1999" i="24"/>
  <c r="AB2055" i="24"/>
  <c r="AB1980" i="24"/>
  <c r="AB1054" i="24"/>
  <c r="AB622" i="24"/>
  <c r="AB1096" i="24"/>
  <c r="AB2007" i="24"/>
  <c r="AB1935" i="24"/>
  <c r="AB1176" i="24"/>
  <c r="AB2014" i="24"/>
  <c r="AB3204" i="24"/>
  <c r="AB3113" i="24"/>
  <c r="AB1343" i="24"/>
  <c r="AC1343" i="24" s="1"/>
  <c r="AB195" i="24"/>
  <c r="AC195" i="24" s="1"/>
  <c r="AB105" i="24"/>
  <c r="AC105" i="24" s="1"/>
  <c r="AB2900" i="24"/>
  <c r="AB1094" i="24"/>
  <c r="AB97" i="24"/>
  <c r="AC97" i="24" s="1"/>
  <c r="AB659" i="24"/>
  <c r="AC659" i="24" s="1"/>
  <c r="AB2917" i="24"/>
  <c r="AB1000" i="24"/>
  <c r="AC1000" i="24" s="1"/>
  <c r="AB2976" i="24"/>
  <c r="AB1412" i="24"/>
  <c r="AB2741" i="24"/>
  <c r="AB2847" i="24"/>
  <c r="AB2626" i="24"/>
  <c r="AB1379" i="24"/>
  <c r="AB146" i="24"/>
  <c r="AB2642" i="24"/>
  <c r="AB1531" i="24"/>
  <c r="AB1577" i="24"/>
  <c r="AC1577" i="24" s="1"/>
  <c r="AB2469" i="24"/>
  <c r="AB2443" i="24"/>
  <c r="AB1578" i="24"/>
  <c r="AC1578" i="24" s="1"/>
  <c r="AB2414" i="24"/>
  <c r="AB2494" i="24"/>
  <c r="AB2491" i="24"/>
  <c r="AB2468" i="24"/>
  <c r="AB2498" i="24"/>
  <c r="AB2324" i="24"/>
  <c r="AB1368" i="24"/>
  <c r="AB2370" i="24"/>
  <c r="AB290" i="24"/>
  <c r="AB2355" i="24"/>
  <c r="AB965" i="24"/>
  <c r="AC965" i="24" s="1"/>
  <c r="AB995" i="24"/>
  <c r="AC995" i="24" s="1"/>
  <c r="AB71" i="24"/>
  <c r="AB2262" i="24"/>
  <c r="AB2317" i="24"/>
  <c r="AB731" i="24"/>
  <c r="AB2318" i="24"/>
  <c r="AB2291" i="24"/>
  <c r="AB2275" i="24"/>
  <c r="AB1340" i="24"/>
  <c r="AB2319" i="24"/>
  <c r="AB566" i="24"/>
  <c r="AB972" i="24"/>
  <c r="AB508" i="24"/>
  <c r="AB317" i="24"/>
  <c r="AB2265" i="24"/>
  <c r="AB2247" i="24"/>
  <c r="AB2239" i="24"/>
  <c r="AB2263" i="24"/>
  <c r="AB758" i="24"/>
  <c r="AC758" i="24" s="1"/>
  <c r="AB2245" i="24"/>
  <c r="AB2237" i="24"/>
  <c r="AB580" i="24"/>
  <c r="AB1415" i="24"/>
  <c r="AB2243" i="24"/>
  <c r="AB2221" i="24"/>
  <c r="AB637" i="24"/>
  <c r="AC637" i="24" s="1"/>
  <c r="AB683" i="24"/>
  <c r="AC683" i="24" s="1"/>
  <c r="AB924" i="24"/>
  <c r="AB2123" i="24"/>
  <c r="AB587" i="24"/>
  <c r="AC587" i="24" s="1"/>
  <c r="AB550" i="24"/>
  <c r="AC550" i="24" s="1"/>
  <c r="AB402" i="24"/>
  <c r="AC402" i="24" s="1"/>
  <c r="AB821" i="24"/>
  <c r="AB214" i="24"/>
  <c r="AB251" i="24"/>
  <c r="AB2052" i="24"/>
  <c r="AB2015" i="24"/>
  <c r="AB1996" i="24"/>
  <c r="AB888" i="24"/>
  <c r="AB499" i="24"/>
  <c r="AB949" i="24"/>
  <c r="AB1925" i="24"/>
  <c r="AB1943" i="24"/>
  <c r="AB3260" i="24"/>
  <c r="AB3166" i="24"/>
  <c r="AB1513" i="24"/>
  <c r="AB1487" i="24"/>
  <c r="AB1470" i="24"/>
  <c r="AC1470" i="24" s="1"/>
  <c r="AB3163" i="24"/>
  <c r="AB3074" i="24"/>
  <c r="AB125" i="24"/>
  <c r="AC125" i="24" s="1"/>
  <c r="AB287" i="24"/>
  <c r="AB3067" i="24"/>
  <c r="AB2856" i="24"/>
  <c r="AB533" i="24"/>
  <c r="AB1114" i="24"/>
  <c r="AC1114" i="24" s="1"/>
  <c r="AB718" i="24"/>
  <c r="AC718" i="24" s="1"/>
  <c r="AB2700" i="24"/>
  <c r="AB2881" i="24"/>
  <c r="AB2476" i="24"/>
  <c r="AB2562" i="24"/>
  <c r="AB2573" i="24"/>
  <c r="AB2457" i="24"/>
  <c r="AB2521" i="24"/>
  <c r="AB2397" i="24"/>
  <c r="AB866" i="24"/>
  <c r="AC866" i="24" s="1"/>
  <c r="AB2424" i="24"/>
  <c r="AB539" i="24"/>
  <c r="AB2439" i="24"/>
  <c r="AB2432" i="24"/>
  <c r="AB1073" i="24"/>
  <c r="AB2419" i="24"/>
  <c r="AB769" i="24"/>
  <c r="AB60" i="24"/>
  <c r="AB2343" i="24"/>
  <c r="AB2351" i="24"/>
  <c r="AB2279" i="24"/>
  <c r="AB1057" i="24"/>
  <c r="AC1057" i="24" s="1"/>
  <c r="AB63" i="24"/>
  <c r="AB2436" i="24"/>
  <c r="AB241" i="24"/>
  <c r="AB1595" i="24"/>
  <c r="AB1049" i="24"/>
  <c r="AB2256" i="24"/>
  <c r="AB876" i="24"/>
  <c r="AC876" i="24" s="1"/>
  <c r="AB1087" i="24"/>
  <c r="AB1437" i="24"/>
  <c r="AB1193" i="24"/>
  <c r="AC1193" i="24" s="1"/>
  <c r="AB354" i="24"/>
  <c r="AC354" i="24" s="1"/>
  <c r="AB2264" i="24"/>
  <c r="AB2268" i="24"/>
  <c r="AB1555" i="24"/>
  <c r="AC1555" i="24" s="1"/>
  <c r="AB2244" i="24"/>
  <c r="AB2300" i="24"/>
  <c r="AB2223" i="24"/>
  <c r="AB147" i="24"/>
  <c r="AB1574" i="24"/>
  <c r="AC1574" i="24" s="1"/>
  <c r="AB2212" i="24"/>
  <c r="AB2195" i="24"/>
  <c r="AB2219" i="24"/>
  <c r="AB867" i="24"/>
  <c r="AB1273" i="24"/>
  <c r="AC1273" i="24" s="1"/>
  <c r="AB226" i="24"/>
  <c r="AB2110" i="24"/>
  <c r="AB1346" i="24"/>
  <c r="AB601" i="24"/>
  <c r="AB2097" i="24"/>
  <c r="AB371" i="24"/>
  <c r="AB2066" i="24"/>
  <c r="AB603" i="24"/>
  <c r="AC603" i="24" s="1"/>
  <c r="AB211" i="24"/>
  <c r="AB497" i="24"/>
  <c r="AB509" i="24"/>
  <c r="AB739" i="24"/>
  <c r="AB765" i="24"/>
  <c r="AB1081" i="24"/>
  <c r="AC1081" i="24" s="1"/>
  <c r="AB2025" i="24"/>
  <c r="AB1967" i="24"/>
  <c r="AB417" i="24"/>
  <c r="AB2049" i="24"/>
  <c r="AB986" i="24"/>
  <c r="AC986" i="24" s="1"/>
  <c r="AB2004" i="24"/>
  <c r="AB1551" i="24"/>
  <c r="AC1551" i="24" s="1"/>
  <c r="AB3061" i="24"/>
  <c r="AB1211" i="24"/>
  <c r="AB1136" i="24"/>
  <c r="AB676" i="24"/>
  <c r="AB1448" i="24"/>
  <c r="AC1448" i="24" s="1"/>
  <c r="AB2645" i="24"/>
  <c r="AB598" i="24"/>
  <c r="AC598" i="24" s="1"/>
  <c r="AB530" i="24"/>
  <c r="AC530" i="24" s="1"/>
  <c r="AB2545" i="24"/>
  <c r="AB2662" i="24"/>
  <c r="AB2619" i="24"/>
  <c r="AB2402" i="24"/>
  <c r="AB2598" i="24"/>
  <c r="AB575" i="24"/>
  <c r="AC575" i="24" s="1"/>
  <c r="AB2569" i="24"/>
  <c r="AB2511" i="24"/>
  <c r="AB2409" i="24"/>
  <c r="AB2535" i="24"/>
  <c r="AB1244" i="24"/>
  <c r="AB1102" i="24"/>
  <c r="AC1102" i="24" s="1"/>
  <c r="AB2464" i="24"/>
  <c r="AB2412" i="24"/>
  <c r="AB2369" i="24"/>
  <c r="AB328" i="24"/>
  <c r="AB2388" i="24"/>
  <c r="AB1358" i="24"/>
  <c r="AB2365" i="24"/>
  <c r="AB1231" i="24"/>
  <c r="AC1231" i="24" s="1"/>
  <c r="AB454" i="24"/>
  <c r="AC454" i="24" s="1"/>
  <c r="AB798" i="24"/>
  <c r="AC798" i="24" s="1"/>
  <c r="AB2298" i="24"/>
  <c r="AB2289" i="24"/>
  <c r="AB1105" i="24"/>
  <c r="AB1262" i="24"/>
  <c r="AB2290" i="24"/>
  <c r="AB2249" i="24"/>
  <c r="AB2210" i="24"/>
  <c r="AB209" i="24"/>
  <c r="AB1522" i="24"/>
  <c r="AB2236" i="24"/>
  <c r="AB2233" i="24"/>
  <c r="AB1143" i="24"/>
  <c r="AB1198" i="24"/>
  <c r="AB529" i="24"/>
  <c r="AC529" i="24" s="1"/>
  <c r="AB2214" i="24"/>
  <c r="AB1059" i="24"/>
  <c r="AC1059" i="24" s="1"/>
  <c r="AB2241" i="24"/>
  <c r="AB70" i="24"/>
  <c r="AC70" i="24" s="1"/>
  <c r="AB190" i="24"/>
  <c r="AB2104" i="24"/>
  <c r="AB2029" i="24"/>
  <c r="AB2063" i="24"/>
  <c r="AB1518" i="24"/>
  <c r="AC1518" i="24" s="1"/>
  <c r="AB361" i="24"/>
  <c r="AC361" i="24" s="1"/>
  <c r="AB1508" i="24"/>
  <c r="AC1508" i="24" s="1"/>
  <c r="AB3060" i="24"/>
  <c r="AB2991" i="24"/>
  <c r="AB2848" i="24"/>
  <c r="AB2761" i="24"/>
  <c r="AB2759" i="24"/>
  <c r="AB1399" i="24"/>
  <c r="AB2597" i="24"/>
  <c r="AB1290" i="24"/>
  <c r="AB2479" i="24"/>
  <c r="AB2523" i="24"/>
  <c r="AB2441" i="24"/>
  <c r="AB269" i="24"/>
  <c r="AB2465" i="24"/>
  <c r="AB2406" i="24"/>
  <c r="AB2352" i="24"/>
  <c r="AB2493" i="24"/>
  <c r="AB2440" i="24"/>
  <c r="AB137" i="24"/>
  <c r="AC137" i="24" s="1"/>
  <c r="AB2408" i="24"/>
  <c r="AB2395" i="24"/>
  <c r="AB350" i="24"/>
  <c r="AB1408" i="24"/>
  <c r="AB112" i="24"/>
  <c r="AB1140" i="24"/>
  <c r="AC1140" i="24" s="1"/>
  <c r="AB2288" i="24"/>
  <c r="AB1005" i="24"/>
  <c r="AB701" i="24"/>
  <c r="AB1237" i="24"/>
  <c r="AC1237" i="24" s="1"/>
  <c r="AB920" i="24"/>
  <c r="AB1259" i="24"/>
  <c r="AC1259" i="24" s="1"/>
  <c r="AB1380" i="24"/>
  <c r="AB315" i="24"/>
  <c r="AB779" i="24"/>
  <c r="AC779" i="24" s="1"/>
  <c r="AB1199" i="24"/>
  <c r="AC1199" i="24" s="1"/>
  <c r="AB2227" i="24"/>
  <c r="AB2206" i="24"/>
  <c r="AB254" i="24"/>
  <c r="AC254" i="24" s="1"/>
  <c r="AB1305" i="24"/>
  <c r="AC1305" i="24" s="1"/>
  <c r="AB958" i="24"/>
  <c r="AB909" i="24"/>
  <c r="AC909" i="24" s="1"/>
  <c r="AB2208" i="24"/>
  <c r="AB2200" i="24"/>
  <c r="AB1393" i="24"/>
  <c r="AB2182" i="24"/>
  <c r="AB1151" i="24"/>
  <c r="AC1151" i="24" s="1"/>
  <c r="AB2194" i="24"/>
  <c r="AB2238" i="24"/>
  <c r="AB1540" i="24"/>
  <c r="AB238" i="24"/>
  <c r="AB2136" i="24"/>
  <c r="AB225" i="24"/>
  <c r="AB2156" i="24"/>
  <c r="AB3265" i="24"/>
  <c r="AB3175" i="24"/>
  <c r="AB3188" i="24"/>
  <c r="AB1424" i="24"/>
  <c r="AC1424" i="24" s="1"/>
  <c r="AB3024" i="24"/>
  <c r="AB574" i="24"/>
  <c r="AB1332" i="24"/>
  <c r="AB691" i="24"/>
  <c r="AB2990" i="24"/>
  <c r="AB2724" i="24"/>
  <c r="AB2808" i="24"/>
  <c r="AB1565" i="24"/>
  <c r="AC1565" i="24" s="1"/>
  <c r="AB2709" i="24"/>
  <c r="AB1260" i="24"/>
  <c r="AB926" i="24"/>
  <c r="AC926" i="24" s="1"/>
  <c r="AB2520" i="24"/>
  <c r="AB1431" i="24"/>
  <c r="AB1044" i="24"/>
  <c r="AB2606" i="24"/>
  <c r="AB2405" i="24"/>
  <c r="AB2360" i="24"/>
  <c r="AB268" i="24"/>
  <c r="AB2430" i="24"/>
  <c r="AB2339" i="24"/>
  <c r="AB2509" i="24"/>
  <c r="AB792" i="24"/>
  <c r="AB2461" i="24"/>
  <c r="AB540" i="24"/>
  <c r="AC540" i="24" s="1"/>
  <c r="AB1320" i="24"/>
  <c r="AB368" i="24"/>
  <c r="AB2287" i="24"/>
  <c r="AB1206" i="24"/>
  <c r="AB58" i="24"/>
  <c r="AC58" i="24" s="1"/>
  <c r="AB2302" i="24"/>
  <c r="AB883" i="24"/>
  <c r="AC883" i="24" s="1"/>
  <c r="AB377" i="24"/>
  <c r="AB2342" i="24"/>
  <c r="AB1483" i="24"/>
  <c r="AB1251" i="24"/>
  <c r="AB2316" i="24"/>
  <c r="AB694" i="24"/>
  <c r="AC694" i="24" s="1"/>
  <c r="AB106" i="24"/>
  <c r="AB2310" i="24"/>
  <c r="AB847" i="24"/>
  <c r="AB2277" i="24"/>
  <c r="AB457" i="24"/>
  <c r="AC457" i="24" s="1"/>
  <c r="AB280" i="24"/>
  <c r="AB2260" i="24"/>
  <c r="AB2213" i="24"/>
  <c r="AB2191" i="24"/>
  <c r="AB288" i="24"/>
  <c r="AB839" i="24"/>
  <c r="AB2226" i="24"/>
  <c r="AB2175" i="24"/>
  <c r="AB320" i="24"/>
  <c r="AB815" i="24"/>
  <c r="AC815" i="24" s="1"/>
  <c r="AB2140" i="24"/>
  <c r="AB2101" i="24"/>
  <c r="AB2147" i="24"/>
  <c r="AB2124" i="24"/>
  <c r="AB206" i="24"/>
  <c r="AB558" i="24"/>
  <c r="AC558" i="24" s="1"/>
  <c r="AB3259" i="24"/>
  <c r="AB3227" i="24"/>
  <c r="AB1038" i="24"/>
  <c r="AB1510" i="24"/>
  <c r="AB1089" i="24"/>
  <c r="AC1089" i="24" s="1"/>
  <c r="AB3311" i="24"/>
  <c r="AB360" i="24"/>
  <c r="AC360" i="24" s="1"/>
  <c r="AB333" i="24"/>
  <c r="AB3055" i="24"/>
  <c r="AB2785" i="24"/>
  <c r="AB120" i="24"/>
  <c r="AB248" i="24"/>
  <c r="AC248" i="24" s="1"/>
  <c r="AB2742" i="24"/>
  <c r="AB2698" i="24"/>
  <c r="AB1183" i="24"/>
  <c r="AB2555" i="24"/>
  <c r="AB1079" i="24"/>
  <c r="AC1079" i="24" s="1"/>
  <c r="AB719" i="24"/>
  <c r="AC719" i="24" s="1"/>
  <c r="AB426" i="24"/>
  <c r="AC426" i="24" s="1"/>
  <c r="AB1190" i="24"/>
  <c r="AC1190" i="24" s="1"/>
  <c r="AB1587" i="24"/>
  <c r="AB1511" i="24"/>
  <c r="AC1511" i="24" s="1"/>
  <c r="AB1178" i="24"/>
  <c r="AB2517" i="24"/>
  <c r="AB2378" i="24"/>
  <c r="AB2447" i="24"/>
  <c r="AB2413" i="24"/>
  <c r="AB1147" i="24"/>
  <c r="AB2452" i="24"/>
  <c r="AB2429" i="24"/>
  <c r="AB577" i="24"/>
  <c r="AB2502" i="24"/>
  <c r="AB2285" i="24"/>
  <c r="AB2374" i="24"/>
  <c r="AB1359" i="24"/>
  <c r="AB2341" i="24"/>
  <c r="AB2364" i="24"/>
  <c r="AB1065" i="24"/>
  <c r="AB436" i="24"/>
  <c r="AB1016" i="24"/>
  <c r="AB1286" i="24"/>
  <c r="AB2299" i="24"/>
  <c r="AB581" i="24"/>
  <c r="AC581" i="24" s="1"/>
  <c r="AB2334" i="24"/>
  <c r="AB132" i="24"/>
  <c r="AC132" i="24" s="1"/>
  <c r="AB2281" i="24"/>
  <c r="AB795" i="24"/>
  <c r="AB989" i="24"/>
  <c r="AB2231" i="24"/>
  <c r="AB747" i="24"/>
  <c r="AC747" i="24" s="1"/>
  <c r="AB2197" i="24"/>
  <c r="AB2230" i="24"/>
  <c r="AB2169" i="24"/>
  <c r="AB2253" i="24"/>
  <c r="AB843" i="24"/>
  <c r="AB373" i="24"/>
  <c r="AC373" i="24" s="1"/>
  <c r="AB2143" i="24"/>
  <c r="AB917" i="24"/>
  <c r="AC917" i="24" s="1"/>
  <c r="AB327" i="24"/>
  <c r="AB2084" i="24"/>
  <c r="AB16" i="24"/>
  <c r="AB2134" i="24"/>
  <c r="AB648" i="24"/>
  <c r="AB181" i="24"/>
  <c r="AC181" i="24" s="1"/>
  <c r="AB859" i="24"/>
  <c r="AB2006" i="24"/>
  <c r="AB1934" i="24"/>
  <c r="AB481" i="24"/>
  <c r="AC481" i="24" s="1"/>
  <c r="AB2020" i="24"/>
  <c r="AB1436" i="24"/>
  <c r="AB720" i="24"/>
  <c r="AB332" i="24"/>
  <c r="AC332" i="24" s="1"/>
  <c r="AB1965" i="24"/>
  <c r="AB3221" i="24"/>
  <c r="AB3116" i="24"/>
  <c r="AB348" i="24"/>
  <c r="AC348" i="24" s="1"/>
  <c r="AB1586" i="24"/>
  <c r="AB1233" i="24"/>
  <c r="AB3035" i="24"/>
  <c r="AB2941" i="24"/>
  <c r="AB1547" i="24"/>
  <c r="AC1547" i="24" s="1"/>
  <c r="AB2609" i="24"/>
  <c r="AB2602" i="24"/>
  <c r="AB1036" i="24"/>
  <c r="AC1036" i="24" s="1"/>
  <c r="AB141" i="24"/>
  <c r="AB2559" i="24"/>
  <c r="AB188" i="24"/>
  <c r="AC188" i="24" s="1"/>
  <c r="AB2496" i="24"/>
  <c r="AB2398" i="24"/>
  <c r="AB2382" i="24"/>
  <c r="AB2500" i="24"/>
  <c r="AB591" i="24"/>
  <c r="AB1344" i="24"/>
  <c r="AC1344" i="24" s="1"/>
  <c r="AB1026" i="24"/>
  <c r="AB579" i="24"/>
  <c r="AC579" i="24" s="1"/>
  <c r="AB2346" i="24"/>
  <c r="AB2240" i="24"/>
  <c r="AB351" i="24"/>
  <c r="AB998" i="24"/>
  <c r="AB405" i="24"/>
  <c r="AC405" i="24" s="1"/>
  <c r="AB2201" i="24"/>
  <c r="AB2329" i="24"/>
  <c r="AB1423" i="24"/>
  <c r="AB1296" i="24"/>
  <c r="AB519" i="24"/>
  <c r="AC519" i="24" s="1"/>
  <c r="AB1311" i="24"/>
  <c r="AB191" i="24"/>
  <c r="AB569" i="24"/>
  <c r="AB1229" i="24"/>
  <c r="AB762" i="24"/>
  <c r="AB733" i="24"/>
  <c r="AC733" i="24" s="1"/>
  <c r="AB773" i="24"/>
  <c r="AB1077" i="24"/>
  <c r="AC1077" i="24" s="1"/>
  <c r="AB2154" i="24"/>
  <c r="AB808" i="24"/>
  <c r="AC808" i="24" s="1"/>
  <c r="AB2209" i="24"/>
  <c r="AB2165" i="24"/>
  <c r="AB1235" i="24"/>
  <c r="AC1235" i="24" s="1"/>
  <c r="AB2079" i="24"/>
  <c r="AB264" i="24"/>
  <c r="AB2148" i="24"/>
  <c r="AB2087" i="24"/>
  <c r="AB2085" i="24"/>
  <c r="AB1239" i="24"/>
  <c r="AB1160" i="24"/>
  <c r="AC1160" i="24" s="1"/>
  <c r="AB504" i="24"/>
  <c r="AB2003" i="24"/>
  <c r="AB927" i="24"/>
  <c r="AC927" i="24" s="1"/>
  <c r="AB2041" i="24"/>
  <c r="AB857" i="24"/>
  <c r="AB447" i="24"/>
  <c r="AB432" i="24"/>
  <c r="AB1939" i="24"/>
  <c r="AB800" i="24"/>
  <c r="AB17" i="24"/>
  <c r="AB1018" i="24"/>
  <c r="AB853" i="24"/>
  <c r="AB1931" i="24"/>
  <c r="AB3131" i="24"/>
  <c r="AB3093" i="24"/>
  <c r="AB3264" i="24"/>
  <c r="AB1537" i="24"/>
  <c r="AC1537" i="24" s="1"/>
  <c r="AB2888" i="24"/>
  <c r="AB3047" i="24"/>
  <c r="AB196" i="24"/>
  <c r="AB2895" i="24"/>
  <c r="AB2744" i="24"/>
  <c r="AB2802" i="24"/>
  <c r="AB1594" i="24"/>
  <c r="AB2538" i="24"/>
  <c r="AB2633" i="24"/>
  <c r="AB2546" i="24"/>
  <c r="AB2603" i="24"/>
  <c r="AB1215" i="24"/>
  <c r="AB2385" i="24"/>
  <c r="AB1308" i="24"/>
  <c r="AB1298" i="24"/>
  <c r="AB1011" i="24"/>
  <c r="AB2492" i="24"/>
  <c r="AB381" i="24"/>
  <c r="AB2381" i="24"/>
  <c r="AB2283" i="24"/>
  <c r="AB2483" i="24"/>
  <c r="AB2451" i="24"/>
  <c r="AB74" i="24"/>
  <c r="AC74" i="24" s="1"/>
  <c r="AB1383" i="24"/>
  <c r="AC1383" i="24" s="1"/>
  <c r="AB2394" i="24"/>
  <c r="AB2482" i="24"/>
  <c r="AB2442" i="24"/>
  <c r="AB538" i="24"/>
  <c r="AB2459" i="24"/>
  <c r="AB335" i="24"/>
  <c r="AB2411" i="24"/>
  <c r="AB1092" i="24"/>
  <c r="AC1092" i="24" s="1"/>
  <c r="AB757" i="24"/>
  <c r="AB2389" i="24"/>
  <c r="AB770" i="24"/>
  <c r="AB1180" i="24"/>
  <c r="AC1180" i="24" s="1"/>
  <c r="AB61" i="24"/>
  <c r="AB396" i="24"/>
  <c r="AB1091" i="24"/>
  <c r="AB2311" i="24"/>
  <c r="AB2350" i="24"/>
  <c r="AB285" i="24"/>
  <c r="AB2150" i="24"/>
  <c r="AB590" i="24"/>
  <c r="AB512" i="24"/>
  <c r="AC512" i="24" s="1"/>
  <c r="AB346" i="24"/>
  <c r="AB534" i="24"/>
  <c r="AB129" i="24"/>
  <c r="AB724" i="24"/>
  <c r="AB1261" i="24"/>
  <c r="AB1250" i="24"/>
  <c r="AC1250" i="24" s="1"/>
  <c r="AB772" i="24"/>
  <c r="AC772" i="24" s="1"/>
  <c r="AB2224" i="24"/>
  <c r="AB245" i="24"/>
  <c r="AB1360" i="24"/>
  <c r="AB2211" i="24"/>
  <c r="AB2144" i="24"/>
  <c r="AB712" i="24"/>
  <c r="AB1103" i="24"/>
  <c r="AC1103" i="24" s="1"/>
  <c r="AB1209" i="24"/>
  <c r="AB1030" i="24"/>
  <c r="AB2122" i="24"/>
  <c r="AB2133" i="24"/>
  <c r="AB901" i="24"/>
  <c r="AB1394" i="24"/>
  <c r="AB2132" i="24"/>
  <c r="AB2105" i="24"/>
  <c r="AB110" i="24"/>
  <c r="AC110" i="24" s="1"/>
  <c r="AB825" i="24"/>
  <c r="AB2065" i="24"/>
  <c r="AB881" i="24"/>
  <c r="AB2121" i="24"/>
  <c r="AB2057" i="24"/>
  <c r="AB1028" i="24"/>
  <c r="AB992" i="24"/>
  <c r="AB2046" i="24"/>
  <c r="AB1069" i="24"/>
  <c r="AB1333" i="24"/>
  <c r="AB832" i="24"/>
  <c r="AB2017" i="24"/>
  <c r="AB1985" i="24"/>
  <c r="AB1982" i="24"/>
  <c r="AB1194" i="24"/>
  <c r="AB3134" i="24"/>
  <c r="AB3301" i="24"/>
  <c r="AB3258" i="24"/>
  <c r="AB3159" i="24"/>
  <c r="AB2952" i="24"/>
  <c r="AB2879" i="24"/>
  <c r="AB2923" i="24"/>
  <c r="AB2786" i="24"/>
  <c r="AB2739" i="24"/>
  <c r="AB1466" i="24"/>
  <c r="AC1466" i="24" s="1"/>
  <c r="AB272" i="24"/>
  <c r="AB978" i="24"/>
  <c r="AB2809" i="24"/>
  <c r="AB543" i="24"/>
  <c r="AC543" i="24" s="1"/>
  <c r="AB2577" i="24"/>
  <c r="AB2692" i="24"/>
  <c r="AB1163" i="24"/>
  <c r="AC1163" i="24" s="1"/>
  <c r="AB1201" i="24"/>
  <c r="AB2426" i="24"/>
  <c r="AB616" i="24"/>
  <c r="AC616" i="24" s="1"/>
  <c r="AB1374" i="24"/>
  <c r="AB1148" i="24"/>
  <c r="AB1462" i="24"/>
  <c r="AB2515" i="24"/>
  <c r="AB1347" i="24"/>
  <c r="AB2410" i="24"/>
  <c r="AB1119" i="24"/>
  <c r="AC1119" i="24" s="1"/>
  <c r="AB688" i="24"/>
  <c r="AB1234" i="24"/>
  <c r="AC1234" i="24" s="1"/>
  <c r="AB993" i="24"/>
  <c r="AC993" i="24" s="1"/>
  <c r="AB1417" i="24"/>
  <c r="AC1417" i="24" s="1"/>
  <c r="AB253" i="24"/>
  <c r="AC253" i="24" s="1"/>
  <c r="AB1341" i="24"/>
  <c r="AC1341" i="24" s="1"/>
  <c r="AB2272" i="24"/>
  <c r="AB500" i="24"/>
  <c r="AB2270" i="24"/>
  <c r="AB1123" i="24"/>
  <c r="AB872" i="24"/>
  <c r="AB588" i="24"/>
  <c r="AC588" i="24" s="1"/>
  <c r="AB2203" i="24"/>
  <c r="AB2177" i="24"/>
  <c r="AB929" i="24"/>
  <c r="AB2204" i="24"/>
  <c r="AB2207" i="24"/>
  <c r="AB366" i="24"/>
  <c r="AC366" i="24" s="1"/>
  <c r="AB2118" i="24"/>
  <c r="AB215" i="24"/>
  <c r="AB202" i="24"/>
  <c r="AC202" i="24" s="1"/>
  <c r="AB2024" i="24"/>
  <c r="AB1617" i="24"/>
  <c r="AA143" i="24"/>
  <c r="AB1643" i="24"/>
  <c r="AA1674" i="24"/>
  <c r="AA1654" i="24"/>
  <c r="AB570" i="24"/>
  <c r="AA882" i="24"/>
  <c r="AA1628" i="24"/>
  <c r="AA1673" i="24"/>
  <c r="AB1671" i="24"/>
  <c r="Z1452" i="24"/>
  <c r="Z1683" i="24"/>
  <c r="AA1685" i="24"/>
  <c r="AA1672" i="24"/>
  <c r="AB1672" i="24"/>
  <c r="AB1684" i="24"/>
  <c r="AB349" i="24"/>
  <c r="Z594" i="24"/>
  <c r="AB1733" i="24"/>
  <c r="AB1701" i="24"/>
  <c r="AA1704" i="24"/>
  <c r="AA1135" i="24"/>
  <c r="AB1714" i="24"/>
  <c r="N634" i="24"/>
  <c r="P634" i="24" s="1"/>
  <c r="AC634" i="24" s="1"/>
  <c r="Z634" i="24"/>
  <c r="AA1702" i="24"/>
  <c r="AB775" i="24"/>
  <c r="AA1253" i="24"/>
  <c r="Z1702" i="24"/>
  <c r="Z1027" i="24"/>
  <c r="AB1739" i="24"/>
  <c r="Z1052" i="24"/>
  <c r="Z541" i="24"/>
  <c r="N541" i="24"/>
  <c r="P541" i="24" s="1"/>
  <c r="AA78" i="24"/>
  <c r="AB1708" i="24"/>
  <c r="Z1135" i="24"/>
  <c r="AA1581" i="24"/>
  <c r="AB1017" i="24"/>
  <c r="AB835" i="24"/>
  <c r="AA1740" i="24"/>
  <c r="Z1075" i="24"/>
  <c r="Z1734" i="24"/>
  <c r="AB1705" i="24"/>
  <c r="Z118" i="24"/>
  <c r="Z1728" i="24"/>
  <c r="AA1067" i="24"/>
  <c r="Z185" i="24"/>
  <c r="AA1219" i="24"/>
  <c r="AA118" i="24"/>
  <c r="AB1791" i="24"/>
  <c r="Z640" i="24"/>
  <c r="AC640" i="24" s="1"/>
  <c r="Z1037" i="24"/>
  <c r="AC1037" i="24" s="1"/>
  <c r="Z1785" i="24"/>
  <c r="AA1788" i="24"/>
  <c r="Z1774" i="24"/>
  <c r="Z1794" i="24"/>
  <c r="Z1110" i="24"/>
  <c r="N1110" i="24"/>
  <c r="P1110" i="24" s="1"/>
  <c r="AA298" i="24"/>
  <c r="Z830" i="24"/>
  <c r="AC830" i="24" s="1"/>
  <c r="AA966" i="24"/>
  <c r="Z528" i="24"/>
  <c r="N528" i="24"/>
  <c r="P528" i="24" s="1"/>
  <c r="Z742" i="24"/>
  <c r="N1812" i="24"/>
  <c r="P1812" i="24" s="1"/>
  <c r="AC1812" i="24" s="1"/>
  <c r="Z1812" i="24"/>
  <c r="Z1795" i="24"/>
  <c r="AB1110" i="24"/>
  <c r="AA706" i="24"/>
  <c r="AB242" i="24"/>
  <c r="Z1822" i="24"/>
  <c r="AA1815" i="24"/>
  <c r="AB1826" i="24"/>
  <c r="Z329" i="24"/>
  <c r="AA851" i="24"/>
  <c r="AB948" i="24"/>
  <c r="Z19" i="24"/>
  <c r="AA1819" i="24"/>
  <c r="AC92" i="24"/>
  <c r="Z1004" i="24"/>
  <c r="N1004" i="24"/>
  <c r="P1004" i="24" s="1"/>
  <c r="Z495" i="24"/>
  <c r="Z862" i="24"/>
  <c r="AC862" i="24" s="1"/>
  <c r="AA1872" i="24"/>
  <c r="Z744" i="24"/>
  <c r="AA556" i="24"/>
  <c r="AA1858" i="24"/>
  <c r="AB809" i="24"/>
  <c r="AB705" i="24"/>
  <c r="AB459" i="24"/>
  <c r="N392" i="24"/>
  <c r="P392" i="24" s="1"/>
  <c r="Z392" i="24"/>
  <c r="AB30" i="24"/>
  <c r="AA660" i="24"/>
  <c r="N1866" i="24"/>
  <c r="P1866" i="24" s="1"/>
  <c r="AC1866" i="24" s="1"/>
  <c r="Z1866" i="24"/>
  <c r="Z1872" i="24"/>
  <c r="N1872" i="24"/>
  <c r="P1872" i="24" s="1"/>
  <c r="AC1872" i="24" s="1"/>
  <c r="AA1878" i="24"/>
  <c r="Z1838" i="24"/>
  <c r="AB25" i="24"/>
  <c r="AA933" i="24"/>
  <c r="Z1873" i="24"/>
  <c r="AA1848" i="24"/>
  <c r="AB608" i="24"/>
  <c r="AB184" i="24"/>
  <c r="AA374" i="24"/>
  <c r="Z235" i="24"/>
  <c r="AC235" i="24" s="1"/>
  <c r="AB1891" i="24"/>
  <c r="AB1146" i="24"/>
  <c r="AA1252" i="24"/>
  <c r="N969" i="24"/>
  <c r="P969" i="24" s="1"/>
  <c r="Z969" i="24"/>
  <c r="N1899" i="24"/>
  <c r="P1899" i="24" s="1"/>
  <c r="AC1899" i="24" s="1"/>
  <c r="Z1899" i="24"/>
  <c r="Z1843" i="24"/>
  <c r="Z679" i="24"/>
  <c r="AA1844" i="24"/>
  <c r="AA1867" i="24"/>
  <c r="AB476" i="24"/>
  <c r="N938" i="24"/>
  <c r="P938" i="24" s="1"/>
  <c r="AC938" i="24" s="1"/>
  <c r="Z938" i="24"/>
  <c r="AA1925" i="24"/>
  <c r="Z496" i="24"/>
  <c r="N496" i="24"/>
  <c r="P496" i="24" s="1"/>
  <c r="AA1090" i="24"/>
  <c r="AA1931" i="24"/>
  <c r="AB1888" i="24"/>
  <c r="AB1951" i="24"/>
  <c r="AB506" i="24"/>
  <c r="Z1252" i="24"/>
  <c r="N1252" i="24"/>
  <c r="P1252" i="24" s="1"/>
  <c r="AA1920" i="24"/>
  <c r="AA1098" i="24"/>
  <c r="AA607" i="24"/>
  <c r="Z621" i="24"/>
  <c r="AA460" i="24"/>
  <c r="AA1914" i="24"/>
  <c r="AA1949" i="24"/>
  <c r="AA1959" i="24"/>
  <c r="AB722" i="24"/>
  <c r="AA1991" i="24"/>
  <c r="Z1921" i="24"/>
  <c r="AB352" i="24"/>
  <c r="AB951" i="24"/>
  <c r="AA707" i="24"/>
  <c r="N1992" i="24"/>
  <c r="P1992" i="24" s="1"/>
  <c r="AC1992" i="24" s="1"/>
  <c r="Z1992" i="24"/>
  <c r="AB976" i="24"/>
  <c r="AA1997" i="24"/>
  <c r="Z1918" i="24"/>
  <c r="N963" i="24"/>
  <c r="P963" i="24" s="1"/>
  <c r="Z963" i="24"/>
  <c r="AA2035" i="24"/>
  <c r="Z2047" i="24"/>
  <c r="Z2044" i="24"/>
  <c r="Z977" i="24"/>
  <c r="AB525" i="24"/>
  <c r="AB653" i="24"/>
  <c r="Z480" i="24"/>
  <c r="AB2013" i="24"/>
  <c r="Z167" i="24"/>
  <c r="N167" i="24"/>
  <c r="P167" i="24" s="1"/>
  <c r="AA963" i="24"/>
  <c r="AA480" i="24"/>
  <c r="AA1069" i="24"/>
  <c r="AB291" i="24"/>
  <c r="AA2019" i="24"/>
  <c r="AB1187" i="24"/>
  <c r="AC1187" i="24" s="1"/>
  <c r="Z482" i="24"/>
  <c r="N482" i="24"/>
  <c r="P482" i="24" s="1"/>
  <c r="AB518" i="24"/>
  <c r="AB1287" i="24"/>
  <c r="AA158" i="24"/>
  <c r="AA301" i="24"/>
  <c r="AA2110" i="24"/>
  <c r="Z504" i="24"/>
  <c r="Z2135" i="24"/>
  <c r="AA2129" i="24"/>
  <c r="AA2137" i="24"/>
  <c r="AB134" i="24"/>
  <c r="Z366" i="24"/>
  <c r="AB677" i="24"/>
  <c r="AA1360" i="24"/>
  <c r="AB605" i="24"/>
  <c r="Z2395" i="24"/>
  <c r="AA2390" i="24"/>
  <c r="AB2376" i="24"/>
  <c r="AA1541" i="24"/>
  <c r="Z2582" i="24"/>
  <c r="AA97" i="24"/>
  <c r="AA1369" i="24"/>
  <c r="Z3269" i="24"/>
  <c r="Z3312" i="24"/>
  <c r="N3312" i="24"/>
  <c r="P3312" i="24" s="1"/>
  <c r="AC3312" i="24" s="1"/>
  <c r="AA1614" i="24"/>
  <c r="Z1195" i="24"/>
  <c r="N1195" i="24"/>
  <c r="P1195" i="24" s="1"/>
  <c r="AB302" i="24"/>
  <c r="Z1619" i="24"/>
  <c r="AA1644" i="24"/>
  <c r="AA1620" i="24"/>
  <c r="AA1638" i="24"/>
  <c r="Z861" i="24"/>
  <c r="N861" i="24"/>
  <c r="P861" i="24" s="1"/>
  <c r="AB1627" i="24"/>
  <c r="AB1660" i="24"/>
  <c r="Z1635" i="24"/>
  <c r="AB1612" i="24"/>
  <c r="AA1643" i="24"/>
  <c r="Z1614" i="24"/>
  <c r="Z1642" i="24"/>
  <c r="Z761" i="24"/>
  <c r="AB1212" i="24"/>
  <c r="AA1661" i="24"/>
  <c r="AA1648" i="24"/>
  <c r="Z1674" i="24"/>
  <c r="AA761" i="24"/>
  <c r="Z1676" i="24"/>
  <c r="AA1655" i="24"/>
  <c r="Z1100" i="24"/>
  <c r="AA1172" i="24"/>
  <c r="AB1208" i="24"/>
  <c r="N1675" i="24"/>
  <c r="P1675" i="24" s="1"/>
  <c r="AC1675" i="24" s="1"/>
  <c r="Z1675" i="24"/>
  <c r="AB1665" i="24"/>
  <c r="AB546" i="24"/>
  <c r="AC546" i="24" s="1"/>
  <c r="Z785" i="24"/>
  <c r="AB1452" i="24"/>
  <c r="AA652" i="24"/>
  <c r="AA1692" i="24"/>
  <c r="AB1681" i="24"/>
  <c r="AB1697" i="24"/>
  <c r="AB1685" i="24"/>
  <c r="Z349" i="24"/>
  <c r="AC349" i="24" s="1"/>
  <c r="AB1679" i="24"/>
  <c r="AB1716" i="24"/>
  <c r="AB541" i="24"/>
  <c r="Z1269" i="24"/>
  <c r="AA1269" i="24"/>
  <c r="AA1224" i="24"/>
  <c r="AA1647" i="24"/>
  <c r="AA1158" i="24"/>
  <c r="AB1224" i="24"/>
  <c r="Z1751" i="24"/>
  <c r="N1751" i="24"/>
  <c r="P1751" i="24" s="1"/>
  <c r="AC1751" i="24" s="1"/>
  <c r="AA1736" i="24"/>
  <c r="Z544" i="24"/>
  <c r="N544" i="24"/>
  <c r="P544" i="24" s="1"/>
  <c r="AC1052" i="24"/>
  <c r="Z1680" i="24"/>
  <c r="Z1152" i="24"/>
  <c r="N1152" i="24"/>
  <c r="P1152" i="24" s="1"/>
  <c r="Z1144" i="24"/>
  <c r="Z1721" i="24"/>
  <c r="AA960" i="24"/>
  <c r="Z1514" i="24"/>
  <c r="AC1514" i="24" s="1"/>
  <c r="AB1718" i="24"/>
  <c r="Z1767" i="24"/>
  <c r="AB47" i="24"/>
  <c r="Z47" i="24"/>
  <c r="AA1514" i="24"/>
  <c r="AA541" i="24"/>
  <c r="Z223" i="24"/>
  <c r="AB801" i="24"/>
  <c r="Z1067" i="24"/>
  <c r="AC1067" i="24" s="1"/>
  <c r="AA259" i="24"/>
  <c r="AB1135" i="24"/>
  <c r="Z464" i="24"/>
  <c r="Z1755" i="24"/>
  <c r="N1755" i="24"/>
  <c r="P1755" i="24" s="1"/>
  <c r="AC1755" i="24" s="1"/>
  <c r="AB1766" i="24"/>
  <c r="N1025" i="24"/>
  <c r="P1025" i="24" s="1"/>
  <c r="Z1025" i="24"/>
  <c r="AB1792" i="24"/>
  <c r="AB966" i="24"/>
  <c r="Z768" i="24"/>
  <c r="Z114" i="24"/>
  <c r="AA1777" i="24"/>
  <c r="AB644" i="24"/>
  <c r="Z1003" i="24"/>
  <c r="Z642" i="24"/>
  <c r="AB1106" i="24"/>
  <c r="Z1800" i="24"/>
  <c r="AA1753" i="24"/>
  <c r="AB1795" i="24"/>
  <c r="AB1813" i="24"/>
  <c r="AA1821" i="24"/>
  <c r="AB1788" i="24"/>
  <c r="AA331" i="24"/>
  <c r="AC331" i="24" s="1"/>
  <c r="N644" i="24"/>
  <c r="P644" i="24" s="1"/>
  <c r="Z644" i="24"/>
  <c r="AB671" i="24"/>
  <c r="Z510" i="24"/>
  <c r="AC510" i="24" s="1"/>
  <c r="Z864" i="24"/>
  <c r="N864" i="24"/>
  <c r="P864" i="24" s="1"/>
  <c r="AA1813" i="24"/>
  <c r="AB1836" i="24"/>
  <c r="Z1104" i="24"/>
  <c r="N1104" i="24"/>
  <c r="P1104" i="24" s="1"/>
  <c r="Z556" i="24"/>
  <c r="AA1804" i="24"/>
  <c r="N1837" i="24"/>
  <c r="P1837" i="24" s="1"/>
  <c r="AC1837" i="24" s="1"/>
  <c r="Z1837" i="24"/>
  <c r="AB10" i="24"/>
  <c r="Z1247" i="24"/>
  <c r="Z445" i="24"/>
  <c r="AA695" i="24"/>
  <c r="Z650" i="24"/>
  <c r="AB837" i="24"/>
  <c r="AC837" i="24" s="1"/>
  <c r="AA1850" i="24"/>
  <c r="AB1823" i="24"/>
  <c r="AB162" i="24"/>
  <c r="AA1831" i="24"/>
  <c r="Z446" i="24"/>
  <c r="AA1868" i="24"/>
  <c r="AA446" i="24"/>
  <c r="N787" i="24"/>
  <c r="P787" i="24" s="1"/>
  <c r="Z787" i="24"/>
  <c r="AB515" i="24"/>
  <c r="Z1117" i="24"/>
  <c r="N1117" i="24"/>
  <c r="P1117" i="24" s="1"/>
  <c r="Z1833" i="24"/>
  <c r="Z1845" i="24"/>
  <c r="AA294" i="24"/>
  <c r="Z1329" i="24"/>
  <c r="AB1880" i="24"/>
  <c r="Z789" i="24"/>
  <c r="AB392" i="24"/>
  <c r="AA1117" i="24"/>
  <c r="AA679" i="24"/>
  <c r="Z1868" i="24"/>
  <c r="Z1818" i="24"/>
  <c r="Z531" i="24"/>
  <c r="N531" i="24"/>
  <c r="P531" i="24" s="1"/>
  <c r="AA1849" i="24"/>
  <c r="AB295" i="24"/>
  <c r="Z397" i="24"/>
  <c r="AB1940" i="24"/>
  <c r="N1909" i="24"/>
  <c r="P1909" i="24" s="1"/>
  <c r="AC1909" i="24" s="1"/>
  <c r="Z1909" i="24"/>
  <c r="N1904" i="24"/>
  <c r="P1904" i="24" s="1"/>
  <c r="AC1904" i="24" s="1"/>
  <c r="Z1904" i="24"/>
  <c r="AA1897" i="24"/>
  <c r="AA1883" i="24"/>
  <c r="Z198" i="24"/>
  <c r="AC198" i="24" s="1"/>
  <c r="Z412" i="24"/>
  <c r="AB743" i="24"/>
  <c r="Z295" i="24"/>
  <c r="N295" i="24"/>
  <c r="P295" i="24" s="1"/>
  <c r="Z1915" i="24"/>
  <c r="AB1952" i="24"/>
  <c r="Z1994" i="24"/>
  <c r="N1994" i="24"/>
  <c r="P1994" i="24" s="1"/>
  <c r="AC1994" i="24" s="1"/>
  <c r="AA1928" i="24"/>
  <c r="Z1142" i="24"/>
  <c r="AB1914" i="24"/>
  <c r="AA1142" i="24"/>
  <c r="AA743" i="24"/>
  <c r="Z1930" i="24"/>
  <c r="Z390" i="24"/>
  <c r="AB1933" i="24"/>
  <c r="AB916" i="24"/>
  <c r="AB975" i="24"/>
  <c r="AC975" i="24" s="1"/>
  <c r="AA1909" i="24"/>
  <c r="AA1941" i="24"/>
  <c r="AB1098" i="24"/>
  <c r="AC1098" i="24" s="1"/>
  <c r="AA897" i="24"/>
  <c r="Z979" i="24"/>
  <c r="N979" i="24"/>
  <c r="P979" i="24" s="1"/>
  <c r="Z1924" i="24"/>
  <c r="AA1497" i="24"/>
  <c r="Z1931" i="24"/>
  <c r="N1981" i="24"/>
  <c r="P1981" i="24" s="1"/>
  <c r="AC1981" i="24" s="1"/>
  <c r="Z1981" i="24"/>
  <c r="AB262" i="24"/>
  <c r="AB2018" i="24"/>
  <c r="Z1351" i="24"/>
  <c r="AB1992" i="24"/>
  <c r="Z1957" i="24"/>
  <c r="AB1995" i="24"/>
  <c r="N992" i="24"/>
  <c r="P992" i="24" s="1"/>
  <c r="Z992" i="24"/>
  <c r="Z306" i="24"/>
  <c r="Z738" i="24"/>
  <c r="AB868" i="24"/>
  <c r="AA1962" i="24"/>
  <c r="AA337" i="24"/>
  <c r="AA603" i="24"/>
  <c r="Z2045" i="24"/>
  <c r="N2045" i="24"/>
  <c r="P2045" i="24" s="1"/>
  <c r="AC2045" i="24" s="1"/>
  <c r="AA1035" i="24"/>
  <c r="AB1987" i="24"/>
  <c r="N2051" i="24"/>
  <c r="P2051" i="24" s="1"/>
  <c r="AC2051" i="24" s="1"/>
  <c r="Z2051" i="24"/>
  <c r="AB2031" i="24"/>
  <c r="AB2016" i="24"/>
  <c r="AB212" i="24"/>
  <c r="AC212" i="24" s="1"/>
  <c r="Z2032" i="24"/>
  <c r="AB1205" i="24"/>
  <c r="Z1314" i="24"/>
  <c r="N1314" i="24"/>
  <c r="P1314" i="24" s="1"/>
  <c r="AB2073" i="24"/>
  <c r="Z603" i="24"/>
  <c r="Z2065" i="24"/>
  <c r="AB604" i="24"/>
  <c r="AC604" i="24" s="1"/>
  <c r="Z379" i="24"/>
  <c r="AA888" i="24"/>
  <c r="AB2054" i="24"/>
  <c r="AB1155" i="24"/>
  <c r="AC1155" i="24" s="1"/>
  <c r="AA212" i="24"/>
  <c r="AA615" i="24"/>
  <c r="Z852" i="24"/>
  <c r="AA2081" i="24"/>
  <c r="AA2164" i="24"/>
  <c r="AC504" i="24"/>
  <c r="Z2168" i="24"/>
  <c r="AB523" i="24"/>
  <c r="AA227" i="24"/>
  <c r="Z2270" i="24"/>
  <c r="AA2100" i="24"/>
  <c r="AA2327" i="24"/>
  <c r="Z1259" i="24"/>
  <c r="AA2332" i="24"/>
  <c r="AB1349" i="24"/>
  <c r="AB571" i="24"/>
  <c r="AB2455" i="24"/>
  <c r="AB2445" i="24"/>
  <c r="AA192" i="24"/>
  <c r="AB2314" i="24"/>
  <c r="AA2529" i="24"/>
  <c r="Z2654" i="24"/>
  <c r="N2654" i="24"/>
  <c r="P2654" i="24" s="1"/>
  <c r="AC2654" i="24" s="1"/>
  <c r="AA2539" i="24"/>
  <c r="Z2419" i="24"/>
  <c r="Z1355" i="24"/>
  <c r="N1355" i="24"/>
  <c r="P1355" i="24" s="1"/>
  <c r="N1334" i="24"/>
  <c r="P1334" i="24" s="1"/>
  <c r="Z1334" i="24"/>
  <c r="Z2844" i="24"/>
  <c r="N2844" i="24"/>
  <c r="P2844" i="24" s="1"/>
  <c r="AC2844" i="24" s="1"/>
  <c r="AA1444" i="24"/>
  <c r="Z49" i="24"/>
  <c r="AC49" i="24" s="1"/>
  <c r="Z1647" i="24"/>
  <c r="N1647" i="24"/>
  <c r="P1647" i="24" s="1"/>
  <c r="AC1647" i="24" s="1"/>
  <c r="Z1628" i="24"/>
  <c r="Z1047" i="24"/>
  <c r="Z1002" i="24"/>
  <c r="AA1684" i="24"/>
  <c r="Z1623" i="24"/>
  <c r="AA464" i="24"/>
  <c r="Z1699" i="24"/>
  <c r="Z1742" i="24"/>
  <c r="AB735" i="24"/>
  <c r="AA1784" i="24"/>
  <c r="Z1753" i="24"/>
  <c r="AA1806" i="24"/>
  <c r="Z948" i="24"/>
  <c r="Z1779" i="24"/>
  <c r="AA73" i="24"/>
  <c r="AB962" i="24"/>
  <c r="AA281" i="24"/>
  <c r="AA973" i="24"/>
  <c r="AB390" i="24"/>
  <c r="Z25" i="24"/>
  <c r="N25" i="24"/>
  <c r="P25" i="24" s="1"/>
  <c r="Z2053" i="24"/>
  <c r="Z1601" i="24"/>
  <c r="AB1127" i="24"/>
  <c r="Z709" i="24"/>
  <c r="AB664" i="24"/>
  <c r="AB553" i="24"/>
  <c r="AB1646" i="24"/>
  <c r="Z905" i="24"/>
  <c r="Z1640" i="24"/>
  <c r="AA1616" i="24"/>
  <c r="AB434" i="24"/>
  <c r="AA709" i="24"/>
  <c r="N1650" i="24"/>
  <c r="P1650" i="24" s="1"/>
  <c r="AC1650" i="24" s="1"/>
  <c r="Z1650" i="24"/>
  <c r="AA1645" i="24"/>
  <c r="AB1615" i="24"/>
  <c r="AB1644" i="24"/>
  <c r="AC761" i="24"/>
  <c r="AA1615" i="24"/>
  <c r="AB1662" i="24"/>
  <c r="Z1657" i="24"/>
  <c r="AB170" i="24"/>
  <c r="AA1679" i="24"/>
  <c r="Z462" i="24"/>
  <c r="Z1644" i="24"/>
  <c r="Z1609" i="24"/>
  <c r="AB942" i="24"/>
  <c r="AA1667" i="24"/>
  <c r="AB913" i="24"/>
  <c r="AC913" i="24" s="1"/>
  <c r="AA1676" i="24"/>
  <c r="AA785" i="24"/>
  <c r="AB1650" i="24"/>
  <c r="AB1278" i="24"/>
  <c r="AB1200" i="24"/>
  <c r="N914" i="24"/>
  <c r="P914" i="24" s="1"/>
  <c r="Z914" i="24"/>
  <c r="AA1657" i="24"/>
  <c r="AB1692" i="24"/>
  <c r="AA51" i="24"/>
  <c r="AA1687" i="24"/>
  <c r="Z1671" i="24"/>
  <c r="Z1693" i="24"/>
  <c r="N1693" i="24"/>
  <c r="P1693" i="24" s="1"/>
  <c r="AC1693" i="24" s="1"/>
  <c r="AB1688" i="24"/>
  <c r="AA395" i="24"/>
  <c r="Z1735" i="24"/>
  <c r="N1735" i="24"/>
  <c r="P1735" i="24" s="1"/>
  <c r="AC1735" i="24" s="1"/>
  <c r="AB1010" i="24"/>
  <c r="AA135" i="24"/>
  <c r="AA185" i="24"/>
  <c r="AA1730" i="24"/>
  <c r="AA1100" i="24"/>
  <c r="AC1100" i="24" s="1"/>
  <c r="Z786" i="24"/>
  <c r="N735" i="24"/>
  <c r="P735" i="24" s="1"/>
  <c r="Z735" i="24"/>
  <c r="AB1689" i="24"/>
  <c r="Z1766" i="24"/>
  <c r="N1766" i="24"/>
  <c r="P1766" i="24" s="1"/>
  <c r="AC1766" i="24" s="1"/>
  <c r="AA1691" i="24"/>
  <c r="AB974" i="24"/>
  <c r="AA1723" i="24"/>
  <c r="Z974" i="24"/>
  <c r="Z1758" i="24"/>
  <c r="AA1741" i="24"/>
  <c r="AB751" i="24"/>
  <c r="AB1747" i="24"/>
  <c r="AA384" i="24"/>
  <c r="Z1743" i="24"/>
  <c r="AB1157" i="24"/>
  <c r="AB1765" i="24"/>
  <c r="Z1745" i="24"/>
  <c r="AB1769" i="24"/>
  <c r="AA1742" i="24"/>
  <c r="Z1760" i="24"/>
  <c r="AB223" i="24"/>
  <c r="AB185" i="24"/>
  <c r="AA1157" i="24"/>
  <c r="AA1734" i="24"/>
  <c r="N1770" i="24"/>
  <c r="P1770" i="24" s="1"/>
  <c r="AC1770" i="24" s="1"/>
  <c r="Z1770" i="24"/>
  <c r="Z1754" i="24"/>
  <c r="AB1009" i="24"/>
  <c r="Z1808" i="24"/>
  <c r="AB526" i="24"/>
  <c r="Z1824" i="24"/>
  <c r="N1824" i="24"/>
  <c r="P1824" i="24" s="1"/>
  <c r="AC1824" i="24" s="1"/>
  <c r="AA1778" i="24"/>
  <c r="Z298" i="24"/>
  <c r="AA1823" i="24"/>
  <c r="Z493" i="24"/>
  <c r="AB1786" i="24"/>
  <c r="AB1807" i="24"/>
  <c r="AA763" i="24"/>
  <c r="AB468" i="24"/>
  <c r="Z1798" i="24"/>
  <c r="AB1698" i="24"/>
  <c r="AA742" i="24"/>
  <c r="Z10" i="24"/>
  <c r="N10" i="24"/>
  <c r="P10" i="24" s="1"/>
  <c r="AA1826" i="24"/>
  <c r="AA671" i="24"/>
  <c r="AB329" i="24"/>
  <c r="AA1817" i="24"/>
  <c r="AA412" i="24"/>
  <c r="Z946" i="24"/>
  <c r="Z695" i="24"/>
  <c r="AB556" i="24"/>
  <c r="Z552" i="24"/>
  <c r="AA946" i="24"/>
  <c r="AA1822" i="24"/>
  <c r="AC1247" i="24"/>
  <c r="Z162" i="24"/>
  <c r="N162" i="24"/>
  <c r="P162" i="24" s="1"/>
  <c r="AC162" i="24" s="1"/>
  <c r="AA1827" i="24"/>
  <c r="AA682" i="24"/>
  <c r="AA1902" i="24"/>
  <c r="AB495" i="24"/>
  <c r="Z1072" i="24"/>
  <c r="N1072" i="24"/>
  <c r="P1072" i="24" s="1"/>
  <c r="AB650" i="24"/>
  <c r="AA968" i="24"/>
  <c r="AB165" i="24"/>
  <c r="AB1814" i="24"/>
  <c r="AA1846" i="24"/>
  <c r="N1878" i="24"/>
  <c r="P1878" i="24" s="1"/>
  <c r="AC1878" i="24" s="1"/>
  <c r="Z1878" i="24"/>
  <c r="Z1835" i="24"/>
  <c r="AB933" i="24"/>
  <c r="Z1867" i="24"/>
  <c r="AA1880" i="24"/>
  <c r="Z39" i="24"/>
  <c r="AB303" i="24"/>
  <c r="AA1881" i="24"/>
  <c r="Z1050" i="24"/>
  <c r="Z1853" i="24"/>
  <c r="N1888" i="24"/>
  <c r="P1888" i="24" s="1"/>
  <c r="AC1888" i="24" s="1"/>
  <c r="Z1888" i="24"/>
  <c r="AB1863" i="24"/>
  <c r="Z1882" i="24"/>
  <c r="AB531" i="24"/>
  <c r="AA1873" i="24"/>
  <c r="Z1850" i="24"/>
  <c r="N1850" i="24"/>
  <c r="P1850" i="24" s="1"/>
  <c r="AC1850" i="24" s="1"/>
  <c r="AB1182" i="24"/>
  <c r="AA1146" i="24"/>
  <c r="Z1327" i="24"/>
  <c r="AC1327" i="24" s="1"/>
  <c r="AB1944" i="24"/>
  <c r="AB1046" i="24"/>
  <c r="AB1877" i="24"/>
  <c r="AB1090" i="24"/>
  <c r="Z954" i="24"/>
  <c r="AC954" i="24" s="1"/>
  <c r="AA1908" i="24"/>
  <c r="AB895" i="24"/>
  <c r="AB766" i="24"/>
  <c r="AB372" i="24"/>
  <c r="AA1952" i="24"/>
  <c r="AA708" i="24"/>
  <c r="AA1937" i="24"/>
  <c r="AB1107" i="24"/>
  <c r="AA87" i="24"/>
  <c r="AA438" i="24"/>
  <c r="Z1967" i="24"/>
  <c r="AA1901" i="24"/>
  <c r="AA1933" i="24"/>
  <c r="AA1125" i="24"/>
  <c r="AB934" i="24"/>
  <c r="AC934" i="24" s="1"/>
  <c r="AB981" i="24"/>
  <c r="AA975" i="24"/>
  <c r="AB1911" i="24"/>
  <c r="AA1943" i="24"/>
  <c r="AA1256" i="24"/>
  <c r="AA475" i="24"/>
  <c r="AA834" i="24"/>
  <c r="AB674" i="24"/>
  <c r="AA1161" i="24"/>
  <c r="AA1935" i="24"/>
  <c r="Z1993" i="24"/>
  <c r="N251" i="24"/>
  <c r="P251" i="24" s="1"/>
  <c r="Z251" i="24"/>
  <c r="AA1972" i="24"/>
  <c r="AA2013" i="24"/>
  <c r="AA1992" i="24"/>
  <c r="AB222" i="24"/>
  <c r="Z1947" i="24"/>
  <c r="AA716" i="24"/>
  <c r="AB708" i="24"/>
  <c r="Z1968" i="24"/>
  <c r="Z2009" i="24"/>
  <c r="N2009" i="24"/>
  <c r="P2009" i="24" s="1"/>
  <c r="AC2009" i="24" s="1"/>
  <c r="Z1973" i="24"/>
  <c r="Z1161" i="24"/>
  <c r="Z222" i="24"/>
  <c r="Z2058" i="24"/>
  <c r="N2058" i="24"/>
  <c r="P2058" i="24" s="1"/>
  <c r="AC2058" i="24" s="1"/>
  <c r="AB672" i="24"/>
  <c r="AC672" i="24" s="1"/>
  <c r="AA2036" i="24"/>
  <c r="AA411" i="24"/>
  <c r="Z1128" i="24"/>
  <c r="AC1128" i="24" s="1"/>
  <c r="AA2010" i="24"/>
  <c r="AA912" i="24"/>
  <c r="Z2076" i="24"/>
  <c r="AA417" i="24"/>
  <c r="AB893" i="24"/>
  <c r="AB2138" i="24"/>
  <c r="Z893" i="24"/>
  <c r="Z1082" i="24"/>
  <c r="N1082" i="24"/>
  <c r="P1082" i="24" s="1"/>
  <c r="Z680" i="24"/>
  <c r="AA2032" i="24"/>
  <c r="AB167" i="24"/>
  <c r="Z910" i="24"/>
  <c r="Z263" i="24"/>
  <c r="AA950" i="24"/>
  <c r="Z2083" i="24"/>
  <c r="AB2141" i="24"/>
  <c r="AA2182" i="24"/>
  <c r="AB842" i="24"/>
  <c r="AB420" i="24"/>
  <c r="AC420" i="24" s="1"/>
  <c r="AB2234" i="24"/>
  <c r="Z2297" i="24"/>
  <c r="Z1057" i="24"/>
  <c r="AA579" i="24"/>
  <c r="AA2436" i="24"/>
  <c r="Z2507" i="24"/>
  <c r="AA2473" i="24"/>
  <c r="AA2472" i="24"/>
  <c r="AA2443" i="24"/>
  <c r="AA1683" i="24"/>
  <c r="Z270" i="24"/>
  <c r="AB1093" i="24"/>
  <c r="Z1726" i="24"/>
  <c r="AA723" i="24"/>
  <c r="AA1772" i="24"/>
  <c r="AA1746" i="24"/>
  <c r="AB1773" i="24"/>
  <c r="AA1789" i="24"/>
  <c r="AA1805" i="24"/>
  <c r="AB1846" i="24"/>
  <c r="AA1807" i="24"/>
  <c r="Z1860" i="24"/>
  <c r="AC1146" i="24"/>
  <c r="Z682" i="24"/>
  <c r="AC682" i="24" s="1"/>
  <c r="AA535" i="24"/>
  <c r="AA2092" i="24"/>
  <c r="AA1601" i="24"/>
  <c r="Z84" i="24"/>
  <c r="AC709" i="24"/>
  <c r="AB1602" i="24"/>
  <c r="AA1621" i="24"/>
  <c r="Z1126" i="24"/>
  <c r="AC1126" i="24" s="1"/>
  <c r="Z1603" i="24"/>
  <c r="Z1658" i="24"/>
  <c r="N1658" i="24"/>
  <c r="P1658" i="24" s="1"/>
  <c r="AC1658" i="24" s="1"/>
  <c r="AA1127" i="24"/>
  <c r="Z1643" i="24"/>
  <c r="Z1611" i="24"/>
  <c r="AA905" i="24"/>
  <c r="AB1652" i="24"/>
  <c r="N1208" i="24"/>
  <c r="P1208" i="24" s="1"/>
  <c r="Z1208" i="24"/>
  <c r="AA1618" i="24"/>
  <c r="AB1647" i="24"/>
  <c r="AA1652" i="24"/>
  <c r="AA1617" i="24"/>
  <c r="AA1663" i="24"/>
  <c r="Z1684" i="24"/>
  <c r="AB462" i="24"/>
  <c r="AC462" i="24" s="1"/>
  <c r="AA1607" i="24"/>
  <c r="AA816" i="24"/>
  <c r="AB1675" i="24"/>
  <c r="AA1041" i="24"/>
  <c r="AB796" i="24"/>
  <c r="AA1681" i="24"/>
  <c r="AA1642" i="24"/>
  <c r="AA1658" i="24"/>
  <c r="Z1665" i="24"/>
  <c r="N1665" i="24"/>
  <c r="P1665" i="24" s="1"/>
  <c r="AC1665" i="24" s="1"/>
  <c r="N1731" i="24"/>
  <c r="P1731" i="24" s="1"/>
  <c r="AC1731" i="24" s="1"/>
  <c r="Z1731" i="24"/>
  <c r="AA1671" i="24"/>
  <c r="Z1703" i="24"/>
  <c r="Z1705" i="24"/>
  <c r="Z1715" i="24"/>
  <c r="N1715" i="24"/>
  <c r="P1715" i="24" s="1"/>
  <c r="AC1715" i="24" s="1"/>
  <c r="AA1698" i="24"/>
  <c r="Z1696" i="24"/>
  <c r="AA1144" i="24"/>
  <c r="AC1144" i="24" s="1"/>
  <c r="AB947" i="24"/>
  <c r="Z1707" i="24"/>
  <c r="Z960" i="24"/>
  <c r="AA1010" i="24"/>
  <c r="AC1010" i="24" s="1"/>
  <c r="AA1653" i="24"/>
  <c r="Z771" i="24"/>
  <c r="AA807" i="24"/>
  <c r="AA1278" i="24"/>
  <c r="N384" i="24"/>
  <c r="P384" i="24" s="1"/>
  <c r="Z384" i="24"/>
  <c r="Z1051" i="24"/>
  <c r="AC1051" i="24" s="1"/>
  <c r="Z1300" i="24"/>
  <c r="N1300" i="24"/>
  <c r="P1300" i="24" s="1"/>
  <c r="AA546" i="24"/>
  <c r="AA428" i="24"/>
  <c r="AB1024" i="24"/>
  <c r="AB573" i="24"/>
  <c r="AB1725" i="24"/>
  <c r="AB21" i="24"/>
  <c r="AB1430" i="24"/>
  <c r="AA544" i="24"/>
  <c r="AB154" i="24"/>
  <c r="AB1770" i="24"/>
  <c r="AA1743" i="24"/>
  <c r="AA1769" i="24"/>
  <c r="AB1031" i="24"/>
  <c r="AA714" i="24"/>
  <c r="AA1745" i="24"/>
  <c r="AA1761" i="24"/>
  <c r="AB908" i="24"/>
  <c r="AB1075" i="24"/>
  <c r="AA1733" i="24"/>
  <c r="AB1025" i="24"/>
  <c r="AB1772" i="24"/>
  <c r="AA1766" i="24"/>
  <c r="AA526" i="24"/>
  <c r="Z1811" i="24"/>
  <c r="AB1003" i="24"/>
  <c r="AA809" i="24"/>
  <c r="Z1788" i="24"/>
  <c r="AA1132" i="24"/>
  <c r="Z73" i="24"/>
  <c r="AA1809" i="24"/>
  <c r="AB1794" i="24"/>
  <c r="AB1809" i="24"/>
  <c r="AA1801" i="24"/>
  <c r="AB1776" i="24"/>
  <c r="Z1048" i="24"/>
  <c r="AC1048" i="24" s="1"/>
  <c r="Z1815" i="24"/>
  <c r="N1815" i="24"/>
  <c r="P1815" i="24" s="1"/>
  <c r="AC1815" i="24" s="1"/>
  <c r="Z856" i="24"/>
  <c r="N856" i="24"/>
  <c r="P856" i="24" s="1"/>
  <c r="Z14" i="24"/>
  <c r="AA440" i="24"/>
  <c r="AA329" i="24"/>
  <c r="AB864" i="24"/>
  <c r="Z1828" i="24"/>
  <c r="Z1819" i="24"/>
  <c r="AB647" i="24"/>
  <c r="AA1824" i="24"/>
  <c r="AB1824" i="24"/>
  <c r="AA618" i="24"/>
  <c r="AB642" i="24"/>
  <c r="Z1865" i="24"/>
  <c r="N1865" i="24"/>
  <c r="P1865" i="24" s="1"/>
  <c r="AC1865" i="24" s="1"/>
  <c r="AB1076" i="24"/>
  <c r="Z1852" i="24"/>
  <c r="AA820" i="24"/>
  <c r="AA1865" i="24"/>
  <c r="Z1839" i="24"/>
  <c r="AB1851" i="24"/>
  <c r="AA19" i="24"/>
  <c r="Z3" i="24"/>
  <c r="AA18" i="24"/>
  <c r="AA358" i="24"/>
  <c r="Z853" i="24"/>
  <c r="N853" i="24"/>
  <c r="P853" i="24" s="1"/>
  <c r="AB1847" i="24"/>
  <c r="AA608" i="24"/>
  <c r="Z386" i="24"/>
  <c r="AC386" i="24" s="1"/>
  <c r="AA303" i="24"/>
  <c r="Z1841" i="24"/>
  <c r="AA295" i="24"/>
  <c r="AA1050" i="24"/>
  <c r="AA1891" i="24"/>
  <c r="Z660" i="24"/>
  <c r="AC660" i="24" s="1"/>
  <c r="AA1875" i="24"/>
  <c r="AA1854" i="24"/>
  <c r="AB210" i="24"/>
  <c r="AB746" i="24"/>
  <c r="AC746" i="24" s="1"/>
  <c r="AB1947" i="24"/>
  <c r="AB1916" i="24"/>
  <c r="Z443" i="24"/>
  <c r="AC443" i="24" s="1"/>
  <c r="AB1860" i="24"/>
  <c r="AA850" i="24"/>
  <c r="AA895" i="24"/>
  <c r="Z1018" i="24"/>
  <c r="AC1018" i="24" s="1"/>
  <c r="AA766" i="24"/>
  <c r="AC766" i="24" s="1"/>
  <c r="AA1953" i="24"/>
  <c r="AA1939" i="24"/>
  <c r="AB306" i="24"/>
  <c r="AC306" i="24" s="1"/>
  <c r="AB1921" i="24"/>
  <c r="AA1955" i="24"/>
  <c r="AB1903" i="24"/>
  <c r="AA934" i="24"/>
  <c r="Z1085" i="24"/>
  <c r="AB1974" i="24"/>
  <c r="Z475" i="24"/>
  <c r="Z1974" i="24"/>
  <c r="N1974" i="24"/>
  <c r="P1974" i="24" s="1"/>
  <c r="AC1974" i="24" s="1"/>
  <c r="AA1085" i="24"/>
  <c r="AB657" i="24"/>
  <c r="AA183" i="24"/>
  <c r="N2004" i="24"/>
  <c r="P2004" i="24" s="1"/>
  <c r="AC2004" i="24" s="1"/>
  <c r="Z2004" i="24"/>
  <c r="AA863" i="24"/>
  <c r="AA359" i="24"/>
  <c r="Z2017" i="24"/>
  <c r="N2017" i="24"/>
  <c r="P2017" i="24" s="1"/>
  <c r="AC2017" i="24" s="1"/>
  <c r="AB1139" i="24"/>
  <c r="AC1139" i="24" s="1"/>
  <c r="Z1966" i="24"/>
  <c r="AB273" i="24"/>
  <c r="AB1171" i="24"/>
  <c r="AA790" i="24"/>
  <c r="AA1975" i="24"/>
  <c r="AB2011" i="24"/>
  <c r="AA1936" i="24"/>
  <c r="AB138" i="24"/>
  <c r="AA979" i="24"/>
  <c r="AA476" i="24"/>
  <c r="AA1333" i="24"/>
  <c r="Z716" i="24"/>
  <c r="AC716" i="24" s="1"/>
  <c r="Z1063" i="24"/>
  <c r="AC1063" i="24" s="1"/>
  <c r="AA69" i="24"/>
  <c r="AA2033" i="24"/>
  <c r="AA379" i="24"/>
  <c r="Z1499" i="24"/>
  <c r="AC1499" i="24" s="1"/>
  <c r="Z2073" i="24"/>
  <c r="AA498" i="24"/>
  <c r="Z1232" i="24"/>
  <c r="AA1053" i="24"/>
  <c r="Z2040" i="24"/>
  <c r="AB2167" i="24"/>
  <c r="AB414" i="24"/>
  <c r="Z632" i="24"/>
  <c r="AB988" i="24"/>
  <c r="AB2189" i="24"/>
  <c r="AB173" i="24"/>
  <c r="Z2171" i="24"/>
  <c r="AB2173" i="24"/>
  <c r="Z346" i="24"/>
  <c r="N346" i="24"/>
  <c r="P346" i="24" s="1"/>
  <c r="AC346" i="24" s="1"/>
  <c r="AB2196" i="24"/>
  <c r="AB130" i="24"/>
  <c r="AB2305" i="24"/>
  <c r="AA965" i="24"/>
  <c r="AA137" i="24"/>
  <c r="AB829" i="24"/>
  <c r="AB2296" i="24"/>
  <c r="AA2407" i="24"/>
  <c r="AB748" i="24"/>
  <c r="AC748" i="24" s="1"/>
  <c r="AB2556" i="24"/>
  <c r="AA2491" i="24"/>
  <c r="Z126" i="24"/>
  <c r="N126" i="24"/>
  <c r="P126" i="24" s="1"/>
  <c r="Z2569" i="24"/>
  <c r="N2569" i="24"/>
  <c r="P2569" i="24" s="1"/>
  <c r="AC2569" i="24" s="1"/>
  <c r="N2619" i="24"/>
  <c r="P2619" i="24" s="1"/>
  <c r="AC2619" i="24" s="1"/>
  <c r="Z2619" i="24"/>
  <c r="AA2772" i="24"/>
  <c r="AB2932" i="24"/>
  <c r="AA1608" i="24"/>
  <c r="Z1649" i="24"/>
  <c r="AA1200" i="24"/>
  <c r="Z1621" i="24"/>
  <c r="Z1265" i="24"/>
  <c r="AA321" i="24"/>
  <c r="AA1031" i="24"/>
  <c r="AB1715" i="24"/>
  <c r="Z1756" i="24"/>
  <c r="AB763" i="24"/>
  <c r="AA1776" i="24"/>
  <c r="AB696" i="24"/>
  <c r="Z1167" i="24"/>
  <c r="AA1820" i="24"/>
  <c r="AC671" i="24"/>
  <c r="AA1793" i="24"/>
  <c r="AA878" i="24"/>
  <c r="AB911" i="24"/>
  <c r="AA1864" i="24"/>
  <c r="AA648" i="24"/>
  <c r="Z1109" i="24"/>
  <c r="AB1639" i="24"/>
  <c r="Z1605" i="24"/>
  <c r="N1605" i="24"/>
  <c r="P1605" i="24" s="1"/>
  <c r="AC1605" i="24" s="1"/>
  <c r="AB1623" i="24"/>
  <c r="Z1648" i="24"/>
  <c r="AA1632" i="24"/>
  <c r="AB1609" i="24"/>
  <c r="AA1195" i="24"/>
  <c r="AA1619" i="24"/>
  <c r="AB1186" i="24"/>
  <c r="Z1633" i="24"/>
  <c r="Z297" i="24"/>
  <c r="Z1074" i="24"/>
  <c r="N1074" i="24"/>
  <c r="P1074" i="24" s="1"/>
  <c r="Z393" i="24"/>
  <c r="Z652" i="24"/>
  <c r="AC652" i="24" s="1"/>
  <c r="Z991" i="24"/>
  <c r="AC991" i="24" s="1"/>
  <c r="Z942" i="24"/>
  <c r="Z1667" i="24"/>
  <c r="Z1681" i="24"/>
  <c r="Z1687" i="24"/>
  <c r="Z1172" i="24"/>
  <c r="Z1697" i="24"/>
  <c r="Z78" i="24"/>
  <c r="Z1698" i="24"/>
  <c r="Z1581" i="24"/>
  <c r="AC1581" i="24" s="1"/>
  <c r="Z1719" i="24"/>
  <c r="Z1189" i="24"/>
  <c r="Z1677" i="24"/>
  <c r="Z807" i="24"/>
  <c r="AC807" i="24" s="1"/>
  <c r="Z1733" i="24"/>
  <c r="Z1720" i="24"/>
  <c r="Z1727" i="24"/>
  <c r="Z1730" i="24"/>
  <c r="Z1739" i="24"/>
  <c r="Z1757" i="24"/>
  <c r="Z1717" i="24"/>
  <c r="Z606" i="24"/>
  <c r="Z1763" i="24"/>
  <c r="Z1776" i="24"/>
  <c r="Z1775" i="24"/>
  <c r="Z1722" i="24"/>
  <c r="Z630" i="24"/>
  <c r="Z35" i="24"/>
  <c r="AC35" i="24" s="1"/>
  <c r="Z1723" i="24"/>
  <c r="Z776" i="24"/>
  <c r="AC776" i="24" s="1"/>
  <c r="Z894" i="24"/>
  <c r="Z1759" i="24"/>
  <c r="Z1132" i="24"/>
  <c r="AC1132" i="24" s="1"/>
  <c r="Z1017" i="24"/>
  <c r="AC1017" i="24" s="1"/>
  <c r="Z1764" i="24"/>
  <c r="Z618" i="24"/>
  <c r="AC618" i="24" s="1"/>
  <c r="Z1219" i="24"/>
  <c r="AC1219" i="24" s="1"/>
  <c r="Z962" i="24"/>
  <c r="AC962" i="24" s="1"/>
  <c r="Z1203" i="24"/>
  <c r="AC1203" i="24" s="1"/>
  <c r="Z1783" i="24"/>
  <c r="Z673" i="24"/>
  <c r="Z1805" i="24"/>
  <c r="Z440" i="24"/>
  <c r="AC440" i="24" s="1"/>
  <c r="Z1806" i="24"/>
  <c r="Z1820" i="24"/>
  <c r="Z777" i="24"/>
  <c r="AC777" i="24" s="1"/>
  <c r="Z1816" i="24"/>
  <c r="Z18" i="24"/>
  <c r="AC18" i="24" s="1"/>
  <c r="Z82" i="24"/>
  <c r="AC82" i="24" s="1"/>
  <c r="Z1202" i="24"/>
  <c r="AC1202" i="24" s="1"/>
  <c r="Z968" i="24"/>
  <c r="AC968" i="24" s="1"/>
  <c r="Z1881" i="24"/>
  <c r="Z933" i="24"/>
  <c r="Z1248" i="24"/>
  <c r="Z38" i="24"/>
  <c r="AC38" i="24" s="1"/>
  <c r="Z597" i="24"/>
  <c r="AC597" i="24" s="1"/>
  <c r="Z1891" i="24"/>
  <c r="Z372" i="24"/>
  <c r="AC372" i="24" s="1"/>
  <c r="Z576" i="24"/>
  <c r="AC576" i="24" s="1"/>
  <c r="Z1316" i="24"/>
  <c r="AC1316" i="24" s="1"/>
  <c r="Z1895" i="24"/>
  <c r="Z1935" i="24"/>
  <c r="Z476" i="24"/>
  <c r="Z727" i="24"/>
  <c r="AC727" i="24" s="1"/>
  <c r="Z1933" i="24"/>
  <c r="Z1948" i="24"/>
  <c r="Z447" i="24"/>
  <c r="Z1962" i="24"/>
  <c r="Z981" i="24"/>
  <c r="AC981" i="24" s="1"/>
  <c r="Z1943" i="24"/>
  <c r="Z1949" i="24"/>
  <c r="Z460" i="24"/>
  <c r="AC460" i="24" s="1"/>
  <c r="Z1256" i="24"/>
  <c r="AC1256" i="24" s="1"/>
  <c r="Z1911" i="24"/>
  <c r="Z17" i="24"/>
  <c r="Z636" i="24"/>
  <c r="AC636" i="24" s="1"/>
  <c r="Z1907" i="24"/>
  <c r="Z488" i="24"/>
  <c r="AC488" i="24" s="1"/>
  <c r="Z168" i="24"/>
  <c r="AC168" i="24" s="1"/>
  <c r="Z931" i="24"/>
  <c r="Z1427" i="24"/>
  <c r="AC1427" i="24" s="1"/>
  <c r="Z2027" i="24"/>
  <c r="Z832" i="24"/>
  <c r="AC832" i="24" s="1"/>
  <c r="Z2055" i="24"/>
  <c r="Z1266" i="24"/>
  <c r="AC1266" i="24" s="1"/>
  <c r="Z1922" i="24"/>
  <c r="Z805" i="24"/>
  <c r="AC805" i="24" s="1"/>
  <c r="Z1997" i="24"/>
  <c r="Z432" i="24"/>
  <c r="AC432" i="24" s="1"/>
  <c r="Z868" i="24"/>
  <c r="AC868" i="24" s="1"/>
  <c r="Z2071" i="24"/>
  <c r="Z2095" i="24"/>
  <c r="Z565" i="24"/>
  <c r="AC565" i="24" s="1"/>
  <c r="Z2091" i="24"/>
  <c r="Z912" i="24"/>
  <c r="AC912" i="24" s="1"/>
  <c r="Z244" i="24"/>
  <c r="Z1270" i="24"/>
  <c r="AC1270" i="24" s="1"/>
  <c r="Z211" i="24"/>
  <c r="Z2108" i="24"/>
  <c r="Z299" i="24"/>
  <c r="Z881" i="24"/>
  <c r="Z498" i="24"/>
  <c r="Z16" i="24"/>
  <c r="AC16" i="24" s="1"/>
  <c r="Z1209" i="24"/>
  <c r="AC1209" i="24" s="1"/>
  <c r="Z548" i="24"/>
  <c r="AC548" i="24" s="1"/>
  <c r="Z2124" i="24"/>
  <c r="Z667" i="24"/>
  <c r="Z2079" i="24"/>
  <c r="Z2072" i="24"/>
  <c r="Z1366" i="24"/>
  <c r="Z243" i="24"/>
  <c r="Z1023" i="24"/>
  <c r="AC1023" i="24" s="1"/>
  <c r="Z291" i="24"/>
  <c r="Z559" i="24"/>
  <c r="Z2096" i="24"/>
  <c r="Z2122" i="24"/>
  <c r="Z226" i="24"/>
  <c r="AC226" i="24" s="1"/>
  <c r="Z1394" i="24"/>
  <c r="AC1394" i="24" s="1"/>
  <c r="Z601" i="24"/>
  <c r="AC601" i="24" s="1"/>
  <c r="Z2101" i="24"/>
  <c r="Z2110" i="24"/>
  <c r="Z2141" i="24"/>
  <c r="Z849" i="24"/>
  <c r="AC849" i="24" s="1"/>
  <c r="Z2153" i="24"/>
  <c r="Z2084" i="24"/>
  <c r="Z1288" i="24"/>
  <c r="AC1288" i="24" s="1"/>
  <c r="Z245" i="24"/>
  <c r="AC245" i="24" s="1"/>
  <c r="Z2104" i="24"/>
  <c r="Z2115" i="24"/>
  <c r="Z585" i="24"/>
  <c r="AC585" i="24" s="1"/>
  <c r="Z2089" i="24"/>
  <c r="Z2149" i="24"/>
  <c r="Z369" i="24"/>
  <c r="AC369" i="24" s="1"/>
  <c r="Z871" i="24"/>
  <c r="Z130" i="24"/>
  <c r="Z2199" i="24"/>
  <c r="Z2142" i="24"/>
  <c r="Z2145" i="24"/>
  <c r="Z919" i="24"/>
  <c r="AC919" i="24" s="1"/>
  <c r="Z86" i="24"/>
  <c r="AC86" i="24" s="1"/>
  <c r="Z2068" i="24"/>
  <c r="Z2105" i="24"/>
  <c r="Z264" i="24"/>
  <c r="Z2137" i="24"/>
  <c r="Z225" i="24"/>
  <c r="AC225" i="24" s="1"/>
  <c r="Z1030" i="24"/>
  <c r="Z2087" i="24"/>
  <c r="Z2192" i="24"/>
  <c r="Z1522" i="24"/>
  <c r="AC1522" i="24" s="1"/>
  <c r="Z2231" i="24"/>
  <c r="Z2064" i="24"/>
  <c r="Z2043" i="24"/>
  <c r="Z1222" i="24"/>
  <c r="Z2236" i="24"/>
  <c r="Z903" i="24"/>
  <c r="AC903" i="24" s="1"/>
  <c r="Z1297" i="24"/>
  <c r="AC1297" i="24" s="1"/>
  <c r="Z2298" i="24"/>
  <c r="Z2275" i="24"/>
  <c r="Z507" i="24"/>
  <c r="AC507" i="24" s="1"/>
  <c r="Z2193" i="24"/>
  <c r="Z839" i="24"/>
  <c r="Z191" i="24"/>
  <c r="Z2290" i="24"/>
  <c r="Z106" i="24"/>
  <c r="AC106" i="24" s="1"/>
  <c r="Z920" i="24"/>
  <c r="Z586" i="24"/>
  <c r="AC586" i="24" s="1"/>
  <c r="Z60" i="24"/>
  <c r="AC60" i="24" s="1"/>
  <c r="Z566" i="24"/>
  <c r="AC566" i="24" s="1"/>
  <c r="Z2310" i="24"/>
  <c r="Z677" i="24"/>
  <c r="Z71" i="24"/>
  <c r="AC71" i="24" s="1"/>
  <c r="Z1060" i="24"/>
  <c r="Z2308" i="24"/>
  <c r="Z2334" i="24"/>
  <c r="Z2" i="24"/>
  <c r="AC2" i="24" s="1"/>
  <c r="Z2389" i="24"/>
  <c r="Z2342" i="24"/>
  <c r="Z2361" i="24"/>
  <c r="Z2291" i="24"/>
  <c r="Z356" i="24"/>
  <c r="Z1011" i="24"/>
  <c r="AC1011" i="24" s="1"/>
  <c r="Z136" i="24"/>
  <c r="Z368" i="24"/>
  <c r="AC368" i="24" s="1"/>
  <c r="Z2422" i="24"/>
  <c r="Z2434" i="24"/>
  <c r="Z2345" i="24"/>
  <c r="Z152" i="24"/>
  <c r="Z1560" i="24"/>
  <c r="Z2356" i="24"/>
  <c r="Z2454" i="24"/>
  <c r="Z140" i="24"/>
  <c r="Z271" i="24"/>
  <c r="AC271" i="24" s="1"/>
  <c r="Z1467" i="24"/>
  <c r="Z1320" i="24"/>
  <c r="AC1320" i="24" s="1"/>
  <c r="Z13" i="24"/>
  <c r="Z2498" i="24"/>
  <c r="Z2504" i="24"/>
  <c r="Z1108" i="24"/>
  <c r="AC1108" i="24" s="1"/>
  <c r="Z848" i="24"/>
  <c r="AC848" i="24" s="1"/>
  <c r="Z2450" i="24"/>
  <c r="Z2460" i="24"/>
  <c r="Z1258" i="24"/>
  <c r="AC1258" i="24" s="1"/>
  <c r="Z688" i="24"/>
  <c r="AC688" i="24" s="1"/>
  <c r="Z2447" i="24"/>
  <c r="Z269" i="24"/>
  <c r="AC269" i="24" s="1"/>
  <c r="Z2485" i="24"/>
  <c r="Z57" i="24"/>
  <c r="AC57" i="24" s="1"/>
  <c r="Z148" i="24"/>
  <c r="AC148" i="24" s="1"/>
  <c r="Z232" i="24"/>
  <c r="Z2441" i="24"/>
  <c r="Z2542" i="24"/>
  <c r="Z1275" i="24"/>
  <c r="AC1275" i="24" s="1"/>
  <c r="Z2469" i="24"/>
  <c r="Z2551" i="24"/>
  <c r="Z812" i="24"/>
  <c r="AC812" i="24" s="1"/>
  <c r="Z803" i="24"/>
  <c r="AC803" i="24" s="1"/>
  <c r="Z2668" i="24"/>
  <c r="Z456" i="24"/>
  <c r="AC456" i="24" s="1"/>
  <c r="Z2474" i="24"/>
  <c r="Z1039" i="24"/>
  <c r="Z2513" i="24"/>
  <c r="Z2550" i="24"/>
  <c r="Z668" i="24"/>
  <c r="AC668" i="24" s="1"/>
  <c r="Z1281" i="24"/>
  <c r="AC1281" i="24" s="1"/>
  <c r="Z2492" i="24"/>
  <c r="Z381" i="24"/>
  <c r="AC381" i="24" s="1"/>
  <c r="Z2563" i="24"/>
  <c r="Z2600" i="24"/>
  <c r="Z978" i="24"/>
  <c r="AC978" i="24" s="1"/>
  <c r="Z267" i="24"/>
  <c r="AC267" i="24" s="1"/>
  <c r="Z2605" i="24"/>
  <c r="Z1475" i="24"/>
  <c r="AC1475" i="24" s="1"/>
  <c r="Z2607" i="24"/>
  <c r="Z1020" i="24"/>
  <c r="Z2561" i="24"/>
  <c r="Z1337" i="24"/>
  <c r="Z268" i="24"/>
  <c r="AC268" i="24" s="1"/>
  <c r="Z2520" i="24"/>
  <c r="Z388" i="24"/>
  <c r="AC388" i="24" s="1"/>
  <c r="Z1026" i="24"/>
  <c r="AC1026" i="24" s="1"/>
  <c r="Z2515" i="24"/>
  <c r="Z1531" i="24"/>
  <c r="AC1531" i="24" s="1"/>
  <c r="Z323" i="24"/>
  <c r="AC323" i="24" s="1"/>
  <c r="Z2487" i="24"/>
  <c r="Z2635" i="24"/>
  <c r="Z274" i="24"/>
  <c r="AC274" i="24" s="1"/>
  <c r="Z334" i="24"/>
  <c r="AC334" i="24" s="1"/>
  <c r="Z192" i="24"/>
  <c r="AC192" i="24" s="1"/>
  <c r="Z23" i="24"/>
  <c r="AC23" i="24" s="1"/>
  <c r="Z2724" i="24"/>
  <c r="Z2553" i="24"/>
  <c r="Z2665" i="24"/>
  <c r="Z2670" i="24"/>
  <c r="Z2652" i="24"/>
  <c r="Z1583" i="24"/>
  <c r="Z2697" i="24"/>
  <c r="Z56" i="24"/>
  <c r="AC56" i="24" s="1"/>
  <c r="Z2664" i="24"/>
  <c r="Z2657" i="24"/>
  <c r="Z1457" i="24"/>
  <c r="AC1457" i="24" s="1"/>
  <c r="Z15" i="24"/>
  <c r="Z2702" i="24"/>
  <c r="Z1312" i="24"/>
  <c r="AC1312" i="24" s="1"/>
  <c r="Z2692" i="24"/>
  <c r="Z2780" i="24"/>
  <c r="Z2715" i="24"/>
  <c r="Z1372" i="24"/>
  <c r="AC1372" i="24" s="1"/>
  <c r="Z1173" i="24"/>
  <c r="AC1173" i="24" s="1"/>
  <c r="Z120" i="24"/>
  <c r="Z312" i="24"/>
  <c r="AC312" i="24" s="1"/>
  <c r="Z2519" i="24"/>
  <c r="Z1267" i="24"/>
  <c r="Z2503" i="24"/>
  <c r="Z1214" i="24"/>
  <c r="AC1214" i="24" s="1"/>
  <c r="Z2824" i="24"/>
  <c r="Z2831" i="24"/>
  <c r="Z2633" i="24"/>
  <c r="Z401" i="24"/>
  <c r="AC401" i="24" s="1"/>
  <c r="Z824" i="24"/>
  <c r="AC824" i="24" s="1"/>
  <c r="Z2749" i="24"/>
  <c r="Z103" i="24"/>
  <c r="AC103" i="24" s="1"/>
  <c r="Z702" i="24"/>
  <c r="AC702" i="24" s="1"/>
  <c r="Z90" i="24"/>
  <c r="Z2743" i="24"/>
  <c r="Z568" i="24"/>
  <c r="AC568" i="24" s="1"/>
  <c r="Z2819" i="24"/>
  <c r="Z2840" i="24"/>
  <c r="Z1367" i="24"/>
  <c r="AC1367" i="24" s="1"/>
  <c r="Z477" i="24"/>
  <c r="Z441" i="24"/>
  <c r="AC441" i="24" s="1"/>
  <c r="Z2888" i="24"/>
  <c r="Z2919" i="24"/>
  <c r="Z1443" i="24"/>
  <c r="Z941" i="24"/>
  <c r="AC941" i="24" s="1"/>
  <c r="Z2841" i="24"/>
  <c r="Z2887" i="24"/>
  <c r="Z2823" i="24"/>
  <c r="Z1363" i="24"/>
  <c r="AC1363" i="24" s="1"/>
  <c r="Z2710" i="24"/>
  <c r="Z2794" i="24"/>
  <c r="Z2877" i="24"/>
  <c r="Z2914" i="24"/>
  <c r="Z2905" i="24"/>
  <c r="Z2835" i="24"/>
  <c r="Z2904" i="24"/>
  <c r="Z2913" i="24"/>
  <c r="Z2984" i="24"/>
  <c r="Z2998" i="24"/>
  <c r="Z3015" i="24"/>
  <c r="Z1122" i="24"/>
  <c r="AC1122" i="24" s="1"/>
  <c r="Z764" i="24"/>
  <c r="Z2903" i="24"/>
  <c r="Z2962" i="24"/>
  <c r="Z3016" i="24"/>
  <c r="Z3032" i="24"/>
  <c r="Z2781" i="24"/>
  <c r="Z2926" i="24"/>
  <c r="Z3121" i="24"/>
  <c r="Z3173" i="24"/>
  <c r="Z2853" i="24"/>
  <c r="Z514" i="24"/>
  <c r="Z3057" i="24"/>
  <c r="Z2979" i="24"/>
  <c r="Z1556" i="24"/>
  <c r="AC1556" i="24" s="1"/>
  <c r="Z2898" i="24"/>
  <c r="Z1377" i="24"/>
  <c r="AC1377" i="24" s="1"/>
  <c r="Z3072" i="24"/>
  <c r="Z1498" i="24"/>
  <c r="AC1498" i="24" s="1"/>
  <c r="Z3077" i="24"/>
  <c r="Z3127" i="24"/>
  <c r="Z3129" i="24"/>
  <c r="Z208" i="24"/>
  <c r="AC208" i="24" s="1"/>
  <c r="Z1504" i="24"/>
  <c r="AC1504" i="24" s="1"/>
  <c r="Z3085" i="24"/>
  <c r="Z1559" i="24"/>
  <c r="Z1571" i="24"/>
  <c r="AC1571" i="24" s="1"/>
  <c r="Z382" i="24"/>
  <c r="Z3133" i="24"/>
  <c r="Z3169" i="24"/>
  <c r="Z3170" i="24"/>
  <c r="Z3184" i="24"/>
  <c r="Z3195" i="24"/>
  <c r="Z3125" i="24"/>
  <c r="Z3081" i="24"/>
  <c r="Z3120" i="24"/>
  <c r="Z3111" i="24"/>
  <c r="Z1474" i="24"/>
  <c r="Z3130" i="24"/>
  <c r="Z3241" i="24"/>
  <c r="Z1174" i="24"/>
  <c r="Z3289" i="24"/>
  <c r="Z3258" i="24"/>
  <c r="Z3097" i="24"/>
  <c r="Z1543" i="24"/>
  <c r="Z3204" i="24"/>
  <c r="Z627" i="24"/>
  <c r="Z3237" i="24"/>
  <c r="Z3154" i="24"/>
  <c r="Z3103" i="24"/>
  <c r="Z1390" i="24"/>
  <c r="Z1432" i="24"/>
  <c r="Z300" i="24"/>
  <c r="AC300" i="24" s="1"/>
  <c r="Z3161" i="24"/>
  <c r="Z186" i="24"/>
  <c r="Z59" i="24"/>
  <c r="Z3107" i="24"/>
  <c r="Z1416" i="24"/>
  <c r="Z3261" i="24"/>
  <c r="Z1315" i="24"/>
  <c r="Z3230" i="24"/>
  <c r="Z3083" i="24"/>
  <c r="Z149" i="24"/>
  <c r="Z1280" i="24"/>
  <c r="Z1508" i="24"/>
  <c r="Z360" i="24"/>
  <c r="Z3027" i="24"/>
  <c r="Z1532" i="24"/>
  <c r="AC1532" i="24" s="1"/>
  <c r="Z3052" i="24"/>
  <c r="Z2978" i="24"/>
  <c r="Z3155" i="24"/>
  <c r="Z339" i="24"/>
  <c r="Z378" i="24"/>
  <c r="Z2931" i="24"/>
  <c r="Z3026" i="24"/>
  <c r="Z2854" i="24"/>
  <c r="Z2857" i="24"/>
  <c r="Z2259" i="24"/>
  <c r="Z2842" i="24"/>
  <c r="Z1599" i="24"/>
  <c r="Z2795" i="24"/>
  <c r="Z2878" i="24"/>
  <c r="Z2964" i="24"/>
  <c r="Z2884" i="24"/>
  <c r="Z2815" i="24"/>
  <c r="Z97" i="24"/>
  <c r="Z1356" i="24"/>
  <c r="AC1356" i="24" s="1"/>
  <c r="Z2996" i="24"/>
  <c r="Z318" i="24"/>
  <c r="Z102" i="24"/>
  <c r="Z2723" i="24"/>
  <c r="Z2804" i="24"/>
  <c r="Z1448" i="24"/>
  <c r="Z1062" i="24"/>
  <c r="Z2856" i="24"/>
  <c r="Z1537" i="24"/>
  <c r="Z2740" i="24"/>
  <c r="Z2682" i="24"/>
  <c r="Z2729" i="24"/>
  <c r="Z2701" i="24"/>
  <c r="Z858" i="24"/>
  <c r="AC858" i="24" s="1"/>
  <c r="Z1511" i="24"/>
  <c r="Z1375" i="24"/>
  <c r="Z2676" i="24"/>
  <c r="Z2612" i="24"/>
  <c r="Z953" i="24"/>
  <c r="AC953" i="24" s="1"/>
  <c r="Z33" i="24"/>
  <c r="Z2493" i="24"/>
  <c r="Z2596" i="24"/>
  <c r="Z2527" i="24"/>
  <c r="Z385" i="24"/>
  <c r="Z172" i="24"/>
  <c r="AC172" i="24" s="1"/>
  <c r="Z2415" i="24"/>
  <c r="Z956" i="24"/>
  <c r="Z2579" i="24"/>
  <c r="Z1298" i="24"/>
  <c r="Z3197" i="24"/>
  <c r="Z3301" i="24"/>
  <c r="Z3284" i="24"/>
  <c r="Z3273" i="24"/>
  <c r="Z1440" i="24"/>
  <c r="Z3079" i="24"/>
  <c r="Z3232" i="24"/>
  <c r="Z3123" i="24"/>
  <c r="Z1450" i="24"/>
  <c r="Z3216" i="24"/>
  <c r="Z3076" i="24"/>
  <c r="Z783" i="24"/>
  <c r="Z3252" i="24"/>
  <c r="Z1512" i="24"/>
  <c r="AC1512" i="24" s="1"/>
  <c r="Z3254" i="24"/>
  <c r="Z3167" i="24"/>
  <c r="Z1338" i="24"/>
  <c r="Z3306" i="24"/>
  <c r="Z3290" i="24"/>
  <c r="Z3278" i="24"/>
  <c r="Z3266" i="24"/>
  <c r="Z3247" i="24"/>
  <c r="Z3196" i="24"/>
  <c r="Z3146" i="24"/>
  <c r="Z3294" i="24"/>
  <c r="Z3205" i="24"/>
  <c r="Z3150" i="24"/>
  <c r="Z3255" i="24"/>
  <c r="Z1561" i="24"/>
  <c r="Z1492" i="24"/>
  <c r="Z3116" i="24"/>
  <c r="Z3175" i="24"/>
  <c r="Z2997" i="24"/>
  <c r="Z2907" i="24"/>
  <c r="Z2891" i="24"/>
  <c r="Z1388" i="24"/>
  <c r="Z3041" i="24"/>
  <c r="Z537" i="24"/>
  <c r="AC537" i="24" s="1"/>
  <c r="Z2965" i="24"/>
  <c r="Z144" i="24"/>
  <c r="Z3010" i="24"/>
  <c r="Z2973" i="24"/>
  <c r="Z2922" i="24"/>
  <c r="Z2940" i="24"/>
  <c r="Z2961" i="24"/>
  <c r="Z799" i="24"/>
  <c r="Z2939" i="24"/>
  <c r="Z626" i="24"/>
  <c r="AC626" i="24" s="1"/>
  <c r="Z9" i="24"/>
  <c r="Z3034" i="24"/>
  <c r="Z2921" i="24"/>
  <c r="Z2837" i="24"/>
  <c r="Z2653" i="24"/>
  <c r="Z813" i="24"/>
  <c r="Z517" i="24"/>
  <c r="Z1565" i="24"/>
  <c r="Z410" i="24"/>
  <c r="Z2868" i="24"/>
  <c r="Z1502" i="24"/>
  <c r="Z2732" i="24"/>
  <c r="Z283" i="24"/>
  <c r="AC283" i="24" s="1"/>
  <c r="Z2782" i="24"/>
  <c r="Z37" i="24"/>
  <c r="AC37" i="24" s="1"/>
  <c r="Z1238" i="24"/>
  <c r="AC1238" i="24" s="1"/>
  <c r="Z1515" i="24"/>
  <c r="Z2803" i="24"/>
  <c r="Z745" i="24"/>
  <c r="Z1241" i="24"/>
  <c r="Z649" i="24"/>
  <c r="Z2769" i="24"/>
  <c r="Z2738" i="24"/>
  <c r="Z2845" i="24"/>
  <c r="Z2806" i="24"/>
  <c r="Z945" i="24"/>
  <c r="AC945" i="24" s="1"/>
  <c r="Z416" i="24"/>
  <c r="Z2739" i="24"/>
  <c r="Z2713" i="24"/>
  <c r="Z2590" i="24"/>
  <c r="Z1097" i="24"/>
  <c r="Z598" i="24"/>
  <c r="Z2628" i="24"/>
  <c r="Z389" i="24"/>
  <c r="Z2571" i="24"/>
  <c r="Z2405" i="24"/>
  <c r="Z2655" i="24"/>
  <c r="Z2649" i="24"/>
  <c r="Z2637" i="24"/>
  <c r="Z756" i="24"/>
  <c r="Z1079" i="24"/>
  <c r="Z433" i="24"/>
  <c r="Z2516" i="24"/>
  <c r="Z1399" i="24"/>
  <c r="AC1399" i="24" s="1"/>
  <c r="Z2386" i="24"/>
  <c r="Z578" i="24"/>
  <c r="AC578" i="24" s="1"/>
  <c r="Z44" i="24"/>
  <c r="Z2543" i="24"/>
  <c r="Z2638" i="24"/>
  <c r="Z2558" i="24"/>
  <c r="Z2537" i="24"/>
  <c r="Z1383" i="24"/>
  <c r="Z1231" i="24"/>
  <c r="Z2578" i="24"/>
  <c r="Z1216" i="24"/>
  <c r="Z2451" i="24"/>
  <c r="Z2475" i="24"/>
  <c r="Z2521" i="24"/>
  <c r="Z2391" i="24"/>
  <c r="Z2448" i="24"/>
  <c r="Z3249" i="24"/>
  <c r="Z3222" i="24"/>
  <c r="Z3226" i="24"/>
  <c r="Z3153" i="24"/>
  <c r="Z1434" i="24"/>
  <c r="Z3162" i="24"/>
  <c r="Z3176" i="24"/>
  <c r="Z3302" i="24"/>
  <c r="Z3285" i="24"/>
  <c r="Z3271" i="24"/>
  <c r="Z3223" i="24"/>
  <c r="Z3189" i="24"/>
  <c r="Z1008" i="24"/>
  <c r="Z3151" i="24"/>
  <c r="Z3217" i="24"/>
  <c r="Z3104" i="24"/>
  <c r="Z3203" i="24"/>
  <c r="Z2859" i="24"/>
  <c r="Z1551" i="24"/>
  <c r="Z3185" i="24"/>
  <c r="Z873" i="24"/>
  <c r="Z458" i="24"/>
  <c r="Z3092" i="24"/>
  <c r="Z1567" i="24"/>
  <c r="Z1324" i="24"/>
  <c r="Z125" i="24"/>
  <c r="Z1382" i="24"/>
  <c r="Z357" i="24"/>
  <c r="Z2909" i="24"/>
  <c r="Z3039" i="24"/>
  <c r="Z732" i="24"/>
  <c r="Z1466" i="24"/>
  <c r="Z2883" i="24"/>
  <c r="Z1597" i="24"/>
  <c r="Z236" i="24"/>
  <c r="Z3040" i="24"/>
  <c r="Z659" i="24"/>
  <c r="Z1204" i="24"/>
  <c r="Z3047" i="24"/>
  <c r="Z2928" i="24"/>
  <c r="Z249" i="24"/>
  <c r="Z3021" i="24"/>
  <c r="Z229" i="24"/>
  <c r="Z2767" i="24"/>
  <c r="Z2869" i="24"/>
  <c r="Z2811" i="24"/>
  <c r="Z2862" i="24"/>
  <c r="Z1422" i="24"/>
  <c r="Z469" i="24"/>
  <c r="Z533" i="24"/>
  <c r="Z367" i="24"/>
  <c r="Z749" i="24"/>
  <c r="Z252" i="24"/>
  <c r="Z2747" i="24"/>
  <c r="Z437" i="24"/>
  <c r="Z2826" i="24"/>
  <c r="Z2544" i="24"/>
  <c r="Z1064" i="24"/>
  <c r="Z2763" i="24"/>
  <c r="Z718" i="24"/>
  <c r="Z926" i="24"/>
  <c r="Z2725" i="24"/>
  <c r="Z336" i="24"/>
  <c r="Z2761" i="24"/>
  <c r="Z2688" i="24"/>
  <c r="Z422" i="24"/>
  <c r="Z2564" i="24"/>
  <c r="Z1579" i="24"/>
  <c r="Z2685" i="24"/>
  <c r="Z543" i="24"/>
  <c r="Z2610" i="24"/>
  <c r="Z1210" i="24"/>
  <c r="Z2591" i="24"/>
  <c r="Z2555" i="24"/>
  <c r="Z2409" i="24"/>
  <c r="Z1192" i="24"/>
  <c r="Z2602" i="24"/>
  <c r="Z246" i="24"/>
  <c r="Z2557" i="24"/>
  <c r="Z2644" i="24"/>
  <c r="Z2524" i="24"/>
  <c r="Z2473" i="24"/>
  <c r="Z697" i="24"/>
  <c r="Z2634" i="24"/>
  <c r="Z2462" i="24"/>
  <c r="Z2497" i="24"/>
  <c r="Z2402" i="24"/>
  <c r="Z748" i="24"/>
  <c r="Z145" i="24"/>
  <c r="Z3181" i="24"/>
  <c r="Z2861" i="24"/>
  <c r="Z195" i="24"/>
  <c r="Z3239" i="24"/>
  <c r="Z3115" i="24"/>
  <c r="Z3214" i="24"/>
  <c r="Z3235" i="24"/>
  <c r="Z3259" i="24"/>
  <c r="Z3228" i="24"/>
  <c r="Z348" i="24"/>
  <c r="Z1506" i="24"/>
  <c r="Z94" i="24"/>
  <c r="Z3288" i="24"/>
  <c r="Z3274" i="24"/>
  <c r="Z3233" i="24"/>
  <c r="Z3213" i="24"/>
  <c r="Z1488" i="24"/>
  <c r="Z3193" i="24"/>
  <c r="Z1373" i="24"/>
  <c r="Z12" i="24"/>
  <c r="Z1539" i="24"/>
  <c r="Z3244" i="24"/>
  <c r="Z3229" i="24"/>
  <c r="Z3209" i="24"/>
  <c r="Z3171" i="24"/>
  <c r="Z1424" i="24"/>
  <c r="Z3114" i="24"/>
  <c r="Z3044" i="24"/>
  <c r="Z3013" i="24"/>
  <c r="Z2992" i="24"/>
  <c r="Z2889" i="24"/>
  <c r="Z11" i="24"/>
  <c r="Z2945" i="24"/>
  <c r="Z3001" i="24"/>
  <c r="Z313" i="24"/>
  <c r="Z2746" i="24"/>
  <c r="Z3012" i="24"/>
  <c r="Z2848" i="24"/>
  <c r="Z1038" i="24"/>
  <c r="Z1211" i="24"/>
  <c r="Z248" i="24"/>
  <c r="Z333" i="24"/>
  <c r="Z2720" i="24"/>
  <c r="Z2882" i="24"/>
  <c r="Z1289" i="24"/>
  <c r="Z2678" i="24"/>
  <c r="Z1369" i="24"/>
  <c r="Z614" i="24"/>
  <c r="Z76" i="24"/>
  <c r="Z1465" i="24"/>
  <c r="Z2867" i="24"/>
  <c r="Z1449" i="24"/>
  <c r="Z41" i="24"/>
  <c r="Z685" i="24"/>
  <c r="Z2801" i="24"/>
  <c r="Z1114" i="24"/>
  <c r="Z1021" i="24"/>
  <c r="Z2705" i="24"/>
  <c r="Z2821" i="24"/>
  <c r="Z2736" i="24"/>
  <c r="Z1036" i="24"/>
  <c r="Z666" i="24"/>
  <c r="Z2792" i="24"/>
  <c r="Z2734" i="24"/>
  <c r="Z425" i="24"/>
  <c r="Z1254" i="24"/>
  <c r="Z2768" i="24"/>
  <c r="Z2643" i="24"/>
  <c r="Z2666" i="24"/>
  <c r="Z561" i="24"/>
  <c r="Z2656" i="24"/>
  <c r="Z111" i="24"/>
  <c r="Z1268" i="24"/>
  <c r="Z1582" i="24"/>
  <c r="AC1582" i="24" s="1"/>
  <c r="Z423" i="24"/>
  <c r="Z1587" i="24"/>
  <c r="Z2549" i="24"/>
  <c r="Z2505" i="24"/>
  <c r="Z3256" i="24"/>
  <c r="Z1033" i="24"/>
  <c r="Z3305" i="24"/>
  <c r="Z3281" i="24"/>
  <c r="Z1573" i="24"/>
  <c r="Z3109" i="24"/>
  <c r="Z3006" i="24"/>
  <c r="Z3165" i="24"/>
  <c r="Z3136" i="24"/>
  <c r="Z3073" i="24"/>
  <c r="Z207" i="24"/>
  <c r="Z3250" i="24"/>
  <c r="Z3148" i="24"/>
  <c r="Z3113" i="24"/>
  <c r="Z1397" i="24"/>
  <c r="Z199" i="24"/>
  <c r="Z3132" i="24"/>
  <c r="Z1548" i="24"/>
  <c r="Z3100" i="24"/>
  <c r="Z3200" i="24"/>
  <c r="Z3137" i="24"/>
  <c r="Z3108" i="24"/>
  <c r="Z1544" i="24"/>
  <c r="Z1421" i="24"/>
  <c r="Z2899" i="24"/>
  <c r="Z3087" i="24"/>
  <c r="Z3037" i="24"/>
  <c r="Z2938" i="24"/>
  <c r="Z870" i="24"/>
  <c r="Z1593" i="24"/>
  <c r="Z2912" i="24"/>
  <c r="Z3031" i="24"/>
  <c r="Z670" i="24"/>
  <c r="Z3045" i="24"/>
  <c r="Z67" i="24"/>
  <c r="Z2930" i="24"/>
  <c r="Z27" i="24"/>
  <c r="Z2793" i="24"/>
  <c r="Z3018" i="24"/>
  <c r="Z2865" i="24"/>
  <c r="Z2751" i="24"/>
  <c r="Z2906" i="24"/>
  <c r="Z2873" i="24"/>
  <c r="Z1547" i="24"/>
  <c r="Z2717" i="24"/>
  <c r="Z2695" i="24"/>
  <c r="Z935" i="24"/>
  <c r="Z2771" i="24"/>
  <c r="Z2825" i="24"/>
  <c r="Z2764" i="24"/>
  <c r="Z1326" i="24"/>
  <c r="Z2733" i="24"/>
  <c r="Z1447" i="24"/>
  <c r="Z461" i="24"/>
  <c r="Z2693" i="24"/>
  <c r="Z997" i="24"/>
  <c r="Z2808" i="24"/>
  <c r="Z1279" i="24"/>
  <c r="Z2709" i="24"/>
  <c r="Z921" i="24"/>
  <c r="Z2556" i="24"/>
  <c r="Z1446" i="24"/>
  <c r="Z2597" i="24"/>
  <c r="Z1594" i="24"/>
  <c r="Z2631" i="24"/>
  <c r="Z2574" i="24"/>
  <c r="Z1541" i="24"/>
  <c r="Z1040" i="24"/>
  <c r="Z2677" i="24"/>
  <c r="Z1435" i="24"/>
  <c r="Z2611" i="24"/>
  <c r="Z1419" i="24"/>
  <c r="Z3144" i="24"/>
  <c r="Z3105" i="24"/>
  <c r="Z3177" i="24"/>
  <c r="Z3311" i="24"/>
  <c r="Z3295" i="24"/>
  <c r="Z1563" i="24"/>
  <c r="Z3178" i="24"/>
  <c r="Z3186" i="24"/>
  <c r="Z3156" i="24"/>
  <c r="Z3089" i="24"/>
  <c r="Z3212" i="24"/>
  <c r="Z3192" i="24"/>
  <c r="Z3064" i="24"/>
  <c r="Z3180" i="24"/>
  <c r="Z3084" i="24"/>
  <c r="Z3238" i="24"/>
  <c r="Z3183" i="24"/>
  <c r="Z399" i="24"/>
  <c r="Z3096" i="24"/>
  <c r="Z3024" i="24"/>
  <c r="Z1524" i="24"/>
  <c r="Z3263" i="24"/>
  <c r="Z189" i="24"/>
  <c r="Z2987" i="24"/>
  <c r="Z3191" i="24"/>
  <c r="Z3310" i="24"/>
  <c r="Z1485" i="24"/>
  <c r="Z3088" i="24"/>
  <c r="Z3211" i="24"/>
  <c r="Z3179" i="24"/>
  <c r="Z3208" i="24"/>
  <c r="Z3166" i="24"/>
  <c r="Z179" i="24"/>
  <c r="Z1089" i="24"/>
  <c r="Z478" i="24"/>
  <c r="Z2880" i="24"/>
  <c r="Z3059" i="24"/>
  <c r="Z3028" i="24"/>
  <c r="Z1454" i="24"/>
  <c r="Z1361" i="24"/>
  <c r="Z2983" i="24"/>
  <c r="Z2901" i="24"/>
  <c r="Z3075" i="24"/>
  <c r="Z1391" i="24"/>
  <c r="Z2820" i="24"/>
  <c r="Z1584" i="24"/>
  <c r="Z819" i="24"/>
  <c r="Z2976" i="24"/>
  <c r="Z1094" i="24"/>
  <c r="Z2789" i="24"/>
  <c r="Z2875" i="24"/>
  <c r="Z2855" i="24"/>
  <c r="Z1357" i="24"/>
  <c r="Z1177" i="24"/>
  <c r="Z2863" i="24"/>
  <c r="Z2963" i="24"/>
  <c r="Z740" i="24"/>
  <c r="Z380" i="24"/>
  <c r="Z1402" i="24"/>
  <c r="Z2536" i="24"/>
  <c r="Z2787" i="24"/>
  <c r="Z1245" i="24"/>
  <c r="Z2704" i="24"/>
  <c r="Z1480" i="24"/>
  <c r="Z2730" i="24"/>
  <c r="Z2499" i="24"/>
  <c r="Z2731" i="24"/>
  <c r="Z1482" i="24"/>
  <c r="Z24" i="24"/>
  <c r="Z2683" i="24"/>
  <c r="Z2684" i="24"/>
  <c r="Z362" i="24"/>
  <c r="Z2452" i="24"/>
  <c r="Z2686" i="24"/>
  <c r="Z2580" i="24"/>
  <c r="Z2632" i="24"/>
  <c r="Z2466" i="24"/>
  <c r="Z1179" i="24"/>
  <c r="Z3061" i="24"/>
  <c r="Z3218" i="24"/>
  <c r="Z3106" i="24"/>
  <c r="Z3206" i="24"/>
  <c r="Z3143" i="24"/>
  <c r="Z3159" i="24"/>
  <c r="Z643" i="24"/>
  <c r="Z1458" i="24"/>
  <c r="Z3099" i="24"/>
  <c r="Z213" i="24"/>
  <c r="Z3078" i="24"/>
  <c r="Z3253" i="24"/>
  <c r="Z1444" i="24"/>
  <c r="Z1405" i="24"/>
  <c r="Z1386" i="24"/>
  <c r="Z3036" i="24"/>
  <c r="Z2828" i="24"/>
  <c r="Z1569" i="24"/>
  <c r="Z363" i="24"/>
  <c r="Z2910" i="24"/>
  <c r="Z2958" i="24"/>
  <c r="Z584" i="24"/>
  <c r="Z258" i="24"/>
  <c r="Z1353" i="24"/>
  <c r="Z1304" i="24"/>
  <c r="Z2818" i="24"/>
  <c r="Z609" i="24"/>
  <c r="Z1538" i="24"/>
  <c r="Z2886" i="24"/>
  <c r="Z1580" i="24"/>
  <c r="Z376" i="24"/>
  <c r="Z2874" i="24"/>
  <c r="Z2748" i="24"/>
  <c r="Z2950" i="24"/>
  <c r="Z1442" i="24"/>
  <c r="Z1545" i="24"/>
  <c r="Z203" i="24"/>
  <c r="Z1516" i="24"/>
  <c r="Z2718" i="24"/>
  <c r="Z474" i="24"/>
  <c r="Z678" i="24"/>
  <c r="Z1260" i="24"/>
  <c r="Z2642" i="24"/>
  <c r="Z2546" i="24"/>
  <c r="Z984" i="24"/>
  <c r="Z536" i="24"/>
  <c r="Z2629" i="24"/>
  <c r="Z1558" i="24"/>
  <c r="Z889" i="24"/>
  <c r="Z407" i="24"/>
  <c r="Z505" i="24"/>
  <c r="Z2627" i="24"/>
  <c r="Z1129" i="24"/>
  <c r="Z344" i="24"/>
  <c r="Z115" i="24"/>
  <c r="Z486" i="24"/>
  <c r="Z279" i="24"/>
  <c r="Z2547" i="24"/>
  <c r="Z3140" i="24"/>
  <c r="Z3308" i="24"/>
  <c r="Z3292" i="24"/>
  <c r="Z3277" i="24"/>
  <c r="Z3268" i="24"/>
  <c r="Z42" i="24"/>
  <c r="Z265" i="24"/>
  <c r="Z3262" i="24"/>
  <c r="Z449" i="24"/>
  <c r="Z3190" i="24"/>
  <c r="Z3093" i="24"/>
  <c r="Z558" i="24"/>
  <c r="Z1345" i="24"/>
  <c r="Z3094" i="24"/>
  <c r="Z3126" i="24"/>
  <c r="Z3299" i="24"/>
  <c r="Z3282" i="24"/>
  <c r="Z3227" i="24"/>
  <c r="Z1441" i="24"/>
  <c r="Z3164" i="24"/>
  <c r="Z641" i="24"/>
  <c r="Z1439" i="24"/>
  <c r="Z3086" i="24"/>
  <c r="Z3000" i="24"/>
  <c r="Z2956" i="24"/>
  <c r="Z527" i="24"/>
  <c r="Z1473" i="24"/>
  <c r="Z1481" i="24"/>
  <c r="Z804" i="24"/>
  <c r="Z1407" i="24"/>
  <c r="Z3067" i="24"/>
  <c r="Z2948" i="24"/>
  <c r="Z6" i="24"/>
  <c r="Z483" i="24"/>
  <c r="Z3029" i="24"/>
  <c r="Z2953" i="24"/>
  <c r="Z2896" i="24"/>
  <c r="Z197" i="24"/>
  <c r="Z2890" i="24"/>
  <c r="Z2706" i="24"/>
  <c r="Z818" i="24"/>
  <c r="Z2707" i="24"/>
  <c r="Z1295" i="24"/>
  <c r="Z2477" i="24"/>
  <c r="Z2689" i="24"/>
  <c r="Z2830" i="24"/>
  <c r="Z178" i="24"/>
  <c r="Z2760" i="24"/>
  <c r="Z77" i="24"/>
  <c r="Z2778" i="24"/>
  <c r="Z1505" i="24"/>
  <c r="Z2788" i="24"/>
  <c r="Z2699" i="24"/>
  <c r="Z52" i="24"/>
  <c r="Z89" i="24"/>
  <c r="Z1509" i="24"/>
  <c r="Z2614" i="24"/>
  <c r="Z2711" i="24"/>
  <c r="Z1384" i="24"/>
  <c r="Z1426" i="24"/>
  <c r="Z2641" i="24"/>
  <c r="Z2672" i="24"/>
  <c r="Z1318" i="24"/>
  <c r="Z2532" i="24"/>
  <c r="Z937" i="24"/>
  <c r="Z1406" i="24"/>
  <c r="Z1228" i="24"/>
  <c r="Z1163" i="24"/>
  <c r="Z2410" i="24"/>
  <c r="Z26" i="24"/>
  <c r="Z2568" i="24"/>
  <c r="Z151" i="24"/>
  <c r="Z1019" i="24"/>
  <c r="Z1527" i="24"/>
  <c r="Z139" i="24"/>
  <c r="Z81" i="24"/>
  <c r="Z563" i="24"/>
  <c r="Z3095" i="24"/>
  <c r="Z1451" i="24"/>
  <c r="Z105" i="24"/>
  <c r="Z3182" i="24"/>
  <c r="Z3074" i="24"/>
  <c r="Z3210" i="24"/>
  <c r="Z3158" i="24"/>
  <c r="Z1484" i="24"/>
  <c r="Z3309" i="24"/>
  <c r="Z3293" i="24"/>
  <c r="Z1401" i="24"/>
  <c r="Z3245" i="24"/>
  <c r="Z1528" i="24"/>
  <c r="Z1495" i="24"/>
  <c r="Z1242" i="24"/>
  <c r="Z3240" i="24"/>
  <c r="Z3202" i="24"/>
  <c r="Z1220" i="24"/>
  <c r="Z1413" i="24"/>
  <c r="Z1500" i="24"/>
  <c r="Z3314" i="24"/>
  <c r="Z3298" i="24"/>
  <c r="Z1343" i="24"/>
  <c r="Z3267" i="24"/>
  <c r="Z3251" i="24"/>
  <c r="Z3236" i="24"/>
  <c r="Z3224" i="24"/>
  <c r="Z307" i="24"/>
  <c r="Z3119" i="24"/>
  <c r="Z123" i="24"/>
  <c r="Z124" i="24"/>
  <c r="Z2871" i="24"/>
  <c r="Z439" i="24"/>
  <c r="Z1113" i="24"/>
  <c r="Z2985" i="24"/>
  <c r="Z3023" i="24"/>
  <c r="Z3060" i="24"/>
  <c r="Z2971" i="24"/>
  <c r="Z3063" i="24"/>
  <c r="Z1371" i="24"/>
  <c r="Z1015" i="24"/>
  <c r="Z2999" i="24"/>
  <c r="Z2897" i="24"/>
  <c r="Z2834" i="24"/>
  <c r="Z2936" i="24"/>
  <c r="Z2920" i="24"/>
  <c r="Z2949" i="24"/>
  <c r="Z1218" i="24"/>
  <c r="Z2822" i="24"/>
  <c r="Z2790" i="24"/>
  <c r="Z2573" i="24"/>
  <c r="Z2876" i="24"/>
  <c r="Z2851" i="24"/>
  <c r="Z2941" i="24"/>
  <c r="Z600" i="24"/>
  <c r="Z2757" i="24"/>
  <c r="Z161" i="24"/>
  <c r="Z2774" i="24"/>
  <c r="Z1136" i="24"/>
  <c r="Z1520" i="24"/>
  <c r="Z2799" i="24"/>
  <c r="Z2744" i="24"/>
  <c r="Z2807" i="24"/>
  <c r="Z2673" i="24"/>
  <c r="Z855" i="24"/>
  <c r="Z1463" i="24"/>
  <c r="Z74" i="24"/>
  <c r="Z899" i="24"/>
  <c r="Z530" i="24"/>
  <c r="Z408" i="24"/>
  <c r="Z2589" i="24"/>
  <c r="Z2703" i="24"/>
  <c r="Z2667" i="24"/>
  <c r="Z22" i="24"/>
  <c r="Z2538" i="24"/>
  <c r="Z219" i="24"/>
  <c r="Z2565" i="24"/>
  <c r="Z1592" i="24"/>
  <c r="Z2461" i="24"/>
  <c r="Z79" i="24"/>
  <c r="Z1014" i="24"/>
  <c r="Z2458" i="24"/>
  <c r="Z3174" i="24"/>
  <c r="Z3147" i="24"/>
  <c r="Z3264" i="24"/>
  <c r="Z3168" i="24"/>
  <c r="Z3134" i="24"/>
  <c r="Z234" i="24"/>
  <c r="Z3042" i="24"/>
  <c r="Z3260" i="24"/>
  <c r="Z1517" i="24"/>
  <c r="Z3225" i="24"/>
  <c r="Z3025" i="24"/>
  <c r="Z3243" i="24"/>
  <c r="Z3142" i="24"/>
  <c r="Z3122" i="24"/>
  <c r="Z1478" i="24"/>
  <c r="Z3297" i="24"/>
  <c r="Z3280" i="24"/>
  <c r="Z3272" i="24"/>
  <c r="Z1470" i="24"/>
  <c r="Z3112" i="24"/>
  <c r="Z1429" i="24"/>
  <c r="Z3188" i="24"/>
  <c r="Z1194" i="24"/>
  <c r="Z3194" i="24"/>
  <c r="Z1271" i="24"/>
  <c r="Z3053" i="24"/>
  <c r="Z3019" i="24"/>
  <c r="Z2981" i="24"/>
  <c r="Z2986" i="24"/>
  <c r="Z3069" i="24"/>
  <c r="Z2947" i="24"/>
  <c r="Z3056" i="24"/>
  <c r="Z3008" i="24"/>
  <c r="Z2916" i="24"/>
  <c r="Z2759" i="24"/>
  <c r="Z3049" i="24"/>
  <c r="Z2991" i="24"/>
  <c r="Z1409" i="24"/>
  <c r="Z424" i="24"/>
  <c r="Z2659" i="24"/>
  <c r="Z582" i="24"/>
  <c r="Z1083" i="24"/>
  <c r="Z2969" i="24"/>
  <c r="Z2872" i="24"/>
  <c r="Z2832" i="24"/>
  <c r="Z2779" i="24"/>
  <c r="Z2927" i="24"/>
  <c r="Z2809" i="24"/>
  <c r="Z2798" i="24"/>
  <c r="Z1469" i="24"/>
  <c r="Z2850" i="24"/>
  <c r="Z2754" i="24"/>
  <c r="Z1299" i="24"/>
  <c r="Z2753" i="24"/>
  <c r="Z2722" i="24"/>
  <c r="Z2836" i="24"/>
  <c r="Z2741" i="24"/>
  <c r="Z50" i="24"/>
  <c r="Z2694" i="24"/>
  <c r="Z1461" i="24"/>
  <c r="Z2719" i="24"/>
  <c r="Z2592" i="24"/>
  <c r="Z2742" i="24"/>
  <c r="Z1585" i="24"/>
  <c r="AC1585" i="24" s="1"/>
  <c r="Z257" i="24"/>
  <c r="Z1257" i="24"/>
  <c r="Z2606" i="24"/>
  <c r="Z1589" i="24"/>
  <c r="AC1589" i="24" s="1"/>
  <c r="Z418" i="24"/>
  <c r="Z96" i="24"/>
  <c r="Z319" i="24"/>
  <c r="Z2622" i="24"/>
  <c r="Z1111" i="24"/>
  <c r="Z2615" i="24"/>
  <c r="Z421" i="24"/>
  <c r="Z2752" i="24"/>
  <c r="Z2885" i="24"/>
  <c r="Z2714" i="24"/>
  <c r="Z2541" i="24"/>
  <c r="Z1364" i="24"/>
  <c r="Z2572" i="24"/>
  <c r="Z7" i="24"/>
  <c r="Z2566" i="24"/>
  <c r="Z1166" i="24"/>
  <c r="Z617" i="24"/>
  <c r="Z2483" i="24"/>
  <c r="Z128" i="24"/>
  <c r="Z540" i="24"/>
  <c r="Z2463" i="24"/>
  <c r="Z2470" i="24"/>
  <c r="Z2439" i="24"/>
  <c r="Z2384" i="24"/>
  <c r="Z524" i="24"/>
  <c r="Z315" i="24"/>
  <c r="Z159" i="24"/>
  <c r="Z2326" i="24"/>
  <c r="Z2398" i="24"/>
  <c r="Z2320" i="24"/>
  <c r="Z2369" i="24"/>
  <c r="Z1236" i="24"/>
  <c r="Z132" i="24"/>
  <c r="Z1533" i="24"/>
  <c r="Z990" i="24"/>
  <c r="Z2286" i="24"/>
  <c r="Z457" i="24"/>
  <c r="Z2339" i="24"/>
  <c r="Z1347" i="24"/>
  <c r="Z983" i="24"/>
  <c r="Z560" i="24"/>
  <c r="Z2154" i="24"/>
  <c r="Z909" i="24"/>
  <c r="Z2194" i="24"/>
  <c r="Z1005" i="24"/>
  <c r="Z2170" i="24"/>
  <c r="Z2216" i="24"/>
  <c r="Z2195" i="24"/>
  <c r="Z2181" i="24"/>
  <c r="Z2163" i="24"/>
  <c r="Z2206" i="24"/>
  <c r="Z519" i="24"/>
  <c r="Z2117" i="24"/>
  <c r="Z2099" i="24"/>
  <c r="Z1165" i="24"/>
  <c r="Z2111" i="24"/>
  <c r="Z1554" i="24"/>
  <c r="Z3207" i="24"/>
  <c r="Z200" i="24"/>
  <c r="Z1513" i="24"/>
  <c r="Z2924" i="24"/>
  <c r="Z83" i="24"/>
  <c r="Z218" i="24"/>
  <c r="Z3030" i="24"/>
  <c r="Z2735" i="24"/>
  <c r="Z3014" i="24"/>
  <c r="Z2658" i="24"/>
  <c r="Z939" i="24"/>
  <c r="Z146" i="24"/>
  <c r="Z2526" i="24"/>
  <c r="Z2425" i="24"/>
  <c r="Z872" i="24"/>
  <c r="Z869" i="24"/>
  <c r="Z64" i="24"/>
  <c r="Z398" i="24"/>
  <c r="Z472" i="24"/>
  <c r="Z2374" i="24"/>
  <c r="Z2471" i="24"/>
  <c r="Z2357" i="24"/>
  <c r="Z569" i="24"/>
  <c r="Z1307" i="24"/>
  <c r="Z2317" i="24"/>
  <c r="Z998" i="24"/>
  <c r="Z2329" i="24"/>
  <c r="Z684" i="24"/>
  <c r="Z2303" i="24"/>
  <c r="Z2173" i="24"/>
  <c r="Z31" i="24"/>
  <c r="Z2333" i="24"/>
  <c r="Z29" i="24"/>
  <c r="Z1380" i="24"/>
  <c r="Z637" i="24"/>
  <c r="Z817" i="24"/>
  <c r="Z501" i="24"/>
  <c r="Z2262" i="24"/>
  <c r="Z280" i="24"/>
  <c r="Z2241" i="24"/>
  <c r="Z2100" i="24"/>
  <c r="Z2268" i="24"/>
  <c r="Z122" i="24"/>
  <c r="Z2175" i="24"/>
  <c r="Z2244" i="24"/>
  <c r="Z2217" i="24"/>
  <c r="Z2233" i="24"/>
  <c r="Z2222" i="24"/>
  <c r="Z1273" i="24"/>
  <c r="Z2160" i="24"/>
  <c r="Z414" i="24"/>
  <c r="Z2167" i="24"/>
  <c r="Z394" i="24"/>
  <c r="Z843" i="24"/>
  <c r="Z2202" i="24"/>
  <c r="Z1325" i="24"/>
  <c r="Z890" i="24"/>
  <c r="Z886" i="24"/>
  <c r="Z1313" i="24"/>
  <c r="Z227" i="24"/>
  <c r="Z492" i="24"/>
  <c r="Z2114" i="24"/>
  <c r="Z880" i="24"/>
  <c r="Z2133" i="24"/>
  <c r="Z2131" i="24"/>
  <c r="Z2081" i="24"/>
  <c r="Z1277" i="24"/>
  <c r="Z2069" i="24"/>
  <c r="Z1055" i="24"/>
  <c r="Z387" i="24"/>
  <c r="Z2038" i="24"/>
  <c r="Z2020" i="24"/>
  <c r="Z1913" i="24"/>
  <c r="Z1991" i="24"/>
  <c r="Z2034" i="24"/>
  <c r="Z2013" i="24"/>
  <c r="Z2041" i="24"/>
  <c r="Z204" i="24"/>
  <c r="Z1139" i="24"/>
  <c r="Z1953" i="24"/>
  <c r="Z1940" i="24"/>
  <c r="Z3090" i="24"/>
  <c r="Z1425" i="24"/>
  <c r="Z3172" i="24"/>
  <c r="Z3065" i="24"/>
  <c r="Z166" i="24"/>
  <c r="Z2980" i="24"/>
  <c r="Z3055" i="24"/>
  <c r="Z127" i="24"/>
  <c r="Z662" i="24"/>
  <c r="Z2630" i="24"/>
  <c r="Z286" i="24"/>
  <c r="Z1534" i="24"/>
  <c r="Z1153" i="24"/>
  <c r="Z2533" i="24"/>
  <c r="Z365" i="24"/>
  <c r="Z513" i="24"/>
  <c r="Z2486" i="24"/>
  <c r="Z2379" i="24"/>
  <c r="Z2502" i="24"/>
  <c r="Z1433" i="24"/>
  <c r="Z1178" i="24"/>
  <c r="Z883" i="24"/>
  <c r="Z2418" i="24"/>
  <c r="Z1591" i="24"/>
  <c r="Z717" i="24"/>
  <c r="Z311" i="24"/>
  <c r="Z2449" i="24"/>
  <c r="Z2438" i="24"/>
  <c r="Z2420" i="24"/>
  <c r="Z661" i="24"/>
  <c r="Z2375" i="24"/>
  <c r="Z1199" i="24"/>
  <c r="Z2381" i="24"/>
  <c r="Z1483" i="24"/>
  <c r="Z605" i="24"/>
  <c r="Z2323" i="24"/>
  <c r="Z2276" i="24"/>
  <c r="Z2368" i="24"/>
  <c r="Z995" i="24"/>
  <c r="Z2325" i="24"/>
  <c r="Z2306" i="24"/>
  <c r="Z2190" i="24"/>
  <c r="Z2140" i="24"/>
  <c r="Z503" i="24"/>
  <c r="Z63" i="24"/>
  <c r="Z1376" i="24"/>
  <c r="Z815" i="24"/>
  <c r="Z1358" i="24"/>
  <c r="Z769" i="24"/>
  <c r="Z876" i="24"/>
  <c r="Z989" i="24"/>
  <c r="Z405" i="24"/>
  <c r="Z2183" i="24"/>
  <c r="Z762" i="24"/>
  <c r="Z2213" i="24"/>
  <c r="Z2162" i="24"/>
  <c r="Z588" i="24"/>
  <c r="Z2203" i="24"/>
  <c r="Z2077" i="24"/>
  <c r="Z2200" i="24"/>
  <c r="Z1283" i="24"/>
  <c r="Z698" i="24"/>
  <c r="Z2143" i="24"/>
  <c r="Z1335" i="24"/>
  <c r="Z2057" i="24"/>
  <c r="Z509" i="24"/>
  <c r="Z1034" i="24"/>
  <c r="Z1141" i="24"/>
  <c r="Z2078" i="24"/>
  <c r="Z296" i="24"/>
  <c r="Z2126" i="24"/>
  <c r="Z778" i="24"/>
  <c r="Z1518" i="24"/>
  <c r="Z2092" i="24"/>
  <c r="Z2106" i="24"/>
  <c r="Z2067" i="24"/>
  <c r="Z1077" i="24"/>
  <c r="Z623" i="24"/>
  <c r="Z1081" i="24"/>
  <c r="Z765" i="24"/>
  <c r="Z2037" i="24"/>
  <c r="Z337" i="24"/>
  <c r="Z2042" i="24"/>
  <c r="Z237" i="24"/>
  <c r="Z887" i="24"/>
  <c r="Z2033" i="24"/>
  <c r="Z1963" i="24"/>
  <c r="Z2002" i="24"/>
  <c r="Z301" i="24"/>
  <c r="Z1975" i="24"/>
  <c r="Z1098" i="24"/>
  <c r="Z2008" i="24"/>
  <c r="Z1061" i="24"/>
  <c r="Z635" i="24"/>
  <c r="Z3201" i="24"/>
  <c r="Z2918" i="24"/>
  <c r="Z1302" i="24"/>
  <c r="Z1428" i="24"/>
  <c r="Z2911" i="24"/>
  <c r="Z1464" i="24"/>
  <c r="Z2603" i="24"/>
  <c r="Z925" i="24"/>
  <c r="Z2679" i="24"/>
  <c r="Z494" i="24"/>
  <c r="Z2511" i="24"/>
  <c r="Z2517" i="24"/>
  <c r="Z2390" i="24"/>
  <c r="Z2528" i="24"/>
  <c r="Z2509" i="24"/>
  <c r="Z1130" i="24"/>
  <c r="Z2285" i="24"/>
  <c r="Z2414" i="24"/>
  <c r="Z1102" i="24"/>
  <c r="Z792" i="24"/>
  <c r="Z2392" i="24"/>
  <c r="Z345" i="24"/>
  <c r="Z2387" i="24"/>
  <c r="Z2327" i="24"/>
  <c r="Z2489" i="24"/>
  <c r="Z2467" i="24"/>
  <c r="Z2446" i="24"/>
  <c r="Z65" i="24"/>
  <c r="Z2370" i="24"/>
  <c r="Z350" i="24"/>
  <c r="Z2366" i="24"/>
  <c r="Z1530" i="24"/>
  <c r="Z1070" i="24"/>
  <c r="Z2319" i="24"/>
  <c r="Z194" i="24"/>
  <c r="Z2322" i="24"/>
  <c r="Z1058" i="24"/>
  <c r="Z2292" i="24"/>
  <c r="Z2272" i="24"/>
  <c r="Z1140" i="24"/>
  <c r="Z555" i="24"/>
  <c r="Z2296" i="24"/>
  <c r="Z2224" i="24"/>
  <c r="Z2281" i="24"/>
  <c r="Z2264" i="24"/>
  <c r="Z512" i="24"/>
  <c r="Z511" i="24"/>
  <c r="Z1103" i="24"/>
  <c r="Z2215" i="24"/>
  <c r="Z361" i="24"/>
  <c r="Z2197" i="24"/>
  <c r="Z2235" i="24"/>
  <c r="Z2184" i="24"/>
  <c r="Z1029" i="24"/>
  <c r="Z2121" i="24"/>
  <c r="Z2191" i="24"/>
  <c r="Z2247" i="24"/>
  <c r="Z2223" i="24"/>
  <c r="Z327" i="24"/>
  <c r="Z988" i="24"/>
  <c r="Z2196" i="24"/>
  <c r="Z2180" i="24"/>
  <c r="Z2161" i="24"/>
  <c r="Z2242" i="24"/>
  <c r="Z1134" i="24"/>
  <c r="Z2144" i="24"/>
  <c r="Z2054" i="24"/>
  <c r="Z982" i="24"/>
  <c r="Z202" i="24"/>
  <c r="Z2080" i="24"/>
  <c r="Z402" i="24"/>
  <c r="Z2056" i="24"/>
  <c r="Z2094" i="24"/>
  <c r="Z943" i="24"/>
  <c r="Z790" i="24"/>
  <c r="Z1912" i="24"/>
  <c r="Z1436" i="24"/>
  <c r="Z1999" i="24"/>
  <c r="Z708" i="24"/>
  <c r="Z1054" i="24"/>
  <c r="Z1958" i="24"/>
  <c r="Z180" i="24"/>
  <c r="Z1905" i="24"/>
  <c r="Z2000" i="24"/>
  <c r="Z722" i="24"/>
  <c r="Z169" i="24"/>
  <c r="Z3163" i="24"/>
  <c r="Z1503" i="24"/>
  <c r="Z2923" i="24"/>
  <c r="Z3117" i="24"/>
  <c r="Z2895" i="24"/>
  <c r="Z826" i="24"/>
  <c r="Z2944" i="24"/>
  <c r="Z442" i="24"/>
  <c r="Z2955" i="24"/>
  <c r="Z2708" i="24"/>
  <c r="Z2624" i="24"/>
  <c r="Z2772" i="24"/>
  <c r="Z2648" i="24"/>
  <c r="Z1598" i="24"/>
  <c r="AC1598" i="24" s="1"/>
  <c r="Z2355" i="24"/>
  <c r="Z2508" i="24"/>
  <c r="Z2548" i="24"/>
  <c r="Z2530" i="24"/>
  <c r="Z2484" i="24"/>
  <c r="Z322" i="24"/>
  <c r="Z2435" i="24"/>
  <c r="Z2472" i="24"/>
  <c r="Z547" i="24"/>
  <c r="Z1590" i="24"/>
  <c r="Z330" i="24"/>
  <c r="Z831" i="24"/>
  <c r="Z759" i="24"/>
  <c r="Z2408" i="24"/>
  <c r="Z473" i="24"/>
  <c r="Z177" i="24"/>
  <c r="Z142" i="24"/>
  <c r="Z99" i="24"/>
  <c r="Z767" i="24"/>
  <c r="Z1065" i="24"/>
  <c r="Z2351" i="24"/>
  <c r="Z2313" i="24"/>
  <c r="Z2341" i="24"/>
  <c r="Z736" i="24"/>
  <c r="Z2309" i="24"/>
  <c r="Z1237" i="24"/>
  <c r="Z733" i="24"/>
  <c r="Z2166" i="24"/>
  <c r="Z2314" i="24"/>
  <c r="Z489" i="24"/>
  <c r="Z2315" i="24"/>
  <c r="Z28" i="24"/>
  <c r="Z1349" i="24"/>
  <c r="Z2311" i="24"/>
  <c r="Z2305" i="24"/>
  <c r="Z847" i="24"/>
  <c r="Z795" i="24"/>
  <c r="Z654" i="24"/>
  <c r="Z2169" i="24"/>
  <c r="Z2265" i="24"/>
  <c r="Z731" i="24"/>
  <c r="Z1091" i="24"/>
  <c r="Z2125" i="24"/>
  <c r="Z1555" i="24"/>
  <c r="Z1261" i="24"/>
  <c r="Z2189" i="24"/>
  <c r="Z892" i="24"/>
  <c r="Z1574" i="24"/>
  <c r="Z836" i="24"/>
  <c r="Z1155" i="24"/>
  <c r="Z2151" i="24"/>
  <c r="Z625" i="24"/>
  <c r="Z2147" i="24"/>
  <c r="Z587" i="24"/>
  <c r="Z1086" i="24"/>
  <c r="Z2048" i="24"/>
  <c r="Z2128" i="24"/>
  <c r="Z2103" i="24"/>
  <c r="Z2061" i="24"/>
  <c r="Z2148" i="24"/>
  <c r="Z2123" i="24"/>
  <c r="Z651" i="24"/>
  <c r="Z604" i="24"/>
  <c r="Z794" i="24"/>
  <c r="Z730" i="24"/>
  <c r="Z1287" i="24"/>
  <c r="Z1045" i="24"/>
  <c r="Z2085" i="24"/>
  <c r="Z822" i="24"/>
  <c r="Z3139" i="24"/>
  <c r="Z3215" i="24"/>
  <c r="Z46" i="24"/>
  <c r="Z3101" i="24"/>
  <c r="Z2942" i="24"/>
  <c r="Z45" i="24"/>
  <c r="Z1233" i="24"/>
  <c r="Z2870" i="24"/>
  <c r="Z2756" i="24"/>
  <c r="Z2773" i="24"/>
  <c r="Z1370" i="24"/>
  <c r="Z2662" i="24"/>
  <c r="Z2613" i="24"/>
  <c r="Z1418" i="24"/>
  <c r="Z2618" i="24"/>
  <c r="Z1477" i="24"/>
  <c r="Z2554" i="24"/>
  <c r="Z2352" i="24"/>
  <c r="Z516" i="24"/>
  <c r="Z2617" i="24"/>
  <c r="Z2424" i="24"/>
  <c r="Z2388" i="24"/>
  <c r="Z2491" i="24"/>
  <c r="Z2455" i="24"/>
  <c r="Z589" i="24"/>
  <c r="Z2363" i="24"/>
  <c r="Z2436" i="24"/>
  <c r="Z141" i="24"/>
  <c r="Z928" i="24"/>
  <c r="Z2378" i="24"/>
  <c r="Z728" i="24"/>
  <c r="Z2349" i="24"/>
  <c r="Z2318" i="24"/>
  <c r="Z1092" i="24"/>
  <c r="Z757" i="24"/>
  <c r="Z746" i="24"/>
  <c r="Z701" i="24"/>
  <c r="Z217" i="24"/>
  <c r="Z2277" i="24"/>
  <c r="Z354" i="24"/>
  <c r="Z2120" i="24"/>
  <c r="Z420" i="24"/>
  <c r="Z2261" i="24"/>
  <c r="Z1410" i="24"/>
  <c r="Z2179" i="24"/>
  <c r="Z779" i="24"/>
  <c r="Z2158" i="24"/>
  <c r="Z448" i="24"/>
  <c r="Z1362" i="24"/>
  <c r="Z2116" i="24"/>
  <c r="Z917" i="24"/>
  <c r="Z2112" i="24"/>
  <c r="Z3141" i="24"/>
  <c r="Z3219" i="24"/>
  <c r="Z3221" i="24"/>
  <c r="Z3124" i="24"/>
  <c r="Z930" i="24"/>
  <c r="Z2750" i="24"/>
  <c r="Z2833" i="24"/>
  <c r="Z2765" i="24"/>
  <c r="Z2829" i="24"/>
  <c r="Z2758" i="24"/>
  <c r="Z2721" i="24"/>
  <c r="Z596" i="24"/>
  <c r="Z845" i="24"/>
  <c r="Z68" i="24"/>
  <c r="Z1572" i="24"/>
  <c r="Z2595" i="24"/>
  <c r="Z2510" i="24"/>
  <c r="Z1263" i="24"/>
  <c r="Z2587" i="24"/>
  <c r="Z2540" i="24"/>
  <c r="Z1365" i="24"/>
  <c r="Z2437" i="24"/>
  <c r="Z2468" i="24"/>
  <c r="Z2453" i="24"/>
  <c r="Z2431" i="24"/>
  <c r="Z2478" i="24"/>
  <c r="Z2382" i="24"/>
  <c r="Z734" i="24"/>
  <c r="Z1201" i="24"/>
  <c r="Z2444" i="24"/>
  <c r="Z1549" i="24"/>
  <c r="Z2343" i="24"/>
  <c r="Z774" i="24"/>
  <c r="Z377" i="24"/>
  <c r="Z1578" i="24"/>
  <c r="Z2364" i="24"/>
  <c r="Z2358" i="24"/>
  <c r="Z2295" i="24"/>
  <c r="Z2338" i="24"/>
  <c r="Z798" i="24"/>
  <c r="Z854" i="24"/>
  <c r="Z2332" i="24"/>
  <c r="Z1217" i="24"/>
  <c r="Z865" i="24"/>
  <c r="Z2300" i="24"/>
  <c r="Z2330" i="24"/>
  <c r="Z1262" i="24"/>
  <c r="Z2283" i="24"/>
  <c r="Z784" i="24"/>
  <c r="Z571" i="24"/>
  <c r="Z2307" i="24"/>
  <c r="Z391" i="24"/>
  <c r="Z2289" i="24"/>
  <c r="Z2273" i="24"/>
  <c r="Z2155" i="24"/>
  <c r="Z534" i="24"/>
  <c r="Z308" i="24"/>
  <c r="Z2240" i="24"/>
  <c r="Z2246" i="24"/>
  <c r="Z2164" i="24"/>
  <c r="Z70" i="24"/>
  <c r="Z1053" i="24"/>
  <c r="Z1123" i="24"/>
  <c r="Z1398" i="24"/>
  <c r="Z147" i="24"/>
  <c r="Z256" i="24"/>
  <c r="Z2212" i="24"/>
  <c r="Z523" i="24"/>
  <c r="Z2211" i="24"/>
  <c r="Z2198" i="24"/>
  <c r="Z1078" i="24"/>
  <c r="Z838" i="24"/>
  <c r="Z215" i="24"/>
  <c r="Z923" i="24"/>
  <c r="Z825" i="24"/>
  <c r="Z2113" i="24"/>
  <c r="Z158" i="24"/>
  <c r="Z1226" i="24"/>
  <c r="Z1235" i="24"/>
  <c r="Z2107" i="24"/>
  <c r="Z629" i="24"/>
  <c r="Z1471" i="24"/>
  <c r="Z2102" i="24"/>
  <c r="Z1960" i="24"/>
  <c r="Z1124" i="24"/>
  <c r="Z80" i="24"/>
  <c r="Z1588" i="24"/>
  <c r="Z3303" i="24"/>
  <c r="Z1491" i="24"/>
  <c r="Z484" i="24"/>
  <c r="Z3091" i="24"/>
  <c r="Z1479" i="24"/>
  <c r="Z2866" i="24"/>
  <c r="Z2954" i="24"/>
  <c r="Z1523" i="24"/>
  <c r="Z2608" i="24"/>
  <c r="Z1339" i="24"/>
  <c r="Z2506" i="24"/>
  <c r="Z2545" i="24"/>
  <c r="Z2584" i="24"/>
  <c r="Z1438" i="24"/>
  <c r="Z2440" i="24"/>
  <c r="Z1190" i="24"/>
  <c r="Z2429" i="24"/>
  <c r="Z58" i="24"/>
  <c r="Z2385" i="24"/>
  <c r="Z1550" i="24"/>
  <c r="Z2459" i="24"/>
  <c r="Z328" i="24"/>
  <c r="Z2432" i="24"/>
  <c r="Z2407" i="24"/>
  <c r="Z1240" i="24"/>
  <c r="Z2430" i="24"/>
  <c r="Z290" i="24"/>
  <c r="Z104" i="24"/>
  <c r="Z2359" i="24"/>
  <c r="Z1012" i="24"/>
  <c r="Z1417" i="24"/>
  <c r="Z490" i="24"/>
  <c r="Z2335" i="24"/>
  <c r="Z253" i="24"/>
  <c r="Z1116" i="24"/>
  <c r="Z282" i="24"/>
  <c r="Z772" i="24"/>
  <c r="Z2312" i="24"/>
  <c r="Z375" i="24"/>
  <c r="Z1180" i="24"/>
  <c r="Z1408" i="24"/>
  <c r="Z904" i="24"/>
  <c r="Z2227" i="24"/>
  <c r="Z1151" i="24"/>
  <c r="Z1250" i="24"/>
  <c r="Z1059" i="24"/>
  <c r="Z2165" i="24"/>
  <c r="Z1393" i="24"/>
  <c r="Z828" i="24"/>
  <c r="Z2159" i="24"/>
  <c r="Z2138" i="24"/>
  <c r="Z1193" i="24"/>
  <c r="Z2201" i="24"/>
  <c r="Z134" i="24"/>
  <c r="Z1305" i="24"/>
  <c r="Z110" i="24"/>
  <c r="Z747" i="24"/>
  <c r="Z150" i="24"/>
  <c r="Z829" i="24"/>
  <c r="Z590" i="24"/>
  <c r="Z2097" i="24"/>
  <c r="Z2082" i="24"/>
  <c r="Z1187" i="24"/>
  <c r="Z2139" i="24"/>
  <c r="Z2109" i="24"/>
  <c r="Z518" i="24"/>
  <c r="Z2098" i="24"/>
  <c r="Z2070" i="24"/>
  <c r="Z2074" i="24"/>
  <c r="Z2075" i="24"/>
  <c r="Z1986" i="24"/>
  <c r="Z491" i="24"/>
  <c r="Z2059" i="24"/>
  <c r="Z2021" i="24"/>
  <c r="Z2088" i="24"/>
  <c r="Z628" i="24"/>
  <c r="Z156" i="24"/>
  <c r="Z176" i="24"/>
  <c r="Z2024" i="24"/>
  <c r="Z922" i="24"/>
  <c r="Z2049" i="24"/>
  <c r="Z927" i="24"/>
  <c r="Z1989" i="24"/>
  <c r="Z857" i="24"/>
  <c r="Z1995" i="24"/>
  <c r="Z1996" i="24"/>
  <c r="Z1925" i="24"/>
  <c r="Z1910" i="24"/>
  <c r="Z1976" i="24"/>
  <c r="Z481" i="24"/>
  <c r="Z3138" i="24"/>
  <c r="Z1321" i="24"/>
  <c r="Z3198" i="24"/>
  <c r="Z1420" i="24"/>
  <c r="Z3009" i="24"/>
  <c r="Z2864" i="24"/>
  <c r="Z1489" i="24"/>
  <c r="Z520" i="24"/>
  <c r="Z2817" i="24"/>
  <c r="Z1000" i="24"/>
  <c r="Z2691" i="24"/>
  <c r="Z2496" i="24"/>
  <c r="Z2456" i="24"/>
  <c r="Z2552" i="24"/>
  <c r="Z2586" i="24"/>
  <c r="Z188" i="24"/>
  <c r="Z2534" i="24"/>
  <c r="Z2365" i="24"/>
  <c r="Z2416" i="24"/>
  <c r="Z2411" i="24"/>
  <c r="Z1119" i="24"/>
  <c r="Z2482" i="24"/>
  <c r="Z1073" i="24"/>
  <c r="Z1577" i="24"/>
  <c r="Z137" i="24"/>
  <c r="Z415" i="24"/>
  <c r="Z32" i="24"/>
  <c r="Z2427" i="24"/>
  <c r="Z1493" i="24"/>
  <c r="Z343" i="24"/>
  <c r="Z2399" i="24"/>
  <c r="Z1595" i="24"/>
  <c r="AC1595" i="24" s="1"/>
  <c r="Z2367" i="24"/>
  <c r="Z2376" i="24"/>
  <c r="Z1148" i="24"/>
  <c r="Z2362" i="24"/>
  <c r="Z1162" i="24"/>
  <c r="Z2346" i="24"/>
  <c r="Z1341" i="24"/>
  <c r="Z616" i="24"/>
  <c r="Z2353" i="24"/>
  <c r="Z2321" i="24"/>
  <c r="Z1234" i="24"/>
  <c r="Z205" i="24"/>
  <c r="Z2248" i="24"/>
  <c r="Z2347" i="24"/>
  <c r="Z2274" i="24"/>
  <c r="Z581" i="24"/>
  <c r="Z2219" i="24"/>
  <c r="Z2266" i="24"/>
  <c r="Z842" i="24"/>
  <c r="Z171" i="24"/>
  <c r="Z1191" i="24"/>
  <c r="Z753" i="24"/>
  <c r="Z2229" i="24"/>
  <c r="Z758" i="24"/>
  <c r="Z958" i="24"/>
  <c r="Z964" i="24"/>
  <c r="Z260" i="24"/>
  <c r="Z1084" i="24"/>
  <c r="Z2060" i="24"/>
  <c r="Z206" i="24"/>
  <c r="Z430" i="24"/>
  <c r="Z181" i="24"/>
  <c r="Z2039" i="24"/>
  <c r="Z2063" i="24"/>
  <c r="Z2093" i="24"/>
  <c r="Z1453" i="24"/>
  <c r="Z901" i="24"/>
  <c r="Z2023" i="24"/>
  <c r="Z1069" i="24"/>
  <c r="Z2031" i="24"/>
  <c r="Z686" i="24"/>
  <c r="Z1951" i="24"/>
  <c r="Z262" i="24"/>
  <c r="Z975" i="24"/>
  <c r="Z976" i="24"/>
  <c r="Z2019" i="24"/>
  <c r="Z704" i="24"/>
  <c r="Z1333" i="24"/>
  <c r="Z1125" i="24"/>
  <c r="Z1309" i="24"/>
  <c r="Z294" i="24"/>
  <c r="Z1459" i="24"/>
  <c r="Z3160" i="24"/>
  <c r="Z470" i="24"/>
  <c r="Z109" i="24"/>
  <c r="Z2902" i="24"/>
  <c r="Z2935" i="24"/>
  <c r="Z2860" i="24"/>
  <c r="Z2893" i="24"/>
  <c r="Z1387" i="24"/>
  <c r="Z2846" i="24"/>
  <c r="Z2674" i="24"/>
  <c r="Z426" i="24"/>
  <c r="Z2737" i="24"/>
  <c r="Z955" i="24"/>
  <c r="Z261" i="24"/>
  <c r="Z1120" i="24"/>
  <c r="Z971" i="24"/>
  <c r="Z719" i="24"/>
  <c r="Z1431" i="24"/>
  <c r="Z2562" i="24"/>
  <c r="Z1188" i="24"/>
  <c r="Z2598" i="24"/>
  <c r="Z1344" i="24"/>
  <c r="Z2445" i="24"/>
  <c r="Z2495" i="24"/>
  <c r="Z965" i="24"/>
  <c r="Z36" i="24"/>
  <c r="Z656" i="24"/>
  <c r="Z2457" i="24"/>
  <c r="Z1206" i="24"/>
  <c r="Z1099" i="24"/>
  <c r="Z2397" i="24"/>
  <c r="Z694" i="24"/>
  <c r="Z2328" i="24"/>
  <c r="Z2371" i="24"/>
  <c r="Z1437" i="24"/>
  <c r="Z579" i="24"/>
  <c r="Z335" i="24"/>
  <c r="Z2299" i="24"/>
  <c r="Z1354" i="24"/>
  <c r="Z2280" i="24"/>
  <c r="Z1007" i="24"/>
  <c r="Z2282" i="24"/>
  <c r="Z1121" i="24"/>
  <c r="Z2301" i="24"/>
  <c r="Z993" i="24"/>
  <c r="Z529" i="24"/>
  <c r="Z1296" i="24"/>
  <c r="Z2221" i="24"/>
  <c r="Z1340" i="24"/>
  <c r="Z823" i="24"/>
  <c r="Z808" i="24"/>
  <c r="Z61" i="24"/>
  <c r="Z2257" i="24"/>
  <c r="Z239" i="24"/>
  <c r="Z844" i="24"/>
  <c r="Z451" i="24"/>
  <c r="Z2220" i="24"/>
  <c r="Z2210" i="24"/>
  <c r="Z288" i="24"/>
  <c r="Z655" i="24"/>
  <c r="Z950" i="24"/>
  <c r="Z2208" i="24"/>
  <c r="Z2186" i="24"/>
  <c r="Z465" i="24"/>
  <c r="Z924" i="24"/>
  <c r="Z1331" i="24"/>
  <c r="Z2134" i="24"/>
  <c r="Z2086" i="24"/>
  <c r="Z406" i="24"/>
  <c r="Z2130" i="24"/>
  <c r="Z2119" i="24"/>
  <c r="Z417" i="24"/>
  <c r="Z1197" i="24"/>
  <c r="Z648" i="24"/>
  <c r="Z612" i="24"/>
  <c r="Z1239" i="24"/>
  <c r="Z715" i="24"/>
  <c r="Z1013" i="24"/>
  <c r="Z2050" i="24"/>
  <c r="Z332" i="24"/>
  <c r="Z620" i="24"/>
  <c r="Z755" i="24"/>
  <c r="Z1952" i="24"/>
  <c r="Z549" i="24"/>
  <c r="Z2011" i="24"/>
  <c r="Z788" i="24"/>
  <c r="Z564" i="24"/>
  <c r="Z3199" i="24"/>
  <c r="Z3131" i="24"/>
  <c r="Z3187" i="24"/>
  <c r="Z3098" i="24"/>
  <c r="Z2838" i="24"/>
  <c r="Z1272" i="24"/>
  <c r="Z340" i="24"/>
  <c r="Z2783" i="24"/>
  <c r="Z2800" i="24"/>
  <c r="Z2716" i="24"/>
  <c r="Z806" i="24"/>
  <c r="Z2646" i="24"/>
  <c r="Z2560" i="24"/>
  <c r="Z220" i="24"/>
  <c r="Z2480" i="24"/>
  <c r="Z1385" i="24"/>
  <c r="Z2494" i="24"/>
  <c r="Z292" i="24"/>
  <c r="Z1462" i="24"/>
  <c r="Z2464" i="24"/>
  <c r="Z1374" i="24"/>
  <c r="Z160" i="24"/>
  <c r="Z98" i="24"/>
  <c r="Z75" i="24"/>
  <c r="Z970" i="24"/>
  <c r="Z1486" i="24"/>
  <c r="Z1184" i="24"/>
  <c r="Z233" i="24"/>
  <c r="Z2393" i="24"/>
  <c r="Z2304" i="24"/>
  <c r="Z2331" i="24"/>
  <c r="Z675" i="24"/>
  <c r="Z2372" i="24"/>
  <c r="Z1359" i="24"/>
  <c r="Z750" i="24"/>
  <c r="Z2177" i="24"/>
  <c r="Z1423" i="24"/>
  <c r="Z1087" i="24"/>
  <c r="Z770" i="24"/>
  <c r="Z2324" i="24"/>
  <c r="Z1016" i="24"/>
  <c r="Z95" i="24"/>
  <c r="Z2271" i="24"/>
  <c r="Z2253" i="24"/>
  <c r="Z2249" i="24"/>
  <c r="Z972" i="24"/>
  <c r="Z2214" i="24"/>
  <c r="Z2182" i="24"/>
  <c r="Z1292" i="24"/>
  <c r="Z2225" i="24"/>
  <c r="Z2146" i="24"/>
  <c r="Z2250" i="24"/>
  <c r="Z2228" i="24"/>
  <c r="Z2150" i="24"/>
  <c r="Z2205" i="24"/>
  <c r="Z2207" i="24"/>
  <c r="Z2188" i="24"/>
  <c r="Z2172" i="24"/>
  <c r="Z1112" i="24"/>
  <c r="Z371" i="24"/>
  <c r="Z373" i="24"/>
  <c r="AB297" i="24"/>
  <c r="AB1651" i="24"/>
  <c r="AA906" i="24"/>
  <c r="AB1637" i="24"/>
  <c r="AA1665" i="24"/>
  <c r="N1158" i="24"/>
  <c r="P1158" i="24" s="1"/>
  <c r="Z1158" i="24"/>
  <c r="AB1659" i="24"/>
  <c r="Z1607" i="24"/>
  <c r="Z1666" i="24"/>
  <c r="AB1655" i="24"/>
  <c r="Z1632" i="24"/>
  <c r="AB1678" i="24"/>
  <c r="AA1659" i="24"/>
  <c r="AB1137" i="24"/>
  <c r="N1686" i="24"/>
  <c r="P1686" i="24" s="1"/>
  <c r="AC1686" i="24" s="1"/>
  <c r="Z1686" i="24"/>
  <c r="AB1694" i="24"/>
  <c r="Z1659" i="24"/>
  <c r="Z1689" i="24"/>
  <c r="AA1189" i="24"/>
  <c r="AA1622" i="24"/>
  <c r="AA594" i="24"/>
  <c r="Z1708" i="24"/>
  <c r="Z1716" i="24"/>
  <c r="N1716" i="24"/>
  <c r="P1716" i="24" s="1"/>
  <c r="AC1716" i="24" s="1"/>
  <c r="AB78" i="24"/>
  <c r="Z1688" i="24"/>
  <c r="AA1700" i="24"/>
  <c r="Z801" i="24"/>
  <c r="Z1714" i="24"/>
  <c r="AA14" i="24"/>
  <c r="AA1714" i="24"/>
  <c r="Z546" i="24"/>
  <c r="AA1722" i="24"/>
  <c r="AA1693" i="24"/>
  <c r="AB1717" i="24"/>
  <c r="AA1075" i="24"/>
  <c r="Z1711" i="24"/>
  <c r="AA1452" i="24"/>
  <c r="AA771" i="24"/>
  <c r="Z435" i="24"/>
  <c r="AC435" i="24" s="1"/>
  <c r="AA606" i="24"/>
  <c r="Z1700" i="24"/>
  <c r="AB1737" i="24"/>
  <c r="AB1760" i="24"/>
  <c r="AA1744" i="24"/>
  <c r="AB114" i="24"/>
  <c r="AA1748" i="24"/>
  <c r="AB1746" i="24"/>
  <c r="AA1779" i="24"/>
  <c r="AB1196" i="24"/>
  <c r="AA1773" i="24"/>
  <c r="Z1196" i="24"/>
  <c r="AC1196" i="24" s="1"/>
  <c r="AB1771" i="24"/>
  <c r="AB1753" i="24"/>
  <c r="Z1009" i="24"/>
  <c r="N1009" i="24"/>
  <c r="P1009" i="24" s="1"/>
  <c r="Z1746" i="24"/>
  <c r="AB1763" i="24"/>
  <c r="AB1741" i="24"/>
  <c r="Z751" i="24"/>
  <c r="AA1027" i="24"/>
  <c r="AA1025" i="24"/>
  <c r="AB1027" i="24"/>
  <c r="AA1795" i="24"/>
  <c r="AA1737" i="24"/>
  <c r="AA1799" i="24"/>
  <c r="Z1430" i="24"/>
  <c r="AA493" i="24"/>
  <c r="Z996" i="24"/>
  <c r="AC73" i="24"/>
  <c r="AB1779" i="24"/>
  <c r="AA114" i="24"/>
  <c r="AC114" i="24" s="1"/>
  <c r="AB1032" i="24"/>
  <c r="AC1032" i="24" s="1"/>
  <c r="Z714" i="24"/>
  <c r="AB1799" i="24"/>
  <c r="Z647" i="24"/>
  <c r="N647" i="24"/>
  <c r="P647" i="24" s="1"/>
  <c r="Z1803" i="24"/>
  <c r="Z1790" i="24"/>
  <c r="Z915" i="24"/>
  <c r="N915" i="24"/>
  <c r="P915" i="24" s="1"/>
  <c r="AA583" i="24"/>
  <c r="Z108" i="24"/>
  <c r="AA1829" i="24"/>
  <c r="AB1829" i="24"/>
  <c r="AB1804" i="24"/>
  <c r="AA1810" i="24"/>
  <c r="N1827" i="24"/>
  <c r="P1827" i="24" s="1"/>
  <c r="AC1827" i="24" s="1"/>
  <c r="Z1827" i="24"/>
  <c r="AB1800" i="24"/>
  <c r="AB695" i="24"/>
  <c r="AA1812" i="24"/>
  <c r="AB1787" i="24"/>
  <c r="AB1827" i="24"/>
  <c r="Z820" i="24"/>
  <c r="AB1181" i="24"/>
  <c r="Z985" i="24"/>
  <c r="Z1076" i="24"/>
  <c r="AA877" i="24"/>
  <c r="AA528" i="24"/>
  <c r="Z1150" i="24"/>
  <c r="N1150" i="24"/>
  <c r="P1150" i="24" s="1"/>
  <c r="AA445" i="24"/>
  <c r="AB1835" i="24"/>
  <c r="AB797" i="24"/>
  <c r="Z1149" i="24"/>
  <c r="N1149" i="24"/>
  <c r="P1149" i="24" s="1"/>
  <c r="Z885" i="24"/>
  <c r="Z1840" i="24"/>
  <c r="AA1847" i="24"/>
  <c r="Z281" i="24"/>
  <c r="N281" i="24"/>
  <c r="P281" i="24" s="1"/>
  <c r="AC281" i="24" s="1"/>
  <c r="AB860" i="24"/>
  <c r="AA1182" i="24"/>
  <c r="Z1858" i="24"/>
  <c r="AB1855" i="24"/>
  <c r="AA1893" i="24"/>
  <c r="Z705" i="24"/>
  <c r="AB1248" i="24"/>
  <c r="Z1875" i="24"/>
  <c r="AA744" i="24"/>
  <c r="Z1330" i="24"/>
  <c r="N1330" i="24"/>
  <c r="P1330" i="24" s="1"/>
  <c r="AA506" i="24"/>
  <c r="AA746" i="24"/>
  <c r="Z834" i="24"/>
  <c r="AC834" i="24" s="1"/>
  <c r="Z210" i="24"/>
  <c r="AA1046" i="24"/>
  <c r="Z1883" i="24"/>
  <c r="Z87" i="24"/>
  <c r="AC87" i="24" s="1"/>
  <c r="Z4" i="24"/>
  <c r="AC4" i="24" s="1"/>
  <c r="Z1901" i="24"/>
  <c r="AA1871" i="24"/>
  <c r="AA1913" i="24"/>
  <c r="AB1872" i="24"/>
  <c r="AB1895" i="24"/>
  <c r="AB898" i="24"/>
  <c r="Z674" i="24"/>
  <c r="Z1955" i="24"/>
  <c r="N1955" i="24"/>
  <c r="P1955" i="24" s="1"/>
  <c r="AC1955" i="24" s="1"/>
  <c r="AA1945" i="24"/>
  <c r="AA133" i="24"/>
  <c r="Z1936" i="24"/>
  <c r="Z1107" i="24"/>
  <c r="Z607" i="24"/>
  <c r="AB1959" i="24"/>
  <c r="Z1959" i="24"/>
  <c r="N1959" i="24"/>
  <c r="P1959" i="24" s="1"/>
  <c r="AC1959" i="24" s="1"/>
  <c r="Z138" i="24"/>
  <c r="AC475" i="24"/>
  <c r="Z863" i="24"/>
  <c r="AC863" i="24" s="1"/>
  <c r="AB1976" i="24"/>
  <c r="Z1285" i="24"/>
  <c r="Z1900" i="24"/>
  <c r="AB931" i="24"/>
  <c r="AB1088" i="24"/>
  <c r="Z1945" i="24"/>
  <c r="N1945" i="24"/>
  <c r="P1945" i="24" s="1"/>
  <c r="AC1945" i="24" s="1"/>
  <c r="Z133" i="24"/>
  <c r="AA1960" i="24"/>
  <c r="AA1977" i="24"/>
  <c r="AB2032" i="24"/>
  <c r="Z2016" i="24"/>
  <c r="AA704" i="24"/>
  <c r="AB1998" i="24"/>
  <c r="AA1950" i="24"/>
  <c r="AA564" i="24"/>
  <c r="AB1323" i="24"/>
  <c r="Z1906" i="24"/>
  <c r="AB1969" i="24"/>
  <c r="Z2006" i="24"/>
  <c r="Z725" i="24"/>
  <c r="AB1414" i="24"/>
  <c r="AB2077" i="24"/>
  <c r="AB2039" i="24"/>
  <c r="AA222" i="24"/>
  <c r="AB1142" i="24"/>
  <c r="AB133" i="24"/>
  <c r="AB2037" i="24"/>
  <c r="AA2051" i="24"/>
  <c r="AB2028" i="24"/>
  <c r="AB1588" i="24"/>
  <c r="AA2080" i="24"/>
  <c r="AA244" i="24"/>
  <c r="AB2090" i="24"/>
  <c r="AA1043" i="24"/>
  <c r="AB2067" i="24"/>
  <c r="AA1366" i="24"/>
  <c r="AA680" i="24"/>
  <c r="AB2059" i="24"/>
  <c r="AB221" i="24"/>
  <c r="AB791" i="24"/>
  <c r="Z633" i="24"/>
  <c r="AA633" i="24"/>
  <c r="AA2105" i="24"/>
  <c r="AA2305" i="24"/>
  <c r="Z353" i="24"/>
  <c r="Z2423" i="24"/>
  <c r="AB128" i="24"/>
  <c r="AA513" i="24"/>
  <c r="Z2575" i="24"/>
  <c r="AA7" i="24"/>
  <c r="AB1526" i="24"/>
  <c r="AB1601" i="24"/>
  <c r="AA664" i="24"/>
  <c r="AA1623" i="24"/>
  <c r="AB1634" i="24"/>
  <c r="AB1626" i="24"/>
  <c r="AA796" i="24"/>
  <c r="AB1145" i="24"/>
  <c r="Z1645" i="24"/>
  <c r="AA1613" i="24"/>
  <c r="AB1641" i="24"/>
  <c r="Z1606" i="24"/>
  <c r="Z1041" i="24"/>
  <c r="AC1041" i="24" s="1"/>
  <c r="AB1624" i="24"/>
  <c r="AB1622" i="24"/>
  <c r="Z906" i="24"/>
  <c r="N906" i="24"/>
  <c r="P906" i="24" s="1"/>
  <c r="Z816" i="24"/>
  <c r="AA1668" i="24"/>
  <c r="Z1661" i="24"/>
  <c r="N1694" i="24"/>
  <c r="P1694" i="24" s="1"/>
  <c r="AC1694" i="24" s="1"/>
  <c r="Z1694" i="24"/>
  <c r="AB900" i="24"/>
  <c r="AB554" i="24"/>
  <c r="AC554" i="24" s="1"/>
  <c r="AA1255" i="24"/>
  <c r="AC1255" i="24" s="1"/>
  <c r="AA610" i="24"/>
  <c r="AC610" i="24" s="1"/>
  <c r="N51" i="24"/>
  <c r="P51" i="24" s="1"/>
  <c r="Z51" i="24"/>
  <c r="AA1641" i="24"/>
  <c r="AA1137" i="24"/>
  <c r="AA297" i="24"/>
  <c r="AB1158" i="24"/>
  <c r="AA1047" i="24"/>
  <c r="AA874" i="24"/>
  <c r="AA1677" i="24"/>
  <c r="AA1639" i="24"/>
  <c r="AA835" i="24"/>
  <c r="Z553" i="24"/>
  <c r="AB1604" i="24"/>
  <c r="AB51" i="24"/>
  <c r="AB1691" i="24"/>
  <c r="Z1024" i="24"/>
  <c r="AB1703" i="24"/>
  <c r="AB960" i="24"/>
  <c r="Z1741" i="24"/>
  <c r="Z1713" i="24"/>
  <c r="Z1253" i="24"/>
  <c r="AA1678" i="24"/>
  <c r="AA1694" i="24"/>
  <c r="Z1712" i="24"/>
  <c r="Z321" i="24"/>
  <c r="AC321" i="24" s="1"/>
  <c r="AA1024" i="24"/>
  <c r="AB14" i="24"/>
  <c r="AC14" i="24" s="1"/>
  <c r="AA630" i="24"/>
  <c r="Z1278" i="24"/>
  <c r="Z1732" i="24"/>
  <c r="AA21" i="24"/>
  <c r="Z1762" i="24"/>
  <c r="AA175" i="24"/>
  <c r="Z1799" i="24"/>
  <c r="N1799" i="24"/>
  <c r="P1799" i="24" s="1"/>
  <c r="AC1799" i="24" s="1"/>
  <c r="AA1762" i="24"/>
  <c r="AB502" i="24"/>
  <c r="AB1780" i="24"/>
  <c r="Z1780" i="24"/>
  <c r="AB1755" i="24"/>
  <c r="AA948" i="24"/>
  <c r="AA1763" i="24"/>
  <c r="AB1742" i="24"/>
  <c r="Z884" i="24"/>
  <c r="N884" i="24"/>
  <c r="P884" i="24" s="1"/>
  <c r="AA1739" i="24"/>
  <c r="AA116" i="24"/>
  <c r="Z1748" i="24"/>
  <c r="AA1781" i="24"/>
  <c r="Z54" i="24"/>
  <c r="AC54" i="24" s="1"/>
  <c r="AB1797" i="24"/>
  <c r="AA1752" i="24"/>
  <c r="AB856" i="24"/>
  <c r="Z1157" i="24"/>
  <c r="AC1167" i="24"/>
  <c r="AA631" i="24"/>
  <c r="AA996" i="24"/>
  <c r="AB994" i="24"/>
  <c r="AC994" i="24" s="1"/>
  <c r="AB298" i="24"/>
  <c r="Z370" i="24"/>
  <c r="AC370" i="24" s="1"/>
  <c r="AC714" i="24"/>
  <c r="Z811" i="24"/>
  <c r="N811" i="24"/>
  <c r="P811" i="24" s="1"/>
  <c r="AA1783" i="24"/>
  <c r="AA242" i="24"/>
  <c r="AA1760" i="24"/>
  <c r="Z1221" i="24"/>
  <c r="N1221" i="24"/>
  <c r="P1221" i="24" s="1"/>
  <c r="Z535" i="24"/>
  <c r="N535" i="24"/>
  <c r="P535" i="24" s="1"/>
  <c r="AC552" i="24"/>
  <c r="Z452" i="24"/>
  <c r="AC452" i="24" s="1"/>
  <c r="Z522" i="24"/>
  <c r="N522" i="24"/>
  <c r="P522" i="24" s="1"/>
  <c r="AA108" i="24"/>
  <c r="Z1807" i="24"/>
  <c r="AB1810" i="24"/>
  <c r="N1348" i="24"/>
  <c r="P1348" i="24" s="1"/>
  <c r="Z1348" i="24"/>
  <c r="AA811" i="24"/>
  <c r="AB1828" i="24"/>
  <c r="AB1221" i="24"/>
  <c r="AA1790" i="24"/>
  <c r="AB325" i="24"/>
  <c r="AA789" i="24"/>
  <c r="AC789" i="24" s="1"/>
  <c r="AB1867" i="24"/>
  <c r="Z809" i="24"/>
  <c r="Z325" i="24"/>
  <c r="AB522" i="24"/>
  <c r="AA184" i="24"/>
  <c r="Z1855" i="24"/>
  <c r="N1855" i="24"/>
  <c r="P1855" i="24" s="1"/>
  <c r="AC1855" i="24" s="1"/>
  <c r="Z1851" i="24"/>
  <c r="Z1829" i="24"/>
  <c r="N1829" i="24"/>
  <c r="P1829" i="24" s="1"/>
  <c r="AC1829" i="24" s="1"/>
  <c r="AB932" i="24"/>
  <c r="AC932" i="24" s="1"/>
  <c r="AA1149" i="24"/>
  <c r="AB1892" i="24"/>
  <c r="Z1864" i="24"/>
  <c r="AA860" i="24"/>
  <c r="AC860" i="24" s="1"/>
  <c r="Z1848" i="24"/>
  <c r="Z878" i="24"/>
  <c r="AB1873" i="24"/>
  <c r="AA39" i="24"/>
  <c r="AC39" i="24" s="1"/>
  <c r="AA1828" i="24"/>
  <c r="AB1072" i="24"/>
  <c r="Z1877" i="24"/>
  <c r="N1877" i="24"/>
  <c r="P1877" i="24" s="1"/>
  <c r="AC1877" i="24" s="1"/>
  <c r="AB3" i="24"/>
  <c r="AC3" i="24" s="1"/>
  <c r="AA25" i="24"/>
  <c r="AB1859" i="24"/>
  <c r="AA531" i="24"/>
  <c r="Z184" i="24"/>
  <c r="AA176" i="24"/>
  <c r="AA390" i="24"/>
  <c r="AB878" i="24"/>
  <c r="N1923" i="24"/>
  <c r="P1923" i="24" s="1"/>
  <c r="AC1923" i="24" s="1"/>
  <c r="Z1923" i="24"/>
  <c r="AA210" i="24"/>
  <c r="Z743" i="24"/>
  <c r="AB277" i="24"/>
  <c r="AB1913" i="24"/>
  <c r="Z1095" i="24"/>
  <c r="AB1904" i="24"/>
  <c r="Z1937" i="24"/>
  <c r="Z1323" i="24"/>
  <c r="N1323" i="24"/>
  <c r="P1323" i="24" s="1"/>
  <c r="Z557" i="24"/>
  <c r="AC557" i="24" s="1"/>
  <c r="AB1977" i="24"/>
  <c r="Z916" i="24"/>
  <c r="AB1938" i="24"/>
  <c r="AB1970" i="24"/>
  <c r="AA237" i="24"/>
  <c r="Z1941" i="24"/>
  <c r="AB1497" i="24"/>
  <c r="Z1243" i="24"/>
  <c r="AC1243" i="24" s="1"/>
  <c r="Z1497" i="24"/>
  <c r="N1497" i="24"/>
  <c r="P1497" i="24" s="1"/>
  <c r="AA1976" i="24"/>
  <c r="AC1309" i="24"/>
  <c r="AB1936" i="24"/>
  <c r="AB176" i="24"/>
  <c r="AC176" i="24" s="1"/>
  <c r="AB183" i="24"/>
  <c r="AC1061" i="24"/>
  <c r="AC564" i="24"/>
  <c r="AB1161" i="24"/>
  <c r="AA922" i="24"/>
  <c r="AB2033" i="24"/>
  <c r="AB725" i="24"/>
  <c r="AC725" i="24" s="1"/>
  <c r="Z88" i="24"/>
  <c r="N88" i="24"/>
  <c r="P88" i="24" s="1"/>
  <c r="AA780" i="24"/>
  <c r="Z1980" i="24"/>
  <c r="Z672" i="24"/>
  <c r="Z69" i="24"/>
  <c r="AC69" i="24" s="1"/>
  <c r="Z1916" i="24"/>
  <c r="AA1088" i="24"/>
  <c r="AB2038" i="24"/>
  <c r="AB379" i="24"/>
  <c r="AA2047" i="24"/>
  <c r="Z827" i="24"/>
  <c r="AA977" i="24"/>
  <c r="AB887" i="24"/>
  <c r="AC887" i="24" s="1"/>
  <c r="AB180" i="24"/>
  <c r="AC180" i="24" s="1"/>
  <c r="Z2052" i="24"/>
  <c r="Z550" i="24"/>
  <c r="AB430" i="24"/>
  <c r="Z157" i="24"/>
  <c r="AB879" i="24"/>
  <c r="AC715" i="24"/>
  <c r="AA2003" i="24"/>
  <c r="AA157" i="24"/>
  <c r="AA1314" i="24"/>
  <c r="Z599" i="24"/>
  <c r="AA2060" i="24"/>
  <c r="AB632" i="24"/>
  <c r="Z2152" i="24"/>
  <c r="AB1335" i="24"/>
  <c r="AC1335" i="24" s="1"/>
  <c r="AB2222" i="24"/>
  <c r="Z2178" i="24"/>
  <c r="AB2217" i="24"/>
  <c r="AA2242" i="24"/>
  <c r="AA886" i="24"/>
  <c r="AA2354" i="24"/>
  <c r="AA2306" i="24"/>
  <c r="AC675" i="24"/>
  <c r="AB2363" i="24"/>
  <c r="Z967" i="24"/>
  <c r="AA883" i="24"/>
  <c r="AB311" i="24"/>
  <c r="AA1188" i="24"/>
  <c r="AA656" i="24"/>
  <c r="Z1170" i="24"/>
  <c r="AB1385" i="24"/>
  <c r="Z2426" i="24"/>
  <c r="N2588" i="24"/>
  <c r="P2588" i="24" s="1"/>
  <c r="AC2588" i="24" s="1"/>
  <c r="Z2588" i="24"/>
  <c r="AA314" i="24"/>
  <c r="AB3005" i="24"/>
  <c r="AA3295" i="24"/>
  <c r="AA1074" i="24"/>
  <c r="AA1625" i="24"/>
  <c r="AB1630" i="24"/>
  <c r="Z342" i="24"/>
  <c r="AC342" i="24" s="1"/>
  <c r="Z1629" i="24"/>
  <c r="N1629" i="24"/>
  <c r="P1629" i="24" s="1"/>
  <c r="AC1629" i="24" s="1"/>
  <c r="Z1654" i="24"/>
  <c r="Z1612" i="24"/>
  <c r="Z882" i="24"/>
  <c r="AC882" i="24" s="1"/>
  <c r="Z1022" i="24"/>
  <c r="AC1022" i="24" s="1"/>
  <c r="AB816" i="24"/>
  <c r="AB1616" i="24"/>
  <c r="AB393" i="24"/>
  <c r="AA1612" i="24"/>
  <c r="N902" i="24"/>
  <c r="P902" i="24" s="1"/>
  <c r="Z902" i="24"/>
  <c r="Z1602" i="24"/>
  <c r="Z1625" i="24"/>
  <c r="N1625" i="24"/>
  <c r="P1625" i="24" s="1"/>
  <c r="AC1625" i="24" s="1"/>
  <c r="AB1657" i="24"/>
  <c r="AC143" i="24"/>
  <c r="N1678" i="24"/>
  <c r="P1678" i="24" s="1"/>
  <c r="AC1678" i="24" s="1"/>
  <c r="Z1678" i="24"/>
  <c r="Z1662" i="24"/>
  <c r="N1695" i="24"/>
  <c r="P1695" i="24" s="1"/>
  <c r="AC1695" i="24" s="1"/>
  <c r="Z1695" i="24"/>
  <c r="AB1664" i="24"/>
  <c r="Z1068" i="24"/>
  <c r="AC1068" i="24" s="1"/>
  <c r="AB1002" i="24"/>
  <c r="AA942" i="24"/>
  <c r="Z1701" i="24"/>
  <c r="N1701" i="24"/>
  <c r="P1701" i="24" s="1"/>
  <c r="AC1701" i="24" s="1"/>
  <c r="AA84" i="24"/>
  <c r="AC84" i="24" s="1"/>
  <c r="Z900" i="24"/>
  <c r="AA1145" i="24"/>
  <c r="AB1172" i="24"/>
  <c r="AA1682" i="24"/>
  <c r="AB1686" i="24"/>
  <c r="Z700" i="24"/>
  <c r="N700" i="24"/>
  <c r="P700" i="24" s="1"/>
  <c r="AA570" i="24"/>
  <c r="Z1718" i="24"/>
  <c r="AB1696" i="24"/>
  <c r="AB270" i="24"/>
  <c r="AC270" i="24" s="1"/>
  <c r="Z1704" i="24"/>
  <c r="AB1253" i="24"/>
  <c r="AC1265" i="24"/>
  <c r="AB1743" i="24"/>
  <c r="AA1721" i="24"/>
  <c r="Z1224" i="24"/>
  <c r="AC874" i="24"/>
  <c r="AB606" i="24"/>
  <c r="AA1711" i="24"/>
  <c r="AA1650" i="24"/>
  <c r="AB1723" i="24"/>
  <c r="Z1646" i="24"/>
  <c r="AA1720" i="24"/>
  <c r="AA786" i="24"/>
  <c r="AC786" i="24" s="1"/>
  <c r="AC723" i="24"/>
  <c r="Z1740" i="24"/>
  <c r="N1740" i="24"/>
  <c r="P1740" i="24" s="1"/>
  <c r="AC1740" i="24" s="1"/>
  <c r="AB471" i="24"/>
  <c r="Z1744" i="24"/>
  <c r="N1744" i="24"/>
  <c r="P1744" i="24" s="1"/>
  <c r="AC1744" i="24" s="1"/>
  <c r="AB464" i="24"/>
  <c r="AC464" i="24" s="1"/>
  <c r="AA1747" i="24"/>
  <c r="AB885" i="24"/>
  <c r="AC885" i="24" s="1"/>
  <c r="AB802" i="24"/>
  <c r="AC802" i="24" s="1"/>
  <c r="AB894" i="24"/>
  <c r="AA1786" i="24"/>
  <c r="AA1750" i="24"/>
  <c r="Z1749" i="24"/>
  <c r="Z763" i="24"/>
  <c r="AA1680" i="24"/>
  <c r="Z502" i="24"/>
  <c r="AC502" i="24" s="1"/>
  <c r="AA223" i="24"/>
  <c r="Z1797" i="24"/>
  <c r="N1797" i="24"/>
  <c r="P1797" i="24" s="1"/>
  <c r="AC1797" i="24" s="1"/>
  <c r="Z908" i="24"/>
  <c r="Z1771" i="24"/>
  <c r="AA840" i="24"/>
  <c r="AC840" i="24" s="1"/>
  <c r="Z1782" i="24"/>
  <c r="AB1778" i="24"/>
  <c r="AA1798" i="24"/>
  <c r="AA673" i="24"/>
  <c r="AA1770" i="24"/>
  <c r="Z1106" i="24"/>
  <c r="AA1785" i="24"/>
  <c r="Z1801" i="24"/>
  <c r="AB884" i="24"/>
  <c r="AB768" i="24"/>
  <c r="AA1328" i="24"/>
  <c r="Z1747" i="24"/>
  <c r="AB673" i="24"/>
  <c r="AB1801" i="24"/>
  <c r="AC1001" i="24"/>
  <c r="AB1805" i="24"/>
  <c r="Z1793" i="24"/>
  <c r="AB1816" i="24"/>
  <c r="AA1837" i="24"/>
  <c r="AB1820" i="24"/>
  <c r="Z1080" i="24"/>
  <c r="AC1080" i="24" s="1"/>
  <c r="AB1101" i="24"/>
  <c r="AA165" i="24"/>
  <c r="AB915" i="24"/>
  <c r="Z973" i="24"/>
  <c r="N973" i="24"/>
  <c r="P973" i="24" s="1"/>
  <c r="AA1791" i="24"/>
  <c r="Z1832" i="24"/>
  <c r="N1832" i="24"/>
  <c r="P1832" i="24" s="1"/>
  <c r="AC1832" i="24" s="1"/>
  <c r="AA1840" i="24"/>
  <c r="Z1869" i="24"/>
  <c r="N1869" i="24"/>
  <c r="P1869" i="24" s="1"/>
  <c r="AC1869" i="24" s="1"/>
  <c r="Z583" i="24"/>
  <c r="AC583" i="24" s="1"/>
  <c r="Z1847" i="24"/>
  <c r="AB1870" i="24"/>
  <c r="AB1858" i="24"/>
  <c r="Z851" i="24"/>
  <c r="AC851" i="24" s="1"/>
  <c r="AB445" i="24"/>
  <c r="Z703" i="24"/>
  <c r="AC703" i="24" s="1"/>
  <c r="AA644" i="24"/>
  <c r="AA1207" i="24"/>
  <c r="AC1207" i="24" s="1"/>
  <c r="AB1329" i="24"/>
  <c r="AA397" i="24"/>
  <c r="AC397" i="24" s="1"/>
  <c r="Z155" i="24"/>
  <c r="AC155" i="24" s="1"/>
  <c r="AB1865" i="24"/>
  <c r="AA1889" i="24"/>
  <c r="Z303" i="24"/>
  <c r="AB93" i="24"/>
  <c r="AA1863" i="24"/>
  <c r="AA1830" i="24"/>
  <c r="AA797" i="24"/>
  <c r="AB1886" i="24"/>
  <c r="AA1851" i="24"/>
  <c r="AA1882" i="24"/>
  <c r="N1870" i="24"/>
  <c r="P1870" i="24" s="1"/>
  <c r="AC1870" i="24" s="1"/>
  <c r="Z1870" i="24"/>
  <c r="AA1879" i="24"/>
  <c r="AA93" i="24"/>
  <c r="AB1915" i="24"/>
  <c r="Z1876" i="24"/>
  <c r="AA1887" i="24"/>
  <c r="Z850" i="24"/>
  <c r="AC850" i="24" s="1"/>
  <c r="N1896" i="24"/>
  <c r="P1896" i="24" s="1"/>
  <c r="AC1896" i="24" s="1"/>
  <c r="Z1896" i="24"/>
  <c r="AB1882" i="24"/>
  <c r="AB532" i="24"/>
  <c r="AC1095" i="24"/>
  <c r="Z532" i="24"/>
  <c r="AB1894" i="24"/>
  <c r="AB1351" i="24"/>
  <c r="AC1351" i="24" s="1"/>
  <c r="AB1898" i="24"/>
  <c r="Z273" i="24"/>
  <c r="Z499" i="24"/>
  <c r="AB621" i="24"/>
  <c r="AC621" i="24" s="1"/>
  <c r="AB1971" i="24"/>
  <c r="AB1910" i="24"/>
  <c r="AA1944" i="24"/>
  <c r="Z1971" i="24"/>
  <c r="N1971" i="24"/>
  <c r="P1971" i="24" s="1"/>
  <c r="AC1971" i="24" s="1"/>
  <c r="AC567" i="24"/>
  <c r="AA720" i="24"/>
  <c r="AB1852" i="24"/>
  <c r="N707" i="24"/>
  <c r="P707" i="24" s="1"/>
  <c r="Z707" i="24"/>
  <c r="Z277" i="24"/>
  <c r="AC277" i="24" s="1"/>
  <c r="AA1938" i="24"/>
  <c r="AA635" i="24"/>
  <c r="Z1934" i="24"/>
  <c r="AB237" i="24"/>
  <c r="AA17" i="24"/>
  <c r="AA549" i="24"/>
  <c r="AC250" i="24"/>
  <c r="AA943" i="24"/>
  <c r="AC704" i="24"/>
  <c r="AA1947" i="24"/>
  <c r="AC55" i="24"/>
  <c r="AB2043" i="24"/>
  <c r="Z466" i="24"/>
  <c r="Z62" i="24"/>
  <c r="AC62" i="24" s="1"/>
  <c r="Z720" i="24"/>
  <c r="N2003" i="24"/>
  <c r="P2003" i="24" s="1"/>
  <c r="AC2003" i="24" s="1"/>
  <c r="Z2003" i="24"/>
  <c r="AA466" i="24"/>
  <c r="AA447" i="24"/>
  <c r="Z1982" i="24"/>
  <c r="AB204" i="24"/>
  <c r="Z1984" i="24"/>
  <c r="AA722" i="24"/>
  <c r="Z2001" i="24"/>
  <c r="Z525" i="24"/>
  <c r="AA2039" i="24"/>
  <c r="AB2083" i="24"/>
  <c r="AB2048" i="24"/>
  <c r="Z1414" i="24"/>
  <c r="AC827" i="24"/>
  <c r="AA2058" i="24"/>
  <c r="Z841" i="24"/>
  <c r="AC841" i="24" s="1"/>
  <c r="AC690" i="24"/>
  <c r="AB2012" i="24"/>
  <c r="Z859" i="24"/>
  <c r="AA2091" i="24"/>
  <c r="AA879" i="24"/>
  <c r="AC879" i="24" s="1"/>
  <c r="AA924" i="24"/>
  <c r="AB663" i="24"/>
  <c r="AC663" i="24" s="1"/>
  <c r="AA2086" i="24"/>
  <c r="AA2018" i="24"/>
  <c r="AB2129" i="24"/>
  <c r="Z2062" i="24"/>
  <c r="Z821" i="24"/>
  <c r="Z2090" i="24"/>
  <c r="AB498" i="24"/>
  <c r="AB852" i="24"/>
  <c r="AC852" i="24" s="1"/>
  <c r="AA2115" i="24"/>
  <c r="Z2157" i="24"/>
  <c r="AA2234" i="24"/>
  <c r="AA2256" i="24"/>
  <c r="AB2202" i="24"/>
  <c r="AB1292" i="24"/>
  <c r="Z711" i="24"/>
  <c r="N711" i="24"/>
  <c r="P711" i="24" s="1"/>
  <c r="AB2246" i="24"/>
  <c r="Z2156" i="24"/>
  <c r="AB2242" i="24"/>
  <c r="AB904" i="24"/>
  <c r="AC904" i="24" s="1"/>
  <c r="AA580" i="24"/>
  <c r="AB555" i="24"/>
  <c r="AA2322" i="24"/>
  <c r="AB2371" i="24"/>
  <c r="Z2412" i="24"/>
  <c r="AA2321" i="24"/>
  <c r="N2433" i="24"/>
  <c r="P2433" i="24" s="1"/>
  <c r="AC2433" i="24" s="1"/>
  <c r="Z2433" i="24"/>
  <c r="AB983" i="24"/>
  <c r="AC983" i="24" s="1"/>
  <c r="AA1215" i="24"/>
  <c r="AC305" i="24"/>
  <c r="AB68" i="24"/>
  <c r="AC68" i="24" s="1"/>
  <c r="AB2543" i="24"/>
  <c r="AA2678" i="24"/>
  <c r="Z2791" i="24"/>
  <c r="AA2812" i="24"/>
  <c r="AB3220" i="24"/>
  <c r="Z2239" i="24"/>
  <c r="N2239" i="24"/>
  <c r="P2239" i="24" s="1"/>
  <c r="AC2239" i="24" s="1"/>
  <c r="AA988" i="24"/>
  <c r="Z2226" i="24"/>
  <c r="N2226" i="24"/>
  <c r="P2226" i="24" s="1"/>
  <c r="AC2226" i="24" s="1"/>
  <c r="AA731" i="24"/>
  <c r="AA2141" i="24"/>
  <c r="AC950" i="24"/>
  <c r="AA2181" i="24"/>
  <c r="AA134" i="24"/>
  <c r="AA1292" i="24"/>
  <c r="AB1112" i="24"/>
  <c r="AB2172" i="24"/>
  <c r="Z129" i="24"/>
  <c r="N129" i="24"/>
  <c r="P129" i="24" s="1"/>
  <c r="N929" i="24"/>
  <c r="P929" i="24" s="1"/>
  <c r="Z929" i="24"/>
  <c r="AB2100" i="24"/>
  <c r="AA28" i="24"/>
  <c r="AA2272" i="24"/>
  <c r="AA130" i="24"/>
  <c r="AA654" i="24"/>
  <c r="AA2337" i="24"/>
  <c r="AB886" i="24"/>
  <c r="AA1007" i="24"/>
  <c r="AA2297" i="24"/>
  <c r="AB750" i="24"/>
  <c r="AB2306" i="24"/>
  <c r="AA2330" i="24"/>
  <c r="AA829" i="24"/>
  <c r="AA2296" i="24"/>
  <c r="AA356" i="24"/>
  <c r="Z2336" i="24"/>
  <c r="N2336" i="24"/>
  <c r="P2336" i="24" s="1"/>
  <c r="AC2336" i="24" s="1"/>
  <c r="AA2413" i="24"/>
  <c r="AA2356" i="24"/>
  <c r="AB784" i="24"/>
  <c r="AA2377" i="24"/>
  <c r="AA2364" i="24"/>
  <c r="AB2466" i="24"/>
  <c r="AB1039" i="24"/>
  <c r="Z1169" i="24"/>
  <c r="N1169" i="24"/>
  <c r="P1169" i="24" s="1"/>
  <c r="AB907" i="24"/>
  <c r="AA2496" i="24"/>
  <c r="AA1319" i="24"/>
  <c r="AB699" i="24"/>
  <c r="AA717" i="24"/>
  <c r="AA2558" i="24"/>
  <c r="N2476" i="24"/>
  <c r="P2476" i="24" s="1"/>
  <c r="AC2476" i="24" s="1"/>
  <c r="Z2476" i="24"/>
  <c r="N2490" i="24"/>
  <c r="P2490" i="24" s="1"/>
  <c r="AC2490" i="24" s="1"/>
  <c r="Z2490" i="24"/>
  <c r="Z2599" i="24"/>
  <c r="N2599" i="24"/>
  <c r="P2599" i="24" s="1"/>
  <c r="AC2599" i="24" s="1"/>
  <c r="AA1438" i="24"/>
  <c r="Z689" i="24"/>
  <c r="N689" i="24"/>
  <c r="P689" i="24" s="1"/>
  <c r="AB33" i="24"/>
  <c r="AA2653" i="24"/>
  <c r="AB2550" i="24"/>
  <c r="AB2541" i="24"/>
  <c r="N1529" i="24"/>
  <c r="P1529" i="24" s="1"/>
  <c r="Z1529" i="24"/>
  <c r="Z2814" i="24"/>
  <c r="N2814" i="24"/>
  <c r="P2814" i="24" s="1"/>
  <c r="AC2814" i="24" s="1"/>
  <c r="N1350" i="24"/>
  <c r="P1350" i="24" s="1"/>
  <c r="Z1350" i="24"/>
  <c r="Z287" i="24"/>
  <c r="N287" i="24"/>
  <c r="P287" i="24" s="1"/>
  <c r="AB1993" i="24"/>
  <c r="AA2050" i="24"/>
  <c r="AB1197" i="24"/>
  <c r="Z2046" i="24"/>
  <c r="N2046" i="24"/>
  <c r="P2046" i="24" s="1"/>
  <c r="AC2046" i="24" s="1"/>
  <c r="AB2053" i="24"/>
  <c r="Z613" i="24"/>
  <c r="N613" i="24"/>
  <c r="P613" i="24" s="1"/>
  <c r="AA901" i="24"/>
  <c r="N224" i="24"/>
  <c r="P224" i="24" s="1"/>
  <c r="Z224" i="24"/>
  <c r="N238" i="24"/>
  <c r="P238" i="24" s="1"/>
  <c r="Z238" i="24"/>
  <c r="Z687" i="24"/>
  <c r="N687" i="24"/>
  <c r="P687" i="24" s="1"/>
  <c r="AA692" i="24"/>
  <c r="AA2170" i="24"/>
  <c r="AB465" i="24"/>
  <c r="AC465" i="24" s="1"/>
  <c r="AB2186" i="24"/>
  <c r="AA1086" i="24"/>
  <c r="AA910" i="24"/>
  <c r="AA2163" i="24"/>
  <c r="Z285" i="24"/>
  <c r="N285" i="24"/>
  <c r="P285" i="24" s="1"/>
  <c r="AB2181" i="24"/>
  <c r="AB2184" i="24"/>
  <c r="AB2259" i="24"/>
  <c r="AA2287" i="24"/>
  <c r="AA1112" i="24"/>
  <c r="Z2174" i="24"/>
  <c r="N2174" i="24"/>
  <c r="P2174" i="24" s="1"/>
  <c r="AC2174" i="24" s="1"/>
  <c r="N2209" i="24"/>
  <c r="P2209" i="24" s="1"/>
  <c r="AC2209" i="24" s="1"/>
  <c r="Z2209" i="24"/>
  <c r="Z999" i="24"/>
  <c r="N999" i="24"/>
  <c r="P999" i="24" s="1"/>
  <c r="AA569" i="24"/>
  <c r="AB2274" i="24"/>
  <c r="AB654" i="24"/>
  <c r="AA2340" i="24"/>
  <c r="AA2285" i="24"/>
  <c r="AB2297" i="24"/>
  <c r="AA472" i="24"/>
  <c r="AB2180" i="24"/>
  <c r="AB356" i="24"/>
  <c r="AA2428" i="24"/>
  <c r="AB2356" i="24"/>
  <c r="AB2377" i="24"/>
  <c r="Z2403" i="24"/>
  <c r="N2403" i="24"/>
  <c r="P2403" i="24" s="1"/>
  <c r="AC2403" i="24" s="1"/>
  <c r="AB433" i="24"/>
  <c r="AC433" i="24" s="1"/>
  <c r="AB1560" i="24"/>
  <c r="Z2401" i="24"/>
  <c r="N2401" i="24"/>
  <c r="P2401" i="24" s="1"/>
  <c r="AC2401" i="24" s="1"/>
  <c r="AA907" i="24"/>
  <c r="AB2522" i="24"/>
  <c r="N1308" i="24"/>
  <c r="P1308" i="24" s="1"/>
  <c r="Z1308" i="24"/>
  <c r="N2500" i="24"/>
  <c r="P2500" i="24" s="1"/>
  <c r="AC2500" i="24" s="1"/>
  <c r="Z2500" i="24"/>
  <c r="AA2427" i="24"/>
  <c r="Z2443" i="24"/>
  <c r="N2443" i="24"/>
  <c r="P2443" i="24" s="1"/>
  <c r="AC2443" i="24" s="1"/>
  <c r="P1600" i="24"/>
  <c r="Z1600" i="24"/>
  <c r="Z2675" i="24"/>
  <c r="N2675" i="24"/>
  <c r="P2675" i="24" s="1"/>
  <c r="AC2675" i="24" s="1"/>
  <c r="AB2590" i="24"/>
  <c r="AA1159" i="24"/>
  <c r="AA614" i="24"/>
  <c r="AA2712" i="24"/>
  <c r="N2982" i="24"/>
  <c r="P2982" i="24" s="1"/>
  <c r="AC2982" i="24" s="1"/>
  <c r="Z2982" i="24"/>
  <c r="N2967" i="24"/>
  <c r="P2967" i="24" s="1"/>
  <c r="AC2967" i="24" s="1"/>
  <c r="Z2967" i="24"/>
  <c r="N1403" i="24"/>
  <c r="P1403" i="24" s="1"/>
  <c r="Z1403" i="24"/>
  <c r="AA1382" i="24"/>
  <c r="AB1125" i="24"/>
  <c r="Z201" i="24"/>
  <c r="N201" i="24"/>
  <c r="P201" i="24" s="1"/>
  <c r="Z1988" i="24"/>
  <c r="N1988" i="24"/>
  <c r="P1988" i="24" s="1"/>
  <c r="AC1988" i="24" s="1"/>
  <c r="Z1990" i="24"/>
  <c r="N1990" i="24"/>
  <c r="P1990" i="24" s="1"/>
  <c r="AC1990" i="24" s="1"/>
  <c r="AA2029" i="24"/>
  <c r="AB2005" i="24"/>
  <c r="AA1139" i="24"/>
  <c r="N2025" i="24"/>
  <c r="P2025" i="24" s="1"/>
  <c r="AC2025" i="24" s="1"/>
  <c r="Z2025" i="24"/>
  <c r="N411" i="24"/>
  <c r="P411" i="24" s="1"/>
  <c r="Z411" i="24"/>
  <c r="N2014" i="24"/>
  <c r="P2014" i="24" s="1"/>
  <c r="AC2014" i="24" s="1"/>
  <c r="Z2014" i="24"/>
  <c r="AA1993" i="24"/>
  <c r="AA2054" i="24"/>
  <c r="AB296" i="24"/>
  <c r="AA620" i="24"/>
  <c r="AA430" i="24"/>
  <c r="Z2066" i="24"/>
  <c r="N2066" i="24"/>
  <c r="P2066" i="24" s="1"/>
  <c r="AC2066" i="24" s="1"/>
  <c r="AA2053" i="24"/>
  <c r="AA2139" i="24"/>
  <c r="Z2127" i="24"/>
  <c r="N2127" i="24"/>
  <c r="P2127" i="24" s="1"/>
  <c r="AC2127" i="24" s="1"/>
  <c r="AA2118" i="24"/>
  <c r="AA2088" i="24"/>
  <c r="AB243" i="24"/>
  <c r="AB692" i="24"/>
  <c r="AA836" i="24"/>
  <c r="AB463" i="24"/>
  <c r="AB266" i="24"/>
  <c r="AB1086" i="24"/>
  <c r="AA263" i="24"/>
  <c r="AB910" i="24"/>
  <c r="AA2093" i="24"/>
  <c r="Z1360" i="24"/>
  <c r="N1360" i="24"/>
  <c r="P1360" i="24" s="1"/>
  <c r="AA2269" i="24"/>
  <c r="AA1191" i="24"/>
  <c r="Z216" i="24"/>
  <c r="N216" i="24"/>
  <c r="P216" i="24" s="1"/>
  <c r="AA2184" i="24"/>
  <c r="AB871" i="24"/>
  <c r="Z940" i="24"/>
  <c r="N940" i="24"/>
  <c r="P940" i="24" s="1"/>
  <c r="Z1540" i="24"/>
  <c r="N1540" i="24"/>
  <c r="P1540" i="24" s="1"/>
  <c r="AA2188" i="24"/>
  <c r="AA2275" i="24"/>
  <c r="AA2281" i="24"/>
  <c r="N2255" i="24"/>
  <c r="P2255" i="24" s="1"/>
  <c r="AC2255" i="24" s="1"/>
  <c r="Z2255" i="24"/>
  <c r="N1229" i="24"/>
  <c r="P1229" i="24" s="1"/>
  <c r="Z1229" i="24"/>
  <c r="AB2307" i="24"/>
  <c r="AA396" i="24"/>
  <c r="N1105" i="24"/>
  <c r="P1105" i="24" s="1"/>
  <c r="Z1105" i="24"/>
  <c r="AA2180" i="24"/>
  <c r="AA2339" i="24"/>
  <c r="Z2360" i="24"/>
  <c r="N2360" i="24"/>
  <c r="P2360" i="24" s="1"/>
  <c r="AC2360" i="24" s="1"/>
  <c r="AA99" i="24"/>
  <c r="AA1349" i="24"/>
  <c r="AA505" i="24"/>
  <c r="AB2475" i="24"/>
  <c r="AB2504" i="24"/>
  <c r="AA2380" i="24"/>
  <c r="AA1298" i="24"/>
  <c r="Z2529" i="24"/>
  <c r="N2529" i="24"/>
  <c r="P2529" i="24" s="1"/>
  <c r="AC2529" i="24" s="1"/>
  <c r="N2442" i="24"/>
  <c r="P2442" i="24" s="1"/>
  <c r="AC2442" i="24" s="1"/>
  <c r="Z2442" i="24"/>
  <c r="AA2531" i="24"/>
  <c r="AB292" i="24"/>
  <c r="AA1493" i="24"/>
  <c r="AA2495" i="24"/>
  <c r="Z2539" i="24"/>
  <c r="N2539" i="24"/>
  <c r="P2539" i="24" s="1"/>
  <c r="AC2539" i="24" s="1"/>
  <c r="Z107" i="24"/>
  <c r="N107" i="24"/>
  <c r="P107" i="24" s="1"/>
  <c r="N2636" i="24"/>
  <c r="P2636" i="24" s="1"/>
  <c r="AC2636" i="24" s="1"/>
  <c r="Z2636" i="24"/>
  <c r="AA404" i="24"/>
  <c r="AA1332" i="24"/>
  <c r="Z355" i="24"/>
  <c r="N355" i="24"/>
  <c r="P355" i="24" s="1"/>
  <c r="N1342" i="24"/>
  <c r="P1342" i="24" s="1"/>
  <c r="Z1342" i="24"/>
  <c r="Z2929" i="24"/>
  <c r="N2929" i="24"/>
  <c r="P2929" i="24" s="1"/>
  <c r="AC2929" i="24" s="1"/>
  <c r="AB2910" i="24"/>
  <c r="AB310" i="24"/>
  <c r="AA1414" i="24"/>
  <c r="AB1972" i="24"/>
  <c r="N2007" i="24"/>
  <c r="P2007" i="24" s="1"/>
  <c r="AC2007" i="24" s="1"/>
  <c r="Z2007" i="24"/>
  <c r="AA2025" i="24"/>
  <c r="N352" i="24"/>
  <c r="P352" i="24" s="1"/>
  <c r="Z352" i="24"/>
  <c r="N1176" i="24"/>
  <c r="P1176" i="24" s="1"/>
  <c r="Z1176" i="24"/>
  <c r="AB651" i="24"/>
  <c r="AC651" i="24" s="1"/>
  <c r="Z1346" i="24"/>
  <c r="N1346" i="24"/>
  <c r="P1346" i="24" s="1"/>
  <c r="Z2005" i="24"/>
  <c r="N2005" i="24"/>
  <c r="P2005" i="24" s="1"/>
  <c r="AC2005" i="24" s="1"/>
  <c r="AB2061" i="24"/>
  <c r="AA260" i="24"/>
  <c r="AA1287" i="24"/>
  <c r="AB2088" i="24"/>
  <c r="AA215" i="24"/>
  <c r="AA243" i="24"/>
  <c r="AB2152" i="24"/>
  <c r="AA828" i="24"/>
  <c r="AB451" i="24"/>
  <c r="AC451" i="24" s="1"/>
  <c r="AB844" i="24"/>
  <c r="AC844" i="24" s="1"/>
  <c r="AB263" i="24"/>
  <c r="AB2093" i="24"/>
  <c r="AA639" i="24"/>
  <c r="AB1191" i="24"/>
  <c r="AB2187" i="24"/>
  <c r="AA871" i="24"/>
  <c r="Z1143" i="24"/>
  <c r="N1143" i="24"/>
  <c r="P1143" i="24" s="1"/>
  <c r="AB2188" i="24"/>
  <c r="N2230" i="24"/>
  <c r="P2230" i="24" s="1"/>
  <c r="AC2230" i="24" s="1"/>
  <c r="Z2230" i="24"/>
  <c r="N2284" i="24"/>
  <c r="P2284" i="24" s="1"/>
  <c r="AC2284" i="24" s="1"/>
  <c r="Z2284" i="24"/>
  <c r="Z1368" i="24"/>
  <c r="N1368" i="24"/>
  <c r="P1368" i="24" s="1"/>
  <c r="AC308" i="24"/>
  <c r="N2256" i="24"/>
  <c r="P2256" i="24" s="1"/>
  <c r="AC2256" i="24" s="1"/>
  <c r="Z2256" i="24"/>
  <c r="N1131" i="24"/>
  <c r="P1131" i="24" s="1"/>
  <c r="AC1131" i="24" s="1"/>
  <c r="Z1131" i="24"/>
  <c r="N2279" i="24"/>
  <c r="P2279" i="24" s="1"/>
  <c r="AC2279" i="24" s="1"/>
  <c r="Z2279" i="24"/>
  <c r="AA2307" i="24"/>
  <c r="AA436" i="24"/>
  <c r="AA290" i="24"/>
  <c r="AA983" i="24"/>
  <c r="N1251" i="24"/>
  <c r="P1251" i="24" s="1"/>
  <c r="Z1251" i="24"/>
  <c r="AB2185" i="24"/>
  <c r="AB419" i="24"/>
  <c r="AB1249" i="24"/>
  <c r="AC1249" i="24" s="1"/>
  <c r="Z542" i="24"/>
  <c r="N542" i="24"/>
  <c r="P542" i="24" s="1"/>
  <c r="AB2380" i="24"/>
  <c r="N1147" i="24"/>
  <c r="P1147" i="24" s="1"/>
  <c r="Z1147" i="24"/>
  <c r="AA2537" i="24"/>
  <c r="AA1596" i="24"/>
  <c r="AB2508" i="24"/>
  <c r="AA2400" i="24"/>
  <c r="AA292" i="24"/>
  <c r="N1412" i="24"/>
  <c r="P1412" i="24" s="1"/>
  <c r="Z1412" i="24"/>
  <c r="Z1282" i="24"/>
  <c r="N1282" i="24"/>
  <c r="P1282" i="24" s="1"/>
  <c r="N2535" i="24"/>
  <c r="P2535" i="24" s="1"/>
  <c r="AC2535" i="24" s="1"/>
  <c r="Z2535" i="24"/>
  <c r="Z1118" i="24"/>
  <c r="N1118" i="24"/>
  <c r="P1118" i="24" s="1"/>
  <c r="AA1044" i="24"/>
  <c r="AA2526" i="24"/>
  <c r="N1227" i="24"/>
  <c r="P1227" i="24" s="1"/>
  <c r="Z1227" i="24"/>
  <c r="Z3296" i="24"/>
  <c r="N3296" i="24"/>
  <c r="P3296" i="24" s="1"/>
  <c r="AC3296" i="24" s="1"/>
  <c r="AB1314" i="24"/>
  <c r="AA1055" i="24"/>
  <c r="AA2061" i="24"/>
  <c r="AB301" i="24"/>
  <c r="AA2130" i="24"/>
  <c r="AA2152" i="24"/>
  <c r="AA2178" i="24"/>
  <c r="AB2174" i="24"/>
  <c r="Z2258" i="24"/>
  <c r="N2258" i="24"/>
  <c r="P2258" i="24" s="1"/>
  <c r="AC2258" i="24" s="1"/>
  <c r="Z665" i="24"/>
  <c r="N665" i="24"/>
  <c r="P665" i="24" s="1"/>
  <c r="Z1286" i="24"/>
  <c r="N1286" i="24"/>
  <c r="P1286" i="24" s="1"/>
  <c r="Z463" i="24"/>
  <c r="N463" i="24"/>
  <c r="P463" i="24" s="1"/>
  <c r="AA2187" i="24"/>
  <c r="AA865" i="24"/>
  <c r="Z508" i="24"/>
  <c r="N508" i="24"/>
  <c r="P508" i="24" s="1"/>
  <c r="AA1078" i="24"/>
  <c r="N2232" i="24"/>
  <c r="P2232" i="24" s="1"/>
  <c r="AC2232" i="24" s="1"/>
  <c r="Z2232" i="24"/>
  <c r="Z2294" i="24"/>
  <c r="N2294" i="24"/>
  <c r="P2294" i="24" s="1"/>
  <c r="AC2294" i="24" s="1"/>
  <c r="N2287" i="24"/>
  <c r="P2287" i="24" s="1"/>
  <c r="AC2287" i="24" s="1"/>
  <c r="Z2287" i="24"/>
  <c r="AA534" i="24"/>
  <c r="AB489" i="24"/>
  <c r="AA2185" i="24"/>
  <c r="AA419" i="24"/>
  <c r="N2383" i="24"/>
  <c r="P2383" i="24" s="1"/>
  <c r="AC2383" i="24" s="1"/>
  <c r="Z2383" i="24"/>
  <c r="AA577" i="24"/>
  <c r="N2377" i="24"/>
  <c r="P2377" i="24" s="1"/>
  <c r="AC2377" i="24" s="1"/>
  <c r="Z2377" i="24"/>
  <c r="AB232" i="24"/>
  <c r="AB44" i="24"/>
  <c r="Z907" i="24"/>
  <c r="N907" i="24"/>
  <c r="P907" i="24" s="1"/>
  <c r="AA866" i="24"/>
  <c r="N2514" i="24"/>
  <c r="P2514" i="24" s="1"/>
  <c r="AC2514" i="24" s="1"/>
  <c r="Z2514" i="24"/>
  <c r="AB2400" i="24"/>
  <c r="N2501" i="24"/>
  <c r="P2501" i="24" s="1"/>
  <c r="AC2501" i="24" s="1"/>
  <c r="Z2501" i="24"/>
  <c r="AB2415" i="24"/>
  <c r="AB661" i="24"/>
  <c r="Z2522" i="24"/>
  <c r="N2522" i="24"/>
  <c r="P2522" i="24" s="1"/>
  <c r="AC2522" i="24" s="1"/>
  <c r="Z699" i="24"/>
  <c r="N699" i="24"/>
  <c r="P699" i="24" s="1"/>
  <c r="AB2578" i="24"/>
  <c r="Z2681" i="24"/>
  <c r="N2681" i="24"/>
  <c r="P2681" i="24" s="1"/>
  <c r="AC2681" i="24" s="1"/>
  <c r="AB600" i="24"/>
  <c r="Z2696" i="24"/>
  <c r="N2696" i="24"/>
  <c r="P2696" i="24" s="1"/>
  <c r="AC2696" i="24" s="1"/>
  <c r="Z1456" i="24"/>
  <c r="N1456" i="24"/>
  <c r="P1456" i="24" s="1"/>
  <c r="AB1496" i="24"/>
  <c r="N293" i="24"/>
  <c r="P293" i="24" s="1"/>
  <c r="Z293" i="24"/>
  <c r="Z3050" i="24"/>
  <c r="N3050" i="24"/>
  <c r="P3050" i="24" s="1"/>
  <c r="AC3050" i="24" s="1"/>
  <c r="AA3123" i="24"/>
  <c r="AA3089" i="24"/>
  <c r="Z3304" i="24"/>
  <c r="N3304" i="24"/>
  <c r="P3304" i="24" s="1"/>
  <c r="AC3304" i="24" s="1"/>
  <c r="AA2154" i="24"/>
  <c r="AA2183" i="24"/>
  <c r="N2129" i="24"/>
  <c r="P2129" i="24" s="1"/>
  <c r="AC2129" i="24" s="1"/>
  <c r="Z2129" i="24"/>
  <c r="AB448" i="24"/>
  <c r="AC448" i="24" s="1"/>
  <c r="AC923" i="24"/>
  <c r="AB1232" i="24"/>
  <c r="N2237" i="24"/>
  <c r="P2237" i="24" s="1"/>
  <c r="AC2237" i="24" s="1"/>
  <c r="Z2237" i="24"/>
  <c r="AA171" i="24"/>
  <c r="AB2199" i="24"/>
  <c r="Z209" i="24"/>
  <c r="N209" i="24"/>
  <c r="P209" i="24" s="1"/>
  <c r="AB2160" i="24"/>
  <c r="AB865" i="24"/>
  <c r="Z2238" i="24"/>
  <c r="N2238" i="24"/>
  <c r="P2238" i="24" s="1"/>
  <c r="AC2238" i="24" s="1"/>
  <c r="AB1078" i="24"/>
  <c r="AB767" i="24"/>
  <c r="AC767" i="24" s="1"/>
  <c r="AA1087" i="24"/>
  <c r="AA2278" i="24"/>
  <c r="AA2292" i="24"/>
  <c r="Z1404" i="24"/>
  <c r="N1404" i="24"/>
  <c r="P1404" i="24" s="1"/>
  <c r="AB2158" i="24"/>
  <c r="AA555" i="24"/>
  <c r="AB136" i="24"/>
  <c r="AA489" i="24"/>
  <c r="AB2284" i="24"/>
  <c r="AA2329" i="24"/>
  <c r="AB150" i="24"/>
  <c r="AA2298" i="24"/>
  <c r="AB728" i="24"/>
  <c r="Z2417" i="24"/>
  <c r="N2417" i="24"/>
  <c r="P2417" i="24" s="1"/>
  <c r="AC2417" i="24" s="1"/>
  <c r="AA2412" i="24"/>
  <c r="AA1307" i="24"/>
  <c r="AB1020" i="24"/>
  <c r="AB2480" i="24"/>
  <c r="Z539" i="24"/>
  <c r="N539" i="24"/>
  <c r="P539" i="24" s="1"/>
  <c r="AA2383" i="24"/>
  <c r="AA2521" i="24"/>
  <c r="AC1590" i="24"/>
  <c r="AA1201" i="24"/>
  <c r="Z1306" i="24"/>
  <c r="N1306" i="24"/>
  <c r="P1306" i="24" s="1"/>
  <c r="AA2478" i="24"/>
  <c r="Z2512" i="24"/>
  <c r="N2512" i="24"/>
  <c r="P2512" i="24" s="1"/>
  <c r="AC2512" i="24" s="1"/>
  <c r="AA661" i="24"/>
  <c r="N713" i="24"/>
  <c r="P713" i="24" s="1"/>
  <c r="Z713" i="24"/>
  <c r="Z1379" i="24"/>
  <c r="N1379" i="24"/>
  <c r="P1379" i="24" s="1"/>
  <c r="AB2489" i="24"/>
  <c r="N1525" i="24"/>
  <c r="P1525" i="24" s="1"/>
  <c r="Z1525" i="24"/>
  <c r="AA2689" i="24"/>
  <c r="AB1210" i="24"/>
  <c r="Z272" i="24"/>
  <c r="N272" i="24"/>
  <c r="P272" i="24" s="1"/>
  <c r="Z2776" i="24"/>
  <c r="N2776" i="24"/>
  <c r="P2776" i="24" s="1"/>
  <c r="AC2776" i="24" s="1"/>
  <c r="AA2817" i="24"/>
  <c r="N310" i="24"/>
  <c r="P310" i="24" s="1"/>
  <c r="Z310" i="24"/>
  <c r="AA6" i="24"/>
  <c r="AA1496" i="24"/>
  <c r="AA1492" i="24"/>
  <c r="AA958" i="24"/>
  <c r="AA2116" i="24"/>
  <c r="AA256" i="24"/>
  <c r="AB2176" i="24"/>
  <c r="AA667" i="24"/>
  <c r="AA1232" i="24"/>
  <c r="Z867" i="24"/>
  <c r="N867" i="24"/>
  <c r="P867" i="24" s="1"/>
  <c r="Z944" i="24"/>
  <c r="N944" i="24"/>
  <c r="P944" i="24" s="1"/>
  <c r="AB171" i="24"/>
  <c r="AA2199" i="24"/>
  <c r="Z2245" i="24"/>
  <c r="N2245" i="24"/>
  <c r="P2245" i="24" s="1"/>
  <c r="AC2245" i="24" s="1"/>
  <c r="AA2160" i="24"/>
  <c r="N712" i="24"/>
  <c r="P712" i="24" s="1"/>
  <c r="Z712" i="24"/>
  <c r="AA698" i="24"/>
  <c r="Z593" i="24"/>
  <c r="N593" i="24"/>
  <c r="P593" i="24" s="1"/>
  <c r="Z2234" i="24"/>
  <c r="N2234" i="24"/>
  <c r="P2234" i="24" s="1"/>
  <c r="AC2234" i="24" s="1"/>
  <c r="AA2303" i="24"/>
  <c r="AA2158" i="24"/>
  <c r="AA2284" i="24"/>
  <c r="AB1217" i="24"/>
  <c r="N112" i="24"/>
  <c r="P112" i="24" s="1"/>
  <c r="Z112" i="24"/>
  <c r="AA150" i="24"/>
  <c r="AC150" i="24" s="1"/>
  <c r="AA728" i="24"/>
  <c r="AA1206" i="24"/>
  <c r="Z316" i="24"/>
  <c r="N316" i="24"/>
  <c r="P316" i="24" s="1"/>
  <c r="N2354" i="24"/>
  <c r="P2354" i="24" s="1"/>
  <c r="AC2354" i="24" s="1"/>
  <c r="Z2354" i="24"/>
  <c r="AA328" i="24"/>
  <c r="AA1148" i="24"/>
  <c r="Z562" i="24"/>
  <c r="N562" i="24"/>
  <c r="P562" i="24" s="1"/>
  <c r="AA2398" i="24"/>
  <c r="Z538" i="24"/>
  <c r="N538" i="24"/>
  <c r="P538" i="24" s="1"/>
  <c r="AB2450" i="24"/>
  <c r="AB1467" i="24"/>
  <c r="Z1223" i="24"/>
  <c r="N1223" i="24"/>
  <c r="P1223" i="24" s="1"/>
  <c r="AA2528" i="24"/>
  <c r="N959" i="24"/>
  <c r="P959" i="24" s="1"/>
  <c r="Z959" i="24"/>
  <c r="AA2511" i="24"/>
  <c r="AA759" i="24"/>
  <c r="AC1130" i="24"/>
  <c r="N2623" i="24"/>
  <c r="P2623" i="24" s="1"/>
  <c r="AC2623" i="24" s="1"/>
  <c r="Z2623" i="24"/>
  <c r="Z2620" i="24"/>
  <c r="N2620" i="24"/>
  <c r="P2620" i="24" s="1"/>
  <c r="AC2620" i="24" s="1"/>
  <c r="AA2873" i="24"/>
  <c r="AA1062" i="24"/>
  <c r="AB3051" i="24"/>
  <c r="AB1988" i="24"/>
  <c r="AA273" i="24"/>
  <c r="Z2015" i="24"/>
  <c r="N2015" i="24"/>
  <c r="P2015" i="24" s="1"/>
  <c r="AC2015" i="24" s="1"/>
  <c r="AB1981" i="24"/>
  <c r="N951" i="24"/>
  <c r="P951" i="24" s="1"/>
  <c r="Z951" i="24"/>
  <c r="AB1053" i="24"/>
  <c r="AC1053" i="24" s="1"/>
  <c r="AA686" i="24"/>
  <c r="AC686" i="24" s="1"/>
  <c r="Z2030" i="24"/>
  <c r="N2030" i="24"/>
  <c r="P2030" i="24" s="1"/>
  <c r="AC2030" i="24" s="1"/>
  <c r="Z1507" i="24"/>
  <c r="N1507" i="24"/>
  <c r="P1507" i="24" s="1"/>
  <c r="AC1453" i="24"/>
  <c r="AB2075" i="24"/>
  <c r="AA2108" i="24"/>
  <c r="N2136" i="24"/>
  <c r="P2136" i="24" s="1"/>
  <c r="AC2136" i="24" s="1"/>
  <c r="Z2136" i="24"/>
  <c r="AB612" i="24"/>
  <c r="AA1588" i="24"/>
  <c r="AC1588" i="24" s="1"/>
  <c r="AB846" i="24"/>
  <c r="AB2078" i="24"/>
  <c r="AC778" i="24"/>
  <c r="AA843" i="24"/>
  <c r="AB2116" i="24"/>
  <c r="AA239" i="24"/>
  <c r="AC296" i="24"/>
  <c r="AB2179" i="24"/>
  <c r="AB492" i="24"/>
  <c r="AA2112" i="24"/>
  <c r="Z2278" i="24"/>
  <c r="N2278" i="24"/>
  <c r="P2278" i="24" s="1"/>
  <c r="AC2278" i="24" s="1"/>
  <c r="Z173" i="24"/>
  <c r="N173" i="24"/>
  <c r="P173" i="24" s="1"/>
  <c r="AA892" i="24"/>
  <c r="Z266" i="24"/>
  <c r="N266" i="24"/>
  <c r="P266" i="24" s="1"/>
  <c r="AB1029" i="24"/>
  <c r="Z2204" i="24"/>
  <c r="N2204" i="24"/>
  <c r="P2204" i="24" s="1"/>
  <c r="AC2204" i="24" s="1"/>
  <c r="Z2254" i="24"/>
  <c r="N2254" i="24"/>
  <c r="P2254" i="24" s="1"/>
  <c r="AC2254" i="24" s="1"/>
  <c r="AB698" i="24"/>
  <c r="AB625" i="24"/>
  <c r="N2243" i="24"/>
  <c r="P2243" i="24" s="1"/>
  <c r="AC2243" i="24" s="1"/>
  <c r="Z2243" i="24"/>
  <c r="N2260" i="24"/>
  <c r="P2260" i="24" s="1"/>
  <c r="AC2260" i="24" s="1"/>
  <c r="Z2260" i="24"/>
  <c r="AA2161" i="24"/>
  <c r="AA972" i="24"/>
  <c r="AB967" i="24"/>
  <c r="AC967" i="24" s="1"/>
  <c r="AB2361" i="24"/>
  <c r="AC28" i="24"/>
  <c r="AC1376" i="24"/>
  <c r="AA1217" i="24"/>
  <c r="AC1217" i="24" s="1"/>
  <c r="AC503" i="24"/>
  <c r="N2316" i="24"/>
  <c r="P2316" i="24" s="1"/>
  <c r="AC2316" i="24" s="1"/>
  <c r="Z2316" i="24"/>
  <c r="AB2190" i="24"/>
  <c r="AB2293" i="24"/>
  <c r="N1049" i="24"/>
  <c r="P1049" i="24" s="1"/>
  <c r="Z1049" i="24"/>
  <c r="Z591" i="24"/>
  <c r="N591" i="24"/>
  <c r="P591" i="24" s="1"/>
  <c r="N2348" i="24"/>
  <c r="P2348" i="24" s="1"/>
  <c r="AC2348" i="24" s="1"/>
  <c r="Z2348" i="24"/>
  <c r="N2404" i="24"/>
  <c r="P2404" i="24" s="1"/>
  <c r="AC2404" i="24" s="1"/>
  <c r="Z2404" i="24"/>
  <c r="AB2454" i="24"/>
  <c r="AB2485" i="24"/>
  <c r="Z2380" i="24"/>
  <c r="N2380" i="24"/>
  <c r="P2380" i="24" s="1"/>
  <c r="AC2380" i="24" s="1"/>
  <c r="AB542" i="24"/>
  <c r="N1244" i="24"/>
  <c r="P1244" i="24" s="1"/>
  <c r="Z1244" i="24"/>
  <c r="AB589" i="24"/>
  <c r="AB2532" i="24"/>
  <c r="AA831" i="24"/>
  <c r="AC831" i="24" s="1"/>
  <c r="AC44" i="24"/>
  <c r="AC365" i="24"/>
  <c r="Z2570" i="24"/>
  <c r="N2570" i="24"/>
  <c r="P2570" i="24" s="1"/>
  <c r="AC2570" i="24" s="1"/>
  <c r="AA2639" i="24"/>
  <c r="AA1153" i="24"/>
  <c r="AA2563" i="24"/>
  <c r="N2609" i="24"/>
  <c r="P2609" i="24" s="1"/>
  <c r="AC2609" i="24" s="1"/>
  <c r="Z2609" i="24"/>
  <c r="N2626" i="24"/>
  <c r="P2626" i="24" s="1"/>
  <c r="AC2626" i="24" s="1"/>
  <c r="Z2626" i="24"/>
  <c r="N2621" i="24"/>
  <c r="P2621" i="24" s="1"/>
  <c r="AC2621" i="24" s="1"/>
  <c r="Z2621" i="24"/>
  <c r="AC319" i="24"/>
  <c r="AB2788" i="24"/>
  <c r="AA1211" i="24"/>
  <c r="AB2886" i="24"/>
  <c r="AB2845" i="24"/>
  <c r="Z2966" i="24"/>
  <c r="N2966" i="24"/>
  <c r="P2966" i="24" s="1"/>
  <c r="AC2966" i="24" s="1"/>
  <c r="N2915" i="24"/>
  <c r="P2915" i="24" s="1"/>
  <c r="AC2915" i="24" s="1"/>
  <c r="Z2915" i="24"/>
  <c r="AA3051" i="24"/>
  <c r="Z1552" i="24"/>
  <c r="N1552" i="24"/>
  <c r="P1552" i="24" s="1"/>
  <c r="Z3287" i="24"/>
  <c r="N3287" i="24"/>
  <c r="P3287" i="24" s="1"/>
  <c r="AC3287" i="24" s="1"/>
  <c r="AC1085" i="24"/>
  <c r="AA1957" i="24"/>
  <c r="Z1096" i="24"/>
  <c r="N1096" i="24"/>
  <c r="P1096" i="24" s="1"/>
  <c r="Z1964" i="24"/>
  <c r="N1964" i="24"/>
  <c r="P1964" i="24" s="1"/>
  <c r="AC1964" i="24" s="1"/>
  <c r="AA1323" i="24"/>
  <c r="N2012" i="24"/>
  <c r="P2012" i="24" s="1"/>
  <c r="AC2012" i="24" s="1"/>
  <c r="Z2012" i="24"/>
  <c r="AC169" i="24"/>
  <c r="AA1988" i="24"/>
  <c r="N1979" i="24"/>
  <c r="P1979" i="24" s="1"/>
  <c r="AC1979" i="24" s="1"/>
  <c r="Z1979" i="24"/>
  <c r="N1205" i="24"/>
  <c r="P1205" i="24" s="1"/>
  <c r="Z1205" i="24"/>
  <c r="AB1963" i="24"/>
  <c r="Z1028" i="24"/>
  <c r="N1028" i="24"/>
  <c r="P1028" i="24" s="1"/>
  <c r="AA1961" i="24"/>
  <c r="AA1981" i="24"/>
  <c r="N846" i="24"/>
  <c r="P846" i="24" s="1"/>
  <c r="Z846" i="24"/>
  <c r="AB1124" i="24"/>
  <c r="AC1124" i="24" s="1"/>
  <c r="AA2055" i="24"/>
  <c r="AA2097" i="24"/>
  <c r="AC387" i="24"/>
  <c r="AA2075" i="24"/>
  <c r="AA2121" i="24"/>
  <c r="AA299" i="24"/>
  <c r="AA1134" i="24"/>
  <c r="AB2062" i="24"/>
  <c r="AA612" i="24"/>
  <c r="AB2095" i="24"/>
  <c r="AA846" i="24"/>
  <c r="AA2078" i="24"/>
  <c r="AC1277" i="24"/>
  <c r="AA394" i="24"/>
  <c r="AC394" i="24" s="1"/>
  <c r="AB593" i="24"/>
  <c r="AA599" i="24"/>
  <c r="AA492" i="24"/>
  <c r="AB2112" i="24"/>
  <c r="AA847" i="24"/>
  <c r="Z320" i="24"/>
  <c r="N320" i="24"/>
  <c r="P320" i="24" s="1"/>
  <c r="AB892" i="24"/>
  <c r="AA1029" i="24"/>
  <c r="AC1029" i="24" s="1"/>
  <c r="N2263" i="24"/>
  <c r="P2263" i="24" s="1"/>
  <c r="AC2263" i="24" s="1"/>
  <c r="Z2263" i="24"/>
  <c r="Z1198" i="24"/>
  <c r="N1198" i="24"/>
  <c r="P1198" i="24" s="1"/>
  <c r="AA2262" i="24"/>
  <c r="Z221" i="24"/>
  <c r="N221" i="24"/>
  <c r="P221" i="24" s="1"/>
  <c r="AA625" i="24"/>
  <c r="Z2218" i="24"/>
  <c r="N2218" i="24"/>
  <c r="P2218" i="24" s="1"/>
  <c r="AC2218" i="24" s="1"/>
  <c r="AB2161" i="24"/>
  <c r="N1311" i="24"/>
  <c r="P1311" i="24" s="1"/>
  <c r="Z1311" i="24"/>
  <c r="N639" i="24"/>
  <c r="P639" i="24" s="1"/>
  <c r="Z639" i="24"/>
  <c r="Z419" i="24"/>
  <c r="N419" i="24"/>
  <c r="P419" i="24" s="1"/>
  <c r="AA769" i="24"/>
  <c r="Z485" i="24"/>
  <c r="N485" i="24"/>
  <c r="P485" i="24" s="1"/>
  <c r="AC29" i="24"/>
  <c r="AA2190" i="24"/>
  <c r="AA2293" i="24"/>
  <c r="N2337" i="24"/>
  <c r="P2337" i="24" s="1"/>
  <c r="AC2337" i="24" s="1"/>
  <c r="Z2337" i="24"/>
  <c r="Z2400" i="24"/>
  <c r="N2400" i="24"/>
  <c r="P2400" i="24" s="1"/>
  <c r="AC2400" i="24" s="1"/>
  <c r="AB1337" i="24"/>
  <c r="AB2487" i="24"/>
  <c r="AA2382" i="24"/>
  <c r="AA542" i="24"/>
  <c r="AA589" i="24"/>
  <c r="AC472" i="24"/>
  <c r="AB1592" i="24"/>
  <c r="Z2525" i="24"/>
  <c r="N2525" i="24"/>
  <c r="P2525" i="24" s="1"/>
  <c r="AC2525" i="24" s="1"/>
  <c r="N2481" i="24"/>
  <c r="P2481" i="24" s="1"/>
  <c r="AC2481" i="24" s="1"/>
  <c r="Z2481" i="24"/>
  <c r="N2465" i="24"/>
  <c r="P2465" i="24" s="1"/>
  <c r="AC2465" i="24" s="1"/>
  <c r="Z2465" i="24"/>
  <c r="AA2560" i="24"/>
  <c r="AA1535" i="24"/>
  <c r="Z404" i="24"/>
  <c r="N404" i="24"/>
  <c r="P404" i="24" s="1"/>
  <c r="AC939" i="24"/>
  <c r="Z1455" i="24"/>
  <c r="N1455" i="24"/>
  <c r="P1455" i="24" s="1"/>
  <c r="Z1290" i="24"/>
  <c r="N1290" i="24"/>
  <c r="P1290" i="24" s="1"/>
  <c r="Z2680" i="24"/>
  <c r="N2680" i="24"/>
  <c r="P2680" i="24" s="1"/>
  <c r="AC2680" i="24" s="1"/>
  <c r="AC257" i="24"/>
  <c r="AB2570" i="24"/>
  <c r="AB3076" i="24"/>
  <c r="AC738" i="24"/>
  <c r="AA1963" i="24"/>
  <c r="AB1961" i="24"/>
  <c r="AC301" i="24"/>
  <c r="AB623" i="24"/>
  <c r="AA304" i="24"/>
  <c r="AC304" i="24" s="1"/>
  <c r="AC480" i="24"/>
  <c r="AC337" i="24"/>
  <c r="AA881" i="24"/>
  <c r="AA2062" i="24"/>
  <c r="AA2095" i="24"/>
  <c r="AA2087" i="24"/>
  <c r="AC263" i="24"/>
  <c r="AB1354" i="24"/>
  <c r="AC1354" i="24" s="1"/>
  <c r="AB890" i="24"/>
  <c r="AC890" i="24" s="1"/>
  <c r="AB1325" i="24"/>
  <c r="AC1325" i="24" s="1"/>
  <c r="AB599" i="24"/>
  <c r="Z1230" i="24"/>
  <c r="N1230" i="24"/>
  <c r="P1230" i="24" s="1"/>
  <c r="N580" i="24"/>
  <c r="P580" i="24" s="1"/>
  <c r="Z580" i="24"/>
  <c r="Z500" i="24"/>
  <c r="N500" i="24"/>
  <c r="P500" i="24" s="1"/>
  <c r="Z2176" i="24"/>
  <c r="N2176" i="24"/>
  <c r="P2176" i="24" s="1"/>
  <c r="AC2176" i="24" s="1"/>
  <c r="AB2171" i="24"/>
  <c r="N2288" i="24"/>
  <c r="P2288" i="24" s="1"/>
  <c r="AC2288" i="24" s="1"/>
  <c r="Z2288" i="24"/>
  <c r="AA147" i="24"/>
  <c r="AA1091" i="24"/>
  <c r="AA1283" i="24"/>
  <c r="Z2252" i="24"/>
  <c r="N2252" i="24"/>
  <c r="P2252" i="24" s="1"/>
  <c r="AC2252" i="24" s="1"/>
  <c r="AC560" i="24"/>
  <c r="N2350" i="24"/>
  <c r="P2350" i="24" s="1"/>
  <c r="AC2350" i="24" s="1"/>
  <c r="Z2350" i="24"/>
  <c r="AC990" i="24"/>
  <c r="AA2295" i="24"/>
  <c r="N2340" i="24"/>
  <c r="P2340" i="24" s="1"/>
  <c r="AC2340" i="24" s="1"/>
  <c r="Z2340" i="24"/>
  <c r="AB2168" i="24"/>
  <c r="AC1236" i="24"/>
  <c r="AA1347" i="24"/>
  <c r="Z577" i="24"/>
  <c r="N577" i="24"/>
  <c r="P577" i="24" s="1"/>
  <c r="AA2358" i="24"/>
  <c r="Z2406" i="24"/>
  <c r="N2406" i="24"/>
  <c r="P2406" i="24" s="1"/>
  <c r="AC2406" i="24" s="1"/>
  <c r="AC159" i="24"/>
  <c r="AA2371" i="24"/>
  <c r="AA398" i="24"/>
  <c r="AC398" i="24" s="1"/>
  <c r="N2344" i="24"/>
  <c r="P2344" i="24" s="1"/>
  <c r="AC2344" i="24" s="1"/>
  <c r="Z2344" i="24"/>
  <c r="AB2460" i="24"/>
  <c r="AB152" i="24"/>
  <c r="N2488" i="24"/>
  <c r="P2488" i="24" s="1"/>
  <c r="AC2488" i="24" s="1"/>
  <c r="Z2488" i="24"/>
  <c r="AB1274" i="24"/>
  <c r="AC128" i="24"/>
  <c r="AA2470" i="24"/>
  <c r="AA2333" i="24"/>
  <c r="Z2583" i="24"/>
  <c r="N2583" i="24"/>
  <c r="P2583" i="24" s="1"/>
  <c r="AC2583" i="24" s="1"/>
  <c r="N230" i="24"/>
  <c r="P230" i="24" s="1"/>
  <c r="Z230" i="24"/>
  <c r="Z100" i="24"/>
  <c r="N100" i="24"/>
  <c r="P100" i="24" s="1"/>
  <c r="AA2564" i="24"/>
  <c r="N2639" i="24"/>
  <c r="P2639" i="24" s="1"/>
  <c r="AC2639" i="24" s="1"/>
  <c r="Z2639" i="24"/>
  <c r="AA2717" i="24"/>
  <c r="AB2702" i="24"/>
  <c r="AA2679" i="24"/>
  <c r="AA2570" i="24"/>
  <c r="AA2840" i="24"/>
  <c r="AA2816" i="24"/>
  <c r="AA918" i="24"/>
  <c r="AC424" i="24"/>
  <c r="AC1425" i="24"/>
  <c r="AA2059" i="24"/>
  <c r="AB2164" i="24"/>
  <c r="AB810" i="24"/>
  <c r="AB216" i="24"/>
  <c r="AC710" i="24"/>
  <c r="AC633" i="24"/>
  <c r="Z1415" i="24"/>
  <c r="N1415" i="24"/>
  <c r="P1415" i="24" s="1"/>
  <c r="Z403" i="24"/>
  <c r="N403" i="24"/>
  <c r="P403" i="24" s="1"/>
  <c r="AA2189" i="24"/>
  <c r="AA2171" i="24"/>
  <c r="AA2246" i="24"/>
  <c r="Z2267" i="24"/>
  <c r="N2267" i="24"/>
  <c r="P2267" i="24" s="1"/>
  <c r="AC2267" i="24" s="1"/>
  <c r="AB227" i="24"/>
  <c r="AC227" i="24" s="1"/>
  <c r="AB1283" i="24"/>
  <c r="Z317" i="24"/>
  <c r="N317" i="24"/>
  <c r="P317" i="24" s="1"/>
  <c r="Z961" i="24"/>
  <c r="N961" i="24"/>
  <c r="P961" i="24" s="1"/>
  <c r="AC122" i="24"/>
  <c r="N2269" i="24"/>
  <c r="P2269" i="24" s="1"/>
  <c r="AC2269" i="24" s="1"/>
  <c r="Z2269" i="24"/>
  <c r="Z2302" i="24"/>
  <c r="N2302" i="24"/>
  <c r="P2302" i="24" s="1"/>
  <c r="AC2302" i="24" s="1"/>
  <c r="AC1533" i="24"/>
  <c r="AA998" i="24"/>
  <c r="AA2324" i="24"/>
  <c r="Z572" i="24"/>
  <c r="N572" i="24"/>
  <c r="P572" i="24" s="1"/>
  <c r="AC20" i="24"/>
  <c r="AB2295" i="24"/>
  <c r="N396" i="24"/>
  <c r="P396" i="24" s="1"/>
  <c r="Z396" i="24"/>
  <c r="AA2168" i="24"/>
  <c r="AC684" i="24"/>
  <c r="Z413" i="24"/>
  <c r="N413" i="24"/>
  <c r="P413" i="24" s="1"/>
  <c r="AA605" i="24"/>
  <c r="AC1042" i="24"/>
  <c r="N2421" i="24"/>
  <c r="P2421" i="24" s="1"/>
  <c r="AC2421" i="24" s="1"/>
  <c r="Z2421" i="24"/>
  <c r="AA2376" i="24"/>
  <c r="N2394" i="24"/>
  <c r="P2394" i="24" s="1"/>
  <c r="AC2394" i="24" s="1"/>
  <c r="Z2394" i="24"/>
  <c r="AB140" i="24"/>
  <c r="AB13" i="24"/>
  <c r="AA571" i="24"/>
  <c r="AA2392" i="24"/>
  <c r="AA311" i="24"/>
  <c r="AC311" i="24" s="1"/>
  <c r="AA111" i="24"/>
  <c r="AC970" i="24"/>
  <c r="AC415" i="24"/>
  <c r="AA1600" i="24"/>
  <c r="AB624" i="24"/>
  <c r="AA2530" i="24"/>
  <c r="AC187" i="24"/>
  <c r="AC869" i="24"/>
  <c r="AB513" i="24"/>
  <c r="AB937" i="24"/>
  <c r="AB2333" i="24"/>
  <c r="Z2413" i="24"/>
  <c r="N2413" i="24"/>
  <c r="P2413" i="24" s="1"/>
  <c r="AC2413" i="24" s="1"/>
  <c r="AA2484" i="24"/>
  <c r="Z2651" i="24"/>
  <c r="N2651" i="24"/>
  <c r="P2651" i="24" s="1"/>
  <c r="AC2651" i="24" s="1"/>
  <c r="Z2650" i="24"/>
  <c r="N2650" i="24"/>
  <c r="P2650" i="24" s="1"/>
  <c r="AC2650" i="24" s="1"/>
  <c r="Z1044" i="24"/>
  <c r="N1044" i="24"/>
  <c r="P1044" i="24" s="1"/>
  <c r="AA146" i="24"/>
  <c r="AC1154" i="24"/>
  <c r="Z40" i="24"/>
  <c r="N40" i="24"/>
  <c r="P40" i="24" s="1"/>
  <c r="AA1289" i="24"/>
  <c r="N2892" i="24"/>
  <c r="P2892" i="24" s="1"/>
  <c r="AC2892" i="24" s="1"/>
  <c r="Z2892" i="24"/>
  <c r="N2959" i="24"/>
  <c r="P2959" i="24" s="1"/>
  <c r="AC2959" i="24" s="1"/>
  <c r="Z2959" i="24"/>
  <c r="AA2932" i="24"/>
  <c r="AC1554" i="24"/>
  <c r="AB2664" i="24"/>
  <c r="AC22" i="24"/>
  <c r="AA2550" i="24"/>
  <c r="AB2526" i="24"/>
  <c r="AB115" i="24"/>
  <c r="Z2698" i="24"/>
  <c r="N2698" i="24"/>
  <c r="P2698" i="24" s="1"/>
  <c r="AC2698" i="24" s="1"/>
  <c r="AA2541" i="24"/>
  <c r="AC1138" i="24"/>
  <c r="AA1268" i="24"/>
  <c r="AC899" i="24"/>
  <c r="Z2813" i="24"/>
  <c r="N2813" i="24"/>
  <c r="P2813" i="24" s="1"/>
  <c r="AC2813" i="24" s="1"/>
  <c r="AA2788" i="24"/>
  <c r="Z2805" i="24"/>
  <c r="N2805" i="24"/>
  <c r="P2805" i="24" s="1"/>
  <c r="AC2805" i="24" s="1"/>
  <c r="AC806" i="24"/>
  <c r="AA2882" i="24"/>
  <c r="AC1520" i="24"/>
  <c r="AB2697" i="24"/>
  <c r="AA1164" i="24"/>
  <c r="N66" i="24"/>
  <c r="P66" i="24" s="1"/>
  <c r="Z66" i="24"/>
  <c r="AA2753" i="24"/>
  <c r="Z164" i="24"/>
  <c r="N164" i="24"/>
  <c r="P164" i="24" s="1"/>
  <c r="AA376" i="24"/>
  <c r="AB2865" i="24"/>
  <c r="N691" i="24"/>
  <c r="P691" i="24" s="1"/>
  <c r="Z691" i="24"/>
  <c r="N1494" i="24"/>
  <c r="P1494" i="24" s="1"/>
  <c r="Z1494" i="24"/>
  <c r="AB1428" i="24"/>
  <c r="AC1428" i="24" s="1"/>
  <c r="N2995" i="24"/>
  <c r="P2995" i="24" s="1"/>
  <c r="AC2995" i="24" s="1"/>
  <c r="Z2995" i="24"/>
  <c r="AA2843" i="24"/>
  <c r="AA2886" i="24"/>
  <c r="N1293" i="24"/>
  <c r="P1293" i="24" s="1"/>
  <c r="Z1293" i="24"/>
  <c r="AA2845" i="24"/>
  <c r="N2946" i="24"/>
  <c r="P2946" i="24" s="1"/>
  <c r="AC2946" i="24" s="1"/>
  <c r="Z2946" i="24"/>
  <c r="N5" i="24"/>
  <c r="P5" i="24" s="1"/>
  <c r="Z5" i="24"/>
  <c r="AB2816" i="24"/>
  <c r="AB3015" i="24"/>
  <c r="N2934" i="24"/>
  <c r="P2934" i="24" s="1"/>
  <c r="AC2934" i="24" s="1"/>
  <c r="Z2934" i="24"/>
  <c r="Z2972" i="24"/>
  <c r="N2972" i="24"/>
  <c r="P2972" i="24" s="1"/>
  <c r="AC2972" i="24" s="1"/>
  <c r="AA2910" i="24"/>
  <c r="AA478" i="24"/>
  <c r="AC1371" i="24"/>
  <c r="AA310" i="24"/>
  <c r="AC46" i="24"/>
  <c r="AA3067" i="24"/>
  <c r="AB3133" i="24"/>
  <c r="N3007" i="24"/>
  <c r="P3007" i="24" s="1"/>
  <c r="AC3007" i="24" s="1"/>
  <c r="Z3007" i="24"/>
  <c r="AC307" i="24"/>
  <c r="AB1492" i="24"/>
  <c r="AC1492" i="24" s="1"/>
  <c r="AC1500" i="24"/>
  <c r="AC1413" i="24"/>
  <c r="AC1242" i="24"/>
  <c r="AA3076" i="24"/>
  <c r="AB3089" i="24"/>
  <c r="AB1382" i="24"/>
  <c r="AC563" i="24"/>
  <c r="Z3275" i="24"/>
  <c r="N3275" i="24"/>
  <c r="P3275" i="24" s="1"/>
  <c r="AC3275" i="24" s="1"/>
  <c r="Z53" i="24"/>
  <c r="N53" i="24"/>
  <c r="P53" i="24" s="1"/>
  <c r="Z1586" i="24"/>
  <c r="P1586" i="24"/>
  <c r="AC139" i="24"/>
  <c r="AA2415" i="24"/>
  <c r="Z2428" i="24"/>
  <c r="N2428" i="24"/>
  <c r="P2428" i="24" s="1"/>
  <c r="AC2428" i="24" s="1"/>
  <c r="N2601" i="24"/>
  <c r="P2601" i="24" s="1"/>
  <c r="AC2601" i="24" s="1"/>
  <c r="Z2601" i="24"/>
  <c r="Z2700" i="24"/>
  <c r="N2700" i="24"/>
  <c r="P2700" i="24" s="1"/>
  <c r="AC2700" i="24" s="1"/>
  <c r="Z2645" i="24"/>
  <c r="N2645" i="24"/>
  <c r="P2645" i="24" s="1"/>
  <c r="AC2645" i="24" s="1"/>
  <c r="AB286" i="24"/>
  <c r="AB1228" i="24"/>
  <c r="AC151" i="24"/>
  <c r="AA343" i="24"/>
  <c r="Z754" i="24"/>
  <c r="N754" i="24"/>
  <c r="P754" i="24" s="1"/>
  <c r="AA2616" i="24"/>
  <c r="Z2669" i="24"/>
  <c r="N2669" i="24"/>
  <c r="P2669" i="24" s="1"/>
  <c r="AC2669" i="24" s="1"/>
  <c r="AC1318" i="24"/>
  <c r="AB1568" i="24"/>
  <c r="AA115" i="24"/>
  <c r="AA2736" i="24"/>
  <c r="AA2681" i="24"/>
  <c r="AB1461" i="24"/>
  <c r="AC1461" i="24" s="1"/>
  <c r="Z1322" i="24"/>
  <c r="N1322" i="24"/>
  <c r="P1322" i="24" s="1"/>
  <c r="AB2630" i="24"/>
  <c r="N1183" i="24"/>
  <c r="P1183" i="24" s="1"/>
  <c r="Z1183" i="24"/>
  <c r="Z1164" i="24"/>
  <c r="N1164" i="24"/>
  <c r="P1164" i="24" s="1"/>
  <c r="Z658" i="24"/>
  <c r="N658" i="24"/>
  <c r="P658" i="24" s="1"/>
  <c r="AA2820" i="24"/>
  <c r="Z1294" i="24"/>
  <c r="N1294" i="24"/>
  <c r="P1294" i="24" s="1"/>
  <c r="AC1505" i="24"/>
  <c r="AA2697" i="24"/>
  <c r="AC178" i="24"/>
  <c r="AA439" i="24"/>
  <c r="Z2858" i="24"/>
  <c r="N2858" i="24"/>
  <c r="P2858" i="24" s="1"/>
  <c r="AC2858" i="24" s="1"/>
  <c r="N347" i="24"/>
  <c r="P347" i="24" s="1"/>
  <c r="Z347" i="24"/>
  <c r="Z34" i="24"/>
  <c r="N34" i="24"/>
  <c r="P34" i="24" s="1"/>
  <c r="AB514" i="24"/>
  <c r="AC818" i="24"/>
  <c r="AC229" i="24"/>
  <c r="Z1564" i="24"/>
  <c r="N1564" i="24"/>
  <c r="P1564" i="24" s="1"/>
  <c r="AA364" i="24"/>
  <c r="Z2975" i="24"/>
  <c r="N2975" i="24"/>
  <c r="P2975" i="24" s="1"/>
  <c r="AC2975" i="24" s="1"/>
  <c r="AA957" i="24"/>
  <c r="Z2994" i="24"/>
  <c r="N2994" i="24"/>
  <c r="P2994" i="24" s="1"/>
  <c r="AC2994" i="24" s="1"/>
  <c r="Z2900" i="24"/>
  <c r="N2900" i="24"/>
  <c r="P2900" i="24" s="1"/>
  <c r="AC2900" i="24" s="1"/>
  <c r="AA2982" i="24"/>
  <c r="Z2960" i="24"/>
  <c r="N2960" i="24"/>
  <c r="P2960" i="24" s="1"/>
  <c r="AC2960" i="24" s="1"/>
  <c r="N182" i="24"/>
  <c r="P182" i="24" s="1"/>
  <c r="Z182" i="24"/>
  <c r="Z455" i="24"/>
  <c r="N455" i="24"/>
  <c r="P455" i="24" s="1"/>
  <c r="N453" i="24"/>
  <c r="P453" i="24" s="1"/>
  <c r="Z453" i="24"/>
  <c r="N431" i="24"/>
  <c r="P431" i="24" s="1"/>
  <c r="Z431" i="24"/>
  <c r="N3043" i="24"/>
  <c r="P3043" i="24" s="1"/>
  <c r="AC3043" i="24" s="1"/>
  <c r="Z3043" i="24"/>
  <c r="AB1403" i="24"/>
  <c r="AA1113" i="24"/>
  <c r="Z3054" i="24"/>
  <c r="N3054" i="24"/>
  <c r="P3054" i="24" s="1"/>
  <c r="AC3054" i="24" s="1"/>
  <c r="AC1382" i="24"/>
  <c r="N3068" i="24"/>
  <c r="P3068" i="24" s="1"/>
  <c r="AC3068" i="24" s="1"/>
  <c r="Z3068" i="24"/>
  <c r="AB1489" i="24"/>
  <c r="AC1489" i="24" s="1"/>
  <c r="AC641" i="24"/>
  <c r="AB12" i="24"/>
  <c r="AC1429" i="24"/>
  <c r="AC1441" i="24"/>
  <c r="Z3257" i="24"/>
  <c r="N3257" i="24"/>
  <c r="P3257" i="24" s="1"/>
  <c r="AC3257" i="24" s="1"/>
  <c r="AB3143" i="24"/>
  <c r="AC1345" i="24"/>
  <c r="AB3077" i="24"/>
  <c r="Z1510" i="24"/>
  <c r="N1510" i="24"/>
  <c r="P1510" i="24" s="1"/>
  <c r="AC449" i="24"/>
  <c r="AC265" i="24"/>
  <c r="Z3265" i="24"/>
  <c r="N3265" i="24"/>
  <c r="P3265" i="24" s="1"/>
  <c r="AC3265" i="24" s="1"/>
  <c r="Z1468" i="24"/>
  <c r="N1468" i="24"/>
  <c r="P1468" i="24" s="1"/>
  <c r="AC1468" i="24" s="1"/>
  <c r="AA2548" i="24"/>
  <c r="AC344" i="24"/>
  <c r="AA286" i="24"/>
  <c r="AC286" i="24" s="1"/>
  <c r="AA1228" i="24"/>
  <c r="AC1228" i="24" s="1"/>
  <c r="AC1129" i="24"/>
  <c r="AB2536" i="24"/>
  <c r="Z1274" i="24"/>
  <c r="N1274" i="24"/>
  <c r="P1274" i="24" s="1"/>
  <c r="AC1274" i="24" s="1"/>
  <c r="Z2567" i="24"/>
  <c r="N2567" i="24"/>
  <c r="P2567" i="24" s="1"/>
  <c r="AC2567" i="24" s="1"/>
  <c r="AA2644" i="24"/>
  <c r="AC505" i="24"/>
  <c r="AB343" i="24"/>
  <c r="AB2617" i="24"/>
  <c r="AA2633" i="24"/>
  <c r="AB1407" i="24"/>
  <c r="AC1407" i="24" s="1"/>
  <c r="AC889" i="24"/>
  <c r="AA1568" i="24"/>
  <c r="Z2625" i="24"/>
  <c r="N2625" i="24"/>
  <c r="P2625" i="24" s="1"/>
  <c r="AC2625" i="24" s="1"/>
  <c r="N2712" i="24"/>
  <c r="P2712" i="24" s="1"/>
  <c r="AC2712" i="24" s="1"/>
  <c r="Z2712" i="24"/>
  <c r="Z2661" i="24"/>
  <c r="N2661" i="24"/>
  <c r="P2661" i="24" s="1"/>
  <c r="AC2661" i="24" s="1"/>
  <c r="AA1364" i="24"/>
  <c r="N2770" i="24"/>
  <c r="P2770" i="24" s="1"/>
  <c r="AC2770" i="24" s="1"/>
  <c r="Z2770" i="24"/>
  <c r="AA2630" i="24"/>
  <c r="AA1516" i="24"/>
  <c r="AC1516" i="24" s="1"/>
  <c r="Z119" i="24"/>
  <c r="N119" i="24"/>
  <c r="P119" i="24" s="1"/>
  <c r="Z2726" i="24"/>
  <c r="N2726" i="24"/>
  <c r="P2726" i="24" s="1"/>
  <c r="AC2726" i="24" s="1"/>
  <c r="AA2893" i="24"/>
  <c r="AB2755" i="24"/>
  <c r="AA935" i="24"/>
  <c r="AC203" i="24"/>
  <c r="AC1545" i="24"/>
  <c r="AB102" i="24"/>
  <c r="AA2823" i="24"/>
  <c r="Z1168" i="24"/>
  <c r="N1168" i="24"/>
  <c r="P1168" i="24" s="1"/>
  <c r="Z2970" i="24"/>
  <c r="N2970" i="24"/>
  <c r="P2970" i="24" s="1"/>
  <c r="AC2970" i="24" s="1"/>
  <c r="AC600" i="24"/>
  <c r="AA749" i="24"/>
  <c r="N3017" i="24"/>
  <c r="P3017" i="24" s="1"/>
  <c r="AC3017" i="24" s="1"/>
  <c r="Z3017" i="24"/>
  <c r="N1576" i="24"/>
  <c r="P1576" i="24" s="1"/>
  <c r="Z1576" i="24"/>
  <c r="AA483" i="24"/>
  <c r="AC483" i="24" s="1"/>
  <c r="N2993" i="24"/>
  <c r="P2993" i="24" s="1"/>
  <c r="AC2993" i="24" s="1"/>
  <c r="Z2993" i="24"/>
  <c r="AC1580" i="24"/>
  <c r="Z1562" i="24"/>
  <c r="N1562" i="24"/>
  <c r="P1562" i="24" s="1"/>
  <c r="AB2963" i="24"/>
  <c r="Z2894" i="24"/>
  <c r="N2894" i="24"/>
  <c r="P2894" i="24" s="1"/>
  <c r="AC2894" i="24" s="1"/>
  <c r="Z2989" i="24"/>
  <c r="N2989" i="24"/>
  <c r="P2989" i="24" s="1"/>
  <c r="AC2989" i="24" s="1"/>
  <c r="Z3135" i="24"/>
  <c r="N3135" i="24"/>
  <c r="P3135" i="24" s="1"/>
  <c r="AC3135" i="24" s="1"/>
  <c r="AC1015" i="24"/>
  <c r="AC1304" i="24"/>
  <c r="AB1494" i="24"/>
  <c r="AC1353" i="24"/>
  <c r="AA3167" i="24"/>
  <c r="AA1403" i="24"/>
  <c r="AC363" i="24"/>
  <c r="AC1569" i="24"/>
  <c r="Z3082" i="24"/>
  <c r="N3082" i="24"/>
  <c r="P3082" i="24" s="1"/>
  <c r="AC3082" i="24" s="1"/>
  <c r="Z3157" i="24"/>
  <c r="N3157" i="24"/>
  <c r="P3157" i="24" s="1"/>
  <c r="AC3157" i="24" s="1"/>
  <c r="Z3152" i="24"/>
  <c r="N3152" i="24"/>
  <c r="P3152" i="24" s="1"/>
  <c r="AC3152" i="24" s="1"/>
  <c r="Z101" i="24"/>
  <c r="N101" i="24"/>
  <c r="P101" i="24" s="1"/>
  <c r="AC1444" i="24"/>
  <c r="AA3135" i="24"/>
  <c r="AA12" i="24"/>
  <c r="AC12" i="24" s="1"/>
  <c r="AC213" i="24"/>
  <c r="AC643" i="24"/>
  <c r="Z3242" i="24"/>
  <c r="N3242" i="24"/>
  <c r="P3242" i="24" s="1"/>
  <c r="AC3242" i="24" s="1"/>
  <c r="Z1542" i="24"/>
  <c r="N1542" i="24"/>
  <c r="P1542" i="24" s="1"/>
  <c r="AA3143" i="24"/>
  <c r="AA3077" i="24"/>
  <c r="Z3246" i="24"/>
  <c r="N3246" i="24"/>
  <c r="P3246" i="24" s="1"/>
  <c r="AC3246" i="24" s="1"/>
  <c r="AB3095" i="24"/>
  <c r="Z3248" i="24"/>
  <c r="N3248" i="24"/>
  <c r="P3248" i="24" s="1"/>
  <c r="AC3248" i="24" s="1"/>
  <c r="P1596" i="24"/>
  <c r="Z1596" i="24"/>
  <c r="N1490" i="24"/>
  <c r="P1490" i="24" s="1"/>
  <c r="Z1490" i="24"/>
  <c r="AC1385" i="24"/>
  <c r="Z1284" i="24"/>
  <c r="N1284" i="24"/>
  <c r="P1284" i="24" s="1"/>
  <c r="Z676" i="24"/>
  <c r="N676" i="24"/>
  <c r="P676" i="24" s="1"/>
  <c r="AA2489" i="24"/>
  <c r="AC617" i="24"/>
  <c r="AC1166" i="24"/>
  <c r="AB1153" i="24"/>
  <c r="AC1153" i="24" s="1"/>
  <c r="N2616" i="24"/>
  <c r="P2616" i="24" s="1"/>
  <c r="AC2616" i="24" s="1"/>
  <c r="Z2616" i="24"/>
  <c r="AA2536" i="24"/>
  <c r="Z1215" i="24"/>
  <c r="N1215" i="24"/>
  <c r="P1215" i="24" s="1"/>
  <c r="Z2581" i="24"/>
  <c r="N2581" i="24"/>
  <c r="P2581" i="24" s="1"/>
  <c r="AC2581" i="24" s="1"/>
  <c r="AB2634" i="24"/>
  <c r="AB2673" i="24"/>
  <c r="Z2593" i="24"/>
  <c r="N2593" i="24"/>
  <c r="P2593" i="24" s="1"/>
  <c r="AC2593" i="24" s="1"/>
  <c r="Z2577" i="24"/>
  <c r="N2577" i="24"/>
  <c r="P2577" i="24" s="1"/>
  <c r="AC2577" i="24" s="1"/>
  <c r="AA1558" i="24"/>
  <c r="Z638" i="24"/>
  <c r="N638" i="24"/>
  <c r="P638" i="24" s="1"/>
  <c r="AA2778" i="24"/>
  <c r="AA1006" i="24"/>
  <c r="AA40" i="24"/>
  <c r="AC24" i="24"/>
  <c r="N2810" i="24"/>
  <c r="P2810" i="24" s="1"/>
  <c r="AC2810" i="24" s="1"/>
  <c r="Z2810" i="24"/>
  <c r="AA2755" i="24"/>
  <c r="AC1480" i="24"/>
  <c r="Z2728" i="24"/>
  <c r="N2728" i="24"/>
  <c r="P2728" i="24" s="1"/>
  <c r="AC2728" i="24" s="1"/>
  <c r="AA1115" i="24"/>
  <c r="AB2797" i="24"/>
  <c r="AA2866" i="24"/>
  <c r="AC1295" i="24"/>
  <c r="AB764" i="24"/>
  <c r="AC380" i="24"/>
  <c r="AC1464" i="24"/>
  <c r="AC740" i="24"/>
  <c r="AB749" i="24"/>
  <c r="N2881" i="24"/>
  <c r="P2881" i="24" s="1"/>
  <c r="AC2881" i="24" s="1"/>
  <c r="Z2881" i="24"/>
  <c r="N2937" i="24"/>
  <c r="P2937" i="24" s="1"/>
  <c r="AC2937" i="24" s="1"/>
  <c r="Z2937" i="24"/>
  <c r="N3033" i="24"/>
  <c r="P3033" i="24" s="1"/>
  <c r="AC3033" i="24" s="1"/>
  <c r="Z3033" i="24"/>
  <c r="AC1177" i="24"/>
  <c r="N3020" i="24"/>
  <c r="P3020" i="24" s="1"/>
  <c r="AC3020" i="24" s="1"/>
  <c r="Z3020" i="24"/>
  <c r="AA2995" i="24"/>
  <c r="AB1474" i="24"/>
  <c r="AC819" i="24"/>
  <c r="N2990" i="24"/>
  <c r="P2990" i="24" s="1"/>
  <c r="AC2990" i="24" s="1"/>
  <c r="Z2990" i="24"/>
  <c r="AC1584" i="24"/>
  <c r="AB658" i="24"/>
  <c r="Z2968" i="24"/>
  <c r="N2968" i="24"/>
  <c r="P2968" i="24" s="1"/>
  <c r="AC2968" i="24" s="1"/>
  <c r="Z3004" i="24"/>
  <c r="N3004" i="24"/>
  <c r="P3004" i="24" s="1"/>
  <c r="AC3004" i="24" s="1"/>
  <c r="AA166" i="24"/>
  <c r="AC166" i="24" s="1"/>
  <c r="AA1494" i="24"/>
  <c r="AC1391" i="24"/>
  <c r="AA2916" i="24"/>
  <c r="Z113" i="24"/>
  <c r="N113" i="24"/>
  <c r="P113" i="24" s="1"/>
  <c r="AA1543" i="24"/>
  <c r="AC804" i="24"/>
  <c r="AA1271" i="24"/>
  <c r="AC1271" i="24" s="1"/>
  <c r="AB3011" i="24"/>
  <c r="AA1390" i="24"/>
  <c r="Z3080" i="24"/>
  <c r="N3080" i="24"/>
  <c r="P3080" i="24" s="1"/>
  <c r="AC3080" i="24" s="1"/>
  <c r="AB3169" i="24"/>
  <c r="AC478" i="24"/>
  <c r="Z1575" i="24"/>
  <c r="N1575" i="24"/>
  <c r="P1575" i="24" s="1"/>
  <c r="AC1439" i="24"/>
  <c r="AB3135" i="24"/>
  <c r="Z85" i="24"/>
  <c r="N85" i="24"/>
  <c r="P85" i="24" s="1"/>
  <c r="AC1524" i="24"/>
  <c r="Z3283" i="24"/>
  <c r="N3283" i="24"/>
  <c r="P3283" i="24" s="1"/>
  <c r="AC3283" i="24" s="1"/>
  <c r="Z1526" i="24"/>
  <c r="N1526" i="24"/>
  <c r="P1526" i="24" s="1"/>
  <c r="AC1526" i="24" s="1"/>
  <c r="AC399" i="24"/>
  <c r="Z3231" i="24"/>
  <c r="N3231" i="24"/>
  <c r="P3231" i="24" s="1"/>
  <c r="AC3231" i="24" s="1"/>
  <c r="AA3095" i="24"/>
  <c r="Z3145" i="24"/>
  <c r="N3145" i="24"/>
  <c r="P3145" i="24" s="1"/>
  <c r="AC3145" i="24" s="1"/>
  <c r="Z3234" i="24"/>
  <c r="N3234" i="24"/>
  <c r="P3234" i="24" s="1"/>
  <c r="AC3234" i="24" s="1"/>
  <c r="AC1563" i="24"/>
  <c r="AB15" i="24"/>
  <c r="Z2755" i="24"/>
  <c r="N2755" i="24"/>
  <c r="P2755" i="24" s="1"/>
  <c r="AC2755" i="24" s="1"/>
  <c r="AC1435" i="24"/>
  <c r="N1006" i="24"/>
  <c r="P1006" i="24" s="1"/>
  <c r="Z1006" i="24"/>
  <c r="N1303" i="24"/>
  <c r="P1303" i="24" s="1"/>
  <c r="Z1303" i="24"/>
  <c r="Z131" i="24"/>
  <c r="N131" i="24"/>
  <c r="P131" i="24" s="1"/>
  <c r="Z2775" i="24"/>
  <c r="N2775" i="24"/>
  <c r="P2775" i="24" s="1"/>
  <c r="AC2775" i="24" s="1"/>
  <c r="AA1442" i="24"/>
  <c r="AC1442" i="24" s="1"/>
  <c r="AC921" i="24"/>
  <c r="AA2708" i="24"/>
  <c r="Z1521" i="24"/>
  <c r="N1521" i="24"/>
  <c r="P1521" i="24" s="1"/>
  <c r="AA248" i="24"/>
  <c r="AC1447" i="24"/>
  <c r="AC678" i="24"/>
  <c r="AB2703" i="24"/>
  <c r="AA2797" i="24"/>
  <c r="Z592" i="24"/>
  <c r="N592" i="24"/>
  <c r="P592" i="24" s="1"/>
  <c r="AC592" i="24" s="1"/>
  <c r="AB2887" i="24"/>
  <c r="Z2932" i="24"/>
  <c r="N2932" i="24"/>
  <c r="P2932" i="24" s="1"/>
  <c r="AC2932" i="24" s="1"/>
  <c r="Z2977" i="24"/>
  <c r="N2977" i="24"/>
  <c r="P2977" i="24" s="1"/>
  <c r="AC2977" i="24" s="1"/>
  <c r="AB2896" i="24"/>
  <c r="N3058" i="24"/>
  <c r="P3058" i="24" s="1"/>
  <c r="AC3058" i="24" s="1"/>
  <c r="Z3058" i="24"/>
  <c r="N1301" i="24"/>
  <c r="P1301" i="24" s="1"/>
  <c r="AC1301" i="24" s="1"/>
  <c r="Z1301" i="24"/>
  <c r="AB520" i="24"/>
  <c r="Z1056" i="24"/>
  <c r="N1056" i="24"/>
  <c r="P1056" i="24" s="1"/>
  <c r="N3038" i="24"/>
  <c r="P3038" i="24" s="1"/>
  <c r="AC3038" i="24" s="1"/>
  <c r="Z3038" i="24"/>
  <c r="Z1546" i="24"/>
  <c r="N1546" i="24"/>
  <c r="P1546" i="24" s="1"/>
  <c r="AC27" i="24"/>
  <c r="Z2925" i="24"/>
  <c r="N2925" i="24"/>
  <c r="P2925" i="24" s="1"/>
  <c r="AC2925" i="24" s="1"/>
  <c r="N1392" i="24"/>
  <c r="P1392" i="24" s="1"/>
  <c r="AC1392" i="24" s="1"/>
  <c r="Z1392" i="24"/>
  <c r="Z1570" i="24"/>
  <c r="N1570" i="24"/>
  <c r="P1570" i="24" s="1"/>
  <c r="AA658" i="24"/>
  <c r="AC67" i="24"/>
  <c r="AA741" i="24"/>
  <c r="AA3053" i="24"/>
  <c r="AB2916" i="24"/>
  <c r="AC258" i="24"/>
  <c r="AB3081" i="24"/>
  <c r="AC1593" i="24"/>
  <c r="AA3087" i="24"/>
  <c r="AC870" i="24"/>
  <c r="AA3011" i="24"/>
  <c r="AA3171" i="24"/>
  <c r="AB3170" i="24"/>
  <c r="AC1421" i="24"/>
  <c r="AC1544" i="24"/>
  <c r="AA3111" i="24"/>
  <c r="AC1458" i="24"/>
  <c r="Z3286" i="24"/>
  <c r="N3286" i="24"/>
  <c r="P3286" i="24" s="1"/>
  <c r="AC3286" i="24" s="1"/>
  <c r="Z1396" i="24"/>
  <c r="N1396" i="24"/>
  <c r="P1396" i="24" s="1"/>
  <c r="AC207" i="24"/>
  <c r="Z309" i="24"/>
  <c r="N309" i="24"/>
  <c r="P309" i="24" s="1"/>
  <c r="AC1573" i="24"/>
  <c r="AC1033" i="24"/>
  <c r="Z3220" i="24"/>
  <c r="N3220" i="24"/>
  <c r="P3220" i="24" s="1"/>
  <c r="AC3220" i="24" s="1"/>
  <c r="Z3270" i="24"/>
  <c r="N3270" i="24"/>
  <c r="P3270" i="24" s="1"/>
  <c r="AC3270" i="24" s="1"/>
  <c r="AB2683" i="24"/>
  <c r="AB2534" i="24"/>
  <c r="Z2797" i="24"/>
  <c r="N2797" i="24"/>
  <c r="P2797" i="24" s="1"/>
  <c r="AC2797" i="24" s="1"/>
  <c r="AC1587" i="24"/>
  <c r="AC423" i="24"/>
  <c r="AA2721" i="24"/>
  <c r="N1378" i="24"/>
  <c r="P1378" i="24" s="1"/>
  <c r="Z1378" i="24"/>
  <c r="AB2401" i="24"/>
  <c r="AA161" i="24"/>
  <c r="Z1071" i="24"/>
  <c r="N1071" i="24"/>
  <c r="P1071" i="24" s="1"/>
  <c r="Z2785" i="24"/>
  <c r="N2785" i="24"/>
  <c r="P2785" i="24" s="1"/>
  <c r="AC2785" i="24" s="1"/>
  <c r="AA2798" i="24"/>
  <c r="Z2784" i="24"/>
  <c r="N2784" i="24"/>
  <c r="P2784" i="24" s="1"/>
  <c r="AC2784" i="24" s="1"/>
  <c r="Z341" i="24"/>
  <c r="N341" i="24"/>
  <c r="P341" i="24" s="1"/>
  <c r="AC341" i="24" s="1"/>
  <c r="AC1254" i="24"/>
  <c r="AB2760" i="24"/>
  <c r="AC1021" i="24"/>
  <c r="AC1245" i="24"/>
  <c r="Z2839" i="24"/>
  <c r="N2839" i="24"/>
  <c r="P2839" i="24" s="1"/>
  <c r="AC2839" i="24" s="1"/>
  <c r="AA2703" i="24"/>
  <c r="AC685" i="24"/>
  <c r="AC41" i="24"/>
  <c r="AB2897" i="24"/>
  <c r="Z2827" i="24"/>
  <c r="N2827" i="24"/>
  <c r="P2827" i="24" s="1"/>
  <c r="AC2827" i="24" s="1"/>
  <c r="N1332" i="24"/>
  <c r="P1332" i="24" s="1"/>
  <c r="Z1332" i="24"/>
  <c r="AC1465" i="24"/>
  <c r="AA2827" i="24"/>
  <c r="AC76" i="24"/>
  <c r="AA2924" i="24"/>
  <c r="AB2968" i="24"/>
  <c r="AB197" i="24"/>
  <c r="AA2896" i="24"/>
  <c r="Z1476" i="24"/>
  <c r="N1476" i="24"/>
  <c r="P1476" i="24" s="1"/>
  <c r="AC1476" i="24" s="1"/>
  <c r="N3071" i="24"/>
  <c r="P3071" i="24" s="1"/>
  <c r="AC3071" i="24" s="1"/>
  <c r="Z3071" i="24"/>
  <c r="AC1369" i="24"/>
  <c r="N3035" i="24"/>
  <c r="P3035" i="24" s="1"/>
  <c r="AC3035" i="24" s="1"/>
  <c r="Z3035" i="24"/>
  <c r="AA520" i="24"/>
  <c r="AC520" i="24" s="1"/>
  <c r="N3062" i="24"/>
  <c r="P3062" i="24" s="1"/>
  <c r="AC3062" i="24" s="1"/>
  <c r="Z3062" i="24"/>
  <c r="AC1357" i="24"/>
  <c r="N1519" i="24"/>
  <c r="P1519" i="24" s="1"/>
  <c r="Z1519" i="24"/>
  <c r="AB2894" i="24"/>
  <c r="AB410" i="24"/>
  <c r="N3066" i="24"/>
  <c r="P3066" i="24" s="1"/>
  <c r="AC3066" i="24" s="1"/>
  <c r="Z3066" i="24"/>
  <c r="N1395" i="24"/>
  <c r="P1395" i="24" s="1"/>
  <c r="Z1395" i="24"/>
  <c r="N2847" i="24"/>
  <c r="P2847" i="24" s="1"/>
  <c r="AC2847" i="24" s="1"/>
  <c r="Z2847" i="24"/>
  <c r="AA1280" i="24"/>
  <c r="AC1280" i="24" s="1"/>
  <c r="AA149" i="24"/>
  <c r="AA3079" i="24"/>
  <c r="AA179" i="24"/>
  <c r="AC179" i="24" s="1"/>
  <c r="AA1397" i="24"/>
  <c r="Z2988" i="24"/>
  <c r="N2988" i="24"/>
  <c r="P2988" i="24" s="1"/>
  <c r="AC2988" i="24" s="1"/>
  <c r="AC313" i="24"/>
  <c r="AA3081" i="24"/>
  <c r="N3110" i="24"/>
  <c r="P3110" i="24" s="1"/>
  <c r="AC3110" i="24" s="1"/>
  <c r="Z3110" i="24"/>
  <c r="AC11" i="24"/>
  <c r="Z918" i="24"/>
  <c r="N918" i="24"/>
  <c r="P918" i="24" s="1"/>
  <c r="AB3184" i="24"/>
  <c r="AB2970" i="24"/>
  <c r="AA3113" i="24"/>
  <c r="AC1373" i="24"/>
  <c r="AC1485" i="24"/>
  <c r="AC1488" i="24"/>
  <c r="AC189" i="24"/>
  <c r="AC94" i="24"/>
  <c r="AC1506" i="24"/>
  <c r="Z3279" i="24"/>
  <c r="N3279" i="24"/>
  <c r="P3279" i="24" s="1"/>
  <c r="AC3279" i="24" s="1"/>
  <c r="Z1487" i="24"/>
  <c r="N1487" i="24"/>
  <c r="P1487" i="24" s="1"/>
  <c r="Z3313" i="24"/>
  <c r="N3313" i="24"/>
  <c r="P3313" i="24" s="1"/>
  <c r="AC3313" i="24" s="1"/>
  <c r="AC145" i="24"/>
  <c r="Z2585" i="24"/>
  <c r="N2585" i="24"/>
  <c r="P2585" i="24" s="1"/>
  <c r="AC2585" i="24" s="1"/>
  <c r="N545" i="24"/>
  <c r="P545" i="24" s="1"/>
  <c r="Z545" i="24"/>
  <c r="Z2687" i="24"/>
  <c r="N2687" i="24"/>
  <c r="P2687" i="24" s="1"/>
  <c r="AC2687" i="24" s="1"/>
  <c r="AA2534" i="24"/>
  <c r="AC246" i="24"/>
  <c r="Z2762" i="24"/>
  <c r="N2762" i="24"/>
  <c r="P2762" i="24" s="1"/>
  <c r="AC2762" i="24" s="1"/>
  <c r="N1400" i="24"/>
  <c r="P1400" i="24" s="1"/>
  <c r="Z1400" i="24"/>
  <c r="Z2604" i="24"/>
  <c r="N2604" i="24"/>
  <c r="P2604" i="24" s="1"/>
  <c r="AC2604" i="24" s="1"/>
  <c r="AC1210" i="24"/>
  <c r="AA2401" i="24"/>
  <c r="AC1594" i="24"/>
  <c r="Z2812" i="24"/>
  <c r="N2812" i="24"/>
  <c r="P2812" i="24" s="1"/>
  <c r="AC2812" i="24" s="1"/>
  <c r="AC1370" i="24"/>
  <c r="AC1579" i="24"/>
  <c r="Z2727" i="24"/>
  <c r="N2727" i="24"/>
  <c r="P2727" i="24" s="1"/>
  <c r="AC2727" i="24" s="1"/>
  <c r="Z2786" i="24"/>
  <c r="N2786" i="24"/>
  <c r="P2786" i="24" s="1"/>
  <c r="AC2786" i="24" s="1"/>
  <c r="AC336" i="24"/>
  <c r="AA2838" i="24"/>
  <c r="AA2760" i="24"/>
  <c r="AA609" i="24"/>
  <c r="AC609" i="24" s="1"/>
  <c r="Z1246" i="24"/>
  <c r="N1246" i="24"/>
  <c r="P1246" i="24" s="1"/>
  <c r="AA90" i="24"/>
  <c r="AA1449" i="24"/>
  <c r="AA2821" i="24"/>
  <c r="Z1411" i="24"/>
  <c r="N1411" i="24"/>
  <c r="P1411" i="24" s="1"/>
  <c r="Z1496" i="24"/>
  <c r="N1496" i="24"/>
  <c r="P1496" i="24" s="1"/>
  <c r="AA240" i="24"/>
  <c r="AC469" i="24"/>
  <c r="AC1422" i="24"/>
  <c r="AB2827" i="24"/>
  <c r="AA197" i="24"/>
  <c r="N2957" i="24"/>
  <c r="P2957" i="24" s="1"/>
  <c r="AC2957" i="24" s="1"/>
  <c r="Z2957" i="24"/>
  <c r="N121" i="24"/>
  <c r="P121" i="24" s="1"/>
  <c r="Z121" i="24"/>
  <c r="AC582" i="24"/>
  <c r="AA1389" i="24"/>
  <c r="N1175" i="24"/>
  <c r="P1175" i="24" s="1"/>
  <c r="Z1175" i="24"/>
  <c r="N3022" i="24"/>
  <c r="P3022" i="24" s="1"/>
  <c r="AC3022" i="24" s="1"/>
  <c r="Z3022" i="24"/>
  <c r="AA2894" i="24"/>
  <c r="AB2883" i="24"/>
  <c r="N240" i="24"/>
  <c r="P240" i="24" s="1"/>
  <c r="Z240" i="24"/>
  <c r="AA309" i="24"/>
  <c r="AC670" i="24"/>
  <c r="AC1204" i="24"/>
  <c r="AB3193" i="24"/>
  <c r="AC236" i="24"/>
  <c r="AA3128" i="24"/>
  <c r="AB382" i="24"/>
  <c r="AB3195" i="24"/>
  <c r="AA2970" i="24"/>
  <c r="Z741" i="24"/>
  <c r="N741" i="24"/>
  <c r="P741" i="24" s="1"/>
  <c r="AC1324" i="24"/>
  <c r="AC1567" i="24"/>
  <c r="AC458" i="24"/>
  <c r="AC873" i="24"/>
  <c r="AC1548" i="24"/>
  <c r="Z338" i="24"/>
  <c r="N338" i="24"/>
  <c r="P338" i="24" s="1"/>
  <c r="AC338" i="24" s="1"/>
  <c r="AC199" i="24"/>
  <c r="AA1432" i="24"/>
  <c r="AC1008" i="24"/>
  <c r="Z1352" i="24"/>
  <c r="N1352" i="24"/>
  <c r="P1352" i="24" s="1"/>
  <c r="Z3300" i="24"/>
  <c r="N3300" i="24"/>
  <c r="P3300" i="24" s="1"/>
  <c r="AC3300" i="24" s="1"/>
  <c r="N2479" i="24"/>
  <c r="P2479" i="24" s="1"/>
  <c r="AC2479" i="24" s="1"/>
  <c r="Z2479" i="24"/>
  <c r="AA937" i="24"/>
  <c r="AC937" i="24" s="1"/>
  <c r="Z2518" i="24"/>
  <c r="N2518" i="24"/>
  <c r="P2518" i="24" s="1"/>
  <c r="AC2518" i="24" s="1"/>
  <c r="AB233" i="24"/>
  <c r="Z1472" i="24"/>
  <c r="N1472" i="24"/>
  <c r="P1472" i="24" s="1"/>
  <c r="AC1472" i="24" s="1"/>
  <c r="Z228" i="24"/>
  <c r="N228" i="24"/>
  <c r="P228" i="24" s="1"/>
  <c r="AC1216" i="24"/>
  <c r="AA33" i="24"/>
  <c r="AC33" i="24" s="1"/>
  <c r="AA649" i="24"/>
  <c r="AC649" i="24" s="1"/>
  <c r="Z2523" i="24"/>
  <c r="N2523" i="24"/>
  <c r="P2523" i="24" s="1"/>
  <c r="AC2523" i="24" s="1"/>
  <c r="AB2586" i="24"/>
  <c r="AB96" i="24"/>
  <c r="AC96" i="24" s="1"/>
  <c r="AB1267" i="24"/>
  <c r="N1336" i="24"/>
  <c r="P1336" i="24" s="1"/>
  <c r="Z1336" i="24"/>
  <c r="AC756" i="24"/>
  <c r="AA2769" i="24"/>
  <c r="AC561" i="24"/>
  <c r="Z2843" i="24"/>
  <c r="N2843" i="24"/>
  <c r="P2843" i="24" s="1"/>
  <c r="AC2843" i="24" s="1"/>
  <c r="Z314" i="24"/>
  <c r="N314" i="24"/>
  <c r="P314" i="24" s="1"/>
  <c r="AC1097" i="24"/>
  <c r="AC416" i="24"/>
  <c r="Z1115" i="24"/>
  <c r="N1115" i="24"/>
  <c r="P1115" i="24" s="1"/>
  <c r="AC666" i="24"/>
  <c r="AA1233" i="24"/>
  <c r="AA2802" i="24"/>
  <c r="Z2849" i="24"/>
  <c r="N2849" i="24"/>
  <c r="P2849" i="24" s="1"/>
  <c r="AC2849" i="24" s="1"/>
  <c r="AC1241" i="24"/>
  <c r="N2879" i="24"/>
  <c r="P2879" i="24" s="1"/>
  <c r="AC2879" i="24" s="1"/>
  <c r="Z2879" i="24"/>
  <c r="AC1515" i="24"/>
  <c r="Z2777" i="24"/>
  <c r="N2777" i="24"/>
  <c r="P2777" i="24" s="1"/>
  <c r="AC2777" i="24" s="1"/>
  <c r="AB2903" i="24"/>
  <c r="N409" i="24"/>
  <c r="P409" i="24" s="1"/>
  <c r="Z409" i="24"/>
  <c r="N364" i="24"/>
  <c r="P364" i="24" s="1"/>
  <c r="Z364" i="24"/>
  <c r="AB2930" i="24"/>
  <c r="AB2874" i="24"/>
  <c r="AC517" i="24"/>
  <c r="AC813" i="24"/>
  <c r="N2943" i="24"/>
  <c r="P2943" i="24" s="1"/>
  <c r="AC2943" i="24" s="1"/>
  <c r="Z2943" i="24"/>
  <c r="AC9" i="24"/>
  <c r="AC799" i="24"/>
  <c r="Z2917" i="24"/>
  <c r="N2917" i="24"/>
  <c r="P2917" i="24" s="1"/>
  <c r="AC2917" i="24" s="1"/>
  <c r="N2951" i="24"/>
  <c r="P2951" i="24" s="1"/>
  <c r="AC2951" i="24" s="1"/>
  <c r="Z2951" i="24"/>
  <c r="Z646" i="24"/>
  <c r="N646" i="24"/>
  <c r="P646" i="24" s="1"/>
  <c r="AC646" i="24" s="1"/>
  <c r="AA2883" i="24"/>
  <c r="N196" i="24"/>
  <c r="P196" i="24" s="1"/>
  <c r="Z196" i="24"/>
  <c r="N3003" i="24"/>
  <c r="P3003" i="24" s="1"/>
  <c r="AC3003" i="24" s="1"/>
  <c r="Z3003" i="24"/>
  <c r="Z3070" i="24"/>
  <c r="N3070" i="24"/>
  <c r="P3070" i="24" s="1"/>
  <c r="AC3070" i="24" s="1"/>
  <c r="AA81" i="24"/>
  <c r="AC81" i="24" s="1"/>
  <c r="AB3207" i="24"/>
  <c r="N3118" i="24"/>
  <c r="P3118" i="24" s="1"/>
  <c r="AC3118" i="24" s="1"/>
  <c r="Z3118" i="24"/>
  <c r="AA1420" i="24"/>
  <c r="AB1597" i="24"/>
  <c r="AC1597" i="24" s="1"/>
  <c r="AB1559" i="24"/>
  <c r="Z3149" i="24"/>
  <c r="N3149" i="24"/>
  <c r="P3149" i="24" s="1"/>
  <c r="AC3149" i="24" s="1"/>
  <c r="AB83" i="24"/>
  <c r="AB3026" i="24"/>
  <c r="Z3276" i="24"/>
  <c r="N3276" i="24"/>
  <c r="P3276" i="24" s="1"/>
  <c r="AC3276" i="24" s="1"/>
  <c r="AB1432" i="24"/>
  <c r="AC1432" i="24" s="1"/>
  <c r="AB2977" i="24"/>
  <c r="AA1591" i="24"/>
  <c r="AC1591" i="24" s="1"/>
  <c r="AA233" i="24"/>
  <c r="Z1291" i="24"/>
  <c r="N1291" i="24"/>
  <c r="P1291" i="24" s="1"/>
  <c r="Z1568" i="24"/>
  <c r="N1568" i="24"/>
  <c r="P1568" i="24" s="1"/>
  <c r="N2576" i="24"/>
  <c r="P2576" i="24" s="1"/>
  <c r="AC2576" i="24" s="1"/>
  <c r="Z2576" i="24"/>
  <c r="Z1159" i="24"/>
  <c r="N1159" i="24"/>
  <c r="P1159" i="24" s="1"/>
  <c r="AA1482" i="24"/>
  <c r="Z624" i="24"/>
  <c r="N624" i="24"/>
  <c r="P624" i="24" s="1"/>
  <c r="Z2594" i="24"/>
  <c r="N2594" i="24"/>
  <c r="P2594" i="24" s="1"/>
  <c r="AC2594" i="24" s="1"/>
  <c r="Z2559" i="24"/>
  <c r="N2559" i="24"/>
  <c r="P2559" i="24" s="1"/>
  <c r="AC2559" i="24" s="1"/>
  <c r="N193" i="24"/>
  <c r="P193" i="24" s="1"/>
  <c r="Z193" i="24"/>
  <c r="AB1583" i="24"/>
  <c r="AA1334" i="24"/>
  <c r="AA745" i="24"/>
  <c r="AA1192" i="24"/>
  <c r="AA2699" i="24"/>
  <c r="AA2696" i="24"/>
  <c r="N574" i="24"/>
  <c r="P574" i="24" s="1"/>
  <c r="Z574" i="24"/>
  <c r="AB2690" i="24"/>
  <c r="N2690" i="24"/>
  <c r="P2690" i="24" s="1"/>
  <c r="AC2690" i="24" s="1"/>
  <c r="Z2690" i="24"/>
  <c r="Z2766" i="24"/>
  <c r="N2766" i="24"/>
  <c r="P2766" i="24" s="1"/>
  <c r="AC2766" i="24" s="1"/>
  <c r="Z1389" i="24"/>
  <c r="N1389" i="24"/>
  <c r="P1389" i="24" s="1"/>
  <c r="Z2852" i="24"/>
  <c r="N2852" i="24"/>
  <c r="P2852" i="24" s="1"/>
  <c r="AC2852" i="24" s="1"/>
  <c r="AA2912" i="24"/>
  <c r="N3011" i="24"/>
  <c r="P3011" i="24" s="1"/>
  <c r="AC3011" i="24" s="1"/>
  <c r="Z3011" i="24"/>
  <c r="Z957" i="24"/>
  <c r="N957" i="24"/>
  <c r="P957" i="24" s="1"/>
  <c r="AA2874" i="24"/>
  <c r="N2908" i="24"/>
  <c r="P2908" i="24" s="1"/>
  <c r="AC2908" i="24" s="1"/>
  <c r="Z2908" i="24"/>
  <c r="AC1599" i="24"/>
  <c r="AB2904" i="24"/>
  <c r="AB2996" i="24"/>
  <c r="N3005" i="24"/>
  <c r="P3005" i="24" s="1"/>
  <c r="AC3005" i="24" s="1"/>
  <c r="Z3005" i="24"/>
  <c r="AA3049" i="24"/>
  <c r="AA3145" i="24"/>
  <c r="AA2999" i="24"/>
  <c r="AA3140" i="24"/>
  <c r="Z2933" i="24"/>
  <c r="N2933" i="24"/>
  <c r="P2933" i="24" s="1"/>
  <c r="AC2933" i="24" s="1"/>
  <c r="AB1481" i="24"/>
  <c r="Z91" i="24"/>
  <c r="N91" i="24"/>
  <c r="P91" i="24" s="1"/>
  <c r="AB1064" i="24"/>
  <c r="Z3102" i="24"/>
  <c r="N3102" i="24"/>
  <c r="P3102" i="24" s="1"/>
  <c r="AC3102" i="24" s="1"/>
  <c r="AB389" i="24"/>
  <c r="Z3051" i="24"/>
  <c r="N3051" i="24"/>
  <c r="P3051" i="24" s="1"/>
  <c r="AC3051" i="24" s="1"/>
  <c r="Z891" i="24"/>
  <c r="N891" i="24"/>
  <c r="P891" i="24" s="1"/>
  <c r="AA83" i="24"/>
  <c r="AB3096" i="24"/>
  <c r="AA3026" i="24"/>
  <c r="AA1456" i="24"/>
  <c r="AA2977" i="24"/>
  <c r="AA3201" i="24"/>
  <c r="Z1536" i="24"/>
  <c r="N1536" i="24"/>
  <c r="P1536" i="24" s="1"/>
  <c r="N1535" i="24"/>
  <c r="P1535" i="24" s="1"/>
  <c r="Z1535" i="24"/>
  <c r="N793" i="24"/>
  <c r="P793" i="24" s="1"/>
  <c r="Z793" i="24"/>
  <c r="N2647" i="24"/>
  <c r="P2647" i="24" s="1"/>
  <c r="AC2647" i="24" s="1"/>
  <c r="Z2647" i="24"/>
  <c r="AB2560" i="24"/>
  <c r="AA2674" i="24"/>
  <c r="AB2612" i="24"/>
  <c r="Z2660" i="24"/>
  <c r="N2660" i="24"/>
  <c r="P2660" i="24" s="1"/>
  <c r="AC2660" i="24" s="1"/>
  <c r="Z2802" i="24"/>
  <c r="N2802" i="24"/>
  <c r="P2802" i="24" s="1"/>
  <c r="AC2802" i="24" s="1"/>
  <c r="Z2671" i="24"/>
  <c r="N2671" i="24"/>
  <c r="P2671" i="24" s="1"/>
  <c r="AC2671" i="24" s="1"/>
  <c r="AA2714" i="24"/>
  <c r="N1460" i="24"/>
  <c r="P1460" i="24" s="1"/>
  <c r="Z1460" i="24"/>
  <c r="AA1443" i="24"/>
  <c r="AA2690" i="24"/>
  <c r="AA1322" i="24"/>
  <c r="Z781" i="24"/>
  <c r="N781" i="24"/>
  <c r="P781" i="24" s="1"/>
  <c r="N2796" i="24"/>
  <c r="P2796" i="24" s="1"/>
  <c r="AC2796" i="24" s="1"/>
  <c r="Z2796" i="24"/>
  <c r="N1566" i="24"/>
  <c r="P1566" i="24" s="1"/>
  <c r="Z1566" i="24"/>
  <c r="AB1062" i="24"/>
  <c r="AC1062" i="24" s="1"/>
  <c r="AA2902" i="24"/>
  <c r="AA2804" i="24"/>
  <c r="AA1094" i="24"/>
  <c r="N2745" i="24"/>
  <c r="P2745" i="24" s="1"/>
  <c r="AC2745" i="24" s="1"/>
  <c r="Z2745" i="24"/>
  <c r="AA2836" i="24"/>
  <c r="Z2816" i="24"/>
  <c r="N2816" i="24"/>
  <c r="P2816" i="24" s="1"/>
  <c r="AC2816" i="24" s="1"/>
  <c r="Z2952" i="24"/>
  <c r="N2952" i="24"/>
  <c r="P2952" i="24" s="1"/>
  <c r="AC2952" i="24" s="1"/>
  <c r="AB6" i="24"/>
  <c r="AC6" i="24" s="1"/>
  <c r="N2974" i="24"/>
  <c r="P2974" i="24" s="1"/>
  <c r="AC2974" i="24" s="1"/>
  <c r="Z2974" i="24"/>
  <c r="N479" i="24"/>
  <c r="P479" i="24" s="1"/>
  <c r="Z479" i="24"/>
  <c r="AB2944" i="24"/>
  <c r="AB918" i="24"/>
  <c r="Z72" i="24"/>
  <c r="N72" i="24"/>
  <c r="P72" i="24" s="1"/>
  <c r="AA1416" i="24"/>
  <c r="N1553" i="24"/>
  <c r="P1553" i="24" s="1"/>
  <c r="Z1553" i="24"/>
  <c r="Z8" i="24"/>
  <c r="N8" i="24"/>
  <c r="P8" i="24" s="1"/>
  <c r="N3048" i="24"/>
  <c r="P3048" i="24" s="1"/>
  <c r="AC3048" i="24" s="1"/>
  <c r="Z3048" i="24"/>
  <c r="AA3012" i="24"/>
  <c r="AA1481" i="24"/>
  <c r="AC1481" i="24" s="1"/>
  <c r="AA1064" i="24"/>
  <c r="N3046" i="24"/>
  <c r="P3046" i="24" s="1"/>
  <c r="AC3046" i="24" s="1"/>
  <c r="Z3046" i="24"/>
  <c r="AA389" i="24"/>
  <c r="AC389" i="24" s="1"/>
  <c r="Z3002" i="24"/>
  <c r="N3002" i="24"/>
  <c r="P3002" i="24" s="1"/>
  <c r="AC3002" i="24" s="1"/>
  <c r="AA3096" i="24"/>
  <c r="Z3291" i="24"/>
  <c r="N3291" i="24"/>
  <c r="P3291" i="24" s="1"/>
  <c r="AC3291" i="24" s="1"/>
  <c r="Z3307" i="24"/>
  <c r="N3307" i="24"/>
  <c r="P3307" i="24" s="1"/>
  <c r="AC3307" i="24" s="1"/>
  <c r="AB1456" i="24"/>
  <c r="AB3201" i="24"/>
  <c r="Z231" i="24"/>
  <c r="N231" i="24"/>
  <c r="P231" i="24" s="1"/>
  <c r="AA1512" i="22"/>
  <c r="AA632" i="22"/>
  <c r="AB1082" i="22"/>
  <c r="Z1551" i="22"/>
  <c r="AB1160" i="22"/>
  <c r="AB1600" i="22"/>
  <c r="AB1616" i="22"/>
  <c r="AA1589" i="22"/>
  <c r="Z1415" i="22"/>
  <c r="AA894" i="22"/>
  <c r="Z1641" i="22"/>
  <c r="AA1720" i="22"/>
  <c r="AA1066" i="22"/>
  <c r="AA1571" i="22"/>
  <c r="AA1603" i="22"/>
  <c r="AB184" i="22"/>
  <c r="Z663" i="22"/>
  <c r="AB1576" i="22"/>
  <c r="AA1558" i="22"/>
  <c r="AA1209" i="22"/>
  <c r="AB741" i="22"/>
  <c r="Z1565" i="22"/>
  <c r="N1565" i="22"/>
  <c r="P1565" i="22" s="1"/>
  <c r="AC1565" i="22" s="1"/>
  <c r="Z1598" i="22"/>
  <c r="AB1588" i="22"/>
  <c r="AB1548" i="22"/>
  <c r="Z1545" i="22"/>
  <c r="Z889" i="22"/>
  <c r="AA1587" i="22"/>
  <c r="AA1125" i="22"/>
  <c r="Z1633" i="22"/>
  <c r="AB1108" i="22"/>
  <c r="AB1603" i="22"/>
  <c r="AB1537" i="22"/>
  <c r="AA571" i="22"/>
  <c r="AA1578" i="22"/>
  <c r="AA1569" i="22"/>
  <c r="AA176" i="22"/>
  <c r="AA836" i="22"/>
  <c r="AA1591" i="22"/>
  <c r="AB1131" i="22"/>
  <c r="AB1625" i="22"/>
  <c r="AB1568" i="22"/>
  <c r="Z1563" i="22"/>
  <c r="Z1629" i="22"/>
  <c r="AB986" i="22"/>
  <c r="AA1645" i="22"/>
  <c r="Z1023" i="22"/>
  <c r="Z498" i="22"/>
  <c r="Z841" i="22"/>
  <c r="AA817" i="22"/>
  <c r="AB815" i="22"/>
  <c r="Z783" i="22"/>
  <c r="N833" i="22"/>
  <c r="P833" i="22" s="1"/>
  <c r="Z833" i="22"/>
  <c r="Z1672" i="22"/>
  <c r="N1672" i="22"/>
  <c r="P1672" i="22" s="1"/>
  <c r="AC1672" i="22" s="1"/>
  <c r="AA1613" i="22"/>
  <c r="AA96" i="22"/>
  <c r="Z577" i="22"/>
  <c r="AB1023" i="22"/>
  <c r="AA372" i="22"/>
  <c r="Z267" i="22"/>
  <c r="AB837" i="22"/>
  <c r="AA898" i="22"/>
  <c r="AA1707" i="22"/>
  <c r="AA940" i="22"/>
  <c r="AA1678" i="22"/>
  <c r="AA492" i="22"/>
  <c r="AB810" i="22"/>
  <c r="AA1677" i="22"/>
  <c r="AA1657" i="22"/>
  <c r="Z1694" i="22"/>
  <c r="Z953" i="22"/>
  <c r="AB351" i="22"/>
  <c r="Z1649" i="22"/>
  <c r="AB1470" i="22"/>
  <c r="AA388" i="22"/>
  <c r="Z37" i="22"/>
  <c r="AA1718" i="22"/>
  <c r="Z1699" i="22"/>
  <c r="AB1704" i="22"/>
  <c r="Z766" i="22"/>
  <c r="AB1709" i="22"/>
  <c r="Z1741" i="22"/>
  <c r="AA711" i="22"/>
  <c r="AA1743" i="22"/>
  <c r="Z1749" i="22"/>
  <c r="AB1054" i="22"/>
  <c r="Z1742" i="22"/>
  <c r="N1085" i="22"/>
  <c r="P1085" i="22" s="1"/>
  <c r="Z1085" i="22"/>
  <c r="Z820" i="22"/>
  <c r="AA459" i="22"/>
  <c r="Z1733" i="22"/>
  <c r="N1733" i="22"/>
  <c r="P1733" i="22" s="1"/>
  <c r="AC1733" i="22" s="1"/>
  <c r="Z947" i="22"/>
  <c r="Z1698" i="22"/>
  <c r="N504" i="22"/>
  <c r="P504" i="22" s="1"/>
  <c r="Z504" i="22"/>
  <c r="AA1730" i="22"/>
  <c r="AA1753" i="22"/>
  <c r="AA613" i="22"/>
  <c r="AB1778" i="22"/>
  <c r="AA1064" i="22"/>
  <c r="Z1743" i="22"/>
  <c r="AB1064" i="22"/>
  <c r="Z1766" i="22"/>
  <c r="N698" i="22"/>
  <c r="P698" i="22" s="1"/>
  <c r="Z698" i="22"/>
  <c r="AA936" i="22"/>
  <c r="AB7" i="22"/>
  <c r="AB1769" i="22"/>
  <c r="AB994" i="22"/>
  <c r="Z1748" i="22"/>
  <c r="Z1780" i="22"/>
  <c r="AB1711" i="22"/>
  <c r="AA972" i="22"/>
  <c r="Z417" i="22"/>
  <c r="AB1827" i="22"/>
  <c r="Z1779" i="22"/>
  <c r="AB1817" i="22"/>
  <c r="Z1783" i="22"/>
  <c r="AA1815" i="22"/>
  <c r="Z1798" i="22"/>
  <c r="AA1823" i="22"/>
  <c r="AA1790" i="22"/>
  <c r="AA1176" i="22"/>
  <c r="AA1789" i="22"/>
  <c r="AB1818" i="22"/>
  <c r="AA273" i="22"/>
  <c r="AB1038" i="22"/>
  <c r="Z1747" i="22"/>
  <c r="AB637" i="22"/>
  <c r="AA1818" i="22"/>
  <c r="AB1836" i="22"/>
  <c r="AB1803" i="22"/>
  <c r="AB51" i="22"/>
  <c r="AB670" i="22"/>
  <c r="Z564" i="22"/>
  <c r="AA1802" i="22"/>
  <c r="AB1808" i="22"/>
  <c r="AA698" i="22"/>
  <c r="Z1851" i="22"/>
  <c r="Z1873" i="22"/>
  <c r="Z1911" i="22"/>
  <c r="N1911" i="22"/>
  <c r="P1911" i="22" s="1"/>
  <c r="AC1911" i="22" s="1"/>
  <c r="AA1876" i="22"/>
  <c r="AB1948" i="22"/>
  <c r="Z1182" i="22"/>
  <c r="AA1911" i="22"/>
  <c r="AA919" i="22"/>
  <c r="AA699" i="22"/>
  <c r="Z448" i="22"/>
  <c r="N448" i="22"/>
  <c r="P448" i="22" s="1"/>
  <c r="AB855" i="22"/>
  <c r="N1924" i="22"/>
  <c r="P1924" i="22" s="1"/>
  <c r="AC1924" i="22" s="1"/>
  <c r="Z1924" i="22"/>
  <c r="AA534" i="22"/>
  <c r="AB1905" i="22"/>
  <c r="Z1928" i="22"/>
  <c r="AA1890" i="22"/>
  <c r="AA1928" i="22"/>
  <c r="AA791" i="22"/>
  <c r="Z1923" i="22"/>
  <c r="N467" i="22"/>
  <c r="P467" i="22" s="1"/>
  <c r="Z467" i="22"/>
  <c r="AB1896" i="22"/>
  <c r="AA1951" i="22"/>
  <c r="AB627" i="22"/>
  <c r="AB1153" i="22"/>
  <c r="AA1966" i="22"/>
  <c r="Z838" i="22"/>
  <c r="AB757" i="22"/>
  <c r="AB2021" i="22"/>
  <c r="AA2001" i="22"/>
  <c r="AB931" i="22"/>
  <c r="N849" i="22"/>
  <c r="P849" i="22" s="1"/>
  <c r="Z849" i="22"/>
  <c r="AB1883" i="22"/>
  <c r="AB777" i="22"/>
  <c r="AA1095" i="22"/>
  <c r="Z604" i="22"/>
  <c r="AA2129" i="22"/>
  <c r="AB89" i="22"/>
  <c r="AA1423" i="22"/>
  <c r="AB1083" i="22"/>
  <c r="AA2133" i="22"/>
  <c r="AB2246" i="22"/>
  <c r="Z2166" i="22"/>
  <c r="AB1130" i="22"/>
  <c r="AA2174" i="22"/>
  <c r="AB2082" i="22"/>
  <c r="AB881" i="22"/>
  <c r="Z582" i="22"/>
  <c r="AA428" i="22"/>
  <c r="AB2266" i="22"/>
  <c r="Z2182" i="22"/>
  <c r="AA1096" i="22"/>
  <c r="N2306" i="22"/>
  <c r="P2306" i="22" s="1"/>
  <c r="AC2306" i="22" s="1"/>
  <c r="Z2306" i="22"/>
  <c r="Z767" i="22"/>
  <c r="AA916" i="22"/>
  <c r="AA2362" i="22"/>
  <c r="Z2357" i="22"/>
  <c r="Z2351" i="22"/>
  <c r="AA1256" i="22"/>
  <c r="AB2538" i="22"/>
  <c r="Z2473" i="22"/>
  <c r="AA2489" i="22"/>
  <c r="AB355" i="22"/>
  <c r="Z2470" i="22"/>
  <c r="AB1042" i="22"/>
  <c r="AB1398" i="22"/>
  <c r="AB2423" i="22"/>
  <c r="Z330" i="22"/>
  <c r="N330" i="22"/>
  <c r="P330" i="22" s="1"/>
  <c r="AB2539" i="22"/>
  <c r="AA33" i="22"/>
  <c r="AA3269" i="22"/>
  <c r="Z1543" i="22"/>
  <c r="N1543" i="22"/>
  <c r="P1543" i="22" s="1"/>
  <c r="AC1543" i="22" s="1"/>
  <c r="Z1586" i="22"/>
  <c r="N1586" i="22"/>
  <c r="P1586" i="22" s="1"/>
  <c r="AC1586" i="22" s="1"/>
  <c r="Z1562" i="22"/>
  <c r="AB583" i="22"/>
  <c r="AB1572" i="22"/>
  <c r="AB1578" i="22"/>
  <c r="AB1621" i="22"/>
  <c r="AB836" i="22"/>
  <c r="AB1589" i="22"/>
  <c r="AB1553" i="22"/>
  <c r="AB1596" i="22"/>
  <c r="Z320" i="22"/>
  <c r="N320" i="22"/>
  <c r="P320" i="22" s="1"/>
  <c r="AB1550" i="22"/>
  <c r="Z1587" i="22"/>
  <c r="AA1634" i="22"/>
  <c r="AB958" i="22"/>
  <c r="Z1655" i="22"/>
  <c r="N1655" i="22"/>
  <c r="P1655" i="22" s="1"/>
  <c r="AC1655" i="22" s="1"/>
  <c r="AB1613" i="22"/>
  <c r="AA1537" i="22"/>
  <c r="AA986" i="22"/>
  <c r="AA272" i="22"/>
  <c r="AA1579" i="22"/>
  <c r="AA1556" i="22"/>
  <c r="AA1597" i="22"/>
  <c r="AA769" i="22"/>
  <c r="Z1593" i="22"/>
  <c r="AA1631" i="22"/>
  <c r="Z1582" i="22"/>
  <c r="AA1627" i="22"/>
  <c r="AB1563" i="22"/>
  <c r="Z1571" i="22"/>
  <c r="AA1635" i="22"/>
  <c r="AB1610" i="22"/>
  <c r="Z1654" i="22"/>
  <c r="N1667" i="22"/>
  <c r="P1667" i="22" s="1"/>
  <c r="AC1667" i="22" s="1"/>
  <c r="Z1667" i="22"/>
  <c r="AA1040" i="22"/>
  <c r="Z1622" i="22"/>
  <c r="Z1668" i="22"/>
  <c r="AB925" i="22"/>
  <c r="AB1105" i="22"/>
  <c r="AA1203" i="22"/>
  <c r="AA884" i="22"/>
  <c r="Z1167" i="22"/>
  <c r="AA267" i="22"/>
  <c r="Z1131" i="22"/>
  <c r="Z940" i="22"/>
  <c r="N940" i="22"/>
  <c r="P940" i="22" s="1"/>
  <c r="AA1688" i="22"/>
  <c r="AA1663" i="22"/>
  <c r="AA1640" i="22"/>
  <c r="AA942" i="22"/>
  <c r="Z1204" i="22"/>
  <c r="AA1637" i="22"/>
  <c r="Z1687" i="22"/>
  <c r="Z1548" i="22"/>
  <c r="AA1682" i="22"/>
  <c r="Z1675" i="22"/>
  <c r="Z1418" i="22"/>
  <c r="Z1708" i="22"/>
  <c r="AB1683" i="22"/>
  <c r="AB1713" i="22"/>
  <c r="Z1697" i="22"/>
  <c r="AA1049" i="22"/>
  <c r="AA362" i="22"/>
  <c r="Z1620" i="22"/>
  <c r="AA153" i="22"/>
  <c r="AA1722" i="22"/>
  <c r="AB1696" i="22"/>
  <c r="Z583" i="22"/>
  <c r="N583" i="22"/>
  <c r="P583" i="22" s="1"/>
  <c r="Z1580" i="22"/>
  <c r="Z632" i="22"/>
  <c r="Z1538" i="22"/>
  <c r="Z1584" i="22"/>
  <c r="Z1596" i="22"/>
  <c r="Z1542" i="22"/>
  <c r="Z1607" i="22"/>
  <c r="Z1611" i="22"/>
  <c r="Z1613" i="22"/>
  <c r="Z1618" i="22"/>
  <c r="Z1623" i="22"/>
  <c r="Z1628" i="22"/>
  <c r="Z1632" i="22"/>
  <c r="Z1552" i="22"/>
  <c r="Z1608" i="22"/>
  <c r="Z1636" i="22"/>
  <c r="Z664" i="22"/>
  <c r="Z176" i="22"/>
  <c r="Z466" i="22"/>
  <c r="Z1591" i="22"/>
  <c r="Z1614" i="22"/>
  <c r="Z1014" i="22"/>
  <c r="Z1680" i="22"/>
  <c r="Z1624" i="22"/>
  <c r="Z901" i="22"/>
  <c r="Z573" i="22"/>
  <c r="Z215" i="22"/>
  <c r="Z1683" i="22"/>
  <c r="Z1532" i="22"/>
  <c r="Z1652" i="22"/>
  <c r="Z1674" i="22"/>
  <c r="Z1594" i="22"/>
  <c r="Z1684" i="22"/>
  <c r="Z1656" i="22"/>
  <c r="Z492" i="22"/>
  <c r="Z284" i="22"/>
  <c r="Z1160" i="22"/>
  <c r="Z1712" i="22"/>
  <c r="Z762" i="22"/>
  <c r="Z520" i="22"/>
  <c r="Z1102" i="22"/>
  <c r="Z1718" i="22"/>
  <c r="Z1685" i="22"/>
  <c r="Z797" i="22"/>
  <c r="Z7" i="22"/>
  <c r="Z1174" i="22"/>
  <c r="Z1720" i="22"/>
  <c r="Z1767" i="22"/>
  <c r="Z994" i="22"/>
  <c r="Z1787" i="22"/>
  <c r="Z595" i="22"/>
  <c r="Z356" i="22"/>
  <c r="Z1719" i="22"/>
  <c r="Z249" i="22"/>
  <c r="Z1067" i="22"/>
  <c r="Z774" i="22"/>
  <c r="Z1099" i="22"/>
  <c r="Z1801" i="22"/>
  <c r="Z1802" i="22"/>
  <c r="Z342" i="22"/>
  <c r="Z593" i="22"/>
  <c r="Z1763" i="22"/>
  <c r="Z1818" i="22"/>
  <c r="Z1822" i="22"/>
  <c r="Z1833" i="22"/>
  <c r="Z1803" i="22"/>
  <c r="Z1815" i="22"/>
  <c r="Z1819" i="22"/>
  <c r="Z1792" i="22"/>
  <c r="Z1809" i="22"/>
  <c r="Z1823" i="22"/>
  <c r="Z701" i="22"/>
  <c r="Z671" i="22"/>
  <c r="Z129" i="22"/>
  <c r="Z259" i="22"/>
  <c r="Z273" i="22"/>
  <c r="Z424" i="22"/>
  <c r="Z1836" i="22"/>
  <c r="Z1793" i="22"/>
  <c r="Z1829" i="22"/>
  <c r="Z1825" i="22"/>
  <c r="Z1859" i="22"/>
  <c r="Z556" i="22"/>
  <c r="Z480" i="22"/>
  <c r="Z53" i="22"/>
  <c r="Z222" i="22"/>
  <c r="Z1897" i="22"/>
  <c r="Z389" i="22"/>
  <c r="Z776" i="22"/>
  <c r="Z377" i="22"/>
  <c r="Z1838" i="22"/>
  <c r="Z1346" i="22"/>
  <c r="Z1843" i="22"/>
  <c r="Z596" i="22"/>
  <c r="Z1909" i="22"/>
  <c r="Z227" i="22"/>
  <c r="Z969" i="22"/>
  <c r="Z1211" i="22"/>
  <c r="Z1904" i="22"/>
  <c r="Z1861" i="22"/>
  <c r="Z1889" i="22"/>
  <c r="Z1901" i="22"/>
  <c r="Z364" i="22"/>
  <c r="Z1999" i="22"/>
  <c r="Z42" i="22"/>
  <c r="Z627" i="22"/>
  <c r="Z1993" i="22"/>
  <c r="Z1027" i="22"/>
  <c r="Z1966" i="22"/>
  <c r="Z821" i="22"/>
  <c r="Z1972" i="22"/>
  <c r="Z1975" i="22"/>
  <c r="Z1982" i="22"/>
  <c r="Z486" i="22"/>
  <c r="Z397" i="22"/>
  <c r="Z542" i="22"/>
  <c r="Z1370" i="22"/>
  <c r="Z1964" i="22"/>
  <c r="Z951" i="22"/>
  <c r="Z723" i="22"/>
  <c r="Z895" i="22"/>
  <c r="Z562" i="22"/>
  <c r="Z1978" i="22"/>
  <c r="Z449" i="22"/>
  <c r="Z733" i="22"/>
  <c r="Z823" i="22"/>
  <c r="Z1000" i="22"/>
  <c r="Z2025" i="22"/>
  <c r="Z1438" i="22"/>
  <c r="Z128" i="22"/>
  <c r="Z2008" i="22"/>
  <c r="Z2018" i="22"/>
  <c r="Z725" i="22"/>
  <c r="Z2071" i="22"/>
  <c r="Z1521" i="22"/>
  <c r="Z2045" i="22"/>
  <c r="Z1251" i="22"/>
  <c r="Z2052" i="22"/>
  <c r="Z1285" i="22"/>
  <c r="Z775" i="22"/>
  <c r="Z1454" i="22"/>
  <c r="Z2101" i="22"/>
  <c r="Z1139" i="22"/>
  <c r="Z2150" i="22"/>
  <c r="Z2153" i="22"/>
  <c r="Z963" i="22"/>
  <c r="Z2066" i="22"/>
  <c r="Z2085" i="22"/>
  <c r="Z461" i="22"/>
  <c r="Z513" i="22"/>
  <c r="Z559" i="22"/>
  <c r="Z2132" i="22"/>
  <c r="Z591" i="22"/>
  <c r="Z2152" i="22"/>
  <c r="Z2154" i="22"/>
  <c r="Z1032" i="22"/>
  <c r="Z778" i="22"/>
  <c r="Z140" i="22"/>
  <c r="Z2009" i="22"/>
  <c r="Z706" i="22"/>
  <c r="Z2094" i="22"/>
  <c r="Z130" i="22"/>
  <c r="Z2128" i="22"/>
  <c r="Z2120" i="22"/>
  <c r="Z2055" i="22"/>
  <c r="Z2115" i="22"/>
  <c r="Z66" i="22"/>
  <c r="Z748" i="22"/>
  <c r="Z2171" i="22"/>
  <c r="Z193" i="22"/>
  <c r="Z1103" i="22"/>
  <c r="Z1508" i="22"/>
  <c r="Z396" i="22"/>
  <c r="Z385" i="22"/>
  <c r="Z955" i="22"/>
  <c r="Z1033" i="22"/>
  <c r="Z236" i="22"/>
  <c r="Z258" i="22"/>
  <c r="Z2146" i="22"/>
  <c r="Z181" i="22"/>
  <c r="Z677" i="22"/>
  <c r="Z2176" i="22"/>
  <c r="Z2179" i="22"/>
  <c r="Z2065" i="22"/>
  <c r="Z1083" i="22"/>
  <c r="Z2125" i="22"/>
  <c r="Z753" i="22"/>
  <c r="Z2158" i="22"/>
  <c r="Z788" i="22"/>
  <c r="Z2161" i="22"/>
  <c r="Z1257" i="22"/>
  <c r="Z2181" i="22"/>
  <c r="Z2116" i="22"/>
  <c r="Z2148" i="22"/>
  <c r="Z43" i="22"/>
  <c r="Z50" i="22"/>
  <c r="Z161" i="22"/>
  <c r="Z2047" i="22"/>
  <c r="Z2103" i="22"/>
  <c r="Z858" i="22"/>
  <c r="Z746" i="22"/>
  <c r="Z2230" i="22"/>
  <c r="Z794" i="22"/>
  <c r="Z2245" i="22"/>
  <c r="Z1158" i="22"/>
  <c r="Z785" i="22"/>
  <c r="Z602" i="22"/>
  <c r="Z952" i="22"/>
  <c r="Z2233" i="22"/>
  <c r="Z1280" i="22"/>
  <c r="Z1065" i="22"/>
  <c r="Z2173" i="22"/>
  <c r="Z750" i="22"/>
  <c r="Z527" i="22"/>
  <c r="Z2224" i="22"/>
  <c r="Z1234" i="22"/>
  <c r="Z761" i="22"/>
  <c r="Z2162" i="22"/>
  <c r="Z2185" i="22"/>
  <c r="Z2219" i="22"/>
  <c r="Z2221" i="22"/>
  <c r="Z1186" i="22"/>
  <c r="Z759" i="22"/>
  <c r="Z2238" i="22"/>
  <c r="Z629" i="22"/>
  <c r="Z1236" i="22"/>
  <c r="Z2168" i="22"/>
  <c r="Z2184" i="22"/>
  <c r="Z2203" i="22"/>
  <c r="Z1347" i="22"/>
  <c r="Z2216" i="22"/>
  <c r="Z1458" i="22"/>
  <c r="Z2241" i="22"/>
  <c r="Z178" i="22"/>
  <c r="Z2247" i="22"/>
  <c r="Z2272" i="22"/>
  <c r="Z2271" i="22"/>
  <c r="Z819" i="22"/>
  <c r="Z1196" i="22"/>
  <c r="Z2220" i="22"/>
  <c r="Z752" i="22"/>
  <c r="Z148" i="22"/>
  <c r="Z134" i="22"/>
  <c r="Z2242" i="22"/>
  <c r="Z2289" i="22"/>
  <c r="Z1244" i="22"/>
  <c r="Z2215" i="22"/>
  <c r="Z1185" i="22"/>
  <c r="Z908" i="22"/>
  <c r="Z744" i="22"/>
  <c r="Z1258" i="22"/>
  <c r="Z1424" i="22"/>
  <c r="Z2165" i="22"/>
  <c r="Z2297" i="22"/>
  <c r="Z812" i="22"/>
  <c r="Z512" i="22"/>
  <c r="Z684" i="22"/>
  <c r="Z63" i="22"/>
  <c r="Z1022" i="22"/>
  <c r="Z2309" i="22"/>
  <c r="Z137" i="22"/>
  <c r="Z2325" i="22"/>
  <c r="Z1254" i="22"/>
  <c r="Z607" i="22"/>
  <c r="Z985" i="22"/>
  <c r="Z563" i="22"/>
  <c r="Z497" i="22"/>
  <c r="Z2355" i="22"/>
  <c r="Z2336" i="22"/>
  <c r="Z54" i="22"/>
  <c r="Z1298" i="22"/>
  <c r="Z2375" i="22"/>
  <c r="Z2350" i="22"/>
  <c r="Z2291" i="22"/>
  <c r="Z1161" i="22"/>
  <c r="Z2396" i="22"/>
  <c r="Z211" i="22"/>
  <c r="Z1116" i="22"/>
  <c r="Z141" i="22"/>
  <c r="Z1511" i="22"/>
  <c r="Z2417" i="22"/>
  <c r="Z1328" i="22"/>
  <c r="Z2303" i="22"/>
  <c r="Z1294" i="22"/>
  <c r="Z2399" i="22"/>
  <c r="Z975" i="22"/>
  <c r="Z2407" i="22"/>
  <c r="Z2453" i="22"/>
  <c r="Z628" i="22"/>
  <c r="Z2345" i="22"/>
  <c r="Z2366" i="22"/>
  <c r="Z2370" i="22"/>
  <c r="Z2180" i="22"/>
  <c r="Z2318" i="22"/>
  <c r="Z2385" i="22"/>
  <c r="Z2413" i="22"/>
  <c r="Z1011" i="22"/>
  <c r="Z1008" i="22"/>
  <c r="Z6" i="22"/>
  <c r="Z808" i="22"/>
  <c r="Z2471" i="22"/>
  <c r="Z1256" i="22"/>
  <c r="Z2479" i="22"/>
  <c r="Z2506" i="22"/>
  <c r="Z2527" i="22"/>
  <c r="Z1460" i="22"/>
  <c r="Z2463" i="22"/>
  <c r="Z922" i="22"/>
  <c r="Z289" i="22"/>
  <c r="Z2523" i="22"/>
  <c r="Z2485" i="22"/>
  <c r="Z2391" i="22"/>
  <c r="Z1330" i="22"/>
  <c r="Z294" i="22"/>
  <c r="Z1163" i="22"/>
  <c r="Z1219" i="22"/>
  <c r="Z2537" i="22"/>
  <c r="Z2378" i="22"/>
  <c r="Z2476" i="22"/>
  <c r="Z720" i="22"/>
  <c r="Z204" i="22"/>
  <c r="Z712" i="22"/>
  <c r="Z175" i="22"/>
  <c r="Z86" i="22"/>
  <c r="Z2465" i="22"/>
  <c r="Z2508" i="22"/>
  <c r="Z2516" i="22"/>
  <c r="Z59" i="22"/>
  <c r="Z1210" i="22"/>
  <c r="Z2541" i="22"/>
  <c r="Z1281" i="22"/>
  <c r="Z505" i="22"/>
  <c r="Z1080" i="22"/>
  <c r="Z2556" i="22"/>
  <c r="Z1430" i="22"/>
  <c r="Z1385" i="22"/>
  <c r="Z98" i="22"/>
  <c r="Z835" i="22"/>
  <c r="Z2540" i="22"/>
  <c r="Z1121" i="22"/>
  <c r="Z2522" i="22"/>
  <c r="Z2546" i="22"/>
  <c r="Z2629" i="22"/>
  <c r="Z1522" i="22"/>
  <c r="Z1069" i="22"/>
  <c r="Z462" i="22"/>
  <c r="Z2589" i="22"/>
  <c r="Z2586" i="22"/>
  <c r="Z2607" i="22"/>
  <c r="Z2628" i="22"/>
  <c r="Z2569" i="22"/>
  <c r="Z1519" i="22"/>
  <c r="Z2648" i="22"/>
  <c r="Z2610" i="22"/>
  <c r="Z2627" i="22"/>
  <c r="Z2694" i="22"/>
  <c r="Z2700" i="22"/>
  <c r="Z2703" i="22"/>
  <c r="Z357" i="22"/>
  <c r="Z2711" i="22"/>
  <c r="Z1386" i="22"/>
  <c r="Z2662" i="22"/>
  <c r="Z2598" i="22"/>
  <c r="Z1449" i="22"/>
  <c r="Z1315" i="22"/>
  <c r="Z2687" i="22"/>
  <c r="Z2719" i="22"/>
  <c r="Z1405" i="22"/>
  <c r="Z64" i="22"/>
  <c r="Z2609" i="22"/>
  <c r="Z900" i="22"/>
  <c r="Z1129" i="22"/>
  <c r="Z990" i="22"/>
  <c r="Z416" i="22"/>
  <c r="Z2697" i="22"/>
  <c r="Z280" i="22"/>
  <c r="Z1218" i="22"/>
  <c r="Z168" i="22"/>
  <c r="Z2746" i="22"/>
  <c r="Z2749" i="22"/>
  <c r="Z2821" i="22"/>
  <c r="Z2844" i="22"/>
  <c r="Z2689" i="22"/>
  <c r="Z511" i="22"/>
  <c r="Z1205" i="22"/>
  <c r="Z1534" i="22"/>
  <c r="Z2771" i="22"/>
  <c r="Z1520" i="22"/>
  <c r="Z275" i="22"/>
  <c r="Z2790" i="22"/>
  <c r="Z2797" i="22"/>
  <c r="Z2806" i="22"/>
  <c r="Z923" i="22"/>
  <c r="Z2815" i="22"/>
  <c r="Z33" i="22"/>
  <c r="Z2712" i="22"/>
  <c r="Z2742" i="22"/>
  <c r="Z2682" i="22"/>
  <c r="Z2726" i="22"/>
  <c r="Z2735" i="22"/>
  <c r="Z1249" i="22"/>
  <c r="Z2704" i="22"/>
  <c r="Z584" i="22"/>
  <c r="Z2729" i="22"/>
  <c r="Z1151" i="22"/>
  <c r="Z387" i="22"/>
  <c r="Z1337" i="22"/>
  <c r="Z2798" i="22"/>
  <c r="Z1374" i="22"/>
  <c r="Z2715" i="22"/>
  <c r="Z2740" i="22"/>
  <c r="Z2850" i="22"/>
  <c r="Z1181" i="22"/>
  <c r="Z1239" i="22"/>
  <c r="Z2991" i="22"/>
  <c r="Z1248" i="22"/>
  <c r="Z34" i="22"/>
  <c r="Z2773" i="22"/>
  <c r="Z2791" i="22"/>
  <c r="Z285" i="22"/>
  <c r="Z2634" i="22"/>
  <c r="Z2961" i="22"/>
  <c r="Z349" i="22"/>
  <c r="Z2834" i="22"/>
  <c r="Z2846" i="22"/>
  <c r="Z2861" i="22"/>
  <c r="Z2845" i="22"/>
  <c r="Z1226" i="22"/>
  <c r="Z2865" i="22"/>
  <c r="Z2807" i="22"/>
  <c r="Z2978" i="22"/>
  <c r="Z118" i="22"/>
  <c r="Z1363" i="22"/>
  <c r="Z352" i="22"/>
  <c r="Z2984" i="22"/>
  <c r="Z603" i="22"/>
  <c r="Z2920" i="22"/>
  <c r="Z1412" i="22"/>
  <c r="Z2955" i="22"/>
  <c r="Z2968" i="22"/>
  <c r="Z3009" i="22"/>
  <c r="Z3023" i="22"/>
  <c r="Z376" i="22"/>
  <c r="Z3006" i="22"/>
  <c r="Z3075" i="22"/>
  <c r="Z3101" i="22"/>
  <c r="Z1097" i="22"/>
  <c r="Z370" i="22"/>
  <c r="Z2980" i="22"/>
  <c r="Z2996" i="22"/>
  <c r="Z1058" i="22"/>
  <c r="Z2872" i="22"/>
  <c r="Z82" i="22"/>
  <c r="Z3013" i="22"/>
  <c r="Z4" i="22"/>
  <c r="Z1446" i="22"/>
  <c r="Z1488" i="22"/>
  <c r="Z1453" i="22"/>
  <c r="Z70" i="22"/>
  <c r="Z429" i="22"/>
  <c r="Z3097" i="22"/>
  <c r="Z3175" i="22"/>
  <c r="Z3190" i="22"/>
  <c r="Z3202" i="22"/>
  <c r="Z3206" i="22"/>
  <c r="Z3210" i="22"/>
  <c r="Z1433" i="22"/>
  <c r="Z1427" i="22"/>
  <c r="Z3170" i="22"/>
  <c r="Z3186" i="22"/>
  <c r="Z1365" i="22"/>
  <c r="Z3216" i="22"/>
  <c r="Z1491" i="22"/>
  <c r="Z3245" i="22"/>
  <c r="Z74" i="22"/>
  <c r="Z1016" i="22"/>
  <c r="Z3303" i="22"/>
  <c r="Z3317" i="22"/>
  <c r="Z1441" i="22"/>
  <c r="Z1425" i="22"/>
  <c r="Z3091" i="22"/>
  <c r="Z3293" i="22"/>
  <c r="Z3316" i="22"/>
  <c r="Z1502" i="22"/>
  <c r="Z1354" i="22"/>
  <c r="Z3098" i="22"/>
  <c r="Z3181" i="22"/>
  <c r="Z3196" i="22"/>
  <c r="Z3314" i="22"/>
  <c r="Z1260" i="22"/>
  <c r="Z3310" i="22"/>
  <c r="Z3093" i="22"/>
  <c r="Z3289" i="22"/>
  <c r="Z1316" i="22"/>
  <c r="Z3286" i="22"/>
  <c r="Z1461" i="22"/>
  <c r="Z1381" i="22"/>
  <c r="Z3260" i="22"/>
  <c r="Z3154" i="22"/>
  <c r="Z3106" i="22"/>
  <c r="Z1072" i="22"/>
  <c r="Z3246" i="22"/>
  <c r="Z3311" i="22"/>
  <c r="Z3130" i="22"/>
  <c r="Z179" i="22"/>
  <c r="Z3138" i="22"/>
  <c r="Z3046" i="22"/>
  <c r="Z3263" i="22"/>
  <c r="Z3117" i="22"/>
  <c r="Z92" i="22"/>
  <c r="Z3262" i="22"/>
  <c r="Z3227" i="22"/>
  <c r="Z3066" i="22"/>
  <c r="Z3036" i="22"/>
  <c r="Z3179" i="22"/>
  <c r="Z1355" i="22"/>
  <c r="Z3127" i="22"/>
  <c r="Z789" i="22"/>
  <c r="Z3158" i="22"/>
  <c r="Z941" i="22"/>
  <c r="Z1459" i="22"/>
  <c r="Z1517" i="22"/>
  <c r="Z1411" i="22"/>
  <c r="Z800" i="22"/>
  <c r="Z149" i="22"/>
  <c r="Z2997" i="22"/>
  <c r="Z287" i="22"/>
  <c r="Z1457" i="22"/>
  <c r="Z2855" i="22"/>
  <c r="Z2748" i="22"/>
  <c r="Z3045" i="22"/>
  <c r="Z2948" i="22"/>
  <c r="Z987" i="22"/>
  <c r="Z1341" i="22"/>
  <c r="Z2983" i="22"/>
  <c r="Z3080" i="22"/>
  <c r="Z2957" i="22"/>
  <c r="Z2762" i="22"/>
  <c r="Z2880" i="22"/>
  <c r="Z3018" i="22"/>
  <c r="Z2989" i="22"/>
  <c r="Z3040" i="22"/>
  <c r="Z1503" i="22"/>
  <c r="Z848" i="22"/>
  <c r="Z2793" i="22"/>
  <c r="Z2856" i="22"/>
  <c r="Z2918" i="22"/>
  <c r="Z117" i="22"/>
  <c r="Z2928" i="22"/>
  <c r="Z1333" i="22"/>
  <c r="Z568" i="22"/>
  <c r="Z2722" i="22"/>
  <c r="Z2917" i="22"/>
  <c r="Z1513" i="22"/>
  <c r="Z2698" i="22"/>
  <c r="Z68" i="22"/>
  <c r="Z1320" i="22"/>
  <c r="Z2853" i="22"/>
  <c r="Z1389" i="22"/>
  <c r="Z2732" i="22"/>
  <c r="Z167" i="22"/>
  <c r="Z2851" i="22"/>
  <c r="Z1112" i="22"/>
  <c r="Z2764" i="22"/>
  <c r="Z381" i="22"/>
  <c r="Z1268" i="22"/>
  <c r="Z2550" i="22"/>
  <c r="Z2714" i="22"/>
  <c r="Z2671" i="22"/>
  <c r="Z409" i="22"/>
  <c r="Z13" i="22"/>
  <c r="Z1214" i="22"/>
  <c r="Z2656" i="22"/>
  <c r="Z2683" i="22"/>
  <c r="Z350" i="22"/>
  <c r="Z1466" i="22"/>
  <c r="Z2623" i="22"/>
  <c r="Z213" i="22"/>
  <c r="Z2553" i="22"/>
  <c r="Z110" i="22"/>
  <c r="Z182" i="22"/>
  <c r="Z2637" i="22"/>
  <c r="Z2590" i="22"/>
  <c r="Z1480" i="22"/>
  <c r="Z2596" i="22"/>
  <c r="Z2545" i="22"/>
  <c r="Z2599" i="22"/>
  <c r="Z2481" i="22"/>
  <c r="Z2561" i="22"/>
  <c r="Z2448" i="22"/>
  <c r="Z131" i="22"/>
  <c r="Z255" i="22"/>
  <c r="Z1075" i="22"/>
  <c r="Z2461" i="22"/>
  <c r="Z1400" i="22"/>
  <c r="Z1264" i="22"/>
  <c r="Z1241" i="22"/>
  <c r="Z363" i="22"/>
  <c r="Z291" i="22"/>
  <c r="Z574" i="22"/>
  <c r="Z88" i="22"/>
  <c r="Z2559" i="22"/>
  <c r="Z2472" i="22"/>
  <c r="Z2422" i="22"/>
  <c r="Z1155" i="22"/>
  <c r="Z171" i="22"/>
  <c r="Z2487" i="22"/>
  <c r="Z2444" i="22"/>
  <c r="Z2428" i="22"/>
  <c r="Z451" i="22"/>
  <c r="Z2427" i="22"/>
  <c r="Z2341" i="22"/>
  <c r="Z3331" i="22"/>
  <c r="Z75" i="22"/>
  <c r="Z3077" i="22"/>
  <c r="Z3060" i="22"/>
  <c r="Z491" i="22"/>
  <c r="Z3200" i="22"/>
  <c r="Z1132" i="22"/>
  <c r="Z3309" i="22"/>
  <c r="Z3278" i="22"/>
  <c r="Z262" i="22"/>
  <c r="Z3086" i="22"/>
  <c r="Z3226" i="22"/>
  <c r="Z3176" i="22"/>
  <c r="Z58" i="22"/>
  <c r="Z3287" i="22"/>
  <c r="Z3208" i="22"/>
  <c r="Z656" i="22"/>
  <c r="Z1292" i="22"/>
  <c r="Z3265" i="22"/>
  <c r="Z496" i="22"/>
  <c r="Z3323" i="22"/>
  <c r="Z3264" i="22"/>
  <c r="Z1107" i="22"/>
  <c r="Z2964" i="22"/>
  <c r="Z2885" i="22"/>
  <c r="Z3109" i="22"/>
  <c r="Z1343" i="22"/>
  <c r="Z1413" i="22"/>
  <c r="Z3090" i="22"/>
  <c r="Z1229" i="22"/>
  <c r="Z873" i="22"/>
  <c r="Z2998" i="22"/>
  <c r="Z652" i="22"/>
  <c r="Z2867" i="22"/>
  <c r="Z3014" i="22"/>
  <c r="Z541" i="22"/>
  <c r="Z1147" i="22"/>
  <c r="Z2994" i="22"/>
  <c r="Z1388" i="22"/>
  <c r="Z2841" i="22"/>
  <c r="Z17" i="22"/>
  <c r="Z232" i="22"/>
  <c r="Z28" i="22"/>
  <c r="Z710" i="22"/>
  <c r="Z2739" i="22"/>
  <c r="Z2905" i="22"/>
  <c r="Z2881" i="22"/>
  <c r="Z877" i="22"/>
  <c r="Z2765" i="22"/>
  <c r="Z2936" i="22"/>
  <c r="Z809" i="22"/>
  <c r="Z2831" i="22"/>
  <c r="Z2633" i="22"/>
  <c r="Z2731" i="22"/>
  <c r="Z365" i="22"/>
  <c r="Z2786" i="22"/>
  <c r="Z1334" i="22"/>
  <c r="Z1207" i="22"/>
  <c r="Z1419" i="22"/>
  <c r="Z180" i="22"/>
  <c r="Z2615" i="22"/>
  <c r="Z2582" i="22"/>
  <c r="Z2635" i="22"/>
  <c r="Z1307" i="22"/>
  <c r="Z2514" i="22"/>
  <c r="Z2538" i="22"/>
  <c r="Z2588" i="22"/>
  <c r="Z2542" i="22"/>
  <c r="Z2367" i="22"/>
  <c r="Z2337" i="22"/>
  <c r="Z960" i="22"/>
  <c r="Z745" i="22"/>
  <c r="Z3324" i="22"/>
  <c r="Z253" i="22"/>
  <c r="Z3281" i="22"/>
  <c r="Z1377" i="22"/>
  <c r="Z3307" i="22"/>
  <c r="Z3333" i="22"/>
  <c r="Z654" i="22"/>
  <c r="Z3197" i="22"/>
  <c r="Z3152" i="22"/>
  <c r="Z3218" i="22"/>
  <c r="Z3230" i="22"/>
  <c r="Z3199" i="22"/>
  <c r="Z3129" i="22"/>
  <c r="Z91" i="22"/>
  <c r="Z572" i="22"/>
  <c r="Z3137" i="22"/>
  <c r="Z3061" i="22"/>
  <c r="Z3024" i="22"/>
  <c r="Z3207" i="22"/>
  <c r="Z3133" i="22"/>
  <c r="Z3165" i="22"/>
  <c r="Z3050" i="22"/>
  <c r="Z3276" i="22"/>
  <c r="Z1444" i="22"/>
  <c r="Z961" i="22"/>
  <c r="Z3114" i="22"/>
  <c r="Z3322" i="22"/>
  <c r="Z1484" i="22"/>
  <c r="Z3174" i="22"/>
  <c r="Z274" i="22"/>
  <c r="Z3104" i="22"/>
  <c r="Z3011" i="22"/>
  <c r="Z2930" i="22"/>
  <c r="Z3076" i="22"/>
  <c r="Z3028" i="22"/>
  <c r="Z1509" i="22"/>
  <c r="Z2902" i="22"/>
  <c r="Z3021" i="22"/>
  <c r="Z1289" i="22"/>
  <c r="Z2864" i="22"/>
  <c r="Z170" i="22"/>
  <c r="Z1230" i="22"/>
  <c r="Z2659" i="22"/>
  <c r="Z2988" i="22"/>
  <c r="Z897" i="22"/>
  <c r="Z649" i="22"/>
  <c r="Z311" i="22"/>
  <c r="Z2889" i="22"/>
  <c r="Z2716" i="22"/>
  <c r="Z2903" i="22"/>
  <c r="Z2854" i="22"/>
  <c r="Z1081" i="22"/>
  <c r="Z183" i="22"/>
  <c r="Z2693" i="22"/>
  <c r="Z261" i="22"/>
  <c r="Z1156" i="22"/>
  <c r="Z1350" i="22"/>
  <c r="Z1451" i="22"/>
  <c r="Z2781" i="22"/>
  <c r="Z470" i="22"/>
  <c r="Z2888" i="22"/>
  <c r="Z2873" i="22"/>
  <c r="Z2692" i="22"/>
  <c r="Z2825" i="22"/>
  <c r="Z1262" i="22"/>
  <c r="Z2583" i="22"/>
  <c r="Z474" i="22"/>
  <c r="Z2839" i="22"/>
  <c r="Z2653" i="22"/>
  <c r="Z2758" i="22"/>
  <c r="Z2632" i="22"/>
  <c r="Z1071" i="22"/>
  <c r="Z83" i="22"/>
  <c r="Z946" i="22"/>
  <c r="Z446" i="22"/>
  <c r="Z2631" i="22"/>
  <c r="Z2611" i="22"/>
  <c r="Z2606" i="22"/>
  <c r="Z2564" i="22"/>
  <c r="Z601" i="22"/>
  <c r="Z2580" i="22"/>
  <c r="Z1490" i="22"/>
  <c r="Z2549" i="22"/>
  <c r="Z2535" i="22"/>
  <c r="Z2425" i="22"/>
  <c r="Z146" i="22"/>
  <c r="Z2445" i="22"/>
  <c r="Z618" i="22"/>
  <c r="Z2496" i="22"/>
  <c r="Z2455" i="22"/>
  <c r="Z2438" i="22"/>
  <c r="Z2497" i="22"/>
  <c r="Z3223" i="22"/>
  <c r="Z188" i="22"/>
  <c r="Z3183" i="22"/>
  <c r="Z3234" i="22"/>
  <c r="Z3161" i="22"/>
  <c r="Z1332" i="22"/>
  <c r="Z1473" i="22"/>
  <c r="Z3217" i="22"/>
  <c r="Z3083" i="22"/>
  <c r="Z3300" i="22"/>
  <c r="Z3229" i="22"/>
  <c r="Z3155" i="22"/>
  <c r="Z3126" i="22"/>
  <c r="Z3113" i="22"/>
  <c r="Z1481" i="22"/>
  <c r="Z3220" i="22"/>
  <c r="Z3062" i="22"/>
  <c r="Z200" i="22"/>
  <c r="Z120" i="22"/>
  <c r="Z3150" i="22"/>
  <c r="Z3144" i="22"/>
  <c r="Z3096" i="22"/>
  <c r="Z1275" i="22"/>
  <c r="Z1529" i="22"/>
  <c r="Z3103" i="22"/>
  <c r="Z3005" i="22"/>
  <c r="Z1468" i="22"/>
  <c r="Z3073" i="22"/>
  <c r="Z1431" i="22"/>
  <c r="Z210" i="22"/>
  <c r="Z3105" i="22"/>
  <c r="Z1304" i="22"/>
  <c r="Z3012" i="22"/>
  <c r="Z2977" i="22"/>
  <c r="Z3008" i="22"/>
  <c r="Z536" i="22"/>
  <c r="Z630" i="22"/>
  <c r="Z2679" i="22"/>
  <c r="Z2933" i="22"/>
  <c r="Z2953" i="22"/>
  <c r="Z1368" i="22"/>
  <c r="Z2943" i="22"/>
  <c r="Z1197" i="22"/>
  <c r="Z2760" i="22"/>
  <c r="Z38" i="22"/>
  <c r="Z2843" i="22"/>
  <c r="Z25" i="22"/>
  <c r="Z658" i="22"/>
  <c r="Z1282" i="22"/>
  <c r="Z2605" i="22"/>
  <c r="Z2849" i="22"/>
  <c r="Z2932" i="22"/>
  <c r="Z436" i="22"/>
  <c r="Z113" i="22"/>
  <c r="Z107" i="22"/>
  <c r="Z2981" i="22"/>
  <c r="Z2812" i="22"/>
  <c r="Z502" i="22"/>
  <c r="Z1372" i="22"/>
  <c r="Z223" i="22"/>
  <c r="Z2761" i="22"/>
  <c r="Z1284" i="22"/>
  <c r="Z2779" i="22"/>
  <c r="Z2705" i="22"/>
  <c r="Z2816" i="22"/>
  <c r="Z1443" i="22"/>
  <c r="Z2730" i="22"/>
  <c r="Z1505" i="22"/>
  <c r="Z2630" i="22"/>
  <c r="Z2663" i="22"/>
  <c r="Z2581" i="22"/>
  <c r="Z2567" i="22"/>
  <c r="Z2475" i="22"/>
  <c r="Z2576" i="22"/>
  <c r="Z648" i="22"/>
  <c r="Z2536" i="22"/>
  <c r="Z48" i="22"/>
  <c r="Z2558" i="22"/>
  <c r="Z2520" i="22"/>
  <c r="Z2459" i="22"/>
  <c r="Z2483" i="22"/>
  <c r="Z644" i="22"/>
  <c r="Z2255" i="22"/>
  <c r="Z2374" i="22"/>
  <c r="Z1148" i="22"/>
  <c r="Z65" i="22"/>
  <c r="Z2493" i="22"/>
  <c r="Z1516" i="22"/>
  <c r="Z1325" i="22"/>
  <c r="Z3306" i="22"/>
  <c r="Z3320" i="22"/>
  <c r="Z3284" i="22"/>
  <c r="Z1300" i="22"/>
  <c r="Z3222" i="22"/>
  <c r="Z3159" i="22"/>
  <c r="Z1478" i="22"/>
  <c r="Z3249" i="22"/>
  <c r="Z3095" i="22"/>
  <c r="Z3010" i="22"/>
  <c r="Z3134" i="22"/>
  <c r="Z3041" i="22"/>
  <c r="Z1506" i="22"/>
  <c r="Z11" i="22"/>
  <c r="Z1421" i="22"/>
  <c r="Z35" i="22"/>
  <c r="Z3178" i="22"/>
  <c r="Z3052" i="22"/>
  <c r="Z3038" i="22"/>
  <c r="Z3242" i="22"/>
  <c r="Z3132" i="22"/>
  <c r="Z374" i="22"/>
  <c r="Z3143" i="22"/>
  <c r="Z3266" i="22"/>
  <c r="Z3071" i="22"/>
  <c r="Z3204" i="22"/>
  <c r="Z3177" i="22"/>
  <c r="Z3068" i="22"/>
  <c r="Z286" i="22"/>
  <c r="Z1437" i="22"/>
  <c r="Z3205" i="22"/>
  <c r="Z3022" i="22"/>
  <c r="Z2956" i="22"/>
  <c r="Z2939" i="22"/>
  <c r="Z685" i="22"/>
  <c r="Z1467" i="22"/>
  <c r="Z2970" i="22"/>
  <c r="Z945" i="22"/>
  <c r="Z2650" i="22"/>
  <c r="Z2828" i="22"/>
  <c r="Z295" i="22"/>
  <c r="Z3039" i="22"/>
  <c r="Z2949" i="22"/>
  <c r="Z2878" i="22"/>
  <c r="Z2777" i="22"/>
  <c r="Z2848" i="22"/>
  <c r="Z2975" i="22"/>
  <c r="Z114" i="22"/>
  <c r="Z2882" i="22"/>
  <c r="Z2776" i="22"/>
  <c r="Z2603" i="22"/>
  <c r="Z2775" i="22"/>
  <c r="Z2757" i="22"/>
  <c r="Z535" i="22"/>
  <c r="Z2823" i="22"/>
  <c r="Z2778" i="22"/>
  <c r="Z2826" i="22"/>
  <c r="Z651" i="22"/>
  <c r="Z2915" i="22"/>
  <c r="Z1297" i="22"/>
  <c r="Z2886" i="22"/>
  <c r="Z2727" i="22"/>
  <c r="Z1037" i="22"/>
  <c r="Z1414" i="22"/>
  <c r="Z1299" i="22"/>
  <c r="Z2651" i="22"/>
  <c r="Z2622" i="22"/>
  <c r="Z1371" i="22"/>
  <c r="Z2669" i="22"/>
  <c r="Z864" i="22"/>
  <c r="Z1250" i="22"/>
  <c r="Z1070" i="22"/>
  <c r="Z142" i="22"/>
  <c r="Z763" i="22"/>
  <c r="Z2578" i="22"/>
  <c r="Z2574" i="22"/>
  <c r="Z2575" i="22"/>
  <c r="Z1020" i="22"/>
  <c r="Z2519" i="22"/>
  <c r="Z989" i="22"/>
  <c r="Z2491" i="22"/>
  <c r="Z2904" i="22"/>
  <c r="Z3248" i="22"/>
  <c r="Z3072" i="22"/>
  <c r="Z3270" i="22"/>
  <c r="Z3235" i="22"/>
  <c r="Z3195" i="22"/>
  <c r="Z1417" i="22"/>
  <c r="Z3269" i="22"/>
  <c r="Z3187" i="22"/>
  <c r="Z1452" i="22"/>
  <c r="Z2965" i="22"/>
  <c r="Z216" i="22"/>
  <c r="Z3185" i="22"/>
  <c r="Z3123" i="22"/>
  <c r="Z3111" i="22"/>
  <c r="Z3026" i="22"/>
  <c r="Z1369" i="22"/>
  <c r="Z3088" i="22"/>
  <c r="Z3056" i="22"/>
  <c r="Z46" i="22"/>
  <c r="Z1409" i="22"/>
  <c r="Z3169" i="22"/>
  <c r="Z3241" i="22"/>
  <c r="Z3203" i="22"/>
  <c r="Z3148" i="22"/>
  <c r="Z3110" i="22"/>
  <c r="Z3255" i="22"/>
  <c r="Z3094" i="22"/>
  <c r="Z335" i="22"/>
  <c r="Z1475" i="22"/>
  <c r="Z924" i="22"/>
  <c r="Z2868" i="22"/>
  <c r="Z764" i="22"/>
  <c r="Z390" i="22"/>
  <c r="Z2916" i="22"/>
  <c r="Z317" i="22"/>
  <c r="Z1321" i="22"/>
  <c r="Z3063" i="22"/>
  <c r="Z3037" i="22"/>
  <c r="Z3001" i="22"/>
  <c r="Z2899" i="22"/>
  <c r="Z3149" i="22"/>
  <c r="Z3002" i="22"/>
  <c r="Z2935" i="22"/>
  <c r="Z1393" i="22"/>
  <c r="Z81" i="22"/>
  <c r="Z1422" i="22"/>
  <c r="Z2979" i="22"/>
  <c r="Z2922" i="22"/>
  <c r="Z438" i="22"/>
  <c r="Z2982" i="22"/>
  <c r="Z2946" i="22"/>
  <c r="Z2847" i="22"/>
  <c r="Z1170" i="22"/>
  <c r="Z290" i="22"/>
  <c r="Z2801" i="22"/>
  <c r="Z1305" i="22"/>
  <c r="Z2833" i="22"/>
  <c r="Z1301" i="22"/>
  <c r="Z859" i="22"/>
  <c r="Z2724" i="22"/>
  <c r="Z2792" i="22"/>
  <c r="Z197" i="22"/>
  <c r="Z2755" i="22"/>
  <c r="Z361" i="22"/>
  <c r="Z2813" i="22"/>
  <c r="Z2706" i="22"/>
  <c r="Z2966" i="22"/>
  <c r="Z2913" i="22"/>
  <c r="Z2898" i="22"/>
  <c r="Z1296" i="22"/>
  <c r="Z252" i="22"/>
  <c r="Z1436" i="22"/>
  <c r="Z1240" i="22"/>
  <c r="Z2733" i="22"/>
  <c r="Z2676" i="22"/>
  <c r="Z1314" i="22"/>
  <c r="Z2672" i="22"/>
  <c r="Z1084" i="22"/>
  <c r="Z2566" i="22"/>
  <c r="Z2702" i="22"/>
  <c r="Z634" i="22"/>
  <c r="Z2572" i="22"/>
  <c r="Z159" i="22"/>
  <c r="Z2660" i="22"/>
  <c r="Z570" i="22"/>
  <c r="Z2579" i="22"/>
  <c r="Z2641" i="22"/>
  <c r="Z1003" i="22"/>
  <c r="Z2657" i="22"/>
  <c r="Z2552" i="22"/>
  <c r="Z2467" i="22"/>
  <c r="Z2562" i="22"/>
  <c r="Z609" i="22"/>
  <c r="Z2528" i="22"/>
  <c r="Z2412" i="22"/>
  <c r="Z2488" i="22"/>
  <c r="Z995" i="22"/>
  <c r="Z2433" i="22"/>
  <c r="Z594" i="22"/>
  <c r="Z1194" i="22"/>
  <c r="Z2530" i="22"/>
  <c r="Z3294" i="22"/>
  <c r="Z3302" i="22"/>
  <c r="Z3318" i="22"/>
  <c r="Z3182" i="22"/>
  <c r="Z3157" i="22"/>
  <c r="Z323" i="22"/>
  <c r="Z3069" i="22"/>
  <c r="Z3147" i="22"/>
  <c r="Z2887" i="22"/>
  <c r="Z3285" i="22"/>
  <c r="Z138" i="22"/>
  <c r="Z3171" i="22"/>
  <c r="Z3055" i="22"/>
  <c r="Z716" i="22"/>
  <c r="Z1276" i="22"/>
  <c r="Z2960" i="22"/>
  <c r="Z1711" i="22"/>
  <c r="Z3240" i="22"/>
  <c r="Z3213" i="22"/>
  <c r="Z3049" i="22"/>
  <c r="Z3326" i="22"/>
  <c r="Z3136" i="22"/>
  <c r="Z1362" i="22"/>
  <c r="Z3254" i="22"/>
  <c r="Z3141" i="22"/>
  <c r="Z2934" i="22"/>
  <c r="Z3304" i="22"/>
  <c r="Z3253" i="22"/>
  <c r="Z3201" i="22"/>
  <c r="Z3019" i="22"/>
  <c r="Z2995" i="22"/>
  <c r="Z2884" i="22"/>
  <c r="Z71" i="22"/>
  <c r="Z2937" i="22"/>
  <c r="Z2647" i="22"/>
  <c r="Z3031" i="22"/>
  <c r="Z2818" i="22"/>
  <c r="Z220" i="22"/>
  <c r="Z2842" i="22"/>
  <c r="Z2862" i="22"/>
  <c r="Z2941" i="22"/>
  <c r="Z36" i="22"/>
  <c r="Z2824" i="22"/>
  <c r="Z2800" i="22"/>
  <c r="Z327" i="22"/>
  <c r="Z2963" i="22"/>
  <c r="Z2897" i="22"/>
  <c r="Z2909" i="22"/>
  <c r="Z219" i="22"/>
  <c r="Z2866" i="22"/>
  <c r="Z2811" i="22"/>
  <c r="Z1497" i="22"/>
  <c r="Z1357" i="22"/>
  <c r="Z665" i="22"/>
  <c r="Z94" i="22"/>
  <c r="Z2646" i="22"/>
  <c r="Z2695" i="22"/>
  <c r="Z1192" i="22"/>
  <c r="Z2699" i="22"/>
  <c r="Z2619" i="22"/>
  <c r="Z2686" i="22"/>
  <c r="Z2584" i="22"/>
  <c r="Z1319" i="22"/>
  <c r="Z402" i="22"/>
  <c r="Z2602" i="22"/>
  <c r="Z2616" i="22"/>
  <c r="Z73" i="22"/>
  <c r="Z2626" i="22"/>
  <c r="Z2577" i="22"/>
  <c r="Z2560" i="22"/>
  <c r="Z1514" i="22"/>
  <c r="Z184" i="22"/>
  <c r="Z269" i="22"/>
  <c r="Z847" i="22"/>
  <c r="Z2429" i="22"/>
  <c r="Z2446" i="22"/>
  <c r="Z61" i="22"/>
  <c r="Z452" i="22"/>
  <c r="Z2347" i="22"/>
  <c r="Z2529" i="22"/>
  <c r="Z2440" i="22"/>
  <c r="Z1515" i="22"/>
  <c r="Z484" i="22"/>
  <c r="Z1486" i="22"/>
  <c r="Z3319" i="22"/>
  <c r="Z3112" i="22"/>
  <c r="Z997" i="22"/>
  <c r="Z2950" i="22"/>
  <c r="Z3194" i="22"/>
  <c r="Z3259" i="22"/>
  <c r="Z3232" i="22"/>
  <c r="Z1056" i="22"/>
  <c r="Z2911" i="22"/>
  <c r="Z3145" i="22"/>
  <c r="Z3121" i="22"/>
  <c r="Z3142" i="22"/>
  <c r="Z3044" i="22"/>
  <c r="Z1463" i="22"/>
  <c r="Z3124" i="22"/>
  <c r="Z458" i="22"/>
  <c r="Z729" i="22"/>
  <c r="Z3059" i="22"/>
  <c r="Z3057" i="22"/>
  <c r="Z1495" i="22"/>
  <c r="Z1225" i="22"/>
  <c r="Z2832" i="22"/>
  <c r="Z3030" i="22"/>
  <c r="Z93" i="22"/>
  <c r="Z2891" i="22"/>
  <c r="Z2835" i="22"/>
  <c r="Z57" i="22"/>
  <c r="Z419" i="22"/>
  <c r="Z1379" i="22"/>
  <c r="Z2962" i="22"/>
  <c r="Z1391" i="22"/>
  <c r="Z196" i="22"/>
  <c r="Z487" i="22"/>
  <c r="Z2701" i="22"/>
  <c r="Z2617" i="22"/>
  <c r="Z2829" i="22"/>
  <c r="Z1245" i="22"/>
  <c r="Z2822" i="22"/>
  <c r="Z2951" i="22"/>
  <c r="Z1455" i="22"/>
  <c r="Z2863" i="22"/>
  <c r="Z2809" i="22"/>
  <c r="Z319" i="22"/>
  <c r="Z2675" i="22"/>
  <c r="Z2919" i="22"/>
  <c r="Z538" i="22"/>
  <c r="Z1353" i="22"/>
  <c r="Z1356" i="22"/>
  <c r="Z554" i="22"/>
  <c r="Z2665" i="22"/>
  <c r="Z358" i="22"/>
  <c r="Z309" i="22"/>
  <c r="Z1498" i="22"/>
  <c r="Z1336" i="22"/>
  <c r="Z2767" i="22"/>
  <c r="Z631" i="22"/>
  <c r="Z2667" i="22"/>
  <c r="Z1439" i="22"/>
  <c r="Z2636" i="22"/>
  <c r="Z935" i="22"/>
  <c r="Z1525" i="22"/>
  <c r="Z2551" i="22"/>
  <c r="Z1232" i="22"/>
  <c r="Z704" i="22"/>
  <c r="Z1166" i="22"/>
  <c r="Z411" i="22"/>
  <c r="Z472" i="22"/>
  <c r="Z20" i="22"/>
  <c r="Z2464" i="22"/>
  <c r="Z2371" i="22"/>
  <c r="Z2512" i="22"/>
  <c r="Z3329" i="22"/>
  <c r="Z3238" i="22"/>
  <c r="Z3034" i="22"/>
  <c r="Z3258" i="22"/>
  <c r="Z3231" i="22"/>
  <c r="Z896" i="22"/>
  <c r="Z3035" i="22"/>
  <c r="Z3215" i="22"/>
  <c r="Z3168" i="22"/>
  <c r="Z3108" i="22"/>
  <c r="Z529" i="22"/>
  <c r="Z1216" i="22"/>
  <c r="Z190" i="22"/>
  <c r="Z3321" i="22"/>
  <c r="Z3212" i="22"/>
  <c r="Z3153" i="22"/>
  <c r="Z1351" i="22"/>
  <c r="Z3224" i="22"/>
  <c r="Z3140" i="22"/>
  <c r="Z1171" i="22"/>
  <c r="Z1507" i="22"/>
  <c r="Z344" i="22"/>
  <c r="Z135" i="22"/>
  <c r="Z3087" i="22"/>
  <c r="Z1340" i="22"/>
  <c r="Z2789" i="22"/>
  <c r="Z1383" i="22"/>
  <c r="Z1487" i="22"/>
  <c r="Z3004" i="22"/>
  <c r="Z1364" i="22"/>
  <c r="Z2925" i="22"/>
  <c r="Z3107" i="22"/>
  <c r="Z2875" i="22"/>
  <c r="Z2976" i="22"/>
  <c r="Z2907" i="22"/>
  <c r="Z2944" i="22"/>
  <c r="Z2830" i="22"/>
  <c r="Z3033" i="22"/>
  <c r="Z414" i="22"/>
  <c r="Z1287" i="22"/>
  <c r="Z2929" i="22"/>
  <c r="Z2817" i="22"/>
  <c r="Z2871" i="22"/>
  <c r="Z2655" i="22"/>
  <c r="Z300" i="22"/>
  <c r="Z1120" i="22"/>
  <c r="Z1339" i="22"/>
  <c r="Z874" i="22"/>
  <c r="Z1134" i="22"/>
  <c r="Z2688" i="22"/>
  <c r="Z2838" i="22"/>
  <c r="Z2754" i="22"/>
  <c r="Z932" i="22"/>
  <c r="Z2894" i="22"/>
  <c r="Z2879" i="22"/>
  <c r="Z2752" i="22"/>
  <c r="Z1373" i="22"/>
  <c r="Z2677" i="22"/>
  <c r="Z2644" i="22"/>
  <c r="Z2593" i="22"/>
  <c r="Z531" i="22"/>
  <c r="Z1526" i="22"/>
  <c r="Z1055" i="22"/>
  <c r="Z2691" i="22"/>
  <c r="Z2734" i="22"/>
  <c r="Z2612" i="22"/>
  <c r="Z912" i="22"/>
  <c r="Z2618" i="22"/>
  <c r="Z2571" i="22"/>
  <c r="Z2352" i="22"/>
  <c r="Z2666" i="22"/>
  <c r="Z2557" i="22"/>
  <c r="Z2543" i="22"/>
  <c r="Z1224" i="22"/>
  <c r="Z2600" i="22"/>
  <c r="Z2570" i="22"/>
  <c r="Z2608" i="22"/>
  <c r="Z2515" i="22"/>
  <c r="Z1361" i="22"/>
  <c r="Z165" i="22"/>
  <c r="Z2454" i="22"/>
  <c r="Z2408" i="22"/>
  <c r="Z2511" i="22"/>
  <c r="Z2468" i="22"/>
  <c r="Z1426" i="22"/>
  <c r="Z264" i="22"/>
  <c r="Z976" i="22"/>
  <c r="Z18" i="22"/>
  <c r="Z2405" i="22"/>
  <c r="Z2469" i="22"/>
  <c r="Z420" i="22"/>
  <c r="Z2436" i="22"/>
  <c r="Z509" i="22"/>
  <c r="Z2478" i="22"/>
  <c r="Z507" i="22"/>
  <c r="Z3297" i="22"/>
  <c r="Z1396" i="22"/>
  <c r="Z1494" i="22"/>
  <c r="Z3299" i="22"/>
  <c r="Z3237" i="22"/>
  <c r="Z3198" i="22"/>
  <c r="Z806" i="22"/>
  <c r="Z115" i="22"/>
  <c r="Z3221" i="22"/>
  <c r="Z3180" i="22"/>
  <c r="Z3067" i="22"/>
  <c r="Z239" i="22"/>
  <c r="Z3070" i="22"/>
  <c r="Z283" i="22"/>
  <c r="Z3244" i="22"/>
  <c r="Z3214" i="22"/>
  <c r="Z3120" i="22"/>
  <c r="Z3193" i="22"/>
  <c r="Z2738" i="22"/>
  <c r="Z1402" i="22"/>
  <c r="Z1342" i="22"/>
  <c r="Z3162" i="22"/>
  <c r="Z3191" i="22"/>
  <c r="Z3079" i="22"/>
  <c r="Z3173" i="22"/>
  <c r="Z3131" i="22"/>
  <c r="Z3328" i="22"/>
  <c r="Z3082" i="22"/>
  <c r="Z1399" i="22"/>
  <c r="Z2947" i="22"/>
  <c r="Z2877" i="22"/>
  <c r="Z2927" i="22"/>
  <c r="Z2883" i="22"/>
  <c r="Z2860" i="22"/>
  <c r="Z1178" i="22"/>
  <c r="Z2993" i="22"/>
  <c r="Z380" i="22"/>
  <c r="Z3007" i="22"/>
  <c r="Z1006" i="22"/>
  <c r="Z2869" i="22"/>
  <c r="Z1118" i="22"/>
  <c r="Z1448" i="22"/>
  <c r="Z1390" i="22"/>
  <c r="Z2910" i="22"/>
  <c r="Z2820" i="22"/>
  <c r="Z1198" i="22"/>
  <c r="Z495" i="22"/>
  <c r="Z1499" i="22"/>
  <c r="Z24" i="22"/>
  <c r="Z2756" i="22"/>
  <c r="Z2896" i="22"/>
  <c r="Z2770" i="22"/>
  <c r="Z2751" i="22"/>
  <c r="Z754" i="22"/>
  <c r="Z1531" i="22"/>
  <c r="Z2668" i="22"/>
  <c r="Z2945" i="22"/>
  <c r="Z2708" i="22"/>
  <c r="Z1482" i="22"/>
  <c r="Z1472" i="22"/>
  <c r="Z2721" i="22"/>
  <c r="Z523" i="22"/>
  <c r="Z1392" i="22"/>
  <c r="Z2803" i="22"/>
  <c r="Z1183" i="22"/>
  <c r="Z2624" i="22"/>
  <c r="Z2654" i="22"/>
  <c r="Z1010" i="22"/>
  <c r="Z2565" i="22"/>
  <c r="Z980" i="22"/>
  <c r="Z2592" i="22"/>
  <c r="Z2400" i="22"/>
  <c r="Z1117" i="22"/>
  <c r="Z615" i="22"/>
  <c r="Z2477" i="22"/>
  <c r="Z2458" i="22"/>
  <c r="Z2331" i="22"/>
  <c r="Z3291" i="22"/>
  <c r="Z3099" i="22"/>
  <c r="Z3047" i="22"/>
  <c r="Z3261" i="22"/>
  <c r="Z1434" i="22"/>
  <c r="Z3116" i="22"/>
  <c r="Z266" i="22"/>
  <c r="Z3115" i="22"/>
  <c r="Z3252" i="22"/>
  <c r="Z3054" i="22"/>
  <c r="Z1492" i="22"/>
  <c r="Z1485" i="22"/>
  <c r="Z1504" i="22"/>
  <c r="Z3256" i="22"/>
  <c r="Z3228" i="22"/>
  <c r="Z1440" i="22"/>
  <c r="Z1403" i="22"/>
  <c r="Z1432" i="22"/>
  <c r="Z318" i="22"/>
  <c r="Z3275" i="22"/>
  <c r="Z3089" i="22"/>
  <c r="Z3064" i="22"/>
  <c r="Z2805" i="22"/>
  <c r="Z3125" i="22"/>
  <c r="Z2958" i="22"/>
  <c r="Z1123" i="22"/>
  <c r="Z2901" i="22"/>
  <c r="Z14" i="22"/>
  <c r="Z2766" i="22"/>
  <c r="Z2942" i="22"/>
  <c r="Z2685" i="22"/>
  <c r="Z2743" i="22"/>
  <c r="Z2548" i="22"/>
  <c r="Z2772" i="22"/>
  <c r="Z41" i="22"/>
  <c r="Z2857" i="22"/>
  <c r="Z399" i="22"/>
  <c r="Z514" i="22"/>
  <c r="Z2819" i="22"/>
  <c r="Z2794" i="22"/>
  <c r="Z1184" i="22"/>
  <c r="Z2921" i="22"/>
  <c r="Z2788" i="22"/>
  <c r="Z2890" i="22"/>
  <c r="Z2784" i="22"/>
  <c r="Z2737" i="22"/>
  <c r="Z2670" i="22"/>
  <c r="Z625" i="22"/>
  <c r="Z2906" i="22"/>
  <c r="Z1110" i="22"/>
  <c r="Z2827" i="22"/>
  <c r="Z2783" i="22"/>
  <c r="Z832" i="22"/>
  <c r="Z965" i="22"/>
  <c r="Z245" i="22"/>
  <c r="Z408" i="22"/>
  <c r="Z782" i="22"/>
  <c r="Z1464" i="22"/>
  <c r="Z1408" i="22"/>
  <c r="Z2795" i="22"/>
  <c r="Z2725" i="22"/>
  <c r="Z2709" i="22"/>
  <c r="Z2678" i="22"/>
  <c r="Z2613" i="22"/>
  <c r="Z1228" i="22"/>
  <c r="Z2720" i="22"/>
  <c r="Z1523" i="22"/>
  <c r="Z235" i="22"/>
  <c r="Z2591" i="22"/>
  <c r="Z331" i="22"/>
  <c r="Z1159" i="22"/>
  <c r="Z2533" i="22"/>
  <c r="Z2521" i="22"/>
  <c r="Z2597" i="22"/>
  <c r="Z1469" i="22"/>
  <c r="Z2502" i="22"/>
  <c r="Z2363" i="22"/>
  <c r="Z2441" i="22"/>
  <c r="Z2426" i="22"/>
  <c r="Z2322" i="22"/>
  <c r="Z2524" i="22"/>
  <c r="Z659" i="22"/>
  <c r="Z866" i="22"/>
  <c r="Z528" i="22"/>
  <c r="Z2747" i="22"/>
  <c r="Z2728" i="22"/>
  <c r="Z469" i="22"/>
  <c r="Z2594" i="22"/>
  <c r="Z1162" i="22"/>
  <c r="Z1410" i="22"/>
  <c r="Z2490" i="22"/>
  <c r="Z132" i="22"/>
  <c r="Z2480" i="22"/>
  <c r="Z296" i="22"/>
  <c r="Z893" i="22"/>
  <c r="Z393" i="22"/>
  <c r="Z1128" i="22"/>
  <c r="Z2510" i="22"/>
  <c r="Z305" i="22"/>
  <c r="Z2460" i="22"/>
  <c r="Z755" i="22"/>
  <c r="Z2361" i="22"/>
  <c r="Z90" i="22"/>
  <c r="Z225" i="22"/>
  <c r="Z234" i="22"/>
  <c r="Z519" i="22"/>
  <c r="Z355" i="22"/>
  <c r="Z959" i="22"/>
  <c r="Z2290" i="22"/>
  <c r="Z2365" i="22"/>
  <c r="Z87" i="22"/>
  <c r="Z578" i="22"/>
  <c r="Z2343" i="22"/>
  <c r="Z108" i="22"/>
  <c r="Z105" i="22"/>
  <c r="Z2250" i="22"/>
  <c r="Z147" i="22"/>
  <c r="Z1295" i="22"/>
  <c r="Z2280" i="22"/>
  <c r="Z2295" i="22"/>
  <c r="Z2304" i="22"/>
  <c r="Z2276" i="22"/>
  <c r="Z2277" i="22"/>
  <c r="Z2110" i="22"/>
  <c r="Z2267" i="22"/>
  <c r="Z2205" i="22"/>
  <c r="Z1031" i="22"/>
  <c r="Z2129" i="22"/>
  <c r="Z2188" i="22"/>
  <c r="Z927" i="22"/>
  <c r="Z2217" i="22"/>
  <c r="Z2156" i="22"/>
  <c r="Z576" i="22"/>
  <c r="Z857" i="22"/>
  <c r="Z880" i="22"/>
  <c r="Z2083" i="22"/>
  <c r="Z1324" i="22"/>
  <c r="Z707" i="22"/>
  <c r="Z2109" i="22"/>
  <c r="Z2099" i="22"/>
  <c r="Z2078" i="22"/>
  <c r="Z708" i="22"/>
  <c r="Z246" i="22"/>
  <c r="Z423" i="22"/>
  <c r="Z920" i="22"/>
  <c r="Z1979" i="22"/>
  <c r="Z2044" i="22"/>
  <c r="Z2011" i="22"/>
  <c r="Z426" i="22"/>
  <c r="Z2028" i="22"/>
  <c r="Z2004" i="22"/>
  <c r="Z101" i="22"/>
  <c r="Z1973" i="22"/>
  <c r="Z1247" i="22"/>
  <c r="Z248" i="22"/>
  <c r="Z1926" i="22"/>
  <c r="Z534" i="22"/>
  <c r="Z1963" i="22"/>
  <c r="Z2971" i="22"/>
  <c r="Z2992" i="22"/>
  <c r="Z3058" i="22"/>
  <c r="Z1290" i="22"/>
  <c r="Z2451" i="22"/>
  <c r="Z2424" i="22"/>
  <c r="Z2456" i="22"/>
  <c r="Z2449" i="22"/>
  <c r="Z2339" i="22"/>
  <c r="Z1286" i="22"/>
  <c r="Z914" i="22"/>
  <c r="Z2320" i="22"/>
  <c r="Z2383" i="22"/>
  <c r="Z834" i="22"/>
  <c r="Z700" i="22"/>
  <c r="Z587" i="22"/>
  <c r="Z802" i="22"/>
  <c r="Z860" i="22"/>
  <c r="Z1288" i="22"/>
  <c r="Z681" i="22"/>
  <c r="Z1190" i="22"/>
  <c r="Z799" i="22"/>
  <c r="Z2388" i="22"/>
  <c r="Z2364" i="22"/>
  <c r="Z1318" i="22"/>
  <c r="Z619" i="22"/>
  <c r="Z328" i="22"/>
  <c r="Z555" i="22"/>
  <c r="Z839" i="22"/>
  <c r="Z913" i="22"/>
  <c r="Z2258" i="22"/>
  <c r="Z2269" i="22"/>
  <c r="Z2225" i="22"/>
  <c r="Z2232" i="22"/>
  <c r="Z2256" i="22"/>
  <c r="Z2252" i="22"/>
  <c r="Z2073" i="22"/>
  <c r="Z407" i="22"/>
  <c r="Z2114" i="22"/>
  <c r="Z738" i="22"/>
  <c r="Z244" i="22"/>
  <c r="Z2159" i="22"/>
  <c r="Z430" i="22"/>
  <c r="Z2084" i="22"/>
  <c r="Z1088" i="22"/>
  <c r="Z2075" i="22"/>
  <c r="Z463" i="22"/>
  <c r="Z787" i="22"/>
  <c r="Z2118" i="22"/>
  <c r="Z2060" i="22"/>
  <c r="Z557" i="22"/>
  <c r="Z2030" i="22"/>
  <c r="Z1988" i="22"/>
  <c r="Z2022" i="22"/>
  <c r="Z1221" i="22"/>
  <c r="Z44" i="22"/>
  <c r="Z154" i="22"/>
  <c r="Z1960" i="22"/>
  <c r="Z2027" i="22"/>
  <c r="Z956" i="22"/>
  <c r="Z679" i="22"/>
  <c r="Z1528" i="22"/>
  <c r="Z1903" i="22"/>
  <c r="Z1933" i="22"/>
  <c r="Z12" i="22"/>
  <c r="Z1874" i="22"/>
  <c r="Z27" i="22"/>
  <c r="Z1138" i="22"/>
  <c r="Z1890" i="22"/>
  <c r="Z1902" i="22"/>
  <c r="Z1835" i="22"/>
  <c r="Z639" i="22"/>
  <c r="Z60" i="22"/>
  <c r="Z1841" i="22"/>
  <c r="Z1849" i="22"/>
  <c r="Z1848" i="22"/>
  <c r="Z1824" i="22"/>
  <c r="Z1862" i="22"/>
  <c r="Z822" i="22"/>
  <c r="Z1775" i="22"/>
  <c r="Z3065" i="22"/>
  <c r="Z3084" i="22"/>
  <c r="Z1237" i="22"/>
  <c r="Z2874" i="22"/>
  <c r="Z2802" i="22"/>
  <c r="Z1518" i="22"/>
  <c r="Z2750" i="22"/>
  <c r="Z2507" i="22"/>
  <c r="Z2492" i="22"/>
  <c r="Z2495" i="22"/>
  <c r="Z691" i="22"/>
  <c r="Z549" i="22"/>
  <c r="Z2494" i="22"/>
  <c r="Z737" i="22"/>
  <c r="Z2431" i="22"/>
  <c r="Z1146" i="22"/>
  <c r="Z378" i="22"/>
  <c r="Z2372" i="22"/>
  <c r="Z254" i="22"/>
  <c r="Z1474" i="22"/>
  <c r="Z2344" i="22"/>
  <c r="Z968" i="22"/>
  <c r="Z675" i="22"/>
  <c r="Z1279" i="22"/>
  <c r="Z2300" i="22"/>
  <c r="Z428" i="22"/>
  <c r="Z384" i="22"/>
  <c r="Z55" i="22"/>
  <c r="Z2268" i="22"/>
  <c r="Z1189" i="22"/>
  <c r="Z786" i="22"/>
  <c r="Z1009" i="22"/>
  <c r="Z2305" i="22"/>
  <c r="Z494" i="22"/>
  <c r="Z566" i="22"/>
  <c r="Z2226" i="22"/>
  <c r="Z805" i="22"/>
  <c r="Z676" i="22"/>
  <c r="Z553" i="22"/>
  <c r="Z1206" i="22"/>
  <c r="Z2145" i="22"/>
  <c r="Z867" i="22"/>
  <c r="Z2113" i="22"/>
  <c r="Z136" i="22"/>
  <c r="Z406" i="22"/>
  <c r="Z493" i="22"/>
  <c r="Z2167" i="22"/>
  <c r="Z1109" i="22"/>
  <c r="Z2048" i="22"/>
  <c r="Z2086" i="22"/>
  <c r="Z187" i="22"/>
  <c r="Z2126" i="22"/>
  <c r="Z2095" i="22"/>
  <c r="Z642" i="22"/>
  <c r="Z2091" i="22"/>
  <c r="Z2040" i="22"/>
  <c r="Z228" i="22"/>
  <c r="Z47" i="22"/>
  <c r="Z2067" i="22"/>
  <c r="Z1986" i="22"/>
  <c r="Z1971" i="22"/>
  <c r="Z1338" i="22"/>
  <c r="Z758" i="22"/>
  <c r="Z69" i="22"/>
  <c r="Z1900" i="22"/>
  <c r="Z1931" i="22"/>
  <c r="Z1858" i="22"/>
  <c r="Z1957" i="22"/>
  <c r="Z1946" i="22"/>
  <c r="Z906" i="22"/>
  <c r="Z288" i="22"/>
  <c r="Z1955" i="22"/>
  <c r="Z1927" i="22"/>
  <c r="Z1892" i="22"/>
  <c r="Z1953" i="22"/>
  <c r="Z715" i="22"/>
  <c r="Z1062" i="22"/>
  <c r="Z1087" i="22"/>
  <c r="Z1041" i="22"/>
  <c r="Z1919" i="22"/>
  <c r="Z1064" i="22"/>
  <c r="Z307" i="22"/>
  <c r="Z1778" i="22"/>
  <c r="Z5" i="22"/>
  <c r="Z85" i="22"/>
  <c r="Z3236" i="22"/>
  <c r="Z2785" i="22"/>
  <c r="Z2974" i="22"/>
  <c r="Z751" i="22"/>
  <c r="Z579" i="22"/>
  <c r="Z2640" i="22"/>
  <c r="Z653" i="22"/>
  <c r="Z2418" i="22"/>
  <c r="Z1382" i="22"/>
  <c r="Z2414" i="22"/>
  <c r="Z1512" i="22"/>
  <c r="Z979" i="22"/>
  <c r="Z2501" i="22"/>
  <c r="Z516" i="22"/>
  <c r="Z2526" i="22"/>
  <c r="Z2504" i="22"/>
  <c r="Z2450" i="22"/>
  <c r="Z2387" i="22"/>
  <c r="Z2401" i="22"/>
  <c r="Z2376" i="22"/>
  <c r="Z999" i="22"/>
  <c r="Z2333" i="22"/>
  <c r="Z2384" i="22"/>
  <c r="Z588" i="22"/>
  <c r="Z456" i="22"/>
  <c r="Z2299" i="22"/>
  <c r="Z1090" i="22"/>
  <c r="Z2315" i="22"/>
  <c r="Z304" i="22"/>
  <c r="Z1471" i="22"/>
  <c r="Z1242" i="22"/>
  <c r="Z353" i="22"/>
  <c r="Z2254" i="22"/>
  <c r="Z2097" i="22"/>
  <c r="Z116" i="22"/>
  <c r="Z371" i="22"/>
  <c r="Z2261" i="22"/>
  <c r="Z1145" i="22"/>
  <c r="Z510" i="22"/>
  <c r="Z217" i="22"/>
  <c r="Z2191" i="22"/>
  <c r="Z974" i="22"/>
  <c r="Z939" i="22"/>
  <c r="Z2134" i="22"/>
  <c r="Z339" i="22"/>
  <c r="Z560" i="22"/>
  <c r="Z597" i="22"/>
  <c r="Z692" i="22"/>
  <c r="Z442" i="22"/>
  <c r="Z89" i="22"/>
  <c r="Z2089" i="22"/>
  <c r="Z169" i="22"/>
  <c r="Z2026" i="22"/>
  <c r="Z2141" i="22"/>
  <c r="Z1180" i="22"/>
  <c r="Z278" i="22"/>
  <c r="Z2105" i="22"/>
  <c r="Z67" i="22"/>
  <c r="Z488" i="22"/>
  <c r="Z1335" i="22"/>
  <c r="Z2070" i="22"/>
  <c r="Z2042" i="22"/>
  <c r="Z2102" i="22"/>
  <c r="Z2031" i="22"/>
  <c r="Z268" i="22"/>
  <c r="Z608" i="22"/>
  <c r="Z1029" i="22"/>
  <c r="Z421" i="22"/>
  <c r="Z2056" i="22"/>
  <c r="Z1998" i="22"/>
  <c r="Z1997" i="22"/>
  <c r="Z915" i="22"/>
  <c r="Z1034" i="22"/>
  <c r="Z1994" i="22"/>
  <c r="Z1961" i="22"/>
  <c r="Z1278" i="22"/>
  <c r="Z1962" i="22"/>
  <c r="Z490" i="22"/>
  <c r="Z1974" i="22"/>
  <c r="Z1968" i="22"/>
  <c r="Z172" i="22"/>
  <c r="Z3102" i="22"/>
  <c r="Z334" i="22"/>
  <c r="Z2814" i="22"/>
  <c r="Z739" i="22"/>
  <c r="Z1317" i="22"/>
  <c r="Z2555" i="22"/>
  <c r="Z2639" i="22"/>
  <c r="Z276" i="22"/>
  <c r="Z2532" i="22"/>
  <c r="Z2327" i="22"/>
  <c r="Z1530" i="22"/>
  <c r="Z2411" i="22"/>
  <c r="Z102" i="22"/>
  <c r="Z1036" i="22"/>
  <c r="Z2447" i="22"/>
  <c r="Z2316" i="22"/>
  <c r="Z10" i="22"/>
  <c r="Z2457" i="22"/>
  <c r="Z2482" i="22"/>
  <c r="Z2" i="22"/>
  <c r="Z768" i="22"/>
  <c r="Z2377" i="22"/>
  <c r="Z2342" i="22"/>
  <c r="Z2264" i="22"/>
  <c r="Z292" i="22"/>
  <c r="Z530" i="22"/>
  <c r="Z1187" i="22"/>
  <c r="Z1397" i="22"/>
  <c r="Z21" i="22"/>
  <c r="Z1096" i="22"/>
  <c r="Z657" i="22"/>
  <c r="Z2189" i="22"/>
  <c r="Z218" i="22"/>
  <c r="Z2292" i="22"/>
  <c r="Z2253" i="22"/>
  <c r="Z2265" i="22"/>
  <c r="Z471" i="22"/>
  <c r="Z726" i="22"/>
  <c r="Z2206" i="22"/>
  <c r="Z1144" i="22"/>
  <c r="Z650" i="22"/>
  <c r="Z1401" i="22"/>
  <c r="Z2213" i="22"/>
  <c r="Z2174" i="22"/>
  <c r="Z2062" i="22"/>
  <c r="Z2187" i="22"/>
  <c r="Z2054" i="22"/>
  <c r="Z2121" i="22"/>
  <c r="Z2035" i="22"/>
  <c r="Z760" i="22"/>
  <c r="Z479" i="22"/>
  <c r="Z2088" i="22"/>
  <c r="Z2038" i="22"/>
  <c r="Z427" i="22"/>
  <c r="Z1984" i="22"/>
  <c r="Z879" i="22"/>
  <c r="Z2041" i="22"/>
  <c r="Z870" i="22"/>
  <c r="Z2034" i="22"/>
  <c r="Z2006" i="22"/>
  <c r="Z333" i="22"/>
  <c r="Z875" i="22"/>
  <c r="Z567" i="22"/>
  <c r="Z346" i="22"/>
  <c r="Z485" i="22"/>
  <c r="Z1916" i="22"/>
  <c r="Z3273" i="22"/>
  <c r="Z3078" i="22"/>
  <c r="Z784" i="22"/>
  <c r="Z3020" i="22"/>
  <c r="Z2745" i="22"/>
  <c r="Z2723" i="22"/>
  <c r="Z2673" i="22"/>
  <c r="Z2741" i="22"/>
  <c r="Z2674" i="22"/>
  <c r="Z1524" i="22"/>
  <c r="Z1398" i="22"/>
  <c r="Z1527" i="22"/>
  <c r="Z2416" i="22"/>
  <c r="Z2420" i="22"/>
  <c r="Z730" i="22"/>
  <c r="Z2423" i="22"/>
  <c r="Z709" i="22"/>
  <c r="Z693" i="22"/>
  <c r="Z195" i="22"/>
  <c r="Z2395" i="22"/>
  <c r="Z2373" i="22"/>
  <c r="Z386" i="22"/>
  <c r="Z885" i="22"/>
  <c r="Z2326" i="22"/>
  <c r="Z747" i="22"/>
  <c r="Z1201" i="22"/>
  <c r="Z798" i="22"/>
  <c r="Z1274" i="22"/>
  <c r="Z2263" i="22"/>
  <c r="Z2196" i="22"/>
  <c r="Z206" i="22"/>
  <c r="Z680" i="22"/>
  <c r="Z2210" i="22"/>
  <c r="Z2246" i="22"/>
  <c r="Z2286" i="22"/>
  <c r="Z2228" i="22"/>
  <c r="Z2227" i="22"/>
  <c r="Z2131" i="22"/>
  <c r="Z1306" i="22"/>
  <c r="Z2212" i="22"/>
  <c r="Z1025" i="22"/>
  <c r="Z2021" i="22"/>
  <c r="Z728" i="22"/>
  <c r="Z2111" i="22"/>
  <c r="Z2139" i="22"/>
  <c r="Z525" i="22"/>
  <c r="Z2080" i="22"/>
  <c r="Z360" i="22"/>
  <c r="Z547" i="22"/>
  <c r="Z682" i="22"/>
  <c r="Z1136" i="22"/>
  <c r="Z2036" i="22"/>
  <c r="Z1976" i="22"/>
  <c r="Z1977" i="22"/>
  <c r="Z312" i="22"/>
  <c r="Z2015" i="22"/>
  <c r="Z1996" i="22"/>
  <c r="Z1985" i="22"/>
  <c r="Z532" i="22"/>
  <c r="Z1323" i="22"/>
  <c r="Z1428" i="22"/>
  <c r="Z3164" i="22"/>
  <c r="Z2769" i="22"/>
  <c r="Z565" i="22"/>
  <c r="Z2435" i="22"/>
  <c r="Z1222" i="22"/>
  <c r="Z256" i="22"/>
  <c r="Z237" i="22"/>
  <c r="Z2466" i="22"/>
  <c r="Z624" i="22"/>
  <c r="Z457" i="22"/>
  <c r="Z2314" i="22"/>
  <c r="Z238" i="22"/>
  <c r="Z1113" i="22"/>
  <c r="Z611" i="22"/>
  <c r="Z1104" i="22"/>
  <c r="Z279" i="22"/>
  <c r="Z321" i="22"/>
  <c r="Z2310" i="22"/>
  <c r="Z1200" i="22"/>
  <c r="Z2307" i="22"/>
  <c r="Z373" i="22"/>
  <c r="Z1259" i="22"/>
  <c r="Z2266" i="22"/>
  <c r="Z826" i="22"/>
  <c r="Z476" i="22"/>
  <c r="Z854" i="22"/>
  <c r="Z508" i="22"/>
  <c r="Z231" i="22"/>
  <c r="Z2236" i="22"/>
  <c r="Z2204" i="22"/>
  <c r="Z367" i="22"/>
  <c r="Z537" i="22"/>
  <c r="Z1308" i="22"/>
  <c r="Z1302" i="22"/>
  <c r="Z445" i="22"/>
  <c r="Z1273" i="22"/>
  <c r="Z51" i="22"/>
  <c r="Z2068" i="22"/>
  <c r="Z2039" i="22"/>
  <c r="Z2090" i="22"/>
  <c r="Z2081" i="22"/>
  <c r="Z277" i="22"/>
  <c r="Z825" i="22"/>
  <c r="Z714" i="22"/>
  <c r="Z499" i="22"/>
  <c r="Z1935" i="22"/>
  <c r="Z2012" i="22"/>
  <c r="Z441" i="22"/>
  <c r="Z1987" i="22"/>
  <c r="Z550" i="22"/>
  <c r="Z1970" i="22"/>
  <c r="Z1945" i="22"/>
  <c r="Z1967" i="22"/>
  <c r="Z1920" i="22"/>
  <c r="Z1235" i="22"/>
  <c r="Z1958" i="22"/>
  <c r="Z1313" i="22"/>
  <c r="Z1914" i="22"/>
  <c r="Z297" i="22"/>
  <c r="Z1899" i="22"/>
  <c r="Z1202" i="22"/>
  <c r="Z1837" i="22"/>
  <c r="Z944" i="22"/>
  <c r="Z3251" i="22"/>
  <c r="Z3272" i="22"/>
  <c r="Z1157" i="22"/>
  <c r="Z623" i="22"/>
  <c r="Z303" i="22"/>
  <c r="Z2392" i="22"/>
  <c r="Z517" i="22"/>
  <c r="Z1172" i="22"/>
  <c r="Z2442" i="22"/>
  <c r="Z840" i="22"/>
  <c r="Z214" i="22"/>
  <c r="Z606" i="22"/>
  <c r="Z2498" i="22"/>
  <c r="Z1143" i="22"/>
  <c r="Z2404" i="22"/>
  <c r="Z45" i="22"/>
  <c r="Z773" i="22"/>
  <c r="Z2360" i="22"/>
  <c r="Z111" i="22"/>
  <c r="Z221" i="22"/>
  <c r="Z2324" i="22"/>
  <c r="Z1089" i="22"/>
  <c r="Z2257" i="22"/>
  <c r="Z22" i="22"/>
  <c r="Z598" i="22"/>
  <c r="Z329" i="22"/>
  <c r="Z2278" i="22"/>
  <c r="Z1311" i="22"/>
  <c r="Z443" i="22"/>
  <c r="Z1489" i="22"/>
  <c r="Z1352" i="22"/>
  <c r="Z2143" i="22"/>
  <c r="Z354" i="22"/>
  <c r="Z2142" i="22"/>
  <c r="Z2172" i="22"/>
  <c r="Z2149" i="22"/>
  <c r="Z515" i="22"/>
  <c r="Z2016" i="22"/>
  <c r="Z2144" i="22"/>
  <c r="Z829" i="22"/>
  <c r="Z306" i="22"/>
  <c r="Z2163" i="22"/>
  <c r="Z1101" i="22"/>
  <c r="Z862" i="22"/>
  <c r="Z1026" i="22"/>
  <c r="Z1153" i="22"/>
  <c r="Z2059" i="22"/>
  <c r="Z911" i="22"/>
  <c r="Z1990" i="22"/>
  <c r="Z672" i="22"/>
  <c r="Z930" i="22"/>
  <c r="Z1969" i="22"/>
  <c r="Z614" i="22"/>
  <c r="Z1830" i="22"/>
  <c r="Z1929" i="22"/>
  <c r="Z1876" i="22"/>
  <c r="Z1943" i="22"/>
  <c r="Z695" i="22"/>
  <c r="Z1921" i="22"/>
  <c r="Z1869" i="22"/>
  <c r="Z1883" i="22"/>
  <c r="Z544" i="22"/>
  <c r="Z1877" i="22"/>
  <c r="Z2952" i="22"/>
  <c r="Z2990" i="22"/>
  <c r="Z2931" i="22"/>
  <c r="Z2625" i="22"/>
  <c r="Z2517" i="22"/>
  <c r="Z2531" i="22"/>
  <c r="Z49" i="22"/>
  <c r="Z52" i="22"/>
  <c r="Z2474" i="22"/>
  <c r="Z2437" i="22"/>
  <c r="Z2403" i="22"/>
  <c r="Z1195" i="22"/>
  <c r="Z2443" i="22"/>
  <c r="Z2415" i="22"/>
  <c r="Z1213" i="22"/>
  <c r="Z481" i="22"/>
  <c r="Z2390" i="22"/>
  <c r="Z887" i="22"/>
  <c r="Z2340" i="22"/>
  <c r="Z431" i="22"/>
  <c r="Z971" i="22"/>
  <c r="Z2335" i="22"/>
  <c r="Z293" i="22"/>
  <c r="Z2260" i="22"/>
  <c r="Z2312" i="22"/>
  <c r="Z1061" i="22"/>
  <c r="Z439" i="22"/>
  <c r="Z846" i="22"/>
  <c r="Z843" i="22"/>
  <c r="Z2243" i="22"/>
  <c r="Z2273" i="22"/>
  <c r="Z2287" i="22"/>
  <c r="Z106" i="22"/>
  <c r="Z2202" i="22"/>
  <c r="Z793" i="22"/>
  <c r="Z2293" i="22"/>
  <c r="Z2195" i="22"/>
  <c r="Z343" i="22"/>
  <c r="Z811" i="22"/>
  <c r="Z2140" i="22"/>
  <c r="Z2138" i="22"/>
  <c r="Z2092" i="22"/>
  <c r="Z2124" i="22"/>
  <c r="Z2108" i="22"/>
  <c r="Z338" i="22"/>
  <c r="Z2137" i="22"/>
  <c r="Z2077" i="22"/>
  <c r="Z2107" i="22"/>
  <c r="Z2127" i="22"/>
  <c r="Z734" i="22"/>
  <c r="Z315" i="22"/>
  <c r="Z1095" i="22"/>
  <c r="Z2104" i="22"/>
  <c r="Z1179" i="22"/>
  <c r="Z757" i="22"/>
  <c r="Z2050" i="22"/>
  <c r="Z2024" i="22"/>
  <c r="Z998" i="22"/>
  <c r="Z455" i="22"/>
  <c r="Z453" i="22"/>
  <c r="Z777" i="22"/>
  <c r="Z928" i="22"/>
  <c r="Z1938" i="22"/>
  <c r="Z1981" i="22"/>
  <c r="Z1114" i="22"/>
  <c r="Z1007" i="22"/>
  <c r="Z1012" i="22"/>
  <c r="Z1983" i="22"/>
  <c r="Z2019" i="22"/>
  <c r="Z1893" i="22"/>
  <c r="Z851" i="22"/>
  <c r="Z1951" i="22"/>
  <c r="Z1896" i="22"/>
  <c r="Z3312" i="22"/>
  <c r="Z3243" i="22"/>
  <c r="Z2736" i="22"/>
  <c r="Z1387" i="22"/>
  <c r="Z433" i="22"/>
  <c r="Z3189" i="22"/>
  <c r="Z2895" i="22"/>
  <c r="Z2892" i="22"/>
  <c r="Z2923" i="22"/>
  <c r="Z2759" i="22"/>
  <c r="Z1366" i="22"/>
  <c r="Z522" i="22"/>
  <c r="Z1496" i="22"/>
  <c r="Z2349" i="22"/>
  <c r="Z100" i="22"/>
  <c r="Z185" i="22"/>
  <c r="Z19" i="22"/>
  <c r="Z191" i="22"/>
  <c r="Z2381" i="22"/>
  <c r="Z2499" i="22"/>
  <c r="Z265" i="22"/>
  <c r="Z2369" i="22"/>
  <c r="Z501" i="22"/>
  <c r="Z2509" i="22"/>
  <c r="Z724" i="22"/>
  <c r="Z40" i="22"/>
  <c r="Z392" i="22"/>
  <c r="Z696" i="22"/>
  <c r="Z2410" i="22"/>
  <c r="Z1042" i="22"/>
  <c r="Z2359" i="22"/>
  <c r="Z2382" i="22"/>
  <c r="Z1193" i="22"/>
  <c r="Z2389" i="22"/>
  <c r="Z209" i="22"/>
  <c r="Z1039" i="22"/>
  <c r="Z208" i="22"/>
  <c r="Z2209" i="22"/>
  <c r="Z2270" i="22"/>
  <c r="Z2301" i="22"/>
  <c r="Z2177" i="22"/>
  <c r="Z645" i="22"/>
  <c r="Z2294" i="22"/>
  <c r="Z2200" i="22"/>
  <c r="Z2239" i="22"/>
  <c r="Z2169" i="22"/>
  <c r="Z454" i="22"/>
  <c r="Z2208" i="22"/>
  <c r="Z2157" i="22"/>
  <c r="Z1092" i="22"/>
  <c r="Z883" i="22"/>
  <c r="Z2117" i="22"/>
  <c r="Z2133" i="22"/>
  <c r="Z2053" i="22"/>
  <c r="Z605" i="22"/>
  <c r="Z139" i="22"/>
  <c r="Z2072" i="22"/>
  <c r="Z662" i="22"/>
  <c r="Z2002" i="22"/>
  <c r="Z251" i="22"/>
  <c r="Z674" i="22"/>
  <c r="Z1149" i="22"/>
  <c r="Z29" i="22"/>
  <c r="Z888" i="22"/>
  <c r="Z2000" i="22"/>
  <c r="Z2029" i="22"/>
  <c r="Z1243" i="22"/>
  <c r="Z791" i="22"/>
  <c r="Z1932" i="22"/>
  <c r="Z1995" i="22"/>
  <c r="Z1005" i="22"/>
  <c r="Z850" i="22"/>
  <c r="Z2014" i="22"/>
  <c r="Z186" i="22"/>
  <c r="Z1462" i="22"/>
  <c r="Z687" i="22"/>
  <c r="Z308" i="22"/>
  <c r="Z281" i="22"/>
  <c r="Z635" i="22"/>
  <c r="Z1797" i="22"/>
  <c r="Z1813" i="22"/>
  <c r="Z977" i="22"/>
  <c r="Z1785" i="22"/>
  <c r="Z1725" i="22"/>
  <c r="AB1731" i="22"/>
  <c r="AA1748" i="22"/>
  <c r="AA573" i="22"/>
  <c r="AB1748" i="22"/>
  <c r="Z1713" i="22"/>
  <c r="AB921" i="22"/>
  <c r="AB905" i="22"/>
  <c r="Z905" i="22"/>
  <c r="AB1779" i="22"/>
  <c r="AA943" i="22"/>
  <c r="AA1737" i="22"/>
  <c r="AA1750" i="22"/>
  <c r="AA749" i="22"/>
  <c r="AA1733" i="22"/>
  <c r="AA1754" i="22"/>
  <c r="AB1766" i="22"/>
  <c r="AB936" i="22"/>
  <c r="AB1784" i="22"/>
  <c r="AB792" i="22"/>
  <c r="AB1777" i="22"/>
  <c r="AA1724" i="22"/>
  <c r="AA249" i="22"/>
  <c r="Z1770" i="22"/>
  <c r="Z792" i="22"/>
  <c r="AB1749" i="22"/>
  <c r="AA792" i="22"/>
  <c r="AA1747" i="22"/>
  <c r="AB1781" i="22"/>
  <c r="AA1807" i="22"/>
  <c r="Z400" i="22"/>
  <c r="N400" i="22"/>
  <c r="P400" i="22" s="1"/>
  <c r="Z1168" i="22"/>
  <c r="AA1832" i="22"/>
  <c r="AB103" i="22"/>
  <c r="Z1791" i="22"/>
  <c r="AA1819" i="22"/>
  <c r="AA478" i="22"/>
  <c r="AA1825" i="22"/>
  <c r="AA1133" i="22"/>
  <c r="AA1799" i="22"/>
  <c r="AA1272" i="22"/>
  <c r="AA3" i="22"/>
  <c r="AA95" i="22"/>
  <c r="AB1816" i="22"/>
  <c r="Z892" i="22"/>
  <c r="AB1823" i="22"/>
  <c r="AB1212" i="22"/>
  <c r="AA51" i="22"/>
  <c r="Z1852" i="22"/>
  <c r="AB1858" i="22"/>
  <c r="Z620" i="22"/>
  <c r="Z982" i="22"/>
  <c r="AA673" i="22"/>
  <c r="AA62" i="22"/>
  <c r="Z1805" i="22"/>
  <c r="AB1855" i="22"/>
  <c r="Z1875" i="22"/>
  <c r="AB617" i="22"/>
  <c r="Z1880" i="22"/>
  <c r="AB1867" i="22"/>
  <c r="AA1898" i="22"/>
  <c r="N1255" i="22"/>
  <c r="P1255" i="22" s="1"/>
  <c r="Z1255" i="22"/>
  <c r="Z240" i="22"/>
  <c r="Z1270" i="22"/>
  <c r="Z756" i="22"/>
  <c r="AA596" i="22"/>
  <c r="AB701" i="22"/>
  <c r="AA1901" i="22"/>
  <c r="Z1106" i="22"/>
  <c r="AB545" i="22"/>
  <c r="Z418" i="22"/>
  <c r="N418" i="22"/>
  <c r="P418" i="22" s="1"/>
  <c r="AA614" i="22"/>
  <c r="AB186" i="22"/>
  <c r="AA1278" i="22"/>
  <c r="AB1931" i="22"/>
  <c r="AB364" i="22"/>
  <c r="AA1914" i="22"/>
  <c r="AB1960" i="22"/>
  <c r="AB1927" i="22"/>
  <c r="Z1891" i="22"/>
  <c r="AB1989" i="22"/>
  <c r="AA875" i="22"/>
  <c r="Z369" i="22"/>
  <c r="Z845" i="22"/>
  <c r="AA312" i="22"/>
  <c r="Z2049" i="22"/>
  <c r="AB547" i="22"/>
  <c r="AB2106" i="22"/>
  <c r="Z432" i="22"/>
  <c r="AB2123" i="22"/>
  <c r="Z2123" i="22"/>
  <c r="AB2175" i="22"/>
  <c r="AA2130" i="22"/>
  <c r="AA2135" i="22"/>
  <c r="AA827" i="22"/>
  <c r="Z2190" i="22"/>
  <c r="Z721" i="22"/>
  <c r="AA508" i="22"/>
  <c r="AB2172" i="22"/>
  <c r="AB2236" i="22"/>
  <c r="AB1489" i="22"/>
  <c r="AA738" i="22"/>
  <c r="AB684" i="22"/>
  <c r="Z1130" i="22"/>
  <c r="AB2422" i="22"/>
  <c r="AA341" i="22"/>
  <c r="AB40" i="22"/>
  <c r="Z382" i="22"/>
  <c r="AA609" i="22"/>
  <c r="AB2547" i="22"/>
  <c r="AA2440" i="22"/>
  <c r="Z1261" i="22"/>
  <c r="Z2967" i="22"/>
  <c r="AB3068" i="22"/>
  <c r="Z1310" i="22"/>
  <c r="AA3112" i="22"/>
  <c r="Z1265" i="22"/>
  <c r="AA3312" i="22"/>
  <c r="AB1544" i="22"/>
  <c r="Z1588" i="22"/>
  <c r="N1588" i="22"/>
  <c r="P1588" i="22" s="1"/>
  <c r="AC1588" i="22" s="1"/>
  <c r="Z1564" i="22"/>
  <c r="AA1086" i="22"/>
  <c r="AB1574" i="22"/>
  <c r="AB907" i="22"/>
  <c r="Z894" i="22"/>
  <c r="AB1626" i="22"/>
  <c r="Z1576" i="22"/>
  <c r="AB769" i="22"/>
  <c r="AB1586" i="22"/>
  <c r="AA1554" i="22"/>
  <c r="AB1597" i="22"/>
  <c r="AA447" i="22"/>
  <c r="AB176" i="22"/>
  <c r="Z986" i="22"/>
  <c r="AC986" i="22" s="1"/>
  <c r="Z1637" i="22"/>
  <c r="AA1108" i="22"/>
  <c r="AB664" i="22"/>
  <c r="AA1615" i="22"/>
  <c r="Z1616" i="22"/>
  <c r="AA1572" i="22"/>
  <c r="AA1551" i="22"/>
  <c r="AB1098" i="22"/>
  <c r="Z1098" i="22"/>
  <c r="AB466" i="22"/>
  <c r="AB886" i="22"/>
  <c r="AB1629" i="22"/>
  <c r="AB1602" i="22"/>
  <c r="AA886" i="22"/>
  <c r="N1639" i="22"/>
  <c r="P1639" i="22" s="1"/>
  <c r="AC1639" i="22" s="1"/>
  <c r="Z1639" i="22"/>
  <c r="AA1610" i="22"/>
  <c r="AB1167" i="22"/>
  <c r="AA1646" i="22"/>
  <c r="AB1040" i="22"/>
  <c r="AA1676" i="22"/>
  <c r="AA1659" i="22"/>
  <c r="AB954" i="22"/>
  <c r="Z1048" i="22"/>
  <c r="AA815" i="22"/>
  <c r="AA1217" i="22"/>
  <c r="AB388" i="22"/>
  <c r="Z1658" i="22"/>
  <c r="AA1078" i="22"/>
  <c r="AA1683" i="22"/>
  <c r="AA1658" i="22"/>
  <c r="AB1703" i="22"/>
  <c r="Z1682" i="22"/>
  <c r="AB1641" i="22"/>
  <c r="AA1644" i="22"/>
  <c r="AA1687" i="22"/>
  <c r="Z1671" i="22"/>
  <c r="AA1735" i="22"/>
  <c r="AA1712" i="22"/>
  <c r="AB1729" i="22"/>
  <c r="Z1165" i="22"/>
  <c r="AA949" i="22"/>
  <c r="Z815" i="22"/>
  <c r="AA1470" i="22"/>
  <c r="Z1723" i="22"/>
  <c r="N1723" i="22"/>
  <c r="P1723" i="22" s="1"/>
  <c r="AC1723" i="22" s="1"/>
  <c r="AB1672" i="22"/>
  <c r="AB1726" i="22"/>
  <c r="AA1731" i="22"/>
  <c r="Z155" i="22"/>
  <c r="AB953" i="22"/>
  <c r="AB1750" i="22"/>
  <c r="Z1750" i="22"/>
  <c r="AB302" i="22"/>
  <c r="AA905" i="22"/>
  <c r="AA813" i="22"/>
  <c r="AB539" i="22"/>
  <c r="Z942" i="22"/>
  <c r="AB1737" i="22"/>
  <c r="N1752" i="22"/>
  <c r="P1752" i="22" s="1"/>
  <c r="AC1752" i="22" s="1"/>
  <c r="Z1752" i="22"/>
  <c r="Z1730" i="22"/>
  <c r="AB504" i="22"/>
  <c r="AB1720" i="22"/>
  <c r="N1762" i="22"/>
  <c r="P1762" i="22" s="1"/>
  <c r="AC1762" i="22" s="1"/>
  <c r="Z1762" i="22"/>
  <c r="AA1734" i="22"/>
  <c r="AB1760" i="22"/>
  <c r="AA8" i="22"/>
  <c r="AB1789" i="22"/>
  <c r="Z8" i="22"/>
  <c r="Z543" i="22"/>
  <c r="Z683" i="22"/>
  <c r="Z621" i="22"/>
  <c r="Z1073" i="22"/>
  <c r="N1073" i="22"/>
  <c r="P1073" i="22" s="1"/>
  <c r="AA962" i="22"/>
  <c r="Z1692" i="22"/>
  <c r="AB1067" i="22"/>
  <c r="AB1142" i="22"/>
  <c r="AB155" i="22"/>
  <c r="Z772" i="22"/>
  <c r="AB962" i="22"/>
  <c r="AB621" i="22"/>
  <c r="Z1002" i="22"/>
  <c r="N1002" i="22"/>
  <c r="P1002" i="22" s="1"/>
  <c r="AA1846" i="22"/>
  <c r="AB489" i="22"/>
  <c r="Z1790" i="22"/>
  <c r="AA103" i="22"/>
  <c r="AA1793" i="22"/>
  <c r="Z1272" i="22"/>
  <c r="Z1808" i="22"/>
  <c r="AB403" i="22"/>
  <c r="AA1835" i="22"/>
  <c r="AA633" i="22"/>
  <c r="AA1827" i="22"/>
  <c r="AB892" i="22"/>
  <c r="Z1765" i="22"/>
  <c r="AB564" i="22"/>
  <c r="AA281" i="22"/>
  <c r="Z1360" i="22"/>
  <c r="Z1854" i="22"/>
  <c r="N742" i="22"/>
  <c r="P742" i="22" s="1"/>
  <c r="Z742" i="22"/>
  <c r="AA259" i="22"/>
  <c r="Z1840" i="22"/>
  <c r="Z1907" i="22"/>
  <c r="AB756" i="22"/>
  <c r="N1917" i="22"/>
  <c r="P1917" i="22" s="1"/>
  <c r="AC1917" i="22" s="1"/>
  <c r="Z1917" i="22"/>
  <c r="AA1884" i="22"/>
  <c r="Z844" i="22"/>
  <c r="Z1910" i="22"/>
  <c r="AA1212" i="22"/>
  <c r="AA844" i="22"/>
  <c r="Z1949" i="22"/>
  <c r="N1949" i="22"/>
  <c r="P1949" i="22" s="1"/>
  <c r="AC1949" i="22" s="1"/>
  <c r="AA1883" i="22"/>
  <c r="AB1944" i="22"/>
  <c r="Z1052" i="22"/>
  <c r="Z1077" i="22"/>
  <c r="AB1933" i="22"/>
  <c r="AB1122" i="22"/>
  <c r="AA1960" i="22"/>
  <c r="AA758" i="22"/>
  <c r="AB821" i="22"/>
  <c r="AB1920" i="22"/>
  <c r="AB1976" i="22"/>
  <c r="AA1985" i="22"/>
  <c r="AB2085" i="22"/>
  <c r="AB903" i="22"/>
  <c r="Z2069" i="22"/>
  <c r="AA479" i="22"/>
  <c r="AB560" i="22"/>
  <c r="AA2092" i="22"/>
  <c r="Z173" i="22"/>
  <c r="AA974" i="22"/>
  <c r="AB367" i="22"/>
  <c r="Z2201" i="22"/>
  <c r="N2201" i="22"/>
  <c r="P2201" i="22" s="1"/>
  <c r="AC2201" i="22" s="1"/>
  <c r="Z640" i="22"/>
  <c r="AB217" i="22"/>
  <c r="Z2235" i="22"/>
  <c r="N2235" i="22"/>
  <c r="P2235" i="22" s="1"/>
  <c r="AC2235" i="22" s="1"/>
  <c r="Z2285" i="22"/>
  <c r="N2285" i="22"/>
  <c r="P2285" i="22" s="1"/>
  <c r="AC2285" i="22" s="1"/>
  <c r="Z964" i="22"/>
  <c r="Z2155" i="22"/>
  <c r="AB607" i="22"/>
  <c r="AA434" i="22"/>
  <c r="AB709" i="22"/>
  <c r="AB876" i="22"/>
  <c r="Z1060" i="22"/>
  <c r="Z1028" i="22"/>
  <c r="N1028" i="22"/>
  <c r="P1028" i="22" s="1"/>
  <c r="AB2303" i="22"/>
  <c r="AA1193" i="22"/>
  <c r="AB2351" i="22"/>
  <c r="Z1215" i="22"/>
  <c r="Z2837" i="22"/>
  <c r="Z3166" i="22"/>
  <c r="AB1598" i="22"/>
  <c r="AB1605" i="22"/>
  <c r="AB1631" i="22"/>
  <c r="AB1647" i="22"/>
  <c r="AB520" i="22"/>
  <c r="AB1688" i="22"/>
  <c r="AA1679" i="22"/>
  <c r="Z828" i="22"/>
  <c r="AB459" i="22"/>
  <c r="AA56" i="22"/>
  <c r="Z99" i="22"/>
  <c r="Z1746" i="22"/>
  <c r="Z539" i="22"/>
  <c r="AB774" i="22"/>
  <c r="AA1772" i="22"/>
  <c r="AC792" i="22"/>
  <c r="AA790" i="22"/>
  <c r="AB1805" i="22"/>
  <c r="Z647" i="22"/>
  <c r="AA1853" i="22"/>
  <c r="AA1927" i="22"/>
  <c r="AB736" i="22"/>
  <c r="Z552" i="22"/>
  <c r="AB1263" i="22"/>
  <c r="Z1954" i="22"/>
  <c r="AB2030" i="22"/>
  <c r="AA173" i="22"/>
  <c r="AB2141" i="22"/>
  <c r="AA2234" i="22"/>
  <c r="AB2269" i="22"/>
  <c r="AA2475" i="22"/>
  <c r="Z2430" i="22"/>
  <c r="AA1550" i="22"/>
  <c r="AA1614" i="22"/>
  <c r="AA425" i="22"/>
  <c r="AA1608" i="22"/>
  <c r="AA1607" i="22"/>
  <c r="AA1667" i="22"/>
  <c r="AA1595" i="22"/>
  <c r="AA520" i="22"/>
  <c r="AA1624" i="22"/>
  <c r="AA1632" i="22"/>
  <c r="AA422" i="22"/>
  <c r="AA359" i="22"/>
  <c r="AA1629" i="22"/>
  <c r="AA1651" i="22"/>
  <c r="AA1643" i="22"/>
  <c r="AA861" i="22"/>
  <c r="AA1669" i="22"/>
  <c r="AA1650" i="22"/>
  <c r="AA1656" i="22"/>
  <c r="AA1674" i="22"/>
  <c r="AA1160" i="22"/>
  <c r="AA1594" i="22"/>
  <c r="AA901" i="22"/>
  <c r="AA1668" i="22"/>
  <c r="AA678" i="22"/>
  <c r="AA1532" i="22"/>
  <c r="AA1692" i="22"/>
  <c r="AA1628" i="22"/>
  <c r="AA1642" i="22"/>
  <c r="AA284" i="22"/>
  <c r="AA247" i="22"/>
  <c r="AA1701" i="22"/>
  <c r="AA1018" i="22"/>
  <c r="AA1048" i="22"/>
  <c r="AA766" i="22"/>
  <c r="AA1208" i="22"/>
  <c r="AA1713" i="22"/>
  <c r="AA1729" i="22"/>
  <c r="AA1699" i="22"/>
  <c r="AA1102" i="22"/>
  <c r="AA410" i="22"/>
  <c r="AA966" i="22"/>
  <c r="AA1721" i="22"/>
  <c r="AA1755" i="22"/>
  <c r="AA797" i="22"/>
  <c r="AA368" i="22"/>
  <c r="AA1174" i="22"/>
  <c r="AA383" i="22"/>
  <c r="AA671" i="22"/>
  <c r="AA1767" i="22"/>
  <c r="AA1788" i="22"/>
  <c r="AA1783" i="22"/>
  <c r="AA1795" i="22"/>
  <c r="AA636" i="22"/>
  <c r="AA1719" i="22"/>
  <c r="AA899" i="22"/>
  <c r="AA1836" i="22"/>
  <c r="AA1856" i="22"/>
  <c r="AA1866" i="22"/>
  <c r="AA194" i="22"/>
  <c r="AA770" i="22"/>
  <c r="AA1854" i="22"/>
  <c r="AA480" i="22"/>
  <c r="AA1808" i="22"/>
  <c r="AA1869" i="22"/>
  <c r="AA240" i="22"/>
  <c r="AA1840" i="22"/>
  <c r="AA526" i="22"/>
  <c r="AA369" i="22"/>
  <c r="AA1223" i="22"/>
  <c r="AA532" i="22"/>
  <c r="AA418" i="22"/>
  <c r="AA776" i="22"/>
  <c r="AA1838" i="22"/>
  <c r="AA718" i="22"/>
  <c r="AA679" i="22"/>
  <c r="AA1909" i="22"/>
  <c r="AA1939" i="22"/>
  <c r="AA192" i="22"/>
  <c r="AA1942" i="22"/>
  <c r="AA243" i="22"/>
  <c r="AA1904" i="22"/>
  <c r="AA1255" i="22"/>
  <c r="AA518" i="22"/>
  <c r="AA1062" i="22"/>
  <c r="AA12" i="22"/>
  <c r="AA1944" i="22"/>
  <c r="AA1988" i="22"/>
  <c r="AA870" i="22"/>
  <c r="AA669" i="22"/>
  <c r="AA2005" i="22"/>
  <c r="AA1971" i="22"/>
  <c r="AA467" i="22"/>
  <c r="AA1945" i="22"/>
  <c r="AA851" i="22"/>
  <c r="AA1974" i="22"/>
  <c r="AA2016" i="22"/>
  <c r="AA251" i="22"/>
  <c r="AA2012" i="22"/>
  <c r="AA246" i="22"/>
  <c r="AA714" i="22"/>
  <c r="AA821" i="22"/>
  <c r="AA499" i="22"/>
  <c r="AA2029" i="22"/>
  <c r="AA397" i="22"/>
  <c r="AA838" i="22"/>
  <c r="AA1997" i="22"/>
  <c r="AA1969" i="22"/>
  <c r="AA589" i="22"/>
  <c r="AA426" i="22"/>
  <c r="AA951" i="22"/>
  <c r="AA1273" i="22"/>
  <c r="AA2019" i="22"/>
  <c r="AA2024" i="22"/>
  <c r="AA734" i="22"/>
  <c r="AA723" i="22"/>
  <c r="AA2000" i="22"/>
  <c r="AA2008" i="22"/>
  <c r="AA725" i="22"/>
  <c r="AA2036" i="22"/>
  <c r="AA1916" i="22"/>
  <c r="AA1967" i="22"/>
  <c r="AA869" i="22"/>
  <c r="AA2027" i="22"/>
  <c r="AA277" i="22"/>
  <c r="AA2072" i="22"/>
  <c r="AA2055" i="22"/>
  <c r="AA2047" i="22"/>
  <c r="AA2064" i="22"/>
  <c r="AA752" i="22"/>
  <c r="AA1103" i="22"/>
  <c r="AA453" i="22"/>
  <c r="AA590" i="22"/>
  <c r="AA2052" i="22"/>
  <c r="AA2060" i="22"/>
  <c r="AA2110" i="22"/>
  <c r="AA2113" i="22"/>
  <c r="AA1109" i="22"/>
  <c r="AA804" i="22"/>
  <c r="AA455" i="22"/>
  <c r="AA2045" i="22"/>
  <c r="AA2066" i="22"/>
  <c r="AA1251" i="22"/>
  <c r="AA2051" i="22"/>
  <c r="AA463" i="22"/>
  <c r="AA1335" i="22"/>
  <c r="AA1092" i="22"/>
  <c r="AA2117" i="22"/>
  <c r="AA2121" i="22"/>
  <c r="AA2126" i="22"/>
  <c r="AA591" i="22"/>
  <c r="AA2127" i="22"/>
  <c r="AA145" i="22"/>
  <c r="AA2120" i="22"/>
  <c r="AA2109" i="22"/>
  <c r="AA2147" i="22"/>
  <c r="AA748" i="22"/>
  <c r="AA396" i="22"/>
  <c r="AA1033" i="22"/>
  <c r="AA236" i="22"/>
  <c r="AA2146" i="22"/>
  <c r="AA181" i="22"/>
  <c r="AA2176" i="22"/>
  <c r="AA2195" i="22"/>
  <c r="AA2125" i="22"/>
  <c r="AA493" i="22"/>
  <c r="AA753" i="22"/>
  <c r="AA1236" i="22"/>
  <c r="AA2203" i="22"/>
  <c r="AA1257" i="22"/>
  <c r="AA2158" i="22"/>
  <c r="AA746" i="22"/>
  <c r="AA2212" i="22"/>
  <c r="AA1158" i="22"/>
  <c r="AA785" i="22"/>
  <c r="AA952" i="22"/>
  <c r="AA2233" i="22"/>
  <c r="AA1280" i="22"/>
  <c r="AA771" i="22"/>
  <c r="AA750" i="22"/>
  <c r="AA527" i="22"/>
  <c r="AA1234" i="22"/>
  <c r="AA2161" i="22"/>
  <c r="AA2165" i="22"/>
  <c r="AA1244" i="22"/>
  <c r="AA512" i="22"/>
  <c r="AA1274" i="22"/>
  <c r="AA2259" i="22"/>
  <c r="AA1328" i="22"/>
  <c r="AA2263" i="22"/>
  <c r="AA1186" i="22"/>
  <c r="AA2273" i="22"/>
  <c r="AA2285" i="22"/>
  <c r="AA89" i="22"/>
  <c r="AA582" i="22"/>
  <c r="AA2268" i="22"/>
  <c r="AA2281" i="22"/>
  <c r="AA293" i="22"/>
  <c r="AA761" i="22"/>
  <c r="AA2191" i="22"/>
  <c r="AA2291" i="22"/>
  <c r="AA1258" i="22"/>
  <c r="AA2277" i="22"/>
  <c r="AA2290" i="22"/>
  <c r="AA195" i="22"/>
  <c r="AA768" i="22"/>
  <c r="AA885" i="22"/>
  <c r="AA386" i="22"/>
  <c r="AA913" i="22"/>
  <c r="AA2258" i="22"/>
  <c r="AA2300" i="22"/>
  <c r="AA1382" i="22"/>
  <c r="AA1189" i="22"/>
  <c r="AA2325" i="22"/>
  <c r="AA887" i="22"/>
  <c r="AA2343" i="22"/>
  <c r="AA578" i="22"/>
  <c r="AA1213" i="22"/>
  <c r="AA2306" i="22"/>
  <c r="AA1254" i="22"/>
  <c r="AA209" i="22"/>
  <c r="AA1201" i="22"/>
  <c r="AA2326" i="22"/>
  <c r="AA2354" i="22"/>
  <c r="AA1061" i="22"/>
  <c r="AA2336" i="22"/>
  <c r="AA2377" i="22"/>
  <c r="AA2356" i="22"/>
  <c r="AA641" i="22"/>
  <c r="AA2350" i="22"/>
  <c r="AA1319" i="22"/>
  <c r="AA415" i="22"/>
  <c r="AA2355" i="22"/>
  <c r="AA2363" i="22"/>
  <c r="AA594" i="22"/>
  <c r="AA2374" i="22"/>
  <c r="AA337" i="22"/>
  <c r="AA2500" i="22"/>
  <c r="AA211" i="22"/>
  <c r="AA279" i="22"/>
  <c r="AA1116" i="22"/>
  <c r="AA2418" i="22"/>
  <c r="AA2345" i="22"/>
  <c r="AA922" i="22"/>
  <c r="AA6" i="22"/>
  <c r="AA2508" i="22"/>
  <c r="AA720" i="22"/>
  <c r="AA1117" i="22"/>
  <c r="AA2516" i="22"/>
  <c r="AA2521" i="22"/>
  <c r="AA2523" i="22"/>
  <c r="AA2318" i="22"/>
  <c r="AA1510" i="22"/>
  <c r="AA2483" i="22"/>
  <c r="AA2507" i="22"/>
  <c r="AA111" i="22"/>
  <c r="AA2464" i="22"/>
  <c r="AA2365" i="22"/>
  <c r="AA2382" i="22"/>
  <c r="AA2488" i="22"/>
  <c r="AA2502" i="22"/>
  <c r="AA1143" i="22"/>
  <c r="AA2494" i="22"/>
  <c r="AA2527" i="22"/>
  <c r="AA1516" i="22"/>
  <c r="AA507" i="22"/>
  <c r="AA265" i="22"/>
  <c r="AA2499" i="22"/>
  <c r="AA2535" i="22"/>
  <c r="AA102" i="22"/>
  <c r="AA1013" i="22"/>
  <c r="AA484" i="22"/>
  <c r="AA264" i="22"/>
  <c r="AA2497" i="22"/>
  <c r="AA2548" i="22"/>
  <c r="AA1480" i="22"/>
  <c r="AA2566" i="22"/>
  <c r="AA2567" i="22"/>
  <c r="AA2582" i="22"/>
  <c r="AA2594" i="22"/>
  <c r="AA49" i="22"/>
  <c r="AA912" i="22"/>
  <c r="AA935" i="22"/>
  <c r="AA204" i="22"/>
  <c r="AA1415" i="22"/>
  <c r="AA505" i="22"/>
  <c r="AA2531" i="22"/>
  <c r="AA1080" i="22"/>
  <c r="AA18" i="22"/>
  <c r="AA61" i="22"/>
  <c r="AA1219" i="22"/>
  <c r="AA1385" i="22"/>
  <c r="AA2558" i="22"/>
  <c r="AA2563" i="22"/>
  <c r="AA2540" i="22"/>
  <c r="AA2576" i="22"/>
  <c r="AA2587" i="22"/>
  <c r="AA2597" i="22"/>
  <c r="AA2608" i="22"/>
  <c r="AA2617" i="22"/>
  <c r="AA1214" i="22"/>
  <c r="AA78" i="22"/>
  <c r="AA2654" i="22"/>
  <c r="AA2589" i="22"/>
  <c r="AA110" i="22"/>
  <c r="AA2650" i="22"/>
  <c r="AA1115" i="22"/>
  <c r="AA2588" i="22"/>
  <c r="AA2595" i="22"/>
  <c r="AA1224" i="22"/>
  <c r="AA1071" i="22"/>
  <c r="AA2543" i="22"/>
  <c r="AA2606" i="22"/>
  <c r="AA2646" i="22"/>
  <c r="AA1037" i="22"/>
  <c r="AA1051" i="22"/>
  <c r="AA990" i="22"/>
  <c r="AA2687" i="22"/>
  <c r="AA2560" i="22"/>
  <c r="AA2681" i="22"/>
  <c r="AA2626" i="22"/>
  <c r="AA1010" i="22"/>
  <c r="AA902" i="22"/>
  <c r="AA2751" i="22"/>
  <c r="AA1389" i="22"/>
  <c r="AA2805" i="22"/>
  <c r="AA24" i="22"/>
  <c r="AA973" i="22"/>
  <c r="AA2609" i="22"/>
  <c r="AA2818" i="22"/>
  <c r="AA1356" i="22"/>
  <c r="AA1309" i="22"/>
  <c r="AA2672" i="22"/>
  <c r="AA183" i="22"/>
  <c r="AA2781" i="22"/>
  <c r="AA2789" i="22"/>
  <c r="AA1198" i="22"/>
  <c r="AA877" i="22"/>
  <c r="AA17" i="22"/>
  <c r="AA2814" i="22"/>
  <c r="AA2689" i="22"/>
  <c r="AA1414" i="22"/>
  <c r="AA1097" i="22"/>
  <c r="AA387" i="22"/>
  <c r="AA2840" i="22"/>
  <c r="AA2867" i="22"/>
  <c r="AA1408" i="22"/>
  <c r="AA722" i="22"/>
  <c r="AA2695" i="22"/>
  <c r="AA2774" i="22"/>
  <c r="AA1406" i="22"/>
  <c r="AA469" i="22"/>
  <c r="AA2810" i="22"/>
  <c r="AA2827" i="22"/>
  <c r="AA2864" i="22"/>
  <c r="AA2934" i="22"/>
  <c r="AA2950" i="22"/>
  <c r="AA2878" i="22"/>
  <c r="AA2885" i="22"/>
  <c r="AA2892" i="22"/>
  <c r="AA2902" i="22"/>
  <c r="AA1457" i="22"/>
  <c r="AA652" i="22"/>
  <c r="AA3038" i="22"/>
  <c r="AA2682" i="22"/>
  <c r="AA2715" i="22"/>
  <c r="AA2824" i="22"/>
  <c r="AA2839" i="22"/>
  <c r="AA2844" i="22"/>
  <c r="AA36" i="22"/>
  <c r="AA391" i="22"/>
  <c r="AA2926" i="22"/>
  <c r="AA2663" i="22"/>
  <c r="AA1439" i="22"/>
  <c r="AA2808" i="22"/>
  <c r="AA2870" i="22"/>
  <c r="AA665" i="22"/>
  <c r="AA2853" i="22"/>
  <c r="AA2942" i="22"/>
  <c r="AA2961" i="22"/>
  <c r="AA375" i="22"/>
  <c r="AA2833" i="22"/>
  <c r="AA1416" i="22"/>
  <c r="AA1016" i="22"/>
  <c r="AA352" i="22"/>
  <c r="AA2947" i="22"/>
  <c r="AA82" i="22"/>
  <c r="AA3041" i="22"/>
  <c r="AA816" i="22"/>
  <c r="AA2799" i="22"/>
  <c r="AA2857" i="22"/>
  <c r="AA2866" i="22"/>
  <c r="AA2978" i="22"/>
  <c r="AA1368" i="22"/>
  <c r="AA2887" i="22"/>
  <c r="AA1363" i="22"/>
  <c r="AA2660" i="22"/>
  <c r="AA2940" i="22"/>
  <c r="AA2965" i="22"/>
  <c r="AA1132" i="22"/>
  <c r="AA3017" i="22"/>
  <c r="AA3024" i="22"/>
  <c r="AA1216" i="22"/>
  <c r="AA1178" i="22"/>
  <c r="AA2917" i="22"/>
  <c r="AA286" i="22"/>
  <c r="AA658" i="22"/>
  <c r="AA26" i="22"/>
  <c r="AA2912" i="22"/>
  <c r="AA188" i="22"/>
  <c r="AA3136" i="22"/>
  <c r="AA2825" i="22"/>
  <c r="AA2896" i="22"/>
  <c r="AA3009" i="22"/>
  <c r="AA3023" i="22"/>
  <c r="AA376" i="22"/>
  <c r="AA3006" i="22"/>
  <c r="AA3008" i="22"/>
  <c r="AA3069" i="22"/>
  <c r="AA2890" i="22"/>
  <c r="AA57" i="22"/>
  <c r="AA220" i="22"/>
  <c r="AA2993" i="22"/>
  <c r="AA3034" i="22"/>
  <c r="AA3074" i="22"/>
  <c r="AA3076" i="22"/>
  <c r="AA266" i="22"/>
  <c r="AA1403" i="22"/>
  <c r="AA3124" i="22"/>
  <c r="AA3140" i="22"/>
  <c r="AA349" i="22"/>
  <c r="AA70" i="22"/>
  <c r="AA1354" i="22"/>
  <c r="AA1177" i="22"/>
  <c r="AA1441" i="22"/>
  <c r="AA3091" i="22"/>
  <c r="AA3097" i="22"/>
  <c r="AA3157" i="22"/>
  <c r="AA1427" i="22"/>
  <c r="AA1434" i="22"/>
  <c r="AA149" i="22"/>
  <c r="AA654" i="22"/>
  <c r="AA3238" i="22"/>
  <c r="AA3095" i="22"/>
  <c r="AA3175" i="22"/>
  <c r="AA3190" i="22"/>
  <c r="AA3202" i="22"/>
  <c r="AA3206" i="22"/>
  <c r="AA3210" i="22"/>
  <c r="AA3282" i="22"/>
  <c r="AA1339" i="22"/>
  <c r="AA3005" i="22"/>
  <c r="AA224" i="22"/>
  <c r="AA3309" i="22"/>
  <c r="AA3096" i="22"/>
  <c r="AA3213" i="22"/>
  <c r="AA3228" i="22"/>
  <c r="AA3242" i="22"/>
  <c r="AA503" i="22"/>
  <c r="AA3268" i="22"/>
  <c r="AA1327" i="22"/>
  <c r="AA1343" i="22"/>
  <c r="AA3141" i="22"/>
  <c r="AA3170" i="22"/>
  <c r="AA3186" i="22"/>
  <c r="AA1365" i="22"/>
  <c r="AA3216" i="22"/>
  <c r="AA1491" i="22"/>
  <c r="AA3245" i="22"/>
  <c r="AA74" i="22"/>
  <c r="AA1461" i="22"/>
  <c r="AA58" i="22"/>
  <c r="AA3110" i="22"/>
  <c r="AA3127" i="22"/>
  <c r="AA3301" i="22"/>
  <c r="AA3302" i="22"/>
  <c r="AA3303" i="22"/>
  <c r="AA3317" i="22"/>
  <c r="AA2980" i="22"/>
  <c r="AA2996" i="22"/>
  <c r="AA1344" i="22"/>
  <c r="AA3319" i="22"/>
  <c r="AA1425" i="22"/>
  <c r="AA2881" i="22"/>
  <c r="AA1479" i="22"/>
  <c r="AA3279" i="22"/>
  <c r="AA2954" i="22"/>
  <c r="AA190" i="22"/>
  <c r="AA3142" i="22"/>
  <c r="AA3219" i="22"/>
  <c r="AA3233" i="22"/>
  <c r="AA3292" i="22"/>
  <c r="AA3293" i="22"/>
  <c r="AA3313" i="22"/>
  <c r="AA1276" i="22"/>
  <c r="AA46" i="22"/>
  <c r="AA529" i="22"/>
  <c r="AA3045" i="22"/>
  <c r="AA3111" i="22"/>
  <c r="AA3129" i="22"/>
  <c r="AA3181" i="22"/>
  <c r="AA3196" i="22"/>
  <c r="AA3221" i="22"/>
  <c r="AA1349" i="22"/>
  <c r="AA3274" i="22"/>
  <c r="AA3103" i="22"/>
  <c r="AA138" i="22"/>
  <c r="AA3126" i="22"/>
  <c r="AA3298" i="22"/>
  <c r="AA3251" i="22"/>
  <c r="AA3305" i="22"/>
  <c r="AA3271" i="22"/>
  <c r="AA3262" i="22"/>
  <c r="AA3291" i="22"/>
  <c r="AA3109" i="22"/>
  <c r="AA3263" i="22"/>
  <c r="AA3234" i="22"/>
  <c r="AA3200" i="22"/>
  <c r="AA3165" i="22"/>
  <c r="AA1396" i="22"/>
  <c r="AA1417" i="22"/>
  <c r="AA3113" i="22"/>
  <c r="AA1503" i="22"/>
  <c r="AA3203" i="22"/>
  <c r="AA3011" i="22"/>
  <c r="AA200" i="22"/>
  <c r="AA179" i="22"/>
  <c r="AA3117" i="22"/>
  <c r="AA1351" i="22"/>
  <c r="AA1432" i="22"/>
  <c r="AA3257" i="22"/>
  <c r="AA3182" i="22"/>
  <c r="AA3107" i="22"/>
  <c r="AA3156" i="22"/>
  <c r="AA3082" i="22"/>
  <c r="AA1484" i="22"/>
  <c r="AA3189" i="22"/>
  <c r="AA3075" i="22"/>
  <c r="AA3223" i="22"/>
  <c r="AA1289" i="22"/>
  <c r="AA1321" i="22"/>
  <c r="AA945" i="22"/>
  <c r="AA3092" i="22"/>
  <c r="AA336" i="22"/>
  <c r="AA2988" i="22"/>
  <c r="AA1375" i="22"/>
  <c r="AA71" i="22"/>
  <c r="AA1151" i="22"/>
  <c r="AA2938" i="22"/>
  <c r="AA3070" i="22"/>
  <c r="AA2899" i="22"/>
  <c r="AA374" i="22"/>
  <c r="AA2771" i="22"/>
  <c r="AA2583" i="22"/>
  <c r="AA1487" i="22"/>
  <c r="AA2888" i="22"/>
  <c r="AA2773" i="22"/>
  <c r="AA2729" i="22"/>
  <c r="AA2793" i="22"/>
  <c r="AA2834" i="22"/>
  <c r="AA3016" i="22"/>
  <c r="AA2905" i="22"/>
  <c r="AA514" i="22"/>
  <c r="AA2874" i="22"/>
  <c r="AA2722" i="22"/>
  <c r="AA1526" i="22"/>
  <c r="AA1240" i="22"/>
  <c r="AA2700" i="22"/>
  <c r="AA2742" i="22"/>
  <c r="AA2542" i="22"/>
  <c r="AA107" i="22"/>
  <c r="AA2701" i="22"/>
  <c r="AA1268" i="22"/>
  <c r="AA832" i="22"/>
  <c r="AA2719" i="22"/>
  <c r="AA554" i="22"/>
  <c r="AA2631" i="22"/>
  <c r="AA1525" i="22"/>
  <c r="AA1162" i="22"/>
  <c r="AA203" i="22"/>
  <c r="AA2657" i="22"/>
  <c r="AA2578" i="22"/>
  <c r="AA322" i="22"/>
  <c r="AA1329" i="22"/>
  <c r="AA2425" i="22"/>
  <c r="AA269" i="22"/>
  <c r="AA971" i="22"/>
  <c r="AA256" i="22"/>
  <c r="AA2538" i="22"/>
  <c r="AA2388" i="22"/>
  <c r="AA2442" i="22"/>
  <c r="AA2474" i="22"/>
  <c r="AA2511" i="22"/>
  <c r="AA2463" i="22"/>
  <c r="AA355" i="22"/>
  <c r="AA2412" i="22"/>
  <c r="AA2339" i="22"/>
  <c r="AA3333" i="22"/>
  <c r="AA3327" i="22"/>
  <c r="AA3296" i="22"/>
  <c r="AA3323" i="22"/>
  <c r="AA3235" i="22"/>
  <c r="AA3304" i="22"/>
  <c r="AA1433" i="22"/>
  <c r="AA1377" i="22"/>
  <c r="AA3163" i="22"/>
  <c r="AA3122" i="22"/>
  <c r="AA1456" i="22"/>
  <c r="AA115" i="22"/>
  <c r="AA3115" i="22"/>
  <c r="AA3249" i="22"/>
  <c r="AA1275" i="22"/>
  <c r="AA1517" i="22"/>
  <c r="AA1383" i="22"/>
  <c r="AA35" i="22"/>
  <c r="AA3160" i="22"/>
  <c r="AA262" i="22"/>
  <c r="AA3158" i="22"/>
  <c r="AA3068" i="22"/>
  <c r="AA3032" i="22"/>
  <c r="AA3253" i="22"/>
  <c r="AA3150" i="22"/>
  <c r="AA3071" i="22"/>
  <c r="AA3284" i="22"/>
  <c r="AA3208" i="22"/>
  <c r="AA3053" i="22"/>
  <c r="AA3324" i="22"/>
  <c r="AA3102" i="22"/>
  <c r="AA2997" i="22"/>
  <c r="AA3060" i="22"/>
  <c r="AA2782" i="22"/>
  <c r="AA3128" i="22"/>
  <c r="AA666" i="22"/>
  <c r="AA3031" i="22"/>
  <c r="AA2985" i="22"/>
  <c r="AA2983" i="22"/>
  <c r="AA3018" i="22"/>
  <c r="AA2929" i="22"/>
  <c r="AA2720" i="22"/>
  <c r="AA1225" i="22"/>
  <c r="AA2847" i="22"/>
  <c r="AA1291" i="22"/>
  <c r="AA2907" i="22"/>
  <c r="AA2790" i="22"/>
  <c r="AA135" i="22"/>
  <c r="AA2769" i="22"/>
  <c r="AA25" i="22"/>
  <c r="AA2886" i="22"/>
  <c r="AA2860" i="22"/>
  <c r="AA1326" i="22"/>
  <c r="AA2831" i="22"/>
  <c r="AA2806" i="22"/>
  <c r="AA275" i="22"/>
  <c r="AA1249" i="22"/>
  <c r="AA1337" i="22"/>
  <c r="AA2549" i="22"/>
  <c r="AA686" i="22"/>
  <c r="AA2718" i="22"/>
  <c r="AA1207" i="22"/>
  <c r="AA2716" i="22"/>
  <c r="AA1496" i="22"/>
  <c r="AA2656" i="22"/>
  <c r="AA305" i="22"/>
  <c r="AA2709" i="22"/>
  <c r="AA1373" i="22"/>
  <c r="AA2736" i="22"/>
  <c r="AA2696" i="22"/>
  <c r="AA2717" i="22"/>
  <c r="AA2690" i="22"/>
  <c r="AA2634" i="22"/>
  <c r="AA2615" i="22"/>
  <c r="AA2529" i="22"/>
  <c r="AA1372" i="22"/>
  <c r="AA166" i="22"/>
  <c r="AA303" i="22"/>
  <c r="AA2607" i="22"/>
  <c r="AA2532" i="22"/>
  <c r="AA1322" i="22"/>
  <c r="AA1148" i="22"/>
  <c r="AA109" i="22"/>
  <c r="AA1398" i="22"/>
  <c r="AA2429" i="22"/>
  <c r="AA540" i="22"/>
  <c r="AA1307" i="22"/>
  <c r="AA1426" i="22"/>
  <c r="AA2536" i="22"/>
  <c r="AA818" i="22"/>
  <c r="AA2441" i="22"/>
  <c r="AA497" i="22"/>
  <c r="AA1533" i="22"/>
  <c r="AA3318" i="22"/>
  <c r="AA3231" i="22"/>
  <c r="AA1445" i="22"/>
  <c r="AA1507" i="22"/>
  <c r="AA1332" i="22"/>
  <c r="AA3106" i="22"/>
  <c r="AA896" i="22"/>
  <c r="AA3243" i="22"/>
  <c r="AA3085" i="22"/>
  <c r="AA3246" i="22"/>
  <c r="AA3055" i="22"/>
  <c r="AA2981" i="22"/>
  <c r="AA3116" i="22"/>
  <c r="AA3155" i="22"/>
  <c r="AA3087" i="22"/>
  <c r="AA3278" i="22"/>
  <c r="AA3184" i="22"/>
  <c r="AA3148" i="22"/>
  <c r="AA298" i="22"/>
  <c r="AA3066" i="22"/>
  <c r="AA3281" i="22"/>
  <c r="AA1509" i="22"/>
  <c r="AA2967" i="22"/>
  <c r="AA1072" i="22"/>
  <c r="AA2995" i="22"/>
  <c r="AA287" i="22"/>
  <c r="AA2741" i="22"/>
  <c r="AA390" i="22"/>
  <c r="AA84" i="22"/>
  <c r="AA2845" i="22"/>
  <c r="AA2730" i="22"/>
  <c r="AA941" i="22"/>
  <c r="AA81" i="22"/>
  <c r="AA710" i="22"/>
  <c r="AA897" i="22"/>
  <c r="AA2969" i="22"/>
  <c r="AA2871" i="22"/>
  <c r="AA1110" i="22"/>
  <c r="AA1448" i="22"/>
  <c r="AA2829" i="22"/>
  <c r="AA68" i="22"/>
  <c r="AA2933" i="22"/>
  <c r="AA2879" i="22"/>
  <c r="AA2711" i="22"/>
  <c r="AA2777" i="22"/>
  <c r="AA2830" i="22"/>
  <c r="AA2785" i="22"/>
  <c r="AA2738" i="22"/>
  <c r="AA2760" i="22"/>
  <c r="AA2627" i="22"/>
  <c r="AA2767" i="22"/>
  <c r="AA2710" i="22"/>
  <c r="AA2680" i="22"/>
  <c r="AA2678" i="22"/>
  <c r="AA2697" i="22"/>
  <c r="AA413" i="22"/>
  <c r="AA1315" i="22"/>
  <c r="AA2593" i="22"/>
  <c r="AA2613" i="22"/>
  <c r="AA2648" i="22"/>
  <c r="AA1524" i="22"/>
  <c r="AA565" i="22"/>
  <c r="AA2632" i="22"/>
  <c r="AA73" i="22"/>
  <c r="AA2653" i="22"/>
  <c r="AA2596" i="22"/>
  <c r="AA2534" i="22"/>
  <c r="AA2555" i="22"/>
  <c r="AA2561" i="22"/>
  <c r="AA2462" i="22"/>
  <c r="AA2342" i="22"/>
  <c r="AA3322" i="22"/>
  <c r="AA1316" i="22"/>
  <c r="AA3330" i="22"/>
  <c r="AA3283" i="22"/>
  <c r="AA1495" i="22"/>
  <c r="AA3244" i="22"/>
  <c r="AA1504" i="22"/>
  <c r="AA3044" i="22"/>
  <c r="AA2986" i="22"/>
  <c r="AA3035" i="22"/>
  <c r="AA3059" i="22"/>
  <c r="AA3241" i="22"/>
  <c r="AA3114" i="22"/>
  <c r="AA3276" i="22"/>
  <c r="AA729" i="22"/>
  <c r="AA1453" i="22"/>
  <c r="AA2982" i="22"/>
  <c r="AA873" i="22"/>
  <c r="AA1459" i="22"/>
  <c r="AA3205" i="22"/>
  <c r="AA3172" i="22"/>
  <c r="AA3119" i="22"/>
  <c r="AA3058" i="22"/>
  <c r="AA2956" i="22"/>
  <c r="AA2869" i="22"/>
  <c r="AA3027" i="22"/>
  <c r="AA1333" i="22"/>
  <c r="AA2828" i="22"/>
  <c r="AA3043" i="22"/>
  <c r="AA2936" i="22"/>
  <c r="AA1287" i="22"/>
  <c r="AA2868" i="22"/>
  <c r="AA2984" i="22"/>
  <c r="AA290" i="22"/>
  <c r="AA1134" i="22"/>
  <c r="AA1297" i="22"/>
  <c r="AA1141" i="22"/>
  <c r="AA2778" i="22"/>
  <c r="AA631" i="22"/>
  <c r="AA2704" i="22"/>
  <c r="AA2800" i="22"/>
  <c r="AA94" i="22"/>
  <c r="AA39" i="22"/>
  <c r="AA2721" i="22"/>
  <c r="AA2761" i="22"/>
  <c r="AA522" i="22"/>
  <c r="AA2707" i="22"/>
  <c r="AA1378" i="22"/>
  <c r="AA2630" i="22"/>
  <c r="AA2749" i="22"/>
  <c r="AA1006" i="22"/>
  <c r="AA2598" i="22"/>
  <c r="AA2585" i="22"/>
  <c r="AA1241" i="22"/>
  <c r="AA1070" i="22"/>
  <c r="AA965" i="22"/>
  <c r="AA2628" i="22"/>
  <c r="AA2600" i="22"/>
  <c r="AA462" i="22"/>
  <c r="AA694" i="22"/>
  <c r="AA2570" i="22"/>
  <c r="AA2586" i="22"/>
  <c r="AA2421" i="22"/>
  <c r="AA1222" i="22"/>
  <c r="AA2530" i="22"/>
  <c r="AA2460" i="22"/>
  <c r="AA52" i="22"/>
  <c r="AA2409" i="22"/>
  <c r="AA2495" i="22"/>
  <c r="AA2437" i="22"/>
  <c r="AA1036" i="22"/>
  <c r="AA1111" i="22"/>
  <c r="AA175" i="22"/>
  <c r="AA1163" i="22"/>
  <c r="AA689" i="22"/>
  <c r="AA737" i="22"/>
  <c r="AA2492" i="22"/>
  <c r="AA2315" i="22"/>
  <c r="AA2491" i="22"/>
  <c r="AA10" i="22"/>
  <c r="AA451" i="22"/>
  <c r="AA283" i="22"/>
  <c r="AA3331" i="22"/>
  <c r="AA3321" i="22"/>
  <c r="AA572" i="22"/>
  <c r="AA3299" i="22"/>
  <c r="AA75" i="22"/>
  <c r="AA3147" i="22"/>
  <c r="AA3277" i="22"/>
  <c r="AA3067" i="22"/>
  <c r="AA3240" i="22"/>
  <c r="AA3191" i="22"/>
  <c r="AA2966" i="22"/>
  <c r="AA1492" i="22"/>
  <c r="AA1229" i="22"/>
  <c r="AA1409" i="22"/>
  <c r="AA3094" i="22"/>
  <c r="AA3013" i="22"/>
  <c r="AA961" i="22"/>
  <c r="AA3166" i="22"/>
  <c r="AA344" i="22"/>
  <c r="AA1488" i="22"/>
  <c r="AA1420" i="22"/>
  <c r="AA118" i="22"/>
  <c r="AA2991" i="22"/>
  <c r="AA2955" i="22"/>
  <c r="AA1184" i="22"/>
  <c r="AA848" i="22"/>
  <c r="AA1499" i="22"/>
  <c r="AA3057" i="22"/>
  <c r="AA1226" i="22"/>
  <c r="AA3077" i="22"/>
  <c r="AA3039" i="22"/>
  <c r="AA1388" i="22"/>
  <c r="AA1299" i="22"/>
  <c r="AA2923" i="22"/>
  <c r="AA167" i="22"/>
  <c r="AA1107" i="22"/>
  <c r="AA2671" i="22"/>
  <c r="AA2819" i="22"/>
  <c r="AA2688" i="22"/>
  <c r="AA285" i="22"/>
  <c r="AA2765" i="22"/>
  <c r="AA2873" i="22"/>
  <c r="AA2757" i="22"/>
  <c r="AA923" i="22"/>
  <c r="AA764" i="22"/>
  <c r="AA1112" i="22"/>
  <c r="AA1374" i="22"/>
  <c r="AA2667" i="22"/>
  <c r="AA1183" i="22"/>
  <c r="AA2694" i="22"/>
  <c r="AA64" i="22"/>
  <c r="AA1390" i="22"/>
  <c r="AA1405" i="22"/>
  <c r="AA213" i="22"/>
  <c r="AA2652" i="22"/>
  <c r="AA2645" i="22"/>
  <c r="AA2610" i="22"/>
  <c r="AA781" i="22"/>
  <c r="AA1359" i="22"/>
  <c r="AA502" i="22"/>
  <c r="AA2658" i="22"/>
  <c r="AA2522" i="22"/>
  <c r="AA618" i="22"/>
  <c r="AA2480" i="22"/>
  <c r="AA404" i="22"/>
  <c r="AA755" i="22"/>
  <c r="AA938" i="22"/>
  <c r="AA1437" i="22"/>
  <c r="AA3265" i="22"/>
  <c r="AA3236" i="22"/>
  <c r="AA3290" i="22"/>
  <c r="AA85" i="22"/>
  <c r="AA3272" i="22"/>
  <c r="AA3308" i="22"/>
  <c r="AA3220" i="22"/>
  <c r="AA3328" i="22"/>
  <c r="AA3252" i="22"/>
  <c r="AA3187" i="22"/>
  <c r="AA1310" i="22"/>
  <c r="AA3180" i="22"/>
  <c r="AA3088" i="22"/>
  <c r="AA3214" i="22"/>
  <c r="AA3154" i="22"/>
  <c r="AA91" i="22"/>
  <c r="AA3215" i="22"/>
  <c r="AA3224" i="22"/>
  <c r="AA3133" i="22"/>
  <c r="AA2914" i="22"/>
  <c r="AA3209" i="22"/>
  <c r="AA1171" i="22"/>
  <c r="AA2946" i="22"/>
  <c r="AA3139" i="22"/>
  <c r="AA1411" i="22"/>
  <c r="AA3192" i="22"/>
  <c r="AA1494" i="22"/>
  <c r="AA924" i="22"/>
  <c r="AA1303" i="22"/>
  <c r="AA379" i="22"/>
  <c r="AA2974" i="22"/>
  <c r="AA2838" i="22"/>
  <c r="AA2693" i="22"/>
  <c r="AA1393" i="22"/>
  <c r="AA2877" i="22"/>
  <c r="AA2794" i="22"/>
  <c r="AA2959" i="22"/>
  <c r="AA2676" i="22"/>
  <c r="AA1147" i="22"/>
  <c r="AA2920" i="22"/>
  <c r="AA1170" i="22"/>
  <c r="AA295" i="22"/>
  <c r="AA568" i="22"/>
  <c r="AA1058" i="22"/>
  <c r="AA1520" i="22"/>
  <c r="AA2915" i="22"/>
  <c r="AA2665" i="22"/>
  <c r="AA2791" i="22"/>
  <c r="AA1443" i="22"/>
  <c r="AA987" i="22"/>
  <c r="AA866" i="22"/>
  <c r="AA1118" i="22"/>
  <c r="AA1449" i="22"/>
  <c r="AA357" i="22"/>
  <c r="AA2826" i="22"/>
  <c r="AA2618" i="22"/>
  <c r="AA416" i="22"/>
  <c r="AA2727" i="22"/>
  <c r="AA2659" i="22"/>
  <c r="AA541" i="22"/>
  <c r="AA2569" i="22"/>
  <c r="AA446" i="22"/>
  <c r="AA2616" i="22"/>
  <c r="AA1450" i="22"/>
  <c r="AA1195" i="22"/>
  <c r="AA1490" i="22"/>
  <c r="AA2533" i="22"/>
  <c r="AA2574" i="22"/>
  <c r="AA2551" i="22"/>
  <c r="AA146" i="22"/>
  <c r="AA989" i="22"/>
  <c r="AA2419" i="22"/>
  <c r="AA2433" i="22"/>
  <c r="AA2341" i="22"/>
  <c r="AA40" i="22"/>
  <c r="AA393" i="22"/>
  <c r="AA2414" i="22"/>
  <c r="AA1367" i="22"/>
  <c r="AA840" i="22"/>
  <c r="AA2503" i="22"/>
  <c r="AA1325" i="22"/>
  <c r="AA2434" i="22"/>
  <c r="AA1331" i="22"/>
  <c r="AA663" i="22"/>
  <c r="AA172" i="22"/>
  <c r="AA3260" i="22"/>
  <c r="AA3222" i="22"/>
  <c r="AA3285" i="22"/>
  <c r="AA3310" i="22"/>
  <c r="AA3250" i="22"/>
  <c r="AA3306" i="22"/>
  <c r="AA1485" i="22"/>
  <c r="AA3326" i="22"/>
  <c r="AA3267" i="22"/>
  <c r="AA1428" i="22"/>
  <c r="AA1369" i="22"/>
  <c r="AA1348" i="22"/>
  <c r="AA2498" i="22"/>
  <c r="AA1384" i="22"/>
  <c r="AA3232" i="22"/>
  <c r="AA3193" i="22"/>
  <c r="AA3081" i="22"/>
  <c r="AA3046" i="22"/>
  <c r="AA185" i="22"/>
  <c r="AA3212" i="22"/>
  <c r="AA1379" i="22"/>
  <c r="AA3037" i="22"/>
  <c r="AA3149" i="22"/>
  <c r="AA1342" i="22"/>
  <c r="AA3132" i="22"/>
  <c r="AA3227" i="22"/>
  <c r="AA3167" i="22"/>
  <c r="AA3101" i="22"/>
  <c r="AA3183" i="22"/>
  <c r="AA3266" i="22"/>
  <c r="AA1381" i="22"/>
  <c r="AA3099" i="22"/>
  <c r="AA3201" i="22"/>
  <c r="AA3174" i="22"/>
  <c r="AA3104" i="22"/>
  <c r="AA92" i="22"/>
  <c r="AA317" i="22"/>
  <c r="AA1157" i="22"/>
  <c r="AA3014" i="22"/>
  <c r="AA630" i="22"/>
  <c r="AA2968" i="22"/>
  <c r="AA2931" i="22"/>
  <c r="AA2784" i="22"/>
  <c r="AA2883" i="22"/>
  <c r="AA2927" i="22"/>
  <c r="AA603" i="22"/>
  <c r="AA2815" i="22"/>
  <c r="AA2797" i="22"/>
  <c r="AA2775" i="22"/>
  <c r="AA1205" i="22"/>
  <c r="AA261" i="22"/>
  <c r="AA1518" i="22"/>
  <c r="AA113" i="22"/>
  <c r="AA2770" i="22"/>
  <c r="AA932" i="22"/>
  <c r="AA2692" i="22"/>
  <c r="AA2842" i="22"/>
  <c r="AA659" i="22"/>
  <c r="AA1120" i="22"/>
  <c r="AA2897" i="22"/>
  <c r="AA2882" i="22"/>
  <c r="AA151" i="22"/>
  <c r="AA2798" i="22"/>
  <c r="AA1467" i="22"/>
  <c r="AA2662" i="22"/>
  <c r="AA2731" i="22"/>
  <c r="AA223" i="22"/>
  <c r="AA358" i="22"/>
  <c r="AA152" i="22"/>
  <c r="AA1436" i="22"/>
  <c r="AA751" i="22"/>
  <c r="AA2666" i="22"/>
  <c r="AA159" i="22"/>
  <c r="AA2670" i="22"/>
  <c r="AA2746" i="22"/>
  <c r="AA280" i="22"/>
  <c r="AA15" i="22"/>
  <c r="AA623" i="22"/>
  <c r="AA765" i="22"/>
  <c r="AA1194" i="22"/>
  <c r="AA2517" i="22"/>
  <c r="AA184" i="22"/>
  <c r="AA2473" i="22"/>
  <c r="AA745" i="22"/>
  <c r="AA1259" i="22"/>
  <c r="AA2476" i="22"/>
  <c r="AA2357" i="22"/>
  <c r="AA32" i="22"/>
  <c r="AA3315" i="22"/>
  <c r="AA3125" i="22"/>
  <c r="AA1429" i="22"/>
  <c r="AA3217" i="22"/>
  <c r="AA2801" i="22"/>
  <c r="AA1421" i="22"/>
  <c r="AA3040" i="22"/>
  <c r="AA3171" i="22"/>
  <c r="AA3079" i="22"/>
  <c r="AA3316" i="22"/>
  <c r="AA3264" i="22"/>
  <c r="AA3089" i="22"/>
  <c r="AA2924" i="22"/>
  <c r="AA1323" i="22"/>
  <c r="AA3047" i="22"/>
  <c r="AA3143" i="22"/>
  <c r="AA2943" i="22"/>
  <c r="AA856" i="22"/>
  <c r="AA158" i="22"/>
  <c r="AA2841" i="22"/>
  <c r="AA3012" i="22"/>
  <c r="AA2932" i="22"/>
  <c r="AA2998" i="22"/>
  <c r="AA2776" i="22"/>
  <c r="AA2949" i="22"/>
  <c r="AA1529" i="22"/>
  <c r="AA2852" i="22"/>
  <c r="AA743" i="22"/>
  <c r="AA2859" i="22"/>
  <c r="AA1341" i="22"/>
  <c r="AA1156" i="22"/>
  <c r="AA2811" i="22"/>
  <c r="AA2941" i="22"/>
  <c r="AA2876" i="22"/>
  <c r="AA2792" i="22"/>
  <c r="AA584" i="22"/>
  <c r="AA2865" i="22"/>
  <c r="AA370" i="22"/>
  <c r="AA2655" i="22"/>
  <c r="AA1336" i="22"/>
  <c r="AA2726" i="22"/>
  <c r="AA2705" i="22"/>
  <c r="AA2673" i="22"/>
  <c r="AA2640" i="22"/>
  <c r="AA1455" i="22"/>
  <c r="AA2675" i="22"/>
  <c r="AA2754" i="22"/>
  <c r="AA2706" i="22"/>
  <c r="AA1320" i="22"/>
  <c r="AA2565" i="22"/>
  <c r="AA2636" i="22"/>
  <c r="AA1419" i="22"/>
  <c r="AA219" i="22"/>
  <c r="AA2466" i="22"/>
  <c r="AA2513" i="22"/>
  <c r="AA2481" i="22"/>
  <c r="AA3289" i="22"/>
  <c r="AA3314" i="22"/>
  <c r="AA3311" i="22"/>
  <c r="AA1399" i="22"/>
  <c r="AA3288" i="22"/>
  <c r="AA395" i="22"/>
  <c r="AA918" i="22"/>
  <c r="AA3072" i="22"/>
  <c r="AA3270" i="22"/>
  <c r="AA3083" i="22"/>
  <c r="AA3056" i="22"/>
  <c r="AA495" i="22"/>
  <c r="AA3259" i="22"/>
  <c r="AA3145" i="22"/>
  <c r="AA1440" i="22"/>
  <c r="AA3176" i="22"/>
  <c r="AA3169" i="22"/>
  <c r="AA1463" i="22"/>
  <c r="AA76" i="22"/>
  <c r="AA1444" i="22"/>
  <c r="AA3197" i="22"/>
  <c r="AA656" i="22"/>
  <c r="AA649" i="22"/>
  <c r="AA3261" i="22"/>
  <c r="AA3130" i="22"/>
  <c r="AA3177" i="22"/>
  <c r="AA2900" i="22"/>
  <c r="AA335" i="22"/>
  <c r="AA1239" i="22"/>
  <c r="AA1391" i="22"/>
  <c r="AA1366" i="22"/>
  <c r="AA2913" i="22"/>
  <c r="AA2973" i="22"/>
  <c r="AA1364" i="22"/>
  <c r="AA419" i="22"/>
  <c r="AA1181" i="22"/>
  <c r="AA2766" i="22"/>
  <c r="AA3029" i="22"/>
  <c r="AA2951" i="22"/>
  <c r="AA2910" i="22"/>
  <c r="AA1290" i="22"/>
  <c r="AA1493" i="22"/>
  <c r="AA1350" i="22"/>
  <c r="AA1055" i="22"/>
  <c r="AA2893" i="22"/>
  <c r="AA2755" i="22"/>
  <c r="AA2863" i="22"/>
  <c r="AA470" i="22"/>
  <c r="AA2918" i="22"/>
  <c r="AA433" i="22"/>
  <c r="AA2732" i="22"/>
  <c r="AA2691" i="22"/>
  <c r="AA2633" i="22"/>
  <c r="AA2803" i="22"/>
  <c r="AA1314" i="22"/>
  <c r="AA2723" i="22"/>
  <c r="AA1513" i="22"/>
  <c r="AA350" i="22"/>
  <c r="AA2677" i="22"/>
  <c r="AA900" i="22"/>
  <c r="AA2703" i="22"/>
  <c r="AA2685" i="22"/>
  <c r="AA1535" i="22"/>
  <c r="AA2643" i="22"/>
  <c r="AA245" i="22"/>
  <c r="AA917" i="22"/>
  <c r="AA2456" i="22"/>
  <c r="AA2545" i="22"/>
  <c r="AA2649" i="22"/>
  <c r="AA2581" i="22"/>
  <c r="AA615" i="22"/>
  <c r="AA1069" i="22"/>
  <c r="AA1253" i="22"/>
  <c r="AA201" i="22"/>
  <c r="AA2575" i="22"/>
  <c r="AA1008" i="22"/>
  <c r="AA2550" i="22"/>
  <c r="AA1261" i="22"/>
  <c r="AA2438" i="22"/>
  <c r="AA1166" i="22"/>
  <c r="AA2390" i="22"/>
  <c r="AA420" i="22"/>
  <c r="AA2509" i="22"/>
  <c r="AA253" i="22"/>
  <c r="AA1345" i="22"/>
  <c r="AA3294" i="22"/>
  <c r="AA314" i="22"/>
  <c r="AA1300" i="22"/>
  <c r="AA3332" i="22"/>
  <c r="AA1063" i="22"/>
  <c r="AA3247" i="22"/>
  <c r="AA1394" i="22"/>
  <c r="AA3248" i="22"/>
  <c r="AA3273" i="22"/>
  <c r="AA239" i="22"/>
  <c r="AA3135" i="22"/>
  <c r="AA1230" i="22"/>
  <c r="AA1056" i="22"/>
  <c r="AA2908" i="22"/>
  <c r="AA806" i="22"/>
  <c r="AA1387" i="22"/>
  <c r="AA1481" i="22"/>
  <c r="AA216" i="22"/>
  <c r="AA3062" i="22"/>
  <c r="AA1407" i="22"/>
  <c r="AA1402" i="22"/>
  <c r="AA3051" i="22"/>
  <c r="AA3131" i="22"/>
  <c r="AA3084" i="22"/>
  <c r="AA318" i="22"/>
  <c r="AA38" i="22"/>
  <c r="AA3320" i="22"/>
  <c r="AA3146" i="22"/>
  <c r="AA3229" i="22"/>
  <c r="AA260" i="22"/>
  <c r="AA3255" i="22"/>
  <c r="AA3237" i="22"/>
  <c r="AA3159" i="22"/>
  <c r="AA3090" i="22"/>
  <c r="AA2898" i="22"/>
  <c r="AA1284" i="22"/>
  <c r="AA4" i="22"/>
  <c r="AA2970" i="22"/>
  <c r="AA2972" i="22"/>
  <c r="AA212" i="22"/>
  <c r="AA1305" i="22"/>
  <c r="AA117" i="22"/>
  <c r="AA414" i="22"/>
  <c r="AA2948" i="22"/>
  <c r="AA2764" i="22"/>
  <c r="AA1245" i="22"/>
  <c r="AA2903" i="22"/>
  <c r="AA3030" i="22"/>
  <c r="AA114" i="22"/>
  <c r="AA536" i="22"/>
  <c r="AA859" i="22"/>
  <c r="AA309" i="22"/>
  <c r="AA2875" i="22"/>
  <c r="AA2802" i="22"/>
  <c r="AA2854" i="22"/>
  <c r="AA2861" i="22"/>
  <c r="AA1197" i="22"/>
  <c r="AA2743" i="22"/>
  <c r="AA2846" i="22"/>
  <c r="AA2836" i="22"/>
  <c r="AA1464" i="22"/>
  <c r="AA2684" i="22"/>
  <c r="AA2795" i="22"/>
  <c r="AA2735" i="22"/>
  <c r="AA2758" i="22"/>
  <c r="AA2620" i="22"/>
  <c r="AA634" i="22"/>
  <c r="AA2804" i="22"/>
  <c r="AA2713" i="22"/>
  <c r="AA1505" i="22"/>
  <c r="AA1482" i="22"/>
  <c r="AA2623" i="22"/>
  <c r="AA2619" i="22"/>
  <c r="AA2612" i="22"/>
  <c r="AA2573" i="22"/>
  <c r="AA2629" i="22"/>
  <c r="AA653" i="22"/>
  <c r="AA2637" i="22"/>
  <c r="AA237" i="22"/>
  <c r="AA2524" i="22"/>
  <c r="AA1137" i="22"/>
  <c r="AA2622" i="22"/>
  <c r="AA2544" i="22"/>
  <c r="AA2446" i="22"/>
  <c r="AA2426" i="22"/>
  <c r="AA1128" i="22"/>
  <c r="AA2404" i="22"/>
  <c r="AA3225" i="22"/>
  <c r="AA3254" i="22"/>
  <c r="AA1260" i="22"/>
  <c r="AA3275" i="22"/>
  <c r="AA1486" i="22"/>
  <c r="AA3297" i="22"/>
  <c r="AA3239" i="22"/>
  <c r="AA3195" i="22"/>
  <c r="AA1502" i="22"/>
  <c r="AA1238" i="22"/>
  <c r="AA997" i="22"/>
  <c r="AA3022" i="22"/>
  <c r="AA3300" i="22"/>
  <c r="AA3256" i="22"/>
  <c r="AA3226" i="22"/>
  <c r="AA1395" i="22"/>
  <c r="AA3162" i="22"/>
  <c r="AA1237" i="22"/>
  <c r="AA3093" i="22"/>
  <c r="AA3198" i="22"/>
  <c r="AA1475" i="22"/>
  <c r="AA323" i="22"/>
  <c r="AA3188" i="22"/>
  <c r="AA3010" i="22"/>
  <c r="AA345" i="22"/>
  <c r="AA3098" i="22"/>
  <c r="AA2987" i="22"/>
  <c r="AA210" i="22"/>
  <c r="AA3048" i="22"/>
  <c r="AA3001" i="22"/>
  <c r="AA2919" i="22"/>
  <c r="AA2957" i="22"/>
  <c r="AA112" i="22"/>
  <c r="AA2945" i="22"/>
  <c r="AA3015" i="22"/>
  <c r="AA311" i="22"/>
  <c r="AA1296" i="22"/>
  <c r="AA782" i="22"/>
  <c r="AA2862" i="22"/>
  <c r="AA2639" i="22"/>
  <c r="AA523" i="22"/>
  <c r="AA2930" i="22"/>
  <c r="AA2823" i="22"/>
  <c r="AA2737" i="22"/>
  <c r="AA1534" i="22"/>
  <c r="AA2812" i="22"/>
  <c r="AA2740" i="22"/>
  <c r="AA2855" i="22"/>
  <c r="AA2835" i="22"/>
  <c r="AA2698" i="22"/>
  <c r="AA411" i="22"/>
  <c r="AA2779" i="22"/>
  <c r="AA2744" i="22"/>
  <c r="AA511" i="22"/>
  <c r="AA800" i="22"/>
  <c r="AA1218" i="22"/>
  <c r="AA569" i="22"/>
  <c r="AA2739" i="22"/>
  <c r="AA2568" i="22"/>
  <c r="AA399" i="22"/>
  <c r="AA2641" i="22"/>
  <c r="AA2611" i="22"/>
  <c r="AA1472" i="22"/>
  <c r="AA2638" i="22"/>
  <c r="AA2546" i="22"/>
  <c r="AA1091" i="22"/>
  <c r="AA1250" i="22"/>
  <c r="AA2528" i="22"/>
  <c r="AA2541" i="22"/>
  <c r="AA1469" i="22"/>
  <c r="AA2471" i="22"/>
  <c r="AA291" i="22"/>
  <c r="AA2478" i="22"/>
  <c r="AA2399" i="22"/>
  <c r="AA1281" i="22"/>
  <c r="AA2467" i="22"/>
  <c r="AA1530" i="22"/>
  <c r="AA798" i="22"/>
  <c r="AA979" i="22"/>
  <c r="AA126" i="22"/>
  <c r="AA3280" i="22"/>
  <c r="AA1452" i="22"/>
  <c r="AA2712" i="22"/>
  <c r="AA517" i="22"/>
  <c r="AA457" i="22"/>
  <c r="AA124" i="22"/>
  <c r="AA2435" i="22"/>
  <c r="AA456" i="22"/>
  <c r="AA2385" i="22"/>
  <c r="AA2380" i="22"/>
  <c r="AA2386" i="22"/>
  <c r="AA2400" i="22"/>
  <c r="AA2367" i="22"/>
  <c r="AA2346" i="22"/>
  <c r="AA80" i="22"/>
  <c r="AA2299" i="22"/>
  <c r="AA628" i="22"/>
  <c r="AA2002" i="22"/>
  <c r="AA292" i="22"/>
  <c r="AA2241" i="22"/>
  <c r="AA1009" i="22"/>
  <c r="AA1242" i="22"/>
  <c r="AA1231" i="22"/>
  <c r="AA2269" i="22"/>
  <c r="AA2229" i="22"/>
  <c r="AA2208" i="22"/>
  <c r="AA218" i="22"/>
  <c r="AA2183" i="22"/>
  <c r="AA858" i="22"/>
  <c r="AA2107" i="22"/>
  <c r="AA1324" i="22"/>
  <c r="AA1126" i="22"/>
  <c r="AA525" i="22"/>
  <c r="AA2087" i="22"/>
  <c r="AA559" i="22"/>
  <c r="AA435" i="22"/>
  <c r="AA2054" i="22"/>
  <c r="AA1976" i="22"/>
  <c r="AA488" i="22"/>
  <c r="AA2048" i="22"/>
  <c r="AA757" i="22"/>
  <c r="AA1970" i="22"/>
  <c r="AA44" i="22"/>
  <c r="AA3307" i="22"/>
  <c r="AA3028" i="22"/>
  <c r="AA3061" i="22"/>
  <c r="AA458" i="22"/>
  <c r="AA436" i="22"/>
  <c r="AA3080" i="22"/>
  <c r="AA2733" i="22"/>
  <c r="AA2465" i="22"/>
  <c r="AA2447" i="22"/>
  <c r="AA549" i="22"/>
  <c r="AA2452" i="22"/>
  <c r="AA2428" i="22"/>
  <c r="AA876" i="22"/>
  <c r="AA2477" i="22"/>
  <c r="AA2443" i="22"/>
  <c r="AA132" i="22"/>
  <c r="AA2430" i="22"/>
  <c r="AA1515" i="22"/>
  <c r="AA2334" i="22"/>
  <c r="AA2383" i="22"/>
  <c r="AA2379" i="22"/>
  <c r="AA693" i="22"/>
  <c r="AA2235" i="22"/>
  <c r="AA225" i="22"/>
  <c r="AA22" i="22"/>
  <c r="AA681" i="22"/>
  <c r="AA2244" i="22"/>
  <c r="AA1458" i="22"/>
  <c r="AA231" i="22"/>
  <c r="AA2148" i="22"/>
  <c r="AA721" i="22"/>
  <c r="AA834" i="22"/>
  <c r="AA640" i="22"/>
  <c r="AA2138" i="22"/>
  <c r="AA229" i="22"/>
  <c r="AA443" i="22"/>
  <c r="AA2153" i="22"/>
  <c r="AA2101" i="22"/>
  <c r="AA306" i="22"/>
  <c r="AA829" i="22"/>
  <c r="AA2102" i="22"/>
  <c r="AA2115" i="22"/>
  <c r="AA2063" i="22"/>
  <c r="AA911" i="22"/>
  <c r="AA406" i="22"/>
  <c r="AA937" i="22"/>
  <c r="AA1007" i="22"/>
  <c r="AA332" i="22"/>
  <c r="AA2014" i="22"/>
  <c r="AA189" i="22"/>
  <c r="AA2006" i="22"/>
  <c r="AA1965" i="22"/>
  <c r="AA604" i="22"/>
  <c r="AA1881" i="22"/>
  <c r="AA1929" i="22"/>
  <c r="AA1528" i="22"/>
  <c r="AA1962" i="22"/>
  <c r="AA1932" i="22"/>
  <c r="AA1956" i="22"/>
  <c r="AA444" i="22"/>
  <c r="AA1889" i="22"/>
  <c r="AA978" i="22"/>
  <c r="AA1138" i="22"/>
  <c r="AA1920" i="22"/>
  <c r="AA855" i="22"/>
  <c r="AA1880" i="22"/>
  <c r="AA1862" i="22"/>
  <c r="AA1878" i="22"/>
  <c r="AA1891" i="22"/>
  <c r="AA552" i="22"/>
  <c r="AA485" i="22"/>
  <c r="AA1796" i="22"/>
  <c r="AA1800" i="22"/>
  <c r="AA3152" i="22"/>
  <c r="AA170" i="22"/>
  <c r="AA2651" i="22"/>
  <c r="AA847" i="22"/>
  <c r="AA90" i="22"/>
  <c r="AA2547" i="22"/>
  <c r="AA2451" i="22"/>
  <c r="AA2470" i="22"/>
  <c r="AA202" i="22"/>
  <c r="AA2469" i="22"/>
  <c r="AA131" i="22"/>
  <c r="AA2" i="22"/>
  <c r="AA2439" i="22"/>
  <c r="AA1264" i="22"/>
  <c r="AA48" i="22"/>
  <c r="AA2410" i="22"/>
  <c r="AA2321" i="22"/>
  <c r="AA587" i="22"/>
  <c r="AA363" i="22"/>
  <c r="AA2276" i="22"/>
  <c r="AA171" i="22"/>
  <c r="AA968" i="22"/>
  <c r="AA2294" i="22"/>
  <c r="AA398" i="22"/>
  <c r="AA244" i="22"/>
  <c r="AA1489" i="22"/>
  <c r="AA2181" i="22"/>
  <c r="AA1347" i="22"/>
  <c r="AA2204" i="22"/>
  <c r="AA680" i="22"/>
  <c r="AA1025" i="22"/>
  <c r="AA2238" i="22"/>
  <c r="AA2091" i="22"/>
  <c r="AA2076" i="22"/>
  <c r="AA2168" i="22"/>
  <c r="AA1144" i="22"/>
  <c r="AA2114" i="22"/>
  <c r="AA2160" i="22"/>
  <c r="AA133" i="22"/>
  <c r="AA2103" i="22"/>
  <c r="AA2093" i="22"/>
  <c r="AA2088" i="22"/>
  <c r="AA1179" i="22"/>
  <c r="AA1306" i="22"/>
  <c r="AA2040" i="22"/>
  <c r="AA1454" i="22"/>
  <c r="AA1984" i="22"/>
  <c r="AA1000" i="22"/>
  <c r="AA360" i="22"/>
  <c r="AA1047" i="22"/>
  <c r="AA60" i="22"/>
  <c r="AA655" i="22"/>
  <c r="AA733" i="22"/>
  <c r="AA346" i="22"/>
  <c r="AA775" i="22"/>
  <c r="AA879" i="22"/>
  <c r="AA364" i="22"/>
  <c r="AA638" i="22"/>
  <c r="AA297" i="22"/>
  <c r="AA1886" i="22"/>
  <c r="AA1851" i="22"/>
  <c r="AA1175" i="22"/>
  <c r="AA1842" i="22"/>
  <c r="AA1834" i="22"/>
  <c r="AA1805" i="22"/>
  <c r="AA929" i="22"/>
  <c r="AA933" i="22"/>
  <c r="AA1506" i="22"/>
  <c r="AA2939" i="22"/>
  <c r="AA1317" i="22"/>
  <c r="AA2591" i="22"/>
  <c r="AA835" i="22"/>
  <c r="AA1527" i="22"/>
  <c r="AA574" i="22"/>
  <c r="AA2449" i="22"/>
  <c r="AA2432" i="22"/>
  <c r="AA2431" i="22"/>
  <c r="AA2484" i="22"/>
  <c r="AA2422" i="22"/>
  <c r="AA2375" i="22"/>
  <c r="AA2337" i="22"/>
  <c r="AA657" i="22"/>
  <c r="AA2406" i="22"/>
  <c r="AA384" i="22"/>
  <c r="AA2370" i="22"/>
  <c r="AA2333" i="22"/>
  <c r="AA1190" i="22"/>
  <c r="AA2313" i="22"/>
  <c r="AA696" i="22"/>
  <c r="AA439" i="22"/>
  <c r="AA2307" i="22"/>
  <c r="AA206" i="22"/>
  <c r="AA476" i="22"/>
  <c r="AA481" i="22"/>
  <c r="AA2226" i="22"/>
  <c r="AA2228" i="22"/>
  <c r="AA2188" i="22"/>
  <c r="AA2128" i="22"/>
  <c r="AA2163" i="22"/>
  <c r="AA857" i="22"/>
  <c r="AA2116" i="22"/>
  <c r="AA788" i="22"/>
  <c r="AA2123" i="22"/>
  <c r="AA278" i="22"/>
  <c r="AA430" i="22"/>
  <c r="AA605" i="22"/>
  <c r="AA1955" i="22"/>
  <c r="AA2094" i="22"/>
  <c r="AA1024" i="22"/>
  <c r="AA825" i="22"/>
  <c r="AA1521" i="22"/>
  <c r="AA610" i="22"/>
  <c r="AA486" i="22"/>
  <c r="AA717" i="22"/>
  <c r="AA2004" i="22"/>
  <c r="AA42" i="22"/>
  <c r="AA1247" i="22"/>
  <c r="AA672" i="22"/>
  <c r="AA186" i="22"/>
  <c r="AA1380" i="22"/>
  <c r="AA3036" i="22"/>
  <c r="AA3144" i="22"/>
  <c r="AA2807" i="22"/>
  <c r="AA3000" i="22"/>
  <c r="AA2856" i="22"/>
  <c r="AA2572" i="22"/>
  <c r="AA2894" i="22"/>
  <c r="AA2872" i="22"/>
  <c r="AA1519" i="22"/>
  <c r="AA2486" i="22"/>
  <c r="AA2436" i="22"/>
  <c r="AA1187" i="22"/>
  <c r="AA2525" i="22"/>
  <c r="AA697" i="22"/>
  <c r="AA214" i="22"/>
  <c r="AA1020" i="22"/>
  <c r="AA2423" i="22"/>
  <c r="AA2371" i="22"/>
  <c r="AA1298" i="22"/>
  <c r="AA985" i="22"/>
  <c r="AA1188" i="22"/>
  <c r="AA2364" i="22"/>
  <c r="AA86" i="22"/>
  <c r="AA63" i="22"/>
  <c r="AA563" i="22"/>
  <c r="AA926" i="22"/>
  <c r="AA2366" i="22"/>
  <c r="AA2384" i="22"/>
  <c r="AA1169" i="22"/>
  <c r="AA2301" i="22"/>
  <c r="AA612" i="22"/>
  <c r="AA221" i="22"/>
  <c r="AA2084" i="22"/>
  <c r="AA21" i="22"/>
  <c r="AA16" i="22"/>
  <c r="AA2297" i="22"/>
  <c r="AA786" i="22"/>
  <c r="AA2189" i="22"/>
  <c r="AA1031" i="22"/>
  <c r="AA2210" i="22"/>
  <c r="AA230" i="22"/>
  <c r="AA2200" i="22"/>
  <c r="AA598" i="22"/>
  <c r="AA2213" i="22"/>
  <c r="AA2150" i="22"/>
  <c r="AA2144" i="22"/>
  <c r="AA692" i="22"/>
  <c r="AA136" i="22"/>
  <c r="AA169" i="22"/>
  <c r="AA1435" i="22"/>
  <c r="AA795" i="22"/>
  <c r="AA1101" i="22"/>
  <c r="AA2149" i="22"/>
  <c r="AA1302" i="22"/>
  <c r="AA1954" i="22"/>
  <c r="AA548" i="22"/>
  <c r="AA2068" i="22"/>
  <c r="AA883" i="22"/>
  <c r="AA2013" i="22"/>
  <c r="AA853" i="22"/>
  <c r="AA2039" i="22"/>
  <c r="AA909" i="22"/>
  <c r="AA931" i="22"/>
  <c r="AA2049" i="22"/>
  <c r="AA2022" i="22"/>
  <c r="AA524" i="22"/>
  <c r="AA1963" i="22"/>
  <c r="AA143" i="22"/>
  <c r="AA1027" i="22"/>
  <c r="AA1896" i="22"/>
  <c r="AA242" i="22"/>
  <c r="AA3218" i="22"/>
  <c r="AA3286" i="22"/>
  <c r="AA1447" i="22"/>
  <c r="AA500" i="22"/>
  <c r="AA3026" i="22"/>
  <c r="AA365" i="22"/>
  <c r="AA2928" i="22"/>
  <c r="AA2832" i="22"/>
  <c r="AA2584" i="22"/>
  <c r="AA88" i="22"/>
  <c r="AA2411" i="22"/>
  <c r="AA180" i="22"/>
  <c r="AA624" i="22"/>
  <c r="AA2485" i="22"/>
  <c r="AA2445" i="22"/>
  <c r="AA1404" i="22"/>
  <c r="AA431" i="22"/>
  <c r="AA19" i="22"/>
  <c r="AA54" i="22"/>
  <c r="AA2378" i="22"/>
  <c r="AA2395" i="22"/>
  <c r="AA1140" i="22"/>
  <c r="AA1312" i="22"/>
  <c r="AA2368" i="22"/>
  <c r="AA1124" i="22"/>
  <c r="AA871" i="22"/>
  <c r="AA588" i="22"/>
  <c r="AA2372" i="22"/>
  <c r="AA2332" i="22"/>
  <c r="AA735" i="22"/>
  <c r="AA2272" i="22"/>
  <c r="AA2082" i="22"/>
  <c r="AA471" i="22"/>
  <c r="AA304" i="22"/>
  <c r="AA100" i="22"/>
  <c r="AA43" i="22"/>
  <c r="AA2261" i="22"/>
  <c r="AA1196" i="22"/>
  <c r="AA2275" i="22"/>
  <c r="AA1206" i="22"/>
  <c r="AA2124" i="22"/>
  <c r="AA2159" i="22"/>
  <c r="AA557" i="22"/>
  <c r="AA807" i="22"/>
  <c r="AA2038" i="22"/>
  <c r="AA2111" i="22"/>
  <c r="AA1269" i="22"/>
  <c r="AA2152" i="22"/>
  <c r="AA1180" i="22"/>
  <c r="AA676" i="22"/>
  <c r="AA187" i="22"/>
  <c r="AA824" i="22"/>
  <c r="AA2011" i="22"/>
  <c r="AA850" i="22"/>
  <c r="AA2018" i="22"/>
  <c r="AA1026" i="22"/>
  <c r="AA567" i="22"/>
  <c r="AA957" i="22"/>
  <c r="AA1370" i="22"/>
  <c r="AA3211" i="22"/>
  <c r="AA3230" i="22"/>
  <c r="AA380" i="22"/>
  <c r="AA168" i="22"/>
  <c r="AA2556" i="22"/>
  <c r="AA712" i="22"/>
  <c r="AA2407" i="22"/>
  <c r="AA205" i="22"/>
  <c r="AA2519" i="22"/>
  <c r="AA2482" i="22"/>
  <c r="AA2444" i="22"/>
  <c r="AA2424" i="22"/>
  <c r="AA802" i="22"/>
  <c r="AA2361" i="22"/>
  <c r="AA2398" i="22"/>
  <c r="AA516" i="22"/>
  <c r="AA1011" i="22"/>
  <c r="AA700" i="22"/>
  <c r="AA2302" i="22"/>
  <c r="AA2340" i="22"/>
  <c r="AA1104" i="22"/>
  <c r="AA1173" i="22"/>
  <c r="AA87" i="22"/>
  <c r="AA865" i="22"/>
  <c r="AA2329" i="22"/>
  <c r="AA2347" i="22"/>
  <c r="AA2080" i="22"/>
  <c r="AA2283" i="22"/>
  <c r="AA2267" i="22"/>
  <c r="AA2292" i="22"/>
  <c r="AA2256" i="22"/>
  <c r="AA1471" i="22"/>
  <c r="AA819" i="22"/>
  <c r="AA148" i="22"/>
  <c r="AA2314" i="22"/>
  <c r="AA137" i="22"/>
  <c r="AA234" i="22"/>
  <c r="AA2216" i="22"/>
  <c r="AA2177" i="22"/>
  <c r="AA2271" i="22"/>
  <c r="AA555" i="22"/>
  <c r="AA2173" i="22"/>
  <c r="AA2246" i="22"/>
  <c r="AA2132" i="22"/>
  <c r="AA560" i="22"/>
  <c r="AA1017" i="22"/>
  <c r="AA47" i="22"/>
  <c r="AA2151" i="22"/>
  <c r="AA2119" i="22"/>
  <c r="AA385" i="22"/>
  <c r="AA2106" i="22"/>
  <c r="AA2017" i="22"/>
  <c r="AA2100" i="22"/>
  <c r="AA562" i="22"/>
  <c r="AA1982" i="22"/>
  <c r="AA67" i="22"/>
  <c r="AA154" i="22"/>
  <c r="AA449" i="22"/>
  <c r="AA1978" i="22"/>
  <c r="AA627" i="22"/>
  <c r="AA1958" i="22"/>
  <c r="AA2009" i="22"/>
  <c r="AA1983" i="22"/>
  <c r="AA1106" i="22"/>
  <c r="AA2025" i="22"/>
  <c r="AA1943" i="22"/>
  <c r="AA1940" i="22"/>
  <c r="AA1986" i="22"/>
  <c r="AA1164" i="22"/>
  <c r="AA1887" i="22"/>
  <c r="AA1947" i="22"/>
  <c r="AA308" i="22"/>
  <c r="AA440" i="22"/>
  <c r="AA1907" i="22"/>
  <c r="AA1826" i="22"/>
  <c r="AA742" i="22"/>
  <c r="AA556" i="22"/>
  <c r="AA1864" i="22"/>
  <c r="AA1830" i="22"/>
  <c r="AA2906" i="22"/>
  <c r="AA3178" i="22"/>
  <c r="AA3049" i="22"/>
  <c r="AA789" i="22"/>
  <c r="AA252" i="22"/>
  <c r="AA1228" i="22"/>
  <c r="AA2472" i="22"/>
  <c r="AA255" i="22"/>
  <c r="AA1400" i="22"/>
  <c r="AA392" i="22"/>
  <c r="AA191" i="22"/>
  <c r="AA530" i="22"/>
  <c r="AA2274" i="22"/>
  <c r="AA2393" i="22"/>
  <c r="AA2335" i="22"/>
  <c r="AA2358" i="22"/>
  <c r="AA378" i="22"/>
  <c r="AA482" i="22"/>
  <c r="AA662" i="22"/>
  <c r="AA607" i="22"/>
  <c r="AA2266" i="22"/>
  <c r="AA2288" i="22"/>
  <c r="AA2280" i="22"/>
  <c r="AA2287" i="22"/>
  <c r="AA1035" i="22"/>
  <c r="AA2250" i="22"/>
  <c r="AA2217" i="22"/>
  <c r="AA2278" i="22"/>
  <c r="AA561" i="22"/>
  <c r="AA134" i="22"/>
  <c r="AA2264" i="22"/>
  <c r="AA1508" i="22"/>
  <c r="AA2108" i="22"/>
  <c r="AA2221" i="22"/>
  <c r="AA354" i="22"/>
  <c r="AA2169" i="22"/>
  <c r="AA2007" i="22"/>
  <c r="AA939" i="22"/>
  <c r="AA2141" i="22"/>
  <c r="AA1139" i="22"/>
  <c r="AA2099" i="22"/>
  <c r="AA130" i="22"/>
  <c r="AA1136" i="22"/>
  <c r="AA1152" i="22"/>
  <c r="AA2083" i="22"/>
  <c r="AA465" i="22"/>
  <c r="AA282" i="22"/>
  <c r="AA2075" i="22"/>
  <c r="AA983" i="22"/>
  <c r="AA2003" i="22"/>
  <c r="AA2053" i="22"/>
  <c r="AA1957" i="22"/>
  <c r="AA2042" i="22"/>
  <c r="AA803" i="22"/>
  <c r="AA1338" i="22"/>
  <c r="AA707" i="22"/>
  <c r="AA1980" i="22"/>
  <c r="AA910" i="22"/>
  <c r="AA1987" i="22"/>
  <c r="AA448" i="22"/>
  <c r="AA1946" i="22"/>
  <c r="AA69" i="22"/>
  <c r="AA248" i="22"/>
  <c r="AA1900" i="22"/>
  <c r="AA1972" i="22"/>
  <c r="AA934" i="22"/>
  <c r="AA1979" i="22"/>
  <c r="AA1964" i="22"/>
  <c r="AA1263" i="22"/>
  <c r="AA1879" i="22"/>
  <c r="AA1935" i="22"/>
  <c r="AA222" i="22"/>
  <c r="AA635" i="22"/>
  <c r="AA1925" i="22"/>
  <c r="AA174" i="22"/>
  <c r="AA1476" i="22"/>
  <c r="AA1355" i="22"/>
  <c r="AA538" i="22"/>
  <c r="AA2858" i="22"/>
  <c r="AA2922" i="22"/>
  <c r="AA1357" i="22"/>
  <c r="AA2821" i="22"/>
  <c r="AA2747" i="22"/>
  <c r="AA1386" i="22"/>
  <c r="AA1392" i="22"/>
  <c r="AA1075" i="22"/>
  <c r="AA402" i="22"/>
  <c r="AA2427" i="22"/>
  <c r="AA2505" i="22"/>
  <c r="AA472" i="22"/>
  <c r="AA142" i="22"/>
  <c r="AA2479" i="22"/>
  <c r="AA2454" i="22"/>
  <c r="AA2468" i="22"/>
  <c r="AA2448" i="22"/>
  <c r="AA2286" i="22"/>
  <c r="AA105" i="22"/>
  <c r="AA2413" i="22"/>
  <c r="AA108" i="22"/>
  <c r="AA843" i="22"/>
  <c r="AA31" i="22"/>
  <c r="AA382" i="22"/>
  <c r="AA329" i="22"/>
  <c r="AA1483" i="22"/>
  <c r="AA2078" i="22"/>
  <c r="AA1311" i="22"/>
  <c r="AA2308" i="22"/>
  <c r="AA2289" i="22"/>
  <c r="AA2279" i="22"/>
  <c r="AA2247" i="22"/>
  <c r="AA684" i="22"/>
  <c r="AA454" i="22"/>
  <c r="AA2262" i="22"/>
  <c r="AA445" i="22"/>
  <c r="AA2185" i="22"/>
  <c r="AA2142" i="22"/>
  <c r="AA2225" i="22"/>
  <c r="AA2205" i="22"/>
  <c r="AA2178" i="22"/>
  <c r="AA2089" i="22"/>
  <c r="AA2162" i="22"/>
  <c r="AA728" i="22"/>
  <c r="AA2154" i="22"/>
  <c r="AA2112" i="22"/>
  <c r="AA608" i="22"/>
  <c r="AA432" i="22"/>
  <c r="AA2096" i="22"/>
  <c r="AA2065" i="22"/>
  <c r="AA2037" i="22"/>
  <c r="AA1995" i="22"/>
  <c r="AA2081" i="22"/>
  <c r="AA2034" i="22"/>
  <c r="AA2079" i="22"/>
  <c r="AA2035" i="22"/>
  <c r="AA2062" i="22"/>
  <c r="AA257" i="22"/>
  <c r="AA998" i="22"/>
  <c r="AA639" i="22"/>
  <c r="AA780" i="22"/>
  <c r="AA1243" i="22"/>
  <c r="AA2021" i="22"/>
  <c r="AA1975" i="22"/>
  <c r="AA207" i="22"/>
  <c r="AA101" i="22"/>
  <c r="AA1087" i="22"/>
  <c r="AA1977" i="22"/>
  <c r="AA872" i="22"/>
  <c r="AA784" i="22"/>
  <c r="AA1478" i="22"/>
  <c r="AA2748" i="22"/>
  <c r="AA2683" i="22"/>
  <c r="AA2786" i="22"/>
  <c r="AA2537" i="22"/>
  <c r="AA1361" i="22"/>
  <c r="AA2351" i="22"/>
  <c r="AA1330" i="22"/>
  <c r="AA289" i="22"/>
  <c r="AA668" i="22"/>
  <c r="AA2450" i="22"/>
  <c r="AA1172" i="22"/>
  <c r="AA2348" i="22"/>
  <c r="AA2255" i="22"/>
  <c r="AA2391" i="22"/>
  <c r="AA1079" i="22"/>
  <c r="AA773" i="22"/>
  <c r="AA1397" i="22"/>
  <c r="AA799" i="22"/>
  <c r="AA141" i="22"/>
  <c r="AA238" i="22"/>
  <c r="AA1161" i="22"/>
  <c r="AA2408" i="22"/>
  <c r="AA2303" i="22"/>
  <c r="AA2310" i="22"/>
  <c r="AA106" i="22"/>
  <c r="AA2304" i="22"/>
  <c r="AA2155" i="22"/>
  <c r="AA2231" i="22"/>
  <c r="AA1076" i="22"/>
  <c r="AA2251" i="22"/>
  <c r="AA2242" i="22"/>
  <c r="AA2257" i="22"/>
  <c r="AA2187" i="22"/>
  <c r="AA2143" i="22"/>
  <c r="AA156" i="22"/>
  <c r="AA1065" i="22"/>
  <c r="AA2145" i="22"/>
  <c r="AA645" i="22"/>
  <c r="AA125" i="22"/>
  <c r="AA2182" i="22"/>
  <c r="AA2139" i="22"/>
  <c r="AA258" i="22"/>
  <c r="AA367" i="22"/>
  <c r="AA2090" i="22"/>
  <c r="AA2059" i="22"/>
  <c r="AA2086" i="22"/>
  <c r="AA2098" i="22"/>
  <c r="AA228" i="22"/>
  <c r="AA1005" i="22"/>
  <c r="AA1871" i="22"/>
  <c r="AA787" i="22"/>
  <c r="AA600" i="22"/>
  <c r="AA1973" i="22"/>
  <c r="AA1922" i="22"/>
  <c r="AA928" i="22"/>
  <c r="AA2031" i="22"/>
  <c r="AA895" i="22"/>
  <c r="AA1993" i="22"/>
  <c r="AA268" i="22"/>
  <c r="AA1888" i="22"/>
  <c r="AA1961" i="22"/>
  <c r="AA288" i="22"/>
  <c r="AA1868" i="22"/>
  <c r="AA1885" i="22"/>
  <c r="AA1905" i="22"/>
  <c r="AA333" i="22"/>
  <c r="AA199" i="22"/>
  <c r="AA1893" i="22"/>
  <c r="AA585" i="22"/>
  <c r="AA956" i="22"/>
  <c r="AA1919" i="22"/>
  <c r="AA1849" i="22"/>
  <c r="AA695" i="22"/>
  <c r="AA1077" i="22"/>
  <c r="AB1599" i="22"/>
  <c r="AB1567" i="22"/>
  <c r="AA270" i="22"/>
  <c r="AB447" i="22"/>
  <c r="Z1537" i="22"/>
  <c r="AB1585" i="22"/>
  <c r="AB1125" i="22"/>
  <c r="Z1546" i="22"/>
  <c r="AB1582" i="22"/>
  <c r="AA1557" i="22"/>
  <c r="AB1587" i="22"/>
  <c r="AB1558" i="22"/>
  <c r="AB1592" i="22"/>
  <c r="AB1001" i="22"/>
  <c r="AB1611" i="22"/>
  <c r="AB1636" i="22"/>
  <c r="AB1645" i="22"/>
  <c r="AB1628" i="22"/>
  <c r="AB483" i="22"/>
  <c r="AB1643" i="22"/>
  <c r="AB1632" i="22"/>
  <c r="AB422" i="22"/>
  <c r="AB1662" i="22"/>
  <c r="AB861" i="22"/>
  <c r="AB713" i="22"/>
  <c r="AB1642" i="22"/>
  <c r="AB1668" i="22"/>
  <c r="AB1655" i="22"/>
  <c r="AB1532" i="22"/>
  <c r="AB1649" i="22"/>
  <c r="AB1664" i="22"/>
  <c r="AB1674" i="22"/>
  <c r="AB940" i="22"/>
  <c r="AB521" i="22"/>
  <c r="AB153" i="22"/>
  <c r="AB1650" i="22"/>
  <c r="AB1656" i="22"/>
  <c r="AB1661" i="22"/>
  <c r="AB492" i="22"/>
  <c r="AB796" i="22"/>
  <c r="AB1701" i="22"/>
  <c r="AB1174" i="22"/>
  <c r="AB1689" i="22"/>
  <c r="AB1723" i="22"/>
  <c r="AB1725" i="22"/>
  <c r="AB1734" i="22"/>
  <c r="AB1712" i="22"/>
  <c r="AB1728" i="22"/>
  <c r="AB543" i="22"/>
  <c r="AB56" i="22"/>
  <c r="AB981" i="22"/>
  <c r="AB947" i="22"/>
  <c r="AB813" i="22"/>
  <c r="AB1208" i="22"/>
  <c r="AB247" i="22"/>
  <c r="AB1741" i="22"/>
  <c r="AB1757" i="22"/>
  <c r="AB1738" i="22"/>
  <c r="AB284" i="22"/>
  <c r="AB1758" i="22"/>
  <c r="AB324" i="22"/>
  <c r="AB711" i="22"/>
  <c r="AB1740" i="22"/>
  <c r="AB410" i="22"/>
  <c r="AB966" i="22"/>
  <c r="AB1267" i="22"/>
  <c r="AB1673" i="22"/>
  <c r="AB1746" i="22"/>
  <c r="AB943" i="22"/>
  <c r="AB1755" i="22"/>
  <c r="AB1759" i="22"/>
  <c r="AB249" i="22"/>
  <c r="AB1763" i="22"/>
  <c r="AB1780" i="22"/>
  <c r="AB348" i="22"/>
  <c r="AB95" i="22"/>
  <c r="AB1804" i="22"/>
  <c r="AB1811" i="22"/>
  <c r="AB1812" i="22"/>
  <c r="AB174" i="22"/>
  <c r="AB1788" i="22"/>
  <c r="AB1782" i="22"/>
  <c r="AB383" i="22"/>
  <c r="AB1783" i="22"/>
  <c r="AB636" i="22"/>
  <c r="AB1790" i="22"/>
  <c r="AB99" i="22"/>
  <c r="AB899" i="22"/>
  <c r="AB1792" i="22"/>
  <c r="AB1073" i="22"/>
  <c r="AB1826" i="22"/>
  <c r="AB1094" i="22"/>
  <c r="AB929" i="22"/>
  <c r="AB635" i="22"/>
  <c r="AB1786" i="22"/>
  <c r="AB620" i="22"/>
  <c r="AB1824" i="22"/>
  <c r="AB1850" i="22"/>
  <c r="AB1739" i="22"/>
  <c r="AB1135" i="22"/>
  <c r="AB1191" i="22"/>
  <c r="AB814" i="22"/>
  <c r="AB1852" i="22"/>
  <c r="AB749" i="22"/>
  <c r="AB1133" i="22"/>
  <c r="AB1837" i="22"/>
  <c r="AB400" i="22"/>
  <c r="AB1834" i="22"/>
  <c r="AB1838" i="22"/>
  <c r="AB1840" i="22"/>
  <c r="AB227" i="22"/>
  <c r="AB473" i="22"/>
  <c r="AB1796" i="22"/>
  <c r="AB273" i="22"/>
  <c r="AB699" i="22"/>
  <c r="AB933" i="22"/>
  <c r="AB485" i="22"/>
  <c r="AB695" i="22"/>
  <c r="AC695" i="22" s="1"/>
  <c r="AB160" i="22"/>
  <c r="AB307" i="22"/>
  <c r="AB1859" i="22"/>
  <c r="AB1862" i="22"/>
  <c r="AB647" i="22"/>
  <c r="AB1870" i="22"/>
  <c r="AB1871" i="22"/>
  <c r="AB1872" i="22"/>
  <c r="AB1878" i="22"/>
  <c r="AB1869" i="22"/>
  <c r="AB1904" i="22"/>
  <c r="AB1922" i="22"/>
  <c r="AB742" i="22"/>
  <c r="AB1879" i="22"/>
  <c r="AB1814" i="22"/>
  <c r="AB1888" i="22"/>
  <c r="AB585" i="22"/>
  <c r="AB199" i="22"/>
  <c r="AB1928" i="22"/>
  <c r="AB44" i="22"/>
  <c r="AB1380" i="22"/>
  <c r="AB1223" i="22"/>
  <c r="AB418" i="22"/>
  <c r="AB518" i="22"/>
  <c r="AB240" i="22"/>
  <c r="AB718" i="22"/>
  <c r="AB1925" i="22"/>
  <c r="AB1935" i="22"/>
  <c r="AB679" i="22"/>
  <c r="AB1938" i="22"/>
  <c r="AB1886" i="22"/>
  <c r="AB192" i="22"/>
  <c r="AB732" i="22"/>
  <c r="AB978" i="22"/>
  <c r="AB1005" i="22"/>
  <c r="AB1986" i="22"/>
  <c r="AB1956" i="22"/>
  <c r="AB1255" i="22"/>
  <c r="AB1034" i="22"/>
  <c r="AB1909" i="22"/>
  <c r="AB12" i="22"/>
  <c r="AB1950" i="22"/>
  <c r="AB1462" i="22"/>
  <c r="AB1963" i="22"/>
  <c r="AB589" i="22"/>
  <c r="AB449" i="22"/>
  <c r="AB1152" i="22"/>
  <c r="AB1047" i="22"/>
  <c r="AB1980" i="22"/>
  <c r="AB2001" i="22"/>
  <c r="AB851" i="22"/>
  <c r="AB879" i="22"/>
  <c r="AB2016" i="22"/>
  <c r="AB251" i="22"/>
  <c r="AB2039" i="22"/>
  <c r="AB1939" i="22"/>
  <c r="AB1968" i="22"/>
  <c r="AB1998" i="22"/>
  <c r="AB277" i="22"/>
  <c r="AB707" i="22"/>
  <c r="AB2005" i="22"/>
  <c r="AB69" i="22"/>
  <c r="AB669" i="22"/>
  <c r="AB499" i="22"/>
  <c r="AB397" i="22"/>
  <c r="AB838" i="22"/>
  <c r="AB3" i="22"/>
  <c r="AB2040" i="22"/>
  <c r="AB406" i="22"/>
  <c r="AB2054" i="22"/>
  <c r="AB1964" i="22"/>
  <c r="AB426" i="22"/>
  <c r="AC426" i="22" s="1"/>
  <c r="AB2058" i="22"/>
  <c r="AB2096" i="22"/>
  <c r="AB1126" i="22"/>
  <c r="AB2019" i="22"/>
  <c r="AB2024" i="22"/>
  <c r="AB803" i="22"/>
  <c r="AB2057" i="22"/>
  <c r="AB825" i="22"/>
  <c r="AB2090" i="22"/>
  <c r="AB154" i="22"/>
  <c r="AB733" i="22"/>
  <c r="AB883" i="22"/>
  <c r="AB1997" i="22"/>
  <c r="AB1981" i="22"/>
  <c r="AB1987" i="22"/>
  <c r="AB2028" i="22"/>
  <c r="AB2056" i="22"/>
  <c r="AB2067" i="22"/>
  <c r="AB1969" i="22"/>
  <c r="AB1438" i="22"/>
  <c r="AB47" i="22"/>
  <c r="AB2075" i="22"/>
  <c r="AB2008" i="22"/>
  <c r="AB1283" i="22"/>
  <c r="AB725" i="22"/>
  <c r="AB1521" i="22"/>
  <c r="AB895" i="22"/>
  <c r="AB2007" i="22"/>
  <c r="AB2047" i="22"/>
  <c r="AB2066" i="22"/>
  <c r="AB2088" i="22"/>
  <c r="AB2029" i="22"/>
  <c r="AB1033" i="22"/>
  <c r="AB761" i="22"/>
  <c r="AB236" i="22"/>
  <c r="AB2120" i="22"/>
  <c r="AB2125" i="22"/>
  <c r="AB181" i="22"/>
  <c r="AB746" i="22"/>
  <c r="AB753" i="22"/>
  <c r="AB2064" i="22"/>
  <c r="AB453" i="22"/>
  <c r="AB2023" i="22"/>
  <c r="AB2101" i="22"/>
  <c r="AB2072" i="22"/>
  <c r="AB590" i="22"/>
  <c r="AB869" i="22"/>
  <c r="AB2107" i="22"/>
  <c r="AB1029" i="22"/>
  <c r="AB937" i="22"/>
  <c r="AB465" i="22"/>
  <c r="AB804" i="22"/>
  <c r="AB2137" i="22"/>
  <c r="AB1916" i="22"/>
  <c r="AB455" i="22"/>
  <c r="AB1136" i="22"/>
  <c r="AB461" i="22"/>
  <c r="AB463" i="22"/>
  <c r="AB1335" i="22"/>
  <c r="AB2126" i="22"/>
  <c r="AB2132" i="22"/>
  <c r="AB2165" i="22"/>
  <c r="AB130" i="22"/>
  <c r="AB2128" i="22"/>
  <c r="AB2147" i="22"/>
  <c r="AB2188" i="22"/>
  <c r="AB2068" i="22"/>
  <c r="AB748" i="22"/>
  <c r="AB880" i="22"/>
  <c r="AB2127" i="22"/>
  <c r="AB1508" i="22"/>
  <c r="AB576" i="22"/>
  <c r="AB2065" i="22"/>
  <c r="AB493" i="22"/>
  <c r="AB2158" i="22"/>
  <c r="AB2178" i="22"/>
  <c r="AB1236" i="22"/>
  <c r="AB1257" i="22"/>
  <c r="AB598" i="22"/>
  <c r="AB2195" i="22"/>
  <c r="AB454" i="22"/>
  <c r="AB2255" i="22"/>
  <c r="AB692" i="22"/>
  <c r="AB354" i="22"/>
  <c r="AB2230" i="22"/>
  <c r="AB2176" i="22"/>
  <c r="AB2212" i="22"/>
  <c r="AB1158" i="22"/>
  <c r="AB785" i="22"/>
  <c r="AB952" i="22"/>
  <c r="AB2233" i="22"/>
  <c r="AB1280" i="22"/>
  <c r="AB2191" i="22"/>
  <c r="AB2241" i="22"/>
  <c r="AB148" i="22"/>
  <c r="AB527" i="22"/>
  <c r="AB1185" i="22"/>
  <c r="AB481" i="22"/>
  <c r="AB100" i="22"/>
  <c r="AB1242" i="22"/>
  <c r="AB2161" i="22"/>
  <c r="AB2247" i="22"/>
  <c r="AB2302" i="22"/>
  <c r="AB1295" i="22"/>
  <c r="AB750" i="22"/>
  <c r="AB428" i="22"/>
  <c r="AB2273" i="22"/>
  <c r="AB2284" i="22"/>
  <c r="AB2285" i="22"/>
  <c r="AB439" i="22"/>
  <c r="AB2220" i="22"/>
  <c r="AB2257" i="22"/>
  <c r="AB582" i="22"/>
  <c r="AB2300" i="22"/>
  <c r="AB1382" i="22"/>
  <c r="AB378" i="22"/>
  <c r="AB771" i="22"/>
  <c r="AB1031" i="22"/>
  <c r="AB476" i="22"/>
  <c r="AB234" i="22"/>
  <c r="AC234" i="22" s="1"/>
  <c r="AB2270" i="22"/>
  <c r="AB735" i="22"/>
  <c r="AB2278" i="22"/>
  <c r="AB530" i="22"/>
  <c r="AB2304" i="22"/>
  <c r="AB865" i="22"/>
  <c r="AB2181" i="22"/>
  <c r="AB2279" i="22"/>
  <c r="AB296" i="22"/>
  <c r="AB2296" i="22"/>
  <c r="AB1015" i="22"/>
  <c r="AB2290" i="22"/>
  <c r="AB768" i="22"/>
  <c r="AB2318" i="22"/>
  <c r="AB2336" i="22"/>
  <c r="AB105" i="22"/>
  <c r="AB2311" i="22"/>
  <c r="AB1424" i="22"/>
  <c r="AB1190" i="22"/>
  <c r="AB2277" i="22"/>
  <c r="AB450" i="22"/>
  <c r="AB2" i="22"/>
  <c r="AB2386" i="22"/>
  <c r="AB2388" i="22"/>
  <c r="AB1173" i="22"/>
  <c r="AB668" i="22"/>
  <c r="AB1312" i="22"/>
  <c r="AB2400" i="22"/>
  <c r="AB587" i="22"/>
  <c r="AB2408" i="22"/>
  <c r="AB195" i="22"/>
  <c r="AB696" i="22"/>
  <c r="AB2340" i="22"/>
  <c r="AB206" i="22"/>
  <c r="AB846" i="22"/>
  <c r="AB254" i="22"/>
  <c r="AB2333" i="22"/>
  <c r="AB2362" i="22"/>
  <c r="AB2313" i="22"/>
  <c r="AB885" i="22"/>
  <c r="AB386" i="22"/>
  <c r="AB2348" i="22"/>
  <c r="AB137" i="22"/>
  <c r="AB2267" i="22"/>
  <c r="AB913" i="22"/>
  <c r="AB2298" i="22"/>
  <c r="AB690" i="22"/>
  <c r="AB225" i="22"/>
  <c r="AB700" i="22"/>
  <c r="AB588" i="22"/>
  <c r="AB2258" i="22"/>
  <c r="AB2312" i="22"/>
  <c r="AB1189" i="22"/>
  <c r="AB2324" i="22"/>
  <c r="AB2325" i="22"/>
  <c r="AB578" i="22"/>
  <c r="AB1213" i="22"/>
  <c r="AB657" i="22"/>
  <c r="AB563" i="22"/>
  <c r="AB482" i="22"/>
  <c r="AB1061" i="22"/>
  <c r="AB693" i="22"/>
  <c r="AB1234" i="22"/>
  <c r="AB124" i="22"/>
  <c r="AB2411" i="22"/>
  <c r="AB2421" i="22"/>
  <c r="AB549" i="22"/>
  <c r="AB2429" i="22"/>
  <c r="AB2434" i="22"/>
  <c r="AB2438" i="22"/>
  <c r="AB2442" i="22"/>
  <c r="AB1222" i="22"/>
  <c r="AC1222" i="22" s="1"/>
  <c r="AB2447" i="22"/>
  <c r="AB847" i="22"/>
  <c r="AB2344" i="22"/>
  <c r="AB497" i="22"/>
  <c r="AB2384" i="22"/>
  <c r="AB1319" i="22"/>
  <c r="AB2310" i="22"/>
  <c r="AB985" i="22"/>
  <c r="AB2355" i="22"/>
  <c r="AB2363" i="22"/>
  <c r="AB594" i="22"/>
  <c r="AB2374" i="22"/>
  <c r="AB1254" i="22"/>
  <c r="AB2389" i="22"/>
  <c r="AB2414" i="22"/>
  <c r="AB337" i="22"/>
  <c r="AB209" i="22"/>
  <c r="AB108" i="22"/>
  <c r="AB279" i="22"/>
  <c r="AB2393" i="22"/>
  <c r="AB2418" i="22"/>
  <c r="AB2395" i="22"/>
  <c r="AB2399" i="22"/>
  <c r="AB2407" i="22"/>
  <c r="AB798" i="22"/>
  <c r="AB2365" i="22"/>
  <c r="AB111" i="22"/>
  <c r="AB507" i="22"/>
  <c r="AB264" i="22"/>
  <c r="AB2497" i="22"/>
  <c r="AB618" i="22"/>
  <c r="AB1510" i="22"/>
  <c r="AB2483" i="22"/>
  <c r="AB2507" i="22"/>
  <c r="AB2464" i="22"/>
  <c r="AB2521" i="22"/>
  <c r="AB959" i="22"/>
  <c r="AB292" i="22"/>
  <c r="AB2454" i="22"/>
  <c r="AB2548" i="22"/>
  <c r="AB2398" i="22"/>
  <c r="AB2406" i="22"/>
  <c r="AB2410" i="22"/>
  <c r="AB1516" i="22"/>
  <c r="AB1253" i="22"/>
  <c r="AB2534" i="22"/>
  <c r="AB265" i="22"/>
  <c r="AB2499" i="22"/>
  <c r="AB840" i="22"/>
  <c r="AB102" i="22"/>
  <c r="AB1117" i="22"/>
  <c r="AB1367" i="22"/>
  <c r="AB1013" i="22"/>
  <c r="AB2546" i="22"/>
  <c r="AB64" i="22"/>
  <c r="AB2589" i="22"/>
  <c r="AB2598" i="22"/>
  <c r="AB2544" i="22"/>
  <c r="AB1480" i="22"/>
  <c r="AB1466" i="22"/>
  <c r="AB2566" i="22"/>
  <c r="AB2573" i="22"/>
  <c r="AB2585" i="22"/>
  <c r="AB1450" i="22"/>
  <c r="AB20" i="22"/>
  <c r="AB2567" i="22"/>
  <c r="AB601" i="22"/>
  <c r="AB2582" i="22"/>
  <c r="AB980" i="22"/>
  <c r="AB2594" i="22"/>
  <c r="AB2612" i="22"/>
  <c r="AB462" i="22"/>
  <c r="AB49" i="22"/>
  <c r="AB1359" i="22"/>
  <c r="AB540" i="22"/>
  <c r="AB2578" i="22"/>
  <c r="AB2591" i="22"/>
  <c r="AB2600" i="22"/>
  <c r="AB2556" i="22"/>
  <c r="AB2565" i="22"/>
  <c r="AB1250" i="22"/>
  <c r="AB252" i="22"/>
  <c r="AB2622" i="22"/>
  <c r="AB245" i="22"/>
  <c r="AB712" i="22"/>
  <c r="AB1415" i="22"/>
  <c r="AB2531" i="22"/>
  <c r="AB303" i="22"/>
  <c r="AB2626" i="22"/>
  <c r="AB1385" i="22"/>
  <c r="AB411" i="22"/>
  <c r="AB569" i="22"/>
  <c r="AB2576" i="22"/>
  <c r="AB2587" i="22"/>
  <c r="AB2597" i="22"/>
  <c r="AB2608" i="22"/>
  <c r="AB631" i="22"/>
  <c r="AB94" i="22"/>
  <c r="AB2677" i="22"/>
  <c r="AB2638" i="22"/>
  <c r="AB2658" i="22"/>
  <c r="AB615" i="22"/>
  <c r="AB2561" i="22"/>
  <c r="AB2575" i="22"/>
  <c r="AB2596" i="22"/>
  <c r="AB2629" i="22"/>
  <c r="AB2667" i="22"/>
  <c r="AB765" i="22"/>
  <c r="AB295" i="22"/>
  <c r="AB694" i="22"/>
  <c r="AB2675" i="22"/>
  <c r="AB2616" i="22"/>
  <c r="AB1472" i="22"/>
  <c r="AB2653" i="22"/>
  <c r="AB484" i="22"/>
  <c r="AB2611" i="22"/>
  <c r="AB1419" i="22"/>
  <c r="AB2632" i="22"/>
  <c r="AB623" i="22"/>
  <c r="AB1219" i="22"/>
  <c r="AB2562" i="22"/>
  <c r="AB2607" i="22"/>
  <c r="AB2649" i="22"/>
  <c r="AB1115" i="22"/>
  <c r="AB2588" i="22"/>
  <c r="AB2595" i="22"/>
  <c r="AB2648" i="22"/>
  <c r="AB1315" i="22"/>
  <c r="AB294" i="22"/>
  <c r="AB2645" i="22"/>
  <c r="AB357" i="22"/>
  <c r="AB2683" i="22"/>
  <c r="AB554" i="22"/>
  <c r="AB1535" i="22"/>
  <c r="AB2760" i="22"/>
  <c r="AB546" i="22"/>
  <c r="AB1282" i="22"/>
  <c r="AB401" i="22"/>
  <c r="AB313" i="22"/>
  <c r="AB413" i="22"/>
  <c r="AB2685" i="22"/>
  <c r="AB2860" i="22"/>
  <c r="AB2754" i="22"/>
  <c r="AB1006" i="22"/>
  <c r="AB568" i="22"/>
  <c r="AB394" i="22"/>
  <c r="AB897" i="22"/>
  <c r="AB2852" i="22"/>
  <c r="AB1490" i="22"/>
  <c r="AB902" i="22"/>
  <c r="AB2694" i="22"/>
  <c r="AB1373" i="22"/>
  <c r="AB900" i="22"/>
  <c r="AB2753" i="22"/>
  <c r="AB2762" i="22"/>
  <c r="AB2768" i="22"/>
  <c r="AB646" i="22"/>
  <c r="AB2780" i="22"/>
  <c r="AB2787" i="22"/>
  <c r="AB2796" i="22"/>
  <c r="AB2804" i="22"/>
  <c r="AB30" i="22"/>
  <c r="AB301" i="22"/>
  <c r="AB24" i="22"/>
  <c r="AB2836" i="22"/>
  <c r="AB416" i="22"/>
  <c r="AB280" i="22"/>
  <c r="AB1218" i="22"/>
  <c r="AB2746" i="22"/>
  <c r="AB2749" i="22"/>
  <c r="AB2758" i="22"/>
  <c r="AB2818" i="22"/>
  <c r="AB15" i="22"/>
  <c r="AB993" i="22"/>
  <c r="AB2672" i="22"/>
  <c r="AB2673" i="22"/>
  <c r="AB2700" i="22"/>
  <c r="AB2741" i="22"/>
  <c r="AB358" i="22"/>
  <c r="AB686" i="22"/>
  <c r="AB309" i="22"/>
  <c r="AB2774" i="22"/>
  <c r="AB816" i="22"/>
  <c r="AB391" i="22"/>
  <c r="AB1406" i="22"/>
  <c r="AB2799" i="22"/>
  <c r="AB2808" i="22"/>
  <c r="AB2810" i="22"/>
  <c r="AB2845" i="22"/>
  <c r="AB1226" i="22"/>
  <c r="AB2726" i="22"/>
  <c r="AB1305" i="22"/>
  <c r="AB1333" i="22"/>
  <c r="AB1245" i="22"/>
  <c r="AB2903" i="22"/>
  <c r="AB2910" i="22"/>
  <c r="AB114" i="22"/>
  <c r="AB2684" i="22"/>
  <c r="AB2856" i="22"/>
  <c r="AB722" i="22"/>
  <c r="AB2931" i="22"/>
  <c r="AB2946" i="22"/>
  <c r="AB2956" i="22"/>
  <c r="AB2695" i="22"/>
  <c r="AB1284" i="22"/>
  <c r="AB2832" i="22"/>
  <c r="AB433" i="22"/>
  <c r="AB151" i="22"/>
  <c r="AB2871" i="22"/>
  <c r="AB500" i="22"/>
  <c r="AB345" i="22"/>
  <c r="AB469" i="22"/>
  <c r="AB2743" i="22"/>
  <c r="AB2827" i="22"/>
  <c r="AB1529" i="22"/>
  <c r="AB3032" i="22"/>
  <c r="AB3037" i="22"/>
  <c r="AB1112" i="22"/>
  <c r="AB210" i="22"/>
  <c r="AB2949" i="22"/>
  <c r="AB784" i="22"/>
  <c r="AB71" i="22"/>
  <c r="AB2998" i="22"/>
  <c r="AB789" i="22"/>
  <c r="AB2643" i="22"/>
  <c r="AB2839" i="22"/>
  <c r="AB36" i="22"/>
  <c r="AB2922" i="22"/>
  <c r="AB1443" i="22"/>
  <c r="AB1356" i="22"/>
  <c r="AB1296" i="22"/>
  <c r="AB1110" i="22"/>
  <c r="AB2898" i="22"/>
  <c r="AB2906" i="22"/>
  <c r="AB2913" i="22"/>
  <c r="AB1439" i="22"/>
  <c r="AB2823" i="22"/>
  <c r="AB538" i="22"/>
  <c r="AB2870" i="22"/>
  <c r="AB2919" i="22"/>
  <c r="AB2936" i="22"/>
  <c r="AB1366" i="22"/>
  <c r="AB2959" i="22"/>
  <c r="AB2652" i="22"/>
  <c r="AB436" i="22"/>
  <c r="AB665" i="22"/>
  <c r="AB2932" i="22"/>
  <c r="AB743" i="22"/>
  <c r="AB167" i="22"/>
  <c r="AB1375" i="22"/>
  <c r="AB2958" i="22"/>
  <c r="AB374" i="22"/>
  <c r="AB2940" i="22"/>
  <c r="AB2954" i="22"/>
  <c r="AB2843" i="22"/>
  <c r="AB1431" i="22"/>
  <c r="AB317" i="22"/>
  <c r="AB2995" i="22"/>
  <c r="AB3093" i="22"/>
  <c r="AB3007" i="22"/>
  <c r="AB2857" i="22"/>
  <c r="AB2866" i="22"/>
  <c r="AB390" i="22"/>
  <c r="AB3036" i="22"/>
  <c r="AB924" i="22"/>
  <c r="AB1495" i="22"/>
  <c r="AB1275" i="22"/>
  <c r="AB3040" i="22"/>
  <c r="AB3071" i="22"/>
  <c r="AB316" i="22"/>
  <c r="AB323" i="22"/>
  <c r="AB3083" i="22"/>
  <c r="AB1351" i="22"/>
  <c r="AB3132" i="22"/>
  <c r="AB3148" i="22"/>
  <c r="AB3159" i="22"/>
  <c r="AB3162" i="22"/>
  <c r="AB806" i="22"/>
  <c r="AB3171" i="22"/>
  <c r="AB3177" i="22"/>
  <c r="AB3183" i="22"/>
  <c r="AB1492" i="22"/>
  <c r="AB3192" i="22"/>
  <c r="AB3198" i="22"/>
  <c r="AB35" i="22"/>
  <c r="AB2935" i="22"/>
  <c r="AB2965" i="22"/>
  <c r="AB2979" i="22"/>
  <c r="AB2994" i="22"/>
  <c r="AB1132" i="22"/>
  <c r="AB1216" i="22"/>
  <c r="AB334" i="22"/>
  <c r="AB1481" i="22"/>
  <c r="AB1504" i="22"/>
  <c r="AB658" i="22"/>
  <c r="AB26" i="22"/>
  <c r="AB2912" i="22"/>
  <c r="AB630" i="22"/>
  <c r="AB649" i="22"/>
  <c r="AB2825" i="22"/>
  <c r="AB2896" i="22"/>
  <c r="AB1237" i="22"/>
  <c r="AB941" i="22"/>
  <c r="AB3107" i="22"/>
  <c r="AB2853" i="22"/>
  <c r="AB3008" i="22"/>
  <c r="AB3106" i="22"/>
  <c r="AB1475" i="22"/>
  <c r="AB3155" i="22"/>
  <c r="AB2881" i="22"/>
  <c r="AB1339" i="22"/>
  <c r="AB2952" i="22"/>
  <c r="AB873" i="22"/>
  <c r="AB2997" i="22"/>
  <c r="AB3005" i="22"/>
  <c r="AB190" i="22"/>
  <c r="AB3073" i="22"/>
  <c r="AB3092" i="22"/>
  <c r="AB58" i="22"/>
  <c r="AB3095" i="22"/>
  <c r="AB3096" i="22"/>
  <c r="AB3103" i="22"/>
  <c r="AB138" i="22"/>
  <c r="AB3110" i="22"/>
  <c r="AB3111" i="22"/>
  <c r="AB3126" i="22"/>
  <c r="AB3127" i="22"/>
  <c r="AB3129" i="22"/>
  <c r="AB529" i="22"/>
  <c r="AB3141" i="22"/>
  <c r="AB3142" i="22"/>
  <c r="AB220" i="22"/>
  <c r="AB2993" i="22"/>
  <c r="AB266" i="22"/>
  <c r="AB3249" i="22"/>
  <c r="AB3261" i="22"/>
  <c r="AB3310" i="22"/>
  <c r="AB3027" i="22"/>
  <c r="AB336" i="22"/>
  <c r="AB3165" i="22"/>
  <c r="AB1428" i="22"/>
  <c r="AB3234" i="22"/>
  <c r="AB3252" i="22"/>
  <c r="AB3263" i="22"/>
  <c r="AB3273" i="22"/>
  <c r="AB3021" i="22"/>
  <c r="AB3102" i="22"/>
  <c r="AB84" i="22"/>
  <c r="AB3128" i="22"/>
  <c r="AB3223" i="22"/>
  <c r="AB3237" i="22"/>
  <c r="AB3100" i="22"/>
  <c r="AB3232" i="22"/>
  <c r="AB3246" i="22"/>
  <c r="AB3312" i="22"/>
  <c r="AB3099" i="22"/>
  <c r="AB3174" i="22"/>
  <c r="AB3189" i="22"/>
  <c r="AB3201" i="22"/>
  <c r="AB3205" i="22"/>
  <c r="AB1484" i="22"/>
  <c r="AB335" i="22"/>
  <c r="AB1459" i="22"/>
  <c r="AB2558" i="22"/>
  <c r="AB896" i="22"/>
  <c r="AB2961" i="22"/>
  <c r="AB3255" i="22"/>
  <c r="AB3289" i="22"/>
  <c r="AB260" i="22"/>
  <c r="AB3324" i="22"/>
  <c r="AB85" i="22"/>
  <c r="AB2735" i="22"/>
  <c r="AB2890" i="22"/>
  <c r="AB961" i="22"/>
  <c r="AB3208" i="22"/>
  <c r="AB1355" i="22"/>
  <c r="AB729" i="22"/>
  <c r="AB1444" i="22"/>
  <c r="AB3140" i="22"/>
  <c r="AB1463" i="22"/>
  <c r="AB3227" i="22"/>
  <c r="AB3241" i="22"/>
  <c r="AB3257" i="22"/>
  <c r="AB3286" i="22"/>
  <c r="AB3320" i="22"/>
  <c r="AB1461" i="22"/>
  <c r="AB3332" i="22"/>
  <c r="AB3333" i="22"/>
  <c r="AB3074" i="22"/>
  <c r="AB1403" i="22"/>
  <c r="AB3124" i="22"/>
  <c r="AB3169" i="22"/>
  <c r="AB262" i="22"/>
  <c r="AB1342" i="22"/>
  <c r="AB1402" i="22"/>
  <c r="AB1409" i="22"/>
  <c r="AB3278" i="22"/>
  <c r="AB3302" i="22"/>
  <c r="AB3218" i="22"/>
  <c r="AB179" i="22"/>
  <c r="AB1344" i="22"/>
  <c r="AB3316" i="22"/>
  <c r="AB3319" i="22"/>
  <c r="AB3022" i="22"/>
  <c r="AB3259" i="22"/>
  <c r="AB3314" i="22"/>
  <c r="AB57" i="22"/>
  <c r="AB3028" i="22"/>
  <c r="AB379" i="22"/>
  <c r="AB3215" i="22"/>
  <c r="AB3230" i="22"/>
  <c r="AB3244" i="22"/>
  <c r="AB1506" i="22"/>
  <c r="AB3034" i="22"/>
  <c r="AB3180" i="22"/>
  <c r="AB3195" i="22"/>
  <c r="AB3214" i="22"/>
  <c r="AB3326" i="22"/>
  <c r="AB491" i="22"/>
  <c r="AB3323" i="22"/>
  <c r="AB1327" i="22"/>
  <c r="AB1445" i="22"/>
  <c r="AB3172" i="22"/>
  <c r="AB3157" i="22"/>
  <c r="AB3225" i="22"/>
  <c r="AB3062" i="22"/>
  <c r="AB3275" i="22"/>
  <c r="AB1348" i="22"/>
  <c r="AB3091" i="22"/>
  <c r="AB2872" i="22"/>
  <c r="AB3193" i="22"/>
  <c r="AB1452" i="22"/>
  <c r="AB1488" i="22"/>
  <c r="AB3024" i="22"/>
  <c r="AB3187" i="22"/>
  <c r="AB3084" i="22"/>
  <c r="AB1072" i="22"/>
  <c r="AB1501" i="22"/>
  <c r="AB3042" i="22"/>
  <c r="AB212" i="22"/>
  <c r="AB2957" i="22"/>
  <c r="AB3016" i="22"/>
  <c r="AB945" i="22"/>
  <c r="AB311" i="22"/>
  <c r="AB2972" i="22"/>
  <c r="AB2851" i="22"/>
  <c r="AB1407" i="22"/>
  <c r="AB2767" i="22"/>
  <c r="AB1405" i="22"/>
  <c r="AB2893" i="22"/>
  <c r="AB2844" i="22"/>
  <c r="AB117" i="22"/>
  <c r="AB1354" i="22"/>
  <c r="AB877" i="22"/>
  <c r="AB2635" i="22"/>
  <c r="AB2781" i="22"/>
  <c r="AB514" i="22"/>
  <c r="AB2854" i="22"/>
  <c r="AB710" i="22"/>
  <c r="AB1197" i="22"/>
  <c r="AB2783" i="22"/>
  <c r="AB2830" i="22"/>
  <c r="AB2644" i="22"/>
  <c r="AB2909" i="22"/>
  <c r="AB531" i="22"/>
  <c r="AB2930" i="22"/>
  <c r="AB2814" i="22"/>
  <c r="AB579" i="22"/>
  <c r="AB2790" i="22"/>
  <c r="AB2721" i="22"/>
  <c r="AB2689" i="22"/>
  <c r="AB290" i="22"/>
  <c r="AB1408" i="22"/>
  <c r="AB973" i="22"/>
  <c r="AB2732" i="22"/>
  <c r="AB2637" i="22"/>
  <c r="AB2583" i="22"/>
  <c r="AB2465" i="22"/>
  <c r="AB2609" i="22"/>
  <c r="AB2634" i="22"/>
  <c r="AB1224" i="22"/>
  <c r="AB2557" i="22"/>
  <c r="AB2536" i="22"/>
  <c r="AB2494" i="22"/>
  <c r="AB185" i="22"/>
  <c r="AB1527" i="22"/>
  <c r="AB1036" i="22"/>
  <c r="AB1194" i="22"/>
  <c r="AB291" i="22"/>
  <c r="AB2498" i="22"/>
  <c r="AB2456" i="22"/>
  <c r="AB922" i="22"/>
  <c r="AB2445" i="22"/>
  <c r="AB2425" i="22"/>
  <c r="AB2501" i="22"/>
  <c r="AB97" i="22"/>
  <c r="AB3156" i="22"/>
  <c r="AB253" i="22"/>
  <c r="AB1491" i="22"/>
  <c r="AB3097" i="22"/>
  <c r="AB3088" i="22"/>
  <c r="AB3282" i="22"/>
  <c r="AB1349" i="22"/>
  <c r="AB1440" i="22"/>
  <c r="AB1434" i="22"/>
  <c r="AB3105" i="22"/>
  <c r="AB3295" i="22"/>
  <c r="AB3224" i="22"/>
  <c r="AB3060" i="22"/>
  <c r="AB3271" i="22"/>
  <c r="AB3233" i="22"/>
  <c r="AB3116" i="22"/>
  <c r="AB3090" i="22"/>
  <c r="AB3053" i="22"/>
  <c r="AB3247" i="22"/>
  <c r="AB298" i="22"/>
  <c r="AB1536" i="22"/>
  <c r="AB3136" i="22"/>
  <c r="AB3242" i="22"/>
  <c r="AB3117" i="22"/>
  <c r="AB1432" i="22"/>
  <c r="AB3217" i="22"/>
  <c r="AB3184" i="22"/>
  <c r="AB3066" i="22"/>
  <c r="AB2933" i="22"/>
  <c r="AB2970" i="22"/>
  <c r="AB603" i="22"/>
  <c r="AB2967" i="22"/>
  <c r="AB2943" i="22"/>
  <c r="AB3043" i="22"/>
  <c r="AB1487" i="22"/>
  <c r="AB2982" i="22"/>
  <c r="AB1156" i="22"/>
  <c r="AB3010" i="22"/>
  <c r="AB2986" i="22"/>
  <c r="AB3063" i="22"/>
  <c r="AB2987" i="22"/>
  <c r="AB522" i="22"/>
  <c r="AB1291" i="22"/>
  <c r="AB832" i="22"/>
  <c r="AC832" i="22" s="1"/>
  <c r="AB70" i="22"/>
  <c r="AB2805" i="22"/>
  <c r="AB2584" i="22"/>
  <c r="AB2911" i="22"/>
  <c r="AB1141" i="22"/>
  <c r="AB2779" i="22"/>
  <c r="AB2778" i="22"/>
  <c r="AB2888" i="22"/>
  <c r="AB1455" i="22"/>
  <c r="AB135" i="22"/>
  <c r="AB2883" i="22"/>
  <c r="AB2828" i="22"/>
  <c r="AB2785" i="22"/>
  <c r="AB2901" i="22"/>
  <c r="AB1357" i="22"/>
  <c r="AB107" i="22"/>
  <c r="AB2928" i="22"/>
  <c r="AB1436" i="22"/>
  <c r="AB1134" i="22"/>
  <c r="AB349" i="22"/>
  <c r="AB2636" i="22"/>
  <c r="AB2740" i="22"/>
  <c r="AB990" i="22"/>
  <c r="AB1329" i="22"/>
  <c r="AB2733" i="22"/>
  <c r="AB2674" i="22"/>
  <c r="AB2682" i="22"/>
  <c r="AB2666" i="22"/>
  <c r="AB2676" i="22"/>
  <c r="AB2631" i="22"/>
  <c r="AB2655" i="22"/>
  <c r="AB2630" i="22"/>
  <c r="AB917" i="22"/>
  <c r="AB1148" i="22"/>
  <c r="AB2446" i="22"/>
  <c r="AB2542" i="22"/>
  <c r="AB1261" i="22"/>
  <c r="AB1281" i="22"/>
  <c r="AB2455" i="22"/>
  <c r="AB2440" i="22"/>
  <c r="AB2424" i="22"/>
  <c r="AB1533" i="22"/>
  <c r="AB115" i="22"/>
  <c r="AB74" i="22"/>
  <c r="AB1323" i="22"/>
  <c r="AB1321" i="22"/>
  <c r="AB1387" i="22"/>
  <c r="AB3038" i="22"/>
  <c r="AB1394" i="22"/>
  <c r="AB3207" i="22"/>
  <c r="AB1485" i="22"/>
  <c r="AB429" i="22"/>
  <c r="AB3265" i="22"/>
  <c r="AB3158" i="22"/>
  <c r="AB3051" i="22"/>
  <c r="AB11" i="22"/>
  <c r="AB3108" i="22"/>
  <c r="AB3026" i="22"/>
  <c r="AB1316" i="22"/>
  <c r="AB3238" i="22"/>
  <c r="AB118" i="22"/>
  <c r="AB3313" i="22"/>
  <c r="AB3152" i="22"/>
  <c r="AB122" i="22"/>
  <c r="AB3131" i="22"/>
  <c r="AB1225" i="22"/>
  <c r="AB3054" i="22"/>
  <c r="AB1388" i="22"/>
  <c r="AB2929" i="22"/>
  <c r="AB3050" i="22"/>
  <c r="AB2984" i="22"/>
  <c r="AB2947" i="22"/>
  <c r="AB2983" i="22"/>
  <c r="AB3039" i="22"/>
  <c r="AB3013" i="22"/>
  <c r="AB1371" i="22"/>
  <c r="AB3015" i="22"/>
  <c r="AB286" i="22"/>
  <c r="AB2939" i="22"/>
  <c r="AB3069" i="22"/>
  <c r="AB1107" i="22"/>
  <c r="AB2886" i="22"/>
  <c r="AB2691" i="22"/>
  <c r="AB2508" i="22"/>
  <c r="AB82" i="22"/>
  <c r="AB2798" i="22"/>
  <c r="AB1350" i="22"/>
  <c r="AB2904" i="22"/>
  <c r="AB2848" i="22"/>
  <c r="AB2918" i="22"/>
  <c r="AB2882" i="22"/>
  <c r="AB2820" i="22"/>
  <c r="AB2782" i="22"/>
  <c r="AB2729" i="22"/>
  <c r="AB565" i="22"/>
  <c r="AB2800" i="22"/>
  <c r="AB502" i="22"/>
  <c r="AB2850" i="22"/>
  <c r="AB1464" i="22"/>
  <c r="AB1411" i="22"/>
  <c r="AB2891" i="22"/>
  <c r="AB666" i="22"/>
  <c r="AB2720" i="22"/>
  <c r="AB2665" i="22"/>
  <c r="AB2706" i="22"/>
  <c r="AB2716" i="22"/>
  <c r="AB2680" i="22"/>
  <c r="AB2640" i="22"/>
  <c r="AB275" i="22"/>
  <c r="AB511" i="22"/>
  <c r="AB2614" i="22"/>
  <c r="AB1037" i="22"/>
  <c r="AB1519" i="22"/>
  <c r="AB2623" i="22"/>
  <c r="AB1496" i="22"/>
  <c r="AB110" i="22"/>
  <c r="AB18" i="22"/>
  <c r="AB255" i="22"/>
  <c r="AB98" i="22"/>
  <c r="AB2472" i="22"/>
  <c r="AB661" i="22"/>
  <c r="AB3270" i="22"/>
  <c r="AB3284" i="22"/>
  <c r="AB3311" i="22"/>
  <c r="AB3293" i="22"/>
  <c r="AB3258" i="22"/>
  <c r="AB3317" i="22"/>
  <c r="AB344" i="22"/>
  <c r="AB3287" i="22"/>
  <c r="AB3075" i="22"/>
  <c r="AB3056" i="22"/>
  <c r="AB3279" i="22"/>
  <c r="AB3240" i="22"/>
  <c r="AB3203" i="22"/>
  <c r="AB656" i="22"/>
  <c r="AB3196" i="22"/>
  <c r="AB3147" i="22"/>
  <c r="AB198" i="22"/>
  <c r="AB3014" i="22"/>
  <c r="AB3274" i="22"/>
  <c r="AB3182" i="22"/>
  <c r="AB3146" i="22"/>
  <c r="AB1446" i="22"/>
  <c r="AB3170" i="22"/>
  <c r="AB3078" i="22"/>
  <c r="AB496" i="22"/>
  <c r="AB1369" i="22"/>
  <c r="AB3047" i="22"/>
  <c r="AB3046" i="22"/>
  <c r="AB2926" i="22"/>
  <c r="AB2981" i="22"/>
  <c r="AB1383" i="22"/>
  <c r="AB2991" i="22"/>
  <c r="AB81" i="22"/>
  <c r="AB2833" i="22"/>
  <c r="AB3004" i="22"/>
  <c r="AB2701" i="22"/>
  <c r="AB3012" i="22"/>
  <c r="AB3020" i="22"/>
  <c r="AB375" i="22"/>
  <c r="AB856" i="22"/>
  <c r="AB1299" i="22"/>
  <c r="AB1368" i="22"/>
  <c r="AB2887" i="22"/>
  <c r="AB2792" i="22"/>
  <c r="AB318" i="22"/>
  <c r="AB2895" i="22"/>
  <c r="AB2846" i="22"/>
  <c r="AB2803" i="22"/>
  <c r="AB1326" i="22"/>
  <c r="AB2879" i="22"/>
  <c r="AB1081" i="22"/>
  <c r="AB2884" i="22"/>
  <c r="AB2731" i="22"/>
  <c r="AB2692" i="22"/>
  <c r="AB2713" i="22"/>
  <c r="AB2664" i="22"/>
  <c r="AB2668" i="22"/>
  <c r="AB2838" i="22"/>
  <c r="AB241" i="22"/>
  <c r="AB2709" i="22"/>
  <c r="AB2678" i="22"/>
  <c r="AB1262" i="22"/>
  <c r="AB2727" i="22"/>
  <c r="AB1184" i="22"/>
  <c r="AB2690" i="22"/>
  <c r="AB2590" i="22"/>
  <c r="AB2757" i="22"/>
  <c r="AB2654" i="22"/>
  <c r="AB2610" i="22"/>
  <c r="AB2527" i="22"/>
  <c r="AB1071" i="22"/>
  <c r="AC1071" i="22" s="1"/>
  <c r="AB2569" i="22"/>
  <c r="AB213" i="22"/>
  <c r="AB2662" i="22"/>
  <c r="AB2613" i="22"/>
  <c r="AB2535" i="22"/>
  <c r="AB2659" i="22"/>
  <c r="AB322" i="22"/>
  <c r="AB2451" i="22"/>
  <c r="AB979" i="22"/>
  <c r="AB2413" i="22"/>
  <c r="AB2532" i="22"/>
  <c r="AB663" i="22"/>
  <c r="AC663" i="22" s="1"/>
  <c r="AB938" i="22"/>
  <c r="AB2463" i="22"/>
  <c r="AB256" i="22"/>
  <c r="AB88" i="22"/>
  <c r="AB1396" i="22"/>
  <c r="AB3281" i="22"/>
  <c r="AB1473" i="22"/>
  <c r="AB46" i="22"/>
  <c r="AB3330" i="22"/>
  <c r="AB395" i="22"/>
  <c r="AB3190" i="22"/>
  <c r="AB1171" i="22"/>
  <c r="AC1171" i="22" s="1"/>
  <c r="AB654" i="22"/>
  <c r="AB2574" i="22"/>
  <c r="AB158" i="22"/>
  <c r="AB3087" i="22"/>
  <c r="AB2971" i="22"/>
  <c r="AB1493" i="22"/>
  <c r="AB3178" i="22"/>
  <c r="AB1265" i="22"/>
  <c r="AB3112" i="22"/>
  <c r="AB3221" i="22"/>
  <c r="AB239" i="22"/>
  <c r="AB3114" i="22"/>
  <c r="AB3130" i="22"/>
  <c r="AB2878" i="22"/>
  <c r="AB3098" i="22"/>
  <c r="AB3045" i="22"/>
  <c r="AB1503" i="22"/>
  <c r="AB2980" i="22"/>
  <c r="AB2988" i="22"/>
  <c r="AB1457" i="22"/>
  <c r="AB2811" i="22"/>
  <c r="AB3000" i="22"/>
  <c r="AB1518" i="22"/>
  <c r="AB387" i="22"/>
  <c r="AB1363" i="22"/>
  <c r="AB2759" i="22"/>
  <c r="AB584" i="22"/>
  <c r="AB2889" i="22"/>
  <c r="AB2837" i="22"/>
  <c r="AB739" i="22"/>
  <c r="AB685" i="22"/>
  <c r="AB1120" i="22"/>
  <c r="AB2874" i="22"/>
  <c r="AB2920" i="22"/>
  <c r="AB2819" i="22"/>
  <c r="AB848" i="22"/>
  <c r="AC848" i="22" s="1"/>
  <c r="AB536" i="22"/>
  <c r="AB1413" i="22"/>
  <c r="AB2863" i="22"/>
  <c r="AB2812" i="22"/>
  <c r="AB2755" i="22"/>
  <c r="AB2705" i="22"/>
  <c r="AB2523" i="22"/>
  <c r="AB1513" i="22"/>
  <c r="AB33" i="22"/>
  <c r="AB2619" i="22"/>
  <c r="AB2815" i="22"/>
  <c r="AB1520" i="22"/>
  <c r="AB1534" i="22"/>
  <c r="AB168" i="22"/>
  <c r="AB1389" i="22"/>
  <c r="AB1378" i="22"/>
  <c r="AB2723" i="22"/>
  <c r="AB2502" i="22"/>
  <c r="AB634" i="22"/>
  <c r="AB2572" i="22"/>
  <c r="AB2618" i="22"/>
  <c r="AB1183" i="22"/>
  <c r="AB1322" i="22"/>
  <c r="AB2540" i="22"/>
  <c r="AB2563" i="22"/>
  <c r="AB2426" i="22"/>
  <c r="AB1008" i="22"/>
  <c r="AB2437" i="22"/>
  <c r="AB2404" i="22"/>
  <c r="AB2490" i="22"/>
  <c r="AB2450" i="22"/>
  <c r="AB3309" i="22"/>
  <c r="AB1276" i="22"/>
  <c r="AB3297" i="22"/>
  <c r="AB3276" i="22"/>
  <c r="AB3298" i="22"/>
  <c r="AB3145" i="22"/>
  <c r="AB287" i="22"/>
  <c r="AB112" i="22"/>
  <c r="AB3239" i="22"/>
  <c r="AB1476" i="22"/>
  <c r="AB1425" i="22"/>
  <c r="AB1433" i="22"/>
  <c r="AB3138" i="22"/>
  <c r="AB1787" i="22"/>
  <c r="AB1427" i="22"/>
  <c r="AB1429" i="22"/>
  <c r="AB3064" i="22"/>
  <c r="AB3059" i="22"/>
  <c r="AB3204" i="22"/>
  <c r="AB3167" i="22"/>
  <c r="AB3113" i="22"/>
  <c r="AB14" i="22"/>
  <c r="AB3033" i="22"/>
  <c r="AB196" i="22"/>
  <c r="AB1399" i="22"/>
  <c r="AB1364" i="22"/>
  <c r="AB34" i="22"/>
  <c r="AB2996" i="22"/>
  <c r="AB2892" i="22"/>
  <c r="AB2985" i="22"/>
  <c r="AB3006" i="22"/>
  <c r="AB3011" i="22"/>
  <c r="AB1416" i="22"/>
  <c r="AB1478" i="22"/>
  <c r="AB1395" i="22"/>
  <c r="AB370" i="22"/>
  <c r="AB2880" i="22"/>
  <c r="AB932" i="22"/>
  <c r="AB2873" i="22"/>
  <c r="AB2764" i="22"/>
  <c r="AB2869" i="22"/>
  <c r="AB2756" i="22"/>
  <c r="AB987" i="22"/>
  <c r="AB2925" i="22"/>
  <c r="AB2859" i="22"/>
  <c r="AB2773" i="22"/>
  <c r="AB68" i="22"/>
  <c r="AB809" i="22"/>
  <c r="AB152" i="22"/>
  <c r="AB2824" i="22"/>
  <c r="AB1482" i="22"/>
  <c r="AB2712" i="22"/>
  <c r="AB1055" i="22"/>
  <c r="AC1055" i="22" s="1"/>
  <c r="AB1374" i="22"/>
  <c r="AB2747" i="22"/>
  <c r="AB2687" i="22"/>
  <c r="AB1449" i="22"/>
  <c r="AB653" i="22"/>
  <c r="AB1309" i="22"/>
  <c r="AB2606" i="22"/>
  <c r="AB523" i="22"/>
  <c r="AB1372" i="22"/>
  <c r="AB2496" i="22"/>
  <c r="AB1069" i="22"/>
  <c r="AB1080" i="22"/>
  <c r="AB2475" i="22"/>
  <c r="AB2402" i="22"/>
  <c r="AB2551" i="22"/>
  <c r="AB720" i="22"/>
  <c r="AB203" i="22"/>
  <c r="AB2514" i="22"/>
  <c r="AB624" i="22"/>
  <c r="AB2485" i="22"/>
  <c r="AB2449" i="22"/>
  <c r="AB1210" i="22"/>
  <c r="AB2470" i="22"/>
  <c r="AB3304" i="22"/>
  <c r="AB3277" i="22"/>
  <c r="AB1453" i="22"/>
  <c r="AB200" i="22"/>
  <c r="AB1310" i="22"/>
  <c r="AB3264" i="22"/>
  <c r="AB501" i="22"/>
  <c r="AB3228" i="22"/>
  <c r="AB3061" i="22"/>
  <c r="AB2945" i="22"/>
  <c r="AB3290" i="22"/>
  <c r="AB3125" i="22"/>
  <c r="AB2902" i="22"/>
  <c r="AB652" i="22"/>
  <c r="AB1531" i="22"/>
  <c r="AB3009" i="22"/>
  <c r="AB149" i="22"/>
  <c r="AB2955" i="22"/>
  <c r="AB352" i="22"/>
  <c r="AB2915" i="22"/>
  <c r="AB2703" i="22"/>
  <c r="AB2978" i="22"/>
  <c r="AB2941" i="22"/>
  <c r="AB2876" i="22"/>
  <c r="AB2834" i="22"/>
  <c r="AB935" i="22"/>
  <c r="AB2831" i="22"/>
  <c r="AB2761" i="22"/>
  <c r="AB2877" i="22"/>
  <c r="AB2969" i="22"/>
  <c r="AB2763" i="22"/>
  <c r="AB2801" i="22"/>
  <c r="AB2681" i="22"/>
  <c r="AB2696" i="22"/>
  <c r="AB764" i="22"/>
  <c r="AB923" i="22"/>
  <c r="AB2771" i="22"/>
  <c r="AB2697" i="22"/>
  <c r="AB2642" i="22"/>
  <c r="AB1341" i="22"/>
  <c r="AB2710" i="22"/>
  <c r="AB83" i="22"/>
  <c r="AB781" i="22"/>
  <c r="AB1414" i="22"/>
  <c r="AB1129" i="22"/>
  <c r="AB1143" i="22"/>
  <c r="AB1010" i="22"/>
  <c r="AB219" i="22"/>
  <c r="AB73" i="22"/>
  <c r="AC73" i="22" s="1"/>
  <c r="AB505" i="22"/>
  <c r="AB2441" i="22"/>
  <c r="AB1137" i="22"/>
  <c r="AB2459" i="22"/>
  <c r="AB2480" i="22"/>
  <c r="AB2482" i="22"/>
  <c r="AB2412" i="22"/>
  <c r="AB2500" i="22"/>
  <c r="AB1494" i="22"/>
  <c r="AB216" i="22"/>
  <c r="AB1437" i="22"/>
  <c r="AB3296" i="22"/>
  <c r="AB3285" i="22"/>
  <c r="AB3245" i="22"/>
  <c r="AB3144" i="22"/>
  <c r="AB1479" i="22"/>
  <c r="AB3226" i="22"/>
  <c r="AB3191" i="22"/>
  <c r="AB3077" i="22"/>
  <c r="AB2885" i="22"/>
  <c r="AB3211" i="22"/>
  <c r="AB3181" i="22"/>
  <c r="AB3079" i="22"/>
  <c r="AB3254" i="22"/>
  <c r="AB3219" i="22"/>
  <c r="AB4" i="22"/>
  <c r="AB76" i="22"/>
  <c r="AB3085" i="22"/>
  <c r="AB1502" i="22"/>
  <c r="AB3166" i="22"/>
  <c r="AB1365" i="22"/>
  <c r="AB3268" i="22"/>
  <c r="AB3086" i="22"/>
  <c r="AB3133" i="22"/>
  <c r="AB3101" i="22"/>
  <c r="AB3041" i="22"/>
  <c r="AB3089" i="22"/>
  <c r="AB1420" i="22"/>
  <c r="AB2917" i="22"/>
  <c r="AB1238" i="22"/>
  <c r="AB1147" i="22"/>
  <c r="AB1016" i="22"/>
  <c r="AB3109" i="22"/>
  <c r="AB1343" i="22"/>
  <c r="AB3076" i="22"/>
  <c r="AB1239" i="22"/>
  <c r="AB93" i="22"/>
  <c r="AB1229" i="22"/>
  <c r="AB1303" i="22"/>
  <c r="AB487" i="22"/>
  <c r="AB3030" i="22"/>
  <c r="AB3067" i="22"/>
  <c r="AB2914" i="22"/>
  <c r="AB2821" i="22"/>
  <c r="AB183" i="22"/>
  <c r="AB751" i="22"/>
  <c r="AB365" i="22"/>
  <c r="AB2770" i="22"/>
  <c r="AB1290" i="22"/>
  <c r="AB2765" i="22"/>
  <c r="AB800" i="22"/>
  <c r="AB1497" i="22"/>
  <c r="AB1391" i="22"/>
  <c r="AB2868" i="22"/>
  <c r="AB1451" i="22"/>
  <c r="AB285" i="22"/>
  <c r="AB2950" i="22"/>
  <c r="AB1170" i="22"/>
  <c r="AB2719" i="22"/>
  <c r="AB2793" i="22"/>
  <c r="AB1199" i="22"/>
  <c r="AB2679" i="22"/>
  <c r="AB446" i="22"/>
  <c r="AB1151" i="22"/>
  <c r="AB1314" i="22"/>
  <c r="AB1051" i="22"/>
  <c r="AB1386" i="22"/>
  <c r="AB782" i="22"/>
  <c r="AB2737" i="22"/>
  <c r="AB2751" i="22"/>
  <c r="AB1467" i="22"/>
  <c r="AB866" i="22"/>
  <c r="AB2657" i="22"/>
  <c r="AB1320" i="22"/>
  <c r="AB223" i="22"/>
  <c r="AB2639" i="22"/>
  <c r="AB2651" i="22"/>
  <c r="AB2688" i="22"/>
  <c r="AB1524" i="22"/>
  <c r="AB2646" i="22"/>
  <c r="AB166" i="22"/>
  <c r="AB989" i="22"/>
  <c r="AB233" i="22"/>
  <c r="AB2515" i="22"/>
  <c r="AB1162" i="22"/>
  <c r="AB90" i="22"/>
  <c r="AB175" i="22"/>
  <c r="AB3300" i="22"/>
  <c r="AB3266" i="22"/>
  <c r="AB172" i="22"/>
  <c r="AB3307" i="22"/>
  <c r="AB75" i="22"/>
  <c r="AB3216" i="22"/>
  <c r="AB3175" i="22"/>
  <c r="AB3188" i="22"/>
  <c r="AB1499" i="22"/>
  <c r="AB3325" i="22"/>
  <c r="AB3283" i="22"/>
  <c r="AB3070" i="22"/>
  <c r="AB1456" i="22"/>
  <c r="AB314" i="22"/>
  <c r="AB3123" i="22"/>
  <c r="AB859" i="22"/>
  <c r="AB3303" i="22"/>
  <c r="AB91" i="22"/>
  <c r="AB2826" i="22"/>
  <c r="AB1056" i="22"/>
  <c r="AB503" i="22"/>
  <c r="AB3301" i="22"/>
  <c r="AB3200" i="22"/>
  <c r="AB1332" i="22"/>
  <c r="AB1177" i="22"/>
  <c r="AB3017" i="22"/>
  <c r="AB2974" i="22"/>
  <c r="AB3029" i="22"/>
  <c r="AB2865" i="22"/>
  <c r="AB1509" i="22"/>
  <c r="AB2817" i="22"/>
  <c r="AB2973" i="22"/>
  <c r="AB2924" i="22"/>
  <c r="AB2842" i="22"/>
  <c r="AB1317" i="22"/>
  <c r="AB2858" i="22"/>
  <c r="AB1240" i="22"/>
  <c r="AB2840" i="22"/>
  <c r="AB2752" i="22"/>
  <c r="AB716" i="22"/>
  <c r="AB2802" i="22"/>
  <c r="AB2905" i="22"/>
  <c r="AB2807" i="22"/>
  <c r="AB1058" i="22"/>
  <c r="AB2835" i="22"/>
  <c r="AB2789" i="22"/>
  <c r="AB1057" i="22"/>
  <c r="AB2907" i="22"/>
  <c r="AB2862" i="22"/>
  <c r="AB2809" i="22"/>
  <c r="AB1118" i="22"/>
  <c r="AB1442" i="22"/>
  <c r="AB2784" i="22"/>
  <c r="AB2724" i="22"/>
  <c r="AB2806" i="22"/>
  <c r="AB2736" i="22"/>
  <c r="AB2718" i="22"/>
  <c r="AB350" i="22"/>
  <c r="AB2722" i="22"/>
  <c r="AB2560" i="22"/>
  <c r="AB2628" i="22"/>
  <c r="AB2615" i="22"/>
  <c r="AB965" i="22"/>
  <c r="AB2568" i="22"/>
  <c r="AB1228" i="22"/>
  <c r="AB393" i="22"/>
  <c r="AB1128" i="22"/>
  <c r="AB1530" i="22"/>
  <c r="AB2431" i="22"/>
  <c r="AB2331" i="22"/>
  <c r="AB1241" i="22"/>
  <c r="AB283" i="22"/>
  <c r="AB3210" i="22"/>
  <c r="AB3321" i="22"/>
  <c r="AB1384" i="22"/>
  <c r="AB3082" i="22"/>
  <c r="AB3055" i="22"/>
  <c r="AB3315" i="22"/>
  <c r="AB3118" i="22"/>
  <c r="AB3031" i="22"/>
  <c r="AB3299" i="22"/>
  <c r="AB3134" i="22"/>
  <c r="AB3305" i="22"/>
  <c r="AB3121" i="22"/>
  <c r="AB3115" i="22"/>
  <c r="AB3235" i="22"/>
  <c r="AB3044" i="22"/>
  <c r="AB1421" i="22"/>
  <c r="AB3052" i="22"/>
  <c r="AB1447" i="22"/>
  <c r="AB1340" i="22"/>
  <c r="AB1248" i="22"/>
  <c r="AB2976" i="22"/>
  <c r="AB2944" i="22"/>
  <c r="AB3057" i="22"/>
  <c r="AB3048" i="22"/>
  <c r="AB3001" i="22"/>
  <c r="AB1230" i="22"/>
  <c r="AB3049" i="22"/>
  <c r="AB3023" i="22"/>
  <c r="AB1468" i="22"/>
  <c r="AB2864" i="22"/>
  <c r="AB1390" i="22"/>
  <c r="AB438" i="22"/>
  <c r="AB458" i="22"/>
  <c r="AB2966" i="22"/>
  <c r="AB39" i="22"/>
  <c r="AB3058" i="22"/>
  <c r="AB2968" i="22"/>
  <c r="AB2908" i="22"/>
  <c r="AB1198" i="22"/>
  <c r="AB1337" i="22"/>
  <c r="AB2742" i="22"/>
  <c r="AB113" i="22"/>
  <c r="AB2739" i="22"/>
  <c r="AB470" i="22"/>
  <c r="AB2711" i="22"/>
  <c r="AB17" i="22"/>
  <c r="AB2777" i="22"/>
  <c r="AB2744" i="22"/>
  <c r="AB2829" i="22"/>
  <c r="AB2786" i="22"/>
  <c r="AB2899" i="22"/>
  <c r="AB2791" i="22"/>
  <c r="AB38" i="22"/>
  <c r="AB2663" i="22"/>
  <c r="AB541" i="22"/>
  <c r="AB1205" i="22"/>
  <c r="AB704" i="22"/>
  <c r="AB2693" i="22"/>
  <c r="AB1526" i="22"/>
  <c r="AC1526" i="22" s="1"/>
  <c r="AB2660" i="22"/>
  <c r="AB2641" i="22"/>
  <c r="AB1525" i="22"/>
  <c r="AB2516" i="22"/>
  <c r="AB165" i="22"/>
  <c r="AB2559" i="22"/>
  <c r="AB2570" i="22"/>
  <c r="AB2488" i="22"/>
  <c r="AB2545" i="22"/>
  <c r="AB2541" i="22"/>
  <c r="AB1331" i="22"/>
  <c r="AB61" i="22"/>
  <c r="AB1075" i="22"/>
  <c r="AB331" i="22"/>
  <c r="AB457" i="22"/>
  <c r="AB1500" i="22"/>
  <c r="AB3291" i="22"/>
  <c r="AB3329" i="22"/>
  <c r="AB3306" i="22"/>
  <c r="AB3202" i="22"/>
  <c r="AB1345" i="22"/>
  <c r="AB3080" i="22"/>
  <c r="AB224" i="22"/>
  <c r="AB3256" i="22"/>
  <c r="AB3212" i="22"/>
  <c r="AB3176" i="22"/>
  <c r="AB3163" i="22"/>
  <c r="AB3065" i="22"/>
  <c r="AB3280" i="22"/>
  <c r="AB3209" i="22"/>
  <c r="AB3094" i="22"/>
  <c r="AB3253" i="22"/>
  <c r="AB3197" i="22"/>
  <c r="AB188" i="22"/>
  <c r="AB3081" i="22"/>
  <c r="AB3308" i="22"/>
  <c r="AB3186" i="22"/>
  <c r="AB3143" i="22"/>
  <c r="AB3292" i="22"/>
  <c r="AB3213" i="22"/>
  <c r="AB3160" i="22"/>
  <c r="AB92" i="22"/>
  <c r="AB3267" i="22"/>
  <c r="AB3150" i="22"/>
  <c r="AB1441" i="22"/>
  <c r="AB2999" i="22"/>
  <c r="AB1287" i="22"/>
  <c r="AB1393" i="22"/>
  <c r="AC1393" i="22" s="1"/>
  <c r="AB414" i="22"/>
  <c r="AB2776" i="22"/>
  <c r="AB1157" i="22"/>
  <c r="AB535" i="22"/>
  <c r="AB3072" i="22"/>
  <c r="AB3025" i="22"/>
  <c r="AB2962" i="22"/>
  <c r="AB2900" i="22"/>
  <c r="AB2772" i="22"/>
  <c r="AB376" i="22"/>
  <c r="AB2916" i="22"/>
  <c r="AB2867" i="22"/>
  <c r="AB2894" i="22"/>
  <c r="AB2704" i="22"/>
  <c r="AB2841" i="22"/>
  <c r="AB2855" i="22"/>
  <c r="AB2948" i="22"/>
  <c r="AB170" i="22"/>
  <c r="AB261" i="22"/>
  <c r="AB2738" i="22"/>
  <c r="AB2875" i="22"/>
  <c r="AB2766" i="22"/>
  <c r="AB1233" i="22"/>
  <c r="AB2670" i="22"/>
  <c r="AB2647" i="22"/>
  <c r="AB2717" i="22"/>
  <c r="AB159" i="22"/>
  <c r="AB2707" i="22"/>
  <c r="AB1207" i="22"/>
  <c r="AB402" i="22"/>
  <c r="AB1214" i="22"/>
  <c r="AB2586" i="22"/>
  <c r="AB912" i="22"/>
  <c r="AB1070" i="22"/>
  <c r="AB2543" i="22"/>
  <c r="AB2617" i="22"/>
  <c r="AB1514" i="22"/>
  <c r="AB1268" i="22"/>
  <c r="AB2495" i="22"/>
  <c r="AB13" i="22"/>
  <c r="AB305" i="22"/>
  <c r="AB2433" i="22"/>
  <c r="AB1011" i="22"/>
  <c r="AB2620" i="22"/>
  <c r="AB1392" i="22"/>
  <c r="AB2506" i="22"/>
  <c r="AB86" i="22"/>
  <c r="AB2493" i="22"/>
  <c r="AB2457" i="22"/>
  <c r="AB131" i="22"/>
  <c r="AB2479" i="22"/>
  <c r="AB1246" i="22"/>
  <c r="AB755" i="22"/>
  <c r="AB2468" i="22"/>
  <c r="AB341" i="22"/>
  <c r="AB808" i="22"/>
  <c r="AB2367" i="22"/>
  <c r="AB2327" i="22"/>
  <c r="AB705" i="22"/>
  <c r="AB1511" i="22"/>
  <c r="AB812" i="22"/>
  <c r="AB2299" i="22"/>
  <c r="AB471" i="22"/>
  <c r="AB2305" i="22"/>
  <c r="AB16" i="22"/>
  <c r="AB819" i="22"/>
  <c r="AB2259" i="22"/>
  <c r="AB430" i="22"/>
  <c r="AB2301" i="22"/>
  <c r="AB2256" i="22"/>
  <c r="AB823" i="22"/>
  <c r="AB2185" i="22"/>
  <c r="AB1423" i="22"/>
  <c r="AB229" i="22"/>
  <c r="AB2133" i="22"/>
  <c r="AB2234" i="22"/>
  <c r="AB2163" i="22"/>
  <c r="AB805" i="22"/>
  <c r="AB2182" i="22"/>
  <c r="AB2177" i="22"/>
  <c r="AB2155" i="22"/>
  <c r="AB125" i="22"/>
  <c r="AB2049" i="22"/>
  <c r="AB312" i="22"/>
  <c r="AB187" i="22"/>
  <c r="AB2089" i="22"/>
  <c r="AB1101" i="22"/>
  <c r="AB2038" i="22"/>
  <c r="AB853" i="22"/>
  <c r="AB2043" i="22"/>
  <c r="AB983" i="22"/>
  <c r="AB524" i="22"/>
  <c r="AB2031" i="22"/>
  <c r="AB101" i="22"/>
  <c r="AB2048" i="22"/>
  <c r="AB780" i="22"/>
  <c r="AB1881" i="22"/>
  <c r="AB369" i="22"/>
  <c r="AB1973" i="22"/>
  <c r="AB1026" i="22"/>
  <c r="AB1975" i="22"/>
  <c r="AB42" i="22"/>
  <c r="AB1943" i="22"/>
  <c r="AB1106" i="22"/>
  <c r="AB1063" i="22"/>
  <c r="AB2661" i="22"/>
  <c r="AB2627" i="22"/>
  <c r="AB1307" i="22"/>
  <c r="AC1307" i="22" s="1"/>
  <c r="AB2378" i="22"/>
  <c r="AB2517" i="22"/>
  <c r="AB2357" i="22"/>
  <c r="AB2436" i="22"/>
  <c r="AB1256" i="22"/>
  <c r="AB1426" i="22"/>
  <c r="AB1404" i="22"/>
  <c r="AB2346" i="22"/>
  <c r="AB2322" i="22"/>
  <c r="AB2383" i="22"/>
  <c r="AB1028" i="22"/>
  <c r="AB80" i="22"/>
  <c r="AB191" i="22"/>
  <c r="AB456" i="22"/>
  <c r="AB2280" i="22"/>
  <c r="AB1279" i="22"/>
  <c r="AB2297" i="22"/>
  <c r="AB116" i="22"/>
  <c r="AB1187" i="22"/>
  <c r="AB2184" i="22"/>
  <c r="AB257" i="22"/>
  <c r="AB2210" i="22"/>
  <c r="AB857" i="22"/>
  <c r="AB645" i="22"/>
  <c r="AB858" i="22"/>
  <c r="AB752" i="22"/>
  <c r="AB2149" i="22"/>
  <c r="AB2153" i="22"/>
  <c r="AB2174" i="22"/>
  <c r="AB306" i="22"/>
  <c r="AB1025" i="22"/>
  <c r="AB136" i="22"/>
  <c r="AB640" i="22"/>
  <c r="AB1993" i="22"/>
  <c r="AB2091" i="22"/>
  <c r="AB920" i="22"/>
  <c r="AB2086" i="22"/>
  <c r="AB830" i="22"/>
  <c r="AB909" i="22"/>
  <c r="AB2036" i="22"/>
  <c r="AB998" i="22"/>
  <c r="AB2014" i="22"/>
  <c r="AB2046" i="22"/>
  <c r="AB2010" i="22"/>
  <c r="AB655" i="22"/>
  <c r="AB488" i="22"/>
  <c r="AB911" i="22"/>
  <c r="AB467" i="22"/>
  <c r="AB1995" i="22"/>
  <c r="AB567" i="22"/>
  <c r="AB930" i="22"/>
  <c r="AB532" i="22"/>
  <c r="AB1027" i="22"/>
  <c r="AB1902" i="22"/>
  <c r="AB550" i="22"/>
  <c r="AB526" i="22"/>
  <c r="AB1854" i="22"/>
  <c r="AB1062" i="22"/>
  <c r="AB1891" i="22"/>
  <c r="AB389" i="22"/>
  <c r="AB1848" i="22"/>
  <c r="AB673" i="22"/>
  <c r="AB366" i="22"/>
  <c r="AB3229" i="22"/>
  <c r="AB1181" i="22"/>
  <c r="AB2650" i="22"/>
  <c r="AB2797" i="22"/>
  <c r="AB6" i="22"/>
  <c r="AB269" i="22"/>
  <c r="AB2460" i="22"/>
  <c r="AB420" i="22"/>
  <c r="AB31" i="22"/>
  <c r="AB2528" i="22"/>
  <c r="AB2379" i="22"/>
  <c r="AB644" i="22"/>
  <c r="AB1288" i="22"/>
  <c r="AB2376" i="22"/>
  <c r="AB802" i="22"/>
  <c r="AB2448" i="22"/>
  <c r="AB1116" i="22"/>
  <c r="AB619" i="22"/>
  <c r="AB968" i="22"/>
  <c r="AB147" i="22"/>
  <c r="AB106" i="22"/>
  <c r="AC106" i="22" s="1"/>
  <c r="AB512" i="22"/>
  <c r="AB2276" i="22"/>
  <c r="AB22" i="22"/>
  <c r="AB1188" i="22"/>
  <c r="AB2148" i="22"/>
  <c r="AB1035" i="22"/>
  <c r="AB1358" i="22"/>
  <c r="AB1206" i="22"/>
  <c r="AB2116" i="22"/>
  <c r="AB2099" i="22"/>
  <c r="AB1103" i="22"/>
  <c r="AB1139" i="22"/>
  <c r="AB173" i="22"/>
  <c r="AB145" i="22"/>
  <c r="AB444" i="22"/>
  <c r="AB2076" i="22"/>
  <c r="AB479" i="22"/>
  <c r="AB2146" i="22"/>
  <c r="AB791" i="22"/>
  <c r="AB2045" i="22"/>
  <c r="AB2003" i="22"/>
  <c r="AB2053" i="22"/>
  <c r="AB325" i="22"/>
  <c r="AB448" i="22"/>
  <c r="AB1370" i="22"/>
  <c r="AB421" i="22"/>
  <c r="AB2026" i="22"/>
  <c r="AB1338" i="22"/>
  <c r="AB1849" i="22"/>
  <c r="AB872" i="22"/>
  <c r="AB1930" i="22"/>
  <c r="AB1921" i="22"/>
  <c r="AB1917" i="22"/>
  <c r="AB956" i="22"/>
  <c r="AB1924" i="22"/>
  <c r="AB1211" i="22"/>
  <c r="AB1884" i="22"/>
  <c r="AB281" i="22"/>
  <c r="AB1877" i="22"/>
  <c r="AB1820" i="22"/>
  <c r="AB1887" i="22"/>
  <c r="AB1880" i="22"/>
  <c r="AB622" i="22"/>
  <c r="AB1844" i="22"/>
  <c r="AB544" i="22"/>
  <c r="AB1260" i="22"/>
  <c r="AB659" i="22"/>
  <c r="AB1505" i="22"/>
  <c r="AC1505" i="22" s="1"/>
  <c r="AB2698" i="22"/>
  <c r="AB214" i="22"/>
  <c r="AB451" i="22"/>
  <c r="AB2487" i="22"/>
  <c r="AB2382" i="22"/>
  <c r="AB2339" i="22"/>
  <c r="AB2343" i="22"/>
  <c r="AB2320" i="22"/>
  <c r="AB2203" i="22"/>
  <c r="AB2345" i="22"/>
  <c r="AB1161" i="22"/>
  <c r="AB2352" i="22"/>
  <c r="AB1512" i="22"/>
  <c r="AB54" i="22"/>
  <c r="AB1266" i="22"/>
  <c r="AB2326" i="22"/>
  <c r="AB1113" i="22"/>
  <c r="AB2199" i="22"/>
  <c r="AB680" i="22"/>
  <c r="AB2275" i="22"/>
  <c r="AB2216" i="22"/>
  <c r="AB2202" i="22"/>
  <c r="AB2286" i="22"/>
  <c r="AB2250" i="22"/>
  <c r="AB2204" i="22"/>
  <c r="AB2208" i="22"/>
  <c r="AB2235" i="22"/>
  <c r="AB834" i="22"/>
  <c r="AB1221" i="22"/>
  <c r="AB2183" i="22"/>
  <c r="AB721" i="22"/>
  <c r="AB2073" i="22"/>
  <c r="AB2041" i="22"/>
  <c r="AB2092" i="22"/>
  <c r="AB2087" i="22"/>
  <c r="AB591" i="22"/>
  <c r="AB734" i="22"/>
  <c r="AB559" i="22"/>
  <c r="AB246" i="22"/>
  <c r="AB133" i="22"/>
  <c r="AB787" i="22"/>
  <c r="AB2011" i="22"/>
  <c r="AB963" i="22"/>
  <c r="AB1967" i="22"/>
  <c r="AB1941" i="22"/>
  <c r="AB581" i="22"/>
  <c r="AB1988" i="22"/>
  <c r="AB1955" i="22"/>
  <c r="AB3243" i="22"/>
  <c r="AB127" i="22"/>
  <c r="AB2938" i="22"/>
  <c r="AB2951" i="22"/>
  <c r="AB1289" i="22"/>
  <c r="AB2671" i="22"/>
  <c r="AB409" i="22"/>
  <c r="AB78" i="22"/>
  <c r="AB2466" i="22"/>
  <c r="AB2444" i="22"/>
  <c r="AB574" i="22"/>
  <c r="AB2525" i="22"/>
  <c r="AB2316" i="22"/>
  <c r="AB2370" i="22"/>
  <c r="AB628" i="22"/>
  <c r="AB2328" i="22"/>
  <c r="AB141" i="22"/>
  <c r="AB2330" i="22"/>
  <c r="AB2350" i="22"/>
  <c r="AB609" i="22"/>
  <c r="AB2380" i="22"/>
  <c r="AB555" i="22"/>
  <c r="AB641" i="22"/>
  <c r="AB1474" i="22"/>
  <c r="AB964" i="22"/>
  <c r="AB2268" i="22"/>
  <c r="AB2294" i="22"/>
  <c r="AB2260" i="22"/>
  <c r="AB230" i="22"/>
  <c r="AB1154" i="22"/>
  <c r="AB2217" i="22"/>
  <c r="AB2187" i="22"/>
  <c r="AB974" i="22"/>
  <c r="AB2150" i="22"/>
  <c r="AB2173" i="22"/>
  <c r="AB2168" i="22"/>
  <c r="AB2119" i="22"/>
  <c r="AB677" i="22"/>
  <c r="AB258" i="22"/>
  <c r="AB443" i="22"/>
  <c r="AB231" i="22"/>
  <c r="AB2025" i="22"/>
  <c r="AB2143" i="22"/>
  <c r="AB2084" i="22"/>
  <c r="AB2062" i="22"/>
  <c r="AB2083" i="22"/>
  <c r="AB1088" i="22"/>
  <c r="AB1012" i="22"/>
  <c r="AB1007" i="22"/>
  <c r="AB1994" i="22"/>
  <c r="AB2015" i="22"/>
  <c r="AB1979" i="22"/>
  <c r="AB1985" i="22"/>
  <c r="AB1972" i="22"/>
  <c r="AB638" i="22"/>
  <c r="AB380" i="22"/>
  <c r="AB32" i="22"/>
  <c r="AB1297" i="22"/>
  <c r="AB2439" i="22"/>
  <c r="AB2458" i="22"/>
  <c r="AB289" i="22"/>
  <c r="AB2289" i="22"/>
  <c r="AB2427" i="22"/>
  <c r="AB612" i="22"/>
  <c r="AB52" i="22"/>
  <c r="AB871" i="22"/>
  <c r="AB1060" i="22"/>
  <c r="AB1172" i="22"/>
  <c r="AB2361" i="22"/>
  <c r="AB2337" i="22"/>
  <c r="AB688" i="22"/>
  <c r="AB2274" i="22"/>
  <c r="AB1471" i="22"/>
  <c r="AB2314" i="22"/>
  <c r="AB304" i="22"/>
  <c r="AB1274" i="22"/>
  <c r="AB2124" i="22"/>
  <c r="AB2251" i="22"/>
  <c r="AB2238" i="22"/>
  <c r="AB2231" i="22"/>
  <c r="AB2198" i="22"/>
  <c r="AB829" i="22"/>
  <c r="AB218" i="22"/>
  <c r="AB2145" i="22"/>
  <c r="AB2186" i="22"/>
  <c r="AB2144" i="22"/>
  <c r="AB2138" i="22"/>
  <c r="AB169" i="22"/>
  <c r="AB1109" i="22"/>
  <c r="AB2169" i="22"/>
  <c r="AB2115" i="22"/>
  <c r="AB2071" i="22"/>
  <c r="AB2103" i="22"/>
  <c r="AB193" i="22"/>
  <c r="AB435" i="22"/>
  <c r="AB1144" i="22"/>
  <c r="AC1144" i="22" s="1"/>
  <c r="AB2035" i="22"/>
  <c r="AB2111" i="22"/>
  <c r="AB432" i="22"/>
  <c r="AB1306" i="22"/>
  <c r="AB1017" i="22"/>
  <c r="AB2121" i="22"/>
  <c r="AB610" i="22"/>
  <c r="AB2034" i="22"/>
  <c r="AB2081" i="22"/>
  <c r="AB562" i="22"/>
  <c r="AB360" i="22"/>
  <c r="AB328" i="22"/>
  <c r="AB67" i="22"/>
  <c r="AB1999" i="22"/>
  <c r="AB1961" i="22"/>
  <c r="AB1119" i="22"/>
  <c r="AB3206" i="22"/>
  <c r="AB1178" i="22"/>
  <c r="AB1304" i="22"/>
  <c r="AB495" i="22"/>
  <c r="AB327" i="22"/>
  <c r="AB2775" i="22"/>
  <c r="AB2847" i="22"/>
  <c r="AB1215" i="22"/>
  <c r="AB2633" i="22"/>
  <c r="AB2476" i="22"/>
  <c r="AB2537" i="22"/>
  <c r="AB392" i="22"/>
  <c r="AB2478" i="22"/>
  <c r="AB2511" i="22"/>
  <c r="AB2529" i="22"/>
  <c r="AB1264" i="22"/>
  <c r="AB2471" i="22"/>
  <c r="AB2377" i="22"/>
  <c r="AB517" i="22"/>
  <c r="AB2359" i="22"/>
  <c r="AB2323" i="22"/>
  <c r="AB2435" i="22"/>
  <c r="AB606" i="22"/>
  <c r="AB1201" i="22"/>
  <c r="AB2271" i="22"/>
  <c r="AB2319" i="22"/>
  <c r="AB2292" i="22"/>
  <c r="AB2252" i="22"/>
  <c r="AB2205" i="22"/>
  <c r="AB1186" i="22"/>
  <c r="AB1458" i="22"/>
  <c r="AB2189" i="22"/>
  <c r="AB2226" i="22"/>
  <c r="AB407" i="22"/>
  <c r="AB1180" i="22"/>
  <c r="AB2225" i="22"/>
  <c r="AB1269" i="22"/>
  <c r="AB728" i="22"/>
  <c r="AB338" i="22"/>
  <c r="AB2190" i="22"/>
  <c r="AB1302" i="22"/>
  <c r="AB139" i="22"/>
  <c r="AB2100" i="22"/>
  <c r="AB340" i="22"/>
  <c r="AB824" i="22"/>
  <c r="AB2109" i="22"/>
  <c r="AB2117" i="22"/>
  <c r="AB2079" i="22"/>
  <c r="AB2060" i="22"/>
  <c r="AB2018" i="22"/>
  <c r="AB1966" i="22"/>
  <c r="AB717" i="22"/>
  <c r="AB2037" i="22"/>
  <c r="AB29" i="22"/>
  <c r="AB1990" i="22"/>
  <c r="AB775" i="22"/>
  <c r="AB723" i="22"/>
  <c r="AB248" i="22"/>
  <c r="AB870" i="22"/>
  <c r="AB228" i="22"/>
  <c r="AB1977" i="22"/>
  <c r="AB2013" i="22"/>
  <c r="AB910" i="22"/>
  <c r="AB310" i="22"/>
  <c r="AB1947" i="22"/>
  <c r="AB222" i="22"/>
  <c r="AB1901" i="22"/>
  <c r="AB1876" i="22"/>
  <c r="AB552" i="22"/>
  <c r="AB1164" i="22"/>
  <c r="AB333" i="22"/>
  <c r="AB1815" i="22"/>
  <c r="AB1929" i="22"/>
  <c r="AB1843" i="22"/>
  <c r="AB1829" i="22"/>
  <c r="AB1807" i="22"/>
  <c r="AB1486" i="22"/>
  <c r="AB3250" i="22"/>
  <c r="AB2794" i="22"/>
  <c r="AB2795" i="22"/>
  <c r="AB2730" i="22"/>
  <c r="AB2715" i="22"/>
  <c r="AB25" i="22"/>
  <c r="AB2522" i="22"/>
  <c r="AB1469" i="22"/>
  <c r="AB835" i="22"/>
  <c r="AB2390" i="22"/>
  <c r="AB2432" i="22"/>
  <c r="AB1163" i="22"/>
  <c r="AB2477" i="22"/>
  <c r="AB2443" i="22"/>
  <c r="AB1325" i="22"/>
  <c r="AB2549" i="22"/>
  <c r="AB2335" i="22"/>
  <c r="AB1483" i="22"/>
  <c r="AB2338" i="22"/>
  <c r="AB2342" i="22"/>
  <c r="AB1124" i="22"/>
  <c r="AB382" i="22"/>
  <c r="AB2315" i="22"/>
  <c r="AB1140" i="22"/>
  <c r="AB1258" i="22"/>
  <c r="AB2368" i="22"/>
  <c r="AB2430" i="22"/>
  <c r="AB2375" i="22"/>
  <c r="AB887" i="22"/>
  <c r="AB204" i="22"/>
  <c r="AB1328" i="22"/>
  <c r="AB415" i="22"/>
  <c r="AB908" i="22"/>
  <c r="AB2306" i="22"/>
  <c r="AB1347" i="22"/>
  <c r="AB134" i="22"/>
  <c r="AB2329" i="22"/>
  <c r="AB1244" i="22"/>
  <c r="AB278" i="22"/>
  <c r="AC278" i="22" s="1"/>
  <c r="AB2228" i="22"/>
  <c r="AB738" i="22"/>
  <c r="AB2162" i="22"/>
  <c r="AB867" i="22"/>
  <c r="AB2098" i="22"/>
  <c r="AB2142" i="22"/>
  <c r="AB1324" i="22"/>
  <c r="AB2112" i="22"/>
  <c r="AB508" i="22"/>
  <c r="AB525" i="22"/>
  <c r="AB1092" i="22"/>
  <c r="AB674" i="22"/>
  <c r="AB326" i="22"/>
  <c r="AB2009" i="22"/>
  <c r="AB875" i="22"/>
  <c r="AB1971" i="22"/>
  <c r="AB143" i="22"/>
  <c r="AB1957" i="22"/>
  <c r="AB1278" i="22"/>
  <c r="AB969" i="22"/>
  <c r="AB1138" i="22"/>
  <c r="AB1893" i="22"/>
  <c r="AB1030" i="22"/>
  <c r="AB1417" i="22"/>
  <c r="AB232" i="22"/>
  <c r="AB2897" i="22"/>
  <c r="AB399" i="22"/>
  <c r="AB995" i="22"/>
  <c r="AB2509" i="22"/>
  <c r="AB1330" i="22"/>
  <c r="AB2391" i="22"/>
  <c r="AB2491" i="22"/>
  <c r="AB1166" i="22"/>
  <c r="AB2371" i="22"/>
  <c r="AB2366" i="22"/>
  <c r="AB221" i="22"/>
  <c r="AB431" i="22"/>
  <c r="AB2317" i="22"/>
  <c r="AB48" i="22"/>
  <c r="AB2356" i="22"/>
  <c r="AB2295" i="22"/>
  <c r="AB533" i="22"/>
  <c r="AB2287" i="22"/>
  <c r="AB2264" i="22"/>
  <c r="AB2272" i="22"/>
  <c r="AB2262" i="22"/>
  <c r="AB2263" i="22"/>
  <c r="AB2242" i="22"/>
  <c r="AB2229" i="22"/>
  <c r="AB2113" i="22"/>
  <c r="AB2213" i="22"/>
  <c r="AB156" i="22"/>
  <c r="AB2159" i="22"/>
  <c r="AB2140" i="22"/>
  <c r="AB1068" i="22"/>
  <c r="AB2114" i="22"/>
  <c r="AB807" i="22"/>
  <c r="AB2002" i="22"/>
  <c r="AB2033" i="22"/>
  <c r="AB888" i="22"/>
  <c r="AB157" i="22"/>
  <c r="AB1435" i="22"/>
  <c r="AB441" i="22"/>
  <c r="AB1983" i="22"/>
  <c r="AB600" i="22"/>
  <c r="AB672" i="22"/>
  <c r="AB2000" i="22"/>
  <c r="AB1954" i="22"/>
  <c r="AB1243" i="22"/>
  <c r="AB1962" i="22"/>
  <c r="AB3269" i="22"/>
  <c r="AB3018" i="22"/>
  <c r="AB1336" i="22"/>
  <c r="AB1249" i="22"/>
  <c r="AB201" i="22"/>
  <c r="AB45" i="22"/>
  <c r="AB2428" i="22"/>
  <c r="AB132" i="22"/>
  <c r="AB891" i="22"/>
  <c r="AB1397" i="22"/>
  <c r="AB681" i="22"/>
  <c r="AB1298" i="22"/>
  <c r="AB971" i="22"/>
  <c r="AB2219" i="22"/>
  <c r="AB2293" i="22"/>
  <c r="AB1311" i="22"/>
  <c r="AB1096" i="22"/>
  <c r="AB2261" i="22"/>
  <c r="AB561" i="22"/>
  <c r="AB786" i="22"/>
  <c r="AB2244" i="22"/>
  <c r="AB2197" i="22"/>
  <c r="AB2078" i="22"/>
  <c r="AB839" i="22"/>
  <c r="AB1231" i="22"/>
  <c r="AB2193" i="22"/>
  <c r="AB1065" i="22"/>
  <c r="AB2131" i="22"/>
  <c r="AB385" i="22"/>
  <c r="AB811" i="22"/>
  <c r="AB2104" i="22"/>
  <c r="AB2042" i="22"/>
  <c r="AB2051" i="22"/>
  <c r="AB1454" i="22"/>
  <c r="AB2129" i="22"/>
  <c r="AB2063" i="22"/>
  <c r="AB396" i="22"/>
  <c r="AB1251" i="22"/>
  <c r="AB2020" i="22"/>
  <c r="AB2017" i="22"/>
  <c r="AB1974" i="22"/>
  <c r="AB542" i="22"/>
  <c r="AB1978" i="22"/>
  <c r="AB1945" i="22"/>
  <c r="AB1900" i="22"/>
  <c r="AB288" i="22"/>
  <c r="AB1940" i="22"/>
  <c r="AB1918" i="22"/>
  <c r="AB1965" i="22"/>
  <c r="AB268" i="22"/>
  <c r="AC268" i="22" s="1"/>
  <c r="AB1942" i="22"/>
  <c r="AB1860" i="22"/>
  <c r="AB144" i="22"/>
  <c r="AB596" i="22"/>
  <c r="AB1910" i="22"/>
  <c r="AB1182" i="22"/>
  <c r="AB1890" i="22"/>
  <c r="AB770" i="22"/>
  <c r="AB1851" i="22"/>
  <c r="AB1002" i="22"/>
  <c r="AB1822" i="22"/>
  <c r="N121" i="22"/>
  <c r="P121" i="22" s="1"/>
  <c r="Z121" i="22"/>
  <c r="AA1602" i="22"/>
  <c r="AA1621" i="22"/>
  <c r="Z270" i="22"/>
  <c r="Z571" i="22"/>
  <c r="Z988" i="22"/>
  <c r="Z1619" i="22"/>
  <c r="AA1580" i="22"/>
  <c r="AB1606" i="22"/>
  <c r="Z1550" i="22"/>
  <c r="AB1591" i="22"/>
  <c r="AB1066" i="22"/>
  <c r="AB1595" i="22"/>
  <c r="AB425" i="22"/>
  <c r="Z861" i="22"/>
  <c r="AC861" i="22" s="1"/>
  <c r="Z1217" i="22"/>
  <c r="Z1568" i="22"/>
  <c r="Z713" i="22"/>
  <c r="AA498" i="22"/>
  <c r="AA1227" i="22"/>
  <c r="Z1635" i="22"/>
  <c r="AB1670" i="22"/>
  <c r="AA1167" i="22"/>
  <c r="AC1167" i="22" s="1"/>
  <c r="AB1678" i="22"/>
  <c r="AA643" i="22"/>
  <c r="AB1695" i="22"/>
  <c r="AB1665" i="22"/>
  <c r="AB9" i="22"/>
  <c r="Z1688" i="22"/>
  <c r="N1688" i="22"/>
  <c r="P1688" i="22" s="1"/>
  <c r="AC1688" i="22" s="1"/>
  <c r="AA1660" i="22"/>
  <c r="AA953" i="22"/>
  <c r="Z837" i="22"/>
  <c r="AA1666" i="22"/>
  <c r="AA837" i="22"/>
  <c r="AB1681" i="22"/>
  <c r="AA833" i="22"/>
  <c r="AB1714" i="22"/>
  <c r="Z1078" i="22"/>
  <c r="AB577" i="22"/>
  <c r="Z153" i="22"/>
  <c r="AC153" i="22" s="1"/>
  <c r="Z368" i="22"/>
  <c r="Z1686" i="22"/>
  <c r="Z898" i="22"/>
  <c r="AC815" i="22"/>
  <c r="AB616" i="22"/>
  <c r="Z521" i="22"/>
  <c r="AB1685" i="22"/>
  <c r="AB250" i="22"/>
  <c r="AA543" i="22"/>
  <c r="Z551" i="22"/>
  <c r="Z1716" i="22"/>
  <c r="Z1751" i="22"/>
  <c r="AA1751" i="22"/>
  <c r="AA521" i="22"/>
  <c r="AA1749" i="22"/>
  <c r="Z1702" i="22"/>
  <c r="AA1267" i="22"/>
  <c r="AA740" i="22"/>
  <c r="Z1754" i="22"/>
  <c r="Z842" i="22"/>
  <c r="AB1059" i="22"/>
  <c r="AA996" i="22"/>
  <c r="AA1763" i="22"/>
  <c r="AA150" i="22"/>
  <c r="AB626" i="22"/>
  <c r="Z1774" i="22"/>
  <c r="N1038" i="22"/>
  <c r="P1038" i="22" s="1"/>
  <c r="Z1038" i="22"/>
  <c r="AA890" i="22"/>
  <c r="AA1782" i="22"/>
  <c r="Z1757" i="22"/>
  <c r="AB703" i="22"/>
  <c r="AB1773" i="22"/>
  <c r="AA1142" i="22"/>
  <c r="AA1752" i="22"/>
  <c r="AB991" i="22"/>
  <c r="AA1054" i="22"/>
  <c r="AA621" i="22"/>
  <c r="AB1176" i="22"/>
  <c r="Z1860" i="22"/>
  <c r="N1860" i="22"/>
  <c r="P1860" i="22" s="1"/>
  <c r="AC1860" i="22" s="1"/>
  <c r="AB1797" i="22"/>
  <c r="AA1019" i="22"/>
  <c r="AA1168" i="22"/>
  <c r="AA417" i="22"/>
  <c r="Z468" i="22"/>
  <c r="Z1277" i="22"/>
  <c r="AB698" i="22"/>
  <c r="Z473" i="22"/>
  <c r="Z1804" i="22"/>
  <c r="N1804" i="22"/>
  <c r="P1804" i="22" s="1"/>
  <c r="AC1804" i="22" s="1"/>
  <c r="AB1828" i="22"/>
  <c r="AB779" i="22"/>
  <c r="Z1820" i="22"/>
  <c r="AA586" i="22"/>
  <c r="Z1784" i="22"/>
  <c r="AB992" i="22"/>
  <c r="Z62" i="22"/>
  <c r="AA1860" i="22"/>
  <c r="Z489" i="22"/>
  <c r="Z1863" i="22"/>
  <c r="AA1863" i="22"/>
  <c r="AB1819" i="22"/>
  <c r="AA1841" i="22"/>
  <c r="AB1841" i="22"/>
  <c r="AB1845" i="22"/>
  <c r="Z1094" i="22"/>
  <c r="Z1807" i="22"/>
  <c r="AB1861" i="22"/>
  <c r="AB1175" i="22"/>
  <c r="Z1937" i="22"/>
  <c r="N1937" i="22"/>
  <c r="P1937" i="22" s="1"/>
  <c r="AC1937" i="22" s="1"/>
  <c r="AA1882" i="22"/>
  <c r="Z1882" i="22"/>
  <c r="AB308" i="22"/>
  <c r="AB1839" i="22"/>
  <c r="AA1045" i="22"/>
  <c r="AA1874" i="22"/>
  <c r="AA1857" i="22"/>
  <c r="AB1908" i="22"/>
  <c r="Z1844" i="22"/>
  <c r="Z1906" i="22"/>
  <c r="AB1313" i="22"/>
  <c r="Z518" i="22"/>
  <c r="N518" i="22"/>
  <c r="P518" i="22" s="1"/>
  <c r="Z1942" i="22"/>
  <c r="Z855" i="22"/>
  <c r="AA1897" i="22"/>
  <c r="AB189" i="22"/>
  <c r="Z1936" i="22"/>
  <c r="Z189" i="22"/>
  <c r="N189" i="22"/>
  <c r="P189" i="22" s="1"/>
  <c r="Z585" i="22"/>
  <c r="AB1875" i="22"/>
  <c r="AB758" i="22"/>
  <c r="Z1047" i="22"/>
  <c r="AA1998" i="22"/>
  <c r="AA377" i="22"/>
  <c r="AA1994" i="22"/>
  <c r="Z1380" i="22"/>
  <c r="AC1380" i="22" s="1"/>
  <c r="Z1980" i="22"/>
  <c r="Z282" i="22"/>
  <c r="AA2058" i="22"/>
  <c r="AB2093" i="22"/>
  <c r="AA321" i="22"/>
  <c r="Z771" i="22"/>
  <c r="AC771" i="22" s="1"/>
  <c r="Z561" i="22"/>
  <c r="AC561" i="22" s="1"/>
  <c r="Z2160" i="22"/>
  <c r="AA1358" i="22"/>
  <c r="AB2291" i="22"/>
  <c r="AA891" i="22"/>
  <c r="AB2353" i="22"/>
  <c r="AB1259" i="22"/>
  <c r="AC1259" i="22" s="1"/>
  <c r="Z482" i="22"/>
  <c r="AB211" i="22"/>
  <c r="Z1015" i="22"/>
  <c r="Z2379" i="22"/>
  <c r="N2379" i="22"/>
  <c r="P2379" i="22" s="1"/>
  <c r="AC2379" i="22" s="1"/>
  <c r="AA2309" i="22"/>
  <c r="Z916" i="22"/>
  <c r="AB1104" i="22"/>
  <c r="Z2302" i="22"/>
  <c r="AA407" i="22"/>
  <c r="AC407" i="22" s="1"/>
  <c r="AB2369" i="22"/>
  <c r="AB2281" i="22"/>
  <c r="AA691" i="22"/>
  <c r="AA163" i="22"/>
  <c r="Z2503" i="22"/>
  <c r="Z2505" i="22"/>
  <c r="Z2681" i="22"/>
  <c r="AB109" i="22"/>
  <c r="AA1538" i="22"/>
  <c r="AB1601" i="22"/>
  <c r="AB299" i="22"/>
  <c r="AA1652" i="22"/>
  <c r="Z1678" i="22"/>
  <c r="N1678" i="22"/>
  <c r="P1678" i="22" s="1"/>
  <c r="AC1678" i="22" s="1"/>
  <c r="AB970" i="22"/>
  <c r="AB949" i="22"/>
  <c r="Z1710" i="22"/>
  <c r="AA1165" i="22"/>
  <c r="Z1717" i="22"/>
  <c r="N1717" i="22"/>
  <c r="P1717" i="22" s="1"/>
  <c r="AC1717" i="22" s="1"/>
  <c r="AA1775" i="22"/>
  <c r="Z459" i="22"/>
  <c r="N459" i="22"/>
  <c r="P459" i="22" s="1"/>
  <c r="AC459" i="22" s="1"/>
  <c r="AC905" i="22"/>
  <c r="AA1727" i="22"/>
  <c r="N1050" i="22"/>
  <c r="P1050" i="22" s="1"/>
  <c r="Z1050" i="22"/>
  <c r="AB478" i="22"/>
  <c r="AB822" i="22"/>
  <c r="AA1781" i="22"/>
  <c r="AB1270" i="22"/>
  <c r="AA1820" i="22"/>
  <c r="Z1827" i="22"/>
  <c r="N1019" i="22"/>
  <c r="P1019" i="22" s="1"/>
  <c r="Z1019" i="22"/>
  <c r="AA1873" i="22"/>
  <c r="AA1030" i="22"/>
  <c r="Z1947" i="22"/>
  <c r="N1947" i="22"/>
  <c r="P1947" i="22" s="1"/>
  <c r="AC1947" i="22" s="1"/>
  <c r="Z1930" i="22"/>
  <c r="N1930" i="22"/>
  <c r="P1930" i="22" s="1"/>
  <c r="AC1930" i="22" s="1"/>
  <c r="AB242" i="22"/>
  <c r="Z1925" i="22"/>
  <c r="Z1950" i="22"/>
  <c r="AB1982" i="22"/>
  <c r="AB123" i="22"/>
  <c r="AA867" i="22"/>
  <c r="AA881" i="22"/>
  <c r="AB2224" i="22"/>
  <c r="Z2409" i="22"/>
  <c r="AC1213" i="22"/>
  <c r="AB3294" i="22"/>
  <c r="Z1536" i="22"/>
  <c r="AA1074" i="22"/>
  <c r="Z1001" i="22"/>
  <c r="N1001" i="22"/>
  <c r="P1001" i="22" s="1"/>
  <c r="AB1569" i="22"/>
  <c r="AA1585" i="22"/>
  <c r="AB270" i="22"/>
  <c r="AA1586" i="22"/>
  <c r="Z1578" i="22"/>
  <c r="AB1547" i="22"/>
  <c r="AB1577" i="22"/>
  <c r="Z1566" i="22"/>
  <c r="N1566" i="22"/>
  <c r="P1566" i="22" s="1"/>
  <c r="AC1566" i="22" s="1"/>
  <c r="Z1541" i="22"/>
  <c r="Z1590" i="22"/>
  <c r="AB1559" i="22"/>
  <c r="Z1220" i="22"/>
  <c r="N1220" i="22"/>
  <c r="P1220" i="22" s="1"/>
  <c r="AA1001" i="22"/>
  <c r="AA1539" i="22"/>
  <c r="Z79" i="22"/>
  <c r="Z1626" i="22"/>
  <c r="N1626" i="22"/>
  <c r="P1626" i="22" s="1"/>
  <c r="AC1626" i="22" s="1"/>
  <c r="AB1540" i="22"/>
  <c r="AA1023" i="22"/>
  <c r="AB1570" i="22"/>
  <c r="AB1633" i="22"/>
  <c r="AA1573" i="22"/>
  <c r="Z769" i="22"/>
  <c r="AC769" i="22" s="1"/>
  <c r="AA1609" i="22"/>
  <c r="AA1553" i="22"/>
  <c r="Z1638" i="22"/>
  <c r="Z1631" i="22"/>
  <c r="AB1590" i="22"/>
  <c r="AB1150" i="22"/>
  <c r="Z1660" i="22"/>
  <c r="N1660" i="22"/>
  <c r="P1660" i="22" s="1"/>
  <c r="AC1660" i="22" s="1"/>
  <c r="AB1648" i="22"/>
  <c r="Z1648" i="22"/>
  <c r="Z299" i="22"/>
  <c r="AB817" i="22"/>
  <c r="N1670" i="22"/>
  <c r="P1670" i="22" s="1"/>
  <c r="AC1670" i="22" s="1"/>
  <c r="Z1670" i="22"/>
  <c r="Z925" i="22"/>
  <c r="AA1638" i="22"/>
  <c r="Z1086" i="22"/>
  <c r="Z1640" i="22"/>
  <c r="AA1673" i="22"/>
  <c r="Z1663" i="22"/>
  <c r="AB1093" i="22"/>
  <c r="AB643" i="22"/>
  <c r="AA1698" i="22"/>
  <c r="AA1671" i="22"/>
  <c r="AA984" i="22"/>
  <c r="AB1663" i="22"/>
  <c r="AB1640" i="22"/>
  <c r="AB1684" i="22"/>
  <c r="Z1645" i="22"/>
  <c r="AB368" i="22"/>
  <c r="AA1681" i="22"/>
  <c r="AB678" i="22"/>
  <c r="AB1078" i="22"/>
  <c r="AA1717" i="22"/>
  <c r="Z388" i="22"/>
  <c r="AC388" i="22" s="1"/>
  <c r="Z1470" i="22"/>
  <c r="N1470" i="22"/>
  <c r="P1470" i="22" s="1"/>
  <c r="AB1706" i="22"/>
  <c r="Z1706" i="22"/>
  <c r="AB1612" i="22"/>
  <c r="Z1704" i="22"/>
  <c r="N1704" i="22"/>
  <c r="P1704" i="22" s="1"/>
  <c r="AC1704" i="22" s="1"/>
  <c r="AB1165" i="22"/>
  <c r="AA250" i="22"/>
  <c r="AB820" i="22"/>
  <c r="AA504" i="22"/>
  <c r="Z1735" i="22"/>
  <c r="AB996" i="22"/>
  <c r="AB1710" i="22"/>
  <c r="AA1708" i="22"/>
  <c r="Z943" i="22"/>
  <c r="AC943" i="22" s="1"/>
  <c r="AB942" i="22"/>
  <c r="Z1755" i="22"/>
  <c r="Z1208" i="22"/>
  <c r="AC1208" i="22" s="1"/>
  <c r="Z150" i="22"/>
  <c r="N613" i="22"/>
  <c r="P613" i="22" s="1"/>
  <c r="Z613" i="22"/>
  <c r="Z1722" i="22"/>
  <c r="AB1765" i="22"/>
  <c r="Z1739" i="22"/>
  <c r="Z1761" i="22"/>
  <c r="Z1772" i="22"/>
  <c r="AA626" i="22"/>
  <c r="AA994" i="22"/>
  <c r="AA981" i="22"/>
  <c r="AA1762" i="22"/>
  <c r="AA622" i="22"/>
  <c r="N790" i="22"/>
  <c r="P790" i="22" s="1"/>
  <c r="Z790" i="22"/>
  <c r="AB613" i="22"/>
  <c r="AB1376" i="22"/>
  <c r="AA774" i="22"/>
  <c r="AA366" i="22"/>
  <c r="AA991" i="22"/>
  <c r="AB1771" i="22"/>
  <c r="AA620" i="22"/>
  <c r="AA1816" i="22"/>
  <c r="AA756" i="22"/>
  <c r="AB1799" i="22"/>
  <c r="AB715" i="22"/>
  <c r="AB1798" i="22"/>
  <c r="AA468" i="22"/>
  <c r="AB1168" i="22"/>
  <c r="AA1360" i="22"/>
  <c r="AA1809" i="22"/>
  <c r="Z160" i="22"/>
  <c r="AA1837" i="22"/>
  <c r="AB1810" i="22"/>
  <c r="AA1828" i="22"/>
  <c r="AA1769" i="22"/>
  <c r="AA977" i="22"/>
  <c r="Z1826" i="22"/>
  <c r="Z711" i="22"/>
  <c r="Z929" i="22"/>
  <c r="AC929" i="22" s="1"/>
  <c r="Z1806" i="22"/>
  <c r="N1806" i="22"/>
  <c r="P1806" i="22" s="1"/>
  <c r="AC1806" i="22" s="1"/>
  <c r="AB1835" i="22"/>
  <c r="AB633" i="22"/>
  <c r="Z1878" i="22"/>
  <c r="N1878" i="22"/>
  <c r="P1878" i="22" s="1"/>
  <c r="AC1878" i="22" s="1"/>
  <c r="AA403" i="22"/>
  <c r="N1865" i="22"/>
  <c r="P1865" i="22" s="1"/>
  <c r="AC1865" i="22" s="1"/>
  <c r="Z1865" i="22"/>
  <c r="Z882" i="22"/>
  <c r="AC956" i="22"/>
  <c r="AB162" i="22"/>
  <c r="Z3" i="22"/>
  <c r="AC3" i="22" s="1"/>
  <c r="AA53" i="22"/>
  <c r="N1864" i="22"/>
  <c r="P1864" i="22" s="1"/>
  <c r="AC1864" i="22" s="1"/>
  <c r="Z1864" i="22"/>
  <c r="Z1884" i="22"/>
  <c r="N1884" i="22"/>
  <c r="P1884" i="22" s="1"/>
  <c r="AC1884" i="22" s="1"/>
  <c r="Z1119" i="22"/>
  <c r="Z545" i="22"/>
  <c r="Z617" i="22"/>
  <c r="Z878" i="22"/>
  <c r="Z1894" i="22"/>
  <c r="AB1874" i="22"/>
  <c r="AB1863" i="22"/>
  <c r="AA1908" i="22"/>
  <c r="AB1847" i="22"/>
  <c r="Z1908" i="22"/>
  <c r="Z622" i="22"/>
  <c r="Z1870" i="22"/>
  <c r="Z1263" i="22"/>
  <c r="Z1842" i="22"/>
  <c r="AA1934" i="22"/>
  <c r="AB297" i="22"/>
  <c r="AC851" i="22"/>
  <c r="AA1924" i="22"/>
  <c r="AB1889" i="22"/>
  <c r="AA1114" i="22"/>
  <c r="Z910" i="22"/>
  <c r="AC910" i="22" s="1"/>
  <c r="AB2004" i="22"/>
  <c r="AA2015" i="22"/>
  <c r="AA29" i="22"/>
  <c r="Z332" i="22"/>
  <c r="N332" i="22"/>
  <c r="P332" i="22" s="1"/>
  <c r="AA427" i="22"/>
  <c r="AA920" i="22"/>
  <c r="AA708" i="22"/>
  <c r="AB662" i="22"/>
  <c r="Z2061" i="22"/>
  <c r="AC734" i="22"/>
  <c r="AA2137" i="22"/>
  <c r="Z1044" i="22"/>
  <c r="Z2136" i="22"/>
  <c r="AB1009" i="22"/>
  <c r="AC1009" i="22" s="1"/>
  <c r="AA2219" i="22"/>
  <c r="Z2164" i="22"/>
  <c r="N2164" i="22"/>
  <c r="P2164" i="22" s="1"/>
  <c r="AC2164" i="22" s="1"/>
  <c r="Z2199" i="22"/>
  <c r="AB244" i="22"/>
  <c r="AB384" i="22"/>
  <c r="AA116" i="22"/>
  <c r="Z1076" i="22"/>
  <c r="AA602" i="22"/>
  <c r="AA767" i="22"/>
  <c r="AB171" i="22"/>
  <c r="AC171" i="22" s="1"/>
  <c r="AA2344" i="22"/>
  <c r="AA2311" i="22"/>
  <c r="Z77" i="22"/>
  <c r="Z2229" i="22"/>
  <c r="AB1169" i="22"/>
  <c r="AC431" i="22"/>
  <c r="AB2392" i="22"/>
  <c r="AA2369" i="22"/>
  <c r="AA2282" i="22"/>
  <c r="AA2510" i="22"/>
  <c r="AA2461" i="22"/>
  <c r="AA1466" i="22"/>
  <c r="AB2734" i="22"/>
  <c r="AB2934" i="22"/>
  <c r="AB1097" i="22"/>
  <c r="AB419" i="22"/>
  <c r="AA3207" i="22"/>
  <c r="AA841" i="22"/>
  <c r="Z907" i="22"/>
  <c r="AB1593" i="22"/>
  <c r="AB1635" i="22"/>
  <c r="AA954" i="22"/>
  <c r="AB362" i="22"/>
  <c r="Z96" i="22"/>
  <c r="AA1662" i="22"/>
  <c r="AA1740" i="22"/>
  <c r="AB1770" i="22"/>
  <c r="AB551" i="22"/>
  <c r="Z1376" i="22"/>
  <c r="AB1733" i="22"/>
  <c r="Z1271" i="22"/>
  <c r="N1271" i="22"/>
  <c r="P1271" i="22" s="1"/>
  <c r="Z1759" i="22"/>
  <c r="Z992" i="22"/>
  <c r="N992" i="22"/>
  <c r="P992" i="22" s="1"/>
  <c r="AA1004" i="22"/>
  <c r="AA1798" i="22"/>
  <c r="Z991" i="22"/>
  <c r="AB1821" i="22"/>
  <c r="Z1905" i="22"/>
  <c r="Z460" i="22"/>
  <c r="Z1175" i="22"/>
  <c r="AC1175" i="22" s="1"/>
  <c r="Z192" i="22"/>
  <c r="AA1930" i="22"/>
  <c r="AB1911" i="22"/>
  <c r="AB928" i="22"/>
  <c r="AC928" i="22" s="1"/>
  <c r="Z444" i="22"/>
  <c r="AC444" i="22" s="1"/>
  <c r="AA2046" i="22"/>
  <c r="AC757" i="22"/>
  <c r="AA880" i="22"/>
  <c r="AA2270" i="22"/>
  <c r="AB2307" i="22"/>
  <c r="AA165" i="22"/>
  <c r="Z2432" i="22"/>
  <c r="Z1309" i="22"/>
  <c r="AA1536" i="22"/>
  <c r="AA583" i="22"/>
  <c r="Z1579" i="22"/>
  <c r="Z1549" i="22"/>
  <c r="N1549" i="22"/>
  <c r="P1549" i="22" s="1"/>
  <c r="AC1549" i="22" s="1"/>
  <c r="AA1540" i="22"/>
  <c r="Z1592" i="22"/>
  <c r="N1592" i="22"/>
  <c r="P1592" i="22" s="1"/>
  <c r="AC1592" i="22" s="1"/>
  <c r="AB1539" i="22"/>
  <c r="AB1580" i="22"/>
  <c r="AA1549" i="22"/>
  <c r="AB632" i="22"/>
  <c r="Z1575" i="22"/>
  <c r="N1575" i="22"/>
  <c r="P1575" i="22" s="1"/>
  <c r="AC1575" i="22" s="1"/>
  <c r="AB1542" i="22"/>
  <c r="AA1592" i="22"/>
  <c r="AB1561" i="22"/>
  <c r="AB1546" i="22"/>
  <c r="AB1608" i="22"/>
  <c r="AA1541" i="22"/>
  <c r="Z1615" i="22"/>
  <c r="AB1565" i="22"/>
  <c r="Z1630" i="22"/>
  <c r="AB988" i="22"/>
  <c r="AA1616" i="22"/>
  <c r="Z1600" i="22"/>
  <c r="AA970" i="22"/>
  <c r="AA1567" i="22"/>
  <c r="AA1545" i="22"/>
  <c r="Z741" i="22"/>
  <c r="N741" i="22"/>
  <c r="P741" i="22" s="1"/>
  <c r="Z1606" i="22"/>
  <c r="Z1040" i="22"/>
  <c r="AC1040" i="22" s="1"/>
  <c r="Z852" i="22"/>
  <c r="AB1639" i="22"/>
  <c r="AB1556" i="22"/>
  <c r="AB1620" i="22"/>
  <c r="AA1670" i="22"/>
  <c r="Z1612" i="22"/>
  <c r="AB1667" i="22"/>
  <c r="AB1651" i="22"/>
  <c r="Z1601" i="22"/>
  <c r="AA271" i="22"/>
  <c r="AB1614" i="22"/>
  <c r="AA1583" i="22"/>
  <c r="AB498" i="22"/>
  <c r="AB1217" i="22"/>
  <c r="AA1575" i="22"/>
  <c r="AB121" i="22"/>
  <c r="Z1681" i="22"/>
  <c r="N1681" i="22"/>
  <c r="P1681" i="22" s="1"/>
  <c r="AC1681" i="22" s="1"/>
  <c r="Z1093" i="22"/>
  <c r="AA1686" i="22"/>
  <c r="AB1676" i="22"/>
  <c r="AA1702" i="22"/>
  <c r="AA1672" i="22"/>
  <c r="AA1043" i="22"/>
  <c r="AB1043" i="22"/>
  <c r="AB359" i="22"/>
  <c r="AA1641" i="22"/>
  <c r="AB1690" i="22"/>
  <c r="AA1105" i="22"/>
  <c r="Z1049" i="22"/>
  <c r="AB1018" i="22"/>
  <c r="AB1682" i="22"/>
  <c r="AB1694" i="22"/>
  <c r="AA1689" i="22"/>
  <c r="Z1724" i="22"/>
  <c r="Z359" i="22"/>
  <c r="Z72" i="22"/>
  <c r="N72" i="22"/>
  <c r="P72" i="22" s="1"/>
  <c r="AB898" i="22"/>
  <c r="Z1666" i="22"/>
  <c r="AB1707" i="22"/>
  <c r="AA1612" i="22"/>
  <c r="AA23" i="22"/>
  <c r="AB464" i="22"/>
  <c r="Z1728" i="22"/>
  <c r="N1728" i="22"/>
  <c r="P1728" i="22" s="1"/>
  <c r="AC1728" i="22" s="1"/>
  <c r="AA820" i="22"/>
  <c r="Z962" i="22"/>
  <c r="AC962" i="22" s="1"/>
  <c r="Z1726" i="22"/>
  <c r="AA1050" i="22"/>
  <c r="Z616" i="22"/>
  <c r="Z779" i="22"/>
  <c r="AA703" i="22"/>
  <c r="Z813" i="22"/>
  <c r="AC813" i="22" s="1"/>
  <c r="AB1717" i="22"/>
  <c r="AB1754" i="22"/>
  <c r="AA1715" i="22"/>
  <c r="AA1759" i="22"/>
  <c r="AB1715" i="22"/>
  <c r="AA1741" i="22"/>
  <c r="Z348" i="22"/>
  <c r="Z1737" i="22"/>
  <c r="Z1753" i="22"/>
  <c r="Z1776" i="22"/>
  <c r="N1776" i="22"/>
  <c r="P1776" i="22" s="1"/>
  <c r="AC1776" i="22" s="1"/>
  <c r="AB1744" i="22"/>
  <c r="AA801" i="22"/>
  <c r="AA921" i="22"/>
  <c r="AA1784" i="22"/>
  <c r="AB1752" i="22"/>
  <c r="Z1729" i="22"/>
  <c r="AB119" i="22"/>
  <c r="AA356" i="22"/>
  <c r="Z366" i="22"/>
  <c r="AC366" i="22" s="1"/>
  <c r="AA1766" i="22"/>
  <c r="AA1757" i="22"/>
  <c r="AA1038" i="22"/>
  <c r="Z580" i="22"/>
  <c r="AB506" i="22"/>
  <c r="Z1758" i="22"/>
  <c r="AA637" i="22"/>
  <c r="AB580" i="22"/>
  <c r="Z592" i="22"/>
  <c r="Z1004" i="22"/>
  <c r="Z936" i="22"/>
  <c r="AC936" i="22" s="1"/>
  <c r="AB863" i="22"/>
  <c r="AB1801" i="22"/>
  <c r="Z1832" i="22"/>
  <c r="AA1135" i="22"/>
  <c r="AA1792" i="22"/>
  <c r="Z586" i="22"/>
  <c r="N586" i="22"/>
  <c r="P586" i="22" s="1"/>
  <c r="Z1799" i="22"/>
  <c r="AA1811" i="22"/>
  <c r="AB1830" i="22"/>
  <c r="AB1832" i="22"/>
  <c r="AA1780" i="22"/>
  <c r="Z1816" i="22"/>
  <c r="N1816" i="22"/>
  <c r="P1816" i="22" s="1"/>
  <c r="AC1816" i="22" s="1"/>
  <c r="AA1794" i="22"/>
  <c r="AB440" i="22"/>
  <c r="AA1804" i="22"/>
  <c r="Z921" i="22"/>
  <c r="AA1877" i="22"/>
  <c r="AA814" i="22"/>
  <c r="AA1848" i="22"/>
  <c r="AA129" i="22"/>
  <c r="AA227" i="22"/>
  <c r="AB1272" i="22"/>
  <c r="AC1272" i="22" s="1"/>
  <c r="Z1918" i="22"/>
  <c r="Z1850" i="22"/>
  <c r="AA1895" i="22"/>
  <c r="Z226" i="22"/>
  <c r="AB1913" i="22"/>
  <c r="Z1913" i="22"/>
  <c r="AA969" i="22"/>
  <c r="AB906" i="22"/>
  <c r="AA1847" i="22"/>
  <c r="AB639" i="22"/>
  <c r="AC639" i="22" s="1"/>
  <c r="AA1094" i="22"/>
  <c r="AB534" i="22"/>
  <c r="Z1952" i="22"/>
  <c r="Z1895" i="22"/>
  <c r="AA1938" i="22"/>
  <c r="AB1932" i="22"/>
  <c r="AB1984" i="22"/>
  <c r="N589" i="22"/>
  <c r="P589" i="22" s="1"/>
  <c r="Z589" i="22"/>
  <c r="AB1346" i="22"/>
  <c r="AB951" i="22"/>
  <c r="AA1119" i="22"/>
  <c r="AA581" i="22"/>
  <c r="AB845" i="22"/>
  <c r="AA2057" i="22"/>
  <c r="AB1285" i="22"/>
  <c r="AB706" i="22"/>
  <c r="AA2043" i="22"/>
  <c r="AA1088" i="22"/>
  <c r="AB2052" i="22"/>
  <c r="Z405" i="22"/>
  <c r="AA1266" i="22"/>
  <c r="Z2074" i="22"/>
  <c r="AA823" i="22"/>
  <c r="Z263" i="22"/>
  <c r="AA2156" i="22"/>
  <c r="AA677" i="22"/>
  <c r="Z125" i="22"/>
  <c r="AC125" i="22" s="1"/>
  <c r="AB2139" i="22"/>
  <c r="AB1401" i="22"/>
  <c r="AB2134" i="22"/>
  <c r="AB2215" i="22"/>
  <c r="AB2221" i="22"/>
  <c r="AB43" i="22"/>
  <c r="Z2283" i="22"/>
  <c r="AA494" i="22"/>
  <c r="Z2259" i="22"/>
  <c r="Z434" i="22"/>
  <c r="AA450" i="22"/>
  <c r="Z2275" i="22"/>
  <c r="Z871" i="22"/>
  <c r="N871" i="22"/>
  <c r="P871" i="22" s="1"/>
  <c r="AB691" i="22"/>
  <c r="Z668" i="22"/>
  <c r="N668" i="22"/>
  <c r="P668" i="22" s="1"/>
  <c r="AA1185" i="22"/>
  <c r="AA1288" i="22"/>
  <c r="AB2385" i="22"/>
  <c r="AA893" i="22"/>
  <c r="Z97" i="22"/>
  <c r="Z2452" i="22"/>
  <c r="Z1013" i="22"/>
  <c r="AC1013" i="22" s="1"/>
  <c r="Z1465" i="22"/>
  <c r="Z612" i="22"/>
  <c r="Z3135" i="22"/>
  <c r="N3135" i="22"/>
  <c r="P3135" i="22" s="1"/>
  <c r="AC3135" i="22" s="1"/>
  <c r="Z3192" i="22"/>
  <c r="AA334" i="22"/>
  <c r="Z1127" i="22"/>
  <c r="Z1560" i="22"/>
  <c r="AB1581" i="22"/>
  <c r="Z1589" i="22"/>
  <c r="N1589" i="22"/>
  <c r="P1589" i="22" s="1"/>
  <c r="AC1589" i="22" s="1"/>
  <c r="AA1593" i="22"/>
  <c r="Z422" i="22"/>
  <c r="AB889" i="22"/>
  <c r="Z1100" i="22"/>
  <c r="N1100" i="22"/>
  <c r="P1100" i="22" s="1"/>
  <c r="AB1545" i="22"/>
  <c r="AA1598" i="22"/>
  <c r="AA1100" i="22"/>
  <c r="AA1546" i="22"/>
  <c r="AB1618" i="22"/>
  <c r="AA320" i="22"/>
  <c r="AA1570" i="22"/>
  <c r="AA121" i="22"/>
  <c r="AA1604" i="22"/>
  <c r="AB272" i="22"/>
  <c r="Z1150" i="22"/>
  <c r="Z1066" i="22"/>
  <c r="AC1066" i="22" s="1"/>
  <c r="AA1599" i="22"/>
  <c r="AA1639" i="22"/>
  <c r="AB1220" i="22"/>
  <c r="AB1622" i="22"/>
  <c r="AA1543" i="22"/>
  <c r="AA1131" i="22"/>
  <c r="AC1131" i="22" s="1"/>
  <c r="N1669" i="22"/>
  <c r="P1669" i="22" s="1"/>
  <c r="AC1669" i="22" s="1"/>
  <c r="Z1669" i="22"/>
  <c r="Z1227" i="22"/>
  <c r="AB1653" i="22"/>
  <c r="AA1636" i="22"/>
  <c r="AA1611" i="22"/>
  <c r="AA1661" i="22"/>
  <c r="AB1652" i="22"/>
  <c r="Z1647" i="22"/>
  <c r="N1647" i="22"/>
  <c r="P1647" i="22" s="1"/>
  <c r="AC1647" i="22" s="1"/>
  <c r="AA1581" i="22"/>
  <c r="AA1204" i="22"/>
  <c r="AB573" i="22"/>
  <c r="AB1679" i="22"/>
  <c r="AA1705" i="22"/>
  <c r="Z1676" i="22"/>
  <c r="AA1693" i="22"/>
  <c r="Z1691" i="22"/>
  <c r="N1691" i="22"/>
  <c r="P1691" i="22" s="1"/>
  <c r="AC1691" i="22" s="1"/>
  <c r="AA1046" i="22"/>
  <c r="AB37" i="22"/>
  <c r="AB1659" i="22"/>
  <c r="Z9" i="22"/>
  <c r="AA1630" i="22"/>
  <c r="AB372" i="22"/>
  <c r="AA1703" i="22"/>
  <c r="Z1727" i="22"/>
  <c r="N1727" i="22"/>
  <c r="P1727" i="22" s="1"/>
  <c r="AC1727" i="22" s="1"/>
  <c r="Z949" i="22"/>
  <c r="Z884" i="22"/>
  <c r="AA796" i="22"/>
  <c r="Z372" i="22"/>
  <c r="Z23" i="22"/>
  <c r="Z1677" i="22"/>
  <c r="Z1715" i="22"/>
  <c r="N1715" i="22"/>
  <c r="P1715" i="22" s="1"/>
  <c r="AC1715" i="22" s="1"/>
  <c r="AA1093" i="22"/>
  <c r="AA1709" i="22"/>
  <c r="AB1702" i="22"/>
  <c r="AA324" i="22"/>
  <c r="AB1743" i="22"/>
  <c r="AB1756" i="22"/>
  <c r="AA1723" i="22"/>
  <c r="Z1267" i="22"/>
  <c r="AC1267" i="22" s="1"/>
  <c r="AB1719" i="22"/>
  <c r="AB1418" i="22"/>
  <c r="AB1761" i="22"/>
  <c r="AB948" i="22"/>
  <c r="AB1742" i="22"/>
  <c r="AA164" i="22"/>
  <c r="AA1085" i="22"/>
  <c r="Z1059" i="22"/>
  <c r="AB783" i="22"/>
  <c r="AB1767" i="22"/>
  <c r="AB1775" i="22"/>
  <c r="AA1694" i="22"/>
  <c r="AA1787" i="22"/>
  <c r="AA683" i="22"/>
  <c r="Z1768" i="22"/>
  <c r="AB772" i="22"/>
  <c r="AB1785" i="22"/>
  <c r="AB1768" i="22"/>
  <c r="Z410" i="22"/>
  <c r="N410" i="22"/>
  <c r="P410" i="22" s="1"/>
  <c r="AA506" i="22"/>
  <c r="AB1053" i="22"/>
  <c r="AA1779" i="22"/>
  <c r="AA822" i="22"/>
  <c r="AA1822" i="22"/>
  <c r="AA1021" i="22"/>
  <c r="AA564" i="22"/>
  <c r="Z966" i="22"/>
  <c r="AC966" i="22" s="1"/>
  <c r="AA1801" i="22"/>
  <c r="AB556" i="22"/>
  <c r="Z1800" i="22"/>
  <c r="AA701" i="22"/>
  <c r="AA595" i="22"/>
  <c r="AB1202" i="22"/>
  <c r="AA400" i="22"/>
  <c r="Z1839" i="22"/>
  <c r="AA1099" i="22"/>
  <c r="AB1833" i="22"/>
  <c r="Z1142" i="22"/>
  <c r="AC1142" i="22" s="1"/>
  <c r="Z103" i="22"/>
  <c r="AC103" i="22" s="1"/>
  <c r="AB1794" i="22"/>
  <c r="AA342" i="22"/>
  <c r="AA1202" i="22"/>
  <c r="AA1806" i="22"/>
  <c r="Z1191" i="22"/>
  <c r="AB776" i="22"/>
  <c r="AB982" i="22"/>
  <c r="AB593" i="22"/>
  <c r="AB1846" i="22"/>
  <c r="Z1868" i="22"/>
  <c r="Z1846" i="22"/>
  <c r="AA1850" i="22"/>
  <c r="AB53" i="22"/>
  <c r="Z972" i="22"/>
  <c r="AA687" i="22"/>
  <c r="AB1919" i="22"/>
  <c r="AA545" i="22"/>
  <c r="AC545" i="22" s="1"/>
  <c r="N144" i="22"/>
  <c r="P144" i="22" s="1"/>
  <c r="Z144" i="22"/>
  <c r="AA1894" i="22"/>
  <c r="AA27" i="22"/>
  <c r="AA1910" i="22"/>
  <c r="AB60" i="22"/>
  <c r="AA1917" i="22"/>
  <c r="AB1866" i="22"/>
  <c r="AA1844" i="22"/>
  <c r="Z123" i="22"/>
  <c r="AA1902" i="22"/>
  <c r="Z1948" i="22"/>
  <c r="AA310" i="22"/>
  <c r="AB1865" i="22"/>
  <c r="Z919" i="22"/>
  <c r="AB1970" i="22"/>
  <c r="AB1273" i="22"/>
  <c r="AB1951" i="22"/>
  <c r="AA1949" i="22"/>
  <c r="N325" i="22"/>
  <c r="P325" i="22" s="1"/>
  <c r="Z325" i="22"/>
  <c r="Z1888" i="22"/>
  <c r="AA845" i="22"/>
  <c r="Z2063" i="22"/>
  <c r="AC1136" i="22"/>
  <c r="AB608" i="22"/>
  <c r="AB332" i="22"/>
  <c r="Z807" i="22"/>
  <c r="AC807" i="22" s="1"/>
  <c r="Z2087" i="22"/>
  <c r="AA421" i="22"/>
  <c r="AB2094" i="22"/>
  <c r="AB2055" i="22"/>
  <c r="Z1266" i="22"/>
  <c r="AC1266" i="22" s="1"/>
  <c r="AB140" i="22"/>
  <c r="N827" i="22"/>
  <c r="P827" i="22" s="1"/>
  <c r="Z827" i="22"/>
  <c r="AB66" i="22"/>
  <c r="Z2178" i="22"/>
  <c r="AA2201" i="22"/>
  <c r="Z156" i="22"/>
  <c r="N156" i="22"/>
  <c r="P156" i="22" s="1"/>
  <c r="AA2199" i="22"/>
  <c r="AA2140" i="22"/>
  <c r="AB2254" i="22"/>
  <c r="AB793" i="22"/>
  <c r="Z2281" i="22"/>
  <c r="AA2322" i="22"/>
  <c r="AB799" i="22"/>
  <c r="AA1060" i="22"/>
  <c r="AC1060" i="22" s="1"/>
  <c r="AA2338" i="22"/>
  <c r="Z2334" i="22"/>
  <c r="AA808" i="22"/>
  <c r="Z80" i="22"/>
  <c r="N80" i="22"/>
  <c r="P80" i="22" s="1"/>
  <c r="AB737" i="22"/>
  <c r="AA1246" i="22"/>
  <c r="AA2457" i="22"/>
  <c r="Z1253" i="22"/>
  <c r="AC1253" i="22" s="1"/>
  <c r="Z2434" i="22"/>
  <c r="AA1410" i="22"/>
  <c r="AC1472" i="22"/>
  <c r="Z2893" i="22"/>
  <c r="Z375" i="22"/>
  <c r="AB1381" i="22"/>
  <c r="AC1381" i="22" s="1"/>
  <c r="Z272" i="22"/>
  <c r="Z1544" i="22"/>
  <c r="N1544" i="22"/>
  <c r="P1544" i="22" s="1"/>
  <c r="AC1544" i="22" s="1"/>
  <c r="AA1582" i="22"/>
  <c r="Z1553" i="22"/>
  <c r="AA1600" i="22"/>
  <c r="Z1554" i="22"/>
  <c r="N1554" i="22"/>
  <c r="P1554" i="22" s="1"/>
  <c r="AC1554" i="22" s="1"/>
  <c r="Z1595" i="22"/>
  <c r="N1595" i="22"/>
  <c r="P1595" i="22" s="1"/>
  <c r="AC1595" i="22" s="1"/>
  <c r="AB1543" i="22"/>
  <c r="AA1588" i="22"/>
  <c r="Z1570" i="22"/>
  <c r="N1570" i="22"/>
  <c r="P1570" i="22" s="1"/>
  <c r="AC1570" i="22" s="1"/>
  <c r="Z836" i="22"/>
  <c r="AC836" i="22" s="1"/>
  <c r="Z447" i="22"/>
  <c r="AC447" i="22" s="1"/>
  <c r="AB1074" i="22"/>
  <c r="AA907" i="22"/>
  <c r="AA1565" i="22"/>
  <c r="Z1558" i="22"/>
  <c r="Z1610" i="22"/>
  <c r="AA1552" i="22"/>
  <c r="AA1620" i="22"/>
  <c r="AB1646" i="22"/>
  <c r="AB320" i="22"/>
  <c r="Z1621" i="22"/>
  <c r="N1209" i="22"/>
  <c r="P1209" i="22" s="1"/>
  <c r="Z1209" i="22"/>
  <c r="N1644" i="22"/>
  <c r="P1644" i="22" s="1"/>
  <c r="AC1644" i="22" s="1"/>
  <c r="Z1644" i="22"/>
  <c r="AA1568" i="22"/>
  <c r="Z1569" i="22"/>
  <c r="AA1562" i="22"/>
  <c r="Z1609" i="22"/>
  <c r="AA299" i="22"/>
  <c r="AA1605" i="22"/>
  <c r="AB1579" i="22"/>
  <c r="AB1086" i="22"/>
  <c r="AA1622" i="22"/>
  <c r="AA1548" i="22"/>
  <c r="AB1637" i="22"/>
  <c r="Z954" i="22"/>
  <c r="Z1602" i="22"/>
  <c r="AB215" i="22"/>
  <c r="AA925" i="22"/>
  <c r="AA1014" i="22"/>
  <c r="AB1014" i="22"/>
  <c r="Z1664" i="22"/>
  <c r="AB267" i="22"/>
  <c r="AC267" i="22" s="1"/>
  <c r="Z1082" i="22"/>
  <c r="Z643" i="22"/>
  <c r="AC643" i="22" s="1"/>
  <c r="AB1617" i="22"/>
  <c r="AB558" i="22"/>
  <c r="Z1696" i="22"/>
  <c r="N1696" i="22"/>
  <c r="P1696" i="22" s="1"/>
  <c r="AC1696" i="22" s="1"/>
  <c r="AB1204" i="22"/>
  <c r="AB1638" i="22"/>
  <c r="AB884" i="22"/>
  <c r="AA539" i="22"/>
  <c r="AB1693" i="22"/>
  <c r="AA1684" i="22"/>
  <c r="Z1105" i="22"/>
  <c r="AC1105" i="22" s="1"/>
  <c r="AA1700" i="22"/>
  <c r="AA1665" i="22"/>
  <c r="Z1689" i="22"/>
  <c r="Z1673" i="22"/>
  <c r="AA483" i="22"/>
  <c r="AA104" i="22"/>
  <c r="AB1705" i="22"/>
  <c r="AA868" i="22"/>
  <c r="Z1695" i="22"/>
  <c r="AB23" i="22"/>
  <c r="AA948" i="22"/>
  <c r="AA1685" i="22"/>
  <c r="N1714" i="22"/>
  <c r="P1714" i="22" s="1"/>
  <c r="AC1714" i="22" s="1"/>
  <c r="Z1714" i="22"/>
  <c r="N1703" i="22"/>
  <c r="P1703" i="22" s="1"/>
  <c r="AC1703" i="22" s="1"/>
  <c r="Z1703" i="22"/>
  <c r="Z464" i="22"/>
  <c r="Z950" i="22"/>
  <c r="AB164" i="22"/>
  <c r="Z1731" i="22"/>
  <c r="AB1085" i="22"/>
  <c r="AB1727" i="22"/>
  <c r="AB1721" i="22"/>
  <c r="AB890" i="22"/>
  <c r="AB1732" i="22"/>
  <c r="AB797" i="22"/>
  <c r="AA1728" i="22"/>
  <c r="AB1745" i="22"/>
  <c r="Z119" i="22"/>
  <c r="Z1744" i="22"/>
  <c r="Z383" i="22"/>
  <c r="AC383" i="22" s="1"/>
  <c r="Z1738" i="22"/>
  <c r="Z948" i="22"/>
  <c r="Z981" i="22"/>
  <c r="AC981" i="22" s="1"/>
  <c r="N1054" i="22"/>
  <c r="P1054" i="22" s="1"/>
  <c r="Z1054" i="22"/>
  <c r="Z1789" i="22"/>
  <c r="AB683" i="22"/>
  <c r="AA762" i="22"/>
  <c r="AA1770" i="22"/>
  <c r="AA772" i="22"/>
  <c r="Z1786" i="22"/>
  <c r="N1786" i="22"/>
  <c r="P1786" i="22" s="1"/>
  <c r="AC1786" i="22" s="1"/>
  <c r="AB1772" i="22"/>
  <c r="AB671" i="22"/>
  <c r="AA551" i="22"/>
  <c r="Z731" i="22"/>
  <c r="AA1786" i="22"/>
  <c r="AA1771" i="22"/>
  <c r="Z1651" i="22"/>
  <c r="AB1277" i="22"/>
  <c r="AA1797" i="22"/>
  <c r="AB1791" i="22"/>
  <c r="AA1803" i="22"/>
  <c r="AB882" i="22"/>
  <c r="Z633" i="22"/>
  <c r="AC633" i="22" s="1"/>
  <c r="AA1191" i="22"/>
  <c r="AB595" i="22"/>
  <c r="AA1002" i="22"/>
  <c r="Z863" i="22"/>
  <c r="Z1834" i="22"/>
  <c r="N1834" i="22"/>
  <c r="P1834" i="22" s="1"/>
  <c r="AC1834" i="22" s="1"/>
  <c r="AA1833" i="22"/>
  <c r="Z1782" i="22"/>
  <c r="AA647" i="22"/>
  <c r="AB592" i="22"/>
  <c r="AB1809" i="22"/>
  <c r="AB1004" i="22"/>
  <c r="AB1806" i="22"/>
  <c r="AB1077" i="22"/>
  <c r="AC1077" i="22" s="1"/>
  <c r="AA982" i="22"/>
  <c r="N440" i="22"/>
  <c r="P440" i="22" s="1"/>
  <c r="Z440" i="22"/>
  <c r="AA593" i="22"/>
  <c r="AA1870" i="22"/>
  <c r="AA670" i="22"/>
  <c r="AB1853" i="22"/>
  <c r="AA1843" i="22"/>
  <c r="AA736" i="22"/>
  <c r="AB460" i="22"/>
  <c r="AA123" i="22"/>
  <c r="AA1122" i="22"/>
  <c r="AB1087" i="22"/>
  <c r="AA1913" i="22"/>
  <c r="Z660" i="22"/>
  <c r="AA1918" i="22"/>
  <c r="Z1885" i="22"/>
  <c r="N1885" i="22"/>
  <c r="P1885" i="22" s="1"/>
  <c r="AC1885" i="22" s="1"/>
  <c r="AA144" i="22"/>
  <c r="Z1881" i="22"/>
  <c r="Z1912" i="22"/>
  <c r="N1912" i="22"/>
  <c r="P1912" i="22" s="1"/>
  <c r="AC1912" i="22" s="1"/>
  <c r="Z1871" i="22"/>
  <c r="Z1915" i="22"/>
  <c r="N1915" i="22"/>
  <c r="P1915" i="22" s="1"/>
  <c r="AC1915" i="22" s="1"/>
  <c r="Z1164" i="22"/>
  <c r="AC1164" i="22" s="1"/>
  <c r="AB1892" i="22"/>
  <c r="AB850" i="22"/>
  <c r="AC850" i="22" s="1"/>
  <c r="AB1906" i="22"/>
  <c r="Z1898" i="22"/>
  <c r="AA1948" i="22"/>
  <c r="Z1934" i="22"/>
  <c r="Z1939" i="22"/>
  <c r="Z957" i="22"/>
  <c r="Z1122" i="22"/>
  <c r="AB1914" i="22"/>
  <c r="Z669" i="22"/>
  <c r="AC669" i="22" s="1"/>
  <c r="AA2028" i="22"/>
  <c r="Z1944" i="22"/>
  <c r="AB2022" i="22"/>
  <c r="AB604" i="22"/>
  <c r="Z242" i="22"/>
  <c r="AC242" i="22" s="1"/>
  <c r="AB967" i="22"/>
  <c r="Z853" i="22"/>
  <c r="AC853" i="22" s="1"/>
  <c r="AA328" i="22"/>
  <c r="Z465" i="22"/>
  <c r="N465" i="22"/>
  <c r="P465" i="22" s="1"/>
  <c r="AA193" i="22"/>
  <c r="AB2059" i="22"/>
  <c r="AB2110" i="22"/>
  <c r="AA437" i="22"/>
  <c r="Z177" i="22"/>
  <c r="AA777" i="22"/>
  <c r="AA66" i="22"/>
  <c r="AA2202" i="22"/>
  <c r="AA576" i="22"/>
  <c r="AC576" i="22" s="1"/>
  <c r="AA2190" i="22"/>
  <c r="AA2254" i="22"/>
  <c r="Z2198" i="22"/>
  <c r="N2198" i="22"/>
  <c r="P2198" i="22" s="1"/>
  <c r="AC2198" i="22" s="1"/>
  <c r="AB2283" i="22"/>
  <c r="AA1113" i="22"/>
  <c r="AC1113" i="22" s="1"/>
  <c r="AB55" i="22"/>
  <c r="Z1154" i="22"/>
  <c r="AA1154" i="22"/>
  <c r="Z2251" i="22"/>
  <c r="AB2354" i="22"/>
  <c r="AA254" i="22"/>
  <c r="AA2396" i="22"/>
  <c r="Z2518" i="22"/>
  <c r="AB2453" i="22"/>
  <c r="AB163" i="22"/>
  <c r="AB2524" i="22"/>
  <c r="AB472" i="22"/>
  <c r="AC472" i="22" s="1"/>
  <c r="Z2397" i="22"/>
  <c r="Z2421" i="22"/>
  <c r="AC1183" i="22"/>
  <c r="Z2710" i="22"/>
  <c r="N2710" i="22"/>
  <c r="P2710" i="22" s="1"/>
  <c r="AC2710" i="22" s="1"/>
  <c r="Z2782" i="22"/>
  <c r="AC283" i="22"/>
  <c r="Z260" i="22"/>
  <c r="AB1127" i="22"/>
  <c r="AB1562" i="22"/>
  <c r="Z1547" i="22"/>
  <c r="N1547" i="22"/>
  <c r="P1547" i="22" s="1"/>
  <c r="AC1547" i="22" s="1"/>
  <c r="AA958" i="22"/>
  <c r="AB1554" i="22"/>
  <c r="AA1560" i="22"/>
  <c r="AA1098" i="22"/>
  <c r="AC1098" i="22" s="1"/>
  <c r="AA1544" i="22"/>
  <c r="AA1576" i="22"/>
  <c r="AB1538" i="22"/>
  <c r="Z1556" i="22"/>
  <c r="Z1577" i="22"/>
  <c r="N1577" i="22"/>
  <c r="P1577" i="22" s="1"/>
  <c r="AC1577" i="22" s="1"/>
  <c r="AB1560" i="22"/>
  <c r="Z425" i="22"/>
  <c r="AA664" i="22"/>
  <c r="AA1626" i="22"/>
  <c r="AA1648" i="22"/>
  <c r="AB894" i="22"/>
  <c r="AC894" i="22" s="1"/>
  <c r="Z1203" i="22"/>
  <c r="Z1603" i="22"/>
  <c r="N1603" i="22"/>
  <c r="P1603" i="22" s="1"/>
  <c r="AC1603" i="22" s="1"/>
  <c r="AA1654" i="22"/>
  <c r="AA1601" i="22"/>
  <c r="AB1630" i="22"/>
  <c r="AA1564" i="22"/>
  <c r="Z558" i="22"/>
  <c r="AB271" i="22"/>
  <c r="Z817" i="22"/>
  <c r="AC817" i="22" s="1"/>
  <c r="AB841" i="22"/>
  <c r="AB1624" i="22"/>
  <c r="AB1552" i="22"/>
  <c r="AB1615" i="22"/>
  <c r="AB1227" i="22"/>
  <c r="AB901" i="22"/>
  <c r="AB1658" i="22"/>
  <c r="Z483" i="22"/>
  <c r="AC483" i="22" s="1"/>
  <c r="AA667" i="22"/>
  <c r="AB1660" i="22"/>
  <c r="AA852" i="22"/>
  <c r="AA1649" i="22"/>
  <c r="AA1617" i="22"/>
  <c r="AA1150" i="22"/>
  <c r="AB740" i="22"/>
  <c r="AB833" i="22"/>
  <c r="AB1680" i="22"/>
  <c r="AA1697" i="22"/>
  <c r="AB766" i="22"/>
  <c r="Z1665" i="22"/>
  <c r="AA1711" i="22"/>
  <c r="AB1049" i="22"/>
  <c r="Z1690" i="22"/>
  <c r="AB1675" i="22"/>
  <c r="AB1644" i="22"/>
  <c r="AB104" i="22"/>
  <c r="Z740" i="22"/>
  <c r="AC740" i="22" s="1"/>
  <c r="Z1643" i="22"/>
  <c r="AB1697" i="22"/>
  <c r="Z104" i="22"/>
  <c r="N104" i="22"/>
  <c r="P104" i="22" s="1"/>
  <c r="AB984" i="22"/>
  <c r="AA1716" i="22"/>
  <c r="Z1709" i="22"/>
  <c r="Z1693" i="22"/>
  <c r="AA1664" i="22"/>
  <c r="Z1043" i="22"/>
  <c r="N1043" i="22"/>
  <c r="P1043" i="22" s="1"/>
  <c r="AB1102" i="22"/>
  <c r="AA1706" i="22"/>
  <c r="AA616" i="22"/>
  <c r="AB1762" i="22"/>
  <c r="Z868" i="22"/>
  <c r="Z56" i="22"/>
  <c r="AC56" i="22" s="1"/>
  <c r="AA1760" i="22"/>
  <c r="Z1736" i="22"/>
  <c r="N1736" i="22"/>
  <c r="P1736" i="22" s="1"/>
  <c r="AC1736" i="22" s="1"/>
  <c r="Z996" i="22"/>
  <c r="AC996" i="22" s="1"/>
  <c r="AB1724" i="22"/>
  <c r="AB801" i="22"/>
  <c r="AB1735" i="22"/>
  <c r="N801" i="22"/>
  <c r="P801" i="22" s="1"/>
  <c r="Z801" i="22"/>
  <c r="AB72" i="22"/>
  <c r="AA1745" i="22"/>
  <c r="AA1768" i="22"/>
  <c r="AB1671" i="22"/>
  <c r="AB1271" i="22"/>
  <c r="AA1067" i="22"/>
  <c r="Z1777" i="22"/>
  <c r="Z727" i="22"/>
  <c r="AA863" i="22"/>
  <c r="AA1053" i="22"/>
  <c r="AA1059" i="22"/>
  <c r="AA1774" i="22"/>
  <c r="Z1794" i="22"/>
  <c r="Z719" i="22"/>
  <c r="AA1773" i="22"/>
  <c r="AB1753" i="22"/>
  <c r="AB575" i="22"/>
  <c r="Z1021" i="22"/>
  <c r="AB1774" i="22"/>
  <c r="AA1277" i="22"/>
  <c r="AA892" i="22"/>
  <c r="AB129" i="22"/>
  <c r="Z1821" i="22"/>
  <c r="Z302" i="22"/>
  <c r="AA882" i="22"/>
  <c r="AA992" i="22"/>
  <c r="N770" i="22"/>
  <c r="P770" i="22" s="1"/>
  <c r="Z770" i="22"/>
  <c r="AB1795" i="22"/>
  <c r="Z1814" i="22"/>
  <c r="Z575" i="22"/>
  <c r="Z1756" i="22"/>
  <c r="AA1813" i="22"/>
  <c r="AA307" i="22"/>
  <c r="Z506" i="22"/>
  <c r="Z899" i="22"/>
  <c r="AC899" i="22" s="1"/>
  <c r="AB972" i="22"/>
  <c r="AA1785" i="22"/>
  <c r="AA592" i="22"/>
  <c r="AA1810" i="22"/>
  <c r="AB468" i="22"/>
  <c r="Z403" i="22"/>
  <c r="AC60" i="22"/>
  <c r="AB1842" i="22"/>
  <c r="AB194" i="22"/>
  <c r="AA1872" i="22"/>
  <c r="Z1212" i="22"/>
  <c r="AC1212" i="22" s="1"/>
  <c r="N1857" i="22"/>
  <c r="P1857" i="22" s="1"/>
  <c r="AC1857" i="22" s="1"/>
  <c r="Z1857" i="22"/>
  <c r="AA389" i="22"/>
  <c r="AA1182" i="22"/>
  <c r="AA460" i="22"/>
  <c r="AA490" i="22"/>
  <c r="Z1887" i="22"/>
  <c r="AA1933" i="22"/>
  <c r="AB1898" i="22"/>
  <c r="Z1872" i="22"/>
  <c r="AA617" i="22"/>
  <c r="Z732" i="22"/>
  <c r="Z1886" i="22"/>
  <c r="AA660" i="22"/>
  <c r="AB1915" i="22"/>
  <c r="AA226" i="22"/>
  <c r="AA1211" i="22"/>
  <c r="AB1856" i="22"/>
  <c r="AA1906" i="22"/>
  <c r="AB1114" i="22"/>
  <c r="AB207" i="22"/>
  <c r="AB1899" i="22"/>
  <c r="Z207" i="22"/>
  <c r="Z718" i="22"/>
  <c r="AC718" i="22" s="1"/>
  <c r="Z1941" i="22"/>
  <c r="AB486" i="22"/>
  <c r="AC1122" i="22"/>
  <c r="AB1959" i="22"/>
  <c r="AA2033" i="22"/>
  <c r="AA2010" i="22"/>
  <c r="AB1052" i="22"/>
  <c r="N931" i="22"/>
  <c r="P931" i="22" s="1"/>
  <c r="Z931" i="22"/>
  <c r="AB2006" i="22"/>
  <c r="AB1000" i="22"/>
  <c r="Z909" i="22"/>
  <c r="AC909" i="22" s="1"/>
  <c r="AC29" i="22"/>
  <c r="AA1999" i="22"/>
  <c r="Z2130" i="22"/>
  <c r="Z435" i="22"/>
  <c r="Z524" i="22"/>
  <c r="AA2104" i="22"/>
  <c r="AB676" i="22"/>
  <c r="AB2102" i="22"/>
  <c r="Z2096" i="22"/>
  <c r="Z795" i="22"/>
  <c r="AB2196" i="22"/>
  <c r="Z2282" i="22"/>
  <c r="AB2214" i="22"/>
  <c r="Z2298" i="22"/>
  <c r="AA55" i="22"/>
  <c r="AC55" i="22" s="1"/>
  <c r="AC439" i="22"/>
  <c r="Z876" i="22"/>
  <c r="Z2284" i="22"/>
  <c r="AB1022" i="22"/>
  <c r="AA2323" i="22"/>
  <c r="Z2354" i="22"/>
  <c r="AB2387" i="22"/>
  <c r="AA1146" i="22"/>
  <c r="AB960" i="22"/>
  <c r="Z124" i="22"/>
  <c r="AC124" i="22" s="1"/>
  <c r="AA208" i="22"/>
  <c r="AB745" i="22"/>
  <c r="Z1404" i="22"/>
  <c r="AB689" i="22"/>
  <c r="AA1042" i="22"/>
  <c r="AB2503" i="22"/>
  <c r="AA98" i="22"/>
  <c r="Z109" i="22"/>
  <c r="AC109" i="22" s="1"/>
  <c r="AA1262" i="22"/>
  <c r="AB1448" i="22"/>
  <c r="Z3100" i="22"/>
  <c r="AB997" i="22"/>
  <c r="AC997" i="22" s="1"/>
  <c r="AA3151" i="22"/>
  <c r="AB1634" i="22"/>
  <c r="AB1551" i="22"/>
  <c r="AA1542" i="22"/>
  <c r="AB571" i="22"/>
  <c r="Z1662" i="22"/>
  <c r="Z1661" i="22"/>
  <c r="AA1647" i="22"/>
  <c r="AA464" i="22"/>
  <c r="AB1708" i="22"/>
  <c r="AB1722" i="22"/>
  <c r="Z703" i="22"/>
  <c r="AC703" i="22" s="1"/>
  <c r="AB8" i="22"/>
  <c r="AB1050" i="22"/>
  <c r="AB1751" i="22"/>
  <c r="AA1714" i="22"/>
  <c r="Z1135" i="22"/>
  <c r="AC1135" i="22" s="1"/>
  <c r="AB1825" i="22"/>
  <c r="AB1019" i="22"/>
  <c r="Z1855" i="22"/>
  <c r="Z1810" i="22"/>
  <c r="AB1895" i="22"/>
  <c r="AC1087" i="22"/>
  <c r="AB614" i="22"/>
  <c r="AB1247" i="22"/>
  <c r="AB714" i="22"/>
  <c r="AB2122" i="22"/>
  <c r="Z2122" i="22"/>
  <c r="AA2170" i="22"/>
  <c r="AB2282" i="22"/>
  <c r="AA1028" i="22"/>
  <c r="AB2992" i="22"/>
  <c r="AA1127" i="22"/>
  <c r="AB1564" i="22"/>
  <c r="AB1549" i="22"/>
  <c r="Z1557" i="22"/>
  <c r="N1557" i="22"/>
  <c r="P1557" i="22" s="1"/>
  <c r="AC1557" i="22" s="1"/>
  <c r="Z1561" i="22"/>
  <c r="N1561" i="22"/>
  <c r="P1561" i="22" s="1"/>
  <c r="AC1561" i="22" s="1"/>
  <c r="AA1606" i="22"/>
  <c r="AA1547" i="22"/>
  <c r="AB1594" i="22"/>
  <c r="AB1583" i="22"/>
  <c r="AB1541" i="22"/>
  <c r="Z1583" i="22"/>
  <c r="AB1557" i="22"/>
  <c r="Z1539" i="22"/>
  <c r="Z1581" i="22"/>
  <c r="N1581" i="22"/>
  <c r="P1581" i="22" s="1"/>
  <c r="AC1581" i="22" s="1"/>
  <c r="AA1566" i="22"/>
  <c r="AB1623" i="22"/>
  <c r="AB79" i="22"/>
  <c r="Z1125" i="22"/>
  <c r="N1125" i="22"/>
  <c r="P1125" i="22" s="1"/>
  <c r="Z958" i="22"/>
  <c r="AC958" i="22" s="1"/>
  <c r="AB1666" i="22"/>
  <c r="AA1633" i="22"/>
  <c r="Z1605" i="22"/>
  <c r="AA1596" i="22"/>
  <c r="AA1574" i="22"/>
  <c r="AB1571" i="22"/>
  <c r="AB96" i="22"/>
  <c r="AB1575" i="22"/>
  <c r="AA1619" i="22"/>
  <c r="AB1555" i="22"/>
  <c r="AB1573" i="22"/>
  <c r="Z1555" i="22"/>
  <c r="AB1100" i="22"/>
  <c r="Z1597" i="22"/>
  <c r="AB1657" i="22"/>
  <c r="Z1604" i="22"/>
  <c r="Z1642" i="22"/>
  <c r="Z1650" i="22"/>
  <c r="N1679" i="22"/>
  <c r="P1679" i="22" s="1"/>
  <c r="AC1679" i="22" s="1"/>
  <c r="Z1679" i="22"/>
  <c r="AA215" i="22"/>
  <c r="AB1607" i="22"/>
  <c r="AB1654" i="22"/>
  <c r="AA1618" i="22"/>
  <c r="Z1707" i="22"/>
  <c r="N1707" i="22"/>
  <c r="P1707" i="22" s="1"/>
  <c r="AC1707" i="22" s="1"/>
  <c r="AA1680" i="22"/>
  <c r="AB1698" i="22"/>
  <c r="AA1696" i="22"/>
  <c r="AA1690" i="22"/>
  <c r="Z1046" i="22"/>
  <c r="AA1691" i="22"/>
  <c r="AA1675" i="22"/>
  <c r="AA783" i="22"/>
  <c r="AA9" i="22"/>
  <c r="Z796" i="22"/>
  <c r="AC796" i="22" s="1"/>
  <c r="AB1700" i="22"/>
  <c r="Z247" i="22"/>
  <c r="AC247" i="22" s="1"/>
  <c r="AB828" i="22"/>
  <c r="Z984" i="22"/>
  <c r="AC984" i="22" s="1"/>
  <c r="Z749" i="22"/>
  <c r="AC749" i="22" s="1"/>
  <c r="AB1691" i="22"/>
  <c r="AA1726" i="22"/>
  <c r="Z810" i="22"/>
  <c r="Z1740" i="22"/>
  <c r="AB1764" i="22"/>
  <c r="Z890" i="22"/>
  <c r="AB1747" i="22"/>
  <c r="Z1053" i="22"/>
  <c r="AA1739" i="22"/>
  <c r="AA779" i="22"/>
  <c r="AA1418" i="22"/>
  <c r="AB150" i="22"/>
  <c r="AA1764" i="22"/>
  <c r="AA1746" i="22"/>
  <c r="N1771" i="22"/>
  <c r="P1771" i="22" s="1"/>
  <c r="AC1771" i="22" s="1"/>
  <c r="Z1771" i="22"/>
  <c r="Z1745" i="22"/>
  <c r="AB1048" i="22"/>
  <c r="AC1048" i="22" s="1"/>
  <c r="AA1744" i="22"/>
  <c r="AA1376" i="22"/>
  <c r="AA1738" i="22"/>
  <c r="Z477" i="22"/>
  <c r="AB1730" i="22"/>
  <c r="AA119" i="22"/>
  <c r="AB950" i="22"/>
  <c r="AA1777" i="22"/>
  <c r="AA155" i="22"/>
  <c r="AB5" i="22"/>
  <c r="AB731" i="22"/>
  <c r="AA302" i="22"/>
  <c r="AA1756" i="22"/>
  <c r="AA575" i="22"/>
  <c r="AB1793" i="22"/>
  <c r="AA580" i="22"/>
  <c r="AA1653" i="22"/>
  <c r="Z1796" i="22"/>
  <c r="AA544" i="22"/>
  <c r="AC544" i="22" s="1"/>
  <c r="AB1831" i="22"/>
  <c r="Z1795" i="22"/>
  <c r="AA1824" i="22"/>
  <c r="AB477" i="22"/>
  <c r="AB424" i="22"/>
  <c r="AA1761" i="22"/>
  <c r="Z1811" i="22"/>
  <c r="N1811" i="22"/>
  <c r="P1811" i="22" s="1"/>
  <c r="AC1811" i="22" s="1"/>
  <c r="AB1857" i="22"/>
  <c r="Z95" i="22"/>
  <c r="N95" i="22"/>
  <c r="P95" i="22" s="1"/>
  <c r="Z933" i="22"/>
  <c r="AC933" i="22" s="1"/>
  <c r="Z626" i="22"/>
  <c r="AC626" i="22" s="1"/>
  <c r="Z478" i="22"/>
  <c r="AC478" i="22" s="1"/>
  <c r="AA1758" i="22"/>
  <c r="Z673" i="22"/>
  <c r="N673" i="22"/>
  <c r="P673" i="22" s="1"/>
  <c r="AB719" i="22"/>
  <c r="AA424" i="22"/>
  <c r="AA473" i="22"/>
  <c r="AC473" i="22" s="1"/>
  <c r="Z1788" i="22"/>
  <c r="AA1829" i="22"/>
  <c r="AB417" i="22"/>
  <c r="AB480" i="22"/>
  <c r="Z1176" i="22"/>
  <c r="AC1176" i="22" s="1"/>
  <c r="Z814" i="22"/>
  <c r="AC814" i="22" s="1"/>
  <c r="Z194" i="22"/>
  <c r="N526" i="22"/>
  <c r="P526" i="22" s="1"/>
  <c r="Z526" i="22"/>
  <c r="AA162" i="22"/>
  <c r="AA1852" i="22"/>
  <c r="AA1725" i="22"/>
  <c r="Z699" i="22"/>
  <c r="N699" i="22"/>
  <c r="P699" i="22" s="1"/>
  <c r="AA1270" i="22"/>
  <c r="AA1235" i="22"/>
  <c r="AB1864" i="22"/>
  <c r="AB844" i="22"/>
  <c r="AC192" i="22"/>
  <c r="Z1940" i="22"/>
  <c r="N1940" i="22"/>
  <c r="P1940" i="22" s="1"/>
  <c r="AC1940" i="22" s="1"/>
  <c r="AB226" i="22"/>
  <c r="Z978" i="22"/>
  <c r="AC978" i="22" s="1"/>
  <c r="AB1045" i="22"/>
  <c r="Z1045" i="22"/>
  <c r="AA1052" i="22"/>
  <c r="AC1052" i="22" s="1"/>
  <c r="AA1915" i="22"/>
  <c r="Z1879" i="22"/>
  <c r="AC1062" i="22"/>
  <c r="AB1903" i="22"/>
  <c r="AC12" i="22"/>
  <c r="AB957" i="22"/>
  <c r="AA1923" i="22"/>
  <c r="AB1958" i="22"/>
  <c r="AA550" i="22"/>
  <c r="AB1936" i="22"/>
  <c r="AB1528" i="22"/>
  <c r="AA906" i="22"/>
  <c r="AB1926" i="22"/>
  <c r="AB557" i="22"/>
  <c r="AB2012" i="22"/>
  <c r="AB445" i="22"/>
  <c r="AB2108" i="22"/>
  <c r="AB939" i="22"/>
  <c r="AA1083" i="22"/>
  <c r="AB788" i="22"/>
  <c r="AB2157" i="22"/>
  <c r="Z804" i="22"/>
  <c r="AA908" i="22"/>
  <c r="AC1092" i="22"/>
  <c r="AB1200" i="22"/>
  <c r="Z475" i="22"/>
  <c r="AB1196" i="22"/>
  <c r="Z1358" i="22"/>
  <c r="AA846" i="22"/>
  <c r="AC846" i="22" s="1"/>
  <c r="AA2298" i="22"/>
  <c r="AA371" i="22"/>
  <c r="AA2312" i="22"/>
  <c r="AB1318" i="22"/>
  <c r="Z1079" i="22"/>
  <c r="AB1193" i="22"/>
  <c r="Z688" i="22"/>
  <c r="AA1511" i="22"/>
  <c r="AB2486" i="22"/>
  <c r="AB180" i="22"/>
  <c r="AA2387" i="22"/>
  <c r="AA2389" i="22"/>
  <c r="AA960" i="22"/>
  <c r="Z2329" i="22"/>
  <c r="AA2376" i="22"/>
  <c r="AB2656" i="22"/>
  <c r="AB3231" i="22"/>
  <c r="Z198" i="22"/>
  <c r="Z1540" i="22"/>
  <c r="N1540" i="22"/>
  <c r="P1540" i="22" s="1"/>
  <c r="AC1540" i="22" s="1"/>
  <c r="Z1567" i="22"/>
  <c r="Z1572" i="22"/>
  <c r="AA1561" i="22"/>
  <c r="Z1585" i="22"/>
  <c r="Z1634" i="22"/>
  <c r="N1634" i="22"/>
  <c r="P1634" i="22" s="1"/>
  <c r="AC1634" i="22" s="1"/>
  <c r="AA741" i="22"/>
  <c r="AB1627" i="22"/>
  <c r="AA1623" i="22"/>
  <c r="AA466" i="22"/>
  <c r="AA1704" i="22"/>
  <c r="AA351" i="22"/>
  <c r="Z362" i="22"/>
  <c r="AC362" i="22" s="1"/>
  <c r="Z1701" i="22"/>
  <c r="AB1776" i="22"/>
  <c r="AA1736" i="22"/>
  <c r="AA1732" i="22"/>
  <c r="N1760" i="22"/>
  <c r="P1760" i="22" s="1"/>
  <c r="AC1760" i="22" s="1"/>
  <c r="Z1760" i="22"/>
  <c r="Z324" i="22"/>
  <c r="AC324" i="22" s="1"/>
  <c r="AA7" i="22"/>
  <c r="N1781" i="22"/>
  <c r="P1781" i="22" s="1"/>
  <c r="AC1781" i="22" s="1"/>
  <c r="Z1781" i="22"/>
  <c r="AA1817" i="22"/>
  <c r="AA1791" i="22"/>
  <c r="Z174" i="22"/>
  <c r="AC174" i="22" s="1"/>
  <c r="AB1360" i="22"/>
  <c r="AC1360" i="22" s="1"/>
  <c r="Z1853" i="22"/>
  <c r="N1853" i="22"/>
  <c r="P1853" i="22" s="1"/>
  <c r="AC1853" i="22" s="1"/>
  <c r="AA1959" i="22"/>
  <c r="AA732" i="22"/>
  <c r="AB1946" i="22"/>
  <c r="AA542" i="22"/>
  <c r="AA2023" i="22"/>
  <c r="AC432" i="22"/>
  <c r="AB2136" i="22"/>
  <c r="AA1130" i="22"/>
  <c r="Z831" i="22"/>
  <c r="AB1020" i="22"/>
  <c r="AC1020" i="22" s="1"/>
  <c r="AB2409" i="22"/>
  <c r="Z3003" i="22"/>
  <c r="Z1573" i="22"/>
  <c r="AA1555" i="22"/>
  <c r="N1599" i="22"/>
  <c r="P1599" i="22" s="1"/>
  <c r="AC1599" i="22" s="1"/>
  <c r="Z1599" i="22"/>
  <c r="AA79" i="22"/>
  <c r="AA988" i="22"/>
  <c r="AB1609" i="22"/>
  <c r="Z1559" i="22"/>
  <c r="N1559" i="22"/>
  <c r="P1559" i="22" s="1"/>
  <c r="AC1559" i="22" s="1"/>
  <c r="AB852" i="22"/>
  <c r="Z886" i="22"/>
  <c r="AC886" i="22" s="1"/>
  <c r="AB1584" i="22"/>
  <c r="AA1559" i="22"/>
  <c r="AA889" i="22"/>
  <c r="AC889" i="22" s="1"/>
  <c r="AA1625" i="22"/>
  <c r="AB1566" i="22"/>
  <c r="AA1220" i="22"/>
  <c r="AB1046" i="22"/>
  <c r="AB1209" i="22"/>
  <c r="Z970" i="22"/>
  <c r="AC970" i="22" s="1"/>
  <c r="AA1584" i="22"/>
  <c r="AA1563" i="22"/>
  <c r="AA1577" i="22"/>
  <c r="N667" i="22"/>
  <c r="P667" i="22" s="1"/>
  <c r="Z667" i="22"/>
  <c r="AA1082" i="22"/>
  <c r="AC1082" i="22" s="1"/>
  <c r="AB1203" i="22"/>
  <c r="Z1574" i="22"/>
  <c r="AB1619" i="22"/>
  <c r="AB1604" i="22"/>
  <c r="Z1627" i="22"/>
  <c r="AA1590" i="22"/>
  <c r="Z1617" i="22"/>
  <c r="AC1023" i="22"/>
  <c r="AC841" i="22"/>
  <c r="Z1108" i="22"/>
  <c r="AC1108" i="22" s="1"/>
  <c r="Z1659" i="22"/>
  <c r="Z1646" i="22"/>
  <c r="AA713" i="22"/>
  <c r="AB667" i="22"/>
  <c r="AA558" i="22"/>
  <c r="Z1657" i="22"/>
  <c r="Z1625" i="22"/>
  <c r="Z271" i="22"/>
  <c r="AC271" i="22" s="1"/>
  <c r="Z351" i="22"/>
  <c r="N351" i="22"/>
  <c r="P351" i="22" s="1"/>
  <c r="AB1686" i="22"/>
  <c r="AA577" i="22"/>
  <c r="AC577" i="22" s="1"/>
  <c r="AB1687" i="22"/>
  <c r="Z1700" i="22"/>
  <c r="AB1699" i="22"/>
  <c r="AA828" i="22"/>
  <c r="AB1669" i="22"/>
  <c r="Z1074" i="22"/>
  <c r="AC1074" i="22" s="1"/>
  <c r="AA1695" i="22"/>
  <c r="AB1677" i="22"/>
  <c r="Z1653" i="22"/>
  <c r="AA810" i="22"/>
  <c r="AC810" i="22" s="1"/>
  <c r="Z1705" i="22"/>
  <c r="N1705" i="22"/>
  <c r="P1705" i="22" s="1"/>
  <c r="AC1705" i="22" s="1"/>
  <c r="Z1018" i="22"/>
  <c r="AC1018" i="22" s="1"/>
  <c r="AB1692" i="22"/>
  <c r="AB762" i="22"/>
  <c r="AB1718" i="22"/>
  <c r="Z678" i="22"/>
  <c r="AC678" i="22" s="1"/>
  <c r="AC766" i="22"/>
  <c r="Z1734" i="22"/>
  <c r="N1734" i="22"/>
  <c r="P1734" i="22" s="1"/>
  <c r="AC1734" i="22" s="1"/>
  <c r="Z1721" i="22"/>
  <c r="N1769" i="22"/>
  <c r="P1769" i="22" s="1"/>
  <c r="AC1769" i="22" s="1"/>
  <c r="Z1769" i="22"/>
  <c r="AB1736" i="22"/>
  <c r="N1764" i="22"/>
  <c r="P1764" i="22" s="1"/>
  <c r="AC1764" i="22" s="1"/>
  <c r="Z1764" i="22"/>
  <c r="AA1271" i="22"/>
  <c r="AA1765" i="22"/>
  <c r="AB727" i="22"/>
  <c r="AB868" i="22"/>
  <c r="AC868" i="22" s="1"/>
  <c r="Z164" i="22"/>
  <c r="AC164" i="22" s="1"/>
  <c r="AA1742" i="22"/>
  <c r="N1773" i="22"/>
  <c r="P1773" i="22" s="1"/>
  <c r="AC1773" i="22" s="1"/>
  <c r="Z1773" i="22"/>
  <c r="Z1732" i="22"/>
  <c r="AA1710" i="22"/>
  <c r="AA947" i="22"/>
  <c r="AC947" i="22" s="1"/>
  <c r="AA37" i="22"/>
  <c r="AC37" i="22" s="1"/>
  <c r="AA842" i="22"/>
  <c r="Z250" i="22"/>
  <c r="AC250" i="22" s="1"/>
  <c r="AB842" i="22"/>
  <c r="AA727" i="22"/>
  <c r="AA348" i="22"/>
  <c r="AA72" i="22"/>
  <c r="Z636" i="22"/>
  <c r="AC636" i="22" s="1"/>
  <c r="AA950" i="22"/>
  <c r="AA477" i="22"/>
  <c r="AA5" i="22"/>
  <c r="AA1778" i="22"/>
  <c r="AA1776" i="22"/>
  <c r="AA99" i="22"/>
  <c r="AA1073" i="22"/>
  <c r="AB1716" i="22"/>
  <c r="AA1655" i="22"/>
  <c r="Z637" i="22"/>
  <c r="AC637" i="22" s="1"/>
  <c r="AA1831" i="22"/>
  <c r="AC417" i="22"/>
  <c r="AA1812" i="22"/>
  <c r="AB790" i="22"/>
  <c r="AB586" i="22"/>
  <c r="AA1859" i="22"/>
  <c r="AA1821" i="22"/>
  <c r="AB356" i="22"/>
  <c r="AA731" i="22"/>
  <c r="Z1817" i="22"/>
  <c r="AB259" i="22"/>
  <c r="AA719" i="22"/>
  <c r="AA1814" i="22"/>
  <c r="AA1839" i="22"/>
  <c r="AB1021" i="22"/>
  <c r="Z1812" i="22"/>
  <c r="AB944" i="22"/>
  <c r="Z1831" i="22"/>
  <c r="AB1800" i="22"/>
  <c r="AA715" i="22"/>
  <c r="Z1828" i="22"/>
  <c r="AC564" i="22"/>
  <c r="AB1873" i="22"/>
  <c r="Z655" i="22"/>
  <c r="N655" i="22"/>
  <c r="P655" i="22" s="1"/>
  <c r="AB1907" i="22"/>
  <c r="AA1867" i="22"/>
  <c r="AB1235" i="22"/>
  <c r="AB346" i="22"/>
  <c r="AA1892" i="22"/>
  <c r="AA1861" i="22"/>
  <c r="Z1030" i="22"/>
  <c r="N1030" i="22"/>
  <c r="P1030" i="22" s="1"/>
  <c r="AB1041" i="22"/>
  <c r="Z1133" i="22"/>
  <c r="AC1133" i="22" s="1"/>
  <c r="AB934" i="22"/>
  <c r="AB687" i="22"/>
  <c r="AC687" i="22" s="1"/>
  <c r="Z1922" i="22"/>
  <c r="N1922" i="22"/>
  <c r="P1922" i="22" s="1"/>
  <c r="AC1922" i="22" s="1"/>
  <c r="AB660" i="22"/>
  <c r="AC660" i="22" s="1"/>
  <c r="AB490" i="22"/>
  <c r="AB1868" i="22"/>
  <c r="AA1903" i="22"/>
  <c r="AA1153" i="22"/>
  <c r="AC1153" i="22" s="1"/>
  <c r="AB1923" i="22"/>
  <c r="AA1034" i="22"/>
  <c r="AC1034" i="22" s="1"/>
  <c r="AB919" i="22"/>
  <c r="AC919" i="22" s="1"/>
  <c r="AB1897" i="22"/>
  <c r="AB377" i="22"/>
  <c r="AA1950" i="22"/>
  <c r="AA1462" i="22"/>
  <c r="AC1462" i="22" s="1"/>
  <c r="AA878" i="22"/>
  <c r="AA1931" i="22"/>
  <c r="AB243" i="22"/>
  <c r="AB1949" i="22"/>
  <c r="Z1965" i="22"/>
  <c r="AC453" i="22"/>
  <c r="AA904" i="22"/>
  <c r="AA340" i="22"/>
  <c r="AA139" i="22"/>
  <c r="AA888" i="22"/>
  <c r="AC888" i="22" s="1"/>
  <c r="Z1017" i="22"/>
  <c r="AC1017" i="22" s="1"/>
  <c r="AA2157" i="22"/>
  <c r="AA2240" i="22"/>
  <c r="AA811" i="22"/>
  <c r="AC811" i="22" s="1"/>
  <c r="AB343" i="22"/>
  <c r="AA1200" i="22"/>
  <c r="AB2080" i="22"/>
  <c r="AC582" i="22"/>
  <c r="AA2220" i="22"/>
  <c r="AA2260" i="22"/>
  <c r="AA2184" i="22"/>
  <c r="AB767" i="22"/>
  <c r="Z533" i="22"/>
  <c r="AA1295" i="22"/>
  <c r="Z2274" i="22"/>
  <c r="Z1188" i="22"/>
  <c r="AC1188" i="22" s="1"/>
  <c r="Z2311" i="22"/>
  <c r="AA1477" i="22"/>
  <c r="AB916" i="22"/>
  <c r="AC916" i="22" s="1"/>
  <c r="AB2419" i="22"/>
  <c r="AB2489" i="22"/>
  <c r="AB2530" i="22"/>
  <c r="AA2353" i="22"/>
  <c r="Z2439" i="22"/>
  <c r="AA2490" i="22"/>
  <c r="AC1482" i="22"/>
  <c r="AC1198" i="22"/>
  <c r="Z1291" i="22"/>
  <c r="N1291" i="22"/>
  <c r="P1291" i="22" s="1"/>
  <c r="Z3257" i="22"/>
  <c r="Z3332" i="22"/>
  <c r="AB1099" i="22"/>
  <c r="AC711" i="22"/>
  <c r="Z1847" i="22"/>
  <c r="N1847" i="22"/>
  <c r="P1847" i="22" s="1"/>
  <c r="AC1847" i="22" s="1"/>
  <c r="AC892" i="22"/>
  <c r="AC403" i="22"/>
  <c r="AA1858" i="22"/>
  <c r="AC620" i="22"/>
  <c r="AC281" i="22"/>
  <c r="AA1865" i="22"/>
  <c r="AA1845" i="22"/>
  <c r="AB27" i="22"/>
  <c r="AA1936" i="22"/>
  <c r="AA1941" i="22"/>
  <c r="Z638" i="22"/>
  <c r="N638" i="22"/>
  <c r="P638" i="22" s="1"/>
  <c r="AA1313" i="22"/>
  <c r="AC1313" i="22" s="1"/>
  <c r="AB1934" i="22"/>
  <c r="AC585" i="22"/>
  <c r="AA1926" i="22"/>
  <c r="Z1283" i="22"/>
  <c r="N1283" i="22"/>
  <c r="P1283" i="22" s="1"/>
  <c r="AA1996" i="22"/>
  <c r="Z869" i="22"/>
  <c r="N869" i="22"/>
  <c r="P869" i="22" s="1"/>
  <c r="Z2017" i="22"/>
  <c r="N2017" i="22"/>
  <c r="P2017" i="22" s="1"/>
  <c r="AC2017" i="22" s="1"/>
  <c r="AC369" i="22"/>
  <c r="AA903" i="22"/>
  <c r="Z780" i="22"/>
  <c r="N780" i="22"/>
  <c r="P780" i="22" s="1"/>
  <c r="AB904" i="22"/>
  <c r="AC845" i="22"/>
  <c r="AB1179" i="22"/>
  <c r="AC1179" i="22" s="1"/>
  <c r="AB427" i="22"/>
  <c r="AC427" i="22" s="1"/>
  <c r="AA2056" i="22"/>
  <c r="AA597" i="22"/>
  <c r="Z937" i="22"/>
  <c r="N937" i="22"/>
  <c r="P937" i="22" s="1"/>
  <c r="AC937" i="22" s="1"/>
  <c r="AB1095" i="22"/>
  <c r="AC1095" i="22" s="1"/>
  <c r="AC604" i="22"/>
  <c r="Z2106" i="22"/>
  <c r="N2106" i="22"/>
  <c r="P2106" i="22" s="1"/>
  <c r="AC2106" i="22" s="1"/>
  <c r="AB2160" i="22"/>
  <c r="AB708" i="22"/>
  <c r="AC708" i="22" s="1"/>
  <c r="AC524" i="22"/>
  <c r="AA461" i="22"/>
  <c r="AC804" i="22"/>
  <c r="AA2118" i="22"/>
  <c r="AA2198" i="22"/>
  <c r="AB2130" i="22"/>
  <c r="AB827" i="22"/>
  <c r="AA442" i="22"/>
  <c r="AA515" i="22"/>
  <c r="AB321" i="22"/>
  <c r="AC321" i="22" s="1"/>
  <c r="AA423" i="22"/>
  <c r="AC721" i="22"/>
  <c r="Z599" i="22"/>
  <c r="N599" i="22"/>
  <c r="P599" i="22" s="1"/>
  <c r="AB2170" i="22"/>
  <c r="AB2201" i="22"/>
  <c r="AB2240" i="22"/>
  <c r="AA2197" i="22"/>
  <c r="Z2218" i="22"/>
  <c r="N2218" i="22"/>
  <c r="P2218" i="22" s="1"/>
  <c r="AC2218" i="22" s="1"/>
  <c r="AA2211" i="22"/>
  <c r="Z2211" i="22"/>
  <c r="N2211" i="22"/>
  <c r="P2211" i="22" s="1"/>
  <c r="AC2211" i="22" s="1"/>
  <c r="Z2207" i="22"/>
  <c r="N2207" i="22"/>
  <c r="P2207" i="22" s="1"/>
  <c r="AC2207" i="22" s="1"/>
  <c r="Z2214" i="22"/>
  <c r="N2214" i="22"/>
  <c r="P2214" i="22" s="1"/>
  <c r="AC2214" i="22" s="1"/>
  <c r="Z2308" i="22"/>
  <c r="N2308" i="22"/>
  <c r="P2308" i="22" s="1"/>
  <c r="AC2308" i="22" s="1"/>
  <c r="N2234" i="22"/>
  <c r="P2234" i="22" s="1"/>
  <c r="AC2234" i="22" s="1"/>
  <c r="Z2234" i="22"/>
  <c r="Z2192" i="22"/>
  <c r="N2192" i="22"/>
  <c r="P2192" i="22" s="1"/>
  <c r="AC2192" i="22" s="1"/>
  <c r="AC1358" i="22"/>
  <c r="AA2253" i="22"/>
  <c r="AA2224" i="22"/>
  <c r="AB2321" i="22"/>
  <c r="AB2358" i="22"/>
  <c r="AA964" i="22"/>
  <c r="AC964" i="22" s="1"/>
  <c r="Z2338" i="22"/>
  <c r="N2338" i="22"/>
  <c r="P2338" i="22" s="1"/>
  <c r="AC2338" i="22" s="1"/>
  <c r="AB843" i="22"/>
  <c r="Z2346" i="22"/>
  <c r="N2346" i="22"/>
  <c r="P2346" i="22" s="1"/>
  <c r="AC2346" i="22" s="1"/>
  <c r="Z2358" i="22"/>
  <c r="N2358" i="22"/>
  <c r="P2358" i="22" s="1"/>
  <c r="AC2358" i="22" s="1"/>
  <c r="AB1410" i="22"/>
  <c r="AC382" i="22"/>
  <c r="AB2484" i="22"/>
  <c r="AB1195" i="22"/>
  <c r="AB2309" i="22"/>
  <c r="AC392" i="22"/>
  <c r="AB1146" i="22"/>
  <c r="AA2349" i="22"/>
  <c r="AA1465" i="22"/>
  <c r="Z1246" i="22"/>
  <c r="N1246" i="22"/>
  <c r="P1246" i="22" s="1"/>
  <c r="Z2348" i="22"/>
  <c r="N2348" i="22"/>
  <c r="P2348" i="22" s="1"/>
  <c r="AC2348" i="22" s="1"/>
  <c r="AB2396" i="22"/>
  <c r="AC1404" i="22"/>
  <c r="Z2462" i="22"/>
  <c r="N2462" i="22"/>
  <c r="P2462" i="22" s="1"/>
  <c r="AC2462" i="22" s="1"/>
  <c r="AB452" i="22"/>
  <c r="AC1261" i="22"/>
  <c r="AB1460" i="22"/>
  <c r="AB1084" i="22"/>
  <c r="AA2564" i="22"/>
  <c r="AA2669" i="22"/>
  <c r="AC859" i="22"/>
  <c r="AB1379" i="22"/>
  <c r="AB2990" i="22"/>
  <c r="AB3331" i="22"/>
  <c r="Z3118" i="22"/>
  <c r="N3118" i="22"/>
  <c r="P3118" i="22" s="1"/>
  <c r="AC3118" i="22" s="1"/>
  <c r="AB878" i="22"/>
  <c r="Z133" i="22"/>
  <c r="N133" i="22"/>
  <c r="P133" i="22" s="1"/>
  <c r="AC614" i="22"/>
  <c r="AA1968" i="22"/>
  <c r="Z1435" i="22"/>
  <c r="N1435" i="22"/>
  <c r="P1435" i="22" s="1"/>
  <c r="AB1937" i="22"/>
  <c r="AB1024" i="22"/>
  <c r="AA1285" i="22"/>
  <c r="AA706" i="22"/>
  <c r="AB2044" i="22"/>
  <c r="AA2085" i="22"/>
  <c r="AC911" i="22"/>
  <c r="AB2077" i="22"/>
  <c r="Z2058" i="22"/>
  <c r="N2058" i="22"/>
  <c r="P2058" i="22" s="1"/>
  <c r="AC2058" i="22" s="1"/>
  <c r="AA547" i="22"/>
  <c r="AA343" i="22"/>
  <c r="AC343" i="22" s="1"/>
  <c r="Z2112" i="22"/>
  <c r="N2112" i="22"/>
  <c r="P2112" i="22" s="1"/>
  <c r="AC2112" i="22" s="1"/>
  <c r="AC1101" i="22"/>
  <c r="AA2175" i="22"/>
  <c r="AC829" i="22"/>
  <c r="AA140" i="22"/>
  <c r="AA839" i="22"/>
  <c r="AB642" i="22"/>
  <c r="AB537" i="22"/>
  <c r="AA1401" i="22"/>
  <c r="AA2236" i="22"/>
  <c r="AA2215" i="22"/>
  <c r="AC640" i="22"/>
  <c r="AA2196" i="22"/>
  <c r="AA217" i="22"/>
  <c r="AC217" i="22" s="1"/>
  <c r="AB611" i="22"/>
  <c r="AC1489" i="22"/>
  <c r="AB2192" i="22"/>
  <c r="AA475" i="22"/>
  <c r="AC443" i="22"/>
  <c r="AA2222" i="22"/>
  <c r="Z690" i="22"/>
  <c r="N690" i="22"/>
  <c r="P690" i="22" s="1"/>
  <c r="AB494" i="22"/>
  <c r="AB2248" i="22"/>
  <c r="AB2288" i="22"/>
  <c r="AB602" i="22"/>
  <c r="AA2214" i="22"/>
  <c r="Z450" i="22"/>
  <c r="N450" i="22"/>
  <c r="P450" i="22" s="1"/>
  <c r="AC598" i="22"/>
  <c r="AA2352" i="22"/>
  <c r="AA688" i="22"/>
  <c r="AC688" i="22" s="1"/>
  <c r="AB1515" i="22"/>
  <c r="AB794" i="22"/>
  <c r="AA533" i="22"/>
  <c r="AA405" i="22"/>
  <c r="AB434" i="22"/>
  <c r="AA1318" i="22"/>
  <c r="N2317" i="22"/>
  <c r="P2317" i="22" s="1"/>
  <c r="AC2317" i="22" s="1"/>
  <c r="Z2317" i="22"/>
  <c r="Z1169" i="22"/>
  <c r="N1169" i="22"/>
  <c r="P1169" i="22" s="1"/>
  <c r="AC292" i="22"/>
  <c r="Z2380" i="22"/>
  <c r="N2380" i="22"/>
  <c r="P2380" i="22" s="1"/>
  <c r="AC2380" i="22" s="1"/>
  <c r="AA97" i="22"/>
  <c r="AC97" i="22" s="1"/>
  <c r="AB2492" i="22"/>
  <c r="AB2401" i="22"/>
  <c r="Z2368" i="22"/>
  <c r="N2368" i="22"/>
  <c r="P2368" i="22" s="1"/>
  <c r="AC2368" i="22" s="1"/>
  <c r="AB2452" i="22"/>
  <c r="AB146" i="22"/>
  <c r="AB2533" i="22"/>
  <c r="AC221" i="22"/>
  <c r="AC1128" i="22"/>
  <c r="Z2398" i="22"/>
  <c r="N2398" i="22"/>
  <c r="P2398" i="22" s="1"/>
  <c r="AC2398" i="22" s="1"/>
  <c r="AA2392" i="22"/>
  <c r="AB2397" i="22"/>
  <c r="Z2402" i="22"/>
  <c r="N2402" i="22"/>
  <c r="P2402" i="22" s="1"/>
  <c r="AC2402" i="22" s="1"/>
  <c r="AB747" i="22"/>
  <c r="Z2544" i="22"/>
  <c r="N2544" i="22"/>
  <c r="P2544" i="22" s="1"/>
  <c r="AC2544" i="22" s="1"/>
  <c r="Z341" i="22"/>
  <c r="N341" i="22"/>
  <c r="P341" i="22" s="1"/>
  <c r="AC214" i="22"/>
  <c r="AA2459" i="22"/>
  <c r="AB347" i="22"/>
  <c r="N891" i="22"/>
  <c r="P891" i="22" s="1"/>
  <c r="Z891" i="22"/>
  <c r="Z2568" i="22"/>
  <c r="N2568" i="22"/>
  <c r="P2568" i="22" s="1"/>
  <c r="AC2568" i="22" s="1"/>
  <c r="AB2699" i="22"/>
  <c r="Z3280" i="22"/>
  <c r="N3280" i="22"/>
  <c r="P3280" i="22" s="1"/>
  <c r="AC3280" i="22" s="1"/>
  <c r="AC1494" i="22"/>
  <c r="N243" i="22"/>
  <c r="P243" i="22" s="1"/>
  <c r="Z243" i="22"/>
  <c r="AC1270" i="22"/>
  <c r="AA1041" i="22"/>
  <c r="AC552" i="22"/>
  <c r="AB1912" i="22"/>
  <c r="AC297" i="22"/>
  <c r="Z736" i="22"/>
  <c r="N736" i="22"/>
  <c r="P736" i="22" s="1"/>
  <c r="AC1263" i="22"/>
  <c r="AA1899" i="22"/>
  <c r="N2010" i="22"/>
  <c r="P2010" i="22" s="1"/>
  <c r="AC2010" i="22" s="1"/>
  <c r="Z2010" i="22"/>
  <c r="AC550" i="22"/>
  <c r="N600" i="22"/>
  <c r="P600" i="22" s="1"/>
  <c r="Z600" i="22"/>
  <c r="AA2020" i="22"/>
  <c r="AA1438" i="22"/>
  <c r="AA1937" i="22"/>
  <c r="Z1152" i="22"/>
  <c r="N1152" i="22"/>
  <c r="P1152" i="22" s="1"/>
  <c r="AA326" i="22"/>
  <c r="N2064" i="22"/>
  <c r="P2064" i="22" s="1"/>
  <c r="AC2064" i="22" s="1"/>
  <c r="Z2064" i="22"/>
  <c r="N967" i="22"/>
  <c r="P967" i="22" s="1"/>
  <c r="Z967" i="22"/>
  <c r="AA2044" i="22"/>
  <c r="N824" i="22"/>
  <c r="P824" i="22" s="1"/>
  <c r="Z824" i="22"/>
  <c r="AA849" i="22"/>
  <c r="AA2077" i="22"/>
  <c r="AA1283" i="22"/>
  <c r="AB1149" i="22"/>
  <c r="AC1149" i="22" s="1"/>
  <c r="AC714" i="22"/>
  <c r="AC825" i="22"/>
  <c r="AC435" i="22"/>
  <c r="AA338" i="22"/>
  <c r="AC338" i="22" s="1"/>
  <c r="AC277" i="22"/>
  <c r="AB2061" i="22"/>
  <c r="Z229" i="22"/>
  <c r="N229" i="22"/>
  <c r="P229" i="22" s="1"/>
  <c r="Z1423" i="22"/>
  <c r="N1423" i="22"/>
  <c r="P1423" i="22" s="1"/>
  <c r="AC1273" i="22"/>
  <c r="AB177" i="22"/>
  <c r="AB2069" i="22"/>
  <c r="AB1032" i="22"/>
  <c r="AA2186" i="22"/>
  <c r="AB2095" i="22"/>
  <c r="AA642" i="22"/>
  <c r="AB2097" i="22"/>
  <c r="AA537" i="22"/>
  <c r="Z2237" i="22"/>
  <c r="N2237" i="22"/>
  <c r="P2237" i="22" s="1"/>
  <c r="AC2237" i="22" s="1"/>
  <c r="AB2180" i="22"/>
  <c r="AB2218" i="22"/>
  <c r="AB2249" i="22"/>
  <c r="AC367" i="22"/>
  <c r="AA611" i="22"/>
  <c r="AA2192" i="22"/>
  <c r="AB854" i="22"/>
  <c r="AB475" i="22"/>
  <c r="AB2222" i="22"/>
  <c r="Z735" i="22"/>
  <c r="N735" i="22"/>
  <c r="P735" i="22" s="1"/>
  <c r="AC476" i="22"/>
  <c r="AA2248" i="22"/>
  <c r="AA2296" i="22"/>
  <c r="AB759" i="22"/>
  <c r="AA2243" i="22"/>
  <c r="AA709" i="22"/>
  <c r="AC709" i="22" s="1"/>
  <c r="AB926" i="22"/>
  <c r="AA2359" i="22"/>
  <c r="AC657" i="22"/>
  <c r="AA794" i="22"/>
  <c r="N415" i="22"/>
  <c r="P415" i="22" s="1"/>
  <c r="Z415" i="22"/>
  <c r="AB405" i="22"/>
  <c r="AC1061" i="22"/>
  <c r="AA1474" i="22"/>
  <c r="AC1474" i="22" s="1"/>
  <c r="AB675" i="22"/>
  <c r="AC1104" i="22"/>
  <c r="Z31" i="22"/>
  <c r="N31" i="22"/>
  <c r="P31" i="22" s="1"/>
  <c r="Z1367" i="22"/>
  <c r="N1367" i="22"/>
  <c r="P1367" i="22" s="1"/>
  <c r="AB237" i="22"/>
  <c r="AC237" i="22" s="1"/>
  <c r="AC971" i="22"/>
  <c r="AA2401" i="22"/>
  <c r="AB697" i="22"/>
  <c r="AB202" i="22"/>
  <c r="AB2360" i="22"/>
  <c r="AC1042" i="22"/>
  <c r="AC131" i="22"/>
  <c r="Z2406" i="22"/>
  <c r="N2406" i="22"/>
  <c r="P2406" i="22" s="1"/>
  <c r="AC2406" i="22" s="1"/>
  <c r="AB2420" i="22"/>
  <c r="AB2394" i="22"/>
  <c r="AA2397" i="22"/>
  <c r="AA747" i="22"/>
  <c r="N2419" i="22"/>
  <c r="P2419" i="22" s="1"/>
  <c r="AC2419" i="22" s="1"/>
  <c r="Z2419" i="22"/>
  <c r="AC457" i="22"/>
  <c r="AC624" i="22"/>
  <c r="AA2515" i="22"/>
  <c r="AA241" i="22"/>
  <c r="AA1210" i="22"/>
  <c r="Z2601" i="22"/>
  <c r="N2601" i="22"/>
  <c r="P2601" i="22" s="1"/>
  <c r="AC2601" i="22" s="1"/>
  <c r="AB1159" i="22"/>
  <c r="N2643" i="22"/>
  <c r="P2643" i="22" s="1"/>
  <c r="AC2643" i="22" s="1"/>
  <c r="Z2643" i="22"/>
  <c r="AA2772" i="22"/>
  <c r="AA1282" i="22"/>
  <c r="Z1326" i="22"/>
  <c r="N1326" i="22"/>
  <c r="P1326" i="22" s="1"/>
  <c r="AA2976" i="22"/>
  <c r="AB342" i="22"/>
  <c r="AA944" i="22"/>
  <c r="AC944" i="22" s="1"/>
  <c r="AC194" i="22"/>
  <c r="AA1875" i="22"/>
  <c r="AB1802" i="22"/>
  <c r="N1867" i="22"/>
  <c r="P1867" i="22" s="1"/>
  <c r="AC1867" i="22" s="1"/>
  <c r="Z1867" i="22"/>
  <c r="Z1856" i="22"/>
  <c r="N1856" i="22"/>
  <c r="P1856" i="22" s="1"/>
  <c r="AC1856" i="22" s="1"/>
  <c r="AB1882" i="22"/>
  <c r="AC240" i="22"/>
  <c r="AB1894" i="22"/>
  <c r="N310" i="22"/>
  <c r="P310" i="22" s="1"/>
  <c r="Z310" i="22"/>
  <c r="AA1912" i="22"/>
  <c r="AC622" i="22"/>
  <c r="AC123" i="22"/>
  <c r="AA915" i="22"/>
  <c r="AA441" i="22"/>
  <c r="AC441" i="22" s="1"/>
  <c r="Z1956" i="22"/>
  <c r="N1956" i="22"/>
  <c r="P1956" i="22" s="1"/>
  <c r="AC1956" i="22" s="1"/>
  <c r="AB2032" i="22"/>
  <c r="AB548" i="22"/>
  <c r="N145" i="22"/>
  <c r="P145" i="22" s="1"/>
  <c r="Z145" i="22"/>
  <c r="N983" i="22"/>
  <c r="P983" i="22" s="1"/>
  <c r="Z983" i="22"/>
  <c r="AB849" i="22"/>
  <c r="AA862" i="22"/>
  <c r="Z2033" i="22"/>
  <c r="N2033" i="22"/>
  <c r="P2033" i="22" s="1"/>
  <c r="AC2033" i="22" s="1"/>
  <c r="AA1149" i="22"/>
  <c r="N2079" i="22"/>
  <c r="P2079" i="22" s="1"/>
  <c r="AC2079" i="22" s="1"/>
  <c r="Z2079" i="22"/>
  <c r="AC1026" i="22"/>
  <c r="AA2122" i="22"/>
  <c r="AA2061" i="22"/>
  <c r="AC360" i="22"/>
  <c r="Z2119" i="22"/>
  <c r="N2119" i="22"/>
  <c r="P2119" i="22" s="1"/>
  <c r="AC2119" i="22" s="1"/>
  <c r="AC525" i="22"/>
  <c r="AA177" i="22"/>
  <c r="Z2100" i="22"/>
  <c r="N2100" i="22"/>
  <c r="P2100" i="22" s="1"/>
  <c r="AC2100" i="22" s="1"/>
  <c r="AB2167" i="22"/>
  <c r="AA2069" i="22"/>
  <c r="AA1032" i="22"/>
  <c r="AA2095" i="22"/>
  <c r="AC728" i="22"/>
  <c r="AB2166" i="22"/>
  <c r="AC1025" i="22"/>
  <c r="AA2097" i="22"/>
  <c r="N1068" i="22"/>
  <c r="P1068" i="22" s="1"/>
  <c r="Z1068" i="22"/>
  <c r="AB2171" i="22"/>
  <c r="Z2197" i="22"/>
  <c r="N2197" i="22"/>
  <c r="P2197" i="22" s="1"/>
  <c r="AC2197" i="22" s="1"/>
  <c r="Z881" i="22"/>
  <c r="N881" i="22"/>
  <c r="P881" i="22" s="1"/>
  <c r="AA2180" i="22"/>
  <c r="AB955" i="22"/>
  <c r="AA2218" i="22"/>
  <c r="AA2249" i="22"/>
  <c r="N2240" i="22"/>
  <c r="P2240" i="22" s="1"/>
  <c r="AC2240" i="22" s="1"/>
  <c r="Z2240" i="22"/>
  <c r="Z2194" i="22"/>
  <c r="N2194" i="22"/>
  <c r="P2194" i="22" s="1"/>
  <c r="AC2194" i="22" s="1"/>
  <c r="AA854" i="22"/>
  <c r="AB553" i="22"/>
  <c r="AA2284" i="22"/>
  <c r="AA2331" i="22"/>
  <c r="AC680" i="22"/>
  <c r="AA1015" i="22"/>
  <c r="AC1015" i="22" s="1"/>
  <c r="AA759" i="22"/>
  <c r="Z16" i="22"/>
  <c r="N16" i="22"/>
  <c r="P16" i="22" s="1"/>
  <c r="AB2243" i="22"/>
  <c r="AA812" i="22"/>
  <c r="AA1145" i="22"/>
  <c r="AA50" i="22"/>
  <c r="AB21" i="22"/>
  <c r="AC21" i="22" s="1"/>
  <c r="AC22" i="22"/>
  <c r="AA2330" i="22"/>
  <c r="AB2364" i="22"/>
  <c r="AA1022" i="22"/>
  <c r="AA675" i="22"/>
  <c r="N2262" i="22"/>
  <c r="P2262" i="22" s="1"/>
  <c r="AC2262" i="22" s="1"/>
  <c r="Z2262" i="22"/>
  <c r="N2321" i="22"/>
  <c r="P2321" i="22" s="1"/>
  <c r="AC2321" i="22" s="1"/>
  <c r="Z2321" i="22"/>
  <c r="AC1201" i="22"/>
  <c r="Z1173" i="22"/>
  <c r="N1173" i="22"/>
  <c r="P1173" i="22" s="1"/>
  <c r="AB2461" i="22"/>
  <c r="AB1361" i="22"/>
  <c r="AC1361" i="22" s="1"/>
  <c r="AA45" i="22"/>
  <c r="AC45" i="22" s="1"/>
  <c r="AC111" i="22"/>
  <c r="AA2402" i="22"/>
  <c r="AB65" i="22"/>
  <c r="AB2462" i="22"/>
  <c r="AB818" i="22"/>
  <c r="AA2360" i="22"/>
  <c r="AC195" i="22"/>
  <c r="AB914" i="22"/>
  <c r="AA2420" i="22"/>
  <c r="AA2394" i="22"/>
  <c r="AB1039" i="22"/>
  <c r="Z347" i="22"/>
  <c r="N347" i="22"/>
  <c r="P347" i="22" s="1"/>
  <c r="Z818" i="22"/>
  <c r="N818" i="22"/>
  <c r="P818" i="22" s="1"/>
  <c r="N689" i="22"/>
  <c r="P689" i="22" s="1"/>
  <c r="Z689" i="22"/>
  <c r="AC1172" i="22"/>
  <c r="AC517" i="22"/>
  <c r="AA294" i="22"/>
  <c r="N201" i="22"/>
  <c r="P201" i="22" s="1"/>
  <c r="Z201" i="22"/>
  <c r="AB2748" i="22"/>
  <c r="Z1456" i="22"/>
  <c r="N1456" i="22"/>
  <c r="P1456" i="22" s="1"/>
  <c r="AB915" i="22"/>
  <c r="AC567" i="22"/>
  <c r="AA1989" i="22"/>
  <c r="AA2026" i="22"/>
  <c r="AC875" i="22"/>
  <c r="N2013" i="22"/>
  <c r="P2013" i="22" s="1"/>
  <c r="AC2013" i="22" s="1"/>
  <c r="Z2013" i="22"/>
  <c r="AB1991" i="22"/>
  <c r="AA2032" i="22"/>
  <c r="Z1991" i="22"/>
  <c r="N1991" i="22"/>
  <c r="P1991" i="22" s="1"/>
  <c r="AC1991" i="22" s="1"/>
  <c r="AC870" i="22"/>
  <c r="AA2073" i="22"/>
  <c r="AC879" i="22"/>
  <c r="N581" i="22"/>
  <c r="P581" i="22" s="1"/>
  <c r="Z581" i="22"/>
  <c r="AA2067" i="22"/>
  <c r="AC499" i="22"/>
  <c r="AB862" i="22"/>
  <c r="Z1024" i="22"/>
  <c r="N1024" i="22"/>
  <c r="P1024" i="22" s="1"/>
  <c r="AB128" i="22"/>
  <c r="AA2134" i="22"/>
  <c r="Z2093" i="22"/>
  <c r="N2093" i="22"/>
  <c r="P2093" i="22" s="1"/>
  <c r="AC2093" i="22" s="1"/>
  <c r="Z230" i="22"/>
  <c r="N230" i="22"/>
  <c r="P230" i="22" s="1"/>
  <c r="AB263" i="22"/>
  <c r="AC51" i="22"/>
  <c r="AA510" i="22"/>
  <c r="AC445" i="22"/>
  <c r="AA2167" i="22"/>
  <c r="AA2193" i="22"/>
  <c r="AB778" i="22"/>
  <c r="AA2166" i="22"/>
  <c r="AA2171" i="22"/>
  <c r="AB412" i="22"/>
  <c r="AB1308" i="22"/>
  <c r="AB927" i="22"/>
  <c r="AA955" i="22"/>
  <c r="AB2227" i="22"/>
  <c r="N2249" i="22"/>
  <c r="P2249" i="22" s="1"/>
  <c r="AC2249" i="22" s="1"/>
  <c r="Z2249" i="22"/>
  <c r="AB2207" i="22"/>
  <c r="AC231" i="22"/>
  <c r="N1035" i="22"/>
  <c r="P1035" i="22" s="1"/>
  <c r="Z1035" i="22"/>
  <c r="AC508" i="22"/>
  <c r="AA553" i="22"/>
  <c r="AA566" i="22"/>
  <c r="Z2279" i="22"/>
  <c r="N2279" i="22"/>
  <c r="P2279" i="22" s="1"/>
  <c r="AC2279" i="22" s="1"/>
  <c r="AA2252" i="22"/>
  <c r="AC471" i="22"/>
  <c r="AA705" i="22"/>
  <c r="N2244" i="22"/>
  <c r="P2244" i="22" s="1"/>
  <c r="AC2244" i="22" s="1"/>
  <c r="Z2244" i="22"/>
  <c r="AA296" i="22"/>
  <c r="AC296" i="22" s="1"/>
  <c r="AB353" i="22"/>
  <c r="Z2313" i="22"/>
  <c r="N2313" i="22"/>
  <c r="P2313" i="22" s="1"/>
  <c r="AC2313" i="22" s="1"/>
  <c r="AB371" i="22"/>
  <c r="AA1424" i="22"/>
  <c r="AB1145" i="22"/>
  <c r="AB50" i="22"/>
  <c r="AA606" i="22"/>
  <c r="AC606" i="22" s="1"/>
  <c r="Z705" i="22"/>
  <c r="N705" i="22"/>
  <c r="P705" i="22" s="1"/>
  <c r="AB2332" i="22"/>
  <c r="AB238" i="22"/>
  <c r="AC238" i="22" s="1"/>
  <c r="AB63" i="22"/>
  <c r="AC218" i="22"/>
  <c r="AA690" i="22"/>
  <c r="Z865" i="22"/>
  <c r="N865" i="22"/>
  <c r="P865" i="22" s="1"/>
  <c r="AC530" i="22"/>
  <c r="Z926" i="22"/>
  <c r="N926" i="22"/>
  <c r="P926" i="22" s="1"/>
  <c r="AB893" i="22"/>
  <c r="AB19" i="22"/>
  <c r="AC19" i="22" s="1"/>
  <c r="Z2362" i="22"/>
  <c r="N2362" i="22"/>
  <c r="P2362" i="22" s="1"/>
  <c r="AC2362" i="22" s="1"/>
  <c r="AB519" i="22"/>
  <c r="AA65" i="22"/>
  <c r="AB126" i="22"/>
  <c r="AB2505" i="22"/>
  <c r="AA914" i="22"/>
  <c r="AB2405" i="22"/>
  <c r="AA1039" i="22"/>
  <c r="AB976" i="22"/>
  <c r="AA2458" i="22"/>
  <c r="AC2" i="22"/>
  <c r="AC451" i="22"/>
  <c r="Z2484" i="22"/>
  <c r="N2484" i="22"/>
  <c r="P2484" i="22" s="1"/>
  <c r="AC2484" i="22" s="1"/>
  <c r="N2525" i="22"/>
  <c r="P2525" i="22" s="1"/>
  <c r="AC2525" i="22" s="1"/>
  <c r="Z2525" i="22"/>
  <c r="AA2496" i="22"/>
  <c r="AA2416" i="22"/>
  <c r="Z2539" i="22"/>
  <c r="N2539" i="22"/>
  <c r="P2539" i="22" s="1"/>
  <c r="AC2539" i="22" s="1"/>
  <c r="AC291" i="22"/>
  <c r="AA2504" i="22"/>
  <c r="AA1498" i="22"/>
  <c r="AA196" i="22"/>
  <c r="Z500" i="22"/>
  <c r="N500" i="22"/>
  <c r="P500" i="22" s="1"/>
  <c r="AB3168" i="22"/>
  <c r="AC806" i="22"/>
  <c r="N2020" i="22"/>
  <c r="P2020" i="22" s="1"/>
  <c r="AC2020" i="22" s="1"/>
  <c r="Z2020" i="22"/>
  <c r="AC1278" i="22"/>
  <c r="AC532" i="22"/>
  <c r="AA1012" i="22"/>
  <c r="AA325" i="22"/>
  <c r="AA930" i="22"/>
  <c r="AB2027" i="22"/>
  <c r="AB1953" i="22"/>
  <c r="AA1991" i="22"/>
  <c r="Z2032" i="22"/>
  <c r="N2032" i="22"/>
  <c r="P2032" i="22" s="1"/>
  <c r="AC2032" i="22" s="1"/>
  <c r="AB682" i="22"/>
  <c r="AA1068" i="22"/>
  <c r="AA128" i="22"/>
  <c r="Z257" i="22"/>
  <c r="N257" i="22"/>
  <c r="P257" i="22" s="1"/>
  <c r="AB2135" i="22"/>
  <c r="AA2131" i="22"/>
  <c r="AC488" i="22"/>
  <c r="AA263" i="22"/>
  <c r="AB2152" i="22"/>
  <c r="AC67" i="22"/>
  <c r="Z548" i="22"/>
  <c r="N548" i="22"/>
  <c r="P548" i="22" s="1"/>
  <c r="AB1044" i="22"/>
  <c r="AB510" i="22"/>
  <c r="AC1180" i="22"/>
  <c r="AB2200" i="22"/>
  <c r="AA778" i="22"/>
  <c r="AC169" i="22"/>
  <c r="AC692" i="22"/>
  <c r="AA412" i="22"/>
  <c r="AA1308" i="22"/>
  <c r="Z1126" i="22"/>
  <c r="N1126" i="22"/>
  <c r="P1126" i="22" s="1"/>
  <c r="AA927" i="22"/>
  <c r="AA2227" i="22"/>
  <c r="AB329" i="22"/>
  <c r="AC939" i="22"/>
  <c r="AA2207" i="22"/>
  <c r="AB1252" i="22"/>
  <c r="N1252" i="22"/>
  <c r="P1252" i="22" s="1"/>
  <c r="Z1252" i="22"/>
  <c r="AA2194" i="22"/>
  <c r="AB566" i="22"/>
  <c r="Z2288" i="22"/>
  <c r="N2288" i="22"/>
  <c r="P2288" i="22" s="1"/>
  <c r="AC2288" i="22" s="1"/>
  <c r="AA2295" i="22"/>
  <c r="Z2222" i="22"/>
  <c r="N2222" i="22"/>
  <c r="P2222" i="22" s="1"/>
  <c r="AC2222" i="22" s="1"/>
  <c r="Z2248" i="22"/>
  <c r="N2248" i="22"/>
  <c r="P2248" i="22" s="1"/>
  <c r="AC2248" i="22" s="1"/>
  <c r="AA353" i="22"/>
  <c r="AB2164" i="22"/>
  <c r="AC1242" i="22"/>
  <c r="AC1471" i="22"/>
  <c r="Z2319" i="22"/>
  <c r="N2319" i="22"/>
  <c r="P2319" i="22" s="1"/>
  <c r="AC2319" i="22" s="1"/>
  <c r="AC1397" i="22"/>
  <c r="AB1079" i="22"/>
  <c r="AB208" i="22"/>
  <c r="AC105" i="22"/>
  <c r="AC1274" i="22"/>
  <c r="AA2324" i="22"/>
  <c r="Z2332" i="22"/>
  <c r="N2332" i="22"/>
  <c r="P2332" i="22" s="1"/>
  <c r="AC2332" i="22" s="1"/>
  <c r="AC588" i="22"/>
  <c r="AB1294" i="22"/>
  <c r="AB2467" i="22"/>
  <c r="AB999" i="22"/>
  <c r="AB2373" i="22"/>
  <c r="AA519" i="22"/>
  <c r="AB10" i="22"/>
  <c r="AC10" i="22" s="1"/>
  <c r="AB2510" i="22"/>
  <c r="AC1527" i="22"/>
  <c r="AB2403" i="22"/>
  <c r="AA2405" i="22"/>
  <c r="AA976" i="22"/>
  <c r="AC979" i="22"/>
  <c r="N241" i="22"/>
  <c r="P241" i="22" s="1"/>
  <c r="Z241" i="22"/>
  <c r="AA2487" i="22"/>
  <c r="AB864" i="22"/>
  <c r="Z569" i="22"/>
  <c r="N569" i="22"/>
  <c r="P569" i="22" s="1"/>
  <c r="Z1199" i="22"/>
  <c r="N1199" i="22"/>
  <c r="P1199" i="22" s="1"/>
  <c r="AC1408" i="22"/>
  <c r="AA763" i="22"/>
  <c r="AA487" i="22"/>
  <c r="N84" i="22"/>
  <c r="P84" i="22" s="1"/>
  <c r="Z84" i="22"/>
  <c r="AB3003" i="22"/>
  <c r="AC318" i="22"/>
  <c r="AB572" i="22"/>
  <c r="AC572" i="22" s="1"/>
  <c r="N3267" i="22"/>
  <c r="P3267" i="22" s="1"/>
  <c r="AC3267" i="22" s="1"/>
  <c r="Z3267" i="22"/>
  <c r="AC288" i="22"/>
  <c r="AC906" i="22"/>
  <c r="AC346" i="22"/>
  <c r="Z904" i="22"/>
  <c r="N904" i="22"/>
  <c r="P904" i="22" s="1"/>
  <c r="AC69" i="22"/>
  <c r="AA963" i="22"/>
  <c r="N2037" i="22"/>
  <c r="P2037" i="22" s="1"/>
  <c r="AC2037" i="22" s="1"/>
  <c r="Z2037" i="22"/>
  <c r="AA1953" i="22"/>
  <c r="AC333" i="22"/>
  <c r="Z2043" i="22"/>
  <c r="N2043" i="22"/>
  <c r="P2043" i="22" s="1"/>
  <c r="AC2043" i="22" s="1"/>
  <c r="AA2041" i="22"/>
  <c r="AB2050" i="22"/>
  <c r="AA682" i="22"/>
  <c r="N157" i="22"/>
  <c r="P157" i="22" s="1"/>
  <c r="Z157" i="22"/>
  <c r="AC228" i="22"/>
  <c r="AB2151" i="22"/>
  <c r="AB2070" i="22"/>
  <c r="Z1269" i="22"/>
  <c r="N1269" i="22"/>
  <c r="P1269" i="22" s="1"/>
  <c r="AB2154" i="22"/>
  <c r="AA1044" i="22"/>
  <c r="Z2170" i="22"/>
  <c r="N2170" i="22"/>
  <c r="P2170" i="22" s="1"/>
  <c r="AC2170" i="22" s="1"/>
  <c r="AA760" i="22"/>
  <c r="AA2172" i="22"/>
  <c r="AC406" i="22"/>
  <c r="AC136" i="22"/>
  <c r="Z412" i="22"/>
  <c r="N412" i="22"/>
  <c r="P412" i="22" s="1"/>
  <c r="AA793" i="22"/>
  <c r="AC793" i="22" s="1"/>
  <c r="Z2223" i="22"/>
  <c r="N2223" i="22"/>
  <c r="P2223" i="22" s="1"/>
  <c r="AC2223" i="22" s="1"/>
  <c r="Z2186" i="22"/>
  <c r="N2186" i="22"/>
  <c r="P2186" i="22" s="1"/>
  <c r="AC2186" i="22" s="1"/>
  <c r="AB339" i="22"/>
  <c r="Z1293" i="22"/>
  <c r="N1293" i="22"/>
  <c r="P1293" i="22" s="1"/>
  <c r="N590" i="22"/>
  <c r="P590" i="22" s="1"/>
  <c r="Z590" i="22"/>
  <c r="AA1252" i="22"/>
  <c r="AC676" i="22"/>
  <c r="AB599" i="22"/>
  <c r="AB2194" i="22"/>
  <c r="AB293" i="22"/>
  <c r="AC293" i="22" s="1"/>
  <c r="AA147" i="22"/>
  <c r="AA2293" i="22"/>
  <c r="AB398" i="22"/>
  <c r="AB178" i="22"/>
  <c r="AB1076" i="22"/>
  <c r="AC1076" i="22" s="1"/>
  <c r="AA2164" i="22"/>
  <c r="AA1279" i="22"/>
  <c r="AC1279" i="22" s="1"/>
  <c r="AB2341" i="22"/>
  <c r="AB2372" i="22"/>
  <c r="AB1089" i="22"/>
  <c r="AB773" i="22"/>
  <c r="AC773" i="22" s="1"/>
  <c r="AC428" i="22"/>
  <c r="N2323" i="22"/>
  <c r="P2323" i="22" s="1"/>
  <c r="AC2323" i="22" s="1"/>
  <c r="Z2323" i="22"/>
  <c r="N641" i="22"/>
  <c r="P641" i="22" s="1"/>
  <c r="Z641" i="22"/>
  <c r="AC1096" i="22"/>
  <c r="AC1187" i="22"/>
  <c r="Z2353" i="22"/>
  <c r="N2353" i="22"/>
  <c r="P2353" i="22" s="1"/>
  <c r="AC2353" i="22" s="1"/>
  <c r="AC386" i="22"/>
  <c r="AA1294" i="22"/>
  <c r="AB2469" i="22"/>
  <c r="AA999" i="22"/>
  <c r="AA2373" i="22"/>
  <c r="AB1286" i="22"/>
  <c r="AC355" i="22"/>
  <c r="AB404" i="22"/>
  <c r="AB2513" i="22"/>
  <c r="AC132" i="22"/>
  <c r="Z2330" i="22"/>
  <c r="N2330" i="22"/>
  <c r="P2330" i="22" s="1"/>
  <c r="AC2330" i="22" s="1"/>
  <c r="AC254" i="22"/>
  <c r="AB2381" i="22"/>
  <c r="AA2403" i="22"/>
  <c r="AB1155" i="22"/>
  <c r="AC768" i="22"/>
  <c r="AC737" i="22"/>
  <c r="N2534" i="22"/>
  <c r="P2534" i="22" s="1"/>
  <c r="AC2534" i="22" s="1"/>
  <c r="Z2534" i="22"/>
  <c r="AC549" i="22"/>
  <c r="AC264" i="22"/>
  <c r="AC574" i="22"/>
  <c r="N2774" i="22"/>
  <c r="P2774" i="22" s="1"/>
  <c r="AC2774" i="22" s="1"/>
  <c r="Z2774" i="22"/>
  <c r="AC24" i="22"/>
  <c r="AA127" i="22"/>
  <c r="AB3154" i="22"/>
  <c r="AA2975" i="22"/>
  <c r="Z127" i="22"/>
  <c r="N127" i="22"/>
  <c r="P127" i="22" s="1"/>
  <c r="N3315" i="22"/>
  <c r="P3315" i="22" s="1"/>
  <c r="AC3315" i="22" s="1"/>
  <c r="Z3315" i="22"/>
  <c r="AA489" i="22"/>
  <c r="AC489" i="22" s="1"/>
  <c r="AA160" i="22"/>
  <c r="AC822" i="22"/>
  <c r="AA1855" i="22"/>
  <c r="AB1885" i="22"/>
  <c r="AB62" i="22"/>
  <c r="N1845" i="22"/>
  <c r="P1845" i="22" s="1"/>
  <c r="AC1845" i="22" s="1"/>
  <c r="Z1845" i="22"/>
  <c r="Z1866" i="22"/>
  <c r="N1866" i="22"/>
  <c r="P1866" i="22" s="1"/>
  <c r="AC1866" i="22" s="1"/>
  <c r="AC1138" i="22"/>
  <c r="AC27" i="22"/>
  <c r="N872" i="22"/>
  <c r="P872" i="22" s="1"/>
  <c r="Z872" i="22"/>
  <c r="AC1528" i="22"/>
  <c r="Z143" i="22"/>
  <c r="N143" i="22"/>
  <c r="P143" i="22" s="1"/>
  <c r="AA1990" i="22"/>
  <c r="AC490" i="22"/>
  <c r="AA1952" i="22"/>
  <c r="Z1989" i="22"/>
  <c r="N1989" i="22"/>
  <c r="P1989" i="22" s="1"/>
  <c r="AC1989" i="22" s="1"/>
  <c r="N2003" i="22"/>
  <c r="P2003" i="22" s="1"/>
  <c r="AC2003" i="22" s="1"/>
  <c r="Z2003" i="22"/>
  <c r="Z2007" i="22"/>
  <c r="N2007" i="22"/>
  <c r="P2007" i="22" s="1"/>
  <c r="AC2007" i="22" s="1"/>
  <c r="AC154" i="22"/>
  <c r="AC44" i="22"/>
  <c r="AA830" i="22"/>
  <c r="Z2001" i="22"/>
  <c r="N2001" i="22"/>
  <c r="P2001" i="22" s="1"/>
  <c r="AC2001" i="22" s="1"/>
  <c r="Z2046" i="22"/>
  <c r="N2046" i="22"/>
  <c r="P2046" i="22" s="1"/>
  <c r="AC2046" i="22" s="1"/>
  <c r="AA1221" i="22"/>
  <c r="AA2050" i="22"/>
  <c r="Z2005" i="22"/>
  <c r="N2005" i="22"/>
  <c r="P2005" i="22" s="1"/>
  <c r="AC2005" i="22" s="1"/>
  <c r="N610" i="22"/>
  <c r="P610" i="22" s="1"/>
  <c r="Z610" i="22"/>
  <c r="AB2074" i="22"/>
  <c r="AC463" i="22"/>
  <c r="AB437" i="22"/>
  <c r="AA2070" i="22"/>
  <c r="Z830" i="22"/>
  <c r="N830" i="22"/>
  <c r="P830" i="22" s="1"/>
  <c r="AA674" i="22"/>
  <c r="Z2098" i="22"/>
  <c r="N2098" i="22"/>
  <c r="P2098" i="22" s="1"/>
  <c r="AC2098" i="22" s="1"/>
  <c r="Z2076" i="22"/>
  <c r="N2076" i="22"/>
  <c r="P2076" i="22" s="1"/>
  <c r="AC2076" i="22" s="1"/>
  <c r="AC493" i="22"/>
  <c r="AB760" i="22"/>
  <c r="AB744" i="22"/>
  <c r="AB629" i="22"/>
  <c r="AC89" i="22"/>
  <c r="Z2151" i="22"/>
  <c r="N2151" i="22"/>
  <c r="P2151" i="22" s="1"/>
  <c r="AC2151" i="22" s="1"/>
  <c r="AB373" i="22"/>
  <c r="AB726" i="22"/>
  <c r="AC430" i="22"/>
  <c r="AA1293" i="22"/>
  <c r="AA2230" i="22"/>
  <c r="AC560" i="22"/>
  <c r="AA339" i="22"/>
  <c r="AC244" i="22"/>
  <c r="AC738" i="22"/>
  <c r="AC974" i="22"/>
  <c r="AA599" i="22"/>
  <c r="AA2206" i="22"/>
  <c r="AB831" i="22"/>
  <c r="Z398" i="22"/>
  <c r="N398" i="22"/>
  <c r="P398" i="22" s="1"/>
  <c r="AA2305" i="22"/>
  <c r="Z2231" i="22"/>
  <c r="N2231" i="22"/>
  <c r="P2231" i="22" s="1"/>
  <c r="AC2231" i="22" s="1"/>
  <c r="AA2265" i="22"/>
  <c r="AB2308" i="22"/>
  <c r="AA178" i="22"/>
  <c r="AB2245" i="22"/>
  <c r="AC798" i="22"/>
  <c r="AA644" i="22"/>
  <c r="AB516" i="22"/>
  <c r="AA1089" i="22"/>
  <c r="AB2334" i="22"/>
  <c r="AC839" i="22"/>
  <c r="AC555" i="22"/>
  <c r="AC799" i="22"/>
  <c r="AB2473" i="22"/>
  <c r="AC1190" i="22"/>
  <c r="AA1286" i="22"/>
  <c r="AC681" i="22"/>
  <c r="AC1288" i="22"/>
  <c r="Z2393" i="22"/>
  <c r="N2393" i="22"/>
  <c r="P2393" i="22" s="1"/>
  <c r="AC2393" i="22" s="1"/>
  <c r="AB2474" i="22"/>
  <c r="AB142" i="22"/>
  <c r="AC887" i="22"/>
  <c r="AC802" i="22"/>
  <c r="Z1140" i="22"/>
  <c r="N1140" i="22"/>
  <c r="P1140" i="22" s="1"/>
  <c r="AC587" i="22"/>
  <c r="AC393" i="22"/>
  <c r="AC700" i="22"/>
  <c r="AC834" i="22"/>
  <c r="AA2381" i="22"/>
  <c r="AB509" i="22"/>
  <c r="AA1155" i="22"/>
  <c r="AC1155" i="22" s="1"/>
  <c r="AB276" i="22"/>
  <c r="AC102" i="22"/>
  <c r="AA1500" i="22"/>
  <c r="AC1512" i="22"/>
  <c r="AA826" i="22"/>
  <c r="AC1382" i="22"/>
  <c r="AC1184" i="22"/>
  <c r="N1476" i="22"/>
  <c r="P1476" i="22" s="1"/>
  <c r="Z1476" i="22"/>
  <c r="N162" i="22"/>
  <c r="P162" i="22" s="1"/>
  <c r="Z162" i="22"/>
  <c r="AB1813" i="22"/>
  <c r="AB977" i="22"/>
  <c r="AC5" i="22"/>
  <c r="AC1064" i="22"/>
  <c r="AC1191" i="22"/>
  <c r="Z670" i="22"/>
  <c r="N670" i="22"/>
  <c r="P670" i="22" s="1"/>
  <c r="AC1094" i="22"/>
  <c r="AA1921" i="22"/>
  <c r="AA1346" i="22"/>
  <c r="Z934" i="22"/>
  <c r="N934" i="22"/>
  <c r="P934" i="22" s="1"/>
  <c r="AC715" i="22"/>
  <c r="Z1223" i="22"/>
  <c r="N1223" i="22"/>
  <c r="P1223" i="22" s="1"/>
  <c r="Z1959" i="22"/>
  <c r="N1959" i="22"/>
  <c r="P1959" i="22" s="1"/>
  <c r="AC1959" i="22" s="1"/>
  <c r="AC855" i="22"/>
  <c r="AC534" i="22"/>
  <c r="AA1981" i="22"/>
  <c r="AB1992" i="22"/>
  <c r="Z803" i="22"/>
  <c r="N803" i="22"/>
  <c r="P803" i="22" s="1"/>
  <c r="AA157" i="22"/>
  <c r="AB1952" i="22"/>
  <c r="AC1247" i="22"/>
  <c r="AA1029" i="22"/>
  <c r="AC758" i="22"/>
  <c r="AC1338" i="22"/>
  <c r="AC101" i="22"/>
  <c r="N2051" i="22"/>
  <c r="P2051" i="22" s="1"/>
  <c r="AC2051" i="22" s="1"/>
  <c r="Z2051" i="22"/>
  <c r="AB315" i="22"/>
  <c r="AA2074" i="22"/>
  <c r="Z903" i="22"/>
  <c r="N903" i="22"/>
  <c r="P903" i="22" s="1"/>
  <c r="AA2136" i="22"/>
  <c r="AB2156" i="22"/>
  <c r="AA2071" i="22"/>
  <c r="Z2147" i="22"/>
  <c r="N2147" i="22"/>
  <c r="P2147" i="22" s="1"/>
  <c r="AC2147" i="22" s="1"/>
  <c r="AC187" i="22"/>
  <c r="AB2105" i="22"/>
  <c r="Z2082" i="22"/>
  <c r="N2082" i="22"/>
  <c r="P2082" i="22" s="1"/>
  <c r="AC2082" i="22" s="1"/>
  <c r="AB2179" i="22"/>
  <c r="AC1324" i="22"/>
  <c r="AB161" i="22"/>
  <c r="AC880" i="22"/>
  <c r="AA744" i="22"/>
  <c r="AA629" i="22"/>
  <c r="AC857" i="22"/>
  <c r="AA373" i="22"/>
  <c r="AC867" i="22"/>
  <c r="AA726" i="22"/>
  <c r="AB513" i="22"/>
  <c r="AB2223" i="22"/>
  <c r="AB1352" i="22"/>
  <c r="AB1293" i="22"/>
  <c r="AC1206" i="22"/>
  <c r="AB2239" i="22"/>
  <c r="Z2183" i="22"/>
  <c r="N2183" i="22"/>
  <c r="P2183" i="22" s="1"/>
  <c r="AC2183" i="22" s="1"/>
  <c r="AA2209" i="22"/>
  <c r="AA650" i="22"/>
  <c r="AB2237" i="22"/>
  <c r="AA2316" i="22"/>
  <c r="AB2206" i="22"/>
  <c r="AA831" i="22"/>
  <c r="AB2232" i="22"/>
  <c r="AC1031" i="22"/>
  <c r="AB2265" i="22"/>
  <c r="Z1124" i="22"/>
  <c r="N1124" i="22"/>
  <c r="P1124" i="22" s="1"/>
  <c r="AA619" i="22"/>
  <c r="AC619" i="22" s="1"/>
  <c r="AB1090" i="22"/>
  <c r="AA2245" i="22"/>
  <c r="AA2317" i="22"/>
  <c r="AA2327" i="22"/>
  <c r="AC786" i="22"/>
  <c r="AC456" i="22"/>
  <c r="AB363" i="22"/>
  <c r="AC363" i="22" s="1"/>
  <c r="AB87" i="22"/>
  <c r="AC87" i="22" s="1"/>
  <c r="AA2319" i="22"/>
  <c r="AC1295" i="22"/>
  <c r="Z2296" i="22"/>
  <c r="N2296" i="22"/>
  <c r="P2296" i="22" s="1"/>
  <c r="AC2296" i="22" s="1"/>
  <c r="AC968" i="22"/>
  <c r="AB975" i="22"/>
  <c r="AB1400" i="22"/>
  <c r="Z1477" i="22"/>
  <c r="N1477" i="22"/>
  <c r="P1477" i="22" s="1"/>
  <c r="N1510" i="22"/>
  <c r="P1510" i="22" s="1"/>
  <c r="Z1510" i="22"/>
  <c r="AB1091" i="22"/>
  <c r="AB2519" i="22"/>
  <c r="AA2455" i="22"/>
  <c r="AA509" i="22"/>
  <c r="AA276" i="22"/>
  <c r="AC378" i="22"/>
  <c r="Z2386" i="22"/>
  <c r="N2386" i="22"/>
  <c r="P2386" i="22" s="1"/>
  <c r="AC2386" i="22" s="1"/>
  <c r="AC755" i="22"/>
  <c r="AA331" i="22"/>
  <c r="AC331" i="22" s="1"/>
  <c r="AB860" i="22"/>
  <c r="AA2506" i="22"/>
  <c r="Z1483" i="22"/>
  <c r="N1483" i="22"/>
  <c r="P1483" i="22" s="1"/>
  <c r="AA2577" i="22"/>
  <c r="AA2816" i="22"/>
  <c r="AA3123" i="22"/>
  <c r="AB754" i="22"/>
  <c r="N3219" i="22"/>
  <c r="P3219" i="22" s="1"/>
  <c r="AC3219" i="22" s="1"/>
  <c r="Z3219" i="22"/>
  <c r="AA3120" i="22"/>
  <c r="AC239" i="22"/>
  <c r="Z199" i="22"/>
  <c r="N199" i="22"/>
  <c r="P199" i="22" s="1"/>
  <c r="AA1992" i="22"/>
  <c r="Z326" i="22"/>
  <c r="N326" i="22"/>
  <c r="P326" i="22" s="1"/>
  <c r="AC186" i="22"/>
  <c r="AA967" i="22"/>
  <c r="Z1992" i="22"/>
  <c r="N1992" i="22"/>
  <c r="P1992" i="22" s="1"/>
  <c r="AC1992" i="22" s="1"/>
  <c r="AA2030" i="22"/>
  <c r="AB1996" i="22"/>
  <c r="N2023" i="22"/>
  <c r="P2023" i="22" s="1"/>
  <c r="AC2023" i="22" s="1"/>
  <c r="Z2023" i="22"/>
  <c r="N717" i="22"/>
  <c r="P717" i="22" s="1"/>
  <c r="Z717" i="22"/>
  <c r="AC1005" i="22"/>
  <c r="AC791" i="22"/>
  <c r="AC1243" i="22"/>
  <c r="AB282" i="22"/>
  <c r="AB597" i="22"/>
  <c r="AA315" i="22"/>
  <c r="AC315" i="22" s="1"/>
  <c r="Z340" i="22"/>
  <c r="N340" i="22"/>
  <c r="P340" i="22" s="1"/>
  <c r="AA805" i="22"/>
  <c r="AC805" i="22" s="1"/>
  <c r="AB795" i="22"/>
  <c r="AC795" i="22" s="1"/>
  <c r="AB605" i="22"/>
  <c r="AC605" i="22" s="1"/>
  <c r="AA2105" i="22"/>
  <c r="AC251" i="22"/>
  <c r="Z2057" i="22"/>
  <c r="N2057" i="22"/>
  <c r="P2057" i="22" s="1"/>
  <c r="AC2057" i="22" s="1"/>
  <c r="AC662" i="22"/>
  <c r="AB2118" i="22"/>
  <c r="AA2179" i="22"/>
  <c r="AA161" i="22"/>
  <c r="Z2175" i="22"/>
  <c r="N2175" i="22"/>
  <c r="P2175" i="22" s="1"/>
  <c r="AC2175" i="22" s="1"/>
  <c r="Z437" i="22"/>
  <c r="N437" i="22"/>
  <c r="P437" i="22" s="1"/>
  <c r="AC1088" i="22"/>
  <c r="Z2135" i="22"/>
  <c r="N2135" i="22"/>
  <c r="P2135" i="22" s="1"/>
  <c r="AC2135" i="22" s="1"/>
  <c r="AB442" i="22"/>
  <c r="AC442" i="22" s="1"/>
  <c r="AB515" i="22"/>
  <c r="AB423" i="22"/>
  <c r="AC883" i="22"/>
  <c r="AA513" i="22"/>
  <c r="AA2223" i="22"/>
  <c r="AA1352" i="22"/>
  <c r="Z2193" i="22"/>
  <c r="N2193" i="22"/>
  <c r="P2193" i="22" s="1"/>
  <c r="AC2193" i="22" s="1"/>
  <c r="AB2211" i="22"/>
  <c r="AA2239" i="22"/>
  <c r="AB2209" i="22"/>
  <c r="AB650" i="22"/>
  <c r="AA2237" i="22"/>
  <c r="AC454" i="22"/>
  <c r="AA2232" i="22"/>
  <c r="AA2328" i="22"/>
  <c r="AB2253" i="22"/>
  <c r="AA1090" i="22"/>
  <c r="Z1231" i="22"/>
  <c r="N1231" i="22"/>
  <c r="P1231" i="22" s="1"/>
  <c r="AC1189" i="22"/>
  <c r="AC876" i="22"/>
  <c r="AA2320" i="22"/>
  <c r="AB2347" i="22"/>
  <c r="AB1477" i="22"/>
  <c r="N2356" i="22"/>
  <c r="P2356" i="22" s="1"/>
  <c r="AC2356" i="22" s="1"/>
  <c r="Z2356" i="22"/>
  <c r="AA959" i="22"/>
  <c r="AC959" i="22" s="1"/>
  <c r="Z2328" i="22"/>
  <c r="N2328" i="22"/>
  <c r="P2328" i="22" s="1"/>
  <c r="AC2328" i="22" s="1"/>
  <c r="AA975" i="22"/>
  <c r="AB2481" i="22"/>
  <c r="AC209" i="22"/>
  <c r="AA661" i="22"/>
  <c r="AC1193" i="22"/>
  <c r="Z1312" i="22"/>
  <c r="N1312" i="22"/>
  <c r="P1312" i="22" s="1"/>
  <c r="AB205" i="22"/>
  <c r="AB1111" i="22"/>
  <c r="AB2349" i="22"/>
  <c r="AB1465" i="22"/>
  <c r="Z163" i="22"/>
  <c r="N163" i="22"/>
  <c r="P163" i="22" s="1"/>
  <c r="Z1331" i="22"/>
  <c r="N1331" i="22"/>
  <c r="P1331" i="22" s="1"/>
  <c r="AC696" i="22"/>
  <c r="AC40" i="22"/>
  <c r="Z2513" i="22"/>
  <c r="N2513" i="22"/>
  <c r="P2513" i="22" s="1"/>
  <c r="AC2513" i="22" s="1"/>
  <c r="AA860" i="22"/>
  <c r="AC88" i="22"/>
  <c r="AC420" i="22"/>
  <c r="AC185" i="22"/>
  <c r="AA2796" i="22"/>
  <c r="AC1392" i="22"/>
  <c r="AC1390" i="22"/>
  <c r="N2859" i="22"/>
  <c r="P2859" i="22" s="1"/>
  <c r="AC2859" i="22" s="1"/>
  <c r="Z2859" i="22"/>
  <c r="AB2960" i="22"/>
  <c r="Z3051" i="22"/>
  <c r="N3051" i="22"/>
  <c r="P3051" i="22" s="1"/>
  <c r="AC3051" i="22" s="1"/>
  <c r="AA1304" i="22"/>
  <c r="AC1304" i="22" s="1"/>
  <c r="AC1432" i="22"/>
  <c r="Z3288" i="22"/>
  <c r="N3288" i="22"/>
  <c r="P3288" i="22" s="1"/>
  <c r="AC3288" i="22" s="1"/>
  <c r="N203" i="22"/>
  <c r="P203" i="22" s="1"/>
  <c r="Z203" i="22"/>
  <c r="AC1264" i="22"/>
  <c r="AB2504" i="22"/>
  <c r="AA20" i="22"/>
  <c r="AC20" i="22" s="1"/>
  <c r="AA77" i="22"/>
  <c r="AA980" i="22"/>
  <c r="AC980" i="22" s="1"/>
  <c r="Z2563" i="22"/>
  <c r="N2563" i="22"/>
  <c r="P2563" i="22" s="1"/>
  <c r="AC2563" i="22" s="1"/>
  <c r="AC303" i="22"/>
  <c r="AB1522" i="22"/>
  <c r="AC1410" i="22"/>
  <c r="Z2554" i="22"/>
  <c r="N2554" i="22"/>
  <c r="P2554" i="22" s="1"/>
  <c r="AC2554" i="22" s="1"/>
  <c r="Z1450" i="22"/>
  <c r="N1450" i="22"/>
  <c r="P1450" i="22" s="1"/>
  <c r="Z781" i="22"/>
  <c r="N781" i="22"/>
  <c r="P781" i="22" s="1"/>
  <c r="AC1524" i="22"/>
  <c r="AA2635" i="22"/>
  <c r="AA235" i="22"/>
  <c r="Z902" i="22"/>
  <c r="N902" i="22"/>
  <c r="P902" i="22" s="1"/>
  <c r="Z2585" i="22"/>
  <c r="N2585" i="22"/>
  <c r="P2585" i="22" s="1"/>
  <c r="AC2585" i="22" s="1"/>
  <c r="AA1460" i="22"/>
  <c r="Z2638" i="22"/>
  <c r="N2638" i="22"/>
  <c r="P2638" i="22" s="1"/>
  <c r="AC2638" i="22" s="1"/>
  <c r="AB2577" i="22"/>
  <c r="AC1443" i="22"/>
  <c r="AA809" i="22"/>
  <c r="Z1057" i="22"/>
  <c r="N1057" i="22"/>
  <c r="P1057" i="22" s="1"/>
  <c r="Z2796" i="22"/>
  <c r="N2796" i="22"/>
  <c r="P2796" i="22" s="1"/>
  <c r="AC2796" i="22" s="1"/>
  <c r="AA2843" i="22"/>
  <c r="AA2787" i="22"/>
  <c r="AA1232" i="22"/>
  <c r="AC469" i="22"/>
  <c r="AB1498" i="22"/>
  <c r="AC1214" i="22"/>
  <c r="AC522" i="22"/>
  <c r="AB763" i="22"/>
  <c r="AA2580" i="22"/>
  <c r="Z3027" i="22"/>
  <c r="N3027" i="22"/>
  <c r="P3027" i="22" s="1"/>
  <c r="AC3027" i="22" s="1"/>
  <c r="Z2836" i="22"/>
  <c r="N2836" i="22"/>
  <c r="P2836" i="22" s="1"/>
  <c r="AC2836" i="22" s="1"/>
  <c r="AC1389" i="22"/>
  <c r="AC68" i="22"/>
  <c r="N2954" i="22"/>
  <c r="P2954" i="22" s="1"/>
  <c r="AC2954" i="22" s="1"/>
  <c r="Z2954" i="22"/>
  <c r="AA2909" i="22"/>
  <c r="AA2925" i="22"/>
  <c r="AC1290" i="22"/>
  <c r="AB381" i="22"/>
  <c r="AB2816" i="22"/>
  <c r="AC1157" i="22"/>
  <c r="AC1503" i="22"/>
  <c r="N3043" i="22"/>
  <c r="P3043" i="22" s="1"/>
  <c r="AC3043" i="22" s="1"/>
  <c r="Z3043" i="22"/>
  <c r="AB3119" i="22"/>
  <c r="N379" i="22"/>
  <c r="P379" i="22" s="1"/>
  <c r="Z379" i="22"/>
  <c r="N666" i="22"/>
  <c r="P666" i="22" s="1"/>
  <c r="Z666" i="22"/>
  <c r="AA3019" i="22"/>
  <c r="AC1341" i="22"/>
  <c r="AB3122" i="22"/>
  <c r="Z3146" i="22"/>
  <c r="N3146" i="22"/>
  <c r="P3146" i="22" s="1"/>
  <c r="AC3146" i="22" s="1"/>
  <c r="AC784" i="22"/>
  <c r="Z313" i="22"/>
  <c r="N313" i="22"/>
  <c r="P313" i="22" s="1"/>
  <c r="AC149" i="22"/>
  <c r="AB2975" i="22"/>
  <c r="AA3021" i="22"/>
  <c r="AC1411" i="22"/>
  <c r="AA3002" i="22"/>
  <c r="AC433" i="22"/>
  <c r="AB3328" i="22"/>
  <c r="AC789" i="22"/>
  <c r="AB3248" i="22"/>
  <c r="AC1310" i="22"/>
  <c r="AC1387" i="22"/>
  <c r="AB3120" i="22"/>
  <c r="N224" i="22"/>
  <c r="P224" i="22" s="1"/>
  <c r="Z224" i="22"/>
  <c r="AC334" i="22"/>
  <c r="AC1323" i="22"/>
  <c r="N1348" i="22"/>
  <c r="P1348" i="22" s="1"/>
  <c r="Z1348" i="22"/>
  <c r="AC1072" i="22"/>
  <c r="N3268" i="22"/>
  <c r="P3268" i="22" s="1"/>
  <c r="AC3268" i="22" s="1"/>
  <c r="Z3268" i="22"/>
  <c r="AC85" i="22"/>
  <c r="AC260" i="22"/>
  <c r="AC172" i="22"/>
  <c r="AC1316" i="22"/>
  <c r="AC1426" i="22"/>
  <c r="AC612" i="22"/>
  <c r="N233" i="22"/>
  <c r="P233" i="22" s="1"/>
  <c r="Z233" i="22"/>
  <c r="AC165" i="22"/>
  <c r="N166" i="22"/>
  <c r="P166" i="22" s="1"/>
  <c r="Z166" i="22"/>
  <c r="AB2555" i="22"/>
  <c r="AC653" i="22"/>
  <c r="Z2642" i="22"/>
  <c r="N2642" i="22"/>
  <c r="P2642" i="22" s="1"/>
  <c r="AC2642" i="22" s="1"/>
  <c r="AA2668" i="22"/>
  <c r="AA1159" i="22"/>
  <c r="AB648" i="22"/>
  <c r="AA409" i="22"/>
  <c r="AC409" i="22" s="1"/>
  <c r="AC350" i="22"/>
  <c r="AB2571" i="22"/>
  <c r="AC912" i="22"/>
  <c r="AA1084" i="22"/>
  <c r="AC1240" i="22"/>
  <c r="AA2554" i="22"/>
  <c r="AC1496" i="22"/>
  <c r="AA2699" i="22"/>
  <c r="AC358" i="22"/>
  <c r="AA1192" i="22"/>
  <c r="Z2744" i="22"/>
  <c r="N2744" i="22"/>
  <c r="P2744" i="22" s="1"/>
  <c r="AC2744" i="22" s="1"/>
  <c r="AB2564" i="22"/>
  <c r="AA2734" i="22"/>
  <c r="N816" i="22"/>
  <c r="P816" i="22" s="1"/>
  <c r="Z816" i="22"/>
  <c r="AB1412" i="22"/>
  <c r="AB2605" i="22"/>
  <c r="AB2669" i="22"/>
  <c r="AC932" i="22"/>
  <c r="Z401" i="22"/>
  <c r="N401" i="22"/>
  <c r="P401" i="22" s="1"/>
  <c r="AA2916" i="22"/>
  <c r="Z2876" i="22"/>
  <c r="N2876" i="22"/>
  <c r="P2876" i="22" s="1"/>
  <c r="AC2876" i="22" s="1"/>
  <c r="AB2601" i="22"/>
  <c r="AA2891" i="22"/>
  <c r="AB2942" i="22"/>
  <c r="AB2861" i="22"/>
  <c r="Z2972" i="22"/>
  <c r="N2972" i="22"/>
  <c r="P2972" i="22" s="1"/>
  <c r="AC2972" i="22" s="1"/>
  <c r="AC866" i="22"/>
  <c r="AA2750" i="22"/>
  <c r="AC659" i="22"/>
  <c r="AA2848" i="22"/>
  <c r="AA2992" i="22"/>
  <c r="AB3135" i="22"/>
  <c r="AC375" i="22"/>
  <c r="AC1229" i="22"/>
  <c r="AA2990" i="22"/>
  <c r="N3092" i="22"/>
  <c r="P3092" i="22" s="1"/>
  <c r="AC3092" i="22" s="1"/>
  <c r="Z3092" i="22"/>
  <c r="AB3139" i="22"/>
  <c r="AA2960" i="22"/>
  <c r="AB1353" i="22"/>
  <c r="AA754" i="22"/>
  <c r="AA3003" i="22"/>
  <c r="AC1275" i="22"/>
  <c r="AB3104" i="22"/>
  <c r="N1501" i="22"/>
  <c r="P1501" i="22" s="1"/>
  <c r="Z1501" i="22"/>
  <c r="AC896" i="22"/>
  <c r="AC135" i="22"/>
  <c r="Z3167" i="22"/>
  <c r="N3167" i="22"/>
  <c r="P3167" i="22" s="1"/>
  <c r="AC3167" i="22" s="1"/>
  <c r="Z1447" i="22"/>
  <c r="N1447" i="22"/>
  <c r="P1447" i="22" s="1"/>
  <c r="Z3283" i="22"/>
  <c r="N3283" i="22"/>
  <c r="P3283" i="22" s="1"/>
  <c r="AC3283" i="22" s="1"/>
  <c r="AC1351" i="22"/>
  <c r="AB1300" i="22"/>
  <c r="AC1216" i="22"/>
  <c r="AC529" i="22"/>
  <c r="AA3168" i="22"/>
  <c r="N3209" i="22"/>
  <c r="P3209" i="22" s="1"/>
  <c r="AC3209" i="22" s="1"/>
  <c r="Z3209" i="22"/>
  <c r="AA2501" i="22"/>
  <c r="AC1398" i="22"/>
  <c r="Z2500" i="22"/>
  <c r="N2500" i="22"/>
  <c r="P2500" i="22" s="1"/>
  <c r="AC2500" i="22" s="1"/>
  <c r="Z322" i="22"/>
  <c r="N322" i="22"/>
  <c r="P322" i="22" s="1"/>
  <c r="Z1091" i="22"/>
  <c r="N1091" i="22"/>
  <c r="P1091" i="22" s="1"/>
  <c r="AB2550" i="22"/>
  <c r="AB2581" i="22"/>
  <c r="AB2552" i="22"/>
  <c r="Z78" i="22"/>
  <c r="N78" i="22"/>
  <c r="P78" i="22" s="1"/>
  <c r="AA233" i="22"/>
  <c r="AA2644" i="22"/>
  <c r="AA2674" i="22"/>
  <c r="AA704" i="22"/>
  <c r="AA648" i="22"/>
  <c r="AB570" i="22"/>
  <c r="AA2571" i="22"/>
  <c r="AC935" i="22"/>
  <c r="Z2661" i="22"/>
  <c r="N2661" i="22"/>
  <c r="P2661" i="22" s="1"/>
  <c r="AC2661" i="22" s="1"/>
  <c r="Z646" i="22"/>
  <c r="N646" i="22"/>
  <c r="P646" i="22" s="1"/>
  <c r="Z2804" i="22"/>
  <c r="N2804" i="22"/>
  <c r="P2804" i="22" s="1"/>
  <c r="AC2804" i="22" s="1"/>
  <c r="AB2554" i="22"/>
  <c r="AA1497" i="22"/>
  <c r="AC1497" i="22" s="1"/>
  <c r="AB1192" i="22"/>
  <c r="AC1192" i="22" s="1"/>
  <c r="Z2718" i="22"/>
  <c r="N2718" i="22"/>
  <c r="P2718" i="22" s="1"/>
  <c r="AC2718" i="22" s="1"/>
  <c r="AA30" i="22"/>
  <c r="AC309" i="22"/>
  <c r="N391" i="22"/>
  <c r="P391" i="22" s="1"/>
  <c r="Z391" i="22"/>
  <c r="AC631" i="22"/>
  <c r="AA1412" i="22"/>
  <c r="AC523" i="22"/>
  <c r="AA2605" i="22"/>
  <c r="AA625" i="22"/>
  <c r="AC167" i="22"/>
  <c r="Z2763" i="22"/>
  <c r="N2763" i="22"/>
  <c r="P2763" i="22" s="1"/>
  <c r="AC2763" i="22" s="1"/>
  <c r="AA2962" i="22"/>
  <c r="AA535" i="22"/>
  <c r="AA14" i="22"/>
  <c r="AA2601" i="22"/>
  <c r="AC1455" i="22"/>
  <c r="Z1395" i="22"/>
  <c r="N1395" i="22"/>
  <c r="P1395" i="22" s="1"/>
  <c r="AC1448" i="22"/>
  <c r="AA2935" i="22"/>
  <c r="AA274" i="22"/>
  <c r="AC1118" i="22"/>
  <c r="AB2750" i="22"/>
  <c r="AC487" i="22"/>
  <c r="AA3065" i="22"/>
  <c r="AA3118" i="22"/>
  <c r="N3025" i="22"/>
  <c r="P3025" i="22" s="1"/>
  <c r="AC3025" i="22" s="1"/>
  <c r="Z3025" i="22"/>
  <c r="AB3149" i="22"/>
  <c r="AA3033" i="22"/>
  <c r="N3128" i="22"/>
  <c r="P3128" i="22" s="1"/>
  <c r="AC3128" i="22" s="1"/>
  <c r="Z3128" i="22"/>
  <c r="AA1265" i="22"/>
  <c r="AC1265" i="22" s="1"/>
  <c r="AA3063" i="22"/>
  <c r="AA1353" i="22"/>
  <c r="AB1422" i="22"/>
  <c r="AA429" i="22"/>
  <c r="Z2987" i="22"/>
  <c r="N2987" i="22"/>
  <c r="P2987" i="22" s="1"/>
  <c r="AC2987" i="22" s="1"/>
  <c r="Z3151" i="22"/>
  <c r="N3151" i="22"/>
  <c r="P3151" i="22" s="1"/>
  <c r="AC3151" i="22" s="1"/>
  <c r="AC1225" i="22"/>
  <c r="AB3173" i="22"/>
  <c r="AB120" i="22"/>
  <c r="AA3287" i="22"/>
  <c r="N3313" i="22"/>
  <c r="P3313" i="22" s="1"/>
  <c r="AC3313" i="22" s="1"/>
  <c r="Z3313" i="22"/>
  <c r="N1429" i="22"/>
  <c r="P1429" i="22" s="1"/>
  <c r="Z1429" i="22"/>
  <c r="AB3199" i="22"/>
  <c r="N1345" i="22"/>
  <c r="P1345" i="22" s="1"/>
  <c r="Z1345" i="22"/>
  <c r="AC1056" i="22"/>
  <c r="N3225" i="22"/>
  <c r="P3225" i="22" s="1"/>
  <c r="AC3225" i="22" s="1"/>
  <c r="Z3225" i="22"/>
  <c r="N3295" i="22"/>
  <c r="P3295" i="22" s="1"/>
  <c r="AC3295" i="22" s="1"/>
  <c r="Z3295" i="22"/>
  <c r="Z3172" i="22"/>
  <c r="N3172" i="22"/>
  <c r="P3172" i="22" s="1"/>
  <c r="AC3172" i="22" s="1"/>
  <c r="Z158" i="22"/>
  <c r="N158" i="22"/>
  <c r="P158" i="22" s="1"/>
  <c r="N3327" i="22"/>
  <c r="P3327" i="22" s="1"/>
  <c r="AC3327" i="22" s="1"/>
  <c r="Z3327" i="22"/>
  <c r="N1327" i="22"/>
  <c r="P1327" i="22" s="1"/>
  <c r="Z1327" i="22"/>
  <c r="AC1486" i="22"/>
  <c r="AC1396" i="22"/>
  <c r="Z2486" i="22"/>
  <c r="N2486" i="22"/>
  <c r="P2486" i="22" s="1"/>
  <c r="AC2486" i="22" s="1"/>
  <c r="AC847" i="22"/>
  <c r="Z404" i="22"/>
  <c r="N404" i="22"/>
  <c r="P404" i="22" s="1"/>
  <c r="AA702" i="22"/>
  <c r="AC184" i="22"/>
  <c r="AA730" i="22"/>
  <c r="N1322" i="22"/>
  <c r="P1322" i="22" s="1"/>
  <c r="Z1322" i="22"/>
  <c r="AB2415" i="22"/>
  <c r="AA2552" i="22"/>
  <c r="AA2518" i="22"/>
  <c r="AA2526" i="22"/>
  <c r="AA2562" i="22"/>
  <c r="AA2614" i="22"/>
  <c r="AA2553" i="22"/>
  <c r="Z993" i="22"/>
  <c r="N993" i="22"/>
  <c r="P993" i="22" s="1"/>
  <c r="AB2592" i="22"/>
  <c r="AA1430" i="22"/>
  <c r="AA570" i="22"/>
  <c r="AA2603" i="22"/>
  <c r="AC1319" i="22"/>
  <c r="Z2620" i="22"/>
  <c r="N2620" i="22"/>
  <c r="P2620" i="22" s="1"/>
  <c r="AC2620" i="22" s="1"/>
  <c r="Z2664" i="22"/>
  <c r="N2664" i="22"/>
  <c r="P2664" i="22" s="1"/>
  <c r="AC2664" i="22" s="1"/>
  <c r="AA2724" i="22"/>
  <c r="Z2753" i="22"/>
  <c r="N2753" i="22"/>
  <c r="P2753" i="22" s="1"/>
  <c r="AC2753" i="22" s="1"/>
  <c r="AA739" i="22"/>
  <c r="AC739" i="22" s="1"/>
  <c r="AA401" i="22"/>
  <c r="AA1199" i="22"/>
  <c r="AA301" i="22"/>
  <c r="Z152" i="22"/>
  <c r="N152" i="22"/>
  <c r="P152" i="22" s="1"/>
  <c r="N1406" i="22"/>
  <c r="P1406" i="22" s="1"/>
  <c r="Z1406" i="22"/>
  <c r="Z2614" i="22"/>
  <c r="N2614" i="22"/>
  <c r="P2614" i="22" s="1"/>
  <c r="AC2614" i="22" s="1"/>
  <c r="AB2702" i="22"/>
  <c r="AC94" i="22"/>
  <c r="AB625" i="22"/>
  <c r="AA2880" i="22"/>
  <c r="AA2895" i="22"/>
  <c r="AA2911" i="22"/>
  <c r="AB197" i="22"/>
  <c r="AC1357" i="22"/>
  <c r="AA1531" i="22"/>
  <c r="AC1531" i="22" s="1"/>
  <c r="AA3004" i="22"/>
  <c r="AA2788" i="22"/>
  <c r="Z26" i="22"/>
  <c r="N26" i="22"/>
  <c r="P26" i="22" s="1"/>
  <c r="AC219" i="22"/>
  <c r="AC1134" i="22"/>
  <c r="AA1301" i="22"/>
  <c r="AA1413" i="22"/>
  <c r="AC1413" i="22" s="1"/>
  <c r="Z2914" i="22"/>
  <c r="N2914" i="22"/>
  <c r="P2914" i="22" s="1"/>
  <c r="AC2914" i="22" s="1"/>
  <c r="AA2958" i="22"/>
  <c r="AB274" i="22"/>
  <c r="AC274" i="22" s="1"/>
  <c r="Z2938" i="22"/>
  <c r="N2938" i="22"/>
  <c r="P2938" i="22" s="1"/>
  <c r="AC2938" i="22" s="1"/>
  <c r="N2969" i="22"/>
  <c r="P2969" i="22" s="1"/>
  <c r="AC2969" i="22" s="1"/>
  <c r="Z2969" i="22"/>
  <c r="Z3015" i="22"/>
  <c r="N3015" i="22"/>
  <c r="P3015" i="22" s="1"/>
  <c r="AC3015" i="22" s="1"/>
  <c r="AB2977" i="22"/>
  <c r="AC414" i="22"/>
  <c r="AA3134" i="22"/>
  <c r="AB3151" i="22"/>
  <c r="AC220" i="22"/>
  <c r="Z212" i="22"/>
  <c r="N212" i="22"/>
  <c r="P212" i="22" s="1"/>
  <c r="AB3035" i="22"/>
  <c r="AA198" i="22"/>
  <c r="AC198" i="22" s="1"/>
  <c r="AB1123" i="22"/>
  <c r="AC1364" i="22"/>
  <c r="AB1292" i="22"/>
  <c r="AB300" i="22"/>
  <c r="AC1495" i="22"/>
  <c r="AA1422" i="22"/>
  <c r="AB2989" i="22"/>
  <c r="AA3073" i="22"/>
  <c r="AB3164" i="22"/>
  <c r="AC344" i="22"/>
  <c r="AA3173" i="22"/>
  <c r="AA120" i="22"/>
  <c r="AB3288" i="22"/>
  <c r="N314" i="22"/>
  <c r="P314" i="22" s="1"/>
  <c r="Z314" i="22"/>
  <c r="AB3262" i="22"/>
  <c r="AB3322" i="22"/>
  <c r="AB3137" i="22"/>
  <c r="AB3222" i="22"/>
  <c r="N3308" i="22"/>
  <c r="P3308" i="22" s="1"/>
  <c r="AC3308" i="22" s="1"/>
  <c r="Z3308" i="22"/>
  <c r="AA3199" i="22"/>
  <c r="N1479" i="22"/>
  <c r="P1479" i="22" s="1"/>
  <c r="Z1479" i="22"/>
  <c r="AC138" i="22"/>
  <c r="Z3330" i="22"/>
  <c r="N3330" i="22"/>
  <c r="P3330" i="22" s="1"/>
  <c r="AC3330" i="22" s="1"/>
  <c r="N3325" i="22"/>
  <c r="P3325" i="22" s="1"/>
  <c r="AC3325" i="22" s="1"/>
  <c r="Z3325" i="22"/>
  <c r="AB3179" i="22"/>
  <c r="N32" i="22"/>
  <c r="P32" i="22" s="1"/>
  <c r="Z32" i="22"/>
  <c r="AC323" i="22"/>
  <c r="AA1473" i="22"/>
  <c r="AC1473" i="22" s="1"/>
  <c r="AB2512" i="22"/>
  <c r="Z938" i="22"/>
  <c r="N938" i="22"/>
  <c r="P938" i="22" s="1"/>
  <c r="AA452" i="22"/>
  <c r="AC452" i="22" s="1"/>
  <c r="AA347" i="22"/>
  <c r="AC1194" i="22"/>
  <c r="Z1137" i="22"/>
  <c r="N1137" i="22"/>
  <c r="P1137" i="22" s="1"/>
  <c r="AC594" i="22"/>
  <c r="AB702" i="22"/>
  <c r="AB730" i="22"/>
  <c r="Z702" i="22"/>
  <c r="N702" i="22"/>
  <c r="P702" i="22" s="1"/>
  <c r="AB2593" i="22"/>
  <c r="AA2415" i="22"/>
  <c r="AB2518" i="22"/>
  <c r="AB2526" i="22"/>
  <c r="AA579" i="22"/>
  <c r="Z2649" i="22"/>
  <c r="N2649" i="22"/>
  <c r="P2649" i="22" s="1"/>
  <c r="AC2649" i="22" s="1"/>
  <c r="AC1166" i="22"/>
  <c r="AB2604" i="22"/>
  <c r="AA2642" i="22"/>
  <c r="AB2553" i="22"/>
  <c r="AA2590" i="22"/>
  <c r="N413" i="22"/>
  <c r="P413" i="22" s="1"/>
  <c r="Z413" i="22"/>
  <c r="AA2592" i="22"/>
  <c r="AB1430" i="22"/>
  <c r="N15" i="22"/>
  <c r="P15" i="22" s="1"/>
  <c r="Z15" i="22"/>
  <c r="AB2603" i="22"/>
  <c r="AB2624" i="22"/>
  <c r="Z1233" i="22"/>
  <c r="N1233" i="22"/>
  <c r="P1233" i="22" s="1"/>
  <c r="AC751" i="22"/>
  <c r="AC1336" i="22"/>
  <c r="AA1442" i="22"/>
  <c r="AA2756" i="22"/>
  <c r="AC1439" i="22"/>
  <c r="AA2820" i="22"/>
  <c r="AC1314" i="22"/>
  <c r="N2799" i="22"/>
  <c r="P2799" i="22" s="1"/>
  <c r="AC2799" i="22" s="1"/>
  <c r="Z2799" i="22"/>
  <c r="AB2728" i="22"/>
  <c r="AC252" i="22"/>
  <c r="AB2599" i="22"/>
  <c r="AA2702" i="22"/>
  <c r="AA531" i="22"/>
  <c r="Z2959" i="22"/>
  <c r="N2959" i="22"/>
  <c r="P2959" i="22" s="1"/>
  <c r="AC2959" i="22" s="1"/>
  <c r="AA197" i="22"/>
  <c r="AC197" i="22" s="1"/>
  <c r="AA2813" i="22"/>
  <c r="AB2923" i="22"/>
  <c r="AC658" i="22"/>
  <c r="N973" i="22"/>
  <c r="P973" i="22" s="1"/>
  <c r="Z973" i="22"/>
  <c r="AA3020" i="22"/>
  <c r="AB2788" i="22"/>
  <c r="AB1301" i="22"/>
  <c r="Z722" i="22"/>
  <c r="N722" i="22"/>
  <c r="P722" i="22" s="1"/>
  <c r="Z345" i="22"/>
  <c r="N345" i="22"/>
  <c r="P345" i="22" s="1"/>
  <c r="AC290" i="22"/>
  <c r="AC1170" i="22"/>
  <c r="AC196" i="22"/>
  <c r="Z3017" i="22"/>
  <c r="N3017" i="22"/>
  <c r="P3017" i="22" s="1"/>
  <c r="AC3017" i="22" s="1"/>
  <c r="Z122" i="22"/>
  <c r="N122" i="22"/>
  <c r="P122" i="22" s="1"/>
  <c r="AA2977" i="22"/>
  <c r="AA11" i="22"/>
  <c r="AC11" i="22" s="1"/>
  <c r="AC1391" i="22"/>
  <c r="Z3156" i="22"/>
  <c r="N3156" i="22"/>
  <c r="P3156" i="22" s="1"/>
  <c r="AC3156" i="22" s="1"/>
  <c r="AB2963" i="22"/>
  <c r="Z1407" i="22"/>
  <c r="N1407" i="22"/>
  <c r="P1407" i="22" s="1"/>
  <c r="N3042" i="22"/>
  <c r="P3042" i="22" s="1"/>
  <c r="AC3042" i="22" s="1"/>
  <c r="Z3042" i="22"/>
  <c r="N336" i="22"/>
  <c r="P336" i="22" s="1"/>
  <c r="Z336" i="22"/>
  <c r="AA3121" i="22"/>
  <c r="AA1123" i="22"/>
  <c r="AA1292" i="22"/>
  <c r="AA2745" i="22"/>
  <c r="AB2964" i="22"/>
  <c r="Z3081" i="22"/>
  <c r="N3081" i="22"/>
  <c r="P3081" i="22" s="1"/>
  <c r="AC3081" i="22" s="1"/>
  <c r="AA300" i="22"/>
  <c r="AC317" i="22"/>
  <c r="Z3053" i="22"/>
  <c r="N3053" i="22"/>
  <c r="P3053" i="22" s="1"/>
  <c r="AC3053" i="22" s="1"/>
  <c r="AC390" i="22"/>
  <c r="AA2989" i="22"/>
  <c r="Z316" i="22"/>
  <c r="N316" i="22"/>
  <c r="P316" i="22" s="1"/>
  <c r="AC764" i="22"/>
  <c r="AB2921" i="22"/>
  <c r="AB2953" i="22"/>
  <c r="AC924" i="22"/>
  <c r="AA3164" i="22"/>
  <c r="AB3260" i="22"/>
  <c r="AC458" i="22"/>
  <c r="Z3160" i="22"/>
  <c r="N3160" i="22"/>
  <c r="P3160" i="22" s="1"/>
  <c r="AC3160" i="22" s="1"/>
  <c r="AA3137" i="22"/>
  <c r="Z1384" i="22"/>
  <c r="N1384" i="22"/>
  <c r="P1384" i="22" s="1"/>
  <c r="AB3318" i="22"/>
  <c r="AC216" i="22"/>
  <c r="AC1452" i="22"/>
  <c r="AA3179" i="22"/>
  <c r="AA491" i="22"/>
  <c r="AC491" i="22" s="1"/>
  <c r="AA3295" i="22"/>
  <c r="AC840" i="22"/>
  <c r="Z2489" i="22"/>
  <c r="N2489" i="22"/>
  <c r="P2489" i="22" s="1"/>
  <c r="AC2489" i="22" s="1"/>
  <c r="AC893" i="22"/>
  <c r="AA2512" i="22"/>
  <c r="AC1515" i="22"/>
  <c r="AC256" i="22"/>
  <c r="AA2453" i="22"/>
  <c r="Z337" i="22"/>
  <c r="N337" i="22"/>
  <c r="P337" i="22" s="1"/>
  <c r="Z1359" i="22"/>
  <c r="N1359" i="22"/>
  <c r="P1359" i="22" s="1"/>
  <c r="N917" i="22"/>
  <c r="P917" i="22" s="1"/>
  <c r="Z917" i="22"/>
  <c r="AB2417" i="22"/>
  <c r="AA59" i="22"/>
  <c r="Z2573" i="22"/>
  <c r="N2573" i="22"/>
  <c r="P2573" i="22" s="1"/>
  <c r="AC2573" i="22" s="1"/>
  <c r="AA1371" i="22"/>
  <c r="AC1371" i="22" s="1"/>
  <c r="AA2604" i="22"/>
  <c r="AB2625" i="22"/>
  <c r="AC159" i="22"/>
  <c r="AC142" i="22"/>
  <c r="AC402" i="22"/>
  <c r="N2690" i="22"/>
  <c r="P2690" i="22" s="1"/>
  <c r="AC2690" i="22" s="1"/>
  <c r="Z2690" i="22"/>
  <c r="AC1250" i="22"/>
  <c r="AA2624" i="22"/>
  <c r="Z765" i="22"/>
  <c r="N765" i="22"/>
  <c r="P765" i="22" s="1"/>
  <c r="AB182" i="22"/>
  <c r="AA327" i="22"/>
  <c r="Z2780" i="22"/>
  <c r="N2780" i="22"/>
  <c r="P2780" i="22" s="1"/>
  <c r="AC2780" i="22" s="1"/>
  <c r="Z30" i="22"/>
  <c r="N30" i="22"/>
  <c r="P30" i="22" s="1"/>
  <c r="AA2759" i="22"/>
  <c r="AB474" i="22"/>
  <c r="AB2725" i="22"/>
  <c r="N2858" i="22"/>
  <c r="P2858" i="22" s="1"/>
  <c r="AC2858" i="22" s="1"/>
  <c r="Z2858" i="22"/>
  <c r="N2808" i="22"/>
  <c r="P2808" i="22" s="1"/>
  <c r="AC2808" i="22" s="1"/>
  <c r="Z2808" i="22"/>
  <c r="AA2728" i="22"/>
  <c r="AC1414" i="22"/>
  <c r="AA2599" i="22"/>
  <c r="AC1037" i="22"/>
  <c r="AB2686" i="22"/>
  <c r="AA2752" i="22"/>
  <c r="AB2813" i="22"/>
  <c r="Z2870" i="22"/>
  <c r="N2870" i="22"/>
  <c r="P2870" i="22" s="1"/>
  <c r="AC2870" i="22" s="1"/>
  <c r="Z743" i="22"/>
  <c r="N743" i="22"/>
  <c r="P743" i="22" s="1"/>
  <c r="AC535" i="22"/>
  <c r="AA1340" i="22"/>
  <c r="Z2912" i="22"/>
  <c r="N2912" i="22"/>
  <c r="P2912" i="22" s="1"/>
  <c r="AC2912" i="22" s="1"/>
  <c r="Z2900" i="22"/>
  <c r="N2900" i="22"/>
  <c r="P2900" i="22" s="1"/>
  <c r="AC2900" i="22" s="1"/>
  <c r="AA1431" i="22"/>
  <c r="AC1431" i="22" s="1"/>
  <c r="AB41" i="22"/>
  <c r="Z394" i="22"/>
  <c r="N394" i="22"/>
  <c r="P394" i="22" s="1"/>
  <c r="AA2952" i="22"/>
  <c r="AB2708" i="22"/>
  <c r="AA316" i="22"/>
  <c r="AC295" i="22"/>
  <c r="AA2963" i="22"/>
  <c r="N3048" i="22"/>
  <c r="P3048" i="22" s="1"/>
  <c r="AC3048" i="22" s="1"/>
  <c r="Z3048" i="22"/>
  <c r="AB1334" i="22"/>
  <c r="AA3138" i="22"/>
  <c r="AC945" i="22"/>
  <c r="Z3085" i="22"/>
  <c r="N3085" i="22"/>
  <c r="P3085" i="22" s="1"/>
  <c r="AC3085" i="22" s="1"/>
  <c r="AB2745" i="22"/>
  <c r="AA2964" i="22"/>
  <c r="N2999" i="22"/>
  <c r="P2999" i="22" s="1"/>
  <c r="AC2999" i="22" s="1"/>
  <c r="Z2999" i="22"/>
  <c r="AA3086" i="22"/>
  <c r="AA2921" i="22"/>
  <c r="AA2953" i="22"/>
  <c r="Z1344" i="22"/>
  <c r="N1344" i="22"/>
  <c r="P1344" i="22" s="1"/>
  <c r="AB319" i="22"/>
  <c r="N3233" i="22"/>
  <c r="P3233" i="22" s="1"/>
  <c r="AC3233" i="22" s="1"/>
  <c r="Z3233" i="22"/>
  <c r="AB3220" i="22"/>
  <c r="N3271" i="22"/>
  <c r="P3271" i="22" s="1"/>
  <c r="AC3271" i="22" s="1"/>
  <c r="Z3271" i="22"/>
  <c r="AC35" i="22"/>
  <c r="AC1421" i="22"/>
  <c r="N1394" i="22"/>
  <c r="P1394" i="22" s="1"/>
  <c r="Z1394" i="22"/>
  <c r="AC644" i="22"/>
  <c r="Z661" i="22"/>
  <c r="N661" i="22"/>
  <c r="P661" i="22" s="1"/>
  <c r="AA2514" i="22"/>
  <c r="AA2557" i="22"/>
  <c r="AA1121" i="22"/>
  <c r="AC609" i="22"/>
  <c r="AA2417" i="22"/>
  <c r="N1115" i="22"/>
  <c r="P1115" i="22" s="1"/>
  <c r="Z1115" i="22"/>
  <c r="AB59" i="22"/>
  <c r="AB2621" i="22"/>
  <c r="Z2645" i="22"/>
  <c r="N2645" i="22"/>
  <c r="P2645" i="22" s="1"/>
  <c r="AC2645" i="22" s="1"/>
  <c r="AA1003" i="22"/>
  <c r="N2684" i="22"/>
  <c r="P2684" i="22" s="1"/>
  <c r="AC2684" i="22" s="1"/>
  <c r="Z2684" i="22"/>
  <c r="AC1525" i="22"/>
  <c r="AA2625" i="22"/>
  <c r="AB1523" i="22"/>
  <c r="Z694" i="22"/>
  <c r="N694" i="22"/>
  <c r="P694" i="22" s="1"/>
  <c r="AA182" i="22"/>
  <c r="AC634" i="22"/>
  <c r="AA2783" i="22"/>
  <c r="AA313" i="22"/>
  <c r="AA232" i="22"/>
  <c r="AC232" i="22" s="1"/>
  <c r="AA474" i="22"/>
  <c r="AA2725" i="22"/>
  <c r="AA2753" i="22"/>
  <c r="N2810" i="22"/>
  <c r="P2810" i="22" s="1"/>
  <c r="AC2810" i="22" s="1"/>
  <c r="Z2810" i="22"/>
  <c r="AB2714" i="22"/>
  <c r="Z39" i="22"/>
  <c r="N39" i="22"/>
  <c r="P39" i="22" s="1"/>
  <c r="AC1372" i="22"/>
  <c r="AC502" i="22"/>
  <c r="AA2686" i="22"/>
  <c r="AA651" i="22"/>
  <c r="AA2971" i="22"/>
  <c r="Z2717" i="22"/>
  <c r="N2717" i="22"/>
  <c r="P2717" i="22" s="1"/>
  <c r="AC2717" i="22" s="1"/>
  <c r="AA2944" i="22"/>
  <c r="AC107" i="22"/>
  <c r="AB2849" i="22"/>
  <c r="Z1535" i="22"/>
  <c r="P1535" i="22"/>
  <c r="AC1282" i="22"/>
  <c r="AC25" i="22"/>
  <c r="AA2809" i="22"/>
  <c r="AA2901" i="22"/>
  <c r="AA41" i="22"/>
  <c r="Z3032" i="22"/>
  <c r="N3032" i="22"/>
  <c r="P3032" i="22" s="1"/>
  <c r="AC3032" i="22" s="1"/>
  <c r="Z546" i="22"/>
  <c r="N546" i="22"/>
  <c r="P546" i="22" s="1"/>
  <c r="Z1303" i="22"/>
  <c r="N1303" i="22"/>
  <c r="P1303" i="22" s="1"/>
  <c r="Z2986" i="22"/>
  <c r="N2986" i="22"/>
  <c r="P2986" i="22" s="1"/>
  <c r="AC2986" i="22" s="1"/>
  <c r="AA2708" i="22"/>
  <c r="AC1197" i="22"/>
  <c r="AB2927" i="22"/>
  <c r="Z918" i="22"/>
  <c r="N918" i="22"/>
  <c r="P918" i="22" s="1"/>
  <c r="AC81" i="22"/>
  <c r="AC57" i="22"/>
  <c r="AA3050" i="22"/>
  <c r="Z2985" i="22"/>
  <c r="N2985" i="22"/>
  <c r="P2985" i="22" s="1"/>
  <c r="AC2985" i="22" s="1"/>
  <c r="AA3052" i="22"/>
  <c r="AA1334" i="22"/>
  <c r="AC210" i="22"/>
  <c r="N3016" i="22"/>
  <c r="P3016" i="22" s="1"/>
  <c r="AC3016" i="22" s="1"/>
  <c r="Z3016" i="22"/>
  <c r="AA3100" i="22"/>
  <c r="AC1321" i="22"/>
  <c r="AA3105" i="22"/>
  <c r="AB28" i="22"/>
  <c r="Z3000" i="22"/>
  <c r="N3000" i="22"/>
  <c r="P3000" i="22" s="1"/>
  <c r="AC3000" i="22" s="1"/>
  <c r="AC1529" i="22"/>
  <c r="AC1506" i="22"/>
  <c r="N3301" i="22"/>
  <c r="P3301" i="22" s="1"/>
  <c r="AC3301" i="22" s="1"/>
  <c r="Z3301" i="22"/>
  <c r="AA319" i="22"/>
  <c r="AC200" i="22"/>
  <c r="AB3272" i="22"/>
  <c r="AB3236" i="22"/>
  <c r="AC1481" i="22"/>
  <c r="AC1369" i="22"/>
  <c r="AB1377" i="22"/>
  <c r="AC1377" i="22" s="1"/>
  <c r="Z3296" i="22"/>
  <c r="N3296" i="22"/>
  <c r="P3296" i="22" s="1"/>
  <c r="AC3296" i="22" s="1"/>
  <c r="N3239" i="22"/>
  <c r="P3239" i="22" s="1"/>
  <c r="AC3239" i="22" s="1"/>
  <c r="Z3239" i="22"/>
  <c r="N1445" i="22"/>
  <c r="P1445" i="22" s="1"/>
  <c r="Z1445" i="22"/>
  <c r="AC188" i="22"/>
  <c r="AC516" i="22"/>
  <c r="AB2416" i="22"/>
  <c r="AC691" i="22"/>
  <c r="AC191" i="22"/>
  <c r="Z697" i="22"/>
  <c r="N697" i="22"/>
  <c r="P697" i="22" s="1"/>
  <c r="AC1530" i="22"/>
  <c r="AC52" i="22"/>
  <c r="Z205" i="22"/>
  <c r="N205" i="22"/>
  <c r="P205" i="22" s="1"/>
  <c r="AA864" i="22"/>
  <c r="AC864" i="22" s="1"/>
  <c r="AC276" i="22"/>
  <c r="AC618" i="22"/>
  <c r="AA13" i="22"/>
  <c r="AC13" i="22" s="1"/>
  <c r="AA2520" i="22"/>
  <c r="AB1121" i="22"/>
  <c r="AC146" i="22"/>
  <c r="AC989" i="22"/>
  <c r="Z1111" i="22"/>
  <c r="N1111" i="22"/>
  <c r="P1111" i="22" s="1"/>
  <c r="Z1500" i="22"/>
  <c r="N1500" i="22"/>
  <c r="P1500" i="22" s="1"/>
  <c r="AA2621" i="22"/>
  <c r="AA2647" i="22"/>
  <c r="Z540" i="22"/>
  <c r="N540" i="22"/>
  <c r="P540" i="22" s="1"/>
  <c r="AB1003" i="22"/>
  <c r="Z1051" i="22"/>
  <c r="N1051" i="22"/>
  <c r="P1051" i="22" s="1"/>
  <c r="AA1523" i="22"/>
  <c r="AC1523" i="22" s="1"/>
  <c r="AA993" i="22"/>
  <c r="Z2547" i="22"/>
  <c r="N2547" i="22"/>
  <c r="P2547" i="22" s="1"/>
  <c r="AC2547" i="22" s="1"/>
  <c r="Z1442" i="22"/>
  <c r="N1442" i="22"/>
  <c r="P1442" i="22" s="1"/>
  <c r="AC1436" i="22"/>
  <c r="AA2768" i="22"/>
  <c r="N2840" i="22"/>
  <c r="P2840" i="22" s="1"/>
  <c r="AC2840" i="22" s="1"/>
  <c r="Z2840" i="22"/>
  <c r="AC1299" i="22"/>
  <c r="AA2714" i="22"/>
  <c r="AA1451" i="22"/>
  <c r="AB651" i="22"/>
  <c r="AC470" i="22"/>
  <c r="AC665" i="22"/>
  <c r="AA438" i="22"/>
  <c r="AC438" i="22" s="1"/>
  <c r="Z1375" i="22"/>
  <c r="N1375" i="22"/>
  <c r="P1375" i="22" s="1"/>
  <c r="AA2849" i="22"/>
  <c r="AC1350" i="22"/>
  <c r="AB874" i="22"/>
  <c r="Z1493" i="22"/>
  <c r="N1493" i="22"/>
  <c r="P1493" i="22" s="1"/>
  <c r="AC261" i="22"/>
  <c r="AC183" i="22"/>
  <c r="Z856" i="22"/>
  <c r="N856" i="22"/>
  <c r="P856" i="22" s="1"/>
  <c r="AA2979" i="22"/>
  <c r="AA2837" i="22"/>
  <c r="Z3122" i="22"/>
  <c r="N3122" i="22"/>
  <c r="P3122" i="22" s="1"/>
  <c r="AC3122" i="22" s="1"/>
  <c r="AC649" i="22"/>
  <c r="AA3064" i="22"/>
  <c r="AC897" i="22"/>
  <c r="AA122" i="22"/>
  <c r="AB361" i="22"/>
  <c r="AB2937" i="22"/>
  <c r="AC1467" i="22"/>
  <c r="Z112" i="22"/>
  <c r="N112" i="22"/>
  <c r="P112" i="22" s="1"/>
  <c r="Z298" i="22"/>
  <c r="N298" i="22"/>
  <c r="P298" i="22" s="1"/>
  <c r="AC1509" i="22"/>
  <c r="AA28" i="22"/>
  <c r="AC286" i="22"/>
  <c r="Z3184" i="22"/>
  <c r="N3184" i="22"/>
  <c r="P3184" i="22" s="1"/>
  <c r="AC3184" i="22" s="1"/>
  <c r="AB3185" i="22"/>
  <c r="AA3204" i="22"/>
  <c r="N3274" i="22"/>
  <c r="P3274" i="22" s="1"/>
  <c r="AC3274" i="22" s="1"/>
  <c r="Z3274" i="22"/>
  <c r="AC91" i="22"/>
  <c r="N1063" i="22"/>
  <c r="P1063" i="22" s="1"/>
  <c r="Z1063" i="22"/>
  <c r="AC1478" i="22"/>
  <c r="N503" i="22"/>
  <c r="P503" i="22" s="1"/>
  <c r="Z503" i="22"/>
  <c r="AC253" i="22"/>
  <c r="AA724" i="22"/>
  <c r="AA1215" i="22"/>
  <c r="AB2520" i="22"/>
  <c r="AC48" i="22"/>
  <c r="N2587" i="22"/>
  <c r="P2587" i="22" s="1"/>
  <c r="AC2587" i="22" s="1"/>
  <c r="Z2587" i="22"/>
  <c r="AA2661" i="22"/>
  <c r="AB330" i="22"/>
  <c r="Z2621" i="22"/>
  <c r="N2621" i="22"/>
  <c r="P2621" i="22" s="1"/>
  <c r="AC2621" i="22" s="1"/>
  <c r="AB2602" i="22"/>
  <c r="Z1238" i="22"/>
  <c r="N1238" i="22"/>
  <c r="P1238" i="22" s="1"/>
  <c r="AB2579" i="22"/>
  <c r="AA1129" i="22"/>
  <c r="AA1514" i="22"/>
  <c r="AC1514" i="22" s="1"/>
  <c r="Z2658" i="22"/>
  <c r="N2658" i="22"/>
  <c r="P2658" i="22" s="1"/>
  <c r="AC2658" i="22" s="1"/>
  <c r="AC180" i="22"/>
  <c r="AA2679" i="22"/>
  <c r="AC1419" i="22"/>
  <c r="Z2713" i="22"/>
  <c r="N2713" i="22"/>
  <c r="P2713" i="22" s="1"/>
  <c r="AC2713" i="22" s="1"/>
  <c r="AB946" i="22"/>
  <c r="AA2763" i="22"/>
  <c r="Z2787" i="22"/>
  <c r="N2787" i="22"/>
  <c r="P2787" i="22" s="1"/>
  <c r="AC2787" i="22" s="1"/>
  <c r="Z301" i="22"/>
  <c r="N301" i="22"/>
  <c r="P301" i="22" s="1"/>
  <c r="AB2769" i="22"/>
  <c r="AC1207" i="22"/>
  <c r="AA1081" i="22"/>
  <c r="AC1081" i="22" s="1"/>
  <c r="AA1233" i="22"/>
  <c r="N686" i="22"/>
  <c r="P686" i="22" s="1"/>
  <c r="Z686" i="22"/>
  <c r="Z2707" i="22"/>
  <c r="N2707" i="22"/>
  <c r="P2707" i="22" s="1"/>
  <c r="AC2707" i="22" s="1"/>
  <c r="AA2850" i="22"/>
  <c r="AC223" i="22"/>
  <c r="AB408" i="22"/>
  <c r="AA685" i="22"/>
  <c r="AC685" i="22" s="1"/>
  <c r="Z2926" i="22"/>
  <c r="N2926" i="22"/>
  <c r="P2926" i="22" s="1"/>
  <c r="AC2926" i="22" s="1"/>
  <c r="AA1501" i="22"/>
  <c r="AA93" i="22"/>
  <c r="AC93" i="22" s="1"/>
  <c r="AC809" i="22"/>
  <c r="AC113" i="22"/>
  <c r="N1141" i="22"/>
  <c r="P1141" i="22" s="1"/>
  <c r="Z1141" i="22"/>
  <c r="AC877" i="22"/>
  <c r="AC495" i="22"/>
  <c r="AA874" i="22"/>
  <c r="AA2884" i="22"/>
  <c r="AA2994" i="22"/>
  <c r="AC38" i="22"/>
  <c r="AA3042" i="22"/>
  <c r="AC374" i="22"/>
  <c r="AC17" i="22"/>
  <c r="AC1388" i="22"/>
  <c r="AA34" i="22"/>
  <c r="Z3139" i="22"/>
  <c r="N3139" i="22"/>
  <c r="P3139" i="22" s="1"/>
  <c r="AC3139" i="22" s="1"/>
  <c r="AC541" i="22"/>
  <c r="AB528" i="22"/>
  <c r="AA1248" i="22"/>
  <c r="N3074" i="22"/>
  <c r="P3074" i="22" s="1"/>
  <c r="AC3074" i="22" s="1"/>
  <c r="Z3074" i="22"/>
  <c r="AC536" i="22"/>
  <c r="AA361" i="22"/>
  <c r="AA2937" i="22"/>
  <c r="AA3025" i="22"/>
  <c r="AB1507" i="22"/>
  <c r="AC1507" i="22" s="1"/>
  <c r="AC652" i="22"/>
  <c r="AB1362" i="22"/>
  <c r="AC656" i="22"/>
  <c r="AB3153" i="22"/>
  <c r="AC58" i="22"/>
  <c r="N3250" i="22"/>
  <c r="P3250" i="22" s="1"/>
  <c r="AC3250" i="22" s="1"/>
  <c r="Z3250" i="22"/>
  <c r="Z3277" i="22"/>
  <c r="N3277" i="22"/>
  <c r="P3277" i="22" s="1"/>
  <c r="AC3277" i="22" s="1"/>
  <c r="AA3185" i="22"/>
  <c r="AA496" i="22"/>
  <c r="AC496" i="22" s="1"/>
  <c r="N3305" i="22"/>
  <c r="P3305" i="22" s="1"/>
  <c r="AC3305" i="22" s="1"/>
  <c r="Z3305" i="22"/>
  <c r="AC1132" i="22"/>
  <c r="AC1332" i="22"/>
  <c r="Z3163" i="22"/>
  <c r="N3163" i="22"/>
  <c r="P3163" i="22" s="1"/>
  <c r="AC3163" i="22" s="1"/>
  <c r="Z3188" i="22"/>
  <c r="N3188" i="22"/>
  <c r="P3188" i="22" s="1"/>
  <c r="AC3188" i="22" s="1"/>
  <c r="N3290" i="22"/>
  <c r="P3290" i="22" s="1"/>
  <c r="AC3290" i="22" s="1"/>
  <c r="Z3290" i="22"/>
  <c r="P1533" i="22"/>
  <c r="AC1533" i="22" s="1"/>
  <c r="Z1533" i="22"/>
  <c r="AC75" i="22"/>
  <c r="AC100" i="22"/>
  <c r="AC1400" i="22"/>
  <c r="AB724" i="22"/>
  <c r="AC255" i="22"/>
  <c r="AA2559" i="22"/>
  <c r="AC1480" i="22"/>
  <c r="AA2664" i="22"/>
  <c r="AA330" i="22"/>
  <c r="AA2602" i="22"/>
  <c r="AC213" i="22"/>
  <c r="AA2579" i="22"/>
  <c r="Z2652" i="22"/>
  <c r="N2652" i="22"/>
  <c r="P2652" i="22" s="1"/>
  <c r="AC2652" i="22" s="1"/>
  <c r="AC1466" i="22"/>
  <c r="AA946" i="22"/>
  <c r="AA546" i="22"/>
  <c r="AA394" i="22"/>
  <c r="AC446" i="22"/>
  <c r="AA2817" i="22"/>
  <c r="Z1378" i="22"/>
  <c r="N1378" i="22"/>
  <c r="P1378" i="22" s="1"/>
  <c r="AA646" i="22"/>
  <c r="AA2762" i="22"/>
  <c r="AA408" i="22"/>
  <c r="AC1262" i="22"/>
  <c r="Z2852" i="22"/>
  <c r="N2852" i="22"/>
  <c r="P2852" i="22" s="1"/>
  <c r="AC2852" i="22" s="1"/>
  <c r="AC1268" i="22"/>
  <c r="AA2851" i="22"/>
  <c r="Z2696" i="22"/>
  <c r="N2696" i="22"/>
  <c r="P2696" i="22" s="1"/>
  <c r="AC2696" i="22" s="1"/>
  <c r="AC1112" i="22"/>
  <c r="AA716" i="22"/>
  <c r="AC716" i="22" s="1"/>
  <c r="AA2889" i="22"/>
  <c r="AA2904" i="22"/>
  <c r="AA2999" i="22"/>
  <c r="AC1320" i="22"/>
  <c r="N2940" i="22"/>
  <c r="P2940" i="22" s="1"/>
  <c r="AC2940" i="22" s="1"/>
  <c r="Z2940" i="22"/>
  <c r="AC1513" i="22"/>
  <c r="AA2822" i="22"/>
  <c r="AC1156" i="22"/>
  <c r="AC568" i="22"/>
  <c r="Z2924" i="22"/>
  <c r="N2924" i="22"/>
  <c r="P2924" i="22" s="1"/>
  <c r="AC2924" i="22" s="1"/>
  <c r="AA3007" i="22"/>
  <c r="AC117" i="22"/>
  <c r="AC630" i="22"/>
  <c r="N3029" i="22"/>
  <c r="P3029" i="22" s="1"/>
  <c r="AC3029" i="22" s="1"/>
  <c r="Z3029" i="22"/>
  <c r="AA528" i="22"/>
  <c r="AA3078" i="22"/>
  <c r="AC1230" i="22"/>
  <c r="AC987" i="22"/>
  <c r="AC170" i="22"/>
  <c r="AB918" i="22"/>
  <c r="Z76" i="22"/>
  <c r="N76" i="22"/>
  <c r="P76" i="22" s="1"/>
  <c r="AC1289" i="22"/>
  <c r="Z1420" i="22"/>
  <c r="N1420" i="22"/>
  <c r="P1420" i="22" s="1"/>
  <c r="AC1457" i="22"/>
  <c r="AC800" i="22"/>
  <c r="AA1362" i="22"/>
  <c r="AA3153" i="22"/>
  <c r="AB3251" i="22"/>
  <c r="AC92" i="22"/>
  <c r="N3279" i="22"/>
  <c r="P3279" i="22" s="1"/>
  <c r="AC3279" i="22" s="1"/>
  <c r="Z3279" i="22"/>
  <c r="AB3161" i="22"/>
  <c r="AB3194" i="22"/>
  <c r="AA3258" i="22"/>
  <c r="AA3329" i="22"/>
  <c r="AC1461" i="22"/>
  <c r="AC1146" i="22"/>
  <c r="AC305" i="22"/>
  <c r="AB826" i="22"/>
  <c r="Z2394" i="22"/>
  <c r="N2394" i="22"/>
  <c r="P2394" i="22" s="1"/>
  <c r="AC2394" i="22" s="1"/>
  <c r="Z202" i="22"/>
  <c r="N202" i="22"/>
  <c r="P202" i="22" s="1"/>
  <c r="Z126" i="22"/>
  <c r="N126" i="22"/>
  <c r="P126" i="22" s="1"/>
  <c r="AA2493" i="22"/>
  <c r="AC745" i="22"/>
  <c r="AA995" i="22"/>
  <c r="AC995" i="22" s="1"/>
  <c r="AA2539" i="22"/>
  <c r="AB77" i="22"/>
  <c r="AC1469" i="22"/>
  <c r="AA601" i="22"/>
  <c r="AC601" i="22" s="1"/>
  <c r="AA501" i="22"/>
  <c r="N2595" i="22"/>
  <c r="P2595" i="22" s="1"/>
  <c r="AC2595" i="22" s="1"/>
  <c r="Z2595" i="22"/>
  <c r="AA1522" i="22"/>
  <c r="AA83" i="22"/>
  <c r="AC83" i="22" s="1"/>
  <c r="Z2604" i="22"/>
  <c r="N2604" i="22"/>
  <c r="P2604" i="22" s="1"/>
  <c r="AC2604" i="22" s="1"/>
  <c r="AB235" i="22"/>
  <c r="N2680" i="22"/>
  <c r="P2680" i="22" s="1"/>
  <c r="AC2680" i="22" s="1"/>
  <c r="Z2680" i="22"/>
  <c r="Z1329" i="22"/>
  <c r="N1329" i="22"/>
  <c r="P1329" i="22" s="1"/>
  <c r="Z2768" i="22"/>
  <c r="N2768" i="22"/>
  <c r="P2768" i="22" s="1"/>
  <c r="AC2768" i="22" s="1"/>
  <c r="AC1228" i="22"/>
  <c r="Z151" i="22"/>
  <c r="N151" i="22"/>
  <c r="P151" i="22" s="1"/>
  <c r="AA2780" i="22"/>
  <c r="AB1232" i="22"/>
  <c r="AC1232" i="22" s="1"/>
  <c r="AA1057" i="22"/>
  <c r="AC365" i="22"/>
  <c r="AC1464" i="22"/>
  <c r="AC782" i="22"/>
  <c r="AB2580" i="22"/>
  <c r="AC245" i="22"/>
  <c r="AC965" i="22"/>
  <c r="AC625" i="22"/>
  <c r="AA1468" i="22"/>
  <c r="AC1468" i="22" s="1"/>
  <c r="AB2822" i="22"/>
  <c r="Z1416" i="22"/>
  <c r="N1416" i="22"/>
  <c r="P1416" i="22" s="1"/>
  <c r="Z2908" i="22"/>
  <c r="N2908" i="22"/>
  <c r="P2908" i="22" s="1"/>
  <c r="AC2908" i="22" s="1"/>
  <c r="AC399" i="22"/>
  <c r="AC710" i="22"/>
  <c r="AA381" i="22"/>
  <c r="AC381" i="22" s="1"/>
  <c r="AC1147" i="22"/>
  <c r="AC14" i="22"/>
  <c r="AB3019" i="22"/>
  <c r="AA3054" i="22"/>
  <c r="AA3108" i="22"/>
  <c r="Z1177" i="22"/>
  <c r="N1177" i="22"/>
  <c r="P1177" i="22" s="1"/>
  <c r="AB1517" i="22"/>
  <c r="AC1517" i="22" s="1"/>
  <c r="Z2973" i="22"/>
  <c r="N2973" i="22"/>
  <c r="P2973" i="22" s="1"/>
  <c r="AC2973" i="22" s="1"/>
  <c r="AA1446" i="22"/>
  <c r="Z3119" i="22"/>
  <c r="N3119" i="22"/>
  <c r="P3119" i="22" s="1"/>
  <c r="AC3119" i="22" s="1"/>
  <c r="AB3002" i="22"/>
  <c r="AC1107" i="22"/>
  <c r="AA3325" i="22"/>
  <c r="AB3327" i="22"/>
  <c r="N3247" i="22"/>
  <c r="P3247" i="22" s="1"/>
  <c r="AC3247" i="22" s="1"/>
  <c r="Z3247" i="22"/>
  <c r="AC115" i="22"/>
  <c r="AC1440" i="22"/>
  <c r="N3292" i="22"/>
  <c r="P3292" i="22" s="1"/>
  <c r="AC3292" i="22" s="1"/>
  <c r="Z3292" i="22"/>
  <c r="AC1504" i="22"/>
  <c r="AC1485" i="22"/>
  <c r="AC1492" i="22"/>
  <c r="N1349" i="22"/>
  <c r="P1349" i="22" s="1"/>
  <c r="Z1349" i="22"/>
  <c r="N3282" i="22"/>
  <c r="P3282" i="22" s="1"/>
  <c r="AC3282" i="22" s="1"/>
  <c r="Z3282" i="22"/>
  <c r="AA3161" i="22"/>
  <c r="N3298" i="22"/>
  <c r="P3298" i="22" s="1"/>
  <c r="AC3298" i="22" s="1"/>
  <c r="Z3298" i="22"/>
  <c r="N3211" i="22"/>
  <c r="P3211" i="22" s="1"/>
  <c r="AC3211" i="22" s="1"/>
  <c r="Z3211" i="22"/>
  <c r="N395" i="22"/>
  <c r="P395" i="22" s="1"/>
  <c r="Z395" i="22"/>
  <c r="AA3194" i="22"/>
  <c r="AC1127" i="22"/>
  <c r="AA270" i="19"/>
  <c r="AA357" i="19"/>
  <c r="AA243" i="19"/>
  <c r="AA53" i="19"/>
  <c r="Z172" i="19"/>
  <c r="AB202" i="19"/>
  <c r="AA299" i="19"/>
  <c r="AB216" i="19"/>
  <c r="AB359" i="19"/>
  <c r="Z89" i="19"/>
  <c r="Z105" i="19"/>
  <c r="Z174" i="19"/>
  <c r="AA258" i="19"/>
  <c r="AA156" i="19"/>
  <c r="AA5" i="19"/>
  <c r="AA254" i="19"/>
  <c r="AA367" i="19"/>
  <c r="AA285" i="19"/>
  <c r="AA201" i="19"/>
  <c r="AA281" i="19"/>
  <c r="AA350" i="19"/>
  <c r="AA427" i="19"/>
  <c r="AA197" i="19"/>
  <c r="AA213" i="19"/>
  <c r="AA280" i="19"/>
  <c r="N174" i="19"/>
  <c r="P174" i="19" s="1"/>
  <c r="AC174" i="19" s="1"/>
  <c r="AA113" i="19"/>
  <c r="AA332" i="19"/>
  <c r="AA362" i="19"/>
  <c r="Z154" i="19"/>
  <c r="AB186" i="19"/>
  <c r="AA181" i="19"/>
  <c r="Z234" i="19"/>
  <c r="AA257" i="19"/>
  <c r="AA175" i="19"/>
  <c r="AA218" i="19"/>
  <c r="Z124" i="19"/>
  <c r="AA360" i="19"/>
  <c r="AB92" i="19"/>
  <c r="AA65" i="19"/>
  <c r="Z251" i="19"/>
  <c r="Z323" i="19"/>
  <c r="AA378" i="19"/>
  <c r="Z97" i="19"/>
  <c r="AB387" i="19"/>
  <c r="Z190" i="19"/>
  <c r="AA182" i="19"/>
  <c r="AA214" i="19"/>
  <c r="AA58" i="19"/>
  <c r="Z55" i="19"/>
  <c r="AA133" i="19"/>
  <c r="AA204" i="19"/>
  <c r="AA351" i="19"/>
  <c r="Z43" i="19"/>
  <c r="AB157" i="19"/>
  <c r="AA413" i="19"/>
  <c r="AA71" i="19"/>
  <c r="AA12" i="19"/>
  <c r="AA6" i="19"/>
  <c r="Z127" i="19"/>
  <c r="AA433" i="19"/>
  <c r="Z312" i="19"/>
  <c r="AB19" i="19"/>
  <c r="Z19" i="19"/>
  <c r="Z7" i="19"/>
  <c r="Z163" i="19"/>
  <c r="AA32" i="19"/>
  <c r="AA8" i="19"/>
  <c r="AA163" i="19"/>
  <c r="Z200" i="19"/>
  <c r="AA31" i="19"/>
  <c r="AA192" i="19"/>
  <c r="Z32" i="19"/>
  <c r="AA205" i="19"/>
  <c r="Z37" i="19"/>
  <c r="AA64" i="19"/>
  <c r="AA246" i="19"/>
  <c r="Z150" i="19"/>
  <c r="AA217" i="19"/>
  <c r="AA142" i="19"/>
  <c r="AA9" i="19"/>
  <c r="AA208" i="19"/>
  <c r="AA18" i="19"/>
  <c r="AA119" i="19"/>
  <c r="AA269" i="19"/>
  <c r="AA242" i="19"/>
  <c r="Z125" i="19"/>
  <c r="AA49" i="19"/>
  <c r="AA261" i="19"/>
  <c r="AA245" i="19"/>
  <c r="AA289" i="19"/>
  <c r="AA106" i="19"/>
  <c r="AA284" i="19"/>
  <c r="AA81" i="19"/>
  <c r="AA373" i="19"/>
  <c r="AA87" i="19"/>
  <c r="AA365" i="19"/>
  <c r="AA375" i="19"/>
  <c r="Z391" i="19"/>
  <c r="Z428" i="19"/>
  <c r="Z397" i="19"/>
  <c r="AA352" i="19"/>
  <c r="AA83" i="19"/>
  <c r="AA102" i="19"/>
  <c r="AA103" i="19"/>
  <c r="AA437" i="19"/>
  <c r="AB103" i="19"/>
  <c r="AB385" i="19"/>
  <c r="AB418" i="19"/>
  <c r="AA412" i="19"/>
  <c r="Z96" i="19"/>
  <c r="Z226" i="19"/>
  <c r="Z79" i="19"/>
  <c r="AA193" i="19"/>
  <c r="AA56" i="19"/>
  <c r="AA37" i="19"/>
  <c r="Z147" i="19"/>
  <c r="AA265" i="19"/>
  <c r="AA169" i="19"/>
  <c r="AA33" i="19"/>
  <c r="Z201" i="19"/>
  <c r="Z267" i="19"/>
  <c r="AA153" i="19"/>
  <c r="AA89" i="19"/>
  <c r="AA88" i="19"/>
  <c r="AA17" i="19"/>
  <c r="AA68" i="19"/>
  <c r="AA216" i="19"/>
  <c r="Z58" i="19"/>
  <c r="AA303" i="19"/>
  <c r="AA262" i="19"/>
  <c r="AA294" i="19"/>
  <c r="Z120" i="19"/>
  <c r="Z309" i="19"/>
  <c r="AA70" i="19"/>
  <c r="AA44" i="19"/>
  <c r="AA347" i="19"/>
  <c r="AA379" i="19"/>
  <c r="Z385" i="19"/>
  <c r="AA390" i="19"/>
  <c r="AA406" i="19"/>
  <c r="AA439" i="19"/>
  <c r="AA431" i="19"/>
  <c r="AB77" i="19"/>
  <c r="AB252" i="19"/>
  <c r="AB188" i="19"/>
  <c r="AB211" i="19"/>
  <c r="AB191" i="19"/>
  <c r="AA398" i="19"/>
  <c r="AA50" i="19"/>
  <c r="Z164" i="19"/>
  <c r="AA105" i="19"/>
  <c r="AA150" i="19"/>
  <c r="AA76" i="19"/>
  <c r="Z165" i="19"/>
  <c r="Z197" i="19"/>
  <c r="AA189" i="19"/>
  <c r="Z95" i="19"/>
  <c r="Z36" i="19"/>
  <c r="AA179" i="19"/>
  <c r="Z198" i="19"/>
  <c r="Z209" i="19"/>
  <c r="AA237" i="19"/>
  <c r="AA125" i="19"/>
  <c r="AA122" i="19"/>
  <c r="Z202" i="19"/>
  <c r="AA219" i="19"/>
  <c r="AA253" i="19"/>
  <c r="AA206" i="19"/>
  <c r="AA247" i="19"/>
  <c r="AA121" i="19"/>
  <c r="Z248" i="19"/>
  <c r="Z291" i="19"/>
  <c r="Z258" i="19"/>
  <c r="Z253" i="19"/>
  <c r="Z284" i="19"/>
  <c r="AA84" i="19"/>
  <c r="AA94" i="19"/>
  <c r="AA85" i="19"/>
  <c r="AA287" i="19"/>
  <c r="AA11" i="19"/>
  <c r="AA336" i="19"/>
  <c r="Z307" i="19"/>
  <c r="AA388" i="19"/>
  <c r="Z285" i="19"/>
  <c r="AA383" i="19"/>
  <c r="Z403" i="19"/>
  <c r="AA99" i="19"/>
  <c r="AA129" i="19"/>
  <c r="Z82" i="19"/>
  <c r="AA368" i="19"/>
  <c r="AA422" i="19"/>
  <c r="AB25" i="19"/>
  <c r="AB207" i="19"/>
  <c r="AB7" i="19"/>
  <c r="AB32" i="19"/>
  <c r="AB222" i="19"/>
  <c r="AB39" i="19"/>
  <c r="AB187" i="19"/>
  <c r="AB183" i="19"/>
  <c r="AB231" i="19"/>
  <c r="AB125" i="19"/>
  <c r="AB36" i="19"/>
  <c r="AB48" i="19"/>
  <c r="AB237" i="19"/>
  <c r="AB192" i="19"/>
  <c r="AB285" i="19"/>
  <c r="AB262" i="19"/>
  <c r="AB212" i="19"/>
  <c r="AB67" i="19"/>
  <c r="AB106" i="19"/>
  <c r="AB179" i="19"/>
  <c r="AB49" i="19"/>
  <c r="AB17" i="19"/>
  <c r="AB33" i="19"/>
  <c r="AB213" i="19"/>
  <c r="AB287" i="19"/>
  <c r="AB209" i="19"/>
  <c r="AB256" i="19"/>
  <c r="AB22" i="19"/>
  <c r="AB221" i="19"/>
  <c r="AB130" i="19"/>
  <c r="AB81" i="19"/>
  <c r="AB247" i="19"/>
  <c r="AB181" i="19"/>
  <c r="AB168" i="19"/>
  <c r="AB144" i="19"/>
  <c r="AB250" i="19"/>
  <c r="AB69" i="19"/>
  <c r="AB194" i="19"/>
  <c r="AB159" i="19"/>
  <c r="AB150" i="19"/>
  <c r="AC150" i="19" s="1"/>
  <c r="AB122" i="19"/>
  <c r="AB275" i="19"/>
  <c r="AB272" i="19"/>
  <c r="AB3" i="19"/>
  <c r="AB116" i="19"/>
  <c r="AB267" i="19"/>
  <c r="AB114" i="19"/>
  <c r="AB266" i="19"/>
  <c r="AA276" i="19"/>
  <c r="Z246" i="19"/>
  <c r="N376" i="19"/>
  <c r="P376" i="19" s="1"/>
  <c r="AC376" i="19" s="1"/>
  <c r="Z376" i="19"/>
  <c r="Z311" i="19"/>
  <c r="N311" i="19"/>
  <c r="P311" i="19" s="1"/>
  <c r="AC311" i="19" s="1"/>
  <c r="AB331" i="19"/>
  <c r="Z350" i="19"/>
  <c r="AB351" i="19"/>
  <c r="AB2" i="19"/>
  <c r="AA152" i="19"/>
  <c r="AA29" i="19"/>
  <c r="AA198" i="19"/>
  <c r="Z182" i="19"/>
  <c r="AA73" i="19"/>
  <c r="Z179" i="19"/>
  <c r="AA166" i="19"/>
  <c r="Z149" i="19"/>
  <c r="AA188" i="19"/>
  <c r="AA141" i="19"/>
  <c r="Z219" i="19"/>
  <c r="Z228" i="19"/>
  <c r="AA212" i="19"/>
  <c r="AA207" i="19"/>
  <c r="AA15" i="19"/>
  <c r="AA39" i="19"/>
  <c r="AA145" i="19"/>
  <c r="AA244" i="19"/>
  <c r="AA199" i="19"/>
  <c r="AA203" i="19"/>
  <c r="AA256" i="19"/>
  <c r="AA154" i="19"/>
  <c r="Z101" i="19"/>
  <c r="Z39" i="19"/>
  <c r="AC39" i="19" s="1"/>
  <c r="AA286" i="19"/>
  <c r="AA274" i="19"/>
  <c r="AA112" i="19"/>
  <c r="AA4" i="19"/>
  <c r="AA279" i="19"/>
  <c r="Z126" i="19"/>
  <c r="Z310" i="19"/>
  <c r="Z271" i="19"/>
  <c r="AA305" i="19"/>
  <c r="AA349" i="19"/>
  <c r="Z317" i="19"/>
  <c r="AA341" i="19"/>
  <c r="AA407" i="19"/>
  <c r="AA30" i="19"/>
  <c r="AA331" i="19"/>
  <c r="AA117" i="19"/>
  <c r="Z429" i="19"/>
  <c r="AA418" i="19"/>
  <c r="AB29" i="19"/>
  <c r="AB239" i="19"/>
  <c r="N77" i="19"/>
  <c r="P77" i="19" s="1"/>
  <c r="Z77" i="19"/>
  <c r="AB251" i="19"/>
  <c r="AB62" i="19"/>
  <c r="AB246" i="19"/>
  <c r="AB271" i="19"/>
  <c r="AB265" i="19"/>
  <c r="AA369" i="19"/>
  <c r="AB46" i="19"/>
  <c r="AA149" i="19"/>
  <c r="Z25" i="19"/>
  <c r="Z73" i="19"/>
  <c r="Z65" i="19"/>
  <c r="AA183" i="19"/>
  <c r="AA200" i="19"/>
  <c r="AA67" i="19"/>
  <c r="AA171" i="19"/>
  <c r="Z161" i="19"/>
  <c r="AA168" i="19"/>
  <c r="AA26" i="19"/>
  <c r="Z69" i="19"/>
  <c r="AA114" i="19"/>
  <c r="Z52" i="19"/>
  <c r="AA222" i="19"/>
  <c r="AA161" i="19"/>
  <c r="Z266" i="19"/>
  <c r="AA239" i="19"/>
  <c r="AA43" i="19"/>
  <c r="AA147" i="19"/>
  <c r="AA251" i="19"/>
  <c r="AA248" i="19"/>
  <c r="AA288" i="19"/>
  <c r="AA273" i="19"/>
  <c r="AA264" i="19"/>
  <c r="AA233" i="19"/>
  <c r="AA249" i="19"/>
  <c r="AA292" i="19"/>
  <c r="AA293" i="19"/>
  <c r="AA116" i="19"/>
  <c r="AA138" i="19"/>
  <c r="AA316" i="19"/>
  <c r="Z308" i="19"/>
  <c r="AA374" i="19"/>
  <c r="AA356" i="19"/>
  <c r="Z289" i="19"/>
  <c r="Z390" i="19"/>
  <c r="Z407" i="19"/>
  <c r="Z409" i="19"/>
  <c r="Z399" i="19"/>
  <c r="AA354" i="19"/>
  <c r="Z83" i="19"/>
  <c r="AA344" i="19"/>
  <c r="Z420" i="19"/>
  <c r="Z389" i="19"/>
  <c r="Z75" i="19"/>
  <c r="Z392" i="19"/>
  <c r="Z441" i="19"/>
  <c r="Z364" i="19"/>
  <c r="Z426" i="19"/>
  <c r="Z292" i="19"/>
  <c r="Z411" i="19"/>
  <c r="Z395" i="19"/>
  <c r="Z108" i="19"/>
  <c r="Z148" i="19"/>
  <c r="Z257" i="19"/>
  <c r="Z272" i="19"/>
  <c r="Z368" i="19"/>
  <c r="Z402" i="19"/>
  <c r="Z406" i="19"/>
  <c r="Z54" i="19"/>
  <c r="Z423" i="19"/>
  <c r="Z424" i="19"/>
  <c r="Z362" i="19"/>
  <c r="Z220" i="19"/>
  <c r="Z175" i="19"/>
  <c r="Z26" i="19"/>
  <c r="Z74" i="19"/>
  <c r="Z384" i="19"/>
  <c r="Z42" i="19"/>
  <c r="Z135" i="19"/>
  <c r="Z398" i="19"/>
  <c r="Z378" i="19"/>
  <c r="Z375" i="19"/>
  <c r="Z46" i="19"/>
  <c r="Z396" i="19"/>
  <c r="Z415" i="19"/>
  <c r="Z90" i="19"/>
  <c r="Z98" i="19"/>
  <c r="Z430" i="19"/>
  <c r="Z357" i="19"/>
  <c r="Z35" i="19"/>
  <c r="Z99" i="19"/>
  <c r="Z299" i="19"/>
  <c r="Z110" i="19"/>
  <c r="Z85" i="19"/>
  <c r="Z29" i="19"/>
  <c r="AC29" i="19" s="1"/>
  <c r="Z290" i="19"/>
  <c r="Z107" i="19"/>
  <c r="Z262" i="19"/>
  <c r="Z318" i="19"/>
  <c r="AB203" i="19"/>
  <c r="Z76" i="19"/>
  <c r="AB142" i="19"/>
  <c r="AB274" i="19"/>
  <c r="Z131" i="19"/>
  <c r="AB21" i="19"/>
  <c r="Z358" i="19"/>
  <c r="AA174" i="19"/>
  <c r="Z53" i="19"/>
  <c r="Z194" i="19"/>
  <c r="Z207" i="19"/>
  <c r="Z211" i="19"/>
  <c r="Z15" i="19"/>
  <c r="Z205" i="19"/>
  <c r="Z33" i="19"/>
  <c r="AC33" i="19" s="1"/>
  <c r="AA224" i="19"/>
  <c r="Z146" i="19"/>
  <c r="AA267" i="19"/>
  <c r="AA236" i="19"/>
  <c r="AA77" i="19"/>
  <c r="AA260" i="19"/>
  <c r="Z57" i="19"/>
  <c r="AA282" i="19"/>
  <c r="Z281" i="19"/>
  <c r="AA250" i="19"/>
  <c r="AA62" i="19"/>
  <c r="AA148" i="19"/>
  <c r="AA131" i="19"/>
  <c r="Z27" i="19"/>
  <c r="Z137" i="19"/>
  <c r="AA313" i="19"/>
  <c r="AA384" i="19"/>
  <c r="Z365" i="19"/>
  <c r="Z354" i="19"/>
  <c r="AA410" i="19"/>
  <c r="AA345" i="19"/>
  <c r="Z436" i="19"/>
  <c r="AA385" i="19"/>
  <c r="AA342" i="19"/>
  <c r="AA382" i="19"/>
  <c r="AA432" i="19"/>
  <c r="AA386" i="19"/>
  <c r="AA135" i="19"/>
  <c r="AA438" i="19"/>
  <c r="AA441" i="19"/>
  <c r="AA353" i="19"/>
  <c r="AA337" i="19"/>
  <c r="AA359" i="19"/>
  <c r="AA51" i="19"/>
  <c r="AA403" i="19"/>
  <c r="AA346" i="19"/>
  <c r="AA428" i="19"/>
  <c r="AA376" i="19"/>
  <c r="AA72" i="19"/>
  <c r="AA380" i="19"/>
  <c r="AA301" i="19"/>
  <c r="AA61" i="19"/>
  <c r="AA366" i="19"/>
  <c r="AA387" i="19"/>
  <c r="AA409" i="19"/>
  <c r="AA400" i="19"/>
  <c r="AA330" i="19"/>
  <c r="AA295" i="19"/>
  <c r="AA396" i="19"/>
  <c r="AA340" i="19"/>
  <c r="AA319" i="19"/>
  <c r="AA425" i="19"/>
  <c r="AA420" i="19"/>
  <c r="AA411" i="19"/>
  <c r="AA399" i="19"/>
  <c r="AA90" i="19"/>
  <c r="AA82" i="19"/>
  <c r="AA118" i="19"/>
  <c r="AA41" i="19"/>
  <c r="AA393" i="19"/>
  <c r="AA397" i="19"/>
  <c r="AA426" i="19"/>
  <c r="AA429" i="19"/>
  <c r="AA57" i="19"/>
  <c r="AA312" i="19"/>
  <c r="AA329" i="19"/>
  <c r="AA46" i="19"/>
  <c r="AA370" i="19"/>
  <c r="AA309" i="19"/>
  <c r="AA361" i="19"/>
  <c r="AA35" i="19"/>
  <c r="AA45" i="19"/>
  <c r="AA322" i="19"/>
  <c r="AA2" i="19"/>
  <c r="AA80" i="19"/>
  <c r="AA75" i="19"/>
  <c r="AA417" i="19"/>
  <c r="AA42" i="19"/>
  <c r="AA74" i="19"/>
  <c r="AA402" i="19"/>
  <c r="AA310" i="19"/>
  <c r="AA100" i="19"/>
  <c r="AA323" i="19"/>
  <c r="AA326" i="19"/>
  <c r="AA363" i="19"/>
  <c r="AA436" i="19"/>
  <c r="AA381" i="19"/>
  <c r="AA408" i="19"/>
  <c r="AA434" i="19"/>
  <c r="AA334" i="19"/>
  <c r="AA318" i="19"/>
  <c r="AA98" i="19"/>
  <c r="AA405" i="19"/>
  <c r="AA401" i="19"/>
  <c r="AA415" i="19"/>
  <c r="AA19" i="19"/>
  <c r="AC19" i="19" s="1"/>
  <c r="AA358" i="19"/>
  <c r="AA327" i="19"/>
  <c r="AA127" i="19"/>
  <c r="AA139" i="19"/>
  <c r="AB12" i="19"/>
  <c r="AB278" i="19"/>
  <c r="Z203" i="19"/>
  <c r="N203" i="19"/>
  <c r="P203" i="19" s="1"/>
  <c r="AC203" i="19" s="1"/>
  <c r="AB208" i="19"/>
  <c r="Z301" i="19"/>
  <c r="Z233" i="19"/>
  <c r="AB368" i="19"/>
  <c r="Z93" i="19"/>
  <c r="AA97" i="19"/>
  <c r="N287" i="19"/>
  <c r="P287" i="19" s="1"/>
  <c r="AC287" i="19" s="1"/>
  <c r="Z287" i="19"/>
  <c r="Z334" i="19"/>
  <c r="AA194" i="19"/>
  <c r="Z169" i="19"/>
  <c r="AA158" i="19"/>
  <c r="Z171" i="19"/>
  <c r="AA92" i="19"/>
  <c r="Z187" i="19"/>
  <c r="Z159" i="19"/>
  <c r="Z5" i="19"/>
  <c r="Z170" i="19"/>
  <c r="AA95" i="19"/>
  <c r="AA210" i="19"/>
  <c r="AA221" i="19"/>
  <c r="Z229" i="19"/>
  <c r="Z240" i="19"/>
  <c r="AA223" i="19"/>
  <c r="AA255" i="19"/>
  <c r="AA226" i="19"/>
  <c r="AA59" i="19"/>
  <c r="AA231" i="19"/>
  <c r="AA196" i="19"/>
  <c r="Z256" i="19"/>
  <c r="Z94" i="19"/>
  <c r="Z255" i="19"/>
  <c r="AA266" i="19"/>
  <c r="AA155" i="19"/>
  <c r="Z70" i="19"/>
  <c r="AA55" i="19"/>
  <c r="AA225" i="19"/>
  <c r="AA120" i="19"/>
  <c r="Z66" i="19"/>
  <c r="AA104" i="19"/>
  <c r="Z328" i="19"/>
  <c r="AA111" i="19"/>
  <c r="AA306" i="19"/>
  <c r="AA389" i="19"/>
  <c r="AA377" i="19"/>
  <c r="AA355" i="19"/>
  <c r="Z111" i="19"/>
  <c r="Z47" i="19"/>
  <c r="AA54" i="19"/>
  <c r="AA391" i="19"/>
  <c r="AA339" i="19"/>
  <c r="Z129" i="19"/>
  <c r="AA151" i="19"/>
  <c r="AB160" i="19"/>
  <c r="AB245" i="19"/>
  <c r="Z236" i="19"/>
  <c r="AB107" i="19"/>
  <c r="Z192" i="19"/>
  <c r="AC125" i="19"/>
  <c r="Z128" i="19"/>
  <c r="P128" i="19"/>
  <c r="AA185" i="19"/>
  <c r="Z123" i="19"/>
  <c r="Z40" i="19"/>
  <c r="AA167" i="19"/>
  <c r="AA157" i="19"/>
  <c r="AA136" i="19"/>
  <c r="Z157" i="19"/>
  <c r="AA78" i="19"/>
  <c r="N166" i="19"/>
  <c r="P166" i="19" s="1"/>
  <c r="AC166" i="19" s="1"/>
  <c r="AA52" i="19"/>
  <c r="AA7" i="19"/>
  <c r="AC7" i="19" s="1"/>
  <c r="AA172" i="19"/>
  <c r="Z109" i="19"/>
  <c r="Z167" i="19"/>
  <c r="AA180" i="19"/>
  <c r="AA252" i="19"/>
  <c r="Z214" i="19"/>
  <c r="AA241" i="19"/>
  <c r="AA13" i="19"/>
  <c r="AA3" i="19"/>
  <c r="Z206" i="19"/>
  <c r="AA228" i="19"/>
  <c r="Z142" i="19"/>
  <c r="AC142" i="19" s="1"/>
  <c r="AA159" i="19"/>
  <c r="AA227" i="19"/>
  <c r="AA186" i="19"/>
  <c r="AA272" i="19"/>
  <c r="AA130" i="19"/>
  <c r="AA69" i="19"/>
  <c r="Z314" i="19"/>
  <c r="AA304" i="19"/>
  <c r="AA302" i="19"/>
  <c r="AA297" i="19"/>
  <c r="Z296" i="19"/>
  <c r="AA298" i="19"/>
  <c r="Z45" i="19"/>
  <c r="AA66" i="19"/>
  <c r="Z332" i="19"/>
  <c r="AA296" i="19"/>
  <c r="Z321" i="19"/>
  <c r="AA328" i="19"/>
  <c r="AA86" i="19"/>
  <c r="AA372" i="19"/>
  <c r="AA320" i="19"/>
  <c r="Z416" i="19"/>
  <c r="Z72" i="19"/>
  <c r="AA395" i="19"/>
  <c r="AA137" i="19"/>
  <c r="AA324" i="19"/>
  <c r="AA392" i="19"/>
  <c r="AA424" i="19"/>
  <c r="AA419" i="19"/>
  <c r="AB149" i="19"/>
  <c r="AB254" i="19"/>
  <c r="N84" i="19"/>
  <c r="P84" i="19" s="1"/>
  <c r="Z84" i="19"/>
  <c r="AB20" i="19"/>
  <c r="Z277" i="19"/>
  <c r="AB393" i="19"/>
  <c r="N261" i="19"/>
  <c r="P261" i="19" s="1"/>
  <c r="AC261" i="19" s="1"/>
  <c r="Z261" i="19"/>
  <c r="Z387" i="19"/>
  <c r="Z433" i="19"/>
  <c r="Z400" i="19"/>
  <c r="Z100" i="19"/>
  <c r="P100" i="19"/>
  <c r="Z189" i="19"/>
  <c r="Z24" i="19"/>
  <c r="AA191" i="19"/>
  <c r="AA162" i="19"/>
  <c r="Z12" i="19"/>
  <c r="AC12" i="19" s="1"/>
  <c r="Z60" i="19"/>
  <c r="AA170" i="19"/>
  <c r="AA63" i="19"/>
  <c r="Z16" i="19"/>
  <c r="AA178" i="19"/>
  <c r="Z166" i="19"/>
  <c r="AA195" i="19"/>
  <c r="AA16" i="19"/>
  <c r="AA190" i="19"/>
  <c r="AA123" i="19"/>
  <c r="AA177" i="19"/>
  <c r="Z173" i="19"/>
  <c r="AA184" i="19"/>
  <c r="AA110" i="19"/>
  <c r="AA215" i="19"/>
  <c r="Z222" i="19"/>
  <c r="Z232" i="19"/>
  <c r="AA230" i="19"/>
  <c r="AA229" i="19"/>
  <c r="AA20" i="19"/>
  <c r="AA134" i="19"/>
  <c r="AA60" i="19"/>
  <c r="Z259" i="19"/>
  <c r="AA275" i="19"/>
  <c r="AA146" i="19"/>
  <c r="Z276" i="19"/>
  <c r="AA240" i="19"/>
  <c r="AA234" i="19"/>
  <c r="Z306" i="19"/>
  <c r="AA283" i="19"/>
  <c r="AA290" i="19"/>
  <c r="AA308" i="19"/>
  <c r="Z300" i="19"/>
  <c r="AA311" i="19"/>
  <c r="AA21" i="19"/>
  <c r="AA143" i="19"/>
  <c r="Z346" i="19"/>
  <c r="Z302" i="19"/>
  <c r="AA91" i="19"/>
  <c r="Z408" i="19"/>
  <c r="Z432" i="19"/>
  <c r="AA27" i="19"/>
  <c r="AA364" i="19"/>
  <c r="AA440" i="19"/>
  <c r="AA414" i="19"/>
  <c r="AB6" i="19"/>
  <c r="AA173" i="19"/>
  <c r="AA34" i="19"/>
  <c r="AA28" i="19"/>
  <c r="AA160" i="19"/>
  <c r="AA23" i="19"/>
  <c r="Z195" i="19"/>
  <c r="AA187" i="19"/>
  <c r="Z113" i="19"/>
  <c r="AA259" i="19"/>
  <c r="AA107" i="19"/>
  <c r="AC107" i="19" s="1"/>
  <c r="Z242" i="19"/>
  <c r="AA235" i="19"/>
  <c r="Z78" i="19"/>
  <c r="AA209" i="19"/>
  <c r="AA232" i="19"/>
  <c r="Z34" i="19"/>
  <c r="AA176" i="19"/>
  <c r="AA220" i="19"/>
  <c r="AA164" i="19"/>
  <c r="AA101" i="19"/>
  <c r="Z11" i="19"/>
  <c r="AA38" i="19"/>
  <c r="AA277" i="19"/>
  <c r="AA144" i="19"/>
  <c r="AA79" i="19"/>
  <c r="AA325" i="19"/>
  <c r="AA48" i="19"/>
  <c r="AA126" i="19"/>
  <c r="AA315" i="19"/>
  <c r="AA124" i="19"/>
  <c r="AA307" i="19"/>
  <c r="AA14" i="19"/>
  <c r="AA291" i="19"/>
  <c r="AA140" i="19"/>
  <c r="AA335" i="19"/>
  <c r="AA338" i="19"/>
  <c r="AA333" i="19"/>
  <c r="Z322" i="19"/>
  <c r="Z405" i="19"/>
  <c r="Z133" i="19"/>
  <c r="AA321" i="19"/>
  <c r="AA271" i="19"/>
  <c r="AA430" i="19"/>
  <c r="AB240" i="19"/>
  <c r="AB162" i="19"/>
  <c r="N340" i="19"/>
  <c r="P340" i="19" s="1"/>
  <c r="AC340" i="19" s="1"/>
  <c r="Z340" i="19"/>
  <c r="Z331" i="19"/>
  <c r="AB406" i="19"/>
  <c r="AB439" i="19"/>
  <c r="Z440" i="19"/>
  <c r="Z156" i="19"/>
  <c r="AA24" i="19"/>
  <c r="Z50" i="19"/>
  <c r="Z23" i="19"/>
  <c r="AA165" i="19"/>
  <c r="AA25" i="19"/>
  <c r="Z180" i="19"/>
  <c r="AA40" i="19"/>
  <c r="Z63" i="19"/>
  <c r="Z193" i="19"/>
  <c r="AA96" i="19"/>
  <c r="Z217" i="19"/>
  <c r="Z224" i="19"/>
  <c r="AA238" i="19"/>
  <c r="AA109" i="19"/>
  <c r="AA211" i="19"/>
  <c r="AA128" i="19"/>
  <c r="AA115" i="19"/>
  <c r="AA202" i="19"/>
  <c r="AA22" i="19"/>
  <c r="AA36" i="19"/>
  <c r="AA263" i="19"/>
  <c r="Z68" i="19"/>
  <c r="Z116" i="19"/>
  <c r="AC116" i="19" s="1"/>
  <c r="AA268" i="19"/>
  <c r="AA93" i="19"/>
  <c r="AA10" i="19"/>
  <c r="Z327" i="19"/>
  <c r="AA300" i="19"/>
  <c r="AA278" i="19"/>
  <c r="AA317" i="19"/>
  <c r="Z316" i="19"/>
  <c r="AA314" i="19"/>
  <c r="Z297" i="19"/>
  <c r="AA132" i="19"/>
  <c r="AA371" i="19"/>
  <c r="AA343" i="19"/>
  <c r="Z374" i="19"/>
  <c r="Z371" i="19"/>
  <c r="AA47" i="19"/>
  <c r="Z356" i="19"/>
  <c r="Z279" i="19"/>
  <c r="AA394" i="19"/>
  <c r="Z80" i="19"/>
  <c r="Z437" i="19"/>
  <c r="AA423" i="19"/>
  <c r="AB243" i="19"/>
  <c r="AB253" i="19"/>
  <c r="AA348" i="19"/>
  <c r="Z28" i="19"/>
  <c r="AB300" i="19"/>
  <c r="N418" i="19"/>
  <c r="P418" i="19" s="1"/>
  <c r="AC418" i="19" s="1"/>
  <c r="Z418" i="19"/>
  <c r="AB329" i="19"/>
  <c r="N427" i="19"/>
  <c r="P427" i="19" s="1"/>
  <c r="AC427" i="19" s="1"/>
  <c r="Z427" i="19"/>
  <c r="Z254" i="19"/>
  <c r="AB109" i="19"/>
  <c r="AB276" i="19"/>
  <c r="AB86" i="19"/>
  <c r="Z134" i="19"/>
  <c r="AB129" i="19"/>
  <c r="AB5" i="19"/>
  <c r="N38" i="19"/>
  <c r="P38" i="19" s="1"/>
  <c r="Z38" i="19"/>
  <c r="Z381" i="19"/>
  <c r="AB332" i="19"/>
  <c r="AB440" i="19"/>
  <c r="AB291" i="19"/>
  <c r="AB131" i="19"/>
  <c r="AB394" i="19"/>
  <c r="Z347" i="19"/>
  <c r="AB427" i="19"/>
  <c r="AB14" i="19"/>
  <c r="AB263" i="19"/>
  <c r="AB296" i="19"/>
  <c r="AB365" i="19"/>
  <c r="AB42" i="19"/>
  <c r="Z342" i="19"/>
  <c r="AB171" i="19"/>
  <c r="AB356" i="19"/>
  <c r="AB441" i="19"/>
  <c r="AB182" i="19"/>
  <c r="AB235" i="19"/>
  <c r="AB218" i="19"/>
  <c r="AB214" i="19"/>
  <c r="Z247" i="19"/>
  <c r="Z196" i="19"/>
  <c r="AB270" i="19"/>
  <c r="AB65" i="19"/>
  <c r="AC65" i="19" s="1"/>
  <c r="Z273" i="19"/>
  <c r="AB127" i="19"/>
  <c r="Z186" i="19"/>
  <c r="AB279" i="19"/>
  <c r="Z210" i="19"/>
  <c r="Z155" i="19"/>
  <c r="AB190" i="19"/>
  <c r="AB293" i="19"/>
  <c r="AB374" i="19"/>
  <c r="Z158" i="19"/>
  <c r="AB261" i="19"/>
  <c r="AB299" i="19"/>
  <c r="AB35" i="19"/>
  <c r="AB34" i="19"/>
  <c r="Z294" i="19"/>
  <c r="AB397" i="19"/>
  <c r="AB146" i="19"/>
  <c r="N86" i="19"/>
  <c r="P86" i="19" s="1"/>
  <c r="Z86" i="19"/>
  <c r="Z184" i="19"/>
  <c r="Z280" i="19"/>
  <c r="AB398" i="19"/>
  <c r="Z14" i="19"/>
  <c r="Z61" i="19"/>
  <c r="AB343" i="19"/>
  <c r="AB133" i="19"/>
  <c r="AB431" i="19"/>
  <c r="AB295" i="19"/>
  <c r="Z383" i="19"/>
  <c r="AB124" i="19"/>
  <c r="AB75" i="19"/>
  <c r="AA108" i="19"/>
  <c r="AB380" i="19"/>
  <c r="AB38" i="19"/>
  <c r="AB303" i="19"/>
  <c r="AB390" i="19"/>
  <c r="AB310" i="19"/>
  <c r="AB41" i="19"/>
  <c r="AB307" i="19"/>
  <c r="AB421" i="19"/>
  <c r="Z223" i="19"/>
  <c r="AB23" i="19"/>
  <c r="AB273" i="19"/>
  <c r="AB373" i="19"/>
  <c r="AB31" i="19"/>
  <c r="AB284" i="19"/>
  <c r="AB361" i="19"/>
  <c r="AB73" i="19"/>
  <c r="AC73" i="19" s="1"/>
  <c r="AB80" i="19"/>
  <c r="Z213" i="19"/>
  <c r="AB286" i="19"/>
  <c r="N410" i="19"/>
  <c r="P410" i="19" s="1"/>
  <c r="AC410" i="19" s="1"/>
  <c r="Z410" i="19"/>
  <c r="AB11" i="19"/>
  <c r="N386" i="19"/>
  <c r="P386" i="19" s="1"/>
  <c r="AC386" i="19" s="1"/>
  <c r="Z386" i="19"/>
  <c r="AB50" i="19"/>
  <c r="Z303" i="19"/>
  <c r="AB151" i="19"/>
  <c r="N435" i="19"/>
  <c r="P435" i="19" s="1"/>
  <c r="AC435" i="19" s="1"/>
  <c r="Z435" i="19"/>
  <c r="AB101" i="19"/>
  <c r="AB395" i="19"/>
  <c r="AB59" i="19"/>
  <c r="AB334" i="19"/>
  <c r="N401" i="19"/>
  <c r="P401" i="19" s="1"/>
  <c r="AC401" i="19" s="1"/>
  <c r="Z401" i="19"/>
  <c r="Z295" i="19"/>
  <c r="N295" i="19"/>
  <c r="P295" i="19" s="1"/>
  <c r="AC295" i="19" s="1"/>
  <c r="Z341" i="19"/>
  <c r="AB64" i="19"/>
  <c r="AB336" i="19"/>
  <c r="AB391" i="19"/>
  <c r="AB9" i="19"/>
  <c r="Z363" i="19"/>
  <c r="AB317" i="19"/>
  <c r="AB346" i="19"/>
  <c r="AB417" i="19"/>
  <c r="AB340" i="19"/>
  <c r="Z320" i="19"/>
  <c r="N439" i="19"/>
  <c r="P439" i="19" s="1"/>
  <c r="AC439" i="19" s="1"/>
  <c r="Z439" i="19"/>
  <c r="AB87" i="19"/>
  <c r="AB326" i="19"/>
  <c r="AB407" i="19"/>
  <c r="Z313" i="19"/>
  <c r="Z325" i="19"/>
  <c r="AB408" i="19"/>
  <c r="Z122" i="19"/>
  <c r="AC122" i="19" s="1"/>
  <c r="AB145" i="19"/>
  <c r="Z145" i="19"/>
  <c r="P145" i="19"/>
  <c r="N282" i="19"/>
  <c r="P282" i="19" s="1"/>
  <c r="AC282" i="19" s="1"/>
  <c r="Z282" i="19"/>
  <c r="AB96" i="19"/>
  <c r="Z215" i="19"/>
  <c r="Z185" i="19"/>
  <c r="AB217" i="19"/>
  <c r="AB154" i="19"/>
  <c r="AC154" i="19" s="1"/>
  <c r="Z288" i="19"/>
  <c r="AB225" i="19"/>
  <c r="AB226" i="19"/>
  <c r="AB113" i="19"/>
  <c r="Z208" i="19"/>
  <c r="AB68" i="19"/>
  <c r="AC68" i="19" s="1"/>
  <c r="N379" i="19"/>
  <c r="P379" i="19" s="1"/>
  <c r="AC379" i="19" s="1"/>
  <c r="Z379" i="19"/>
  <c r="AB204" i="19"/>
  <c r="P138" i="19"/>
  <c r="Z138" i="19"/>
  <c r="Z373" i="19"/>
  <c r="AB15" i="19"/>
  <c r="Z112" i="19"/>
  <c r="N422" i="19"/>
  <c r="P422" i="19" s="1"/>
  <c r="AC422" i="19" s="1"/>
  <c r="Z422" i="19"/>
  <c r="Z17" i="19"/>
  <c r="AC17" i="19" s="1"/>
  <c r="AB268" i="19"/>
  <c r="Z56" i="19"/>
  <c r="AB120" i="19"/>
  <c r="Z117" i="19"/>
  <c r="AB128" i="19"/>
  <c r="Z268" i="19"/>
  <c r="N265" i="19"/>
  <c r="P265" i="19" s="1"/>
  <c r="AC265" i="19" s="1"/>
  <c r="Z265" i="19"/>
  <c r="AB323" i="19"/>
  <c r="Z417" i="19"/>
  <c r="N417" i="19"/>
  <c r="P417" i="19" s="1"/>
  <c r="AC417" i="19" s="1"/>
  <c r="AB206" i="19"/>
  <c r="AB348" i="19"/>
  <c r="Z121" i="19"/>
  <c r="Z191" i="19"/>
  <c r="AB344" i="19"/>
  <c r="AB288" i="19"/>
  <c r="AB117" i="19"/>
  <c r="AB412" i="19"/>
  <c r="AB403" i="19"/>
  <c r="Z324" i="19"/>
  <c r="AB83" i="19"/>
  <c r="AB61" i="19"/>
  <c r="AB419" i="19"/>
  <c r="AB327" i="19"/>
  <c r="AB121" i="19"/>
  <c r="Z41" i="19"/>
  <c r="AB143" i="19"/>
  <c r="AB341" i="19"/>
  <c r="AB51" i="19"/>
  <c r="AB409" i="19"/>
  <c r="AB333" i="19"/>
  <c r="AB410" i="19"/>
  <c r="Z360" i="19"/>
  <c r="AB433" i="19"/>
  <c r="AC42" i="19"/>
  <c r="Z3" i="19"/>
  <c r="AC3" i="19" s="1"/>
  <c r="AB4" i="19"/>
  <c r="AB166" i="19"/>
  <c r="AB280" i="19"/>
  <c r="Z178" i="19"/>
  <c r="AB158" i="19"/>
  <c r="AB37" i="19"/>
  <c r="AC37" i="19" s="1"/>
  <c r="AB248" i="19"/>
  <c r="AB289" i="19"/>
  <c r="AB249" i="19"/>
  <c r="AB227" i="19"/>
  <c r="AB228" i="19"/>
  <c r="AB138" i="19"/>
  <c r="AB215" i="19"/>
  <c r="Z104" i="19"/>
  <c r="P104" i="19"/>
  <c r="AB383" i="19"/>
  <c r="Z2" i="19"/>
  <c r="N2" i="19"/>
  <c r="P2" i="19" s="1"/>
  <c r="Z237" i="19"/>
  <c r="N275" i="19"/>
  <c r="P275" i="19" s="1"/>
  <c r="AC275" i="19" s="1"/>
  <c r="Z275" i="19"/>
  <c r="AB259" i="19"/>
  <c r="Z393" i="19"/>
  <c r="N393" i="19"/>
  <c r="P393" i="19" s="1"/>
  <c r="AC393" i="19" s="1"/>
  <c r="AB269" i="19"/>
  <c r="AB308" i="19"/>
  <c r="AB378" i="19"/>
  <c r="Z9" i="19"/>
  <c r="AC9" i="19" s="1"/>
  <c r="AB277" i="19"/>
  <c r="Z335" i="19"/>
  <c r="N335" i="19"/>
  <c r="P335" i="19" s="1"/>
  <c r="AC335" i="19" s="1"/>
  <c r="AB350" i="19"/>
  <c r="AB52" i="19"/>
  <c r="AB304" i="19"/>
  <c r="Z352" i="19"/>
  <c r="AB137" i="19"/>
  <c r="Z339" i="19"/>
  <c r="AB402" i="19"/>
  <c r="AB199" i="19"/>
  <c r="AB405" i="19"/>
  <c r="Z377" i="19"/>
  <c r="AB140" i="19"/>
  <c r="Z431" i="19"/>
  <c r="Z366" i="19"/>
  <c r="Z118" i="19"/>
  <c r="AB335" i="19"/>
  <c r="AC41" i="19"/>
  <c r="AB264" i="19"/>
  <c r="AB257" i="19"/>
  <c r="AB434" i="19"/>
  <c r="AB325" i="19"/>
  <c r="AB426" i="19"/>
  <c r="AB100" i="19"/>
  <c r="AB429" i="19"/>
  <c r="AB375" i="19"/>
  <c r="AC96" i="19"/>
  <c r="AA404" i="19"/>
  <c r="AB415" i="19"/>
  <c r="AC46" i="19"/>
  <c r="AC80" i="19"/>
  <c r="Z51" i="19"/>
  <c r="AC51" i="19" s="1"/>
  <c r="AB134" i="19"/>
  <c r="AB210" i="19"/>
  <c r="AB258" i="19"/>
  <c r="AB172" i="19"/>
  <c r="AB220" i="19"/>
  <c r="AB223" i="19"/>
  <c r="AB196" i="19"/>
  <c r="AB193" i="19"/>
  <c r="Z4" i="19"/>
  <c r="AC4" i="19" s="1"/>
  <c r="Z250" i="19"/>
  <c r="AB28" i="19"/>
  <c r="Z144" i="19"/>
  <c r="AC144" i="19" s="1"/>
  <c r="AB85" i="19"/>
  <c r="AB63" i="19"/>
  <c r="Z48" i="19"/>
  <c r="AC48" i="19" s="1"/>
  <c r="AB178" i="19"/>
  <c r="AB27" i="19"/>
  <c r="AB400" i="19"/>
  <c r="Z225" i="19"/>
  <c r="AB70" i="19"/>
  <c r="AB110" i="19"/>
  <c r="AB71" i="19"/>
  <c r="AB360" i="19"/>
  <c r="Z88" i="19"/>
  <c r="Z114" i="19"/>
  <c r="AC114" i="19" s="1"/>
  <c r="AB309" i="19"/>
  <c r="AB399" i="19"/>
  <c r="Z188" i="19"/>
  <c r="AB283" i="19"/>
  <c r="Z216" i="19"/>
  <c r="AB357" i="19"/>
  <c r="AA416" i="19"/>
  <c r="Z20" i="19"/>
  <c r="AC20" i="19" s="1"/>
  <c r="Z304" i="19"/>
  <c r="N304" i="19"/>
  <c r="P304" i="19" s="1"/>
  <c r="AC304" i="19" s="1"/>
  <c r="AB354" i="19"/>
  <c r="Z298" i="19"/>
  <c r="AB132" i="19"/>
  <c r="Z404" i="19"/>
  <c r="AB292" i="19"/>
  <c r="AB416" i="19"/>
  <c r="Z336" i="19"/>
  <c r="Z176" i="19"/>
  <c r="Z359" i="19"/>
  <c r="AB345" i="19"/>
  <c r="AB369" i="19"/>
  <c r="AB90" i="19"/>
  <c r="AC90" i="19" s="1"/>
  <c r="AB173" i="19"/>
  <c r="Z283" i="19"/>
  <c r="Z238" i="19"/>
  <c r="Z264" i="19"/>
  <c r="Z81" i="19"/>
  <c r="AC81" i="19" s="1"/>
  <c r="Z130" i="19"/>
  <c r="AC130" i="19" s="1"/>
  <c r="Z91" i="19"/>
  <c r="Z263" i="19"/>
  <c r="Z269" i="19"/>
  <c r="Z337" i="19"/>
  <c r="AB423" i="19"/>
  <c r="AB290" i="19"/>
  <c r="Z419" i="19"/>
  <c r="AB432" i="19"/>
  <c r="N274" i="19"/>
  <c r="P274" i="19" s="1"/>
  <c r="AC274" i="19" s="1"/>
  <c r="Z274" i="19"/>
  <c r="AB136" i="19"/>
  <c r="AB56" i="19"/>
  <c r="Z115" i="19"/>
  <c r="P115" i="19"/>
  <c r="AB244" i="19"/>
  <c r="AB230" i="19"/>
  <c r="Z181" i="19"/>
  <c r="Z230" i="19"/>
  <c r="AB66" i="19"/>
  <c r="AB404" i="19"/>
  <c r="Z241" i="19"/>
  <c r="AB112" i="19"/>
  <c r="AB396" i="19"/>
  <c r="Z13" i="19"/>
  <c r="AB318" i="19"/>
  <c r="Z162" i="19"/>
  <c r="AB255" i="19"/>
  <c r="AB84" i="19"/>
  <c r="AB371" i="19"/>
  <c r="AB47" i="19"/>
  <c r="AB155" i="19"/>
  <c r="AB322" i="19"/>
  <c r="Z425" i="19"/>
  <c r="N425" i="19"/>
  <c r="P425" i="19" s="1"/>
  <c r="AC425" i="19" s="1"/>
  <c r="AB219" i="19"/>
  <c r="Z59" i="19"/>
  <c r="AC59" i="19" s="1"/>
  <c r="AB315" i="19"/>
  <c r="AA421" i="19"/>
  <c r="AB364" i="19"/>
  <c r="Z348" i="19"/>
  <c r="AB74" i="19"/>
  <c r="AB305" i="19"/>
  <c r="AB123" i="19"/>
  <c r="AB392" i="19"/>
  <c r="Z87" i="19"/>
  <c r="AC87" i="19" s="1"/>
  <c r="Z372" i="19"/>
  <c r="AB347" i="19"/>
  <c r="AB306" i="19"/>
  <c r="Z382" i="19"/>
  <c r="AB118" i="19"/>
  <c r="AB95" i="19"/>
  <c r="N434" i="19"/>
  <c r="P434" i="19" s="1"/>
  <c r="AC434" i="19" s="1"/>
  <c r="Z434" i="19"/>
  <c r="Z344" i="19"/>
  <c r="AB319" i="19"/>
  <c r="AB413" i="19"/>
  <c r="AB55" i="19"/>
  <c r="AB234" i="19"/>
  <c r="Z18" i="19"/>
  <c r="AB58" i="19"/>
  <c r="AB197" i="19"/>
  <c r="Z260" i="19"/>
  <c r="N260" i="19"/>
  <c r="P260" i="19" s="1"/>
  <c r="AC260" i="19" s="1"/>
  <c r="Z8" i="19"/>
  <c r="Z231" i="19"/>
  <c r="AB104" i="19"/>
  <c r="Z412" i="19"/>
  <c r="N412" i="19"/>
  <c r="P412" i="19" s="1"/>
  <c r="AC412" i="19" s="1"/>
  <c r="AB88" i="19"/>
  <c r="Z92" i="19"/>
  <c r="AC92" i="19" s="1"/>
  <c r="Z239" i="19"/>
  <c r="AB324" i="19"/>
  <c r="AB60" i="19"/>
  <c r="AB44" i="19"/>
  <c r="Z286" i="19"/>
  <c r="N286" i="19"/>
  <c r="P286" i="19" s="1"/>
  <c r="AC286" i="19" s="1"/>
  <c r="Z278" i="19"/>
  <c r="AB339" i="19"/>
  <c r="Z136" i="19"/>
  <c r="Z30" i="19"/>
  <c r="N413" i="19"/>
  <c r="P413" i="19" s="1"/>
  <c r="AC413" i="19" s="1"/>
  <c r="Z413" i="19"/>
  <c r="AB294" i="19"/>
  <c r="AB353" i="19"/>
  <c r="Z6" i="19"/>
  <c r="AC6" i="19" s="1"/>
  <c r="AB381" i="19"/>
  <c r="AB152" i="19"/>
  <c r="AB316" i="19"/>
  <c r="Z204" i="19"/>
  <c r="N370" i="19"/>
  <c r="P370" i="19" s="1"/>
  <c r="AC370" i="19" s="1"/>
  <c r="Z370" i="19"/>
  <c r="N414" i="19"/>
  <c r="P414" i="19" s="1"/>
  <c r="AC414" i="19" s="1"/>
  <c r="Z414" i="19"/>
  <c r="AB312" i="19"/>
  <c r="AB422" i="19"/>
  <c r="Z143" i="19"/>
  <c r="AC143" i="19" s="1"/>
  <c r="Z132" i="19"/>
  <c r="P132" i="19"/>
  <c r="AB43" i="19"/>
  <c r="Z353" i="19"/>
  <c r="AB349" i="19"/>
  <c r="AB438" i="19"/>
  <c r="Z361" i="19"/>
  <c r="AB311" i="19"/>
  <c r="AB338" i="19"/>
  <c r="AB115" i="19"/>
  <c r="AB165" i="19"/>
  <c r="Z338" i="19"/>
  <c r="AB328" i="19"/>
  <c r="Z349" i="19"/>
  <c r="Z329" i="19"/>
  <c r="AB424" i="19"/>
  <c r="AB164" i="19"/>
  <c r="AB102" i="19"/>
  <c r="AB435" i="19"/>
  <c r="AB437" i="19"/>
  <c r="AB367" i="19"/>
  <c r="AB24" i="19"/>
  <c r="AB233" i="19"/>
  <c r="AB8" i="19"/>
  <c r="AB79" i="19"/>
  <c r="Z31" i="19"/>
  <c r="AC31" i="19" s="1"/>
  <c r="P153" i="19"/>
  <c r="Z153" i="19"/>
  <c r="Z199" i="19"/>
  <c r="AB16" i="19"/>
  <c r="AB180" i="19"/>
  <c r="AB242" i="19"/>
  <c r="Z183" i="19"/>
  <c r="Z235" i="19"/>
  <c r="AB301" i="19"/>
  <c r="AB169" i="19"/>
  <c r="AB330" i="19"/>
  <c r="AB175" i="19"/>
  <c r="Z49" i="19"/>
  <c r="AC49" i="19" s="1"/>
  <c r="AB54" i="19"/>
  <c r="Z103" i="19"/>
  <c r="AC103" i="19" s="1"/>
  <c r="AB26" i="19"/>
  <c r="AC26" i="19" s="1"/>
  <c r="Z293" i="19"/>
  <c r="AB414" i="19"/>
  <c r="Z227" i="19"/>
  <c r="AB297" i="19"/>
  <c r="AB366" i="19"/>
  <c r="Z106" i="19"/>
  <c r="AC106" i="19" s="1"/>
  <c r="AB384" i="19"/>
  <c r="AB82" i="19"/>
  <c r="AA435" i="19"/>
  <c r="AB105" i="19"/>
  <c r="AC105" i="19" s="1"/>
  <c r="Z380" i="19"/>
  <c r="AB314" i="19"/>
  <c r="Z369" i="19"/>
  <c r="Z438" i="19"/>
  <c r="N438" i="19"/>
  <c r="P438" i="19" s="1"/>
  <c r="AC438" i="19" s="1"/>
  <c r="AB321" i="19"/>
  <c r="AB108" i="19"/>
  <c r="AC108" i="19" s="1"/>
  <c r="AB45" i="19"/>
  <c r="AB358" i="19"/>
  <c r="Z22" i="19"/>
  <c r="AC22" i="19" s="1"/>
  <c r="Z21" i="19"/>
  <c r="AC21" i="19" s="1"/>
  <c r="AB320" i="19"/>
  <c r="AB40" i="19"/>
  <c r="Z139" i="19"/>
  <c r="Z355" i="19"/>
  <c r="AB428" i="19"/>
  <c r="Z319" i="19"/>
  <c r="Z168" i="19"/>
  <c r="AB57" i="19"/>
  <c r="AB184" i="19"/>
  <c r="AB224" i="19"/>
  <c r="AB236" i="19"/>
  <c r="AB238" i="19"/>
  <c r="AB195" i="19"/>
  <c r="AB177" i="19"/>
  <c r="AB170" i="19"/>
  <c r="Z152" i="19"/>
  <c r="AC152" i="19" s="1"/>
  <c r="AB229" i="19"/>
  <c r="AB198" i="19"/>
  <c r="AB94" i="19"/>
  <c r="AB189" i="19"/>
  <c r="AB89" i="19"/>
  <c r="AC89" i="19" s="1"/>
  <c r="AB76" i="19"/>
  <c r="AC76" i="19" s="1"/>
  <c r="Z244" i="19"/>
  <c r="AB91" i="19"/>
  <c r="Z270" i="19"/>
  <c r="Z140" i="19"/>
  <c r="P140" i="19"/>
  <c r="AB176" i="19"/>
  <c r="AB78" i="19"/>
  <c r="AB389" i="19"/>
  <c r="AB376" i="19"/>
  <c r="Z160" i="19"/>
  <c r="AB93" i="19"/>
  <c r="AC118" i="19"/>
  <c r="AB135" i="19"/>
  <c r="AC135" i="19" s="1"/>
  <c r="AB148" i="19"/>
  <c r="AC148" i="19" s="1"/>
  <c r="AB352" i="19"/>
  <c r="N421" i="19"/>
  <c r="P421" i="19" s="1"/>
  <c r="AC421" i="19" s="1"/>
  <c r="Z421" i="19"/>
  <c r="Z243" i="19"/>
  <c r="P151" i="19"/>
  <c r="Z151" i="19"/>
  <c r="AB98" i="19"/>
  <c r="AC98" i="19" s="1"/>
  <c r="Z252" i="19"/>
  <c r="Z62" i="19"/>
  <c r="AC62" i="19" s="1"/>
  <c r="AB370" i="19"/>
  <c r="Z221" i="19"/>
  <c r="N315" i="19"/>
  <c r="P315" i="19" s="1"/>
  <c r="AC315" i="19" s="1"/>
  <c r="Z315" i="19"/>
  <c r="Z388" i="19"/>
  <c r="N388" i="19"/>
  <c r="P388" i="19" s="1"/>
  <c r="AC388" i="19" s="1"/>
  <c r="Z330" i="19"/>
  <c r="AB97" i="19"/>
  <c r="AC97" i="19" s="1"/>
  <c r="AB362" i="19"/>
  <c r="AB282" i="19"/>
  <c r="AB363" i="19"/>
  <c r="AB298" i="19"/>
  <c r="Z218" i="19"/>
  <c r="AB382" i="19"/>
  <c r="Z394" i="19"/>
  <c r="AB153" i="19"/>
  <c r="AB53" i="19"/>
  <c r="AB30" i="19"/>
  <c r="Z345" i="19"/>
  <c r="AB401" i="19"/>
  <c r="AB99" i="19"/>
  <c r="AC99" i="19" s="1"/>
  <c r="Z333" i="19"/>
  <c r="AB430" i="19"/>
  <c r="Z343" i="19"/>
  <c r="AB313" i="19"/>
  <c r="AB72" i="19"/>
  <c r="AC82" i="19"/>
  <c r="AB13" i="19"/>
  <c r="AB10" i="19"/>
  <c r="AB241" i="19"/>
  <c r="AB185" i="19"/>
  <c r="Z64" i="19"/>
  <c r="AC64" i="19" s="1"/>
  <c r="AB201" i="19"/>
  <c r="AB119" i="19"/>
  <c r="AB147" i="19"/>
  <c r="AB281" i="19"/>
  <c r="Z141" i="19"/>
  <c r="AB232" i="19"/>
  <c r="AB260" i="19"/>
  <c r="AB205" i="19"/>
  <c r="Z245" i="19"/>
  <c r="AB18" i="19"/>
  <c r="AC88" i="19"/>
  <c r="AB139" i="19"/>
  <c r="AB161" i="19"/>
  <c r="Z67" i="19"/>
  <c r="AC67" i="19" s="1"/>
  <c r="N10" i="19"/>
  <c r="P10" i="19" s="1"/>
  <c r="Z10" i="19"/>
  <c r="AB342" i="19"/>
  <c r="Z177" i="19"/>
  <c r="Z119" i="19"/>
  <c r="AC119" i="19" s="1"/>
  <c r="AB174" i="19"/>
  <c r="Z44" i="19"/>
  <c r="N44" i="19"/>
  <c r="P44" i="19" s="1"/>
  <c r="AB200" i="19"/>
  <c r="AC85" i="19"/>
  <c r="AB111" i="19"/>
  <c r="AB355" i="19"/>
  <c r="AB425" i="19"/>
  <c r="AB302" i="19"/>
  <c r="AB167" i="19"/>
  <c r="Z212" i="19"/>
  <c r="AB411" i="19"/>
  <c r="Z249" i="19"/>
  <c r="AB379" i="19"/>
  <c r="AB156" i="19"/>
  <c r="Z326" i="19"/>
  <c r="Z305" i="19"/>
  <c r="AB377" i="19"/>
  <c r="AB372" i="19"/>
  <c r="AB126" i="19"/>
  <c r="AB386" i="19"/>
  <c r="AB337" i="19"/>
  <c r="AB388" i="19"/>
  <c r="AB163" i="19"/>
  <c r="Z102" i="19"/>
  <c r="AC102" i="19" s="1"/>
  <c r="Z351" i="19"/>
  <c r="AB141" i="19"/>
  <c r="Z367" i="19"/>
  <c r="N71" i="19"/>
  <c r="P71" i="19" s="1"/>
  <c r="Z71" i="19"/>
  <c r="AB436" i="19"/>
  <c r="AB420" i="19"/>
  <c r="N2" i="5"/>
  <c r="P2" i="5" s="1"/>
  <c r="AC2" i="5" s="1"/>
  <c r="Z2" i="5"/>
  <c r="R3" i="5"/>
  <c r="Y3" i="5" s="1"/>
  <c r="S3" i="5"/>
  <c r="T3" i="5"/>
  <c r="U3" i="5"/>
  <c r="X3" i="5"/>
  <c r="AA2" i="5" s="1"/>
  <c r="R2" i="1"/>
  <c r="V2" i="1" s="1"/>
  <c r="Y2" i="1" s="1"/>
  <c r="S2" i="1"/>
  <c r="N2" i="1" s="1"/>
  <c r="P2" i="1" s="1"/>
  <c r="Z2" i="1" s="1"/>
  <c r="T2" i="1"/>
  <c r="U2" i="1" s="1"/>
  <c r="R3" i="1"/>
  <c r="V3" i="1" s="1"/>
  <c r="S3" i="1"/>
  <c r="N3" i="1" s="1"/>
  <c r="P3" i="1" s="1"/>
  <c r="T3" i="1"/>
  <c r="AC533" i="24" l="1"/>
  <c r="AC422" i="24"/>
  <c r="AC1539" i="24"/>
  <c r="AC1038" i="24"/>
  <c r="AC333" i="24"/>
  <c r="AC425" i="24"/>
  <c r="AC1326" i="24"/>
  <c r="AC997" i="24"/>
  <c r="AC1446" i="24"/>
  <c r="AC1454" i="24"/>
  <c r="AC1361" i="24"/>
  <c r="AC1402" i="24"/>
  <c r="AC594" i="24"/>
  <c r="AC877" i="24"/>
  <c r="AC720" i="24"/>
  <c r="AC859" i="24"/>
  <c r="AC149" i="24"/>
  <c r="AC901" i="24"/>
  <c r="AC759" i="24"/>
  <c r="AC843" i="24"/>
  <c r="AC1091" i="24"/>
  <c r="AC998" i="24"/>
  <c r="AC1543" i="24"/>
  <c r="AC814" i="24"/>
  <c r="AC1386" i="24"/>
  <c r="AC1538" i="24"/>
  <c r="AC1260" i="24"/>
  <c r="AC984" i="24"/>
  <c r="AC536" i="24"/>
  <c r="AC279" i="24"/>
  <c r="AC1509" i="24"/>
  <c r="AC1384" i="24"/>
  <c r="AC26" i="24"/>
  <c r="AC1484" i="24"/>
  <c r="AC1220" i="24"/>
  <c r="AC123" i="24"/>
  <c r="AC124" i="24"/>
  <c r="AC1136" i="24"/>
  <c r="AC1194" i="24"/>
  <c r="AC1111" i="24"/>
  <c r="AC315" i="24"/>
  <c r="AC1005" i="24"/>
  <c r="AC1513" i="24"/>
  <c r="AC872" i="24"/>
  <c r="AC64" i="24"/>
  <c r="AC1380" i="24"/>
  <c r="AC817" i="24"/>
  <c r="AC280" i="24"/>
  <c r="AC414" i="24"/>
  <c r="AC880" i="24"/>
  <c r="AC127" i="24"/>
  <c r="AC1483" i="24"/>
  <c r="AC63" i="24"/>
  <c r="AC1358" i="24"/>
  <c r="AC989" i="24"/>
  <c r="AC762" i="24"/>
  <c r="AC509" i="24"/>
  <c r="AC765" i="24"/>
  <c r="AC1302" i="24"/>
  <c r="AC925" i="24"/>
  <c r="AC792" i="24"/>
  <c r="AC350" i="24"/>
  <c r="AC1530" i="24"/>
  <c r="AC511" i="24"/>
  <c r="AC982" i="24"/>
  <c r="AC790" i="24"/>
  <c r="AC1436" i="24"/>
  <c r="AC1054" i="24"/>
  <c r="AC826" i="24"/>
  <c r="AC547" i="24"/>
  <c r="AC177" i="24"/>
  <c r="AC1065" i="24"/>
  <c r="AC736" i="24"/>
  <c r="AC1261" i="24"/>
  <c r="AC794" i="24"/>
  <c r="AC730" i="24"/>
  <c r="AC1045" i="24"/>
  <c r="AC45" i="24"/>
  <c r="AC516" i="24"/>
  <c r="AC141" i="24"/>
  <c r="AC757" i="24"/>
  <c r="AC701" i="24"/>
  <c r="AC1572" i="24"/>
  <c r="AC377" i="24"/>
  <c r="AC854" i="24"/>
  <c r="AC1262" i="24"/>
  <c r="AC1123" i="24"/>
  <c r="AC523" i="24"/>
  <c r="AC838" i="24"/>
  <c r="AC825" i="24"/>
  <c r="AC158" i="24"/>
  <c r="AC629" i="24"/>
  <c r="AC1471" i="24"/>
  <c r="AC1479" i="24"/>
  <c r="AC1240" i="24"/>
  <c r="AC104" i="24"/>
  <c r="AC490" i="24"/>
  <c r="AC1116" i="24"/>
  <c r="AC282" i="24"/>
  <c r="AC1408" i="24"/>
  <c r="AC1393" i="24"/>
  <c r="AC590" i="24"/>
  <c r="AC518" i="24"/>
  <c r="AC491" i="24"/>
  <c r="AC628" i="24"/>
  <c r="AC156" i="24"/>
  <c r="AC857" i="24"/>
  <c r="AC1073" i="24"/>
  <c r="AC32" i="24"/>
  <c r="AC753" i="24"/>
  <c r="AC964" i="24"/>
  <c r="AC1084" i="24"/>
  <c r="AC1069" i="24"/>
  <c r="AC1333" i="24"/>
  <c r="AC294" i="24"/>
  <c r="AC1387" i="24"/>
  <c r="AC971" i="24"/>
  <c r="AC1431" i="24"/>
  <c r="AC1099" i="24"/>
  <c r="AC1437" i="24"/>
  <c r="AC335" i="24"/>
  <c r="AC1121" i="24"/>
  <c r="AC1296" i="24"/>
  <c r="AC1340" i="24"/>
  <c r="AC288" i="24"/>
  <c r="AC655" i="24"/>
  <c r="AC406" i="24"/>
  <c r="AC417" i="24"/>
  <c r="AC648" i="24"/>
  <c r="AC1239" i="24"/>
  <c r="AC1013" i="24"/>
  <c r="AC755" i="24"/>
  <c r="AC1272" i="24"/>
  <c r="AC1462" i="24"/>
  <c r="AC1374" i="24"/>
  <c r="AC98" i="24"/>
  <c r="AC1184" i="24"/>
  <c r="AC1423" i="24"/>
  <c r="AC770" i="24"/>
  <c r="AC1016" i="24"/>
  <c r="AC95" i="24"/>
  <c r="AC371" i="24"/>
  <c r="AC801" i="24"/>
  <c r="AC751" i="24"/>
  <c r="AC820" i="24"/>
  <c r="AC985" i="24"/>
  <c r="AC1076" i="24"/>
  <c r="AC705" i="24"/>
  <c r="AC506" i="24"/>
  <c r="AC674" i="24"/>
  <c r="AC1107" i="24"/>
  <c r="AC607" i="24"/>
  <c r="AC138" i="24"/>
  <c r="AC1285" i="24"/>
  <c r="AC133" i="24"/>
  <c r="AC353" i="24"/>
  <c r="AC664" i="24"/>
  <c r="AC796" i="24"/>
  <c r="AC51" i="24"/>
  <c r="AC835" i="24"/>
  <c r="AC553" i="24"/>
  <c r="AC1278" i="24"/>
  <c r="AC1157" i="24"/>
  <c r="AC809" i="24"/>
  <c r="AC184" i="24"/>
  <c r="AC390" i="24"/>
  <c r="AC743" i="24"/>
  <c r="AC916" i="24"/>
  <c r="AC1170" i="24"/>
  <c r="AC1224" i="24"/>
  <c r="AC763" i="24"/>
  <c r="AC908" i="24"/>
  <c r="AC1106" i="24"/>
  <c r="AC303" i="24"/>
  <c r="AC499" i="24"/>
  <c r="AC722" i="24"/>
  <c r="AC525" i="24"/>
  <c r="AC924" i="24"/>
  <c r="AC821" i="24"/>
  <c r="AC134" i="24"/>
  <c r="AC929" i="24"/>
  <c r="AC47" i="24"/>
  <c r="AC614" i="24"/>
  <c r="AC411" i="24"/>
  <c r="AC1229" i="24"/>
  <c r="AC99" i="24"/>
  <c r="AC1298" i="24"/>
  <c r="AC1287" i="24"/>
  <c r="AC215" i="24"/>
  <c r="AC828" i="24"/>
  <c r="AC1368" i="24"/>
  <c r="AC290" i="24"/>
  <c r="AC1251" i="24"/>
  <c r="AC1078" i="24"/>
  <c r="AC555" i="24"/>
  <c r="AC1307" i="24"/>
  <c r="AC1201" i="24"/>
  <c r="AC958" i="24"/>
  <c r="AC256" i="24"/>
  <c r="AC698" i="24"/>
  <c r="AC1206" i="24"/>
  <c r="AC328" i="24"/>
  <c r="AC972" i="24"/>
  <c r="AC1211" i="24"/>
  <c r="AC1205" i="24"/>
  <c r="AC769" i="24"/>
  <c r="AC147" i="24"/>
  <c r="AC1283" i="24"/>
  <c r="AC119" i="24"/>
  <c r="AC1482" i="24"/>
  <c r="AC745" i="24"/>
  <c r="AC1192" i="24"/>
  <c r="AC91" i="24"/>
  <c r="AC891" i="24"/>
  <c r="AC793" i="24"/>
  <c r="AC479" i="24"/>
  <c r="AC231" i="24"/>
  <c r="AC10" i="25"/>
  <c r="AC13" i="25"/>
  <c r="AC40" i="25"/>
  <c r="AC35" i="25"/>
  <c r="AC79" i="25"/>
  <c r="AC43" i="25"/>
  <c r="AC26" i="25"/>
  <c r="AC22" i="25"/>
  <c r="AC60" i="25"/>
  <c r="AC8" i="25"/>
  <c r="AC15" i="25"/>
  <c r="AC94" i="25"/>
  <c r="AC24" i="25"/>
  <c r="AC63" i="25"/>
  <c r="AC61" i="25"/>
  <c r="AC38" i="25"/>
  <c r="AC99" i="25"/>
  <c r="AC139" i="25"/>
  <c r="AC59" i="25"/>
  <c r="AC119" i="25"/>
  <c r="AC47" i="25"/>
  <c r="AC133" i="25"/>
  <c r="AC128" i="25"/>
  <c r="AC130" i="25"/>
  <c r="AC90" i="25"/>
  <c r="AC159" i="25"/>
  <c r="AC68" i="25"/>
  <c r="AC45" i="25"/>
  <c r="AC150" i="25"/>
  <c r="AC64" i="25"/>
  <c r="AC98" i="25"/>
  <c r="AC140" i="25"/>
  <c r="AC3" i="25"/>
  <c r="AC125" i="25"/>
  <c r="AC129" i="25"/>
  <c r="AC55" i="25"/>
  <c r="AC137" i="25"/>
  <c r="AC109" i="25"/>
  <c r="AC17" i="25"/>
  <c r="AC104" i="25"/>
  <c r="AC70" i="25"/>
  <c r="AC46" i="25"/>
  <c r="AC65" i="25"/>
  <c r="AC92" i="25"/>
  <c r="AC122" i="25"/>
  <c r="AC100" i="25"/>
  <c r="AC113" i="25"/>
  <c r="AC118" i="25"/>
  <c r="AC107" i="25"/>
  <c r="AC44" i="25"/>
  <c r="AC84" i="25"/>
  <c r="AC48" i="25"/>
  <c r="AC116" i="25"/>
  <c r="AC106" i="25"/>
  <c r="AC155" i="25"/>
  <c r="AC117" i="25"/>
  <c r="AC149" i="25"/>
  <c r="AC85" i="25"/>
  <c r="AC93" i="25"/>
  <c r="AC121" i="25"/>
  <c r="AC57" i="25"/>
  <c r="AC101" i="25"/>
  <c r="AC136" i="25"/>
  <c r="AC5" i="25"/>
  <c r="AC30" i="25"/>
  <c r="AC157" i="25"/>
  <c r="AC21" i="25"/>
  <c r="AC88" i="25"/>
  <c r="AC132" i="25"/>
  <c r="AC36" i="25"/>
  <c r="AC52" i="25"/>
  <c r="AC37" i="25"/>
  <c r="AC56" i="25"/>
  <c r="AC154" i="25"/>
  <c r="AC66" i="25"/>
  <c r="AC156" i="25"/>
  <c r="AC144" i="25"/>
  <c r="AC69" i="25"/>
  <c r="AC120" i="25"/>
  <c r="AC41" i="25"/>
  <c r="AC158" i="25"/>
  <c r="AC19" i="25"/>
  <c r="AC50" i="25"/>
  <c r="AC86" i="25"/>
  <c r="AC147" i="25"/>
  <c r="AC153" i="25"/>
  <c r="AC162" i="25"/>
  <c r="AC114" i="25"/>
  <c r="AC91" i="25"/>
  <c r="AC78" i="25"/>
  <c r="AC112" i="25"/>
  <c r="AC83" i="25"/>
  <c r="AC89" i="25"/>
  <c r="AC108" i="25"/>
  <c r="AC74" i="25"/>
  <c r="AC23" i="25"/>
  <c r="AC67" i="25"/>
  <c r="AC39" i="25"/>
  <c r="AC124" i="25"/>
  <c r="AC72" i="25"/>
  <c r="AC134" i="25"/>
  <c r="AC73" i="25"/>
  <c r="AC138" i="25"/>
  <c r="AC11" i="25"/>
  <c r="AC151" i="25"/>
  <c r="AC1227" i="24"/>
  <c r="AC455" i="24"/>
  <c r="AC171" i="24"/>
  <c r="AC293" i="24"/>
  <c r="AC1176" i="24"/>
  <c r="AC251" i="24"/>
  <c r="AC532" i="24"/>
  <c r="AC946" i="24"/>
  <c r="AC5" i="24"/>
  <c r="AC1308" i="24"/>
  <c r="AC1342" i="24"/>
  <c r="AC325" i="24"/>
  <c r="AC278" i="24"/>
  <c r="AC396" i="24"/>
  <c r="AC639" i="24"/>
  <c r="AC1223" i="24"/>
  <c r="AC1317" i="24"/>
  <c r="AC1246" i="24"/>
  <c r="AC1546" i="24"/>
  <c r="AC157" i="24"/>
  <c r="AC10" i="24"/>
  <c r="AC768" i="24"/>
  <c r="AC693" i="24"/>
  <c r="AC936" i="24"/>
  <c r="AC272" i="24"/>
  <c r="AC1404" i="24"/>
  <c r="AC209" i="24"/>
  <c r="AC689" i="24"/>
  <c r="AC785" i="24"/>
  <c r="AC638" i="24"/>
  <c r="AC572" i="24"/>
  <c r="AC961" i="24"/>
  <c r="AC1147" i="24"/>
  <c r="AC535" i="24"/>
  <c r="AC1110" i="24"/>
  <c r="AC892" i="24"/>
  <c r="AC260" i="24"/>
  <c r="AC1148" i="24"/>
  <c r="AC534" i="24"/>
  <c r="AC865" i="24"/>
  <c r="AC1349" i="24"/>
  <c r="AC1430" i="24"/>
  <c r="AC650" i="24"/>
  <c r="AC495" i="24"/>
  <c r="AC185" i="24"/>
  <c r="AC61" i="24"/>
  <c r="AC327" i="24"/>
  <c r="AC1359" i="24"/>
  <c r="AC1178" i="24"/>
  <c r="AC734" i="24"/>
  <c r="AC240" i="24"/>
  <c r="AC1164" i="24"/>
  <c r="AC115" i="24"/>
  <c r="AC413" i="24"/>
  <c r="AC403" i="24"/>
  <c r="AC1414" i="24"/>
  <c r="AC635" i="24"/>
  <c r="AC679" i="24"/>
  <c r="AC459" i="24"/>
  <c r="AC1137" i="24"/>
  <c r="AC400" i="24"/>
  <c r="AC1553" i="24"/>
  <c r="AC197" i="24"/>
  <c r="AC538" i="24"/>
  <c r="AC999" i="24"/>
  <c r="AC1348" i="24"/>
  <c r="AC1086" i="24"/>
  <c r="AC771" i="24"/>
  <c r="AC905" i="24"/>
  <c r="AC1452" i="24"/>
  <c r="AC1035" i="24"/>
  <c r="AC631" i="24"/>
  <c r="AC911" i="24"/>
  <c r="AC1400" i="24"/>
  <c r="AC131" i="24"/>
  <c r="AC182" i="24"/>
  <c r="AC1494" i="24"/>
  <c r="AC419" i="24"/>
  <c r="AC1507" i="24"/>
  <c r="AC539" i="24"/>
  <c r="AC108" i="24"/>
  <c r="AC853" i="24"/>
  <c r="AC1355" i="24"/>
  <c r="AC642" i="24"/>
  <c r="AC118" i="24"/>
  <c r="AC515" i="24"/>
  <c r="AC444" i="24"/>
  <c r="AC93" i="24"/>
  <c r="AC297" i="24"/>
  <c r="AC829" i="24"/>
  <c r="AC988" i="24"/>
  <c r="AC735" i="24"/>
  <c r="AC1003" i="24"/>
  <c r="AC289" i="24"/>
  <c r="AC30" i="24"/>
  <c r="AC135" i="24"/>
  <c r="AC85" i="24"/>
  <c r="AC691" i="24"/>
  <c r="AC500" i="24"/>
  <c r="AC1455" i="24"/>
  <c r="AC562" i="24"/>
  <c r="AC1525" i="24"/>
  <c r="AC1350" i="24"/>
  <c r="AC466" i="24"/>
  <c r="AC811" i="24"/>
  <c r="AC239" i="24"/>
  <c r="AC343" i="24"/>
  <c r="AC728" i="24"/>
  <c r="AC1233" i="24"/>
  <c r="AC625" i="24"/>
  <c r="AC623" i="24"/>
  <c r="AC661" i="24"/>
  <c r="AC1364" i="24"/>
  <c r="AC1592" i="24"/>
  <c r="AC1397" i="24"/>
  <c r="AC1289" i="24"/>
  <c r="AC1416" i="24"/>
  <c r="AC152" i="24"/>
  <c r="AC447" i="24"/>
  <c r="AC894" i="24"/>
  <c r="AC632" i="24"/>
  <c r="AC298" i="24"/>
  <c r="AC262" i="24"/>
  <c r="AC976" i="24"/>
  <c r="AC19" i="24"/>
  <c r="AC214" i="24"/>
  <c r="AC324" i="24"/>
  <c r="AC434" i="24"/>
  <c r="AC247" i="24"/>
  <c r="AC1198" i="24"/>
  <c r="AC1456" i="24"/>
  <c r="AC907" i="24"/>
  <c r="AC1191" i="24"/>
  <c r="AC201" i="24"/>
  <c r="AC910" i="24"/>
  <c r="AC1024" i="24"/>
  <c r="AC816" i="24"/>
  <c r="AC1087" i="24"/>
  <c r="AC1493" i="24"/>
  <c r="AC842" i="24"/>
  <c r="AC893" i="24"/>
  <c r="AC446" i="24"/>
  <c r="AC742" i="24"/>
  <c r="AC1075" i="24"/>
  <c r="AC1027" i="24"/>
  <c r="AC1328" i="24"/>
  <c r="AC526" i="24"/>
  <c r="AC302" i="24"/>
  <c r="AC374" i="24"/>
  <c r="AC193" i="24"/>
  <c r="AC1175" i="24"/>
  <c r="AC1215" i="24"/>
  <c r="AC1284" i="24"/>
  <c r="AC1294" i="24"/>
  <c r="AC489" i="24"/>
  <c r="AC237" i="24"/>
  <c r="AC906" i="24"/>
  <c r="AC210" i="24"/>
  <c r="AC996" i="24"/>
  <c r="AC1292" i="24"/>
  <c r="AC895" i="24"/>
  <c r="AC1050" i="24"/>
  <c r="AC1329" i="24"/>
  <c r="AC528" i="24"/>
  <c r="AC987" i="24"/>
  <c r="AC1093" i="24"/>
  <c r="AC752" i="24"/>
  <c r="AC1200" i="24"/>
  <c r="AC404" i="24"/>
  <c r="AC1311" i="24"/>
  <c r="AC1540" i="24"/>
  <c r="AC1360" i="24"/>
  <c r="AC613" i="24"/>
  <c r="AC129" i="24"/>
  <c r="AC974" i="24"/>
  <c r="AC556" i="24"/>
  <c r="AC861" i="24"/>
  <c r="AC1046" i="24"/>
  <c r="AC726" i="24"/>
  <c r="AC1181" i="24"/>
  <c r="AC573" i="24"/>
  <c r="AC1186" i="24"/>
  <c r="AC383" i="24"/>
  <c r="AC918" i="24"/>
  <c r="AC309" i="24"/>
  <c r="AC1006" i="24"/>
  <c r="AC1575" i="24"/>
  <c r="AC431" i="24"/>
  <c r="AC1112" i="24"/>
  <c r="AC750" i="24"/>
  <c r="AC1161" i="24"/>
  <c r="AC223" i="24"/>
  <c r="AC1269" i="24"/>
  <c r="AC966" i="24"/>
  <c r="AC170" i="24"/>
  <c r="AC1225" i="24"/>
  <c r="AC276" i="24"/>
  <c r="AC487" i="24"/>
  <c r="AC681" i="24"/>
  <c r="AC749" i="24"/>
  <c r="AC658" i="24"/>
  <c r="AC25" i="24"/>
  <c r="AC412" i="24"/>
  <c r="AC875" i="24"/>
  <c r="AC1101" i="24"/>
  <c r="AC608" i="24"/>
  <c r="AC1182" i="24"/>
  <c r="AC1562" i="24"/>
  <c r="AC453" i="24"/>
  <c r="AC713" i="24"/>
  <c r="AC692" i="24"/>
  <c r="AC1253" i="24"/>
  <c r="AC1330" i="24"/>
  <c r="AC549" i="24"/>
  <c r="AC943" i="24"/>
  <c r="AC384" i="24"/>
  <c r="AC695" i="24"/>
  <c r="AC914" i="24"/>
  <c r="AC992" i="24"/>
  <c r="AC979" i="24"/>
  <c r="AC1117" i="24"/>
  <c r="AC1135" i="24"/>
  <c r="AC1066" i="24"/>
  <c r="AC116" i="24"/>
  <c r="AC653" i="24"/>
  <c r="AC897" i="24"/>
  <c r="AC775" i="24"/>
  <c r="AC760" i="24"/>
  <c r="AC242" i="24"/>
  <c r="AC741" i="24"/>
  <c r="AC1303" i="24"/>
  <c r="AC1183" i="24"/>
  <c r="AC66" i="24"/>
  <c r="AC40" i="24"/>
  <c r="AC712" i="24"/>
  <c r="AC699" i="24"/>
  <c r="AC352" i="24"/>
  <c r="AC1105" i="24"/>
  <c r="AC902" i="24"/>
  <c r="AC1323" i="24"/>
  <c r="AC1007" i="24"/>
  <c r="AC571" i="24"/>
  <c r="AC708" i="24"/>
  <c r="AC1020" i="24"/>
  <c r="AC191" i="24"/>
  <c r="AC559" i="24"/>
  <c r="AC498" i="24"/>
  <c r="AC1248" i="24"/>
  <c r="AC1172" i="24"/>
  <c r="AC445" i="24"/>
  <c r="AC329" i="24"/>
  <c r="AC241" i="24"/>
  <c r="AC1276" i="24"/>
  <c r="AC947" i="24"/>
  <c r="AC1501" i="24"/>
  <c r="AC737" i="24"/>
  <c r="AC90" i="24"/>
  <c r="AC1159" i="24"/>
  <c r="AC1336" i="24"/>
  <c r="AC121" i="24"/>
  <c r="AC1411" i="24"/>
  <c r="AC545" i="24"/>
  <c r="AC1056" i="24"/>
  <c r="AC1521" i="24"/>
  <c r="AC1596" i="24"/>
  <c r="AC320" i="24"/>
  <c r="AC316" i="24"/>
  <c r="AC107" i="24"/>
  <c r="AC285" i="24"/>
  <c r="AC687" i="24"/>
  <c r="AC287" i="24"/>
  <c r="AC1529" i="24"/>
  <c r="AC1497" i="24"/>
  <c r="AC878" i="24"/>
  <c r="AC1221" i="24"/>
  <c r="AC884" i="24"/>
  <c r="AC647" i="24"/>
  <c r="AC1009" i="24"/>
  <c r="AC1420" i="24"/>
  <c r="AC784" i="24"/>
  <c r="AC654" i="24"/>
  <c r="AC513" i="24"/>
  <c r="AC492" i="24"/>
  <c r="AC376" i="24"/>
  <c r="AC1094" i="24"/>
  <c r="AC1443" i="24"/>
  <c r="AC120" i="24"/>
  <c r="AC232" i="24"/>
  <c r="AC839" i="24"/>
  <c r="AC291" i="24"/>
  <c r="AC881" i="24"/>
  <c r="AC933" i="24"/>
  <c r="AC673" i="24"/>
  <c r="AC379" i="24"/>
  <c r="AC295" i="24"/>
  <c r="AC787" i="24"/>
  <c r="AC864" i="24"/>
  <c r="AC1025" i="24"/>
  <c r="AC482" i="24"/>
  <c r="AC496" i="24"/>
  <c r="AC888" i="24"/>
  <c r="AC450" i="24"/>
  <c r="AC468" i="24"/>
  <c r="AC1445" i="24"/>
  <c r="AC657" i="24"/>
  <c r="AC359" i="24"/>
  <c r="AC724" i="24"/>
  <c r="AC314" i="24"/>
  <c r="AC1570" i="24"/>
  <c r="AC1168" i="24"/>
  <c r="AC1586" i="24"/>
  <c r="AC317" i="24"/>
  <c r="AC580" i="24"/>
  <c r="AC310" i="24"/>
  <c r="AC1379" i="24"/>
  <c r="AC1306" i="24"/>
  <c r="AC463" i="24"/>
  <c r="AC1282" i="24"/>
  <c r="AC216" i="24"/>
  <c r="AC612" i="24"/>
  <c r="AC430" i="24"/>
  <c r="AC795" i="24"/>
  <c r="AC1134" i="24"/>
  <c r="AC146" i="24"/>
  <c r="AC1039" i="24"/>
  <c r="AC1060" i="24"/>
  <c r="AC299" i="24"/>
  <c r="AC856" i="24"/>
  <c r="AC1208" i="24"/>
  <c r="AC544" i="24"/>
  <c r="AC165" i="24"/>
  <c r="AC428" i="24"/>
  <c r="AC48" i="24"/>
  <c r="AC949" i="24"/>
  <c r="AC275" i="24"/>
  <c r="AC1322" i="24"/>
  <c r="AC1403" i="24"/>
  <c r="AC206" i="24"/>
  <c r="AC847" i="24"/>
  <c r="AC569" i="24"/>
  <c r="AC935" i="24"/>
  <c r="AC1064" i="24"/>
  <c r="AC102" i="24"/>
  <c r="AC1583" i="24"/>
  <c r="AC13" i="24"/>
  <c r="AC130" i="24"/>
  <c r="AC243" i="24"/>
  <c r="AC17" i="24"/>
  <c r="AC476" i="24"/>
  <c r="AC630" i="24"/>
  <c r="AC1072" i="24"/>
  <c r="AC977" i="24"/>
  <c r="AC392" i="24"/>
  <c r="AC1171" i="24"/>
  <c r="AC896" i="24"/>
  <c r="AC570" i="24"/>
  <c r="AC1156" i="24"/>
  <c r="AC669" i="24"/>
  <c r="AC436" i="24"/>
  <c r="AC497" i="24"/>
  <c r="AC154" i="24"/>
  <c r="AC1088" i="24"/>
  <c r="AC21" i="24"/>
  <c r="AC72" i="24"/>
  <c r="AC1566" i="24"/>
  <c r="AC1460" i="24"/>
  <c r="AC364" i="24"/>
  <c r="AC1395" i="24"/>
  <c r="AC1071" i="24"/>
  <c r="AC1396" i="24"/>
  <c r="AC113" i="24"/>
  <c r="AC676" i="24"/>
  <c r="AC34" i="24"/>
  <c r="AC53" i="24"/>
  <c r="AC1044" i="24"/>
  <c r="AC100" i="24"/>
  <c r="AC846" i="24"/>
  <c r="AC266" i="24"/>
  <c r="AC1143" i="24"/>
  <c r="AC1346" i="24"/>
  <c r="AC355" i="24"/>
  <c r="AC238" i="24"/>
  <c r="AC1169" i="24"/>
  <c r="AC900" i="24"/>
  <c r="AC1197" i="24"/>
  <c r="AC886" i="24"/>
  <c r="AC421" i="24"/>
  <c r="AC1449" i="24"/>
  <c r="AC410" i="24"/>
  <c r="AC136" i="24"/>
  <c r="AC677" i="24"/>
  <c r="AC1030" i="24"/>
  <c r="AC871" i="24"/>
  <c r="AC1366" i="24"/>
  <c r="AC211" i="24"/>
  <c r="AC942" i="24"/>
  <c r="AC126" i="24"/>
  <c r="AC1334" i="24"/>
  <c r="AC969" i="24"/>
  <c r="AC1004" i="24"/>
  <c r="AC467" i="24"/>
  <c r="AC797" i="24"/>
  <c r="AC1145" i="24"/>
  <c r="AC980" i="24"/>
  <c r="AC810" i="24"/>
  <c r="AC1415" i="24"/>
  <c r="AC1230" i="24"/>
  <c r="AC1552" i="24"/>
  <c r="AC1286" i="24"/>
  <c r="AC1600" i="24"/>
  <c r="AC1149" i="24"/>
  <c r="AC589" i="24"/>
  <c r="AC1055" i="24"/>
  <c r="AC382" i="24"/>
  <c r="AC477" i="24"/>
  <c r="AC1467" i="24"/>
  <c r="AC222" i="24"/>
  <c r="AC1031" i="24"/>
  <c r="AC780" i="24"/>
  <c r="AC1213" i="24"/>
  <c r="AC1090" i="24"/>
  <c r="AC409" i="24"/>
  <c r="AC605" i="24"/>
  <c r="AC1390" i="24"/>
  <c r="AC356" i="24"/>
  <c r="AC244" i="24"/>
  <c r="AC1189" i="24"/>
  <c r="AC960" i="24"/>
  <c r="AC1002" i="24"/>
  <c r="AC644" i="24"/>
  <c r="AC1252" i="24"/>
  <c r="AC622" i="24"/>
  <c r="AC521" i="24"/>
  <c r="AC729" i="24"/>
  <c r="AC800" i="24"/>
  <c r="AC190" i="24"/>
  <c r="AC326" i="24"/>
  <c r="AC706" i="24"/>
  <c r="AC163" i="24"/>
  <c r="AC898" i="24"/>
  <c r="AC696" i="24"/>
  <c r="AC1487" i="24"/>
  <c r="AC1332" i="24"/>
  <c r="AC1576" i="24"/>
  <c r="AC347" i="24"/>
  <c r="AC754" i="24"/>
  <c r="AC1293" i="24"/>
  <c r="AC230" i="24"/>
  <c r="AC577" i="24"/>
  <c r="AC1028" i="24"/>
  <c r="AC591" i="24"/>
  <c r="AC173" i="24"/>
  <c r="AC959" i="24"/>
  <c r="AC112" i="24"/>
  <c r="AC665" i="24"/>
  <c r="AC1412" i="24"/>
  <c r="AC224" i="24"/>
  <c r="AC522" i="24"/>
  <c r="AC1158" i="24"/>
  <c r="AC1113" i="24"/>
  <c r="AC1268" i="24"/>
  <c r="AC1474" i="24"/>
  <c r="AC1559" i="24"/>
  <c r="AC764" i="24"/>
  <c r="AC140" i="24"/>
  <c r="AC264" i="24"/>
  <c r="AC667" i="24"/>
  <c r="AC393" i="24"/>
  <c r="AC1232" i="24"/>
  <c r="AC1300" i="24"/>
  <c r="AC948" i="24"/>
  <c r="AC1047" i="24"/>
  <c r="AC1314" i="24"/>
  <c r="AC1142" i="24"/>
  <c r="AC531" i="24"/>
  <c r="AC1104" i="24"/>
  <c r="AC1195" i="24"/>
  <c r="AC358" i="24"/>
  <c r="AC1212" i="24"/>
  <c r="AC471" i="24"/>
  <c r="AC1043" i="24"/>
  <c r="AC438" i="24"/>
  <c r="AC174" i="24"/>
  <c r="AC1319" i="24"/>
  <c r="AC791" i="24"/>
  <c r="AC595" i="24"/>
  <c r="AC395" i="24"/>
  <c r="AC574" i="24"/>
  <c r="AC1568" i="24"/>
  <c r="AC1535" i="24"/>
  <c r="AC8" i="24"/>
  <c r="AC1536" i="24"/>
  <c r="AC957" i="24"/>
  <c r="AC1389" i="24"/>
  <c r="AC1291" i="24"/>
  <c r="AC101" i="24"/>
  <c r="AC164" i="24"/>
  <c r="AC485" i="24"/>
  <c r="AC1244" i="24"/>
  <c r="AC951" i="24"/>
  <c r="AC593" i="24"/>
  <c r="AC944" i="24"/>
  <c r="AC508" i="24"/>
  <c r="AC1118" i="24"/>
  <c r="AC542" i="24"/>
  <c r="AC940" i="24"/>
  <c r="AC599" i="24"/>
  <c r="AC915" i="24"/>
  <c r="AC292" i="24"/>
  <c r="AC620" i="24"/>
  <c r="AC1125" i="24"/>
  <c r="AC204" i="24"/>
  <c r="AC1347" i="24"/>
  <c r="AC161" i="24"/>
  <c r="AC1558" i="24"/>
  <c r="AC606" i="24"/>
  <c r="AC1074" i="24"/>
  <c r="AC963" i="24"/>
  <c r="AC551" i="24"/>
  <c r="AC721" i="24"/>
  <c r="AC175" i="24"/>
  <c r="AC255" i="24"/>
  <c r="AC1185" i="24"/>
  <c r="AC645" i="24"/>
  <c r="AC615" i="24"/>
  <c r="AC611" i="24"/>
  <c r="AC619" i="24"/>
  <c r="AC1496" i="24"/>
  <c r="AC1438" i="24"/>
  <c r="AC83" i="24"/>
  <c r="AC7" i="24"/>
  <c r="AC514" i="24"/>
  <c r="AC15" i="24"/>
  <c r="AC920" i="24"/>
  <c r="AC1222" i="24"/>
  <c r="AC167" i="24"/>
  <c r="AC773" i="24"/>
  <c r="AC284" i="24"/>
  <c r="AC427" i="24"/>
  <c r="AC739" i="24"/>
  <c r="AC183" i="24"/>
  <c r="AC781" i="24"/>
  <c r="AC624" i="24"/>
  <c r="AC196" i="24"/>
  <c r="AC1115" i="24"/>
  <c r="AC228" i="24"/>
  <c r="AC1352" i="24"/>
  <c r="AC1519" i="24"/>
  <c r="AC1378" i="24"/>
  <c r="AC1490" i="24"/>
  <c r="AC1542" i="24"/>
  <c r="AC1510" i="24"/>
  <c r="AC1564" i="24"/>
  <c r="AC1290" i="24"/>
  <c r="AC221" i="24"/>
  <c r="AC1096" i="24"/>
  <c r="AC1049" i="24"/>
  <c r="AC867" i="24"/>
  <c r="AC711" i="24"/>
  <c r="AC707" i="24"/>
  <c r="AC273" i="24"/>
  <c r="AC973" i="24"/>
  <c r="AC700" i="24"/>
  <c r="AC88" i="24"/>
  <c r="AC1150" i="24"/>
  <c r="AC233" i="24"/>
  <c r="AC731" i="24"/>
  <c r="AC1070" i="24"/>
  <c r="AC1267" i="24"/>
  <c r="AC1337" i="24"/>
  <c r="AC1560" i="24"/>
  <c r="AC931" i="24"/>
  <c r="AC78" i="24"/>
  <c r="AC1082" i="24"/>
  <c r="AC493" i="24"/>
  <c r="AC1152" i="24"/>
  <c r="AC744" i="24"/>
  <c r="AC541" i="24"/>
  <c r="AC351" i="24"/>
  <c r="AC259" i="24"/>
  <c r="AC1127" i="24"/>
  <c r="AC833" i="24"/>
  <c r="AC1039" i="22"/>
  <c r="AC521" i="22"/>
  <c r="AC972" i="22"/>
  <c r="AC991" i="22"/>
  <c r="AC76" i="22"/>
  <c r="AC1292" i="22"/>
  <c r="AC506" i="22"/>
  <c r="AC65" i="22"/>
  <c r="AC1150" i="22"/>
  <c r="AC1203" i="22"/>
  <c r="AC1498" i="22"/>
  <c r="AC526" i="22"/>
  <c r="AC783" i="22"/>
  <c r="AC1089" i="22"/>
  <c r="AC235" i="22"/>
  <c r="AC1301" i="22"/>
  <c r="AC730" i="22"/>
  <c r="AC589" i="22"/>
  <c r="AC921" i="22"/>
  <c r="AC675" i="22"/>
  <c r="AC881" i="22"/>
  <c r="AC1043" i="22"/>
  <c r="AC760" i="22"/>
  <c r="AC1154" i="22"/>
  <c r="AC1090" i="22"/>
  <c r="AC854" i="22"/>
  <c r="AC533" i="22"/>
  <c r="AC477" i="22"/>
  <c r="AC724" i="22"/>
  <c r="AC379" i="22"/>
  <c r="AC326" i="22"/>
  <c r="AC373" i="22"/>
  <c r="AC592" i="22"/>
  <c r="AC743" i="22"/>
  <c r="AC182" i="22"/>
  <c r="AC500" i="22"/>
  <c r="AC1456" i="22"/>
  <c r="AC341" i="22"/>
  <c r="AC133" i="22"/>
  <c r="AC635" i="22"/>
  <c r="AC1362" i="22"/>
  <c r="AC474" i="22"/>
  <c r="AC26" i="22"/>
  <c r="AC948" i="22"/>
  <c r="AC166" i="22"/>
  <c r="AC1510" i="22"/>
  <c r="AC1053" i="22"/>
  <c r="AC973" i="22"/>
  <c r="AC581" i="22"/>
  <c r="AC537" i="22"/>
  <c r="AC1137" i="22"/>
  <c r="AC1422" i="22"/>
  <c r="AC1395" i="22"/>
  <c r="AC960" i="22"/>
  <c r="AC902" i="22"/>
  <c r="AC976" i="22"/>
  <c r="AC852" i="22"/>
  <c r="AC202" i="22"/>
  <c r="AC41" i="22"/>
  <c r="AC903" i="22"/>
  <c r="AC934" i="22"/>
  <c r="AC682" i="22"/>
  <c r="AC353" i="22"/>
  <c r="AC862" i="22"/>
  <c r="AC1326" i="22"/>
  <c r="AC638" i="22"/>
  <c r="AC156" i="22"/>
  <c r="AC1378" i="22"/>
  <c r="AC1329" i="22"/>
  <c r="AC322" i="22"/>
  <c r="AC1044" i="22"/>
  <c r="AC869" i="22"/>
  <c r="AC668" i="22"/>
  <c r="AC569" i="22"/>
  <c r="AC914" i="22"/>
  <c r="AC747" i="22"/>
  <c r="AC229" i="22"/>
  <c r="AC405" i="22"/>
  <c r="AC28" i="22"/>
  <c r="AC1115" i="22"/>
  <c r="AC546" i="22"/>
  <c r="AC1450" i="22"/>
  <c r="AC1140" i="22"/>
  <c r="AC553" i="22"/>
  <c r="AC1291" i="22"/>
  <c r="AC575" i="22"/>
  <c r="AC1059" i="22"/>
  <c r="AC874" i="22"/>
  <c r="AC1375" i="22"/>
  <c r="AC1331" i="22"/>
  <c r="AC1442" i="22"/>
  <c r="AC765" i="22"/>
  <c r="AC203" i="22"/>
  <c r="AC780" i="22"/>
  <c r="AC122" i="22"/>
  <c r="AC1021" i="22"/>
  <c r="AC827" i="22"/>
  <c r="AC1277" i="22"/>
  <c r="AC1217" i="22"/>
  <c r="AC270" i="22"/>
  <c r="AC543" i="22"/>
  <c r="AC1141" i="22"/>
  <c r="AC1111" i="22"/>
  <c r="AC702" i="22"/>
  <c r="AC120" i="22"/>
  <c r="AC404" i="22"/>
  <c r="AC391" i="22"/>
  <c r="AC339" i="22"/>
  <c r="AC1269" i="22"/>
  <c r="AC519" i="22"/>
  <c r="AC510" i="22"/>
  <c r="AC831" i="22"/>
  <c r="AC558" i="22"/>
  <c r="AC884" i="22"/>
  <c r="AC359" i="22"/>
  <c r="AC882" i="22"/>
  <c r="AC62" i="22"/>
  <c r="AC468" i="22"/>
  <c r="AC1078" i="22"/>
  <c r="AC1415" i="22"/>
  <c r="AC8" i="22"/>
  <c r="AC1114" i="22"/>
  <c r="AC843" i="22"/>
  <c r="AC1231" i="22"/>
  <c r="AC1030" i="22"/>
  <c r="AC440" i="22"/>
  <c r="AC863" i="22"/>
  <c r="AC1202" i="22"/>
  <c r="AC410" i="22"/>
  <c r="AC1100" i="22"/>
  <c r="AC617" i="22"/>
  <c r="AC977" i="22"/>
  <c r="AC150" i="22"/>
  <c r="AC645" i="22"/>
  <c r="AC455" i="22"/>
  <c r="AC942" i="22"/>
  <c r="AC1416" i="22"/>
  <c r="AC1051" i="22"/>
  <c r="AC697" i="22"/>
  <c r="AC1394" i="22"/>
  <c r="AC30" i="22"/>
  <c r="AC1233" i="22"/>
  <c r="AC212" i="22"/>
  <c r="AC1353" i="22"/>
  <c r="AC1223" i="22"/>
  <c r="AC412" i="22"/>
  <c r="AC999" i="22"/>
  <c r="AC1126" i="22"/>
  <c r="AC263" i="22"/>
  <c r="AC475" i="22"/>
  <c r="AC727" i="22"/>
  <c r="AC1200" i="22"/>
  <c r="AC1235" i="22"/>
  <c r="AC586" i="22"/>
  <c r="AC332" i="22"/>
  <c r="AC949" i="22"/>
  <c r="AC189" i="22"/>
  <c r="AC1168" i="22"/>
  <c r="AC1303" i="22"/>
  <c r="AC1407" i="22"/>
  <c r="AC1352" i="22"/>
  <c r="AC865" i="22"/>
  <c r="AC1145" i="22"/>
  <c r="AC1465" i="22"/>
  <c r="AC95" i="22"/>
  <c r="AC104" i="22"/>
  <c r="AC731" i="22"/>
  <c r="AC1054" i="22"/>
  <c r="AC1227" i="22"/>
  <c r="AC741" i="22"/>
  <c r="AC1086" i="22"/>
  <c r="AC121" i="22"/>
  <c r="AC674" i="22"/>
  <c r="AC328" i="22"/>
  <c r="AC920" i="22"/>
  <c r="AC422" i="22"/>
  <c r="AC998" i="22"/>
  <c r="AC308" i="22"/>
  <c r="AC481" i="22"/>
  <c r="AC485" i="22"/>
  <c r="AC1007" i="22"/>
  <c r="AC1499" i="22"/>
  <c r="AC418" i="22"/>
  <c r="AC151" i="22"/>
  <c r="AC408" i="22"/>
  <c r="AC152" i="22"/>
  <c r="AC570" i="22"/>
  <c r="AC566" i="22"/>
  <c r="AC515" i="22"/>
  <c r="AC208" i="22"/>
  <c r="AC226" i="22"/>
  <c r="AC539" i="22"/>
  <c r="AC611" i="22"/>
  <c r="AC1079" i="22"/>
  <c r="AC302" i="22"/>
  <c r="AC957" i="22"/>
  <c r="AC580" i="22"/>
  <c r="AC96" i="22"/>
  <c r="AC925" i="22"/>
  <c r="AC79" i="22"/>
  <c r="AC1036" i="22"/>
  <c r="AC803" i="22"/>
  <c r="AC162" i="22"/>
  <c r="AC157" i="22"/>
  <c r="AC904" i="22"/>
  <c r="AC736" i="22"/>
  <c r="AC878" i="22"/>
  <c r="AC1318" i="22"/>
  <c r="AC1204" i="22"/>
  <c r="AC767" i="22"/>
  <c r="AC837" i="22"/>
  <c r="AC99" i="22"/>
  <c r="AC173" i="22"/>
  <c r="AC844" i="22"/>
  <c r="AC1165" i="22"/>
  <c r="AC1130" i="22"/>
  <c r="AC856" i="22"/>
  <c r="AC830" i="22"/>
  <c r="AC1159" i="22"/>
  <c r="AC9" i="22"/>
  <c r="AC434" i="22"/>
  <c r="AC1049" i="22"/>
  <c r="AC954" i="22"/>
  <c r="AC898" i="22"/>
  <c r="AC265" i="22"/>
  <c r="AC279" i="22"/>
  <c r="AC266" i="22"/>
  <c r="AC507" i="22"/>
  <c r="AC1339" i="22"/>
  <c r="AC538" i="22"/>
  <c r="AC820" i="22"/>
  <c r="AC395" i="22"/>
  <c r="AC1322" i="22"/>
  <c r="AC1327" i="22"/>
  <c r="AC1477" i="22"/>
  <c r="AC1476" i="22"/>
  <c r="AC1035" i="22"/>
  <c r="AC371" i="22"/>
  <c r="AC950" i="22"/>
  <c r="AC779" i="22"/>
  <c r="AC498" i="22"/>
  <c r="AC394" i="22"/>
  <c r="AC1123" i="22"/>
  <c r="AC666" i="22"/>
  <c r="AC781" i="22"/>
  <c r="AC1024" i="22"/>
  <c r="AC597" i="22"/>
  <c r="AC23" i="22"/>
  <c r="AC299" i="22"/>
  <c r="AC368" i="22"/>
  <c r="AC988" i="22"/>
  <c r="AC686" i="22"/>
  <c r="AC205" i="22"/>
  <c r="AC651" i="22"/>
  <c r="AC1003" i="22"/>
  <c r="AC661" i="22"/>
  <c r="AC993" i="22"/>
  <c r="AC726" i="22"/>
  <c r="AC1435" i="22"/>
  <c r="AC351" i="22"/>
  <c r="AC372" i="22"/>
  <c r="AC1046" i="22"/>
  <c r="AC907" i="22"/>
  <c r="AC571" i="22"/>
  <c r="AC683" i="22"/>
  <c r="AC301" i="22"/>
  <c r="AC1063" i="22"/>
  <c r="AC337" i="22"/>
  <c r="AC1479" i="22"/>
  <c r="AC1091" i="22"/>
  <c r="AC224" i="22"/>
  <c r="AC717" i="22"/>
  <c r="AC199" i="22"/>
  <c r="AC398" i="22"/>
  <c r="AC610" i="22"/>
  <c r="AC257" i="22"/>
  <c r="AC230" i="22"/>
  <c r="AC31" i="22"/>
  <c r="AC735" i="22"/>
  <c r="AC1423" i="22"/>
  <c r="AC1152" i="22"/>
  <c r="AC690" i="22"/>
  <c r="AC425" i="22"/>
  <c r="AC1001" i="22"/>
  <c r="AC1019" i="22"/>
  <c r="AC982" i="22"/>
  <c r="AC672" i="22"/>
  <c r="AC329" i="22"/>
  <c r="AC1143" i="22"/>
  <c r="AC693" i="22"/>
  <c r="AC307" i="22"/>
  <c r="AC47" i="22"/>
  <c r="AC494" i="22"/>
  <c r="AC913" i="22"/>
  <c r="AC860" i="22"/>
  <c r="AC225" i="22"/>
  <c r="AC1117" i="22"/>
  <c r="AC380" i="22"/>
  <c r="AC484" i="22"/>
  <c r="AC361" i="22"/>
  <c r="AC335" i="22"/>
  <c r="AC763" i="22"/>
  <c r="AC1343" i="22"/>
  <c r="AC1365" i="22"/>
  <c r="AC70" i="22"/>
  <c r="AC1097" i="22"/>
  <c r="AC349" i="22"/>
  <c r="AC1163" i="22"/>
  <c r="AC141" i="22"/>
  <c r="AC497" i="22"/>
  <c r="AC812" i="22"/>
  <c r="AC134" i="22"/>
  <c r="AC602" i="22"/>
  <c r="AC43" i="22"/>
  <c r="AC1103" i="22"/>
  <c r="AC1521" i="22"/>
  <c r="AC259" i="22"/>
  <c r="AC595" i="22"/>
  <c r="AC762" i="22"/>
  <c r="AC215" i="22"/>
  <c r="AC1028" i="22"/>
  <c r="AC421" i="22"/>
  <c r="AC90" i="22"/>
  <c r="AC946" i="22"/>
  <c r="AC1453" i="22"/>
  <c r="AC352" i="22"/>
  <c r="AC1534" i="22"/>
  <c r="AC416" i="22"/>
  <c r="AC835" i="22"/>
  <c r="AC294" i="22"/>
  <c r="AC1256" i="22"/>
  <c r="AC1116" i="22"/>
  <c r="AC563" i="22"/>
  <c r="AC148" i="22"/>
  <c r="AC1347" i="22"/>
  <c r="AC785" i="22"/>
  <c r="AC193" i="22"/>
  <c r="AC140" i="22"/>
  <c r="AC963" i="22"/>
  <c r="AC562" i="22"/>
  <c r="AC821" i="22"/>
  <c r="AC1211" i="22"/>
  <c r="AC222" i="22"/>
  <c r="AC129" i="22"/>
  <c r="AC573" i="22"/>
  <c r="AC632" i="22"/>
  <c r="AC298" i="22"/>
  <c r="AC1501" i="22"/>
  <c r="AC313" i="22"/>
  <c r="AC670" i="22"/>
  <c r="AC872" i="22"/>
  <c r="AC1199" i="22"/>
  <c r="AC548" i="22"/>
  <c r="AC689" i="22"/>
  <c r="AC1169" i="22"/>
  <c r="AC931" i="22"/>
  <c r="AC144" i="22"/>
  <c r="AC616" i="22"/>
  <c r="AC1093" i="22"/>
  <c r="AC160" i="22"/>
  <c r="AC713" i="22"/>
  <c r="AC1255" i="22"/>
  <c r="AC139" i="22"/>
  <c r="AC565" i="22"/>
  <c r="AC1029" i="22"/>
  <c r="AC707" i="22"/>
  <c r="AC108" i="22"/>
  <c r="AC1178" i="22"/>
  <c r="AC1120" i="22"/>
  <c r="AC327" i="22"/>
  <c r="AC71" i="22"/>
  <c r="AC1070" i="22"/>
  <c r="AC1297" i="22"/>
  <c r="AC114" i="22"/>
  <c r="AC1325" i="22"/>
  <c r="AC436" i="22"/>
  <c r="AC1368" i="22"/>
  <c r="AC961" i="22"/>
  <c r="AC179" i="22"/>
  <c r="AC1488" i="22"/>
  <c r="AC1363" i="22"/>
  <c r="AC1374" i="22"/>
  <c r="AC1205" i="22"/>
  <c r="AC990" i="22"/>
  <c r="AC1386" i="22"/>
  <c r="AC98" i="22"/>
  <c r="AC1330" i="22"/>
  <c r="AC628" i="22"/>
  <c r="AC211" i="22"/>
  <c r="AC985" i="22"/>
  <c r="AC752" i="22"/>
  <c r="AC761" i="22"/>
  <c r="AC1158" i="22"/>
  <c r="AC677" i="22"/>
  <c r="AC778" i="22"/>
  <c r="AC725" i="22"/>
  <c r="AC895" i="22"/>
  <c r="AC969" i="22"/>
  <c r="AC53" i="22"/>
  <c r="AC671" i="22"/>
  <c r="AC593" i="22"/>
  <c r="AC994" i="22"/>
  <c r="AC1160" i="22"/>
  <c r="AC901" i="22"/>
  <c r="AC1085" i="22"/>
  <c r="AC1345" i="22"/>
  <c r="AC816" i="22"/>
  <c r="AC340" i="22"/>
  <c r="AC818" i="22"/>
  <c r="AC1068" i="22"/>
  <c r="AC673" i="22"/>
  <c r="AC801" i="22"/>
  <c r="AC77" i="22"/>
  <c r="AC1306" i="22"/>
  <c r="AC608" i="22"/>
  <c r="AC1041" i="22"/>
  <c r="AC557" i="22"/>
  <c r="AC1162" i="22"/>
  <c r="AC1403" i="22"/>
  <c r="AC1434" i="22"/>
  <c r="AC509" i="22"/>
  <c r="AC1373" i="22"/>
  <c r="AC300" i="22"/>
  <c r="AC1516" i="22"/>
  <c r="AC1444" i="22"/>
  <c r="AC1355" i="22"/>
  <c r="AC1425" i="22"/>
  <c r="AC1427" i="22"/>
  <c r="AC1446" i="22"/>
  <c r="AC118" i="22"/>
  <c r="AC285" i="22"/>
  <c r="AC511" i="22"/>
  <c r="AC1129" i="22"/>
  <c r="AC1385" i="22"/>
  <c r="AC86" i="22"/>
  <c r="AC808" i="22"/>
  <c r="AC607" i="22"/>
  <c r="AC1424" i="22"/>
  <c r="AC1234" i="22"/>
  <c r="AC181" i="22"/>
  <c r="AC748" i="22"/>
  <c r="AC1032" i="22"/>
  <c r="AC723" i="22"/>
  <c r="AC1027" i="22"/>
  <c r="AC227" i="22"/>
  <c r="AC480" i="22"/>
  <c r="AC701" i="22"/>
  <c r="AC342" i="22"/>
  <c r="AC284" i="22"/>
  <c r="AC583" i="22"/>
  <c r="AC940" i="22"/>
  <c r="AC282" i="22"/>
  <c r="AC1349" i="22"/>
  <c r="AC1238" i="22"/>
  <c r="AC112" i="22"/>
  <c r="AC540" i="22"/>
  <c r="AC1535" i="22"/>
  <c r="AC39" i="22"/>
  <c r="AC1344" i="22"/>
  <c r="AC1384" i="22"/>
  <c r="AC316" i="22"/>
  <c r="AC345" i="22"/>
  <c r="AC32" i="22"/>
  <c r="AC158" i="22"/>
  <c r="AC1312" i="22"/>
  <c r="AC1124" i="22"/>
  <c r="AC16" i="22"/>
  <c r="AC824" i="22"/>
  <c r="AC1283" i="22"/>
  <c r="AC655" i="22"/>
  <c r="AC1209" i="22"/>
  <c r="AC871" i="22"/>
  <c r="AC1004" i="22"/>
  <c r="AC348" i="22"/>
  <c r="AC842" i="22"/>
  <c r="AC551" i="22"/>
  <c r="AC1073" i="22"/>
  <c r="AC1106" i="22"/>
  <c r="AC1012" i="22"/>
  <c r="AC49" i="22"/>
  <c r="AC304" i="22"/>
  <c r="AC579" i="22"/>
  <c r="AC642" i="22"/>
  <c r="AC1518" i="22"/>
  <c r="AC578" i="22"/>
  <c r="AC1342" i="22"/>
  <c r="AC319" i="22"/>
  <c r="AC648" i="22"/>
  <c r="AC311" i="22"/>
  <c r="AC287" i="22"/>
  <c r="AC1441" i="22"/>
  <c r="AC1433" i="22"/>
  <c r="AC4" i="22"/>
  <c r="AC376" i="22"/>
  <c r="AC1337" i="22"/>
  <c r="AC33" i="22"/>
  <c r="AC900" i="22"/>
  <c r="AC357" i="22"/>
  <c r="AC1430" i="22"/>
  <c r="AC175" i="22"/>
  <c r="AC6" i="22"/>
  <c r="AC1161" i="22"/>
  <c r="AC1254" i="22"/>
  <c r="AC1258" i="22"/>
  <c r="AC1196" i="22"/>
  <c r="AC794" i="22"/>
  <c r="AC1257" i="22"/>
  <c r="AC66" i="22"/>
  <c r="AC1139" i="22"/>
  <c r="AC951" i="22"/>
  <c r="AC556" i="22"/>
  <c r="AC492" i="22"/>
  <c r="AC1418" i="22"/>
  <c r="AC849" i="22"/>
  <c r="AC646" i="22"/>
  <c r="AC347" i="22"/>
  <c r="AC450" i="22"/>
  <c r="AC119" i="22"/>
  <c r="AC325" i="22"/>
  <c r="AC72" i="22"/>
  <c r="AC992" i="22"/>
  <c r="AC354" i="22"/>
  <c r="AC826" i="22"/>
  <c r="AC1428" i="22"/>
  <c r="AC547" i="22"/>
  <c r="AC679" i="22"/>
  <c r="AC1010" i="22"/>
  <c r="AC1402" i="22"/>
  <c r="AC411" i="22"/>
  <c r="AC36" i="22"/>
  <c r="AC1284" i="22"/>
  <c r="AC1490" i="22"/>
  <c r="AC1451" i="22"/>
  <c r="AC262" i="22"/>
  <c r="AC1333" i="22"/>
  <c r="AC1260" i="22"/>
  <c r="AC387" i="22"/>
  <c r="AC462" i="22"/>
  <c r="AC712" i="22"/>
  <c r="AC1008" i="22"/>
  <c r="AC975" i="22"/>
  <c r="AC744" i="22"/>
  <c r="AC819" i="22"/>
  <c r="AC1236" i="22"/>
  <c r="AC527" i="22"/>
  <c r="AC258" i="22"/>
  <c r="AC128" i="22"/>
  <c r="AC627" i="22"/>
  <c r="AC596" i="22"/>
  <c r="AC1174" i="22"/>
  <c r="AC1014" i="22"/>
  <c r="AC320" i="22"/>
  <c r="AC448" i="22"/>
  <c r="AC504" i="22"/>
  <c r="AC126" i="22"/>
  <c r="AC1420" i="22"/>
  <c r="AC694" i="22"/>
  <c r="AC722" i="22"/>
  <c r="AC15" i="22"/>
  <c r="AC1406" i="22"/>
  <c r="AC1429" i="22"/>
  <c r="AC78" i="22"/>
  <c r="AC1447" i="22"/>
  <c r="AC401" i="22"/>
  <c r="AC127" i="22"/>
  <c r="AC1252" i="22"/>
  <c r="AC926" i="22"/>
  <c r="AC705" i="22"/>
  <c r="AC600" i="22"/>
  <c r="AC891" i="22"/>
  <c r="AC1246" i="22"/>
  <c r="AC890" i="22"/>
  <c r="AC465" i="22"/>
  <c r="AC272" i="22"/>
  <c r="AC80" i="22"/>
  <c r="AC1470" i="22"/>
  <c r="AC1002" i="22"/>
  <c r="AC621" i="22"/>
  <c r="AC1401" i="22"/>
  <c r="AC787" i="22"/>
  <c r="AC1110" i="22"/>
  <c r="AC514" i="22"/>
  <c r="AC1379" i="22"/>
  <c r="AC729" i="22"/>
  <c r="AC61" i="22"/>
  <c r="AC1296" i="22"/>
  <c r="AC1148" i="22"/>
  <c r="AC1334" i="22"/>
  <c r="AC1241" i="22"/>
  <c r="AC82" i="22"/>
  <c r="AC34" i="22"/>
  <c r="AC1151" i="22"/>
  <c r="AC923" i="22"/>
  <c r="AC64" i="22"/>
  <c r="AC1069" i="22"/>
  <c r="AC1080" i="22"/>
  <c r="AC204" i="22"/>
  <c r="AC289" i="22"/>
  <c r="AC1011" i="22"/>
  <c r="AC137" i="22"/>
  <c r="AC908" i="22"/>
  <c r="AC629" i="22"/>
  <c r="AC750" i="22"/>
  <c r="AC746" i="22"/>
  <c r="AC788" i="22"/>
  <c r="AC236" i="22"/>
  <c r="AC591" i="22"/>
  <c r="AC1454" i="22"/>
  <c r="AC1438" i="22"/>
  <c r="AC1370" i="22"/>
  <c r="AC42" i="22"/>
  <c r="AC1099" i="22"/>
  <c r="AC7" i="22"/>
  <c r="AC467" i="22"/>
  <c r="AC698" i="22"/>
  <c r="AC155" i="22"/>
  <c r="AC1302" i="22"/>
  <c r="AC885" i="22"/>
  <c r="AC650" i="22"/>
  <c r="AC1317" i="22"/>
  <c r="AC384" i="22"/>
  <c r="AC1237" i="22"/>
  <c r="AC754" i="22"/>
  <c r="AC704" i="22"/>
  <c r="AC419" i="22"/>
  <c r="AC1016" i="22"/>
  <c r="AC1226" i="22"/>
  <c r="AC1248" i="22"/>
  <c r="AC1405" i="22"/>
  <c r="AC1522" i="22"/>
  <c r="AC505" i="22"/>
  <c r="AC720" i="22"/>
  <c r="AC922" i="22"/>
  <c r="AC1294" i="22"/>
  <c r="AC1185" i="22"/>
  <c r="AC858" i="22"/>
  <c r="AC1033" i="22"/>
  <c r="AC775" i="22"/>
  <c r="AC542" i="22"/>
  <c r="AC1346" i="22"/>
  <c r="AC774" i="22"/>
  <c r="AC797" i="22"/>
  <c r="AC967" i="22"/>
  <c r="AC336" i="22"/>
  <c r="AC233" i="22"/>
  <c r="AC1348" i="22"/>
  <c r="AC641" i="22"/>
  <c r="AC983" i="22"/>
  <c r="AC415" i="22"/>
  <c r="AC464" i="22"/>
  <c r="AC1271" i="22"/>
  <c r="AC1050" i="22"/>
  <c r="AC1047" i="22"/>
  <c r="AC1215" i="22"/>
  <c r="AC1308" i="22"/>
  <c r="AC1286" i="22"/>
  <c r="AC423" i="22"/>
  <c r="AC528" i="22"/>
  <c r="AC1399" i="22"/>
  <c r="AC18" i="22"/>
  <c r="AC1287" i="22"/>
  <c r="AC1487" i="22"/>
  <c r="AC1276" i="22"/>
  <c r="AC1305" i="22"/>
  <c r="AC1409" i="22"/>
  <c r="AC1437" i="22"/>
  <c r="AC654" i="22"/>
  <c r="AC873" i="22"/>
  <c r="AC74" i="22"/>
  <c r="AC1058" i="22"/>
  <c r="AC584" i="22"/>
  <c r="AC1281" i="22"/>
  <c r="AC1298" i="22"/>
  <c r="AC1022" i="22"/>
  <c r="AC759" i="22"/>
  <c r="AC1065" i="22"/>
  <c r="AC753" i="22"/>
  <c r="AC955" i="22"/>
  <c r="AC559" i="22"/>
  <c r="AC1285" i="22"/>
  <c r="AC1000" i="22"/>
  <c r="AC397" i="22"/>
  <c r="AC364" i="22"/>
  <c r="AC1067" i="22"/>
  <c r="AC466" i="22"/>
  <c r="AC833" i="22"/>
  <c r="AC503" i="22"/>
  <c r="AC1500" i="22"/>
  <c r="AC1445" i="22"/>
  <c r="AC917" i="22"/>
  <c r="AC437" i="22"/>
  <c r="AC590" i="22"/>
  <c r="AC201" i="22"/>
  <c r="AC599" i="22"/>
  <c r="AC667" i="22"/>
  <c r="AC1309" i="22"/>
  <c r="AC1119" i="22"/>
  <c r="AC790" i="22"/>
  <c r="AC613" i="22"/>
  <c r="AC518" i="22"/>
  <c r="AC1038" i="22"/>
  <c r="AC828" i="22"/>
  <c r="AC756" i="22"/>
  <c r="AC306" i="22"/>
  <c r="AC479" i="22"/>
  <c r="AC915" i="22"/>
  <c r="AC1335" i="22"/>
  <c r="AC248" i="22"/>
  <c r="AC246" i="22"/>
  <c r="AC1383" i="22"/>
  <c r="AC1463" i="22"/>
  <c r="AC46" i="22"/>
  <c r="AC1412" i="22"/>
  <c r="AC1239" i="22"/>
  <c r="AC168" i="22"/>
  <c r="AC1460" i="22"/>
  <c r="AC1328" i="22"/>
  <c r="AC54" i="22"/>
  <c r="AC63" i="22"/>
  <c r="AC1244" i="22"/>
  <c r="AC178" i="22"/>
  <c r="AC1186" i="22"/>
  <c r="AC1280" i="22"/>
  <c r="AC385" i="22"/>
  <c r="AC130" i="22"/>
  <c r="AC513" i="22"/>
  <c r="AC823" i="22"/>
  <c r="AC486" i="22"/>
  <c r="AC377" i="22"/>
  <c r="AC249" i="22"/>
  <c r="AC176" i="22"/>
  <c r="AC918" i="22"/>
  <c r="AC1177" i="22"/>
  <c r="AC1493" i="22"/>
  <c r="AC1359" i="22"/>
  <c r="AC413" i="22"/>
  <c r="AC938" i="22"/>
  <c r="AC314" i="22"/>
  <c r="AC1057" i="22"/>
  <c r="AC163" i="22"/>
  <c r="AC1483" i="22"/>
  <c r="AC143" i="22"/>
  <c r="AC84" i="22"/>
  <c r="AC241" i="22"/>
  <c r="AC1173" i="22"/>
  <c r="AC145" i="22"/>
  <c r="AC1367" i="22"/>
  <c r="AC243" i="22"/>
  <c r="AC1045" i="22"/>
  <c r="AC699" i="22"/>
  <c r="AC1125" i="22"/>
  <c r="AC732" i="22"/>
  <c r="AC770" i="22"/>
  <c r="AC1220" i="22"/>
  <c r="AC647" i="22"/>
  <c r="AC742" i="22"/>
  <c r="AC772" i="22"/>
  <c r="AC777" i="22"/>
  <c r="AC1311" i="22"/>
  <c r="AC623" i="22"/>
  <c r="AC116" i="22"/>
  <c r="AC1109" i="22"/>
  <c r="AC927" i="22"/>
  <c r="AC1006" i="22"/>
  <c r="AC1224" i="22"/>
  <c r="AC554" i="22"/>
  <c r="AC1245" i="22"/>
  <c r="AC269" i="22"/>
  <c r="AC1084" i="22"/>
  <c r="AC1417" i="22"/>
  <c r="AC1300" i="22"/>
  <c r="AC1075" i="22"/>
  <c r="AC1459" i="22"/>
  <c r="AC1354" i="22"/>
  <c r="AC1491" i="22"/>
  <c r="AC1181" i="22"/>
  <c r="AC1249" i="22"/>
  <c r="AC275" i="22"/>
  <c r="AC1218" i="22"/>
  <c r="AC1315" i="22"/>
  <c r="AC1210" i="22"/>
  <c r="AC684" i="22"/>
  <c r="AC161" i="22"/>
  <c r="AC1083" i="22"/>
  <c r="AC396" i="22"/>
  <c r="AC461" i="22"/>
  <c r="AC1251" i="22"/>
  <c r="AC733" i="22"/>
  <c r="AC776" i="22"/>
  <c r="AC424" i="22"/>
  <c r="AC1102" i="22"/>
  <c r="AC1532" i="22"/>
  <c r="AC664" i="22"/>
  <c r="AC1293" i="22"/>
  <c r="AC310" i="22"/>
  <c r="AC207" i="22"/>
  <c r="AC719" i="22"/>
  <c r="AC177" i="22"/>
  <c r="AC460" i="22"/>
  <c r="AC1376" i="22"/>
  <c r="AC482" i="22"/>
  <c r="AC400" i="22"/>
  <c r="AC501" i="22"/>
  <c r="AC1366" i="22"/>
  <c r="AC1195" i="22"/>
  <c r="AC930" i="22"/>
  <c r="AC312" i="22"/>
  <c r="AC206" i="22"/>
  <c r="AC1221" i="22"/>
  <c r="AC147" i="22"/>
  <c r="AC615" i="22"/>
  <c r="AC531" i="22"/>
  <c r="AC1340" i="22"/>
  <c r="AC190" i="22"/>
  <c r="AC1356" i="22"/>
  <c r="AC1475" i="22"/>
  <c r="AC1484" i="22"/>
  <c r="AC110" i="22"/>
  <c r="AC941" i="22"/>
  <c r="AC1502" i="22"/>
  <c r="AC429" i="22"/>
  <c r="AC370" i="22"/>
  <c r="AC603" i="22"/>
  <c r="AC1520" i="22"/>
  <c r="AC280" i="22"/>
  <c r="AC1449" i="22"/>
  <c r="AC1519" i="22"/>
  <c r="AC1121" i="22"/>
  <c r="AC59" i="22"/>
  <c r="AC1219" i="22"/>
  <c r="AC1511" i="22"/>
  <c r="AC512" i="22"/>
  <c r="AC1458" i="22"/>
  <c r="AC952" i="22"/>
  <c r="AC50" i="22"/>
  <c r="AC1508" i="22"/>
  <c r="AC706" i="22"/>
  <c r="AC449" i="22"/>
  <c r="AC389" i="22"/>
  <c r="AC273" i="22"/>
  <c r="AC356" i="22"/>
  <c r="AC520" i="22"/>
  <c r="AC330" i="22"/>
  <c r="AC838" i="22"/>
  <c r="AC1182" i="22"/>
  <c r="AC953" i="22"/>
  <c r="AC75" i="19"/>
  <c r="AC32" i="19"/>
  <c r="AC45" i="19"/>
  <c r="AC35" i="19"/>
  <c r="AC25" i="19"/>
  <c r="AC18" i="19"/>
  <c r="AC112" i="19"/>
  <c r="AC123" i="19"/>
  <c r="AC66" i="19"/>
  <c r="AC120" i="19"/>
  <c r="AC60" i="19"/>
  <c r="AC109" i="19"/>
  <c r="AC151" i="19"/>
  <c r="AC78" i="19"/>
  <c r="AC137" i="19"/>
  <c r="AC15" i="19"/>
  <c r="AC74" i="19"/>
  <c r="AC63" i="19"/>
  <c r="AC47" i="19"/>
  <c r="AC55" i="19"/>
  <c r="AC43" i="19"/>
  <c r="AC136" i="19"/>
  <c r="AC72" i="19"/>
  <c r="AC111" i="19"/>
  <c r="AC83" i="19"/>
  <c r="AC58" i="19"/>
  <c r="AC147" i="19"/>
  <c r="AC139" i="19"/>
  <c r="AC61" i="19"/>
  <c r="AC57" i="19"/>
  <c r="AC121" i="19"/>
  <c r="AC24" i="19"/>
  <c r="AC53" i="19"/>
  <c r="AC56" i="19"/>
  <c r="AC101" i="19"/>
  <c r="AC113" i="19"/>
  <c r="AC149" i="19"/>
  <c r="AC23" i="19"/>
  <c r="AC27" i="19"/>
  <c r="AC94" i="19"/>
  <c r="AC52" i="19"/>
  <c r="AC79" i="19"/>
  <c r="AC115" i="19"/>
  <c r="AC14" i="19"/>
  <c r="AC28" i="19"/>
  <c r="AC50" i="19"/>
  <c r="AC124" i="19"/>
  <c r="AC127" i="19"/>
  <c r="AC54" i="19"/>
  <c r="AC126" i="19"/>
  <c r="AC134" i="19"/>
  <c r="AC16" i="19"/>
  <c r="AC69" i="19"/>
  <c r="AC36" i="19"/>
  <c r="AC13" i="19"/>
  <c r="AC86" i="19"/>
  <c r="AC155" i="19"/>
  <c r="AC133" i="19"/>
  <c r="AC34" i="19"/>
  <c r="AC40" i="19"/>
  <c r="AC129" i="19"/>
  <c r="AC5" i="19"/>
  <c r="AC95" i="19"/>
  <c r="AC131" i="19"/>
  <c r="AC91" i="19"/>
  <c r="AC93" i="19"/>
  <c r="AC138" i="19"/>
  <c r="AC141" i="19"/>
  <c r="AC117" i="19"/>
  <c r="AC77" i="19"/>
  <c r="AC140" i="19"/>
  <c r="AC30" i="19"/>
  <c r="AC11" i="19"/>
  <c r="AC84" i="19"/>
  <c r="AC128" i="19"/>
  <c r="AC10" i="19"/>
  <c r="AC100" i="19"/>
  <c r="AC145" i="19"/>
  <c r="AC146" i="19"/>
  <c r="AC71" i="19"/>
  <c r="AC2" i="19"/>
  <c r="AC153" i="19"/>
  <c r="AC8" i="19"/>
  <c r="AC38" i="19"/>
  <c r="AC70" i="19"/>
  <c r="AC44" i="19"/>
  <c r="AC132" i="19"/>
  <c r="AC104" i="19"/>
  <c r="AC110" i="19"/>
  <c r="AB3" i="5"/>
  <c r="V3" i="5"/>
  <c r="N3" i="5" s="1"/>
  <c r="P3" i="5" s="1"/>
  <c r="AA3" i="5"/>
  <c r="W2" i="1"/>
  <c r="U3" i="1"/>
  <c r="X2" i="1" s="1"/>
  <c r="Y3" i="1"/>
  <c r="W3" i="1"/>
  <c r="Z3" i="5" l="1"/>
  <c r="AC3" i="5"/>
  <c r="X3" i="1"/>
  <c r="Z3" i="1" s="1"/>
</calcChain>
</file>

<file path=xl/sharedStrings.xml><?xml version="1.0" encoding="utf-8"?>
<sst xmlns="http://schemas.openxmlformats.org/spreadsheetml/2006/main" count="32665" uniqueCount="7490">
  <si>
    <t>MC</t>
  </si>
  <si>
    <t>Ticker</t>
  </si>
  <si>
    <t>Company Name</t>
  </si>
  <si>
    <t>Region</t>
  </si>
  <si>
    <t>TEV</t>
  </si>
  <si>
    <t>Sector</t>
  </si>
  <si>
    <t>Rev 2018</t>
  </si>
  <si>
    <t>Rev LTM</t>
  </si>
  <si>
    <t>Op Inc LTM</t>
  </si>
  <si>
    <t xml:space="preserve">Equity </t>
  </si>
  <si>
    <t>LT Debt</t>
  </si>
  <si>
    <t>Low Grwth</t>
  </si>
  <si>
    <t>Reason</t>
  </si>
  <si>
    <t>Excluded</t>
  </si>
  <si>
    <t>Inv Cap</t>
  </si>
  <si>
    <t>ROIC</t>
  </si>
  <si>
    <t>MC/EBIT</t>
  </si>
  <si>
    <t>Op Mrg LTM</t>
  </si>
  <si>
    <t>Rev Grwth</t>
  </si>
  <si>
    <t>Grwth Scr</t>
  </si>
  <si>
    <t>ROIC Scr</t>
  </si>
  <si>
    <t>MC/EV Scr</t>
  </si>
  <si>
    <t>Total Scr</t>
  </si>
  <si>
    <t>Rev 2014</t>
  </si>
  <si>
    <t>Rev 2019</t>
  </si>
  <si>
    <t>Rev 14-19</t>
  </si>
  <si>
    <t>Rev 19-LTM</t>
  </si>
  <si>
    <t>Rev 14-LTM</t>
  </si>
  <si>
    <t>Rev AVG</t>
  </si>
  <si>
    <t>PT Bank Central Asia Tbk</t>
  </si>
  <si>
    <t>-</t>
  </si>
  <si>
    <t>Financials</t>
  </si>
  <si>
    <t>TPIA</t>
  </si>
  <si>
    <t>PT Chandra Asri Pacific Tbk</t>
  </si>
  <si>
    <t>Materials</t>
  </si>
  <si>
    <t>BYAN</t>
  </si>
  <si>
    <t>PT Bayan Resources Tbk.</t>
  </si>
  <si>
    <t>Energy</t>
  </si>
  <si>
    <t>BBRI</t>
  </si>
  <si>
    <t>PT Bank Rakyat Indonesia (Persero) Tbk</t>
  </si>
  <si>
    <t>BMRI</t>
  </si>
  <si>
    <t>PT Bank Mandiri (Persero) Tbk</t>
  </si>
  <si>
    <t>DSSA</t>
  </si>
  <si>
    <t>PT Dian Swastatika Sentosa Tbk</t>
  </si>
  <si>
    <t>TLKM</t>
  </si>
  <si>
    <t>Perusahaan Perseroan (Persero) PT Telekomunikasi Indonesia Tbk</t>
  </si>
  <si>
    <t>Communication Services</t>
  </si>
  <si>
    <t>ASII</t>
  </si>
  <si>
    <t>PT Astra International Tbk</t>
  </si>
  <si>
    <t>Industrials</t>
  </si>
  <si>
    <t>BBNI</t>
  </si>
  <si>
    <t>PT Bank Negara Indonesia (Persero) Tbk</t>
  </si>
  <si>
    <t>BRIS</t>
  </si>
  <si>
    <t>PT Bank Syariah Indonesia Tbk</t>
  </si>
  <si>
    <t>ICBP</t>
  </si>
  <si>
    <t>PT Indofood CBP Sukses Makmur Tbk</t>
  </si>
  <si>
    <t>Consumer Staples</t>
  </si>
  <si>
    <t>BRPT</t>
  </si>
  <si>
    <t>PT Barito Pacific Tbk</t>
  </si>
  <si>
    <t>AMRT</t>
  </si>
  <si>
    <t>PT Sumber Alfaria Trijaya Tbk</t>
  </si>
  <si>
    <t>SMMA</t>
  </si>
  <si>
    <t>PT Sinar Mas Multiartha Tbk</t>
  </si>
  <si>
    <t>BNLI</t>
  </si>
  <si>
    <t>PT Bank Permata Tbk</t>
  </si>
  <si>
    <t>UNTR</t>
  </si>
  <si>
    <t>PT United Tractors Tbk</t>
  </si>
  <si>
    <t>CPIN</t>
  </si>
  <si>
    <t>PT Charoen Pokphand Indonesia Tbk</t>
  </si>
  <si>
    <t>HMSP</t>
  </si>
  <si>
    <t>PT Hanjaya Mandala Sampoerna Tbk</t>
  </si>
  <si>
    <t>ANTM</t>
  </si>
  <si>
    <t>PT Aneka Tambang Tbk</t>
  </si>
  <si>
    <t>KLBF</t>
  </si>
  <si>
    <t>PT Kalbe Farma Tbk.</t>
  </si>
  <si>
    <t>Healthcare</t>
  </si>
  <si>
    <t>ISAT</t>
  </si>
  <si>
    <t>PT Indosat Ooredoo Hutchison Tbk</t>
  </si>
  <si>
    <t>INDF</t>
  </si>
  <si>
    <t>PT Indofood Sukses Makmur Tbk</t>
  </si>
  <si>
    <t>ADRO</t>
  </si>
  <si>
    <t>PT Alamtri Resources Indonesia Tbk</t>
  </si>
  <si>
    <t>UNVR</t>
  </si>
  <si>
    <t>PT Unilever Indonesia Tbk</t>
  </si>
  <si>
    <t>MASA</t>
  </si>
  <si>
    <t>PT Multistrada Arah Sarana Tbk</t>
  </si>
  <si>
    <t>Consumer Discretionary</t>
  </si>
  <si>
    <t>BRMS</t>
  </si>
  <si>
    <t>PT Bumi Resources Minerals Tbk</t>
  </si>
  <si>
    <t>GEMS</t>
  </si>
  <si>
    <t>PT Golden Energy Mines Tbk</t>
  </si>
  <si>
    <t>MYOR</t>
  </si>
  <si>
    <t>PT Mayora Indah Tbk</t>
  </si>
  <si>
    <t>SUPR</t>
  </si>
  <si>
    <t>PT Solusi Tunas Pratama Tbk</t>
  </si>
  <si>
    <t>TBIG</t>
  </si>
  <si>
    <t>PT Tower Bersama Infrastructure Tbk</t>
  </si>
  <si>
    <t>MLPT</t>
  </si>
  <si>
    <t>PT Multipolar Technology Tbk</t>
  </si>
  <si>
    <t>Information Technology</t>
  </si>
  <si>
    <t>BNGA</t>
  </si>
  <si>
    <t>PT Bank CIMB Niaga Tbk</t>
  </si>
  <si>
    <t>PGAS</t>
  </si>
  <si>
    <t>PT Perusahaan Gas Negara Tbk</t>
  </si>
  <si>
    <t>Utilities</t>
  </si>
  <si>
    <t>BUMI</t>
  </si>
  <si>
    <t>PT Bumi Resources Tbk</t>
  </si>
  <si>
    <t>MEGA</t>
  </si>
  <si>
    <t>PT Bank Mega Tbk</t>
  </si>
  <si>
    <t>EXCL</t>
  </si>
  <si>
    <t>PT XLSMART Telecom Sejahtera Tbk</t>
  </si>
  <si>
    <t>INCO</t>
  </si>
  <si>
    <t>PT Vale Indonesia Tbk</t>
  </si>
  <si>
    <t>SRAJ</t>
  </si>
  <si>
    <t>PT Sejahteraraya Anugrahjaya Tbk</t>
  </si>
  <si>
    <t>MIKA</t>
  </si>
  <si>
    <t>PT Mitra Keluarga Karyasehat Tbk</t>
  </si>
  <si>
    <t>INKP</t>
  </si>
  <si>
    <t>PT Indah Kiat Pulp &amp; Paper Tbk</t>
  </si>
  <si>
    <t>EMTK</t>
  </si>
  <si>
    <t>PT Elang Mahkota Teknologi Tbk</t>
  </si>
  <si>
    <t>PTBA</t>
  </si>
  <si>
    <t>PT Bukit Asam Tbk</t>
  </si>
  <si>
    <t>MEDC</t>
  </si>
  <si>
    <t>PT Medco Energi Internasional Tbk</t>
  </si>
  <si>
    <t>NISP</t>
  </si>
  <si>
    <t>PT Bank OCBC NISP Tbk</t>
  </si>
  <si>
    <t>SILO</t>
  </si>
  <si>
    <t>PT Siloam International Hospitals Tbk</t>
  </si>
  <si>
    <t>PTRO</t>
  </si>
  <si>
    <t>PT Petrosea Tbk</t>
  </si>
  <si>
    <t>TOWR</t>
  </si>
  <si>
    <t>PT Sarana Menara Nusantara Tbk.</t>
  </si>
  <si>
    <t>PNBN</t>
  </si>
  <si>
    <t>PT Bank Pan Indonesia Tbk</t>
  </si>
  <si>
    <t>JSMR</t>
  </si>
  <si>
    <t>PT Jasa Marga (Persero) Tbk</t>
  </si>
  <si>
    <t>BINA</t>
  </si>
  <si>
    <t>PT Bank Ina Perdana Tbk</t>
  </si>
  <si>
    <t>AKRA</t>
  </si>
  <si>
    <t>PT AKR Corporindo Tbk</t>
  </si>
  <si>
    <t>ITMG</t>
  </si>
  <si>
    <t>PT Indo Tambangraya Megah Tbk</t>
  </si>
  <si>
    <t>BDMN</t>
  </si>
  <si>
    <t>PT Bank Danamon Indonesia Tbk</t>
  </si>
  <si>
    <t>SRTG</t>
  </si>
  <si>
    <t>PT Saratoga Investama Sedaya Tbk</t>
  </si>
  <si>
    <t>BTPN</t>
  </si>
  <si>
    <t>PT Bank SMBC Indonesia Tbk</t>
  </si>
  <si>
    <t>MKPI</t>
  </si>
  <si>
    <t>PT Metropolitan Kentjana Tbk</t>
  </si>
  <si>
    <t>MAPI</t>
  </si>
  <si>
    <t>PT. Mitra Adiperkasa Tbk</t>
  </si>
  <si>
    <t>GGRM</t>
  </si>
  <si>
    <t>PT Gudang Garam Tbk</t>
  </si>
  <si>
    <t>JPFA</t>
  </si>
  <si>
    <t>PT Japfa Comfeed Indonesia Tbk</t>
  </si>
  <si>
    <t>SMGR</t>
  </si>
  <si>
    <t>PT Semen Indonesia (Persero) Tbk</t>
  </si>
  <si>
    <t>TKIM</t>
  </si>
  <si>
    <t>PT Pabrik Kertas Tjiwi Kimia Tbk</t>
  </si>
  <si>
    <t>PWON</t>
  </si>
  <si>
    <t>PT Pakuwon Jati Tbk</t>
  </si>
  <si>
    <t>INTP</t>
  </si>
  <si>
    <t>PT Indocement Tunggal Prakarsa Tbk</t>
  </si>
  <si>
    <t>BSDE</t>
  </si>
  <si>
    <t>PT Bumi Serpong Damai Tbk</t>
  </si>
  <si>
    <t>BKSL</t>
  </si>
  <si>
    <t>PT Sentul City Tbk</t>
  </si>
  <si>
    <t>CTRA</t>
  </si>
  <si>
    <t>PT Ciputra Development Tbk</t>
  </si>
  <si>
    <t>BSIM</t>
  </si>
  <si>
    <t>PT Bank Sinarmas Tbk</t>
  </si>
  <si>
    <t>BBTN</t>
  </si>
  <si>
    <t>PT Bank Tabungan Negara (Persero) Tbk</t>
  </si>
  <si>
    <t>IMPC</t>
  </si>
  <si>
    <t>PT Impack Pratama Industri Tbk</t>
  </si>
  <si>
    <t>CLEO</t>
  </si>
  <si>
    <t>PT Sariguna Primatirta Tbk</t>
  </si>
  <si>
    <t>BBHI</t>
  </si>
  <si>
    <t>PT Allo Bank Indonesia Tbk</t>
  </si>
  <si>
    <t>CITA</t>
  </si>
  <si>
    <t>PT Cita Mineral Investindo Tbk</t>
  </si>
  <si>
    <t>SIDO</t>
  </si>
  <si>
    <t>PT Industri Jamu dan Farmasi Sido Muncul Tbk</t>
  </si>
  <si>
    <t>MFIN</t>
  </si>
  <si>
    <t>PT Mandala Multifinance Tbk</t>
  </si>
  <si>
    <t>BNII</t>
  </si>
  <si>
    <t>PT Bank Maybank Indonesia Tbk</t>
  </si>
  <si>
    <t>BBSI</t>
  </si>
  <si>
    <t>PT Krom Bank Indonesia Tbk</t>
  </si>
  <si>
    <t>MIDI</t>
  </si>
  <si>
    <t>PT Midi Utama Indonesia Tbk</t>
  </si>
  <si>
    <t>STTP</t>
  </si>
  <si>
    <t>PT Siantar Top Tbk</t>
  </si>
  <si>
    <t>BFIN</t>
  </si>
  <si>
    <t>PT BFI Finance Indonesia Tbk</t>
  </si>
  <si>
    <t>APIC</t>
  </si>
  <si>
    <t>PT Pacific Strategic Financial Tbk</t>
  </si>
  <si>
    <t>ULTJ</t>
  </si>
  <si>
    <t>PT Ultrajaya Milk Industry &amp; Trading Company Tbk</t>
  </si>
  <si>
    <t>FASW</t>
  </si>
  <si>
    <t>PT Fajar Surya Wisesa Tbk</t>
  </si>
  <si>
    <t>SSMS</t>
  </si>
  <si>
    <t>PT Sawit Sumbermas Sarana Tbk.</t>
  </si>
  <si>
    <t>LIFE</t>
  </si>
  <si>
    <t>PT MSIG Life Insurance Indonesia Tbk</t>
  </si>
  <si>
    <t>MLBI</t>
  </si>
  <si>
    <t>PT Multi Bintang Indonesia Tbk</t>
  </si>
  <si>
    <t>JSPT</t>
  </si>
  <si>
    <t>PT Jakarta Setiabudi Internasional Tbk</t>
  </si>
  <si>
    <t>BANK</t>
  </si>
  <si>
    <t>PT Bank Aladin Syariah Tbk</t>
  </si>
  <si>
    <t>TSPC</t>
  </si>
  <si>
    <t>PT Tempo Scan Pacific Tbk</t>
  </si>
  <si>
    <t>KPIG</t>
  </si>
  <si>
    <t>PT MNC Land Tbk</t>
  </si>
  <si>
    <t>POWR</t>
  </si>
  <si>
    <t>PT Cikarang Listrindo Tbk</t>
  </si>
  <si>
    <t>BSSR</t>
  </si>
  <si>
    <t>PT Baramulti Suksessarana Tbk</t>
  </si>
  <si>
    <t>AALI</t>
  </si>
  <si>
    <t>PT Astra Agro Lestari Tbk</t>
  </si>
  <si>
    <t>HRUM</t>
  </si>
  <si>
    <t>PT Harum Energy Tbk</t>
  </si>
  <si>
    <t>RAJA</t>
  </si>
  <si>
    <t>PT Rukun Raharja Tbk</t>
  </si>
  <si>
    <t>SMSM</t>
  </si>
  <si>
    <t>PT Selamat Sempurna Tbk</t>
  </si>
  <si>
    <t>SCMA</t>
  </si>
  <si>
    <t>PT Surya Citra Media Tbk</t>
  </si>
  <si>
    <t>ESSA</t>
  </si>
  <si>
    <t>PT ESSA Industries Indonesia Tbk.</t>
  </si>
  <si>
    <t>SMAR</t>
  </si>
  <si>
    <t>PT Sinar Mas Agro Resources and Technology Tbk</t>
  </si>
  <si>
    <t>ACES</t>
  </si>
  <si>
    <t>PT Aspirasi Hidup Indonesia Tbk</t>
  </si>
  <si>
    <t>AUTO</t>
  </si>
  <si>
    <t>PT Astra Otoparts Tbk</t>
  </si>
  <si>
    <t>BTPS</t>
  </si>
  <si>
    <t>PT Bank BTPN Syariah Tbk</t>
  </si>
  <si>
    <t>BMAS</t>
  </si>
  <si>
    <t>PT Bank Maspion Indonesia Tbk</t>
  </si>
  <si>
    <t>PNLF</t>
  </si>
  <si>
    <t>PT Panin Financial Tbk</t>
  </si>
  <si>
    <t>ADMF</t>
  </si>
  <si>
    <t>PT Adira Dinamika Multi Finance Tbk</t>
  </si>
  <si>
    <t>INPP</t>
  </si>
  <si>
    <t>PT Indonesian Paradise Property Tbk</t>
  </si>
  <si>
    <t>JRPT</t>
  </si>
  <si>
    <t>PT Jaya Real Property, Tbk.</t>
  </si>
  <si>
    <t>BJBR</t>
  </si>
  <si>
    <t>PT Bank Pembangunan Daerah Jawa Barat dan Banten Tbk</t>
  </si>
  <si>
    <t>PLIN</t>
  </si>
  <si>
    <t>PT Plaza Indonesia Realty Tbk</t>
  </si>
  <si>
    <t>ERAA</t>
  </si>
  <si>
    <t>PT Erajaya Swasembada Tbk</t>
  </si>
  <si>
    <t>TINS</t>
  </si>
  <si>
    <t>PT TIMAH Tbk</t>
  </si>
  <si>
    <t>ABMM</t>
  </si>
  <si>
    <t>PT ABM Investama Tbk</t>
  </si>
  <si>
    <t>BJTM</t>
  </si>
  <si>
    <t>PT Bank Pembangunan Daerah Jawa Timur Tbk</t>
  </si>
  <si>
    <t>CMNP</t>
  </si>
  <si>
    <t>PT Citra Marga Nusaphala Persada Tbk</t>
  </si>
  <si>
    <t>BBMD</t>
  </si>
  <si>
    <t>PT Bank Mestika Dharma Tbk</t>
  </si>
  <si>
    <t>DSNG</t>
  </si>
  <si>
    <t>PT Dharma Satya Nusantara Tbk</t>
  </si>
  <si>
    <t>LSIP</t>
  </si>
  <si>
    <t>PT Perusahaan Perkebunan London Sumatra Indonesia Tbk</t>
  </si>
  <si>
    <t>WIKA</t>
  </si>
  <si>
    <t>PT Wijaya Karya (Persero) Tbk</t>
  </si>
  <si>
    <t>INDY</t>
  </si>
  <si>
    <t>PT. Indika Energy Tbk</t>
  </si>
  <si>
    <t>TMAS</t>
  </si>
  <si>
    <t>PT Temas Tbk.</t>
  </si>
  <si>
    <t>IBST</t>
  </si>
  <si>
    <t>PT Inti Bangun Sejahtera Tbk</t>
  </si>
  <si>
    <t>MTDL</t>
  </si>
  <si>
    <t>PT Metrodata Electronics Tbk</t>
  </si>
  <si>
    <t>DEWA</t>
  </si>
  <si>
    <t>PT Darma Henwa Tbk</t>
  </si>
  <si>
    <t>SMCB</t>
  </si>
  <si>
    <t>PT Solusi Bangun Indonesia Tbk</t>
  </si>
  <si>
    <t>EPMT</t>
  </si>
  <si>
    <t>PT Enseval Putera Megatrading Tbk.</t>
  </si>
  <si>
    <t>SMRA</t>
  </si>
  <si>
    <t>PT Summarecon Agung Tbk</t>
  </si>
  <si>
    <t>DUTI</t>
  </si>
  <si>
    <t>PT Duta Pertiwi Tbk</t>
  </si>
  <si>
    <t>DMAS</t>
  </si>
  <si>
    <t>PT Puradelta Lestari Tbk</t>
  </si>
  <si>
    <t>SIMP</t>
  </si>
  <si>
    <t>PT Salim Ivomas Pratama Tbk</t>
  </si>
  <si>
    <t>LPKR</t>
  </si>
  <si>
    <t>PT Lippo Karawaci Tbk</t>
  </si>
  <si>
    <t>ADES</t>
  </si>
  <si>
    <t>PT Akasha Wira International Tbk</t>
  </si>
  <si>
    <t>TGKA</t>
  </si>
  <si>
    <t>PT Tigaraksa Satria Tbk</t>
  </si>
  <si>
    <t>ANJT</t>
  </si>
  <si>
    <t>PT Austindo Nusantara Jaya Tbk</t>
  </si>
  <si>
    <t>SHIP</t>
  </si>
  <si>
    <t>PT Sillo Maritime Perdana Tbk</t>
  </si>
  <si>
    <t>WSKT</t>
  </si>
  <si>
    <t>PT Waskita Karya (Persero) Tbk</t>
  </si>
  <si>
    <t>BPII</t>
  </si>
  <si>
    <t>PT Batavia Prosperindo Internasional Tbk</t>
  </si>
  <si>
    <t>ENRG</t>
  </si>
  <si>
    <t>PT Energi Mega Persada Tbk</t>
  </si>
  <si>
    <t>SMDM</t>
  </si>
  <si>
    <t>PT Suryamas Dutamakmur Tbk</t>
  </si>
  <si>
    <t>AGRO</t>
  </si>
  <si>
    <t>PT Bank Raya Indonesia Tbk</t>
  </si>
  <si>
    <t>BSWD</t>
  </si>
  <si>
    <t>PT Bank of India Indonesia Tbk</t>
  </si>
  <si>
    <t>GIAA</t>
  </si>
  <si>
    <t>PT. Garuda Indonesia (Persero) Tbk</t>
  </si>
  <si>
    <t>BNBR</t>
  </si>
  <si>
    <t>PT Bakrie &amp; Brothers Tbk</t>
  </si>
  <si>
    <t>NOBU</t>
  </si>
  <si>
    <t>PT Bank Nationalnobu Tbk</t>
  </si>
  <si>
    <t>BIPI</t>
  </si>
  <si>
    <t>PT Astrindo Nusantara Infrastruktur Tbk</t>
  </si>
  <si>
    <t>SDRA</t>
  </si>
  <si>
    <t>PT Bank Woori Saudara Indonesia 1906 Tbk</t>
  </si>
  <si>
    <t>FISH</t>
  </si>
  <si>
    <t>PT FKS Multi Agro Tbk</t>
  </si>
  <si>
    <t>MPMX</t>
  </si>
  <si>
    <t>PT Mitra Pinasthika Mustika Tbk</t>
  </si>
  <si>
    <t>ROTI</t>
  </si>
  <si>
    <t>PT Nippon Indosari Corpindo Tbk</t>
  </si>
  <si>
    <t>BALI</t>
  </si>
  <si>
    <t>PT Bali Towerindo Sentra Tbk</t>
  </si>
  <si>
    <t>SSIA</t>
  </si>
  <si>
    <t>PT Surya Semesta Internusa Tbk</t>
  </si>
  <si>
    <t>BIRD</t>
  </si>
  <si>
    <t>PT Blue Bird Tbk</t>
  </si>
  <si>
    <t>SMDR</t>
  </si>
  <si>
    <t>PT Samudera Indonesia Tbk</t>
  </si>
  <si>
    <t>SAME</t>
  </si>
  <si>
    <t>PT Sarana Meditama Metropolitan Tbk</t>
  </si>
  <si>
    <t>ARNA</t>
  </si>
  <si>
    <t>PT Arwana Citramulia Tbk</t>
  </si>
  <si>
    <t>TBLA</t>
  </si>
  <si>
    <t>PT Tunas Baru Lampung Tbk</t>
  </si>
  <si>
    <t>SGRO</t>
  </si>
  <si>
    <t>PT Sampoerna Agro Tbk</t>
  </si>
  <si>
    <t>HEXA</t>
  </si>
  <si>
    <t>PT Hexindo Adiperkasa Tbk</t>
  </si>
  <si>
    <t>PBID</t>
  </si>
  <si>
    <t>PT Panca Budi Idaman Tbk</t>
  </si>
  <si>
    <t>CASS</t>
  </si>
  <si>
    <t>PT Cahaya Aero Services Tbk.</t>
  </si>
  <si>
    <t>META</t>
  </si>
  <si>
    <t>PT Nusantara Infrastructure Tbk</t>
  </si>
  <si>
    <t>LPPF</t>
  </si>
  <si>
    <t>PT Matahari Department Store Tbk</t>
  </si>
  <si>
    <t>GJTL</t>
  </si>
  <si>
    <t>PT. Gajah Tunggal Tbk</t>
  </si>
  <si>
    <t>MYOH</t>
  </si>
  <si>
    <t>PT Samindo Resources Tbk</t>
  </si>
  <si>
    <t>LINK</t>
  </si>
  <si>
    <t>PT Link Net Tbk</t>
  </si>
  <si>
    <t>PNIN</t>
  </si>
  <si>
    <t>PT Paninvest Tbk</t>
  </si>
  <si>
    <t>TOBA</t>
  </si>
  <si>
    <t>PT TBS Energi Utama Tbk</t>
  </si>
  <si>
    <t>KIJA</t>
  </si>
  <si>
    <t>PT Kawasan Industri Jababeka Tbk</t>
  </si>
  <si>
    <t>DOID</t>
  </si>
  <si>
    <t>PT Buma Internasional Grup Tbk</t>
  </si>
  <si>
    <t>AGII</t>
  </si>
  <si>
    <t>PT Samator Indo Gas Tbk</t>
  </si>
  <si>
    <t>IMAS</t>
  </si>
  <si>
    <t>PT Indomobil Sukses Internasional Tbk</t>
  </si>
  <si>
    <t>UNIC</t>
  </si>
  <si>
    <t>PT Unggul Indah Cahaya Tbk</t>
  </si>
  <si>
    <t>MMLP</t>
  </si>
  <si>
    <t>PT Mega Manunggal Property Tbk</t>
  </si>
  <si>
    <t>ELSA</t>
  </si>
  <si>
    <t>PT Elnusa Tbk</t>
  </si>
  <si>
    <t>TUGU</t>
  </si>
  <si>
    <t>PT Asuransi Tugu Pratama Indonesia Tbk</t>
  </si>
  <si>
    <t>CTBN</t>
  </si>
  <si>
    <t>PT Citra Tubindo Tbk</t>
  </si>
  <si>
    <t>MNCN</t>
  </si>
  <si>
    <t>PT. Media Nusantara Citra Tbk</t>
  </si>
  <si>
    <t>INPC</t>
  </si>
  <si>
    <t>PT Bank Artha Graha Internasional Tbk</t>
  </si>
  <si>
    <t>RDTX</t>
  </si>
  <si>
    <t>PT Roda Vivatex Tbk</t>
  </si>
  <si>
    <t>MTLA</t>
  </si>
  <si>
    <t>PT Metropolitan Land Tbk</t>
  </si>
  <si>
    <t>BBYB</t>
  </si>
  <si>
    <t>PT Bank Neo Commerce Tbk</t>
  </si>
  <si>
    <t>CENT</t>
  </si>
  <si>
    <t>PT Centratama Telekomunikasi Indonesia Tbk</t>
  </si>
  <si>
    <t>CPRO</t>
  </si>
  <si>
    <t>PT Central Proteina Prima Tbk</t>
  </si>
  <si>
    <t>KAEF</t>
  </si>
  <si>
    <t>PT Kimia Farma Tbk</t>
  </si>
  <si>
    <t>AMAR</t>
  </si>
  <si>
    <t>PT Bank Amar Indonesia Tbk</t>
  </si>
  <si>
    <t>MARK</t>
  </si>
  <si>
    <t>PT Mark Dynamics Indonesia Tbk</t>
  </si>
  <si>
    <t>BISI</t>
  </si>
  <si>
    <t>PT BISI International Tbk</t>
  </si>
  <si>
    <t>BNBA</t>
  </si>
  <si>
    <t>PT Bank Bumi Arta Tbk</t>
  </si>
  <si>
    <t>KMTR</t>
  </si>
  <si>
    <t>PT Kirana Megatara Tbk</t>
  </si>
  <si>
    <t>HRTA</t>
  </si>
  <si>
    <t>PT Hartadinata Abadi Tbk</t>
  </si>
  <si>
    <t>GMTD</t>
  </si>
  <si>
    <t>PT Gowa Makassar Tourism Development Tbk</t>
  </si>
  <si>
    <t>ASRI</t>
  </si>
  <si>
    <t>PT Alam Sutera Realty Tbk</t>
  </si>
  <si>
    <t>PTPP</t>
  </si>
  <si>
    <t>PT PP (Persero) Tbk</t>
  </si>
  <si>
    <t>NIRO</t>
  </si>
  <si>
    <t>PT City Retail Developments Tbk</t>
  </si>
  <si>
    <t>BOLT</t>
  </si>
  <si>
    <t>PT Garuda Metalindo Tbk</t>
  </si>
  <si>
    <t>PRDA</t>
  </si>
  <si>
    <t>PT Prodia Widyahusada Tbk</t>
  </si>
  <si>
    <t>MCOR</t>
  </si>
  <si>
    <t>PT Bank China Construction Bank Indonesia Tbk</t>
  </si>
  <si>
    <t>BACA</t>
  </si>
  <si>
    <t>PT Bank Capital Indonesia Tbk</t>
  </si>
  <si>
    <t>KRAS</t>
  </si>
  <si>
    <t>PT Krakatau Steel (Persero) Tbk</t>
  </si>
  <si>
    <t>TIFA</t>
  </si>
  <si>
    <t>PT KDB Tifa Finance Tbk</t>
  </si>
  <si>
    <t>BRAM</t>
  </si>
  <si>
    <t>PT Indo Kordsa Tbk</t>
  </si>
  <si>
    <t>ASSA</t>
  </si>
  <si>
    <t>PT Adi Sarana Armada Tbk</t>
  </si>
  <si>
    <t>TRIM</t>
  </si>
  <si>
    <t>PT Trimegah Sekuritas Indonesia Tbk</t>
  </si>
  <si>
    <t>MAPB</t>
  </si>
  <si>
    <t>FMII</t>
  </si>
  <si>
    <t>PT Fortune Mate Indonesia Tbk</t>
  </si>
  <si>
    <t>DAYA</t>
  </si>
  <si>
    <t>PT Duta Intidaya Tbk</t>
  </si>
  <si>
    <t>LPCK</t>
  </si>
  <si>
    <t>PT Lippo Cikarang Tbk</t>
  </si>
  <si>
    <t>PYFA</t>
  </si>
  <si>
    <t>PT Pyridam Farma Tbk</t>
  </si>
  <si>
    <t>SMBR</t>
  </si>
  <si>
    <t>PT Semen Baturaja (Persero) Tbk</t>
  </si>
  <si>
    <t>SONA</t>
  </si>
  <si>
    <t>PT Sona Topas Tourism Industry Tbk</t>
  </si>
  <si>
    <t>BCAP</t>
  </si>
  <si>
    <t>PT MNC Kapital Indonesia Tbk</t>
  </si>
  <si>
    <t>RALS</t>
  </si>
  <si>
    <t>PT Ramayana Lestari Sentosa Tbk</t>
  </si>
  <si>
    <t>WOOD</t>
  </si>
  <si>
    <t>PT Integra Indocabinet Tbk</t>
  </si>
  <si>
    <t>TFCO</t>
  </si>
  <si>
    <t>PT Tifico Fiber Indonesia Tbk</t>
  </si>
  <si>
    <t>DWGL</t>
  </si>
  <si>
    <t>PT Dwi Guna Laksana Tbk</t>
  </si>
  <si>
    <t>TOTL</t>
  </si>
  <si>
    <t>PT Total Bangun Persada Tbk</t>
  </si>
  <si>
    <t>TOTO</t>
  </si>
  <si>
    <t>PT Surya Toto Indonesia Tbk</t>
  </si>
  <si>
    <t>BHIT</t>
  </si>
  <si>
    <t>PT MNC Asia Holding Tbk</t>
  </si>
  <si>
    <t>BMTR</t>
  </si>
  <si>
    <t>PT Global Mediacom Tbk</t>
  </si>
  <si>
    <t>BABP</t>
  </si>
  <si>
    <t>PT Bank MNC Internasional Tbk</t>
  </si>
  <si>
    <t>MAYA</t>
  </si>
  <si>
    <t>PT Bank Mayapada Internasional Tbk</t>
  </si>
  <si>
    <t>ADHI</t>
  </si>
  <si>
    <t>PT Adhi Karya (Persero) Tbk</t>
  </si>
  <si>
    <t>BUKK</t>
  </si>
  <si>
    <t>PT Bukaka Teknik Utama Tbk.</t>
  </si>
  <si>
    <t>MBAP</t>
  </si>
  <si>
    <t>PT Mitrabara Adiperdana Tbk</t>
  </si>
  <si>
    <t>VICO</t>
  </si>
  <si>
    <t>PT Victoria Investama Tbk</t>
  </si>
  <si>
    <t>APLN</t>
  </si>
  <si>
    <t>PT Agung Podomoro Land Tbk</t>
  </si>
  <si>
    <t>TPMA</t>
  </si>
  <si>
    <t>PT Trans Power Marine Tbk</t>
  </si>
  <si>
    <t>BKSW</t>
  </si>
  <si>
    <t>PT Bank QNB Indonesia Tbk</t>
  </si>
  <si>
    <t>BOGA</t>
  </si>
  <si>
    <t>PT Bintang Oto Global Tbk</t>
  </si>
  <si>
    <t>ABDA</t>
  </si>
  <si>
    <t>PT Asuransi Bina Dana Arta Tbk</t>
  </si>
  <si>
    <t>ISSP</t>
  </si>
  <si>
    <t>PT Steel Pipe Industry of Indonesia Tbk</t>
  </si>
  <si>
    <t>GMFI</t>
  </si>
  <si>
    <t>PT Garuda Maintenance Facility Aero Asia Tbk</t>
  </si>
  <si>
    <t>JAWA</t>
  </si>
  <si>
    <t>PT Jaya Agra Wattie Tbk</t>
  </si>
  <si>
    <t>MBSS</t>
  </si>
  <si>
    <t>PT Mitrabahtera Segara Sejati Tbk</t>
  </si>
  <si>
    <t>ARGO</t>
  </si>
  <si>
    <t>PT Argo Pantes Tbk</t>
  </si>
  <si>
    <t>BGTG</t>
  </si>
  <si>
    <t>PT Bank Ganesha Tbk</t>
  </si>
  <si>
    <t>PNBS</t>
  </si>
  <si>
    <t>PT Bank Panin Dubai Syariah Tbk</t>
  </si>
  <si>
    <t>PSSI</t>
  </si>
  <si>
    <t>PT IMC Pelita Logistik Tbk</t>
  </si>
  <si>
    <t>KKGI</t>
  </si>
  <si>
    <t>PT Resource Alam Indonesia Tbk</t>
  </si>
  <si>
    <t>DNAR</t>
  </si>
  <si>
    <t>PT Bank Oke Indonesia Tbk</t>
  </si>
  <si>
    <t>DVLA</t>
  </si>
  <si>
    <t>PT Darya-Varia Laboratoria Tbk</t>
  </si>
  <si>
    <t>IPCC</t>
  </si>
  <si>
    <t>PT Indonesia Kendaraan Terminal Tbk</t>
  </si>
  <si>
    <t>MLIA</t>
  </si>
  <si>
    <t>PT Mulia Industrindo Tbk</t>
  </si>
  <si>
    <t>AMAG</t>
  </si>
  <si>
    <t>PT Asuransi Multi Artha Guna Tbk</t>
  </si>
  <si>
    <t>DLTA</t>
  </si>
  <si>
    <t>PT Delta Djakarta Tbk</t>
  </si>
  <si>
    <t>BWPT</t>
  </si>
  <si>
    <t>PT Eagle High Plantations Tbk</t>
  </si>
  <si>
    <t>SCCO</t>
  </si>
  <si>
    <t>PT Supreme Cable Manufacturing &amp; Commerce Tbk</t>
  </si>
  <si>
    <t>WIIM</t>
  </si>
  <si>
    <t>PT Wismilak Inti Makmur Tbk</t>
  </si>
  <si>
    <t>AMFG</t>
  </si>
  <si>
    <t>PT Asahimas Flat Glass Tbk</t>
  </si>
  <si>
    <t>MAIN</t>
  </si>
  <si>
    <t>PT Malindo Feedmill Tbk</t>
  </si>
  <si>
    <t>BULL</t>
  </si>
  <si>
    <t>PT Buana Lintas Lautan Tbk</t>
  </si>
  <si>
    <t>CEKA</t>
  </si>
  <si>
    <t>PT Wilmar Cahaya Indonesia Tbk.</t>
  </si>
  <si>
    <t>IMJS</t>
  </si>
  <si>
    <t>PT Indomobil Multi Jasa Tbk</t>
  </si>
  <si>
    <t>MERK</t>
  </si>
  <si>
    <t>PT Merck Tbk</t>
  </si>
  <si>
    <t>JTPE</t>
  </si>
  <si>
    <t>PT Jasuindo Tiga Perkasa Tbk</t>
  </si>
  <si>
    <t>INDS</t>
  </si>
  <si>
    <t>PT Indospring Tbk</t>
  </si>
  <si>
    <t>MLPL</t>
  </si>
  <si>
    <t>PT Multipolar Tbk</t>
  </si>
  <si>
    <t>CSAP</t>
  </si>
  <si>
    <t>PT Catur Sentosa Adiprana Tbk</t>
  </si>
  <si>
    <t>ACST</t>
  </si>
  <si>
    <t>PT Acset Indonusa Tbk</t>
  </si>
  <si>
    <t>KINO</t>
  </si>
  <si>
    <t>PT Kino Indonesia Tbk</t>
  </si>
  <si>
    <t>WINS</t>
  </si>
  <si>
    <t>PT Wintermar Offshore Marine Tbk</t>
  </si>
  <si>
    <t>BLTZ</t>
  </si>
  <si>
    <t>PT Graha Layar Prima Tbk</t>
  </si>
  <si>
    <t>HERO</t>
  </si>
  <si>
    <t>PT DFI Retail Nusantara Tbk</t>
  </si>
  <si>
    <t>KBLI</t>
  </si>
  <si>
    <t>PT KMI Wire and Cable Tbk</t>
  </si>
  <si>
    <t>JIHD</t>
  </si>
  <si>
    <t>PT Jakarta International Hotels &amp; Development Tbk</t>
  </si>
  <si>
    <t>IPCM</t>
  </si>
  <si>
    <t>PT Jasa Armada Indonesia Tbk</t>
  </si>
  <si>
    <t>LPGI</t>
  </si>
  <si>
    <t>PT Lippo General Insurance Tbk</t>
  </si>
  <si>
    <t>DILD</t>
  </si>
  <si>
    <t>PT Intiland Development Tbk</t>
  </si>
  <si>
    <t>CFIN</t>
  </si>
  <si>
    <t>PT. Clipan Finance Indonesia Tbk</t>
  </si>
  <si>
    <t>IATA</t>
  </si>
  <si>
    <t>PT MNC Energy Investments Tbk</t>
  </si>
  <si>
    <t>INDR</t>
  </si>
  <si>
    <t>PT. Indo-Rama Synthetics Tbk</t>
  </si>
  <si>
    <t>SIPD</t>
  </si>
  <si>
    <t>PT Sreeya Sewu Indonesia Tbk</t>
  </si>
  <si>
    <t>OMRE</t>
  </si>
  <si>
    <t>PT Indonesia Prima Property Tbk</t>
  </si>
  <si>
    <t>LTLS</t>
  </si>
  <si>
    <t>PT Lautan Luas Tbk</t>
  </si>
  <si>
    <t>TRST</t>
  </si>
  <si>
    <t>PT Trias Sentosa Tbk</t>
  </si>
  <si>
    <t>BVIC</t>
  </si>
  <si>
    <t>PT Bank Victoria International Tbk</t>
  </si>
  <si>
    <t>ALDO</t>
  </si>
  <si>
    <t>PT Alkindo Naratama Tbk</t>
  </si>
  <si>
    <t>BUVA</t>
  </si>
  <si>
    <t>PT Bukit Uluwatu Villa Tbk</t>
  </si>
  <si>
    <t>CARS</t>
  </si>
  <si>
    <t>PT Industri dan Perdagangan Bintraco Dharma Tbk</t>
  </si>
  <si>
    <t>MCAS</t>
  </si>
  <si>
    <t>PT M Cash Integrasi Tbk</t>
  </si>
  <si>
    <t>BEKS</t>
  </si>
  <si>
    <t>PT. Bank Pembangunan Daerah Banten, Tbk</t>
  </si>
  <si>
    <t>PPRO</t>
  </si>
  <si>
    <t>PT Pembangunan Perumahan Properti Tbk</t>
  </si>
  <si>
    <t>AISA</t>
  </si>
  <si>
    <t>PT FKS Food Sejahtera Tbk</t>
  </si>
  <si>
    <t>JKON</t>
  </si>
  <si>
    <t>PT Jaya Konstruksi Manggala Pratama Tbk</t>
  </si>
  <si>
    <t>PBSA</t>
  </si>
  <si>
    <t>PT Paramita Bangun Sarana Tbk</t>
  </si>
  <si>
    <t>WOMF</t>
  </si>
  <si>
    <t>PT Wahana Ottomitra Multiartha Tbk</t>
  </si>
  <si>
    <t>ASGR</t>
  </si>
  <si>
    <t>PT Astra Graphia Tbk</t>
  </si>
  <si>
    <t>TIRA</t>
  </si>
  <si>
    <t>PT Tira Austenite Tbk</t>
  </si>
  <si>
    <t>FAST</t>
  </si>
  <si>
    <t>PT Fast Food Indonesia Tbk</t>
  </si>
  <si>
    <t>FPNI</t>
  </si>
  <si>
    <t>PT Lotte Chemical Titan Tbk</t>
  </si>
  <si>
    <t>PTSN</t>
  </si>
  <si>
    <t>PT Sat Nusapersada Tbk</t>
  </si>
  <si>
    <t>SOCI</t>
  </si>
  <si>
    <t>PT Soechi Lines Tbk</t>
  </si>
  <si>
    <t>SKLT</t>
  </si>
  <si>
    <t>PT Sekar Laut Tbk</t>
  </si>
  <si>
    <t>PANS</t>
  </si>
  <si>
    <t>PT Panin Sekuritas Tbk</t>
  </si>
  <si>
    <t>BBLD</t>
  </si>
  <si>
    <t>PT Buana Finance Tbk</t>
  </si>
  <si>
    <t>CAMP</t>
  </si>
  <si>
    <t>PT Campina Ice Cream Industry, Tbk.</t>
  </si>
  <si>
    <t>KARW</t>
  </si>
  <si>
    <t>PT Meratus Jasa Prima Tbk</t>
  </si>
  <si>
    <t>PANR</t>
  </si>
  <si>
    <t>PT Panorama Sentrawisata Tbk</t>
  </si>
  <si>
    <t>BPFI</t>
  </si>
  <si>
    <t>PT Woori Finance Indonesia Tbk</t>
  </si>
  <si>
    <t>BUDI</t>
  </si>
  <si>
    <t>PT Budi Starch &amp; Sweetener Tbk</t>
  </si>
  <si>
    <t>ARII</t>
  </si>
  <si>
    <t>PT Atlas Resources Tbk</t>
  </si>
  <si>
    <t>TCID</t>
  </si>
  <si>
    <t>PT. Mandom Indonesia Tbk</t>
  </si>
  <si>
    <t>MFMI</t>
  </si>
  <si>
    <t>PT Multifiling Mitra Indonesia Tbk</t>
  </si>
  <si>
    <t>MDIA</t>
  </si>
  <si>
    <t>PT Intermedia Capital Tbk</t>
  </si>
  <si>
    <t>GWSA</t>
  </si>
  <si>
    <t>PT Greenwood Sejahtera Tbk</t>
  </si>
  <si>
    <t>GHON</t>
  </si>
  <si>
    <t>PT Gihon Telekomunikasi Indonesia Tbk</t>
  </si>
  <si>
    <t>HOKI</t>
  </si>
  <si>
    <t>PT Buyung Poetra Sembada Tbk</t>
  </si>
  <si>
    <t>BEST</t>
  </si>
  <si>
    <t>PT Bekasi Fajar Industrial Estate Tbk</t>
  </si>
  <si>
    <t>NELY</t>
  </si>
  <si>
    <t>PT Pelayaran Nelly Dwi Putri Tbk</t>
  </si>
  <si>
    <t>ATIC</t>
  </si>
  <si>
    <t>PT Anabatic Technologies Tbk</t>
  </si>
  <si>
    <t>ARTA</t>
  </si>
  <si>
    <t>PT Arthavest Tbk</t>
  </si>
  <si>
    <t>GDST</t>
  </si>
  <si>
    <t>PT Gunawan Dianjaya Steel Tbk</t>
  </si>
  <si>
    <t>INRU</t>
  </si>
  <si>
    <t>PT Toba Pulp Lestari Tbk</t>
  </si>
  <si>
    <t>SPMA</t>
  </si>
  <si>
    <t>PT Suparma Tbk</t>
  </si>
  <si>
    <t>VOKS</t>
  </si>
  <si>
    <t>PT Voksel Electric Tbk</t>
  </si>
  <si>
    <t>HITS</t>
  </si>
  <si>
    <t>PT Humpuss Intermoda Transportasi Tbk.</t>
  </si>
  <si>
    <t>NRCA</t>
  </si>
  <si>
    <t>PT Nusa Raya Cipta Tbk</t>
  </si>
  <si>
    <t>RELI</t>
  </si>
  <si>
    <t>PT Reliance Sekuritas Indonesia Tbk</t>
  </si>
  <si>
    <t>SHID</t>
  </si>
  <si>
    <t>PT Hotel Sahid Jaya International Tbk</t>
  </si>
  <si>
    <t>WSBP</t>
  </si>
  <si>
    <t>PT Waskita Beton Precast Tbk</t>
  </si>
  <si>
    <t>PJAA</t>
  </si>
  <si>
    <t>PT Pembangunan Jaya Ancol Tbk</t>
  </si>
  <si>
    <t>IPOL</t>
  </si>
  <si>
    <t>PT Indopoly Swakarsa Industry Tbk</t>
  </si>
  <si>
    <t>GSMF</t>
  </si>
  <si>
    <t>PT Equity Development Investment Tbk</t>
  </si>
  <si>
    <t>APLI</t>
  </si>
  <si>
    <t>PT Asiaplast Industries Tbk</t>
  </si>
  <si>
    <t>FORU</t>
  </si>
  <si>
    <t>PT Fortune Indonesia Tbk</t>
  </si>
  <si>
    <t>WTON</t>
  </si>
  <si>
    <t>PT Wijaya Karya Beton Tbk</t>
  </si>
  <si>
    <t>KDSI</t>
  </si>
  <si>
    <t>PT Kedawung Setia Industrial Tbk</t>
  </si>
  <si>
    <t>JECC</t>
  </si>
  <si>
    <t>PT Jembo Cable Company Tbk</t>
  </si>
  <si>
    <t>BRNA</t>
  </si>
  <si>
    <t>PT Berlina Tbk</t>
  </si>
  <si>
    <t>EKAD</t>
  </si>
  <si>
    <t>PT Ekadharma International Tbk</t>
  </si>
  <si>
    <t>MPPA</t>
  </si>
  <si>
    <t>PT Matahari Putra Prima Tbk</t>
  </si>
  <si>
    <t>MDLN</t>
  </si>
  <si>
    <t>PT Modernland Realty Tbk</t>
  </si>
  <si>
    <t>TBMS</t>
  </si>
  <si>
    <t>PT Tembaga Mulia Semanan Tbk</t>
  </si>
  <si>
    <t>SULI</t>
  </si>
  <si>
    <t>PT SLJ Global Tbk</t>
  </si>
  <si>
    <t>RANC</t>
  </si>
  <si>
    <t>PT Supra Boga Lestari Tbk</t>
  </si>
  <si>
    <t>BBRM</t>
  </si>
  <si>
    <t>PT Pelayaran Nasional Bina Buana Raya Tbk</t>
  </si>
  <si>
    <t>SKBM</t>
  </si>
  <si>
    <t>PT Sekar Bumi Tbk</t>
  </si>
  <si>
    <t>WEGE</t>
  </si>
  <si>
    <t>PT Wijaya Karya Bangunan Gedung Tbk</t>
  </si>
  <si>
    <t>PPRE</t>
  </si>
  <si>
    <t>PT PP Presisi Tbk</t>
  </si>
  <si>
    <t>GZCO</t>
  </si>
  <si>
    <t>PT Gozco Plantations Tbk</t>
  </si>
  <si>
    <t>NIKL</t>
  </si>
  <si>
    <t>PT Pelat Timah Nusantara Tbk</t>
  </si>
  <si>
    <t>MSKY</t>
  </si>
  <si>
    <t>PT MNC Sky Vision Tbk</t>
  </si>
  <si>
    <t>GPRA</t>
  </si>
  <si>
    <t>PT Perdana Gapuraprima Tbk</t>
  </si>
  <si>
    <t>GDYR</t>
  </si>
  <si>
    <t>PT Goodyear Indonesia Tbk</t>
  </si>
  <si>
    <t>TAMU</t>
  </si>
  <si>
    <t>PT Pelayaran Tamarin Samudra Tbk</t>
  </si>
  <si>
    <t>BLTA</t>
  </si>
  <si>
    <t>PT Berlian Laju Tanker Tbk</t>
  </si>
  <si>
    <t>IGAR</t>
  </si>
  <si>
    <t>PT Champion Pacific Indonesia Tbk</t>
  </si>
  <si>
    <t>PBRX</t>
  </si>
  <si>
    <t>PT Pan Brothers Tbk</t>
  </si>
  <si>
    <t>TRIS</t>
  </si>
  <si>
    <t>PT Trisula International Tbk</t>
  </si>
  <si>
    <t>BAYU</t>
  </si>
  <si>
    <t>PT Bayu Buana Tbk</t>
  </si>
  <si>
    <t>ADMG</t>
  </si>
  <si>
    <t>PT. Polychem Indonesia Tbk</t>
  </si>
  <si>
    <t>DART</t>
  </si>
  <si>
    <t>PT Duta Anggada Realty Tbk.</t>
  </si>
  <si>
    <t>IKBI</t>
  </si>
  <si>
    <t>PT Sumi Indo Kabel Tbk</t>
  </si>
  <si>
    <t>VRNA</t>
  </si>
  <si>
    <t>PT Mizuho Leasing Indonesia Tbk</t>
  </si>
  <si>
    <t>LEAD</t>
  </si>
  <si>
    <t>PT Logindo Samudramakmur Tbk.</t>
  </si>
  <si>
    <t>MTWI</t>
  </si>
  <si>
    <t>PT Malacca Trust Wuwungan Insurance Tbk</t>
  </si>
  <si>
    <t>GTBO</t>
  </si>
  <si>
    <t>PT Garda Tujuh Buana Tbk</t>
  </si>
  <si>
    <t>ELTY</t>
  </si>
  <si>
    <t>PT Bakrieland Development Tbk</t>
  </si>
  <si>
    <t>RODA</t>
  </si>
  <si>
    <t>PT Pikko Land Development Tbk</t>
  </si>
  <si>
    <t>KONI</t>
  </si>
  <si>
    <t>PT Perdana Bangun Pusaka Tbk</t>
  </si>
  <si>
    <t>MDKI</t>
  </si>
  <si>
    <t>PT Emdeki Utama Tbk</t>
  </si>
  <si>
    <t>TALF</t>
  </si>
  <si>
    <t>PT Tunas Alfin Tbk</t>
  </si>
  <si>
    <t>INAF</t>
  </si>
  <si>
    <t>PT Indofarma Tbk</t>
  </si>
  <si>
    <t>CLPI</t>
  </si>
  <si>
    <t>PT Colorpak Indonesia Tbk</t>
  </si>
  <si>
    <t>TRUS</t>
  </si>
  <si>
    <t>PT Trust Finance Indonesia Tbk</t>
  </si>
  <si>
    <t>BELL</t>
  </si>
  <si>
    <t>PT Trisula Textile Industries Tbk</t>
  </si>
  <si>
    <t>AHAP</t>
  </si>
  <si>
    <t>PT Asuransi Harta Aman Pratama Tbk</t>
  </si>
  <si>
    <t>AKPI</t>
  </si>
  <si>
    <t>PT Argha Karya Prima Industry Tbk</t>
  </si>
  <si>
    <t>ASRM</t>
  </si>
  <si>
    <t>PT Asuransi Ramayana Tbk</t>
  </si>
  <si>
    <t>DYAN</t>
  </si>
  <si>
    <t>PT Dyandra Media International Tbk</t>
  </si>
  <si>
    <t>KOPI</t>
  </si>
  <si>
    <t>PT Mitra Energi Persada Tbk</t>
  </si>
  <si>
    <t>PSKT</t>
  </si>
  <si>
    <t>PT Red Planet Indonesia Tbk</t>
  </si>
  <si>
    <t>IDPR</t>
  </si>
  <si>
    <t>PT Indonesia Pondasi Raya Tbk</t>
  </si>
  <si>
    <t>DGIK</t>
  </si>
  <si>
    <t>PT Nusa Konstruksi Enjiniring Tbk</t>
  </si>
  <si>
    <t>MREI</t>
  </si>
  <si>
    <t>PT Maskapai Reasuransi Indonesia Tbk</t>
  </si>
  <si>
    <t>KOBX</t>
  </si>
  <si>
    <t>PT Kobexindo Tractors Tbk</t>
  </si>
  <si>
    <t>APEX</t>
  </si>
  <si>
    <t>PT Apexindo Pratama Duta Tbk</t>
  </si>
  <si>
    <t>KBLM</t>
  </si>
  <si>
    <t>PT Kabelindo Murni Tbk</t>
  </si>
  <si>
    <t>GOLD</t>
  </si>
  <si>
    <t>PT Visi Telekomunikasi Infrastruktur Tbk</t>
  </si>
  <si>
    <t>ZINC</t>
  </si>
  <si>
    <t>PT Kapuas Prima Coal Tbk</t>
  </si>
  <si>
    <t>EMDE</t>
  </si>
  <si>
    <t>PT Megapolitan Developments Tbk</t>
  </si>
  <si>
    <t>UNSP</t>
  </si>
  <si>
    <t>PT Bakrie Sumatera Plantations Tbk</t>
  </si>
  <si>
    <t>SRSN</t>
  </si>
  <si>
    <t>PT Indo Acidatama Tbk</t>
  </si>
  <si>
    <t>CNKO</t>
  </si>
  <si>
    <t>PT Exploitasi Energi Indonesia Tbk</t>
  </si>
  <si>
    <t>BTON</t>
  </si>
  <si>
    <t>PT Betonjaya Manunggal Tbk</t>
  </si>
  <si>
    <t>KIAS</t>
  </si>
  <si>
    <t>PT Keramika Indonesia Assosiasi Tbk</t>
  </si>
  <si>
    <t>BMSR</t>
  </si>
  <si>
    <t>PT Bintang Mitra Semestaraya Tbk</t>
  </si>
  <si>
    <t>PNSE</t>
  </si>
  <si>
    <t>PT Pudjiadi and Sons Tbk</t>
  </si>
  <si>
    <t>WICO</t>
  </si>
  <si>
    <t>Pt Wicaksana Overseas International Tbk</t>
  </si>
  <si>
    <t>OKAS</t>
  </si>
  <si>
    <t>PT Ancora Indonesia Resources Tbk</t>
  </si>
  <si>
    <t>MICE</t>
  </si>
  <si>
    <t>PT Multi Indocitra Tbk</t>
  </si>
  <si>
    <t>ALMI</t>
  </si>
  <si>
    <t>PT Alumindo Light Metal Industry Tbk</t>
  </si>
  <si>
    <t>MYTX</t>
  </si>
  <si>
    <t>PT Asia Pacific Investama Tbk</t>
  </si>
  <si>
    <t>PDES</t>
  </si>
  <si>
    <t>PT Destinasi Tirta Nusantara Tbk</t>
  </si>
  <si>
    <t>MARI</t>
  </si>
  <si>
    <t>PT Mahaka Radio Integra Tbk</t>
  </si>
  <si>
    <t>SSTM</t>
  </si>
  <si>
    <t>PT Sunson Textile Manufacturer Tbk</t>
  </si>
  <si>
    <t>PTIS</t>
  </si>
  <si>
    <t>PT Indo Straits Tbk</t>
  </si>
  <si>
    <t>ECII</t>
  </si>
  <si>
    <t>PT Electronic City Indonesia Tbk</t>
  </si>
  <si>
    <t>LION</t>
  </si>
  <si>
    <t>PT Lion Metal Works Tbk</t>
  </si>
  <si>
    <t>YPAS</t>
  </si>
  <si>
    <t>PT Yanaprima Hastapersada Tbk</t>
  </si>
  <si>
    <t>DPUM</t>
  </si>
  <si>
    <t>PT Dua Putra Utama Makmur Tbk</t>
  </si>
  <si>
    <t>PTSP</t>
  </si>
  <si>
    <t>PT Pioneerindo Gourmet International Tbk</t>
  </si>
  <si>
    <t>PRIM</t>
  </si>
  <si>
    <t>PT Royal Prima Tbk</t>
  </si>
  <si>
    <t>WAPO</t>
  </si>
  <si>
    <t>PT Wahana Pronatural Tbk</t>
  </si>
  <si>
    <t>BAJA</t>
  </si>
  <si>
    <t>PT Saranacentral Bajatama Tbk</t>
  </si>
  <si>
    <t>VIVA</t>
  </si>
  <si>
    <t>PT Visi Media Asia Tbk</t>
  </si>
  <si>
    <t>ASDM</t>
  </si>
  <si>
    <t>PT Asuransi Dayin Mitra Tbk</t>
  </si>
  <si>
    <t>KREN</t>
  </si>
  <si>
    <t>PT Quantum Clovera Investama Tbk</t>
  </si>
  <si>
    <t>BIPP</t>
  </si>
  <si>
    <t>PT Bhuwanatala Indah Permai Tbk</t>
  </si>
  <si>
    <t>JGLE</t>
  </si>
  <si>
    <t>PT Graha Andrasentra Propertindo Tbk</t>
  </si>
  <si>
    <t>APII</t>
  </si>
  <si>
    <t>PT Arita Prima Indonesia Tbk</t>
  </si>
  <si>
    <t>LAPD</t>
  </si>
  <si>
    <t>PT Leyand International Tbk</t>
  </si>
  <si>
    <t>CINT</t>
  </si>
  <si>
    <t>PT Chitose Internasional Tbk</t>
  </si>
  <si>
    <t>LPIN</t>
  </si>
  <si>
    <t>PT Multi Prima Sejahtera Tbk</t>
  </si>
  <si>
    <t>VINS</t>
  </si>
  <si>
    <t>PT Victoria Insurance Tbk</t>
  </si>
  <si>
    <t>SDPC</t>
  </si>
  <si>
    <t>PT Millennium Pharmacon International Tbk</t>
  </si>
  <si>
    <t>ALKA</t>
  </si>
  <si>
    <t>PT Alakasa Industrindo Tbk</t>
  </si>
  <si>
    <t>ASMI</t>
  </si>
  <si>
    <t>PT Asuransi Maximus Graha Persada Tbk</t>
  </si>
  <si>
    <t>GEMA</t>
  </si>
  <si>
    <t>PT Gema Grahasarana Tbk</t>
  </si>
  <si>
    <t>ASJT</t>
  </si>
  <si>
    <t>PT Asuransi Jasa Tania Tbk</t>
  </si>
  <si>
    <t>LMPI</t>
  </si>
  <si>
    <t>PT Langgeng Makmur Industri Tbk</t>
  </si>
  <si>
    <t>WEHA</t>
  </si>
  <si>
    <t>PT WEHA Transportasi Indonesia Tbk</t>
  </si>
  <si>
    <t>PUDP</t>
  </si>
  <si>
    <t>PT Pudjiadi Prestige Tbk</t>
  </si>
  <si>
    <t>ABBA</t>
  </si>
  <si>
    <t>PT Mahaka Media Tbk</t>
  </si>
  <si>
    <t>ASBI</t>
  </si>
  <si>
    <t>PT Asuransi Bintang Tbk</t>
  </si>
  <si>
    <t>ERTX</t>
  </si>
  <si>
    <t>PT Eratex Djaja Tbk</t>
  </si>
  <si>
    <t>MRAT</t>
  </si>
  <si>
    <t>PT Mustika Ratu Tbk</t>
  </si>
  <si>
    <t>RUIS</t>
  </si>
  <si>
    <t>PT Radiant Utama Interinsco Tbk</t>
  </si>
  <si>
    <t>INCI</t>
  </si>
  <si>
    <t>PT Intanwijaya Internasional Tbk</t>
  </si>
  <si>
    <t>TMPO</t>
  </si>
  <si>
    <t>PT Tempo Inti Media Tbk</t>
  </si>
  <si>
    <t>MBTO</t>
  </si>
  <si>
    <t>PT Martina Berto Tbk</t>
  </si>
  <si>
    <t>IKAI</t>
  </si>
  <si>
    <t>PT Intikeramik Alamasri Industri Tbk</t>
  </si>
  <si>
    <t>BCIP</t>
  </si>
  <si>
    <t>PT Bumi Citra Permai Tbk</t>
  </si>
  <si>
    <t>SAFE</t>
  </si>
  <si>
    <t>PT Steady Safe Tbk</t>
  </si>
  <si>
    <t>PSDN</t>
  </si>
  <si>
    <t>PT Prasidha Aneka Niaga Tbk</t>
  </si>
  <si>
    <t>DSFI</t>
  </si>
  <si>
    <t>PT Dharma Samudera Fishing Industries Tbk</t>
  </si>
  <si>
    <t>INAI</t>
  </si>
  <si>
    <t>PT Indal Aluminium Industry Tbk</t>
  </si>
  <si>
    <t>MGNA</t>
  </si>
  <si>
    <t>PT Magna Investama Mandiri Tbk</t>
  </si>
  <si>
    <t>CSIS</t>
  </si>
  <si>
    <t>PT Cahayasakti Investindo Sukses Tbk</t>
  </si>
  <si>
    <t>BBCA</t>
  </si>
  <si>
    <t>MC/EBIT Scr</t>
  </si>
  <si>
    <t>PT Map Boga Adiperkasa Tbk</t>
  </si>
  <si>
    <t>BKDP</t>
  </si>
  <si>
    <t>PT Bukit Darmo Property Tbk</t>
  </si>
  <si>
    <t>INPS</t>
  </si>
  <si>
    <t>PT Indah Prakasa Sentosa Tbk</t>
  </si>
  <si>
    <t>earnings</t>
  </si>
  <si>
    <t>IDN</t>
  </si>
  <si>
    <t>MIRA</t>
  </si>
  <si>
    <t>PT Mitra International Resources Tbk</t>
  </si>
  <si>
    <t>crackers</t>
  </si>
  <si>
    <t>drinking water</t>
  </si>
  <si>
    <t>Factory Farm</t>
  </si>
  <si>
    <t>SAP</t>
  </si>
  <si>
    <t>SAP SE</t>
  </si>
  <si>
    <t>NOVO B</t>
  </si>
  <si>
    <t>Novo Nordisk A/S</t>
  </si>
  <si>
    <t>RMS</t>
  </si>
  <si>
    <t>Hermès International Société en commandite par actions</t>
  </si>
  <si>
    <t>ASML</t>
  </si>
  <si>
    <t>ASML Holding N.V.</t>
  </si>
  <si>
    <t>LVMH Moët Hennessy - Louis Vuitton, Société Européenne</t>
  </si>
  <si>
    <t>ROG</t>
  </si>
  <si>
    <t>Roche Holding AG</t>
  </si>
  <si>
    <t>NESN</t>
  </si>
  <si>
    <t>Nestlé S.A.</t>
  </si>
  <si>
    <t>OR</t>
  </si>
  <si>
    <t>L'Oréal S.A.</t>
  </si>
  <si>
    <t>NOVN</t>
  </si>
  <si>
    <t>Novartis AG</t>
  </si>
  <si>
    <t>HSBA</t>
  </si>
  <si>
    <t>HSBC Holdings plc</t>
  </si>
  <si>
    <t>AZN</t>
  </si>
  <si>
    <t>AstraZeneca PLC</t>
  </si>
  <si>
    <t>SHEL</t>
  </si>
  <si>
    <t>Shell plc</t>
  </si>
  <si>
    <t>SIE</t>
  </si>
  <si>
    <t>Siemens Aktiengesellschaft</t>
  </si>
  <si>
    <t>DTE</t>
  </si>
  <si>
    <t>Deutsche Telekom AG</t>
  </si>
  <si>
    <t>AIR</t>
  </si>
  <si>
    <t>Airbus SE</t>
  </si>
  <si>
    <t>ITX</t>
  </si>
  <si>
    <t>Industria de Diseño Textil, S.A.</t>
  </si>
  <si>
    <t>SU</t>
  </si>
  <si>
    <t>Schneider Electric S.E.</t>
  </si>
  <si>
    <t>ALV</t>
  </si>
  <si>
    <t>Allianz SE</t>
  </si>
  <si>
    <t>ULVR</t>
  </si>
  <si>
    <t>Unilever PLC</t>
  </si>
  <si>
    <t>TTE</t>
  </si>
  <si>
    <t>TotalEnergies SE</t>
  </si>
  <si>
    <t>ABI</t>
  </si>
  <si>
    <t>Anheuser-Busch InBev SA/NV</t>
  </si>
  <si>
    <t>SAF</t>
  </si>
  <si>
    <t>Safran SA</t>
  </si>
  <si>
    <t>EL</t>
  </si>
  <si>
    <t>EssilorLuxottica Société anonyme</t>
  </si>
  <si>
    <t>SAN</t>
  </si>
  <si>
    <t>Banco Santander, S.A.</t>
  </si>
  <si>
    <t>ABBN</t>
  </si>
  <si>
    <t>ABB Ltd</t>
  </si>
  <si>
    <t>Sanofi</t>
  </si>
  <si>
    <t>AI</t>
  </si>
  <si>
    <t>L'Air Liquide S.A.</t>
  </si>
  <si>
    <t>BATS</t>
  </si>
  <si>
    <t>British American Tobacco p.l.c.</t>
  </si>
  <si>
    <t>UBSG</t>
  </si>
  <si>
    <t>UBS Group AG</t>
  </si>
  <si>
    <t>IBE</t>
  </si>
  <si>
    <t>Iberdrola, S.A.</t>
  </si>
  <si>
    <t>RR.</t>
  </si>
  <si>
    <t>Rolls-Royce Holdings plc</t>
  </si>
  <si>
    <t>RIO</t>
  </si>
  <si>
    <t>Rio Tinto Group</t>
  </si>
  <si>
    <t>UCG</t>
  </si>
  <si>
    <t>UniCredit S.p.A.</t>
  </si>
  <si>
    <t>CS</t>
  </si>
  <si>
    <t>AXA SA</t>
  </si>
  <si>
    <t>CFR</t>
  </si>
  <si>
    <t>Compagnie Financière Richemont SA</t>
  </si>
  <si>
    <t>ISP</t>
  </si>
  <si>
    <t>Intesa Sanpaolo S.p.A.</t>
  </si>
  <si>
    <t>BNP</t>
  </si>
  <si>
    <t>BNP Paribas SA</t>
  </si>
  <si>
    <t>ZURN</t>
  </si>
  <si>
    <t>Zurich Insurance Group AG</t>
  </si>
  <si>
    <t>REL</t>
  </si>
  <si>
    <t>RELX PLC</t>
  </si>
  <si>
    <t>RHM</t>
  </si>
  <si>
    <t>Rheinmetall AG</t>
  </si>
  <si>
    <t>CDI</t>
  </si>
  <si>
    <t>Christian Dior SE</t>
  </si>
  <si>
    <t>ENEL</t>
  </si>
  <si>
    <t>Enel SpA</t>
  </si>
  <si>
    <t>INVE A</t>
  </si>
  <si>
    <t>Investor AB (publ)</t>
  </si>
  <si>
    <t>RACE</t>
  </si>
  <si>
    <t>Ferrari N.V.</t>
  </si>
  <si>
    <t>MUV2</t>
  </si>
  <si>
    <t>Münchener Rückversicherungs-Gesellschaft Aktiengesellschaft in München</t>
  </si>
  <si>
    <t>BBVA</t>
  </si>
  <si>
    <t>Banco Bilbao Vizcaya Argentaria, S.A.</t>
  </si>
  <si>
    <t>BP.</t>
  </si>
  <si>
    <t>BP p.l.c.</t>
  </si>
  <si>
    <t>DG</t>
  </si>
  <si>
    <t>Vinci SA</t>
  </si>
  <si>
    <t>BA.</t>
  </si>
  <si>
    <t>BAE Systems plc</t>
  </si>
  <si>
    <t>ATCO A</t>
  </si>
  <si>
    <t>Atlas Copco AB (publ)</t>
  </si>
  <si>
    <t>GSK</t>
  </si>
  <si>
    <t>GSK plc</t>
  </si>
  <si>
    <t>NG.</t>
  </si>
  <si>
    <t>National Grid plc</t>
  </si>
  <si>
    <t>BARC</t>
  </si>
  <si>
    <t>Barclays PLC</t>
  </si>
  <si>
    <t>INGA</t>
  </si>
  <si>
    <t>ING Groep N.V.</t>
  </si>
  <si>
    <t>EQNR</t>
  </si>
  <si>
    <t>Equinor ASA</t>
  </si>
  <si>
    <t>CABK</t>
  </si>
  <si>
    <t>CaixaBank, S.A.</t>
  </si>
  <si>
    <t>LLOY</t>
  </si>
  <si>
    <t>Lloyds Banking Group plc</t>
  </si>
  <si>
    <t>CPG</t>
  </si>
  <si>
    <t>Compass Group PLC</t>
  </si>
  <si>
    <t>HO</t>
  </si>
  <si>
    <t>Thales S.A.</t>
  </si>
  <si>
    <t>DBK</t>
  </si>
  <si>
    <t>Deutsche Bank Aktiengesellschaft</t>
  </si>
  <si>
    <t>BMW</t>
  </si>
  <si>
    <t>Bayerische Motoren Werke Aktiengesellschaft</t>
  </si>
  <si>
    <t>DGE</t>
  </si>
  <si>
    <t>Diageo plc</t>
  </si>
  <si>
    <t>SGO</t>
  </si>
  <si>
    <t>Compagnie de Saint-Gobain S.A.</t>
  </si>
  <si>
    <t>MBG</t>
  </si>
  <si>
    <t>Mercedes-Benz Group AG</t>
  </si>
  <si>
    <t>VOLV B</t>
  </si>
  <si>
    <t>AB Volvo (publ)</t>
  </si>
  <si>
    <t>ADYEN</t>
  </si>
  <si>
    <t>Adyen N.V.</t>
  </si>
  <si>
    <t>ACA</t>
  </si>
  <si>
    <t>Crédit Agricole S.A.</t>
  </si>
  <si>
    <t>ENGI</t>
  </si>
  <si>
    <t>Engie SA</t>
  </si>
  <si>
    <t>IFX</t>
  </si>
  <si>
    <t>Infineon Technologies AG</t>
  </si>
  <si>
    <t>DB1</t>
  </si>
  <si>
    <t>Deutsche Börse AG</t>
  </si>
  <si>
    <t>G</t>
  </si>
  <si>
    <t>Assicurazioni Generali S.p.A.</t>
  </si>
  <si>
    <t>III</t>
  </si>
  <si>
    <t>3i Group plc</t>
  </si>
  <si>
    <t>MRK</t>
  </si>
  <si>
    <t>Merck KGaA</t>
  </si>
  <si>
    <t>DSV</t>
  </si>
  <si>
    <t>DSV A/S</t>
  </si>
  <si>
    <t>SREN</t>
  </si>
  <si>
    <t>Swiss Re AG</t>
  </si>
  <si>
    <t>NWG</t>
  </si>
  <si>
    <t>NatWest Group plc</t>
  </si>
  <si>
    <t>VOW3</t>
  </si>
  <si>
    <t>Volkswagen AG</t>
  </si>
  <si>
    <t>DHL</t>
  </si>
  <si>
    <t>Deutsche Post AG</t>
  </si>
  <si>
    <t>GLEN</t>
  </si>
  <si>
    <t>Glencore plc</t>
  </si>
  <si>
    <t>HEIA</t>
  </si>
  <si>
    <t>Heineken N.V.</t>
  </si>
  <si>
    <t>BN</t>
  </si>
  <si>
    <t>Danone S.A.</t>
  </si>
  <si>
    <t>ENI</t>
  </si>
  <si>
    <t>Eni S.p.A.</t>
  </si>
  <si>
    <t>EOAN</t>
  </si>
  <si>
    <t>E.ON SE</t>
  </si>
  <si>
    <t>EXPN</t>
  </si>
  <si>
    <t>Experian plc</t>
  </si>
  <si>
    <t>LONN</t>
  </si>
  <si>
    <t>Lonza Group AG</t>
  </si>
  <si>
    <t>NDA FI</t>
  </si>
  <si>
    <t>Nordea Bank Abp</t>
  </si>
  <si>
    <t>DSY</t>
  </si>
  <si>
    <t>Dassault Systèmes SE</t>
  </si>
  <si>
    <t>RKT</t>
  </si>
  <si>
    <t>Reckitt Benckiser Group plc</t>
  </si>
  <si>
    <t>BAS</t>
  </si>
  <si>
    <t>BASF SE</t>
  </si>
  <si>
    <t>GLE</t>
  </si>
  <si>
    <t>Société Générale Société anonyme</t>
  </si>
  <si>
    <t>CCEP</t>
  </si>
  <si>
    <t>Coca-Cola Europacific Partners PLC</t>
  </si>
  <si>
    <t>HOLN</t>
  </si>
  <si>
    <t>Holcim AG</t>
  </si>
  <si>
    <t>ADS</t>
  </si>
  <si>
    <t>adidas AG</t>
  </si>
  <si>
    <t>GIVN</t>
  </si>
  <si>
    <t>Givaudan SA</t>
  </si>
  <si>
    <t>STAN</t>
  </si>
  <si>
    <t>Standard Chartered PLC</t>
  </si>
  <si>
    <t>AENA</t>
  </si>
  <si>
    <t>Aena S.M.E., S.A.</t>
  </si>
  <si>
    <t>ORA</t>
  </si>
  <si>
    <t>Orange S.A.</t>
  </si>
  <si>
    <t>HEI</t>
  </si>
  <si>
    <t>Heidelberg Materials AG</t>
  </si>
  <si>
    <t>KBC</t>
  </si>
  <si>
    <t>KBC Group NV</t>
  </si>
  <si>
    <t>SIKA</t>
  </si>
  <si>
    <t>Sika AG</t>
  </si>
  <si>
    <t>CBK</t>
  </si>
  <si>
    <t>Commerzbank AG</t>
  </si>
  <si>
    <t>SCHN</t>
  </si>
  <si>
    <t>Schindler Holding AG</t>
  </si>
  <si>
    <t>UCB</t>
  </si>
  <si>
    <t>UCB SA</t>
  </si>
  <si>
    <t>FER</t>
  </si>
  <si>
    <t>Ferrovial SE</t>
  </si>
  <si>
    <t>HNR1</t>
  </si>
  <si>
    <t>Hannover Rück SE</t>
  </si>
  <si>
    <t>LR</t>
  </si>
  <si>
    <t>Legrand SA</t>
  </si>
  <si>
    <t>DNB</t>
  </si>
  <si>
    <t>DNB Bank ASA</t>
  </si>
  <si>
    <t>TSCO</t>
  </si>
  <si>
    <t>Tesco PLC</t>
  </si>
  <si>
    <t>WKL</t>
  </si>
  <si>
    <t>Wolters Kluwer N.V.</t>
  </si>
  <si>
    <t>LISN</t>
  </si>
  <si>
    <t>Chocoladefabriken Lindt &amp; Sprüngli AG</t>
  </si>
  <si>
    <t>AD</t>
  </si>
  <si>
    <t>Koninklijke Ahold Delhaize N.V.</t>
  </si>
  <si>
    <t>ASSA B</t>
  </si>
  <si>
    <t>ASSA ABLOY AB (publ)</t>
  </si>
  <si>
    <t>SCMN</t>
  </si>
  <si>
    <t>Swisscom AG</t>
  </si>
  <si>
    <t>AMS</t>
  </si>
  <si>
    <t>Amadeus IT Group, S.A.</t>
  </si>
  <si>
    <t>PGHN</t>
  </si>
  <si>
    <t>Partners Group Holding AG</t>
  </si>
  <si>
    <t>ARGX</t>
  </si>
  <si>
    <t>argenx SE</t>
  </si>
  <si>
    <t>SEB A</t>
  </si>
  <si>
    <t>Skandinaviska Enskilda Banken AB (publ)</t>
  </si>
  <si>
    <t>EBS</t>
  </si>
  <si>
    <t>Erste Group Bank AG</t>
  </si>
  <si>
    <t>AAL</t>
  </si>
  <si>
    <t>Anglo American plc</t>
  </si>
  <si>
    <t>KNEBV</t>
  </si>
  <si>
    <t>KONE Oyj</t>
  </si>
  <si>
    <t>TLX</t>
  </si>
  <si>
    <t>Talanx AG</t>
  </si>
  <si>
    <t>DANSKE</t>
  </si>
  <si>
    <t>Danske Bank A/S</t>
  </si>
  <si>
    <t>ELE</t>
  </si>
  <si>
    <t>Endesa, S.A.</t>
  </si>
  <si>
    <t>LDO</t>
  </si>
  <si>
    <t>Leonardo S.p.a.</t>
  </si>
  <si>
    <t>RWE</t>
  </si>
  <si>
    <t>RWE Aktiengesellschaft</t>
  </si>
  <si>
    <t>BAYN</t>
  </si>
  <si>
    <t>Bayer Aktiengesellschaft</t>
  </si>
  <si>
    <t>NSIS B</t>
  </si>
  <si>
    <t>Novozymes A/S</t>
  </si>
  <si>
    <t>PRU</t>
  </si>
  <si>
    <t>Prudential plc</t>
  </si>
  <si>
    <t>IMB</t>
  </si>
  <si>
    <t>Imperial Brands PLC</t>
  </si>
  <si>
    <t>HEN3</t>
  </si>
  <si>
    <t>Henkel AG &amp; Co. KGaA</t>
  </si>
  <si>
    <t>SAND</t>
  </si>
  <si>
    <t>Sandvik AB (publ)</t>
  </si>
  <si>
    <t>NTGY</t>
  </si>
  <si>
    <t>Naturgy Energy Group, S.A.</t>
  </si>
  <si>
    <t>MAERSK B</t>
  </si>
  <si>
    <t>A.P. Møller - Mærsk A/S</t>
  </si>
  <si>
    <t>RYA</t>
  </si>
  <si>
    <t>Ryanair Holdings plc</t>
  </si>
  <si>
    <t>TEF</t>
  </si>
  <si>
    <t>Telefónica, S.A.</t>
  </si>
  <si>
    <t>SAMPO</t>
  </si>
  <si>
    <t>Sampo Oyj</t>
  </si>
  <si>
    <t>SLHN</t>
  </si>
  <si>
    <t>Swiss Life Holding AG</t>
  </si>
  <si>
    <t>SWED A</t>
  </si>
  <si>
    <t>Swedbank AB (publ)</t>
  </si>
  <si>
    <t>STMPA</t>
  </si>
  <si>
    <t>STMicroelectronics N.V.</t>
  </si>
  <si>
    <t>SAAB B</t>
  </si>
  <si>
    <t>Saab AB (publ)</t>
  </si>
  <si>
    <t>SSE</t>
  </si>
  <si>
    <t>SSE plc</t>
  </si>
  <si>
    <t>KER</t>
  </si>
  <si>
    <t>Kering SA</t>
  </si>
  <si>
    <t>ASM</t>
  </si>
  <si>
    <t>ASM International NV</t>
  </si>
  <si>
    <t>HEXA B</t>
  </si>
  <si>
    <t>Hexagon AB (publ)</t>
  </si>
  <si>
    <t>RI</t>
  </si>
  <si>
    <t>Pernod Ricard SA</t>
  </si>
  <si>
    <t>BEI</t>
  </si>
  <si>
    <t>Beiersdorf Aktiengesellschaft</t>
  </si>
  <si>
    <t>VNA</t>
  </si>
  <si>
    <t>Vonovia SE</t>
  </si>
  <si>
    <t>PST</t>
  </si>
  <si>
    <t>Poste Italiane S.p.A.</t>
  </si>
  <si>
    <t>CLNX</t>
  </si>
  <si>
    <t>Cellnex Telecom, S.A.</t>
  </si>
  <si>
    <t>PKN</t>
  </si>
  <si>
    <t>Orlen S.A.</t>
  </si>
  <si>
    <t>FRE</t>
  </si>
  <si>
    <t>Fresenius SE &amp; Co. KGaA</t>
  </si>
  <si>
    <t>AHT</t>
  </si>
  <si>
    <t>Ashtead Group plc</t>
  </si>
  <si>
    <t>VOD</t>
  </si>
  <si>
    <t>Vodafone Group Public Limited Company</t>
  </si>
  <si>
    <t>PKO</t>
  </si>
  <si>
    <t>Powszechna Kasa Oszczednosci Bank Polski Spólka Akcyjna</t>
  </si>
  <si>
    <t>KOG</t>
  </si>
  <si>
    <t>Kongsberg Gruppen ASA</t>
  </si>
  <si>
    <t>VER</t>
  </si>
  <si>
    <t>VERBUND AG</t>
  </si>
  <si>
    <t>DSFIR</t>
  </si>
  <si>
    <t>DSM-Firmenich AG</t>
  </si>
  <si>
    <t>EBK</t>
  </si>
  <si>
    <t>EnBW Energie Baden-Württemberg AG</t>
  </si>
  <si>
    <t>CAP</t>
  </si>
  <si>
    <t>Capgemini SE</t>
  </si>
  <si>
    <t>STLAM</t>
  </si>
  <si>
    <t>Stellantis N.V.</t>
  </si>
  <si>
    <t>HLAG</t>
  </si>
  <si>
    <t>Hapag-Lloyd Aktiengesellschaft</t>
  </si>
  <si>
    <t>ML</t>
  </si>
  <si>
    <t>Compagnie Générale des Établissements Michelin Société en commandite par actions</t>
  </si>
  <si>
    <t>BT.A</t>
  </si>
  <si>
    <t>BT Group plc</t>
  </si>
  <si>
    <t>ANTO</t>
  </si>
  <si>
    <t>Antofagasta plc</t>
  </si>
  <si>
    <t>VIE</t>
  </si>
  <si>
    <t>Veolia Environnement SA</t>
  </si>
  <si>
    <t>AM</t>
  </si>
  <si>
    <t>Dassault Aviation société anonyme</t>
  </si>
  <si>
    <t>GEBN</t>
  </si>
  <si>
    <t>Geberit AG</t>
  </si>
  <si>
    <t>MT</t>
  </si>
  <si>
    <t>ArcelorMittal S.A.</t>
  </si>
  <si>
    <t>NOKIA</t>
  </si>
  <si>
    <t>Nokia Oyj</t>
  </si>
  <si>
    <t>AV.</t>
  </si>
  <si>
    <t>Aviva plc</t>
  </si>
  <si>
    <t>ERIC B</t>
  </si>
  <si>
    <t>Telefonaktiebolaget LM Ericsson (publ)</t>
  </si>
  <si>
    <t>KNIN</t>
  </si>
  <si>
    <t>Kuehne + Nagel International AG</t>
  </si>
  <si>
    <t>PUB</t>
  </si>
  <si>
    <t>Publicis Groupe S.A.</t>
  </si>
  <si>
    <t>SHB A</t>
  </si>
  <si>
    <t>Svenska Handelsbanken AB (publ)</t>
  </si>
  <si>
    <t>MTX</t>
  </si>
  <si>
    <t>MTU Aero Engines AG</t>
  </si>
  <si>
    <t>BNP Paribas Fortis SA</t>
  </si>
  <si>
    <t>HM B</t>
  </si>
  <si>
    <t>H &amp; M Hennes &amp; Mauritz AB (publ)</t>
  </si>
  <si>
    <t>ABN</t>
  </si>
  <si>
    <t>ABN AMRO Bank N.V.</t>
  </si>
  <si>
    <t>PHIA</t>
  </si>
  <si>
    <t>Koninklijke Philips N.V.</t>
  </si>
  <si>
    <t>IAG</t>
  </si>
  <si>
    <t>International Consolidated Airlines Group S.A.</t>
  </si>
  <si>
    <t>HEIO</t>
  </si>
  <si>
    <t>Heineken Holding N.V.</t>
  </si>
  <si>
    <t>TEL</t>
  </si>
  <si>
    <t>Telenor ASA</t>
  </si>
  <si>
    <t>EXO</t>
  </si>
  <si>
    <t>Exor N.V.</t>
  </si>
  <si>
    <t>COLO B</t>
  </si>
  <si>
    <t>Coloplast A/S</t>
  </si>
  <si>
    <t>ABF</t>
  </si>
  <si>
    <t>Associated British Foods plc</t>
  </si>
  <si>
    <t>PRY</t>
  </si>
  <si>
    <t>Prysmian S.p.A.</t>
  </si>
  <si>
    <t>STMN</t>
  </si>
  <si>
    <t>Straumann Holding AG</t>
  </si>
  <si>
    <t>ORSTED</t>
  </si>
  <si>
    <t>Ørsted A/S</t>
  </si>
  <si>
    <t>TRN</t>
  </si>
  <si>
    <t>Terna S.p.A.</t>
  </si>
  <si>
    <t>SRG</t>
  </si>
  <si>
    <t>Snam S.p.A.</t>
  </si>
  <si>
    <t>SGSN</t>
  </si>
  <si>
    <t>SGS SA</t>
  </si>
  <si>
    <t>DIM</t>
  </si>
  <si>
    <t>Sartorius Stedim Biotech S.A.</t>
  </si>
  <si>
    <t>TEN</t>
  </si>
  <si>
    <t>Tenaris S.A.</t>
  </si>
  <si>
    <t>CCH</t>
  </si>
  <si>
    <t>Coca-Cola HBC AG</t>
  </si>
  <si>
    <t>LGEN</t>
  </si>
  <si>
    <t>Legal &amp; General Group Plc</t>
  </si>
  <si>
    <t>NXT</t>
  </si>
  <si>
    <t>NEXT plc</t>
  </si>
  <si>
    <t>EDP</t>
  </si>
  <si>
    <t>EDP, S.A.</t>
  </si>
  <si>
    <t>CARL B</t>
  </si>
  <si>
    <t>Carlsberg A/S</t>
  </si>
  <si>
    <t>EMSN</t>
  </si>
  <si>
    <t>EMS-CHEMIE HOLDING AG</t>
  </si>
  <si>
    <t>VWS</t>
  </si>
  <si>
    <t>Vestas Wind Systems A/S</t>
  </si>
  <si>
    <t>KPN</t>
  </si>
  <si>
    <t>Koninklijke KPN N.V.</t>
  </si>
  <si>
    <t>ENX</t>
  </si>
  <si>
    <t>Euronext N.V.</t>
  </si>
  <si>
    <t>UN0</t>
  </si>
  <si>
    <t>Uniper SE</t>
  </si>
  <si>
    <t>SAB</t>
  </si>
  <si>
    <t>Banco de Sabadell, S.A.</t>
  </si>
  <si>
    <t>NN</t>
  </si>
  <si>
    <t>NN Group N.V.</t>
  </si>
  <si>
    <t>IHG</t>
  </si>
  <si>
    <t>InterContinental Hotels Group PLC</t>
  </si>
  <si>
    <t>EVO</t>
  </si>
  <si>
    <t>Evolution AB (publ)</t>
  </si>
  <si>
    <t>ESSITY B</t>
  </si>
  <si>
    <t>Essity AB (publ)</t>
  </si>
  <si>
    <t>ACS</t>
  </si>
  <si>
    <t>ACS, Actividades de Construcción y Servicios, S.A.</t>
  </si>
  <si>
    <t>ALFA</t>
  </si>
  <si>
    <t>Alfa Laval AB (publ)</t>
  </si>
  <si>
    <t>BOL</t>
  </si>
  <si>
    <t>Bolloré SE</t>
  </si>
  <si>
    <t>REP</t>
  </si>
  <si>
    <t>Repsol, S.A.</t>
  </si>
  <si>
    <t>MB</t>
  </si>
  <si>
    <t>Mediobanca Banca di Credito Finanziario S.p.A.</t>
  </si>
  <si>
    <t>OMV</t>
  </si>
  <si>
    <t>OMV Aktiengesellschaft</t>
  </si>
  <si>
    <t>CON</t>
  </si>
  <si>
    <t>Continental Aktiengesellschaft</t>
  </si>
  <si>
    <t>SOON</t>
  </si>
  <si>
    <t>Sonova Holding AG</t>
  </si>
  <si>
    <t>KRZ</t>
  </si>
  <si>
    <t>Kerry Group plc</t>
  </si>
  <si>
    <t>EN</t>
  </si>
  <si>
    <t>Bouygues SA</t>
  </si>
  <si>
    <t>NEM</t>
  </si>
  <si>
    <t>Nemetschek SE</t>
  </si>
  <si>
    <t>FORTUM</t>
  </si>
  <si>
    <t>Fortum Oyj</t>
  </si>
  <si>
    <t>AMUN</t>
  </si>
  <si>
    <t>Amundi S.A.</t>
  </si>
  <si>
    <t>LATO B</t>
  </si>
  <si>
    <t>Investment AB Latour (publ)</t>
  </si>
  <si>
    <t>LIFCO B</t>
  </si>
  <si>
    <t>Lifco AB (publ)</t>
  </si>
  <si>
    <t>SMT</t>
  </si>
  <si>
    <t>Scottish Mortgage Investment Trust PLC</t>
  </si>
  <si>
    <t>BIM</t>
  </si>
  <si>
    <t>bioMérieux S.A.</t>
  </si>
  <si>
    <t>HOT</t>
  </si>
  <si>
    <t>HOCHTIEF Aktiengesellschaft</t>
  </si>
  <si>
    <t>HLMA</t>
  </si>
  <si>
    <t>Halma plc</t>
  </si>
  <si>
    <t>A5G</t>
  </si>
  <si>
    <t>AIB Group plc</t>
  </si>
  <si>
    <t>INDU A</t>
  </si>
  <si>
    <t>AB Industrivärden (publ)</t>
  </si>
  <si>
    <t>KBX</t>
  </si>
  <si>
    <t>Knorr-Bremse AG</t>
  </si>
  <si>
    <t>SGE</t>
  </si>
  <si>
    <t>The Sage Group plc</t>
  </si>
  <si>
    <t>JMT</t>
  </si>
  <si>
    <t>Jerónimo Martins, SGPS, S.A.</t>
  </si>
  <si>
    <t>MONC</t>
  </si>
  <si>
    <t>Moncler S.p.A.</t>
  </si>
  <si>
    <t>FME</t>
  </si>
  <si>
    <t>Fresenius Medical Care AG</t>
  </si>
  <si>
    <t>WRT1V</t>
  </si>
  <si>
    <t>Wärtsilä Oyj Abp</t>
  </si>
  <si>
    <t>KRX</t>
  </si>
  <si>
    <t>Kingspan Group plc</t>
  </si>
  <si>
    <t>AKRBP</t>
  </si>
  <si>
    <t>Aker BP ASA</t>
  </si>
  <si>
    <t>TRYG</t>
  </si>
  <si>
    <t>Tryg A/S</t>
  </si>
  <si>
    <t>TELIA</t>
  </si>
  <si>
    <t>Telia Company AB (publ)</t>
  </si>
  <si>
    <t>PZU</t>
  </si>
  <si>
    <t>Powszechny Zaklad Ubezpieczen SA</t>
  </si>
  <si>
    <t>SPL</t>
  </si>
  <si>
    <t>Santander Bank Polska S.A.</t>
  </si>
  <si>
    <t>BVI</t>
  </si>
  <si>
    <t>Bureau Veritas SA</t>
  </si>
  <si>
    <t>FRES</t>
  </si>
  <si>
    <t>Fresnillo plc</t>
  </si>
  <si>
    <t>UPM</t>
  </si>
  <si>
    <t>UPM-Kymmene Oyj</t>
  </si>
  <si>
    <t>INF</t>
  </si>
  <si>
    <t>Informa plc</t>
  </si>
  <si>
    <t>SY1</t>
  </si>
  <si>
    <t>Symrise AG</t>
  </si>
  <si>
    <t>BAER</t>
  </si>
  <si>
    <t>Julius Bär Gruppe AG</t>
  </si>
  <si>
    <t>PEO</t>
  </si>
  <si>
    <t>Bank Polska Kasa Opieki S.A.</t>
  </si>
  <si>
    <t>SRT3</t>
  </si>
  <si>
    <t>Sartorius Aktiengesellschaft</t>
  </si>
  <si>
    <t>ASRNL</t>
  </si>
  <si>
    <t>ASR Nederland N.V.</t>
  </si>
  <si>
    <t>BEAN</t>
  </si>
  <si>
    <t>BELIMO Holding AG</t>
  </si>
  <si>
    <t>LOGN</t>
  </si>
  <si>
    <t>Logitech International S.A.</t>
  </si>
  <si>
    <t>UNI</t>
  </si>
  <si>
    <t>Unipol Assicurazioni S.p.A.</t>
  </si>
  <si>
    <t>WISE</t>
  </si>
  <si>
    <t>Wise plc</t>
  </si>
  <si>
    <t>GJF</t>
  </si>
  <si>
    <t>Gjensidige Forsikring ASA</t>
  </si>
  <si>
    <t>URW</t>
  </si>
  <si>
    <t>Unibail-Rodamco-Westfield SE</t>
  </si>
  <si>
    <t>AC</t>
  </si>
  <si>
    <t>Accor SA</t>
  </si>
  <si>
    <t>ADM</t>
  </si>
  <si>
    <t>Admiral Group plc</t>
  </si>
  <si>
    <t>DNP</t>
  </si>
  <si>
    <t>Dino Polska S.A.</t>
  </si>
  <si>
    <t>SN.</t>
  </si>
  <si>
    <t>Smith &amp; Nephew plc</t>
  </si>
  <si>
    <t>GMAB</t>
  </si>
  <si>
    <t>Genmab A/S</t>
  </si>
  <si>
    <t>1COV</t>
  </si>
  <si>
    <t>Covestro AG</t>
  </si>
  <si>
    <t>GALP</t>
  </si>
  <si>
    <t>Galp Energia, SGPS, S.A.</t>
  </si>
  <si>
    <t>BIRG</t>
  </si>
  <si>
    <t>Bank of Ireland Group plc</t>
  </si>
  <si>
    <t>ERF</t>
  </si>
  <si>
    <t>Eurofins Scientific SE</t>
  </si>
  <si>
    <t>ELI</t>
  </si>
  <si>
    <t>Elia Group SA/NV</t>
  </si>
  <si>
    <t>HAL</t>
  </si>
  <si>
    <t>HAL Trust</t>
  </si>
  <si>
    <t>FBK</t>
  </si>
  <si>
    <t>FinecoBank Banca Fineco S.p.A.</t>
  </si>
  <si>
    <t>EDPR</t>
  </si>
  <si>
    <t>EDP Renováveis, S.A.</t>
  </si>
  <si>
    <t>HELN</t>
  </si>
  <si>
    <t>Helvetia Holding AG</t>
  </si>
  <si>
    <t>AGS</t>
  </si>
  <si>
    <t>ageas SA/NV</t>
  </si>
  <si>
    <t>BPE</t>
  </si>
  <si>
    <t>BPER Banca SpA</t>
  </si>
  <si>
    <t>ADP</t>
  </si>
  <si>
    <t>Aeroports de Paris SA</t>
  </si>
  <si>
    <t>REC</t>
  </si>
  <si>
    <t>Recordati Industria Chimica e Farmaceutica S.p.A.</t>
  </si>
  <si>
    <t>PNDORA</t>
  </si>
  <si>
    <t>Pandora A/S</t>
  </si>
  <si>
    <t>FGR</t>
  </si>
  <si>
    <t>Eiffage SA</t>
  </si>
  <si>
    <t>LUND B</t>
  </si>
  <si>
    <t>L E Lundbergföretagen AB (publ)</t>
  </si>
  <si>
    <t>NHY</t>
  </si>
  <si>
    <t>Norsk Hydro ASA</t>
  </si>
  <si>
    <t>RTO</t>
  </si>
  <si>
    <t>Rentokil Initial plc</t>
  </si>
  <si>
    <t>MAP</t>
  </si>
  <si>
    <t>Mapfre, S.A.</t>
  </si>
  <si>
    <t>SEGRO Plc</t>
  </si>
  <si>
    <t>BKW</t>
  </si>
  <si>
    <t>BKW AG</t>
  </si>
  <si>
    <t>BKT</t>
  </si>
  <si>
    <t>Bankinter, S.A.</t>
  </si>
  <si>
    <t>BCP</t>
  </si>
  <si>
    <t>Banco Comercial Português, S.A.</t>
  </si>
  <si>
    <t>SPSN</t>
  </si>
  <si>
    <t>Swiss Prime Site AG</t>
  </si>
  <si>
    <t>NESTE</t>
  </si>
  <si>
    <t>Neste Oyj</t>
  </si>
  <si>
    <t>BESI</t>
  </si>
  <si>
    <t>BE Semiconductor Industries N.V.</t>
  </si>
  <si>
    <t>ING</t>
  </si>
  <si>
    <t>ING Bank Slaski S.A.</t>
  </si>
  <si>
    <t>AKZA</t>
  </si>
  <si>
    <t>Akzo Nobel N.V.</t>
  </si>
  <si>
    <t>EVD</t>
  </si>
  <si>
    <t>CTS Eventim AG &amp; Co. KGaA</t>
  </si>
  <si>
    <t>ORNBV</t>
  </si>
  <si>
    <t>Orion Oyj</t>
  </si>
  <si>
    <t>RED</t>
  </si>
  <si>
    <t>Redeia Corporación, S.A.</t>
  </si>
  <si>
    <t>ALO</t>
  </si>
  <si>
    <t>Alstom SA</t>
  </si>
  <si>
    <t>HLE</t>
  </si>
  <si>
    <t>HELLA GmbH &amp; Co. KGaA</t>
  </si>
  <si>
    <t>AGN</t>
  </si>
  <si>
    <t>Aegon Ltd.</t>
  </si>
  <si>
    <t>SVT</t>
  </si>
  <si>
    <t>Severn Trent PLC</t>
  </si>
  <si>
    <t>EDNR</t>
  </si>
  <si>
    <t>Edison S.p.A.</t>
  </si>
  <si>
    <t>G1A</t>
  </si>
  <si>
    <t>GEA Group Aktiengesellschaft</t>
  </si>
  <si>
    <t>BALN</t>
  </si>
  <si>
    <t>Baloise Holding AG</t>
  </si>
  <si>
    <t>LI</t>
  </si>
  <si>
    <t>Klépierre SA</t>
  </si>
  <si>
    <t>TEL2 B</t>
  </si>
  <si>
    <t>Tele2 AB (publ)</t>
  </si>
  <si>
    <t>SKF B</t>
  </si>
  <si>
    <t>AB SKF (publ)</t>
  </si>
  <si>
    <t>DIE</t>
  </si>
  <si>
    <t>D'Ieteren Group SA</t>
  </si>
  <si>
    <t>DWNI</t>
  </si>
  <si>
    <t>Deutsche Wohnen SE</t>
  </si>
  <si>
    <t>ANA</t>
  </si>
  <si>
    <t>Acciona, S.A.</t>
  </si>
  <si>
    <t>UU.</t>
  </si>
  <si>
    <t>United Utilities Group PLC</t>
  </si>
  <si>
    <t>GBLB</t>
  </si>
  <si>
    <t>Groupe Bruxelles Lambert SA</t>
  </si>
  <si>
    <t>ORK</t>
  </si>
  <si>
    <t>Orkla ASA</t>
  </si>
  <si>
    <t>STR</t>
  </si>
  <si>
    <t>Strabag SE</t>
  </si>
  <si>
    <t>SOF</t>
  </si>
  <si>
    <t>Sofina Société Anonyme</t>
  </si>
  <si>
    <t>CNA</t>
  </si>
  <si>
    <t>Centrica plc</t>
  </si>
  <si>
    <t>LHA</t>
  </si>
  <si>
    <t>Deutsche Lufthansa AG</t>
  </si>
  <si>
    <t>TIT</t>
  </si>
  <si>
    <t>Telecom Italia S.p.A.</t>
  </si>
  <si>
    <t>RNO</t>
  </si>
  <si>
    <t>Renault SA</t>
  </si>
  <si>
    <t>BCVN</t>
  </si>
  <si>
    <t>Banque Cantonale Vaudoise</t>
  </si>
  <si>
    <t>SMIN</t>
  </si>
  <si>
    <t>Smiths Group plc</t>
  </si>
  <si>
    <t>PSH</t>
  </si>
  <si>
    <t>Pershing Square Holdings, Ltd.</t>
  </si>
  <si>
    <t>ITRK</t>
  </si>
  <si>
    <t>Intertek Group plc</t>
  </si>
  <si>
    <t>IPN</t>
  </si>
  <si>
    <t>Ipsen S.A.</t>
  </si>
  <si>
    <t>BG</t>
  </si>
  <si>
    <t>BAWAG Group AG</t>
  </si>
  <si>
    <t>GET</t>
  </si>
  <si>
    <t>Getlink SE</t>
  </si>
  <si>
    <t>CA</t>
  </si>
  <si>
    <t>Carrefour SA</t>
  </si>
  <si>
    <t>MOWI</t>
  </si>
  <si>
    <t>Mowi ASA</t>
  </si>
  <si>
    <t>BNZL</t>
  </si>
  <si>
    <t>Bunzl plc</t>
  </si>
  <si>
    <t>MBK</t>
  </si>
  <si>
    <t>mBank S.A.</t>
  </si>
  <si>
    <t>YAR</t>
  </si>
  <si>
    <t>Yara International ASA</t>
  </si>
  <si>
    <t>SOBI</t>
  </si>
  <si>
    <t>Swedish Orphan Biovitrum AB (publ)</t>
  </si>
  <si>
    <t>SKA B</t>
  </si>
  <si>
    <t>Skanska AB (publ)</t>
  </si>
  <si>
    <t>SQN</t>
  </si>
  <si>
    <t>Swissquote Group Holding Ltd</t>
  </si>
  <si>
    <t>Auto Trader Group plc</t>
  </si>
  <si>
    <t>BZU</t>
  </si>
  <si>
    <t>Buzzi S.p.A.</t>
  </si>
  <si>
    <t>EVK</t>
  </si>
  <si>
    <t>Evonik Industries AG</t>
  </si>
  <si>
    <t>UHR</t>
  </si>
  <si>
    <t>The Swatch Group AG</t>
  </si>
  <si>
    <t>MKS</t>
  </si>
  <si>
    <t>Marks and Spencer Group plc</t>
  </si>
  <si>
    <t>ADDT B</t>
  </si>
  <si>
    <t>Addtech AB (publ.)</t>
  </si>
  <si>
    <t>BNR</t>
  </si>
  <si>
    <t>Brenntag SE</t>
  </si>
  <si>
    <t>Boliden AB (publ)</t>
  </si>
  <si>
    <t>RBI</t>
  </si>
  <si>
    <t>Raiffeisen Bank International AG</t>
  </si>
  <si>
    <t>RAA</t>
  </si>
  <si>
    <t>RATIONAL Aktiengesellschaft</t>
  </si>
  <si>
    <t>ROCK B</t>
  </si>
  <si>
    <t>Rockwool A/S</t>
  </si>
  <si>
    <t>SPIE</t>
  </si>
  <si>
    <t>SPIE SA</t>
  </si>
  <si>
    <t>PSON</t>
  </si>
  <si>
    <t>Pearson plc</t>
  </si>
  <si>
    <t>WEIR</t>
  </si>
  <si>
    <t>The Weir Group PLC</t>
  </si>
  <si>
    <t>INDT</t>
  </si>
  <si>
    <t>Indutrade AB (publ)</t>
  </si>
  <si>
    <t>DPLM</t>
  </si>
  <si>
    <t>Diploma PLC</t>
  </si>
  <si>
    <t>SBRY</t>
  </si>
  <si>
    <t>J Sainsbury plc</t>
  </si>
  <si>
    <t>NIBE B</t>
  </si>
  <si>
    <t>NIBE Industrier AB (publ)</t>
  </si>
  <si>
    <t>DEMANT</t>
  </si>
  <si>
    <t>Demant A/S</t>
  </si>
  <si>
    <t>RXL</t>
  </si>
  <si>
    <t>Rexel S.A.</t>
  </si>
  <si>
    <t>SCA B</t>
  </si>
  <si>
    <t>Svenska Cellulosa Aktiebolaget SCA (publ)</t>
  </si>
  <si>
    <t>FHZN</t>
  </si>
  <si>
    <t>Flughafen Zürich AG</t>
  </si>
  <si>
    <t>MRO</t>
  </si>
  <si>
    <t>Melrose Industries PLC</t>
  </si>
  <si>
    <t>SW</t>
  </si>
  <si>
    <t>Sodexo S.A.</t>
  </si>
  <si>
    <t>DHER</t>
  </si>
  <si>
    <t>Delivery Hero SE</t>
  </si>
  <si>
    <t>CPR</t>
  </si>
  <si>
    <t>Davide Campari-Milano N.V.</t>
  </si>
  <si>
    <t>KESKOB</t>
  </si>
  <si>
    <t>Kesko Oyj</t>
  </si>
  <si>
    <t>VZN</t>
  </si>
  <si>
    <t>VZ Holding AG</t>
  </si>
  <si>
    <t>AYV</t>
  </si>
  <si>
    <t>Ayvens</t>
  </si>
  <si>
    <t>VENDA</t>
  </si>
  <si>
    <t>Vend Marketplaces ASA</t>
  </si>
  <si>
    <t>ALPHA</t>
  </si>
  <si>
    <t>Alpha Bank S.A.</t>
  </si>
  <si>
    <t>PHNX</t>
  </si>
  <si>
    <t>Phoenix Group Holdings plc</t>
  </si>
  <si>
    <t>BALD B</t>
  </si>
  <si>
    <t>Fastighets AB Balder (publ)</t>
  </si>
  <si>
    <t>IG</t>
  </si>
  <si>
    <t>Italgas S.p.A.</t>
  </si>
  <si>
    <t>RAND</t>
  </si>
  <si>
    <t>Randstad N.V.</t>
  </si>
  <si>
    <t>ELISA</t>
  </si>
  <si>
    <t>Elisa Oyj</t>
  </si>
  <si>
    <t>SECU B</t>
  </si>
  <si>
    <t>Securitas AB (publ)</t>
  </si>
  <si>
    <t>BEIJ B</t>
  </si>
  <si>
    <t>Beijer Ref AB (publ)</t>
  </si>
  <si>
    <t>STJ</t>
  </si>
  <si>
    <t>St. James's Place plc</t>
  </si>
  <si>
    <t>ENT</t>
  </si>
  <si>
    <t>Entain Plc</t>
  </si>
  <si>
    <t>SDR</t>
  </si>
  <si>
    <t>Schroders plc</t>
  </si>
  <si>
    <t>TREL B</t>
  </si>
  <si>
    <t>Trelleborg AB (publ)</t>
  </si>
  <si>
    <t>ZAL</t>
  </si>
  <si>
    <t>Zalando SE</t>
  </si>
  <si>
    <t>GRF</t>
  </si>
  <si>
    <t>Grifols, S.A.</t>
  </si>
  <si>
    <t>RMV</t>
  </si>
  <si>
    <t>Rightmove plc</t>
  </si>
  <si>
    <t>STERV</t>
  </si>
  <si>
    <t>Stora Enso Oyj</t>
  </si>
  <si>
    <t>PSPN</t>
  </si>
  <si>
    <t>PSP Swiss Property AG</t>
  </si>
  <si>
    <t>BC</t>
  </si>
  <si>
    <t>Brunello Cucinelli S.p.A.</t>
  </si>
  <si>
    <t>KBHL</t>
  </si>
  <si>
    <t>Københavns Lufthavne A/S</t>
  </si>
  <si>
    <t>ICG</t>
  </si>
  <si>
    <t>ICG plc</t>
  </si>
  <si>
    <t>O5G</t>
  </si>
  <si>
    <t>CPI Property Group</t>
  </si>
  <si>
    <t>A2A</t>
  </si>
  <si>
    <t>A2A S.p.A.</t>
  </si>
  <si>
    <t>TKA</t>
  </si>
  <si>
    <t>thyssenkrupp AG</t>
  </si>
  <si>
    <t>ACKB</t>
  </si>
  <si>
    <t>Ackermans &amp; Van Haaren NV</t>
  </si>
  <si>
    <t>SAGA A</t>
  </si>
  <si>
    <t>AB Sagax (publ)</t>
  </si>
  <si>
    <t>WTB</t>
  </si>
  <si>
    <t>Whitbread plc</t>
  </si>
  <si>
    <t>IDR</t>
  </si>
  <si>
    <t>Indra Sistemas, S.A.</t>
  </si>
  <si>
    <t>OPAP</t>
  </si>
  <si>
    <t>Organization of Football Prognostics S.A.</t>
  </si>
  <si>
    <t>AVOL</t>
  </si>
  <si>
    <t>Avolta AG</t>
  </si>
  <si>
    <t>GFC</t>
  </si>
  <si>
    <t>Gecina</t>
  </si>
  <si>
    <t>IMCD</t>
  </si>
  <si>
    <t>IMCD N.V.</t>
  </si>
  <si>
    <t>KGX</t>
  </si>
  <si>
    <t>KION GROUP AG</t>
  </si>
  <si>
    <t>O2D</t>
  </si>
  <si>
    <t>Telefónica Deutschland Holding AG</t>
  </si>
  <si>
    <t>MYTIL</t>
  </si>
  <si>
    <t>Metlen Energy &amp; Metals S.A.</t>
  </si>
  <si>
    <t>Telekom Austria AG</t>
  </si>
  <si>
    <t>PGE</t>
  </si>
  <si>
    <t>PGE Polska Grupa Energetyczna S.A.</t>
  </si>
  <si>
    <t>BEZ</t>
  </si>
  <si>
    <t>Beazley plc</t>
  </si>
  <si>
    <t>INPST</t>
  </si>
  <si>
    <t>InPost S.A.</t>
  </si>
  <si>
    <t>FCIT</t>
  </si>
  <si>
    <t>F&amp;C Investment Trust PLC</t>
  </si>
  <si>
    <t>KGH</t>
  </si>
  <si>
    <t>KGHM Polska Miedz S.A.</t>
  </si>
  <si>
    <t>EDEN</t>
  </si>
  <si>
    <t>Edenred SE</t>
  </si>
  <si>
    <t>ANDR</t>
  </si>
  <si>
    <t>Andritz AG</t>
  </si>
  <si>
    <t>BTRW</t>
  </si>
  <si>
    <t>Barratt Redrow plc</t>
  </si>
  <si>
    <t>SECT B</t>
  </si>
  <si>
    <t>Sectra AB (publ)</t>
  </si>
  <si>
    <t>YPSN</t>
  </si>
  <si>
    <t>Ypsomed Holding AG</t>
  </si>
  <si>
    <t>ODET</t>
  </si>
  <si>
    <t>Compagnie de l'Odet</t>
  </si>
  <si>
    <t>LOTB</t>
  </si>
  <si>
    <t>Lotus Bakeries NV</t>
  </si>
  <si>
    <t>CBDG</t>
  </si>
  <si>
    <t>Compagnie du Cambodge</t>
  </si>
  <si>
    <t>IMI</t>
  </si>
  <si>
    <t>IMI plc</t>
  </si>
  <si>
    <t>BAB</t>
  </si>
  <si>
    <t>Babcock International Group PLC</t>
  </si>
  <si>
    <t>FRA</t>
  </si>
  <si>
    <t>Fraport AG</t>
  </si>
  <si>
    <t>GAW</t>
  </si>
  <si>
    <t>Games Workshop Group PLC</t>
  </si>
  <si>
    <t>CDR</t>
  </si>
  <si>
    <t>CD Projekt S.A.</t>
  </si>
  <si>
    <t>COV</t>
  </si>
  <si>
    <t>Covivio</t>
  </si>
  <si>
    <t>Real Estate</t>
  </si>
  <si>
    <t>GTT</t>
  </si>
  <si>
    <t>Gaztransport &amp; Technigaz SA</t>
  </si>
  <si>
    <t>BARN</t>
  </si>
  <si>
    <t>Barry Callebaut AG</t>
  </si>
  <si>
    <t>HTO</t>
  </si>
  <si>
    <t>Hellenic Telecommunications Organization S.A.</t>
  </si>
  <si>
    <t>AAK</t>
  </si>
  <si>
    <t>AAK AB (publ.)</t>
  </si>
  <si>
    <t>SAVE</t>
  </si>
  <si>
    <t>Nordnet AB (publ)</t>
  </si>
  <si>
    <t>SB1NO</t>
  </si>
  <si>
    <t>SpareBank 1 Sør-Norge ASA</t>
  </si>
  <si>
    <t>MNDI</t>
  </si>
  <si>
    <t>Mondi plc</t>
  </si>
  <si>
    <t>GCO</t>
  </si>
  <si>
    <t>Grupo Catalana Occidente, S.A.</t>
  </si>
  <si>
    <t>HSBK</t>
  </si>
  <si>
    <t>Halyk Bank of Kazakhstan Joint Stock Company</t>
  </si>
  <si>
    <t>ELIS</t>
  </si>
  <si>
    <t>Elis SA</t>
  </si>
  <si>
    <t>SSAB A</t>
  </si>
  <si>
    <t>SSAB AB (publ)</t>
  </si>
  <si>
    <t>CTEC</t>
  </si>
  <si>
    <t>ConvaTec Group PLC</t>
  </si>
  <si>
    <t>ALW</t>
  </si>
  <si>
    <t>Alliance Witan Plc</t>
  </si>
  <si>
    <t>ALK B</t>
  </si>
  <si>
    <t>ALK-Abelló A/S</t>
  </si>
  <si>
    <t>FDJU</t>
  </si>
  <si>
    <t>FDJ United</t>
  </si>
  <si>
    <t>SNG</t>
  </si>
  <si>
    <t>VIG</t>
  </si>
  <si>
    <t>Vienna Insurance Group AG</t>
  </si>
  <si>
    <t>HER</t>
  </si>
  <si>
    <t>Hera S.p.A.</t>
  </si>
  <si>
    <t>AXFO</t>
  </si>
  <si>
    <t>Axfood AB (publ)</t>
  </si>
  <si>
    <t>LEG</t>
  </si>
  <si>
    <t>LEG Immobilien SE</t>
  </si>
  <si>
    <t>BRBY</t>
  </si>
  <si>
    <t>Burberry Group plc</t>
  </si>
  <si>
    <t>KGF</t>
  </si>
  <si>
    <t>Kingfisher plc</t>
  </si>
  <si>
    <t>FCC</t>
  </si>
  <si>
    <t>Fomento de Construcciones y Contratas, S.A.</t>
  </si>
  <si>
    <t>BPSO</t>
  </si>
  <si>
    <t>Banca Popolare di Sondrio S.p.A</t>
  </si>
  <si>
    <t>GF</t>
  </si>
  <si>
    <t>Georg Fischer AG</t>
  </si>
  <si>
    <t>DCC</t>
  </si>
  <si>
    <t>DCC plc</t>
  </si>
  <si>
    <t>FCT</t>
  </si>
  <si>
    <t>Fincantieri S.p.A.</t>
  </si>
  <si>
    <t>RRTL</t>
  </si>
  <si>
    <t>RTL Group S.A.</t>
  </si>
  <si>
    <t>KCR</t>
  </si>
  <si>
    <t>Konecranes Plc</t>
  </si>
  <si>
    <t>SUN</t>
  </si>
  <si>
    <t>Sulzer Ltd</t>
  </si>
  <si>
    <t>STB</t>
  </si>
  <si>
    <t>Storebrand ASA</t>
  </si>
  <si>
    <t>WPP</t>
  </si>
  <si>
    <t>WPP plc</t>
  </si>
  <si>
    <t>BGN</t>
  </si>
  <si>
    <t>Banca Generali S.p.A.</t>
  </si>
  <si>
    <t>SCR</t>
  </si>
  <si>
    <t>SCOR SE</t>
  </si>
  <si>
    <t>LMP</t>
  </si>
  <si>
    <t>LondonMetric Property Plc</t>
  </si>
  <si>
    <t>HWDN</t>
  </si>
  <si>
    <t>Howden Joinery Group Plc</t>
  </si>
  <si>
    <t>JYSK</t>
  </si>
  <si>
    <t>Jyske Bank A/S</t>
  </si>
  <si>
    <t>REY</t>
  </si>
  <si>
    <t>Reply S.p.A.</t>
  </si>
  <si>
    <t>EFGN</t>
  </si>
  <si>
    <t>EFG International AG</t>
  </si>
  <si>
    <t>SPX</t>
  </si>
  <si>
    <t>Spirax Group plc</t>
  </si>
  <si>
    <t>Unicaja Banco, S.A.</t>
  </si>
  <si>
    <t>HOLM B</t>
  </si>
  <si>
    <t>Holmen AB (publ)</t>
  </si>
  <si>
    <t>CAST</t>
  </si>
  <si>
    <t>Castellum AB (publ)</t>
  </si>
  <si>
    <t>OBS</t>
  </si>
  <si>
    <t>Oberbank AG</t>
  </si>
  <si>
    <t>PCT</t>
  </si>
  <si>
    <t>Polar Capital Technology Trust plc</t>
  </si>
  <si>
    <t>LAND</t>
  </si>
  <si>
    <t>Land Securities Group Plc</t>
  </si>
  <si>
    <t>NEX</t>
  </si>
  <si>
    <t>Nexans S.A.</t>
  </si>
  <si>
    <t>HSX</t>
  </si>
  <si>
    <t>Hiscox Ltd</t>
  </si>
  <si>
    <t>HIK</t>
  </si>
  <si>
    <t>Hikma Pharmaceuticals PLC</t>
  </si>
  <si>
    <t>TEP</t>
  </si>
  <si>
    <t>Teleperformance SE</t>
  </si>
  <si>
    <t>JD.</t>
  </si>
  <si>
    <t>JD Sports Fashion Plc</t>
  </si>
  <si>
    <t>SUBC</t>
  </si>
  <si>
    <t>Subsea 7 S.A.</t>
  </si>
  <si>
    <t>FPE3</t>
  </si>
  <si>
    <t>Fuchs SE</t>
  </si>
  <si>
    <t>AZA</t>
  </si>
  <si>
    <t>Avanza Bank Holding AB (publ)</t>
  </si>
  <si>
    <t>WDP</t>
  </si>
  <si>
    <t>Warehouses De Pauw SA</t>
  </si>
  <si>
    <t>VOLCAR B</t>
  </si>
  <si>
    <t>Volvo Car AB (publ.)</t>
  </si>
  <si>
    <t>GRKP</t>
  </si>
  <si>
    <t>Graubündner Kantonalbank</t>
  </si>
  <si>
    <t>VALMT</t>
  </si>
  <si>
    <t>Valmet Oyj</t>
  </si>
  <si>
    <t>BC8</t>
  </si>
  <si>
    <t>Bechtle AG</t>
  </si>
  <si>
    <t>OSR</t>
  </si>
  <si>
    <t>OSRAM Licht AG</t>
  </si>
  <si>
    <t>DIA</t>
  </si>
  <si>
    <t>DiaSorin S.p.A.</t>
  </si>
  <si>
    <t>SALM</t>
  </si>
  <si>
    <t>SalMar ASA</t>
  </si>
  <si>
    <t>MOL</t>
  </si>
  <si>
    <t>SWEC B</t>
  </si>
  <si>
    <t>Sweco AB (publ)</t>
  </si>
  <si>
    <t>AKE</t>
  </si>
  <si>
    <t>Arkema S.A.</t>
  </si>
  <si>
    <t>GALE</t>
  </si>
  <si>
    <t>Galenica AG</t>
  </si>
  <si>
    <t>VPK</t>
  </si>
  <si>
    <t>Koninklijke Vopak N.V.</t>
  </si>
  <si>
    <t>DESN</t>
  </si>
  <si>
    <t>Dottikon ES Holding AG</t>
  </si>
  <si>
    <t>SPM</t>
  </si>
  <si>
    <t>Saipem SpA</t>
  </si>
  <si>
    <t>FIE</t>
  </si>
  <si>
    <t>Fielmann Group AG</t>
  </si>
  <si>
    <t>PPC</t>
  </si>
  <si>
    <t>Public Power Corporation S.A.</t>
  </si>
  <si>
    <t>NDX1</t>
  </si>
  <si>
    <t>Nordex SE</t>
  </si>
  <si>
    <t>RILBA</t>
  </si>
  <si>
    <t>Ringkjøbing Landbobank A/S</t>
  </si>
  <si>
    <t>SHA0</t>
  </si>
  <si>
    <t>Schaeffler AG</t>
  </si>
  <si>
    <t>GETI B</t>
  </si>
  <si>
    <t>Getinge AB (publ)</t>
  </si>
  <si>
    <t>TW.</t>
  </si>
  <si>
    <t>Taylor Wimpey plc</t>
  </si>
  <si>
    <t>AMP</t>
  </si>
  <si>
    <t>Amplifon S.p.A.</t>
  </si>
  <si>
    <t>UTG</t>
  </si>
  <si>
    <t>Unite Group PLC</t>
  </si>
  <si>
    <t>SXS</t>
  </si>
  <si>
    <t>Spectris plc</t>
  </si>
  <si>
    <t>CRDA</t>
  </si>
  <si>
    <t>Croda International Plc</t>
  </si>
  <si>
    <t>BANB</t>
  </si>
  <si>
    <t>Bachem Holding AG</t>
  </si>
  <si>
    <t>ADEN</t>
  </si>
  <si>
    <t>Adecco Group AG</t>
  </si>
  <si>
    <t>FLU</t>
  </si>
  <si>
    <t>Flughafen Wien Aktiengesellschaft</t>
  </si>
  <si>
    <t>SFSN</t>
  </si>
  <si>
    <t>SFS Group AG</t>
  </si>
  <si>
    <t>COLR</t>
  </si>
  <si>
    <t>Colruyt Group N.V.</t>
  </si>
  <si>
    <t>AFX</t>
  </si>
  <si>
    <t>Carl Zeiss Meditec AG</t>
  </si>
  <si>
    <t>BUCN</t>
  </si>
  <si>
    <t>Bucher Industries AG</t>
  </si>
  <si>
    <t>HLUN B</t>
  </si>
  <si>
    <t>H. Lundbeck A/S</t>
  </si>
  <si>
    <t>PSN</t>
  </si>
  <si>
    <t>Persimmon Plc</t>
  </si>
  <si>
    <t>EMMN</t>
  </si>
  <si>
    <t>Emmi AG</t>
  </si>
  <si>
    <t>UTDI</t>
  </si>
  <si>
    <t>United Internet AG</t>
  </si>
  <si>
    <t>EVN</t>
  </si>
  <si>
    <t>EVN AG</t>
  </si>
  <si>
    <t>SOL</t>
  </si>
  <si>
    <t>SOL S.p.A.</t>
  </si>
  <si>
    <t>VOE</t>
  </si>
  <si>
    <t>Voestalpine AG</t>
  </si>
  <si>
    <t>DLG</t>
  </si>
  <si>
    <t>De'Longhi S.p.A.</t>
  </si>
  <si>
    <t>KRN</t>
  </si>
  <si>
    <t>Krones AG</t>
  </si>
  <si>
    <t>CE</t>
  </si>
  <si>
    <t>Credito Emiliano S.p.A.</t>
  </si>
  <si>
    <t>FDR</t>
  </si>
  <si>
    <t>Fluidra, S.A.</t>
  </si>
  <si>
    <t>TEMN</t>
  </si>
  <si>
    <t>Temenos AG</t>
  </si>
  <si>
    <t>RF</t>
  </si>
  <si>
    <t>Eurazeo SE</t>
  </si>
  <si>
    <t>EZJ</t>
  </si>
  <si>
    <t>easyJet plc</t>
  </si>
  <si>
    <t>IGG</t>
  </si>
  <si>
    <t>IG Group Holdings plc</t>
  </si>
  <si>
    <t>AZM</t>
  </si>
  <si>
    <t>Azimut Holding S.p.A.</t>
  </si>
  <si>
    <t>ISS</t>
  </si>
  <si>
    <t>ISS A/S</t>
  </si>
  <si>
    <t>LAGR B</t>
  </si>
  <si>
    <t>Lagercrantz Group AB (publ)</t>
  </si>
  <si>
    <t>BLND</t>
  </si>
  <si>
    <t>British Land Company PLC</t>
  </si>
  <si>
    <t>SFZN</t>
  </si>
  <si>
    <t>Siegfried Holding AG</t>
  </si>
  <si>
    <t>ACE</t>
  </si>
  <si>
    <t>ACEA S.p.A.</t>
  </si>
  <si>
    <t>MIL</t>
  </si>
  <si>
    <t>Bank Millennium S.A.</t>
  </si>
  <si>
    <t>BKG</t>
  </si>
  <si>
    <t>The Berkeley Group Holdings plc</t>
  </si>
  <si>
    <t>NDA</t>
  </si>
  <si>
    <t>Aurubis AG</t>
  </si>
  <si>
    <t>VONN</t>
  </si>
  <si>
    <t>Vontobel Holding AG</t>
  </si>
  <si>
    <t>ABDN</t>
  </si>
  <si>
    <t>Aberdeen Group Plc</t>
  </si>
  <si>
    <t>AKER</t>
  </si>
  <si>
    <t>Aker ASA</t>
  </si>
  <si>
    <t>NKT</t>
  </si>
  <si>
    <t>NKT A/S</t>
  </si>
  <si>
    <t>TUI1</t>
  </si>
  <si>
    <t>TUI AG</t>
  </si>
  <si>
    <t>DKSH</t>
  </si>
  <si>
    <t>DKSH Holding AG</t>
  </si>
  <si>
    <t>SK</t>
  </si>
  <si>
    <t>SEB SA</t>
  </si>
  <si>
    <t>TKWY</t>
  </si>
  <si>
    <t>Just Eat Takeaway.com N.V.</t>
  </si>
  <si>
    <t>JET2</t>
  </si>
  <si>
    <t>Jet2 plc</t>
  </si>
  <si>
    <t>VK</t>
  </si>
  <si>
    <t>Vallourec S.A.</t>
  </si>
  <si>
    <t>MAIRE</t>
  </si>
  <si>
    <t>Maire S.p.A.</t>
  </si>
  <si>
    <t>SIX2</t>
  </si>
  <si>
    <t>Sixt SE</t>
  </si>
  <si>
    <t>LUKN</t>
  </si>
  <si>
    <t>Luzerner Kantonalbank AG</t>
  </si>
  <si>
    <t>MF</t>
  </si>
  <si>
    <t>Wendel</t>
  </si>
  <si>
    <t>VU</t>
  </si>
  <si>
    <t>VusionGroup S.A.</t>
  </si>
  <si>
    <t>SBMO</t>
  </si>
  <si>
    <t>SBM Offshore N.V.</t>
  </si>
  <si>
    <t>ALSN</t>
  </si>
  <si>
    <t>ALSO Holding AG</t>
  </si>
  <si>
    <t>WBD</t>
  </si>
  <si>
    <t>Webuild S.p.A.</t>
  </si>
  <si>
    <t>SOP</t>
  </si>
  <si>
    <t>Sopra Steria Group SA</t>
  </si>
  <si>
    <t>ARCAD</t>
  </si>
  <si>
    <t>Arcadis NV</t>
  </si>
  <si>
    <t>CCC</t>
  </si>
  <si>
    <t>CCC S.A.</t>
  </si>
  <si>
    <t>COL</t>
  </si>
  <si>
    <t>Inmobiliaria Colonial, SOCIMI, S.A.</t>
  </si>
  <si>
    <t>JGGI</t>
  </si>
  <si>
    <t>JPMorgan Global Growth &amp; Income plc</t>
  </si>
  <si>
    <t>BDX</t>
  </si>
  <si>
    <t>Budimex SA</t>
  </si>
  <si>
    <t>COVH</t>
  </si>
  <si>
    <t>Covivio Hotels</t>
  </si>
  <si>
    <t>SCT</t>
  </si>
  <si>
    <t>Softcat plc</t>
  </si>
  <si>
    <t>CAMX</t>
  </si>
  <si>
    <t>Camurus AB (publ)</t>
  </si>
  <si>
    <t>GGC</t>
  </si>
  <si>
    <t>General de Galerías Comerciales SOCIMI, S.A.</t>
  </si>
  <si>
    <t>UMI</t>
  </si>
  <si>
    <t>Umicore SA</t>
  </si>
  <si>
    <t>IP</t>
  </si>
  <si>
    <t>Interpump Group S.p.A.</t>
  </si>
  <si>
    <t>3IN</t>
  </si>
  <si>
    <t>3i Infrastructure plc</t>
  </si>
  <si>
    <t>BNP Paribas Bank Polska S.A.</t>
  </si>
  <si>
    <t>GIL</t>
  </si>
  <si>
    <t>DMG MORI AKTIENGESELLSCHAFT</t>
  </si>
  <si>
    <t>LOG</t>
  </si>
  <si>
    <t>Logista Integral, S.A.</t>
  </si>
  <si>
    <t>MYCR</t>
  </si>
  <si>
    <t>Mycronic AB (publ)</t>
  </si>
  <si>
    <t>PROT</t>
  </si>
  <si>
    <t>Protector Forsikring ASA</t>
  </si>
  <si>
    <t>BGEO</t>
  </si>
  <si>
    <t>Lion Finance Group PLC</t>
  </si>
  <si>
    <t>JMAT</t>
  </si>
  <si>
    <t>Johnson Matthey Plc</t>
  </si>
  <si>
    <t>UQA</t>
  </si>
  <si>
    <t>UNIQA Insurance Group AG</t>
  </si>
  <si>
    <t>TPE</t>
  </si>
  <si>
    <t>TAURON Polska Energia S.A.</t>
  </si>
  <si>
    <t>ENG</t>
  </si>
  <si>
    <t>Enagás, S.A.</t>
  </si>
  <si>
    <t>BWY</t>
  </si>
  <si>
    <t>Bellway p.l.c.</t>
  </si>
  <si>
    <t>TKO</t>
  </si>
  <si>
    <t>Tikehau Capital</t>
  </si>
  <si>
    <t>AMBU B</t>
  </si>
  <si>
    <t>Ambu A/S</t>
  </si>
  <si>
    <t>TOM</t>
  </si>
  <si>
    <t>Tomra Systems ASA</t>
  </si>
  <si>
    <t>AT1</t>
  </si>
  <si>
    <t>Aroundtown SA</t>
  </si>
  <si>
    <t>ALMB</t>
  </si>
  <si>
    <t>Alm. Brand A/S</t>
  </si>
  <si>
    <t>RBREW</t>
  </si>
  <si>
    <t>Royal Unibrew A/S</t>
  </si>
  <si>
    <t>VIV</t>
  </si>
  <si>
    <t>Vivendi SE</t>
  </si>
  <si>
    <t>MCOV B</t>
  </si>
  <si>
    <t>Medicover AB (publ)</t>
  </si>
  <si>
    <t>BHW</t>
  </si>
  <si>
    <t>Bank Handlowy w Warszawie S.A.</t>
  </si>
  <si>
    <t>DOKA</t>
  </si>
  <si>
    <t>dormakaba Holding AG</t>
  </si>
  <si>
    <t>GBF</t>
  </si>
  <si>
    <t>Bilfinger SE</t>
  </si>
  <si>
    <t>PUM</t>
  </si>
  <si>
    <t>PUMA SE</t>
  </si>
  <si>
    <t>BSKP</t>
  </si>
  <si>
    <t>Basler Kantonalbank</t>
  </si>
  <si>
    <t>HIAB</t>
  </si>
  <si>
    <t>Hiab Oyj</t>
  </si>
  <si>
    <t>WCH</t>
  </si>
  <si>
    <t>Wacker Chemie AG</t>
  </si>
  <si>
    <t>INCH</t>
  </si>
  <si>
    <t>Inchcape plc</t>
  </si>
  <si>
    <t>FRAS</t>
  </si>
  <si>
    <t>Frasers Group Plc</t>
  </si>
  <si>
    <t>ITV</t>
  </si>
  <si>
    <t>ITV plc</t>
  </si>
  <si>
    <t>ZEAL</t>
  </si>
  <si>
    <t>Zealand Pharma A/S</t>
  </si>
  <si>
    <t>TKBP</t>
  </si>
  <si>
    <t>Thurgauer Kantonalbank</t>
  </si>
  <si>
    <t>Jungheinrich Aktiengesellschaft</t>
  </si>
  <si>
    <t>ACP</t>
  </si>
  <si>
    <t>Asseco Poland S.A.</t>
  </si>
  <si>
    <t>AALB</t>
  </si>
  <si>
    <t>Aalberts N.V.</t>
  </si>
  <si>
    <t>IRE</t>
  </si>
  <si>
    <t>Iren SpA</t>
  </si>
  <si>
    <t>ALLN</t>
  </si>
  <si>
    <t>Allreal Holding AG</t>
  </si>
  <si>
    <t>LOUP</t>
  </si>
  <si>
    <t>L.D.C. S.A.</t>
  </si>
  <si>
    <t>BREB</t>
  </si>
  <si>
    <t>Brederode SA</t>
  </si>
  <si>
    <t>DEME</t>
  </si>
  <si>
    <t>DEME Group NV</t>
  </si>
  <si>
    <t>DEC</t>
  </si>
  <si>
    <t>JCDecaux SE</t>
  </si>
  <si>
    <t>FLY</t>
  </si>
  <si>
    <t>Société Foncière Lyonnaise</t>
  </si>
  <si>
    <t>SHC</t>
  </si>
  <si>
    <t>Shaftesbury Capital PLC</t>
  </si>
  <si>
    <t>FNTN</t>
  </si>
  <si>
    <t>freenet AG</t>
  </si>
  <si>
    <t>GL9</t>
  </si>
  <si>
    <t>Glanbia plc</t>
  </si>
  <si>
    <t>CMBN</t>
  </si>
  <si>
    <t>Cembra Money Bank AG</t>
  </si>
  <si>
    <t>CWK</t>
  </si>
  <si>
    <t>Cranswick plc</t>
  </si>
  <si>
    <t>UKW</t>
  </si>
  <si>
    <t>Greencoat UK Wind PLC</t>
  </si>
  <si>
    <t>SPNO</t>
  </si>
  <si>
    <t>Spar Nord Bank A/S</t>
  </si>
  <si>
    <t>HUH1V</t>
  </si>
  <si>
    <t>Huhtamäki Oyj</t>
  </si>
  <si>
    <t>SGKN</t>
  </si>
  <si>
    <t>St. Galler Kantonalbank AG</t>
  </si>
  <si>
    <t>VID</t>
  </si>
  <si>
    <t>Vidrala, S.A.</t>
  </si>
  <si>
    <t>WAWI</t>
  </si>
  <si>
    <t>Wallenius Wilhelmsen ASA</t>
  </si>
  <si>
    <t>OCDO</t>
  </si>
  <si>
    <t>Ocado Group plc</t>
  </si>
  <si>
    <t>WIE</t>
  </si>
  <si>
    <t>Wienerberger AG</t>
  </si>
  <si>
    <t>MLHK</t>
  </si>
  <si>
    <t>H&amp;K AG</t>
  </si>
  <si>
    <t>QQ.</t>
  </si>
  <si>
    <t>QinetiQ Group plc</t>
  </si>
  <si>
    <t>SYDB</t>
  </si>
  <si>
    <t>Sydbank A/S</t>
  </si>
  <si>
    <t>ITH</t>
  </si>
  <si>
    <t>Ithaca Energy plc</t>
  </si>
  <si>
    <t>AED</t>
  </si>
  <si>
    <t>Aedifica NV/SA</t>
  </si>
  <si>
    <t>ROR</t>
  </si>
  <si>
    <t>Rotork plc</t>
  </si>
  <si>
    <t>SOLB</t>
  </si>
  <si>
    <t>Solvay SA</t>
  </si>
  <si>
    <t>RCP</t>
  </si>
  <si>
    <t>RIT Capital Partners Plc</t>
  </si>
  <si>
    <t>TBCG</t>
  </si>
  <si>
    <t>TBC Bank Group PLC</t>
  </si>
  <si>
    <t>RS1</t>
  </si>
  <si>
    <t>RS Group plc</t>
  </si>
  <si>
    <t>ALR</t>
  </si>
  <si>
    <t>Alior Bank S.A.</t>
  </si>
  <si>
    <t>PNDX B</t>
  </si>
  <si>
    <t>Pandox AB (publ)</t>
  </si>
  <si>
    <t>CLN</t>
  </si>
  <si>
    <t>Clariant AG</t>
  </si>
  <si>
    <t>FLS</t>
  </si>
  <si>
    <t>FLSmidth &amp; Co. A/S</t>
  </si>
  <si>
    <t>VIRP</t>
  </si>
  <si>
    <t>Virbac SA</t>
  </si>
  <si>
    <t>BBY</t>
  </si>
  <si>
    <t>Balfour Beatty plc</t>
  </si>
  <si>
    <t>TRI</t>
  </si>
  <si>
    <t>Trigano S.A.</t>
  </si>
  <si>
    <t>RUI</t>
  </si>
  <si>
    <t>Rubis</t>
  </si>
  <si>
    <t>PNN</t>
  </si>
  <si>
    <t>Pennon Group Plc</t>
  </si>
  <si>
    <t>CIE</t>
  </si>
  <si>
    <t>CIE Automotive, S.A.</t>
  </si>
  <si>
    <t>COFB</t>
  </si>
  <si>
    <t>Cofinimmo SA</t>
  </si>
  <si>
    <t>MELE</t>
  </si>
  <si>
    <t>Melexis NV</t>
  </si>
  <si>
    <t>MMB</t>
  </si>
  <si>
    <t>Lagardere SA</t>
  </si>
  <si>
    <t>AF</t>
  </si>
  <si>
    <t>Air France-KLM SA</t>
  </si>
  <si>
    <t>KEMIRA</t>
  </si>
  <si>
    <t>Kemira Oyj</t>
  </si>
  <si>
    <t>LLBN</t>
  </si>
  <si>
    <t>Liechtensteinische Landesbank Aktiengesellschaft</t>
  </si>
  <si>
    <t>BOSS</t>
  </si>
  <si>
    <t>Hugo Boss AG</t>
  </si>
  <si>
    <t>IDL</t>
  </si>
  <si>
    <t>ID Logistics Group SA</t>
  </si>
  <si>
    <t>LIGHT</t>
  </si>
  <si>
    <t>Signify N.V.</t>
  </si>
  <si>
    <t>FTK</t>
  </si>
  <si>
    <t>flatexDEGIRO AG</t>
  </si>
  <si>
    <t>ITP</t>
  </si>
  <si>
    <t>Interparfums SA</t>
  </si>
  <si>
    <t>IFCN</t>
  </si>
  <si>
    <t>INFICON Holding AG</t>
  </si>
  <si>
    <t>ERG</t>
  </si>
  <si>
    <t>ERG S.p.A.</t>
  </si>
  <si>
    <t>CTY</t>
  </si>
  <si>
    <t>The City of London Investment Trust plc</t>
  </si>
  <si>
    <t>RCO</t>
  </si>
  <si>
    <t>Rémy Cointreau SA</t>
  </si>
  <si>
    <t>OPL</t>
  </si>
  <si>
    <t>Orange Polska S.A.</t>
  </si>
  <si>
    <t>DRX</t>
  </si>
  <si>
    <t>Drax Group plc</t>
  </si>
  <si>
    <t>MNKS</t>
  </si>
  <si>
    <t>The Monks Investment Trust PLC</t>
  </si>
  <si>
    <t>SCYR</t>
  </si>
  <si>
    <t>Sacyr, S.A.</t>
  </si>
  <si>
    <t>NHH</t>
  </si>
  <si>
    <t>Minor Hotels Europe &amp; Americas, S.A.</t>
  </si>
  <si>
    <t>KOJAMO</t>
  </si>
  <si>
    <t>Kojamo Oyj</t>
  </si>
  <si>
    <t>HICL</t>
  </si>
  <si>
    <t>HICL Infrastructure PLC</t>
  </si>
  <si>
    <t>TITC</t>
  </si>
  <si>
    <t>Titan S.A.</t>
  </si>
  <si>
    <t>DNLM</t>
  </si>
  <si>
    <t>Dunelm Group plc</t>
  </si>
  <si>
    <t>MOH</t>
  </si>
  <si>
    <t>Motor Oil (Hellas) Corinth Refineries S.A.</t>
  </si>
  <si>
    <t>PLUS</t>
  </si>
  <si>
    <t>Plus500 Ltd.</t>
  </si>
  <si>
    <t>VIS</t>
  </si>
  <si>
    <t>Viscofan, S.A.</t>
  </si>
  <si>
    <t>SINCH</t>
  </si>
  <si>
    <t>Sinch AB (publ)</t>
  </si>
  <si>
    <t>WIHL</t>
  </si>
  <si>
    <t>Wihlborgs Fastigheter AB (publ)</t>
  </si>
  <si>
    <t>ROVI</t>
  </si>
  <si>
    <t>Laboratorios Farmaceuticos Rovi, S.A.</t>
  </si>
  <si>
    <t>Computacenter plc</t>
  </si>
  <si>
    <t>ACX</t>
  </si>
  <si>
    <t>Acerinox, S.A.</t>
  </si>
  <si>
    <t>TATE</t>
  </si>
  <si>
    <t>Tate &amp; Lyle plc</t>
  </si>
  <si>
    <t>ZUGER</t>
  </si>
  <si>
    <t>Zuger Kantonalbank</t>
  </si>
  <si>
    <t>International Public Partnerships Limited</t>
  </si>
  <si>
    <t>DAE</t>
  </si>
  <si>
    <t>Dätwyler Holding AG</t>
  </si>
  <si>
    <t>HGT</t>
  </si>
  <si>
    <t>HgCapital Trust plc</t>
  </si>
  <si>
    <t>SDF</t>
  </si>
  <si>
    <t>K+S Aktiengesellschaft</t>
  </si>
  <si>
    <t>SESGL</t>
  </si>
  <si>
    <t>SES S.A.</t>
  </si>
  <si>
    <t>HPOL B</t>
  </si>
  <si>
    <t>HEXPOL AB (publ)</t>
  </si>
  <si>
    <t>SAX</t>
  </si>
  <si>
    <t>Ströer SE &amp; Co. KGaA</t>
  </si>
  <si>
    <t>EBRO</t>
  </si>
  <si>
    <t>Ebro Foods, S.A.</t>
  </si>
  <si>
    <t>HUSQ B</t>
  </si>
  <si>
    <t>Husqvarna AB (publ)</t>
  </si>
  <si>
    <t>THULE</t>
  </si>
  <si>
    <t>Thule Group AB (publ)</t>
  </si>
  <si>
    <t>VCT</t>
  </si>
  <si>
    <t>Vicat S.A.</t>
  </si>
  <si>
    <t>WALL B</t>
  </si>
  <si>
    <t>Wallenstam AB (publ)</t>
  </si>
  <si>
    <t>BRE</t>
  </si>
  <si>
    <t>Brembo N.V.</t>
  </si>
  <si>
    <t>TCAP</t>
  </si>
  <si>
    <t>TP ICAP Group PLC</t>
  </si>
  <si>
    <t>TEG</t>
  </si>
  <si>
    <t>TAG Immobilien AG</t>
  </si>
  <si>
    <t>ATE</t>
  </si>
  <si>
    <t>Alten S.A.</t>
  </si>
  <si>
    <t>PROX</t>
  </si>
  <si>
    <t>Proximus PLC</t>
  </si>
  <si>
    <t>TXGN</t>
  </si>
  <si>
    <t>TX Group AG</t>
  </si>
  <si>
    <t>QLT</t>
  </si>
  <si>
    <t>Quilter plc</t>
  </si>
  <si>
    <t>IWG</t>
  </si>
  <si>
    <t>International Workplace Group plc</t>
  </si>
  <si>
    <t>HCM</t>
  </si>
  <si>
    <t>HUTCHMED (China) Limited</t>
  </si>
  <si>
    <t>DLN</t>
  </si>
  <si>
    <t>Derwent London Plc</t>
  </si>
  <si>
    <t>BCHN</t>
  </si>
  <si>
    <t>Burckhardt Compression Holding AG</t>
  </si>
  <si>
    <t>VGP</t>
  </si>
  <si>
    <t>VGP NV</t>
  </si>
  <si>
    <t>CATE</t>
  </si>
  <si>
    <t>Catena AB (publ)</t>
  </si>
  <si>
    <t>OLT</t>
  </si>
  <si>
    <t>Olav Thon Eiendomsselskap ASA</t>
  </si>
  <si>
    <t>BAIN</t>
  </si>
  <si>
    <t>Société Anonyme des Bains de Mer et du Cercle des Étrangers à Monaco</t>
  </si>
  <si>
    <t>BEKN</t>
  </si>
  <si>
    <t>Berner Kantonalbank AG</t>
  </si>
  <si>
    <t>ARTO</t>
  </si>
  <si>
    <t>Société Industrielle et Financière de l'Artois Société anonyme</t>
  </si>
  <si>
    <t>MOBN</t>
  </si>
  <si>
    <t>Mobimo Holding AG</t>
  </si>
  <si>
    <t>KARN</t>
  </si>
  <si>
    <t>Kardex Holding AG</t>
  </si>
  <si>
    <t>CPI</t>
  </si>
  <si>
    <t>CPI Europe AG</t>
  </si>
  <si>
    <t>MGNS</t>
  </si>
  <si>
    <t>Morgan Sindall Group plc</t>
  </si>
  <si>
    <t>BGL BNP Paribas S.A.</t>
  </si>
  <si>
    <t>TGYM</t>
  </si>
  <si>
    <t>Technogym S.p.A.</t>
  </si>
  <si>
    <t>LEC</t>
  </si>
  <si>
    <t>Lechwerke AG</t>
  </si>
  <si>
    <t>SRP</t>
  </si>
  <si>
    <t>Serco Group plc</t>
  </si>
  <si>
    <t>ENA</t>
  </si>
  <si>
    <t>ENEA S.A.</t>
  </si>
  <si>
    <t>RSW</t>
  </si>
  <si>
    <t>Renishaw plc</t>
  </si>
  <si>
    <t>SON</t>
  </si>
  <si>
    <t>Sonae, SGPS, S.A.</t>
  </si>
  <si>
    <t>AJB</t>
  </si>
  <si>
    <t>AJ Bell plc</t>
  </si>
  <si>
    <t>CPS</t>
  </si>
  <si>
    <t>Cyfrowy Polsat S.A.</t>
  </si>
  <si>
    <t>VLK</t>
  </si>
  <si>
    <t>Van Lanschot Kempen NV</t>
  </si>
  <si>
    <t>LOOMIS</t>
  </si>
  <si>
    <t>Loomis AB (publ)</t>
  </si>
  <si>
    <t>COFA</t>
  </si>
  <si>
    <t>COFACE SA</t>
  </si>
  <si>
    <t>FABG</t>
  </si>
  <si>
    <t>Fabege AB (publ)</t>
  </si>
  <si>
    <t>LSG</t>
  </si>
  <si>
    <t>Lerøy Seafood Group ASA</t>
  </si>
  <si>
    <t>FR</t>
  </si>
  <si>
    <t>Valeo SE</t>
  </si>
  <si>
    <t>ELPE</t>
  </si>
  <si>
    <t>HELLENiQ ENERGY Holdings S.A.</t>
  </si>
  <si>
    <t>OSB</t>
  </si>
  <si>
    <t>OSB Group Plc</t>
  </si>
  <si>
    <t>COTN</t>
  </si>
  <si>
    <t>Comet Holding AG</t>
  </si>
  <si>
    <t>EMG</t>
  </si>
  <si>
    <t>Man Group Plc</t>
  </si>
  <si>
    <t>TENERGY</t>
  </si>
  <si>
    <t>TERNA ENERGY Industrial Commercial Technical Societe Anonyme</t>
  </si>
  <si>
    <t>DAN</t>
  </si>
  <si>
    <t>Danieli &amp; C. Officine Meccaniche S.p.A.</t>
  </si>
  <si>
    <t>MING</t>
  </si>
  <si>
    <t>SpareBank 1 SMN</t>
  </si>
  <si>
    <t>ALTA</t>
  </si>
  <si>
    <t>Altarea SCA</t>
  </si>
  <si>
    <t>BTS</t>
  </si>
  <si>
    <t>BTV Vier Länder Bank AG</t>
  </si>
  <si>
    <t>MNV6</t>
  </si>
  <si>
    <t>Mainova AG</t>
  </si>
  <si>
    <t>VTY</t>
  </si>
  <si>
    <t>Vistry Group PLC</t>
  </si>
  <si>
    <t>CAI</t>
  </si>
  <si>
    <t>CA Immobilien Anlagen AG</t>
  </si>
  <si>
    <t>RAT</t>
  </si>
  <si>
    <t>Rathbones Group Plc</t>
  </si>
  <si>
    <t>NVG</t>
  </si>
  <si>
    <t>The Navigator Company, S.A.</t>
  </si>
  <si>
    <t>ALM</t>
  </si>
  <si>
    <t>Almirall, S.A.</t>
  </si>
  <si>
    <t>HVPE</t>
  </si>
  <si>
    <t>HarbourVest Global Private Equity Ltd.</t>
  </si>
  <si>
    <t>NOD</t>
  </si>
  <si>
    <t>Nordic Semiconductor ASA</t>
  </si>
  <si>
    <t>AOF</t>
  </si>
  <si>
    <t>ATOSS Software SE</t>
  </si>
  <si>
    <t>BFT</t>
  </si>
  <si>
    <t>Benefit Systems S.A.</t>
  </si>
  <si>
    <t>CEM</t>
  </si>
  <si>
    <t>Cementir Holding N.V.</t>
  </si>
  <si>
    <t>VATN</t>
  </si>
  <si>
    <t>Valiant Holding AG</t>
  </si>
  <si>
    <t>HUFV A</t>
  </si>
  <si>
    <t>Hufvudstaden AB (publ)</t>
  </si>
  <si>
    <t>LXS</t>
  </si>
  <si>
    <t>LANXESS Aktiengesellschaft</t>
  </si>
  <si>
    <t>NK</t>
  </si>
  <si>
    <t>Imerys S.A.</t>
  </si>
  <si>
    <t>CLDN</t>
  </si>
  <si>
    <t>Caledonia Investments Plc</t>
  </si>
  <si>
    <t>BB</t>
  </si>
  <si>
    <t>Société BIC SA</t>
  </si>
  <si>
    <t>DOC</t>
  </si>
  <si>
    <t>DO &amp; CO Aktiengesellschaft</t>
  </si>
  <si>
    <t>SPOL</t>
  </si>
  <si>
    <t>SpareBank 1 Østlandet</t>
  </si>
  <si>
    <t>RENE</t>
  </si>
  <si>
    <t>REN - Redes Energéticas Nacionais, SGPS, S.A.</t>
  </si>
  <si>
    <t>RDC</t>
  </si>
  <si>
    <t>Redcare Pharmacy NV</t>
  </si>
  <si>
    <t>Aliaxis SA</t>
  </si>
  <si>
    <t>PAG</t>
  </si>
  <si>
    <t>Paragon Banking Group PLC</t>
  </si>
  <si>
    <t>TECN</t>
  </si>
  <si>
    <t>Tecan Group AG</t>
  </si>
  <si>
    <t>BYG</t>
  </si>
  <si>
    <t>Big Yellow Group Plc</t>
  </si>
  <si>
    <t>T2G</t>
  </si>
  <si>
    <t>Tradegate AG Wertpapierhandelsbank</t>
  </si>
  <si>
    <t>JAM</t>
  </si>
  <si>
    <t>JPMorgan American Investment Trust plc</t>
  </si>
  <si>
    <t>KWS</t>
  </si>
  <si>
    <t>KWS SAAT SE &amp; Co. KGaA</t>
  </si>
  <si>
    <t>WKBN</t>
  </si>
  <si>
    <t>Walliser Kantonalbank</t>
  </si>
  <si>
    <t>ENAV</t>
  </si>
  <si>
    <t>ENAV S.p.A.</t>
  </si>
  <si>
    <t>BLKB</t>
  </si>
  <si>
    <t>Basellandschaftliche Kantonalbank</t>
  </si>
  <si>
    <t>GEKTERNA</t>
  </si>
  <si>
    <t>Gek Terna S.A.</t>
  </si>
  <si>
    <t>ARYN</t>
  </si>
  <si>
    <t>ARYZTA AG</t>
  </si>
  <si>
    <t>SZU</t>
  </si>
  <si>
    <t>Südzucker AG</t>
  </si>
  <si>
    <t>HBM</t>
  </si>
  <si>
    <t>HORNBACH Baumarkt AG</t>
  </si>
  <si>
    <t>BAKKA</t>
  </si>
  <si>
    <t>P/F Bakkafrost</t>
  </si>
  <si>
    <t>KTY</t>
  </si>
  <si>
    <t>Grupa Kety S.A.</t>
  </si>
  <si>
    <t>WWG</t>
  </si>
  <si>
    <t>Gelsenwasser AG</t>
  </si>
  <si>
    <t>CAF</t>
  </si>
  <si>
    <t>Caisse Régionale de Crédit Agricole Mutuel de Paris et d'Ile-de-France</t>
  </si>
  <si>
    <t>APAM</t>
  </si>
  <si>
    <t>Aperam S.A.</t>
  </si>
  <si>
    <t>INRN</t>
  </si>
  <si>
    <t>Interroll Holding AG</t>
  </si>
  <si>
    <t>POST</t>
  </si>
  <si>
    <t>Österreichische Post AG</t>
  </si>
  <si>
    <t>MTRS</t>
  </si>
  <si>
    <t>Munters Group AB (publ)</t>
  </si>
  <si>
    <t>BETS B</t>
  </si>
  <si>
    <t>Betsson AB (publ)</t>
  </si>
  <si>
    <t>CAR</t>
  </si>
  <si>
    <t>Inter Cars S.A.</t>
  </si>
  <si>
    <t>GFTU</t>
  </si>
  <si>
    <t>Grafton Group plc</t>
  </si>
  <si>
    <t>CMO</t>
  </si>
  <si>
    <t>Cementos Molins, S.A.</t>
  </si>
  <si>
    <t>ENTRA</t>
  </si>
  <si>
    <t>Entra ASA</t>
  </si>
  <si>
    <t>MTO</t>
  </si>
  <si>
    <t>Mitie Group plc</t>
  </si>
  <si>
    <t>MVV1</t>
  </si>
  <si>
    <t>MVV Energie AG</t>
  </si>
  <si>
    <t>GYC</t>
  </si>
  <si>
    <t>Grand City Properties S.A.</t>
  </si>
  <si>
    <t>GRG</t>
  </si>
  <si>
    <t>Greggs plc</t>
  </si>
  <si>
    <t>ENO</t>
  </si>
  <si>
    <t>Elecnor, S.A.</t>
  </si>
  <si>
    <t>XTB</t>
  </si>
  <si>
    <t>XTB S.A.</t>
  </si>
  <si>
    <t>ENOG</t>
  </si>
  <si>
    <t>Energean plc</t>
  </si>
  <si>
    <t>VAHN</t>
  </si>
  <si>
    <t>Vaudoise Assurances Holding SA</t>
  </si>
  <si>
    <t>CFT</t>
  </si>
  <si>
    <t>Compagnie Financière Tradition SA</t>
  </si>
  <si>
    <t>MAB</t>
  </si>
  <si>
    <t>Mitchells &amp; Butlers plc</t>
  </si>
  <si>
    <t>B4B</t>
  </si>
  <si>
    <t>Metro AG</t>
  </si>
  <si>
    <t>BAVA</t>
  </si>
  <si>
    <t>Bavarian Nordic A/S</t>
  </si>
  <si>
    <t>MYI</t>
  </si>
  <si>
    <t>Murray International Trust PLC</t>
  </si>
  <si>
    <t>FRVIA</t>
  </si>
  <si>
    <t>Forvia SE</t>
  </si>
  <si>
    <t>BURE</t>
  </si>
  <si>
    <t>Bure Equity AB (publ)</t>
  </si>
  <si>
    <t>BFF</t>
  </si>
  <si>
    <t>BFF Bank S.p.A.</t>
  </si>
  <si>
    <t>PEUG</t>
  </si>
  <si>
    <t>Peugeot Invest Société anonyme</t>
  </si>
  <si>
    <t>GN</t>
  </si>
  <si>
    <t>GN Store Nord A/S</t>
  </si>
  <si>
    <t>ATT</t>
  </si>
  <si>
    <t>Allianz Technology Trust PLC</t>
  </si>
  <si>
    <t>ANIM</t>
  </si>
  <si>
    <t>Anima Holding SpA</t>
  </si>
  <si>
    <t>FEV</t>
  </si>
  <si>
    <t>Fidelity European Trust PLC</t>
  </si>
  <si>
    <t>GRE</t>
  </si>
  <si>
    <t>Grenergy Renovables, S.A.</t>
  </si>
  <si>
    <t>SCHO</t>
  </si>
  <si>
    <t>Aktieselskabet Schouw &amp; Co.</t>
  </si>
  <si>
    <t>AGR</t>
  </si>
  <si>
    <t>Assura Plc</t>
  </si>
  <si>
    <t>VEI</t>
  </si>
  <si>
    <t>Veidekke ASA</t>
  </si>
  <si>
    <t>BAMNB</t>
  </si>
  <si>
    <t>Koninklijke BAM Groep nv</t>
  </si>
  <si>
    <t>BILL</t>
  </si>
  <si>
    <t>Billerud AB (publ)</t>
  </si>
  <si>
    <t>PEAB B</t>
  </si>
  <si>
    <t>Peab AB (publ)</t>
  </si>
  <si>
    <t>BEKB</t>
  </si>
  <si>
    <t>NV Bekaert SA</t>
  </si>
  <si>
    <t>ATRLJ B</t>
  </si>
  <si>
    <t>Atrium Ljungberg AB (publ)</t>
  </si>
  <si>
    <t>HMS</t>
  </si>
  <si>
    <t>HMS Networks AB (publ)</t>
  </si>
  <si>
    <t>ALIF B</t>
  </si>
  <si>
    <t>AddLife AB (publ)</t>
  </si>
  <si>
    <t>BCGE</t>
  </si>
  <si>
    <t>Banque Cantonale de Genève SA</t>
  </si>
  <si>
    <t>Telecom Plus Plc</t>
  </si>
  <si>
    <t>BONEX</t>
  </si>
  <si>
    <t>Bonesupport Holding AB (publ)</t>
  </si>
  <si>
    <t>DOFG</t>
  </si>
  <si>
    <t>DOF Group ASA</t>
  </si>
  <si>
    <t>GLPG</t>
  </si>
  <si>
    <t>Galapagos NV</t>
  </si>
  <si>
    <t>EMBLA</t>
  </si>
  <si>
    <t>Embla Medical hf.</t>
  </si>
  <si>
    <t>GNS</t>
  </si>
  <si>
    <t>Genus plc</t>
  </si>
  <si>
    <t>DMP</t>
  </si>
  <si>
    <t>Dermapharm Holding SE</t>
  </si>
  <si>
    <t>CLAS B</t>
  </si>
  <si>
    <t>Clas Ohlson AB (publ)</t>
  </si>
  <si>
    <t>HILS</t>
  </si>
  <si>
    <t>Hill &amp; Smith PLC</t>
  </si>
  <si>
    <t>KRU</t>
  </si>
  <si>
    <t>KRUK Spólka Akcyjna</t>
  </si>
  <si>
    <t>NOS</t>
  </si>
  <si>
    <t>NOS, S.G.P.S., S.A.</t>
  </si>
  <si>
    <t>MFEB</t>
  </si>
  <si>
    <t>MFE-Mediaforeurope N.V.</t>
  </si>
  <si>
    <t>VAIAS</t>
  </si>
  <si>
    <t>Vaisala Oyj</t>
  </si>
  <si>
    <t>GRI</t>
  </si>
  <si>
    <t>Grainger plc</t>
  </si>
  <si>
    <t>CEC</t>
  </si>
  <si>
    <t>Ceconomy AG</t>
  </si>
  <si>
    <t>GEST</t>
  </si>
  <si>
    <t>Gestamp Automoción, S.A.</t>
  </si>
  <si>
    <t>AIXA</t>
  </si>
  <si>
    <t>AIXTRON SE</t>
  </si>
  <si>
    <t>HUBN</t>
  </si>
  <si>
    <t>Huber+Suhner AG</t>
  </si>
  <si>
    <t>CHG</t>
  </si>
  <si>
    <t>Chemring Group PLC</t>
  </si>
  <si>
    <t>PAAL B</t>
  </si>
  <si>
    <t>Per Aarsleff Holding A/S</t>
  </si>
  <si>
    <t>IPS</t>
  </si>
  <si>
    <t>Ipsos SA</t>
  </si>
  <si>
    <t>IREN</t>
  </si>
  <si>
    <t>Investis Holding SA</t>
  </si>
  <si>
    <t>SYSR</t>
  </si>
  <si>
    <t>Systemair AB (publ)</t>
  </si>
  <si>
    <t>VITR</t>
  </si>
  <si>
    <t>Vitrolife AB (publ)</t>
  </si>
  <si>
    <t>BFIT</t>
  </si>
  <si>
    <t>Basic-Fit N.V.</t>
  </si>
  <si>
    <t>LRE</t>
  </si>
  <si>
    <t>Lancashire Holdings Limited</t>
  </si>
  <si>
    <t>OUT1V</t>
  </si>
  <si>
    <t>Outokumpu Oyj</t>
  </si>
  <si>
    <t>Construcciones y Auxiliar de Ferrocarriles, S.A.</t>
  </si>
  <si>
    <t>FII</t>
  </si>
  <si>
    <t>Lisi S.A.</t>
  </si>
  <si>
    <t>SKAN</t>
  </si>
  <si>
    <t>SKAN Group AG</t>
  </si>
  <si>
    <t>SRE</t>
  </si>
  <si>
    <t>Sirius Real Estate Limited</t>
  </si>
  <si>
    <t>Distribuidora Internacional de Alimentación, S.A.</t>
  </si>
  <si>
    <t>EMEIS</t>
  </si>
  <si>
    <t>emeis Société anonyme</t>
  </si>
  <si>
    <t>OEM B</t>
  </si>
  <si>
    <t>OEM International AB (publ)</t>
  </si>
  <si>
    <t>TFI</t>
  </si>
  <si>
    <t>TF1 SA</t>
  </si>
  <si>
    <t>BWLPG</t>
  </si>
  <si>
    <t>BW LPG Limited</t>
  </si>
  <si>
    <t>TIETO</t>
  </si>
  <si>
    <t>TietoEVRY Oyj</t>
  </si>
  <si>
    <t>Bell Food Group AG</t>
  </si>
  <si>
    <t>Safestore Holdings Plc</t>
  </si>
  <si>
    <t>OPM</t>
  </si>
  <si>
    <t>OPmobility SE</t>
  </si>
  <si>
    <t>Moltiply Group S.p.A.</t>
  </si>
  <si>
    <t>ARG</t>
  </si>
  <si>
    <t>Argan SA</t>
  </si>
  <si>
    <t>SCR-Sibelco N.V.</t>
  </si>
  <si>
    <t>EXA</t>
  </si>
  <si>
    <t>Exail Technologies</t>
  </si>
  <si>
    <t>CLARI</t>
  </si>
  <si>
    <t>Clariane SE</t>
  </si>
  <si>
    <t>SANT</t>
  </si>
  <si>
    <t>Kontron AG</t>
  </si>
  <si>
    <t>MEL</t>
  </si>
  <si>
    <t>Meliá Hotels International, S.A.</t>
  </si>
  <si>
    <t>PIN</t>
  </si>
  <si>
    <t>Pantheon International PLC</t>
  </si>
  <si>
    <t>VOS</t>
  </si>
  <si>
    <t>Vossloh AG</t>
  </si>
  <si>
    <t>HMSO</t>
  </si>
  <si>
    <t>Hammerson Plc</t>
  </si>
  <si>
    <t>WWI</t>
  </si>
  <si>
    <t>Wilh. Wilhelmsen Holding ASA</t>
  </si>
  <si>
    <t>KSB</t>
  </si>
  <si>
    <t>KSB SE &amp; Co. KGaA</t>
  </si>
  <si>
    <t>HBH</t>
  </si>
  <si>
    <t>HORNBACH Holding AG &amp; Co. KGaA</t>
  </si>
  <si>
    <t>MMT</t>
  </si>
  <si>
    <t>Métropole Télévision S.A.</t>
  </si>
  <si>
    <t>BRAV</t>
  </si>
  <si>
    <t>Bravida Holding AB (publ)</t>
  </si>
  <si>
    <t>VIO</t>
  </si>
  <si>
    <t>Viohalco S.A.</t>
  </si>
  <si>
    <t>PDX</t>
  </si>
  <si>
    <t>Paradox Interactive AB (publ)</t>
  </si>
  <si>
    <t>PSM</t>
  </si>
  <si>
    <t>ProSiebenSat.1 Media SE</t>
  </si>
  <si>
    <t>COA</t>
  </si>
  <si>
    <t>Coats Group plc</t>
  </si>
  <si>
    <t>GXI</t>
  </si>
  <si>
    <t>Gerresheimer AG</t>
  </si>
  <si>
    <t>STF</t>
  </si>
  <si>
    <t>STEF SA</t>
  </si>
  <si>
    <t>BRG</t>
  </si>
  <si>
    <t>Borregaard ASA</t>
  </si>
  <si>
    <t>ETL</t>
  </si>
  <si>
    <t>Eutelsat Communications S.A.</t>
  </si>
  <si>
    <t>FAGR</t>
  </si>
  <si>
    <t>Fagron NV</t>
  </si>
  <si>
    <t>EKTA B</t>
  </si>
  <si>
    <t>Elekta AB (publ)</t>
  </si>
  <si>
    <t>DUE</t>
  </si>
  <si>
    <t>Dürr Aktiengesellschaft</t>
  </si>
  <si>
    <t>SSPG</t>
  </si>
  <si>
    <t>SSP Group plc</t>
  </si>
  <si>
    <t>GPE</t>
  </si>
  <si>
    <t>Great Portland Estates Plc</t>
  </si>
  <si>
    <t>AUSS</t>
  </si>
  <si>
    <t>Austevoll Seafood ASA</t>
  </si>
  <si>
    <t>ALPH</t>
  </si>
  <si>
    <t>Alpha Group International plc</t>
  </si>
  <si>
    <t>TRE</t>
  </si>
  <si>
    <t>Técnicas Reunidas, S.A.</t>
  </si>
  <si>
    <t>ACT</t>
  </si>
  <si>
    <t>AlzChem Group AG</t>
  </si>
  <si>
    <t>RHIM</t>
  </si>
  <si>
    <t>RHI Magnesita N.V.</t>
  </si>
  <si>
    <t>SOI</t>
  </si>
  <si>
    <t>Soitec SA</t>
  </si>
  <si>
    <t>NCC B</t>
  </si>
  <si>
    <t>NCC AB (publ)</t>
  </si>
  <si>
    <t>BAKK</t>
  </si>
  <si>
    <t>Bakkavor Group plc</t>
  </si>
  <si>
    <t>HOC</t>
  </si>
  <si>
    <t>Hochschild Mining plc</t>
  </si>
  <si>
    <t>ERA</t>
  </si>
  <si>
    <t>ERAMET S.A.</t>
  </si>
  <si>
    <t>ELG</t>
  </si>
  <si>
    <t>Elmos Semiconductor SE</t>
  </si>
  <si>
    <t>PSG</t>
  </si>
  <si>
    <t>Prosegur Compañía de Seguridad, S.A.</t>
  </si>
  <si>
    <t>ICAD</t>
  </si>
  <si>
    <t>Icade</t>
  </si>
  <si>
    <t>OPTIMA</t>
  </si>
  <si>
    <t>Optima bank S.A.</t>
  </si>
  <si>
    <t>SEPL</t>
  </si>
  <si>
    <t>Seplat Energy Plc</t>
  </si>
  <si>
    <t>BRKN</t>
  </si>
  <si>
    <t>Burkhalter Holding AG</t>
  </si>
  <si>
    <t>RWAY</t>
  </si>
  <si>
    <t>Rai Way S.p.A.</t>
  </si>
  <si>
    <t>TESB</t>
  </si>
  <si>
    <t>Tessenderlo Group NV</t>
  </si>
  <si>
    <t>BUFAB</t>
  </si>
  <si>
    <t>Bufab AB (publ)</t>
  </si>
  <si>
    <t>NETC</t>
  </si>
  <si>
    <t>Netcompany Group A/S</t>
  </si>
  <si>
    <t>OCI</t>
  </si>
  <si>
    <t>OCI N.V.</t>
  </si>
  <si>
    <t>SHOT</t>
  </si>
  <si>
    <t>Scandic Hotels Group AB (publ)</t>
  </si>
  <si>
    <t>SANOMA</t>
  </si>
  <si>
    <t>Sanoma Oyj</t>
  </si>
  <si>
    <t>AQ</t>
  </si>
  <si>
    <t>AQ Group AB (publ)</t>
  </si>
  <si>
    <t>JDAN</t>
  </si>
  <si>
    <t>Jeudan A/S</t>
  </si>
  <si>
    <t>BREE</t>
  </si>
  <si>
    <t>Breedon Group plc</t>
  </si>
  <si>
    <t>JUST</t>
  </si>
  <si>
    <t>Just Group plc</t>
  </si>
  <si>
    <t>NAS</t>
  </si>
  <si>
    <t>Norwegian Air Shuttle ASA</t>
  </si>
  <si>
    <t>AFRY</t>
  </si>
  <si>
    <t>Afry AB</t>
  </si>
  <si>
    <t>MONT</t>
  </si>
  <si>
    <t>Montea Comm. VA</t>
  </si>
  <si>
    <t>PRODEA</t>
  </si>
  <si>
    <t>Prodea Real Estate Investment Company Société Anonyme</t>
  </si>
  <si>
    <t>SMWH</t>
  </si>
  <si>
    <t>WH Smith PLC</t>
  </si>
  <si>
    <t>WAC</t>
  </si>
  <si>
    <t>Wacker Neuson SE</t>
  </si>
  <si>
    <t>CMBT</t>
  </si>
  <si>
    <t>Cmb.Tech NV</t>
  </si>
  <si>
    <t>RBT</t>
  </si>
  <si>
    <t>Robertet SA</t>
  </si>
  <si>
    <t>HEIJM</t>
  </si>
  <si>
    <t>Koninklijke Heijmans N.V.</t>
  </si>
  <si>
    <t>LWDB</t>
  </si>
  <si>
    <t>The Law Debenture Corporation p.l.c.</t>
  </si>
  <si>
    <t>QTCOM</t>
  </si>
  <si>
    <t>Qt Group Oyj</t>
  </si>
  <si>
    <t>PFV</t>
  </si>
  <si>
    <t>Pfeiffer Vacuum Technology AG</t>
  </si>
  <si>
    <t>SVS</t>
  </si>
  <si>
    <t>Savills plc</t>
  </si>
  <si>
    <t>FGT</t>
  </si>
  <si>
    <t>Finsbury Growth &amp; Income Trust PLC</t>
  </si>
  <si>
    <t>1PLYA</t>
  </si>
  <si>
    <t>Playa Hotels &amp; Resorts N.V.</t>
  </si>
  <si>
    <t>GIMB</t>
  </si>
  <si>
    <t>Gimv NV</t>
  </si>
  <si>
    <t>TWEKA</t>
  </si>
  <si>
    <t>TKH Group N.V.</t>
  </si>
  <si>
    <t>TRMD A</t>
  </si>
  <si>
    <t>TORM plc</t>
  </si>
  <si>
    <t>ALIG</t>
  </si>
  <si>
    <t>Alimak Group AB (publ)</t>
  </si>
  <si>
    <t>NP3</t>
  </si>
  <si>
    <t>NP3 Fastigheter AB (publ)</t>
  </si>
  <si>
    <t>PHP</t>
  </si>
  <si>
    <t>Primary Health Properties Plc</t>
  </si>
  <si>
    <t>ISN</t>
  </si>
  <si>
    <t>Intershop Holding AG</t>
  </si>
  <si>
    <t>MMK</t>
  </si>
  <si>
    <t>Mayr-Melnhof Karton AG</t>
  </si>
  <si>
    <t>SBNOR</t>
  </si>
  <si>
    <t>Sparebanken Norge</t>
  </si>
  <si>
    <t>ODL</t>
  </si>
  <si>
    <t>Odfjell Drilling Ltd.</t>
  </si>
  <si>
    <t>ASL</t>
  </si>
  <si>
    <t>Aberforth Smaller Companies Trust Plc</t>
  </si>
  <si>
    <t>DOM</t>
  </si>
  <si>
    <t>Dom Development S.A.</t>
  </si>
  <si>
    <t>TLG</t>
  </si>
  <si>
    <t>TLG Immobilien AG</t>
  </si>
  <si>
    <t>FAN</t>
  </si>
  <si>
    <t>Volution Group plc</t>
  </si>
  <si>
    <t>BOSN</t>
  </si>
  <si>
    <t>Bossard Holding AG</t>
  </si>
  <si>
    <t>CURY</t>
  </si>
  <si>
    <t>Currys plc</t>
  </si>
  <si>
    <t>FLUX</t>
  </si>
  <si>
    <t>Fluxys Belgium SA</t>
  </si>
  <si>
    <t>SRC</t>
  </si>
  <si>
    <t>SigmaRoc plc</t>
  </si>
  <si>
    <t>ECMPA</t>
  </si>
  <si>
    <t>Eurocommercial Properties N.V.</t>
  </si>
  <si>
    <t>ELUX B</t>
  </si>
  <si>
    <t>AB Electrolux (publ)</t>
  </si>
  <si>
    <t>WAVE</t>
  </si>
  <si>
    <t>Wavestone SA</t>
  </si>
  <si>
    <t>DEQ</t>
  </si>
  <si>
    <t>Deutsche EuroShop AG</t>
  </si>
  <si>
    <t>AFG</t>
  </si>
  <si>
    <t>AF Gruppen ASA</t>
  </si>
  <si>
    <t>IF</t>
  </si>
  <si>
    <t>Banca IFIS S.p.A.</t>
  </si>
  <si>
    <t>FAE</t>
  </si>
  <si>
    <t>Faes Farma, S.A.</t>
  </si>
  <si>
    <t>HHFA</t>
  </si>
  <si>
    <t>Hamburger Hafen und Logistik Aktiengesellschaft</t>
  </si>
  <si>
    <t>NOLA B</t>
  </si>
  <si>
    <t>Nolato AB (publ)</t>
  </si>
  <si>
    <t>NEWA B</t>
  </si>
  <si>
    <t>New Wave Group AB (publ)</t>
  </si>
  <si>
    <t>Dometic Group AB (publ)</t>
  </si>
  <si>
    <t>YSN</t>
  </si>
  <si>
    <t>secunet Security Networks Aktiengesellschaft</t>
  </si>
  <si>
    <t>IHP</t>
  </si>
  <si>
    <t>IntegraFin Holdings plc</t>
  </si>
  <si>
    <t>SLR</t>
  </si>
  <si>
    <t>Solaria Energía y Medio Ambiente, S.A.</t>
  </si>
  <si>
    <t>LIAB</t>
  </si>
  <si>
    <t>Lindab International AB (publ)</t>
  </si>
  <si>
    <t>FGP</t>
  </si>
  <si>
    <t>FirstGroup plc</t>
  </si>
  <si>
    <t>EISP</t>
  </si>
  <si>
    <t>Eiendomsspar AS</t>
  </si>
  <si>
    <t>BEIA B</t>
  </si>
  <si>
    <t>Beijer Alma AB (publ)</t>
  </si>
  <si>
    <t>BIO3</t>
  </si>
  <si>
    <t>Biotest Aktiengesellschaft</t>
  </si>
  <si>
    <t>TPK</t>
  </si>
  <si>
    <t>Travis Perkins plc</t>
  </si>
  <si>
    <t>ANOD B</t>
  </si>
  <si>
    <t>Addnode Group AB (publ)</t>
  </si>
  <si>
    <t>SCATC</t>
  </si>
  <si>
    <t>Scatec ASA</t>
  </si>
  <si>
    <t>PTEC</t>
  </si>
  <si>
    <t>Playtech plc</t>
  </si>
  <si>
    <t>PHM</t>
  </si>
  <si>
    <t>Pharma Mar, S.A.</t>
  </si>
  <si>
    <t>HRI</t>
  </si>
  <si>
    <t>Herald Investment Trust PLC</t>
  </si>
  <si>
    <t>NBS</t>
  </si>
  <si>
    <t>Nationwide Building Society</t>
  </si>
  <si>
    <t>SEM</t>
  </si>
  <si>
    <t>Semapa - Sociedade de Investimento e Gestão, SGPS, S.A.</t>
  </si>
  <si>
    <t>HFG</t>
  </si>
  <si>
    <t>HelloFresh SE</t>
  </si>
  <si>
    <t>FUR</t>
  </si>
  <si>
    <t>Fugro N.V.</t>
  </si>
  <si>
    <t>VIT B</t>
  </si>
  <si>
    <t>Vitec Software Group AB (publ)</t>
  </si>
  <si>
    <t>VEIL</t>
  </si>
  <si>
    <t>Vietnam Enterprise Investments Limited</t>
  </si>
  <si>
    <t>ORCL</t>
  </si>
  <si>
    <t>CPI FIM SA</t>
  </si>
  <si>
    <t>FORN</t>
  </si>
  <si>
    <t>Forbo Holding AG</t>
  </si>
  <si>
    <t>EUZ</t>
  </si>
  <si>
    <t>Eckert &amp; Ziegler SE</t>
  </si>
  <si>
    <t>PAL</t>
  </si>
  <si>
    <t>Palfinger AG</t>
  </si>
  <si>
    <t>ATEA</t>
  </si>
  <si>
    <t>Atea ASA</t>
  </si>
  <si>
    <t>DHG</t>
  </si>
  <si>
    <t>Dalata Hotel Group plc</t>
  </si>
  <si>
    <t>GNC</t>
  </si>
  <si>
    <t>Greencore Group plc</t>
  </si>
  <si>
    <t>ASHM</t>
  </si>
  <si>
    <t>Ashmore Group Plc</t>
  </si>
  <si>
    <t>OERL</t>
  </si>
  <si>
    <t>OC Oerlikon Corporation AG</t>
  </si>
  <si>
    <t>HYQ</t>
  </si>
  <si>
    <t>Hypoport SE</t>
  </si>
  <si>
    <t>ELK</t>
  </si>
  <si>
    <t>Elkem ASA</t>
  </si>
  <si>
    <t>LXMPR</t>
  </si>
  <si>
    <t>Luxempart</t>
  </si>
  <si>
    <t>TTALO</t>
  </si>
  <si>
    <t>Terveystalo Oyj</t>
  </si>
  <si>
    <t>EPR</t>
  </si>
  <si>
    <t>Europris ASA</t>
  </si>
  <si>
    <t>EDIN</t>
  </si>
  <si>
    <t>The Edinburgh Investment Trust plc</t>
  </si>
  <si>
    <t>ES</t>
  </si>
  <si>
    <t>Esso S.A.F.</t>
  </si>
  <si>
    <t>IVSO</t>
  </si>
  <si>
    <t>Invisio AB (publ)</t>
  </si>
  <si>
    <t>SNI</t>
  </si>
  <si>
    <t>Stolt-Nielsen Limited</t>
  </si>
  <si>
    <t>OHB</t>
  </si>
  <si>
    <t>OHB SE</t>
  </si>
  <si>
    <t>WAF</t>
  </si>
  <si>
    <t>Siltronic AG</t>
  </si>
  <si>
    <t>SPT</t>
  </si>
  <si>
    <t>Spirent Communications plc</t>
  </si>
  <si>
    <t>ams-OSRAM AG</t>
  </si>
  <si>
    <t>FEVR</t>
  </si>
  <si>
    <t>Fevertree Drinks PLC</t>
  </si>
  <si>
    <t>WUW</t>
  </si>
  <si>
    <t>Wüstenrot &amp; Württembergische AG</t>
  </si>
  <si>
    <t>PAF</t>
  </si>
  <si>
    <t>Pan African Resources PLC</t>
  </si>
  <si>
    <t>OXIG</t>
  </si>
  <si>
    <t>Oxford Instruments plc</t>
  </si>
  <si>
    <t>GRNG</t>
  </si>
  <si>
    <t>Gränges AB (publ)</t>
  </si>
  <si>
    <t>WIZZ</t>
  </si>
  <si>
    <t>Wizz Air Holdings Plc</t>
  </si>
  <si>
    <t>PETS</t>
  </si>
  <si>
    <t>Pets at Home Group Plc</t>
  </si>
  <si>
    <t>MONY</t>
  </si>
  <si>
    <t>MONY Group plc</t>
  </si>
  <si>
    <t>EGL</t>
  </si>
  <si>
    <t>Mota-Engil, SGPS, S.A.</t>
  </si>
  <si>
    <t>JFN</t>
  </si>
  <si>
    <t>Jungfraubahn Holding AG</t>
  </si>
  <si>
    <t>NONG</t>
  </si>
  <si>
    <t>SpareBank 1 Nord-Norge</t>
  </si>
  <si>
    <t>CASH</t>
  </si>
  <si>
    <t>Prosegur Cash, S.A.</t>
  </si>
  <si>
    <t>Kernel Holding S.A.</t>
  </si>
  <si>
    <t>TGS</t>
  </si>
  <si>
    <t>TGS ASA</t>
  </si>
  <si>
    <t>Energa SA</t>
  </si>
  <si>
    <t>REHN</t>
  </si>
  <si>
    <t>Romande Energie Holding SA</t>
  </si>
  <si>
    <t>AKSO</t>
  </si>
  <si>
    <t>Aker Solutions ASA</t>
  </si>
  <si>
    <t>YGMP</t>
  </si>
  <si>
    <t>GMP Property SOCIMI, S.A.</t>
  </si>
  <si>
    <t>CRLA</t>
  </si>
  <si>
    <t>Caisse Régionale de Crédit Agricole Mutuel du Languedoc Société coopérative</t>
  </si>
  <si>
    <t>AKTR</t>
  </si>
  <si>
    <t>Aktor Societe Anonyme Holding Company Technical and Energy Projects</t>
  </si>
  <si>
    <t>SZG</t>
  </si>
  <si>
    <t>Salzgitter AG</t>
  </si>
  <si>
    <t>AEVS</t>
  </si>
  <si>
    <t>Aevis Victoria SA</t>
  </si>
  <si>
    <t>UIE</t>
  </si>
  <si>
    <t>UIE Plc</t>
  </si>
  <si>
    <t>AGT</t>
  </si>
  <si>
    <t>AVI Global Trust plc</t>
  </si>
  <si>
    <t>HIAG</t>
  </si>
  <si>
    <t>HIAG Immobilien Holding AG</t>
  </si>
  <si>
    <t>CKN</t>
  </si>
  <si>
    <t>Clarkson PLC</t>
  </si>
  <si>
    <t>NXU</t>
  </si>
  <si>
    <t>Nexus AG</t>
  </si>
  <si>
    <t>ZUGN</t>
  </si>
  <si>
    <t>Zug Estates Holding AG</t>
  </si>
  <si>
    <t>CE2</t>
  </si>
  <si>
    <t>CropEnergies AG</t>
  </si>
  <si>
    <t>ITM</t>
  </si>
  <si>
    <t>Italmobiliare S.p.A.</t>
  </si>
  <si>
    <t>UBI</t>
  </si>
  <si>
    <t>Ubisoft Entertainment SA</t>
  </si>
  <si>
    <t>CRBP2</t>
  </si>
  <si>
    <t>Caisse Régionale de Crédit Agricole Mutuel Brie Picardie Société coopérative</t>
  </si>
  <si>
    <t>METSB</t>
  </si>
  <si>
    <t>Metsä Board Oyj</t>
  </si>
  <si>
    <t>DATA</t>
  </si>
  <si>
    <t>GlobalData Plc</t>
  </si>
  <si>
    <t>FOUR</t>
  </si>
  <si>
    <t>4imprint Group plc</t>
  </si>
  <si>
    <t>TFG</t>
  </si>
  <si>
    <t>Tetragon Financial Group Limited</t>
  </si>
  <si>
    <t>BOY</t>
  </si>
  <si>
    <t>Bodycote plc</t>
  </si>
  <si>
    <t>CHEMM</t>
  </si>
  <si>
    <t>ChemoMetec A/S</t>
  </si>
  <si>
    <t>COP</t>
  </si>
  <si>
    <t>CompuGroup Medical SE &amp; Co. KGaA</t>
  </si>
  <si>
    <t>BAR</t>
  </si>
  <si>
    <t>Barco NV</t>
  </si>
  <si>
    <t>GDS</t>
  </si>
  <si>
    <t>Ramsay Générale de Santé SA</t>
  </si>
  <si>
    <t>OBEL</t>
  </si>
  <si>
    <t>Orange Belgium S.A.</t>
  </si>
  <si>
    <t>DRW3</t>
  </si>
  <si>
    <t>Drägerwerk AG &amp; Co. KGaA</t>
  </si>
  <si>
    <t>FSKRS</t>
  </si>
  <si>
    <t>Fiskars Oyj Abp</t>
  </si>
  <si>
    <t>HAS</t>
  </si>
  <si>
    <t>Hays plc</t>
  </si>
  <si>
    <t>HBMN</t>
  </si>
  <si>
    <t>HBM Healthcare Investments AG</t>
  </si>
  <si>
    <t>PPA</t>
  </si>
  <si>
    <t>Piraeus Port Authority S.A.</t>
  </si>
  <si>
    <t>DNO</t>
  </si>
  <si>
    <t>DNO ASA</t>
  </si>
  <si>
    <t>FLOW</t>
  </si>
  <si>
    <t>Flow Traders Ltd.</t>
  </si>
  <si>
    <t>GAMA</t>
  </si>
  <si>
    <t>Gamma Communications plc</t>
  </si>
  <si>
    <t>74SW</t>
  </si>
  <si>
    <t>74Software</t>
  </si>
  <si>
    <t>BFG</t>
  </si>
  <si>
    <t>B.F. S.p.A.</t>
  </si>
  <si>
    <t>ARN</t>
  </si>
  <si>
    <t>Alerion Clean Power S.p.A.</t>
  </si>
  <si>
    <t>PNE3</t>
  </si>
  <si>
    <t>PNE AG</t>
  </si>
  <si>
    <t>LAMDA</t>
  </si>
  <si>
    <t>LAMDA Development S.A.</t>
  </si>
  <si>
    <t>ICOS</t>
  </si>
  <si>
    <t>Intercos S.p.A.</t>
  </si>
  <si>
    <t>AEGN</t>
  </si>
  <si>
    <t>Aegean Airlines S.A.</t>
  </si>
  <si>
    <t>BNOR</t>
  </si>
  <si>
    <t>BlueNord ASA</t>
  </si>
  <si>
    <t>A3M</t>
  </si>
  <si>
    <t>Atresmedia Corporación de Medios de Comunicación, S.A.</t>
  </si>
  <si>
    <t>ALMA</t>
  </si>
  <si>
    <t>Alma Media Oyj</t>
  </si>
  <si>
    <t>GEN</t>
  </si>
  <si>
    <t>Genuit Group plc</t>
  </si>
  <si>
    <t>NEAG</t>
  </si>
  <si>
    <t>naturenergie holding AG</t>
  </si>
  <si>
    <t>ELM</t>
  </si>
  <si>
    <t>Elementis plc</t>
  </si>
  <si>
    <t>KLR</t>
  </si>
  <si>
    <t>Keller Group plc</t>
  </si>
  <si>
    <t>PTSB</t>
  </si>
  <si>
    <t>Permanent TSB Group Holdings plc</t>
  </si>
  <si>
    <t>EVT</t>
  </si>
  <si>
    <t>Evotec SE</t>
  </si>
  <si>
    <t>Domino's Pizza Group plc</t>
  </si>
  <si>
    <t>SPB</t>
  </si>
  <si>
    <t>Sedlmayr Grund und Immobilien AG</t>
  </si>
  <si>
    <t>RAY B</t>
  </si>
  <si>
    <t>RaySearch Laboratories AB (publ)</t>
  </si>
  <si>
    <t>JEN</t>
  </si>
  <si>
    <t>Jenoptik AG</t>
  </si>
  <si>
    <t>JUVE</t>
  </si>
  <si>
    <t>Juventus Football Club S.p.A.</t>
  </si>
  <si>
    <t>TKTT</t>
  </si>
  <si>
    <t>Tarkett S.A.</t>
  </si>
  <si>
    <t>CNDF</t>
  </si>
  <si>
    <t>Caisse Régionale de Crédit Agricole Mutuel Nord de France Société coopérative</t>
  </si>
  <si>
    <t>KIT</t>
  </si>
  <si>
    <t>Kitron ASA</t>
  </si>
  <si>
    <t>NRO</t>
  </si>
  <si>
    <t>Neurones S.A.</t>
  </si>
  <si>
    <t>Etex N.V.</t>
  </si>
  <si>
    <t>POS</t>
  </si>
  <si>
    <t>PORR AG</t>
  </si>
  <si>
    <t>COPN</t>
  </si>
  <si>
    <t>Cosmo Pharmaceuticals N.V.</t>
  </si>
  <si>
    <t>LEHN</t>
  </si>
  <si>
    <t>LEM Holding SA</t>
  </si>
  <si>
    <t>PEP</t>
  </si>
  <si>
    <t>Polenergia S.A.</t>
  </si>
  <si>
    <t>SKIS B</t>
  </si>
  <si>
    <t>SkiStar AB (publ)</t>
  </si>
  <si>
    <t>ADV</t>
  </si>
  <si>
    <t>Adtran Networks SE</t>
  </si>
  <si>
    <t>BFSA</t>
  </si>
  <si>
    <t>Befesa S.A.</t>
  </si>
  <si>
    <t>NORION</t>
  </si>
  <si>
    <t>Norion Bank AB (publ)</t>
  </si>
  <si>
    <t>VSVS</t>
  </si>
  <si>
    <t>Vesuvius plc</t>
  </si>
  <si>
    <t>ICGT</t>
  </si>
  <si>
    <t>ICG Enterprise Trust PLC</t>
  </si>
  <si>
    <t>Oakley Capital Investments Limited</t>
  </si>
  <si>
    <t>TYRES</t>
  </si>
  <si>
    <t>Nokian Renkaat Oyj</t>
  </si>
  <si>
    <t>CRBN</t>
  </si>
  <si>
    <t>Corbion N.V.</t>
  </si>
  <si>
    <t>VLTSA</t>
  </si>
  <si>
    <t>Voltalia SA</t>
  </si>
  <si>
    <t>MTG B</t>
  </si>
  <si>
    <t>Modern Times Group MTG AB</t>
  </si>
  <si>
    <t>MERY</t>
  </si>
  <si>
    <t>Mercialys SA</t>
  </si>
  <si>
    <t>DEZ</t>
  </si>
  <si>
    <t>DEUTZ Aktiengesellschaft</t>
  </si>
  <si>
    <t>LTA</t>
  </si>
  <si>
    <t>Altamir SCA</t>
  </si>
  <si>
    <t>SES</t>
  </si>
  <si>
    <t>SeSa S.p.A.</t>
  </si>
  <si>
    <t>SPI</t>
  </si>
  <si>
    <t>Spire Healthcare Group plc</t>
  </si>
  <si>
    <t>ELEC</t>
  </si>
  <si>
    <t>Électricite de Strasbourg Société Anonyme</t>
  </si>
  <si>
    <t>CDA</t>
  </si>
  <si>
    <t>Compagnie des Alpes SA</t>
  </si>
  <si>
    <t>IMPN</t>
  </si>
  <si>
    <t>Implenia AG</t>
  </si>
  <si>
    <t>RATO B</t>
  </si>
  <si>
    <t>Ratos AB (publ)</t>
  </si>
  <si>
    <t>KIE</t>
  </si>
  <si>
    <t>Kier Group plc</t>
  </si>
  <si>
    <t>MTRO</t>
  </si>
  <si>
    <t>Metro Bank Holdings PLC</t>
  </si>
  <si>
    <t>TIMA</t>
  </si>
  <si>
    <t>ZEAL Network SE</t>
  </si>
  <si>
    <t>MUT</t>
  </si>
  <si>
    <t>Murray Income Trust PLC</t>
  </si>
  <si>
    <t>COR</t>
  </si>
  <si>
    <t>Corticeira Amorim, S.G.P.S., S.A.</t>
  </si>
  <si>
    <t>KNOS</t>
  </si>
  <si>
    <t>Kainos Group plc</t>
  </si>
  <si>
    <t>SAIN</t>
  </si>
  <si>
    <t>The Scottish American Investment Company P.L.C.</t>
  </si>
  <si>
    <t>WLN</t>
  </si>
  <si>
    <t>Worldline SA</t>
  </si>
  <si>
    <t>BASS</t>
  </si>
  <si>
    <t>BASSAC Société anonyme</t>
  </si>
  <si>
    <t>MIPS</t>
  </si>
  <si>
    <t>Mips AB (publ)</t>
  </si>
  <si>
    <t>RPI</t>
  </si>
  <si>
    <t>Raspberry Pi Holdings plc</t>
  </si>
  <si>
    <t>CVSG</t>
  </si>
  <si>
    <t>CVS Group plc</t>
  </si>
  <si>
    <t>CMB</t>
  </si>
  <si>
    <t>Cembre S.p.A.</t>
  </si>
  <si>
    <t>MAU</t>
  </si>
  <si>
    <t>Etablissements Maurel &amp; Prom S.A.</t>
  </si>
  <si>
    <t>JDW</t>
  </si>
  <si>
    <t>J D Wetherspoon plc</t>
  </si>
  <si>
    <t>LNZ</t>
  </si>
  <si>
    <t>Lenzing Aktiengesellschaft</t>
  </si>
  <si>
    <t>ELHA</t>
  </si>
  <si>
    <t>Elvalhalcor Hellenic Copper and Aluminium Industry S.A.</t>
  </si>
  <si>
    <t>Diversified Energy Company PLC</t>
  </si>
  <si>
    <t>ALTR</t>
  </si>
  <si>
    <t>Altri, SGPS, S.A.</t>
  </si>
  <si>
    <t>KIN</t>
  </si>
  <si>
    <t>Kinepolis Group NV</t>
  </si>
  <si>
    <t>RET</t>
  </si>
  <si>
    <t>Retail Estates N.V.</t>
  </si>
  <si>
    <t>BILI A</t>
  </si>
  <si>
    <t>Bilia AB (publ)</t>
  </si>
  <si>
    <t>UPR</t>
  </si>
  <si>
    <t>Uniphar plc</t>
  </si>
  <si>
    <t>CTT</t>
  </si>
  <si>
    <t>CTT - Correios De Portugal, S.A.</t>
  </si>
  <si>
    <t>VIL</t>
  </si>
  <si>
    <t>VIEL &amp; Cie, société anonyme</t>
  </si>
  <si>
    <t>CRW</t>
  </si>
  <si>
    <t>Craneware plc</t>
  </si>
  <si>
    <t>CGT</t>
  </si>
  <si>
    <t>Capital Gearing Trust p.l.c</t>
  </si>
  <si>
    <t>PAGE</t>
  </si>
  <si>
    <t>PageGroup plc</t>
  </si>
  <si>
    <t>MEGP</t>
  </si>
  <si>
    <t>ME Group International plc</t>
  </si>
  <si>
    <t>CRED A</t>
  </si>
  <si>
    <t>Creades AB</t>
  </si>
  <si>
    <t>EDR</t>
  </si>
  <si>
    <t>eDreams ODIGEO S.A.</t>
  </si>
  <si>
    <t>MLP</t>
  </si>
  <si>
    <t>MLP SE</t>
  </si>
  <si>
    <t>ASE</t>
  </si>
  <si>
    <t>Asseco South Eastern Europe S.A.</t>
  </si>
  <si>
    <t>PPET</t>
  </si>
  <si>
    <t>Patria Private Equity Trust plc</t>
  </si>
  <si>
    <t>BDB</t>
  </si>
  <si>
    <t>Banco di Desio e della Brianza S.p.A.</t>
  </si>
  <si>
    <t>GVS</t>
  </si>
  <si>
    <t>GVS S.p.A.</t>
  </si>
  <si>
    <t>CORE A</t>
  </si>
  <si>
    <t>Corem Property Group AB (publ)</t>
  </si>
  <si>
    <t>INWI</t>
  </si>
  <si>
    <t>Inwido AB (publ)</t>
  </si>
  <si>
    <t>ELN</t>
  </si>
  <si>
    <t>EL.En. S.p.A.</t>
  </si>
  <si>
    <t>FNAC</t>
  </si>
  <si>
    <t>Fnac Darty SA</t>
  </si>
  <si>
    <t>SNR</t>
  </si>
  <si>
    <t>Senior plc</t>
  </si>
  <si>
    <t>FPAR A</t>
  </si>
  <si>
    <t>FastPartner AB (publ)</t>
  </si>
  <si>
    <t>DBG</t>
  </si>
  <si>
    <t>Derichebourg SA</t>
  </si>
  <si>
    <t>VETO</t>
  </si>
  <si>
    <t>Vetoquinol SA</t>
  </si>
  <si>
    <t>SDP</t>
  </si>
  <si>
    <t>Schroder Investment Trust - Schroder AsiaPacific Fund plc</t>
  </si>
  <si>
    <t>BAG</t>
  </si>
  <si>
    <t>A.G. BARR p.l.c.</t>
  </si>
  <si>
    <t>LSS</t>
  </si>
  <si>
    <t>Lectra SA</t>
  </si>
  <si>
    <t>OVS</t>
  </si>
  <si>
    <t>OVS S.p.A.</t>
  </si>
  <si>
    <t>ICGC</t>
  </si>
  <si>
    <t>Irish Continental Group plc</t>
  </si>
  <si>
    <t>STG</t>
  </si>
  <si>
    <t>Scandinavian Tobacco Group A/S</t>
  </si>
  <si>
    <t>WKP</t>
  </si>
  <si>
    <t>Workspace Group Plc</t>
  </si>
  <si>
    <t>AUTN</t>
  </si>
  <si>
    <t>Autoneum Holding AG</t>
  </si>
  <si>
    <t>AREIT</t>
  </si>
  <si>
    <t>Altareit SCA</t>
  </si>
  <si>
    <t>Hilton Food Group plc</t>
  </si>
  <si>
    <t>FREY</t>
  </si>
  <si>
    <t>Frey SA</t>
  </si>
  <si>
    <t>BIOG B</t>
  </si>
  <si>
    <t>BioGaia AB (publ)</t>
  </si>
  <si>
    <t>DVL</t>
  </si>
  <si>
    <t>Develia S.A.</t>
  </si>
  <si>
    <t>BFV</t>
  </si>
  <si>
    <t>Berliner Effektengesellschaft AG</t>
  </si>
  <si>
    <t>MUM</t>
  </si>
  <si>
    <t>Mensch und Maschine Software SE</t>
  </si>
  <si>
    <t>PLAN</t>
  </si>
  <si>
    <t>Plazza AG</t>
  </si>
  <si>
    <t>ZIG</t>
  </si>
  <si>
    <t>Zigup Plc</t>
  </si>
  <si>
    <t>DNORD</t>
  </si>
  <si>
    <t>Dampskibsselskabet Norden A/S</t>
  </si>
  <si>
    <t>UBXN</t>
  </si>
  <si>
    <t>u-blox Holding AG</t>
  </si>
  <si>
    <t>COM</t>
  </si>
  <si>
    <t>Comer Industries S.p.A.</t>
  </si>
  <si>
    <t>AML</t>
  </si>
  <si>
    <t>Aston Martin Lagonda Global Holdings plc</t>
  </si>
  <si>
    <t>KARE</t>
  </si>
  <si>
    <t>Karelia Tobacco Company Inc.</t>
  </si>
  <si>
    <t>AMAG Austria Metall AG</t>
  </si>
  <si>
    <t>PHH2</t>
  </si>
  <si>
    <t>Paul Hartmann AG</t>
  </si>
  <si>
    <t>CICN</t>
  </si>
  <si>
    <t>Cicor Technologies Ltd.</t>
  </si>
  <si>
    <t>Savencia SA</t>
  </si>
  <si>
    <t>AMG</t>
  </si>
  <si>
    <t>AMG Critical Materials N.V.</t>
  </si>
  <si>
    <t>AMBEA</t>
  </si>
  <si>
    <t>Ambea AB (publ)</t>
  </si>
  <si>
    <t>XFAB</t>
  </si>
  <si>
    <t>X-FAB Silicon Foundries SE</t>
  </si>
  <si>
    <t>LAMPS</t>
  </si>
  <si>
    <t>Lampsa Hellenic Hotels S.A.</t>
  </si>
  <si>
    <t>SAR</t>
  </si>
  <si>
    <t>Gr. Sarantis S.A.</t>
  </si>
  <si>
    <t>MBH3</t>
  </si>
  <si>
    <t>Maschinenfabrik Berthold Hermle AG</t>
  </si>
  <si>
    <t>EIN3</t>
  </si>
  <si>
    <t>Einhell Germany AG</t>
  </si>
  <si>
    <t>SFER</t>
  </si>
  <si>
    <t>Salvatore Ferragamo S.p.A.</t>
  </si>
  <si>
    <t>Attendo AB (publ)</t>
  </si>
  <si>
    <t>BYS</t>
  </si>
  <si>
    <t>Bystronic AG</t>
  </si>
  <si>
    <t>CALT</t>
  </si>
  <si>
    <t>Caltagirone SpA</t>
  </si>
  <si>
    <t>BONHR</t>
  </si>
  <si>
    <t>Bonheur ASA</t>
  </si>
  <si>
    <t>PON1V</t>
  </si>
  <si>
    <t>Ponsse Oyj</t>
  </si>
  <si>
    <t>MBB</t>
  </si>
  <si>
    <t>MBB SE</t>
  </si>
  <si>
    <t>SPA</t>
  </si>
  <si>
    <t>Spadel SA</t>
  </si>
  <si>
    <t>ZEHN</t>
  </si>
  <si>
    <t>Zehnder Group AG</t>
  </si>
  <si>
    <t>FUTR</t>
  </si>
  <si>
    <t>Future plc</t>
  </si>
  <si>
    <t>RNK</t>
  </si>
  <si>
    <t>The Rank Group Plc</t>
  </si>
  <si>
    <t>DFDS</t>
  </si>
  <si>
    <t>DFDS A/S</t>
  </si>
  <si>
    <t>EC</t>
  </si>
  <si>
    <t>TotalEnergies EP Gabon Société Anonyme</t>
  </si>
  <si>
    <t>DIOS</t>
  </si>
  <si>
    <t>Diös Fastigheter AB (publ)</t>
  </si>
  <si>
    <t>WHA</t>
  </si>
  <si>
    <t>Wereldhave N.V.</t>
  </si>
  <si>
    <t>COK</t>
  </si>
  <si>
    <t>Cancom SE</t>
  </si>
  <si>
    <t>MLCFM</t>
  </si>
  <si>
    <t>CFM Indosuez Wealth Management SA</t>
  </si>
  <si>
    <t>ARJO B</t>
  </si>
  <si>
    <t>Arjo AB (publ)</t>
  </si>
  <si>
    <t>JII</t>
  </si>
  <si>
    <t>JPMorgan Indian Investment Trust plc</t>
  </si>
  <si>
    <t>GWK3</t>
  </si>
  <si>
    <t>GAG Immobilien AG</t>
  </si>
  <si>
    <t>CLA B</t>
  </si>
  <si>
    <t>Cloetta AB (publ)</t>
  </si>
  <si>
    <t>JM</t>
  </si>
  <si>
    <t>JM AB (publ)</t>
  </si>
  <si>
    <t>BYW</t>
  </si>
  <si>
    <t>BayWa Aktiengesellschaft</t>
  </si>
  <si>
    <t>ATS</t>
  </si>
  <si>
    <t>AT &amp; S Austria Technologie &amp; Systemtechnik Aktiengesellschaft</t>
  </si>
  <si>
    <t>VIEI</t>
  </si>
  <si>
    <t>Victoria Eiendom AS</t>
  </si>
  <si>
    <t>RHK</t>
  </si>
  <si>
    <t>RHÖN-KLINIKUM Aktiengesellschaft</t>
  </si>
  <si>
    <t>CHRT</t>
  </si>
  <si>
    <t>Cohort plc</t>
  </si>
  <si>
    <t>BKS</t>
  </si>
  <si>
    <t>BKS Bank AG</t>
  </si>
  <si>
    <t>GLO</t>
  </si>
  <si>
    <t>GL Events SA</t>
  </si>
  <si>
    <t>MTU</t>
  </si>
  <si>
    <t>Manitou BF SA</t>
  </si>
  <si>
    <t>DSCV</t>
  </si>
  <si>
    <t>discoverIE Group plc</t>
  </si>
  <si>
    <t>QUEST</t>
  </si>
  <si>
    <t>Quest Holdings S.A.</t>
  </si>
  <si>
    <t>STO3</t>
  </si>
  <si>
    <t>Sto SE &amp; Co. KGaA</t>
  </si>
  <si>
    <t>ACAD</t>
  </si>
  <si>
    <t>AcadeMedia AB (publ)</t>
  </si>
  <si>
    <t>ODF</t>
  </si>
  <si>
    <t>Odfjell SE</t>
  </si>
  <si>
    <t>NBPE</t>
  </si>
  <si>
    <t>NB Private Equity Partners Limited</t>
  </si>
  <si>
    <t>APGN</t>
  </si>
  <si>
    <t>APG|SGA SA</t>
  </si>
  <si>
    <t>EAT</t>
  </si>
  <si>
    <t>AmRest Holdings SE</t>
  </si>
  <si>
    <t>TFBANK</t>
  </si>
  <si>
    <t>TF Bank AB (publ)</t>
  </si>
  <si>
    <t>SCHP</t>
  </si>
  <si>
    <t>Séché Environnement SA</t>
  </si>
  <si>
    <t>GLJ</t>
  </si>
  <si>
    <t>Grenke AG</t>
  </si>
  <si>
    <t>Schroder Oriental Income Fund Limited</t>
  </si>
  <si>
    <t>JST</t>
  </si>
  <si>
    <t>JOST Werke SE</t>
  </si>
  <si>
    <t>VJBA</t>
  </si>
  <si>
    <t>Vestjysk Bank A/S</t>
  </si>
  <si>
    <t>CRAV</t>
  </si>
  <si>
    <t>Caisse régionale de Crédit Agricole Mutuel Atlantique Vendée</t>
  </si>
  <si>
    <t>ADMIE</t>
  </si>
  <si>
    <t>Admie Holding S.A.</t>
  </si>
  <si>
    <t>MSLH</t>
  </si>
  <si>
    <t>Marshalls plc</t>
  </si>
  <si>
    <t>PLAZ B</t>
  </si>
  <si>
    <t>Platzer Fastigheter Holding AB (publ)</t>
  </si>
  <si>
    <t>EQS</t>
  </si>
  <si>
    <t>Equasens Société anonyme</t>
  </si>
  <si>
    <t>SMHN</t>
  </si>
  <si>
    <t>SUSS MicroTec SE</t>
  </si>
  <si>
    <t>ALVDM</t>
  </si>
  <si>
    <t>Voyageurs du Monde SA</t>
  </si>
  <si>
    <t>GCP</t>
  </si>
  <si>
    <t>GCP Infrastructure Investments Limited</t>
  </si>
  <si>
    <t>JUP</t>
  </si>
  <si>
    <t>Jupiter Fund Management Plc</t>
  </si>
  <si>
    <t>SNC</t>
  </si>
  <si>
    <t>Sonaecom, SGPS, S.A.</t>
  </si>
  <si>
    <t>CRAP</t>
  </si>
  <si>
    <t>Caisse Régionale de Crédit Agricole Mutuel Alpes Provence Société coopérative</t>
  </si>
  <si>
    <t>LOGI A</t>
  </si>
  <si>
    <t>Logistea AB (publ)</t>
  </si>
  <si>
    <t>THEP</t>
  </si>
  <si>
    <t>Thermador Groupe SA</t>
  </si>
  <si>
    <t>PPH</t>
  </si>
  <si>
    <t>PPHE Hotel Group Limited</t>
  </si>
  <si>
    <t>VBK</t>
  </si>
  <si>
    <t>Verbio SE</t>
  </si>
  <si>
    <t>CCR</t>
  </si>
  <si>
    <t>C&amp;C Group plc</t>
  </si>
  <si>
    <t>VLX</t>
  </si>
  <si>
    <t>Volex plc</t>
  </si>
  <si>
    <t>JHD</t>
  </si>
  <si>
    <t>James Halstead plc</t>
  </si>
  <si>
    <t>SFQ</t>
  </si>
  <si>
    <t>SAF-Holland SE</t>
  </si>
  <si>
    <t>Alfa Financial Software Holdings PLC</t>
  </si>
  <si>
    <t>ZV</t>
  </si>
  <si>
    <t>Zignago Vetro S.p.A.</t>
  </si>
  <si>
    <t>ZZ B</t>
  </si>
  <si>
    <t>Zinzino AB (publ)</t>
  </si>
  <si>
    <t>VOLO</t>
  </si>
  <si>
    <t>Volati AB (publ)</t>
  </si>
  <si>
    <t>RNWH</t>
  </si>
  <si>
    <t>Renew Holdings plc</t>
  </si>
  <si>
    <t>RLIA</t>
  </si>
  <si>
    <t>Realia Business, S.A.</t>
  </si>
  <si>
    <t>TROAX</t>
  </si>
  <si>
    <t>Troax Group AB (publ)</t>
  </si>
  <si>
    <t>CMCX</t>
  </si>
  <si>
    <t>CMC Markets Plc</t>
  </si>
  <si>
    <t>BERG B</t>
  </si>
  <si>
    <t>Bergman &amp; Beving AB (publ)</t>
  </si>
  <si>
    <t>VAC</t>
  </si>
  <si>
    <t>Pierre et Vacances SA</t>
  </si>
  <si>
    <t>Newag S.A.</t>
  </si>
  <si>
    <t>SCANFL</t>
  </si>
  <si>
    <t>Scanfil Oyj</t>
  </si>
  <si>
    <t>MPE</t>
  </si>
  <si>
    <t>M.P. Evans Group PLC</t>
  </si>
  <si>
    <t>PBB</t>
  </si>
  <si>
    <t>Deutsche Pfandbriefbank AG</t>
  </si>
  <si>
    <t>MGAM</t>
  </si>
  <si>
    <t>Morgan Advanced Materials plc</t>
  </si>
  <si>
    <t>LUVE</t>
  </si>
  <si>
    <t>LU-VE S.p.A.</t>
  </si>
  <si>
    <t>FQT</t>
  </si>
  <si>
    <t>Frequentis AG</t>
  </si>
  <si>
    <t>AKTIA</t>
  </si>
  <si>
    <t>Aktia Pankki Oyj</t>
  </si>
  <si>
    <t>GROW</t>
  </si>
  <si>
    <t>Molten Ventures Plc</t>
  </si>
  <si>
    <t>AVON</t>
  </si>
  <si>
    <t>Avon Technologies Plc</t>
  </si>
  <si>
    <t>AGRANA Beteiligungs-Aktiengesellschaft</t>
  </si>
  <si>
    <t>JSW</t>
  </si>
  <si>
    <t>Jastrzebska Spólka Weglowa S.A.</t>
  </si>
  <si>
    <t>INTRUM</t>
  </si>
  <si>
    <t>Intrum AB (publ)</t>
  </si>
  <si>
    <t>REG1V</t>
  </si>
  <si>
    <t>Revenio Group Oyj</t>
  </si>
  <si>
    <t>CRSU</t>
  </si>
  <si>
    <t>Caisse Régionale de Crédit Agricole Mutuel Sud Rhône Alpes</t>
  </si>
  <si>
    <t>VOF</t>
  </si>
  <si>
    <t>VinaCapital Vietnam Opportunity Fund Limited</t>
  </si>
  <si>
    <t>CBG</t>
  </si>
  <si>
    <t>Close Brothers Group plc</t>
  </si>
  <si>
    <t>CBAV</t>
  </si>
  <si>
    <t>Clínica Baviera, S.A.</t>
  </si>
  <si>
    <t>BSLN</t>
  </si>
  <si>
    <t>Basilea Pharmaceutica AG</t>
  </si>
  <si>
    <t>SDG</t>
  </si>
  <si>
    <t>Synergie SE</t>
  </si>
  <si>
    <t>BOKU</t>
  </si>
  <si>
    <t>Boku, Inc.</t>
  </si>
  <si>
    <t>NEU</t>
  </si>
  <si>
    <t>NEUCA S.A.</t>
  </si>
  <si>
    <t>MCAP</t>
  </si>
  <si>
    <t>MedCap AB (publ)</t>
  </si>
  <si>
    <t>Victrex plc</t>
  </si>
  <si>
    <t>R4</t>
  </si>
  <si>
    <t>Renta 4 Banco, S.A.</t>
  </si>
  <si>
    <t>S92</t>
  </si>
  <si>
    <t>SMA Solar Technology AG</t>
  </si>
  <si>
    <t>BUT</t>
  </si>
  <si>
    <t>The Brunner Investment Trust PLC</t>
  </si>
  <si>
    <t>HOFI</t>
  </si>
  <si>
    <t>Hoist Finance AB (publ)</t>
  </si>
  <si>
    <t>ENC</t>
  </si>
  <si>
    <t>ENCE Energía y Celulosa, S.A.</t>
  </si>
  <si>
    <t>SPKSJF</t>
  </si>
  <si>
    <t>SJF Bank A/S</t>
  </si>
  <si>
    <t>OLVAS</t>
  </si>
  <si>
    <t>Olvi Oyj</t>
  </si>
  <si>
    <t>GWI</t>
  </si>
  <si>
    <t>Globalworth Real Estate Investments Limited</t>
  </si>
  <si>
    <t>CTY1S</t>
  </si>
  <si>
    <t>Citycon Oyj</t>
  </si>
  <si>
    <t>GSF</t>
  </si>
  <si>
    <t>Grieg Seafood ASA</t>
  </si>
  <si>
    <t>SLT</t>
  </si>
  <si>
    <t>Schaltbau Holding AG</t>
  </si>
  <si>
    <t>EXM</t>
  </si>
  <si>
    <t>Exmar NV</t>
  </si>
  <si>
    <t>INLOT</t>
  </si>
  <si>
    <t>Intralot S.A. Integrated Lottery Systems and Services</t>
  </si>
  <si>
    <t>PAT</t>
  </si>
  <si>
    <t>PATRIZIA SE</t>
  </si>
  <si>
    <t>ABS</t>
  </si>
  <si>
    <t>Asseco Business Solutions S.A.</t>
  </si>
  <si>
    <t>SECARE</t>
  </si>
  <si>
    <t>Swedencare AB (publ)</t>
  </si>
  <si>
    <t>HWG</t>
  </si>
  <si>
    <t>Harworth Group plc</t>
  </si>
  <si>
    <t>TGHN</t>
  </si>
  <si>
    <t>Logwin AG</t>
  </si>
  <si>
    <t>CWC</t>
  </si>
  <si>
    <t>CEWE Stiftung &amp; Co. KGaA</t>
  </si>
  <si>
    <t>MATAS</t>
  </si>
  <si>
    <t>Matas A/S</t>
  </si>
  <si>
    <t>PEY</t>
  </si>
  <si>
    <t>Partners Group Private Equity Limited</t>
  </si>
  <si>
    <t>ARH</t>
  </si>
  <si>
    <t>Archicom S.A.</t>
  </si>
  <si>
    <t>SUS</t>
  </si>
  <si>
    <t>Surgical Science Sweden AB (publ)</t>
  </si>
  <si>
    <t>ASC</t>
  </si>
  <si>
    <t>Ascopiave S.p.A.</t>
  </si>
  <si>
    <t>KCO</t>
  </si>
  <si>
    <t>Klöckner &amp; Co SE</t>
  </si>
  <si>
    <t>Ibstock plc</t>
  </si>
  <si>
    <t>WARN</t>
  </si>
  <si>
    <t>Warteck Invest AG</t>
  </si>
  <si>
    <t>PIA</t>
  </si>
  <si>
    <t>Piaggio &amp; C. SpA</t>
  </si>
  <si>
    <t>FDD</t>
  </si>
  <si>
    <t>Pilkington Deutschland AG</t>
  </si>
  <si>
    <t>CEN</t>
  </si>
  <si>
    <t>Groupe CRIT SA</t>
  </si>
  <si>
    <t>ELIOR</t>
  </si>
  <si>
    <t>Elior Group SA</t>
  </si>
  <si>
    <t>VETN</t>
  </si>
  <si>
    <t>Vetropack Holding AG</t>
  </si>
  <si>
    <t>MUX</t>
  </si>
  <si>
    <t>Mutares SE &amp; Co. KGaA</t>
  </si>
  <si>
    <t>GBG</t>
  </si>
  <si>
    <t>GB Group plc</t>
  </si>
  <si>
    <t>BUR</t>
  </si>
  <si>
    <t>Burelle SA</t>
  </si>
  <si>
    <t>IAEX</t>
  </si>
  <si>
    <t>iShares Public Limited Company - iShares AEX UCITS ETF</t>
  </si>
  <si>
    <t>NLM</t>
  </si>
  <si>
    <t>FRoSTA Aktiengesellschaft</t>
  </si>
  <si>
    <t>SDIP B</t>
  </si>
  <si>
    <t>Sdiptech AB (publ)</t>
  </si>
  <si>
    <t>FDP</t>
  </si>
  <si>
    <t>FD Technologies plc</t>
  </si>
  <si>
    <t>EKT</t>
  </si>
  <si>
    <t>Energiekontor AG</t>
  </si>
  <si>
    <t>BOUV</t>
  </si>
  <si>
    <t>Bouvet ASA</t>
  </si>
  <si>
    <t>TOM2</t>
  </si>
  <si>
    <t>TomTom N.V.</t>
  </si>
  <si>
    <t>EIFF</t>
  </si>
  <si>
    <t>Société de la Tour Eiffel</t>
  </si>
  <si>
    <t>BEN</t>
  </si>
  <si>
    <t>Bénéteau S.A.</t>
  </si>
  <si>
    <t>GDWN</t>
  </si>
  <si>
    <t>Goodwin PLC</t>
  </si>
  <si>
    <t>APR</t>
  </si>
  <si>
    <t>Auto Partner SA</t>
  </si>
  <si>
    <t>STORY B</t>
  </si>
  <si>
    <t>Storytel AB (publ)</t>
  </si>
  <si>
    <t>ACOMO</t>
  </si>
  <si>
    <t>Acomo N.V.</t>
  </si>
  <si>
    <t>VBG B</t>
  </si>
  <si>
    <t>VBG Group AB (publ)</t>
  </si>
  <si>
    <t>SIP</t>
  </si>
  <si>
    <t>Sipef NV</t>
  </si>
  <si>
    <t>MARR</t>
  </si>
  <si>
    <t>MARR S.p.A.</t>
  </si>
  <si>
    <t>FLOB</t>
  </si>
  <si>
    <t>Floridienne S.A.</t>
  </si>
  <si>
    <t>MUB</t>
  </si>
  <si>
    <t>Mühlbauer Holding AG</t>
  </si>
  <si>
    <t>FOI B</t>
  </si>
  <si>
    <t>Fenix Outdoor International AG</t>
  </si>
  <si>
    <t>EYDAP</t>
  </si>
  <si>
    <t>Athens Water Supply and Sewerage Company S.A.</t>
  </si>
  <si>
    <t>AUB</t>
  </si>
  <si>
    <t>Aubay Société Anonyme</t>
  </si>
  <si>
    <t>YIT</t>
  </si>
  <si>
    <t>YIT Oyj</t>
  </si>
  <si>
    <t>JSG</t>
  </si>
  <si>
    <t>Johnson Service Group PLC</t>
  </si>
  <si>
    <t>ASY</t>
  </si>
  <si>
    <t>Assystem S.A.</t>
  </si>
  <si>
    <t>NWO</t>
  </si>
  <si>
    <t>New Work SE</t>
  </si>
  <si>
    <t>CCN</t>
  </si>
  <si>
    <t>Caisse Régionale de Crédit Agricole Mutuel de Normandie-Seine Société coopérative</t>
  </si>
  <si>
    <t>TNXT</t>
  </si>
  <si>
    <t>Tinexta S.p.A.</t>
  </si>
  <si>
    <t>JDG</t>
  </si>
  <si>
    <t>Judges Scientific plc</t>
  </si>
  <si>
    <t>PKTM</t>
  </si>
  <si>
    <t>PIERER Mobility AG</t>
  </si>
  <si>
    <t>SWTQ</t>
  </si>
  <si>
    <t>Schweiter Technologies AG</t>
  </si>
  <si>
    <t>SSH</t>
  </si>
  <si>
    <t>Südwestdeutsche Salzwerke AG</t>
  </si>
  <si>
    <t>AO.</t>
  </si>
  <si>
    <t>AO World plc</t>
  </si>
  <si>
    <t>VASTB</t>
  </si>
  <si>
    <t>Vastned</t>
  </si>
  <si>
    <t>AKBM</t>
  </si>
  <si>
    <t>Aker BioMarine ASA</t>
  </si>
  <si>
    <t>ALBAV</t>
  </si>
  <si>
    <t>Ålandsbanken Abp</t>
  </si>
  <si>
    <t>CRTO</t>
  </si>
  <si>
    <t>Caisse Régionale de Crédit Agricole Mutuel de la Touraine et du Poitou Société Coopérative</t>
  </si>
  <si>
    <t>AFK</t>
  </si>
  <si>
    <t>Arendals Fossekompani ASA</t>
  </si>
  <si>
    <t>PAY</t>
  </si>
  <si>
    <t>PayPoint plc</t>
  </si>
  <si>
    <t>STM</t>
  </si>
  <si>
    <t>Stabilus SE</t>
  </si>
  <si>
    <t>KOF</t>
  </si>
  <si>
    <t>Kaufman &amp; Broad S.A.</t>
  </si>
  <si>
    <t>CRLO</t>
  </si>
  <si>
    <t>Caisse Régionale de Crédit Agricole Mutuel Loire Haute-Loire Société coopérative</t>
  </si>
  <si>
    <t>BAHN B</t>
  </si>
  <si>
    <t>Bahnhof AB (publ)</t>
  </si>
  <si>
    <t>KRI</t>
  </si>
  <si>
    <t>Kri-Kri Milk Industry S.A.</t>
  </si>
  <si>
    <t>1AT</t>
  </si>
  <si>
    <t>Atal S.A.</t>
  </si>
  <si>
    <t>XVIVO</t>
  </si>
  <si>
    <t>Xvivo Perfusion AB (publ)</t>
  </si>
  <si>
    <t>PARB</t>
  </si>
  <si>
    <t>Pareto Bank ASA</t>
  </si>
  <si>
    <t>EVPL</t>
  </si>
  <si>
    <t>everplay group plc</t>
  </si>
  <si>
    <t>SIS</t>
  </si>
  <si>
    <t>First Sensor AG</t>
  </si>
  <si>
    <t>GOTL A</t>
  </si>
  <si>
    <t>Rederiaktiebolaget Gotland (publ)</t>
  </si>
  <si>
    <t>North Atlantic Smaller Companies Investment Trust PLC</t>
  </si>
  <si>
    <t>SBT</t>
  </si>
  <si>
    <t>Oeneo SA</t>
  </si>
  <si>
    <t>YNGA</t>
  </si>
  <si>
    <t>Young &amp; Co.'s Brewery, P.L.C.</t>
  </si>
  <si>
    <t>EUK3</t>
  </si>
  <si>
    <t>EUROKAI GmbH &amp; Co. KGaA</t>
  </si>
  <si>
    <t>STEF B</t>
  </si>
  <si>
    <t>Stendörren Fastigheter AB (publ)</t>
  </si>
  <si>
    <t>RECT</t>
  </si>
  <si>
    <t>Recticel SA/NV</t>
  </si>
  <si>
    <t>FAG</t>
  </si>
  <si>
    <t>Fagerhult Group AB</t>
  </si>
  <si>
    <t>YZBL</t>
  </si>
  <si>
    <t>Zambal Spain Socimi, S.A.</t>
  </si>
  <si>
    <t>GFT</t>
  </si>
  <si>
    <t>GFT Technologies SE</t>
  </si>
  <si>
    <t>FREN</t>
  </si>
  <si>
    <t>Fundamenta Real Estate AG</t>
  </si>
  <si>
    <t>GTC</t>
  </si>
  <si>
    <t>Globe Trade Centre S.A.</t>
  </si>
  <si>
    <t>KOMN</t>
  </si>
  <si>
    <t>Komax Holding AG</t>
  </si>
  <si>
    <t>NICL</t>
  </si>
  <si>
    <t>Nichols plc</t>
  </si>
  <si>
    <t>PHARM</t>
  </si>
  <si>
    <t>Pharming Group N.V.</t>
  </si>
  <si>
    <t>NBG6</t>
  </si>
  <si>
    <t>NÜRNBERGER Beteiligungs-AG</t>
  </si>
  <si>
    <t>PINE</t>
  </si>
  <si>
    <t>Pinewood Technologies Group PLC</t>
  </si>
  <si>
    <t>HTG</t>
  </si>
  <si>
    <t>Hunting PLC</t>
  </si>
  <si>
    <t>SGN</t>
  </si>
  <si>
    <t>Sygnity S.A.</t>
  </si>
  <si>
    <t>FIA1S</t>
  </si>
  <si>
    <t>Finnair Oyj</t>
  </si>
  <si>
    <t>NEDAP</t>
  </si>
  <si>
    <t>Nedap N.V.</t>
  </si>
  <si>
    <t>2GB</t>
  </si>
  <si>
    <t>2G Energy AG</t>
  </si>
  <si>
    <t>INH</t>
  </si>
  <si>
    <t>INDUS Holding AG</t>
  </si>
  <si>
    <t>NRG</t>
  </si>
  <si>
    <t>NRJ Group SA</t>
  </si>
  <si>
    <t>ADN1</t>
  </si>
  <si>
    <t>adesso SE</t>
  </si>
  <si>
    <t>IDIP</t>
  </si>
  <si>
    <t>IDI</t>
  </si>
  <si>
    <t>OAP3</t>
  </si>
  <si>
    <t>Octopus Apollo VCT plc</t>
  </si>
  <si>
    <t>SCST</t>
  </si>
  <si>
    <t>Scandi Standard AB (publ)</t>
  </si>
  <si>
    <t>MEKKO</t>
  </si>
  <si>
    <t>Marimekko Oyj</t>
  </si>
  <si>
    <t>EG7</t>
  </si>
  <si>
    <t>FBD Holdings plc</t>
  </si>
  <si>
    <t>LPE</t>
  </si>
  <si>
    <t>Laurent-Perrier S.A.</t>
  </si>
  <si>
    <t>CRST</t>
  </si>
  <si>
    <t>Crest Nicholson Holdings plc</t>
  </si>
  <si>
    <t>MN</t>
  </si>
  <si>
    <t>Arnoldo Mondadori Editore S.p.A.</t>
  </si>
  <si>
    <t>CBRAIN</t>
  </si>
  <si>
    <t>cBrain A/S</t>
  </si>
  <si>
    <t>MEKO</t>
  </si>
  <si>
    <t>Meko AB (publ)</t>
  </si>
  <si>
    <t>Jensen-Group NV</t>
  </si>
  <si>
    <t>CIR</t>
  </si>
  <si>
    <t>CIR S.p.A. - Compagnie Industriali Riunite</t>
  </si>
  <si>
    <t>ALGIL</t>
  </si>
  <si>
    <t>Groupe Guillin S.A.</t>
  </si>
  <si>
    <t>Global Dominion Access, S.A.</t>
  </si>
  <si>
    <t>MCM</t>
  </si>
  <si>
    <t>Miquel y Costas &amp; Miquel, S.A.</t>
  </si>
  <si>
    <t>ORES</t>
  </si>
  <si>
    <t>Investment AB Öresund (publ)</t>
  </si>
  <si>
    <t>WSU</t>
  </si>
  <si>
    <t>WashTec AG</t>
  </si>
  <si>
    <t>QDT</t>
  </si>
  <si>
    <t>Quadient S.A.</t>
  </si>
  <si>
    <t>NMAN</t>
  </si>
  <si>
    <t>Nederman Holding AB (publ)</t>
  </si>
  <si>
    <t>PCZ</t>
  </si>
  <si>
    <t>ProCredit Holding AG</t>
  </si>
  <si>
    <t>B2I</t>
  </si>
  <si>
    <t>B2 Impact ASA</t>
  </si>
  <si>
    <t>VPBN</t>
  </si>
  <si>
    <t>VP Bank AG</t>
  </si>
  <si>
    <t>EQV1V</t>
  </si>
  <si>
    <t>eQ Oyj</t>
  </si>
  <si>
    <t>WPL</t>
  </si>
  <si>
    <t>Wirtualna Polska Holding S.A.</t>
  </si>
  <si>
    <t>THRG</t>
  </si>
  <si>
    <t>BlackRock Throgmorton Trust plc</t>
  </si>
  <si>
    <t>ATR</t>
  </si>
  <si>
    <t>Schroders Investment Trusts - Schroder Asian Total Return Investment Company plc</t>
  </si>
  <si>
    <t>POLR</t>
  </si>
  <si>
    <t>Polar Capital Holdings Plc</t>
  </si>
  <si>
    <t>MOZN</t>
  </si>
  <si>
    <t>mobilezone holding ag</t>
  </si>
  <si>
    <t>CIV</t>
  </si>
  <si>
    <t>Caisse régionale de Crédit Agricole Mutuel d'Ille-et-Vilaine Société coopérative</t>
  </si>
  <si>
    <t>NXI</t>
  </si>
  <si>
    <t>Nexity SA</t>
  </si>
  <si>
    <t>MAB1</t>
  </si>
  <si>
    <t>Mortgage Advice Bureau (Holdings) plc</t>
  </si>
  <si>
    <t>SHF</t>
  </si>
  <si>
    <t>SNP Schneider-Neureither &amp; Partner SE</t>
  </si>
  <si>
    <t>SAMS</t>
  </si>
  <si>
    <t>Samse SA</t>
  </si>
  <si>
    <t>SLIGR</t>
  </si>
  <si>
    <t>Sligro Food Group N.V.</t>
  </si>
  <si>
    <t>MRN</t>
  </si>
  <si>
    <t>Mersen S.A.</t>
  </si>
  <si>
    <t>NCC</t>
  </si>
  <si>
    <t>NCC Group plc</t>
  </si>
  <si>
    <t>RCS</t>
  </si>
  <si>
    <t>RCS MediaGroup S.p.A.</t>
  </si>
  <si>
    <t>GFRD</t>
  </si>
  <si>
    <t>Galliford Try Holdings plc</t>
  </si>
  <si>
    <t>THG</t>
  </si>
  <si>
    <t>THG Plc</t>
  </si>
  <si>
    <t>OTOEL</t>
  </si>
  <si>
    <t>Autohellas S.A.</t>
  </si>
  <si>
    <t>ECH</t>
  </si>
  <si>
    <t>Echo Investment S.A.</t>
  </si>
  <si>
    <t>LSC</t>
  </si>
  <si>
    <t>London Security plc</t>
  </si>
  <si>
    <t>BWO</t>
  </si>
  <si>
    <t>BW Offshore Limited</t>
  </si>
  <si>
    <t>ATTICA</t>
  </si>
  <si>
    <t>Attica Holdings S.A.</t>
  </si>
  <si>
    <t>OTB</t>
  </si>
  <si>
    <t>On the Beach Group plc</t>
  </si>
  <si>
    <t>ATO</t>
  </si>
  <si>
    <t>Atos SE</t>
  </si>
  <si>
    <t>FCH</t>
  </si>
  <si>
    <t>Funding Circle Holdings plc</t>
  </si>
  <si>
    <t>EOT</t>
  </si>
  <si>
    <t>European Opportunities Trust plc</t>
  </si>
  <si>
    <t>GPW</t>
  </si>
  <si>
    <t>Gielda Papierów Wartosciowych w Warszawie S.A.</t>
  </si>
  <si>
    <t>Advanced Medical Solutions Group plc</t>
  </si>
  <si>
    <t>D6H</t>
  </si>
  <si>
    <t>DATAGROUP SE</t>
  </si>
  <si>
    <t>JCH</t>
  </si>
  <si>
    <t>JPMorgan Claverhouse Investment Trust plc</t>
  </si>
  <si>
    <t>KID</t>
  </si>
  <si>
    <t>Kid ASA</t>
  </si>
  <si>
    <t>TOKMAN</t>
  </si>
  <si>
    <t>Tokmanni Group Oyj</t>
  </si>
  <si>
    <t>WEHB</t>
  </si>
  <si>
    <t>Wereldhave Belgium</t>
  </si>
  <si>
    <t>ONTEX</t>
  </si>
  <si>
    <t>Ontex Group NV</t>
  </si>
  <si>
    <t>RING</t>
  </si>
  <si>
    <t>SpareBank 1 Ringerike Hadeland</t>
  </si>
  <si>
    <t>SCFNS</t>
  </si>
  <si>
    <t>Socfinasia S.A.</t>
  </si>
  <si>
    <t>EVS</t>
  </si>
  <si>
    <t>EVS Broadcast Equipment SA</t>
  </si>
  <si>
    <t>TINC</t>
  </si>
  <si>
    <t>TINC NV</t>
  </si>
  <si>
    <t>FYB</t>
  </si>
  <si>
    <t>Formycon AG</t>
  </si>
  <si>
    <t>PRS</t>
  </si>
  <si>
    <t>Promotora de Informaciones, S.A.</t>
  </si>
  <si>
    <t>FILA</t>
  </si>
  <si>
    <t>F.I.L.A. - Fabbrica Italiana Lapis ed Affini S.p.A.</t>
  </si>
  <si>
    <t>BSGR</t>
  </si>
  <si>
    <t>B&amp;S Group S.A.</t>
  </si>
  <si>
    <t>METN</t>
  </si>
  <si>
    <t>Metall Zug AG</t>
  </si>
  <si>
    <t>ROS</t>
  </si>
  <si>
    <t>Rosenbauer International AG</t>
  </si>
  <si>
    <t>CER</t>
  </si>
  <si>
    <t>Cerillion Plc</t>
  </si>
  <si>
    <t>RESURS</t>
  </si>
  <si>
    <t>Resurs Holding AB (publ)</t>
  </si>
  <si>
    <t>MULTI</t>
  </si>
  <si>
    <t>Multiconsult ASA</t>
  </si>
  <si>
    <t>PNL</t>
  </si>
  <si>
    <t>PostNL N.V.</t>
  </si>
  <si>
    <t>BOOZT</t>
  </si>
  <si>
    <t>Boozt AB (publ)</t>
  </si>
  <si>
    <t>HDD</t>
  </si>
  <si>
    <t>Heidelberger Druckmaschinen Aktiengesellschaft</t>
  </si>
  <si>
    <t>HFEL</t>
  </si>
  <si>
    <t>Henderson Far East Income Limited</t>
  </si>
  <si>
    <t>MTG</t>
  </si>
  <si>
    <t>Meier Tobler Group AG</t>
  </si>
  <si>
    <t>COST</t>
  </si>
  <si>
    <t>Costain Group PLC</t>
  </si>
  <si>
    <t>MHPC</t>
  </si>
  <si>
    <t>MHP SE</t>
  </si>
  <si>
    <t>CPHN</t>
  </si>
  <si>
    <t>CPH Group AG</t>
  </si>
  <si>
    <t>PCTN</t>
  </si>
  <si>
    <t>Picton Property Income Limited</t>
  </si>
  <si>
    <t>NOEJ</t>
  </si>
  <si>
    <t>NORMA Group SE</t>
  </si>
  <si>
    <t>NOTE</t>
  </si>
  <si>
    <t>NOTE AB (publ)</t>
  </si>
  <si>
    <t>BOWL</t>
  </si>
  <si>
    <t>Hollywood Bowl Group plc</t>
  </si>
  <si>
    <t>PAC</t>
  </si>
  <si>
    <t>Pacific Assets Trust plc</t>
  </si>
  <si>
    <t>ITM Power Plc</t>
  </si>
  <si>
    <t>VIB3</t>
  </si>
  <si>
    <t>Villeroy &amp; Boch AG</t>
  </si>
  <si>
    <t>SPG</t>
  </si>
  <si>
    <t>SP Group A/S</t>
  </si>
  <si>
    <t>BMY</t>
  </si>
  <si>
    <t>Bloomsbury Publishing Plc</t>
  </si>
  <si>
    <t>BRNL</t>
  </si>
  <si>
    <t>Brunel International N.V.</t>
  </si>
  <si>
    <t>TIV</t>
  </si>
  <si>
    <t>Tivoli A/S</t>
  </si>
  <si>
    <t>HABA</t>
  </si>
  <si>
    <t>Hamborner REIT AG</t>
  </si>
  <si>
    <t>PSAN</t>
  </si>
  <si>
    <t>PSI Software SE</t>
  </si>
  <si>
    <t>FORT</t>
  </si>
  <si>
    <t>Forterra plc</t>
  </si>
  <si>
    <t>NAIT</t>
  </si>
  <si>
    <t>The North American Income Trust plc</t>
  </si>
  <si>
    <t>SBO</t>
  </si>
  <si>
    <t>SBO AG</t>
  </si>
  <si>
    <t>MLG</t>
  </si>
  <si>
    <t>MLP Group S.A.</t>
  </si>
  <si>
    <t>PMN</t>
  </si>
  <si>
    <t>Phoenix Mecano AG</t>
  </si>
  <si>
    <t>CPINV</t>
  </si>
  <si>
    <t>Care Property Invest NV</t>
  </si>
  <si>
    <t>SFL</t>
  </si>
  <si>
    <t>Safilo Group S.p.A.</t>
  </si>
  <si>
    <t>ASOS Plc</t>
  </si>
  <si>
    <t>HEBA B</t>
  </si>
  <si>
    <t>Heba Fastighets AB (publ)</t>
  </si>
  <si>
    <t>OXB</t>
  </si>
  <si>
    <t>Oxford Biomedica plc</t>
  </si>
  <si>
    <t>ALTBG</t>
  </si>
  <si>
    <t>The Blockchain Group</t>
  </si>
  <si>
    <t>ELLAKTOR</t>
  </si>
  <si>
    <t>Ellaktor S.A.</t>
  </si>
  <si>
    <t>CSN</t>
  </si>
  <si>
    <t>Chesnara plc</t>
  </si>
  <si>
    <t>JCQ</t>
  </si>
  <si>
    <t>Jacquet Metals SA</t>
  </si>
  <si>
    <t>FGA</t>
  </si>
  <si>
    <t>Figeac Aero Société Anonyme</t>
  </si>
  <si>
    <t>TFW</t>
  </si>
  <si>
    <t>FW Thorpe Plc</t>
  </si>
  <si>
    <t>IPF</t>
  </si>
  <si>
    <t>International Personal Finance plc</t>
  </si>
  <si>
    <t>DOV</t>
  </si>
  <si>
    <t>doValue S.p.A.</t>
  </si>
  <si>
    <t>RBW</t>
  </si>
  <si>
    <t>Rainbow Tours S.A.</t>
  </si>
  <si>
    <t>TUB</t>
  </si>
  <si>
    <t>Tubacex, S.A.</t>
  </si>
  <si>
    <t>SGL</t>
  </si>
  <si>
    <t>SGL Carbon SE</t>
  </si>
  <si>
    <t>PVA TePla AG</t>
  </si>
  <si>
    <t>MALT</t>
  </si>
  <si>
    <t>Malteries Franco-Belges Société Anonyme</t>
  </si>
  <si>
    <t>Capita plc</t>
  </si>
  <si>
    <t>Caisse Régionale de Crédit Agricole du Morbihan</t>
  </si>
  <si>
    <t>VOX</t>
  </si>
  <si>
    <t>Voxel S.A.</t>
  </si>
  <si>
    <t>Grupa Azoty S.A.</t>
  </si>
  <si>
    <t>HANZA</t>
  </si>
  <si>
    <t>Hanza AB (publ)</t>
  </si>
  <si>
    <t>LINDEX</t>
  </si>
  <si>
    <t>Lindex Group Oyj</t>
  </si>
  <si>
    <t>MORG</t>
  </si>
  <si>
    <t>Sparebanken Møre</t>
  </si>
  <si>
    <t>SOAG</t>
  </si>
  <si>
    <t>SpareBank 1 Østfold Akershus</t>
  </si>
  <si>
    <t>DAB</t>
  </si>
  <si>
    <t>Danske Andelskassers Bank A/S</t>
  </si>
  <si>
    <t>VLA</t>
  </si>
  <si>
    <t>Valneva SE</t>
  </si>
  <si>
    <t>PLW</t>
  </si>
  <si>
    <t>PlayWay S.A.</t>
  </si>
  <si>
    <t>ALC</t>
  </si>
  <si>
    <t>Altia Consultores, S.A.</t>
  </si>
  <si>
    <t>AGY</t>
  </si>
  <si>
    <t>Allergy Therapeutics plc</t>
  </si>
  <si>
    <t>OHLA</t>
  </si>
  <si>
    <t>Obrascón Huarte Lain, S.A.</t>
  </si>
  <si>
    <t>ICOP</t>
  </si>
  <si>
    <t>I.CO.P. S.p.A. Società Benefit</t>
  </si>
  <si>
    <t>BPOST</t>
  </si>
  <si>
    <t>bpost NV/SA</t>
  </si>
  <si>
    <t>MTVW</t>
  </si>
  <si>
    <t>Mountview Estates P.L.C.</t>
  </si>
  <si>
    <t>ITAB</t>
  </si>
  <si>
    <t>ITAB Shop Concept AB (publ)</t>
  </si>
  <si>
    <t>RST</t>
  </si>
  <si>
    <t>Restore plc</t>
  </si>
  <si>
    <t>LEON</t>
  </si>
  <si>
    <t>Leonteq AG</t>
  </si>
  <si>
    <t>PLAKR</t>
  </si>
  <si>
    <t>Plastika Kritis S.A.</t>
  </si>
  <si>
    <t>ADKO</t>
  </si>
  <si>
    <t>Addiko Bank AG</t>
  </si>
  <si>
    <t>CAT31</t>
  </si>
  <si>
    <t>Caisse Regionale de Credit Agricole Mutuel Toulouse 31</t>
  </si>
  <si>
    <t>NEXTA</t>
  </si>
  <si>
    <t>Nextensa NV/SA</t>
  </si>
  <si>
    <t>BVB</t>
  </si>
  <si>
    <t>Borussia Dortmund GmbH &amp; Co. Kommanditgesellschaft auf Aktien</t>
  </si>
  <si>
    <t>YOU</t>
  </si>
  <si>
    <t>YouGov plc</t>
  </si>
  <si>
    <t>EXAE</t>
  </si>
  <si>
    <t>Hellenic Exchanges - Athens Stock Exchange S.A.</t>
  </si>
  <si>
    <t>JOMA</t>
  </si>
  <si>
    <t>John Mattson Fastighetsföretagen AB (publ)</t>
  </si>
  <si>
    <t>TXT</t>
  </si>
  <si>
    <t>TXT e-solutions S.p.A.</t>
  </si>
  <si>
    <t>FAS</t>
  </si>
  <si>
    <t>Fidelity Asian Values PLC</t>
  </si>
  <si>
    <t>VIRI</t>
  </si>
  <si>
    <t>Viridien Société anonyme</t>
  </si>
  <si>
    <t>BIPS</t>
  </si>
  <si>
    <t>Invesco Bond Income Plus Limited</t>
  </si>
  <si>
    <t>NREN</t>
  </si>
  <si>
    <t>Novavest Real Estate AG</t>
  </si>
  <si>
    <t>SBRE</t>
  </si>
  <si>
    <t>Sabre Insurance Group plc</t>
  </si>
  <si>
    <t>COMB</t>
  </si>
  <si>
    <t>Compagnie du Bois Sauvage S.A.</t>
  </si>
  <si>
    <t>ENVI</t>
  </si>
  <si>
    <t>Envipco Holding N.V.</t>
  </si>
  <si>
    <t>NSI</t>
  </si>
  <si>
    <t>NSI N.V.</t>
  </si>
  <si>
    <t>VAN</t>
  </si>
  <si>
    <t>Van de Velde NV</t>
  </si>
  <si>
    <t>NEL</t>
  </si>
  <si>
    <t>Nel ASA</t>
  </si>
  <si>
    <t>EXPL</t>
  </si>
  <si>
    <t>EPC Groupe</t>
  </si>
  <si>
    <t>FM</t>
  </si>
  <si>
    <t>Fiera Milano S.p.A.</t>
  </si>
  <si>
    <t>GKP</t>
  </si>
  <si>
    <t>Gulf Keystone Petroleum Limited</t>
  </si>
  <si>
    <t>MTHH</t>
  </si>
  <si>
    <t>MT Højgaard Holding A/S</t>
  </si>
  <si>
    <t>CLTN</t>
  </si>
  <si>
    <t>COLTENE Holding AG</t>
  </si>
  <si>
    <t>PCFT</t>
  </si>
  <si>
    <t>Polar Capital Global Financials Trust plc</t>
  </si>
  <si>
    <t>GSJ</t>
  </si>
  <si>
    <t>Grupo Empresarial San José, S.A.</t>
  </si>
  <si>
    <t>YTST</t>
  </si>
  <si>
    <t>Testa Residencial SOCIMI, S.A.</t>
  </si>
  <si>
    <t>WIIT</t>
  </si>
  <si>
    <t>Wiit S.p.A.</t>
  </si>
  <si>
    <t>SNT</t>
  </si>
  <si>
    <t>Synektik Spólka Akcyjna</t>
  </si>
  <si>
    <t>GPI</t>
  </si>
  <si>
    <t>GPI S.p.A.</t>
  </si>
  <si>
    <t>HELG</t>
  </si>
  <si>
    <t>SpareBank 1 Helgeland</t>
  </si>
  <si>
    <t>AAD</t>
  </si>
  <si>
    <t>Amadeus FiRe AG</t>
  </si>
  <si>
    <t>CTPE</t>
  </si>
  <si>
    <t>CT Private Equity Trust PLC</t>
  </si>
  <si>
    <t>IXX</t>
  </si>
  <si>
    <t>init innovation in traffic systems SE</t>
  </si>
  <si>
    <t>ORIA</t>
  </si>
  <si>
    <t>Fiducial Real Estate SA</t>
  </si>
  <si>
    <t>DOCM</t>
  </si>
  <si>
    <t>DocMorris AG</t>
  </si>
  <si>
    <t>LGRS</t>
  </si>
  <si>
    <t>Loungers plc</t>
  </si>
  <si>
    <t>DIS</t>
  </si>
  <si>
    <t>d'Amico International Shipping S.A.</t>
  </si>
  <si>
    <t>ALDLT</t>
  </si>
  <si>
    <t>Delta Plus Group</t>
  </si>
  <si>
    <t>ARBN</t>
  </si>
  <si>
    <t>Arbonia AG</t>
  </si>
  <si>
    <t>AC5</t>
  </si>
  <si>
    <t>Acinque S.p.A.</t>
  </si>
  <si>
    <t>TFF</t>
  </si>
  <si>
    <t>TFF Group</t>
  </si>
  <si>
    <t>REJL B</t>
  </si>
  <si>
    <t>Rejlers AB (publ)</t>
  </si>
  <si>
    <t>AEP</t>
  </si>
  <si>
    <t>Anglo-Eastern Plantations Plc</t>
  </si>
  <si>
    <t>NRR</t>
  </si>
  <si>
    <t>NewRiver REIT plc</t>
  </si>
  <si>
    <t>VQT</t>
  </si>
  <si>
    <t>va-Q-tec AG</t>
  </si>
  <si>
    <t>SST</t>
  </si>
  <si>
    <t>The Scottish Oriental Smaller Companies Trust plc</t>
  </si>
  <si>
    <t>IBS</t>
  </si>
  <si>
    <t>Ibersol, S.G.P.S., S.A.</t>
  </si>
  <si>
    <t>HOMI</t>
  </si>
  <si>
    <t>Home Invest Belgium S.A.</t>
  </si>
  <si>
    <t>ABDP</t>
  </si>
  <si>
    <t>AB Dynamics plc</t>
  </si>
  <si>
    <t>MER</t>
  </si>
  <si>
    <t>Mears Group plc</t>
  </si>
  <si>
    <t>COOR</t>
  </si>
  <si>
    <t>Coor Service Management Holding AB</t>
  </si>
  <si>
    <t>TPOU</t>
  </si>
  <si>
    <t>Third Point Investors Limited</t>
  </si>
  <si>
    <t>GFM</t>
  </si>
  <si>
    <t>Griffin Mining Limited</t>
  </si>
  <si>
    <t>Nordic Waterproofing Holding AB (publ)</t>
  </si>
  <si>
    <t>ABE</t>
  </si>
  <si>
    <t>AB S.A.</t>
  </si>
  <si>
    <t>RAIVV</t>
  </si>
  <si>
    <t>Raisio plc</t>
  </si>
  <si>
    <t>TTK</t>
  </si>
  <si>
    <t>TAKKT AG</t>
  </si>
  <si>
    <t>BSL</t>
  </si>
  <si>
    <t>Basler Aktiengesellschaft</t>
  </si>
  <si>
    <t>OIZ</t>
  </si>
  <si>
    <t>Origin Enterprises plc</t>
  </si>
  <si>
    <t>AAIF</t>
  </si>
  <si>
    <t>abrdn Asian Income Fund Limited</t>
  </si>
  <si>
    <t>TPFG</t>
  </si>
  <si>
    <t>The Property Franchise Group PLC</t>
  </si>
  <si>
    <t>ASB</t>
  </si>
  <si>
    <t>ASBISc Enterprises Plc</t>
  </si>
  <si>
    <t>DUNI</t>
  </si>
  <si>
    <t>Duni AB (publ)</t>
  </si>
  <si>
    <t>LASP</t>
  </si>
  <si>
    <t>Lån &amp; Spar Bank A/S</t>
  </si>
  <si>
    <t>ATRAV</t>
  </si>
  <si>
    <t>Atria Oyj</t>
  </si>
  <si>
    <t>W7L</t>
  </si>
  <si>
    <t>Warpaint London PLC</t>
  </si>
  <si>
    <t>PRV</t>
  </si>
  <si>
    <t>Porvair plc</t>
  </si>
  <si>
    <t>CAMB</t>
  </si>
  <si>
    <t>Campine NV</t>
  </si>
  <si>
    <t>PARRO</t>
  </si>
  <si>
    <t>Parrot S.A.</t>
  </si>
  <si>
    <t>IVA</t>
  </si>
  <si>
    <t>Inventiva S.A.</t>
  </si>
  <si>
    <t>CTUK</t>
  </si>
  <si>
    <t>CT UK Capital And Income Investment Trust Plc</t>
  </si>
  <si>
    <t>BOI</t>
  </si>
  <si>
    <t>Boiron SA</t>
  </si>
  <si>
    <t>FTC</t>
  </si>
  <si>
    <t>Filtronic plc</t>
  </si>
  <si>
    <t>SMCP</t>
  </si>
  <si>
    <t>SMCP S.A.</t>
  </si>
  <si>
    <t>VIK1V</t>
  </si>
  <si>
    <t>Viking Line Abp</t>
  </si>
  <si>
    <t>Patrimoine et Commerce SA</t>
  </si>
  <si>
    <t>AB9</t>
  </si>
  <si>
    <t>ABO Energy GmbH &amp; Co. KGaA</t>
  </si>
  <si>
    <t>TLGO</t>
  </si>
  <si>
    <t>Talgo, S.A.</t>
  </si>
  <si>
    <t>F3C</t>
  </si>
  <si>
    <t>SFC Energy AG</t>
  </si>
  <si>
    <t>PRTC</t>
  </si>
  <si>
    <t>PureTech Health plc</t>
  </si>
  <si>
    <t>ENDUR</t>
  </si>
  <si>
    <t>Endúr ASA</t>
  </si>
  <si>
    <t>YRM</t>
  </si>
  <si>
    <t>Rosetti Marino SpA</t>
  </si>
  <si>
    <t>VBSN</t>
  </si>
  <si>
    <t>IVF Hartmann Holding AG</t>
  </si>
  <si>
    <t>BITTI</t>
  </si>
  <si>
    <t>Bittium Oyj</t>
  </si>
  <si>
    <t>FSTA</t>
  </si>
  <si>
    <t>Fuller, Smith &amp; Turner P.L.C.</t>
  </si>
  <si>
    <t>NCYF</t>
  </si>
  <si>
    <t>CQS New City High Yield Fund Limited</t>
  </si>
  <si>
    <t>BTS B</t>
  </si>
  <si>
    <t>BTS Group AB (publ)</t>
  </si>
  <si>
    <t>IMDA</t>
  </si>
  <si>
    <t>Immobiliere Dassault SA</t>
  </si>
  <si>
    <t>MNC</t>
  </si>
  <si>
    <t>Mennica Polska S.A.</t>
  </si>
  <si>
    <t>AUSC</t>
  </si>
  <si>
    <t>abrdn UK Smaller Companies Growth Trust plc</t>
  </si>
  <si>
    <t>MRB</t>
  </si>
  <si>
    <t>Mirbud S.A.</t>
  </si>
  <si>
    <t>ENENTO</t>
  </si>
  <si>
    <t>Enento Group Oyj</t>
  </si>
  <si>
    <t>HTRO</t>
  </si>
  <si>
    <t>Hexatronic Group AB (publ)</t>
  </si>
  <si>
    <t>INEA</t>
  </si>
  <si>
    <t>Fonciere Inea S.A.</t>
  </si>
  <si>
    <t>ABCA</t>
  </si>
  <si>
    <t>ABC arbitrage SA</t>
  </si>
  <si>
    <t>CEVI</t>
  </si>
  <si>
    <t>CellaVision AB (publ)</t>
  </si>
  <si>
    <t>Cairo Communication S.p.A.</t>
  </si>
  <si>
    <t>GEA</t>
  </si>
  <si>
    <t>Grenevia S.A.</t>
  </si>
  <si>
    <t>SIM0</t>
  </si>
  <si>
    <t>SIMONA Aktiengesellschaft</t>
  </si>
  <si>
    <t>HFD</t>
  </si>
  <si>
    <t>Halfords Group plc</t>
  </si>
  <si>
    <t>LAT1V</t>
  </si>
  <si>
    <t>Lassila &amp; Tikanoja Oyj</t>
  </si>
  <si>
    <t>LSL</t>
  </si>
  <si>
    <t>LSL Property Services plc</t>
  </si>
  <si>
    <t>LIN</t>
  </si>
  <si>
    <t>Linedata Services S.A.</t>
  </si>
  <si>
    <t>EVOK</t>
  </si>
  <si>
    <t>Evoke plc</t>
  </si>
  <si>
    <t>HHI</t>
  </si>
  <si>
    <t>Henderson High Income Trust plc</t>
  </si>
  <si>
    <t>RWS</t>
  </si>
  <si>
    <t>RWS Holdings plc</t>
  </si>
  <si>
    <t>IBAB</t>
  </si>
  <si>
    <t>Ion Beam Applications SA</t>
  </si>
  <si>
    <t>MCI</t>
  </si>
  <si>
    <t>MCI Capital Alternatywna Spólka Inwestycyjna S.A.</t>
  </si>
  <si>
    <t>SFPN</t>
  </si>
  <si>
    <t>SF Urban Properties AG</t>
  </si>
  <si>
    <t>SOFF</t>
  </si>
  <si>
    <t>Solstad Offshore ASA</t>
  </si>
  <si>
    <t>BAN</t>
  </si>
  <si>
    <t>BasicNet S.p.A.</t>
  </si>
  <si>
    <t>CARD</t>
  </si>
  <si>
    <t>Card Factory plc</t>
  </si>
  <si>
    <t>SNBN</t>
  </si>
  <si>
    <t>Schweizerische Nationalbank</t>
  </si>
  <si>
    <t>JDC</t>
  </si>
  <si>
    <t>JDC Group AG</t>
  </si>
  <si>
    <t>DWB</t>
  </si>
  <si>
    <t>Dinkelacker AG</t>
  </si>
  <si>
    <t>Text S.A.</t>
  </si>
  <si>
    <t>BRFI</t>
  </si>
  <si>
    <t>BlackRock Frontiers Investment Trust plc</t>
  </si>
  <si>
    <t>TRAC B</t>
  </si>
  <si>
    <t>AB Traction</t>
  </si>
  <si>
    <t>SWP</t>
  </si>
  <si>
    <t>Sword Group S.E.</t>
  </si>
  <si>
    <t>HAN</t>
  </si>
  <si>
    <t>Hansa Investment Company Limited</t>
  </si>
  <si>
    <t>MWY</t>
  </si>
  <si>
    <t>Mid Wynd International Investment Trust plc</t>
  </si>
  <si>
    <t>ST5</t>
  </si>
  <si>
    <t>STEICO SE</t>
  </si>
  <si>
    <t>BOOT</t>
  </si>
  <si>
    <t>Henry Boot PLC</t>
  </si>
  <si>
    <t>EPEN</t>
  </si>
  <si>
    <t>Ependion AB</t>
  </si>
  <si>
    <t>IVU</t>
  </si>
  <si>
    <t>IVU Traffic Technologies AG</t>
  </si>
  <si>
    <t>AR40</t>
  </si>
  <si>
    <t>AURELIUS Equity Opportunities SE &amp; Co. KGaA</t>
  </si>
  <si>
    <t>PZC</t>
  </si>
  <si>
    <t>PZ Cussons plc</t>
  </si>
  <si>
    <t>BONAV B</t>
  </si>
  <si>
    <t>Bonava AB (publ)</t>
  </si>
  <si>
    <t>EPH</t>
  </si>
  <si>
    <t>EPH European Property Holdings PLC</t>
  </si>
  <si>
    <t>IGD</t>
  </si>
  <si>
    <t>Immobiliare Grande Distribuzione SIIQ S.p.A.</t>
  </si>
  <si>
    <t>HMU</t>
  </si>
  <si>
    <t>HMS Bergbau AG</t>
  </si>
  <si>
    <t>AOJ B</t>
  </si>
  <si>
    <t>Brødrene A &amp; O Johansen A/S</t>
  </si>
  <si>
    <t>VESTUM</t>
  </si>
  <si>
    <t>Vestum AB (publ)</t>
  </si>
  <si>
    <t>PIHLIS</t>
  </si>
  <si>
    <t>Pihlajalinna Oyj</t>
  </si>
  <si>
    <t>SBS</t>
  </si>
  <si>
    <t>Stratec SE</t>
  </si>
  <si>
    <t>ESNT</t>
  </si>
  <si>
    <t>Essentra plc</t>
  </si>
  <si>
    <t>IDOX</t>
  </si>
  <si>
    <t>IDOX plc</t>
  </si>
  <si>
    <t>KAMBI</t>
  </si>
  <si>
    <t>Kambi Group plc</t>
  </si>
  <si>
    <t>YFID</t>
  </si>
  <si>
    <t>Fidere Patrimonio Socimi, S.A.</t>
  </si>
  <si>
    <t>SELER</t>
  </si>
  <si>
    <t>Selectirente</t>
  </si>
  <si>
    <t>ILTY</t>
  </si>
  <si>
    <t>illimity Bank S.p.A.</t>
  </si>
  <si>
    <t>SEA1</t>
  </si>
  <si>
    <t>Sea1 Offshore Inc.</t>
  </si>
  <si>
    <t>NFG</t>
  </si>
  <si>
    <t>Next 15 Group plc</t>
  </si>
  <si>
    <t>STS</t>
  </si>
  <si>
    <t>STS Global Income &amp; Growth Trust plc</t>
  </si>
  <si>
    <t>OLTH</t>
  </si>
  <si>
    <t>Thessaloniki Port Authority Societe Anonyme</t>
  </si>
  <si>
    <t>KMR</t>
  </si>
  <si>
    <t>Kenmare Resources plc</t>
  </si>
  <si>
    <t>FFARM</t>
  </si>
  <si>
    <t>ForFarmers N.V.</t>
  </si>
  <si>
    <t>STEM</t>
  </si>
  <si>
    <t>SThree plc</t>
  </si>
  <si>
    <t>MBWS</t>
  </si>
  <si>
    <t>Marie Brizard Wine &amp; Spirits SA</t>
  </si>
  <si>
    <t>SOFAF</t>
  </si>
  <si>
    <t>Socfinaf S.A.</t>
  </si>
  <si>
    <t>CAPMAN</t>
  </si>
  <si>
    <t>CapMan Oyj</t>
  </si>
  <si>
    <t>XANO B</t>
  </si>
  <si>
    <t>XANO Industri AB (publ)</t>
  </si>
  <si>
    <t>ALBFR</t>
  </si>
  <si>
    <t>Sidetrade SA</t>
  </si>
  <si>
    <t>MEDI</t>
  </si>
  <si>
    <t>Medistim ASA</t>
  </si>
  <si>
    <t>AVAX</t>
  </si>
  <si>
    <t>Avax S.A.</t>
  </si>
  <si>
    <t>WIL</t>
  </si>
  <si>
    <t>Wilmington plc</t>
  </si>
  <si>
    <t>MTE</t>
  </si>
  <si>
    <t>Montanaro European Smaller Companies Trust plc</t>
  </si>
  <si>
    <t>RECI</t>
  </si>
  <si>
    <t>Real Estate Credit Investments Limited</t>
  </si>
  <si>
    <t>ECONB</t>
  </si>
  <si>
    <t>Econocom Group SE</t>
  </si>
  <si>
    <t>PCR</t>
  </si>
  <si>
    <t>PCC Rokita SA</t>
  </si>
  <si>
    <t>ASCE</t>
  </si>
  <si>
    <t>Ascencio SA</t>
  </si>
  <si>
    <t>UZU</t>
  </si>
  <si>
    <t>Uzin Utz SE</t>
  </si>
  <si>
    <t>MIKN</t>
  </si>
  <si>
    <t>Mikron Holding AG</t>
  </si>
  <si>
    <t>RIEN</t>
  </si>
  <si>
    <t>Rieter Holding AG</t>
  </si>
  <si>
    <t>TRASTOR</t>
  </si>
  <si>
    <t>Trastor Real Estate Investment Company SA</t>
  </si>
  <si>
    <t>TAR</t>
  </si>
  <si>
    <t>Tarczynski S.A.</t>
  </si>
  <si>
    <t>HLCL</t>
  </si>
  <si>
    <t>Helical plc</t>
  </si>
  <si>
    <t>EQLS</t>
  </si>
  <si>
    <t>Equals Group Limited</t>
  </si>
  <si>
    <t>BRK</t>
  </si>
  <si>
    <t>Brooks Macdonald Group plc</t>
  </si>
  <si>
    <t>HAT</t>
  </si>
  <si>
    <t>H&amp;T Group plc</t>
  </si>
  <si>
    <t>STCXH</t>
  </si>
  <si>
    <t>Saint Croix Holding Immobilier, SOCIMI, S.A.</t>
  </si>
  <si>
    <t>LBW</t>
  </si>
  <si>
    <t>Lubawa S.A.</t>
  </si>
  <si>
    <t>FRAN</t>
  </si>
  <si>
    <t>Franchise Brands plc</t>
  </si>
  <si>
    <t>AV</t>
  </si>
  <si>
    <t>Antares Vision S.p.A.</t>
  </si>
  <si>
    <t>FXPO</t>
  </si>
  <si>
    <t>Ferrexpo plc</t>
  </si>
  <si>
    <t>HBLN</t>
  </si>
  <si>
    <t>Hypothekarbank Lenzburg AG</t>
  </si>
  <si>
    <t>PERR</t>
  </si>
  <si>
    <t>Gérard Perrier Industrie S.A.</t>
  </si>
  <si>
    <t>STP</t>
  </si>
  <si>
    <t>Stalprodukt S.A.</t>
  </si>
  <si>
    <t>TRIAN B</t>
  </si>
  <si>
    <t>Fastighets AB Trianon (publ)</t>
  </si>
  <si>
    <t>BMAX</t>
  </si>
  <si>
    <t>Byggmax Group AB (publ)</t>
  </si>
  <si>
    <t>JAGI</t>
  </si>
  <si>
    <t>JPMorgan Asia Growth &amp; Income plc</t>
  </si>
  <si>
    <t>EFG</t>
  </si>
  <si>
    <t>Eagle Football Group SA</t>
  </si>
  <si>
    <t>MARS</t>
  </si>
  <si>
    <t>Marston's PLC</t>
  </si>
  <si>
    <t>GYM</t>
  </si>
  <si>
    <t>The Gym Group plc</t>
  </si>
  <si>
    <t>ALNT</t>
  </si>
  <si>
    <t>Alantra Partners, S.A.</t>
  </si>
  <si>
    <t>GLKBN</t>
  </si>
  <si>
    <t>Glarner Kantonalbank</t>
  </si>
  <si>
    <t>IFA</t>
  </si>
  <si>
    <t>LS Invest AG</t>
  </si>
  <si>
    <t>TYA</t>
  </si>
  <si>
    <t>Toscana Aeroporti S.p.A.</t>
  </si>
  <si>
    <t>NOBI</t>
  </si>
  <si>
    <t>Nobia AB (publ)</t>
  </si>
  <si>
    <t>O4B</t>
  </si>
  <si>
    <t>OVB Holding AG</t>
  </si>
  <si>
    <t>CAML</t>
  </si>
  <si>
    <t>Central Asia Metals plc</t>
  </si>
  <si>
    <t>PEAN</t>
  </si>
  <si>
    <t>Peach Property Group AG</t>
  </si>
  <si>
    <t>BSV</t>
  </si>
  <si>
    <t>British Smaller Companies VCT plc</t>
  </si>
  <si>
    <t>BRS</t>
  </si>
  <si>
    <t>Boryszew S.A.</t>
  </si>
  <si>
    <t>CLI</t>
  </si>
  <si>
    <t>CLS Holdings plc</t>
  </si>
  <si>
    <t>ADB</t>
  </si>
  <si>
    <t>Aeroporto Guglielmo Marconi di Bologna S.p.A.</t>
  </si>
  <si>
    <t>ICP1V</t>
  </si>
  <si>
    <t>Incap Oyj</t>
  </si>
  <si>
    <t>AAEV</t>
  </si>
  <si>
    <t>Albion Enterprise VCT PLC</t>
  </si>
  <si>
    <t>RCDO</t>
  </si>
  <si>
    <t>Ricardo plc</t>
  </si>
  <si>
    <t>IPX</t>
  </si>
  <si>
    <t>Impax Asset Management Group Plc</t>
  </si>
  <si>
    <t>Celon Pharma S.A.</t>
  </si>
  <si>
    <t>SREI</t>
  </si>
  <si>
    <t>Schroder Real Estate Investment Trust Limited</t>
  </si>
  <si>
    <t>NVQ</t>
  </si>
  <si>
    <t>Novabase S.G.P.S., S.A.</t>
  </si>
  <si>
    <t>GREEN</t>
  </si>
  <si>
    <t>Green Landscaping Group AB (publ)</t>
  </si>
  <si>
    <t>COG</t>
  </si>
  <si>
    <t>Cognor Holding S.A.</t>
  </si>
  <si>
    <t>AATG</t>
  </si>
  <si>
    <t>Albion Technology &amp; General VCT PLC</t>
  </si>
  <si>
    <t>ABG</t>
  </si>
  <si>
    <t>ABG Sundal Collier Holding ASA</t>
  </si>
  <si>
    <t>ZEP</t>
  </si>
  <si>
    <t>ZE PAK SA</t>
  </si>
  <si>
    <t>ALBOU</t>
  </si>
  <si>
    <t>Bourrelier Group SA</t>
  </si>
  <si>
    <t>DEBS</t>
  </si>
  <si>
    <t>boohoo group plc</t>
  </si>
  <si>
    <t>BPM</t>
  </si>
  <si>
    <t>B.P. Marsh &amp; Partners PLC</t>
  </si>
  <si>
    <t>BGUK</t>
  </si>
  <si>
    <t>Baillie Gifford UK Growth Trust plc</t>
  </si>
  <si>
    <t>NXR</t>
  </si>
  <si>
    <t>Norcros plc</t>
  </si>
  <si>
    <t>KNOW</t>
  </si>
  <si>
    <t>Knowit AB (publ)</t>
  </si>
  <si>
    <t>SOLAR B</t>
  </si>
  <si>
    <t>Solar A/S</t>
  </si>
  <si>
    <t>SAGA</t>
  </si>
  <si>
    <t>Saga plc</t>
  </si>
  <si>
    <t>VANQ</t>
  </si>
  <si>
    <t>Vanquis Banking Group plc</t>
  </si>
  <si>
    <t>HEX</t>
  </si>
  <si>
    <t>Hexagon Composites ASA</t>
  </si>
  <si>
    <t>AMPLI</t>
  </si>
  <si>
    <t>Amplitude Surgical SA</t>
  </si>
  <si>
    <t>AST</t>
  </si>
  <si>
    <t>Astarta Holding PLC</t>
  </si>
  <si>
    <t>DECB</t>
  </si>
  <si>
    <t>Deceuninck NV</t>
  </si>
  <si>
    <t>TELL</t>
  </si>
  <si>
    <t>Bank of Greece</t>
  </si>
  <si>
    <t>BIJ</t>
  </si>
  <si>
    <t>Bijou Brigitte modische Accessoires Aktiengesellschaft</t>
  </si>
  <si>
    <t>EXE</t>
  </si>
  <si>
    <t>EXEL Industries SA</t>
  </si>
  <si>
    <t>Selvaag Bolig ASA</t>
  </si>
  <si>
    <t>ELMN</t>
  </si>
  <si>
    <t>Elma Electronic AG</t>
  </si>
  <si>
    <t>BIF</t>
  </si>
  <si>
    <t>ROGS</t>
  </si>
  <si>
    <t>Rogaland Sparebank</t>
  </si>
  <si>
    <t>HH</t>
  </si>
  <si>
    <t>H+H International A/S</t>
  </si>
  <si>
    <t>ECR</t>
  </si>
  <si>
    <t>Ercros, S.A.</t>
  </si>
  <si>
    <t>GOFORE</t>
  </si>
  <si>
    <t>Gofore Oyj</t>
  </si>
  <si>
    <t>HSP</t>
  </si>
  <si>
    <t>Hargreaves Services Plc</t>
  </si>
  <si>
    <t>B5A0</t>
  </si>
  <si>
    <t>BAUER Aktiengesellschaft</t>
  </si>
  <si>
    <t>ENQ</t>
  </si>
  <si>
    <t>EnQuest PLC</t>
  </si>
  <si>
    <t>AKVA</t>
  </si>
  <si>
    <t>AKVA group ASA</t>
  </si>
  <si>
    <t>SKJE</t>
  </si>
  <si>
    <t>Skjern Bank A/S</t>
  </si>
  <si>
    <t>ZIL2</t>
  </si>
  <si>
    <t>ElringKlinger AG</t>
  </si>
  <si>
    <t>ETG</t>
  </si>
  <si>
    <t>EnviTec Biogas AG</t>
  </si>
  <si>
    <t>BRE2</t>
  </si>
  <si>
    <t>Bredband2 i Skandinavien AB (publ)</t>
  </si>
  <si>
    <t>SAG</t>
  </si>
  <si>
    <t>Science Group plc</t>
  </si>
  <si>
    <t>HEIM PREF</t>
  </si>
  <si>
    <t>Heimstaden AB (publ)</t>
  </si>
  <si>
    <t>ETTE</t>
  </si>
  <si>
    <t>Etteplan Oyj</t>
  </si>
  <si>
    <t>AKAST</t>
  </si>
  <si>
    <t>Akastor ASA</t>
  </si>
  <si>
    <t>CMP</t>
  </si>
  <si>
    <t>Comp S.A.</t>
  </si>
  <si>
    <t>RCH</t>
  </si>
  <si>
    <t>Reach plc</t>
  </si>
  <si>
    <t>PXM</t>
  </si>
  <si>
    <t>Polimex-Mostostal S.A.</t>
  </si>
  <si>
    <t>DOTD</t>
  </si>
  <si>
    <t>dotdigital Group Plc</t>
  </si>
  <si>
    <t>SGF</t>
  </si>
  <si>
    <t>Sogefi S.p.A.</t>
  </si>
  <si>
    <t>SVED B</t>
  </si>
  <si>
    <t>Svedbergs Group AB (publ)</t>
  </si>
  <si>
    <t>DBC</t>
  </si>
  <si>
    <t>Tire Company Debica S.A.</t>
  </si>
  <si>
    <t>GBT</t>
  </si>
  <si>
    <t>Guerbet SA</t>
  </si>
  <si>
    <t>XPP</t>
  </si>
  <si>
    <t>XP Power Limited</t>
  </si>
  <si>
    <t>CRI</t>
  </si>
  <si>
    <t>Compagnie Chargeurs Invest</t>
  </si>
  <si>
    <t>EUR</t>
  </si>
  <si>
    <t>Eurocash S.A.</t>
  </si>
  <si>
    <t>JUSC</t>
  </si>
  <si>
    <t>JPMorgan US Smaller Companies Investment Trust plc</t>
  </si>
  <si>
    <t>Semperit Aktiengesellschaft Holding</t>
  </si>
  <si>
    <t>LIO</t>
  </si>
  <si>
    <t>Liontrust Asset Management PLC</t>
  </si>
  <si>
    <t>UNT</t>
  </si>
  <si>
    <t>Unimot S.A.</t>
  </si>
  <si>
    <t>BON</t>
  </si>
  <si>
    <t>Bonduelle SCA</t>
  </si>
  <si>
    <t>LECN</t>
  </si>
  <si>
    <t>Leclanché SA</t>
  </si>
  <si>
    <t>IMMO</t>
  </si>
  <si>
    <t>Immobel SA</t>
  </si>
  <si>
    <t>LNA</t>
  </si>
  <si>
    <t>LNA Santé SA</t>
  </si>
  <si>
    <t>TLW</t>
  </si>
  <si>
    <t>Tullow Oil plc</t>
  </si>
  <si>
    <t>GMS</t>
  </si>
  <si>
    <t>Gulf Marine Services PLC</t>
  </si>
  <si>
    <t>Infotel SA</t>
  </si>
  <si>
    <t>LTHM</t>
  </si>
  <si>
    <t>James Latham plc</t>
  </si>
  <si>
    <t>PCE</t>
  </si>
  <si>
    <t>Grupa Azoty Zaklady Chemiczne Police S.A.</t>
  </si>
  <si>
    <t>EUX</t>
  </si>
  <si>
    <t>EUWAX Aktiengesellschaft</t>
  </si>
  <si>
    <t>FEW</t>
  </si>
  <si>
    <t>Funkwerk AG</t>
  </si>
  <si>
    <t>SIFG</t>
  </si>
  <si>
    <t>Sif Holding N.V.</t>
  </si>
  <si>
    <t>VP.</t>
  </si>
  <si>
    <t>Vp plc</t>
  </si>
  <si>
    <t>M12</t>
  </si>
  <si>
    <t>M1 Kliniken AG</t>
  </si>
  <si>
    <t>ALERS</t>
  </si>
  <si>
    <t>Eurobio Scientific Société anonyme</t>
  </si>
  <si>
    <t>MIDW</t>
  </si>
  <si>
    <t>Midwich Group plc</t>
  </si>
  <si>
    <t>FDM</t>
  </si>
  <si>
    <t>FDM Group (Holdings) plc</t>
  </si>
  <si>
    <t>CFEB</t>
  </si>
  <si>
    <t>Compagnie d'Entreprises CFE SA</t>
  </si>
  <si>
    <t>SAA</t>
  </si>
  <si>
    <t>M&amp;C Saatchi plc</t>
  </si>
  <si>
    <t>HVB</t>
  </si>
  <si>
    <t>ÜSTRA Hannoversche Verkehrsbetriebe Aktiengesellschaft</t>
  </si>
  <si>
    <t>POL</t>
  </si>
  <si>
    <t>Polaris Media ASA</t>
  </si>
  <si>
    <t>SRAD</t>
  </si>
  <si>
    <t>Stelrad Group PLC</t>
  </si>
  <si>
    <t>MCB</t>
  </si>
  <si>
    <t>McBride plc</t>
  </si>
  <si>
    <t>BO</t>
  </si>
  <si>
    <t>Bang &amp; Olufsen A/S</t>
  </si>
  <si>
    <t>DJUR</t>
  </si>
  <si>
    <t>Djurslands Bank A/S</t>
  </si>
  <si>
    <t>DAL</t>
  </si>
  <si>
    <t>Datalogic S.p.A.</t>
  </si>
  <si>
    <t>GAM</t>
  </si>
  <si>
    <t>Gaumont SA</t>
  </si>
  <si>
    <t>ALLAN</t>
  </si>
  <si>
    <t>Lanson-BCC</t>
  </si>
  <si>
    <t>ISUR</t>
  </si>
  <si>
    <t>Inmobiliaria del Sur, S.A.</t>
  </si>
  <si>
    <t>SKA</t>
  </si>
  <si>
    <t>Fabryka Farb i Lakierów Sniezka SA</t>
  </si>
  <si>
    <t>MBR</t>
  </si>
  <si>
    <t>Mo-BRUK S.A.</t>
  </si>
  <si>
    <t>VTA</t>
  </si>
  <si>
    <t>Volta Finance Limited</t>
  </si>
  <si>
    <t>MCG</t>
  </si>
  <si>
    <t>Mobico Group Plc</t>
  </si>
  <si>
    <t>XTP</t>
  </si>
  <si>
    <t>Sino AG</t>
  </si>
  <si>
    <t>MJ Gleeson plc</t>
  </si>
  <si>
    <t>LUCE</t>
  </si>
  <si>
    <t>Luceco plc</t>
  </si>
  <si>
    <t>FOBANK</t>
  </si>
  <si>
    <t>Føroya Banki</t>
  </si>
  <si>
    <t>OPN</t>
  </si>
  <si>
    <t>Oponeo.pl S.A.</t>
  </si>
  <si>
    <t>IMC</t>
  </si>
  <si>
    <t>IMC S.A.</t>
  </si>
  <si>
    <t>MXHN</t>
  </si>
  <si>
    <t>MAX Automation SE</t>
  </si>
  <si>
    <t>PARKEN</t>
  </si>
  <si>
    <t>PARKEN Sport &amp; Entertainment A/S</t>
  </si>
  <si>
    <t>BWB</t>
  </si>
  <si>
    <t>Baader Bank Aktiengesellschaft</t>
  </si>
  <si>
    <t>SUR</t>
  </si>
  <si>
    <t>Surteco Group SE</t>
  </si>
  <si>
    <t>AAZ</t>
  </si>
  <si>
    <t>Anglo Asian Mining PLC</t>
  </si>
  <si>
    <t>VIH1</t>
  </si>
  <si>
    <t>VIB Vermögen AG</t>
  </si>
  <si>
    <t>Andrews Sykes Group plc</t>
  </si>
  <si>
    <t>CTT Systems AB (publ)</t>
  </si>
  <si>
    <t>JCGI</t>
  </si>
  <si>
    <t>JPMorgan China Growth &amp; Income plc</t>
  </si>
  <si>
    <t>Enter Air S.A.</t>
  </si>
  <si>
    <t>Groupe Pizzorno Environnement</t>
  </si>
  <si>
    <t>MOUR</t>
  </si>
  <si>
    <t>Moury Construct SA</t>
  </si>
  <si>
    <t>TRIFOR</t>
  </si>
  <si>
    <t>Trifork Group AG</t>
  </si>
  <si>
    <t>TRK</t>
  </si>
  <si>
    <t>Trakcja S.A.</t>
  </si>
  <si>
    <t>S&amp;U plc</t>
  </si>
  <si>
    <t>FCMC</t>
  </si>
  <si>
    <t>Société Fermière du Casino Municipal de Cannes</t>
  </si>
  <si>
    <t>SLP</t>
  </si>
  <si>
    <t>Sylvania Platinum Limited</t>
  </si>
  <si>
    <t>NAPA</t>
  </si>
  <si>
    <t>Napatech A/S</t>
  </si>
  <si>
    <t>NET</t>
  </si>
  <si>
    <t>Netcall plc</t>
  </si>
  <si>
    <t>PACT</t>
  </si>
  <si>
    <t>Proact IT Group AB (publ)</t>
  </si>
  <si>
    <t>STINAG Stuttgart Invest AG</t>
  </si>
  <si>
    <t>A1OS</t>
  </si>
  <si>
    <t>All for One Group SE</t>
  </si>
  <si>
    <t>SRT</t>
  </si>
  <si>
    <t>SRT Marine Systems plc</t>
  </si>
  <si>
    <t>SKB</t>
  </si>
  <si>
    <t>Koenig &amp; Bauer AG</t>
  </si>
  <si>
    <t>BINV</t>
  </si>
  <si>
    <t>BioInvent International AB (publ)</t>
  </si>
  <si>
    <t>ANCR</t>
  </si>
  <si>
    <t>Animalcare Group plc</t>
  </si>
  <si>
    <t>CAT B</t>
  </si>
  <si>
    <t>Catella AB (publ)</t>
  </si>
  <si>
    <t>ABSO</t>
  </si>
  <si>
    <t>Absolent Air Care Group AB (publ)</t>
  </si>
  <si>
    <t>GHV1</t>
  </si>
  <si>
    <t>Gresham House Income &amp; Growth VCT plc</t>
  </si>
  <si>
    <t>HXCK</t>
  </si>
  <si>
    <t>Ernst Russ AG</t>
  </si>
  <si>
    <t>BOS</t>
  </si>
  <si>
    <t>Bank Ochrony Srodowiska S.A.</t>
  </si>
  <si>
    <t>NEOBO</t>
  </si>
  <si>
    <t>Neobo Fastigheter AB (publ)</t>
  </si>
  <si>
    <t>EQL</t>
  </si>
  <si>
    <t>EQL Pharma AB (publ)</t>
  </si>
  <si>
    <t>Amper, S.A.</t>
  </si>
  <si>
    <t>IBG</t>
  </si>
  <si>
    <t>Iberpapel Gestión, S.A.</t>
  </si>
  <si>
    <t>DIB</t>
  </si>
  <si>
    <t>Digital Bros S.p.A.</t>
  </si>
  <si>
    <t>VTU</t>
  </si>
  <si>
    <t>Vertu Motors plc</t>
  </si>
  <si>
    <t>ATRY</t>
  </si>
  <si>
    <t>Atrys Health, S.A.</t>
  </si>
  <si>
    <t>MSI</t>
  </si>
  <si>
    <t>MS INTERNATIONAL plc</t>
  </si>
  <si>
    <t>NNIT</t>
  </si>
  <si>
    <t>NNIT A/S</t>
  </si>
  <si>
    <t>FRGT</t>
  </si>
  <si>
    <t>Franklin Global Trust plc</t>
  </si>
  <si>
    <t>FTV</t>
  </si>
  <si>
    <t>Foresight VCT Plc</t>
  </si>
  <si>
    <t>FOYRK</t>
  </si>
  <si>
    <t>Fourlis Holdings S.A.</t>
  </si>
  <si>
    <t>BEG</t>
  </si>
  <si>
    <t>Begbies Traynor Group plc</t>
  </si>
  <si>
    <t>BLC</t>
  </si>
  <si>
    <t>Bastide Le Confort Médical SA</t>
  </si>
  <si>
    <t>BSD</t>
  </si>
  <si>
    <t>Bourse Direct SA</t>
  </si>
  <si>
    <t>CWR</t>
  </si>
  <si>
    <t>Ceres Power Holdings plc</t>
  </si>
  <si>
    <t>AEIN</t>
  </si>
  <si>
    <t>Allgeier SE</t>
  </si>
  <si>
    <t>LNSX</t>
  </si>
  <si>
    <t>Allane SE</t>
  </si>
  <si>
    <t>FMM B</t>
  </si>
  <si>
    <t>FM Mattsson AB (publ)</t>
  </si>
  <si>
    <t>KGN</t>
  </si>
  <si>
    <t>Zespól Elektrocieplowni Wroclawskich KOGENERACJA S.A.</t>
  </si>
  <si>
    <t>VRG</t>
  </si>
  <si>
    <t>VRG S.A.</t>
  </si>
  <si>
    <t>AKW</t>
  </si>
  <si>
    <t>Akwel SA</t>
  </si>
  <si>
    <t>Secure Trust Bank PLC</t>
  </si>
  <si>
    <t>SFPI</t>
  </si>
  <si>
    <t>GROUPE SFPI SA</t>
  </si>
  <si>
    <t>REACH</t>
  </si>
  <si>
    <t>Reach Subsea ASA</t>
  </si>
  <si>
    <t>TSTL</t>
  </si>
  <si>
    <t>Tristel plc</t>
  </si>
  <si>
    <t>FOXT</t>
  </si>
  <si>
    <t>Foxtons Group plc</t>
  </si>
  <si>
    <t>ANORA</t>
  </si>
  <si>
    <t>Anora Group Oyj</t>
  </si>
  <si>
    <t>SEYE</t>
  </si>
  <si>
    <t>Smart Eye AB (publ)</t>
  </si>
  <si>
    <t>SEC</t>
  </si>
  <si>
    <t>Secuoya, Grupo de Comunicación, S.A.</t>
  </si>
  <si>
    <t>ORY</t>
  </si>
  <si>
    <t>Oryzon Genomics S.A.</t>
  </si>
  <si>
    <t>KME</t>
  </si>
  <si>
    <t>KME Group S.p.A.</t>
  </si>
  <si>
    <t>GOMX</t>
  </si>
  <si>
    <t>GomSpace Group AB (publ)</t>
  </si>
  <si>
    <t>CAPD</t>
  </si>
  <si>
    <t>Capital Limited</t>
  </si>
  <si>
    <t>SHLF</t>
  </si>
  <si>
    <t>Shelf Drilling, Ltd.</t>
  </si>
  <si>
    <t>BVZN</t>
  </si>
  <si>
    <t>BVZ Holding AG</t>
  </si>
  <si>
    <t>HYDRA</t>
  </si>
  <si>
    <t>Hydratec Industries NV</t>
  </si>
  <si>
    <t>DBV</t>
  </si>
  <si>
    <t>DBV Technologies S.A.</t>
  </si>
  <si>
    <t>STGN</t>
  </si>
  <si>
    <t>StarragTornos Group AG</t>
  </si>
  <si>
    <t>FPE</t>
  </si>
  <si>
    <t>Fope S.p.A.</t>
  </si>
  <si>
    <t>AZK</t>
  </si>
  <si>
    <t>Azkoyen, S.A.</t>
  </si>
  <si>
    <t>BMK</t>
  </si>
  <si>
    <t>Benchmark Holdings plc</t>
  </si>
  <si>
    <t>VVV3</t>
  </si>
  <si>
    <t>Ökoworld AG</t>
  </si>
  <si>
    <t>3WB</t>
  </si>
  <si>
    <t>Waberer's International Nyrt.</t>
  </si>
  <si>
    <t>TTG</t>
  </si>
  <si>
    <t>TT Electronics plc</t>
  </si>
  <si>
    <t>MAN</t>
  </si>
  <si>
    <t>Josef Manner &amp; Comp. AG</t>
  </si>
  <si>
    <t>TOR</t>
  </si>
  <si>
    <t>Torpol S.A.</t>
  </si>
  <si>
    <t>KOBR B</t>
  </si>
  <si>
    <t>Kopparbergs Bryggeri AB (publ)</t>
  </si>
  <si>
    <t>LPK</t>
  </si>
  <si>
    <t>LPKF Laser &amp; Electronics SE</t>
  </si>
  <si>
    <t>MAR</t>
  </si>
  <si>
    <t>Martifer SGPS, S.A.</t>
  </si>
  <si>
    <t>BSS</t>
  </si>
  <si>
    <t>Biesse S.p.A.</t>
  </si>
  <si>
    <t>Toyota Caetano Portugal, S.A.</t>
  </si>
  <si>
    <t>HAW</t>
  </si>
  <si>
    <t>Hawesko Holding SE</t>
  </si>
  <si>
    <t>GSP</t>
  </si>
  <si>
    <t>Gas Plus S.p.A.</t>
  </si>
  <si>
    <t>PRM</t>
  </si>
  <si>
    <t>Prim, S.A.</t>
  </si>
  <si>
    <t>PRT</t>
  </si>
  <si>
    <t>Esprinet S.p.A.</t>
  </si>
  <si>
    <t>VERT B</t>
  </si>
  <si>
    <t>Vertiseit AB (publ)</t>
  </si>
  <si>
    <t>CCP</t>
  </si>
  <si>
    <t>Celtic plc</t>
  </si>
  <si>
    <t>OFN</t>
  </si>
  <si>
    <t>Orell Füssli AG</t>
  </si>
  <si>
    <t>APS</t>
  </si>
  <si>
    <t>KABE B</t>
  </si>
  <si>
    <t>KABE Group AB (publ.)</t>
  </si>
  <si>
    <t>DUST</t>
  </si>
  <si>
    <t>Dustin Group AB (publ)</t>
  </si>
  <si>
    <t>ECOR</t>
  </si>
  <si>
    <t>Ecora Resources PLC</t>
  </si>
  <si>
    <t>REMEDY</t>
  </si>
  <si>
    <t>Remedy Entertainment Oyj</t>
  </si>
  <si>
    <t>ZAG</t>
  </si>
  <si>
    <t>Zumtobel Group AG</t>
  </si>
  <si>
    <t>ORIOLA</t>
  </si>
  <si>
    <t>Oriola Oyj</t>
  </si>
  <si>
    <t>BCJ</t>
  </si>
  <si>
    <t>Banque Cantonale du Jura SA</t>
  </si>
  <si>
    <t>DIGIA</t>
  </si>
  <si>
    <t>Digia Oyj</t>
  </si>
  <si>
    <t>SANN</t>
  </si>
  <si>
    <t>Santhera Pharmaceuticals Holding AG</t>
  </si>
  <si>
    <t>HITV</t>
  </si>
  <si>
    <t>HitecVision AS</t>
  </si>
  <si>
    <t>FSJ</t>
  </si>
  <si>
    <t>James Fisher and Sons plc</t>
  </si>
  <si>
    <t>DR0</t>
  </si>
  <si>
    <t>Deutsche Rohstoff AG</t>
  </si>
  <si>
    <t>FTON</t>
  </si>
  <si>
    <t>Feintool International Holding AG</t>
  </si>
  <si>
    <t>ALHEX</t>
  </si>
  <si>
    <t>Hexaom S.A.</t>
  </si>
  <si>
    <t>WHATS</t>
  </si>
  <si>
    <t>What's Cooking Group NV</t>
  </si>
  <si>
    <t>MSH</t>
  </si>
  <si>
    <t>ATEB</t>
  </si>
  <si>
    <t>Atenor SA</t>
  </si>
  <si>
    <t>BBHK</t>
  </si>
  <si>
    <t>Deutsche Balaton AG</t>
  </si>
  <si>
    <t>GENL</t>
  </si>
  <si>
    <t>Genel Energy plc</t>
  </si>
  <si>
    <t>BSC</t>
  </si>
  <si>
    <t>British Smaller Companies VCT 2 plc</t>
  </si>
  <si>
    <t>TAALA</t>
  </si>
  <si>
    <t>Taaleri Oyj</t>
  </si>
  <si>
    <t>WWL</t>
  </si>
  <si>
    <t>Wawel S.A.</t>
  </si>
  <si>
    <t>LWB</t>
  </si>
  <si>
    <t>Lubelski Wegiel Bogdanka S.A.</t>
  </si>
  <si>
    <t>ACSO</t>
  </si>
  <si>
    <t>accesso Technology Group plc</t>
  </si>
  <si>
    <t>SCP</t>
  </si>
  <si>
    <t>Sporting Clube de Portugal - Futebol, SAD</t>
  </si>
  <si>
    <t>ATLD</t>
  </si>
  <si>
    <t>Atland SAS</t>
  </si>
  <si>
    <t>BDT</t>
  </si>
  <si>
    <t>Bertrandt Aktiengesellschaft</t>
  </si>
  <si>
    <t>LUS1</t>
  </si>
  <si>
    <t>Lang &amp; Schwarz Aktiengesellschaft</t>
  </si>
  <si>
    <t>SHI</t>
  </si>
  <si>
    <t>SIG plc</t>
  </si>
  <si>
    <t>ZUBN</t>
  </si>
  <si>
    <t>Züblin Immobilien Holding AG</t>
  </si>
  <si>
    <t>SB1</t>
  </si>
  <si>
    <t>Smartbroker Holding AG</t>
  </si>
  <si>
    <t>ALTN</t>
  </si>
  <si>
    <t>AltynGold plc</t>
  </si>
  <si>
    <t>IAR B</t>
  </si>
  <si>
    <t>IAR Systems Group AB (publ)</t>
  </si>
  <si>
    <t>GHH</t>
  </si>
  <si>
    <t>Gooch &amp; Housego PLC</t>
  </si>
  <si>
    <t>Strategic Equity Capital plc</t>
  </si>
  <si>
    <t>S30</t>
  </si>
  <si>
    <t>Solutions 30 SE</t>
  </si>
  <si>
    <t>ROU</t>
  </si>
  <si>
    <t>Roularta Media Group NV</t>
  </si>
  <si>
    <t>GHV2</t>
  </si>
  <si>
    <t>Gresham House Income &amp; Growth 2 VCT plc</t>
  </si>
  <si>
    <t>NOHO</t>
  </si>
  <si>
    <t>NoHo Partners Oyj</t>
  </si>
  <si>
    <t>CRWN</t>
  </si>
  <si>
    <t>Albion Crown VCT PLC</t>
  </si>
  <si>
    <t>ATC</t>
  </si>
  <si>
    <t>Arctic Paper S.A.</t>
  </si>
  <si>
    <t>PARP</t>
  </si>
  <si>
    <t>Groupe Partouche SA</t>
  </si>
  <si>
    <t>GTLY</t>
  </si>
  <si>
    <t>Gateley (Holdings) Plc</t>
  </si>
  <si>
    <t>GRLA</t>
  </si>
  <si>
    <t>GrønlandsBANKEN A/S</t>
  </si>
  <si>
    <t>CARA</t>
  </si>
  <si>
    <t>Carasent AB (publ)</t>
  </si>
  <si>
    <t>PVN</t>
  </si>
  <si>
    <t>ProVen VCT plc</t>
  </si>
  <si>
    <t>SQRL</t>
  </si>
  <si>
    <t>Squirrel Media, S.A.</t>
  </si>
  <si>
    <t>ALPUL</t>
  </si>
  <si>
    <t>Pullup Entertainment Société anonyme</t>
  </si>
  <si>
    <t>RAM</t>
  </si>
  <si>
    <t>Ramada Investimentos e Industria, S.A.</t>
  </si>
  <si>
    <t>APTD</t>
  </si>
  <si>
    <t>Aptitude Software Group plc</t>
  </si>
  <si>
    <t>UNITED</t>
  </si>
  <si>
    <t>United Bankers Oyj</t>
  </si>
  <si>
    <t>PROF</t>
  </si>
  <si>
    <t>Profile Systems &amp; Software SA</t>
  </si>
  <si>
    <t>2HRA</t>
  </si>
  <si>
    <t>H&amp;R GmbH &amp; Co. KGaA</t>
  </si>
  <si>
    <t>STX</t>
  </si>
  <si>
    <t>Stalexport Autostrady S.A.</t>
  </si>
  <si>
    <t>DCR</t>
  </si>
  <si>
    <t>Decora S.A.</t>
  </si>
  <si>
    <t>PEHN</t>
  </si>
  <si>
    <t>Private Equity Holding AG</t>
  </si>
  <si>
    <t>Renold plc</t>
  </si>
  <si>
    <t>FRO</t>
  </si>
  <si>
    <t>FERRO S.A.</t>
  </si>
  <si>
    <t>STIL</t>
  </si>
  <si>
    <t>Stille AB</t>
  </si>
  <si>
    <t>Nueva Expresión Textil, S.A.</t>
  </si>
  <si>
    <t>LMN</t>
  </si>
  <si>
    <t>lastminute.com N.V.</t>
  </si>
  <si>
    <t>MACF</t>
  </si>
  <si>
    <t>Macfarlane Group PLC</t>
  </si>
  <si>
    <t>SYNT</t>
  </si>
  <si>
    <t>Synthomer plc</t>
  </si>
  <si>
    <t>HUW</t>
  </si>
  <si>
    <t>Helios Underwriting plc</t>
  </si>
  <si>
    <t>SEL</t>
  </si>
  <si>
    <t>Selena FM S.A.</t>
  </si>
  <si>
    <t>TOA</t>
  </si>
  <si>
    <t>TOYA S.A.</t>
  </si>
  <si>
    <t>UBK</t>
  </si>
  <si>
    <t>UmweltBank AG</t>
  </si>
  <si>
    <t>CO</t>
  </si>
  <si>
    <t>Casino, Guichard-Perrachon S.A.</t>
  </si>
  <si>
    <t>ALLHB</t>
  </si>
  <si>
    <t>Les Hôtels Baverez S.A.</t>
  </si>
  <si>
    <t>CNC</t>
  </si>
  <si>
    <t>Concurrent Technologies Plc</t>
  </si>
  <si>
    <t>ALFPC</t>
  </si>
  <si>
    <t>S.A. Fountaine Pajot</t>
  </si>
  <si>
    <t>ARBB</t>
  </si>
  <si>
    <t>Arbuthnot Banking Group PLC</t>
  </si>
  <si>
    <t>ZTF</t>
  </si>
  <si>
    <t>Zotefoams plc</t>
  </si>
  <si>
    <t>HSW</t>
  </si>
  <si>
    <t>Hostelworld Group plc</t>
  </si>
  <si>
    <t>OEL</t>
  </si>
  <si>
    <t>ADM Hamburg Aktiengesellschaft</t>
  </si>
  <si>
    <t>TIG</t>
  </si>
  <si>
    <t>Team Internet Group plc</t>
  </si>
  <si>
    <t>MLCMB</t>
  </si>
  <si>
    <t>Compagnie Du Mont-Blanc</t>
  </si>
  <si>
    <t>ARCH</t>
  </si>
  <si>
    <t>Archer Limited</t>
  </si>
  <si>
    <t>FAA</t>
  </si>
  <si>
    <t>Fabasoft AG</t>
  </si>
  <si>
    <t>FNM</t>
  </si>
  <si>
    <t>FNM S.p.A.</t>
  </si>
  <si>
    <t>FKA</t>
  </si>
  <si>
    <t>Frauenthal Holding AG</t>
  </si>
  <si>
    <t>Sabaf S.p.A.</t>
  </si>
  <si>
    <t>KENDR</t>
  </si>
  <si>
    <t>Kendrion N.V.</t>
  </si>
  <si>
    <t>ECEL</t>
  </si>
  <si>
    <t>Eurocell plc</t>
  </si>
  <si>
    <t>BEC</t>
  </si>
  <si>
    <t>B&amp;C Speakers S.p.A.</t>
  </si>
  <si>
    <t>CED</t>
  </si>
  <si>
    <t>Caltagirone Editore SpA</t>
  </si>
  <si>
    <t>CEV</t>
  </si>
  <si>
    <t>Compañía Española de Viviendas en Alquiler S.A.</t>
  </si>
  <si>
    <t>AJAX</t>
  </si>
  <si>
    <t>AFC Ajax NV</t>
  </si>
  <si>
    <t>FYNBK</t>
  </si>
  <si>
    <t>Fynske Bank A/S</t>
  </si>
  <si>
    <t>ELAN B</t>
  </si>
  <si>
    <t>Elanders AB (publ)</t>
  </si>
  <si>
    <t>AAG</t>
  </si>
  <si>
    <t>Aumann AG</t>
  </si>
  <si>
    <t>PGOO</t>
  </si>
  <si>
    <t>ProVen Growth &amp; Income VCT PLC</t>
  </si>
  <si>
    <t>VE</t>
  </si>
  <si>
    <t>Visibilia Editore S.p.A.</t>
  </si>
  <si>
    <t>VAF</t>
  </si>
  <si>
    <t>Vista Alegre Atlantis, SGPS, S.A.</t>
  </si>
  <si>
    <t>IDHC</t>
  </si>
  <si>
    <t>Integrated Diagnostics Holdings plc</t>
  </si>
  <si>
    <t>HPHA</t>
  </si>
  <si>
    <t>Heidelberg Pharma AG</t>
  </si>
  <si>
    <t>ELCO</t>
  </si>
  <si>
    <t>Eleco plc</t>
  </si>
  <si>
    <t>MPCK</t>
  </si>
  <si>
    <t>MPC Münchmeyer Petersen Capital AG</t>
  </si>
  <si>
    <t>PSDL</t>
  </si>
  <si>
    <t>Phoenix Spree Deutschland Limited</t>
  </si>
  <si>
    <t>FTE</t>
  </si>
  <si>
    <t>Fabryki Mebli FORTE S.A.</t>
  </si>
  <si>
    <t>BASC</t>
  </si>
  <si>
    <t>Brown Advisory US Smaller Companies PLC</t>
  </si>
  <si>
    <t>COLUM</t>
  </si>
  <si>
    <t>Columbus A/S</t>
  </si>
  <si>
    <t>ALEXA</t>
  </si>
  <si>
    <t>Exacompta Clairefontaine S.A.</t>
  </si>
  <si>
    <t>AJA B</t>
  </si>
  <si>
    <t>Byggmästare Anders J Ahlström Holding AB (publ)</t>
  </si>
  <si>
    <t>PLAT</t>
  </si>
  <si>
    <t>Thrace Plastics Holding Company S.A.</t>
  </si>
  <si>
    <t>NELLY</t>
  </si>
  <si>
    <t>Nelly Group AB (publ)</t>
  </si>
  <si>
    <t>MERKO</t>
  </si>
  <si>
    <t>Mermeren Kombinat AD</t>
  </si>
  <si>
    <t>WEW</t>
  </si>
  <si>
    <t>Westwing Group SE</t>
  </si>
  <si>
    <t>IMS</t>
  </si>
  <si>
    <t>Immsi S.p.A.</t>
  </si>
  <si>
    <t>Airtificial Intelligence Structures, S.A.</t>
  </si>
  <si>
    <t>ADIG</t>
  </si>
  <si>
    <t>Abrdn Diversified Income And Growth Plc</t>
  </si>
  <si>
    <t>RVU</t>
  </si>
  <si>
    <t>Ryvu Therapeutics S.A.</t>
  </si>
  <si>
    <t>Cavotec Group AB</t>
  </si>
  <si>
    <t>BIO</t>
  </si>
  <si>
    <t>JEL</t>
  </si>
  <si>
    <t>Jersey Electricity plc</t>
  </si>
  <si>
    <t>LAT</t>
  </si>
  <si>
    <t>Latécoère S.A.</t>
  </si>
  <si>
    <t>AXS</t>
  </si>
  <si>
    <t>Accsys Technologies PLC</t>
  </si>
  <si>
    <t>AGFB</t>
  </si>
  <si>
    <t>Agfa-Gevaert NV</t>
  </si>
  <si>
    <t>vdk bank nv</t>
  </si>
  <si>
    <t>TET</t>
  </si>
  <si>
    <t>Treatt plc</t>
  </si>
  <si>
    <t>MOTR</t>
  </si>
  <si>
    <t>Motorpoint Group Plc</t>
  </si>
  <si>
    <t>CAM</t>
  </si>
  <si>
    <t>Camellia Plc</t>
  </si>
  <si>
    <t>WITH</t>
  </si>
  <si>
    <t>WithSecure Oyj</t>
  </si>
  <si>
    <t>WINE</t>
  </si>
  <si>
    <t>FDEV</t>
  </si>
  <si>
    <t>Frontier Developments plc</t>
  </si>
  <si>
    <t>ASPO</t>
  </si>
  <si>
    <t>Aspo Oyj</t>
  </si>
  <si>
    <t>EWRK</t>
  </si>
  <si>
    <t>Ework Group AB (publ)</t>
  </si>
  <si>
    <t>TTR1</t>
  </si>
  <si>
    <t>technotrans SE</t>
  </si>
  <si>
    <t>KRE</t>
  </si>
  <si>
    <t>Kreditbanken A/S</t>
  </si>
  <si>
    <t>ALSTW</t>
  </si>
  <si>
    <t>Streamwide S.A.</t>
  </si>
  <si>
    <t>PUS</t>
  </si>
  <si>
    <t>PULSION Medical Systems SE</t>
  </si>
  <si>
    <t>BVXP</t>
  </si>
  <si>
    <t>Bioventix PLC</t>
  </si>
  <si>
    <t>GPG</t>
  </si>
  <si>
    <t>Genova Property Group AB (publ)</t>
  </si>
  <si>
    <t>GOB</t>
  </si>
  <si>
    <t>Gobarto S.A.</t>
  </si>
  <si>
    <t>ALTPC</t>
  </si>
  <si>
    <t>Société Marseillaise du Tunnel Prado Carénage</t>
  </si>
  <si>
    <t>DETEC</t>
  </si>
  <si>
    <t>Detection Technology Oyj</t>
  </si>
  <si>
    <t>GNFT</t>
  </si>
  <si>
    <t>Genfit S.A.</t>
  </si>
  <si>
    <t>SRB</t>
  </si>
  <si>
    <t>Serabi Gold plc</t>
  </si>
  <si>
    <t>TDSA</t>
  </si>
  <si>
    <t>Teixeira Duarte, S.A.</t>
  </si>
  <si>
    <t>PKP</t>
  </si>
  <si>
    <t>Pkp Cargo S.A.</t>
  </si>
  <si>
    <t>ALMY</t>
  </si>
  <si>
    <t>Alumil Aluminium Industry S.A.</t>
  </si>
  <si>
    <t>EVR</t>
  </si>
  <si>
    <t>Evropi Holdings Societe Anonyme</t>
  </si>
  <si>
    <t>MERC</t>
  </si>
  <si>
    <t>Mercia Asset Management PLC</t>
  </si>
  <si>
    <t>ALLIX</t>
  </si>
  <si>
    <t>WALLIX GROUP SA</t>
  </si>
  <si>
    <t>VERK</t>
  </si>
  <si>
    <t>Verkkokauppa.com Oyj</t>
  </si>
  <si>
    <t>SEE</t>
  </si>
  <si>
    <t>Seeing Machines Limited</t>
  </si>
  <si>
    <t>0R4W</t>
  </si>
  <si>
    <t>Multitude AG</t>
  </si>
  <si>
    <t>DIC</t>
  </si>
  <si>
    <t>Branicks Group AG</t>
  </si>
  <si>
    <t>AVG</t>
  </si>
  <si>
    <t>Avingtrans plc</t>
  </si>
  <si>
    <t>DNA3</t>
  </si>
  <si>
    <t>Doric Nimrod Air Three Limited</t>
  </si>
  <si>
    <t>GENO</t>
  </si>
  <si>
    <t>Genovis AB (publ.)</t>
  </si>
  <si>
    <t>EPWN</t>
  </si>
  <si>
    <t>Epwin Group Plc</t>
  </si>
  <si>
    <t>ELTEL</t>
  </si>
  <si>
    <t>Eltel AB (publ)</t>
  </si>
  <si>
    <t>QB7</t>
  </si>
  <si>
    <t>Quirin Privatbank AG</t>
  </si>
  <si>
    <t>IATR</t>
  </si>
  <si>
    <t>Athens Medical C.S.A.</t>
  </si>
  <si>
    <t>HUM</t>
  </si>
  <si>
    <t>Humana AB (publ)</t>
  </si>
  <si>
    <t>SNWS</t>
  </si>
  <si>
    <t>Smiths News plc</t>
  </si>
  <si>
    <t>ITD</t>
  </si>
  <si>
    <t>Intred S.p.A.</t>
  </si>
  <si>
    <t>SDY</t>
  </si>
  <si>
    <t>Speedy Hire Plc</t>
  </si>
  <si>
    <t>NTV</t>
  </si>
  <si>
    <t>Northern 2 VCT PLC</t>
  </si>
  <si>
    <t>EXAI</t>
  </si>
  <si>
    <t>Expert.ai S.p.A.</t>
  </si>
  <si>
    <t>UBS</t>
  </si>
  <si>
    <t>UBM Development AG</t>
  </si>
  <si>
    <t>ED4</t>
  </si>
  <si>
    <t>EDAG Engineering Group AG</t>
  </si>
  <si>
    <t>TIBN</t>
  </si>
  <si>
    <t>Bergbahnen Engelberg-Trübsee-Titlis AG</t>
  </si>
  <si>
    <t>YDOA</t>
  </si>
  <si>
    <t>Inversiones Doalca SOCIMI, S.A.</t>
  </si>
  <si>
    <t>IPH</t>
  </si>
  <si>
    <t>Innate Pharma S.A.</t>
  </si>
  <si>
    <t>ALPM</t>
  </si>
  <si>
    <t>Precia S.A.</t>
  </si>
  <si>
    <t>OBL</t>
  </si>
  <si>
    <t>Orzel Bialy S.A.</t>
  </si>
  <si>
    <t>NWRN</t>
  </si>
  <si>
    <t>Newron Pharmaceuticals S.p.A.</t>
  </si>
  <si>
    <t>HRPK</t>
  </si>
  <si>
    <t>7C Solarparken AG</t>
  </si>
  <si>
    <t>CGS</t>
  </si>
  <si>
    <t>Castings P.L.C.</t>
  </si>
  <si>
    <t>KGR</t>
  </si>
  <si>
    <t>LEWAG Holding Aktiengesellschaft</t>
  </si>
  <si>
    <t>DEEZR</t>
  </si>
  <si>
    <t>Deezer S.A.</t>
  </si>
  <si>
    <t>JAREN</t>
  </si>
  <si>
    <t>Jæren Sparebank</t>
  </si>
  <si>
    <t>INSE</t>
  </si>
  <si>
    <t>Inspired Plc</t>
  </si>
  <si>
    <t>ALNSE</t>
  </si>
  <si>
    <t>NSE S.A.</t>
  </si>
  <si>
    <t>MSGL</t>
  </si>
  <si>
    <t>msg life ag</t>
  </si>
  <si>
    <t>GTY</t>
  </si>
  <si>
    <t>Gateway Real Estate AG</t>
  </si>
  <si>
    <t>NVT</t>
  </si>
  <si>
    <t>Northern Venture Trust PLC</t>
  </si>
  <si>
    <t>NTN</t>
  </si>
  <si>
    <t>Northern 3 VCT PLC</t>
  </si>
  <si>
    <t>WG.</t>
  </si>
  <si>
    <t>John Wood Group PLC</t>
  </si>
  <si>
    <t>ALVU</t>
  </si>
  <si>
    <t>Vente-Unique.com SA</t>
  </si>
  <si>
    <t>GE</t>
  </si>
  <si>
    <t>Gefran S.p.A.</t>
  </si>
  <si>
    <t>CGM</t>
  </si>
  <si>
    <t>Cegedim SA</t>
  </si>
  <si>
    <t>BLO</t>
  </si>
  <si>
    <t>Bloober Team SA</t>
  </si>
  <si>
    <t>LAVI</t>
  </si>
  <si>
    <t>Lavipharm S.A.</t>
  </si>
  <si>
    <t>LEI</t>
  </si>
  <si>
    <t>Leifheit Aktiengesellschaft</t>
  </si>
  <si>
    <t>BST</t>
  </si>
  <si>
    <t>Banca Sistema S.p.A.</t>
  </si>
  <si>
    <t>ALU</t>
  </si>
  <si>
    <t>The Alumasc Group plc</t>
  </si>
  <si>
    <t>ASCN</t>
  </si>
  <si>
    <t>Ascom Holding AG</t>
  </si>
  <si>
    <t>TOBII</t>
  </si>
  <si>
    <t>Tobii AB (publ)</t>
  </si>
  <si>
    <t>ALGEV</t>
  </si>
  <si>
    <t>Gévelot SA</t>
  </si>
  <si>
    <t>EM</t>
  </si>
  <si>
    <t>Emak S.p.A.</t>
  </si>
  <si>
    <t>Merkur PrivatBank KgaA</t>
  </si>
  <si>
    <t>SOM</t>
  </si>
  <si>
    <t>Somero Enterprises, Inc.</t>
  </si>
  <si>
    <t>GAV</t>
  </si>
  <si>
    <t>Carlo Gavazzi Holding AG</t>
  </si>
  <si>
    <t>WUG</t>
  </si>
  <si>
    <t>Westag AG</t>
  </si>
  <si>
    <t>TRCS</t>
  </si>
  <si>
    <t>Tracsis plc</t>
  </si>
  <si>
    <t>Record plc</t>
  </si>
  <si>
    <t>SVIK</t>
  </si>
  <si>
    <t>Studsvik AB (publ)</t>
  </si>
  <si>
    <t>APT</t>
  </si>
  <si>
    <t>Apator S.A.</t>
  </si>
  <si>
    <t>IGV</t>
  </si>
  <si>
    <t>I Grandi Viaggi S.p.A.</t>
  </si>
  <si>
    <t>CHI</t>
  </si>
  <si>
    <t>CT UK High Income Trust Plc</t>
  </si>
  <si>
    <t>Bastei Lübbe AG</t>
  </si>
  <si>
    <t>JZCP</t>
  </si>
  <si>
    <t>JZ Capital Partners Limited</t>
  </si>
  <si>
    <t>EKF</t>
  </si>
  <si>
    <t>EKF Diagnostics Holdings plc</t>
  </si>
  <si>
    <t>Videndum Plc</t>
  </si>
  <si>
    <t>MED</t>
  </si>
  <si>
    <t>MEDICLIN Aktiengesellschaft</t>
  </si>
  <si>
    <t>Zalaris ASA</t>
  </si>
  <si>
    <t>MCP</t>
  </si>
  <si>
    <t>Grupo Média Capital, SGPS, S.A.</t>
  </si>
  <si>
    <t>GYLD B</t>
  </si>
  <si>
    <t>Gyldendal A/S</t>
  </si>
  <si>
    <t>QRS</t>
  </si>
  <si>
    <t>Quercus TFI S.A.</t>
  </si>
  <si>
    <t>VSSAB B</t>
  </si>
  <si>
    <t>Viking Supply Ships AB (publ)</t>
  </si>
  <si>
    <t>AGROB Immobilien AG</t>
  </si>
  <si>
    <t>DEK</t>
  </si>
  <si>
    <t>Dekpol S.A.</t>
  </si>
  <si>
    <t>QTX</t>
  </si>
  <si>
    <t>Quartix Technologies plc</t>
  </si>
  <si>
    <t>Gentoo Media Inc.</t>
  </si>
  <si>
    <t>PHO</t>
  </si>
  <si>
    <t>Photocure ASA</t>
  </si>
  <si>
    <t>FPIP</t>
  </si>
  <si>
    <t>Formpipe Software AB (publ)</t>
  </si>
  <si>
    <t>SNK</t>
  </si>
  <si>
    <t>Sanok Rubber Company Spólka Akcyjna</t>
  </si>
  <si>
    <t>BEST S.A.</t>
  </si>
  <si>
    <t>KUL</t>
  </si>
  <si>
    <t>Kulmbacher Brauerei Aktien-Gesellschaft</t>
  </si>
  <si>
    <t>SPOG</t>
  </si>
  <si>
    <t>Sparebanken Øst</t>
  </si>
  <si>
    <t>ENEA</t>
  </si>
  <si>
    <t>Enea AB (publ)</t>
  </si>
  <si>
    <t>ENE</t>
  </si>
  <si>
    <t>Centrum Medyczne ENEL-MED S.A.</t>
  </si>
  <si>
    <t>ESY</t>
  </si>
  <si>
    <t>Easy Software AG</t>
  </si>
  <si>
    <t>WEB</t>
  </si>
  <si>
    <t>Warehouses Estates Belgium S.C.A.</t>
  </si>
  <si>
    <t>NRDF</t>
  </si>
  <si>
    <t>Nordfyns Bank A/S</t>
  </si>
  <si>
    <t>AVTX</t>
  </si>
  <si>
    <t>Avantium N.V.</t>
  </si>
  <si>
    <t>BLEE</t>
  </si>
  <si>
    <t>Bleecker Société Anonyme</t>
  </si>
  <si>
    <t>NEA</t>
  </si>
  <si>
    <t>Nicolás Correa, S.A.</t>
  </si>
  <si>
    <t>CLA</t>
  </si>
  <si>
    <t>Claranova SE</t>
  </si>
  <si>
    <t>FLUG B</t>
  </si>
  <si>
    <t>Flügger group A/S</t>
  </si>
  <si>
    <t>ORRON</t>
  </si>
  <si>
    <t>Orrön Energy AB (publ)</t>
  </si>
  <si>
    <t>SHRS</t>
  </si>
  <si>
    <t>Shires Income Plc</t>
  </si>
  <si>
    <t>Mineralbrunnen Überkingen-Teinach GmbH &amp; Co. KGaA</t>
  </si>
  <si>
    <t>BORG</t>
  </si>
  <si>
    <t>Björn Borg AB (publ)</t>
  </si>
  <si>
    <t>AMB</t>
  </si>
  <si>
    <t>Ambra S.A.</t>
  </si>
  <si>
    <t>PREMIA</t>
  </si>
  <si>
    <t>Premia Real Estate Investment Company Societe Anonyme</t>
  </si>
  <si>
    <t>ALFRE</t>
  </si>
  <si>
    <t>Freelance.com SA</t>
  </si>
  <si>
    <t>ALPDX</t>
  </si>
  <si>
    <t>Piscines Desjoyaux SA</t>
  </si>
  <si>
    <t>HKFOODS</t>
  </si>
  <si>
    <t>HKFoods Oyj</t>
  </si>
  <si>
    <t>SLBEN</t>
  </si>
  <si>
    <t>Sport Lisboa e Benfica - Futebol, SAD</t>
  </si>
  <si>
    <t>RWA</t>
  </si>
  <si>
    <t>Robert Walters plc</t>
  </si>
  <si>
    <t>CBOT</t>
  </si>
  <si>
    <t>CBo Territoria SA</t>
  </si>
  <si>
    <t>SFT</t>
  </si>
  <si>
    <t>Software Circle plc</t>
  </si>
  <si>
    <t>COBH</t>
  </si>
  <si>
    <t>Brouwerij Handelsmaatschappij NV</t>
  </si>
  <si>
    <t>ALM Equity AB (publ)</t>
  </si>
  <si>
    <t>ARISE</t>
  </si>
  <si>
    <t>Arise AB (publ)</t>
  </si>
  <si>
    <t>MGN</t>
  </si>
  <si>
    <t>Magnora ASA</t>
  </si>
  <si>
    <t>MZX</t>
  </si>
  <si>
    <t>Masterflex SE</t>
  </si>
  <si>
    <t>NTG</t>
  </si>
  <si>
    <t>Nabaltec AG</t>
  </si>
  <si>
    <t>MASI</t>
  </si>
  <si>
    <t>Masi Agricola S.p.A.</t>
  </si>
  <si>
    <t>ALKEY</t>
  </si>
  <si>
    <t>Keyrus S.A.</t>
  </si>
  <si>
    <t>VOT</t>
  </si>
  <si>
    <t>Votum S.A.</t>
  </si>
  <si>
    <t>SPSY</t>
  </si>
  <si>
    <t>Spectra Systems Corporation</t>
  </si>
  <si>
    <t>KOA</t>
  </si>
  <si>
    <t>Kongsberg Automotive ASA</t>
  </si>
  <si>
    <t>General de Alquiler de Maquinaria, S.A.</t>
  </si>
  <si>
    <t>TEXF</t>
  </si>
  <si>
    <t>Texaf S.A.</t>
  </si>
  <si>
    <t>FFARMS</t>
  </si>
  <si>
    <t>FirstFarms A/S</t>
  </si>
  <si>
    <t>YISC</t>
  </si>
  <si>
    <t>ISC Fresh Water Investment SOCIMI, S.A.</t>
  </si>
  <si>
    <t>SNOR</t>
  </si>
  <si>
    <t>SpareBank 1 Nordmøre</t>
  </si>
  <si>
    <t>PQ</t>
  </si>
  <si>
    <t>Piquadro S.p.A.</t>
  </si>
  <si>
    <t>FC9</t>
  </si>
  <si>
    <t>FCR Immobilien AG</t>
  </si>
  <si>
    <t>AVAP</t>
  </si>
  <si>
    <t>Avation PLC</t>
  </si>
  <si>
    <t>DE</t>
  </si>
  <si>
    <t>Dala Energi AB (publ)</t>
  </si>
  <si>
    <t>RSL2</t>
  </si>
  <si>
    <t>R. STAHL AG</t>
  </si>
  <si>
    <t>NEP</t>
  </si>
  <si>
    <t>SLOMAN NEPTUN Schiffahrts-Aktiengesellschaft</t>
  </si>
  <si>
    <t>Payton Planar Magnetics Ltd.</t>
  </si>
  <si>
    <t>A7A</t>
  </si>
  <si>
    <t>Heliad AG</t>
  </si>
  <si>
    <t>EOLU B</t>
  </si>
  <si>
    <t>Eolus Aktiebolag (publ)</t>
  </si>
  <si>
    <t>ECNL</t>
  </si>
  <si>
    <t>Aquafil S.p.A.</t>
  </si>
  <si>
    <t>NETI B</t>
  </si>
  <si>
    <t>Net Insight AB (publ)</t>
  </si>
  <si>
    <t>VLS</t>
  </si>
  <si>
    <t>Valsoia S.p.A.</t>
  </si>
  <si>
    <t>CBSM</t>
  </si>
  <si>
    <t>Société Centrale des Bois et des Scieries de la Manche S.A.</t>
  </si>
  <si>
    <t>CLAV</t>
  </si>
  <si>
    <t>Clavister Holding AB (publ.)</t>
  </si>
  <si>
    <t>PHN</t>
  </si>
  <si>
    <t>Polski Holding Nieruchomosci S.A.</t>
  </si>
  <si>
    <t>SERI</t>
  </si>
  <si>
    <t>Seri Industrial S.p.A.</t>
  </si>
  <si>
    <t>GEO</t>
  </si>
  <si>
    <t>Geox S.p.A.</t>
  </si>
  <si>
    <t>MCHN</t>
  </si>
  <si>
    <t>MCH Group AG</t>
  </si>
  <si>
    <t>EYAPS</t>
  </si>
  <si>
    <t>Thessaloniki Water Supply &amp; Sewerage Co S.A.</t>
  </si>
  <si>
    <t>SFR</t>
  </si>
  <si>
    <t>Severfield plc</t>
  </si>
  <si>
    <t>SWA</t>
  </si>
  <si>
    <t>Schloss Wachenheim AG</t>
  </si>
  <si>
    <t>RWL</t>
  </si>
  <si>
    <t>Rawlplug S.A.</t>
  </si>
  <si>
    <t>MBH</t>
  </si>
  <si>
    <t>Michelmersh Brick Holdings plc</t>
  </si>
  <si>
    <t>QBY</t>
  </si>
  <si>
    <t>q.beyond AG</t>
  </si>
  <si>
    <t>BERNER B</t>
  </si>
  <si>
    <t>Berner Industrier AB</t>
  </si>
  <si>
    <t>TRAIN B</t>
  </si>
  <si>
    <t>Train Alliance AB (publ)</t>
  </si>
  <si>
    <t>DRE2</t>
  </si>
  <si>
    <t>Deutsche Real Estate AG</t>
  </si>
  <si>
    <t>CRS</t>
  </si>
  <si>
    <t>Crystal Amber Fund Limited</t>
  </si>
  <si>
    <t>SOLI</t>
  </si>
  <si>
    <t>Solid State plc</t>
  </si>
  <si>
    <t>TC1</t>
  </si>
  <si>
    <t>Tele Columbus AG</t>
  </si>
  <si>
    <t>KETL</t>
  </si>
  <si>
    <t>Strix Group Plc</t>
  </si>
  <si>
    <t>CIG</t>
  </si>
  <si>
    <t>CI Games SE</t>
  </si>
  <si>
    <t>GAM Holding AG</t>
  </si>
  <si>
    <t>PMI</t>
  </si>
  <si>
    <t>Premier Miton Group plc</t>
  </si>
  <si>
    <t>RLV</t>
  </si>
  <si>
    <t>RheinLand Holding AG</t>
  </si>
  <si>
    <t>LOLB</t>
  </si>
  <si>
    <t>Lollands Bank A/S</t>
  </si>
  <si>
    <t>HYSG</t>
  </si>
  <si>
    <t>Hybrid Software Group PLC</t>
  </si>
  <si>
    <t>XAR</t>
  </si>
  <si>
    <t>Xaar plc</t>
  </si>
  <si>
    <t>DKUPL</t>
  </si>
  <si>
    <t>ADLPartner SA</t>
  </si>
  <si>
    <t>0W1I</t>
  </si>
  <si>
    <t>Vectron Systems AG</t>
  </si>
  <si>
    <t>SUY1V</t>
  </si>
  <si>
    <t>Suominen Oyj</t>
  </si>
  <si>
    <t>Trifast plc</t>
  </si>
  <si>
    <t>MOLN</t>
  </si>
  <si>
    <t>Molecular Partners AG</t>
  </si>
  <si>
    <t>NORTHM</t>
  </si>
  <si>
    <t>North Media A/S</t>
  </si>
  <si>
    <t>CALN</t>
  </si>
  <si>
    <t>CALIDA Holding AG</t>
  </si>
  <si>
    <t>ELT</t>
  </si>
  <si>
    <t>Elektrotim S.A.</t>
  </si>
  <si>
    <t>VRAP</t>
  </si>
  <si>
    <t>Vranken-Pommery Monopole Société Anonyme</t>
  </si>
  <si>
    <t>PGH</t>
  </si>
  <si>
    <t>Personal Group Holdings Plc</t>
  </si>
  <si>
    <t>SDI</t>
  </si>
  <si>
    <t>SDI Group plc</t>
  </si>
  <si>
    <t>SOF B</t>
  </si>
  <si>
    <t>Softronic AB (publ)</t>
  </si>
  <si>
    <t>IGP</t>
  </si>
  <si>
    <t>Intercede Group plc</t>
  </si>
  <si>
    <t>IQE</t>
  </si>
  <si>
    <t>IQE plc</t>
  </si>
  <si>
    <t>TUNE</t>
  </si>
  <si>
    <t>Focusrite plc</t>
  </si>
  <si>
    <t>ALCLS</t>
  </si>
  <si>
    <t>Cellectis S.A.</t>
  </si>
  <si>
    <t>EMC</t>
  </si>
  <si>
    <t>EMC Instytut Medyczny SA</t>
  </si>
  <si>
    <t>NTH</t>
  </si>
  <si>
    <t>Naturhouse Health, S.A.</t>
  </si>
  <si>
    <t>TRB</t>
  </si>
  <si>
    <t>Tribal Group plc</t>
  </si>
  <si>
    <t>BMA</t>
  </si>
  <si>
    <t>Byggma ASA</t>
  </si>
  <si>
    <t>PRO</t>
  </si>
  <si>
    <t>Banca Profilo S.p.A.</t>
  </si>
  <si>
    <t>AMC</t>
  </si>
  <si>
    <t>Amica S.A.</t>
  </si>
  <si>
    <t>EKI</t>
  </si>
  <si>
    <t>EKINOPS S.A.</t>
  </si>
  <si>
    <t>ABO</t>
  </si>
  <si>
    <t>clearvise AG</t>
  </si>
  <si>
    <t>GOT</t>
  </si>
  <si>
    <t>Global Opportunities Trust plc</t>
  </si>
  <si>
    <t>ALBLD</t>
  </si>
  <si>
    <t>Bilendi SA</t>
  </si>
  <si>
    <t>BULTEN</t>
  </si>
  <si>
    <t>Bulten AB (publ)</t>
  </si>
  <si>
    <t>SCAML</t>
  </si>
  <si>
    <t>AM Locales Property SOCIMI, S.A.</t>
  </si>
  <si>
    <t>PCX</t>
  </si>
  <si>
    <t>PCC Exol S.A.</t>
  </si>
  <si>
    <t>ALFLE</t>
  </si>
  <si>
    <t>Fleury Michon SA</t>
  </si>
  <si>
    <t>CTNK</t>
  </si>
  <si>
    <t>centrotherm international AG</t>
  </si>
  <si>
    <t>BBN</t>
  </si>
  <si>
    <t>Bellevue Group AG</t>
  </si>
  <si>
    <t>LIV</t>
  </si>
  <si>
    <t>Livermore Investments Group Limited</t>
  </si>
  <si>
    <t>MGT</t>
  </si>
  <si>
    <t>Mangata Holding S.A.</t>
  </si>
  <si>
    <t>CEK</t>
  </si>
  <si>
    <t>CeoTronics AG</t>
  </si>
  <si>
    <t>MSZ</t>
  </si>
  <si>
    <t>Mostostal Zabrze S.A.</t>
  </si>
  <si>
    <t>TNG</t>
  </si>
  <si>
    <t>Transgene SA</t>
  </si>
  <si>
    <t>MRC</t>
  </si>
  <si>
    <t>Mercator Medical S.A.</t>
  </si>
  <si>
    <t>DORO</t>
  </si>
  <si>
    <t>Doro AB (publ)</t>
  </si>
  <si>
    <t>11B</t>
  </si>
  <si>
    <t>11 bit studios S.A.</t>
  </si>
  <si>
    <t>ALBON</t>
  </si>
  <si>
    <t>Compagnie Lebon</t>
  </si>
  <si>
    <t>SPEL</t>
  </si>
  <si>
    <t>Foncière Volta</t>
  </si>
  <si>
    <t>SIVE</t>
  </si>
  <si>
    <t>Sivers Semiconductors AB (publ)</t>
  </si>
  <si>
    <t>LEA</t>
  </si>
  <si>
    <t>Lea Bank AB</t>
  </si>
  <si>
    <t>D</t>
  </si>
  <si>
    <t>Directa Sim S.p.A.</t>
  </si>
  <si>
    <t>MIG</t>
  </si>
  <si>
    <t>MIG Holdings S.A.</t>
  </si>
  <si>
    <t>PBX</t>
  </si>
  <si>
    <t>Pekabex S.A.</t>
  </si>
  <si>
    <t>MSON B</t>
  </si>
  <si>
    <t>Midsona AB (publ)</t>
  </si>
  <si>
    <t>TFIN</t>
  </si>
  <si>
    <t>TREVI - Finanziaria Industriale S.p.A.</t>
  </si>
  <si>
    <t>MPAC</t>
  </si>
  <si>
    <t>Mpac Group plc</t>
  </si>
  <si>
    <t>CRAD B</t>
  </si>
  <si>
    <t>C-Rad AB (publ)</t>
  </si>
  <si>
    <t>TCM</t>
  </si>
  <si>
    <t>TCM Group A/S</t>
  </si>
  <si>
    <t>NRC</t>
  </si>
  <si>
    <t>NRC Group ASA</t>
  </si>
  <si>
    <t>PHAR</t>
  </si>
  <si>
    <t>Pharos Energy plc</t>
  </si>
  <si>
    <t>CFI</t>
  </si>
  <si>
    <t>CFI Holding S.A.</t>
  </si>
  <si>
    <t>FIRE</t>
  </si>
  <si>
    <t>Firefly AB (publ)</t>
  </si>
  <si>
    <t>VTR</t>
  </si>
  <si>
    <t>Vitura SA</t>
  </si>
  <si>
    <t>ABL</t>
  </si>
  <si>
    <t>ABL Group ASA</t>
  </si>
  <si>
    <t>NTEK B</t>
  </si>
  <si>
    <t>Novotek AB</t>
  </si>
  <si>
    <t>ASTAK</t>
  </si>
  <si>
    <t>Alpha Real Estate Services S.A.</t>
  </si>
  <si>
    <t>GLINT</t>
  </si>
  <si>
    <t>Glintt Global, S.A.</t>
  </si>
  <si>
    <t>AGO</t>
  </si>
  <si>
    <t>Agora S.A.</t>
  </si>
  <si>
    <t>YENT</t>
  </si>
  <si>
    <t>Entrecampos Cuatro, Socimi, S.A.</t>
  </si>
  <si>
    <t>STVG</t>
  </si>
  <si>
    <t>STV Group plc</t>
  </si>
  <si>
    <t>KTCG</t>
  </si>
  <si>
    <t>Kapsch TrafficCom AG</t>
  </si>
  <si>
    <t>VIP</t>
  </si>
  <si>
    <t>Value and Indexed Property Income Trust Plc</t>
  </si>
  <si>
    <t>ALCAT</t>
  </si>
  <si>
    <t>SA Catana Group</t>
  </si>
  <si>
    <t>TPV</t>
  </si>
  <si>
    <t>Triple Point Venture VCT Plc</t>
  </si>
  <si>
    <t>PROF B</t>
  </si>
  <si>
    <t>ProfilGruppen AB (publ)</t>
  </si>
  <si>
    <t>YTAN</t>
  </si>
  <si>
    <t>Tander Inversiones SOCIMI, S.A.</t>
  </si>
  <si>
    <t>NOHAL</t>
  </si>
  <si>
    <t>Nordic Halibut AS</t>
  </si>
  <si>
    <t>Urbas Grupo Financiero, S.A.</t>
  </si>
  <si>
    <t>HLEE</t>
  </si>
  <si>
    <t>Highlight Event and Entertainment AG</t>
  </si>
  <si>
    <t>RM.</t>
  </si>
  <si>
    <t>RM plc</t>
  </si>
  <si>
    <t>INDB</t>
  </si>
  <si>
    <t>Indel B S.p.A.</t>
  </si>
  <si>
    <t>NWF</t>
  </si>
  <si>
    <t>NWF Group plc</t>
  </si>
  <si>
    <t>Dialight plc</t>
  </si>
  <si>
    <t>Grenobloise d'Electronique et d'Automatismes Société Anonyme</t>
  </si>
  <si>
    <t>MAV4</t>
  </si>
  <si>
    <t>Maven Income and Growth VCT 4 PLC</t>
  </si>
  <si>
    <t>WYN</t>
  </si>
  <si>
    <t>Wynnstay Group Plc</t>
  </si>
  <si>
    <t>GMM</t>
  </si>
  <si>
    <t>Grammer AG</t>
  </si>
  <si>
    <t>RAUTE</t>
  </si>
  <si>
    <t>Raute Oyj</t>
  </si>
  <si>
    <t>ADVE</t>
  </si>
  <si>
    <t>Advenica AB (publ)</t>
  </si>
  <si>
    <t>ERB</t>
  </si>
  <si>
    <t>Erbud S.A.</t>
  </si>
  <si>
    <t>Atrem S.A.</t>
  </si>
  <si>
    <t>TRG</t>
  </si>
  <si>
    <t>Tubos Reunidos, S.A.</t>
  </si>
  <si>
    <t>DPT</t>
  </si>
  <si>
    <t>S.T. Dupont S.A.</t>
  </si>
  <si>
    <t>OSP2</t>
  </si>
  <si>
    <t>USU Software AG</t>
  </si>
  <si>
    <t>HP3A</t>
  </si>
  <si>
    <t>Ringmetall SE</t>
  </si>
  <si>
    <t>MSAB B</t>
  </si>
  <si>
    <t>Micro Systemation AB (publ)</t>
  </si>
  <si>
    <t>PRIMOF</t>
  </si>
  <si>
    <t>Prime Office A/S</t>
  </si>
  <si>
    <t>KWG</t>
  </si>
  <si>
    <t>KHD Humboldt Wedag International AG</t>
  </si>
  <si>
    <t>INLIF</t>
  </si>
  <si>
    <t>Interlife General Insurance Company S.A.</t>
  </si>
  <si>
    <t>NXTMH</t>
  </si>
  <si>
    <t>Nexstim Plc</t>
  </si>
  <si>
    <t>PREV B</t>
  </si>
  <si>
    <t>Prevas AB</t>
  </si>
  <si>
    <t>VGO</t>
  </si>
  <si>
    <t>VIGO Photonics S.A.</t>
  </si>
  <si>
    <t>MCR</t>
  </si>
  <si>
    <t>Mercor S.A.</t>
  </si>
  <si>
    <t>LKD</t>
  </si>
  <si>
    <t>Lokum Deweloper S.A.</t>
  </si>
  <si>
    <t>AVE</t>
  </si>
  <si>
    <t>AVE S.A.</t>
  </si>
  <si>
    <t>LOCAL</t>
  </si>
  <si>
    <t>Solocal Group S.A.</t>
  </si>
  <si>
    <t>PWO</t>
  </si>
  <si>
    <t>PWO AG</t>
  </si>
  <si>
    <t>New Star Investment Trust plc</t>
  </si>
  <si>
    <t>AURG</t>
  </si>
  <si>
    <t>Aurskog Sparebank</t>
  </si>
  <si>
    <t>WLT</t>
  </si>
  <si>
    <t>Wielton S.A.</t>
  </si>
  <si>
    <t>BYGGP</t>
  </si>
  <si>
    <t>ByggPartner Gruppen AB (publ)</t>
  </si>
  <si>
    <t>ABHA</t>
  </si>
  <si>
    <t>Hasen-Immobilien AG</t>
  </si>
  <si>
    <t>Action S.A.</t>
  </si>
  <si>
    <t>LQAG</t>
  </si>
  <si>
    <t>Laiqon AG</t>
  </si>
  <si>
    <t>VISTN</t>
  </si>
  <si>
    <t>Vistin Pharma ASA</t>
  </si>
  <si>
    <t>MDM</t>
  </si>
  <si>
    <t>Maisons du Monde S.A.</t>
  </si>
  <si>
    <t>ANP</t>
  </si>
  <si>
    <t>Anpario plc</t>
  </si>
  <si>
    <t>CAG0</t>
  </si>
  <si>
    <t>Clere AG</t>
  </si>
  <si>
    <t>KUD</t>
  </si>
  <si>
    <t>Kudelski SA</t>
  </si>
  <si>
    <t>VCP</t>
  </si>
  <si>
    <t>Victoria PLC</t>
  </si>
  <si>
    <t>ALECR</t>
  </si>
  <si>
    <t>Eurofins-Cerep SA</t>
  </si>
  <si>
    <t>GARO</t>
  </si>
  <si>
    <t>Garo Aktiebolag (publ)</t>
  </si>
  <si>
    <t>UNIBEP S.A.</t>
  </si>
  <si>
    <t>OLE</t>
  </si>
  <si>
    <t>Deoleo, S.A.</t>
  </si>
  <si>
    <t>DFV</t>
  </si>
  <si>
    <t>DFV Deutsche Familienversicherung AG</t>
  </si>
  <si>
    <t>V3V</t>
  </si>
  <si>
    <t>FamiCord AG</t>
  </si>
  <si>
    <t>ILKKA2</t>
  </si>
  <si>
    <t>Ilkka Oyj</t>
  </si>
  <si>
    <t>ALMRB</t>
  </si>
  <si>
    <t>Mr.Bricolage S.A.</t>
  </si>
  <si>
    <t>ALPRO</t>
  </si>
  <si>
    <t>Prodware S.A.</t>
  </si>
  <si>
    <t>FTXHG</t>
  </si>
  <si>
    <t>Fotex Holding S.E.</t>
  </si>
  <si>
    <t>BACTI B</t>
  </si>
  <si>
    <t>Bactiguard Holding AB (publ)</t>
  </si>
  <si>
    <t>SSH1V</t>
  </si>
  <si>
    <t>SSH Communications Security Oyj</t>
  </si>
  <si>
    <t>APETIT</t>
  </si>
  <si>
    <t>Apetit Oyj</t>
  </si>
  <si>
    <t>HOLCO</t>
  </si>
  <si>
    <t>Holland Colours N.V.</t>
  </si>
  <si>
    <t>M7U</t>
  </si>
  <si>
    <t>Nynomic AG</t>
  </si>
  <si>
    <t>CONSTI</t>
  </si>
  <si>
    <t>Consti Oyj</t>
  </si>
  <si>
    <t>RTX</t>
  </si>
  <si>
    <t>RTX A/S</t>
  </si>
  <si>
    <t>TPT</t>
  </si>
  <si>
    <t>Topps Tiles Plc</t>
  </si>
  <si>
    <t>ALREW</t>
  </si>
  <si>
    <t>Reworld Media Société Anonyme</t>
  </si>
  <si>
    <t>ALSOG</t>
  </si>
  <si>
    <t>Sogeclair SA</t>
  </si>
  <si>
    <t>PERF</t>
  </si>
  <si>
    <t>Performance Technologies S.A.</t>
  </si>
  <si>
    <t>SRV1V</t>
  </si>
  <si>
    <t>SRV Yhtiöt Oyj</t>
  </si>
  <si>
    <t>GMI</t>
  </si>
  <si>
    <t>Groupe Minoteries SA</t>
  </si>
  <si>
    <t>FLEXO</t>
  </si>
  <si>
    <t>Flexopack Société Anonyme Commercial and Industrial Plastics Company</t>
  </si>
  <si>
    <t>YVCP</t>
  </si>
  <si>
    <t>Veracruz Properties SOCIMI, S.A.</t>
  </si>
  <si>
    <t>LUXOR B</t>
  </si>
  <si>
    <t>Investeringsselskabet Luxor A/S</t>
  </si>
  <si>
    <t>DPAM</t>
  </si>
  <si>
    <t>Les Docks des Pétroles d'Ambès -SA</t>
  </si>
  <si>
    <t>EDL</t>
  </si>
  <si>
    <t>Edel SE &amp; Co. KGaA</t>
  </si>
  <si>
    <t>NLG1V</t>
  </si>
  <si>
    <t>Nurminen Logistics Oyj</t>
  </si>
  <si>
    <t>LOU</t>
  </si>
  <si>
    <t>DEAG Deutsche Entertainment Aktiengesellschaft</t>
  </si>
  <si>
    <t>MNBA</t>
  </si>
  <si>
    <t>Møns Bank A/S</t>
  </si>
  <si>
    <t>NORAM</t>
  </si>
  <si>
    <t>NorAm Drilling AS</t>
  </si>
  <si>
    <t>CDGP</t>
  </si>
  <si>
    <t>Chapel Down Group Plc</t>
  </si>
  <si>
    <t>VPAB B</t>
  </si>
  <si>
    <t>Veteranpoolen AB (publ)</t>
  </si>
  <si>
    <t>CARR</t>
  </si>
  <si>
    <t>Carr's Group plc</t>
  </si>
  <si>
    <t>VLCN</t>
  </si>
  <si>
    <t>Velcan Holdings</t>
  </si>
  <si>
    <t>RAF</t>
  </si>
  <si>
    <t>Fabryka Obrabiarek RAFAMET S.A.</t>
  </si>
  <si>
    <t>JNEO</t>
  </si>
  <si>
    <t>Journeo plc</t>
  </si>
  <si>
    <t>VLG</t>
  </si>
  <si>
    <t>Venture Life Group plc</t>
  </si>
  <si>
    <t>ALCJ</t>
  </si>
  <si>
    <t>Crossject Société Anonyme</t>
  </si>
  <si>
    <t>SVE</t>
  </si>
  <si>
    <t>Synthaverse S.A.</t>
  </si>
  <si>
    <t>ALMDG</t>
  </si>
  <si>
    <t>MGI Digital Technology Société Anonyme</t>
  </si>
  <si>
    <t>ALLUX</t>
  </si>
  <si>
    <t>Installux S.A.</t>
  </si>
  <si>
    <t>BIOTON S.A.</t>
  </si>
  <si>
    <t>NKR</t>
  </si>
  <si>
    <t>Nekkar ASA</t>
  </si>
  <si>
    <t>ELC</t>
  </si>
  <si>
    <t>Elica S.p.A.</t>
  </si>
  <si>
    <t>ALBI</t>
  </si>
  <si>
    <t>Gascogne SA</t>
  </si>
  <si>
    <t>INFE</t>
  </si>
  <si>
    <t>Groupe ETPO SA</t>
  </si>
  <si>
    <t>BIMobject AB</t>
  </si>
  <si>
    <t>SHEP</t>
  </si>
  <si>
    <t>Shepherd Neame Limited</t>
  </si>
  <si>
    <t>4DS</t>
  </si>
  <si>
    <t>Daldrup &amp; Söhne Aktiengesellschaft</t>
  </si>
  <si>
    <t>DIG</t>
  </si>
  <si>
    <t>Digital Network SA</t>
  </si>
  <si>
    <t>CLBS</t>
  </si>
  <si>
    <t>Celebrus Technologies plc</t>
  </si>
  <si>
    <t>ATH</t>
  </si>
  <si>
    <t>Athos Immobilien AG</t>
  </si>
  <si>
    <t>IGR</t>
  </si>
  <si>
    <t>IG Design Group plc</t>
  </si>
  <si>
    <t>MODA</t>
  </si>
  <si>
    <t>N. Varveris-Moda Bagno S.A.</t>
  </si>
  <si>
    <t>ADDV A</t>
  </si>
  <si>
    <t>ADDvise Group AB (publ)</t>
  </si>
  <si>
    <t>ORON</t>
  </si>
  <si>
    <t>ORIOR AG</t>
  </si>
  <si>
    <t>QRF</t>
  </si>
  <si>
    <t>Qrf Comm. VA</t>
  </si>
  <si>
    <t>MTP</t>
  </si>
  <si>
    <t>Münchener Tierpark Hellabrunn AG</t>
  </si>
  <si>
    <t>BMS</t>
  </si>
  <si>
    <t>Braemar Plc</t>
  </si>
  <si>
    <t>MANG</t>
  </si>
  <si>
    <t>Mangold Fondkommission AB</t>
  </si>
  <si>
    <t>HEAD</t>
  </si>
  <si>
    <t>Headlam Group plc</t>
  </si>
  <si>
    <t>ALCAF</t>
  </si>
  <si>
    <t>Centrale d'Achat Française pour l'Outre-Mer Société Anonyme</t>
  </si>
  <si>
    <t>BIOPOR</t>
  </si>
  <si>
    <t>BioPorto A/S</t>
  </si>
  <si>
    <t>PAP</t>
  </si>
  <si>
    <t>Papoutsanis S.A.</t>
  </si>
  <si>
    <t>WTN</t>
  </si>
  <si>
    <t>Wittchen S.A.</t>
  </si>
  <si>
    <t>MIG5</t>
  </si>
  <si>
    <t>Maven Income and Growth VCT 5 PLC</t>
  </si>
  <si>
    <t>EYE</t>
  </si>
  <si>
    <t>Eagle Eye Solutions Group PLC</t>
  </si>
  <si>
    <t>DAM</t>
  </si>
  <si>
    <t>DATA MODUL Aktiengesellschaft Produktion und Vertrieb von elektronischen Systemen</t>
  </si>
  <si>
    <t>HARB B</t>
  </si>
  <si>
    <t>Harboes Bryggeri A/S</t>
  </si>
  <si>
    <t>93M1</t>
  </si>
  <si>
    <t>MPH Health Care AG</t>
  </si>
  <si>
    <t>KPL</t>
  </si>
  <si>
    <t>Kino Polska TV Spolka Akcyjna</t>
  </si>
  <si>
    <t>RECSI</t>
  </si>
  <si>
    <t>REC Silicon ASA</t>
  </si>
  <si>
    <t>EIOF</t>
  </si>
  <si>
    <t>Eidesvik Offshore ASA</t>
  </si>
  <si>
    <t>MOTO</t>
  </si>
  <si>
    <t>Emporiki Eisagogiki Aftokiniton Ditrohon kai Mihanon Thalassis Societe Anonyme</t>
  </si>
  <si>
    <t>KAMUX</t>
  </si>
  <si>
    <t>Kamux Oyj</t>
  </si>
  <si>
    <t>AFAGR</t>
  </si>
  <si>
    <t>Afarak Group SE</t>
  </si>
  <si>
    <t>INTEG B</t>
  </si>
  <si>
    <t>Integrum AB (publ)</t>
  </si>
  <si>
    <t>HCO</t>
  </si>
  <si>
    <t>High Co. SA</t>
  </si>
  <si>
    <t>LTH</t>
  </si>
  <si>
    <t>Linz Textil Holding AG</t>
  </si>
  <si>
    <t>GYL</t>
  </si>
  <si>
    <t>Gyldendal ASA</t>
  </si>
  <si>
    <t>KSL</t>
  </si>
  <si>
    <t>Keskisuomalainen Oyj</t>
  </si>
  <si>
    <t>ADOC</t>
  </si>
  <si>
    <t>Adocia SA</t>
  </si>
  <si>
    <t>B7E</t>
  </si>
  <si>
    <t>Blue Cap AG</t>
  </si>
  <si>
    <t>SPT6</t>
  </si>
  <si>
    <t>Sparta AG</t>
  </si>
  <si>
    <t>PIG</t>
  </si>
  <si>
    <t>Haulotte Group SA</t>
  </si>
  <si>
    <t>HSS</t>
  </si>
  <si>
    <t>HSS Hire Group plc</t>
  </si>
  <si>
    <t>GURN</t>
  </si>
  <si>
    <t>Gurit Holding AG</t>
  </si>
  <si>
    <t>IUR</t>
  </si>
  <si>
    <t>KAP AG</t>
  </si>
  <si>
    <t>BVC</t>
  </si>
  <si>
    <t>BATM Advanced Communications Ltd.</t>
  </si>
  <si>
    <t>TVRB</t>
  </si>
  <si>
    <t>Téléverbier SA</t>
  </si>
  <si>
    <t>PARKST A</t>
  </si>
  <si>
    <t>Park Street A/S</t>
  </si>
  <si>
    <t>G5EN</t>
  </si>
  <si>
    <t>G5 Entertainment AB (publ)</t>
  </si>
  <si>
    <t>TEM1V</t>
  </si>
  <si>
    <t>Tecnotree Oyj</t>
  </si>
  <si>
    <t>HSD</t>
  </si>
  <si>
    <t>Hansard Global plc</t>
  </si>
  <si>
    <t>VOC</t>
  </si>
  <si>
    <t>Vocento, S.A.</t>
  </si>
  <si>
    <t>ULM</t>
  </si>
  <si>
    <t>ULMA Construccion Polska S.A.</t>
  </si>
  <si>
    <t>DMG</t>
  </si>
  <si>
    <t>Dr. Miele Cosmed Group S.A.</t>
  </si>
  <si>
    <t>DLE</t>
  </si>
  <si>
    <t>Datalex plc</t>
  </si>
  <si>
    <t>MIG1</t>
  </si>
  <si>
    <t>Maven Income and Growth VCT PLC</t>
  </si>
  <si>
    <t>DAIOS</t>
  </si>
  <si>
    <t>Daios Plastics S.A.</t>
  </si>
  <si>
    <t>GIG</t>
  </si>
  <si>
    <t>Gi Group Poland S.A.</t>
  </si>
  <si>
    <t>ATG</t>
  </si>
  <si>
    <t>ATM Grupa S.A.</t>
  </si>
  <si>
    <t>INISS B</t>
  </si>
  <si>
    <t>Inission AB (publ)</t>
  </si>
  <si>
    <t>MUL</t>
  </si>
  <si>
    <t>Mulberry Group plc</t>
  </si>
  <si>
    <t>BGO</t>
  </si>
  <si>
    <t>Bango PLC</t>
  </si>
  <si>
    <t>GUI</t>
  </si>
  <si>
    <t>Guillemot Corporation S.A.</t>
  </si>
  <si>
    <t>EX</t>
  </si>
  <si>
    <t>Euroxx Securities S.A.</t>
  </si>
  <si>
    <t>MIG3</t>
  </si>
  <si>
    <t>Maven Income and Growth VCT 3 PLC</t>
  </si>
  <si>
    <t>MCON</t>
  </si>
  <si>
    <t>Mincon Group plc</t>
  </si>
  <si>
    <t>AZT</t>
  </si>
  <si>
    <t>ArcticZymes Technologies ASA</t>
  </si>
  <si>
    <t>ABEO</t>
  </si>
  <si>
    <t>Abéo SA</t>
  </si>
  <si>
    <t>PYT</t>
  </si>
  <si>
    <t>Polytec Holding AG</t>
  </si>
  <si>
    <t>WJG</t>
  </si>
  <si>
    <t>Watkin Jones Plc</t>
  </si>
  <si>
    <t>SNCB SA</t>
  </si>
  <si>
    <t>SINT</t>
  </si>
  <si>
    <t>SinterCast AB (publ)</t>
  </si>
  <si>
    <t>MDG</t>
  </si>
  <si>
    <t>Medicalgorithmics S.A.</t>
  </si>
  <si>
    <t>VVL</t>
  </si>
  <si>
    <t>Voss Veksel- og Landmandsbank ASA</t>
  </si>
  <si>
    <t>BIA</t>
  </si>
  <si>
    <t>Bialetti Industrie S.p.A</t>
  </si>
  <si>
    <t>GENT</t>
  </si>
  <si>
    <t>Gentian Diagnostics ASA</t>
  </si>
  <si>
    <t>ALPN</t>
  </si>
  <si>
    <t>Alpine Select AG</t>
  </si>
  <si>
    <t>ALATI</t>
  </si>
  <si>
    <t>ACTIA Group S.A.</t>
  </si>
  <si>
    <t>APM</t>
  </si>
  <si>
    <t>ad pepper media International N.V.</t>
  </si>
  <si>
    <t>S24</t>
  </si>
  <si>
    <t>Il Sole 24 ORE S.p.A.</t>
  </si>
  <si>
    <t>INK</t>
  </si>
  <si>
    <t>Instal Kraków S.A.</t>
  </si>
  <si>
    <t>TENG</t>
  </si>
  <si>
    <t>Ten Lifestyle Group Plc</t>
  </si>
  <si>
    <t>TMO</t>
  </si>
  <si>
    <t>Time Out Group plc</t>
  </si>
  <si>
    <t>B</t>
  </si>
  <si>
    <t>Bastogi S.p.A.</t>
  </si>
  <si>
    <t>ALRIB</t>
  </si>
  <si>
    <t>Riber S.A.</t>
  </si>
  <si>
    <t>AAC</t>
  </si>
  <si>
    <t>AAC Clyde Space AB (publ)</t>
  </si>
  <si>
    <t>ALCIS</t>
  </si>
  <si>
    <t>Catering International &amp; Services Société Anonyme</t>
  </si>
  <si>
    <t>SKMO</t>
  </si>
  <si>
    <t>Skåne-möllan AB (publ)</t>
  </si>
  <si>
    <t>VANTI</t>
  </si>
  <si>
    <t>Vantiva S.A.</t>
  </si>
  <si>
    <t>RROS</t>
  </si>
  <si>
    <t>Rottneros AB (publ)</t>
  </si>
  <si>
    <t>RVRG</t>
  </si>
  <si>
    <t>River Global Plc</t>
  </si>
  <si>
    <t>STAF</t>
  </si>
  <si>
    <t>Staffline Group PLC</t>
  </si>
  <si>
    <t>ALHYP</t>
  </si>
  <si>
    <t>HiPay Group SA</t>
  </si>
  <si>
    <t>MWB0</t>
  </si>
  <si>
    <t>mwb fairtrade Wertpapierhandelsbank AG</t>
  </si>
  <si>
    <t>INP</t>
  </si>
  <si>
    <t>Inpro S.A.</t>
  </si>
  <si>
    <t>ALATA</t>
  </si>
  <si>
    <t>Atari SA</t>
  </si>
  <si>
    <t>BIEN</t>
  </si>
  <si>
    <t>Bien Sparebank ASA</t>
  </si>
  <si>
    <t>IB</t>
  </si>
  <si>
    <t>Iniziative Bresciane S.p.A.</t>
  </si>
  <si>
    <t>PULS</t>
  </si>
  <si>
    <t>Pulsar Group plc</t>
  </si>
  <si>
    <t>ABA</t>
  </si>
  <si>
    <t>ALBA SE</t>
  </si>
  <si>
    <t>TOWN</t>
  </si>
  <si>
    <t>Town Centre Securities Plc</t>
  </si>
  <si>
    <t>HOME B</t>
  </si>
  <si>
    <t>HomeMaid AB (publ)</t>
  </si>
  <si>
    <t>ABO-Group Environment NV</t>
  </si>
  <si>
    <t>HBC</t>
  </si>
  <si>
    <t>Hofseth BioCare ASA</t>
  </si>
  <si>
    <t>WBROM</t>
  </si>
  <si>
    <t>West Bromwich Building Society</t>
  </si>
  <si>
    <t>VILN</t>
  </si>
  <si>
    <t>Villars Holding S.A.</t>
  </si>
  <si>
    <t>TSS</t>
  </si>
  <si>
    <t>InnoTec TSS AG</t>
  </si>
  <si>
    <t>FEN</t>
  </si>
  <si>
    <t>Frenkel Topping Group Plc</t>
  </si>
  <si>
    <t>GIGA</t>
  </si>
  <si>
    <t>Gigas Hosting, S.A.</t>
  </si>
  <si>
    <t>PRIC B</t>
  </si>
  <si>
    <t>Pricer AB (publ)</t>
  </si>
  <si>
    <t>CLR</t>
  </si>
  <si>
    <t>CLERHP Estructuras, S.A.</t>
  </si>
  <si>
    <t>ALB</t>
  </si>
  <si>
    <t>Allgäuer Brauhaus AG</t>
  </si>
  <si>
    <t>NWX</t>
  </si>
  <si>
    <t>Nordwest Handel AG</t>
  </si>
  <si>
    <t>CSH</t>
  </si>
  <si>
    <t>CENIT Aktiengesellschaft</t>
  </si>
  <si>
    <t>ALG</t>
  </si>
  <si>
    <t>ALBIS Leasing AG</t>
  </si>
  <si>
    <t>ALQ</t>
  </si>
  <si>
    <t>Alquiber Quality, S.A.</t>
  </si>
  <si>
    <t>MINEST</t>
  </si>
  <si>
    <t>Minesto AB (publ)</t>
  </si>
  <si>
    <t>GKI</t>
  </si>
  <si>
    <t>Grupa Kapitalowa IMMOBILE S.A.</t>
  </si>
  <si>
    <t>CEA</t>
  </si>
  <si>
    <t>FRIWO AG</t>
  </si>
  <si>
    <t>KEBNI B</t>
  </si>
  <si>
    <t>KebNi AB (publ)</t>
  </si>
  <si>
    <t>SKUE</t>
  </si>
  <si>
    <t>Skue Sparebank</t>
  </si>
  <si>
    <t>ART</t>
  </si>
  <si>
    <t>Artnet AG</t>
  </si>
  <si>
    <t>RLE</t>
  </si>
  <si>
    <t>Real Estate Investors Plc</t>
  </si>
  <si>
    <t>PINF</t>
  </si>
  <si>
    <t>Pininfarina S.p.A.</t>
  </si>
  <si>
    <t>OMG</t>
  </si>
  <si>
    <t>Oxford Metrics plc</t>
  </si>
  <si>
    <t>VBX</t>
  </si>
  <si>
    <t>Voltatron AG</t>
  </si>
  <si>
    <t>PZS</t>
  </si>
  <si>
    <t>Scherzer &amp; Co. AG</t>
  </si>
  <si>
    <t>KYLO</t>
  </si>
  <si>
    <t>Loulis Food Ingredients S.A.</t>
  </si>
  <si>
    <t>ALHRG</t>
  </si>
  <si>
    <t>Herige</t>
  </si>
  <si>
    <t>ALTRO</t>
  </si>
  <si>
    <t>Tronic's Microsystems SA</t>
  </si>
  <si>
    <t>WATR</t>
  </si>
  <si>
    <t>Water Intelligence plc</t>
  </si>
  <si>
    <t>AJ91</t>
  </si>
  <si>
    <t>DocCheck AG</t>
  </si>
  <si>
    <t>MIKO</t>
  </si>
  <si>
    <t>Miko NV</t>
  </si>
  <si>
    <t>ITERA</t>
  </si>
  <si>
    <t>Itera ASA</t>
  </si>
  <si>
    <t>TIME</t>
  </si>
  <si>
    <t>Time Finance plc</t>
  </si>
  <si>
    <t>SABE</t>
  </si>
  <si>
    <t>Saint Jean Groupe Société anonyme</t>
  </si>
  <si>
    <t>LTX</t>
  </si>
  <si>
    <t>Lentex S.A.</t>
  </si>
  <si>
    <t>ORX</t>
  </si>
  <si>
    <t>Orexo AB (publ)</t>
  </si>
  <si>
    <t>NBEN</t>
  </si>
  <si>
    <t>nebag ag</t>
  </si>
  <si>
    <t>ATEME</t>
  </si>
  <si>
    <t>ATEME SA</t>
  </si>
  <si>
    <t>PAR</t>
  </si>
  <si>
    <t>Paref SA</t>
  </si>
  <si>
    <t>IFS</t>
  </si>
  <si>
    <t>Infas Holding AG</t>
  </si>
  <si>
    <t>JBOG</t>
  </si>
  <si>
    <t>Jacques Bogart S.A.</t>
  </si>
  <si>
    <t>Shareholder Value Beteiligungen AG</t>
  </si>
  <si>
    <t>XPL</t>
  </si>
  <si>
    <t>Xplus S.A.</t>
  </si>
  <si>
    <t>SYS1</t>
  </si>
  <si>
    <t>System1 Group PLC</t>
  </si>
  <si>
    <t>Naked Wines plc</t>
  </si>
  <si>
    <t>SNX</t>
  </si>
  <si>
    <t>Synectics plc</t>
  </si>
  <si>
    <t>SEFER</t>
  </si>
  <si>
    <t>SergeFerrari Group SA</t>
  </si>
  <si>
    <t>EZE</t>
  </si>
  <si>
    <t>Grupo Ezentis, S.A.</t>
  </si>
  <si>
    <t>GENI</t>
  </si>
  <si>
    <t>Generic Sweden AB</t>
  </si>
  <si>
    <t>ESUN</t>
  </si>
  <si>
    <t>Edisun Power Europe AG</t>
  </si>
  <si>
    <t>CELL</t>
  </si>
  <si>
    <t>Cellularline S.p.A.</t>
  </si>
  <si>
    <t>TRANS</t>
  </si>
  <si>
    <t>Transtema Group AB</t>
  </si>
  <si>
    <t>1Spatial Plc</t>
  </si>
  <si>
    <t>ENW</t>
  </si>
  <si>
    <t>Enwell Energy plc</t>
  </si>
  <si>
    <t>Ferronordic AB (publ)</t>
  </si>
  <si>
    <t>MEVA</t>
  </si>
  <si>
    <t>Mevaco S.A.</t>
  </si>
  <si>
    <t>SMB</t>
  </si>
  <si>
    <t>Schwälbchen Molkerei Jakob Berz AG</t>
  </si>
  <si>
    <t>CCT</t>
  </si>
  <si>
    <t>The Character Group plc</t>
  </si>
  <si>
    <t>ALMOU</t>
  </si>
  <si>
    <t>Moulinvest S.A.</t>
  </si>
  <si>
    <t>VALUE</t>
  </si>
  <si>
    <t>Value8 N.V.</t>
  </si>
  <si>
    <t>LGT</t>
  </si>
  <si>
    <t>Lingotes Especiales, S.A.</t>
  </si>
  <si>
    <t>Actic Group AB (publ)</t>
  </si>
  <si>
    <t>THW</t>
  </si>
  <si>
    <t>Daniel Thwaites PLC</t>
  </si>
  <si>
    <t>ACG</t>
  </si>
  <si>
    <t>AC Spólka Akcyjna</t>
  </si>
  <si>
    <t>IOF</t>
  </si>
  <si>
    <t>Iofina plc</t>
  </si>
  <si>
    <t>TRD</t>
  </si>
  <si>
    <t>Triad Group plc</t>
  </si>
  <si>
    <t>EAH</t>
  </si>
  <si>
    <t>ECO Animal Health Group plc</t>
  </si>
  <si>
    <t>ALECP</t>
  </si>
  <si>
    <t>EuropaCorp</t>
  </si>
  <si>
    <t>DURC B</t>
  </si>
  <si>
    <t>Duroc AB (publ)</t>
  </si>
  <si>
    <t>ALKLH</t>
  </si>
  <si>
    <t>Klea Holding SA</t>
  </si>
  <si>
    <t>ALWEC</t>
  </si>
  <si>
    <t>We.Connect SA</t>
  </si>
  <si>
    <t>SWG</t>
  </si>
  <si>
    <t>Seco/Warwick S.A.</t>
  </si>
  <si>
    <t>WASGAU Produktions &amp; Handels AG</t>
  </si>
  <si>
    <t>ALDEL</t>
  </si>
  <si>
    <t>Delfingen Société Anonyme</t>
  </si>
  <si>
    <t>TLT1V</t>
  </si>
  <si>
    <t>Teleste Oyj</t>
  </si>
  <si>
    <t>PETRO</t>
  </si>
  <si>
    <t>Petros Petropoulos AEBE</t>
  </si>
  <si>
    <t>ENV</t>
  </si>
  <si>
    <t>Enervit S.p.A.</t>
  </si>
  <si>
    <t>ORBIS AG</t>
  </si>
  <si>
    <t>ENZY</t>
  </si>
  <si>
    <t>Enzymatica AB (publ)</t>
  </si>
  <si>
    <t>SCANA</t>
  </si>
  <si>
    <t>Scana ASA</t>
  </si>
  <si>
    <t>PANG</t>
  </si>
  <si>
    <t>Pangaea Oncology, S.A.</t>
  </si>
  <si>
    <t>PROC</t>
  </si>
  <si>
    <t>ProCook Group plc</t>
  </si>
  <si>
    <t>CASP</t>
  </si>
  <si>
    <t>Caspian Sunrise plc</t>
  </si>
  <si>
    <t>VLE</t>
  </si>
  <si>
    <t>Volvere plc</t>
  </si>
  <si>
    <t>NIL B</t>
  </si>
  <si>
    <t>Nilörngruppen AB</t>
  </si>
  <si>
    <t>RAIL</t>
  </si>
  <si>
    <t>Railcare Group AB (publ)</t>
  </si>
  <si>
    <t>ALXA</t>
  </si>
  <si>
    <t>Alexanderwerk Aktiengesellschaft</t>
  </si>
  <si>
    <t>HNL</t>
  </si>
  <si>
    <t>Dr. Hönle AG</t>
  </si>
  <si>
    <t>PNS</t>
  </si>
  <si>
    <t>Panther Securities PLC</t>
  </si>
  <si>
    <t>JIN</t>
  </si>
  <si>
    <t>Jinhui Shipping and Transportation Limited</t>
  </si>
  <si>
    <t>CML</t>
  </si>
  <si>
    <t>CML Microsystems plc</t>
  </si>
  <si>
    <t>SACI</t>
  </si>
  <si>
    <t>Fiducial Office Solutions</t>
  </si>
  <si>
    <t>Sonel S.A.</t>
  </si>
  <si>
    <t>3ITN</t>
  </si>
  <si>
    <t>audius SE</t>
  </si>
  <si>
    <t>OLI</t>
  </si>
  <si>
    <t>Olidata S.p.A.</t>
  </si>
  <si>
    <t>NAXS</t>
  </si>
  <si>
    <t>NAXS AB (publ)</t>
  </si>
  <si>
    <t>BNN</t>
  </si>
  <si>
    <t>BRAIN Biotech AG</t>
  </si>
  <si>
    <t>MAHA A</t>
  </si>
  <si>
    <t>Maha Energy AB (publ)</t>
  </si>
  <si>
    <t>HAKI B</t>
  </si>
  <si>
    <t>HAKI Safety AB (publ)</t>
  </si>
  <si>
    <t>ALL</t>
  </si>
  <si>
    <t>Ailleron S.A.</t>
  </si>
  <si>
    <t>ARTE</t>
  </si>
  <si>
    <t>Artea SA</t>
  </si>
  <si>
    <t>ELIN</t>
  </si>
  <si>
    <t>Elinoil Hellenic Petroleum Company S.A.</t>
  </si>
  <si>
    <t>CNS</t>
  </si>
  <si>
    <t>Corero Network Security plc</t>
  </si>
  <si>
    <t>YOC</t>
  </si>
  <si>
    <t>YOC AG</t>
  </si>
  <si>
    <t>DWHT</t>
  </si>
  <si>
    <t>Dewhurst Group Plc</t>
  </si>
  <si>
    <t>SRP Groupe S.A.</t>
  </si>
  <si>
    <t>EKTER</t>
  </si>
  <si>
    <t>Ekter SA</t>
  </si>
  <si>
    <t>Novita S.A.</t>
  </si>
  <si>
    <t>UUU</t>
  </si>
  <si>
    <t>3U Holding AG</t>
  </si>
  <si>
    <t>BOR</t>
  </si>
  <si>
    <t>Borgestad ASA</t>
  </si>
  <si>
    <t>EGNETY</t>
  </si>
  <si>
    <t>EgnsINVEST Ejendomme Tyskland A/S</t>
  </si>
  <si>
    <t>WSTEP</t>
  </si>
  <si>
    <t>Webstep ASA</t>
  </si>
  <si>
    <t>SSL</t>
  </si>
  <si>
    <t>S.S. Lazio S.p.A.</t>
  </si>
  <si>
    <t>HAEK</t>
  </si>
  <si>
    <t>HAEMATO AG</t>
  </si>
  <si>
    <t>MFO</t>
  </si>
  <si>
    <t>MFO S.A.</t>
  </si>
  <si>
    <t>BILN</t>
  </si>
  <si>
    <t>Billington Holdings Plc</t>
  </si>
  <si>
    <t>CHH</t>
  </si>
  <si>
    <t>Churchill China plc</t>
  </si>
  <si>
    <t>MIDS</t>
  </si>
  <si>
    <t>Midsummer AB (publ)</t>
  </si>
  <si>
    <t>AVT B</t>
  </si>
  <si>
    <t>AVTECH Sweden AB (publ)</t>
  </si>
  <si>
    <t>CFX</t>
  </si>
  <si>
    <t>Colefax Group PLC</t>
  </si>
  <si>
    <t>FVI</t>
  </si>
  <si>
    <t>Fair Value REIT-AG</t>
  </si>
  <si>
    <t>WOL</t>
  </si>
  <si>
    <t>Wolford Aktiengesellschaft</t>
  </si>
  <si>
    <t>AURE</t>
  </si>
  <si>
    <t>Aurea SA</t>
  </si>
  <si>
    <t>SMJ</t>
  </si>
  <si>
    <t>J. Smart &amp; Co. (Contractors) PLC</t>
  </si>
  <si>
    <t>FIC</t>
  </si>
  <si>
    <t>First Capital S.p.A.</t>
  </si>
  <si>
    <t>GLA1V</t>
  </si>
  <si>
    <t>Glaston Oyj Abp</t>
  </si>
  <si>
    <t>FHW</t>
  </si>
  <si>
    <t>Fernheizwerk Neukölln Aktiengesellschaft</t>
  </si>
  <si>
    <t>SIILI</t>
  </si>
  <si>
    <t>Siili Solutions Oyj</t>
  </si>
  <si>
    <t>ZUE</t>
  </si>
  <si>
    <t>ZUE S.A.</t>
  </si>
  <si>
    <t>HLG</t>
  </si>
  <si>
    <t>Highlight Communications AG</t>
  </si>
  <si>
    <t>ACAN</t>
  </si>
  <si>
    <t>Acanthe Développement</t>
  </si>
  <si>
    <t>BBSN</t>
  </si>
  <si>
    <t>Brave Bison Group plc</t>
  </si>
  <si>
    <t>SPACE</t>
  </si>
  <si>
    <t>Space Hellas S.A.</t>
  </si>
  <si>
    <t>IRC</t>
  </si>
  <si>
    <t>IRCE S.p.A.</t>
  </si>
  <si>
    <t>GRONG</t>
  </si>
  <si>
    <t>Grong Sparebank</t>
  </si>
  <si>
    <t>APN</t>
  </si>
  <si>
    <t>Aplisens S.A.</t>
  </si>
  <si>
    <t>SHOE</t>
  </si>
  <si>
    <t>Shoe Zone plc</t>
  </si>
  <si>
    <t>BALCO</t>
  </si>
  <si>
    <t>Balco Group AB</t>
  </si>
  <si>
    <t>ACUVI</t>
  </si>
  <si>
    <t>Acuvi AB</t>
  </si>
  <si>
    <t>ALHOP</t>
  </si>
  <si>
    <t>Hopscotch Global PR Group</t>
  </si>
  <si>
    <t>MAK</t>
  </si>
  <si>
    <t>Makarony Polskie S.A.</t>
  </si>
  <si>
    <t>MSAG</t>
  </si>
  <si>
    <t>MS Industrie AG</t>
  </si>
  <si>
    <t>MWE</t>
  </si>
  <si>
    <t>M.T.I Wireless Edge Ltd.</t>
  </si>
  <si>
    <t>ESON</t>
  </si>
  <si>
    <t>Estoril Sol, SGPS, S.A.</t>
  </si>
  <si>
    <t>ECK</t>
  </si>
  <si>
    <t>LUDWIG BECK am Rathauseck - Textilhaus Feldmeier AG</t>
  </si>
  <si>
    <t>FORTEC Elektronik AG</t>
  </si>
  <si>
    <t>FLSP</t>
  </si>
  <si>
    <t>Flowsparks NV</t>
  </si>
  <si>
    <t>MTB</t>
  </si>
  <si>
    <t>Montebalito, S.A.</t>
  </si>
  <si>
    <t>AGIL</t>
  </si>
  <si>
    <t>Agile Content, S.A.</t>
  </si>
  <si>
    <t>FED</t>
  </si>
  <si>
    <t>Fast Ejendom Danmark A/S</t>
  </si>
  <si>
    <t>LIB</t>
  </si>
  <si>
    <t>Libertas 7, S.A.</t>
  </si>
  <si>
    <t>IKTIN</t>
  </si>
  <si>
    <t>Iktinos Hellas S.A. Greek Marble Industry Technical and Touristic Company</t>
  </si>
  <si>
    <t>Ratti S.p.A.</t>
  </si>
  <si>
    <t>GABR</t>
  </si>
  <si>
    <t>Gabriel Holding A/S</t>
  </si>
  <si>
    <t>ASCO</t>
  </si>
  <si>
    <t>As Commercial Industrial Company of Computers and Toys S.A.</t>
  </si>
  <si>
    <t>ELTON</t>
  </si>
  <si>
    <t>Elton International Trading Company S.A.</t>
  </si>
  <si>
    <t>VANL</t>
  </si>
  <si>
    <t>Van Elle Holdings plc</t>
  </si>
  <si>
    <t>CLD</t>
  </si>
  <si>
    <t>Cloud Technologies S.A.</t>
  </si>
  <si>
    <t>AEF</t>
  </si>
  <si>
    <t>Aeffe S.p.A.</t>
  </si>
  <si>
    <t>AGF B</t>
  </si>
  <si>
    <t>AGF A/S</t>
  </si>
  <si>
    <t>MDF</t>
  </si>
  <si>
    <t>Duro Felguera, S.A.</t>
  </si>
  <si>
    <t>DE10</t>
  </si>
  <si>
    <t>Deufol SE</t>
  </si>
  <si>
    <t>IEP</t>
  </si>
  <si>
    <t>Iep Invest, NV</t>
  </si>
  <si>
    <t>ILYDA</t>
  </si>
  <si>
    <t>Ilyda SA</t>
  </si>
  <si>
    <t>AQU</t>
  </si>
  <si>
    <t>Aqua Spólka Akcyjna</t>
  </si>
  <si>
    <t>COH</t>
  </si>
  <si>
    <t>Coheris SA</t>
  </si>
  <si>
    <t>ALAVI</t>
  </si>
  <si>
    <t>AdVini S.A.</t>
  </si>
  <si>
    <t>CTAC</t>
  </si>
  <si>
    <t>Ctac N.V.</t>
  </si>
  <si>
    <t>FPH</t>
  </si>
  <si>
    <t>Francotyp-Postalia Holding AG</t>
  </si>
  <si>
    <t>ALDAR</t>
  </si>
  <si>
    <t>Damartex</t>
  </si>
  <si>
    <t>RAP1V</t>
  </si>
  <si>
    <t>Rapala VMC Corporation</t>
  </si>
  <si>
    <t>M3V</t>
  </si>
  <si>
    <t>MeVis Medical Solutions AG</t>
  </si>
  <si>
    <t>BIOBV</t>
  </si>
  <si>
    <t>Biohit Oyj</t>
  </si>
  <si>
    <t>LNDR</t>
  </si>
  <si>
    <t>Landi Renzo S.p.A.</t>
  </si>
  <si>
    <t>ALLDL</t>
  </si>
  <si>
    <t>Groupe LDLC société anonyme</t>
  </si>
  <si>
    <t>TRSB</t>
  </si>
  <si>
    <t>Trøndelag Sparebank</t>
  </si>
  <si>
    <t>NXQ</t>
  </si>
  <si>
    <t>Nexteq plc</t>
  </si>
  <si>
    <t>ALITL</t>
  </si>
  <si>
    <t>IT Link SA</t>
  </si>
  <si>
    <t>BRIG</t>
  </si>
  <si>
    <t>BlackRock Income and Growth Investment Trust plc</t>
  </si>
  <si>
    <t>E4C</t>
  </si>
  <si>
    <t>ecotel communication ag</t>
  </si>
  <si>
    <t>ELSTR</t>
  </si>
  <si>
    <t>Elastron S.A. - Steel Service Centers</t>
  </si>
  <si>
    <t>ADZ</t>
  </si>
  <si>
    <t>Adolfo Domínguez, S.A.</t>
  </si>
  <si>
    <t>PEN</t>
  </si>
  <si>
    <t>Photon Energy N.V.</t>
  </si>
  <si>
    <t>OTS</t>
  </si>
  <si>
    <t>OT Logistics S.A.</t>
  </si>
  <si>
    <t>PEH</t>
  </si>
  <si>
    <t>PEH Wertpapier AG</t>
  </si>
  <si>
    <t>BIOKA</t>
  </si>
  <si>
    <t>Biokarpet S.A.</t>
  </si>
  <si>
    <t>CLE</t>
  </si>
  <si>
    <t>Class Editori Spa</t>
  </si>
  <si>
    <t>RE.</t>
  </si>
  <si>
    <t>R.E.A. Holdings plc</t>
  </si>
  <si>
    <t>ALGAE</t>
  </si>
  <si>
    <t>Fermentalg SA</t>
  </si>
  <si>
    <t>YMEI</t>
  </si>
  <si>
    <t>Mercal Inmuebles Socimi, S.A.</t>
  </si>
  <si>
    <t>ALDRV</t>
  </si>
  <si>
    <t>Drone Volt SA</t>
  </si>
  <si>
    <t>V6C</t>
  </si>
  <si>
    <t>Viscom SE</t>
  </si>
  <si>
    <t>SGG</t>
  </si>
  <si>
    <t>Sensys Gatso Group AB (publ)</t>
  </si>
  <si>
    <t>BRI</t>
  </si>
  <si>
    <t>Brioschi Sviluppo Immobiliare S.p.A.</t>
  </si>
  <si>
    <t>B3</t>
  </si>
  <si>
    <t>B3 Consulting Group AB (publ)</t>
  </si>
  <si>
    <t>Sanderson Design Group plc</t>
  </si>
  <si>
    <t>Odlewnie Polskie S.A.</t>
  </si>
  <si>
    <t>PFINV</t>
  </si>
  <si>
    <t>Papirfabrikken Invest A/S</t>
  </si>
  <si>
    <t>SKH</t>
  </si>
  <si>
    <t>Skarbiec Holding S.A.</t>
  </si>
  <si>
    <t>FLO</t>
  </si>
  <si>
    <t>Flowtech Fluidpower plc</t>
  </si>
  <si>
    <t>VOW</t>
  </si>
  <si>
    <t>Vow ASA</t>
  </si>
  <si>
    <t>EMAN</t>
  </si>
  <si>
    <t>Everyman Media Group plc</t>
  </si>
  <si>
    <t>KMK</t>
  </si>
  <si>
    <t>Kromek Group plc</t>
  </si>
  <si>
    <t>BOREO</t>
  </si>
  <si>
    <t>Boreo Oyj</t>
  </si>
  <si>
    <t>GAB</t>
  </si>
  <si>
    <t>Gabetti Property Solutions S.p.A.</t>
  </si>
  <si>
    <t>CNCJO B</t>
  </si>
  <si>
    <t>Concejo AB (publ)</t>
  </si>
  <si>
    <t>STRO</t>
  </si>
  <si>
    <t>StrongPoint ASA</t>
  </si>
  <si>
    <t>INL</t>
  </si>
  <si>
    <t>Introl S.A.</t>
  </si>
  <si>
    <t>CTS</t>
  </si>
  <si>
    <t>City Service SE</t>
  </si>
  <si>
    <t>CTH1V</t>
  </si>
  <si>
    <t>Componenta Corporation</t>
  </si>
  <si>
    <t>IFI</t>
  </si>
  <si>
    <t>Ifirma SA</t>
  </si>
  <si>
    <t>GEBKA</t>
  </si>
  <si>
    <t>General Commercial &amp; Industrial S.A.</t>
  </si>
  <si>
    <t>S188</t>
  </si>
  <si>
    <t>SMT Scharf AG</t>
  </si>
  <si>
    <t>GR4</t>
  </si>
  <si>
    <t>Swiss Steel Holding AG</t>
  </si>
  <si>
    <t>ALMER</t>
  </si>
  <si>
    <t>Sapmer SA</t>
  </si>
  <si>
    <t>ALPWG</t>
  </si>
  <si>
    <t>Prodways Group SA</t>
  </si>
  <si>
    <t>TRAD</t>
  </si>
  <si>
    <t>TradeDoubler AB (publ)</t>
  </si>
  <si>
    <t>ALLEX</t>
  </si>
  <si>
    <t>Lexibook - Linguistic Electronic System Société anonyme</t>
  </si>
  <si>
    <t>OPG</t>
  </si>
  <si>
    <t>OPG Power Ventures Plc</t>
  </si>
  <si>
    <t>HUB</t>
  </si>
  <si>
    <t>Hub.Tech SA</t>
  </si>
  <si>
    <t>Centrale del Latte d'Italia S.p.A.</t>
  </si>
  <si>
    <t>Rank Progress S.A.</t>
  </si>
  <si>
    <t>MELG</t>
  </si>
  <si>
    <t>Melhus Sparebank</t>
  </si>
  <si>
    <t>BALT</t>
  </si>
  <si>
    <t>Baltic Sea Properties AS</t>
  </si>
  <si>
    <t>STCM</t>
  </si>
  <si>
    <t>Steppe Cement Ltd.</t>
  </si>
  <si>
    <t>MANO</t>
  </si>
  <si>
    <t>Manolete Partners Plc</t>
  </si>
  <si>
    <t>BIOSK</t>
  </si>
  <si>
    <t>Unibios Holdings S.A.</t>
  </si>
  <si>
    <t>EFS3</t>
  </si>
  <si>
    <t>Effecten-Spiegel AG</t>
  </si>
  <si>
    <t>Carclo plc</t>
  </si>
  <si>
    <t>KTILA</t>
  </si>
  <si>
    <t>Domain Costa Lazaridi S.A.</t>
  </si>
  <si>
    <t>EXL1V</t>
  </si>
  <si>
    <t>Exel Composites Oyj</t>
  </si>
  <si>
    <t>IBU</t>
  </si>
  <si>
    <t>IBU-tec advanced materials AG</t>
  </si>
  <si>
    <t>HVID</t>
  </si>
  <si>
    <t>Hvidbjerg Bank A/S</t>
  </si>
  <si>
    <t>TES</t>
  </si>
  <si>
    <t>Tesmec S.p.A.</t>
  </si>
  <si>
    <t>Growens S.p.A.</t>
  </si>
  <si>
    <t>NAVA</t>
  </si>
  <si>
    <t>Navamedic ASA</t>
  </si>
  <si>
    <t>WPB</t>
  </si>
  <si>
    <t>Wiener Privatbank SE</t>
  </si>
  <si>
    <t>POLYG</t>
  </si>
  <si>
    <t>Polygiene Group AB</t>
  </si>
  <si>
    <t>BANI</t>
  </si>
  <si>
    <t>Banimmo SA</t>
  </si>
  <si>
    <t>NVA</t>
  </si>
  <si>
    <t>P.A. Nova S.A.</t>
  </si>
  <si>
    <t>SW10</t>
  </si>
  <si>
    <t>SHW AG</t>
  </si>
  <si>
    <t>Berentzen-Gruppe Aktiengesellschaft</t>
  </si>
  <si>
    <t>IOM</t>
  </si>
  <si>
    <t>iomart Group plc</t>
  </si>
  <si>
    <t>MDI</t>
  </si>
  <si>
    <t>MSW</t>
  </si>
  <si>
    <t>Mostostal Warszawa S.A.</t>
  </si>
  <si>
    <t>Ecosuntek S.p.A.</t>
  </si>
  <si>
    <t>PCIP</t>
  </si>
  <si>
    <t>PCI-PAL PLC</t>
  </si>
  <si>
    <t>BEGR</t>
  </si>
  <si>
    <t>BE Group AB (publ)</t>
  </si>
  <si>
    <t>WAS</t>
  </si>
  <si>
    <t>Wasko S.A.</t>
  </si>
  <si>
    <t>PMT</t>
  </si>
  <si>
    <t>Promotica S.p.A.</t>
  </si>
  <si>
    <t>Sunex S.A.</t>
  </si>
  <si>
    <t>HPBK</t>
  </si>
  <si>
    <t>Heliad Equity Partners GmbH &amp; Co. KGaA</t>
  </si>
  <si>
    <t>DEDI</t>
  </si>
  <si>
    <t>Dedicare AB (publ)</t>
  </si>
  <si>
    <t>OTM</t>
  </si>
  <si>
    <t>Zaklady Przemyslu Cukierniczego Otmuchów S.A.</t>
  </si>
  <si>
    <t>EBQ</t>
  </si>
  <si>
    <t>Ebiquity plc</t>
  </si>
  <si>
    <t>LACR</t>
  </si>
  <si>
    <t>LACROIX Group SA</t>
  </si>
  <si>
    <t>SFD</t>
  </si>
  <si>
    <t>SFD S.A.</t>
  </si>
  <si>
    <t>REVOIL</t>
  </si>
  <si>
    <t>Revoil S.A.</t>
  </si>
  <si>
    <t>AGES B</t>
  </si>
  <si>
    <t>AGES Industri AB (publ)</t>
  </si>
  <si>
    <t>BLH</t>
  </si>
  <si>
    <t>BREMER LAGERHAUS-GESELLSCHAFT -Aktiengesellschaft von 1877-</t>
  </si>
  <si>
    <t>GRN</t>
  </si>
  <si>
    <t>Grodno Spólka Akcyjna</t>
  </si>
  <si>
    <t>EDD3</t>
  </si>
  <si>
    <t>edding AG</t>
  </si>
  <si>
    <t>Dierig Holding AG</t>
  </si>
  <si>
    <t>MLL</t>
  </si>
  <si>
    <t>Müller - Die lila Logistik SE</t>
  </si>
  <si>
    <t>Premium Snacks Nordic AB (publ)</t>
  </si>
  <si>
    <t>TR9</t>
  </si>
  <si>
    <t>OTRS AG</t>
  </si>
  <si>
    <t>ADVN</t>
  </si>
  <si>
    <t>Adval Tech Holding AG</t>
  </si>
  <si>
    <t>DOMIK</t>
  </si>
  <si>
    <t>Domiki Kritis S.A.</t>
  </si>
  <si>
    <t>FARM</t>
  </si>
  <si>
    <t>H-FARM S.p.A.</t>
  </si>
  <si>
    <t>RATH Aktiengesellschaft</t>
  </si>
  <si>
    <t>ACCB</t>
  </si>
  <si>
    <t>Accentis N.V.</t>
  </si>
  <si>
    <t>TOUP</t>
  </si>
  <si>
    <t>Touax SCA</t>
  </si>
  <si>
    <t>RN</t>
  </si>
  <si>
    <t>Risanamento SpA</t>
  </si>
  <si>
    <t>ALMDT</t>
  </si>
  <si>
    <t>Median Technologies SA</t>
  </si>
  <si>
    <t>WEST</t>
  </si>
  <si>
    <t>Western Bulk Chartering AS</t>
  </si>
  <si>
    <t>RPC</t>
  </si>
  <si>
    <t>Zaklady Magnezytowe ROPCZYCE S.A.</t>
  </si>
  <si>
    <t>HAVI</t>
  </si>
  <si>
    <t>Havila Shipping ASA</t>
  </si>
  <si>
    <t>ALMIN</t>
  </si>
  <si>
    <t>MINT Société anonyme</t>
  </si>
  <si>
    <t>MEMS</t>
  </si>
  <si>
    <t>MEMSCAP, S.A.</t>
  </si>
  <si>
    <t>CENTR</t>
  </si>
  <si>
    <t>Centric Holdings S.A.</t>
  </si>
  <si>
    <t>CRTA</t>
  </si>
  <si>
    <t>Cirata plc</t>
  </si>
  <si>
    <t>QUAL</t>
  </si>
  <si>
    <t>Quality &amp; Reliability A.B.E.E.</t>
  </si>
  <si>
    <t>AVEN</t>
  </si>
  <si>
    <t>Avensia AB (publ)</t>
  </si>
  <si>
    <t>FFM1</t>
  </si>
  <si>
    <t>Franconofurt AG</t>
  </si>
  <si>
    <t>Stalprofil S.A.</t>
  </si>
  <si>
    <t>DEX</t>
  </si>
  <si>
    <t>Delticom AG</t>
  </si>
  <si>
    <t>ETH</t>
  </si>
  <si>
    <t>Eurotech S.p.A.</t>
  </si>
  <si>
    <t>NTT</t>
  </si>
  <si>
    <t>NTT System S.A.</t>
  </si>
  <si>
    <t>ACG1V</t>
  </si>
  <si>
    <t>Aspocomp Group Oyj</t>
  </si>
  <si>
    <t>ALNG</t>
  </si>
  <si>
    <t>Awilco LNG ASA</t>
  </si>
  <si>
    <t>HGSB</t>
  </si>
  <si>
    <t>Haugesund Sparebank</t>
  </si>
  <si>
    <t>WIHN</t>
  </si>
  <si>
    <t>WISeKey International Holding AG</t>
  </si>
  <si>
    <t>EQVA</t>
  </si>
  <si>
    <t>Eqva ASA</t>
  </si>
  <si>
    <t>GRIO</t>
  </si>
  <si>
    <t>Ground Rents Income Fund PLC</t>
  </si>
  <si>
    <t>ADJ</t>
  </si>
  <si>
    <t>Adler Group S.A.</t>
  </si>
  <si>
    <t>INDI</t>
  </si>
  <si>
    <t>Indus Gas Limited</t>
  </si>
  <si>
    <t>ALNTG</t>
  </si>
  <si>
    <t>Netgem SA</t>
  </si>
  <si>
    <t>YAN</t>
  </si>
  <si>
    <t>Neptis Spólka Akcyjna</t>
  </si>
  <si>
    <t>KSC</t>
  </si>
  <si>
    <t>KPS AG</t>
  </si>
  <si>
    <t>Griñó Ecologic, S.A.</t>
  </si>
  <si>
    <t>ALNOV</t>
  </si>
  <si>
    <t>Novacyt S.A.</t>
  </si>
  <si>
    <t>NBH</t>
  </si>
  <si>
    <t>Hoftex Group AG</t>
  </si>
  <si>
    <t>SYM</t>
  </si>
  <si>
    <t>Symphony Environmental Technologies plc</t>
  </si>
  <si>
    <t>SHLTN</t>
  </si>
  <si>
    <t>SHL Telemedicine Ltd.</t>
  </si>
  <si>
    <t>CTG</t>
  </si>
  <si>
    <t>Christie Group plc</t>
  </si>
  <si>
    <t>EVROF</t>
  </si>
  <si>
    <t>Evrofarma SA</t>
  </si>
  <si>
    <t>CLIQ</t>
  </si>
  <si>
    <t>Cliq Digital AG</t>
  </si>
  <si>
    <t>SYT</t>
  </si>
  <si>
    <t>Softing AG</t>
  </si>
  <si>
    <t>ROMER</t>
  </si>
  <si>
    <t>Romerike Sparebank</t>
  </si>
  <si>
    <t>PENG B</t>
  </si>
  <si>
    <t>Projektengagemang Sweden AB (publ)</t>
  </si>
  <si>
    <t>VIN</t>
  </si>
  <si>
    <t>Gielda Praw Majatkowych Vindexus Spolka Akcyjna</t>
  </si>
  <si>
    <t>MAI</t>
  </si>
  <si>
    <t>Maintel Holdings Plc</t>
  </si>
  <si>
    <t>CEMAT</t>
  </si>
  <si>
    <t>Cemat A/S</t>
  </si>
  <si>
    <t>GERHSP</t>
  </si>
  <si>
    <t>German High Street Properties A/S</t>
  </si>
  <si>
    <t>WIK</t>
  </si>
  <si>
    <t>Wikana S.A.</t>
  </si>
  <si>
    <t>WINK</t>
  </si>
  <si>
    <t>M Winkworth PLC</t>
  </si>
  <si>
    <t>TSL</t>
  </si>
  <si>
    <t>Tessellis S.p.A.</t>
  </si>
  <si>
    <t>ASTK</t>
  </si>
  <si>
    <t>Asetek A/S</t>
  </si>
  <si>
    <t>SAFETY B</t>
  </si>
  <si>
    <t>mySafety Group AB</t>
  </si>
  <si>
    <t>HST</t>
  </si>
  <si>
    <t>Hutter &amp; Schrantz Stahlbau AG</t>
  </si>
  <si>
    <t>GBQ</t>
  </si>
  <si>
    <t>GBK Beteiligungen AG</t>
  </si>
  <si>
    <t>ENRO</t>
  </si>
  <si>
    <t>Eniro Group AB (publ)</t>
  </si>
  <si>
    <t>H9W</t>
  </si>
  <si>
    <t>HWA AG</t>
  </si>
  <si>
    <t>ALNSC</t>
  </si>
  <si>
    <t>NSC Groupe SA</t>
  </si>
  <si>
    <t>MFX</t>
  </si>
  <si>
    <t>Manx Financial Group PLC</t>
  </si>
  <si>
    <t>IMS S.A.</t>
  </si>
  <si>
    <t>ALSP</t>
  </si>
  <si>
    <t>Ace Liberty &amp; Stone Plc</t>
  </si>
  <si>
    <t>VNET</t>
  </si>
  <si>
    <t>Vianet Group plc</t>
  </si>
  <si>
    <t>HEEROS</t>
  </si>
  <si>
    <t>Heeros Oyj</t>
  </si>
  <si>
    <t>CONTX</t>
  </si>
  <si>
    <t>ContextVision AB (publ)</t>
  </si>
  <si>
    <t>MEAB B</t>
  </si>
  <si>
    <t>Malmbergs Elektriska AB (publ)</t>
  </si>
  <si>
    <t>WAYS</t>
  </si>
  <si>
    <t>Waystream Holding AB (publ)</t>
  </si>
  <si>
    <t>ALISP</t>
  </si>
  <si>
    <t>ISPD Network, S.A.</t>
  </si>
  <si>
    <t>ALDNX</t>
  </si>
  <si>
    <t>DNXCorp SE</t>
  </si>
  <si>
    <t>IC8</t>
  </si>
  <si>
    <t>InCity Immobilien AG</t>
  </si>
  <si>
    <t>MON</t>
  </si>
  <si>
    <t>Monnari Trade S.A.</t>
  </si>
  <si>
    <t>PARTNE1</t>
  </si>
  <si>
    <t>Partnera Oy</t>
  </si>
  <si>
    <t>FREJA</t>
  </si>
  <si>
    <t>Freja eID Group AB (publ)</t>
  </si>
  <si>
    <t>GETB</t>
  </si>
  <si>
    <t>GetBusy plc</t>
  </si>
  <si>
    <t>RBLN B</t>
  </si>
  <si>
    <t>Roblon A/S</t>
  </si>
  <si>
    <t>SYZ</t>
  </si>
  <si>
    <t>SYZYGY AG</t>
  </si>
  <si>
    <t>DAR</t>
  </si>
  <si>
    <t>DATRON AG</t>
  </si>
  <si>
    <t>PTW</t>
  </si>
  <si>
    <t>Polskie Towarzystwo Wspierania Przedsiebiorczosci S.A.</t>
  </si>
  <si>
    <t>GATC</t>
  </si>
  <si>
    <t>Gattaca plc</t>
  </si>
  <si>
    <t>CRL</t>
  </si>
  <si>
    <t>Creightons Plc</t>
  </si>
  <si>
    <t>TINDE</t>
  </si>
  <si>
    <t>Tinde Sparebank</t>
  </si>
  <si>
    <t>SKAKO</t>
  </si>
  <si>
    <t>SKAKO A/S</t>
  </si>
  <si>
    <t>ALPOU</t>
  </si>
  <si>
    <t>Poulaillon SA</t>
  </si>
  <si>
    <t>WXF</t>
  </si>
  <si>
    <t>Warimpex Finanz- und Beteiligungs AG</t>
  </si>
  <si>
    <t>BMC</t>
  </si>
  <si>
    <t>Bumech S.A.</t>
  </si>
  <si>
    <t>HEL</t>
  </si>
  <si>
    <t>Helio S.A.</t>
  </si>
  <si>
    <t>PAL Next AG</t>
  </si>
  <si>
    <t>DESA</t>
  </si>
  <si>
    <t>Desarrollos Especiales de Sistemas de Anclaje, S.A.</t>
  </si>
  <si>
    <t>LAMM B</t>
  </si>
  <si>
    <t>Lammhults Design Group AB (publ)</t>
  </si>
  <si>
    <t>BINERO</t>
  </si>
  <si>
    <t>Binero Group AB (publ)</t>
  </si>
  <si>
    <t>ALDLS</t>
  </si>
  <si>
    <t>DLSI</t>
  </si>
  <si>
    <t>SAGCV</t>
  </si>
  <si>
    <t>Saga Furs Oyj</t>
  </si>
  <si>
    <t>Borgosesia S.p.A.</t>
  </si>
  <si>
    <t>KMP</t>
  </si>
  <si>
    <t>Przedsiebiorstwo Produkcyjno - Handlowe KOMPAP S.A.</t>
  </si>
  <si>
    <t>INC</t>
  </si>
  <si>
    <t>Innovatec S.p.A.</t>
  </si>
  <si>
    <t>KVT</t>
  </si>
  <si>
    <t>Krynica Vitamin S.A.</t>
  </si>
  <si>
    <t>H2RB</t>
  </si>
  <si>
    <t>Halloren Schokoladenfabrik Aktiengesellschaft</t>
  </si>
  <si>
    <t>ALHIT</t>
  </si>
  <si>
    <t>HITECHPROS Société anonyme</t>
  </si>
  <si>
    <t>STRN</t>
  </si>
  <si>
    <t>Schlatter Industries AG</t>
  </si>
  <si>
    <t>FEE</t>
  </si>
  <si>
    <t>Feerum S.A.</t>
  </si>
  <si>
    <t>CRPR</t>
  </si>
  <si>
    <t>James Cropper PLC</t>
  </si>
  <si>
    <t>GRVO</t>
  </si>
  <si>
    <t>Graines Voltz S.A.</t>
  </si>
  <si>
    <t>FIH</t>
  </si>
  <si>
    <t>FIH group plc</t>
  </si>
  <si>
    <t>TULAV</t>
  </si>
  <si>
    <t>Tulikivi Corporation</t>
  </si>
  <si>
    <t>PRC</t>
  </si>
  <si>
    <t>Artmarket.com</t>
  </si>
  <si>
    <t>NANO</t>
  </si>
  <si>
    <t>Nanoco Group plc</t>
  </si>
  <si>
    <t>IPOK</t>
  </si>
  <si>
    <t>Heidelberger Beteiligungsholding AG</t>
  </si>
  <si>
    <t>ALDMS</t>
  </si>
  <si>
    <t>Diagnostic Medical Systems S.A.</t>
  </si>
  <si>
    <t>STAR B</t>
  </si>
  <si>
    <t>Starbreeze AB (publ)</t>
  </si>
  <si>
    <t>SWUT</t>
  </si>
  <si>
    <t>SW Umwelttechnik Stoiser &amp; Wolschner AG</t>
  </si>
  <si>
    <t>Coal Energy S.A.</t>
  </si>
  <si>
    <t>ALGEN</t>
  </si>
  <si>
    <t>genOway Société anonyme</t>
  </si>
  <si>
    <t>ATD</t>
  </si>
  <si>
    <t>Atende S.A.</t>
  </si>
  <si>
    <t>ANGL</t>
  </si>
  <si>
    <t>Angler Gaming plc</t>
  </si>
  <si>
    <t>AAQ1</t>
  </si>
  <si>
    <t>aap Implantate AG</t>
  </si>
  <si>
    <t>BCART</t>
  </si>
  <si>
    <t>Biocartis Group NV</t>
  </si>
  <si>
    <t>PION B</t>
  </si>
  <si>
    <t>PION Group AB (publ)</t>
  </si>
  <si>
    <t>ARCPF</t>
  </si>
  <si>
    <t>Arcona Property Fund N.V.</t>
  </si>
  <si>
    <t>Brøndbyernes IF Fodbold A/S</t>
  </si>
  <si>
    <t>ATRUST</t>
  </si>
  <si>
    <t>Alpha Trust Holdings S.A.</t>
  </si>
  <si>
    <t>VG80</t>
  </si>
  <si>
    <t>Varengold Bank AG</t>
  </si>
  <si>
    <t>GRC</t>
  </si>
  <si>
    <t>Grupa RECYKL S.A.</t>
  </si>
  <si>
    <t>PDL</t>
  </si>
  <si>
    <t>Petra Diamonds Limited</t>
  </si>
  <si>
    <t>TMG</t>
  </si>
  <si>
    <t>The Mission Group plc</t>
  </si>
  <si>
    <t>ZEST</t>
  </si>
  <si>
    <t>Zest S.p.A.</t>
  </si>
  <si>
    <t>FCP</t>
  </si>
  <si>
    <t>Futebol Clube do Porto - Futebol, S.A.D.</t>
  </si>
  <si>
    <t>DGT</t>
  </si>
  <si>
    <t>DigiTouch S.p.A.</t>
  </si>
  <si>
    <t>OVARO</t>
  </si>
  <si>
    <t>Ovaro Kiinteistösijoitus Oyj</t>
  </si>
  <si>
    <t>KLEE B</t>
  </si>
  <si>
    <t>Brd. Klee A/S</t>
  </si>
  <si>
    <t>FPO</t>
  </si>
  <si>
    <t>First Property Group plc</t>
  </si>
  <si>
    <t>EDI</t>
  </si>
  <si>
    <t>Groupe MEDIA 6</t>
  </si>
  <si>
    <t>PVL</t>
  </si>
  <si>
    <t>Plastiques du Val de Loire</t>
  </si>
  <si>
    <t>H9Y</t>
  </si>
  <si>
    <t>HanseYachts AG</t>
  </si>
  <si>
    <t>BELYS</t>
  </si>
  <si>
    <t>Belysse Group NV</t>
  </si>
  <si>
    <t>ROBIT</t>
  </si>
  <si>
    <t>Robit Oyj</t>
  </si>
  <si>
    <t>RBN</t>
  </si>
  <si>
    <t>Robinson plc</t>
  </si>
  <si>
    <t>DLX</t>
  </si>
  <si>
    <t>Delignit AG</t>
  </si>
  <si>
    <t>ENVI B</t>
  </si>
  <si>
    <t>Envirologic AB (publ)</t>
  </si>
  <si>
    <t>MBTN</t>
  </si>
  <si>
    <t>Meyer Burger Technology AG</t>
  </si>
  <si>
    <t>VMX</t>
  </si>
  <si>
    <t>Verimatrix SA</t>
  </si>
  <si>
    <t>Maternus-Kliniken Aktiengesellschaft</t>
  </si>
  <si>
    <t>HYI</t>
  </si>
  <si>
    <t>Hyrican Informationssysteme Aktiengesellschaft</t>
  </si>
  <si>
    <t>ALAUR</t>
  </si>
  <si>
    <t>ADVANTECH-AURES</t>
  </si>
  <si>
    <t>Patentus S.A.</t>
  </si>
  <si>
    <t>Eurosnack S.A.</t>
  </si>
  <si>
    <t>JTH</t>
  </si>
  <si>
    <t>Gesundheitswelt Chiemgau AG</t>
  </si>
  <si>
    <t>PJP</t>
  </si>
  <si>
    <t>PJP Makrum S.A.</t>
  </si>
  <si>
    <t>NAH</t>
  </si>
  <si>
    <t>NAHL Group Plc</t>
  </si>
  <si>
    <t>VINCIT</t>
  </si>
  <si>
    <t>Vincit Oyj</t>
  </si>
  <si>
    <t>REKA</t>
  </si>
  <si>
    <t>Reka Industrial Oyj</t>
  </si>
  <si>
    <t>TRIONA</t>
  </si>
  <si>
    <t>Triona AB</t>
  </si>
  <si>
    <t>ALU10</t>
  </si>
  <si>
    <t>U10 Corp</t>
  </si>
  <si>
    <t>PFC</t>
  </si>
  <si>
    <t>Petrofac Limited</t>
  </si>
  <si>
    <t>LSX</t>
  </si>
  <si>
    <t>LS telcom AG</t>
  </si>
  <si>
    <t>MLAAH</t>
  </si>
  <si>
    <t>Amatheon Agri Holding N.V.</t>
  </si>
  <si>
    <t>WFA</t>
  </si>
  <si>
    <t>Weng Fine Art AG</t>
  </si>
  <si>
    <t>KGL</t>
  </si>
  <si>
    <t>KGL SA</t>
  </si>
  <si>
    <t>NHB0</t>
  </si>
  <si>
    <t>Nebelhornbahn-Aktiengesellschaft</t>
  </si>
  <si>
    <t>API</t>
  </si>
  <si>
    <t>abrdn Property Income Trust Limited</t>
  </si>
  <si>
    <t>BIG</t>
  </si>
  <si>
    <t>BigBen Interactive</t>
  </si>
  <si>
    <t>NYR</t>
  </si>
  <si>
    <t>Newbury Racecourse plc</t>
  </si>
  <si>
    <t>GOD</t>
  </si>
  <si>
    <t>Goodtech ASA</t>
  </si>
  <si>
    <t>WSP</t>
  </si>
  <si>
    <t>Wynnstay Properties Plc</t>
  </si>
  <si>
    <t>OGUN B</t>
  </si>
  <si>
    <t>Ogunsen AB (publ)</t>
  </si>
  <si>
    <t>Catenon, S.A.</t>
  </si>
  <si>
    <t>GTN</t>
  </si>
  <si>
    <t>Getin Holding S.A.</t>
  </si>
  <si>
    <t>ALPRG</t>
  </si>
  <si>
    <t>Prologue S.A.</t>
  </si>
  <si>
    <t>ALBIO</t>
  </si>
  <si>
    <t>Biosynex SA</t>
  </si>
  <si>
    <t>CDU</t>
  </si>
  <si>
    <t>Conduril - Engenharia, S.A.</t>
  </si>
  <si>
    <t>BOUL</t>
  </si>
  <si>
    <t>Boule Diagnostics AB (publ)</t>
  </si>
  <si>
    <t>REN</t>
  </si>
  <si>
    <t>Renta Corporación Real Estate, S.A.</t>
  </si>
  <si>
    <t>ALTRI</t>
  </si>
  <si>
    <t>Trilogiq S.A.</t>
  </si>
  <si>
    <t>ZRE</t>
  </si>
  <si>
    <t>Zaklad Budowy Maszyn ZREMB - Chojnice S.A.</t>
  </si>
  <si>
    <t>ATP</t>
  </si>
  <si>
    <t>Atlanta Poland S.A.</t>
  </si>
  <si>
    <t>IPR</t>
  </si>
  <si>
    <t>Impresa - Sociedade Gestora de Participações Sociais, S.A.</t>
  </si>
  <si>
    <t>GME</t>
  </si>
  <si>
    <t>Gremi Media S.A.</t>
  </si>
  <si>
    <t>Adnams plc</t>
  </si>
  <si>
    <t>IHC</t>
  </si>
  <si>
    <t>Inspiration Healthcare Group plc</t>
  </si>
  <si>
    <t>ALSAS</t>
  </si>
  <si>
    <t>Stradim Espace Finances SA</t>
  </si>
  <si>
    <t>ALCOX</t>
  </si>
  <si>
    <t>Nicox S.A.</t>
  </si>
  <si>
    <t>CPX</t>
  </si>
  <si>
    <t>CAP-XX Limited</t>
  </si>
  <si>
    <t>PMP</t>
  </si>
  <si>
    <t>Portmeirion Group PLC</t>
  </si>
  <si>
    <t>AMUND</t>
  </si>
  <si>
    <t>Almunda Professionals N.V.</t>
  </si>
  <si>
    <t>CIC</t>
  </si>
  <si>
    <t>The Conygar Investment Company PLC</t>
  </si>
  <si>
    <t>DQ7A</t>
  </si>
  <si>
    <t>Donegal Investment Group plc</t>
  </si>
  <si>
    <t>ADC</t>
  </si>
  <si>
    <t>AdCapital AG</t>
  </si>
  <si>
    <t>SOLT</t>
  </si>
  <si>
    <t>SolTech Energy Sweden AB (publ)</t>
  </si>
  <si>
    <t>ALX</t>
  </si>
  <si>
    <t>Alumexx N.V.</t>
  </si>
  <si>
    <t>M4N</t>
  </si>
  <si>
    <t>Give AG</t>
  </si>
  <si>
    <t>PPS</t>
  </si>
  <si>
    <t>Pepees S.A.</t>
  </si>
  <si>
    <t>Eurotel S.A.</t>
  </si>
  <si>
    <t>ECB</t>
  </si>
  <si>
    <t>ECB S.A.</t>
  </si>
  <si>
    <t>IUS</t>
  </si>
  <si>
    <t>Internet Union S.A.</t>
  </si>
  <si>
    <t>PREC</t>
  </si>
  <si>
    <t>Precise Biometrics AB (publ)</t>
  </si>
  <si>
    <t>PWX</t>
  </si>
  <si>
    <t>Polwax S.A.</t>
  </si>
  <si>
    <t>Pamapol S.A.</t>
  </si>
  <si>
    <t>TAGM B</t>
  </si>
  <si>
    <t>TagMaster AB (publ)</t>
  </si>
  <si>
    <t>EMGS</t>
  </si>
  <si>
    <t>Electromagnetic Geoservices ASA</t>
  </si>
  <si>
    <t>ZMT</t>
  </si>
  <si>
    <t>Zamet S.A.</t>
  </si>
  <si>
    <t>DFTK</t>
  </si>
  <si>
    <t>DF Deutsche Forfait AG</t>
  </si>
  <si>
    <t>ISHA</t>
  </si>
  <si>
    <t>INTERSHOP Communications Aktiengesellschaft</t>
  </si>
  <si>
    <t>ALIMP</t>
  </si>
  <si>
    <t>Implanet S.A.</t>
  </si>
  <si>
    <t>A.P.N. Promise S.A.</t>
  </si>
  <si>
    <t>DANT</t>
  </si>
  <si>
    <t>Dantax A/S</t>
  </si>
  <si>
    <t>ACWN</t>
  </si>
  <si>
    <t>A.S. Création Tapeten AG</t>
  </si>
  <si>
    <t>XBS</t>
  </si>
  <si>
    <t>XBS PRO-LOG S.A.</t>
  </si>
  <si>
    <t>DOV1V</t>
  </si>
  <si>
    <t>Dovre Group Plc</t>
  </si>
  <si>
    <t>MIND</t>
  </si>
  <si>
    <t>Mind Gym plc</t>
  </si>
  <si>
    <t>IPE</t>
  </si>
  <si>
    <t>IPOPEMA Securities S.A.</t>
  </si>
  <si>
    <t>IZS</t>
  </si>
  <si>
    <t>Izostal S.A.</t>
  </si>
  <si>
    <t>ALMGI</t>
  </si>
  <si>
    <t>MG International S.A.</t>
  </si>
  <si>
    <t>ALI</t>
  </si>
  <si>
    <t>Altus S.A.</t>
  </si>
  <si>
    <t>MEX</t>
  </si>
  <si>
    <t>Tortilla Mexican Grill plc</t>
  </si>
  <si>
    <t>PNA1V</t>
  </si>
  <si>
    <t>Panostaja Oyj</t>
  </si>
  <si>
    <t>P4O</t>
  </si>
  <si>
    <t>Planoptik AG</t>
  </si>
  <si>
    <t>LFG</t>
  </si>
  <si>
    <t>Leone Film Group S.p.A.</t>
  </si>
  <si>
    <t>EIS</t>
  </si>
  <si>
    <t>European Innovation Solutions S.A.</t>
  </si>
  <si>
    <t>LITI</t>
  </si>
  <si>
    <t>Litium AB (publ)</t>
  </si>
  <si>
    <t>NN6</t>
  </si>
  <si>
    <t>NanoRepro AG</t>
  </si>
  <si>
    <t>EMH</t>
  </si>
  <si>
    <t>pferdewetten.de AG</t>
  </si>
  <si>
    <t>ALBDM</t>
  </si>
  <si>
    <t>BD Multimedia SA</t>
  </si>
  <si>
    <t>RIAS B</t>
  </si>
  <si>
    <t>RIAS A/S</t>
  </si>
  <si>
    <t>SIGHT</t>
  </si>
  <si>
    <t>GenSight Biologics S.A.</t>
  </si>
  <si>
    <t>bet-at-home.com AG</t>
  </si>
  <si>
    <t>RTV</t>
  </si>
  <si>
    <t>Your Family Entertainment AG</t>
  </si>
  <si>
    <t>FRS</t>
  </si>
  <si>
    <t>FORIS AG</t>
  </si>
  <si>
    <t>PMG</t>
  </si>
  <si>
    <t>The Parkmead Group plc</t>
  </si>
  <si>
    <t>FOODL</t>
  </si>
  <si>
    <t>Foodlink A.E.</t>
  </si>
  <si>
    <t>SIDMA</t>
  </si>
  <si>
    <t>Sidma Steel S.A.</t>
  </si>
  <si>
    <t>LSI</t>
  </si>
  <si>
    <t>LSI Software S.A.</t>
  </si>
  <si>
    <t>DEL</t>
  </si>
  <si>
    <t>Delko S.A.</t>
  </si>
  <si>
    <t>AGAT</t>
  </si>
  <si>
    <t>Agat Ejendomme A/S</t>
  </si>
  <si>
    <t>T3T1</t>
  </si>
  <si>
    <t>Seven Principles AG</t>
  </si>
  <si>
    <t>TRR</t>
  </si>
  <si>
    <t>Termo-Rex S.A.</t>
  </si>
  <si>
    <t>LLN</t>
  </si>
  <si>
    <t>LleidaNetworks Serveis Telemàtics, S.A.</t>
  </si>
  <si>
    <t>SYS</t>
  </si>
  <si>
    <t>SysGroup plc</t>
  </si>
  <si>
    <t>HIFA B</t>
  </si>
  <si>
    <t>Hifab Group AB (publ)</t>
  </si>
  <si>
    <t>PSE</t>
  </si>
  <si>
    <t>Petrolia SE</t>
  </si>
  <si>
    <t>Unlimited Travel Group UTG AB (publ)</t>
  </si>
  <si>
    <t>PRCO B</t>
  </si>
  <si>
    <t>Precio Fishbone AB (publ)</t>
  </si>
  <si>
    <t>WUF1V</t>
  </si>
  <si>
    <t>Wulff-Yhtiöt Oyj</t>
  </si>
  <si>
    <t>FONDIA</t>
  </si>
  <si>
    <t>Fondia Oyj</t>
  </si>
  <si>
    <t>MOYZK</t>
  </si>
  <si>
    <t>EL. D. Mouzakis S.A.</t>
  </si>
  <si>
    <t>HOR</t>
  </si>
  <si>
    <t>Hortico S.A.</t>
  </si>
  <si>
    <t>MTC</t>
  </si>
  <si>
    <t>Mothercare plc</t>
  </si>
  <si>
    <t>NAKAS</t>
  </si>
  <si>
    <t>Philippos Nakas S.A.</t>
  </si>
  <si>
    <t>KEYW</t>
  </si>
  <si>
    <t>Keyware Technologies NV</t>
  </si>
  <si>
    <t>ATEK</t>
  </si>
  <si>
    <t>Attica Publications S.A.</t>
  </si>
  <si>
    <t>AASB</t>
  </si>
  <si>
    <t>Aasen Sparebank</t>
  </si>
  <si>
    <t>RFG</t>
  </si>
  <si>
    <t>Roebuck Food Group plc</t>
  </si>
  <si>
    <t>FAB</t>
  </si>
  <si>
    <t>Fabrity S.A.</t>
  </si>
  <si>
    <t>BMT</t>
  </si>
  <si>
    <t>Braime Group PLC</t>
  </si>
  <si>
    <t>ALRGR</t>
  </si>
  <si>
    <t>Rougier S.A.</t>
  </si>
  <si>
    <t>SEAN</t>
  </si>
  <si>
    <t>Swiss Estates AG</t>
  </si>
  <si>
    <t>PSAT</t>
  </si>
  <si>
    <t>Passat Société Anonyme</t>
  </si>
  <si>
    <t>ALLOG</t>
  </si>
  <si>
    <t>Logic Instrument S.A.</t>
  </si>
  <si>
    <t>BOW</t>
  </si>
  <si>
    <t>Bowim S.A.</t>
  </si>
  <si>
    <t>NUVA</t>
  </si>
  <si>
    <t>Noratis AG</t>
  </si>
  <si>
    <t>NRST</t>
  </si>
  <si>
    <t>Neurosoft Software Production S.A.</t>
  </si>
  <si>
    <t>ITIM</t>
  </si>
  <si>
    <t>Itim Group Plc</t>
  </si>
  <si>
    <t>Geratherm Medical AG</t>
  </si>
  <si>
    <t>Trans Polonia S.A.</t>
  </si>
  <si>
    <t>DRIL</t>
  </si>
  <si>
    <t>Drillcon AB (publ)</t>
  </si>
  <si>
    <t>ELBE</t>
  </si>
  <si>
    <t>Elve S.A.</t>
  </si>
  <si>
    <t>SBOK</t>
  </si>
  <si>
    <t>ScandBook Holding AB (publ)</t>
  </si>
  <si>
    <t>EUK</t>
  </si>
  <si>
    <t>EuKedos S.p.A.</t>
  </si>
  <si>
    <t>REBL</t>
  </si>
  <si>
    <t>Rebl Group Oyj</t>
  </si>
  <si>
    <t>ALNXT</t>
  </si>
  <si>
    <t>Nextedia S.A.</t>
  </si>
  <si>
    <t>MPO</t>
  </si>
  <si>
    <t>Macau Property Opportunities Fund Limited</t>
  </si>
  <si>
    <t>Plexus Holdings plc</t>
  </si>
  <si>
    <t>VFF</t>
  </si>
  <si>
    <t>Vereinigte Filzfabriken AG</t>
  </si>
  <si>
    <t>ESOTIQ &amp; Henderson S.A.</t>
  </si>
  <si>
    <t>IMMOU</t>
  </si>
  <si>
    <t>Immo Moury SCA</t>
  </si>
  <si>
    <t>Compañia Levantina de Edificacion y Obras Publicas, S.A.</t>
  </si>
  <si>
    <t>RCMN</t>
  </si>
  <si>
    <t>RCM Beteiligungs AG</t>
  </si>
  <si>
    <t>APE</t>
  </si>
  <si>
    <t>APS Energia SA</t>
  </si>
  <si>
    <t>MOMENT</t>
  </si>
  <si>
    <t>Moment Group AB</t>
  </si>
  <si>
    <t>TGT</t>
  </si>
  <si>
    <t>11880 Solutions AG</t>
  </si>
  <si>
    <t>DEVP B</t>
  </si>
  <si>
    <t>DevPort AB (publ)</t>
  </si>
  <si>
    <t>LIW</t>
  </si>
  <si>
    <t>Liwe Española, S.A.</t>
  </si>
  <si>
    <t>NPI</t>
  </si>
  <si>
    <t>Notorious Pictures S.p.A.</t>
  </si>
  <si>
    <t>HDP</t>
  </si>
  <si>
    <t>Les Hôtels de Paris SA</t>
  </si>
  <si>
    <t>ASPL</t>
  </si>
  <si>
    <t>Aseana Properties Limited</t>
  </si>
  <si>
    <t>LEN</t>
  </si>
  <si>
    <t>Lena Lighting S.A.</t>
  </si>
  <si>
    <t>SAE</t>
  </si>
  <si>
    <t>SIMEC Atlantis Energy Limited</t>
  </si>
  <si>
    <t>NEXS</t>
  </si>
  <si>
    <t>Nexus Infrastructure plc</t>
  </si>
  <si>
    <t>HONBS</t>
  </si>
  <si>
    <t>Honkarakenne Oyj</t>
  </si>
  <si>
    <t>KA8</t>
  </si>
  <si>
    <t>Klassik Radio AG</t>
  </si>
  <si>
    <t>NTBR</t>
  </si>
  <si>
    <t>Northern Bear PLC</t>
  </si>
  <si>
    <t>S4E</t>
  </si>
  <si>
    <t>S4E S.A.</t>
  </si>
  <si>
    <t>GJ</t>
  </si>
  <si>
    <t>Glunz &amp; Jensen Holding A/S</t>
  </si>
  <si>
    <t>ORGC</t>
  </si>
  <si>
    <t>OrganoClick AB (publ)</t>
  </si>
  <si>
    <t>Cambridge Cognition Holdings Plc</t>
  </si>
  <si>
    <t>ZOO</t>
  </si>
  <si>
    <t>ZOO Digital Group plc</t>
  </si>
  <si>
    <t>VOSYS</t>
  </si>
  <si>
    <t>Vogiatzoglou Systems S.A.</t>
  </si>
  <si>
    <t>Bodegas Riojanas, S.A.</t>
  </si>
  <si>
    <t>GTAB B</t>
  </si>
  <si>
    <t>Glycorex Transplantation AB (publ)</t>
  </si>
  <si>
    <t>TBX0</t>
  </si>
  <si>
    <t>tick Trading Software AG</t>
  </si>
  <si>
    <t>VEL</t>
  </si>
  <si>
    <t>Velocity Composites plc</t>
  </si>
  <si>
    <t>Pennant International Group plc</t>
  </si>
  <si>
    <t>CSC</t>
  </si>
  <si>
    <t>Chesterfield Special Cylinders Holdings Plc</t>
  </si>
  <si>
    <t>LBT</t>
  </si>
  <si>
    <t>Libet S.A.</t>
  </si>
  <si>
    <t>QPR1V</t>
  </si>
  <si>
    <t>QPR Software Oyj</t>
  </si>
  <si>
    <t>ORCH</t>
  </si>
  <si>
    <t>Orchard Funding Group plc</t>
  </si>
  <si>
    <t>KYRI</t>
  </si>
  <si>
    <t>Kiriacoulis Mediterranean Cruises Shipping SA</t>
  </si>
  <si>
    <t>SUSG</t>
  </si>
  <si>
    <t>Sustainion Group AB</t>
  </si>
  <si>
    <t>IS</t>
  </si>
  <si>
    <t>Image Systems AB</t>
  </si>
  <si>
    <t>CFYN</t>
  </si>
  <si>
    <t>Caffyns plc</t>
  </si>
  <si>
    <t>B8FK</t>
  </si>
  <si>
    <t>Biofrontera AG</t>
  </si>
  <si>
    <t>2GI</t>
  </si>
  <si>
    <t>GIEAG Immobilien AG</t>
  </si>
  <si>
    <t>EBX</t>
  </si>
  <si>
    <t>Ekobox S.A.</t>
  </si>
  <si>
    <t>Singulus Technologies AG</t>
  </si>
  <si>
    <t>DIGIGR</t>
  </si>
  <si>
    <t>Digitalist Group Plc</t>
  </si>
  <si>
    <t>NEPA</t>
  </si>
  <si>
    <t>Nepa AB (publ)</t>
  </si>
  <si>
    <t>XIL</t>
  </si>
  <si>
    <t>Xilam Animation</t>
  </si>
  <si>
    <t>ALDUX</t>
  </si>
  <si>
    <t>AdUX SA</t>
  </si>
  <si>
    <t>BLT</t>
  </si>
  <si>
    <t>Balticon S.A.</t>
  </si>
  <si>
    <t>CRZK</t>
  </si>
  <si>
    <t>CR Energy AG</t>
  </si>
  <si>
    <t>WPAY</t>
  </si>
  <si>
    <t>Westpay AB</t>
  </si>
  <si>
    <t>BGD</t>
  </si>
  <si>
    <t>Biogened S.A.</t>
  </si>
  <si>
    <t>ALDVI</t>
  </si>
  <si>
    <t>Advicenne S.A.</t>
  </si>
  <si>
    <t>ELZ</t>
  </si>
  <si>
    <t>Asturiana de Laminados, S.A.</t>
  </si>
  <si>
    <t>SOGN</t>
  </si>
  <si>
    <t>Sogn Sparebank</t>
  </si>
  <si>
    <t>CDL</t>
  </si>
  <si>
    <t>CDRL S.A.</t>
  </si>
  <si>
    <t>Talex S.A.</t>
  </si>
  <si>
    <t>ALGIR</t>
  </si>
  <si>
    <t>Signaux Girod S.A.</t>
  </si>
  <si>
    <t>TWL</t>
  </si>
  <si>
    <t>TraWell Co S.p.A.</t>
  </si>
  <si>
    <t>ED Invest Spólka Akcyjna</t>
  </si>
  <si>
    <t>EMR</t>
  </si>
  <si>
    <t>Empresaria Group plc</t>
  </si>
  <si>
    <t>LMG</t>
  </si>
  <si>
    <t>Lucisano Media Group S.p.A.</t>
  </si>
  <si>
    <t>ALINS</t>
  </si>
  <si>
    <t>Intrasense S.A.</t>
  </si>
  <si>
    <t>IVX</t>
  </si>
  <si>
    <t>InVision Aktiengesellschaft</t>
  </si>
  <si>
    <t>TND</t>
  </si>
  <si>
    <t>Tandem Group plc</t>
  </si>
  <si>
    <t>YRL</t>
  </si>
  <si>
    <t>yarrl S.A.</t>
  </si>
  <si>
    <t>ALPRI</t>
  </si>
  <si>
    <t>Prismaflex International, S.A.</t>
  </si>
  <si>
    <t>ARC</t>
  </si>
  <si>
    <t>Arcontech Group plc</t>
  </si>
  <si>
    <t>REAT</t>
  </si>
  <si>
    <t>REACT Group PLC</t>
  </si>
  <si>
    <t>RTC</t>
  </si>
  <si>
    <t>RTC Group plc</t>
  </si>
  <si>
    <t>SERT</t>
  </si>
  <si>
    <t>Serstech AB</t>
  </si>
  <si>
    <t>PLEK</t>
  </si>
  <si>
    <t>plenum AG</t>
  </si>
  <si>
    <t>CFC</t>
  </si>
  <si>
    <t>aconnic AG</t>
  </si>
  <si>
    <t>AKRIT</t>
  </si>
  <si>
    <t>Akritas S.A.</t>
  </si>
  <si>
    <t>FRB</t>
  </si>
  <si>
    <t>Forbuild SA</t>
  </si>
  <si>
    <t>EVERY</t>
  </si>
  <si>
    <t>Everysport Group AB (publ)</t>
  </si>
  <si>
    <t>TSEC</t>
  </si>
  <si>
    <t>Tempest Security AB (publ)</t>
  </si>
  <si>
    <t>CPP</t>
  </si>
  <si>
    <t>CPPGroup Plc</t>
  </si>
  <si>
    <t>ITW</t>
  </si>
  <si>
    <t>Itway S.p.A.</t>
  </si>
  <si>
    <t>INT</t>
  </si>
  <si>
    <t>Internity S.A.</t>
  </si>
  <si>
    <t>SSS</t>
  </si>
  <si>
    <t>Schulte-Schlagbaum AG</t>
  </si>
  <si>
    <t>ALJXR</t>
  </si>
  <si>
    <t>Archos S.A.</t>
  </si>
  <si>
    <t>BMX</t>
  </si>
  <si>
    <t>BioMaxima S.A.</t>
  </si>
  <si>
    <t>GDP</t>
  </si>
  <si>
    <t>Goldplat PLC</t>
  </si>
  <si>
    <t>SEK</t>
  </si>
  <si>
    <t>Seko S.A.</t>
  </si>
  <si>
    <t>AAB</t>
  </si>
  <si>
    <t>Aalborg Boldspilklub A/S</t>
  </si>
  <si>
    <t>HVTA</t>
  </si>
  <si>
    <t>The Heavitree Brewery PLC</t>
  </si>
  <si>
    <t>BONG</t>
  </si>
  <si>
    <t>Bong AB (publ)</t>
  </si>
  <si>
    <t>NYE</t>
  </si>
  <si>
    <t>Nyesa Valores Corporación, S.A.</t>
  </si>
  <si>
    <t>HAK</t>
  </si>
  <si>
    <t>Einbecker Brauhaus AG</t>
  </si>
  <si>
    <t>ARCOMA</t>
  </si>
  <si>
    <t>Arcoma AB</t>
  </si>
  <si>
    <t>FIPP</t>
  </si>
  <si>
    <t>FIPP S.A.</t>
  </si>
  <si>
    <t>FING B</t>
  </si>
  <si>
    <t>Fingerprint Cards AB (publ)</t>
  </si>
  <si>
    <t>BBD</t>
  </si>
  <si>
    <t>BBI Development S.A.</t>
  </si>
  <si>
    <t>CSSG</t>
  </si>
  <si>
    <t>Croma Security Solutions Group plc</t>
  </si>
  <si>
    <t>EON</t>
  </si>
  <si>
    <t>eo Networks S.A.</t>
  </si>
  <si>
    <t>ENP</t>
  </si>
  <si>
    <t>Energoaparatura SA</t>
  </si>
  <si>
    <t>DIAL</t>
  </si>
  <si>
    <t>Diales Group Plc</t>
  </si>
  <si>
    <t>KEPEN</t>
  </si>
  <si>
    <t>Flour Mills Kepenos S.A.</t>
  </si>
  <si>
    <t>ELB</t>
  </si>
  <si>
    <t>elumeo SE</t>
  </si>
  <si>
    <t>PEB</t>
  </si>
  <si>
    <t>Pebble Beach Systems Group plc</t>
  </si>
  <si>
    <t>PKB</t>
  </si>
  <si>
    <t>Park &amp; Bellheimer AG</t>
  </si>
  <si>
    <t>CLEM</t>
  </si>
  <si>
    <t>Clemondo Group AB (publ)</t>
  </si>
  <si>
    <t>POPR</t>
  </si>
  <si>
    <t>Poligrafici Printing S.p.A.</t>
  </si>
  <si>
    <t>ZWM</t>
  </si>
  <si>
    <t>Zwahlen &amp; Mayr SA</t>
  </si>
  <si>
    <t>Frendy Energy S.p.A.</t>
  </si>
  <si>
    <t>EFI</t>
  </si>
  <si>
    <t>Eurasia Fonciere Investissements Société Anonyme</t>
  </si>
  <si>
    <t>RGB</t>
  </si>
  <si>
    <t>Regenbogen AG</t>
  </si>
  <si>
    <t>XYLEK</t>
  </si>
  <si>
    <t>Interwood-Xylemporia A.T.E.N.E.</t>
  </si>
  <si>
    <t>INTET</t>
  </si>
  <si>
    <t>Intertech S.A. Inter. Technologies</t>
  </si>
  <si>
    <t>KOM</t>
  </si>
  <si>
    <t>Komputronik S.A.</t>
  </si>
  <si>
    <t>BIP</t>
  </si>
  <si>
    <t>Bio Planet S.A.</t>
  </si>
  <si>
    <t>Splendid Medien AG</t>
  </si>
  <si>
    <t>ALEMG</t>
  </si>
  <si>
    <t>Laboratoires Euromedis Société anonyme</t>
  </si>
  <si>
    <t>Grottes de Han-Sur-Lesse et de Rochefort Société anonyme</t>
  </si>
  <si>
    <t>STWK</t>
  </si>
  <si>
    <t>Stockwik Förvaltning AB (publ)</t>
  </si>
  <si>
    <t>ALHF</t>
  </si>
  <si>
    <t>HF Company SA</t>
  </si>
  <si>
    <t>NNH</t>
  </si>
  <si>
    <t>New Nordic Healthbrands AB (publ)</t>
  </si>
  <si>
    <t>DROME</t>
  </si>
  <si>
    <t>Dromeas SA</t>
  </si>
  <si>
    <t>Brilliant AG</t>
  </si>
  <si>
    <t>GTK</t>
  </si>
  <si>
    <t>Tonkens Agrar AG</t>
  </si>
  <si>
    <t>SOLTEQ</t>
  </si>
  <si>
    <t>Solteq Oyj</t>
  </si>
  <si>
    <t>KPD</t>
  </si>
  <si>
    <t>Koszalinskie Przedsiebiorstwo Przemyslu Drzewnego Spólka Akcyjna</t>
  </si>
  <si>
    <t>PBY</t>
  </si>
  <si>
    <t>Publity AG</t>
  </si>
  <si>
    <t>CSP</t>
  </si>
  <si>
    <t>CSP International Fashion Group S.p.A.</t>
  </si>
  <si>
    <t>LEVEL</t>
  </si>
  <si>
    <t>Nordic LEVEL Group AB (publ.)</t>
  </si>
  <si>
    <t>PORF</t>
  </si>
  <si>
    <t>B.V. Delftsch Aardewerkfabriek "De Porceleyne Fles Anno 1653"</t>
  </si>
  <si>
    <t>Prymus S.A.</t>
  </si>
  <si>
    <t>HDR</t>
  </si>
  <si>
    <t>Przedsiebiorstwo Hydrauliki Silowej HYDROTOR S.A.</t>
  </si>
  <si>
    <t>ALQWA</t>
  </si>
  <si>
    <t>Qwamplify</t>
  </si>
  <si>
    <t>RLP</t>
  </si>
  <si>
    <t>Relpol S.A.</t>
  </si>
  <si>
    <t>Sonagi, S.G.P.S., S.A.</t>
  </si>
  <si>
    <t>CLF</t>
  </si>
  <si>
    <t>Caleffi S.p.A.</t>
  </si>
  <si>
    <t>TON</t>
  </si>
  <si>
    <t>Titon Holdings Plc</t>
  </si>
  <si>
    <t>KBJ</t>
  </si>
  <si>
    <t>KBJ S.A.</t>
  </si>
  <si>
    <t>ALCOF</t>
  </si>
  <si>
    <t>Cofidur S.A.</t>
  </si>
  <si>
    <t>DGR</t>
  </si>
  <si>
    <t>Deutsche Grundstücksauktionen AG</t>
  </si>
  <si>
    <t>AUTME</t>
  </si>
  <si>
    <t>Autostrade Meridionali S.p.A.</t>
  </si>
  <si>
    <t>CMM</t>
  </si>
  <si>
    <t>Commcenter, S.A.</t>
  </si>
  <si>
    <t>PLI</t>
  </si>
  <si>
    <t>Platige Image S.A.</t>
  </si>
  <si>
    <t>Bisichi PLC</t>
  </si>
  <si>
    <t>GJAB</t>
  </si>
  <si>
    <t>Gullberg &amp; Jansson AB (publ)</t>
  </si>
  <si>
    <t>JIM</t>
  </si>
  <si>
    <t>Jarvis Securities plc</t>
  </si>
  <si>
    <t>SCE</t>
  </si>
  <si>
    <t>Schweizer Electronic AG</t>
  </si>
  <si>
    <t>ALTXC</t>
  </si>
  <si>
    <t>TXCOM Société Anonyme</t>
  </si>
  <si>
    <t>ALI2S</t>
  </si>
  <si>
    <t>i2S SA</t>
  </si>
  <si>
    <t>TOS</t>
  </si>
  <si>
    <t>Tamex Obiekty Sportowe S.A.</t>
  </si>
  <si>
    <t>ALGID</t>
  </si>
  <si>
    <t>Egide S.A.</t>
  </si>
  <si>
    <t>ALUVI</t>
  </si>
  <si>
    <t>UV Germi SA</t>
  </si>
  <si>
    <t>ELEAV</t>
  </si>
  <si>
    <t>Elecster Oyj</t>
  </si>
  <si>
    <t>Capitea S.A.</t>
  </si>
  <si>
    <t>TB</t>
  </si>
  <si>
    <t>Triboo S.p.A.</t>
  </si>
  <si>
    <t>MDI Energia S.A.</t>
  </si>
  <si>
    <t>OMIP</t>
  </si>
  <si>
    <t>One Media iP Group Plc</t>
  </si>
  <si>
    <t>AIEA</t>
  </si>
  <si>
    <t>AIREA plc</t>
  </si>
  <si>
    <t>C1V</t>
  </si>
  <si>
    <t>mVISE AG</t>
  </si>
  <si>
    <t>MEDIC</t>
  </si>
  <si>
    <t>Medicon Hellas S.A.</t>
  </si>
  <si>
    <t>KSG</t>
  </si>
  <si>
    <t>KSG Agro S.A.</t>
  </si>
  <si>
    <t>Wise Group AB (publ)</t>
  </si>
  <si>
    <t>ULC</t>
  </si>
  <si>
    <t>UNITEDLABELS Aktiengesellschaft</t>
  </si>
  <si>
    <t>Ingenta plc</t>
  </si>
  <si>
    <t>PGN</t>
  </si>
  <si>
    <t>paragon GmbH &amp; Co. KGaA</t>
  </si>
  <si>
    <t>HRS</t>
  </si>
  <si>
    <t>Herkules S.A.</t>
  </si>
  <si>
    <t>Prochem S.A.</t>
  </si>
  <si>
    <t>Automatyka-Pomiary-Sterowanie S.A.</t>
  </si>
  <si>
    <t>DTD2</t>
  </si>
  <si>
    <t>B+S Banksysteme Aktiengesellschaft</t>
  </si>
  <si>
    <t>ALPAT</t>
  </si>
  <si>
    <t>Plant Advanced Technologies SA</t>
  </si>
  <si>
    <t>STAR</t>
  </si>
  <si>
    <t>Star Energy Group Plc</t>
  </si>
  <si>
    <t>MASTIHA</t>
  </si>
  <si>
    <t>Mediterra S.A.</t>
  </si>
  <si>
    <t>TLS</t>
  </si>
  <si>
    <t>Telestrada SA</t>
  </si>
  <si>
    <t>CFS</t>
  </si>
  <si>
    <t>Centrum Finansowe S.A.</t>
  </si>
  <si>
    <t>KELAS</t>
  </si>
  <si>
    <t>Kesla Oyj</t>
  </si>
  <si>
    <t>EAD</t>
  </si>
  <si>
    <t>Erlebnis Akademie AG</t>
  </si>
  <si>
    <t>Proteome Sciences plc</t>
  </si>
  <si>
    <t>CNSL</t>
  </si>
  <si>
    <t>Cambridge Nutritional Sciences plc</t>
  </si>
  <si>
    <t>CRU</t>
  </si>
  <si>
    <t>Coral Products PLC</t>
  </si>
  <si>
    <t>LOVI</t>
  </si>
  <si>
    <t>Lovisagruvan AB (publ)</t>
  </si>
  <si>
    <t>ORG</t>
  </si>
  <si>
    <t>ORGANIC Farma Zdrowia S.A.</t>
  </si>
  <si>
    <t>Fusion Antibodies plc</t>
  </si>
  <si>
    <t>OBDU B</t>
  </si>
  <si>
    <t>Obducat AB (publ)</t>
  </si>
  <si>
    <t>MZA</t>
  </si>
  <si>
    <t>Muza S.A.</t>
  </si>
  <si>
    <t>ALMLB</t>
  </si>
  <si>
    <t>Miliboo Société anonyme</t>
  </si>
  <si>
    <t>QRT</t>
  </si>
  <si>
    <t>Quart Development S.A.</t>
  </si>
  <si>
    <t>OPTRON</t>
  </si>
  <si>
    <t>Optronics Technologies S.A.</t>
  </si>
  <si>
    <t>TGP</t>
  </si>
  <si>
    <t>Tekmar Group plc</t>
  </si>
  <si>
    <t>ALBLU</t>
  </si>
  <si>
    <t>Bluelinea Société Anonyme</t>
  </si>
  <si>
    <t>HSPG</t>
  </si>
  <si>
    <t>Høland og Setskog Sparebank</t>
  </si>
  <si>
    <t>CRM</t>
  </si>
  <si>
    <t>PZ Cormay S.A.</t>
  </si>
  <si>
    <t>SUH</t>
  </si>
  <si>
    <t>Sutton Harbour Group plc</t>
  </si>
  <si>
    <t>NAR</t>
  </si>
  <si>
    <t>Northamber plc</t>
  </si>
  <si>
    <t>HRP</t>
  </si>
  <si>
    <t>Harper Hygienics S.A.</t>
  </si>
  <si>
    <t>FMG</t>
  </si>
  <si>
    <t>Wise Energy S.A.</t>
  </si>
  <si>
    <t>GGEO</t>
  </si>
  <si>
    <t>Guideline Geo AB (publ)</t>
  </si>
  <si>
    <t>GEMD</t>
  </si>
  <si>
    <t>Gem Diamonds Limited</t>
  </si>
  <si>
    <t>WSG</t>
  </si>
  <si>
    <t>Westminster Group PLC</t>
  </si>
  <si>
    <t>ALINN</t>
  </si>
  <si>
    <t>Innelec Multimédia SA</t>
  </si>
  <si>
    <t>BUC</t>
  </si>
  <si>
    <t>Built Cybernetics plc</t>
  </si>
  <si>
    <t>MIR</t>
  </si>
  <si>
    <t>Miraculum S.A.</t>
  </si>
  <si>
    <t>ALAGR</t>
  </si>
  <si>
    <t>AgroGeneration SA</t>
  </si>
  <si>
    <t>REAL</t>
  </si>
  <si>
    <t>Realco SA</t>
  </si>
  <si>
    <t>KORDE</t>
  </si>
  <si>
    <t>Kordellos Ch. Bros S.A.</t>
  </si>
  <si>
    <t>CAD</t>
  </si>
  <si>
    <t>Cadogan Energy Solutions PLC</t>
  </si>
  <si>
    <t>ALWIT</t>
  </si>
  <si>
    <t>Witbe S.A.</t>
  </si>
  <si>
    <t>KOR</t>
  </si>
  <si>
    <t>Korbank S.A.</t>
  </si>
  <si>
    <t>BIG1</t>
  </si>
  <si>
    <t>Bio-Gate AG</t>
  </si>
  <si>
    <t>NWA</t>
  </si>
  <si>
    <t>NWAI Dom Maklerski S.A.</t>
  </si>
  <si>
    <t>ALEUA</t>
  </si>
  <si>
    <t>Eurasia Groupe SA</t>
  </si>
  <si>
    <t>Energoinstal S.A.</t>
  </si>
  <si>
    <t>Compremum S.A.</t>
  </si>
  <si>
    <t>WOD</t>
  </si>
  <si>
    <t>WODKAN Przedsiebiorstwo Wodociagów i Kanalizacji S.A.</t>
  </si>
  <si>
    <t>CSR</t>
  </si>
  <si>
    <t>Caspar Asset Management S.A.</t>
  </si>
  <si>
    <t>RMK</t>
  </si>
  <si>
    <t>Remak-Energomontaz S.A.</t>
  </si>
  <si>
    <t>AUGR</t>
  </si>
  <si>
    <t>Augros Cosmetic Packaging SA</t>
  </si>
  <si>
    <t>SFCA</t>
  </si>
  <si>
    <t>Société Française de Casinos Société Anonyme</t>
  </si>
  <si>
    <t>NAYP</t>
  </si>
  <si>
    <t>Nafpaktos Textile Industry S.A.</t>
  </si>
  <si>
    <t>HSM</t>
  </si>
  <si>
    <t>Samuel Heath &amp; Sons plc</t>
  </si>
  <si>
    <t>IS7</t>
  </si>
  <si>
    <t>InTiCa Systems SE</t>
  </si>
  <si>
    <t>QNT</t>
  </si>
  <si>
    <t>Quantum software S.A.</t>
  </si>
  <si>
    <t>NFO</t>
  </si>
  <si>
    <t>NFO Drives AB (publ)</t>
  </si>
  <si>
    <t>Medcomtech, S.A.</t>
  </si>
  <si>
    <t>ALMKT</t>
  </si>
  <si>
    <t>Mauna Kea Technologies SA</t>
  </si>
  <si>
    <t>FKE</t>
  </si>
  <si>
    <t>Fiske plc</t>
  </si>
  <si>
    <t>FSG</t>
  </si>
  <si>
    <t>Fabryki Sprzetu i Narzedzi Górniczych Grupa Kapitalowa FASING S.A.</t>
  </si>
  <si>
    <t>SML</t>
  </si>
  <si>
    <t>Strategic Minerals Plc</t>
  </si>
  <si>
    <t>NWT</t>
  </si>
  <si>
    <t>Newmark Security plc</t>
  </si>
  <si>
    <t>LAS</t>
  </si>
  <si>
    <t>London &amp; Associated Properties Plc</t>
  </si>
  <si>
    <t>TST</t>
  </si>
  <si>
    <t>Touchstar plc</t>
  </si>
  <si>
    <t>PROAC</t>
  </si>
  <si>
    <t>Proactis SA</t>
  </si>
  <si>
    <t>AGL</t>
  </si>
  <si>
    <t>Agroliga Group Plc</t>
  </si>
  <si>
    <t>TALK</t>
  </si>
  <si>
    <t>TalkPool AG</t>
  </si>
  <si>
    <t>LPA</t>
  </si>
  <si>
    <t>LPA Group Plc</t>
  </si>
  <si>
    <t>FOU</t>
  </si>
  <si>
    <t>Fountain S.A.</t>
  </si>
  <si>
    <t>IZB</t>
  </si>
  <si>
    <t>IZOBLOK S.A.</t>
  </si>
  <si>
    <t>ERG Spólka Akcyjna</t>
  </si>
  <si>
    <t>AMI</t>
  </si>
  <si>
    <t>medondo holding AG</t>
  </si>
  <si>
    <t>LANAC</t>
  </si>
  <si>
    <t>Lanakam S.A.</t>
  </si>
  <si>
    <t>ORL</t>
  </si>
  <si>
    <t>Orzel Spolka Akcyjna</t>
  </si>
  <si>
    <t>SCI</t>
  </si>
  <si>
    <t>SCI AG</t>
  </si>
  <si>
    <t>MPITR</t>
  </si>
  <si>
    <t>Bitros Holding S.A.</t>
  </si>
  <si>
    <t>LOGISMOS</t>
  </si>
  <si>
    <t>Logismos Information Systems S.A.</t>
  </si>
  <si>
    <t>SCM</t>
  </si>
  <si>
    <t>Solutions Capital Management SIM S.p.A.</t>
  </si>
  <si>
    <t>PEDU</t>
  </si>
  <si>
    <t>Perrot Duval Holding S.A.</t>
  </si>
  <si>
    <t>MLEDR</t>
  </si>
  <si>
    <t>Compagnie des Eaux de Royan</t>
  </si>
  <si>
    <t>GG</t>
  </si>
  <si>
    <t>Giglio Group S.p.A.</t>
  </si>
  <si>
    <t>DKL</t>
  </si>
  <si>
    <t>Dekel Agri-Vision plc</t>
  </si>
  <si>
    <t>ERO</t>
  </si>
  <si>
    <t>Vidinext AG</t>
  </si>
  <si>
    <t>JWW</t>
  </si>
  <si>
    <t>JWW Invest S.A.</t>
  </si>
  <si>
    <t>Genomed Spólka Akcyjna</t>
  </si>
  <si>
    <t>GTS</t>
  </si>
  <si>
    <t>Geotrans S.A.</t>
  </si>
  <si>
    <t>LON</t>
  </si>
  <si>
    <t>Longino &amp; Cardenal S.p.A.</t>
  </si>
  <si>
    <t>ALGLD</t>
  </si>
  <si>
    <t>Gold By Gold SA</t>
  </si>
  <si>
    <t>MLB</t>
  </si>
  <si>
    <t>MakoLab Spólka Akcyjna</t>
  </si>
  <si>
    <t>Suntech S.A.</t>
  </si>
  <si>
    <t>KENH</t>
  </si>
  <si>
    <t>Kentima Holding AB (publ)</t>
  </si>
  <si>
    <t>Surgical Innovations Group plc</t>
  </si>
  <si>
    <t>MATHIO</t>
  </si>
  <si>
    <t>Mathios Refractories S.A.</t>
  </si>
  <si>
    <t>B9B</t>
  </si>
  <si>
    <t>BHB Brauholding Bayern-Mitte AG</t>
  </si>
  <si>
    <t>KLN</t>
  </si>
  <si>
    <t>KLON Spólka Akcyjna</t>
  </si>
  <si>
    <t>ETMA</t>
  </si>
  <si>
    <t>Etman International ASA</t>
  </si>
  <si>
    <t>MLCOR</t>
  </si>
  <si>
    <t>Corep Lighting Société anonyme</t>
  </si>
  <si>
    <t>DTR</t>
  </si>
  <si>
    <t>Digitree Group S.A.</t>
  </si>
  <si>
    <t>MBT</t>
  </si>
  <si>
    <t>Mobile Tornado Group plc</t>
  </si>
  <si>
    <t>LUG</t>
  </si>
  <si>
    <t>LUG S.A.</t>
  </si>
  <si>
    <t>ALUPG</t>
  </si>
  <si>
    <t>UPERGY Société Anonyme</t>
  </si>
  <si>
    <t>INSR</t>
  </si>
  <si>
    <t>Insr ASA</t>
  </si>
  <si>
    <t>Hardide plc</t>
  </si>
  <si>
    <t>OPTeam Spólka Akcyjna</t>
  </si>
  <si>
    <t>Prosafe SE</t>
  </si>
  <si>
    <t>ROV</t>
  </si>
  <si>
    <t>Rovsing A/S</t>
  </si>
  <si>
    <t>AUR</t>
  </si>
  <si>
    <t>Auriant Mining AB (publ.)</t>
  </si>
  <si>
    <t>TUR</t>
  </si>
  <si>
    <t>Turbon AG</t>
  </si>
  <si>
    <t>EXC</t>
  </si>
  <si>
    <t>Excellence S.A.</t>
  </si>
  <si>
    <t>MBQ</t>
  </si>
  <si>
    <t>Mobotix AG</t>
  </si>
  <si>
    <t>MSP</t>
  </si>
  <si>
    <t>Mostostal Plock S.A.</t>
  </si>
  <si>
    <t>SEV</t>
  </si>
  <si>
    <t>Sevenet S.A.</t>
  </si>
  <si>
    <t>VVD</t>
  </si>
  <si>
    <t>Vivid Games S.A.</t>
  </si>
  <si>
    <t>Robot, S.A.</t>
  </si>
  <si>
    <t>5XI</t>
  </si>
  <si>
    <t>Consensus Asset Management AB</t>
  </si>
  <si>
    <t>SDOS</t>
  </si>
  <si>
    <t>ScandiDos AB (publ)</t>
  </si>
  <si>
    <t>ALDUB</t>
  </si>
  <si>
    <t>Encres Dubuit</t>
  </si>
  <si>
    <t>WCW</t>
  </si>
  <si>
    <t>Walker Crips Group plc</t>
  </si>
  <si>
    <t>EPIL</t>
  </si>
  <si>
    <t>Selected Textiles S.A.</t>
  </si>
  <si>
    <t>MTV</t>
  </si>
  <si>
    <t>Mondo TV S.p.A.</t>
  </si>
  <si>
    <t>Mex Polska S.A.</t>
  </si>
  <si>
    <t>WIRTEK</t>
  </si>
  <si>
    <t>Wirtek A/S</t>
  </si>
  <si>
    <t>ALCAP</t>
  </si>
  <si>
    <t>Capelli SA</t>
  </si>
  <si>
    <t>ALKLK</t>
  </si>
  <si>
    <t>Kerlink SA</t>
  </si>
  <si>
    <t>AOL</t>
  </si>
  <si>
    <t>Analizy Online S.A.</t>
  </si>
  <si>
    <t>MYX</t>
  </si>
  <si>
    <t>MYCELX Technologies Corporation</t>
  </si>
  <si>
    <t>QBNK</t>
  </si>
  <si>
    <t>QBNK Holding AB (publ)</t>
  </si>
  <si>
    <t>A6T</t>
  </si>
  <si>
    <t>artec technologies AG</t>
  </si>
  <si>
    <t>ANOT</t>
  </si>
  <si>
    <t>Anoto Group AB (publ)</t>
  </si>
  <si>
    <t>ERRIA</t>
  </si>
  <si>
    <t>Erria A/S</t>
  </si>
  <si>
    <t>NGS</t>
  </si>
  <si>
    <t>NGS Group AB (publ)</t>
  </si>
  <si>
    <t>NOG</t>
  </si>
  <si>
    <t>Nostrum Oil &amp; Gas PLC</t>
  </si>
  <si>
    <t>CPI Computer Peripherals International</t>
  </si>
  <si>
    <t>MPL Verbum S.A.</t>
  </si>
  <si>
    <t>EUC</t>
  </si>
  <si>
    <t>Europejskie Centrum Odszkodowan S.A.</t>
  </si>
  <si>
    <t>EFK</t>
  </si>
  <si>
    <t>Korporacja Gospodarcza efekt S.A.</t>
  </si>
  <si>
    <t>ALAQU</t>
  </si>
  <si>
    <t>Aquila SA</t>
  </si>
  <si>
    <t>ONC</t>
  </si>
  <si>
    <t>ONICO S.A.</t>
  </si>
  <si>
    <t>AEO</t>
  </si>
  <si>
    <t>Aeorema Communications plc</t>
  </si>
  <si>
    <t>ALEUP</t>
  </si>
  <si>
    <t>Europlasma S.A.</t>
  </si>
  <si>
    <t>HUS</t>
  </si>
  <si>
    <t>Hutter &amp; Schrantz AG</t>
  </si>
  <si>
    <t>ALEO2</t>
  </si>
  <si>
    <t>Eo2 Société Anonyme</t>
  </si>
  <si>
    <t>OSA</t>
  </si>
  <si>
    <t>OSAI Automation System S.p.A.</t>
  </si>
  <si>
    <t>IS8</t>
  </si>
  <si>
    <t>ifa systems AG</t>
  </si>
  <si>
    <t>TSG</t>
  </si>
  <si>
    <t>Tesgas S.A.</t>
  </si>
  <si>
    <t>BMM</t>
  </si>
  <si>
    <t>Brüder Mannesmann Aktiengesellschaft</t>
  </si>
  <si>
    <t>HYDP</t>
  </si>
  <si>
    <t>Hydro Hotel, Eastbourne, PLC</t>
  </si>
  <si>
    <t>ALORA</t>
  </si>
  <si>
    <t>Altheora SA</t>
  </si>
  <si>
    <t>INS</t>
  </si>
  <si>
    <t>Indos SA</t>
  </si>
  <si>
    <t>ALEMV</t>
  </si>
  <si>
    <t>Emova Group SA</t>
  </si>
  <si>
    <t>PEG</t>
  </si>
  <si>
    <t>Petards Group plc</t>
  </si>
  <si>
    <t>ALDBL</t>
  </si>
  <si>
    <t>Bernard Loiseau S.A.</t>
  </si>
  <si>
    <t>RealTech AG</t>
  </si>
  <si>
    <t>HAIDE</t>
  </si>
  <si>
    <t>Haidemenos Integrated Printing Services S.A.</t>
  </si>
  <si>
    <t>FPG</t>
  </si>
  <si>
    <t>Union Technologies Informatique Group S.A.</t>
  </si>
  <si>
    <t>Comptoir Group PLC</t>
  </si>
  <si>
    <t>Protektor S.A.</t>
  </si>
  <si>
    <t>LOHILO</t>
  </si>
  <si>
    <t>Lohilo Foods AB (publ)</t>
  </si>
  <si>
    <t>DOPPLER</t>
  </si>
  <si>
    <t>Doppler S.A.</t>
  </si>
  <si>
    <t>CEPS</t>
  </si>
  <si>
    <t>CEPS PLC</t>
  </si>
  <si>
    <t>KVO</t>
  </si>
  <si>
    <t>Oberstdorfer Bergbahn AG</t>
  </si>
  <si>
    <t>EKP</t>
  </si>
  <si>
    <t>Elkop Estonia SE</t>
  </si>
  <si>
    <t>AFH</t>
  </si>
  <si>
    <t>Aforti Holding S.A.</t>
  </si>
  <si>
    <t>ALCOI</t>
  </si>
  <si>
    <t>Coil S.A./N.V.</t>
  </si>
  <si>
    <t>MNL</t>
  </si>
  <si>
    <t>Monnalisa S.p.A.</t>
  </si>
  <si>
    <t>ALREA</t>
  </si>
  <si>
    <t>Réalités S.A.</t>
  </si>
  <si>
    <t>ORTI B</t>
  </si>
  <si>
    <t>Ortivus AB (publ)</t>
  </si>
  <si>
    <t>ALSGD</t>
  </si>
  <si>
    <t>SpineGuard SA</t>
  </si>
  <si>
    <t>UOM</t>
  </si>
  <si>
    <t>AS Latvijas Juras medicinas centrs</t>
  </si>
  <si>
    <t>ALINV</t>
  </si>
  <si>
    <t>Invibes Advertising N.V.</t>
  </si>
  <si>
    <t>WTG</t>
  </si>
  <si>
    <t>Wonderful Times Group AB (publ)</t>
  </si>
  <si>
    <t>PGM</t>
  </si>
  <si>
    <t>PMPG Polskie Media SA</t>
  </si>
  <si>
    <t>EEX</t>
  </si>
  <si>
    <t>Eko Export S.A.</t>
  </si>
  <si>
    <t>EOG</t>
  </si>
  <si>
    <t>Europa Oil &amp; Gas (Holdings) plc</t>
  </si>
  <si>
    <t>BCM</t>
  </si>
  <si>
    <t>PAIR</t>
  </si>
  <si>
    <t>E. Pairis S.A.</t>
  </si>
  <si>
    <t>Betacom S.A.</t>
  </si>
  <si>
    <t>TIDE</t>
  </si>
  <si>
    <t>Crimson Tide plc</t>
  </si>
  <si>
    <t>CPU2</t>
  </si>
  <si>
    <t>CPU Softwarehouse AG</t>
  </si>
  <si>
    <t>TRH1V</t>
  </si>
  <si>
    <t>Trainers' House Oyj</t>
  </si>
  <si>
    <t>BWZ</t>
  </si>
  <si>
    <t>Beewize S.p.A.</t>
  </si>
  <si>
    <t>SNW</t>
  </si>
  <si>
    <t>Sanwil Holding Spólka Akcyjna</t>
  </si>
  <si>
    <t>HPS</t>
  </si>
  <si>
    <t>Hydrapres S.A.</t>
  </si>
  <si>
    <t>MLVN</t>
  </si>
  <si>
    <t>Malvern International Plc</t>
  </si>
  <si>
    <t>TRX</t>
  </si>
  <si>
    <t>TREX S.A.</t>
  </si>
  <si>
    <t>SFK</t>
  </si>
  <si>
    <t>Skoczowska Fabryka Kapeluszy POLKAP S.A.</t>
  </si>
  <si>
    <t>JLT</t>
  </si>
  <si>
    <t>JLT Mobile Computers AB (publ)</t>
  </si>
  <si>
    <t>ZUK</t>
  </si>
  <si>
    <t>Zaklady Urzadzen Kotlowych "Staporków" S.A.</t>
  </si>
  <si>
    <t>PIT</t>
  </si>
  <si>
    <t>Pittler Maschinenfabrik AG</t>
  </si>
  <si>
    <t>KPI</t>
  </si>
  <si>
    <t>Kancelaria Prawna-Inkaso WEC Spólka Akcyjna</t>
  </si>
  <si>
    <t>KYSA</t>
  </si>
  <si>
    <t>Flour Mills C. Sarantopoulos S.A.</t>
  </si>
  <si>
    <t>Triton Development S.A.</t>
  </si>
  <si>
    <t>Soditech SA</t>
  </si>
  <si>
    <t>TME</t>
  </si>
  <si>
    <t>Termoexpert Spólka Akcyjna</t>
  </si>
  <si>
    <t>Kancelaria Medius S.A.</t>
  </si>
  <si>
    <t>WHH</t>
  </si>
  <si>
    <t>Werth-Holz S.A.</t>
  </si>
  <si>
    <t>DEU</t>
  </si>
  <si>
    <t>CHE</t>
  </si>
  <si>
    <t>NLD</t>
  </si>
  <si>
    <t>GBR</t>
  </si>
  <si>
    <t>DNK</t>
  </si>
  <si>
    <t>ESP</t>
  </si>
  <si>
    <t>BEL</t>
  </si>
  <si>
    <t>ITA</t>
  </si>
  <si>
    <t>SWE</t>
  </si>
  <si>
    <t>NOR</t>
  </si>
  <si>
    <t>FIN</t>
  </si>
  <si>
    <t>AUT</t>
  </si>
  <si>
    <t>IRL</t>
  </si>
  <si>
    <t>LUX</t>
  </si>
  <si>
    <t>G2M</t>
  </si>
  <si>
    <t>THRU</t>
  </si>
  <si>
    <t>Thruvision Group plc</t>
  </si>
  <si>
    <t>DIAH</t>
  </si>
  <si>
    <t>Diadrom Holding AB (publ)</t>
  </si>
  <si>
    <t>Financial Investor</t>
  </si>
  <si>
    <t>Boat Logistics</t>
  </si>
  <si>
    <t>tech ETF</t>
  </si>
  <si>
    <t>Polish Snack</t>
  </si>
  <si>
    <t>afrika mining</t>
  </si>
  <si>
    <t>Sports Retailer</t>
  </si>
  <si>
    <t>spec. insurance</t>
  </si>
  <si>
    <t>Metlen Energy &amp; Metals PLC</t>
  </si>
  <si>
    <t>WBAH</t>
  </si>
  <si>
    <t>Wild Bunch AG</t>
  </si>
  <si>
    <t>ALCPB</t>
  </si>
  <si>
    <t>ALCGM</t>
  </si>
  <si>
    <t>Maha Capital AB (publ)</t>
  </si>
  <si>
    <t>QFG</t>
  </si>
  <si>
    <t>Quest for Growth NV</t>
  </si>
  <si>
    <t>ALTOU</t>
  </si>
  <si>
    <t>AMPEAK ENERGY LIMITED</t>
  </si>
  <si>
    <t>TAST</t>
  </si>
  <si>
    <t>Tasty plc</t>
  </si>
  <si>
    <t>ALTRA</t>
  </si>
  <si>
    <t>Tractial S.A.</t>
  </si>
  <si>
    <t>TR61</t>
  </si>
  <si>
    <t>TMM Real Estate Development Plc</t>
  </si>
  <si>
    <t>GGS</t>
  </si>
  <si>
    <t>Gigaset AG</t>
  </si>
  <si>
    <t>EIF</t>
  </si>
  <si>
    <t>MedNation AG</t>
  </si>
  <si>
    <t>NBB</t>
  </si>
  <si>
    <t>Norman Broadbent plc</t>
  </si>
  <si>
    <t>ALESA</t>
  </si>
  <si>
    <t>Ecoslops S.A.</t>
  </si>
  <si>
    <t>PROFK</t>
  </si>
  <si>
    <t>Pipe Works L. Girakian Profil S.A.</t>
  </si>
  <si>
    <t>FLK</t>
  </si>
  <si>
    <t>Fletcher King Plc</t>
  </si>
  <si>
    <t>OZE</t>
  </si>
  <si>
    <t>OZE Capital S.A.</t>
  </si>
  <si>
    <t>MARAS</t>
  </si>
  <si>
    <t>Martela Oyj</t>
  </si>
  <si>
    <t>ALDOL</t>
  </si>
  <si>
    <t>Dolfines SA</t>
  </si>
  <si>
    <t>ALMCP</t>
  </si>
  <si>
    <t>McPhy Energy S.A.</t>
  </si>
  <si>
    <t>TRC</t>
  </si>
  <si>
    <t>The Revel Collective Plc</t>
  </si>
  <si>
    <t>PT MNC Tourism Indonesia Tbk</t>
  </si>
  <si>
    <t>BBKP</t>
  </si>
  <si>
    <t>PT Bank KB Indonesia Tbk</t>
  </si>
  <si>
    <t>PEGE</t>
  </si>
  <si>
    <t>PT Panca Global Kapital Tbk</t>
  </si>
  <si>
    <t>MDRN</t>
  </si>
  <si>
    <t>PT Modern Internasional Tbk</t>
  </si>
  <si>
    <t>INTD</t>
  </si>
  <si>
    <t>PT Inter Delta Tbk</t>
  </si>
  <si>
    <t>RBMS</t>
  </si>
  <si>
    <t>PT Ristia Bintang Mahkotasejati Tbk</t>
  </si>
  <si>
    <t>JAST</t>
  </si>
  <si>
    <t>PT. Jasnita Telekomindo Tbk</t>
  </si>
  <si>
    <t>ESTI</t>
  </si>
  <si>
    <t>PT Ever Shine Tex Tbk</t>
  </si>
  <si>
    <t>DPNS</t>
  </si>
  <si>
    <t>PT Duta Pertiwi Nusantara Tbk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</si>
</sst>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AE571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9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164" fontId="1" fillId="2" borderId="1" xfId="1" applyNumberFormat="1"/>
    <xf numFmtId="3" fontId="1" fillId="2" borderId="1" xfId="1" applyNumberFormat="1"/>
    <xf numFmtId="165" fontId="1" fillId="2" borderId="1" xfId="1" applyNumberFormat="1"/>
    <xf numFmtId="0" fontId="1" fillId="2" borderId="1" xfId="1"/>
    <xf numFmtId="0" fontId="1" fillId="0" borderId="0" xfId="1" applyFill="1" applyBorder="1"/>
    <xf numFmtId="164" fontId="1" fillId="0" borderId="0" xfId="1" applyNumberFormat="1" applyFill="1" applyBorder="1"/>
    <xf numFmtId="3" fontId="1" fillId="0" borderId="0" xfId="1" applyNumberFormat="1" applyFill="1" applyBorder="1"/>
    <xf numFmtId="165" fontId="1" fillId="0" borderId="0" xfId="1" applyNumberFormat="1" applyFill="1" applyBorder="1"/>
    <xf numFmtId="0" fontId="1" fillId="2" borderId="2" xfId="1" applyBorder="1"/>
    <xf numFmtId="164" fontId="1" fillId="2" borderId="2" xfId="1" applyNumberFormat="1" applyBorder="1"/>
    <xf numFmtId="3" fontId="1" fillId="2" borderId="2" xfId="1" applyNumberFormat="1" applyBorder="1"/>
    <xf numFmtId="165" fontId="1" fillId="2" borderId="2" xfId="1" applyNumberFormat="1" applyBorder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17" fontId="0" fillId="0" borderId="0" xfId="0" applyNumberFormat="1"/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501"/>
  <sheetViews>
    <sheetView zoomScale="85" zoomScaleNormal="85" workbookViewId="0">
      <selection activeCell="V6" sqref="V6"/>
    </sheetView>
  </sheetViews>
  <sheetFormatPr defaultRowHeight="15" x14ac:dyDescent="0.25"/>
  <cols>
    <col min="1" max="2" width="14.28515625" customWidth="1"/>
    <col min="3" max="3" width="22.85546875" customWidth="1"/>
    <col min="4" max="4" width="14.28515625" customWidth="1"/>
    <col min="5" max="6" width="11.42578125" customWidth="1"/>
    <col min="7" max="7" width="14.28515625" customWidth="1"/>
    <col min="8" max="12" width="11.42578125" customWidth="1"/>
    <col min="14" max="16" width="11.42578125" customWidth="1"/>
    <col min="18" max="26" width="11.42578125" customWidth="1"/>
  </cols>
  <sheetData>
    <row r="1" spans="2:26" x14ac:dyDescent="0.25">
      <c r="B1" s="2" t="s">
        <v>1</v>
      </c>
      <c r="C1" s="3" t="s">
        <v>2</v>
      </c>
      <c r="D1" s="3" t="s">
        <v>3</v>
      </c>
      <c r="E1" s="4" t="s">
        <v>0</v>
      </c>
      <c r="F1" s="4" t="s">
        <v>4</v>
      </c>
      <c r="G1" s="4" t="s">
        <v>5</v>
      </c>
      <c r="H1" s="5" t="s">
        <v>6</v>
      </c>
      <c r="I1" s="5" t="s">
        <v>7</v>
      </c>
      <c r="J1" s="6" t="s">
        <v>8</v>
      </c>
      <c r="K1" s="7" t="s">
        <v>9</v>
      </c>
      <c r="L1" s="7" t="s">
        <v>10</v>
      </c>
      <c r="N1" s="8" t="s">
        <v>11</v>
      </c>
      <c r="O1" s="8" t="s">
        <v>12</v>
      </c>
      <c r="P1" s="8" t="s">
        <v>13</v>
      </c>
      <c r="R1" s="9" t="s">
        <v>17</v>
      </c>
      <c r="S1" s="10" t="s">
        <v>18</v>
      </c>
      <c r="T1" s="7" t="s">
        <v>14</v>
      </c>
      <c r="U1" s="7" t="s">
        <v>15</v>
      </c>
      <c r="V1" s="7" t="s">
        <v>16</v>
      </c>
      <c r="W1" s="11" t="s">
        <v>19</v>
      </c>
      <c r="X1" s="11" t="s">
        <v>20</v>
      </c>
      <c r="Y1" s="11" t="s">
        <v>21</v>
      </c>
      <c r="Z1" s="11" t="s">
        <v>22</v>
      </c>
    </row>
    <row r="2" spans="2:26" x14ac:dyDescent="0.25">
      <c r="E2" s="1"/>
      <c r="F2" s="1"/>
      <c r="H2" s="1"/>
      <c r="I2" s="1"/>
      <c r="J2" s="1"/>
      <c r="K2" s="1"/>
      <c r="L2" s="1"/>
      <c r="N2" s="15" t="e">
        <f>IF(S2&lt;5%,1,0)</f>
        <v>#DIV/0!</v>
      </c>
      <c r="P2" s="15" t="e">
        <f>SUM(N2:O2)</f>
        <v>#DIV/0!</v>
      </c>
      <c r="R2" s="12" t="e">
        <f>J2/I2</f>
        <v>#DIV/0!</v>
      </c>
      <c r="S2" s="12" t="e">
        <f>(I2/H2)^(1/6)-1</f>
        <v>#DIV/0!</v>
      </c>
      <c r="T2" s="13">
        <f>MAX(K2,0)+MAX(L2,0)</f>
        <v>0</v>
      </c>
      <c r="U2" s="12">
        <f>IF(T2&gt;0,(I2*R2)/T2,1000%)</f>
        <v>10</v>
      </c>
      <c r="V2" s="14" t="e">
        <f>IF(R2&gt;0,E2/(I2*R2),100000)</f>
        <v>#DIV/0!</v>
      </c>
      <c r="W2" s="12" t="e">
        <f>_xlfn.PERCENTRANK.EXC($S$2:$S$3843,S2)</f>
        <v>#DIV/0!</v>
      </c>
      <c r="X2" s="12">
        <f>_xlfn.PERCENTRANK.EXC($U$2:$U$3843,U2)</f>
        <v>0.33300000000000002</v>
      </c>
      <c r="Y2" s="12" t="e">
        <f>1-_xlfn.PERCENTRANK.EXC($V$2:$V$3843,V2)</f>
        <v>#DIV/0!</v>
      </c>
      <c r="Z2" s="12" t="e">
        <f>IF(P2=0,25%*W2+25%*X2+50%*Y2,0)</f>
        <v>#DIV/0!</v>
      </c>
    </row>
    <row r="3" spans="2:26" x14ac:dyDescent="0.25">
      <c r="E3" s="1"/>
      <c r="F3" s="1"/>
      <c r="H3" s="1"/>
      <c r="I3" s="1"/>
      <c r="J3" s="1"/>
      <c r="K3" s="1"/>
      <c r="L3" s="1"/>
      <c r="N3" s="15" t="e">
        <f>IF(S3&lt;5%,1,0)</f>
        <v>#DIV/0!</v>
      </c>
      <c r="P3" s="15" t="e">
        <f>SUM(N3:O3)</f>
        <v>#DIV/0!</v>
      </c>
      <c r="R3" s="12" t="e">
        <f>J3/I3</f>
        <v>#DIV/0!</v>
      </c>
      <c r="S3" s="12" t="e">
        <f>(I3/H3)^(1/6)-1</f>
        <v>#DIV/0!</v>
      </c>
      <c r="T3" s="13">
        <f>MAX(K3,0)+MAX(L3,0)</f>
        <v>0</v>
      </c>
      <c r="U3" s="12">
        <f>IF(T3&gt;0,(I3*R3)/T3,1000%)</f>
        <v>10</v>
      </c>
      <c r="V3" s="14" t="e">
        <f>IF(R3&gt;0,E3/(I3*R3),100000)</f>
        <v>#DIV/0!</v>
      </c>
      <c r="W3" s="12" t="e">
        <f>_xlfn.PERCENTRANK.EXC($S$2:$S$3843,S3)</f>
        <v>#DIV/0!</v>
      </c>
      <c r="X3" s="12">
        <f>_xlfn.PERCENTRANK.EXC($U$2:$U$3843,U3)</f>
        <v>0.33300000000000002</v>
      </c>
      <c r="Y3" s="12" t="e">
        <f>1-_xlfn.PERCENTRANK.EXC($V$2:$V$3843,V3)</f>
        <v>#DIV/0!</v>
      </c>
      <c r="Z3" s="12" t="e">
        <f>IF(P3=0,25%*W3+25%*X3+50%*Y3,0)</f>
        <v>#DIV/0!</v>
      </c>
    </row>
    <row r="4" spans="2:26" x14ac:dyDescent="0.25">
      <c r="E4" s="1"/>
      <c r="F4" s="1"/>
      <c r="H4" s="1"/>
      <c r="I4" s="1"/>
      <c r="J4" s="1"/>
      <c r="K4" s="1"/>
      <c r="L4" s="1"/>
    </row>
    <row r="5" spans="2:26" x14ac:dyDescent="0.25">
      <c r="E5" s="1"/>
      <c r="F5" s="1"/>
      <c r="H5" s="1"/>
      <c r="I5" s="1"/>
      <c r="J5" s="1"/>
      <c r="K5" s="1"/>
      <c r="L5" s="1"/>
    </row>
    <row r="6" spans="2:26" x14ac:dyDescent="0.25">
      <c r="E6" s="1"/>
      <c r="F6" s="1"/>
      <c r="H6" s="1"/>
      <c r="I6" s="1"/>
      <c r="J6" s="1"/>
      <c r="K6" s="1"/>
      <c r="L6" s="1"/>
    </row>
    <row r="7" spans="2:26" x14ac:dyDescent="0.25">
      <c r="E7" s="1"/>
      <c r="H7" s="1"/>
      <c r="I7" s="1"/>
      <c r="J7" s="1"/>
      <c r="K7" s="1"/>
      <c r="L7" s="1"/>
    </row>
    <row r="8" spans="2:26" x14ac:dyDescent="0.25">
      <c r="E8" s="1"/>
      <c r="F8" s="1"/>
      <c r="H8" s="1"/>
      <c r="I8" s="1"/>
      <c r="J8" s="1"/>
      <c r="K8" s="1"/>
      <c r="L8" s="1"/>
    </row>
    <row r="9" spans="2:26" x14ac:dyDescent="0.25">
      <c r="E9" s="1"/>
      <c r="F9" s="1"/>
      <c r="H9" s="1"/>
      <c r="I9" s="1"/>
      <c r="J9" s="1"/>
      <c r="K9" s="1"/>
    </row>
    <row r="10" spans="2:26" x14ac:dyDescent="0.25">
      <c r="E10" s="1"/>
      <c r="F10" s="1"/>
      <c r="H10" s="1"/>
      <c r="I10" s="1"/>
      <c r="J10" s="1"/>
      <c r="K10" s="1"/>
      <c r="L10" s="1"/>
    </row>
    <row r="11" spans="2:26" x14ac:dyDescent="0.25">
      <c r="E11" s="1"/>
      <c r="F11" s="1"/>
      <c r="H11" s="1"/>
      <c r="I11" s="1"/>
      <c r="J11" s="1"/>
      <c r="K11" s="1"/>
      <c r="L11" s="1"/>
    </row>
    <row r="12" spans="2:26" x14ac:dyDescent="0.25">
      <c r="E12" s="1"/>
      <c r="F12" s="1"/>
      <c r="H12" s="1"/>
      <c r="I12" s="1"/>
      <c r="J12" s="1"/>
      <c r="K12" s="1"/>
      <c r="L12" s="1"/>
    </row>
    <row r="13" spans="2:26" x14ac:dyDescent="0.25">
      <c r="E13" s="1"/>
      <c r="F13" s="1"/>
      <c r="H13" s="1"/>
      <c r="I13" s="1"/>
      <c r="J13" s="1"/>
      <c r="K13" s="1"/>
      <c r="L13" s="1"/>
    </row>
    <row r="14" spans="2:26" x14ac:dyDescent="0.25">
      <c r="E14" s="1"/>
      <c r="F14" s="1"/>
      <c r="H14" s="1"/>
      <c r="I14" s="1"/>
      <c r="K14" s="1"/>
      <c r="L14" s="1"/>
    </row>
    <row r="15" spans="2:26" x14ac:dyDescent="0.25">
      <c r="E15" s="1"/>
      <c r="F15" s="1"/>
      <c r="H15" s="1"/>
      <c r="I15" s="1"/>
      <c r="J15" s="1"/>
      <c r="K15" s="1"/>
      <c r="L15" s="1"/>
    </row>
    <row r="16" spans="2:26" x14ac:dyDescent="0.25">
      <c r="E16" s="1"/>
      <c r="F16" s="1"/>
      <c r="H16" s="1"/>
      <c r="I16" s="1"/>
      <c r="J16" s="1"/>
      <c r="K16" s="1"/>
      <c r="L16" s="1"/>
    </row>
    <row r="17" spans="5:12" x14ac:dyDescent="0.25">
      <c r="E17" s="1"/>
      <c r="F17" s="1"/>
      <c r="H17" s="1"/>
      <c r="I17" s="1"/>
      <c r="J17" s="1"/>
      <c r="K17" s="1"/>
      <c r="L17" s="1"/>
    </row>
    <row r="18" spans="5:12" x14ac:dyDescent="0.25">
      <c r="E18" s="1"/>
      <c r="F18" s="1"/>
      <c r="H18" s="1"/>
      <c r="I18" s="1"/>
      <c r="J18" s="1"/>
      <c r="K18" s="1"/>
      <c r="L18" s="1"/>
    </row>
    <row r="19" spans="5:12" x14ac:dyDescent="0.25">
      <c r="E19" s="1"/>
      <c r="H19" s="1"/>
      <c r="I19" s="1"/>
      <c r="J19" s="1"/>
      <c r="K19" s="1"/>
      <c r="L19" s="1"/>
    </row>
    <row r="20" spans="5:12" x14ac:dyDescent="0.25">
      <c r="E20" s="1"/>
      <c r="F20" s="1"/>
      <c r="H20" s="1"/>
      <c r="I20" s="1"/>
      <c r="J20" s="1"/>
      <c r="K20" s="1"/>
      <c r="L20" s="1"/>
    </row>
    <row r="21" spans="5:12" x14ac:dyDescent="0.25">
      <c r="E21" s="1"/>
      <c r="F21" s="1"/>
      <c r="H21" s="1"/>
      <c r="I21" s="1"/>
      <c r="J21" s="1"/>
      <c r="K21" s="1"/>
      <c r="L21" s="1"/>
    </row>
    <row r="22" spans="5:12" x14ac:dyDescent="0.25">
      <c r="E22" s="1"/>
      <c r="F22" s="1"/>
      <c r="H22" s="1"/>
      <c r="I22" s="1"/>
      <c r="J22" s="1"/>
      <c r="K22" s="1"/>
    </row>
    <row r="23" spans="5:12" x14ac:dyDescent="0.25">
      <c r="E23" s="1"/>
      <c r="F23" s="1"/>
      <c r="H23" s="1"/>
      <c r="I23" s="1"/>
      <c r="J23" s="1"/>
      <c r="K23" s="1"/>
      <c r="L23" s="1"/>
    </row>
    <row r="24" spans="5:12" x14ac:dyDescent="0.25">
      <c r="E24" s="1"/>
      <c r="F24" s="1"/>
      <c r="H24" s="1"/>
      <c r="I24" s="1"/>
      <c r="J24" s="1"/>
      <c r="K24" s="1"/>
      <c r="L24" s="1"/>
    </row>
    <row r="25" spans="5:12" x14ac:dyDescent="0.25">
      <c r="E25" s="1"/>
      <c r="F25" s="1"/>
      <c r="H25" s="1"/>
      <c r="I25" s="1"/>
      <c r="J25" s="1"/>
      <c r="K25" s="1"/>
      <c r="L25" s="1"/>
    </row>
    <row r="26" spans="5:12" x14ac:dyDescent="0.25">
      <c r="E26" s="1"/>
      <c r="F26" s="1"/>
      <c r="H26" s="1"/>
      <c r="I26" s="1"/>
      <c r="J26" s="1"/>
      <c r="K26" s="1"/>
      <c r="L26" s="1"/>
    </row>
    <row r="27" spans="5:12" x14ac:dyDescent="0.25">
      <c r="E27" s="1"/>
      <c r="F27" s="1"/>
      <c r="H27" s="1"/>
      <c r="I27" s="1"/>
      <c r="J27" s="1"/>
      <c r="K27" s="1"/>
    </row>
    <row r="28" spans="5:12" x14ac:dyDescent="0.25">
      <c r="E28" s="1"/>
      <c r="F28" s="1"/>
      <c r="H28" s="1"/>
      <c r="I28" s="1"/>
      <c r="J28" s="1"/>
      <c r="K28" s="1"/>
      <c r="L28" s="1"/>
    </row>
    <row r="29" spans="5:12" x14ac:dyDescent="0.25">
      <c r="E29" s="1"/>
      <c r="F29" s="1"/>
      <c r="H29" s="1"/>
      <c r="I29" s="1"/>
      <c r="J29" s="1"/>
      <c r="K29" s="1"/>
      <c r="L29" s="1"/>
    </row>
    <row r="30" spans="5:12" x14ac:dyDescent="0.25">
      <c r="E30" s="1"/>
      <c r="F30" s="1"/>
      <c r="H30" s="1"/>
      <c r="I30" s="1"/>
      <c r="J30" s="1"/>
      <c r="K30" s="1"/>
      <c r="L30" s="1"/>
    </row>
    <row r="31" spans="5:12" x14ac:dyDescent="0.25">
      <c r="E31" s="1"/>
      <c r="F31" s="1"/>
      <c r="H31" s="1"/>
      <c r="I31" s="1"/>
      <c r="J31" s="1"/>
      <c r="K31" s="1"/>
      <c r="L31" s="1"/>
    </row>
    <row r="32" spans="5:12" x14ac:dyDescent="0.25">
      <c r="E32" s="1"/>
      <c r="F32" s="1"/>
      <c r="H32" s="1"/>
      <c r="I32" s="1"/>
      <c r="J32" s="1"/>
      <c r="K32" s="1"/>
      <c r="L32" s="1"/>
    </row>
    <row r="33" spans="5:12" x14ac:dyDescent="0.25">
      <c r="E33" s="1"/>
      <c r="H33" s="1"/>
      <c r="I33" s="1"/>
      <c r="J33" s="1"/>
      <c r="K33" s="1"/>
      <c r="L33" s="1"/>
    </row>
    <row r="34" spans="5:12" x14ac:dyDescent="0.25">
      <c r="E34" s="1"/>
      <c r="F34" s="1"/>
      <c r="H34" s="1"/>
      <c r="I34" s="1"/>
      <c r="J34" s="1"/>
      <c r="K34" s="1"/>
      <c r="L34" s="1"/>
    </row>
    <row r="35" spans="5:12" x14ac:dyDescent="0.25">
      <c r="E35" s="1"/>
      <c r="F35" s="1"/>
      <c r="H35" s="1"/>
      <c r="I35" s="1"/>
      <c r="J35" s="1"/>
      <c r="K35" s="1"/>
      <c r="L35" s="1"/>
    </row>
    <row r="36" spans="5:12" x14ac:dyDescent="0.25">
      <c r="E36" s="1"/>
      <c r="F36" s="1"/>
      <c r="H36" s="1"/>
      <c r="I36" s="1"/>
      <c r="J36" s="1"/>
      <c r="K36" s="1"/>
      <c r="L36" s="1"/>
    </row>
    <row r="37" spans="5:12" x14ac:dyDescent="0.25">
      <c r="E37" s="1"/>
      <c r="F37" s="1"/>
      <c r="H37" s="1"/>
      <c r="I37" s="1"/>
      <c r="J37" s="1"/>
      <c r="K37" s="1"/>
      <c r="L37" s="1"/>
    </row>
    <row r="38" spans="5:12" x14ac:dyDescent="0.25">
      <c r="E38" s="1"/>
      <c r="H38" s="1"/>
      <c r="I38" s="1"/>
      <c r="J38" s="1"/>
      <c r="K38" s="1"/>
    </row>
    <row r="39" spans="5:12" x14ac:dyDescent="0.25">
      <c r="E39" s="1"/>
      <c r="F39" s="1"/>
      <c r="H39" s="1"/>
      <c r="I39" s="1"/>
      <c r="J39" s="1"/>
      <c r="K39" s="1"/>
      <c r="L39" s="1"/>
    </row>
    <row r="40" spans="5:12" x14ac:dyDescent="0.25">
      <c r="E40" s="1"/>
      <c r="H40" s="1"/>
      <c r="I40" s="1"/>
      <c r="J40" s="1"/>
      <c r="K40" s="1"/>
      <c r="L40" s="1"/>
    </row>
    <row r="41" spans="5:12" x14ac:dyDescent="0.25">
      <c r="E41" s="1"/>
      <c r="F41" s="1"/>
      <c r="H41" s="1"/>
      <c r="I41" s="1"/>
      <c r="J41" s="1"/>
      <c r="K41" s="1"/>
      <c r="L41" s="1"/>
    </row>
    <row r="42" spans="5:12" x14ac:dyDescent="0.25">
      <c r="E42" s="1"/>
      <c r="F42" s="1"/>
      <c r="H42" s="1"/>
      <c r="I42" s="1"/>
      <c r="J42" s="1"/>
      <c r="K42" s="1"/>
      <c r="L42" s="1"/>
    </row>
    <row r="43" spans="5:12" x14ac:dyDescent="0.25">
      <c r="E43" s="1"/>
      <c r="H43" s="1"/>
      <c r="I43" s="1"/>
      <c r="J43" s="1"/>
      <c r="K43" s="1"/>
      <c r="L43" s="1"/>
    </row>
    <row r="44" spans="5:12" x14ac:dyDescent="0.25">
      <c r="E44" s="1"/>
      <c r="F44" s="1"/>
      <c r="H44" s="1"/>
      <c r="I44" s="1"/>
      <c r="J44" s="1"/>
      <c r="K44" s="1"/>
      <c r="L44" s="1"/>
    </row>
    <row r="45" spans="5:12" x14ac:dyDescent="0.25">
      <c r="E45" s="1"/>
      <c r="F45" s="1"/>
      <c r="H45" s="1"/>
      <c r="I45" s="1"/>
      <c r="J45" s="1"/>
      <c r="K45" s="1"/>
      <c r="L45" s="1"/>
    </row>
    <row r="46" spans="5:12" x14ac:dyDescent="0.25">
      <c r="E46" s="1"/>
      <c r="F46" s="1"/>
      <c r="H46" s="1"/>
      <c r="I46" s="1"/>
      <c r="J46" s="1"/>
      <c r="K46" s="1"/>
      <c r="L46" s="1"/>
    </row>
    <row r="47" spans="5:12" x14ac:dyDescent="0.25">
      <c r="E47" s="1"/>
      <c r="H47" s="1"/>
      <c r="I47" s="1"/>
      <c r="J47" s="1"/>
      <c r="K47" s="1"/>
      <c r="L47" s="1"/>
    </row>
    <row r="48" spans="5:12" x14ac:dyDescent="0.25">
      <c r="E48" s="1"/>
      <c r="F48" s="1"/>
      <c r="H48" s="1"/>
      <c r="I48" s="1"/>
      <c r="J48" s="1"/>
      <c r="K48" s="1"/>
      <c r="L48" s="1"/>
    </row>
    <row r="49" spans="5:12" x14ac:dyDescent="0.25">
      <c r="E49" s="1"/>
      <c r="F49" s="1"/>
      <c r="H49" s="1"/>
      <c r="I49" s="1"/>
      <c r="J49" s="1"/>
      <c r="K49" s="1"/>
      <c r="L49" s="1"/>
    </row>
    <row r="50" spans="5:12" x14ac:dyDescent="0.25">
      <c r="E50" s="1"/>
      <c r="F50" s="1"/>
      <c r="H50" s="1"/>
      <c r="I50" s="1"/>
      <c r="J50" s="1"/>
      <c r="K50" s="1"/>
      <c r="L50" s="1"/>
    </row>
    <row r="51" spans="5:12" x14ac:dyDescent="0.25">
      <c r="E51" s="1"/>
      <c r="F51" s="1"/>
      <c r="H51" s="1"/>
      <c r="I51" s="1"/>
      <c r="J51" s="1"/>
      <c r="K51" s="1"/>
      <c r="L51" s="1"/>
    </row>
    <row r="52" spans="5:12" x14ac:dyDescent="0.25">
      <c r="E52" s="1"/>
      <c r="F52" s="1"/>
      <c r="H52" s="1"/>
      <c r="I52" s="1"/>
      <c r="J52" s="1"/>
      <c r="K52" s="1"/>
      <c r="L52" s="1"/>
    </row>
    <row r="53" spans="5:12" x14ac:dyDescent="0.25">
      <c r="E53" s="1"/>
      <c r="F53" s="1"/>
      <c r="H53" s="1"/>
      <c r="I53" s="1"/>
      <c r="J53" s="1"/>
      <c r="K53" s="1"/>
      <c r="L53" s="1"/>
    </row>
    <row r="54" spans="5:12" x14ac:dyDescent="0.25">
      <c r="E54" s="1"/>
      <c r="F54" s="1"/>
      <c r="H54" s="1"/>
      <c r="I54" s="1"/>
      <c r="J54" s="1"/>
      <c r="K54" s="1"/>
      <c r="L54" s="1"/>
    </row>
    <row r="55" spans="5:12" x14ac:dyDescent="0.25">
      <c r="E55" s="1"/>
      <c r="F55" s="1"/>
      <c r="H55" s="1"/>
      <c r="I55" s="1"/>
      <c r="J55" s="1"/>
      <c r="K55" s="1"/>
      <c r="L55" s="1"/>
    </row>
    <row r="56" spans="5:12" x14ac:dyDescent="0.25">
      <c r="E56" s="1"/>
      <c r="F56" s="1"/>
      <c r="H56" s="1"/>
      <c r="I56" s="1"/>
      <c r="J56" s="1"/>
      <c r="K56" s="1"/>
    </row>
    <row r="57" spans="5:12" x14ac:dyDescent="0.25">
      <c r="E57" s="1"/>
      <c r="F57" s="1"/>
      <c r="H57" s="1"/>
      <c r="I57" s="1"/>
      <c r="J57" s="1"/>
      <c r="K57" s="1"/>
      <c r="L57" s="1"/>
    </row>
    <row r="58" spans="5:12" x14ac:dyDescent="0.25">
      <c r="E58" s="1"/>
      <c r="F58" s="1"/>
      <c r="H58" s="1"/>
      <c r="I58" s="1"/>
      <c r="J58" s="1"/>
      <c r="K58" s="1"/>
      <c r="L58" s="1"/>
    </row>
    <row r="59" spans="5:12" x14ac:dyDescent="0.25">
      <c r="E59" s="1"/>
      <c r="F59" s="1"/>
      <c r="H59" s="1"/>
      <c r="I59" s="1"/>
      <c r="J59" s="1"/>
      <c r="K59" s="1"/>
      <c r="L59" s="1"/>
    </row>
    <row r="60" spans="5:12" x14ac:dyDescent="0.25">
      <c r="E60" s="1"/>
      <c r="F60" s="1"/>
      <c r="H60" s="1"/>
      <c r="I60" s="1"/>
      <c r="J60" s="1"/>
      <c r="K60" s="1"/>
      <c r="L60" s="1"/>
    </row>
    <row r="61" spans="5:12" x14ac:dyDescent="0.25">
      <c r="E61" s="1"/>
      <c r="F61" s="1"/>
      <c r="I61" s="1"/>
    </row>
    <row r="62" spans="5:12" x14ac:dyDescent="0.25">
      <c r="E62" s="1"/>
      <c r="H62" s="1"/>
      <c r="I62" s="1"/>
      <c r="J62" s="1"/>
      <c r="K62" s="1"/>
      <c r="L62" s="1"/>
    </row>
    <row r="63" spans="5:12" x14ac:dyDescent="0.25">
      <c r="E63" s="1"/>
      <c r="H63" s="1"/>
      <c r="I63" s="1"/>
      <c r="J63" s="1"/>
      <c r="K63" s="1"/>
      <c r="L63" s="1"/>
    </row>
    <row r="64" spans="5:12" x14ac:dyDescent="0.25">
      <c r="E64" s="1"/>
      <c r="F64" s="1"/>
      <c r="H64" s="1"/>
      <c r="I64" s="1"/>
      <c r="J64" s="1"/>
      <c r="K64" s="1"/>
      <c r="L64" s="1"/>
    </row>
    <row r="65" spans="5:12" x14ac:dyDescent="0.25">
      <c r="E65" s="1"/>
      <c r="H65" s="1"/>
      <c r="I65" s="1"/>
      <c r="J65" s="1"/>
      <c r="K65" s="1"/>
      <c r="L65" s="1"/>
    </row>
    <row r="66" spans="5:12" x14ac:dyDescent="0.25">
      <c r="E66" s="1"/>
      <c r="F66" s="1"/>
      <c r="H66" s="1"/>
      <c r="I66" s="1"/>
      <c r="J66" s="1"/>
      <c r="K66" s="1"/>
      <c r="L66" s="1"/>
    </row>
    <row r="67" spans="5:12" x14ac:dyDescent="0.25">
      <c r="E67" s="1"/>
      <c r="F67" s="1"/>
      <c r="H67" s="1"/>
      <c r="I67" s="1"/>
      <c r="J67" s="1"/>
      <c r="K67" s="1"/>
      <c r="L67" s="1"/>
    </row>
    <row r="68" spans="5:12" x14ac:dyDescent="0.25">
      <c r="E68" s="1"/>
      <c r="F68" s="1"/>
      <c r="H68" s="1"/>
      <c r="I68" s="1"/>
      <c r="J68" s="1"/>
      <c r="K68" s="1"/>
      <c r="L68" s="1"/>
    </row>
    <row r="69" spans="5:12" x14ac:dyDescent="0.25">
      <c r="E69" s="1"/>
      <c r="F69" s="1"/>
      <c r="H69" s="1"/>
      <c r="I69" s="1"/>
      <c r="J69" s="1"/>
      <c r="K69" s="1"/>
      <c r="L69" s="1"/>
    </row>
    <row r="70" spans="5:12" x14ac:dyDescent="0.25">
      <c r="E70" s="1"/>
      <c r="F70" s="1"/>
      <c r="H70" s="1"/>
      <c r="I70" s="1"/>
      <c r="J70" s="1"/>
      <c r="K70" s="1"/>
      <c r="L70" s="1"/>
    </row>
    <row r="71" spans="5:12" x14ac:dyDescent="0.25">
      <c r="E71" s="1"/>
      <c r="F71" s="1"/>
      <c r="H71" s="1"/>
      <c r="I71" s="1"/>
      <c r="J71" s="1"/>
      <c r="K71" s="1"/>
      <c r="L71" s="1"/>
    </row>
    <row r="72" spans="5:12" x14ac:dyDescent="0.25">
      <c r="E72" s="1"/>
      <c r="F72" s="1"/>
      <c r="H72" s="1"/>
      <c r="I72" s="1"/>
      <c r="J72" s="1"/>
      <c r="K72" s="1"/>
      <c r="L72" s="1"/>
    </row>
    <row r="73" spans="5:12" x14ac:dyDescent="0.25">
      <c r="E73" s="1"/>
      <c r="H73" s="1"/>
      <c r="I73" s="1"/>
      <c r="J73" s="1"/>
      <c r="K73" s="1"/>
      <c r="L73" s="1"/>
    </row>
    <row r="74" spans="5:12" x14ac:dyDescent="0.25">
      <c r="E74" s="1"/>
      <c r="F74" s="1"/>
      <c r="H74" s="1"/>
      <c r="I74" s="1"/>
      <c r="J74" s="1"/>
      <c r="K74" s="1"/>
      <c r="L74" s="1"/>
    </row>
    <row r="75" spans="5:12" x14ac:dyDescent="0.25">
      <c r="E75" s="1"/>
      <c r="H75" s="1"/>
      <c r="I75" s="1"/>
      <c r="J75" s="1"/>
      <c r="K75" s="1"/>
      <c r="L75" s="1"/>
    </row>
    <row r="76" spans="5:12" x14ac:dyDescent="0.25">
      <c r="E76" s="1"/>
      <c r="F76" s="1"/>
      <c r="H76" s="1"/>
      <c r="I76" s="1"/>
      <c r="J76" s="1"/>
      <c r="K76" s="1"/>
      <c r="L76" s="1"/>
    </row>
    <row r="77" spans="5:12" x14ac:dyDescent="0.25">
      <c r="E77" s="1"/>
      <c r="H77" s="1"/>
      <c r="I77" s="1"/>
      <c r="J77" s="1"/>
      <c r="K77" s="1"/>
      <c r="L77" s="1"/>
    </row>
    <row r="78" spans="5:12" x14ac:dyDescent="0.25">
      <c r="E78" s="1"/>
      <c r="F78" s="1"/>
      <c r="H78" s="1"/>
      <c r="I78" s="1"/>
      <c r="J78" s="1"/>
      <c r="K78" s="1"/>
      <c r="L78" s="1"/>
    </row>
    <row r="79" spans="5:12" x14ac:dyDescent="0.25">
      <c r="E79" s="1"/>
      <c r="F79" s="1"/>
      <c r="H79" s="1"/>
      <c r="I79" s="1"/>
      <c r="J79" s="1"/>
      <c r="K79" s="1"/>
      <c r="L79" s="1"/>
    </row>
    <row r="80" spans="5:12" x14ac:dyDescent="0.25">
      <c r="E80" s="1"/>
      <c r="F80" s="1"/>
      <c r="H80" s="1"/>
      <c r="I80" s="1"/>
      <c r="J80" s="1"/>
      <c r="K80" s="1"/>
    </row>
    <row r="81" spans="5:12" x14ac:dyDescent="0.25">
      <c r="E81" s="1"/>
      <c r="F81" s="1"/>
      <c r="H81" s="1"/>
      <c r="I81" s="1"/>
      <c r="J81" s="1"/>
      <c r="K81" s="1"/>
      <c r="L81" s="1"/>
    </row>
    <row r="82" spans="5:12" x14ac:dyDescent="0.25">
      <c r="E82" s="1"/>
      <c r="F82" s="1"/>
      <c r="H82" s="1"/>
      <c r="I82" s="1"/>
      <c r="J82" s="1"/>
      <c r="K82" s="1"/>
      <c r="L82" s="1"/>
    </row>
    <row r="83" spans="5:12" x14ac:dyDescent="0.25">
      <c r="E83" s="1"/>
      <c r="F83" s="1"/>
      <c r="H83" s="1"/>
      <c r="I83" s="1"/>
      <c r="J83" s="1"/>
      <c r="K83" s="1"/>
      <c r="L83" s="1"/>
    </row>
    <row r="84" spans="5:12" x14ac:dyDescent="0.25">
      <c r="E84" s="1"/>
      <c r="F84" s="1"/>
      <c r="H84" s="1"/>
      <c r="I84" s="1"/>
      <c r="J84" s="1"/>
      <c r="K84" s="1"/>
      <c r="L84" s="1"/>
    </row>
    <row r="85" spans="5:12" x14ac:dyDescent="0.25">
      <c r="E85" s="1"/>
      <c r="F85" s="1"/>
      <c r="H85" s="1"/>
      <c r="I85" s="1"/>
      <c r="J85" s="1"/>
      <c r="K85" s="1"/>
      <c r="L85" s="1"/>
    </row>
    <row r="86" spans="5:12" x14ac:dyDescent="0.25">
      <c r="E86" s="1"/>
      <c r="H86" s="1"/>
      <c r="I86" s="1"/>
      <c r="J86" s="1"/>
      <c r="K86" s="1"/>
      <c r="L86" s="1"/>
    </row>
    <row r="87" spans="5:12" x14ac:dyDescent="0.25">
      <c r="E87" s="1"/>
      <c r="F87" s="1"/>
      <c r="H87" s="1"/>
      <c r="I87" s="1"/>
      <c r="J87" s="1"/>
      <c r="K87" s="1"/>
      <c r="L87" s="1"/>
    </row>
    <row r="88" spans="5:12" x14ac:dyDescent="0.25">
      <c r="E88" s="1"/>
      <c r="F88" s="1"/>
      <c r="H88" s="1"/>
      <c r="I88" s="1"/>
      <c r="J88" s="1"/>
      <c r="K88" s="1"/>
      <c r="L88" s="1"/>
    </row>
    <row r="89" spans="5:12" x14ac:dyDescent="0.25">
      <c r="E89" s="1"/>
      <c r="F89" s="1"/>
      <c r="H89" s="1"/>
      <c r="I89" s="1"/>
      <c r="J89" s="1"/>
      <c r="K89" s="1"/>
      <c r="L89" s="1"/>
    </row>
    <row r="90" spans="5:12" x14ac:dyDescent="0.25">
      <c r="E90" s="1"/>
      <c r="F90" s="1"/>
      <c r="H90" s="1"/>
      <c r="I90" s="1"/>
      <c r="J90" s="1"/>
      <c r="K90" s="1"/>
      <c r="L90" s="1"/>
    </row>
    <row r="91" spans="5:12" x14ac:dyDescent="0.25">
      <c r="E91" s="1"/>
      <c r="F91" s="1"/>
      <c r="H91" s="1"/>
      <c r="I91" s="1"/>
      <c r="J91" s="1"/>
      <c r="K91" s="1"/>
      <c r="L91" s="1"/>
    </row>
    <row r="92" spans="5:12" x14ac:dyDescent="0.25">
      <c r="E92" s="1"/>
      <c r="F92" s="1"/>
      <c r="H92" s="1"/>
      <c r="I92" s="1"/>
      <c r="J92" s="1"/>
      <c r="K92" s="1"/>
      <c r="L92" s="1"/>
    </row>
    <row r="93" spans="5:12" x14ac:dyDescent="0.25">
      <c r="E93" s="1"/>
      <c r="F93" s="1"/>
      <c r="H93" s="1"/>
      <c r="I93" s="1"/>
      <c r="K93" s="1"/>
      <c r="L93" s="1"/>
    </row>
    <row r="94" spans="5:12" x14ac:dyDescent="0.25">
      <c r="E94" s="1"/>
      <c r="F94" s="1"/>
      <c r="H94" s="1"/>
      <c r="I94" s="1"/>
      <c r="J94" s="1"/>
      <c r="K94" s="1"/>
      <c r="L94" s="1"/>
    </row>
    <row r="95" spans="5:12" x14ac:dyDescent="0.25">
      <c r="E95" s="1"/>
      <c r="F95" s="1"/>
      <c r="H95" s="1"/>
      <c r="I95" s="1"/>
      <c r="J95" s="1"/>
      <c r="K95" s="1"/>
      <c r="L95" s="1"/>
    </row>
    <row r="96" spans="5:12" x14ac:dyDescent="0.25">
      <c r="E96" s="1"/>
      <c r="F96" s="1"/>
      <c r="H96" s="1"/>
      <c r="I96" s="1"/>
      <c r="J96" s="1"/>
      <c r="K96" s="1"/>
      <c r="L96" s="1"/>
    </row>
    <row r="97" spans="5:12" x14ac:dyDescent="0.25">
      <c r="E97" s="1"/>
      <c r="H97" s="1"/>
      <c r="I97" s="1"/>
      <c r="J97" s="1"/>
      <c r="K97" s="1"/>
      <c r="L97" s="1"/>
    </row>
    <row r="98" spans="5:12" x14ac:dyDescent="0.25">
      <c r="E98" s="1"/>
      <c r="F98" s="1"/>
      <c r="H98" s="1"/>
      <c r="I98" s="1"/>
      <c r="J98" s="1"/>
      <c r="K98" s="1"/>
      <c r="L98" s="1"/>
    </row>
    <row r="99" spans="5:12" x14ac:dyDescent="0.25">
      <c r="E99" s="1"/>
      <c r="F99" s="1"/>
      <c r="H99" s="1"/>
      <c r="I99" s="1"/>
      <c r="J99" s="1"/>
      <c r="K99" s="1"/>
      <c r="L99" s="1"/>
    </row>
    <row r="100" spans="5:12" x14ac:dyDescent="0.25">
      <c r="E100" s="1"/>
      <c r="F100" s="1"/>
      <c r="H100" s="1"/>
      <c r="I100" s="1"/>
      <c r="J100" s="1"/>
      <c r="K100" s="1"/>
      <c r="L100" s="1"/>
    </row>
    <row r="101" spans="5:12" x14ac:dyDescent="0.25">
      <c r="E101" s="1"/>
      <c r="F101" s="1"/>
      <c r="H101" s="1"/>
      <c r="I101" s="1"/>
      <c r="J101" s="1"/>
      <c r="K101" s="1"/>
      <c r="L101" s="1"/>
    </row>
    <row r="102" spans="5:12" x14ac:dyDescent="0.25">
      <c r="E102" s="1"/>
      <c r="F102" s="1"/>
      <c r="H102" s="1"/>
      <c r="I102" s="1"/>
      <c r="J102" s="1"/>
      <c r="K102" s="1"/>
      <c r="L102" s="1"/>
    </row>
    <row r="103" spans="5:12" x14ac:dyDescent="0.25">
      <c r="E103" s="1"/>
      <c r="H103" s="1"/>
      <c r="I103" s="1"/>
      <c r="J103" s="1"/>
      <c r="K103" s="1"/>
      <c r="L103" s="1"/>
    </row>
    <row r="104" spans="5:12" x14ac:dyDescent="0.25">
      <c r="E104" s="1"/>
      <c r="F104" s="1"/>
      <c r="I104" s="1"/>
      <c r="K104" s="1"/>
    </row>
    <row r="105" spans="5:12" x14ac:dyDescent="0.25">
      <c r="E105" s="1"/>
      <c r="H105" s="1"/>
      <c r="I105" s="1"/>
      <c r="J105" s="1"/>
      <c r="K105" s="1"/>
    </row>
    <row r="106" spans="5:12" x14ac:dyDescent="0.25">
      <c r="E106" s="1"/>
      <c r="F106" s="1"/>
      <c r="H106" s="1"/>
      <c r="I106" s="1"/>
      <c r="J106" s="1"/>
      <c r="K106" s="1"/>
      <c r="L106" s="1"/>
    </row>
    <row r="107" spans="5:12" x14ac:dyDescent="0.25">
      <c r="E107" s="1"/>
      <c r="F107" s="1"/>
      <c r="I107" s="1"/>
      <c r="J107" s="1"/>
      <c r="K107" s="1"/>
      <c r="L107" s="1"/>
    </row>
    <row r="108" spans="5:12" x14ac:dyDescent="0.25">
      <c r="E108" s="1"/>
      <c r="F108" s="1"/>
      <c r="H108" s="1"/>
      <c r="I108" s="1"/>
      <c r="J108" s="1"/>
      <c r="K108" s="1"/>
      <c r="L108" s="1"/>
    </row>
    <row r="109" spans="5:12" x14ac:dyDescent="0.25">
      <c r="E109" s="1"/>
      <c r="F109" s="1"/>
      <c r="H109" s="1"/>
      <c r="I109" s="1"/>
      <c r="K109" s="1"/>
      <c r="L109" s="1"/>
    </row>
    <row r="110" spans="5:12" x14ac:dyDescent="0.25">
      <c r="E110" s="1"/>
      <c r="F110" s="1"/>
      <c r="H110" s="1"/>
      <c r="I110" s="1"/>
      <c r="J110" s="1"/>
      <c r="K110" s="1"/>
      <c r="L110" s="1"/>
    </row>
    <row r="111" spans="5:12" x14ac:dyDescent="0.25">
      <c r="E111" s="1"/>
      <c r="F111" s="1"/>
      <c r="H111" s="1"/>
      <c r="I111" s="1"/>
      <c r="J111" s="1"/>
      <c r="K111" s="1"/>
      <c r="L111" s="1"/>
    </row>
    <row r="112" spans="5:12" x14ac:dyDescent="0.25">
      <c r="E112" s="1"/>
      <c r="H112" s="1"/>
      <c r="I112" s="1"/>
      <c r="J112" s="1"/>
      <c r="K112" s="1"/>
      <c r="L112" s="1"/>
    </row>
    <row r="113" spans="5:12" x14ac:dyDescent="0.25">
      <c r="E113" s="1"/>
      <c r="F113" s="1"/>
      <c r="H113" s="1"/>
      <c r="I113" s="1"/>
      <c r="J113" s="1"/>
      <c r="K113" s="1"/>
      <c r="L113" s="1"/>
    </row>
    <row r="114" spans="5:12" x14ac:dyDescent="0.25">
      <c r="E114" s="1"/>
      <c r="H114" s="1"/>
      <c r="I114" s="1"/>
      <c r="J114" s="1"/>
      <c r="K114" s="1"/>
      <c r="L114" s="1"/>
    </row>
    <row r="115" spans="5:12" x14ac:dyDescent="0.25">
      <c r="E115" s="1"/>
      <c r="F115" s="1"/>
      <c r="H115" s="1"/>
      <c r="I115" s="1"/>
      <c r="J115" s="1"/>
      <c r="K115" s="1"/>
      <c r="L115" s="1"/>
    </row>
    <row r="116" spans="5:12" x14ac:dyDescent="0.25">
      <c r="E116" s="1"/>
      <c r="F116" s="1"/>
      <c r="H116" s="1"/>
      <c r="I116" s="1"/>
      <c r="J116" s="1"/>
      <c r="K116" s="1"/>
      <c r="L116" s="1"/>
    </row>
    <row r="117" spans="5:12" x14ac:dyDescent="0.25">
      <c r="E117" s="1"/>
      <c r="H117" s="1"/>
      <c r="I117" s="1"/>
      <c r="J117" s="1"/>
      <c r="K117" s="1"/>
    </row>
    <row r="118" spans="5:12" x14ac:dyDescent="0.25">
      <c r="E118" s="1"/>
      <c r="F118" s="1"/>
      <c r="H118" s="1"/>
      <c r="I118" s="1"/>
      <c r="J118" s="1"/>
      <c r="K118" s="1"/>
      <c r="L118" s="1"/>
    </row>
    <row r="119" spans="5:12" x14ac:dyDescent="0.25">
      <c r="E119" s="1"/>
      <c r="F119" s="1"/>
      <c r="H119" s="1"/>
      <c r="I119" s="1"/>
      <c r="J119" s="1"/>
      <c r="K119" s="1"/>
      <c r="L119" s="1"/>
    </row>
    <row r="120" spans="5:12" x14ac:dyDescent="0.25">
      <c r="E120" s="1"/>
      <c r="F120" s="1"/>
      <c r="H120" s="1"/>
      <c r="I120" s="1"/>
      <c r="J120" s="1"/>
      <c r="K120" s="1"/>
      <c r="L120" s="1"/>
    </row>
    <row r="121" spans="5:12" x14ac:dyDescent="0.25">
      <c r="E121" s="1"/>
      <c r="F121" s="1"/>
      <c r="H121" s="1"/>
      <c r="I121" s="1"/>
      <c r="J121" s="1"/>
      <c r="K121" s="1"/>
      <c r="L121" s="1"/>
    </row>
    <row r="122" spans="5:12" x14ac:dyDescent="0.25">
      <c r="E122" s="1"/>
      <c r="F122" s="1"/>
      <c r="H122" s="1"/>
      <c r="I122" s="1"/>
      <c r="K122" s="1"/>
      <c r="L122" s="1"/>
    </row>
    <row r="123" spans="5:12" x14ac:dyDescent="0.25">
      <c r="E123" s="1"/>
      <c r="H123" s="1"/>
      <c r="I123" s="1"/>
      <c r="J123" s="1"/>
      <c r="K123" s="1"/>
      <c r="L123" s="1"/>
    </row>
    <row r="124" spans="5:12" x14ac:dyDescent="0.25">
      <c r="E124" s="1"/>
      <c r="H124" s="1"/>
      <c r="I124" s="1"/>
      <c r="J124" s="1"/>
      <c r="K124" s="1"/>
      <c r="L124" s="1"/>
    </row>
    <row r="125" spans="5:12" x14ac:dyDescent="0.25">
      <c r="E125" s="1"/>
      <c r="F125" s="1"/>
      <c r="H125" s="1"/>
      <c r="I125" s="1"/>
      <c r="J125" s="1"/>
      <c r="K125" s="1"/>
      <c r="L125" s="1"/>
    </row>
    <row r="126" spans="5:12" x14ac:dyDescent="0.25">
      <c r="E126" s="1"/>
      <c r="F126" s="1"/>
      <c r="H126" s="1"/>
      <c r="I126" s="1"/>
      <c r="J126" s="1"/>
      <c r="K126" s="1"/>
      <c r="L126" s="1"/>
    </row>
    <row r="127" spans="5:12" x14ac:dyDescent="0.25">
      <c r="E127" s="1"/>
      <c r="F127" s="1"/>
      <c r="H127" s="1"/>
      <c r="I127" s="1"/>
      <c r="J127" s="1"/>
      <c r="K127" s="1"/>
      <c r="L127" s="1"/>
    </row>
    <row r="128" spans="5:12" x14ac:dyDescent="0.25">
      <c r="E128" s="1"/>
      <c r="F128" s="1"/>
      <c r="H128" s="1"/>
      <c r="I128" s="1"/>
      <c r="J128" s="1"/>
      <c r="K128" s="1"/>
    </row>
    <row r="129" spans="5:12" x14ac:dyDescent="0.25">
      <c r="E129" s="1"/>
      <c r="F129" s="1"/>
      <c r="H129" s="1"/>
      <c r="I129" s="1"/>
      <c r="J129" s="1"/>
      <c r="K129" s="1"/>
      <c r="L129" s="1"/>
    </row>
    <row r="130" spans="5:12" x14ac:dyDescent="0.25">
      <c r="E130" s="1"/>
      <c r="F130" s="1"/>
      <c r="H130" s="1"/>
      <c r="I130" s="1"/>
      <c r="J130" s="1"/>
      <c r="K130" s="1"/>
    </row>
    <row r="131" spans="5:12" x14ac:dyDescent="0.25">
      <c r="E131" s="1"/>
      <c r="F131" s="1"/>
      <c r="H131" s="1"/>
      <c r="I131" s="1"/>
      <c r="J131" s="1"/>
      <c r="K131" s="1"/>
      <c r="L131" s="1"/>
    </row>
    <row r="132" spans="5:12" x14ac:dyDescent="0.25">
      <c r="E132" s="1"/>
      <c r="F132" s="1"/>
      <c r="H132" s="1"/>
      <c r="I132" s="1"/>
      <c r="J132" s="1"/>
      <c r="K132" s="1"/>
      <c r="L132" s="1"/>
    </row>
    <row r="133" spans="5:12" x14ac:dyDescent="0.25">
      <c r="E133" s="1"/>
      <c r="F133" s="1"/>
      <c r="H133" s="1"/>
      <c r="I133" s="1"/>
      <c r="J133" s="1"/>
      <c r="K133" s="1"/>
      <c r="L133" s="1"/>
    </row>
    <row r="134" spans="5:12" x14ac:dyDescent="0.25">
      <c r="E134" s="1"/>
      <c r="F134" s="1"/>
      <c r="H134" s="1"/>
      <c r="I134" s="1"/>
      <c r="J134" s="1"/>
      <c r="K134" s="1"/>
    </row>
    <row r="135" spans="5:12" x14ac:dyDescent="0.25">
      <c r="E135" s="1"/>
      <c r="F135" s="1"/>
      <c r="H135" s="1"/>
      <c r="I135" s="1"/>
      <c r="J135" s="1"/>
      <c r="K135" s="1"/>
      <c r="L135" s="1"/>
    </row>
    <row r="136" spans="5:12" x14ac:dyDescent="0.25">
      <c r="E136" s="1"/>
      <c r="F136" s="1"/>
      <c r="H136" s="1"/>
      <c r="I136" s="1"/>
      <c r="J136" s="1"/>
      <c r="K136" s="1"/>
      <c r="L136" s="1"/>
    </row>
    <row r="137" spans="5:12" x14ac:dyDescent="0.25">
      <c r="E137" s="1"/>
      <c r="F137" s="1"/>
      <c r="H137" s="1"/>
      <c r="I137" s="1"/>
      <c r="K137" s="1"/>
    </row>
    <row r="138" spans="5:12" x14ac:dyDescent="0.25">
      <c r="E138" s="1"/>
      <c r="F138" s="1"/>
      <c r="H138" s="1"/>
      <c r="I138" s="1"/>
      <c r="J138" s="1"/>
      <c r="K138" s="1"/>
      <c r="L138" s="1"/>
    </row>
    <row r="139" spans="5:12" x14ac:dyDescent="0.25">
      <c r="E139" s="1"/>
      <c r="F139" s="1"/>
      <c r="H139" s="1"/>
      <c r="I139" s="1"/>
      <c r="K139" s="1"/>
      <c r="L139" s="1"/>
    </row>
    <row r="140" spans="5:12" x14ac:dyDescent="0.25">
      <c r="E140" s="1"/>
      <c r="F140" s="1"/>
      <c r="H140" s="1"/>
      <c r="I140" s="1"/>
      <c r="K140" s="1"/>
      <c r="L140" s="1"/>
    </row>
    <row r="141" spans="5:12" x14ac:dyDescent="0.25">
      <c r="E141" s="1"/>
      <c r="H141" s="1"/>
      <c r="I141" s="1"/>
      <c r="J141" s="1"/>
      <c r="K141" s="1"/>
      <c r="L141" s="1"/>
    </row>
    <row r="142" spans="5:12" x14ac:dyDescent="0.25">
      <c r="E142" s="1"/>
      <c r="H142" s="1"/>
      <c r="I142" s="1"/>
      <c r="J142" s="1"/>
      <c r="K142" s="1"/>
      <c r="L142" s="1"/>
    </row>
    <row r="143" spans="5:12" x14ac:dyDescent="0.25">
      <c r="E143" s="1"/>
      <c r="F143" s="1"/>
      <c r="H143" s="1"/>
      <c r="I143" s="1"/>
      <c r="K143" s="1"/>
      <c r="L143" s="1"/>
    </row>
    <row r="144" spans="5:12" x14ac:dyDescent="0.25">
      <c r="E144" s="1"/>
      <c r="F144" s="1"/>
      <c r="H144" s="1"/>
      <c r="I144" s="1"/>
      <c r="J144" s="1"/>
      <c r="K144" s="1"/>
    </row>
    <row r="145" spans="5:12" x14ac:dyDescent="0.25">
      <c r="E145" s="1"/>
      <c r="F145" s="1"/>
      <c r="H145" s="1"/>
      <c r="I145" s="1"/>
      <c r="J145" s="1"/>
      <c r="K145" s="1"/>
      <c r="L145" s="1"/>
    </row>
    <row r="146" spans="5:12" x14ac:dyDescent="0.25">
      <c r="E146" s="1"/>
      <c r="F146" s="1"/>
      <c r="H146" s="1"/>
      <c r="I146" s="1"/>
      <c r="J146" s="1"/>
      <c r="K146" s="1"/>
      <c r="L146" s="1"/>
    </row>
    <row r="147" spans="5:12" x14ac:dyDescent="0.25">
      <c r="E147" s="1"/>
      <c r="H147" s="1"/>
      <c r="I147" s="1"/>
      <c r="J147" s="1"/>
      <c r="K147" s="1"/>
      <c r="L147" s="1"/>
    </row>
    <row r="148" spans="5:12" x14ac:dyDescent="0.25">
      <c r="E148" s="1"/>
      <c r="F148" s="1"/>
      <c r="H148" s="1"/>
      <c r="I148" s="1"/>
      <c r="J148" s="1"/>
      <c r="K148" s="1"/>
      <c r="L148" s="1"/>
    </row>
    <row r="149" spans="5:12" x14ac:dyDescent="0.25">
      <c r="E149" s="1"/>
      <c r="F149" s="1"/>
      <c r="H149" s="1"/>
      <c r="I149" s="1"/>
      <c r="J149" s="1"/>
      <c r="K149" s="1"/>
      <c r="L149" s="1"/>
    </row>
    <row r="150" spans="5:12" x14ac:dyDescent="0.25">
      <c r="E150" s="1"/>
      <c r="F150" s="1"/>
      <c r="H150" s="1"/>
      <c r="I150" s="1"/>
      <c r="J150" s="1"/>
      <c r="K150" s="1"/>
      <c r="L150" s="1"/>
    </row>
    <row r="151" spans="5:12" x14ac:dyDescent="0.25">
      <c r="E151" s="1"/>
      <c r="F151" s="1"/>
      <c r="H151" s="1"/>
      <c r="I151" s="1"/>
      <c r="J151" s="1"/>
      <c r="K151" s="1"/>
      <c r="L151" s="1"/>
    </row>
    <row r="152" spans="5:12" x14ac:dyDescent="0.25">
      <c r="E152" s="1"/>
      <c r="F152" s="1"/>
      <c r="H152" s="1"/>
      <c r="I152" s="1"/>
      <c r="J152" s="1"/>
    </row>
    <row r="153" spans="5:12" x14ac:dyDescent="0.25">
      <c r="E153" s="1"/>
      <c r="F153" s="1"/>
      <c r="H153" s="1"/>
      <c r="I153" s="1"/>
      <c r="J153" s="1"/>
      <c r="K153" s="1"/>
      <c r="L153" s="1"/>
    </row>
    <row r="154" spans="5:12" x14ac:dyDescent="0.25">
      <c r="E154" s="1"/>
      <c r="F154" s="1"/>
      <c r="H154" s="1"/>
      <c r="I154" s="1"/>
      <c r="J154" s="1"/>
      <c r="K154" s="1"/>
      <c r="L154" s="1"/>
    </row>
    <row r="155" spans="5:12" x14ac:dyDescent="0.25">
      <c r="E155" s="1"/>
      <c r="F155" s="1"/>
      <c r="I155" s="1"/>
      <c r="K155" s="1"/>
    </row>
    <row r="156" spans="5:12" x14ac:dyDescent="0.25">
      <c r="E156" s="1"/>
      <c r="F156" s="1"/>
      <c r="H156" s="1"/>
      <c r="I156" s="1"/>
      <c r="J156" s="1"/>
      <c r="K156" s="1"/>
      <c r="L156" s="1"/>
    </row>
    <row r="157" spans="5:12" x14ac:dyDescent="0.25">
      <c r="E157" s="1"/>
      <c r="H157" s="1"/>
      <c r="I157" s="1"/>
      <c r="J157" s="1"/>
      <c r="K157" s="1"/>
    </row>
    <row r="158" spans="5:12" x14ac:dyDescent="0.25">
      <c r="E158" s="1"/>
      <c r="F158" s="1"/>
      <c r="I158" s="1"/>
      <c r="K158" s="1"/>
      <c r="L158" s="1"/>
    </row>
    <row r="159" spans="5:12" x14ac:dyDescent="0.25">
      <c r="E159" s="1"/>
      <c r="F159" s="1"/>
      <c r="H159" s="1"/>
      <c r="I159" s="1"/>
      <c r="J159" s="1"/>
      <c r="K159" s="1"/>
      <c r="L159" s="1"/>
    </row>
    <row r="160" spans="5:12" x14ac:dyDescent="0.25">
      <c r="E160" s="1"/>
      <c r="H160" s="1"/>
      <c r="I160" s="1"/>
      <c r="J160" s="1"/>
      <c r="K160" s="1"/>
      <c r="L160" s="1"/>
    </row>
    <row r="161" spans="5:12" x14ac:dyDescent="0.25">
      <c r="E161" s="1"/>
      <c r="F161" s="1"/>
      <c r="H161" s="1"/>
      <c r="I161" s="1"/>
      <c r="J161" s="1"/>
    </row>
    <row r="162" spans="5:12" x14ac:dyDescent="0.25">
      <c r="E162" s="1"/>
      <c r="F162" s="1"/>
      <c r="H162" s="1"/>
      <c r="I162" s="1"/>
      <c r="J162" s="1"/>
      <c r="K162" s="1"/>
      <c r="L162" s="1"/>
    </row>
    <row r="163" spans="5:12" x14ac:dyDescent="0.25">
      <c r="E163" s="1"/>
      <c r="F163" s="1"/>
      <c r="H163" s="1"/>
      <c r="I163" s="1"/>
      <c r="J163" s="1"/>
      <c r="K163" s="1"/>
      <c r="L163" s="1"/>
    </row>
    <row r="164" spans="5:12" x14ac:dyDescent="0.25">
      <c r="E164" s="1"/>
      <c r="F164" s="1"/>
      <c r="H164" s="1"/>
      <c r="I164" s="1"/>
      <c r="J164" s="1"/>
      <c r="K164" s="1"/>
      <c r="L164" s="1"/>
    </row>
    <row r="165" spans="5:12" x14ac:dyDescent="0.25">
      <c r="E165" s="1"/>
      <c r="F165" s="1"/>
      <c r="H165" s="1"/>
      <c r="I165" s="1"/>
      <c r="K165" s="1"/>
      <c r="L165" s="1"/>
    </row>
    <row r="166" spans="5:12" x14ac:dyDescent="0.25">
      <c r="E166" s="1"/>
      <c r="F166" s="1"/>
      <c r="H166" s="1"/>
      <c r="I166" s="1"/>
      <c r="J166" s="1"/>
      <c r="K166" s="1"/>
      <c r="L166" s="1"/>
    </row>
    <row r="167" spans="5:12" x14ac:dyDescent="0.25">
      <c r="E167" s="1"/>
      <c r="F167" s="1"/>
      <c r="H167" s="1"/>
      <c r="I167" s="1"/>
      <c r="J167" s="1"/>
      <c r="K167" s="1"/>
      <c r="L167" s="1"/>
    </row>
    <row r="168" spans="5:12" x14ac:dyDescent="0.25">
      <c r="E168" s="1"/>
      <c r="F168" s="1"/>
      <c r="H168" s="1"/>
      <c r="I168" s="1"/>
      <c r="J168" s="1"/>
      <c r="K168" s="1"/>
      <c r="L168" s="1"/>
    </row>
    <row r="169" spans="5:12" x14ac:dyDescent="0.25">
      <c r="E169" s="1"/>
      <c r="F169" s="1"/>
      <c r="H169" s="1"/>
      <c r="I169" s="1"/>
      <c r="J169" s="1"/>
      <c r="K169" s="1"/>
      <c r="L169" s="1"/>
    </row>
    <row r="170" spans="5:12" x14ac:dyDescent="0.25">
      <c r="E170" s="1"/>
      <c r="F170" s="1"/>
      <c r="H170" s="1"/>
      <c r="I170" s="1"/>
      <c r="J170" s="1"/>
      <c r="K170" s="1"/>
      <c r="L170" s="1"/>
    </row>
    <row r="171" spans="5:12" x14ac:dyDescent="0.25">
      <c r="E171" s="1"/>
      <c r="F171" s="1"/>
      <c r="H171" s="1"/>
      <c r="I171" s="1"/>
      <c r="J171" s="1"/>
      <c r="K171" s="1"/>
    </row>
    <row r="172" spans="5:12" x14ac:dyDescent="0.25">
      <c r="E172" s="1"/>
      <c r="F172" s="1"/>
      <c r="H172" s="1"/>
      <c r="I172" s="1"/>
      <c r="J172" s="1"/>
      <c r="K172" s="1"/>
      <c r="L172" s="1"/>
    </row>
    <row r="173" spans="5:12" x14ac:dyDescent="0.25">
      <c r="E173" s="1"/>
      <c r="F173" s="1"/>
      <c r="H173" s="1"/>
      <c r="I173" s="1"/>
      <c r="J173" s="1"/>
      <c r="K173" s="1"/>
      <c r="L173" s="1"/>
    </row>
    <row r="174" spans="5:12" x14ac:dyDescent="0.25">
      <c r="E174" s="1"/>
      <c r="F174" s="1"/>
      <c r="H174" s="1"/>
      <c r="I174" s="1"/>
      <c r="J174" s="1"/>
      <c r="K174" s="1"/>
      <c r="L174" s="1"/>
    </row>
    <row r="175" spans="5:12" x14ac:dyDescent="0.25">
      <c r="E175" s="1"/>
      <c r="F175" s="1"/>
      <c r="H175" s="1"/>
      <c r="I175" s="1"/>
      <c r="J175" s="1"/>
      <c r="K175" s="1"/>
      <c r="L175" s="1"/>
    </row>
    <row r="176" spans="5:12" x14ac:dyDescent="0.25">
      <c r="E176" s="1"/>
      <c r="F176" s="1"/>
      <c r="H176" s="1"/>
      <c r="I176" s="1"/>
      <c r="J176" s="1"/>
      <c r="K176" s="1"/>
      <c r="L176" s="1"/>
    </row>
    <row r="177" spans="5:12" x14ac:dyDescent="0.25">
      <c r="E177" s="1"/>
      <c r="F177" s="1"/>
      <c r="H177" s="1"/>
      <c r="I177" s="1"/>
      <c r="J177" s="1"/>
      <c r="K177" s="1"/>
    </row>
    <row r="178" spans="5:12" x14ac:dyDescent="0.25">
      <c r="E178" s="1"/>
      <c r="F178" s="1"/>
      <c r="H178" s="1"/>
      <c r="I178" s="1"/>
      <c r="J178" s="1"/>
      <c r="K178" s="1"/>
      <c r="L178" s="1"/>
    </row>
    <row r="179" spans="5:12" x14ac:dyDescent="0.25">
      <c r="E179" s="1"/>
      <c r="F179" s="1"/>
      <c r="H179" s="1"/>
      <c r="I179" s="1"/>
      <c r="J179" s="1"/>
      <c r="K179" s="1"/>
      <c r="L179" s="1"/>
    </row>
    <row r="180" spans="5:12" x14ac:dyDescent="0.25">
      <c r="E180" s="1"/>
      <c r="F180" s="1"/>
      <c r="H180" s="1"/>
      <c r="I180" s="1"/>
      <c r="J180" s="1"/>
      <c r="K180" s="1"/>
      <c r="L180" s="1"/>
    </row>
    <row r="181" spans="5:12" x14ac:dyDescent="0.25">
      <c r="E181" s="1"/>
      <c r="F181" s="1"/>
      <c r="H181" s="1"/>
      <c r="I181" s="1"/>
      <c r="J181" s="1"/>
      <c r="K181" s="1"/>
      <c r="L181" s="1"/>
    </row>
    <row r="182" spans="5:12" x14ac:dyDescent="0.25">
      <c r="E182" s="1"/>
      <c r="F182" s="1"/>
      <c r="H182" s="1"/>
      <c r="I182" s="1"/>
      <c r="K182" s="1"/>
    </row>
    <row r="183" spans="5:12" x14ac:dyDescent="0.25">
      <c r="E183" s="1"/>
      <c r="F183" s="1"/>
      <c r="H183" s="1"/>
      <c r="I183" s="1"/>
      <c r="J183" s="1"/>
      <c r="K183" s="1"/>
      <c r="L183" s="1"/>
    </row>
    <row r="184" spans="5:12" x14ac:dyDescent="0.25">
      <c r="E184" s="1"/>
      <c r="F184" s="1"/>
      <c r="H184" s="1"/>
      <c r="I184" s="1"/>
      <c r="J184" s="1"/>
      <c r="K184" s="1"/>
      <c r="L184" s="1"/>
    </row>
    <row r="185" spans="5:12" x14ac:dyDescent="0.25">
      <c r="E185" s="1"/>
      <c r="H185" s="1"/>
      <c r="I185" s="1"/>
      <c r="J185" s="1"/>
      <c r="K185" s="1"/>
      <c r="L185" s="1"/>
    </row>
    <row r="186" spans="5:12" x14ac:dyDescent="0.25">
      <c r="E186" s="1"/>
      <c r="F186" s="1"/>
      <c r="H186" s="1"/>
      <c r="I186" s="1"/>
      <c r="K186" s="1"/>
    </row>
    <row r="187" spans="5:12" x14ac:dyDescent="0.25">
      <c r="E187" s="1"/>
      <c r="F187" s="1"/>
      <c r="H187" s="1"/>
      <c r="I187" s="1"/>
      <c r="J187" s="1"/>
      <c r="K187" s="1"/>
      <c r="L187" s="1"/>
    </row>
    <row r="188" spans="5:12" x14ac:dyDescent="0.25">
      <c r="E188" s="1"/>
      <c r="F188" s="1"/>
      <c r="H188" s="1"/>
      <c r="I188" s="1"/>
      <c r="J188" s="1"/>
      <c r="K188" s="1"/>
      <c r="L188" s="1"/>
    </row>
    <row r="189" spans="5:12" x14ac:dyDescent="0.25">
      <c r="E189" s="1"/>
      <c r="F189" s="1"/>
      <c r="H189" s="1"/>
      <c r="I189" s="1"/>
      <c r="J189" s="1"/>
      <c r="K189" s="1"/>
      <c r="L189" s="1"/>
    </row>
    <row r="190" spans="5:12" x14ac:dyDescent="0.25">
      <c r="E190" s="1"/>
      <c r="F190" s="1"/>
      <c r="H190" s="1"/>
      <c r="I190" s="1"/>
      <c r="J190" s="1"/>
      <c r="K190" s="1"/>
      <c r="L190" s="1"/>
    </row>
    <row r="191" spans="5:12" x14ac:dyDescent="0.25">
      <c r="E191" s="1"/>
      <c r="F191" s="1"/>
      <c r="H191" s="1"/>
      <c r="I191" s="1"/>
      <c r="J191" s="1"/>
      <c r="K191" s="1"/>
      <c r="L191" s="1"/>
    </row>
    <row r="192" spans="5:12" x14ac:dyDescent="0.25">
      <c r="E192" s="1"/>
      <c r="F192" s="1"/>
      <c r="H192" s="1"/>
      <c r="I192" s="1"/>
      <c r="J192" s="1"/>
      <c r="K192" s="1"/>
      <c r="L192" s="1"/>
    </row>
    <row r="193" spans="5:12" x14ac:dyDescent="0.25">
      <c r="E193" s="1"/>
      <c r="F193" s="1"/>
      <c r="H193" s="1"/>
      <c r="I193" s="1"/>
      <c r="K193" s="1"/>
      <c r="L193" s="1"/>
    </row>
    <row r="194" spans="5:12" x14ac:dyDescent="0.25">
      <c r="E194" s="1"/>
      <c r="F194" s="1"/>
      <c r="H194" s="1"/>
      <c r="I194" s="1"/>
      <c r="J194" s="1"/>
      <c r="K194" s="1"/>
    </row>
    <row r="195" spans="5:12" x14ac:dyDescent="0.25">
      <c r="E195" s="1"/>
      <c r="F195" s="1"/>
      <c r="H195" s="1"/>
      <c r="I195" s="1"/>
      <c r="K195" s="1"/>
    </row>
    <row r="196" spans="5:12" x14ac:dyDescent="0.25">
      <c r="E196" s="1"/>
      <c r="F196" s="1"/>
      <c r="H196" s="1"/>
      <c r="I196" s="1"/>
      <c r="J196" s="1"/>
      <c r="K196" s="1"/>
      <c r="L196" s="1"/>
    </row>
    <row r="197" spans="5:12" x14ac:dyDescent="0.25">
      <c r="E197" s="1"/>
      <c r="F197" s="1"/>
      <c r="H197" s="1"/>
      <c r="I197" s="1"/>
      <c r="J197" s="1"/>
      <c r="K197" s="1"/>
      <c r="L197" s="1"/>
    </row>
    <row r="198" spans="5:12" x14ac:dyDescent="0.25">
      <c r="E198" s="1"/>
      <c r="F198" s="1"/>
      <c r="H198" s="1"/>
      <c r="I198" s="1"/>
      <c r="J198" s="1"/>
      <c r="L198" s="1"/>
    </row>
    <row r="199" spans="5:12" x14ac:dyDescent="0.25">
      <c r="E199" s="1"/>
      <c r="F199" s="1"/>
      <c r="H199" s="1"/>
      <c r="I199" s="1"/>
      <c r="K199" s="1"/>
    </row>
    <row r="200" spans="5:12" x14ac:dyDescent="0.25">
      <c r="E200" s="1"/>
      <c r="F200" s="1"/>
      <c r="H200" s="1"/>
      <c r="I200" s="1"/>
      <c r="J200" s="1"/>
      <c r="K200" s="1"/>
      <c r="L200" s="1"/>
    </row>
    <row r="201" spans="5:12" x14ac:dyDescent="0.25">
      <c r="E201" s="1"/>
      <c r="F201" s="1"/>
      <c r="H201" s="1"/>
      <c r="I201" s="1"/>
      <c r="J201" s="1"/>
      <c r="K201" s="1"/>
      <c r="L201" s="1"/>
    </row>
    <row r="202" spans="5:12" x14ac:dyDescent="0.25">
      <c r="E202" s="1"/>
      <c r="F202" s="1"/>
      <c r="H202" s="1"/>
      <c r="I202" s="1"/>
      <c r="K202" s="1"/>
      <c r="L202" s="1"/>
    </row>
    <row r="203" spans="5:12" x14ac:dyDescent="0.25">
      <c r="E203" s="1"/>
      <c r="F203" s="1"/>
      <c r="H203" s="1"/>
      <c r="I203" s="1"/>
      <c r="J203" s="1"/>
      <c r="K203" s="1"/>
      <c r="L203" s="1"/>
    </row>
    <row r="204" spans="5:12" x14ac:dyDescent="0.25">
      <c r="E204" s="1"/>
      <c r="H204" s="1"/>
      <c r="I204" s="1"/>
      <c r="J204" s="1"/>
      <c r="K204" s="1"/>
      <c r="L204" s="1"/>
    </row>
    <row r="205" spans="5:12" x14ac:dyDescent="0.25">
      <c r="E205" s="1"/>
      <c r="F205" s="1"/>
      <c r="H205" s="1"/>
      <c r="I205" s="1"/>
      <c r="K205" s="1"/>
      <c r="L205" s="1"/>
    </row>
    <row r="206" spans="5:12" x14ac:dyDescent="0.25">
      <c r="E206" s="1"/>
      <c r="F206" s="1"/>
      <c r="H206" s="1"/>
      <c r="I206" s="1"/>
      <c r="K206" s="1"/>
    </row>
    <row r="207" spans="5:12" x14ac:dyDescent="0.25">
      <c r="E207" s="1"/>
      <c r="F207" s="1"/>
      <c r="H207" s="1"/>
      <c r="I207" s="1"/>
      <c r="J207" s="1"/>
      <c r="K207" s="1"/>
      <c r="L207" s="1"/>
    </row>
    <row r="208" spans="5:12" x14ac:dyDescent="0.25">
      <c r="E208" s="1"/>
      <c r="F208" s="1"/>
      <c r="H208" s="1"/>
      <c r="I208" s="1"/>
      <c r="J208" s="1"/>
      <c r="K208" s="1"/>
      <c r="L208" s="1"/>
    </row>
    <row r="209" spans="5:12" x14ac:dyDescent="0.25">
      <c r="E209" s="1"/>
      <c r="F209" s="1"/>
      <c r="H209" s="1"/>
      <c r="I209" s="1"/>
      <c r="J209" s="1"/>
      <c r="K209" s="1"/>
      <c r="L209" s="1"/>
    </row>
    <row r="210" spans="5:12" x14ac:dyDescent="0.25">
      <c r="E210" s="1"/>
      <c r="F210" s="1"/>
      <c r="H210" s="1"/>
      <c r="I210" s="1"/>
      <c r="J210" s="1"/>
      <c r="K210" s="1"/>
      <c r="L210" s="1"/>
    </row>
    <row r="211" spans="5:12" x14ac:dyDescent="0.25">
      <c r="E211" s="1"/>
      <c r="F211" s="1"/>
      <c r="H211" s="1"/>
      <c r="I211" s="1"/>
      <c r="K211" s="1"/>
    </row>
    <row r="212" spans="5:12" x14ac:dyDescent="0.25">
      <c r="E212" s="1"/>
      <c r="F212" s="1"/>
      <c r="H212" s="1"/>
      <c r="I212" s="1"/>
      <c r="J212" s="1"/>
      <c r="K212" s="1"/>
      <c r="L212" s="1"/>
    </row>
    <row r="213" spans="5:12" x14ac:dyDescent="0.25">
      <c r="E213" s="1"/>
      <c r="F213" s="1"/>
      <c r="H213" s="1"/>
      <c r="I213" s="1"/>
      <c r="J213" s="1"/>
      <c r="K213" s="1"/>
      <c r="L213" s="1"/>
    </row>
    <row r="214" spans="5:12" x14ac:dyDescent="0.25">
      <c r="E214" s="1"/>
      <c r="F214" s="1"/>
      <c r="H214" s="1"/>
      <c r="I214" s="1"/>
      <c r="K214" s="1"/>
      <c r="L214" s="1"/>
    </row>
    <row r="215" spans="5:12" x14ac:dyDescent="0.25">
      <c r="E215" s="1"/>
      <c r="F215" s="1"/>
      <c r="H215" s="1"/>
      <c r="I215" s="1"/>
      <c r="K215" s="1"/>
      <c r="L215" s="1"/>
    </row>
    <row r="216" spans="5:12" x14ac:dyDescent="0.25">
      <c r="E216" s="1"/>
      <c r="F216" s="1"/>
      <c r="H216" s="1"/>
      <c r="I216" s="1"/>
      <c r="J216" s="1"/>
      <c r="K216" s="1"/>
    </row>
    <row r="217" spans="5:12" x14ac:dyDescent="0.25">
      <c r="E217" s="1"/>
      <c r="F217" s="1"/>
      <c r="H217" s="1"/>
      <c r="I217" s="1"/>
      <c r="K217" s="1"/>
      <c r="L217" s="1"/>
    </row>
    <row r="218" spans="5:12" x14ac:dyDescent="0.25">
      <c r="E218" s="1"/>
      <c r="F218" s="1"/>
      <c r="H218" s="1"/>
      <c r="I218" s="1"/>
      <c r="J218" s="1"/>
      <c r="K218" s="1"/>
      <c r="L218" s="1"/>
    </row>
    <row r="219" spans="5:12" x14ac:dyDescent="0.25">
      <c r="E219" s="1"/>
      <c r="F219" s="1"/>
      <c r="H219" s="1"/>
      <c r="I219" s="1"/>
      <c r="J219" s="1"/>
      <c r="K219" s="1"/>
      <c r="L219" s="1"/>
    </row>
    <row r="220" spans="5:12" x14ac:dyDescent="0.25">
      <c r="E220" s="1"/>
      <c r="H220" s="1"/>
      <c r="I220" s="1"/>
      <c r="J220" s="1"/>
      <c r="K220" s="1"/>
      <c r="L220" s="1"/>
    </row>
    <row r="221" spans="5:12" x14ac:dyDescent="0.25">
      <c r="E221" s="1"/>
      <c r="F221" s="1"/>
      <c r="H221" s="1"/>
      <c r="I221" s="1"/>
      <c r="J221" s="1"/>
      <c r="K221" s="1"/>
      <c r="L221" s="1"/>
    </row>
    <row r="222" spans="5:12" x14ac:dyDescent="0.25">
      <c r="E222" s="1"/>
      <c r="F222" s="1"/>
      <c r="H222" s="1"/>
      <c r="I222" s="1"/>
    </row>
    <row r="223" spans="5:12" x14ac:dyDescent="0.25">
      <c r="E223" s="1"/>
      <c r="H223" s="1"/>
      <c r="I223" s="1"/>
      <c r="J223" s="1"/>
      <c r="K223" s="1"/>
      <c r="L223" s="1"/>
    </row>
    <row r="224" spans="5:12" x14ac:dyDescent="0.25">
      <c r="E224" s="1"/>
      <c r="F224" s="1"/>
      <c r="H224" s="1"/>
      <c r="I224" s="1"/>
      <c r="J224" s="1"/>
      <c r="K224" s="1"/>
      <c r="L224" s="1"/>
    </row>
    <row r="225" spans="5:12" x14ac:dyDescent="0.25">
      <c r="E225" s="1"/>
      <c r="F225" s="1"/>
      <c r="H225" s="1"/>
      <c r="I225" s="1"/>
      <c r="J225" s="1"/>
      <c r="K225" s="1"/>
      <c r="L225" s="1"/>
    </row>
    <row r="226" spans="5:12" x14ac:dyDescent="0.25">
      <c r="E226" s="1"/>
      <c r="F226" s="1"/>
      <c r="H226" s="1"/>
      <c r="I226" s="1"/>
      <c r="K226" s="1"/>
    </row>
    <row r="227" spans="5:12" x14ac:dyDescent="0.25">
      <c r="E227" s="1"/>
      <c r="F227" s="1"/>
      <c r="I227" s="1"/>
      <c r="J227" s="1"/>
      <c r="K227" s="1"/>
    </row>
    <row r="228" spans="5:12" x14ac:dyDescent="0.25">
      <c r="E228" s="1"/>
      <c r="H228" s="1"/>
      <c r="I228" s="1"/>
      <c r="J228" s="1"/>
      <c r="K228" s="1"/>
      <c r="L228" s="1"/>
    </row>
    <row r="229" spans="5:12" x14ac:dyDescent="0.25">
      <c r="E229" s="1"/>
      <c r="F229" s="1"/>
      <c r="H229" s="1"/>
      <c r="I229" s="1"/>
      <c r="K229" s="1"/>
      <c r="L229" s="1"/>
    </row>
    <row r="230" spans="5:12" x14ac:dyDescent="0.25">
      <c r="E230" s="1"/>
      <c r="F230" s="1"/>
      <c r="H230" s="1"/>
      <c r="I230" s="1"/>
      <c r="K230" s="1"/>
      <c r="L230" s="1"/>
    </row>
    <row r="231" spans="5:12" x14ac:dyDescent="0.25">
      <c r="E231" s="1"/>
      <c r="F231" s="1"/>
      <c r="H231" s="1"/>
      <c r="I231" s="1"/>
      <c r="K231" s="1"/>
    </row>
    <row r="232" spans="5:12" x14ac:dyDescent="0.25">
      <c r="E232" s="1"/>
      <c r="F232" s="1"/>
      <c r="H232" s="1"/>
      <c r="I232" s="1"/>
      <c r="K232" s="1"/>
      <c r="L232" s="1"/>
    </row>
    <row r="233" spans="5:12" x14ac:dyDescent="0.25">
      <c r="E233" s="1"/>
      <c r="F233" s="1"/>
      <c r="H233" s="1"/>
      <c r="I233" s="1"/>
      <c r="J233" s="1"/>
      <c r="K233" s="1"/>
      <c r="L233" s="1"/>
    </row>
    <row r="234" spans="5:12" x14ac:dyDescent="0.25">
      <c r="E234" s="1"/>
      <c r="H234" s="1"/>
      <c r="I234" s="1"/>
      <c r="J234" s="1"/>
      <c r="K234" s="1"/>
      <c r="L234" s="1"/>
    </row>
    <row r="235" spans="5:12" x14ac:dyDescent="0.25">
      <c r="E235" s="1"/>
      <c r="F235" s="1"/>
      <c r="H235" s="1"/>
      <c r="I235" s="1"/>
      <c r="K235" s="1"/>
      <c r="L235" s="1"/>
    </row>
    <row r="236" spans="5:12" x14ac:dyDescent="0.25">
      <c r="E236" s="1"/>
      <c r="F236" s="1"/>
      <c r="H236" s="1"/>
      <c r="I236" s="1"/>
      <c r="J236" s="1"/>
      <c r="K236" s="1"/>
      <c r="L236" s="1"/>
    </row>
    <row r="237" spans="5:12" x14ac:dyDescent="0.25">
      <c r="E237" s="1"/>
      <c r="H237" s="1"/>
      <c r="I237" s="1"/>
      <c r="J237" s="1"/>
      <c r="K237" s="1"/>
      <c r="L237" s="1"/>
    </row>
    <row r="238" spans="5:12" x14ac:dyDescent="0.25">
      <c r="E238" s="1"/>
      <c r="F238" s="1"/>
      <c r="H238" s="1"/>
      <c r="I238" s="1"/>
      <c r="J238" s="1"/>
      <c r="K238" s="1"/>
      <c r="L238" s="1"/>
    </row>
    <row r="239" spans="5:12" x14ac:dyDescent="0.25">
      <c r="E239" s="1"/>
      <c r="F239" s="1"/>
      <c r="H239" s="1"/>
      <c r="I239" s="1"/>
      <c r="J239" s="1"/>
      <c r="K239" s="1"/>
      <c r="L239" s="1"/>
    </row>
    <row r="240" spans="5:12" x14ac:dyDescent="0.25">
      <c r="E240" s="1"/>
      <c r="H240" s="1"/>
      <c r="I240" s="1"/>
      <c r="J240" s="1"/>
      <c r="K240" s="1"/>
      <c r="L240" s="1"/>
    </row>
    <row r="241" spans="5:12" x14ac:dyDescent="0.25">
      <c r="E241" s="1"/>
      <c r="F241" s="1"/>
      <c r="H241" s="1"/>
      <c r="I241" s="1"/>
      <c r="K241" s="1"/>
    </row>
    <row r="242" spans="5:12" x14ac:dyDescent="0.25">
      <c r="E242" s="1"/>
      <c r="F242" s="1"/>
      <c r="H242" s="1"/>
      <c r="I242" s="1"/>
      <c r="J242" s="1"/>
    </row>
    <row r="243" spans="5:12" x14ac:dyDescent="0.25">
      <c r="E243" s="1"/>
      <c r="F243" s="1"/>
      <c r="H243" s="1"/>
      <c r="I243" s="1"/>
      <c r="J243" s="1"/>
      <c r="K243" s="1"/>
      <c r="L243" s="1"/>
    </row>
    <row r="244" spans="5:12" x14ac:dyDescent="0.25">
      <c r="E244" s="1"/>
      <c r="F244" s="1"/>
      <c r="H244" s="1"/>
      <c r="I244" s="1"/>
      <c r="J244" s="1"/>
      <c r="K244" s="1"/>
      <c r="L244" s="1"/>
    </row>
    <row r="245" spans="5:12" x14ac:dyDescent="0.25">
      <c r="E245" s="1"/>
      <c r="F245" s="1"/>
      <c r="H245" s="1"/>
      <c r="I245" s="1"/>
      <c r="K245" s="1"/>
      <c r="L245" s="1"/>
    </row>
    <row r="246" spans="5:12" x14ac:dyDescent="0.25">
      <c r="E246" s="1"/>
      <c r="F246" s="1"/>
      <c r="I246" s="1"/>
      <c r="K246" s="1"/>
    </row>
    <row r="247" spans="5:12" x14ac:dyDescent="0.25">
      <c r="E247" s="1"/>
      <c r="F247" s="1"/>
      <c r="H247" s="1"/>
      <c r="I247" s="1"/>
      <c r="K247" s="1"/>
      <c r="L247" s="1"/>
    </row>
    <row r="248" spans="5:12" x14ac:dyDescent="0.25">
      <c r="E248" s="1"/>
      <c r="F248" s="1"/>
      <c r="H248" s="1"/>
      <c r="I248" s="1"/>
      <c r="K248" s="1"/>
    </row>
    <row r="249" spans="5:12" x14ac:dyDescent="0.25">
      <c r="E249" s="1"/>
      <c r="F249" s="1"/>
      <c r="H249" s="1"/>
      <c r="I249" s="1"/>
      <c r="J249" s="1"/>
      <c r="K249" s="1"/>
      <c r="L249" s="1"/>
    </row>
    <row r="250" spans="5:12" x14ac:dyDescent="0.25">
      <c r="E250" s="1"/>
      <c r="F250" s="1"/>
      <c r="H250" s="1"/>
      <c r="I250" s="1"/>
      <c r="J250" s="1"/>
      <c r="K250" s="1"/>
      <c r="L250" s="1"/>
    </row>
    <row r="251" spans="5:12" x14ac:dyDescent="0.25">
      <c r="E251" s="1"/>
      <c r="F251" s="1"/>
      <c r="H251" s="1"/>
      <c r="I251" s="1"/>
      <c r="K251" s="1"/>
      <c r="L251" s="1"/>
    </row>
    <row r="252" spans="5:12" x14ac:dyDescent="0.25">
      <c r="E252" s="1"/>
      <c r="F252" s="1"/>
      <c r="H252" s="1"/>
      <c r="I252" s="1"/>
      <c r="J252" s="1"/>
      <c r="K252" s="1"/>
      <c r="L252" s="1"/>
    </row>
    <row r="253" spans="5:12" x14ac:dyDescent="0.25">
      <c r="E253" s="1"/>
      <c r="F253" s="1"/>
      <c r="H253" s="1"/>
      <c r="I253" s="1"/>
      <c r="K253" s="1"/>
    </row>
    <row r="254" spans="5:12" x14ac:dyDescent="0.25">
      <c r="E254" s="1"/>
      <c r="F254" s="1"/>
      <c r="H254" s="1"/>
      <c r="I254" s="1"/>
      <c r="J254" s="1"/>
      <c r="K254" s="1"/>
      <c r="L254" s="1"/>
    </row>
    <row r="255" spans="5:12" x14ac:dyDescent="0.25">
      <c r="E255" s="1"/>
      <c r="F255" s="1"/>
      <c r="H255" s="1"/>
      <c r="I255" s="1"/>
      <c r="J255" s="1"/>
      <c r="L255" s="1"/>
    </row>
    <row r="256" spans="5:12" x14ac:dyDescent="0.25">
      <c r="E256" s="1"/>
      <c r="H256" s="1"/>
      <c r="I256" s="1"/>
      <c r="J256" s="1"/>
      <c r="K256" s="1"/>
      <c r="L256" s="1"/>
    </row>
    <row r="257" spans="5:12" x14ac:dyDescent="0.25">
      <c r="E257" s="1"/>
      <c r="F257" s="1"/>
      <c r="H257" s="1"/>
      <c r="I257" s="1"/>
      <c r="K257" s="1"/>
      <c r="L257" s="1"/>
    </row>
    <row r="258" spans="5:12" x14ac:dyDescent="0.25">
      <c r="E258" s="1"/>
      <c r="F258" s="1"/>
      <c r="H258" s="1"/>
      <c r="I258" s="1"/>
      <c r="J258" s="1"/>
      <c r="K258" s="1"/>
      <c r="L258" s="1"/>
    </row>
    <row r="259" spans="5:12" x14ac:dyDescent="0.25">
      <c r="E259" s="1"/>
      <c r="F259" s="1"/>
      <c r="H259" s="1"/>
      <c r="I259" s="1"/>
      <c r="J259" s="1"/>
      <c r="K259" s="1"/>
    </row>
    <row r="260" spans="5:12" x14ac:dyDescent="0.25">
      <c r="E260" s="1"/>
      <c r="F260" s="1"/>
      <c r="H260" s="1"/>
      <c r="I260" s="1"/>
      <c r="K260" s="1"/>
      <c r="L260" s="1"/>
    </row>
    <row r="261" spans="5:12" x14ac:dyDescent="0.25">
      <c r="E261" s="1"/>
      <c r="F261" s="1"/>
      <c r="H261" s="1"/>
      <c r="I261" s="1"/>
      <c r="J261" s="1"/>
      <c r="K261" s="1"/>
      <c r="L261" s="1"/>
    </row>
    <row r="262" spans="5:12" x14ac:dyDescent="0.25">
      <c r="E262" s="1"/>
      <c r="F262" s="1"/>
      <c r="I262" s="1"/>
    </row>
    <row r="263" spans="5:12" x14ac:dyDescent="0.25">
      <c r="E263" s="1"/>
      <c r="F263" s="1"/>
      <c r="H263" s="1"/>
      <c r="I263" s="1"/>
      <c r="K263" s="1"/>
    </row>
    <row r="264" spans="5:12" x14ac:dyDescent="0.25">
      <c r="E264" s="1"/>
      <c r="F264" s="1"/>
      <c r="H264" s="1"/>
      <c r="I264" s="1"/>
      <c r="K264" s="1"/>
    </row>
    <row r="265" spans="5:12" x14ac:dyDescent="0.25">
      <c r="E265" s="1"/>
      <c r="H265" s="1"/>
      <c r="I265" s="1"/>
      <c r="J265" s="1"/>
      <c r="K265" s="1"/>
      <c r="L265" s="1"/>
    </row>
    <row r="266" spans="5:12" x14ac:dyDescent="0.25">
      <c r="E266" s="1"/>
      <c r="F266" s="1"/>
      <c r="H266" s="1"/>
      <c r="I266" s="1"/>
      <c r="J266" s="1"/>
      <c r="K266" s="1"/>
      <c r="L266" s="1"/>
    </row>
    <row r="267" spans="5:12" x14ac:dyDescent="0.25">
      <c r="E267" s="1"/>
      <c r="F267" s="1"/>
      <c r="I267" s="1"/>
      <c r="K267" s="1"/>
      <c r="L267" s="1"/>
    </row>
    <row r="268" spans="5:12" x14ac:dyDescent="0.25">
      <c r="E268" s="1"/>
      <c r="F268" s="1"/>
      <c r="H268" s="1"/>
      <c r="I268" s="1"/>
      <c r="J268" s="1"/>
      <c r="K268" s="1"/>
      <c r="L268" s="1"/>
    </row>
    <row r="269" spans="5:12" x14ac:dyDescent="0.25">
      <c r="E269" s="1"/>
      <c r="F269" s="1"/>
      <c r="H269" s="1"/>
      <c r="I269" s="1"/>
      <c r="K269" s="1"/>
      <c r="L269" s="1"/>
    </row>
    <row r="270" spans="5:12" x14ac:dyDescent="0.25">
      <c r="E270" s="1"/>
      <c r="F270" s="1"/>
      <c r="I270" s="1"/>
      <c r="K270" s="1"/>
    </row>
    <row r="271" spans="5:12" x14ac:dyDescent="0.25">
      <c r="E271" s="1"/>
      <c r="F271" s="1"/>
      <c r="H271" s="1"/>
      <c r="I271" s="1"/>
      <c r="K271" s="1"/>
      <c r="L271" s="1"/>
    </row>
    <row r="272" spans="5:12" x14ac:dyDescent="0.25">
      <c r="E272" s="1"/>
      <c r="F272" s="1"/>
      <c r="H272" s="1"/>
      <c r="I272" s="1"/>
      <c r="K272" s="1"/>
      <c r="L272" s="1"/>
    </row>
    <row r="273" spans="5:12" x14ac:dyDescent="0.25">
      <c r="E273" s="1"/>
      <c r="F273" s="1"/>
      <c r="H273" s="1"/>
      <c r="I273" s="1"/>
      <c r="K273" s="1"/>
      <c r="L273" s="1"/>
    </row>
    <row r="274" spans="5:12" x14ac:dyDescent="0.25">
      <c r="E274" s="1"/>
      <c r="F274" s="1"/>
      <c r="H274" s="1"/>
      <c r="I274" s="1"/>
      <c r="J274" s="1"/>
      <c r="K274" s="1"/>
      <c r="L274" s="1"/>
    </row>
    <row r="275" spans="5:12" x14ac:dyDescent="0.25">
      <c r="E275" s="1"/>
      <c r="F275" s="1"/>
      <c r="H275" s="1"/>
      <c r="I275" s="1"/>
      <c r="K275" s="1"/>
    </row>
    <row r="276" spans="5:12" x14ac:dyDescent="0.25">
      <c r="E276" s="1"/>
      <c r="F276" s="1"/>
      <c r="K276" s="1"/>
      <c r="L276" s="1"/>
    </row>
    <row r="277" spans="5:12" x14ac:dyDescent="0.25">
      <c r="E277" s="1"/>
      <c r="F277" s="1"/>
      <c r="H277" s="1"/>
      <c r="I277" s="1"/>
      <c r="K277" s="1"/>
      <c r="L277" s="1"/>
    </row>
    <row r="278" spans="5:12" x14ac:dyDescent="0.25">
      <c r="E278" s="1"/>
      <c r="F278" s="1"/>
      <c r="K278" s="1"/>
      <c r="L278" s="1"/>
    </row>
    <row r="279" spans="5:12" x14ac:dyDescent="0.25">
      <c r="E279" s="1"/>
      <c r="H279" s="1"/>
      <c r="I279" s="1"/>
      <c r="J279" s="1"/>
      <c r="K279" s="1"/>
      <c r="L279" s="1"/>
    </row>
    <row r="280" spans="5:12" x14ac:dyDescent="0.25">
      <c r="E280" s="1"/>
      <c r="F280" s="1"/>
      <c r="H280" s="1"/>
      <c r="I280" s="1"/>
      <c r="K280" s="1"/>
      <c r="L280" s="1"/>
    </row>
    <row r="281" spans="5:12" x14ac:dyDescent="0.25">
      <c r="E281" s="1"/>
      <c r="F281" s="1"/>
      <c r="H281" s="1"/>
      <c r="I281" s="1"/>
      <c r="J281" s="1"/>
      <c r="K281" s="1"/>
      <c r="L281" s="1"/>
    </row>
    <row r="282" spans="5:12" x14ac:dyDescent="0.25">
      <c r="E282" s="1"/>
      <c r="F282" s="1"/>
      <c r="H282" s="1"/>
      <c r="I282" s="1"/>
      <c r="K282" s="1"/>
    </row>
    <row r="283" spans="5:12" x14ac:dyDescent="0.25">
      <c r="E283" s="1"/>
      <c r="F283" s="1"/>
      <c r="H283" s="1"/>
      <c r="I283" s="1"/>
      <c r="J283" s="1"/>
      <c r="K283" s="1"/>
      <c r="L283" s="1"/>
    </row>
    <row r="284" spans="5:12" x14ac:dyDescent="0.25">
      <c r="E284" s="1"/>
      <c r="F284" s="1"/>
      <c r="H284" s="1"/>
      <c r="I284" s="1"/>
      <c r="J284" s="1"/>
      <c r="K284" s="1"/>
      <c r="L284" s="1"/>
    </row>
    <row r="285" spans="5:12" x14ac:dyDescent="0.25">
      <c r="E285" s="1"/>
      <c r="F285" s="1"/>
      <c r="H285" s="1"/>
      <c r="I285" s="1"/>
      <c r="J285" s="1"/>
      <c r="K285" s="1"/>
      <c r="L285" s="1"/>
    </row>
    <row r="286" spans="5:12" x14ac:dyDescent="0.25">
      <c r="E286" s="1"/>
      <c r="F286" s="1"/>
      <c r="H286" s="1"/>
      <c r="I286" s="1"/>
      <c r="K286" s="1"/>
    </row>
    <row r="287" spans="5:12" x14ac:dyDescent="0.25">
      <c r="E287" s="1"/>
      <c r="I287" s="1"/>
      <c r="K287" s="1"/>
    </row>
    <row r="288" spans="5:12" x14ac:dyDescent="0.25">
      <c r="E288" s="1"/>
      <c r="F288" s="1"/>
      <c r="H288" s="1"/>
      <c r="I288" s="1"/>
      <c r="K288" s="1"/>
      <c r="L288" s="1"/>
    </row>
    <row r="289" spans="5:12" x14ac:dyDescent="0.25">
      <c r="E289" s="1"/>
      <c r="F289" s="1"/>
      <c r="H289" s="1"/>
      <c r="I289" s="1"/>
      <c r="J289" s="1"/>
      <c r="K289" s="1"/>
      <c r="L289" s="1"/>
    </row>
    <row r="290" spans="5:12" x14ac:dyDescent="0.25">
      <c r="E290" s="1"/>
      <c r="F290" s="1"/>
    </row>
    <row r="291" spans="5:12" x14ac:dyDescent="0.25">
      <c r="E291" s="1"/>
      <c r="F291" s="1"/>
      <c r="H291" s="1"/>
      <c r="I291" s="1"/>
      <c r="K291" s="1"/>
    </row>
    <row r="292" spans="5:12" x14ac:dyDescent="0.25">
      <c r="E292" s="1"/>
      <c r="F292" s="1"/>
      <c r="H292" s="1"/>
      <c r="I292" s="1"/>
      <c r="J292" s="1"/>
      <c r="K292" s="1"/>
    </row>
    <row r="293" spans="5:12" x14ac:dyDescent="0.25">
      <c r="E293" s="1"/>
      <c r="F293" s="1"/>
      <c r="H293" s="1"/>
      <c r="I293" s="1"/>
      <c r="J293" s="1"/>
      <c r="K293" s="1"/>
      <c r="L293" s="1"/>
    </row>
    <row r="294" spans="5:12" x14ac:dyDescent="0.25">
      <c r="E294" s="1"/>
      <c r="F294" s="1"/>
      <c r="H294" s="1"/>
      <c r="I294" s="1"/>
      <c r="J294" s="1"/>
      <c r="K294" s="1"/>
      <c r="L294" s="1"/>
    </row>
    <row r="295" spans="5:12" x14ac:dyDescent="0.25">
      <c r="E295" s="1"/>
      <c r="H295" s="1"/>
      <c r="I295" s="1"/>
      <c r="J295" s="1"/>
      <c r="K295" s="1"/>
      <c r="L295" s="1"/>
    </row>
    <row r="296" spans="5:12" x14ac:dyDescent="0.25">
      <c r="E296" s="1"/>
      <c r="F296" s="1"/>
      <c r="H296" s="1"/>
      <c r="I296" s="1"/>
      <c r="K296" s="1"/>
      <c r="L296" s="1"/>
    </row>
    <row r="297" spans="5:12" x14ac:dyDescent="0.25">
      <c r="E297" s="1"/>
      <c r="H297" s="1"/>
      <c r="I297" s="1"/>
      <c r="J297" s="1"/>
      <c r="K297" s="1"/>
      <c r="L297" s="1"/>
    </row>
    <row r="298" spans="5:12" x14ac:dyDescent="0.25">
      <c r="E298" s="1"/>
      <c r="F298" s="1"/>
      <c r="H298" s="1"/>
      <c r="I298" s="1"/>
      <c r="J298" s="1"/>
      <c r="K298" s="1"/>
      <c r="L298" s="1"/>
    </row>
    <row r="299" spans="5:12" x14ac:dyDescent="0.25">
      <c r="E299" s="1"/>
      <c r="F299" s="1"/>
      <c r="H299" s="1"/>
      <c r="I299" s="1"/>
      <c r="K299" s="1"/>
      <c r="L299" s="1"/>
    </row>
    <row r="300" spans="5:12" x14ac:dyDescent="0.25">
      <c r="E300" s="1"/>
      <c r="F300" s="1"/>
      <c r="H300" s="1"/>
      <c r="I300" s="1"/>
      <c r="K300" s="1"/>
    </row>
    <row r="301" spans="5:12" x14ac:dyDescent="0.25">
      <c r="E301" s="1"/>
      <c r="F301" s="1"/>
      <c r="H301" s="1"/>
      <c r="I301" s="1"/>
      <c r="K301" s="1"/>
      <c r="L301" s="1"/>
    </row>
    <row r="302" spans="5:12" x14ac:dyDescent="0.25">
      <c r="E302" s="1"/>
      <c r="F302" s="1"/>
      <c r="H302" s="1"/>
      <c r="I302" s="1"/>
      <c r="K302" s="1"/>
      <c r="L302" s="1"/>
    </row>
    <row r="303" spans="5:12" x14ac:dyDescent="0.25">
      <c r="E303" s="1"/>
      <c r="H303" s="1"/>
      <c r="I303" s="1"/>
      <c r="J303" s="1"/>
      <c r="K303" s="1"/>
    </row>
    <row r="304" spans="5:12" x14ac:dyDescent="0.25">
      <c r="E304" s="1"/>
      <c r="F304" s="1"/>
      <c r="H304" s="1"/>
      <c r="I304" s="1"/>
      <c r="J304" s="1"/>
      <c r="K304" s="1"/>
    </row>
    <row r="305" spans="5:12" x14ac:dyDescent="0.25">
      <c r="E305" s="1"/>
      <c r="F305" s="1"/>
      <c r="H305" s="1"/>
      <c r="I305" s="1"/>
      <c r="K305" s="1"/>
      <c r="L305" s="1"/>
    </row>
    <row r="306" spans="5:12" x14ac:dyDescent="0.25">
      <c r="E306" s="1"/>
      <c r="F306" s="1"/>
      <c r="H306" s="1"/>
      <c r="I306" s="1"/>
      <c r="K306" s="1"/>
    </row>
    <row r="307" spans="5:12" x14ac:dyDescent="0.25">
      <c r="E307" s="1"/>
      <c r="F307" s="1"/>
      <c r="H307" s="1"/>
      <c r="I307" s="1"/>
      <c r="K307" s="1"/>
      <c r="L307" s="1"/>
    </row>
    <row r="308" spans="5:12" x14ac:dyDescent="0.25">
      <c r="E308" s="1"/>
      <c r="F308" s="1"/>
      <c r="H308" s="1"/>
      <c r="I308" s="1"/>
      <c r="K308" s="1"/>
    </row>
    <row r="309" spans="5:12" x14ac:dyDescent="0.25">
      <c r="E309" s="1"/>
      <c r="F309" s="1"/>
      <c r="H309" s="1"/>
      <c r="I309" s="1"/>
      <c r="J309" s="1"/>
      <c r="K309" s="1"/>
    </row>
    <row r="310" spans="5:12" x14ac:dyDescent="0.25">
      <c r="E310" s="1"/>
      <c r="F310" s="1"/>
      <c r="I310" s="1"/>
    </row>
    <row r="311" spans="5:12" x14ac:dyDescent="0.25">
      <c r="E311" s="1"/>
      <c r="F311" s="1"/>
      <c r="H311" s="1"/>
      <c r="I311" s="1"/>
      <c r="K311" s="1"/>
      <c r="L311" s="1"/>
    </row>
    <row r="312" spans="5:12" x14ac:dyDescent="0.25">
      <c r="E312" s="1"/>
      <c r="F312" s="1"/>
      <c r="H312" s="1"/>
      <c r="I312" s="1"/>
      <c r="J312" s="1"/>
      <c r="K312" s="1"/>
      <c r="L312" s="1"/>
    </row>
    <row r="313" spans="5:12" x14ac:dyDescent="0.25">
      <c r="E313" s="1"/>
      <c r="F313" s="1"/>
      <c r="H313" s="1"/>
      <c r="I313" s="1"/>
      <c r="K313" s="1"/>
      <c r="L313" s="1"/>
    </row>
    <row r="314" spans="5:12" x14ac:dyDescent="0.25">
      <c r="E314" s="1"/>
      <c r="F314" s="1"/>
      <c r="H314" s="1"/>
      <c r="I314" s="1"/>
      <c r="K314" s="1"/>
      <c r="L314" s="1"/>
    </row>
    <row r="315" spans="5:12" x14ac:dyDescent="0.25">
      <c r="E315" s="1"/>
      <c r="F315" s="1"/>
      <c r="H315" s="1"/>
      <c r="I315" s="1"/>
      <c r="K315" s="1"/>
      <c r="L315" s="1"/>
    </row>
    <row r="316" spans="5:12" x14ac:dyDescent="0.25">
      <c r="E316" s="1"/>
      <c r="F316" s="1"/>
      <c r="H316" s="1"/>
      <c r="I316" s="1"/>
      <c r="J316" s="1"/>
      <c r="K316" s="1"/>
      <c r="L316" s="1"/>
    </row>
    <row r="317" spans="5:12" x14ac:dyDescent="0.25">
      <c r="E317" s="1"/>
      <c r="F317" s="1"/>
      <c r="H317" s="1"/>
      <c r="I317" s="1"/>
      <c r="K317" s="1"/>
      <c r="L317" s="1"/>
    </row>
    <row r="318" spans="5:12" x14ac:dyDescent="0.25">
      <c r="E318" s="1"/>
      <c r="F318" s="1"/>
      <c r="H318" s="1"/>
      <c r="I318" s="1"/>
      <c r="K318" s="1"/>
    </row>
    <row r="319" spans="5:12" x14ac:dyDescent="0.25">
      <c r="E319" s="1"/>
      <c r="F319" s="1"/>
      <c r="H319" s="1"/>
      <c r="I319" s="1"/>
      <c r="K319" s="1"/>
      <c r="L319" s="1"/>
    </row>
    <row r="320" spans="5:12" x14ac:dyDescent="0.25">
      <c r="E320" s="1"/>
      <c r="F320" s="1"/>
      <c r="H320" s="1"/>
      <c r="I320" s="1"/>
      <c r="K320" s="1"/>
      <c r="L320" s="1"/>
    </row>
    <row r="321" spans="5:12" x14ac:dyDescent="0.25">
      <c r="E321" s="1"/>
      <c r="F321" s="1"/>
      <c r="H321" s="1"/>
      <c r="I321" s="1"/>
      <c r="K321" s="1"/>
    </row>
    <row r="322" spans="5:12" x14ac:dyDescent="0.25">
      <c r="E322" s="1"/>
      <c r="F322" s="1"/>
      <c r="H322" s="1"/>
      <c r="I322" s="1"/>
      <c r="J322" s="1"/>
      <c r="K322" s="1"/>
    </row>
    <row r="323" spans="5:12" x14ac:dyDescent="0.25">
      <c r="E323" s="1"/>
      <c r="F323" s="1"/>
      <c r="I323" s="1"/>
      <c r="J323" s="1"/>
      <c r="K323" s="1"/>
      <c r="L323" s="1"/>
    </row>
    <row r="324" spans="5:12" x14ac:dyDescent="0.25">
      <c r="E324" s="1"/>
      <c r="F324" s="1"/>
      <c r="H324" s="1"/>
      <c r="I324" s="1"/>
      <c r="K324" s="1"/>
    </row>
    <row r="325" spans="5:12" x14ac:dyDescent="0.25">
      <c r="E325" s="1"/>
      <c r="F325" s="1"/>
      <c r="H325" s="1"/>
      <c r="I325" s="1"/>
      <c r="K325" s="1"/>
      <c r="L325" s="1"/>
    </row>
    <row r="326" spans="5:12" x14ac:dyDescent="0.25">
      <c r="E326" s="1"/>
      <c r="F326" s="1"/>
      <c r="H326" s="1"/>
      <c r="I326" s="1"/>
      <c r="K326" s="1"/>
      <c r="L326" s="1"/>
    </row>
    <row r="327" spans="5:12" x14ac:dyDescent="0.25">
      <c r="E327" s="1"/>
      <c r="F327" s="1"/>
      <c r="H327" s="1"/>
      <c r="I327" s="1"/>
      <c r="K327" s="1"/>
      <c r="L327" s="1"/>
    </row>
    <row r="328" spans="5:12" x14ac:dyDescent="0.25">
      <c r="E328" s="1"/>
      <c r="F328" s="1"/>
      <c r="H328" s="1"/>
      <c r="I328" s="1"/>
      <c r="J328" s="1"/>
      <c r="K328" s="1"/>
      <c r="L328" s="1"/>
    </row>
    <row r="329" spans="5:12" x14ac:dyDescent="0.25">
      <c r="E329" s="1"/>
      <c r="F329" s="1"/>
      <c r="H329" s="1"/>
      <c r="I329" s="1"/>
    </row>
    <row r="330" spans="5:12" x14ac:dyDescent="0.25">
      <c r="E330" s="1"/>
      <c r="F330" s="1"/>
      <c r="H330" s="1"/>
      <c r="I330" s="1"/>
      <c r="K330" s="1"/>
      <c r="L330" s="1"/>
    </row>
    <row r="331" spans="5:12" x14ac:dyDescent="0.25">
      <c r="E331" s="1"/>
      <c r="F331" s="1"/>
      <c r="H331" s="1"/>
      <c r="I331" s="1"/>
      <c r="J331" s="1"/>
      <c r="K331" s="1"/>
      <c r="L331" s="1"/>
    </row>
    <row r="332" spans="5:12" x14ac:dyDescent="0.25">
      <c r="E332" s="1"/>
      <c r="H332" s="1"/>
      <c r="I332" s="1"/>
      <c r="J332" s="1"/>
      <c r="K332" s="1"/>
      <c r="L332" s="1"/>
    </row>
    <row r="333" spans="5:12" x14ac:dyDescent="0.25">
      <c r="E333" s="1"/>
      <c r="H333" s="1"/>
      <c r="I333" s="1"/>
      <c r="J333" s="1"/>
      <c r="K333" s="1"/>
      <c r="L333" s="1"/>
    </row>
    <row r="334" spans="5:12" x14ac:dyDescent="0.25">
      <c r="E334" s="1"/>
      <c r="F334" s="1"/>
      <c r="H334" s="1"/>
      <c r="I334" s="1"/>
      <c r="K334" s="1"/>
    </row>
    <row r="335" spans="5:12" x14ac:dyDescent="0.25">
      <c r="E335" s="1"/>
      <c r="F335" s="1"/>
      <c r="H335" s="1"/>
      <c r="I335" s="1"/>
      <c r="K335" s="1"/>
    </row>
    <row r="336" spans="5:12" x14ac:dyDescent="0.25">
      <c r="E336" s="1"/>
      <c r="F336" s="1"/>
      <c r="H336" s="1"/>
      <c r="I336" s="1"/>
      <c r="K336" s="1"/>
      <c r="L336" s="1"/>
    </row>
    <row r="337" spans="5:12" x14ac:dyDescent="0.25">
      <c r="E337" s="1"/>
      <c r="F337" s="1"/>
      <c r="H337" s="1"/>
      <c r="I337" s="1"/>
      <c r="K337" s="1"/>
      <c r="L337" s="1"/>
    </row>
    <row r="338" spans="5:12" x14ac:dyDescent="0.25">
      <c r="E338" s="1"/>
      <c r="F338" s="1"/>
      <c r="H338" s="1"/>
      <c r="I338" s="1"/>
      <c r="J338" s="1"/>
      <c r="K338" s="1"/>
      <c r="L338" s="1"/>
    </row>
    <row r="339" spans="5:12" x14ac:dyDescent="0.25">
      <c r="E339" s="1"/>
      <c r="F339" s="1"/>
      <c r="I339" s="1"/>
      <c r="K339" s="1"/>
      <c r="L339" s="1"/>
    </row>
    <row r="340" spans="5:12" x14ac:dyDescent="0.25">
      <c r="E340" s="1"/>
      <c r="F340" s="1"/>
      <c r="H340" s="1"/>
      <c r="I340" s="1"/>
      <c r="K340" s="1"/>
      <c r="L340" s="1"/>
    </row>
    <row r="341" spans="5:12" x14ac:dyDescent="0.25">
      <c r="E341" s="1"/>
      <c r="F341" s="1"/>
      <c r="H341" s="1"/>
      <c r="I341" s="1"/>
      <c r="J341" s="1"/>
      <c r="K341" s="1"/>
      <c r="L341" s="1"/>
    </row>
    <row r="342" spans="5:12" x14ac:dyDescent="0.25">
      <c r="E342" s="1"/>
      <c r="F342" s="1"/>
      <c r="H342" s="1"/>
      <c r="I342" s="1"/>
      <c r="K342" s="1"/>
      <c r="L342" s="1"/>
    </row>
    <row r="343" spans="5:12" x14ac:dyDescent="0.25">
      <c r="E343" s="1"/>
      <c r="F343" s="1"/>
      <c r="H343" s="1"/>
      <c r="I343" s="1"/>
      <c r="K343" s="1"/>
    </row>
    <row r="344" spans="5:12" x14ac:dyDescent="0.25">
      <c r="E344" s="1"/>
      <c r="F344" s="1"/>
      <c r="H344" s="1"/>
      <c r="I344" s="1"/>
      <c r="J344" s="1"/>
      <c r="K344" s="1"/>
    </row>
    <row r="345" spans="5:12" x14ac:dyDescent="0.25">
      <c r="E345" s="1"/>
      <c r="F345" s="1"/>
      <c r="H345" s="1"/>
      <c r="K345" s="1"/>
      <c r="L345" s="1"/>
    </row>
    <row r="346" spans="5:12" x14ac:dyDescent="0.25">
      <c r="E346" s="1"/>
      <c r="F346" s="1"/>
      <c r="H346" s="1"/>
      <c r="I346" s="1"/>
      <c r="K346" s="1"/>
      <c r="L346" s="1"/>
    </row>
    <row r="347" spans="5:12" x14ac:dyDescent="0.25">
      <c r="E347" s="1"/>
      <c r="F347" s="1"/>
      <c r="H347" s="1"/>
      <c r="I347" s="1"/>
      <c r="K347" s="1"/>
    </row>
    <row r="348" spans="5:12" x14ac:dyDescent="0.25">
      <c r="E348" s="1"/>
      <c r="I348" s="1"/>
      <c r="K348" s="1"/>
      <c r="L348" s="1"/>
    </row>
    <row r="349" spans="5:12" x14ac:dyDescent="0.25">
      <c r="E349" s="1"/>
      <c r="F349" s="1"/>
      <c r="H349" s="1"/>
      <c r="I349" s="1"/>
      <c r="J349" s="1"/>
      <c r="K349" s="1"/>
      <c r="L349" s="1"/>
    </row>
    <row r="350" spans="5:12" x14ac:dyDescent="0.25">
      <c r="E350" s="1"/>
      <c r="H350" s="1"/>
      <c r="I350" s="1"/>
      <c r="J350" s="1"/>
      <c r="K350" s="1"/>
      <c r="L350" s="1"/>
    </row>
    <row r="351" spans="5:12" x14ac:dyDescent="0.25">
      <c r="E351" s="1"/>
      <c r="F351" s="1"/>
      <c r="H351" s="1"/>
      <c r="I351" s="1"/>
      <c r="J351" s="1"/>
      <c r="K351" s="1"/>
      <c r="L351" s="1"/>
    </row>
    <row r="352" spans="5:12" x14ac:dyDescent="0.25">
      <c r="E352" s="1"/>
      <c r="F352" s="1"/>
      <c r="H352" s="1"/>
      <c r="I352" s="1"/>
      <c r="K352" s="1"/>
    </row>
    <row r="353" spans="5:12" x14ac:dyDescent="0.25">
      <c r="E353" s="1"/>
      <c r="F353" s="1"/>
      <c r="H353" s="1"/>
      <c r="I353" s="1"/>
      <c r="J353" s="1"/>
      <c r="K353" s="1"/>
    </row>
    <row r="354" spans="5:12" x14ac:dyDescent="0.25">
      <c r="E354" s="1"/>
      <c r="F354" s="1"/>
      <c r="H354" s="1"/>
      <c r="I354" s="1"/>
      <c r="K354" s="1"/>
      <c r="L354" s="1"/>
    </row>
    <row r="355" spans="5:12" x14ac:dyDescent="0.25">
      <c r="E355" s="1"/>
      <c r="F355" s="1"/>
      <c r="H355" s="1"/>
      <c r="I355" s="1"/>
      <c r="K355" s="1"/>
    </row>
    <row r="356" spans="5:12" x14ac:dyDescent="0.25">
      <c r="E356" s="1"/>
      <c r="F356" s="1"/>
      <c r="H356" s="1"/>
      <c r="I356" s="1"/>
      <c r="J356" s="1"/>
      <c r="K356" s="1"/>
      <c r="L356" s="1"/>
    </row>
    <row r="357" spans="5:12" x14ac:dyDescent="0.25">
      <c r="E357" s="1"/>
      <c r="I357" s="1"/>
      <c r="K357" s="1"/>
      <c r="L357" s="1"/>
    </row>
    <row r="358" spans="5:12" x14ac:dyDescent="0.25">
      <c r="E358" s="1"/>
      <c r="F358" s="1"/>
      <c r="I358" s="1"/>
    </row>
    <row r="359" spans="5:12" x14ac:dyDescent="0.25">
      <c r="E359" s="1"/>
      <c r="F359" s="1"/>
      <c r="H359" s="1"/>
      <c r="I359" s="1"/>
      <c r="K359" s="1"/>
      <c r="L359" s="1"/>
    </row>
    <row r="360" spans="5:12" x14ac:dyDescent="0.25">
      <c r="E360" s="1"/>
      <c r="F360" s="1"/>
    </row>
    <row r="361" spans="5:12" x14ac:dyDescent="0.25">
      <c r="E361" s="1"/>
      <c r="H361" s="1"/>
      <c r="I361" s="1"/>
      <c r="J361" s="1"/>
      <c r="K361" s="1"/>
      <c r="L361" s="1"/>
    </row>
    <row r="362" spans="5:12" x14ac:dyDescent="0.25">
      <c r="E362" s="1"/>
      <c r="F362" s="1"/>
      <c r="H362" s="1"/>
      <c r="I362" s="1"/>
      <c r="K362" s="1"/>
      <c r="L362" s="1"/>
    </row>
    <row r="363" spans="5:12" x14ac:dyDescent="0.25">
      <c r="E363" s="1"/>
      <c r="F363" s="1"/>
      <c r="H363" s="1"/>
      <c r="I363" s="1"/>
      <c r="K363" s="1"/>
      <c r="L363" s="1"/>
    </row>
    <row r="364" spans="5:12" x14ac:dyDescent="0.25">
      <c r="E364" s="1"/>
      <c r="H364" s="1"/>
      <c r="I364" s="1"/>
      <c r="J364" s="1"/>
      <c r="K364" s="1"/>
      <c r="L364" s="1"/>
    </row>
    <row r="365" spans="5:12" x14ac:dyDescent="0.25">
      <c r="E365" s="1"/>
      <c r="F365" s="1"/>
      <c r="H365" s="1"/>
      <c r="I365" s="1"/>
      <c r="J365" s="1"/>
      <c r="K365" s="1"/>
      <c r="L365" s="1"/>
    </row>
    <row r="366" spans="5:12" x14ac:dyDescent="0.25">
      <c r="E366" s="1"/>
      <c r="F366" s="1"/>
      <c r="H366" s="1"/>
      <c r="I366" s="1"/>
      <c r="J366" s="1"/>
      <c r="K366" s="1"/>
      <c r="L366" s="1"/>
    </row>
    <row r="367" spans="5:12" x14ac:dyDescent="0.25">
      <c r="E367" s="1"/>
      <c r="F367" s="1"/>
    </row>
    <row r="368" spans="5:12" x14ac:dyDescent="0.25">
      <c r="E368" s="1"/>
      <c r="F368" s="1"/>
      <c r="H368" s="1"/>
      <c r="I368" s="1"/>
      <c r="K368" s="1"/>
    </row>
    <row r="369" spans="5:12" x14ac:dyDescent="0.25">
      <c r="E369" s="1"/>
      <c r="F369" s="1"/>
      <c r="I369" s="1"/>
      <c r="L369" s="1"/>
    </row>
    <row r="370" spans="5:12" x14ac:dyDescent="0.25">
      <c r="E370" s="1"/>
      <c r="F370" s="1"/>
      <c r="H370" s="1"/>
      <c r="I370" s="1"/>
      <c r="J370" s="1"/>
      <c r="K370" s="1"/>
      <c r="L370" s="1"/>
    </row>
    <row r="371" spans="5:12" x14ac:dyDescent="0.25">
      <c r="E371" s="1"/>
      <c r="F371" s="1"/>
      <c r="H371" s="1"/>
      <c r="I371" s="1"/>
      <c r="J371" s="1"/>
      <c r="K371" s="1"/>
      <c r="L371" s="1"/>
    </row>
    <row r="372" spans="5:12" x14ac:dyDescent="0.25">
      <c r="E372" s="1"/>
      <c r="F372" s="1"/>
      <c r="H372" s="1"/>
      <c r="I372" s="1"/>
      <c r="K372" s="1"/>
      <c r="L372" s="1"/>
    </row>
    <row r="373" spans="5:12" x14ac:dyDescent="0.25">
      <c r="E373" s="1"/>
      <c r="H373" s="1"/>
      <c r="I373" s="1"/>
      <c r="J373" s="1"/>
      <c r="K373" s="1"/>
      <c r="L373" s="1"/>
    </row>
    <row r="374" spans="5:12" x14ac:dyDescent="0.25">
      <c r="E374" s="1"/>
      <c r="F374" s="1"/>
      <c r="I374" s="1"/>
      <c r="K374" s="1"/>
      <c r="L374" s="1"/>
    </row>
    <row r="375" spans="5:12" x14ac:dyDescent="0.25">
      <c r="E375" s="1"/>
      <c r="F375" s="1"/>
      <c r="I375" s="1"/>
      <c r="K375" s="1"/>
      <c r="L375" s="1"/>
    </row>
    <row r="376" spans="5:12" x14ac:dyDescent="0.25">
      <c r="E376" s="1"/>
      <c r="H376" s="1"/>
      <c r="I376" s="1"/>
      <c r="J376" s="1"/>
      <c r="K376" s="1"/>
      <c r="L376" s="1"/>
    </row>
    <row r="377" spans="5:12" x14ac:dyDescent="0.25">
      <c r="E377" s="1"/>
      <c r="F377" s="1"/>
      <c r="H377" s="1"/>
      <c r="I377" s="1"/>
      <c r="K377" s="1"/>
      <c r="L377" s="1"/>
    </row>
    <row r="378" spans="5:12" x14ac:dyDescent="0.25">
      <c r="E378" s="1"/>
      <c r="F378" s="1"/>
      <c r="H378" s="1"/>
      <c r="I378" s="1"/>
      <c r="K378" s="1"/>
    </row>
    <row r="379" spans="5:12" x14ac:dyDescent="0.25">
      <c r="E379" s="1"/>
      <c r="F379" s="1"/>
      <c r="H379" s="1"/>
      <c r="I379" s="1"/>
      <c r="K379" s="1"/>
      <c r="L379" s="1"/>
    </row>
    <row r="380" spans="5:12" x14ac:dyDescent="0.25">
      <c r="E380" s="1"/>
      <c r="F380" s="1"/>
      <c r="I380" s="1"/>
    </row>
    <row r="381" spans="5:12" x14ac:dyDescent="0.25">
      <c r="E381" s="1"/>
      <c r="F381" s="1"/>
      <c r="H381" s="1"/>
      <c r="I381" s="1"/>
      <c r="K381" s="1"/>
    </row>
    <row r="382" spans="5:12" x14ac:dyDescent="0.25">
      <c r="E382" s="1"/>
      <c r="I382" s="1"/>
      <c r="K382" s="1"/>
      <c r="L382" s="1"/>
    </row>
    <row r="383" spans="5:12" x14ac:dyDescent="0.25">
      <c r="E383" s="1"/>
      <c r="F383" s="1"/>
      <c r="H383" s="1"/>
      <c r="I383" s="1"/>
      <c r="K383" s="1"/>
      <c r="L383" s="1"/>
    </row>
    <row r="384" spans="5:12" x14ac:dyDescent="0.25">
      <c r="E384" s="1"/>
      <c r="F384" s="1"/>
      <c r="H384" s="1"/>
      <c r="I384" s="1"/>
      <c r="J384" s="1"/>
      <c r="K384" s="1"/>
    </row>
    <row r="385" spans="5:12" x14ac:dyDescent="0.25">
      <c r="E385" s="1"/>
      <c r="F385" s="1"/>
      <c r="H385" s="1"/>
      <c r="K385" s="1"/>
    </row>
    <row r="386" spans="5:12" x14ac:dyDescent="0.25">
      <c r="E386" s="1"/>
      <c r="F386" s="1"/>
      <c r="K386" s="1"/>
      <c r="L386" s="1"/>
    </row>
    <row r="387" spans="5:12" x14ac:dyDescent="0.25">
      <c r="E387" s="1"/>
      <c r="H387" s="1"/>
      <c r="I387" s="1"/>
      <c r="K387" s="1"/>
      <c r="L387" s="1"/>
    </row>
    <row r="388" spans="5:12" x14ac:dyDescent="0.25">
      <c r="E388" s="1"/>
      <c r="F388" s="1"/>
      <c r="I388" s="1"/>
    </row>
    <row r="389" spans="5:12" x14ac:dyDescent="0.25">
      <c r="E389" s="1"/>
      <c r="F389" s="1"/>
      <c r="H389" s="1"/>
      <c r="I389" s="1"/>
      <c r="J389" s="1"/>
      <c r="K389" s="1"/>
      <c r="L389" s="1"/>
    </row>
    <row r="390" spans="5:12" x14ac:dyDescent="0.25">
      <c r="E390" s="1"/>
      <c r="H390" s="1"/>
      <c r="I390" s="1"/>
      <c r="J390" s="1"/>
      <c r="K390" s="1"/>
      <c r="L390" s="1"/>
    </row>
    <row r="391" spans="5:12" x14ac:dyDescent="0.25">
      <c r="E391" s="1"/>
      <c r="F391" s="1"/>
      <c r="H391" s="1"/>
      <c r="I391" s="1"/>
      <c r="K391" s="1"/>
      <c r="L391" s="1"/>
    </row>
    <row r="392" spans="5:12" x14ac:dyDescent="0.25">
      <c r="E392" s="1"/>
      <c r="F392" s="1"/>
      <c r="H392" s="1"/>
      <c r="I392" s="1"/>
      <c r="K392" s="1"/>
    </row>
    <row r="393" spans="5:12" x14ac:dyDescent="0.25">
      <c r="E393" s="1"/>
      <c r="H393" s="1"/>
      <c r="I393" s="1"/>
      <c r="J393" s="1"/>
      <c r="K393" s="1"/>
      <c r="L393" s="1"/>
    </row>
    <row r="394" spans="5:12" x14ac:dyDescent="0.25">
      <c r="E394" s="1"/>
      <c r="F394" s="1"/>
      <c r="H394" s="1"/>
      <c r="I394" s="1"/>
      <c r="K394" s="1"/>
    </row>
    <row r="395" spans="5:12" x14ac:dyDescent="0.25">
      <c r="E395" s="1"/>
      <c r="F395" s="1"/>
      <c r="H395" s="1"/>
      <c r="I395" s="1"/>
      <c r="J395" s="1"/>
      <c r="K395" s="1"/>
    </row>
    <row r="396" spans="5:12" x14ac:dyDescent="0.25">
      <c r="E396" s="1"/>
      <c r="F396" s="1"/>
      <c r="H396" s="1"/>
      <c r="I396" s="1"/>
      <c r="K396" s="1"/>
      <c r="L396" s="1"/>
    </row>
    <row r="397" spans="5:12" x14ac:dyDescent="0.25">
      <c r="E397" s="1"/>
      <c r="F397" s="1"/>
      <c r="H397" s="1"/>
      <c r="I397" s="1"/>
      <c r="L397" s="1"/>
    </row>
    <row r="398" spans="5:12" x14ac:dyDescent="0.25">
      <c r="E398" s="1"/>
      <c r="F398" s="1"/>
      <c r="I398" s="1"/>
      <c r="K398" s="1"/>
    </row>
    <row r="399" spans="5:12" x14ac:dyDescent="0.25">
      <c r="E399" s="1"/>
      <c r="F399" s="1"/>
      <c r="H399" s="1"/>
      <c r="I399" s="1"/>
      <c r="K399" s="1"/>
      <c r="L399" s="1"/>
    </row>
    <row r="400" spans="5:12" x14ac:dyDescent="0.25">
      <c r="E400" s="1"/>
      <c r="F400" s="1"/>
      <c r="H400" s="1"/>
      <c r="I400" s="1"/>
      <c r="K400" s="1"/>
    </row>
    <row r="401" spans="5:12" x14ac:dyDescent="0.25">
      <c r="E401" s="1"/>
      <c r="F401" s="1"/>
    </row>
    <row r="402" spans="5:12" x14ac:dyDescent="0.25">
      <c r="E402" s="1"/>
      <c r="F402" s="1"/>
      <c r="H402" s="1"/>
      <c r="I402" s="1"/>
      <c r="K402" s="1"/>
      <c r="L402" s="1"/>
    </row>
    <row r="403" spans="5:12" x14ac:dyDescent="0.25">
      <c r="E403" s="1"/>
      <c r="F403" s="1"/>
      <c r="H403" s="1"/>
      <c r="I403" s="1"/>
      <c r="K403" s="1"/>
      <c r="L403" s="1"/>
    </row>
    <row r="404" spans="5:12" x14ac:dyDescent="0.25">
      <c r="E404" s="1"/>
      <c r="F404" s="1"/>
      <c r="H404" s="1"/>
      <c r="I404" s="1"/>
      <c r="K404" s="1"/>
      <c r="L404" s="1"/>
    </row>
    <row r="405" spans="5:12" x14ac:dyDescent="0.25">
      <c r="E405" s="1"/>
      <c r="F405" s="1"/>
      <c r="H405" s="1"/>
      <c r="I405" s="1"/>
      <c r="J405" s="1"/>
      <c r="K405" s="1"/>
      <c r="L405" s="1"/>
    </row>
    <row r="406" spans="5:12" x14ac:dyDescent="0.25">
      <c r="E406" s="1"/>
      <c r="F406" s="1"/>
      <c r="H406" s="1"/>
      <c r="I406" s="1"/>
      <c r="K406" s="1"/>
    </row>
    <row r="407" spans="5:12" x14ac:dyDescent="0.25">
      <c r="E407" s="1"/>
      <c r="F407" s="1"/>
      <c r="K407" s="1"/>
      <c r="L407" s="1"/>
    </row>
    <row r="408" spans="5:12" x14ac:dyDescent="0.25">
      <c r="E408" s="1"/>
      <c r="F408" s="1"/>
      <c r="I408" s="1"/>
      <c r="K408" s="1"/>
      <c r="L408" s="1"/>
    </row>
    <row r="409" spans="5:12" x14ac:dyDescent="0.25">
      <c r="E409" s="1"/>
      <c r="F409" s="1"/>
      <c r="H409" s="1"/>
      <c r="I409" s="1"/>
      <c r="K409" s="1"/>
      <c r="L409" s="1"/>
    </row>
    <row r="410" spans="5:12" x14ac:dyDescent="0.25">
      <c r="E410" s="1"/>
      <c r="F410" s="1"/>
      <c r="I410" s="1"/>
    </row>
    <row r="411" spans="5:12" x14ac:dyDescent="0.25">
      <c r="E411" s="1"/>
      <c r="F411" s="1"/>
      <c r="I411" s="1"/>
      <c r="K411" s="1"/>
      <c r="L411" s="1"/>
    </row>
    <row r="412" spans="5:12" x14ac:dyDescent="0.25">
      <c r="E412" s="1"/>
      <c r="F412" s="1"/>
      <c r="H412" s="1"/>
      <c r="I412" s="1"/>
      <c r="K412" s="1"/>
    </row>
    <row r="413" spans="5:12" x14ac:dyDescent="0.25">
      <c r="E413" s="1"/>
      <c r="F413" s="1"/>
      <c r="H413" s="1"/>
      <c r="I413" s="1"/>
      <c r="K413" s="1"/>
    </row>
    <row r="414" spans="5:12" x14ac:dyDescent="0.25">
      <c r="E414" s="1"/>
      <c r="F414" s="1"/>
      <c r="H414" s="1"/>
      <c r="I414" s="1"/>
      <c r="K414" s="1"/>
      <c r="L414" s="1"/>
    </row>
    <row r="415" spans="5:12" x14ac:dyDescent="0.25">
      <c r="E415" s="1"/>
      <c r="F415" s="1"/>
      <c r="L415" s="1"/>
    </row>
    <row r="416" spans="5:12" x14ac:dyDescent="0.25">
      <c r="E416" s="1"/>
      <c r="F416" s="1"/>
      <c r="H416" s="1"/>
      <c r="I416" s="1"/>
      <c r="K416" s="1"/>
    </row>
    <row r="417" spans="5:12" x14ac:dyDescent="0.25">
      <c r="E417" s="1"/>
      <c r="F417" s="1"/>
      <c r="H417" s="1"/>
      <c r="I417" s="1"/>
      <c r="J417" s="1"/>
      <c r="K417" s="1"/>
      <c r="L417" s="1"/>
    </row>
    <row r="418" spans="5:12" x14ac:dyDescent="0.25">
      <c r="E418" s="1"/>
      <c r="F418" s="1"/>
      <c r="K418" s="1"/>
    </row>
    <row r="419" spans="5:12" x14ac:dyDescent="0.25">
      <c r="E419" s="1"/>
      <c r="F419" s="1"/>
      <c r="H419" s="1"/>
      <c r="I419" s="1"/>
      <c r="K419" s="1"/>
    </row>
    <row r="420" spans="5:12" x14ac:dyDescent="0.25">
      <c r="E420" s="1"/>
      <c r="F420" s="1"/>
      <c r="H420" s="1"/>
      <c r="I420" s="1"/>
      <c r="K420" s="1"/>
      <c r="L420" s="1"/>
    </row>
    <row r="421" spans="5:12" x14ac:dyDescent="0.25">
      <c r="E421" s="1"/>
      <c r="F421" s="1"/>
      <c r="H421" s="1"/>
      <c r="I421" s="1"/>
      <c r="J421" s="1"/>
      <c r="L421" s="1"/>
    </row>
    <row r="422" spans="5:12" x14ac:dyDescent="0.25">
      <c r="E422" s="1"/>
      <c r="F422" s="1"/>
      <c r="H422" s="1"/>
      <c r="I422" s="1"/>
      <c r="L422" s="1"/>
    </row>
    <row r="423" spans="5:12" x14ac:dyDescent="0.25">
      <c r="E423" s="1"/>
      <c r="F423" s="1"/>
      <c r="K423" s="1"/>
      <c r="L423" s="1"/>
    </row>
    <row r="424" spans="5:12" x14ac:dyDescent="0.25">
      <c r="E424" s="1"/>
      <c r="F424" s="1"/>
      <c r="H424" s="1"/>
      <c r="I424" s="1"/>
      <c r="J424" s="1"/>
      <c r="K424" s="1"/>
    </row>
    <row r="425" spans="5:12" x14ac:dyDescent="0.25">
      <c r="E425" s="1"/>
      <c r="F425" s="1"/>
      <c r="H425" s="1"/>
      <c r="I425" s="1"/>
      <c r="K425" s="1"/>
    </row>
    <row r="426" spans="5:12" x14ac:dyDescent="0.25">
      <c r="E426" s="1"/>
      <c r="F426" s="1"/>
      <c r="H426" s="1"/>
      <c r="I426" s="1"/>
      <c r="K426" s="1"/>
    </row>
    <row r="427" spans="5:12" x14ac:dyDescent="0.25">
      <c r="E427" s="1"/>
      <c r="F427" s="1"/>
      <c r="H427" s="1"/>
      <c r="I427" s="1"/>
      <c r="K427" s="1"/>
      <c r="L427" s="1"/>
    </row>
    <row r="428" spans="5:12" x14ac:dyDescent="0.25">
      <c r="E428" s="1"/>
      <c r="F428" s="1"/>
      <c r="H428" s="1"/>
      <c r="I428" s="1"/>
      <c r="J428" s="1"/>
      <c r="K428" s="1"/>
      <c r="L428" s="1"/>
    </row>
    <row r="429" spans="5:12" x14ac:dyDescent="0.25">
      <c r="E429" s="1"/>
      <c r="F429" s="1"/>
      <c r="H429" s="1"/>
      <c r="I429" s="1"/>
      <c r="K429" s="1"/>
      <c r="L429" s="1"/>
    </row>
    <row r="430" spans="5:12" x14ac:dyDescent="0.25">
      <c r="E430" s="1"/>
      <c r="F430" s="1"/>
      <c r="H430" s="1"/>
      <c r="I430" s="1"/>
      <c r="K430" s="1"/>
      <c r="L430" s="1"/>
    </row>
    <row r="431" spans="5:12" x14ac:dyDescent="0.25">
      <c r="E431" s="1"/>
      <c r="F431" s="1"/>
      <c r="H431" s="1"/>
      <c r="I431" s="1"/>
      <c r="J431" s="1"/>
      <c r="K431" s="1"/>
      <c r="L431" s="1"/>
    </row>
    <row r="432" spans="5:12" x14ac:dyDescent="0.25">
      <c r="E432" s="1"/>
      <c r="F432" s="1"/>
      <c r="K432" s="1"/>
      <c r="L432" s="1"/>
    </row>
    <row r="433" spans="5:12" x14ac:dyDescent="0.25">
      <c r="E433" s="1"/>
      <c r="F433" s="1"/>
      <c r="H433" s="1"/>
      <c r="I433" s="1"/>
      <c r="K433" s="1"/>
      <c r="L433" s="1"/>
    </row>
    <row r="434" spans="5:12" x14ac:dyDescent="0.25">
      <c r="E434" s="1"/>
      <c r="F434" s="1"/>
      <c r="H434" s="1"/>
      <c r="I434" s="1"/>
      <c r="J434" s="1"/>
      <c r="K434" s="1"/>
      <c r="L434" s="1"/>
    </row>
    <row r="435" spans="5:12" x14ac:dyDescent="0.25">
      <c r="E435" s="1"/>
      <c r="F435" s="1"/>
      <c r="H435" s="1"/>
      <c r="I435" s="1"/>
      <c r="K435" s="1"/>
      <c r="L435" s="1"/>
    </row>
    <row r="436" spans="5:12" x14ac:dyDescent="0.25">
      <c r="E436" s="1"/>
      <c r="F436" s="1"/>
      <c r="H436" s="1"/>
      <c r="I436" s="1"/>
      <c r="K436" s="1"/>
      <c r="L436" s="1"/>
    </row>
    <row r="437" spans="5:12" x14ac:dyDescent="0.25">
      <c r="E437" s="1"/>
      <c r="F437" s="1"/>
      <c r="K437" s="1"/>
    </row>
    <row r="438" spans="5:12" x14ac:dyDescent="0.25">
      <c r="E438" s="1"/>
      <c r="F438" s="1"/>
      <c r="H438" s="1"/>
      <c r="I438" s="1"/>
      <c r="K438" s="1"/>
      <c r="L438" s="1"/>
    </row>
    <row r="439" spans="5:12" x14ac:dyDescent="0.25">
      <c r="E439" s="1"/>
      <c r="F439" s="1"/>
      <c r="H439" s="1"/>
      <c r="I439" s="1"/>
      <c r="K439" s="1"/>
      <c r="L439" s="1"/>
    </row>
    <row r="440" spans="5:12" x14ac:dyDescent="0.25">
      <c r="E440" s="1"/>
      <c r="F440" s="1"/>
      <c r="H440" s="1"/>
      <c r="I440" s="1"/>
      <c r="J440" s="1"/>
      <c r="K440" s="1"/>
      <c r="L440" s="1"/>
    </row>
    <row r="441" spans="5:12" x14ac:dyDescent="0.25">
      <c r="E441" s="1"/>
      <c r="F441" s="1"/>
      <c r="H441" s="1"/>
      <c r="I441" s="1"/>
      <c r="J441" s="1"/>
      <c r="K441" s="1"/>
      <c r="L441" s="1"/>
    </row>
    <row r="442" spans="5:12" x14ac:dyDescent="0.25">
      <c r="E442" s="1"/>
      <c r="F442" s="1"/>
      <c r="K442" s="1"/>
    </row>
    <row r="443" spans="5:12" x14ac:dyDescent="0.25">
      <c r="E443" s="1"/>
      <c r="F443" s="1"/>
    </row>
    <row r="444" spans="5:12" x14ac:dyDescent="0.25">
      <c r="E444" s="1"/>
      <c r="F444" s="1"/>
      <c r="H444" s="1"/>
      <c r="I444" s="1"/>
      <c r="J444" s="1"/>
      <c r="K444" s="1"/>
      <c r="L444" s="1"/>
    </row>
    <row r="445" spans="5:12" x14ac:dyDescent="0.25">
      <c r="E445" s="1"/>
      <c r="F445" s="1"/>
      <c r="H445" s="1"/>
      <c r="I445" s="1"/>
      <c r="K445" s="1"/>
      <c r="L445" s="1"/>
    </row>
    <row r="446" spans="5:12" x14ac:dyDescent="0.25">
      <c r="E446" s="1"/>
      <c r="F446" s="1"/>
      <c r="K446" s="1"/>
    </row>
    <row r="447" spans="5:12" x14ac:dyDescent="0.25">
      <c r="E447" s="1"/>
      <c r="F447" s="1"/>
      <c r="H447" s="1"/>
      <c r="I447" s="1"/>
      <c r="J447" s="1"/>
      <c r="K447" s="1"/>
      <c r="L447" s="1"/>
    </row>
    <row r="448" spans="5:12" x14ac:dyDescent="0.25">
      <c r="E448" s="1"/>
      <c r="F448" s="1"/>
      <c r="H448" s="1"/>
      <c r="I448" s="1"/>
      <c r="K448" s="1"/>
    </row>
    <row r="449" spans="5:12" x14ac:dyDescent="0.25">
      <c r="E449" s="1"/>
      <c r="F449" s="1"/>
      <c r="H449" s="1"/>
      <c r="I449" s="1"/>
      <c r="K449" s="1"/>
      <c r="L449" s="1"/>
    </row>
    <row r="450" spans="5:12" x14ac:dyDescent="0.25">
      <c r="E450" s="1"/>
      <c r="F450" s="1"/>
      <c r="I450" s="1"/>
    </row>
    <row r="451" spans="5:12" x14ac:dyDescent="0.25">
      <c r="E451" s="1"/>
      <c r="F451" s="1"/>
      <c r="H451" s="1"/>
      <c r="I451" s="1"/>
      <c r="K451" s="1"/>
    </row>
    <row r="452" spans="5:12" x14ac:dyDescent="0.25">
      <c r="E452" s="1"/>
      <c r="F452" s="1"/>
      <c r="K452" s="1"/>
      <c r="L452" s="1"/>
    </row>
    <row r="453" spans="5:12" x14ac:dyDescent="0.25">
      <c r="E453" s="1"/>
      <c r="F453" s="1"/>
      <c r="H453" s="1"/>
      <c r="I453" s="1"/>
      <c r="L453" s="1"/>
    </row>
    <row r="454" spans="5:12" x14ac:dyDescent="0.25">
      <c r="E454" s="1"/>
      <c r="F454" s="1"/>
      <c r="H454" s="1"/>
      <c r="I454" s="1"/>
      <c r="L454" s="1"/>
    </row>
    <row r="455" spans="5:12" x14ac:dyDescent="0.25">
      <c r="E455" s="1"/>
      <c r="F455" s="1"/>
      <c r="H455" s="1"/>
      <c r="I455" s="1"/>
      <c r="J455" s="1"/>
      <c r="K455" s="1"/>
      <c r="L455" s="1"/>
    </row>
    <row r="456" spans="5:12" x14ac:dyDescent="0.25">
      <c r="E456" s="1"/>
      <c r="F456" s="1"/>
      <c r="H456" s="1"/>
      <c r="I456" s="1"/>
      <c r="K456" s="1"/>
      <c r="L456" s="1"/>
    </row>
    <row r="457" spans="5:12" x14ac:dyDescent="0.25">
      <c r="E457" s="1"/>
      <c r="F457" s="1"/>
      <c r="H457" s="1"/>
      <c r="I457" s="1"/>
      <c r="K457" s="1"/>
      <c r="L457" s="1"/>
    </row>
    <row r="458" spans="5:12" x14ac:dyDescent="0.25">
      <c r="E458" s="1"/>
      <c r="F458" s="1"/>
      <c r="H458" s="1"/>
      <c r="I458" s="1"/>
      <c r="J458" s="1"/>
      <c r="K458" s="1"/>
      <c r="L458" s="1"/>
    </row>
    <row r="459" spans="5:12" x14ac:dyDescent="0.25">
      <c r="E459" s="1"/>
      <c r="F459" s="1"/>
      <c r="H459" s="1"/>
      <c r="K459" s="1"/>
    </row>
    <row r="460" spans="5:12" x14ac:dyDescent="0.25">
      <c r="E460" s="1"/>
      <c r="F460" s="1"/>
      <c r="I460" s="1"/>
      <c r="K460" s="1"/>
      <c r="L460" s="1"/>
    </row>
    <row r="461" spans="5:12" x14ac:dyDescent="0.25">
      <c r="E461" s="1"/>
      <c r="F461" s="1"/>
      <c r="H461" s="1"/>
      <c r="I461" s="1"/>
      <c r="K461" s="1"/>
    </row>
    <row r="462" spans="5:12" x14ac:dyDescent="0.25">
      <c r="E462" s="1"/>
      <c r="F462" s="1"/>
      <c r="H462" s="1"/>
      <c r="I462" s="1"/>
      <c r="K462" s="1"/>
    </row>
    <row r="463" spans="5:12" x14ac:dyDescent="0.25">
      <c r="E463" s="1"/>
      <c r="F463" s="1"/>
      <c r="K463" s="1"/>
      <c r="L463" s="1"/>
    </row>
    <row r="464" spans="5:12" x14ac:dyDescent="0.25">
      <c r="E464" s="1"/>
      <c r="F464" s="1"/>
      <c r="H464" s="1"/>
      <c r="I464" s="1"/>
      <c r="K464" s="1"/>
      <c r="L464" s="1"/>
    </row>
    <row r="465" spans="5:12" x14ac:dyDescent="0.25">
      <c r="E465" s="1"/>
      <c r="F465" s="1"/>
      <c r="H465" s="1"/>
      <c r="I465" s="1"/>
      <c r="K465" s="1"/>
      <c r="L465" s="1"/>
    </row>
    <row r="466" spans="5:12" x14ac:dyDescent="0.25">
      <c r="E466" s="1"/>
      <c r="F466" s="1"/>
      <c r="H466" s="1"/>
      <c r="I466" s="1"/>
      <c r="K466" s="1"/>
    </row>
    <row r="467" spans="5:12" x14ac:dyDescent="0.25">
      <c r="E467" s="1"/>
      <c r="K467" s="1"/>
    </row>
    <row r="468" spans="5:12" x14ac:dyDescent="0.25">
      <c r="E468" s="1"/>
      <c r="F468" s="1"/>
      <c r="H468" s="1"/>
      <c r="I468" s="1"/>
      <c r="K468" s="1"/>
      <c r="L468" s="1"/>
    </row>
    <row r="469" spans="5:12" x14ac:dyDescent="0.25">
      <c r="E469" s="1"/>
      <c r="F469" s="1"/>
      <c r="H469" s="1"/>
      <c r="I469" s="1"/>
      <c r="K469" s="1"/>
      <c r="L469" s="1"/>
    </row>
    <row r="470" spans="5:12" x14ac:dyDescent="0.25">
      <c r="E470" s="1"/>
      <c r="F470" s="1"/>
      <c r="H470" s="1"/>
      <c r="I470" s="1"/>
      <c r="K470" s="1"/>
    </row>
    <row r="471" spans="5:12" x14ac:dyDescent="0.25">
      <c r="E471" s="1"/>
      <c r="F471" s="1"/>
      <c r="H471" s="1"/>
      <c r="I471" s="1"/>
    </row>
    <row r="472" spans="5:12" x14ac:dyDescent="0.25">
      <c r="E472" s="1"/>
      <c r="F472" s="1"/>
    </row>
    <row r="473" spans="5:12" x14ac:dyDescent="0.25">
      <c r="E473" s="1"/>
      <c r="I473" s="1"/>
      <c r="K473" s="1"/>
    </row>
    <row r="474" spans="5:12" x14ac:dyDescent="0.25">
      <c r="E474" s="1"/>
      <c r="F474" s="1"/>
      <c r="H474" s="1"/>
      <c r="I474" s="1"/>
      <c r="K474" s="1"/>
      <c r="L474" s="1"/>
    </row>
    <row r="475" spans="5:12" x14ac:dyDescent="0.25">
      <c r="E475" s="1"/>
      <c r="I475" s="1"/>
      <c r="K475" s="1"/>
      <c r="L475" s="1"/>
    </row>
    <row r="476" spans="5:12" x14ac:dyDescent="0.25">
      <c r="E476" s="1"/>
      <c r="F476" s="1"/>
      <c r="H476" s="1"/>
      <c r="I476" s="1"/>
      <c r="K476" s="1"/>
    </row>
    <row r="477" spans="5:12" x14ac:dyDescent="0.25">
      <c r="E477" s="1"/>
      <c r="H477" s="1"/>
      <c r="I477" s="1"/>
      <c r="J477" s="1"/>
      <c r="K477" s="1"/>
    </row>
    <row r="478" spans="5:12" x14ac:dyDescent="0.25">
      <c r="E478" s="1"/>
      <c r="F478" s="1"/>
      <c r="H478" s="1"/>
      <c r="I478" s="1"/>
      <c r="K478" s="1"/>
    </row>
    <row r="479" spans="5:12" x14ac:dyDescent="0.25">
      <c r="E479" s="1"/>
      <c r="F479" s="1"/>
      <c r="H479" s="1"/>
      <c r="I479" s="1"/>
      <c r="K479" s="1"/>
    </row>
    <row r="480" spans="5:12" x14ac:dyDescent="0.25">
      <c r="E480" s="1"/>
      <c r="F480" s="1"/>
      <c r="H480" s="1"/>
      <c r="I480" s="1"/>
      <c r="K480" s="1"/>
    </row>
    <row r="481" spans="5:12" x14ac:dyDescent="0.25">
      <c r="E481" s="1"/>
      <c r="F481" s="1"/>
      <c r="I481" s="1"/>
    </row>
    <row r="482" spans="5:12" x14ac:dyDescent="0.25">
      <c r="E482" s="1"/>
      <c r="I482" s="1"/>
      <c r="J482" s="1"/>
      <c r="K482" s="1"/>
    </row>
    <row r="483" spans="5:12" x14ac:dyDescent="0.25">
      <c r="E483" s="1"/>
      <c r="F483" s="1"/>
      <c r="H483" s="1"/>
      <c r="I483" s="1"/>
      <c r="K483" s="1"/>
    </row>
    <row r="484" spans="5:12" x14ac:dyDescent="0.25">
      <c r="E484" s="1"/>
      <c r="F484" s="1"/>
      <c r="H484" s="1"/>
      <c r="I484" s="1"/>
      <c r="J484" s="1"/>
      <c r="K484" s="1"/>
      <c r="L484" s="1"/>
    </row>
    <row r="485" spans="5:12" x14ac:dyDescent="0.25">
      <c r="E485" s="1"/>
      <c r="H485" s="1"/>
      <c r="I485" s="1"/>
      <c r="J485" s="1"/>
      <c r="K485" s="1"/>
      <c r="L485" s="1"/>
    </row>
    <row r="486" spans="5:12" x14ac:dyDescent="0.25">
      <c r="E486" s="1"/>
    </row>
    <row r="487" spans="5:12" x14ac:dyDescent="0.25">
      <c r="E487" s="1"/>
      <c r="F487" s="1"/>
    </row>
    <row r="488" spans="5:12" x14ac:dyDescent="0.25">
      <c r="E488" s="1"/>
      <c r="F488" s="1"/>
      <c r="H488" s="1"/>
      <c r="I488" s="1"/>
      <c r="K488" s="1"/>
    </row>
    <row r="489" spans="5:12" x14ac:dyDescent="0.25">
      <c r="E489" s="1"/>
      <c r="F489" s="1"/>
      <c r="I489" s="1"/>
      <c r="K489" s="1"/>
    </row>
    <row r="490" spans="5:12" x14ac:dyDescent="0.25">
      <c r="E490" s="1"/>
      <c r="F490" s="1"/>
      <c r="H490" s="1"/>
      <c r="I490" s="1"/>
      <c r="K490" s="1"/>
    </row>
    <row r="491" spans="5:12" x14ac:dyDescent="0.25">
      <c r="E491" s="1"/>
      <c r="F491" s="1"/>
      <c r="H491" s="1"/>
      <c r="I491" s="1"/>
      <c r="K491" s="1"/>
      <c r="L491" s="1"/>
    </row>
    <row r="492" spans="5:12" x14ac:dyDescent="0.25">
      <c r="E492" s="1"/>
      <c r="F492" s="1"/>
      <c r="H492" s="1"/>
      <c r="I492" s="1"/>
      <c r="K492" s="1"/>
    </row>
    <row r="493" spans="5:12" x14ac:dyDescent="0.25">
      <c r="E493" s="1"/>
      <c r="F493" s="1"/>
      <c r="K493" s="1"/>
      <c r="L493" s="1"/>
    </row>
    <row r="494" spans="5:12" x14ac:dyDescent="0.25">
      <c r="E494" s="1"/>
      <c r="F494" s="1"/>
    </row>
    <row r="495" spans="5:12" x14ac:dyDescent="0.25">
      <c r="E495" s="1"/>
      <c r="H495" s="1"/>
      <c r="I495" s="1"/>
      <c r="J495" s="1"/>
      <c r="K495" s="1"/>
      <c r="L495" s="1"/>
    </row>
    <row r="496" spans="5:12" x14ac:dyDescent="0.25">
      <c r="E496" s="1"/>
      <c r="F496" s="1"/>
      <c r="H496" s="1"/>
      <c r="K496" s="1"/>
    </row>
    <row r="497" spans="5:12" x14ac:dyDescent="0.25">
      <c r="E497" s="1"/>
      <c r="I497" s="1"/>
      <c r="J497" s="1"/>
      <c r="K497" s="1"/>
      <c r="L497" s="1"/>
    </row>
    <row r="498" spans="5:12" x14ac:dyDescent="0.25">
      <c r="E498" s="1"/>
      <c r="F498" s="1"/>
      <c r="H498" s="1"/>
      <c r="I498" s="1"/>
      <c r="K498" s="1"/>
    </row>
    <row r="499" spans="5:12" x14ac:dyDescent="0.25">
      <c r="E499" s="1"/>
      <c r="F499" s="1"/>
      <c r="H499" s="1"/>
      <c r="I499" s="1"/>
      <c r="K499" s="1"/>
    </row>
    <row r="500" spans="5:12" x14ac:dyDescent="0.25">
      <c r="E500" s="1"/>
      <c r="F500" s="1"/>
      <c r="H500" s="1"/>
      <c r="I500" s="1"/>
      <c r="K500" s="1"/>
    </row>
    <row r="501" spans="5:12" x14ac:dyDescent="0.25">
      <c r="E501" s="1"/>
      <c r="F501" s="1"/>
      <c r="H501" s="1"/>
      <c r="I501" s="1"/>
      <c r="K501" s="1"/>
    </row>
  </sheetData>
  <autoFilter ref="B1:Z1" xr:uid="{00000000-0001-0000-0000-000000000000}">
    <sortState xmlns:xlrd2="http://schemas.microsoft.com/office/spreadsheetml/2017/richdata2" ref="B2:Z501">
      <sortCondition descending="1" ref="Z1"/>
    </sortState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103E-0D51-49CD-9D2E-FCDB1055C71C}">
  <sheetPr codeName="Sheet2"/>
  <dimension ref="B1:AC501"/>
  <sheetViews>
    <sheetView zoomScale="85" zoomScaleNormal="85" workbookViewId="0">
      <selection activeCell="M8" sqref="M8"/>
    </sheetView>
  </sheetViews>
  <sheetFormatPr defaultRowHeight="15" x14ac:dyDescent="0.25"/>
  <cols>
    <col min="1" max="2" width="14.28515625" customWidth="1"/>
    <col min="3" max="3" width="22.85546875" customWidth="1"/>
    <col min="4" max="4" width="14.28515625" customWidth="1"/>
    <col min="5" max="6" width="11.42578125" customWidth="1"/>
    <col min="7" max="7" width="14.28515625" customWidth="1"/>
    <col min="8" max="12" width="11.42578125" customWidth="1"/>
    <col min="14" max="16" width="11.42578125" customWidth="1"/>
    <col min="18" max="29" width="11.42578125" customWidth="1"/>
  </cols>
  <sheetData>
    <row r="1" spans="2:29" x14ac:dyDescent="0.25">
      <c r="B1" s="2" t="s">
        <v>1</v>
      </c>
      <c r="C1" s="3" t="s">
        <v>2</v>
      </c>
      <c r="D1" s="3" t="s">
        <v>3</v>
      </c>
      <c r="E1" s="4" t="s">
        <v>0</v>
      </c>
      <c r="F1" s="4" t="s">
        <v>4</v>
      </c>
      <c r="G1" s="4" t="s">
        <v>5</v>
      </c>
      <c r="H1" s="5" t="s">
        <v>23</v>
      </c>
      <c r="I1" s="5" t="s">
        <v>24</v>
      </c>
      <c r="J1" s="5" t="s">
        <v>7</v>
      </c>
      <c r="K1" s="6" t="s">
        <v>8</v>
      </c>
      <c r="L1" s="7" t="s">
        <v>9</v>
      </c>
      <c r="M1" s="7" t="s">
        <v>10</v>
      </c>
      <c r="N1" s="8" t="s">
        <v>11</v>
      </c>
      <c r="O1" s="8" t="s">
        <v>12</v>
      </c>
      <c r="P1" s="8" t="s">
        <v>13</v>
      </c>
      <c r="R1" s="9" t="s">
        <v>17</v>
      </c>
      <c r="S1" s="10" t="s">
        <v>25</v>
      </c>
      <c r="T1" s="10" t="s">
        <v>26</v>
      </c>
      <c r="U1" s="10" t="s">
        <v>27</v>
      </c>
      <c r="V1" s="10" t="s">
        <v>28</v>
      </c>
      <c r="W1" s="7" t="s">
        <v>14</v>
      </c>
      <c r="X1" s="7" t="s">
        <v>15</v>
      </c>
      <c r="Y1" s="7" t="s">
        <v>16</v>
      </c>
      <c r="Z1" s="11" t="s">
        <v>19</v>
      </c>
      <c r="AA1" s="11" t="s">
        <v>20</v>
      </c>
      <c r="AB1" s="11" t="s">
        <v>913</v>
      </c>
      <c r="AC1" s="11" t="s">
        <v>22</v>
      </c>
    </row>
    <row r="2" spans="2:29" x14ac:dyDescent="0.25">
      <c r="N2" s="15" t="e">
        <f>IF(V2&lt;5%,1,0)</f>
        <v>#DIV/0!</v>
      </c>
      <c r="P2" s="15" t="e">
        <f>SUM(N2:O2)</f>
        <v>#DIV/0!</v>
      </c>
      <c r="R2" s="12" t="e">
        <f>K2/J2</f>
        <v>#DIV/0!</v>
      </c>
      <c r="S2" s="12" t="e">
        <f>(I2/H2)^(1/5)-1</f>
        <v>#DIV/0!</v>
      </c>
      <c r="T2" s="12" t="e">
        <f>(J2/I2)^(1/5)-1</f>
        <v>#DIV/0!</v>
      </c>
      <c r="U2" s="12" t="e">
        <f>(J2/H2)^(1/10)-1</f>
        <v>#DIV/0!</v>
      </c>
      <c r="V2" s="12" t="e">
        <f>AVERAGE(S2:U2)</f>
        <v>#DIV/0!</v>
      </c>
      <c r="W2" s="13">
        <f>MAX(L2,0)+MAX(M2,0)</f>
        <v>0</v>
      </c>
      <c r="X2" s="12">
        <f>IF(W2&gt;0,(J2*R2)/W2,1000%)</f>
        <v>10</v>
      </c>
      <c r="Y2" s="14" t="e">
        <f>IF(R2&gt;0,E2/(J2*R2),100000)</f>
        <v>#DIV/0!</v>
      </c>
      <c r="Z2" s="12" t="e">
        <f>_xlfn.PERCENTRANK.EXC($V$1:$V$3842,V2)</f>
        <v>#DIV/0!</v>
      </c>
      <c r="AA2" s="12">
        <f>_xlfn.PERCENTRANK.EXC($X$2:$X$3843,X2)</f>
        <v>0.33300000000000002</v>
      </c>
      <c r="AB2" s="12" t="e">
        <f>1-_xlfn.PERCENTRANK.EXC($Y$2:$Y$3843,Y2)</f>
        <v>#DIV/0!</v>
      </c>
      <c r="AC2" s="12" t="e">
        <f>IF(P2=0,25%*Z2+25%*AA2+50%*AB2,0)</f>
        <v>#DIV/0!</v>
      </c>
    </row>
    <row r="3" spans="2:29" x14ac:dyDescent="0.25">
      <c r="N3" s="20" t="e">
        <f>IF(V3&lt;5%,1,0)</f>
        <v>#DIV/0!</v>
      </c>
      <c r="P3" s="20" t="e">
        <f>SUM(N3:O3)</f>
        <v>#DIV/0!</v>
      </c>
      <c r="R3" s="12" t="e">
        <f>K3/J3</f>
        <v>#DIV/0!</v>
      </c>
      <c r="S3" s="21" t="e">
        <f>(I3/H3)^(1/5)-1</f>
        <v>#DIV/0!</v>
      </c>
      <c r="T3" s="21" t="e">
        <f>(J3/I3)^(1/5)-1</f>
        <v>#DIV/0!</v>
      </c>
      <c r="U3" s="21" t="e">
        <f>(J3/H3)^(1/10)-1</f>
        <v>#DIV/0!</v>
      </c>
      <c r="V3" s="21" t="e">
        <f>AVERAGE(S3:U3)</f>
        <v>#DIV/0!</v>
      </c>
      <c r="W3" s="22">
        <f>MAX(L3,0)+MAX(M3,0)</f>
        <v>0</v>
      </c>
      <c r="X3" s="21">
        <f>IF(W3&gt;0,(J3*R3)/W3,1000%)</f>
        <v>10</v>
      </c>
      <c r="Y3" s="23" t="e">
        <f>IF(R3&gt;0,E3/(J3*R3),100000)</f>
        <v>#DIV/0!</v>
      </c>
      <c r="Z3" s="21" t="e">
        <f>_xlfn.PERCENTRANK.EXC($V$1:$V$3842,V3)</f>
        <v>#DIV/0!</v>
      </c>
      <c r="AA3" s="21">
        <f>_xlfn.PERCENTRANK.EXC($X$2:$X$3843,X3)</f>
        <v>0.33300000000000002</v>
      </c>
      <c r="AB3" s="21" t="e">
        <f>1-_xlfn.PERCENTRANK.EXC($Y$2:$Y$3843,Y3)</f>
        <v>#DIV/0!</v>
      </c>
      <c r="AC3" s="21" t="e">
        <f>IF(P3=0,25%*Z3+25%*AA3+50%*AB3,0)</f>
        <v>#DIV/0!</v>
      </c>
    </row>
    <row r="4" spans="2:29" x14ac:dyDescent="0.25">
      <c r="N4" s="16"/>
      <c r="P4" s="16"/>
      <c r="R4" s="17"/>
      <c r="S4" s="17"/>
      <c r="T4" s="17"/>
      <c r="U4" s="17"/>
      <c r="V4" s="17"/>
      <c r="W4" s="18"/>
      <c r="X4" s="17"/>
      <c r="Y4" s="19"/>
      <c r="Z4" s="17"/>
      <c r="AA4" s="17"/>
      <c r="AB4" s="17"/>
      <c r="AC4" s="17"/>
    </row>
    <row r="5" spans="2:29" x14ac:dyDescent="0.25">
      <c r="N5" s="16"/>
      <c r="P5" s="16"/>
      <c r="R5" s="17"/>
      <c r="S5" s="17"/>
      <c r="T5" s="17"/>
      <c r="U5" s="17"/>
      <c r="V5" s="17"/>
      <c r="W5" s="18"/>
      <c r="X5" s="17"/>
      <c r="Y5" s="19"/>
      <c r="Z5" s="17"/>
      <c r="AA5" s="17"/>
      <c r="AB5" s="17"/>
      <c r="AC5" s="17"/>
    </row>
    <row r="6" spans="2:29" x14ac:dyDescent="0.25">
      <c r="N6" s="16"/>
      <c r="P6" s="16"/>
      <c r="R6" s="17"/>
      <c r="S6" s="17"/>
      <c r="T6" s="17"/>
      <c r="U6" s="17"/>
      <c r="V6" s="17"/>
      <c r="W6" s="18"/>
      <c r="X6" s="17"/>
      <c r="Y6" s="19"/>
      <c r="Z6" s="17"/>
      <c r="AA6" s="17"/>
      <c r="AB6" s="17"/>
      <c r="AC6" s="17"/>
    </row>
    <row r="7" spans="2:29" x14ac:dyDescent="0.25">
      <c r="N7" s="16"/>
      <c r="P7" s="16"/>
      <c r="R7" s="17"/>
      <c r="S7" s="17"/>
      <c r="T7" s="17"/>
      <c r="U7" s="17"/>
      <c r="V7" s="17"/>
      <c r="W7" s="18"/>
      <c r="X7" s="17"/>
      <c r="Y7" s="19"/>
      <c r="Z7" s="17"/>
      <c r="AA7" s="17"/>
      <c r="AB7" s="17"/>
      <c r="AC7" s="17"/>
    </row>
    <row r="8" spans="2:29" x14ac:dyDescent="0.25">
      <c r="N8" s="16"/>
      <c r="P8" s="16"/>
      <c r="R8" s="17"/>
      <c r="S8" s="17"/>
      <c r="T8" s="17"/>
      <c r="U8" s="17"/>
      <c r="V8" s="17"/>
      <c r="W8" s="18"/>
      <c r="X8" s="17"/>
      <c r="Y8" s="19"/>
      <c r="Z8" s="17"/>
      <c r="AA8" s="17"/>
      <c r="AB8" s="17"/>
      <c r="AC8" s="17"/>
    </row>
    <row r="9" spans="2:29" x14ac:dyDescent="0.25">
      <c r="N9" s="16"/>
      <c r="P9" s="16"/>
      <c r="R9" s="17"/>
      <c r="S9" s="17"/>
      <c r="T9" s="17"/>
      <c r="U9" s="17"/>
      <c r="V9" s="17"/>
      <c r="W9" s="18"/>
      <c r="X9" s="17"/>
      <c r="Y9" s="19"/>
      <c r="Z9" s="17"/>
      <c r="AA9" s="17"/>
      <c r="AB9" s="17"/>
      <c r="AC9" s="17"/>
    </row>
    <row r="10" spans="2:29" x14ac:dyDescent="0.25">
      <c r="N10" s="16"/>
      <c r="P10" s="16"/>
      <c r="R10" s="17"/>
      <c r="S10" s="17"/>
      <c r="T10" s="17"/>
      <c r="U10" s="17"/>
      <c r="V10" s="17"/>
      <c r="W10" s="18"/>
      <c r="X10" s="17"/>
      <c r="Y10" s="19"/>
      <c r="Z10" s="17"/>
      <c r="AA10" s="17"/>
      <c r="AB10" s="17"/>
      <c r="AC10" s="17"/>
    </row>
    <row r="11" spans="2:29" x14ac:dyDescent="0.25">
      <c r="N11" s="16"/>
      <c r="P11" s="16"/>
      <c r="R11" s="17"/>
      <c r="S11" s="17"/>
      <c r="T11" s="17"/>
      <c r="U11" s="17"/>
      <c r="V11" s="17"/>
      <c r="W11" s="18"/>
      <c r="X11" s="17"/>
      <c r="Y11" s="19"/>
      <c r="Z11" s="17"/>
      <c r="AA11" s="17"/>
      <c r="AB11" s="17"/>
      <c r="AC11" s="17"/>
    </row>
    <row r="12" spans="2:29" x14ac:dyDescent="0.25">
      <c r="N12" s="16"/>
      <c r="P12" s="16"/>
      <c r="R12" s="17"/>
      <c r="S12" s="17"/>
      <c r="T12" s="17"/>
      <c r="U12" s="17"/>
      <c r="V12" s="17"/>
      <c r="W12" s="18"/>
      <c r="X12" s="17"/>
      <c r="Y12" s="19"/>
      <c r="Z12" s="17"/>
      <c r="AA12" s="17"/>
      <c r="AB12" s="17"/>
      <c r="AC12" s="17"/>
    </row>
    <row r="13" spans="2:29" x14ac:dyDescent="0.25">
      <c r="N13" s="16"/>
      <c r="P13" s="16"/>
      <c r="R13" s="17"/>
      <c r="S13" s="17"/>
      <c r="T13" s="17"/>
      <c r="U13" s="17"/>
      <c r="V13" s="17"/>
      <c r="W13" s="18"/>
      <c r="X13" s="17"/>
      <c r="Y13" s="19"/>
      <c r="Z13" s="17"/>
      <c r="AA13" s="17"/>
      <c r="AB13" s="17"/>
      <c r="AC13" s="17"/>
    </row>
    <row r="14" spans="2:29" x14ac:dyDescent="0.25">
      <c r="N14" s="16"/>
      <c r="P14" s="16"/>
      <c r="R14" s="17"/>
      <c r="S14" s="17"/>
      <c r="T14" s="17"/>
      <c r="U14" s="17"/>
      <c r="V14" s="17"/>
      <c r="W14" s="18"/>
      <c r="X14" s="17"/>
      <c r="Y14" s="19"/>
      <c r="Z14" s="17"/>
      <c r="AA14" s="17"/>
      <c r="AB14" s="17"/>
      <c r="AC14" s="17"/>
    </row>
    <row r="15" spans="2:29" x14ac:dyDescent="0.25">
      <c r="N15" s="16"/>
      <c r="P15" s="16"/>
      <c r="R15" s="17"/>
      <c r="S15" s="17"/>
      <c r="T15" s="17"/>
      <c r="U15" s="17"/>
      <c r="V15" s="17"/>
      <c r="W15" s="18"/>
      <c r="X15" s="17"/>
      <c r="Y15" s="19"/>
      <c r="Z15" s="17"/>
      <c r="AA15" s="17"/>
      <c r="AB15" s="17"/>
      <c r="AC15" s="17"/>
    </row>
    <row r="16" spans="2:29" x14ac:dyDescent="0.25">
      <c r="N16" s="16"/>
      <c r="P16" s="16"/>
      <c r="R16" s="17"/>
      <c r="S16" s="17"/>
      <c r="T16" s="17"/>
      <c r="U16" s="17"/>
      <c r="V16" s="17"/>
      <c r="W16" s="18"/>
      <c r="X16" s="17"/>
      <c r="Y16" s="19"/>
      <c r="Z16" s="17"/>
      <c r="AA16" s="17"/>
      <c r="AB16" s="17"/>
      <c r="AC16" s="17"/>
    </row>
    <row r="17" spans="14:29" x14ac:dyDescent="0.25">
      <c r="N17" s="16"/>
      <c r="P17" s="16"/>
      <c r="R17" s="17"/>
      <c r="S17" s="17"/>
      <c r="T17" s="17"/>
      <c r="U17" s="17"/>
      <c r="V17" s="17"/>
      <c r="W17" s="18"/>
      <c r="X17" s="17"/>
      <c r="Y17" s="19"/>
      <c r="Z17" s="17"/>
      <c r="AA17" s="17"/>
      <c r="AB17" s="17"/>
      <c r="AC17" s="17"/>
    </row>
    <row r="18" spans="14:29" x14ac:dyDescent="0.25">
      <c r="N18" s="16"/>
      <c r="P18" s="16"/>
      <c r="R18" s="17"/>
      <c r="S18" s="17"/>
      <c r="T18" s="17"/>
      <c r="U18" s="17"/>
      <c r="V18" s="17"/>
      <c r="W18" s="18"/>
      <c r="X18" s="17"/>
      <c r="Y18" s="19"/>
      <c r="Z18" s="17"/>
      <c r="AA18" s="17"/>
      <c r="AB18" s="17"/>
      <c r="AC18" s="17"/>
    </row>
    <row r="19" spans="14:29" x14ac:dyDescent="0.25">
      <c r="N19" s="16"/>
      <c r="P19" s="16"/>
      <c r="R19" s="17"/>
      <c r="S19" s="17"/>
      <c r="T19" s="17"/>
      <c r="U19" s="17"/>
      <c r="V19" s="17"/>
      <c r="W19" s="18"/>
      <c r="X19" s="17"/>
      <c r="Y19" s="19"/>
      <c r="Z19" s="17"/>
      <c r="AA19" s="17"/>
      <c r="AB19" s="17"/>
      <c r="AC19" s="17"/>
    </row>
    <row r="20" spans="14:29" x14ac:dyDescent="0.25">
      <c r="N20" s="16"/>
      <c r="P20" s="16"/>
      <c r="R20" s="17"/>
      <c r="S20" s="17"/>
      <c r="T20" s="17"/>
      <c r="U20" s="17"/>
      <c r="V20" s="17"/>
      <c r="W20" s="18"/>
      <c r="X20" s="17"/>
      <c r="Y20" s="19"/>
      <c r="Z20" s="17"/>
      <c r="AA20" s="17"/>
      <c r="AB20" s="17"/>
      <c r="AC20" s="17"/>
    </row>
    <row r="21" spans="14:29" x14ac:dyDescent="0.25">
      <c r="N21" s="16"/>
      <c r="P21" s="16"/>
      <c r="R21" s="17"/>
      <c r="S21" s="17"/>
      <c r="T21" s="17"/>
      <c r="U21" s="17"/>
      <c r="V21" s="17"/>
      <c r="W21" s="18"/>
      <c r="X21" s="17"/>
      <c r="Y21" s="19"/>
      <c r="Z21" s="17"/>
      <c r="AA21" s="17"/>
      <c r="AB21" s="17"/>
      <c r="AC21" s="17"/>
    </row>
    <row r="22" spans="14:29" x14ac:dyDescent="0.25">
      <c r="N22" s="16"/>
      <c r="P22" s="16"/>
      <c r="R22" s="17"/>
      <c r="S22" s="17"/>
      <c r="T22" s="17"/>
      <c r="U22" s="17"/>
      <c r="V22" s="17"/>
      <c r="W22" s="18"/>
      <c r="X22" s="17"/>
      <c r="Y22" s="19"/>
      <c r="Z22" s="17"/>
      <c r="AA22" s="17"/>
      <c r="AB22" s="17"/>
      <c r="AC22" s="17"/>
    </row>
    <row r="23" spans="14:29" x14ac:dyDescent="0.25">
      <c r="N23" s="16"/>
      <c r="P23" s="16"/>
      <c r="R23" s="17"/>
      <c r="S23" s="17"/>
      <c r="T23" s="17"/>
      <c r="U23" s="17"/>
      <c r="V23" s="17"/>
      <c r="W23" s="18"/>
      <c r="X23" s="17"/>
      <c r="Y23" s="19"/>
      <c r="Z23" s="17"/>
      <c r="AA23" s="17"/>
      <c r="AB23" s="17"/>
      <c r="AC23" s="17"/>
    </row>
    <row r="24" spans="14:29" x14ac:dyDescent="0.25">
      <c r="N24" s="16"/>
      <c r="P24" s="16"/>
      <c r="R24" s="17"/>
      <c r="S24" s="17"/>
      <c r="T24" s="17"/>
      <c r="U24" s="17"/>
      <c r="V24" s="17"/>
      <c r="W24" s="18"/>
      <c r="X24" s="17"/>
      <c r="Y24" s="19"/>
      <c r="Z24" s="17"/>
      <c r="AA24" s="17"/>
      <c r="AB24" s="17"/>
      <c r="AC24" s="17"/>
    </row>
    <row r="25" spans="14:29" x14ac:dyDescent="0.25">
      <c r="N25" s="16"/>
      <c r="P25" s="16"/>
      <c r="R25" s="17"/>
      <c r="S25" s="17"/>
      <c r="T25" s="17"/>
      <c r="U25" s="17"/>
      <c r="V25" s="17"/>
      <c r="W25" s="18"/>
      <c r="X25" s="17"/>
      <c r="Y25" s="19"/>
      <c r="Z25" s="17"/>
      <c r="AA25" s="17"/>
      <c r="AB25" s="17"/>
      <c r="AC25" s="17"/>
    </row>
    <row r="26" spans="14:29" x14ac:dyDescent="0.25">
      <c r="N26" s="16"/>
      <c r="P26" s="16"/>
      <c r="R26" s="17"/>
      <c r="S26" s="17"/>
      <c r="T26" s="17"/>
      <c r="U26" s="17"/>
      <c r="V26" s="17"/>
      <c r="W26" s="18"/>
      <c r="X26" s="17"/>
      <c r="Y26" s="19"/>
      <c r="Z26" s="17"/>
      <c r="AA26" s="17"/>
      <c r="AB26" s="17"/>
      <c r="AC26" s="17"/>
    </row>
    <row r="27" spans="14:29" x14ac:dyDescent="0.25">
      <c r="N27" s="16"/>
      <c r="P27" s="16"/>
      <c r="R27" s="17"/>
      <c r="S27" s="17"/>
      <c r="T27" s="17"/>
      <c r="U27" s="17"/>
      <c r="V27" s="17"/>
      <c r="W27" s="18"/>
      <c r="X27" s="17"/>
      <c r="Y27" s="19"/>
      <c r="Z27" s="17"/>
      <c r="AA27" s="17"/>
      <c r="AB27" s="17"/>
      <c r="AC27" s="17"/>
    </row>
    <row r="28" spans="14:29" x14ac:dyDescent="0.25">
      <c r="N28" s="16"/>
      <c r="P28" s="16"/>
      <c r="R28" s="17"/>
      <c r="S28" s="17"/>
      <c r="T28" s="17"/>
      <c r="U28" s="17"/>
      <c r="V28" s="17"/>
      <c r="W28" s="18"/>
      <c r="X28" s="17"/>
      <c r="Y28" s="19"/>
      <c r="Z28" s="17"/>
      <c r="AA28" s="17"/>
      <c r="AB28" s="17"/>
      <c r="AC28" s="17"/>
    </row>
    <row r="29" spans="14:29" x14ac:dyDescent="0.25">
      <c r="N29" s="16"/>
      <c r="P29" s="16"/>
      <c r="R29" s="17"/>
      <c r="S29" s="17"/>
      <c r="T29" s="17"/>
      <c r="U29" s="17"/>
      <c r="V29" s="17"/>
      <c r="W29" s="18"/>
      <c r="X29" s="17"/>
      <c r="Y29" s="19"/>
      <c r="Z29" s="17"/>
      <c r="AA29" s="17"/>
      <c r="AB29" s="17"/>
      <c r="AC29" s="17"/>
    </row>
    <row r="30" spans="14:29" x14ac:dyDescent="0.25">
      <c r="N30" s="16"/>
      <c r="P30" s="16"/>
      <c r="R30" s="17"/>
      <c r="S30" s="17"/>
      <c r="T30" s="17"/>
      <c r="U30" s="17"/>
      <c r="V30" s="17"/>
      <c r="W30" s="18"/>
      <c r="X30" s="17"/>
      <c r="Y30" s="19"/>
      <c r="Z30" s="17"/>
      <c r="AA30" s="17"/>
      <c r="AB30" s="17"/>
      <c r="AC30" s="17"/>
    </row>
    <row r="31" spans="14:29" x14ac:dyDescent="0.25">
      <c r="N31" s="16"/>
      <c r="P31" s="16"/>
      <c r="R31" s="17"/>
      <c r="S31" s="17"/>
      <c r="T31" s="17"/>
      <c r="U31" s="17"/>
      <c r="V31" s="17"/>
      <c r="W31" s="18"/>
      <c r="X31" s="17"/>
      <c r="Y31" s="19"/>
      <c r="Z31" s="17"/>
      <c r="AA31" s="17"/>
      <c r="AB31" s="17"/>
      <c r="AC31" s="17"/>
    </row>
    <row r="32" spans="14:29" x14ac:dyDescent="0.25">
      <c r="N32" s="16"/>
      <c r="P32" s="16"/>
      <c r="R32" s="17"/>
      <c r="S32" s="17"/>
      <c r="T32" s="17"/>
      <c r="U32" s="17"/>
      <c r="V32" s="17"/>
      <c r="W32" s="18"/>
      <c r="X32" s="17"/>
      <c r="Y32" s="19"/>
      <c r="Z32" s="17"/>
      <c r="AA32" s="17"/>
      <c r="AB32" s="17"/>
      <c r="AC32" s="17"/>
    </row>
    <row r="33" spans="14:29" x14ac:dyDescent="0.25">
      <c r="N33" s="16"/>
      <c r="P33" s="16"/>
      <c r="R33" s="17"/>
      <c r="S33" s="17"/>
      <c r="T33" s="17"/>
      <c r="U33" s="17"/>
      <c r="V33" s="17"/>
      <c r="W33" s="18"/>
      <c r="X33" s="17"/>
      <c r="Y33" s="19"/>
      <c r="Z33" s="17"/>
      <c r="AA33" s="17"/>
      <c r="AB33" s="17"/>
      <c r="AC33" s="17"/>
    </row>
    <row r="34" spans="14:29" x14ac:dyDescent="0.25">
      <c r="N34" s="16"/>
      <c r="P34" s="16"/>
      <c r="R34" s="17"/>
      <c r="S34" s="17"/>
      <c r="T34" s="17"/>
      <c r="U34" s="17"/>
      <c r="V34" s="17"/>
      <c r="W34" s="18"/>
      <c r="X34" s="17"/>
      <c r="Y34" s="19"/>
      <c r="Z34" s="17"/>
      <c r="AA34" s="17"/>
      <c r="AB34" s="17"/>
      <c r="AC34" s="17"/>
    </row>
    <row r="35" spans="14:29" x14ac:dyDescent="0.25">
      <c r="N35" s="16"/>
      <c r="P35" s="16"/>
      <c r="R35" s="17"/>
      <c r="S35" s="17"/>
      <c r="T35" s="17"/>
      <c r="U35" s="17"/>
      <c r="V35" s="17"/>
      <c r="W35" s="18"/>
      <c r="X35" s="17"/>
      <c r="Y35" s="19"/>
      <c r="Z35" s="17"/>
      <c r="AA35" s="17"/>
      <c r="AB35" s="17"/>
      <c r="AC35" s="17"/>
    </row>
    <row r="36" spans="14:29" x14ac:dyDescent="0.25">
      <c r="N36" s="16"/>
      <c r="P36" s="16"/>
      <c r="R36" s="17"/>
      <c r="S36" s="17"/>
      <c r="T36" s="17"/>
      <c r="U36" s="17"/>
      <c r="V36" s="17"/>
      <c r="W36" s="18"/>
      <c r="X36" s="17"/>
      <c r="Y36" s="19"/>
      <c r="Z36" s="17"/>
      <c r="AA36" s="17"/>
      <c r="AB36" s="17"/>
      <c r="AC36" s="17"/>
    </row>
    <row r="37" spans="14:29" x14ac:dyDescent="0.25">
      <c r="N37" s="16"/>
      <c r="P37" s="16"/>
      <c r="R37" s="17"/>
      <c r="S37" s="17"/>
      <c r="T37" s="17"/>
      <c r="U37" s="17"/>
      <c r="V37" s="17"/>
      <c r="W37" s="18"/>
      <c r="X37" s="17"/>
      <c r="Y37" s="19"/>
      <c r="Z37" s="17"/>
      <c r="AA37" s="17"/>
      <c r="AB37" s="17"/>
      <c r="AC37" s="17"/>
    </row>
    <row r="38" spans="14:29" x14ac:dyDescent="0.25">
      <c r="N38" s="16"/>
      <c r="P38" s="16"/>
      <c r="R38" s="17"/>
      <c r="S38" s="17"/>
      <c r="T38" s="17"/>
      <c r="U38" s="17"/>
      <c r="V38" s="17"/>
      <c r="W38" s="18"/>
      <c r="X38" s="17"/>
      <c r="Y38" s="19"/>
      <c r="Z38" s="17"/>
      <c r="AA38" s="17"/>
      <c r="AB38" s="17"/>
      <c r="AC38" s="17"/>
    </row>
    <row r="39" spans="14:29" x14ac:dyDescent="0.25">
      <c r="N39" s="16"/>
      <c r="P39" s="16"/>
      <c r="R39" s="17"/>
      <c r="S39" s="17"/>
      <c r="T39" s="17"/>
      <c r="U39" s="17"/>
      <c r="V39" s="17"/>
      <c r="W39" s="18"/>
      <c r="X39" s="17"/>
      <c r="Y39" s="19"/>
      <c r="Z39" s="17"/>
      <c r="AA39" s="17"/>
      <c r="AB39" s="17"/>
      <c r="AC39" s="17"/>
    </row>
    <row r="40" spans="14:29" x14ac:dyDescent="0.25">
      <c r="N40" s="16"/>
      <c r="P40" s="16"/>
      <c r="R40" s="17"/>
      <c r="S40" s="17"/>
      <c r="T40" s="17"/>
      <c r="U40" s="17"/>
      <c r="V40" s="17"/>
      <c r="W40" s="18"/>
      <c r="X40" s="17"/>
      <c r="Y40" s="19"/>
      <c r="Z40" s="17"/>
      <c r="AA40" s="17"/>
      <c r="AB40" s="17"/>
      <c r="AC40" s="17"/>
    </row>
    <row r="41" spans="14:29" x14ac:dyDescent="0.25">
      <c r="N41" s="16"/>
      <c r="P41" s="16"/>
      <c r="R41" s="17"/>
      <c r="S41" s="17"/>
      <c r="T41" s="17"/>
      <c r="U41" s="17"/>
      <c r="V41" s="17"/>
      <c r="W41" s="18"/>
      <c r="X41" s="17"/>
      <c r="Y41" s="19"/>
      <c r="Z41" s="17"/>
      <c r="AA41" s="17"/>
      <c r="AB41" s="17"/>
      <c r="AC41" s="17"/>
    </row>
    <row r="42" spans="14:29" x14ac:dyDescent="0.25">
      <c r="N42" s="16"/>
      <c r="P42" s="16"/>
      <c r="R42" s="17"/>
      <c r="S42" s="17"/>
      <c r="T42" s="17"/>
      <c r="U42" s="17"/>
      <c r="V42" s="17"/>
      <c r="W42" s="18"/>
      <c r="X42" s="17"/>
      <c r="Y42" s="19"/>
      <c r="Z42" s="17"/>
      <c r="AA42" s="17"/>
      <c r="AB42" s="17"/>
      <c r="AC42" s="17"/>
    </row>
    <row r="43" spans="14:29" x14ac:dyDescent="0.25">
      <c r="N43" s="16"/>
      <c r="P43" s="16"/>
      <c r="R43" s="17"/>
      <c r="S43" s="17"/>
      <c r="T43" s="17"/>
      <c r="U43" s="17"/>
      <c r="V43" s="17"/>
      <c r="W43" s="18"/>
      <c r="X43" s="17"/>
      <c r="Y43" s="19"/>
      <c r="Z43" s="17"/>
      <c r="AA43" s="17"/>
      <c r="AB43" s="17"/>
      <c r="AC43" s="17"/>
    </row>
    <row r="44" spans="14:29" x14ac:dyDescent="0.25">
      <c r="N44" s="16"/>
      <c r="P44" s="16"/>
      <c r="R44" s="17"/>
      <c r="S44" s="17"/>
      <c r="T44" s="17"/>
      <c r="U44" s="17"/>
      <c r="V44" s="17"/>
      <c r="W44" s="18"/>
      <c r="X44" s="17"/>
      <c r="Y44" s="19"/>
      <c r="Z44" s="17"/>
      <c r="AA44" s="17"/>
      <c r="AB44" s="17"/>
      <c r="AC44" s="17"/>
    </row>
    <row r="45" spans="14:29" x14ac:dyDescent="0.25">
      <c r="N45" s="16"/>
      <c r="P45" s="16"/>
      <c r="R45" s="17"/>
      <c r="S45" s="17"/>
      <c r="T45" s="17"/>
      <c r="U45" s="17"/>
      <c r="V45" s="17"/>
      <c r="W45" s="18"/>
      <c r="X45" s="17"/>
      <c r="Y45" s="19"/>
      <c r="Z45" s="17"/>
      <c r="AA45" s="17"/>
      <c r="AB45" s="17"/>
      <c r="AC45" s="17"/>
    </row>
    <row r="46" spans="14:29" x14ac:dyDescent="0.25">
      <c r="N46" s="16"/>
      <c r="P46" s="16"/>
      <c r="R46" s="17"/>
      <c r="S46" s="17"/>
      <c r="T46" s="17"/>
      <c r="U46" s="17"/>
      <c r="V46" s="17"/>
      <c r="W46" s="18"/>
      <c r="X46" s="17"/>
      <c r="Y46" s="19"/>
      <c r="Z46" s="17"/>
      <c r="AA46" s="17"/>
      <c r="AB46" s="17"/>
      <c r="AC46" s="17"/>
    </row>
    <row r="47" spans="14:29" x14ac:dyDescent="0.25">
      <c r="N47" s="16"/>
      <c r="P47" s="16"/>
      <c r="R47" s="17"/>
      <c r="S47" s="17"/>
      <c r="T47" s="17"/>
      <c r="U47" s="17"/>
      <c r="V47" s="17"/>
      <c r="W47" s="18"/>
      <c r="X47" s="17"/>
      <c r="Y47" s="19"/>
      <c r="Z47" s="17"/>
      <c r="AA47" s="17"/>
      <c r="AB47" s="17"/>
      <c r="AC47" s="17"/>
    </row>
    <row r="48" spans="14:29" x14ac:dyDescent="0.25">
      <c r="N48" s="16"/>
      <c r="P48" s="16"/>
      <c r="R48" s="17"/>
      <c r="S48" s="17"/>
      <c r="T48" s="17"/>
      <c r="U48" s="17"/>
      <c r="V48" s="17"/>
      <c r="W48" s="18"/>
      <c r="X48" s="17"/>
      <c r="Y48" s="19"/>
      <c r="Z48" s="17"/>
      <c r="AA48" s="17"/>
      <c r="AB48" s="17"/>
      <c r="AC48" s="17"/>
    </row>
    <row r="49" spans="14:29" x14ac:dyDescent="0.25">
      <c r="N49" s="16"/>
      <c r="P49" s="16"/>
      <c r="R49" s="17"/>
      <c r="S49" s="17"/>
      <c r="T49" s="17"/>
      <c r="U49" s="17"/>
      <c r="V49" s="17"/>
      <c r="W49" s="18"/>
      <c r="X49" s="17"/>
      <c r="Y49" s="19"/>
      <c r="Z49" s="17"/>
      <c r="AA49" s="17"/>
      <c r="AB49" s="17"/>
      <c r="AC49" s="17"/>
    </row>
    <row r="50" spans="14:29" x14ac:dyDescent="0.25">
      <c r="N50" s="16"/>
      <c r="P50" s="16"/>
      <c r="R50" s="17"/>
      <c r="S50" s="17"/>
      <c r="T50" s="17"/>
      <c r="U50" s="17"/>
      <c r="V50" s="17"/>
      <c r="W50" s="18"/>
      <c r="X50" s="17"/>
      <c r="Y50" s="19"/>
      <c r="Z50" s="17"/>
      <c r="AA50" s="17"/>
      <c r="AB50" s="17"/>
      <c r="AC50" s="17"/>
    </row>
    <row r="51" spans="14:29" x14ac:dyDescent="0.25">
      <c r="N51" s="16"/>
      <c r="P51" s="16"/>
      <c r="R51" s="17"/>
      <c r="S51" s="17"/>
      <c r="T51" s="17"/>
      <c r="U51" s="17"/>
      <c r="V51" s="17"/>
      <c r="W51" s="18"/>
      <c r="X51" s="17"/>
      <c r="Y51" s="19"/>
      <c r="Z51" s="17"/>
      <c r="AA51" s="17"/>
      <c r="AB51" s="17"/>
      <c r="AC51" s="17"/>
    </row>
    <row r="52" spans="14:29" x14ac:dyDescent="0.25">
      <c r="N52" s="16"/>
      <c r="P52" s="16"/>
      <c r="R52" s="17"/>
      <c r="S52" s="17"/>
      <c r="T52" s="17"/>
      <c r="U52" s="17"/>
      <c r="V52" s="17"/>
      <c r="W52" s="18"/>
      <c r="X52" s="17"/>
      <c r="Y52" s="19"/>
      <c r="Z52" s="17"/>
      <c r="AA52" s="17"/>
      <c r="AB52" s="17"/>
      <c r="AC52" s="17"/>
    </row>
    <row r="53" spans="14:29" x14ac:dyDescent="0.25">
      <c r="N53" s="16"/>
      <c r="P53" s="16"/>
      <c r="R53" s="17"/>
      <c r="S53" s="17"/>
      <c r="T53" s="17"/>
      <c r="U53" s="17"/>
      <c r="V53" s="17"/>
      <c r="W53" s="18"/>
      <c r="X53" s="17"/>
      <c r="Y53" s="19"/>
      <c r="Z53" s="17"/>
      <c r="AA53" s="17"/>
      <c r="AB53" s="17"/>
      <c r="AC53" s="17"/>
    </row>
    <row r="54" spans="14:29" x14ac:dyDescent="0.25">
      <c r="N54" s="16"/>
      <c r="P54" s="16"/>
      <c r="R54" s="17"/>
      <c r="S54" s="17"/>
      <c r="T54" s="17"/>
      <c r="U54" s="17"/>
      <c r="V54" s="17"/>
      <c r="W54" s="18"/>
      <c r="X54" s="17"/>
      <c r="Y54" s="19"/>
      <c r="Z54" s="17"/>
      <c r="AA54" s="17"/>
      <c r="AB54" s="17"/>
      <c r="AC54" s="17"/>
    </row>
    <row r="55" spans="14:29" x14ac:dyDescent="0.25">
      <c r="N55" s="16"/>
      <c r="P55" s="16"/>
      <c r="R55" s="17"/>
      <c r="S55" s="17"/>
      <c r="T55" s="17"/>
      <c r="U55" s="17"/>
      <c r="V55" s="17"/>
      <c r="W55" s="18"/>
      <c r="X55" s="17"/>
      <c r="Y55" s="19"/>
      <c r="Z55" s="17"/>
      <c r="AA55" s="17"/>
      <c r="AB55" s="17"/>
      <c r="AC55" s="17"/>
    </row>
    <row r="56" spans="14:29" x14ac:dyDescent="0.25">
      <c r="N56" s="16"/>
      <c r="P56" s="16"/>
      <c r="R56" s="17"/>
      <c r="S56" s="17"/>
      <c r="T56" s="17"/>
      <c r="U56" s="17"/>
      <c r="V56" s="17"/>
      <c r="W56" s="18"/>
      <c r="X56" s="17"/>
      <c r="Y56" s="19"/>
      <c r="Z56" s="17"/>
      <c r="AA56" s="17"/>
      <c r="AB56" s="17"/>
      <c r="AC56" s="17"/>
    </row>
    <row r="57" spans="14:29" x14ac:dyDescent="0.25">
      <c r="N57" s="16"/>
      <c r="P57" s="16"/>
      <c r="R57" s="17"/>
      <c r="S57" s="17"/>
      <c r="T57" s="17"/>
      <c r="U57" s="17"/>
      <c r="V57" s="17"/>
      <c r="W57" s="18"/>
      <c r="X57" s="17"/>
      <c r="Y57" s="19"/>
      <c r="Z57" s="17"/>
      <c r="AA57" s="17"/>
      <c r="AB57" s="17"/>
      <c r="AC57" s="17"/>
    </row>
    <row r="58" spans="14:29" x14ac:dyDescent="0.25">
      <c r="N58" s="16"/>
      <c r="P58" s="16"/>
      <c r="R58" s="17"/>
      <c r="S58" s="17"/>
      <c r="T58" s="17"/>
      <c r="U58" s="17"/>
      <c r="V58" s="17"/>
      <c r="W58" s="18"/>
      <c r="X58" s="17"/>
      <c r="Y58" s="19"/>
      <c r="Z58" s="17"/>
      <c r="AA58" s="17"/>
      <c r="AB58" s="17"/>
      <c r="AC58" s="17"/>
    </row>
    <row r="59" spans="14:29" x14ac:dyDescent="0.25">
      <c r="N59" s="16"/>
      <c r="P59" s="16"/>
      <c r="R59" s="17"/>
      <c r="S59" s="17"/>
      <c r="T59" s="17"/>
      <c r="U59" s="17"/>
      <c r="V59" s="17"/>
      <c r="W59" s="18"/>
      <c r="X59" s="17"/>
      <c r="Y59" s="19"/>
      <c r="Z59" s="17"/>
      <c r="AA59" s="17"/>
      <c r="AB59" s="17"/>
      <c r="AC59" s="17"/>
    </row>
    <row r="60" spans="14:29" x14ac:dyDescent="0.25">
      <c r="N60" s="16"/>
      <c r="P60" s="16"/>
      <c r="R60" s="17"/>
      <c r="S60" s="17"/>
      <c r="T60" s="17"/>
      <c r="U60" s="17"/>
      <c r="V60" s="17"/>
      <c r="W60" s="18"/>
      <c r="X60" s="17"/>
      <c r="Y60" s="19"/>
      <c r="Z60" s="17"/>
      <c r="AA60" s="17"/>
      <c r="AB60" s="17"/>
      <c r="AC60" s="17"/>
    </row>
    <row r="61" spans="14:29" x14ac:dyDescent="0.25">
      <c r="N61" s="16"/>
      <c r="P61" s="16"/>
      <c r="R61" s="17"/>
      <c r="S61" s="17"/>
      <c r="T61" s="17"/>
      <c r="U61" s="17"/>
      <c r="V61" s="17"/>
      <c r="W61" s="18"/>
      <c r="X61" s="17"/>
      <c r="Y61" s="19"/>
      <c r="Z61" s="17"/>
      <c r="AA61" s="17"/>
      <c r="AB61" s="17"/>
      <c r="AC61" s="17"/>
    </row>
    <row r="62" spans="14:29" x14ac:dyDescent="0.25">
      <c r="N62" s="16"/>
      <c r="P62" s="16"/>
      <c r="R62" s="17"/>
      <c r="S62" s="17"/>
      <c r="T62" s="17"/>
      <c r="U62" s="17"/>
      <c r="V62" s="17"/>
      <c r="W62" s="18"/>
      <c r="X62" s="17"/>
      <c r="Y62" s="19"/>
      <c r="Z62" s="17"/>
      <c r="AA62" s="17"/>
      <c r="AB62" s="17"/>
      <c r="AC62" s="17"/>
    </row>
    <row r="63" spans="14:29" x14ac:dyDescent="0.25">
      <c r="N63" s="16"/>
      <c r="P63" s="16"/>
      <c r="R63" s="17"/>
      <c r="S63" s="17"/>
      <c r="T63" s="17"/>
      <c r="U63" s="17"/>
      <c r="V63" s="17"/>
      <c r="W63" s="18"/>
      <c r="X63" s="17"/>
      <c r="Y63" s="19"/>
      <c r="Z63" s="17"/>
      <c r="AA63" s="17"/>
      <c r="AB63" s="17"/>
      <c r="AC63" s="17"/>
    </row>
    <row r="64" spans="14:29" x14ac:dyDescent="0.25">
      <c r="N64" s="16"/>
      <c r="P64" s="16"/>
      <c r="R64" s="17"/>
      <c r="S64" s="17"/>
      <c r="T64" s="17"/>
      <c r="U64" s="17"/>
      <c r="V64" s="17"/>
      <c r="W64" s="18"/>
      <c r="X64" s="17"/>
      <c r="Y64" s="19"/>
      <c r="Z64" s="17"/>
      <c r="AA64" s="17"/>
      <c r="AB64" s="17"/>
      <c r="AC64" s="17"/>
    </row>
    <row r="65" spans="14:29" x14ac:dyDescent="0.25">
      <c r="N65" s="16"/>
      <c r="P65" s="16"/>
      <c r="R65" s="17"/>
      <c r="S65" s="17"/>
      <c r="T65" s="17"/>
      <c r="U65" s="17"/>
      <c r="V65" s="17"/>
      <c r="W65" s="18"/>
      <c r="X65" s="17"/>
      <c r="Y65" s="19"/>
      <c r="Z65" s="17"/>
      <c r="AA65" s="17"/>
      <c r="AB65" s="17"/>
      <c r="AC65" s="17"/>
    </row>
    <row r="66" spans="14:29" x14ac:dyDescent="0.25">
      <c r="N66" s="16"/>
      <c r="P66" s="16"/>
      <c r="R66" s="17"/>
      <c r="S66" s="17"/>
      <c r="T66" s="17"/>
      <c r="U66" s="17"/>
      <c r="V66" s="17"/>
      <c r="W66" s="18"/>
      <c r="X66" s="17"/>
      <c r="Y66" s="19"/>
      <c r="Z66" s="17"/>
      <c r="AA66" s="17"/>
      <c r="AB66" s="17"/>
      <c r="AC66" s="17"/>
    </row>
    <row r="67" spans="14:29" x14ac:dyDescent="0.25">
      <c r="N67" s="16"/>
      <c r="P67" s="16"/>
      <c r="R67" s="17"/>
      <c r="S67" s="17"/>
      <c r="T67" s="17"/>
      <c r="U67" s="17"/>
      <c r="V67" s="17"/>
      <c r="W67" s="18"/>
      <c r="X67" s="17"/>
      <c r="Y67" s="19"/>
      <c r="Z67" s="17"/>
      <c r="AA67" s="17"/>
      <c r="AB67" s="17"/>
      <c r="AC67" s="17"/>
    </row>
    <row r="68" spans="14:29" x14ac:dyDescent="0.25">
      <c r="N68" s="16"/>
      <c r="P68" s="16"/>
      <c r="R68" s="17"/>
      <c r="S68" s="17"/>
      <c r="T68" s="17"/>
      <c r="U68" s="17"/>
      <c r="V68" s="17"/>
      <c r="W68" s="18"/>
      <c r="X68" s="17"/>
      <c r="Y68" s="19"/>
      <c r="Z68" s="17"/>
      <c r="AA68" s="17"/>
      <c r="AB68" s="17"/>
      <c r="AC68" s="17"/>
    </row>
    <row r="69" spans="14:29" x14ac:dyDescent="0.25">
      <c r="N69" s="16"/>
      <c r="P69" s="16"/>
      <c r="R69" s="17"/>
      <c r="S69" s="17"/>
      <c r="T69" s="17"/>
      <c r="U69" s="17"/>
      <c r="V69" s="17"/>
      <c r="W69" s="18"/>
      <c r="X69" s="17"/>
      <c r="Y69" s="19"/>
      <c r="Z69" s="17"/>
      <c r="AA69" s="17"/>
      <c r="AB69" s="17"/>
      <c r="AC69" s="17"/>
    </row>
    <row r="70" spans="14:29" x14ac:dyDescent="0.25">
      <c r="N70" s="16"/>
      <c r="P70" s="16"/>
      <c r="R70" s="17"/>
      <c r="S70" s="17"/>
      <c r="T70" s="17"/>
      <c r="U70" s="17"/>
      <c r="V70" s="17"/>
      <c r="W70" s="18"/>
      <c r="X70" s="17"/>
      <c r="Y70" s="19"/>
      <c r="Z70" s="17"/>
      <c r="AA70" s="17"/>
      <c r="AB70" s="17"/>
      <c r="AC70" s="17"/>
    </row>
    <row r="71" spans="14:29" x14ac:dyDescent="0.25">
      <c r="N71" s="16"/>
      <c r="P71" s="16"/>
      <c r="R71" s="17"/>
      <c r="S71" s="17"/>
      <c r="T71" s="17"/>
      <c r="U71" s="17"/>
      <c r="V71" s="17"/>
      <c r="W71" s="18"/>
      <c r="X71" s="17"/>
      <c r="Y71" s="19"/>
      <c r="Z71" s="17"/>
      <c r="AA71" s="17"/>
      <c r="AB71" s="17"/>
      <c r="AC71" s="17"/>
    </row>
    <row r="72" spans="14:29" x14ac:dyDescent="0.25">
      <c r="N72" s="16"/>
      <c r="P72" s="16"/>
      <c r="R72" s="17"/>
      <c r="S72" s="17"/>
      <c r="T72" s="17"/>
      <c r="U72" s="17"/>
      <c r="V72" s="17"/>
      <c r="W72" s="18"/>
      <c r="X72" s="17"/>
      <c r="Y72" s="19"/>
      <c r="Z72" s="17"/>
      <c r="AA72" s="17"/>
      <c r="AB72" s="17"/>
      <c r="AC72" s="17"/>
    </row>
    <row r="73" spans="14:29" x14ac:dyDescent="0.25">
      <c r="N73" s="16"/>
      <c r="P73" s="16"/>
      <c r="R73" s="17"/>
      <c r="S73" s="17"/>
      <c r="T73" s="17"/>
      <c r="U73" s="17"/>
      <c r="V73" s="17"/>
      <c r="W73" s="18"/>
      <c r="X73" s="17"/>
      <c r="Y73" s="19"/>
      <c r="Z73" s="17"/>
      <c r="AA73" s="17"/>
      <c r="AB73" s="17"/>
      <c r="AC73" s="17"/>
    </row>
    <row r="74" spans="14:29" x14ac:dyDescent="0.25">
      <c r="N74" s="16"/>
      <c r="P74" s="16"/>
      <c r="R74" s="17"/>
      <c r="S74" s="17"/>
      <c r="T74" s="17"/>
      <c r="U74" s="17"/>
      <c r="V74" s="17"/>
      <c r="W74" s="18"/>
      <c r="X74" s="17"/>
      <c r="Y74" s="19"/>
      <c r="Z74" s="17"/>
      <c r="AA74" s="17"/>
      <c r="AB74" s="17"/>
      <c r="AC74" s="17"/>
    </row>
    <row r="75" spans="14:29" x14ac:dyDescent="0.25">
      <c r="N75" s="16"/>
      <c r="P75" s="16"/>
      <c r="R75" s="17"/>
      <c r="S75" s="17"/>
      <c r="T75" s="17"/>
      <c r="U75" s="17"/>
      <c r="V75" s="17"/>
      <c r="W75" s="18"/>
      <c r="X75" s="17"/>
      <c r="Y75" s="19"/>
      <c r="Z75" s="17"/>
      <c r="AA75" s="17"/>
      <c r="AB75" s="17"/>
      <c r="AC75" s="17"/>
    </row>
    <row r="76" spans="14:29" x14ac:dyDescent="0.25">
      <c r="N76" s="16"/>
      <c r="P76" s="16"/>
      <c r="R76" s="17"/>
      <c r="S76" s="17"/>
      <c r="T76" s="17"/>
      <c r="U76" s="17"/>
      <c r="V76" s="17"/>
      <c r="W76" s="18"/>
      <c r="X76" s="17"/>
      <c r="Y76" s="19"/>
      <c r="Z76" s="17"/>
      <c r="AA76" s="17"/>
      <c r="AB76" s="17"/>
      <c r="AC76" s="17"/>
    </row>
    <row r="77" spans="14:29" x14ac:dyDescent="0.25">
      <c r="N77" s="16"/>
      <c r="P77" s="16"/>
      <c r="R77" s="17"/>
      <c r="S77" s="17"/>
      <c r="T77" s="17"/>
      <c r="U77" s="17"/>
      <c r="V77" s="17"/>
      <c r="W77" s="18"/>
      <c r="X77" s="17"/>
      <c r="Y77" s="19"/>
      <c r="Z77" s="17"/>
      <c r="AA77" s="17"/>
      <c r="AB77" s="17"/>
      <c r="AC77" s="17"/>
    </row>
    <row r="78" spans="14:29" x14ac:dyDescent="0.25">
      <c r="N78" s="16"/>
      <c r="P78" s="16"/>
      <c r="R78" s="17"/>
      <c r="S78" s="17"/>
      <c r="T78" s="17"/>
      <c r="U78" s="17"/>
      <c r="V78" s="17"/>
      <c r="W78" s="18"/>
      <c r="X78" s="17"/>
      <c r="Y78" s="19"/>
      <c r="Z78" s="17"/>
      <c r="AA78" s="17"/>
      <c r="AB78" s="17"/>
      <c r="AC78" s="17"/>
    </row>
    <row r="79" spans="14:29" x14ac:dyDescent="0.25">
      <c r="N79" s="16"/>
      <c r="P79" s="16"/>
      <c r="R79" s="17"/>
      <c r="S79" s="17"/>
      <c r="T79" s="17"/>
      <c r="U79" s="17"/>
      <c r="V79" s="17"/>
      <c r="W79" s="18"/>
      <c r="X79" s="17"/>
      <c r="Y79" s="19"/>
      <c r="Z79" s="17"/>
      <c r="AA79" s="17"/>
      <c r="AB79" s="17"/>
      <c r="AC79" s="17"/>
    </row>
    <row r="80" spans="14:29" x14ac:dyDescent="0.25">
      <c r="N80" s="16"/>
      <c r="P80" s="16"/>
      <c r="R80" s="17"/>
      <c r="S80" s="17"/>
      <c r="T80" s="17"/>
      <c r="U80" s="17"/>
      <c r="V80" s="17"/>
      <c r="W80" s="18"/>
      <c r="X80" s="17"/>
      <c r="Y80" s="19"/>
      <c r="Z80" s="17"/>
      <c r="AA80" s="17"/>
      <c r="AB80" s="17"/>
      <c r="AC80" s="17"/>
    </row>
    <row r="81" spans="14:29" x14ac:dyDescent="0.25">
      <c r="N81" s="16"/>
      <c r="P81" s="16"/>
      <c r="R81" s="17"/>
      <c r="S81" s="17"/>
      <c r="T81" s="17"/>
      <c r="U81" s="17"/>
      <c r="V81" s="17"/>
      <c r="W81" s="18"/>
      <c r="X81" s="17"/>
      <c r="Y81" s="19"/>
      <c r="Z81" s="17"/>
      <c r="AA81" s="17"/>
      <c r="AB81" s="17"/>
      <c r="AC81" s="17"/>
    </row>
    <row r="82" spans="14:29" x14ac:dyDescent="0.25">
      <c r="N82" s="16"/>
      <c r="P82" s="16"/>
      <c r="R82" s="17"/>
      <c r="S82" s="17"/>
      <c r="T82" s="17"/>
      <c r="U82" s="17"/>
      <c r="V82" s="17"/>
      <c r="W82" s="18"/>
      <c r="X82" s="17"/>
      <c r="Y82" s="19"/>
      <c r="Z82" s="17"/>
      <c r="AA82" s="17"/>
      <c r="AB82" s="17"/>
      <c r="AC82" s="17"/>
    </row>
    <row r="83" spans="14:29" x14ac:dyDescent="0.25">
      <c r="N83" s="16"/>
      <c r="P83" s="16"/>
      <c r="R83" s="17"/>
      <c r="S83" s="17"/>
      <c r="T83" s="17"/>
      <c r="U83" s="17"/>
      <c r="V83" s="17"/>
      <c r="W83" s="18"/>
      <c r="X83" s="17"/>
      <c r="Y83" s="19"/>
      <c r="Z83" s="17"/>
      <c r="AA83" s="17"/>
      <c r="AB83" s="17"/>
      <c r="AC83" s="17"/>
    </row>
    <row r="84" spans="14:29" x14ac:dyDescent="0.25">
      <c r="N84" s="16"/>
      <c r="P84" s="16"/>
      <c r="R84" s="17"/>
      <c r="S84" s="17"/>
      <c r="T84" s="17"/>
      <c r="U84" s="17"/>
      <c r="V84" s="17"/>
      <c r="W84" s="18"/>
      <c r="X84" s="17"/>
      <c r="Y84" s="19"/>
      <c r="Z84" s="17"/>
      <c r="AA84" s="17"/>
      <c r="AB84" s="17"/>
      <c r="AC84" s="17"/>
    </row>
    <row r="85" spans="14:29" x14ac:dyDescent="0.25">
      <c r="N85" s="16"/>
      <c r="P85" s="16"/>
      <c r="R85" s="17"/>
      <c r="S85" s="17"/>
      <c r="T85" s="17"/>
      <c r="U85" s="17"/>
      <c r="V85" s="17"/>
      <c r="W85" s="18"/>
      <c r="X85" s="17"/>
      <c r="Y85" s="19"/>
      <c r="Z85" s="17"/>
      <c r="AA85" s="17"/>
      <c r="AB85" s="17"/>
      <c r="AC85" s="17"/>
    </row>
    <row r="86" spans="14:29" x14ac:dyDescent="0.25">
      <c r="N86" s="16"/>
      <c r="P86" s="16"/>
      <c r="R86" s="17"/>
      <c r="S86" s="17"/>
      <c r="T86" s="17"/>
      <c r="U86" s="17"/>
      <c r="V86" s="17"/>
      <c r="W86" s="18"/>
      <c r="X86" s="17"/>
      <c r="Y86" s="19"/>
      <c r="Z86" s="17"/>
      <c r="AA86" s="17"/>
      <c r="AB86" s="17"/>
      <c r="AC86" s="17"/>
    </row>
    <row r="87" spans="14:29" x14ac:dyDescent="0.25">
      <c r="N87" s="16"/>
      <c r="P87" s="16"/>
      <c r="R87" s="17"/>
      <c r="S87" s="17"/>
      <c r="T87" s="17"/>
      <c r="U87" s="17"/>
      <c r="V87" s="17"/>
      <c r="W87" s="18"/>
      <c r="X87" s="17"/>
      <c r="Y87" s="19"/>
      <c r="Z87" s="17"/>
      <c r="AA87" s="17"/>
      <c r="AB87" s="17"/>
      <c r="AC87" s="17"/>
    </row>
    <row r="88" spans="14:29" x14ac:dyDescent="0.25">
      <c r="N88" s="16"/>
      <c r="P88" s="16"/>
      <c r="R88" s="17"/>
      <c r="S88" s="17"/>
      <c r="T88" s="17"/>
      <c r="U88" s="17"/>
      <c r="V88" s="17"/>
      <c r="W88" s="18"/>
      <c r="X88" s="17"/>
      <c r="Y88" s="19"/>
      <c r="Z88" s="17"/>
      <c r="AA88" s="17"/>
      <c r="AB88" s="17"/>
      <c r="AC88" s="17"/>
    </row>
    <row r="89" spans="14:29" x14ac:dyDescent="0.25">
      <c r="N89" s="16"/>
      <c r="P89" s="16"/>
      <c r="R89" s="17"/>
      <c r="S89" s="17"/>
      <c r="T89" s="17"/>
      <c r="U89" s="17"/>
      <c r="V89" s="17"/>
      <c r="W89" s="18"/>
      <c r="X89" s="17"/>
      <c r="Y89" s="19"/>
      <c r="Z89" s="17"/>
      <c r="AA89" s="17"/>
      <c r="AB89" s="17"/>
      <c r="AC89" s="17"/>
    </row>
    <row r="90" spans="14:29" x14ac:dyDescent="0.25">
      <c r="N90" s="16"/>
      <c r="P90" s="16"/>
      <c r="R90" s="17"/>
      <c r="S90" s="17"/>
      <c r="T90" s="17"/>
      <c r="U90" s="17"/>
      <c r="V90" s="17"/>
      <c r="W90" s="18"/>
      <c r="X90" s="17"/>
      <c r="Y90" s="19"/>
      <c r="Z90" s="17"/>
      <c r="AA90" s="17"/>
      <c r="AB90" s="17"/>
      <c r="AC90" s="17"/>
    </row>
    <row r="91" spans="14:29" x14ac:dyDescent="0.25">
      <c r="N91" s="16"/>
      <c r="P91" s="16"/>
      <c r="R91" s="17"/>
      <c r="S91" s="17"/>
      <c r="T91" s="17"/>
      <c r="U91" s="17"/>
      <c r="V91" s="17"/>
      <c r="W91" s="18"/>
      <c r="X91" s="17"/>
      <c r="Y91" s="19"/>
      <c r="Z91" s="17"/>
      <c r="AA91" s="17"/>
      <c r="AB91" s="17"/>
      <c r="AC91" s="17"/>
    </row>
    <row r="92" spans="14:29" x14ac:dyDescent="0.25">
      <c r="N92" s="16"/>
      <c r="P92" s="16"/>
      <c r="R92" s="17"/>
      <c r="S92" s="17"/>
      <c r="T92" s="17"/>
      <c r="U92" s="17"/>
      <c r="V92" s="17"/>
      <c r="W92" s="18"/>
      <c r="X92" s="17"/>
      <c r="Y92" s="19"/>
      <c r="Z92" s="17"/>
      <c r="AA92" s="17"/>
      <c r="AB92" s="17"/>
      <c r="AC92" s="17"/>
    </row>
    <row r="93" spans="14:29" x14ac:dyDescent="0.25">
      <c r="N93" s="16"/>
      <c r="P93" s="16"/>
      <c r="R93" s="17"/>
      <c r="S93" s="17"/>
      <c r="T93" s="17"/>
      <c r="U93" s="17"/>
      <c r="V93" s="17"/>
      <c r="W93" s="18"/>
      <c r="X93" s="17"/>
      <c r="Y93" s="19"/>
      <c r="Z93" s="17"/>
      <c r="AA93" s="17"/>
      <c r="AB93" s="17"/>
      <c r="AC93" s="17"/>
    </row>
    <row r="94" spans="14:29" x14ac:dyDescent="0.25">
      <c r="N94" s="16"/>
      <c r="P94" s="16"/>
      <c r="R94" s="17"/>
      <c r="S94" s="17"/>
      <c r="T94" s="17"/>
      <c r="U94" s="17"/>
      <c r="V94" s="17"/>
      <c r="W94" s="18"/>
      <c r="X94" s="17"/>
      <c r="Y94" s="19"/>
      <c r="Z94" s="17"/>
      <c r="AA94" s="17"/>
      <c r="AB94" s="17"/>
      <c r="AC94" s="17"/>
    </row>
    <row r="95" spans="14:29" x14ac:dyDescent="0.25">
      <c r="N95" s="16"/>
      <c r="P95" s="16"/>
      <c r="R95" s="17"/>
      <c r="S95" s="17"/>
      <c r="T95" s="17"/>
      <c r="U95" s="17"/>
      <c r="V95" s="17"/>
      <c r="W95" s="18"/>
      <c r="X95" s="17"/>
      <c r="Y95" s="19"/>
      <c r="Z95" s="17"/>
      <c r="AA95" s="17"/>
      <c r="AB95" s="17"/>
      <c r="AC95" s="17"/>
    </row>
    <row r="96" spans="14:29" x14ac:dyDescent="0.25">
      <c r="N96" s="16"/>
      <c r="P96" s="16"/>
      <c r="R96" s="17"/>
      <c r="S96" s="17"/>
      <c r="T96" s="17"/>
      <c r="U96" s="17"/>
      <c r="V96" s="17"/>
      <c r="W96" s="18"/>
      <c r="X96" s="17"/>
      <c r="Y96" s="19"/>
      <c r="Z96" s="17"/>
      <c r="AA96" s="17"/>
      <c r="AB96" s="17"/>
      <c r="AC96" s="17"/>
    </row>
    <row r="97" spans="14:29" x14ac:dyDescent="0.25">
      <c r="N97" s="16"/>
      <c r="P97" s="16"/>
      <c r="R97" s="17"/>
      <c r="S97" s="17"/>
      <c r="T97" s="17"/>
      <c r="U97" s="17"/>
      <c r="V97" s="17"/>
      <c r="W97" s="18"/>
      <c r="X97" s="17"/>
      <c r="Y97" s="19"/>
      <c r="Z97" s="17"/>
      <c r="AA97" s="17"/>
      <c r="AB97" s="17"/>
      <c r="AC97" s="17"/>
    </row>
    <row r="98" spans="14:29" x14ac:dyDescent="0.25">
      <c r="N98" s="16"/>
      <c r="P98" s="16"/>
      <c r="R98" s="17"/>
      <c r="S98" s="17"/>
      <c r="T98" s="17"/>
      <c r="U98" s="17"/>
      <c r="V98" s="17"/>
      <c r="W98" s="18"/>
      <c r="X98" s="17"/>
      <c r="Y98" s="19"/>
      <c r="Z98" s="17"/>
      <c r="AA98" s="17"/>
      <c r="AB98" s="17"/>
      <c r="AC98" s="17"/>
    </row>
    <row r="99" spans="14:29" x14ac:dyDescent="0.25">
      <c r="N99" s="16"/>
      <c r="P99" s="16"/>
      <c r="R99" s="17"/>
      <c r="S99" s="17"/>
      <c r="T99" s="17"/>
      <c r="U99" s="17"/>
      <c r="V99" s="17"/>
      <c r="W99" s="18"/>
      <c r="X99" s="17"/>
      <c r="Y99" s="19"/>
      <c r="Z99" s="17"/>
      <c r="AA99" s="17"/>
      <c r="AB99" s="17"/>
      <c r="AC99" s="17"/>
    </row>
    <row r="100" spans="14:29" x14ac:dyDescent="0.25">
      <c r="N100" s="16"/>
      <c r="P100" s="16"/>
      <c r="R100" s="17"/>
      <c r="S100" s="17"/>
      <c r="T100" s="17"/>
      <c r="U100" s="17"/>
      <c r="V100" s="17"/>
      <c r="W100" s="18"/>
      <c r="X100" s="17"/>
      <c r="Y100" s="19"/>
      <c r="Z100" s="17"/>
      <c r="AA100" s="17"/>
      <c r="AB100" s="17"/>
      <c r="AC100" s="17"/>
    </row>
    <row r="101" spans="14:29" x14ac:dyDescent="0.25">
      <c r="N101" s="16"/>
      <c r="P101" s="16"/>
      <c r="R101" s="17"/>
      <c r="S101" s="17"/>
      <c r="T101" s="17"/>
      <c r="U101" s="17"/>
      <c r="V101" s="17"/>
      <c r="W101" s="18"/>
      <c r="X101" s="17"/>
      <c r="Y101" s="19"/>
      <c r="Z101" s="17"/>
      <c r="AA101" s="17"/>
      <c r="AB101" s="17"/>
      <c r="AC101" s="17"/>
    </row>
    <row r="102" spans="14:29" x14ac:dyDescent="0.25">
      <c r="N102" s="16"/>
      <c r="P102" s="16"/>
      <c r="R102" s="17"/>
      <c r="S102" s="17"/>
      <c r="T102" s="17"/>
      <c r="U102" s="17"/>
      <c r="V102" s="17"/>
      <c r="W102" s="18"/>
      <c r="X102" s="17"/>
      <c r="Y102" s="19"/>
      <c r="Z102" s="17"/>
      <c r="AA102" s="17"/>
      <c r="AB102" s="17"/>
      <c r="AC102" s="17"/>
    </row>
    <row r="103" spans="14:29" x14ac:dyDescent="0.25">
      <c r="N103" s="16"/>
      <c r="P103" s="16"/>
      <c r="R103" s="17"/>
      <c r="S103" s="17"/>
      <c r="T103" s="17"/>
      <c r="U103" s="17"/>
      <c r="V103" s="17"/>
      <c r="W103" s="18"/>
      <c r="X103" s="17"/>
      <c r="Y103" s="19"/>
      <c r="Z103" s="17"/>
      <c r="AA103" s="17"/>
      <c r="AB103" s="17"/>
      <c r="AC103" s="17"/>
    </row>
    <row r="104" spans="14:29" x14ac:dyDescent="0.25">
      <c r="N104" s="16"/>
      <c r="P104" s="16"/>
      <c r="R104" s="17"/>
      <c r="S104" s="17"/>
      <c r="T104" s="17"/>
      <c r="U104" s="17"/>
      <c r="V104" s="17"/>
      <c r="W104" s="18"/>
      <c r="X104" s="17"/>
      <c r="Y104" s="19"/>
      <c r="Z104" s="17"/>
      <c r="AA104" s="17"/>
      <c r="AB104" s="17"/>
      <c r="AC104" s="17"/>
    </row>
    <row r="105" spans="14:29" x14ac:dyDescent="0.25">
      <c r="N105" s="16"/>
      <c r="P105" s="16"/>
      <c r="R105" s="17"/>
      <c r="S105" s="17"/>
      <c r="T105" s="17"/>
      <c r="U105" s="17"/>
      <c r="V105" s="17"/>
      <c r="W105" s="18"/>
      <c r="X105" s="17"/>
      <c r="Y105" s="19"/>
      <c r="Z105" s="17"/>
      <c r="AA105" s="17"/>
      <c r="AB105" s="17"/>
      <c r="AC105" s="17"/>
    </row>
    <row r="106" spans="14:29" x14ac:dyDescent="0.25">
      <c r="N106" s="16"/>
      <c r="P106" s="16"/>
      <c r="R106" s="17"/>
      <c r="S106" s="17"/>
      <c r="T106" s="17"/>
      <c r="U106" s="17"/>
      <c r="V106" s="17"/>
      <c r="W106" s="18"/>
      <c r="X106" s="17"/>
      <c r="Y106" s="19"/>
      <c r="Z106" s="17"/>
      <c r="AA106" s="17"/>
      <c r="AB106" s="17"/>
      <c r="AC106" s="17"/>
    </row>
    <row r="107" spans="14:29" x14ac:dyDescent="0.25">
      <c r="N107" s="16"/>
      <c r="P107" s="16"/>
      <c r="R107" s="17"/>
      <c r="S107" s="17"/>
      <c r="T107" s="17"/>
      <c r="U107" s="17"/>
      <c r="V107" s="17"/>
      <c r="W107" s="18"/>
      <c r="X107" s="17"/>
      <c r="Y107" s="19"/>
      <c r="Z107" s="17"/>
      <c r="AA107" s="17"/>
      <c r="AB107" s="17"/>
      <c r="AC107" s="17"/>
    </row>
    <row r="108" spans="14:29" x14ac:dyDescent="0.25">
      <c r="N108" s="16"/>
      <c r="P108" s="16"/>
      <c r="R108" s="17"/>
      <c r="S108" s="17"/>
      <c r="T108" s="17"/>
      <c r="U108" s="17"/>
      <c r="V108" s="17"/>
      <c r="W108" s="18"/>
      <c r="X108" s="17"/>
      <c r="Y108" s="19"/>
      <c r="Z108" s="17"/>
      <c r="AA108" s="17"/>
      <c r="AB108" s="17"/>
      <c r="AC108" s="17"/>
    </row>
    <row r="109" spans="14:29" x14ac:dyDescent="0.25">
      <c r="N109" s="16"/>
      <c r="P109" s="16"/>
      <c r="R109" s="17"/>
      <c r="S109" s="17"/>
      <c r="T109" s="17"/>
      <c r="U109" s="17"/>
      <c r="V109" s="17"/>
      <c r="W109" s="18"/>
      <c r="X109" s="17"/>
      <c r="Y109" s="19"/>
      <c r="Z109" s="17"/>
      <c r="AA109" s="17"/>
      <c r="AB109" s="17"/>
      <c r="AC109" s="17"/>
    </row>
    <row r="110" spans="14:29" x14ac:dyDescent="0.25">
      <c r="N110" s="16"/>
      <c r="P110" s="16"/>
      <c r="R110" s="17"/>
      <c r="S110" s="17"/>
      <c r="T110" s="17"/>
      <c r="U110" s="17"/>
      <c r="V110" s="17"/>
      <c r="W110" s="18"/>
      <c r="X110" s="17"/>
      <c r="Y110" s="19"/>
      <c r="Z110" s="17"/>
      <c r="AA110" s="17"/>
      <c r="AB110" s="17"/>
      <c r="AC110" s="17"/>
    </row>
    <row r="111" spans="14:29" x14ac:dyDescent="0.25">
      <c r="N111" s="16"/>
      <c r="P111" s="16"/>
      <c r="R111" s="17"/>
      <c r="S111" s="17"/>
      <c r="T111" s="17"/>
      <c r="U111" s="17"/>
      <c r="V111" s="17"/>
      <c r="W111" s="18"/>
      <c r="X111" s="17"/>
      <c r="Y111" s="19"/>
      <c r="Z111" s="17"/>
      <c r="AA111" s="17"/>
      <c r="AB111" s="17"/>
      <c r="AC111" s="17"/>
    </row>
    <row r="112" spans="14:29" x14ac:dyDescent="0.25">
      <c r="N112" s="16"/>
      <c r="P112" s="16"/>
      <c r="R112" s="17"/>
      <c r="S112" s="17"/>
      <c r="T112" s="17"/>
      <c r="U112" s="17"/>
      <c r="V112" s="17"/>
      <c r="W112" s="18"/>
      <c r="X112" s="17"/>
      <c r="Y112" s="19"/>
      <c r="Z112" s="17"/>
      <c r="AA112" s="17"/>
      <c r="AB112" s="17"/>
      <c r="AC112" s="17"/>
    </row>
    <row r="113" spans="14:29" x14ac:dyDescent="0.25">
      <c r="N113" s="16"/>
      <c r="P113" s="16"/>
      <c r="R113" s="17"/>
      <c r="S113" s="17"/>
      <c r="T113" s="17"/>
      <c r="U113" s="17"/>
      <c r="V113" s="17"/>
      <c r="W113" s="18"/>
      <c r="X113" s="17"/>
      <c r="Y113" s="19"/>
      <c r="Z113" s="17"/>
      <c r="AA113" s="17"/>
      <c r="AB113" s="17"/>
      <c r="AC113" s="17"/>
    </row>
    <row r="114" spans="14:29" x14ac:dyDescent="0.25">
      <c r="N114" s="16"/>
      <c r="P114" s="16"/>
      <c r="R114" s="17"/>
      <c r="S114" s="17"/>
      <c r="T114" s="17"/>
      <c r="U114" s="17"/>
      <c r="V114" s="17"/>
      <c r="W114" s="18"/>
      <c r="X114" s="17"/>
      <c r="Y114" s="19"/>
      <c r="Z114" s="17"/>
      <c r="AA114" s="17"/>
      <c r="AB114" s="17"/>
      <c r="AC114" s="17"/>
    </row>
    <row r="115" spans="14:29" x14ac:dyDescent="0.25">
      <c r="N115" s="16"/>
      <c r="P115" s="16"/>
      <c r="R115" s="17"/>
      <c r="S115" s="17"/>
      <c r="T115" s="17"/>
      <c r="U115" s="17"/>
      <c r="V115" s="17"/>
      <c r="W115" s="18"/>
      <c r="X115" s="17"/>
      <c r="Y115" s="19"/>
      <c r="Z115" s="17"/>
      <c r="AA115" s="17"/>
      <c r="AB115" s="17"/>
      <c r="AC115" s="17"/>
    </row>
    <row r="116" spans="14:29" x14ac:dyDescent="0.25">
      <c r="N116" s="16"/>
      <c r="P116" s="16"/>
      <c r="R116" s="17"/>
      <c r="S116" s="17"/>
      <c r="T116" s="17"/>
      <c r="U116" s="17"/>
      <c r="V116" s="17"/>
      <c r="W116" s="18"/>
      <c r="X116" s="17"/>
      <c r="Y116" s="19"/>
      <c r="Z116" s="17"/>
      <c r="AA116" s="17"/>
      <c r="AB116" s="17"/>
      <c r="AC116" s="17"/>
    </row>
    <row r="117" spans="14:29" x14ac:dyDescent="0.25">
      <c r="N117" s="16"/>
      <c r="P117" s="16"/>
      <c r="R117" s="17"/>
      <c r="S117" s="17"/>
      <c r="T117" s="17"/>
      <c r="U117" s="17"/>
      <c r="V117" s="17"/>
      <c r="W117" s="18"/>
      <c r="X117" s="17"/>
      <c r="Y117" s="19"/>
      <c r="Z117" s="17"/>
      <c r="AA117" s="17"/>
      <c r="AB117" s="17"/>
      <c r="AC117" s="17"/>
    </row>
    <row r="118" spans="14:29" x14ac:dyDescent="0.25">
      <c r="N118" s="16"/>
      <c r="P118" s="16"/>
      <c r="R118" s="17"/>
      <c r="S118" s="17"/>
      <c r="T118" s="17"/>
      <c r="U118" s="17"/>
      <c r="V118" s="17"/>
      <c r="W118" s="18"/>
      <c r="X118" s="17"/>
      <c r="Y118" s="19"/>
      <c r="Z118" s="17"/>
      <c r="AA118" s="17"/>
      <c r="AB118" s="17"/>
      <c r="AC118" s="17"/>
    </row>
    <row r="119" spans="14:29" x14ac:dyDescent="0.25">
      <c r="N119" s="16"/>
      <c r="P119" s="16"/>
      <c r="R119" s="17"/>
      <c r="S119" s="17"/>
      <c r="T119" s="17"/>
      <c r="U119" s="17"/>
      <c r="V119" s="17"/>
      <c r="W119" s="18"/>
      <c r="X119" s="17"/>
      <c r="Y119" s="19"/>
      <c r="Z119" s="17"/>
      <c r="AA119" s="17"/>
      <c r="AB119" s="17"/>
      <c r="AC119" s="17"/>
    </row>
    <row r="120" spans="14:29" x14ac:dyDescent="0.25">
      <c r="N120" s="16"/>
      <c r="P120" s="16"/>
      <c r="R120" s="17"/>
      <c r="S120" s="17"/>
      <c r="T120" s="17"/>
      <c r="U120" s="17"/>
      <c r="V120" s="17"/>
      <c r="W120" s="18"/>
      <c r="X120" s="17"/>
      <c r="Y120" s="19"/>
      <c r="Z120" s="17"/>
      <c r="AA120" s="17"/>
      <c r="AB120" s="17"/>
      <c r="AC120" s="17"/>
    </row>
    <row r="121" spans="14:29" x14ac:dyDescent="0.25">
      <c r="N121" s="16"/>
      <c r="P121" s="16"/>
      <c r="R121" s="17"/>
      <c r="S121" s="17"/>
      <c r="T121" s="17"/>
      <c r="U121" s="17"/>
      <c r="V121" s="17"/>
      <c r="W121" s="18"/>
      <c r="X121" s="17"/>
      <c r="Y121" s="19"/>
      <c r="Z121" s="17"/>
      <c r="AA121" s="17"/>
      <c r="AB121" s="17"/>
      <c r="AC121" s="17"/>
    </row>
    <row r="122" spans="14:29" x14ac:dyDescent="0.25">
      <c r="N122" s="16"/>
      <c r="P122" s="16"/>
      <c r="R122" s="17"/>
      <c r="S122" s="17"/>
      <c r="T122" s="17"/>
      <c r="U122" s="17"/>
      <c r="V122" s="17"/>
      <c r="W122" s="18"/>
      <c r="X122" s="17"/>
      <c r="Y122" s="19"/>
      <c r="Z122" s="17"/>
      <c r="AA122" s="17"/>
      <c r="AB122" s="17"/>
      <c r="AC122" s="17"/>
    </row>
    <row r="123" spans="14:29" x14ac:dyDescent="0.25">
      <c r="N123" s="16"/>
      <c r="P123" s="16"/>
      <c r="R123" s="17"/>
      <c r="S123" s="17"/>
      <c r="T123" s="17"/>
      <c r="U123" s="17"/>
      <c r="V123" s="17"/>
      <c r="W123" s="18"/>
      <c r="X123" s="17"/>
      <c r="Y123" s="19"/>
      <c r="Z123" s="17"/>
      <c r="AA123" s="17"/>
      <c r="AB123" s="17"/>
      <c r="AC123" s="17"/>
    </row>
    <row r="124" spans="14:29" x14ac:dyDescent="0.25">
      <c r="N124" s="16"/>
      <c r="P124" s="16"/>
      <c r="R124" s="17"/>
      <c r="S124" s="17"/>
      <c r="T124" s="17"/>
      <c r="U124" s="17"/>
      <c r="V124" s="17"/>
      <c r="W124" s="18"/>
      <c r="X124" s="17"/>
      <c r="Y124" s="19"/>
      <c r="Z124" s="17"/>
      <c r="AA124" s="17"/>
      <c r="AB124" s="17"/>
      <c r="AC124" s="17"/>
    </row>
    <row r="125" spans="14:29" x14ac:dyDescent="0.25">
      <c r="N125" s="16"/>
      <c r="P125" s="16"/>
      <c r="R125" s="17"/>
      <c r="S125" s="17"/>
      <c r="T125" s="17"/>
      <c r="U125" s="17"/>
      <c r="V125" s="17"/>
      <c r="W125" s="18"/>
      <c r="X125" s="17"/>
      <c r="Y125" s="19"/>
      <c r="Z125" s="17"/>
      <c r="AA125" s="17"/>
      <c r="AB125" s="17"/>
      <c r="AC125" s="17"/>
    </row>
    <row r="126" spans="14:29" x14ac:dyDescent="0.25">
      <c r="N126" s="16"/>
      <c r="P126" s="16"/>
      <c r="R126" s="17"/>
      <c r="S126" s="17"/>
      <c r="T126" s="17"/>
      <c r="U126" s="17"/>
      <c r="V126" s="17"/>
      <c r="W126" s="18"/>
      <c r="X126" s="17"/>
      <c r="Y126" s="19"/>
      <c r="Z126" s="17"/>
      <c r="AA126" s="17"/>
      <c r="AB126" s="17"/>
      <c r="AC126" s="17"/>
    </row>
    <row r="127" spans="14:29" x14ac:dyDescent="0.25">
      <c r="N127" s="16"/>
      <c r="P127" s="16"/>
      <c r="R127" s="17"/>
      <c r="S127" s="17"/>
      <c r="T127" s="17"/>
      <c r="U127" s="17"/>
      <c r="V127" s="17"/>
      <c r="W127" s="18"/>
      <c r="X127" s="17"/>
      <c r="Y127" s="19"/>
      <c r="Z127" s="17"/>
      <c r="AA127" s="17"/>
      <c r="AB127" s="17"/>
      <c r="AC127" s="17"/>
    </row>
    <row r="128" spans="14:29" x14ac:dyDescent="0.25">
      <c r="N128" s="16"/>
      <c r="P128" s="16"/>
      <c r="R128" s="17"/>
      <c r="S128" s="17"/>
      <c r="T128" s="17"/>
      <c r="U128" s="17"/>
      <c r="V128" s="17"/>
      <c r="W128" s="18"/>
      <c r="X128" s="17"/>
      <c r="Y128" s="19"/>
      <c r="Z128" s="17"/>
      <c r="AA128" s="17"/>
      <c r="AB128" s="17"/>
      <c r="AC128" s="17"/>
    </row>
    <row r="129" spans="14:29" x14ac:dyDescent="0.25">
      <c r="N129" s="16"/>
      <c r="P129" s="16"/>
      <c r="R129" s="17"/>
      <c r="S129" s="17"/>
      <c r="T129" s="17"/>
      <c r="U129" s="17"/>
      <c r="V129" s="17"/>
      <c r="W129" s="18"/>
      <c r="X129" s="17"/>
      <c r="Y129" s="19"/>
      <c r="Z129" s="17"/>
      <c r="AA129" s="17"/>
      <c r="AB129" s="17"/>
      <c r="AC129" s="17"/>
    </row>
    <row r="130" spans="14:29" x14ac:dyDescent="0.25">
      <c r="N130" s="16"/>
      <c r="P130" s="16"/>
      <c r="R130" s="17"/>
      <c r="S130" s="17"/>
      <c r="T130" s="17"/>
      <c r="U130" s="17"/>
      <c r="V130" s="17"/>
      <c r="W130" s="18"/>
      <c r="X130" s="17"/>
      <c r="Y130" s="19"/>
      <c r="Z130" s="17"/>
      <c r="AA130" s="17"/>
      <c r="AB130" s="17"/>
      <c r="AC130" s="17"/>
    </row>
    <row r="131" spans="14:29" x14ac:dyDescent="0.25">
      <c r="N131" s="16"/>
      <c r="P131" s="16"/>
      <c r="R131" s="17"/>
      <c r="S131" s="17"/>
      <c r="T131" s="17"/>
      <c r="U131" s="17"/>
      <c r="V131" s="17"/>
      <c r="W131" s="18"/>
      <c r="X131" s="17"/>
      <c r="Y131" s="19"/>
      <c r="Z131" s="17"/>
      <c r="AA131" s="17"/>
      <c r="AB131" s="17"/>
      <c r="AC131" s="17"/>
    </row>
    <row r="132" spans="14:29" x14ac:dyDescent="0.25">
      <c r="N132" s="16"/>
      <c r="P132" s="16"/>
      <c r="R132" s="17"/>
      <c r="S132" s="17"/>
      <c r="T132" s="17"/>
      <c r="U132" s="17"/>
      <c r="V132" s="17"/>
      <c r="W132" s="18"/>
      <c r="X132" s="17"/>
      <c r="Y132" s="19"/>
      <c r="Z132" s="17"/>
      <c r="AA132" s="17"/>
      <c r="AB132" s="17"/>
      <c r="AC132" s="17"/>
    </row>
    <row r="133" spans="14:29" x14ac:dyDescent="0.25">
      <c r="N133" s="16"/>
      <c r="P133" s="16"/>
      <c r="R133" s="17"/>
      <c r="S133" s="17"/>
      <c r="T133" s="17"/>
      <c r="U133" s="17"/>
      <c r="V133" s="17"/>
      <c r="W133" s="18"/>
      <c r="X133" s="17"/>
      <c r="Y133" s="19"/>
      <c r="Z133" s="17"/>
      <c r="AA133" s="17"/>
      <c r="AB133" s="17"/>
      <c r="AC133" s="17"/>
    </row>
    <row r="134" spans="14:29" x14ac:dyDescent="0.25">
      <c r="N134" s="16"/>
      <c r="P134" s="16"/>
      <c r="R134" s="17"/>
      <c r="S134" s="17"/>
      <c r="T134" s="17"/>
      <c r="U134" s="17"/>
      <c r="V134" s="17"/>
      <c r="W134" s="18"/>
      <c r="X134" s="17"/>
      <c r="Y134" s="19"/>
      <c r="Z134" s="17"/>
      <c r="AA134" s="17"/>
      <c r="AB134" s="17"/>
      <c r="AC134" s="17"/>
    </row>
    <row r="135" spans="14:29" x14ac:dyDescent="0.25">
      <c r="N135" s="16"/>
      <c r="P135" s="16"/>
      <c r="R135" s="17"/>
      <c r="S135" s="17"/>
      <c r="T135" s="17"/>
      <c r="U135" s="17"/>
      <c r="V135" s="17"/>
      <c r="W135" s="18"/>
      <c r="X135" s="17"/>
      <c r="Y135" s="19"/>
      <c r="Z135" s="17"/>
      <c r="AA135" s="17"/>
      <c r="AB135" s="17"/>
      <c r="AC135" s="17"/>
    </row>
    <row r="136" spans="14:29" x14ac:dyDescent="0.25">
      <c r="N136" s="16"/>
      <c r="P136" s="16"/>
      <c r="R136" s="17"/>
      <c r="S136" s="17"/>
      <c r="T136" s="17"/>
      <c r="U136" s="17"/>
      <c r="V136" s="17"/>
      <c r="W136" s="18"/>
      <c r="X136" s="17"/>
      <c r="Y136" s="19"/>
      <c r="Z136" s="17"/>
      <c r="AA136" s="17"/>
      <c r="AB136" s="17"/>
      <c r="AC136" s="17"/>
    </row>
    <row r="137" spans="14:29" x14ac:dyDescent="0.25">
      <c r="N137" s="16"/>
      <c r="P137" s="16"/>
      <c r="R137" s="17"/>
      <c r="S137" s="17"/>
      <c r="T137" s="17"/>
      <c r="U137" s="17"/>
      <c r="V137" s="17"/>
      <c r="W137" s="18"/>
      <c r="X137" s="17"/>
      <c r="Y137" s="19"/>
      <c r="Z137" s="17"/>
      <c r="AA137" s="17"/>
      <c r="AB137" s="17"/>
      <c r="AC137" s="17"/>
    </row>
    <row r="138" spans="14:29" x14ac:dyDescent="0.25">
      <c r="N138" s="16"/>
      <c r="P138" s="16"/>
      <c r="R138" s="17"/>
      <c r="S138" s="17"/>
      <c r="T138" s="17"/>
      <c r="U138" s="17"/>
      <c r="V138" s="17"/>
      <c r="W138" s="18"/>
      <c r="X138" s="17"/>
      <c r="Y138" s="19"/>
      <c r="Z138" s="17"/>
      <c r="AA138" s="17"/>
      <c r="AB138" s="17"/>
      <c r="AC138" s="17"/>
    </row>
    <row r="139" spans="14:29" x14ac:dyDescent="0.25">
      <c r="N139" s="16"/>
      <c r="P139" s="16"/>
      <c r="R139" s="17"/>
      <c r="S139" s="17"/>
      <c r="T139" s="17"/>
      <c r="U139" s="17"/>
      <c r="V139" s="17"/>
      <c r="W139" s="18"/>
      <c r="X139" s="17"/>
      <c r="Y139" s="19"/>
      <c r="Z139" s="17"/>
      <c r="AA139" s="17"/>
      <c r="AB139" s="17"/>
      <c r="AC139" s="17"/>
    </row>
    <row r="140" spans="14:29" x14ac:dyDescent="0.25">
      <c r="N140" s="16"/>
      <c r="P140" s="16"/>
      <c r="R140" s="17"/>
      <c r="S140" s="17"/>
      <c r="T140" s="17"/>
      <c r="U140" s="17"/>
      <c r="V140" s="17"/>
      <c r="W140" s="18"/>
      <c r="X140" s="17"/>
      <c r="Y140" s="19"/>
      <c r="Z140" s="17"/>
      <c r="AA140" s="17"/>
      <c r="AB140" s="17"/>
      <c r="AC140" s="17"/>
    </row>
    <row r="141" spans="14:29" x14ac:dyDescent="0.25">
      <c r="N141" s="16"/>
      <c r="P141" s="16"/>
      <c r="R141" s="17"/>
      <c r="S141" s="17"/>
      <c r="T141" s="17"/>
      <c r="U141" s="17"/>
      <c r="V141" s="17"/>
      <c r="W141" s="18"/>
      <c r="X141" s="17"/>
      <c r="Y141" s="19"/>
      <c r="Z141" s="17"/>
      <c r="AA141" s="17"/>
      <c r="AB141" s="17"/>
      <c r="AC141" s="17"/>
    </row>
    <row r="142" spans="14:29" x14ac:dyDescent="0.25">
      <c r="N142" s="16"/>
      <c r="P142" s="16"/>
      <c r="R142" s="17"/>
      <c r="S142" s="17"/>
      <c r="T142" s="17"/>
      <c r="U142" s="17"/>
      <c r="V142" s="17"/>
      <c r="W142" s="18"/>
      <c r="X142" s="17"/>
      <c r="Y142" s="19"/>
      <c r="Z142" s="17"/>
      <c r="AA142" s="17"/>
      <c r="AB142" s="17"/>
      <c r="AC142" s="17"/>
    </row>
    <row r="143" spans="14:29" x14ac:dyDescent="0.25">
      <c r="N143" s="16"/>
      <c r="P143" s="16"/>
      <c r="R143" s="17"/>
      <c r="S143" s="17"/>
      <c r="T143" s="17"/>
      <c r="U143" s="17"/>
      <c r="V143" s="17"/>
      <c r="W143" s="18"/>
      <c r="X143" s="17"/>
      <c r="Y143" s="19"/>
      <c r="Z143" s="17"/>
      <c r="AA143" s="17"/>
      <c r="AB143" s="17"/>
      <c r="AC143" s="17"/>
    </row>
    <row r="144" spans="14:29" x14ac:dyDescent="0.25">
      <c r="N144" s="16"/>
      <c r="P144" s="16"/>
      <c r="R144" s="17"/>
      <c r="S144" s="17"/>
      <c r="T144" s="17"/>
      <c r="U144" s="17"/>
      <c r="V144" s="17"/>
      <c r="W144" s="18"/>
      <c r="X144" s="17"/>
      <c r="Y144" s="19"/>
      <c r="Z144" s="17"/>
      <c r="AA144" s="17"/>
      <c r="AB144" s="17"/>
      <c r="AC144" s="17"/>
    </row>
    <row r="145" spans="14:29" x14ac:dyDescent="0.25">
      <c r="N145" s="16"/>
      <c r="P145" s="16"/>
      <c r="R145" s="17"/>
      <c r="S145" s="17"/>
      <c r="T145" s="17"/>
      <c r="U145" s="17"/>
      <c r="V145" s="17"/>
      <c r="W145" s="18"/>
      <c r="X145" s="17"/>
      <c r="Y145" s="19"/>
      <c r="Z145" s="17"/>
      <c r="AA145" s="17"/>
      <c r="AB145" s="17"/>
      <c r="AC145" s="17"/>
    </row>
    <row r="146" spans="14:29" x14ac:dyDescent="0.25">
      <c r="N146" s="16"/>
      <c r="P146" s="16"/>
      <c r="R146" s="17"/>
      <c r="S146" s="17"/>
      <c r="T146" s="17"/>
      <c r="U146" s="17"/>
      <c r="V146" s="17"/>
      <c r="W146" s="18"/>
      <c r="X146" s="17"/>
      <c r="Y146" s="19"/>
      <c r="Z146" s="17"/>
      <c r="AA146" s="17"/>
      <c r="AB146" s="17"/>
      <c r="AC146" s="17"/>
    </row>
    <row r="147" spans="14:29" x14ac:dyDescent="0.25">
      <c r="N147" s="16"/>
      <c r="P147" s="16"/>
      <c r="R147" s="17"/>
      <c r="S147" s="17"/>
      <c r="T147" s="17"/>
      <c r="U147" s="17"/>
      <c r="V147" s="17"/>
      <c r="W147" s="18"/>
      <c r="X147" s="17"/>
      <c r="Y147" s="19"/>
      <c r="Z147" s="17"/>
      <c r="AA147" s="17"/>
      <c r="AB147" s="17"/>
      <c r="AC147" s="17"/>
    </row>
    <row r="148" spans="14:29" x14ac:dyDescent="0.25">
      <c r="N148" s="16"/>
      <c r="P148" s="16"/>
      <c r="R148" s="17"/>
      <c r="S148" s="17"/>
      <c r="T148" s="17"/>
      <c r="U148" s="17"/>
      <c r="V148" s="17"/>
      <c r="W148" s="18"/>
      <c r="X148" s="17"/>
      <c r="Y148" s="19"/>
      <c r="Z148" s="17"/>
      <c r="AA148" s="17"/>
      <c r="AB148" s="17"/>
      <c r="AC148" s="17"/>
    </row>
    <row r="149" spans="14:29" x14ac:dyDescent="0.25">
      <c r="N149" s="16"/>
      <c r="P149" s="16"/>
      <c r="R149" s="17"/>
      <c r="S149" s="17"/>
      <c r="T149" s="17"/>
      <c r="U149" s="17"/>
      <c r="V149" s="17"/>
      <c r="W149" s="18"/>
      <c r="X149" s="17"/>
      <c r="Y149" s="19"/>
      <c r="Z149" s="17"/>
      <c r="AA149" s="17"/>
      <c r="AB149" s="17"/>
      <c r="AC149" s="17"/>
    </row>
    <row r="150" spans="14:29" x14ac:dyDescent="0.25">
      <c r="N150" s="16"/>
      <c r="P150" s="16"/>
      <c r="R150" s="17"/>
      <c r="S150" s="17"/>
      <c r="T150" s="17"/>
      <c r="U150" s="17"/>
      <c r="V150" s="17"/>
      <c r="W150" s="18"/>
      <c r="X150" s="17"/>
      <c r="Y150" s="19"/>
      <c r="Z150" s="17"/>
      <c r="AA150" s="17"/>
      <c r="AB150" s="17"/>
      <c r="AC150" s="17"/>
    </row>
    <row r="151" spans="14:29" x14ac:dyDescent="0.25">
      <c r="N151" s="16"/>
      <c r="P151" s="16"/>
      <c r="R151" s="17"/>
      <c r="S151" s="17"/>
      <c r="T151" s="17"/>
      <c r="U151" s="17"/>
      <c r="V151" s="17"/>
      <c r="W151" s="18"/>
      <c r="X151" s="17"/>
      <c r="Y151" s="19"/>
      <c r="Z151" s="17"/>
      <c r="AA151" s="17"/>
      <c r="AB151" s="17"/>
      <c r="AC151" s="17"/>
    </row>
    <row r="152" spans="14:29" x14ac:dyDescent="0.25">
      <c r="N152" s="16"/>
      <c r="P152" s="16"/>
      <c r="R152" s="17"/>
      <c r="S152" s="17"/>
      <c r="T152" s="17"/>
      <c r="U152" s="17"/>
      <c r="V152" s="17"/>
      <c r="W152" s="18"/>
      <c r="X152" s="17"/>
      <c r="Y152" s="19"/>
      <c r="Z152" s="17"/>
      <c r="AA152" s="17"/>
      <c r="AB152" s="17"/>
      <c r="AC152" s="17"/>
    </row>
    <row r="153" spans="14:29" x14ac:dyDescent="0.25">
      <c r="N153" s="16"/>
      <c r="P153" s="16"/>
      <c r="R153" s="17"/>
      <c r="S153" s="17"/>
      <c r="T153" s="17"/>
      <c r="U153" s="17"/>
      <c r="V153" s="17"/>
      <c r="W153" s="18"/>
      <c r="X153" s="17"/>
      <c r="Y153" s="19"/>
      <c r="Z153" s="17"/>
      <c r="AA153" s="17"/>
      <c r="AB153" s="17"/>
      <c r="AC153" s="17"/>
    </row>
    <row r="154" spans="14:29" x14ac:dyDescent="0.25">
      <c r="N154" s="16"/>
      <c r="P154" s="16"/>
      <c r="R154" s="17"/>
      <c r="S154" s="17"/>
      <c r="T154" s="17"/>
      <c r="U154" s="17"/>
      <c r="V154" s="17"/>
      <c r="W154" s="18"/>
      <c r="X154" s="17"/>
      <c r="Y154" s="19"/>
      <c r="Z154" s="17"/>
      <c r="AA154" s="17"/>
      <c r="AB154" s="17"/>
      <c r="AC154" s="17"/>
    </row>
    <row r="155" spans="14:29" x14ac:dyDescent="0.25">
      <c r="N155" s="16"/>
      <c r="P155" s="16"/>
      <c r="R155" s="17"/>
      <c r="S155" s="17"/>
      <c r="T155" s="17"/>
      <c r="U155" s="17"/>
      <c r="V155" s="17"/>
      <c r="W155" s="18"/>
      <c r="X155" s="17"/>
      <c r="Y155" s="19"/>
      <c r="Z155" s="17"/>
      <c r="AA155" s="17"/>
      <c r="AB155" s="17"/>
      <c r="AC155" s="17"/>
    </row>
    <row r="156" spans="14:29" x14ac:dyDescent="0.25">
      <c r="N156" s="16"/>
      <c r="P156" s="16"/>
      <c r="R156" s="17"/>
      <c r="S156" s="17"/>
      <c r="T156" s="17"/>
      <c r="U156" s="17"/>
      <c r="V156" s="17"/>
      <c r="W156" s="18"/>
      <c r="X156" s="17"/>
      <c r="Y156" s="19"/>
      <c r="Z156" s="17"/>
      <c r="AA156" s="17"/>
      <c r="AB156" s="17"/>
      <c r="AC156" s="17"/>
    </row>
    <row r="157" spans="14:29" x14ac:dyDescent="0.25">
      <c r="N157" s="16"/>
      <c r="P157" s="16"/>
      <c r="R157" s="17"/>
      <c r="S157" s="17"/>
      <c r="T157" s="17"/>
      <c r="U157" s="17"/>
      <c r="V157" s="17"/>
      <c r="W157" s="18"/>
      <c r="X157" s="17"/>
      <c r="Y157" s="19"/>
      <c r="Z157" s="17"/>
      <c r="AA157" s="17"/>
      <c r="AB157" s="17"/>
      <c r="AC157" s="17"/>
    </row>
    <row r="158" spans="14:29" x14ac:dyDescent="0.25">
      <c r="N158" s="16"/>
      <c r="P158" s="16"/>
      <c r="R158" s="17"/>
      <c r="S158" s="17"/>
      <c r="T158" s="17"/>
      <c r="U158" s="17"/>
      <c r="V158" s="17"/>
      <c r="W158" s="18"/>
      <c r="X158" s="17"/>
      <c r="Y158" s="19"/>
      <c r="Z158" s="17"/>
      <c r="AA158" s="17"/>
      <c r="AB158" s="17"/>
      <c r="AC158" s="17"/>
    </row>
    <row r="159" spans="14:29" x14ac:dyDescent="0.25">
      <c r="N159" s="16"/>
      <c r="P159" s="16"/>
      <c r="R159" s="17"/>
      <c r="S159" s="17"/>
      <c r="T159" s="17"/>
      <c r="U159" s="17"/>
      <c r="V159" s="17"/>
      <c r="W159" s="18"/>
      <c r="X159" s="17"/>
      <c r="Y159" s="19"/>
      <c r="Z159" s="17"/>
      <c r="AA159" s="17"/>
      <c r="AB159" s="17"/>
      <c r="AC159" s="17"/>
    </row>
    <row r="160" spans="14:29" x14ac:dyDescent="0.25">
      <c r="N160" s="16"/>
      <c r="P160" s="16"/>
      <c r="R160" s="17"/>
      <c r="S160" s="17"/>
      <c r="T160" s="17"/>
      <c r="U160" s="17"/>
      <c r="V160" s="17"/>
      <c r="W160" s="18"/>
      <c r="X160" s="17"/>
      <c r="Y160" s="19"/>
      <c r="Z160" s="17"/>
      <c r="AA160" s="17"/>
      <c r="AB160" s="17"/>
      <c r="AC160" s="17"/>
    </row>
    <row r="161" spans="14:29" x14ac:dyDescent="0.25">
      <c r="N161" s="16"/>
      <c r="P161" s="16"/>
      <c r="R161" s="17"/>
      <c r="S161" s="17"/>
      <c r="T161" s="17"/>
      <c r="U161" s="17"/>
      <c r="V161" s="17"/>
      <c r="W161" s="18"/>
      <c r="X161" s="17"/>
      <c r="Y161" s="19"/>
      <c r="Z161" s="17"/>
      <c r="AA161" s="17"/>
      <c r="AB161" s="17"/>
      <c r="AC161" s="17"/>
    </row>
    <row r="162" spans="14:29" x14ac:dyDescent="0.25">
      <c r="N162" s="16"/>
      <c r="P162" s="16"/>
      <c r="R162" s="17"/>
      <c r="S162" s="17"/>
      <c r="T162" s="17"/>
      <c r="U162" s="17"/>
      <c r="V162" s="17"/>
      <c r="W162" s="18"/>
      <c r="X162" s="17"/>
      <c r="Y162" s="19"/>
      <c r="Z162" s="17"/>
      <c r="AA162" s="17"/>
      <c r="AB162" s="17"/>
      <c r="AC162" s="17"/>
    </row>
    <row r="163" spans="14:29" x14ac:dyDescent="0.25">
      <c r="N163" s="16"/>
      <c r="P163" s="16"/>
      <c r="R163" s="17"/>
      <c r="S163" s="17"/>
      <c r="T163" s="17"/>
      <c r="U163" s="17"/>
      <c r="V163" s="17"/>
      <c r="W163" s="18"/>
      <c r="X163" s="17"/>
      <c r="Y163" s="19"/>
      <c r="Z163" s="17"/>
      <c r="AA163" s="17"/>
      <c r="AB163" s="17"/>
      <c r="AC163" s="17"/>
    </row>
    <row r="164" spans="14:29" x14ac:dyDescent="0.25">
      <c r="N164" s="16"/>
      <c r="P164" s="16"/>
      <c r="R164" s="17"/>
      <c r="S164" s="17"/>
      <c r="T164" s="17"/>
      <c r="U164" s="17"/>
      <c r="V164" s="17"/>
      <c r="W164" s="18"/>
      <c r="X164" s="17"/>
      <c r="Y164" s="19"/>
      <c r="Z164" s="17"/>
      <c r="AA164" s="17"/>
      <c r="AB164" s="17"/>
      <c r="AC164" s="17"/>
    </row>
    <row r="165" spans="14:29" x14ac:dyDescent="0.25">
      <c r="N165" s="16"/>
      <c r="P165" s="16"/>
      <c r="R165" s="17"/>
      <c r="S165" s="17"/>
      <c r="T165" s="17"/>
      <c r="U165" s="17"/>
      <c r="V165" s="17"/>
      <c r="W165" s="18"/>
      <c r="X165" s="17"/>
      <c r="Y165" s="19"/>
      <c r="Z165" s="17"/>
      <c r="AA165" s="17"/>
      <c r="AB165" s="17"/>
      <c r="AC165" s="17"/>
    </row>
    <row r="166" spans="14:29" x14ac:dyDescent="0.25">
      <c r="N166" s="16"/>
      <c r="P166" s="16"/>
      <c r="R166" s="17"/>
      <c r="S166" s="17"/>
      <c r="T166" s="17"/>
      <c r="U166" s="17"/>
      <c r="V166" s="17"/>
      <c r="W166" s="18"/>
      <c r="X166" s="17"/>
      <c r="Y166" s="19"/>
      <c r="Z166" s="17"/>
      <c r="AA166" s="17"/>
      <c r="AB166" s="17"/>
      <c r="AC166" s="17"/>
    </row>
    <row r="167" spans="14:29" x14ac:dyDescent="0.25">
      <c r="N167" s="16"/>
      <c r="P167" s="16"/>
      <c r="R167" s="17"/>
      <c r="S167" s="17"/>
      <c r="T167" s="17"/>
      <c r="U167" s="17"/>
      <c r="V167" s="17"/>
      <c r="W167" s="18"/>
      <c r="X167" s="17"/>
      <c r="Y167" s="19"/>
      <c r="Z167" s="17"/>
      <c r="AA167" s="17"/>
      <c r="AB167" s="17"/>
      <c r="AC167" s="17"/>
    </row>
    <row r="168" spans="14:29" x14ac:dyDescent="0.25">
      <c r="N168" s="16"/>
      <c r="P168" s="16"/>
      <c r="R168" s="17"/>
      <c r="S168" s="17"/>
      <c r="T168" s="17"/>
      <c r="U168" s="17"/>
      <c r="V168" s="17"/>
      <c r="W168" s="18"/>
      <c r="X168" s="17"/>
      <c r="Y168" s="19"/>
      <c r="Z168" s="17"/>
      <c r="AA168" s="17"/>
      <c r="AB168" s="17"/>
      <c r="AC168" s="17"/>
    </row>
    <row r="169" spans="14:29" x14ac:dyDescent="0.25">
      <c r="N169" s="16"/>
      <c r="P169" s="16"/>
      <c r="R169" s="17"/>
      <c r="S169" s="17"/>
      <c r="T169" s="17"/>
      <c r="U169" s="17"/>
      <c r="V169" s="17"/>
      <c r="W169" s="18"/>
      <c r="X169" s="17"/>
      <c r="Y169" s="19"/>
      <c r="Z169" s="17"/>
      <c r="AA169" s="17"/>
      <c r="AB169" s="17"/>
      <c r="AC169" s="17"/>
    </row>
    <row r="170" spans="14:29" x14ac:dyDescent="0.25">
      <c r="N170" s="16"/>
      <c r="P170" s="16"/>
      <c r="R170" s="17"/>
      <c r="S170" s="17"/>
      <c r="T170" s="17"/>
      <c r="U170" s="17"/>
      <c r="V170" s="17"/>
      <c r="W170" s="18"/>
      <c r="X170" s="17"/>
      <c r="Y170" s="19"/>
      <c r="Z170" s="17"/>
      <c r="AA170" s="17"/>
      <c r="AB170" s="17"/>
      <c r="AC170" s="17"/>
    </row>
    <row r="171" spans="14:29" x14ac:dyDescent="0.25">
      <c r="N171" s="16"/>
      <c r="P171" s="16"/>
      <c r="R171" s="17"/>
      <c r="S171" s="17"/>
      <c r="T171" s="17"/>
      <c r="U171" s="17"/>
      <c r="V171" s="17"/>
      <c r="W171" s="18"/>
      <c r="X171" s="17"/>
      <c r="Y171" s="19"/>
      <c r="Z171" s="17"/>
      <c r="AA171" s="17"/>
      <c r="AB171" s="17"/>
      <c r="AC171" s="17"/>
    </row>
    <row r="172" spans="14:29" x14ac:dyDescent="0.25">
      <c r="N172" s="16"/>
      <c r="P172" s="16"/>
      <c r="R172" s="17"/>
      <c r="S172" s="17"/>
      <c r="T172" s="17"/>
      <c r="U172" s="17"/>
      <c r="V172" s="17"/>
      <c r="W172" s="18"/>
      <c r="X172" s="17"/>
      <c r="Y172" s="19"/>
      <c r="Z172" s="17"/>
      <c r="AA172" s="17"/>
      <c r="AB172" s="17"/>
      <c r="AC172" s="17"/>
    </row>
    <row r="173" spans="14:29" x14ac:dyDescent="0.25">
      <c r="N173" s="16"/>
      <c r="P173" s="16"/>
      <c r="R173" s="17"/>
      <c r="S173" s="17"/>
      <c r="T173" s="17"/>
      <c r="U173" s="17"/>
      <c r="V173" s="17"/>
      <c r="W173" s="18"/>
      <c r="X173" s="17"/>
      <c r="Y173" s="19"/>
      <c r="Z173" s="17"/>
      <c r="AA173" s="17"/>
      <c r="AB173" s="17"/>
      <c r="AC173" s="17"/>
    </row>
    <row r="174" spans="14:29" x14ac:dyDescent="0.25">
      <c r="N174" s="16"/>
      <c r="P174" s="16"/>
      <c r="R174" s="17"/>
      <c r="S174" s="17"/>
      <c r="T174" s="17"/>
      <c r="U174" s="17"/>
      <c r="V174" s="17"/>
      <c r="W174" s="18"/>
      <c r="X174" s="17"/>
      <c r="Y174" s="19"/>
      <c r="Z174" s="17"/>
      <c r="AA174" s="17"/>
      <c r="AB174" s="17"/>
      <c r="AC174" s="17"/>
    </row>
    <row r="175" spans="14:29" x14ac:dyDescent="0.25">
      <c r="N175" s="16"/>
      <c r="P175" s="16"/>
      <c r="R175" s="17"/>
      <c r="S175" s="17"/>
      <c r="T175" s="17"/>
      <c r="U175" s="17"/>
      <c r="V175" s="17"/>
      <c r="W175" s="18"/>
      <c r="X175" s="17"/>
      <c r="Y175" s="19"/>
      <c r="Z175" s="17"/>
      <c r="AA175" s="17"/>
      <c r="AB175" s="17"/>
      <c r="AC175" s="17"/>
    </row>
    <row r="176" spans="14:29" x14ac:dyDescent="0.25">
      <c r="N176" s="16"/>
      <c r="P176" s="16"/>
      <c r="R176" s="17"/>
      <c r="S176" s="17"/>
      <c r="T176" s="17"/>
      <c r="U176" s="17"/>
      <c r="V176" s="17"/>
      <c r="W176" s="18"/>
      <c r="X176" s="17"/>
      <c r="Y176" s="19"/>
      <c r="Z176" s="17"/>
      <c r="AA176" s="17"/>
      <c r="AB176" s="17"/>
      <c r="AC176" s="17"/>
    </row>
    <row r="177" spans="14:29" x14ac:dyDescent="0.25">
      <c r="N177" s="16"/>
      <c r="P177" s="16"/>
      <c r="R177" s="17"/>
      <c r="S177" s="17"/>
      <c r="T177" s="17"/>
      <c r="U177" s="17"/>
      <c r="V177" s="17"/>
      <c r="W177" s="18"/>
      <c r="X177" s="17"/>
      <c r="Y177" s="19"/>
      <c r="Z177" s="17"/>
      <c r="AA177" s="17"/>
      <c r="AB177" s="17"/>
      <c r="AC177" s="17"/>
    </row>
    <row r="178" spans="14:29" x14ac:dyDescent="0.25">
      <c r="N178" s="16"/>
      <c r="P178" s="16"/>
      <c r="R178" s="17"/>
      <c r="S178" s="17"/>
      <c r="T178" s="17"/>
      <c r="U178" s="17"/>
      <c r="V178" s="17"/>
      <c r="W178" s="18"/>
      <c r="X178" s="17"/>
      <c r="Y178" s="19"/>
      <c r="Z178" s="17"/>
      <c r="AA178" s="17"/>
      <c r="AB178" s="17"/>
      <c r="AC178" s="17"/>
    </row>
    <row r="179" spans="14:29" x14ac:dyDescent="0.25">
      <c r="N179" s="16"/>
      <c r="P179" s="16"/>
      <c r="R179" s="17"/>
      <c r="S179" s="17"/>
      <c r="T179" s="17"/>
      <c r="U179" s="17"/>
      <c r="V179" s="17"/>
      <c r="W179" s="18"/>
      <c r="X179" s="17"/>
      <c r="Y179" s="19"/>
      <c r="Z179" s="17"/>
      <c r="AA179" s="17"/>
      <c r="AB179" s="17"/>
      <c r="AC179" s="17"/>
    </row>
    <row r="180" spans="14:29" x14ac:dyDescent="0.25">
      <c r="N180" s="16"/>
      <c r="P180" s="16"/>
      <c r="R180" s="17"/>
      <c r="S180" s="17"/>
      <c r="T180" s="17"/>
      <c r="U180" s="17"/>
      <c r="V180" s="17"/>
      <c r="W180" s="18"/>
      <c r="X180" s="17"/>
      <c r="Y180" s="19"/>
      <c r="Z180" s="17"/>
      <c r="AA180" s="17"/>
      <c r="AB180" s="17"/>
      <c r="AC180" s="17"/>
    </row>
    <row r="181" spans="14:29" x14ac:dyDescent="0.25">
      <c r="N181" s="16"/>
      <c r="P181" s="16"/>
      <c r="R181" s="17"/>
      <c r="S181" s="17"/>
      <c r="T181" s="17"/>
      <c r="U181" s="17"/>
      <c r="V181" s="17"/>
      <c r="W181" s="18"/>
      <c r="X181" s="17"/>
      <c r="Y181" s="19"/>
      <c r="Z181" s="17"/>
      <c r="AA181" s="17"/>
      <c r="AB181" s="17"/>
      <c r="AC181" s="17"/>
    </row>
    <row r="182" spans="14:29" x14ac:dyDescent="0.25">
      <c r="N182" s="16"/>
      <c r="P182" s="16"/>
      <c r="R182" s="17"/>
      <c r="S182" s="17"/>
      <c r="T182" s="17"/>
      <c r="U182" s="17"/>
      <c r="V182" s="17"/>
      <c r="W182" s="18"/>
      <c r="X182" s="17"/>
      <c r="Y182" s="19"/>
      <c r="Z182" s="17"/>
      <c r="AA182" s="17"/>
      <c r="AB182" s="17"/>
      <c r="AC182" s="17"/>
    </row>
    <row r="183" spans="14:29" x14ac:dyDescent="0.25">
      <c r="N183" s="16"/>
      <c r="P183" s="16"/>
      <c r="R183" s="17"/>
      <c r="S183" s="17"/>
      <c r="T183" s="17"/>
      <c r="U183" s="17"/>
      <c r="V183" s="17"/>
      <c r="W183" s="18"/>
      <c r="X183" s="17"/>
      <c r="Y183" s="19"/>
      <c r="Z183" s="17"/>
      <c r="AA183" s="17"/>
      <c r="AB183" s="17"/>
      <c r="AC183" s="17"/>
    </row>
    <row r="184" spans="14:29" x14ac:dyDescent="0.25">
      <c r="N184" s="16"/>
      <c r="P184" s="16"/>
      <c r="R184" s="17"/>
      <c r="S184" s="17"/>
      <c r="T184" s="17"/>
      <c r="U184" s="17"/>
      <c r="V184" s="17"/>
      <c r="W184" s="18"/>
      <c r="X184" s="17"/>
      <c r="Y184" s="19"/>
      <c r="Z184" s="17"/>
      <c r="AA184" s="17"/>
      <c r="AB184" s="17"/>
      <c r="AC184" s="17"/>
    </row>
    <row r="185" spans="14:29" x14ac:dyDescent="0.25">
      <c r="N185" s="16"/>
      <c r="P185" s="16"/>
      <c r="R185" s="17"/>
      <c r="S185" s="17"/>
      <c r="T185" s="17"/>
      <c r="U185" s="17"/>
      <c r="V185" s="17"/>
      <c r="W185" s="18"/>
      <c r="X185" s="17"/>
      <c r="Y185" s="19"/>
      <c r="Z185" s="17"/>
      <c r="AA185" s="17"/>
      <c r="AB185" s="17"/>
      <c r="AC185" s="17"/>
    </row>
    <row r="186" spans="14:29" x14ac:dyDescent="0.25">
      <c r="N186" s="16"/>
      <c r="P186" s="16"/>
      <c r="R186" s="17"/>
      <c r="S186" s="17"/>
      <c r="T186" s="17"/>
      <c r="U186" s="17"/>
      <c r="V186" s="17"/>
      <c r="W186" s="18"/>
      <c r="X186" s="17"/>
      <c r="Y186" s="19"/>
      <c r="Z186" s="17"/>
      <c r="AA186" s="17"/>
      <c r="AB186" s="17"/>
      <c r="AC186" s="17"/>
    </row>
    <row r="187" spans="14:29" x14ac:dyDescent="0.25">
      <c r="N187" s="16"/>
      <c r="P187" s="16"/>
      <c r="R187" s="17"/>
      <c r="S187" s="17"/>
      <c r="T187" s="17"/>
      <c r="U187" s="17"/>
      <c r="V187" s="17"/>
      <c r="W187" s="18"/>
      <c r="X187" s="17"/>
      <c r="Y187" s="19"/>
      <c r="Z187" s="17"/>
      <c r="AA187" s="17"/>
      <c r="AB187" s="17"/>
      <c r="AC187" s="17"/>
    </row>
    <row r="188" spans="14:29" x14ac:dyDescent="0.25">
      <c r="N188" s="16"/>
      <c r="P188" s="16"/>
      <c r="R188" s="17"/>
      <c r="S188" s="17"/>
      <c r="T188" s="17"/>
      <c r="U188" s="17"/>
      <c r="V188" s="17"/>
      <c r="W188" s="18"/>
      <c r="X188" s="17"/>
      <c r="Y188" s="19"/>
      <c r="Z188" s="17"/>
      <c r="AA188" s="17"/>
      <c r="AB188" s="17"/>
      <c r="AC188" s="17"/>
    </row>
    <row r="189" spans="14:29" x14ac:dyDescent="0.25">
      <c r="N189" s="16"/>
      <c r="P189" s="16"/>
      <c r="R189" s="17"/>
      <c r="S189" s="17"/>
      <c r="T189" s="17"/>
      <c r="U189" s="17"/>
      <c r="V189" s="17"/>
      <c r="W189" s="18"/>
      <c r="X189" s="17"/>
      <c r="Y189" s="19"/>
      <c r="Z189" s="17"/>
      <c r="AA189" s="17"/>
      <c r="AB189" s="17"/>
      <c r="AC189" s="17"/>
    </row>
    <row r="190" spans="14:29" x14ac:dyDescent="0.25">
      <c r="N190" s="16"/>
      <c r="P190" s="16"/>
      <c r="R190" s="17"/>
      <c r="S190" s="17"/>
      <c r="T190" s="17"/>
      <c r="U190" s="17"/>
      <c r="V190" s="17"/>
      <c r="W190" s="18"/>
      <c r="X190" s="17"/>
      <c r="Y190" s="19"/>
      <c r="Z190" s="17"/>
      <c r="AA190" s="17"/>
      <c r="AB190" s="17"/>
      <c r="AC190" s="17"/>
    </row>
    <row r="191" spans="14:29" x14ac:dyDescent="0.25">
      <c r="N191" s="16"/>
      <c r="P191" s="16"/>
      <c r="R191" s="17"/>
      <c r="S191" s="17"/>
      <c r="T191" s="17"/>
      <c r="U191" s="17"/>
      <c r="V191" s="17"/>
      <c r="W191" s="18"/>
      <c r="X191" s="17"/>
      <c r="Y191" s="19"/>
      <c r="Z191" s="17"/>
      <c r="AA191" s="17"/>
      <c r="AB191" s="17"/>
      <c r="AC191" s="17"/>
    </row>
    <row r="192" spans="14:29" x14ac:dyDescent="0.25">
      <c r="N192" s="16"/>
      <c r="P192" s="16"/>
      <c r="R192" s="17"/>
      <c r="S192" s="17"/>
      <c r="T192" s="17"/>
      <c r="U192" s="17"/>
      <c r="V192" s="17"/>
      <c r="W192" s="18"/>
      <c r="X192" s="17"/>
      <c r="Y192" s="19"/>
      <c r="Z192" s="17"/>
      <c r="AA192" s="17"/>
      <c r="AB192" s="17"/>
      <c r="AC192" s="17"/>
    </row>
    <row r="193" spans="14:29" x14ac:dyDescent="0.25">
      <c r="N193" s="16"/>
      <c r="P193" s="16"/>
      <c r="R193" s="17"/>
      <c r="S193" s="17"/>
      <c r="T193" s="17"/>
      <c r="U193" s="17"/>
      <c r="V193" s="17"/>
      <c r="W193" s="18"/>
      <c r="X193" s="17"/>
      <c r="Y193" s="19"/>
      <c r="Z193" s="17"/>
      <c r="AA193" s="17"/>
      <c r="AB193" s="17"/>
      <c r="AC193" s="17"/>
    </row>
    <row r="194" spans="14:29" x14ac:dyDescent="0.25">
      <c r="N194" s="16"/>
      <c r="P194" s="16"/>
      <c r="R194" s="17"/>
      <c r="S194" s="17"/>
      <c r="T194" s="17"/>
      <c r="U194" s="17"/>
      <c r="V194" s="17"/>
      <c r="W194" s="18"/>
      <c r="X194" s="17"/>
      <c r="Y194" s="19"/>
      <c r="Z194" s="17"/>
      <c r="AA194" s="17"/>
      <c r="AB194" s="17"/>
      <c r="AC194" s="17"/>
    </row>
    <row r="195" spans="14:29" x14ac:dyDescent="0.25">
      <c r="N195" s="16"/>
      <c r="P195" s="16"/>
      <c r="R195" s="17"/>
      <c r="S195" s="17"/>
      <c r="T195" s="17"/>
      <c r="U195" s="17"/>
      <c r="V195" s="17"/>
      <c r="W195" s="18"/>
      <c r="X195" s="17"/>
      <c r="Y195" s="19"/>
      <c r="Z195" s="17"/>
      <c r="AA195" s="17"/>
      <c r="AB195" s="17"/>
      <c r="AC195" s="17"/>
    </row>
    <row r="196" spans="14:29" x14ac:dyDescent="0.25">
      <c r="N196" s="16"/>
      <c r="P196" s="16"/>
      <c r="R196" s="17"/>
      <c r="S196" s="17"/>
      <c r="T196" s="17"/>
      <c r="U196" s="17"/>
      <c r="V196" s="17"/>
      <c r="W196" s="18"/>
      <c r="X196" s="17"/>
      <c r="Y196" s="19"/>
      <c r="Z196" s="17"/>
      <c r="AA196" s="17"/>
      <c r="AB196" s="17"/>
      <c r="AC196" s="17"/>
    </row>
    <row r="197" spans="14:29" x14ac:dyDescent="0.25">
      <c r="N197" s="16"/>
      <c r="P197" s="16"/>
      <c r="R197" s="17"/>
      <c r="S197" s="17"/>
      <c r="T197" s="17"/>
      <c r="U197" s="17"/>
      <c r="V197" s="17"/>
      <c r="W197" s="18"/>
      <c r="X197" s="17"/>
      <c r="Y197" s="19"/>
      <c r="Z197" s="17"/>
      <c r="AA197" s="17"/>
      <c r="AB197" s="17"/>
      <c r="AC197" s="17"/>
    </row>
    <row r="198" spans="14:29" x14ac:dyDescent="0.25">
      <c r="N198" s="16"/>
      <c r="P198" s="16"/>
      <c r="R198" s="17"/>
      <c r="S198" s="17"/>
      <c r="T198" s="17"/>
      <c r="U198" s="17"/>
      <c r="V198" s="17"/>
      <c r="W198" s="18"/>
      <c r="X198" s="17"/>
      <c r="Y198" s="19"/>
      <c r="Z198" s="17"/>
      <c r="AA198" s="17"/>
      <c r="AB198" s="17"/>
      <c r="AC198" s="17"/>
    </row>
    <row r="199" spans="14:29" x14ac:dyDescent="0.25">
      <c r="N199" s="16"/>
      <c r="P199" s="16"/>
      <c r="R199" s="17"/>
      <c r="S199" s="17"/>
      <c r="T199" s="17"/>
      <c r="U199" s="17"/>
      <c r="V199" s="17"/>
      <c r="W199" s="18"/>
      <c r="X199" s="17"/>
      <c r="Y199" s="19"/>
      <c r="Z199" s="17"/>
      <c r="AA199" s="17"/>
      <c r="AB199" s="17"/>
      <c r="AC199" s="17"/>
    </row>
    <row r="200" spans="14:29" x14ac:dyDescent="0.25">
      <c r="N200" s="16"/>
      <c r="P200" s="16"/>
      <c r="R200" s="17"/>
      <c r="S200" s="17"/>
      <c r="T200" s="17"/>
      <c r="U200" s="17"/>
      <c r="V200" s="17"/>
      <c r="W200" s="18"/>
      <c r="X200" s="17"/>
      <c r="Y200" s="19"/>
      <c r="Z200" s="17"/>
      <c r="AA200" s="17"/>
      <c r="AB200" s="17"/>
      <c r="AC200" s="17"/>
    </row>
    <row r="201" spans="14:29" x14ac:dyDescent="0.25">
      <c r="N201" s="16"/>
      <c r="P201" s="16"/>
      <c r="R201" s="17"/>
      <c r="S201" s="17"/>
      <c r="T201" s="17"/>
      <c r="U201" s="17"/>
      <c r="V201" s="17"/>
      <c r="W201" s="18"/>
      <c r="X201" s="17"/>
      <c r="Y201" s="19"/>
      <c r="Z201" s="17"/>
      <c r="AA201" s="17"/>
      <c r="AB201" s="17"/>
      <c r="AC201" s="17"/>
    </row>
    <row r="202" spans="14:29" x14ac:dyDescent="0.25">
      <c r="N202" s="16"/>
      <c r="P202" s="16"/>
      <c r="R202" s="17"/>
      <c r="S202" s="17"/>
      <c r="T202" s="17"/>
      <c r="U202" s="17"/>
      <c r="V202" s="17"/>
      <c r="W202" s="18"/>
      <c r="X202" s="17"/>
      <c r="Y202" s="19"/>
      <c r="Z202" s="17"/>
      <c r="AA202" s="17"/>
      <c r="AB202" s="17"/>
      <c r="AC202" s="17"/>
    </row>
    <row r="203" spans="14:29" x14ac:dyDescent="0.25">
      <c r="N203" s="16"/>
      <c r="P203" s="16"/>
      <c r="R203" s="17"/>
      <c r="S203" s="17"/>
      <c r="T203" s="17"/>
      <c r="U203" s="17"/>
      <c r="V203" s="17"/>
      <c r="W203" s="18"/>
      <c r="X203" s="17"/>
      <c r="Y203" s="19"/>
      <c r="Z203" s="17"/>
      <c r="AA203" s="17"/>
      <c r="AB203" s="17"/>
      <c r="AC203" s="17"/>
    </row>
    <row r="204" spans="14:29" x14ac:dyDescent="0.25">
      <c r="N204" s="16"/>
      <c r="P204" s="16"/>
      <c r="R204" s="17"/>
      <c r="S204" s="17"/>
      <c r="T204" s="17"/>
      <c r="U204" s="17"/>
      <c r="V204" s="17"/>
      <c r="W204" s="18"/>
      <c r="X204" s="17"/>
      <c r="Y204" s="19"/>
      <c r="Z204" s="17"/>
      <c r="AA204" s="17"/>
      <c r="AB204" s="17"/>
      <c r="AC204" s="17"/>
    </row>
    <row r="205" spans="14:29" x14ac:dyDescent="0.25">
      <c r="N205" s="16"/>
      <c r="P205" s="16"/>
      <c r="R205" s="17"/>
      <c r="S205" s="17"/>
      <c r="T205" s="17"/>
      <c r="U205" s="17"/>
      <c r="V205" s="17"/>
      <c r="W205" s="18"/>
      <c r="X205" s="17"/>
      <c r="Y205" s="19"/>
      <c r="Z205" s="17"/>
      <c r="AA205" s="17"/>
      <c r="AB205" s="17"/>
      <c r="AC205" s="17"/>
    </row>
    <row r="206" spans="14:29" x14ac:dyDescent="0.25">
      <c r="N206" s="16"/>
      <c r="P206" s="16"/>
      <c r="R206" s="17"/>
      <c r="S206" s="17"/>
      <c r="T206" s="17"/>
      <c r="U206" s="17"/>
      <c r="V206" s="17"/>
      <c r="W206" s="18"/>
      <c r="X206" s="17"/>
      <c r="Y206" s="19"/>
      <c r="Z206" s="17"/>
      <c r="AA206" s="17"/>
      <c r="AB206" s="17"/>
      <c r="AC206" s="17"/>
    </row>
    <row r="207" spans="14:29" x14ac:dyDescent="0.25">
      <c r="N207" s="16"/>
      <c r="P207" s="16"/>
      <c r="R207" s="17"/>
      <c r="S207" s="17"/>
      <c r="T207" s="17"/>
      <c r="U207" s="17"/>
      <c r="V207" s="17"/>
      <c r="W207" s="18"/>
      <c r="X207" s="17"/>
      <c r="Y207" s="19"/>
      <c r="Z207" s="17"/>
      <c r="AA207" s="17"/>
      <c r="AB207" s="17"/>
      <c r="AC207" s="17"/>
    </row>
    <row r="208" spans="14:29" x14ac:dyDescent="0.25">
      <c r="N208" s="16"/>
      <c r="P208" s="16"/>
      <c r="R208" s="17"/>
      <c r="S208" s="17"/>
      <c r="T208" s="17"/>
      <c r="U208" s="17"/>
      <c r="V208" s="17"/>
      <c r="W208" s="18"/>
      <c r="X208" s="17"/>
      <c r="Y208" s="19"/>
      <c r="Z208" s="17"/>
      <c r="AA208" s="17"/>
      <c r="AB208" s="17"/>
      <c r="AC208" s="17"/>
    </row>
    <row r="209" spans="14:29" x14ac:dyDescent="0.25">
      <c r="N209" s="16"/>
      <c r="P209" s="16"/>
      <c r="R209" s="17"/>
      <c r="S209" s="17"/>
      <c r="T209" s="17"/>
      <c r="U209" s="17"/>
      <c r="V209" s="17"/>
      <c r="W209" s="18"/>
      <c r="X209" s="17"/>
      <c r="Y209" s="19"/>
      <c r="Z209" s="17"/>
      <c r="AA209" s="17"/>
      <c r="AB209" s="17"/>
      <c r="AC209" s="17"/>
    </row>
    <row r="210" spans="14:29" x14ac:dyDescent="0.25">
      <c r="N210" s="16"/>
      <c r="P210" s="16"/>
      <c r="R210" s="17"/>
      <c r="S210" s="17"/>
      <c r="T210" s="17"/>
      <c r="U210" s="17"/>
      <c r="V210" s="17"/>
      <c r="W210" s="18"/>
      <c r="X210" s="17"/>
      <c r="Y210" s="19"/>
      <c r="Z210" s="17"/>
      <c r="AA210" s="17"/>
      <c r="AB210" s="17"/>
      <c r="AC210" s="17"/>
    </row>
    <row r="211" spans="14:29" x14ac:dyDescent="0.25">
      <c r="N211" s="16"/>
      <c r="P211" s="16"/>
      <c r="R211" s="17"/>
      <c r="S211" s="17"/>
      <c r="T211" s="17"/>
      <c r="U211" s="17"/>
      <c r="V211" s="17"/>
      <c r="W211" s="18"/>
      <c r="X211" s="17"/>
      <c r="Y211" s="19"/>
      <c r="Z211" s="17"/>
      <c r="AA211" s="17"/>
      <c r="AB211" s="17"/>
      <c r="AC211" s="17"/>
    </row>
    <row r="212" spans="14:29" x14ac:dyDescent="0.25">
      <c r="N212" s="16"/>
      <c r="P212" s="16"/>
      <c r="R212" s="17"/>
      <c r="S212" s="17"/>
      <c r="T212" s="17"/>
      <c r="U212" s="17"/>
      <c r="V212" s="17"/>
      <c r="W212" s="18"/>
      <c r="X212" s="17"/>
      <c r="Y212" s="19"/>
      <c r="Z212" s="17"/>
      <c r="AA212" s="17"/>
      <c r="AB212" s="17"/>
      <c r="AC212" s="17"/>
    </row>
    <row r="213" spans="14:29" x14ac:dyDescent="0.25">
      <c r="N213" s="16"/>
      <c r="P213" s="16"/>
      <c r="R213" s="17"/>
      <c r="S213" s="17"/>
      <c r="T213" s="17"/>
      <c r="U213" s="17"/>
      <c r="V213" s="17"/>
      <c r="W213" s="18"/>
      <c r="X213" s="17"/>
      <c r="Y213" s="19"/>
      <c r="Z213" s="17"/>
      <c r="AA213" s="17"/>
      <c r="AB213" s="17"/>
      <c r="AC213" s="17"/>
    </row>
    <row r="214" spans="14:29" x14ac:dyDescent="0.25">
      <c r="N214" s="16"/>
      <c r="P214" s="16"/>
      <c r="R214" s="17"/>
      <c r="S214" s="17"/>
      <c r="T214" s="17"/>
      <c r="U214" s="17"/>
      <c r="V214" s="17"/>
      <c r="W214" s="18"/>
      <c r="X214" s="17"/>
      <c r="Y214" s="19"/>
      <c r="Z214" s="17"/>
      <c r="AA214" s="17"/>
      <c r="AB214" s="17"/>
      <c r="AC214" s="17"/>
    </row>
    <row r="215" spans="14:29" x14ac:dyDescent="0.25">
      <c r="N215" s="16"/>
      <c r="P215" s="16"/>
      <c r="R215" s="17"/>
      <c r="S215" s="17"/>
      <c r="T215" s="17"/>
      <c r="U215" s="17"/>
      <c r="V215" s="17"/>
      <c r="W215" s="18"/>
      <c r="X215" s="17"/>
      <c r="Y215" s="19"/>
      <c r="Z215" s="17"/>
      <c r="AA215" s="17"/>
      <c r="AB215" s="17"/>
      <c r="AC215" s="17"/>
    </row>
    <row r="216" spans="14:29" x14ac:dyDescent="0.25">
      <c r="N216" s="16"/>
      <c r="P216" s="16"/>
      <c r="R216" s="17"/>
      <c r="S216" s="17"/>
      <c r="T216" s="17"/>
      <c r="U216" s="17"/>
      <c r="V216" s="17"/>
      <c r="W216" s="18"/>
      <c r="X216" s="17"/>
      <c r="Y216" s="19"/>
      <c r="Z216" s="17"/>
      <c r="AA216" s="17"/>
      <c r="AB216" s="17"/>
      <c r="AC216" s="17"/>
    </row>
    <row r="217" spans="14:29" x14ac:dyDescent="0.25">
      <c r="N217" s="16"/>
      <c r="P217" s="16"/>
      <c r="R217" s="17"/>
      <c r="S217" s="17"/>
      <c r="T217" s="17"/>
      <c r="U217" s="17"/>
      <c r="V217" s="17"/>
      <c r="W217" s="18"/>
      <c r="X217" s="17"/>
      <c r="Y217" s="19"/>
      <c r="Z217" s="17"/>
      <c r="AA217" s="17"/>
      <c r="AB217" s="17"/>
      <c r="AC217" s="17"/>
    </row>
    <row r="218" spans="14:29" x14ac:dyDescent="0.25">
      <c r="N218" s="16"/>
      <c r="P218" s="16"/>
      <c r="R218" s="17"/>
      <c r="S218" s="17"/>
      <c r="T218" s="17"/>
      <c r="U218" s="17"/>
      <c r="V218" s="17"/>
      <c r="W218" s="18"/>
      <c r="X218" s="17"/>
      <c r="Y218" s="19"/>
      <c r="Z218" s="17"/>
      <c r="AA218" s="17"/>
      <c r="AB218" s="17"/>
      <c r="AC218" s="17"/>
    </row>
    <row r="219" spans="14:29" x14ac:dyDescent="0.25">
      <c r="N219" s="16"/>
      <c r="P219" s="16"/>
      <c r="R219" s="17"/>
      <c r="S219" s="17"/>
      <c r="T219" s="17"/>
      <c r="U219" s="17"/>
      <c r="V219" s="17"/>
      <c r="W219" s="18"/>
      <c r="X219" s="17"/>
      <c r="Y219" s="19"/>
      <c r="Z219" s="17"/>
      <c r="AA219" s="17"/>
      <c r="AB219" s="17"/>
      <c r="AC219" s="17"/>
    </row>
    <row r="220" spans="14:29" x14ac:dyDescent="0.25">
      <c r="N220" s="16"/>
      <c r="P220" s="16"/>
      <c r="R220" s="17"/>
      <c r="S220" s="17"/>
      <c r="T220" s="17"/>
      <c r="U220" s="17"/>
      <c r="V220" s="17"/>
      <c r="W220" s="18"/>
      <c r="X220" s="17"/>
      <c r="Y220" s="19"/>
      <c r="Z220" s="17"/>
      <c r="AA220" s="17"/>
      <c r="AB220" s="17"/>
      <c r="AC220" s="17"/>
    </row>
    <row r="221" spans="14:29" x14ac:dyDescent="0.25">
      <c r="N221" s="16"/>
      <c r="P221" s="16"/>
      <c r="R221" s="17"/>
      <c r="S221" s="17"/>
      <c r="T221" s="17"/>
      <c r="U221" s="17"/>
      <c r="V221" s="17"/>
      <c r="W221" s="18"/>
      <c r="X221" s="17"/>
      <c r="Y221" s="19"/>
      <c r="Z221" s="17"/>
      <c r="AA221" s="17"/>
      <c r="AB221" s="17"/>
      <c r="AC221" s="17"/>
    </row>
    <row r="222" spans="14:29" x14ac:dyDescent="0.25">
      <c r="N222" s="16"/>
      <c r="P222" s="16"/>
      <c r="R222" s="17"/>
      <c r="S222" s="17"/>
      <c r="T222" s="17"/>
      <c r="U222" s="17"/>
      <c r="V222" s="17"/>
      <c r="W222" s="18"/>
      <c r="X222" s="17"/>
      <c r="Y222" s="19"/>
      <c r="Z222" s="17"/>
      <c r="AA222" s="17"/>
      <c r="AB222" s="17"/>
      <c r="AC222" s="17"/>
    </row>
    <row r="223" spans="14:29" x14ac:dyDescent="0.25">
      <c r="N223" s="16"/>
      <c r="P223" s="16"/>
      <c r="R223" s="17"/>
      <c r="S223" s="17"/>
      <c r="T223" s="17"/>
      <c r="U223" s="17"/>
      <c r="V223" s="17"/>
      <c r="W223" s="18"/>
      <c r="X223" s="17"/>
      <c r="Y223" s="19"/>
      <c r="Z223" s="17"/>
      <c r="AA223" s="17"/>
      <c r="AB223" s="17"/>
      <c r="AC223" s="17"/>
    </row>
    <row r="224" spans="14:29" x14ac:dyDescent="0.25">
      <c r="N224" s="16"/>
      <c r="P224" s="16"/>
      <c r="R224" s="17"/>
      <c r="S224" s="17"/>
      <c r="T224" s="17"/>
      <c r="U224" s="17"/>
      <c r="V224" s="17"/>
      <c r="W224" s="18"/>
      <c r="X224" s="17"/>
      <c r="Y224" s="19"/>
      <c r="Z224" s="17"/>
      <c r="AA224" s="17"/>
      <c r="AB224" s="17"/>
      <c r="AC224" s="17"/>
    </row>
    <row r="225" spans="14:29" x14ac:dyDescent="0.25">
      <c r="N225" s="16"/>
      <c r="P225" s="16"/>
      <c r="R225" s="17"/>
      <c r="S225" s="17"/>
      <c r="T225" s="17"/>
      <c r="U225" s="17"/>
      <c r="V225" s="17"/>
      <c r="W225" s="18"/>
      <c r="X225" s="17"/>
      <c r="Y225" s="19"/>
      <c r="Z225" s="17"/>
      <c r="AA225" s="17"/>
      <c r="AB225" s="17"/>
      <c r="AC225" s="17"/>
    </row>
    <row r="226" spans="14:29" x14ac:dyDescent="0.25">
      <c r="N226" s="16"/>
      <c r="P226" s="16"/>
      <c r="R226" s="17"/>
      <c r="S226" s="17"/>
      <c r="T226" s="17"/>
      <c r="U226" s="17"/>
      <c r="V226" s="17"/>
      <c r="W226" s="18"/>
      <c r="X226" s="17"/>
      <c r="Y226" s="19"/>
      <c r="Z226" s="17"/>
      <c r="AA226" s="17"/>
      <c r="AB226" s="17"/>
      <c r="AC226" s="17"/>
    </row>
    <row r="227" spans="14:29" x14ac:dyDescent="0.25">
      <c r="N227" s="16"/>
      <c r="P227" s="16"/>
      <c r="R227" s="17"/>
      <c r="S227" s="17"/>
      <c r="T227" s="17"/>
      <c r="U227" s="17"/>
      <c r="V227" s="17"/>
      <c r="W227" s="18"/>
      <c r="X227" s="17"/>
      <c r="Y227" s="19"/>
      <c r="Z227" s="17"/>
      <c r="AA227" s="17"/>
      <c r="AB227" s="17"/>
      <c r="AC227" s="17"/>
    </row>
    <row r="228" spans="14:29" x14ac:dyDescent="0.25">
      <c r="N228" s="16"/>
      <c r="P228" s="16"/>
      <c r="R228" s="17"/>
      <c r="S228" s="17"/>
      <c r="T228" s="17"/>
      <c r="U228" s="17"/>
      <c r="V228" s="17"/>
      <c r="W228" s="18"/>
      <c r="X228" s="17"/>
      <c r="Y228" s="19"/>
      <c r="Z228" s="17"/>
      <c r="AA228" s="17"/>
      <c r="AB228" s="17"/>
      <c r="AC228" s="17"/>
    </row>
    <row r="229" spans="14:29" x14ac:dyDescent="0.25">
      <c r="N229" s="16"/>
      <c r="P229" s="16"/>
      <c r="R229" s="17"/>
      <c r="S229" s="17"/>
      <c r="T229" s="17"/>
      <c r="U229" s="17"/>
      <c r="V229" s="17"/>
      <c r="W229" s="18"/>
      <c r="X229" s="17"/>
      <c r="Y229" s="19"/>
      <c r="Z229" s="17"/>
      <c r="AA229" s="17"/>
      <c r="AB229" s="17"/>
      <c r="AC229" s="17"/>
    </row>
    <row r="230" spans="14:29" x14ac:dyDescent="0.25">
      <c r="N230" s="16"/>
      <c r="P230" s="16"/>
      <c r="R230" s="17"/>
      <c r="S230" s="17"/>
      <c r="T230" s="17"/>
      <c r="U230" s="17"/>
      <c r="V230" s="17"/>
      <c r="W230" s="18"/>
      <c r="X230" s="17"/>
      <c r="Y230" s="19"/>
      <c r="Z230" s="17"/>
      <c r="AA230" s="17"/>
      <c r="AB230" s="17"/>
      <c r="AC230" s="17"/>
    </row>
    <row r="231" spans="14:29" x14ac:dyDescent="0.25">
      <c r="N231" s="16"/>
      <c r="P231" s="16"/>
      <c r="R231" s="17"/>
      <c r="S231" s="17"/>
      <c r="T231" s="17"/>
      <c r="U231" s="17"/>
      <c r="V231" s="17"/>
      <c r="W231" s="18"/>
      <c r="X231" s="17"/>
      <c r="Y231" s="19"/>
      <c r="Z231" s="17"/>
      <c r="AA231" s="17"/>
      <c r="AB231" s="17"/>
      <c r="AC231" s="17"/>
    </row>
    <row r="232" spans="14:29" x14ac:dyDescent="0.25">
      <c r="N232" s="16"/>
      <c r="P232" s="16"/>
      <c r="R232" s="17"/>
      <c r="S232" s="17"/>
      <c r="T232" s="17"/>
      <c r="U232" s="17"/>
      <c r="V232" s="17"/>
      <c r="W232" s="18"/>
      <c r="X232" s="17"/>
      <c r="Y232" s="19"/>
      <c r="Z232" s="17"/>
      <c r="AA232" s="17"/>
      <c r="AB232" s="17"/>
      <c r="AC232" s="17"/>
    </row>
    <row r="233" spans="14:29" x14ac:dyDescent="0.25">
      <c r="N233" s="16"/>
      <c r="P233" s="16"/>
      <c r="R233" s="17"/>
      <c r="S233" s="17"/>
      <c r="T233" s="17"/>
      <c r="U233" s="17"/>
      <c r="V233" s="17"/>
      <c r="W233" s="18"/>
      <c r="X233" s="17"/>
      <c r="Y233" s="19"/>
      <c r="Z233" s="17"/>
      <c r="AA233" s="17"/>
      <c r="AB233" s="17"/>
      <c r="AC233" s="17"/>
    </row>
    <row r="234" spans="14:29" x14ac:dyDescent="0.25">
      <c r="N234" s="16"/>
      <c r="P234" s="16"/>
      <c r="R234" s="17"/>
      <c r="S234" s="17"/>
      <c r="T234" s="17"/>
      <c r="U234" s="17"/>
      <c r="V234" s="17"/>
      <c r="W234" s="18"/>
      <c r="X234" s="17"/>
      <c r="Y234" s="19"/>
      <c r="Z234" s="17"/>
      <c r="AA234" s="17"/>
      <c r="AB234" s="17"/>
      <c r="AC234" s="17"/>
    </row>
    <row r="235" spans="14:29" x14ac:dyDescent="0.25">
      <c r="N235" s="16"/>
      <c r="P235" s="16"/>
      <c r="R235" s="17"/>
      <c r="S235" s="17"/>
      <c r="T235" s="17"/>
      <c r="U235" s="17"/>
      <c r="V235" s="17"/>
      <c r="W235" s="18"/>
      <c r="X235" s="17"/>
      <c r="Y235" s="19"/>
      <c r="Z235" s="17"/>
      <c r="AA235" s="17"/>
      <c r="AB235" s="17"/>
      <c r="AC235" s="17"/>
    </row>
    <row r="236" spans="14:29" x14ac:dyDescent="0.25">
      <c r="N236" s="16"/>
      <c r="P236" s="16"/>
      <c r="R236" s="17"/>
      <c r="S236" s="17"/>
      <c r="T236" s="17"/>
      <c r="U236" s="17"/>
      <c r="V236" s="17"/>
      <c r="W236" s="18"/>
      <c r="X236" s="17"/>
      <c r="Y236" s="19"/>
      <c r="Z236" s="17"/>
      <c r="AA236" s="17"/>
      <c r="AB236" s="17"/>
      <c r="AC236" s="17"/>
    </row>
    <row r="237" spans="14:29" x14ac:dyDescent="0.25">
      <c r="N237" s="16"/>
      <c r="P237" s="16"/>
      <c r="R237" s="17"/>
      <c r="S237" s="17"/>
      <c r="T237" s="17"/>
      <c r="U237" s="17"/>
      <c r="V237" s="17"/>
      <c r="W237" s="18"/>
      <c r="X237" s="17"/>
      <c r="Y237" s="19"/>
      <c r="Z237" s="17"/>
      <c r="AA237" s="17"/>
      <c r="AB237" s="17"/>
      <c r="AC237" s="17"/>
    </row>
    <row r="238" spans="14:29" x14ac:dyDescent="0.25">
      <c r="N238" s="16"/>
      <c r="P238" s="16"/>
      <c r="R238" s="17"/>
      <c r="S238" s="17"/>
      <c r="T238" s="17"/>
      <c r="U238" s="17"/>
      <c r="V238" s="17"/>
      <c r="W238" s="18"/>
      <c r="X238" s="17"/>
      <c r="Y238" s="19"/>
      <c r="Z238" s="17"/>
      <c r="AA238" s="17"/>
      <c r="AB238" s="17"/>
      <c r="AC238" s="17"/>
    </row>
    <row r="239" spans="14:29" x14ac:dyDescent="0.25">
      <c r="N239" s="16"/>
      <c r="P239" s="16"/>
      <c r="R239" s="17"/>
      <c r="S239" s="17"/>
      <c r="T239" s="17"/>
      <c r="U239" s="17"/>
      <c r="V239" s="17"/>
      <c r="W239" s="18"/>
      <c r="X239" s="17"/>
      <c r="Y239" s="19"/>
      <c r="Z239" s="17"/>
      <c r="AA239" s="17"/>
      <c r="AB239" s="17"/>
      <c r="AC239" s="17"/>
    </row>
    <row r="240" spans="14:29" x14ac:dyDescent="0.25">
      <c r="N240" s="16"/>
      <c r="P240" s="16"/>
      <c r="R240" s="17"/>
      <c r="S240" s="17"/>
      <c r="T240" s="17"/>
      <c r="U240" s="17"/>
      <c r="V240" s="17"/>
      <c r="W240" s="18"/>
      <c r="X240" s="17"/>
      <c r="Y240" s="19"/>
      <c r="Z240" s="17"/>
      <c r="AA240" s="17"/>
      <c r="AB240" s="17"/>
      <c r="AC240" s="17"/>
    </row>
    <row r="241" spans="14:29" x14ac:dyDescent="0.25">
      <c r="N241" s="16"/>
      <c r="P241" s="16"/>
      <c r="R241" s="17"/>
      <c r="S241" s="17"/>
      <c r="T241" s="17"/>
      <c r="U241" s="17"/>
      <c r="V241" s="17"/>
      <c r="W241" s="18"/>
      <c r="X241" s="17"/>
      <c r="Y241" s="19"/>
      <c r="Z241" s="17"/>
      <c r="AA241" s="17"/>
      <c r="AB241" s="17"/>
      <c r="AC241" s="17"/>
    </row>
    <row r="242" spans="14:29" x14ac:dyDescent="0.25">
      <c r="N242" s="16"/>
      <c r="P242" s="16"/>
      <c r="R242" s="17"/>
      <c r="S242" s="17"/>
      <c r="T242" s="17"/>
      <c r="U242" s="17"/>
      <c r="V242" s="17"/>
      <c r="W242" s="18"/>
      <c r="X242" s="17"/>
      <c r="Y242" s="19"/>
      <c r="Z242" s="17"/>
      <c r="AA242" s="17"/>
      <c r="AB242" s="17"/>
      <c r="AC242" s="17"/>
    </row>
    <row r="243" spans="14:29" x14ac:dyDescent="0.25">
      <c r="N243" s="16"/>
      <c r="P243" s="16"/>
      <c r="R243" s="17"/>
      <c r="S243" s="17"/>
      <c r="T243" s="17"/>
      <c r="U243" s="17"/>
      <c r="V243" s="17"/>
      <c r="W243" s="18"/>
      <c r="X243" s="17"/>
      <c r="Y243" s="19"/>
      <c r="Z243" s="17"/>
      <c r="AA243" s="17"/>
      <c r="AB243" s="17"/>
      <c r="AC243" s="17"/>
    </row>
    <row r="244" spans="14:29" x14ac:dyDescent="0.25">
      <c r="N244" s="16"/>
      <c r="P244" s="16"/>
      <c r="R244" s="17"/>
      <c r="S244" s="17"/>
      <c r="T244" s="17"/>
      <c r="U244" s="17"/>
      <c r="V244" s="17"/>
      <c r="W244" s="18"/>
      <c r="X244" s="17"/>
      <c r="Y244" s="19"/>
      <c r="Z244" s="17"/>
      <c r="AA244" s="17"/>
      <c r="AB244" s="17"/>
      <c r="AC244" s="17"/>
    </row>
    <row r="245" spans="14:29" x14ac:dyDescent="0.25">
      <c r="N245" s="16"/>
      <c r="P245" s="16"/>
      <c r="R245" s="17"/>
      <c r="S245" s="17"/>
      <c r="T245" s="17"/>
      <c r="U245" s="17"/>
      <c r="V245" s="17"/>
      <c r="W245" s="18"/>
      <c r="X245" s="17"/>
      <c r="Y245" s="19"/>
      <c r="Z245" s="17"/>
      <c r="AA245" s="17"/>
      <c r="AB245" s="17"/>
      <c r="AC245" s="17"/>
    </row>
    <row r="246" spans="14:29" x14ac:dyDescent="0.25">
      <c r="N246" s="16"/>
      <c r="P246" s="16"/>
      <c r="R246" s="17"/>
      <c r="S246" s="17"/>
      <c r="T246" s="17"/>
      <c r="U246" s="17"/>
      <c r="V246" s="17"/>
      <c r="W246" s="18"/>
      <c r="X246" s="17"/>
      <c r="Y246" s="19"/>
      <c r="Z246" s="17"/>
      <c r="AA246" s="17"/>
      <c r="AB246" s="17"/>
      <c r="AC246" s="17"/>
    </row>
    <row r="247" spans="14:29" x14ac:dyDescent="0.25">
      <c r="N247" s="16"/>
      <c r="P247" s="16"/>
      <c r="R247" s="17"/>
      <c r="S247" s="17"/>
      <c r="T247" s="17"/>
      <c r="U247" s="17"/>
      <c r="V247" s="17"/>
      <c r="W247" s="18"/>
      <c r="X247" s="17"/>
      <c r="Y247" s="19"/>
      <c r="Z247" s="17"/>
      <c r="AA247" s="17"/>
      <c r="AB247" s="17"/>
      <c r="AC247" s="17"/>
    </row>
    <row r="248" spans="14:29" x14ac:dyDescent="0.25">
      <c r="N248" s="16"/>
      <c r="P248" s="16"/>
      <c r="R248" s="17"/>
      <c r="S248" s="17"/>
      <c r="T248" s="17"/>
      <c r="U248" s="17"/>
      <c r="V248" s="17"/>
      <c r="W248" s="18"/>
      <c r="X248" s="17"/>
      <c r="Y248" s="19"/>
      <c r="Z248" s="17"/>
      <c r="AA248" s="17"/>
      <c r="AB248" s="17"/>
      <c r="AC248" s="17"/>
    </row>
    <row r="249" spans="14:29" x14ac:dyDescent="0.25">
      <c r="N249" s="16"/>
      <c r="P249" s="16"/>
      <c r="R249" s="17"/>
      <c r="S249" s="17"/>
      <c r="T249" s="17"/>
      <c r="U249" s="17"/>
      <c r="V249" s="17"/>
      <c r="W249" s="18"/>
      <c r="X249" s="17"/>
      <c r="Y249" s="19"/>
      <c r="Z249" s="17"/>
      <c r="AA249" s="17"/>
      <c r="AB249" s="17"/>
      <c r="AC249" s="17"/>
    </row>
    <row r="250" spans="14:29" x14ac:dyDescent="0.25">
      <c r="N250" s="16"/>
      <c r="P250" s="16"/>
      <c r="R250" s="17"/>
      <c r="S250" s="17"/>
      <c r="T250" s="17"/>
      <c r="U250" s="17"/>
      <c r="V250" s="17"/>
      <c r="W250" s="18"/>
      <c r="X250" s="17"/>
      <c r="Y250" s="19"/>
      <c r="Z250" s="17"/>
      <c r="AA250" s="17"/>
      <c r="AB250" s="17"/>
      <c r="AC250" s="17"/>
    </row>
    <row r="251" spans="14:29" x14ac:dyDescent="0.25">
      <c r="N251" s="16"/>
      <c r="P251" s="16"/>
      <c r="R251" s="17"/>
      <c r="S251" s="17"/>
      <c r="T251" s="17"/>
      <c r="U251" s="17"/>
      <c r="V251" s="17"/>
      <c r="W251" s="18"/>
      <c r="X251" s="17"/>
      <c r="Y251" s="19"/>
      <c r="Z251" s="17"/>
      <c r="AA251" s="17"/>
      <c r="AB251" s="17"/>
      <c r="AC251" s="17"/>
    </row>
    <row r="252" spans="14:29" x14ac:dyDescent="0.25">
      <c r="N252" s="16"/>
      <c r="P252" s="16"/>
      <c r="R252" s="17"/>
      <c r="S252" s="17"/>
      <c r="T252" s="17"/>
      <c r="U252" s="17"/>
      <c r="V252" s="17"/>
      <c r="W252" s="18"/>
      <c r="X252" s="17"/>
      <c r="Y252" s="19"/>
      <c r="Z252" s="17"/>
      <c r="AA252" s="17"/>
      <c r="AB252" s="17"/>
      <c r="AC252" s="17"/>
    </row>
    <row r="253" spans="14:29" x14ac:dyDescent="0.25">
      <c r="N253" s="16"/>
      <c r="P253" s="16"/>
      <c r="R253" s="17"/>
      <c r="S253" s="17"/>
      <c r="T253" s="17"/>
      <c r="U253" s="17"/>
      <c r="V253" s="17"/>
      <c r="W253" s="18"/>
      <c r="X253" s="17"/>
      <c r="Y253" s="19"/>
      <c r="Z253" s="17"/>
      <c r="AA253" s="17"/>
      <c r="AB253" s="17"/>
      <c r="AC253" s="17"/>
    </row>
    <row r="254" spans="14:29" x14ac:dyDescent="0.25">
      <c r="N254" s="16"/>
      <c r="P254" s="16"/>
      <c r="R254" s="17"/>
      <c r="S254" s="17"/>
      <c r="T254" s="17"/>
      <c r="U254" s="17"/>
      <c r="V254" s="17"/>
      <c r="W254" s="18"/>
      <c r="X254" s="17"/>
      <c r="Y254" s="19"/>
      <c r="Z254" s="17"/>
      <c r="AA254" s="17"/>
      <c r="AB254" s="17"/>
      <c r="AC254" s="17"/>
    </row>
    <row r="255" spans="14:29" x14ac:dyDescent="0.25">
      <c r="N255" s="16"/>
      <c r="P255" s="16"/>
      <c r="R255" s="17"/>
      <c r="S255" s="17"/>
      <c r="T255" s="17"/>
      <c r="U255" s="17"/>
      <c r="V255" s="17"/>
      <c r="W255" s="18"/>
      <c r="X255" s="17"/>
      <c r="Y255" s="19"/>
      <c r="Z255" s="17"/>
      <c r="AA255" s="17"/>
      <c r="AB255" s="17"/>
      <c r="AC255" s="17"/>
    </row>
    <row r="256" spans="14:29" x14ac:dyDescent="0.25">
      <c r="N256" s="16"/>
      <c r="P256" s="16"/>
      <c r="R256" s="17"/>
      <c r="S256" s="17"/>
      <c r="T256" s="17"/>
      <c r="U256" s="17"/>
      <c r="V256" s="17"/>
      <c r="W256" s="18"/>
      <c r="X256" s="17"/>
      <c r="Y256" s="19"/>
      <c r="Z256" s="17"/>
      <c r="AA256" s="17"/>
      <c r="AB256" s="17"/>
      <c r="AC256" s="17"/>
    </row>
    <row r="257" spans="14:29" x14ac:dyDescent="0.25">
      <c r="N257" s="16"/>
      <c r="P257" s="16"/>
      <c r="R257" s="17"/>
      <c r="S257" s="17"/>
      <c r="T257" s="17"/>
      <c r="U257" s="17"/>
      <c r="V257" s="17"/>
      <c r="W257" s="18"/>
      <c r="X257" s="17"/>
      <c r="Y257" s="19"/>
      <c r="Z257" s="17"/>
      <c r="AA257" s="17"/>
      <c r="AB257" s="17"/>
      <c r="AC257" s="17"/>
    </row>
    <row r="258" spans="14:29" x14ac:dyDescent="0.25">
      <c r="N258" s="16"/>
      <c r="P258" s="16"/>
      <c r="R258" s="17"/>
      <c r="S258" s="17"/>
      <c r="T258" s="17"/>
      <c r="U258" s="17"/>
      <c r="V258" s="17"/>
      <c r="W258" s="18"/>
      <c r="X258" s="17"/>
      <c r="Y258" s="19"/>
      <c r="Z258" s="17"/>
      <c r="AA258" s="17"/>
      <c r="AB258" s="17"/>
      <c r="AC258" s="17"/>
    </row>
    <row r="259" spans="14:29" x14ac:dyDescent="0.25">
      <c r="N259" s="16"/>
      <c r="P259" s="16"/>
      <c r="R259" s="17"/>
      <c r="S259" s="17"/>
      <c r="T259" s="17"/>
      <c r="U259" s="17"/>
      <c r="V259" s="17"/>
      <c r="W259" s="18"/>
      <c r="X259" s="17"/>
      <c r="Y259" s="19"/>
      <c r="Z259" s="17"/>
      <c r="AA259" s="17"/>
      <c r="AB259" s="17"/>
      <c r="AC259" s="17"/>
    </row>
    <row r="260" spans="14:29" x14ac:dyDescent="0.25">
      <c r="N260" s="16"/>
      <c r="P260" s="16"/>
      <c r="R260" s="17"/>
      <c r="S260" s="17"/>
      <c r="T260" s="17"/>
      <c r="U260" s="17"/>
      <c r="V260" s="17"/>
      <c r="W260" s="18"/>
      <c r="X260" s="17"/>
      <c r="Y260" s="19"/>
      <c r="Z260" s="17"/>
      <c r="AA260" s="17"/>
      <c r="AB260" s="17"/>
      <c r="AC260" s="17"/>
    </row>
    <row r="261" spans="14:29" x14ac:dyDescent="0.25">
      <c r="N261" s="16"/>
      <c r="P261" s="16"/>
      <c r="R261" s="17"/>
      <c r="S261" s="17"/>
      <c r="T261" s="17"/>
      <c r="U261" s="17"/>
      <c r="V261" s="17"/>
      <c r="W261" s="18"/>
      <c r="X261" s="17"/>
      <c r="Y261" s="19"/>
      <c r="Z261" s="17"/>
      <c r="AA261" s="17"/>
      <c r="AB261" s="17"/>
      <c r="AC261" s="17"/>
    </row>
    <row r="262" spans="14:29" x14ac:dyDescent="0.25">
      <c r="N262" s="16"/>
      <c r="P262" s="16"/>
      <c r="R262" s="17"/>
      <c r="S262" s="17"/>
      <c r="T262" s="17"/>
      <c r="U262" s="17"/>
      <c r="V262" s="17"/>
      <c r="W262" s="18"/>
      <c r="X262" s="17"/>
      <c r="Y262" s="19"/>
      <c r="Z262" s="17"/>
      <c r="AA262" s="17"/>
      <c r="AB262" s="17"/>
      <c r="AC262" s="17"/>
    </row>
    <row r="263" spans="14:29" x14ac:dyDescent="0.25">
      <c r="N263" s="16"/>
      <c r="P263" s="16"/>
      <c r="R263" s="17"/>
      <c r="S263" s="17"/>
      <c r="T263" s="17"/>
      <c r="U263" s="17"/>
      <c r="V263" s="17"/>
      <c r="W263" s="18"/>
      <c r="X263" s="17"/>
      <c r="Y263" s="19"/>
      <c r="Z263" s="17"/>
      <c r="AA263" s="17"/>
      <c r="AB263" s="17"/>
      <c r="AC263" s="17"/>
    </row>
    <row r="264" spans="14:29" x14ac:dyDescent="0.25">
      <c r="N264" s="16"/>
      <c r="P264" s="16"/>
      <c r="R264" s="17"/>
      <c r="S264" s="17"/>
      <c r="T264" s="17"/>
      <c r="U264" s="17"/>
      <c r="V264" s="17"/>
      <c r="W264" s="18"/>
      <c r="X264" s="17"/>
      <c r="Y264" s="19"/>
      <c r="Z264" s="17"/>
      <c r="AA264" s="17"/>
      <c r="AB264" s="17"/>
      <c r="AC264" s="17"/>
    </row>
    <row r="265" spans="14:29" x14ac:dyDescent="0.25">
      <c r="N265" s="16"/>
      <c r="P265" s="16"/>
      <c r="R265" s="17"/>
      <c r="S265" s="17"/>
      <c r="T265" s="17"/>
      <c r="U265" s="17"/>
      <c r="V265" s="17"/>
      <c r="W265" s="18"/>
      <c r="X265" s="17"/>
      <c r="Y265" s="19"/>
      <c r="Z265" s="17"/>
      <c r="AA265" s="17"/>
      <c r="AB265" s="17"/>
      <c r="AC265" s="17"/>
    </row>
    <row r="266" spans="14:29" x14ac:dyDescent="0.25">
      <c r="N266" s="16"/>
      <c r="P266" s="16"/>
      <c r="R266" s="17"/>
      <c r="S266" s="17"/>
      <c r="T266" s="17"/>
      <c r="U266" s="17"/>
      <c r="V266" s="17"/>
      <c r="W266" s="18"/>
      <c r="X266" s="17"/>
      <c r="Y266" s="19"/>
      <c r="Z266" s="17"/>
      <c r="AA266" s="17"/>
      <c r="AB266" s="17"/>
      <c r="AC266" s="17"/>
    </row>
    <row r="267" spans="14:29" x14ac:dyDescent="0.25">
      <c r="N267" s="16"/>
      <c r="P267" s="16"/>
      <c r="R267" s="17"/>
      <c r="S267" s="17"/>
      <c r="T267" s="17"/>
      <c r="U267" s="17"/>
      <c r="V267" s="17"/>
      <c r="W267" s="18"/>
      <c r="X267" s="17"/>
      <c r="Y267" s="19"/>
      <c r="Z267" s="17"/>
      <c r="AA267" s="17"/>
      <c r="AB267" s="17"/>
      <c r="AC267" s="17"/>
    </row>
    <row r="268" spans="14:29" x14ac:dyDescent="0.25">
      <c r="N268" s="16"/>
      <c r="P268" s="16"/>
      <c r="R268" s="17"/>
      <c r="S268" s="17"/>
      <c r="T268" s="17"/>
      <c r="U268" s="17"/>
      <c r="V268" s="17"/>
      <c r="W268" s="18"/>
      <c r="X268" s="17"/>
      <c r="Y268" s="19"/>
      <c r="Z268" s="17"/>
      <c r="AA268" s="17"/>
      <c r="AB268" s="17"/>
      <c r="AC268" s="17"/>
    </row>
    <row r="269" spans="14:29" x14ac:dyDescent="0.25">
      <c r="N269" s="16"/>
      <c r="P269" s="16"/>
      <c r="R269" s="17"/>
      <c r="S269" s="17"/>
      <c r="T269" s="17"/>
      <c r="U269" s="17"/>
      <c r="V269" s="17"/>
      <c r="W269" s="18"/>
      <c r="X269" s="17"/>
      <c r="Y269" s="19"/>
      <c r="Z269" s="17"/>
      <c r="AA269" s="17"/>
      <c r="AB269" s="17"/>
      <c r="AC269" s="17"/>
    </row>
    <row r="270" spans="14:29" x14ac:dyDescent="0.25">
      <c r="N270" s="16"/>
      <c r="P270" s="16"/>
      <c r="R270" s="17"/>
      <c r="S270" s="17"/>
      <c r="T270" s="17"/>
      <c r="U270" s="17"/>
      <c r="V270" s="17"/>
      <c r="W270" s="18"/>
      <c r="X270" s="17"/>
      <c r="Y270" s="19"/>
      <c r="Z270" s="17"/>
      <c r="AA270" s="17"/>
      <c r="AB270" s="17"/>
      <c r="AC270" s="17"/>
    </row>
    <row r="271" spans="14:29" x14ac:dyDescent="0.25">
      <c r="N271" s="16"/>
      <c r="P271" s="16"/>
      <c r="R271" s="17"/>
      <c r="S271" s="17"/>
      <c r="T271" s="17"/>
      <c r="U271" s="17"/>
      <c r="V271" s="17"/>
      <c r="W271" s="18"/>
      <c r="X271" s="17"/>
      <c r="Y271" s="19"/>
      <c r="Z271" s="17"/>
      <c r="AA271" s="17"/>
      <c r="AB271" s="17"/>
      <c r="AC271" s="17"/>
    </row>
    <row r="272" spans="14:29" x14ac:dyDescent="0.25">
      <c r="N272" s="16"/>
      <c r="P272" s="16"/>
      <c r="R272" s="17"/>
      <c r="S272" s="17"/>
      <c r="T272" s="17"/>
      <c r="U272" s="17"/>
      <c r="V272" s="17"/>
      <c r="W272" s="18"/>
      <c r="X272" s="17"/>
      <c r="Y272" s="19"/>
      <c r="Z272" s="17"/>
      <c r="AA272" s="17"/>
      <c r="AB272" s="17"/>
      <c r="AC272" s="17"/>
    </row>
    <row r="273" spans="14:29" x14ac:dyDescent="0.25">
      <c r="N273" s="16"/>
      <c r="P273" s="16"/>
      <c r="R273" s="17"/>
      <c r="S273" s="17"/>
      <c r="T273" s="17"/>
      <c r="U273" s="17"/>
      <c r="V273" s="17"/>
      <c r="W273" s="18"/>
      <c r="X273" s="17"/>
      <c r="Y273" s="19"/>
      <c r="Z273" s="17"/>
      <c r="AA273" s="17"/>
      <c r="AB273" s="17"/>
      <c r="AC273" s="17"/>
    </row>
    <row r="274" spans="14:29" x14ac:dyDescent="0.25">
      <c r="N274" s="16"/>
      <c r="P274" s="16"/>
      <c r="R274" s="17"/>
      <c r="S274" s="17"/>
      <c r="T274" s="17"/>
      <c r="U274" s="17"/>
      <c r="V274" s="17"/>
      <c r="W274" s="18"/>
      <c r="X274" s="17"/>
      <c r="Y274" s="19"/>
      <c r="Z274" s="17"/>
      <c r="AA274" s="17"/>
      <c r="AB274" s="17"/>
      <c r="AC274" s="17"/>
    </row>
    <row r="275" spans="14:29" x14ac:dyDescent="0.25">
      <c r="N275" s="16"/>
      <c r="P275" s="16"/>
      <c r="R275" s="17"/>
      <c r="S275" s="17"/>
      <c r="T275" s="17"/>
      <c r="U275" s="17"/>
      <c r="V275" s="17"/>
      <c r="W275" s="18"/>
      <c r="X275" s="17"/>
      <c r="Y275" s="19"/>
      <c r="Z275" s="17"/>
      <c r="AA275" s="17"/>
      <c r="AB275" s="17"/>
      <c r="AC275" s="17"/>
    </row>
    <row r="276" spans="14:29" x14ac:dyDescent="0.25">
      <c r="N276" s="16"/>
      <c r="P276" s="16"/>
      <c r="R276" s="17"/>
      <c r="S276" s="17"/>
      <c r="T276" s="17"/>
      <c r="U276" s="17"/>
      <c r="V276" s="17"/>
      <c r="W276" s="18"/>
      <c r="X276" s="17"/>
      <c r="Y276" s="19"/>
      <c r="Z276" s="17"/>
      <c r="AA276" s="17"/>
      <c r="AB276" s="17"/>
      <c r="AC276" s="17"/>
    </row>
    <row r="277" spans="14:29" x14ac:dyDescent="0.25">
      <c r="N277" s="16"/>
      <c r="P277" s="16"/>
      <c r="R277" s="17"/>
      <c r="S277" s="17"/>
      <c r="T277" s="17"/>
      <c r="U277" s="17"/>
      <c r="V277" s="17"/>
      <c r="W277" s="18"/>
      <c r="X277" s="17"/>
      <c r="Y277" s="19"/>
      <c r="Z277" s="17"/>
      <c r="AA277" s="17"/>
      <c r="AB277" s="17"/>
      <c r="AC277" s="17"/>
    </row>
    <row r="278" spans="14:29" x14ac:dyDescent="0.25">
      <c r="N278" s="16"/>
      <c r="P278" s="16"/>
      <c r="R278" s="17"/>
      <c r="S278" s="17"/>
      <c r="T278" s="17"/>
      <c r="U278" s="17"/>
      <c r="V278" s="17"/>
      <c r="W278" s="18"/>
      <c r="X278" s="17"/>
      <c r="Y278" s="19"/>
      <c r="Z278" s="17"/>
      <c r="AA278" s="17"/>
      <c r="AB278" s="17"/>
      <c r="AC278" s="17"/>
    </row>
    <row r="279" spans="14:29" x14ac:dyDescent="0.25">
      <c r="N279" s="16"/>
      <c r="P279" s="16"/>
      <c r="R279" s="17"/>
      <c r="S279" s="17"/>
      <c r="T279" s="17"/>
      <c r="U279" s="17"/>
      <c r="V279" s="17"/>
      <c r="W279" s="18"/>
      <c r="X279" s="17"/>
      <c r="Y279" s="19"/>
      <c r="Z279" s="17"/>
      <c r="AA279" s="17"/>
      <c r="AB279" s="17"/>
      <c r="AC279" s="17"/>
    </row>
    <row r="280" spans="14:29" x14ac:dyDescent="0.25">
      <c r="N280" s="16"/>
      <c r="P280" s="16"/>
      <c r="R280" s="17"/>
      <c r="S280" s="17"/>
      <c r="T280" s="17"/>
      <c r="U280" s="17"/>
      <c r="V280" s="17"/>
      <c r="W280" s="18"/>
      <c r="X280" s="17"/>
      <c r="Y280" s="19"/>
      <c r="Z280" s="17"/>
      <c r="AA280" s="17"/>
      <c r="AB280" s="17"/>
      <c r="AC280" s="17"/>
    </row>
    <row r="281" spans="14:29" x14ac:dyDescent="0.25">
      <c r="N281" s="16"/>
      <c r="P281" s="16"/>
      <c r="R281" s="17"/>
      <c r="S281" s="17"/>
      <c r="T281" s="17"/>
      <c r="U281" s="17"/>
      <c r="V281" s="17"/>
      <c r="W281" s="18"/>
      <c r="X281" s="17"/>
      <c r="Y281" s="19"/>
      <c r="Z281" s="17"/>
      <c r="AA281" s="17"/>
      <c r="AB281" s="17"/>
      <c r="AC281" s="17"/>
    </row>
    <row r="282" spans="14:29" x14ac:dyDescent="0.25">
      <c r="N282" s="16"/>
      <c r="P282" s="16"/>
      <c r="R282" s="17"/>
      <c r="S282" s="17"/>
      <c r="T282" s="17"/>
      <c r="U282" s="17"/>
      <c r="V282" s="17"/>
      <c r="W282" s="18"/>
      <c r="X282" s="17"/>
      <c r="Y282" s="19"/>
      <c r="Z282" s="17"/>
      <c r="AA282" s="17"/>
      <c r="AB282" s="17"/>
      <c r="AC282" s="17"/>
    </row>
    <row r="283" spans="14:29" x14ac:dyDescent="0.25">
      <c r="N283" s="16"/>
      <c r="P283" s="16"/>
      <c r="R283" s="17"/>
      <c r="S283" s="17"/>
      <c r="T283" s="17"/>
      <c r="U283" s="17"/>
      <c r="V283" s="17"/>
      <c r="W283" s="18"/>
      <c r="X283" s="17"/>
      <c r="Y283" s="19"/>
      <c r="Z283" s="17"/>
      <c r="AA283" s="17"/>
      <c r="AB283" s="17"/>
      <c r="AC283" s="17"/>
    </row>
    <row r="284" spans="14:29" x14ac:dyDescent="0.25">
      <c r="N284" s="16"/>
      <c r="P284" s="16"/>
      <c r="R284" s="17"/>
      <c r="S284" s="17"/>
      <c r="T284" s="17"/>
      <c r="U284" s="17"/>
      <c r="V284" s="17"/>
      <c r="W284" s="18"/>
      <c r="X284" s="17"/>
      <c r="Y284" s="19"/>
      <c r="Z284" s="17"/>
      <c r="AA284" s="17"/>
      <c r="AB284" s="17"/>
      <c r="AC284" s="17"/>
    </row>
    <row r="285" spans="14:29" x14ac:dyDescent="0.25">
      <c r="N285" s="16"/>
      <c r="P285" s="16"/>
      <c r="R285" s="17"/>
      <c r="S285" s="17"/>
      <c r="T285" s="17"/>
      <c r="U285" s="17"/>
      <c r="V285" s="17"/>
      <c r="W285" s="18"/>
      <c r="X285" s="17"/>
      <c r="Y285" s="19"/>
      <c r="Z285" s="17"/>
      <c r="AA285" s="17"/>
      <c r="AB285" s="17"/>
      <c r="AC285" s="17"/>
    </row>
    <row r="286" spans="14:29" x14ac:dyDescent="0.25">
      <c r="N286" s="16"/>
      <c r="P286" s="16"/>
      <c r="R286" s="17"/>
      <c r="S286" s="17"/>
      <c r="T286" s="17"/>
      <c r="U286" s="17"/>
      <c r="V286" s="17"/>
      <c r="W286" s="18"/>
      <c r="X286" s="17"/>
      <c r="Y286" s="19"/>
      <c r="Z286" s="17"/>
      <c r="AA286" s="17"/>
      <c r="AB286" s="17"/>
      <c r="AC286" s="17"/>
    </row>
    <row r="287" spans="14:29" x14ac:dyDescent="0.25">
      <c r="N287" s="16"/>
      <c r="P287" s="16"/>
      <c r="R287" s="17"/>
      <c r="S287" s="17"/>
      <c r="T287" s="17"/>
      <c r="U287" s="17"/>
      <c r="V287" s="17"/>
      <c r="W287" s="18"/>
      <c r="X287" s="17"/>
      <c r="Y287" s="19"/>
      <c r="Z287" s="17"/>
      <c r="AA287" s="17"/>
      <c r="AB287" s="17"/>
      <c r="AC287" s="17"/>
    </row>
    <row r="288" spans="14:29" x14ac:dyDescent="0.25">
      <c r="N288" s="16"/>
      <c r="P288" s="16"/>
      <c r="R288" s="17"/>
      <c r="S288" s="17"/>
      <c r="T288" s="17"/>
      <c r="U288" s="17"/>
      <c r="V288" s="17"/>
      <c r="W288" s="18"/>
      <c r="X288" s="17"/>
      <c r="Y288" s="19"/>
      <c r="Z288" s="17"/>
      <c r="AA288" s="17"/>
      <c r="AB288" s="17"/>
      <c r="AC288" s="17"/>
    </row>
    <row r="289" spans="14:29" x14ac:dyDescent="0.25">
      <c r="N289" s="16"/>
      <c r="P289" s="16"/>
      <c r="R289" s="17"/>
      <c r="S289" s="17"/>
      <c r="T289" s="17"/>
      <c r="U289" s="17"/>
      <c r="V289" s="17"/>
      <c r="W289" s="18"/>
      <c r="X289" s="17"/>
      <c r="Y289" s="19"/>
      <c r="Z289" s="17"/>
      <c r="AA289" s="17"/>
      <c r="AB289" s="17"/>
      <c r="AC289" s="17"/>
    </row>
    <row r="290" spans="14:29" x14ac:dyDescent="0.25">
      <c r="N290" s="16"/>
      <c r="P290" s="16"/>
      <c r="R290" s="17"/>
      <c r="S290" s="17"/>
      <c r="T290" s="17"/>
      <c r="U290" s="17"/>
      <c r="V290" s="17"/>
      <c r="W290" s="18"/>
      <c r="X290" s="17"/>
      <c r="Y290" s="19"/>
      <c r="Z290" s="17"/>
      <c r="AA290" s="17"/>
      <c r="AB290" s="17"/>
      <c r="AC290" s="17"/>
    </row>
    <row r="291" spans="14:29" x14ac:dyDescent="0.25">
      <c r="N291" s="16"/>
      <c r="P291" s="16"/>
      <c r="R291" s="17"/>
      <c r="S291" s="17"/>
      <c r="T291" s="17"/>
      <c r="U291" s="17"/>
      <c r="V291" s="17"/>
      <c r="W291" s="18"/>
      <c r="X291" s="17"/>
      <c r="Y291" s="19"/>
      <c r="Z291" s="17"/>
      <c r="AA291" s="17"/>
      <c r="AB291" s="17"/>
      <c r="AC291" s="17"/>
    </row>
    <row r="292" spans="14:29" x14ac:dyDescent="0.25">
      <c r="N292" s="16"/>
      <c r="P292" s="16"/>
      <c r="R292" s="17"/>
      <c r="S292" s="17"/>
      <c r="T292" s="17"/>
      <c r="U292" s="17"/>
      <c r="V292" s="17"/>
      <c r="W292" s="18"/>
      <c r="X292" s="17"/>
      <c r="Y292" s="19"/>
      <c r="Z292" s="17"/>
      <c r="AA292" s="17"/>
      <c r="AB292" s="17"/>
      <c r="AC292" s="17"/>
    </row>
    <row r="293" spans="14:29" x14ac:dyDescent="0.25">
      <c r="N293" s="16"/>
      <c r="P293" s="16"/>
      <c r="R293" s="17"/>
      <c r="S293" s="17"/>
      <c r="T293" s="17"/>
      <c r="U293" s="17"/>
      <c r="V293" s="17"/>
      <c r="W293" s="18"/>
      <c r="X293" s="17"/>
      <c r="Y293" s="19"/>
      <c r="Z293" s="17"/>
      <c r="AA293" s="17"/>
      <c r="AB293" s="17"/>
      <c r="AC293" s="17"/>
    </row>
    <row r="294" spans="14:29" x14ac:dyDescent="0.25">
      <c r="N294" s="16"/>
      <c r="P294" s="16"/>
      <c r="R294" s="17"/>
      <c r="S294" s="17"/>
      <c r="T294" s="17"/>
      <c r="U294" s="17"/>
      <c r="V294" s="17"/>
      <c r="W294" s="18"/>
      <c r="X294" s="17"/>
      <c r="Y294" s="19"/>
      <c r="Z294" s="17"/>
      <c r="AA294" s="17"/>
      <c r="AB294" s="17"/>
      <c r="AC294" s="17"/>
    </row>
    <row r="295" spans="14:29" x14ac:dyDescent="0.25">
      <c r="N295" s="16"/>
      <c r="P295" s="16"/>
      <c r="R295" s="17"/>
      <c r="S295" s="17"/>
      <c r="T295" s="17"/>
      <c r="U295" s="17"/>
      <c r="V295" s="17"/>
      <c r="W295" s="18"/>
      <c r="X295" s="17"/>
      <c r="Y295" s="19"/>
      <c r="Z295" s="17"/>
      <c r="AA295" s="17"/>
      <c r="AB295" s="17"/>
      <c r="AC295" s="17"/>
    </row>
    <row r="296" spans="14:29" x14ac:dyDescent="0.25">
      <c r="N296" s="16"/>
      <c r="P296" s="16"/>
      <c r="R296" s="17"/>
      <c r="S296" s="17"/>
      <c r="T296" s="17"/>
      <c r="U296" s="17"/>
      <c r="V296" s="17"/>
      <c r="W296" s="18"/>
      <c r="X296" s="17"/>
      <c r="Y296" s="19"/>
      <c r="Z296" s="17"/>
      <c r="AA296" s="17"/>
      <c r="AB296" s="17"/>
      <c r="AC296" s="17"/>
    </row>
    <row r="297" spans="14:29" x14ac:dyDescent="0.25">
      <c r="N297" s="16"/>
      <c r="P297" s="16"/>
      <c r="R297" s="17"/>
      <c r="S297" s="17"/>
      <c r="T297" s="17"/>
      <c r="U297" s="17"/>
      <c r="V297" s="17"/>
      <c r="W297" s="18"/>
      <c r="X297" s="17"/>
      <c r="Y297" s="19"/>
      <c r="Z297" s="17"/>
      <c r="AA297" s="17"/>
      <c r="AB297" s="17"/>
      <c r="AC297" s="17"/>
    </row>
    <row r="298" spans="14:29" x14ac:dyDescent="0.25">
      <c r="N298" s="16"/>
      <c r="P298" s="16"/>
      <c r="R298" s="17"/>
      <c r="S298" s="17"/>
      <c r="T298" s="17"/>
      <c r="U298" s="17"/>
      <c r="V298" s="17"/>
      <c r="W298" s="18"/>
      <c r="X298" s="17"/>
      <c r="Y298" s="19"/>
      <c r="Z298" s="17"/>
      <c r="AA298" s="17"/>
      <c r="AB298" s="17"/>
      <c r="AC298" s="17"/>
    </row>
    <row r="299" spans="14:29" x14ac:dyDescent="0.25">
      <c r="N299" s="16"/>
      <c r="P299" s="16"/>
      <c r="R299" s="17"/>
      <c r="S299" s="17"/>
      <c r="T299" s="17"/>
      <c r="U299" s="17"/>
      <c r="V299" s="17"/>
      <c r="W299" s="18"/>
      <c r="X299" s="17"/>
      <c r="Y299" s="19"/>
      <c r="Z299" s="17"/>
      <c r="AA299" s="17"/>
      <c r="AB299" s="17"/>
      <c r="AC299" s="17"/>
    </row>
    <row r="300" spans="14:29" x14ac:dyDescent="0.25">
      <c r="N300" s="16"/>
      <c r="P300" s="16"/>
      <c r="R300" s="17"/>
      <c r="S300" s="17"/>
      <c r="T300" s="17"/>
      <c r="U300" s="17"/>
      <c r="V300" s="17"/>
      <c r="W300" s="18"/>
      <c r="X300" s="17"/>
      <c r="Y300" s="19"/>
      <c r="Z300" s="17"/>
      <c r="AA300" s="17"/>
      <c r="AB300" s="17"/>
      <c r="AC300" s="17"/>
    </row>
    <row r="301" spans="14:29" x14ac:dyDescent="0.25">
      <c r="N301" s="16"/>
      <c r="P301" s="16"/>
      <c r="R301" s="17"/>
      <c r="S301" s="17"/>
      <c r="T301" s="17"/>
      <c r="U301" s="17"/>
      <c r="V301" s="17"/>
      <c r="W301" s="18"/>
      <c r="X301" s="17"/>
      <c r="Y301" s="19"/>
      <c r="Z301" s="17"/>
      <c r="AA301" s="17"/>
      <c r="AB301" s="17"/>
      <c r="AC301" s="17"/>
    </row>
    <row r="302" spans="14:29" x14ac:dyDescent="0.25">
      <c r="N302" s="16"/>
      <c r="P302" s="16"/>
      <c r="R302" s="17"/>
      <c r="S302" s="17"/>
      <c r="T302" s="17"/>
      <c r="U302" s="17"/>
      <c r="V302" s="17"/>
      <c r="W302" s="18"/>
      <c r="X302" s="17"/>
      <c r="Y302" s="19"/>
      <c r="Z302" s="17"/>
      <c r="AA302" s="17"/>
      <c r="AB302" s="17"/>
      <c r="AC302" s="17"/>
    </row>
    <row r="303" spans="14:29" x14ac:dyDescent="0.25">
      <c r="N303" s="16"/>
      <c r="P303" s="16"/>
      <c r="R303" s="17"/>
      <c r="S303" s="17"/>
      <c r="T303" s="17"/>
      <c r="U303" s="17"/>
      <c r="V303" s="17"/>
      <c r="W303" s="18"/>
      <c r="X303" s="17"/>
      <c r="Y303" s="19"/>
      <c r="Z303" s="17"/>
      <c r="AA303" s="17"/>
      <c r="AB303" s="17"/>
      <c r="AC303" s="17"/>
    </row>
    <row r="304" spans="14:29" x14ac:dyDescent="0.25">
      <c r="N304" s="16"/>
      <c r="P304" s="16"/>
      <c r="R304" s="17"/>
      <c r="S304" s="17"/>
      <c r="T304" s="17"/>
      <c r="U304" s="17"/>
      <c r="V304" s="17"/>
      <c r="W304" s="18"/>
      <c r="X304" s="17"/>
      <c r="Y304" s="19"/>
      <c r="Z304" s="17"/>
      <c r="AA304" s="17"/>
      <c r="AB304" s="17"/>
      <c r="AC304" s="17"/>
    </row>
    <row r="305" spans="14:29" x14ac:dyDescent="0.25">
      <c r="N305" s="16"/>
      <c r="P305" s="16"/>
      <c r="R305" s="17"/>
      <c r="S305" s="17"/>
      <c r="T305" s="17"/>
      <c r="U305" s="17"/>
      <c r="V305" s="17"/>
      <c r="W305" s="18"/>
      <c r="X305" s="17"/>
      <c r="Y305" s="19"/>
      <c r="Z305" s="17"/>
      <c r="AA305" s="17"/>
      <c r="AB305" s="17"/>
      <c r="AC305" s="17"/>
    </row>
    <row r="306" spans="14:29" x14ac:dyDescent="0.25">
      <c r="N306" s="16"/>
      <c r="P306" s="16"/>
      <c r="R306" s="17"/>
      <c r="S306" s="17"/>
      <c r="T306" s="17"/>
      <c r="U306" s="17"/>
      <c r="V306" s="17"/>
      <c r="W306" s="18"/>
      <c r="X306" s="17"/>
      <c r="Y306" s="19"/>
      <c r="Z306" s="17"/>
      <c r="AA306" s="17"/>
      <c r="AB306" s="17"/>
      <c r="AC306" s="17"/>
    </row>
    <row r="307" spans="14:29" x14ac:dyDescent="0.25">
      <c r="N307" s="16"/>
      <c r="P307" s="16"/>
      <c r="R307" s="17"/>
      <c r="S307" s="17"/>
      <c r="T307" s="17"/>
      <c r="U307" s="17"/>
      <c r="V307" s="17"/>
      <c r="W307" s="18"/>
      <c r="X307" s="17"/>
      <c r="Y307" s="19"/>
      <c r="Z307" s="17"/>
      <c r="AA307" s="17"/>
      <c r="AB307" s="17"/>
      <c r="AC307" s="17"/>
    </row>
    <row r="308" spans="14:29" x14ac:dyDescent="0.25">
      <c r="N308" s="16"/>
      <c r="P308" s="16"/>
      <c r="R308" s="17"/>
      <c r="S308" s="17"/>
      <c r="T308" s="17"/>
      <c r="U308" s="17"/>
      <c r="V308" s="17"/>
      <c r="W308" s="18"/>
      <c r="X308" s="17"/>
      <c r="Y308" s="19"/>
      <c r="Z308" s="17"/>
      <c r="AA308" s="17"/>
      <c r="AB308" s="17"/>
      <c r="AC308" s="17"/>
    </row>
    <row r="309" spans="14:29" x14ac:dyDescent="0.25">
      <c r="N309" s="16"/>
      <c r="P309" s="16"/>
      <c r="R309" s="17"/>
      <c r="S309" s="17"/>
      <c r="T309" s="17"/>
      <c r="U309" s="17"/>
      <c r="V309" s="17"/>
      <c r="W309" s="18"/>
      <c r="X309" s="17"/>
      <c r="Y309" s="19"/>
      <c r="Z309" s="17"/>
      <c r="AA309" s="17"/>
      <c r="AB309" s="17"/>
      <c r="AC309" s="17"/>
    </row>
    <row r="310" spans="14:29" x14ac:dyDescent="0.25">
      <c r="N310" s="16"/>
      <c r="P310" s="16"/>
      <c r="R310" s="17"/>
      <c r="S310" s="17"/>
      <c r="T310" s="17"/>
      <c r="U310" s="17"/>
      <c r="V310" s="17"/>
      <c r="W310" s="18"/>
      <c r="X310" s="17"/>
      <c r="Y310" s="19"/>
      <c r="Z310" s="17"/>
      <c r="AA310" s="17"/>
      <c r="AB310" s="17"/>
      <c r="AC310" s="17"/>
    </row>
    <row r="311" spans="14:29" x14ac:dyDescent="0.25">
      <c r="N311" s="16"/>
      <c r="P311" s="16"/>
      <c r="R311" s="17"/>
      <c r="S311" s="17"/>
      <c r="T311" s="17"/>
      <c r="U311" s="17"/>
      <c r="V311" s="17"/>
      <c r="W311" s="18"/>
      <c r="X311" s="17"/>
      <c r="Y311" s="19"/>
      <c r="Z311" s="17"/>
      <c r="AA311" s="17"/>
      <c r="AB311" s="17"/>
      <c r="AC311" s="17"/>
    </row>
    <row r="312" spans="14:29" x14ac:dyDescent="0.25">
      <c r="N312" s="16"/>
      <c r="P312" s="16"/>
      <c r="R312" s="17"/>
      <c r="S312" s="17"/>
      <c r="T312" s="17"/>
      <c r="U312" s="17"/>
      <c r="V312" s="17"/>
      <c r="W312" s="18"/>
      <c r="X312" s="17"/>
      <c r="Y312" s="19"/>
      <c r="Z312" s="17"/>
      <c r="AA312" s="17"/>
      <c r="AB312" s="17"/>
      <c r="AC312" s="17"/>
    </row>
    <row r="313" spans="14:29" x14ac:dyDescent="0.25">
      <c r="N313" s="16"/>
      <c r="P313" s="16"/>
      <c r="R313" s="17"/>
      <c r="S313" s="17"/>
      <c r="T313" s="17"/>
      <c r="U313" s="17"/>
      <c r="V313" s="17"/>
      <c r="W313" s="18"/>
      <c r="X313" s="17"/>
      <c r="Y313" s="19"/>
      <c r="Z313" s="17"/>
      <c r="AA313" s="17"/>
      <c r="AB313" s="17"/>
      <c r="AC313" s="17"/>
    </row>
    <row r="314" spans="14:29" x14ac:dyDescent="0.25">
      <c r="N314" s="16"/>
      <c r="P314" s="16"/>
      <c r="R314" s="17"/>
      <c r="S314" s="17"/>
      <c r="T314" s="17"/>
      <c r="U314" s="17"/>
      <c r="V314" s="17"/>
      <c r="W314" s="18"/>
      <c r="X314" s="17"/>
      <c r="Y314" s="19"/>
      <c r="Z314" s="17"/>
      <c r="AA314" s="17"/>
      <c r="AB314" s="17"/>
      <c r="AC314" s="17"/>
    </row>
    <row r="315" spans="14:29" x14ac:dyDescent="0.25">
      <c r="N315" s="16"/>
      <c r="P315" s="16"/>
      <c r="R315" s="17"/>
      <c r="S315" s="17"/>
      <c r="T315" s="17"/>
      <c r="U315" s="17"/>
      <c r="V315" s="17"/>
      <c r="W315" s="18"/>
      <c r="X315" s="17"/>
      <c r="Y315" s="19"/>
      <c r="Z315" s="17"/>
      <c r="AA315" s="17"/>
      <c r="AB315" s="17"/>
      <c r="AC315" s="17"/>
    </row>
    <row r="316" spans="14:29" x14ac:dyDescent="0.25">
      <c r="N316" s="16"/>
      <c r="P316" s="16"/>
      <c r="R316" s="17"/>
      <c r="S316" s="17"/>
      <c r="T316" s="17"/>
      <c r="U316" s="17"/>
      <c r="V316" s="17"/>
      <c r="W316" s="18"/>
      <c r="X316" s="17"/>
      <c r="Y316" s="19"/>
      <c r="Z316" s="17"/>
      <c r="AA316" s="17"/>
      <c r="AB316" s="17"/>
      <c r="AC316" s="17"/>
    </row>
    <row r="317" spans="14:29" x14ac:dyDescent="0.25">
      <c r="N317" s="16"/>
      <c r="P317" s="16"/>
      <c r="R317" s="17"/>
      <c r="S317" s="17"/>
      <c r="T317" s="17"/>
      <c r="U317" s="17"/>
      <c r="V317" s="17"/>
      <c r="W317" s="18"/>
      <c r="X317" s="17"/>
      <c r="Y317" s="19"/>
      <c r="Z317" s="17"/>
      <c r="AA317" s="17"/>
      <c r="AB317" s="17"/>
      <c r="AC317" s="17"/>
    </row>
    <row r="318" spans="14:29" x14ac:dyDescent="0.25">
      <c r="N318" s="16"/>
      <c r="P318" s="16"/>
      <c r="R318" s="17"/>
      <c r="S318" s="17"/>
      <c r="T318" s="17"/>
      <c r="U318" s="17"/>
      <c r="V318" s="17"/>
      <c r="W318" s="18"/>
      <c r="X318" s="17"/>
      <c r="Y318" s="19"/>
      <c r="Z318" s="17"/>
      <c r="AA318" s="17"/>
      <c r="AB318" s="17"/>
      <c r="AC318" s="17"/>
    </row>
    <row r="319" spans="14:29" x14ac:dyDescent="0.25">
      <c r="N319" s="16"/>
      <c r="P319" s="16"/>
      <c r="R319" s="17"/>
      <c r="S319" s="17"/>
      <c r="T319" s="17"/>
      <c r="U319" s="17"/>
      <c r="V319" s="17"/>
      <c r="W319" s="18"/>
      <c r="X319" s="17"/>
      <c r="Y319" s="19"/>
      <c r="Z319" s="17"/>
      <c r="AA319" s="17"/>
      <c r="AB319" s="17"/>
      <c r="AC319" s="17"/>
    </row>
    <row r="320" spans="14:29" x14ac:dyDescent="0.25">
      <c r="N320" s="16"/>
      <c r="P320" s="16"/>
      <c r="R320" s="17"/>
      <c r="S320" s="17"/>
      <c r="T320" s="17"/>
      <c r="U320" s="17"/>
      <c r="V320" s="17"/>
      <c r="W320" s="18"/>
      <c r="X320" s="17"/>
      <c r="Y320" s="19"/>
      <c r="Z320" s="17"/>
      <c r="AA320" s="17"/>
      <c r="AB320" s="17"/>
      <c r="AC320" s="17"/>
    </row>
    <row r="321" spans="14:29" x14ac:dyDescent="0.25">
      <c r="N321" s="16"/>
      <c r="P321" s="16"/>
      <c r="R321" s="17"/>
      <c r="S321" s="17"/>
      <c r="T321" s="17"/>
      <c r="U321" s="17"/>
      <c r="V321" s="17"/>
      <c r="W321" s="18"/>
      <c r="X321" s="17"/>
      <c r="Y321" s="19"/>
      <c r="Z321" s="17"/>
      <c r="AA321" s="17"/>
      <c r="AB321" s="17"/>
      <c r="AC321" s="17"/>
    </row>
    <row r="322" spans="14:29" x14ac:dyDescent="0.25">
      <c r="N322" s="16"/>
      <c r="P322" s="16"/>
      <c r="R322" s="17"/>
      <c r="S322" s="17"/>
      <c r="T322" s="17"/>
      <c r="U322" s="17"/>
      <c r="V322" s="17"/>
      <c r="W322" s="18"/>
      <c r="X322" s="17"/>
      <c r="Y322" s="19"/>
      <c r="Z322" s="17"/>
      <c r="AA322" s="17"/>
      <c r="AB322" s="17"/>
      <c r="AC322" s="17"/>
    </row>
    <row r="323" spans="14:29" x14ac:dyDescent="0.25">
      <c r="N323" s="16"/>
      <c r="P323" s="16"/>
      <c r="R323" s="17"/>
      <c r="S323" s="17"/>
      <c r="T323" s="17"/>
      <c r="U323" s="17"/>
      <c r="V323" s="17"/>
      <c r="W323" s="18"/>
      <c r="X323" s="17"/>
      <c r="Y323" s="19"/>
      <c r="Z323" s="17"/>
      <c r="AA323" s="17"/>
      <c r="AB323" s="17"/>
      <c r="AC323" s="17"/>
    </row>
    <row r="324" spans="14:29" x14ac:dyDescent="0.25">
      <c r="N324" s="16"/>
      <c r="P324" s="16"/>
      <c r="R324" s="17"/>
      <c r="S324" s="17"/>
      <c r="T324" s="17"/>
      <c r="U324" s="17"/>
      <c r="V324" s="17"/>
      <c r="W324" s="18"/>
      <c r="X324" s="17"/>
      <c r="Y324" s="19"/>
      <c r="Z324" s="17"/>
      <c r="AA324" s="17"/>
      <c r="AB324" s="17"/>
      <c r="AC324" s="17"/>
    </row>
    <row r="325" spans="14:29" x14ac:dyDescent="0.25">
      <c r="N325" s="16"/>
      <c r="P325" s="16"/>
      <c r="R325" s="17"/>
      <c r="S325" s="17"/>
      <c r="T325" s="17"/>
      <c r="U325" s="17"/>
      <c r="V325" s="17"/>
      <c r="W325" s="18"/>
      <c r="X325" s="17"/>
      <c r="Y325" s="19"/>
      <c r="Z325" s="17"/>
      <c r="AA325" s="17"/>
      <c r="AB325" s="17"/>
      <c r="AC325" s="17"/>
    </row>
    <row r="326" spans="14:29" x14ac:dyDescent="0.25">
      <c r="N326" s="16"/>
      <c r="P326" s="16"/>
      <c r="R326" s="17"/>
      <c r="S326" s="17"/>
      <c r="T326" s="17"/>
      <c r="U326" s="17"/>
      <c r="V326" s="17"/>
      <c r="W326" s="18"/>
      <c r="X326" s="17"/>
      <c r="Y326" s="19"/>
      <c r="Z326" s="17"/>
      <c r="AA326" s="17"/>
      <c r="AB326" s="17"/>
      <c r="AC326" s="17"/>
    </row>
    <row r="327" spans="14:29" x14ac:dyDescent="0.25">
      <c r="N327" s="16"/>
      <c r="P327" s="16"/>
      <c r="R327" s="17"/>
      <c r="S327" s="17"/>
      <c r="T327" s="17"/>
      <c r="U327" s="17"/>
      <c r="V327" s="17"/>
      <c r="W327" s="18"/>
      <c r="X327" s="17"/>
      <c r="Y327" s="19"/>
      <c r="Z327" s="17"/>
      <c r="AA327" s="17"/>
      <c r="AB327" s="17"/>
      <c r="AC327" s="17"/>
    </row>
    <row r="328" spans="14:29" x14ac:dyDescent="0.25">
      <c r="N328" s="16"/>
      <c r="P328" s="16"/>
      <c r="R328" s="17"/>
      <c r="S328" s="17"/>
      <c r="T328" s="17"/>
      <c r="U328" s="17"/>
      <c r="V328" s="17"/>
      <c r="W328" s="18"/>
      <c r="X328" s="17"/>
      <c r="Y328" s="19"/>
      <c r="Z328" s="17"/>
      <c r="AA328" s="17"/>
      <c r="AB328" s="17"/>
      <c r="AC328" s="17"/>
    </row>
    <row r="329" spans="14:29" x14ac:dyDescent="0.25">
      <c r="N329" s="16"/>
      <c r="P329" s="16"/>
      <c r="R329" s="17"/>
      <c r="S329" s="17"/>
      <c r="T329" s="17"/>
      <c r="U329" s="17"/>
      <c r="V329" s="17"/>
      <c r="W329" s="18"/>
      <c r="X329" s="17"/>
      <c r="Y329" s="19"/>
      <c r="Z329" s="17"/>
      <c r="AA329" s="17"/>
      <c r="AB329" s="17"/>
      <c r="AC329" s="17"/>
    </row>
    <row r="330" spans="14:29" x14ac:dyDescent="0.25">
      <c r="N330" s="16"/>
      <c r="P330" s="16"/>
      <c r="R330" s="17"/>
      <c r="S330" s="17"/>
      <c r="T330" s="17"/>
      <c r="U330" s="17"/>
      <c r="V330" s="17"/>
      <c r="W330" s="18"/>
      <c r="X330" s="17"/>
      <c r="Y330" s="19"/>
      <c r="Z330" s="17"/>
      <c r="AA330" s="17"/>
      <c r="AB330" s="17"/>
      <c r="AC330" s="17"/>
    </row>
    <row r="331" spans="14:29" x14ac:dyDescent="0.25">
      <c r="N331" s="16"/>
      <c r="P331" s="16"/>
      <c r="R331" s="17"/>
      <c r="S331" s="17"/>
      <c r="T331" s="17"/>
      <c r="U331" s="17"/>
      <c r="V331" s="17"/>
      <c r="W331" s="18"/>
      <c r="X331" s="17"/>
      <c r="Y331" s="19"/>
      <c r="Z331" s="17"/>
      <c r="AA331" s="17"/>
      <c r="AB331" s="17"/>
      <c r="AC331" s="17"/>
    </row>
    <row r="332" spans="14:29" x14ac:dyDescent="0.25">
      <c r="N332" s="16"/>
      <c r="P332" s="16"/>
      <c r="R332" s="17"/>
      <c r="S332" s="17"/>
      <c r="T332" s="17"/>
      <c r="U332" s="17"/>
      <c r="V332" s="17"/>
      <c r="W332" s="18"/>
      <c r="X332" s="17"/>
      <c r="Y332" s="19"/>
      <c r="Z332" s="17"/>
      <c r="AA332" s="17"/>
      <c r="AB332" s="17"/>
      <c r="AC332" s="17"/>
    </row>
    <row r="333" spans="14:29" x14ac:dyDescent="0.25">
      <c r="N333" s="16"/>
      <c r="P333" s="16"/>
      <c r="R333" s="17"/>
      <c r="S333" s="17"/>
      <c r="T333" s="17"/>
      <c r="U333" s="17"/>
      <c r="V333" s="17"/>
      <c r="W333" s="18"/>
      <c r="X333" s="17"/>
      <c r="Y333" s="19"/>
      <c r="Z333" s="17"/>
      <c r="AA333" s="17"/>
      <c r="AB333" s="17"/>
      <c r="AC333" s="17"/>
    </row>
    <row r="334" spans="14:29" x14ac:dyDescent="0.25">
      <c r="N334" s="16"/>
      <c r="P334" s="16"/>
      <c r="R334" s="17"/>
      <c r="S334" s="17"/>
      <c r="T334" s="17"/>
      <c r="U334" s="17"/>
      <c r="V334" s="17"/>
      <c r="W334" s="18"/>
      <c r="X334" s="17"/>
      <c r="Y334" s="19"/>
      <c r="Z334" s="17"/>
      <c r="AA334" s="17"/>
      <c r="AB334" s="17"/>
      <c r="AC334" s="17"/>
    </row>
    <row r="335" spans="14:29" x14ac:dyDescent="0.25">
      <c r="N335" s="16"/>
      <c r="P335" s="16"/>
      <c r="R335" s="17"/>
      <c r="S335" s="17"/>
      <c r="T335" s="17"/>
      <c r="U335" s="17"/>
      <c r="V335" s="17"/>
      <c r="W335" s="18"/>
      <c r="X335" s="17"/>
      <c r="Y335" s="19"/>
      <c r="Z335" s="17"/>
      <c r="AA335" s="17"/>
      <c r="AB335" s="17"/>
      <c r="AC335" s="17"/>
    </row>
    <row r="336" spans="14:29" x14ac:dyDescent="0.25">
      <c r="N336" s="16"/>
      <c r="P336" s="16"/>
      <c r="R336" s="17"/>
      <c r="S336" s="17"/>
      <c r="T336" s="17"/>
      <c r="U336" s="17"/>
      <c r="V336" s="17"/>
      <c r="W336" s="18"/>
      <c r="X336" s="17"/>
      <c r="Y336" s="19"/>
      <c r="Z336" s="17"/>
      <c r="AA336" s="17"/>
      <c r="AB336" s="17"/>
      <c r="AC336" s="17"/>
    </row>
    <row r="337" spans="14:29" x14ac:dyDescent="0.25">
      <c r="N337" s="16"/>
      <c r="P337" s="16"/>
      <c r="R337" s="17"/>
      <c r="S337" s="17"/>
      <c r="T337" s="17"/>
      <c r="U337" s="17"/>
      <c r="V337" s="17"/>
      <c r="W337" s="18"/>
      <c r="X337" s="17"/>
      <c r="Y337" s="19"/>
      <c r="Z337" s="17"/>
      <c r="AA337" s="17"/>
      <c r="AB337" s="17"/>
      <c r="AC337" s="17"/>
    </row>
    <row r="338" spans="14:29" x14ac:dyDescent="0.25">
      <c r="N338" s="16"/>
      <c r="P338" s="16"/>
      <c r="R338" s="17"/>
      <c r="S338" s="17"/>
      <c r="T338" s="17"/>
      <c r="U338" s="17"/>
      <c r="V338" s="17"/>
      <c r="W338" s="18"/>
      <c r="X338" s="17"/>
      <c r="Y338" s="19"/>
      <c r="Z338" s="17"/>
      <c r="AA338" s="17"/>
      <c r="AB338" s="17"/>
      <c r="AC338" s="17"/>
    </row>
    <row r="339" spans="14:29" x14ac:dyDescent="0.25">
      <c r="N339" s="16"/>
      <c r="P339" s="16"/>
      <c r="R339" s="17"/>
      <c r="S339" s="17"/>
      <c r="T339" s="17"/>
      <c r="U339" s="17"/>
      <c r="V339" s="17"/>
      <c r="W339" s="18"/>
      <c r="X339" s="17"/>
      <c r="Y339" s="19"/>
      <c r="Z339" s="17"/>
      <c r="AA339" s="17"/>
      <c r="AB339" s="17"/>
      <c r="AC339" s="17"/>
    </row>
    <row r="340" spans="14:29" x14ac:dyDescent="0.25">
      <c r="N340" s="16"/>
      <c r="P340" s="16"/>
      <c r="R340" s="17"/>
      <c r="S340" s="17"/>
      <c r="T340" s="17"/>
      <c r="U340" s="17"/>
      <c r="V340" s="17"/>
      <c r="W340" s="18"/>
      <c r="X340" s="17"/>
      <c r="Y340" s="19"/>
      <c r="Z340" s="17"/>
      <c r="AA340" s="17"/>
      <c r="AB340" s="17"/>
      <c r="AC340" s="17"/>
    </row>
    <row r="341" spans="14:29" x14ac:dyDescent="0.25">
      <c r="N341" s="16"/>
      <c r="P341" s="16"/>
      <c r="R341" s="17"/>
      <c r="S341" s="17"/>
      <c r="T341" s="17"/>
      <c r="U341" s="17"/>
      <c r="V341" s="17"/>
      <c r="W341" s="18"/>
      <c r="X341" s="17"/>
      <c r="Y341" s="19"/>
      <c r="Z341" s="17"/>
      <c r="AA341" s="17"/>
      <c r="AB341" s="17"/>
      <c r="AC341" s="17"/>
    </row>
    <row r="342" spans="14:29" x14ac:dyDescent="0.25">
      <c r="N342" s="16"/>
      <c r="P342" s="16"/>
      <c r="R342" s="17"/>
      <c r="S342" s="17"/>
      <c r="T342" s="17"/>
      <c r="U342" s="17"/>
      <c r="V342" s="17"/>
      <c r="W342" s="18"/>
      <c r="X342" s="17"/>
      <c r="Y342" s="19"/>
      <c r="Z342" s="17"/>
      <c r="AA342" s="17"/>
      <c r="AB342" s="17"/>
      <c r="AC342" s="17"/>
    </row>
    <row r="343" spans="14:29" x14ac:dyDescent="0.25">
      <c r="N343" s="16"/>
      <c r="P343" s="16"/>
      <c r="R343" s="17"/>
      <c r="S343" s="17"/>
      <c r="T343" s="17"/>
      <c r="U343" s="17"/>
      <c r="V343" s="17"/>
      <c r="W343" s="18"/>
      <c r="X343" s="17"/>
      <c r="Y343" s="19"/>
      <c r="Z343" s="17"/>
      <c r="AA343" s="17"/>
      <c r="AB343" s="17"/>
      <c r="AC343" s="17"/>
    </row>
    <row r="344" spans="14:29" x14ac:dyDescent="0.25">
      <c r="N344" s="16"/>
      <c r="P344" s="16"/>
      <c r="R344" s="17"/>
      <c r="S344" s="17"/>
      <c r="T344" s="17"/>
      <c r="U344" s="17"/>
      <c r="V344" s="17"/>
      <c r="W344" s="18"/>
      <c r="X344" s="17"/>
      <c r="Y344" s="19"/>
      <c r="Z344" s="17"/>
      <c r="AA344" s="17"/>
      <c r="AB344" s="17"/>
      <c r="AC344" s="17"/>
    </row>
    <row r="345" spans="14:29" x14ac:dyDescent="0.25">
      <c r="N345" s="16"/>
      <c r="P345" s="16"/>
      <c r="R345" s="17"/>
      <c r="S345" s="17"/>
      <c r="T345" s="17"/>
      <c r="U345" s="17"/>
      <c r="V345" s="17"/>
      <c r="W345" s="18"/>
      <c r="X345" s="17"/>
      <c r="Y345" s="19"/>
      <c r="Z345" s="17"/>
      <c r="AA345" s="17"/>
      <c r="AB345" s="17"/>
      <c r="AC345" s="17"/>
    </row>
    <row r="346" spans="14:29" x14ac:dyDescent="0.25">
      <c r="N346" s="16"/>
      <c r="P346" s="16"/>
      <c r="R346" s="17"/>
      <c r="S346" s="17"/>
      <c r="T346" s="17"/>
      <c r="U346" s="17"/>
      <c r="V346" s="17"/>
      <c r="W346" s="18"/>
      <c r="X346" s="17"/>
      <c r="Y346" s="19"/>
      <c r="Z346" s="17"/>
      <c r="AA346" s="17"/>
      <c r="AB346" s="17"/>
      <c r="AC346" s="17"/>
    </row>
    <row r="347" spans="14:29" x14ac:dyDescent="0.25">
      <c r="N347" s="16"/>
      <c r="P347" s="16"/>
      <c r="R347" s="17"/>
      <c r="S347" s="17"/>
      <c r="T347" s="17"/>
      <c r="U347" s="17"/>
      <c r="V347" s="17"/>
      <c r="W347" s="18"/>
      <c r="X347" s="17"/>
      <c r="Y347" s="19"/>
      <c r="Z347" s="17"/>
      <c r="AA347" s="17"/>
      <c r="AB347" s="17"/>
      <c r="AC347" s="17"/>
    </row>
    <row r="348" spans="14:29" x14ac:dyDescent="0.25">
      <c r="N348" s="16"/>
      <c r="P348" s="16"/>
      <c r="R348" s="17"/>
      <c r="S348" s="17"/>
      <c r="T348" s="17"/>
      <c r="U348" s="17"/>
      <c r="V348" s="17"/>
      <c r="W348" s="18"/>
      <c r="X348" s="17"/>
      <c r="Y348" s="19"/>
      <c r="Z348" s="17"/>
      <c r="AA348" s="17"/>
      <c r="AB348" s="17"/>
      <c r="AC348" s="17"/>
    </row>
    <row r="349" spans="14:29" x14ac:dyDescent="0.25">
      <c r="N349" s="16"/>
      <c r="P349" s="16"/>
      <c r="R349" s="17"/>
      <c r="S349" s="17"/>
      <c r="T349" s="17"/>
      <c r="U349" s="17"/>
      <c r="V349" s="17"/>
      <c r="W349" s="18"/>
      <c r="X349" s="17"/>
      <c r="Y349" s="19"/>
      <c r="Z349" s="17"/>
      <c r="AA349" s="17"/>
      <c r="AB349" s="17"/>
      <c r="AC349" s="17"/>
    </row>
    <row r="350" spans="14:29" x14ac:dyDescent="0.25">
      <c r="N350" s="16"/>
      <c r="P350" s="16"/>
      <c r="R350" s="17"/>
      <c r="S350" s="17"/>
      <c r="T350" s="17"/>
      <c r="U350" s="17"/>
      <c r="V350" s="17"/>
      <c r="W350" s="18"/>
      <c r="X350" s="17"/>
      <c r="Y350" s="19"/>
      <c r="Z350" s="17"/>
      <c r="AA350" s="17"/>
      <c r="AB350" s="17"/>
      <c r="AC350" s="17"/>
    </row>
    <row r="351" spans="14:29" x14ac:dyDescent="0.25">
      <c r="N351" s="16"/>
      <c r="P351" s="16"/>
      <c r="R351" s="17"/>
      <c r="S351" s="17"/>
      <c r="T351" s="17"/>
      <c r="U351" s="17"/>
      <c r="V351" s="17"/>
      <c r="W351" s="18"/>
      <c r="X351" s="17"/>
      <c r="Y351" s="19"/>
      <c r="Z351" s="17"/>
      <c r="AA351" s="17"/>
      <c r="AB351" s="17"/>
      <c r="AC351" s="17"/>
    </row>
    <row r="352" spans="14:29" x14ac:dyDescent="0.25">
      <c r="N352" s="16"/>
      <c r="P352" s="16"/>
      <c r="R352" s="17"/>
      <c r="S352" s="17"/>
      <c r="T352" s="17"/>
      <c r="U352" s="17"/>
      <c r="V352" s="17"/>
      <c r="W352" s="18"/>
      <c r="X352" s="17"/>
      <c r="Y352" s="19"/>
      <c r="Z352" s="17"/>
      <c r="AA352" s="17"/>
      <c r="AB352" s="17"/>
      <c r="AC352" s="17"/>
    </row>
    <row r="353" spans="14:29" x14ac:dyDescent="0.25">
      <c r="N353" s="16"/>
      <c r="P353" s="16"/>
      <c r="R353" s="17"/>
      <c r="S353" s="17"/>
      <c r="T353" s="17"/>
      <c r="U353" s="17"/>
      <c r="V353" s="17"/>
      <c r="W353" s="18"/>
      <c r="X353" s="17"/>
      <c r="Y353" s="19"/>
      <c r="Z353" s="17"/>
      <c r="AA353" s="17"/>
      <c r="AB353" s="17"/>
      <c r="AC353" s="17"/>
    </row>
    <row r="354" spans="14:29" x14ac:dyDescent="0.25">
      <c r="N354" s="16"/>
      <c r="P354" s="16"/>
      <c r="R354" s="17"/>
      <c r="S354" s="17"/>
      <c r="T354" s="17"/>
      <c r="U354" s="17"/>
      <c r="V354" s="17"/>
      <c r="W354" s="18"/>
      <c r="X354" s="17"/>
      <c r="Y354" s="19"/>
      <c r="Z354" s="17"/>
      <c r="AA354" s="17"/>
      <c r="AB354" s="17"/>
      <c r="AC354" s="17"/>
    </row>
    <row r="355" spans="14:29" x14ac:dyDescent="0.25">
      <c r="N355" s="16"/>
      <c r="P355" s="16"/>
      <c r="R355" s="17"/>
      <c r="S355" s="17"/>
      <c r="T355" s="17"/>
      <c r="U355" s="17"/>
      <c r="V355" s="17"/>
      <c r="W355" s="18"/>
      <c r="X355" s="17"/>
      <c r="Y355" s="19"/>
      <c r="Z355" s="17"/>
      <c r="AA355" s="17"/>
      <c r="AB355" s="17"/>
      <c r="AC355" s="17"/>
    </row>
    <row r="356" spans="14:29" x14ac:dyDescent="0.25">
      <c r="N356" s="16"/>
      <c r="P356" s="16"/>
      <c r="R356" s="17"/>
      <c r="S356" s="17"/>
      <c r="T356" s="17"/>
      <c r="U356" s="17"/>
      <c r="V356" s="17"/>
      <c r="W356" s="18"/>
      <c r="X356" s="17"/>
      <c r="Y356" s="19"/>
      <c r="Z356" s="17"/>
      <c r="AA356" s="17"/>
      <c r="AB356" s="17"/>
      <c r="AC356" s="17"/>
    </row>
    <row r="357" spans="14:29" x14ac:dyDescent="0.25">
      <c r="N357" s="16"/>
      <c r="P357" s="16"/>
      <c r="R357" s="17"/>
      <c r="S357" s="17"/>
      <c r="T357" s="17"/>
      <c r="U357" s="17"/>
      <c r="V357" s="17"/>
      <c r="W357" s="18"/>
      <c r="X357" s="17"/>
      <c r="Y357" s="19"/>
      <c r="Z357" s="17"/>
      <c r="AA357" s="17"/>
      <c r="AB357" s="17"/>
      <c r="AC357" s="17"/>
    </row>
    <row r="358" spans="14:29" x14ac:dyDescent="0.25">
      <c r="N358" s="16"/>
      <c r="P358" s="16"/>
      <c r="R358" s="17"/>
      <c r="S358" s="17"/>
      <c r="T358" s="17"/>
      <c r="U358" s="17"/>
      <c r="V358" s="17"/>
      <c r="W358" s="18"/>
      <c r="X358" s="17"/>
      <c r="Y358" s="19"/>
      <c r="Z358" s="17"/>
      <c r="AA358" s="17"/>
      <c r="AB358" s="17"/>
      <c r="AC358" s="17"/>
    </row>
    <row r="359" spans="14:29" x14ac:dyDescent="0.25">
      <c r="N359" s="16"/>
      <c r="P359" s="16"/>
      <c r="R359" s="17"/>
      <c r="S359" s="17"/>
      <c r="T359" s="17"/>
      <c r="U359" s="17"/>
      <c r="V359" s="17"/>
      <c r="W359" s="18"/>
      <c r="X359" s="17"/>
      <c r="Y359" s="19"/>
      <c r="Z359" s="17"/>
      <c r="AA359" s="17"/>
      <c r="AB359" s="17"/>
      <c r="AC359" s="17"/>
    </row>
    <row r="360" spans="14:29" x14ac:dyDescent="0.25">
      <c r="N360" s="16"/>
      <c r="P360" s="16"/>
      <c r="R360" s="17"/>
      <c r="S360" s="17"/>
      <c r="T360" s="17"/>
      <c r="U360" s="17"/>
      <c r="V360" s="17"/>
      <c r="W360" s="18"/>
      <c r="X360" s="17"/>
      <c r="Y360" s="19"/>
      <c r="Z360" s="17"/>
      <c r="AA360" s="17"/>
      <c r="AB360" s="17"/>
      <c r="AC360" s="17"/>
    </row>
    <row r="361" spans="14:29" x14ac:dyDescent="0.25">
      <c r="N361" s="16"/>
      <c r="P361" s="16"/>
      <c r="R361" s="17"/>
      <c r="S361" s="17"/>
      <c r="T361" s="17"/>
      <c r="U361" s="17"/>
      <c r="V361" s="17"/>
      <c r="W361" s="18"/>
      <c r="X361" s="17"/>
      <c r="Y361" s="19"/>
      <c r="Z361" s="17"/>
      <c r="AA361" s="17"/>
      <c r="AB361" s="17"/>
      <c r="AC361" s="17"/>
    </row>
    <row r="362" spans="14:29" x14ac:dyDescent="0.25">
      <c r="N362" s="16"/>
      <c r="P362" s="16"/>
      <c r="R362" s="17"/>
      <c r="S362" s="17"/>
      <c r="T362" s="17"/>
      <c r="U362" s="17"/>
      <c r="V362" s="17"/>
      <c r="W362" s="18"/>
      <c r="X362" s="17"/>
      <c r="Y362" s="19"/>
      <c r="Z362" s="17"/>
      <c r="AA362" s="17"/>
      <c r="AB362" s="17"/>
      <c r="AC362" s="17"/>
    </row>
    <row r="363" spans="14:29" x14ac:dyDescent="0.25">
      <c r="N363" s="16"/>
      <c r="P363" s="16"/>
      <c r="R363" s="17"/>
      <c r="S363" s="17"/>
      <c r="T363" s="17"/>
      <c r="U363" s="17"/>
      <c r="V363" s="17"/>
      <c r="W363" s="18"/>
      <c r="X363" s="17"/>
      <c r="Y363" s="19"/>
      <c r="Z363" s="17"/>
      <c r="AA363" s="17"/>
      <c r="AB363" s="17"/>
      <c r="AC363" s="17"/>
    </row>
    <row r="364" spans="14:29" x14ac:dyDescent="0.25">
      <c r="N364" s="16"/>
      <c r="P364" s="16"/>
      <c r="R364" s="17"/>
      <c r="S364" s="17"/>
      <c r="T364" s="17"/>
      <c r="U364" s="17"/>
      <c r="V364" s="17"/>
      <c r="W364" s="18"/>
      <c r="X364" s="17"/>
      <c r="Y364" s="19"/>
      <c r="Z364" s="17"/>
      <c r="AA364" s="17"/>
      <c r="AB364" s="17"/>
      <c r="AC364" s="17"/>
    </row>
    <row r="365" spans="14:29" x14ac:dyDescent="0.25">
      <c r="N365" s="16"/>
      <c r="P365" s="16"/>
      <c r="R365" s="17"/>
      <c r="S365" s="17"/>
      <c r="T365" s="17"/>
      <c r="U365" s="17"/>
      <c r="V365" s="17"/>
      <c r="W365" s="18"/>
      <c r="X365" s="17"/>
      <c r="Y365" s="19"/>
      <c r="Z365" s="17"/>
      <c r="AA365" s="17"/>
      <c r="AB365" s="17"/>
      <c r="AC365" s="17"/>
    </row>
    <row r="366" spans="14:29" x14ac:dyDescent="0.25">
      <c r="N366" s="16"/>
      <c r="P366" s="16"/>
      <c r="R366" s="17"/>
      <c r="S366" s="17"/>
      <c r="T366" s="17"/>
      <c r="U366" s="17"/>
      <c r="V366" s="17"/>
      <c r="W366" s="18"/>
      <c r="X366" s="17"/>
      <c r="Y366" s="19"/>
      <c r="Z366" s="17"/>
      <c r="AA366" s="17"/>
      <c r="AB366" s="17"/>
      <c r="AC366" s="17"/>
    </row>
    <row r="367" spans="14:29" x14ac:dyDescent="0.25">
      <c r="N367" s="16"/>
      <c r="P367" s="16"/>
      <c r="R367" s="17"/>
      <c r="S367" s="17"/>
      <c r="T367" s="17"/>
      <c r="U367" s="17"/>
      <c r="V367" s="17"/>
      <c r="W367" s="18"/>
      <c r="X367" s="17"/>
      <c r="Y367" s="19"/>
      <c r="Z367" s="17"/>
      <c r="AA367" s="17"/>
      <c r="AB367" s="17"/>
      <c r="AC367" s="17"/>
    </row>
    <row r="368" spans="14:29" x14ac:dyDescent="0.25">
      <c r="N368" s="16"/>
      <c r="P368" s="16"/>
      <c r="R368" s="17"/>
      <c r="S368" s="17"/>
      <c r="T368" s="17"/>
      <c r="U368" s="17"/>
      <c r="V368" s="17"/>
      <c r="W368" s="18"/>
      <c r="X368" s="17"/>
      <c r="Y368" s="19"/>
      <c r="Z368" s="17"/>
      <c r="AA368" s="17"/>
      <c r="AB368" s="17"/>
      <c r="AC368" s="17"/>
    </row>
    <row r="369" spans="14:29" x14ac:dyDescent="0.25">
      <c r="N369" s="16"/>
      <c r="P369" s="16"/>
      <c r="R369" s="17"/>
      <c r="S369" s="17"/>
      <c r="T369" s="17"/>
      <c r="U369" s="17"/>
      <c r="V369" s="17"/>
      <c r="W369" s="18"/>
      <c r="X369" s="17"/>
      <c r="Y369" s="19"/>
      <c r="Z369" s="17"/>
      <c r="AA369" s="17"/>
      <c r="AB369" s="17"/>
      <c r="AC369" s="17"/>
    </row>
    <row r="370" spans="14:29" x14ac:dyDescent="0.25">
      <c r="N370" s="16"/>
      <c r="P370" s="16"/>
      <c r="R370" s="17"/>
      <c r="S370" s="17"/>
      <c r="T370" s="17"/>
      <c r="U370" s="17"/>
      <c r="V370" s="17"/>
      <c r="W370" s="18"/>
      <c r="X370" s="17"/>
      <c r="Y370" s="19"/>
      <c r="Z370" s="17"/>
      <c r="AA370" s="17"/>
      <c r="AB370" s="17"/>
      <c r="AC370" s="17"/>
    </row>
    <row r="371" spans="14:29" x14ac:dyDescent="0.25">
      <c r="N371" s="16"/>
      <c r="P371" s="16"/>
      <c r="R371" s="17"/>
      <c r="S371" s="17"/>
      <c r="T371" s="17"/>
      <c r="U371" s="17"/>
      <c r="V371" s="17"/>
      <c r="W371" s="18"/>
      <c r="X371" s="17"/>
      <c r="Y371" s="19"/>
      <c r="Z371" s="17"/>
      <c r="AA371" s="17"/>
      <c r="AB371" s="17"/>
      <c r="AC371" s="17"/>
    </row>
    <row r="372" spans="14:29" x14ac:dyDescent="0.25">
      <c r="N372" s="16"/>
      <c r="P372" s="16"/>
      <c r="R372" s="17"/>
      <c r="S372" s="17"/>
      <c r="T372" s="17"/>
      <c r="U372" s="17"/>
      <c r="V372" s="17"/>
      <c r="W372" s="18"/>
      <c r="X372" s="17"/>
      <c r="Y372" s="19"/>
      <c r="Z372" s="17"/>
      <c r="AA372" s="17"/>
      <c r="AB372" s="17"/>
      <c r="AC372" s="17"/>
    </row>
    <row r="373" spans="14:29" x14ac:dyDescent="0.25">
      <c r="N373" s="16"/>
      <c r="P373" s="16"/>
      <c r="R373" s="17"/>
      <c r="S373" s="17"/>
      <c r="T373" s="17"/>
      <c r="U373" s="17"/>
      <c r="V373" s="17"/>
      <c r="W373" s="18"/>
      <c r="X373" s="17"/>
      <c r="Y373" s="19"/>
      <c r="Z373" s="17"/>
      <c r="AA373" s="17"/>
      <c r="AB373" s="17"/>
      <c r="AC373" s="17"/>
    </row>
    <row r="374" spans="14:29" x14ac:dyDescent="0.25">
      <c r="N374" s="16"/>
      <c r="P374" s="16"/>
      <c r="R374" s="17"/>
      <c r="S374" s="17"/>
      <c r="T374" s="17"/>
      <c r="U374" s="17"/>
      <c r="V374" s="17"/>
      <c r="W374" s="18"/>
      <c r="X374" s="17"/>
      <c r="Y374" s="19"/>
      <c r="Z374" s="17"/>
      <c r="AA374" s="17"/>
      <c r="AB374" s="17"/>
      <c r="AC374" s="17"/>
    </row>
    <row r="375" spans="14:29" x14ac:dyDescent="0.25">
      <c r="N375" s="16"/>
      <c r="P375" s="16"/>
      <c r="R375" s="17"/>
      <c r="S375" s="17"/>
      <c r="T375" s="17"/>
      <c r="U375" s="17"/>
      <c r="V375" s="17"/>
      <c r="W375" s="18"/>
      <c r="X375" s="17"/>
      <c r="Y375" s="19"/>
      <c r="Z375" s="17"/>
      <c r="AA375" s="17"/>
      <c r="AB375" s="17"/>
      <c r="AC375" s="17"/>
    </row>
    <row r="376" spans="14:29" x14ac:dyDescent="0.25">
      <c r="N376" s="16"/>
      <c r="P376" s="16"/>
      <c r="R376" s="17"/>
      <c r="S376" s="17"/>
      <c r="T376" s="17"/>
      <c r="U376" s="17"/>
      <c r="V376" s="17"/>
      <c r="W376" s="18"/>
      <c r="X376" s="17"/>
      <c r="Y376" s="19"/>
      <c r="Z376" s="17"/>
      <c r="AA376" s="17"/>
      <c r="AB376" s="17"/>
      <c r="AC376" s="17"/>
    </row>
    <row r="377" spans="14:29" x14ac:dyDescent="0.25">
      <c r="N377" s="16"/>
      <c r="P377" s="16"/>
      <c r="R377" s="17"/>
      <c r="S377" s="17"/>
      <c r="T377" s="17"/>
      <c r="U377" s="17"/>
      <c r="V377" s="17"/>
      <c r="W377" s="18"/>
      <c r="X377" s="17"/>
      <c r="Y377" s="19"/>
      <c r="Z377" s="17"/>
      <c r="AA377" s="17"/>
      <c r="AB377" s="17"/>
      <c r="AC377" s="17"/>
    </row>
    <row r="378" spans="14:29" x14ac:dyDescent="0.25">
      <c r="N378" s="16"/>
      <c r="P378" s="16"/>
      <c r="R378" s="17"/>
      <c r="S378" s="17"/>
      <c r="T378" s="17"/>
      <c r="U378" s="17"/>
      <c r="V378" s="17"/>
      <c r="W378" s="18"/>
      <c r="X378" s="17"/>
      <c r="Y378" s="19"/>
      <c r="Z378" s="17"/>
      <c r="AA378" s="17"/>
      <c r="AB378" s="17"/>
      <c r="AC378" s="17"/>
    </row>
    <row r="379" spans="14:29" x14ac:dyDescent="0.25">
      <c r="N379" s="16"/>
      <c r="P379" s="16"/>
      <c r="R379" s="17"/>
      <c r="S379" s="17"/>
      <c r="T379" s="17"/>
      <c r="U379" s="17"/>
      <c r="V379" s="17"/>
      <c r="W379" s="18"/>
      <c r="X379" s="17"/>
      <c r="Y379" s="19"/>
      <c r="Z379" s="17"/>
      <c r="AA379" s="17"/>
      <c r="AB379" s="17"/>
      <c r="AC379" s="17"/>
    </row>
    <row r="380" spans="14:29" x14ac:dyDescent="0.25">
      <c r="N380" s="16"/>
      <c r="P380" s="16"/>
      <c r="R380" s="17"/>
      <c r="S380" s="17"/>
      <c r="T380" s="17"/>
      <c r="U380" s="17"/>
      <c r="V380" s="17"/>
      <c r="W380" s="18"/>
      <c r="X380" s="17"/>
      <c r="Y380" s="19"/>
      <c r="Z380" s="17"/>
      <c r="AA380" s="17"/>
      <c r="AB380" s="17"/>
      <c r="AC380" s="17"/>
    </row>
    <row r="381" spans="14:29" x14ac:dyDescent="0.25">
      <c r="N381" s="16"/>
      <c r="P381" s="16"/>
      <c r="R381" s="17"/>
      <c r="S381" s="17"/>
      <c r="T381" s="17"/>
      <c r="U381" s="17"/>
      <c r="V381" s="17"/>
      <c r="W381" s="18"/>
      <c r="X381" s="17"/>
      <c r="Y381" s="19"/>
      <c r="Z381" s="17"/>
      <c r="AA381" s="17"/>
      <c r="AB381" s="17"/>
      <c r="AC381" s="17"/>
    </row>
    <row r="382" spans="14:29" x14ac:dyDescent="0.25">
      <c r="N382" s="16"/>
      <c r="P382" s="16"/>
      <c r="R382" s="17"/>
      <c r="S382" s="17"/>
      <c r="T382" s="17"/>
      <c r="U382" s="17"/>
      <c r="V382" s="17"/>
      <c r="W382" s="18"/>
      <c r="X382" s="17"/>
      <c r="Y382" s="19"/>
      <c r="Z382" s="17"/>
      <c r="AA382" s="17"/>
      <c r="AB382" s="17"/>
      <c r="AC382" s="17"/>
    </row>
    <row r="383" spans="14:29" x14ac:dyDescent="0.25">
      <c r="N383" s="16"/>
      <c r="P383" s="16"/>
      <c r="R383" s="17"/>
      <c r="S383" s="17"/>
      <c r="T383" s="17"/>
      <c r="U383" s="17"/>
      <c r="V383" s="17"/>
      <c r="W383" s="18"/>
      <c r="X383" s="17"/>
      <c r="Y383" s="19"/>
      <c r="Z383" s="17"/>
      <c r="AA383" s="17"/>
      <c r="AB383" s="17"/>
      <c r="AC383" s="17"/>
    </row>
    <row r="384" spans="14:29" x14ac:dyDescent="0.25">
      <c r="N384" s="16"/>
      <c r="P384" s="16"/>
      <c r="R384" s="17"/>
      <c r="S384" s="17"/>
      <c r="T384" s="17"/>
      <c r="U384" s="17"/>
      <c r="V384" s="17"/>
      <c r="W384" s="18"/>
      <c r="X384" s="17"/>
      <c r="Y384" s="19"/>
      <c r="Z384" s="17"/>
      <c r="AA384" s="17"/>
      <c r="AB384" s="17"/>
      <c r="AC384" s="17"/>
    </row>
    <row r="385" spans="14:29" x14ac:dyDescent="0.25">
      <c r="N385" s="16"/>
      <c r="P385" s="16"/>
      <c r="R385" s="17"/>
      <c r="S385" s="17"/>
      <c r="T385" s="17"/>
      <c r="U385" s="17"/>
      <c r="V385" s="17"/>
      <c r="W385" s="18"/>
      <c r="X385" s="17"/>
      <c r="Y385" s="19"/>
      <c r="Z385" s="17"/>
      <c r="AA385" s="17"/>
      <c r="AB385" s="17"/>
      <c r="AC385" s="17"/>
    </row>
    <row r="386" spans="14:29" x14ac:dyDescent="0.25">
      <c r="N386" s="16"/>
      <c r="P386" s="16"/>
      <c r="R386" s="17"/>
      <c r="S386" s="17"/>
      <c r="T386" s="17"/>
      <c r="U386" s="17"/>
      <c r="V386" s="17"/>
      <c r="W386" s="18"/>
      <c r="X386" s="17"/>
      <c r="Y386" s="19"/>
      <c r="Z386" s="17"/>
      <c r="AA386" s="17"/>
      <c r="AB386" s="17"/>
      <c r="AC386" s="17"/>
    </row>
    <row r="387" spans="14:29" x14ac:dyDescent="0.25">
      <c r="N387" s="16"/>
      <c r="P387" s="16"/>
      <c r="R387" s="17"/>
      <c r="S387" s="17"/>
      <c r="T387" s="17"/>
      <c r="U387" s="17"/>
      <c r="V387" s="17"/>
      <c r="W387" s="18"/>
      <c r="X387" s="17"/>
      <c r="Y387" s="19"/>
      <c r="Z387" s="17"/>
      <c r="AA387" s="17"/>
      <c r="AB387" s="17"/>
      <c r="AC387" s="17"/>
    </row>
    <row r="388" spans="14:29" x14ac:dyDescent="0.25">
      <c r="N388" s="16"/>
      <c r="P388" s="16"/>
      <c r="R388" s="17"/>
      <c r="S388" s="17"/>
      <c r="T388" s="17"/>
      <c r="U388" s="17"/>
      <c r="V388" s="17"/>
      <c r="W388" s="18"/>
      <c r="X388" s="17"/>
      <c r="Y388" s="19"/>
      <c r="Z388" s="17"/>
      <c r="AA388" s="17"/>
      <c r="AB388" s="17"/>
      <c r="AC388" s="17"/>
    </row>
    <row r="389" spans="14:29" x14ac:dyDescent="0.25">
      <c r="N389" s="16"/>
      <c r="P389" s="16"/>
      <c r="R389" s="17"/>
      <c r="S389" s="17"/>
      <c r="T389" s="17"/>
      <c r="U389" s="17"/>
      <c r="V389" s="17"/>
      <c r="W389" s="18"/>
      <c r="X389" s="17"/>
      <c r="Y389" s="19"/>
      <c r="Z389" s="17"/>
      <c r="AA389" s="17"/>
      <c r="AB389" s="17"/>
      <c r="AC389" s="17"/>
    </row>
    <row r="390" spans="14:29" x14ac:dyDescent="0.25">
      <c r="N390" s="16"/>
      <c r="P390" s="16"/>
      <c r="R390" s="17"/>
      <c r="S390" s="17"/>
      <c r="T390" s="17"/>
      <c r="U390" s="17"/>
      <c r="V390" s="17"/>
      <c r="W390" s="18"/>
      <c r="X390" s="17"/>
      <c r="Y390" s="19"/>
      <c r="Z390" s="17"/>
      <c r="AA390" s="17"/>
      <c r="AB390" s="17"/>
      <c r="AC390" s="17"/>
    </row>
    <row r="391" spans="14:29" x14ac:dyDescent="0.25">
      <c r="N391" s="16"/>
      <c r="P391" s="16"/>
      <c r="R391" s="17"/>
      <c r="S391" s="17"/>
      <c r="T391" s="17"/>
      <c r="U391" s="17"/>
      <c r="V391" s="17"/>
      <c r="W391" s="18"/>
      <c r="X391" s="17"/>
      <c r="Y391" s="19"/>
      <c r="Z391" s="17"/>
      <c r="AA391" s="17"/>
      <c r="AB391" s="17"/>
      <c r="AC391" s="17"/>
    </row>
    <row r="392" spans="14:29" x14ac:dyDescent="0.25">
      <c r="N392" s="16"/>
      <c r="P392" s="16"/>
      <c r="R392" s="17"/>
      <c r="S392" s="17"/>
      <c r="T392" s="17"/>
      <c r="U392" s="17"/>
      <c r="V392" s="17"/>
      <c r="W392" s="18"/>
      <c r="X392" s="17"/>
      <c r="Y392" s="19"/>
      <c r="Z392" s="17"/>
      <c r="AA392" s="17"/>
      <c r="AB392" s="17"/>
      <c r="AC392" s="17"/>
    </row>
    <row r="393" spans="14:29" x14ac:dyDescent="0.25">
      <c r="N393" s="16"/>
      <c r="P393" s="16"/>
      <c r="R393" s="17"/>
      <c r="S393" s="17"/>
      <c r="T393" s="17"/>
      <c r="U393" s="17"/>
      <c r="V393" s="17"/>
      <c r="W393" s="18"/>
      <c r="X393" s="17"/>
      <c r="Y393" s="19"/>
      <c r="Z393" s="17"/>
      <c r="AA393" s="17"/>
      <c r="AB393" s="17"/>
      <c r="AC393" s="17"/>
    </row>
    <row r="394" spans="14:29" x14ac:dyDescent="0.25">
      <c r="N394" s="16"/>
      <c r="P394" s="16"/>
      <c r="R394" s="17"/>
      <c r="S394" s="17"/>
      <c r="T394" s="17"/>
      <c r="U394" s="17"/>
      <c r="V394" s="17"/>
      <c r="W394" s="18"/>
      <c r="X394" s="17"/>
      <c r="Y394" s="19"/>
      <c r="Z394" s="17"/>
      <c r="AA394" s="17"/>
      <c r="AB394" s="17"/>
      <c r="AC394" s="17"/>
    </row>
    <row r="395" spans="14:29" x14ac:dyDescent="0.25">
      <c r="N395" s="16"/>
      <c r="P395" s="16"/>
      <c r="R395" s="17"/>
      <c r="S395" s="17"/>
      <c r="T395" s="17"/>
      <c r="U395" s="17"/>
      <c r="V395" s="17"/>
      <c r="W395" s="18"/>
      <c r="X395" s="17"/>
      <c r="Y395" s="19"/>
      <c r="Z395" s="17"/>
      <c r="AA395" s="17"/>
      <c r="AB395" s="17"/>
      <c r="AC395" s="17"/>
    </row>
    <row r="396" spans="14:29" x14ac:dyDescent="0.25">
      <c r="N396" s="16"/>
      <c r="P396" s="16"/>
      <c r="R396" s="17"/>
      <c r="S396" s="17"/>
      <c r="T396" s="17"/>
      <c r="U396" s="17"/>
      <c r="V396" s="17"/>
      <c r="W396" s="18"/>
      <c r="X396" s="17"/>
      <c r="Y396" s="19"/>
      <c r="Z396" s="17"/>
      <c r="AA396" s="17"/>
      <c r="AB396" s="17"/>
      <c r="AC396" s="17"/>
    </row>
    <row r="397" spans="14:29" x14ac:dyDescent="0.25">
      <c r="N397" s="16"/>
      <c r="P397" s="16"/>
      <c r="R397" s="17"/>
      <c r="S397" s="17"/>
      <c r="T397" s="17"/>
      <c r="U397" s="17"/>
      <c r="V397" s="17"/>
      <c r="W397" s="18"/>
      <c r="X397" s="17"/>
      <c r="Y397" s="19"/>
      <c r="Z397" s="17"/>
      <c r="AA397" s="17"/>
      <c r="AB397" s="17"/>
      <c r="AC397" s="17"/>
    </row>
    <row r="398" spans="14:29" x14ac:dyDescent="0.25">
      <c r="N398" s="16"/>
      <c r="P398" s="16"/>
      <c r="R398" s="17"/>
      <c r="S398" s="17"/>
      <c r="T398" s="17"/>
      <c r="U398" s="17"/>
      <c r="V398" s="17"/>
      <c r="W398" s="18"/>
      <c r="X398" s="17"/>
      <c r="Y398" s="19"/>
      <c r="Z398" s="17"/>
      <c r="AA398" s="17"/>
      <c r="AB398" s="17"/>
      <c r="AC398" s="17"/>
    </row>
    <row r="399" spans="14:29" x14ac:dyDescent="0.25">
      <c r="N399" s="16"/>
      <c r="P399" s="16"/>
      <c r="R399" s="17"/>
      <c r="S399" s="17"/>
      <c r="T399" s="17"/>
      <c r="U399" s="17"/>
      <c r="V399" s="17"/>
      <c r="W399" s="18"/>
      <c r="X399" s="17"/>
      <c r="Y399" s="19"/>
      <c r="Z399" s="17"/>
      <c r="AA399" s="17"/>
      <c r="AB399" s="17"/>
      <c r="AC399" s="17"/>
    </row>
    <row r="400" spans="14:29" x14ac:dyDescent="0.25">
      <c r="N400" s="16"/>
      <c r="P400" s="16"/>
      <c r="R400" s="17"/>
      <c r="S400" s="17"/>
      <c r="T400" s="17"/>
      <c r="U400" s="17"/>
      <c r="V400" s="17"/>
      <c r="W400" s="18"/>
      <c r="X400" s="17"/>
      <c r="Y400" s="19"/>
      <c r="Z400" s="17"/>
      <c r="AA400" s="17"/>
      <c r="AB400" s="17"/>
      <c r="AC400" s="17"/>
    </row>
    <row r="401" spans="14:29" x14ac:dyDescent="0.25">
      <c r="N401" s="16"/>
      <c r="P401" s="16"/>
      <c r="R401" s="17"/>
      <c r="S401" s="17"/>
      <c r="T401" s="17"/>
      <c r="U401" s="17"/>
      <c r="V401" s="17"/>
      <c r="W401" s="18"/>
      <c r="X401" s="17"/>
      <c r="Y401" s="19"/>
      <c r="Z401" s="17"/>
      <c r="AA401" s="17"/>
      <c r="AB401" s="17"/>
      <c r="AC401" s="17"/>
    </row>
    <row r="402" spans="14:29" x14ac:dyDescent="0.25">
      <c r="N402" s="16"/>
      <c r="P402" s="16"/>
      <c r="R402" s="17"/>
      <c r="S402" s="17"/>
      <c r="T402" s="17"/>
      <c r="U402" s="17"/>
      <c r="V402" s="17"/>
      <c r="W402" s="18"/>
      <c r="X402" s="17"/>
      <c r="Y402" s="19"/>
      <c r="Z402" s="17"/>
      <c r="AA402" s="17"/>
      <c r="AB402" s="17"/>
      <c r="AC402" s="17"/>
    </row>
    <row r="403" spans="14:29" x14ac:dyDescent="0.25">
      <c r="N403" s="16"/>
      <c r="P403" s="16"/>
      <c r="R403" s="17"/>
      <c r="S403" s="17"/>
      <c r="T403" s="17"/>
      <c r="U403" s="17"/>
      <c r="V403" s="17"/>
      <c r="W403" s="18"/>
      <c r="X403" s="17"/>
      <c r="Y403" s="19"/>
      <c r="Z403" s="17"/>
      <c r="AA403" s="17"/>
      <c r="AB403" s="17"/>
      <c r="AC403" s="17"/>
    </row>
    <row r="404" spans="14:29" x14ac:dyDescent="0.25">
      <c r="N404" s="16"/>
      <c r="P404" s="16"/>
      <c r="R404" s="17"/>
      <c r="S404" s="17"/>
      <c r="T404" s="17"/>
      <c r="U404" s="17"/>
      <c r="V404" s="17"/>
      <c r="W404" s="18"/>
      <c r="X404" s="17"/>
      <c r="Y404" s="19"/>
      <c r="Z404" s="17"/>
      <c r="AA404" s="17"/>
      <c r="AB404" s="17"/>
      <c r="AC404" s="17"/>
    </row>
    <row r="405" spans="14:29" x14ac:dyDescent="0.25">
      <c r="N405" s="16"/>
      <c r="P405" s="16"/>
      <c r="R405" s="17"/>
      <c r="S405" s="17"/>
      <c r="T405" s="17"/>
      <c r="U405" s="17"/>
      <c r="V405" s="17"/>
      <c r="W405" s="18"/>
      <c r="X405" s="17"/>
      <c r="Y405" s="19"/>
      <c r="Z405" s="17"/>
      <c r="AA405" s="17"/>
      <c r="AB405" s="17"/>
      <c r="AC405" s="17"/>
    </row>
    <row r="406" spans="14:29" x14ac:dyDescent="0.25">
      <c r="N406" s="16"/>
      <c r="P406" s="16"/>
      <c r="R406" s="17"/>
      <c r="S406" s="17"/>
      <c r="T406" s="17"/>
      <c r="U406" s="17"/>
      <c r="V406" s="17"/>
      <c r="W406" s="18"/>
      <c r="X406" s="17"/>
      <c r="Y406" s="19"/>
      <c r="Z406" s="17"/>
      <c r="AA406" s="17"/>
      <c r="AB406" s="17"/>
      <c r="AC406" s="17"/>
    </row>
    <row r="407" spans="14:29" x14ac:dyDescent="0.25">
      <c r="N407" s="16"/>
      <c r="P407" s="16"/>
      <c r="R407" s="17"/>
      <c r="S407" s="17"/>
      <c r="T407" s="17"/>
      <c r="U407" s="17"/>
      <c r="V407" s="17"/>
      <c r="W407" s="18"/>
      <c r="X407" s="17"/>
      <c r="Y407" s="19"/>
      <c r="Z407" s="17"/>
      <c r="AA407" s="17"/>
      <c r="AB407" s="17"/>
      <c r="AC407" s="17"/>
    </row>
    <row r="408" spans="14:29" x14ac:dyDescent="0.25">
      <c r="N408" s="16"/>
      <c r="P408" s="16"/>
      <c r="R408" s="17"/>
      <c r="S408" s="17"/>
      <c r="T408" s="17"/>
      <c r="U408" s="17"/>
      <c r="V408" s="17"/>
      <c r="W408" s="18"/>
      <c r="X408" s="17"/>
      <c r="Y408" s="19"/>
      <c r="Z408" s="17"/>
      <c r="AA408" s="17"/>
      <c r="AB408" s="17"/>
      <c r="AC408" s="17"/>
    </row>
    <row r="409" spans="14:29" x14ac:dyDescent="0.25">
      <c r="N409" s="16"/>
      <c r="P409" s="16"/>
      <c r="R409" s="17"/>
      <c r="S409" s="17"/>
      <c r="T409" s="17"/>
      <c r="U409" s="17"/>
      <c r="V409" s="17"/>
      <c r="W409" s="18"/>
      <c r="X409" s="17"/>
      <c r="Y409" s="19"/>
      <c r="Z409" s="17"/>
      <c r="AA409" s="17"/>
      <c r="AB409" s="17"/>
      <c r="AC409" s="17"/>
    </row>
    <row r="410" spans="14:29" x14ac:dyDescent="0.25">
      <c r="N410" s="16"/>
      <c r="P410" s="16"/>
      <c r="R410" s="17"/>
      <c r="S410" s="17"/>
      <c r="T410" s="17"/>
      <c r="U410" s="17"/>
      <c r="V410" s="17"/>
      <c r="W410" s="18"/>
      <c r="X410" s="17"/>
      <c r="Y410" s="19"/>
      <c r="Z410" s="17"/>
      <c r="AA410" s="17"/>
      <c r="AB410" s="17"/>
      <c r="AC410" s="17"/>
    </row>
    <row r="411" spans="14:29" x14ac:dyDescent="0.25">
      <c r="N411" s="16"/>
      <c r="P411" s="16"/>
      <c r="R411" s="17"/>
      <c r="S411" s="17"/>
      <c r="T411" s="17"/>
      <c r="U411" s="17"/>
      <c r="V411" s="17"/>
      <c r="W411" s="18"/>
      <c r="X411" s="17"/>
      <c r="Y411" s="19"/>
      <c r="Z411" s="17"/>
      <c r="AA411" s="17"/>
      <c r="AB411" s="17"/>
      <c r="AC411" s="17"/>
    </row>
    <row r="412" spans="14:29" x14ac:dyDescent="0.25">
      <c r="N412" s="16"/>
      <c r="P412" s="16"/>
      <c r="R412" s="17"/>
      <c r="S412" s="17"/>
      <c r="T412" s="17"/>
      <c r="U412" s="17"/>
      <c r="V412" s="17"/>
      <c r="W412" s="18"/>
      <c r="X412" s="17"/>
      <c r="Y412" s="19"/>
      <c r="Z412" s="17"/>
      <c r="AA412" s="17"/>
      <c r="AB412" s="17"/>
      <c r="AC412" s="17"/>
    </row>
    <row r="413" spans="14:29" x14ac:dyDescent="0.25">
      <c r="N413" s="16"/>
      <c r="P413" s="16"/>
      <c r="R413" s="17"/>
      <c r="S413" s="17"/>
      <c r="T413" s="17"/>
      <c r="U413" s="17"/>
      <c r="V413" s="17"/>
      <c r="W413" s="18"/>
      <c r="X413" s="17"/>
      <c r="Y413" s="19"/>
      <c r="Z413" s="17"/>
      <c r="AA413" s="17"/>
      <c r="AB413" s="17"/>
      <c r="AC413" s="17"/>
    </row>
    <row r="414" spans="14:29" x14ac:dyDescent="0.25">
      <c r="N414" s="16"/>
      <c r="P414" s="16"/>
      <c r="R414" s="17"/>
      <c r="S414" s="17"/>
      <c r="T414" s="17"/>
      <c r="U414" s="17"/>
      <c r="V414" s="17"/>
      <c r="W414" s="18"/>
      <c r="X414" s="17"/>
      <c r="Y414" s="19"/>
      <c r="Z414" s="17"/>
      <c r="AA414" s="17"/>
      <c r="AB414" s="17"/>
      <c r="AC414" s="17"/>
    </row>
    <row r="415" spans="14:29" x14ac:dyDescent="0.25">
      <c r="N415" s="16"/>
      <c r="P415" s="16"/>
      <c r="R415" s="17"/>
      <c r="S415" s="17"/>
      <c r="T415" s="17"/>
      <c r="U415" s="17"/>
      <c r="V415" s="17"/>
      <c r="W415" s="18"/>
      <c r="X415" s="17"/>
      <c r="Y415" s="19"/>
      <c r="Z415" s="17"/>
      <c r="AA415" s="17"/>
      <c r="AB415" s="17"/>
      <c r="AC415" s="17"/>
    </row>
    <row r="416" spans="14:29" x14ac:dyDescent="0.25">
      <c r="N416" s="16"/>
      <c r="P416" s="16"/>
      <c r="R416" s="17"/>
      <c r="S416" s="17"/>
      <c r="T416" s="17"/>
      <c r="U416" s="17"/>
      <c r="V416" s="17"/>
      <c r="W416" s="18"/>
      <c r="X416" s="17"/>
      <c r="Y416" s="19"/>
      <c r="Z416" s="17"/>
      <c r="AA416" s="17"/>
      <c r="AB416" s="17"/>
      <c r="AC416" s="17"/>
    </row>
    <row r="417" spans="14:29" x14ac:dyDescent="0.25">
      <c r="N417" s="16"/>
      <c r="P417" s="16"/>
      <c r="R417" s="17"/>
      <c r="S417" s="17"/>
      <c r="T417" s="17"/>
      <c r="U417" s="17"/>
      <c r="V417" s="17"/>
      <c r="W417" s="18"/>
      <c r="X417" s="17"/>
      <c r="Y417" s="19"/>
      <c r="Z417" s="17"/>
      <c r="AA417" s="17"/>
      <c r="AB417" s="17"/>
      <c r="AC417" s="17"/>
    </row>
    <row r="418" spans="14:29" x14ac:dyDescent="0.25">
      <c r="N418" s="16"/>
      <c r="P418" s="16"/>
      <c r="R418" s="17"/>
      <c r="S418" s="17"/>
      <c r="T418" s="17"/>
      <c r="U418" s="17"/>
      <c r="V418" s="17"/>
      <c r="W418" s="18"/>
      <c r="X418" s="17"/>
      <c r="Y418" s="19"/>
      <c r="Z418" s="17"/>
      <c r="AA418" s="17"/>
      <c r="AB418" s="17"/>
      <c r="AC418" s="17"/>
    </row>
    <row r="419" spans="14:29" x14ac:dyDescent="0.25">
      <c r="N419" s="16"/>
      <c r="P419" s="16"/>
      <c r="R419" s="17"/>
      <c r="S419" s="17"/>
      <c r="T419" s="17"/>
      <c r="U419" s="17"/>
      <c r="V419" s="17"/>
      <c r="W419" s="18"/>
      <c r="X419" s="17"/>
      <c r="Y419" s="19"/>
      <c r="Z419" s="17"/>
      <c r="AA419" s="17"/>
      <c r="AB419" s="17"/>
      <c r="AC419" s="17"/>
    </row>
    <row r="420" spans="14:29" x14ac:dyDescent="0.25">
      <c r="N420" s="16"/>
      <c r="P420" s="16"/>
      <c r="R420" s="17"/>
      <c r="S420" s="17"/>
      <c r="T420" s="17"/>
      <c r="U420" s="17"/>
      <c r="V420" s="17"/>
      <c r="W420" s="18"/>
      <c r="X420" s="17"/>
      <c r="Y420" s="19"/>
      <c r="Z420" s="17"/>
      <c r="AA420" s="17"/>
      <c r="AB420" s="17"/>
      <c r="AC420" s="17"/>
    </row>
    <row r="421" spans="14:29" x14ac:dyDescent="0.25">
      <c r="N421" s="16"/>
      <c r="P421" s="16"/>
      <c r="R421" s="17"/>
      <c r="S421" s="17"/>
      <c r="T421" s="17"/>
      <c r="U421" s="17"/>
      <c r="V421" s="17"/>
      <c r="W421" s="18"/>
      <c r="X421" s="17"/>
      <c r="Y421" s="19"/>
      <c r="Z421" s="17"/>
      <c r="AA421" s="17"/>
      <c r="AB421" s="17"/>
      <c r="AC421" s="17"/>
    </row>
    <row r="422" spans="14:29" x14ac:dyDescent="0.25">
      <c r="N422" s="16"/>
      <c r="P422" s="16"/>
      <c r="R422" s="17"/>
      <c r="S422" s="17"/>
      <c r="T422" s="17"/>
      <c r="U422" s="17"/>
      <c r="V422" s="17"/>
      <c r="W422" s="18"/>
      <c r="X422" s="17"/>
      <c r="Y422" s="19"/>
      <c r="Z422" s="17"/>
      <c r="AA422" s="17"/>
      <c r="AB422" s="17"/>
      <c r="AC422" s="17"/>
    </row>
    <row r="423" spans="14:29" x14ac:dyDescent="0.25">
      <c r="N423" s="16"/>
      <c r="P423" s="16"/>
      <c r="R423" s="17"/>
      <c r="S423" s="17"/>
      <c r="T423" s="17"/>
      <c r="U423" s="17"/>
      <c r="V423" s="17"/>
      <c r="W423" s="18"/>
      <c r="X423" s="17"/>
      <c r="Y423" s="19"/>
      <c r="Z423" s="17"/>
      <c r="AA423" s="17"/>
      <c r="AB423" s="17"/>
      <c r="AC423" s="17"/>
    </row>
    <row r="424" spans="14:29" x14ac:dyDescent="0.25">
      <c r="N424" s="16"/>
      <c r="P424" s="16"/>
      <c r="R424" s="17"/>
      <c r="S424" s="17"/>
      <c r="T424" s="17"/>
      <c r="U424" s="17"/>
      <c r="V424" s="17"/>
      <c r="W424" s="18"/>
      <c r="X424" s="17"/>
      <c r="Y424" s="19"/>
      <c r="Z424" s="17"/>
      <c r="AA424" s="17"/>
      <c r="AB424" s="17"/>
      <c r="AC424" s="17"/>
    </row>
    <row r="425" spans="14:29" x14ac:dyDescent="0.25">
      <c r="N425" s="16"/>
      <c r="P425" s="16"/>
      <c r="R425" s="17"/>
      <c r="S425" s="17"/>
      <c r="T425" s="17"/>
      <c r="U425" s="17"/>
      <c r="V425" s="17"/>
      <c r="W425" s="18"/>
      <c r="X425" s="17"/>
      <c r="Y425" s="19"/>
      <c r="Z425" s="17"/>
      <c r="AA425" s="17"/>
      <c r="AB425" s="17"/>
      <c r="AC425" s="17"/>
    </row>
    <row r="426" spans="14:29" x14ac:dyDescent="0.25">
      <c r="N426" s="16"/>
      <c r="P426" s="16"/>
      <c r="R426" s="17"/>
      <c r="S426" s="17"/>
      <c r="T426" s="17"/>
      <c r="U426" s="17"/>
      <c r="V426" s="17"/>
      <c r="W426" s="18"/>
      <c r="X426" s="17"/>
      <c r="Y426" s="19"/>
      <c r="Z426" s="17"/>
      <c r="AA426" s="17"/>
      <c r="AB426" s="17"/>
      <c r="AC426" s="17"/>
    </row>
    <row r="427" spans="14:29" x14ac:dyDescent="0.25">
      <c r="N427" s="16"/>
      <c r="P427" s="16"/>
      <c r="R427" s="17"/>
      <c r="S427" s="17"/>
      <c r="T427" s="17"/>
      <c r="U427" s="17"/>
      <c r="V427" s="17"/>
      <c r="W427" s="18"/>
      <c r="X427" s="17"/>
      <c r="Y427" s="19"/>
      <c r="Z427" s="17"/>
      <c r="AA427" s="17"/>
      <c r="AB427" s="17"/>
      <c r="AC427" s="17"/>
    </row>
    <row r="428" spans="14:29" x14ac:dyDescent="0.25">
      <c r="N428" s="16"/>
      <c r="P428" s="16"/>
      <c r="R428" s="17"/>
      <c r="S428" s="17"/>
      <c r="T428" s="17"/>
      <c r="U428" s="17"/>
      <c r="V428" s="17"/>
      <c r="W428" s="18"/>
      <c r="X428" s="17"/>
      <c r="Y428" s="19"/>
      <c r="Z428" s="17"/>
      <c r="AA428" s="17"/>
      <c r="AB428" s="17"/>
      <c r="AC428" s="17"/>
    </row>
    <row r="429" spans="14:29" x14ac:dyDescent="0.25">
      <c r="N429" s="16"/>
      <c r="P429" s="16"/>
      <c r="R429" s="17"/>
      <c r="S429" s="17"/>
      <c r="T429" s="17"/>
      <c r="U429" s="17"/>
      <c r="V429" s="17"/>
      <c r="W429" s="18"/>
      <c r="X429" s="17"/>
      <c r="Y429" s="19"/>
      <c r="Z429" s="17"/>
      <c r="AA429" s="17"/>
      <c r="AB429" s="17"/>
      <c r="AC429" s="17"/>
    </row>
    <row r="430" spans="14:29" x14ac:dyDescent="0.25">
      <c r="N430" s="16"/>
      <c r="P430" s="16"/>
      <c r="R430" s="17"/>
      <c r="S430" s="17"/>
      <c r="T430" s="17"/>
      <c r="U430" s="17"/>
      <c r="V430" s="17"/>
      <c r="W430" s="18"/>
      <c r="X430" s="17"/>
      <c r="Y430" s="19"/>
      <c r="Z430" s="17"/>
      <c r="AA430" s="17"/>
      <c r="AB430" s="17"/>
      <c r="AC430" s="17"/>
    </row>
    <row r="431" spans="14:29" x14ac:dyDescent="0.25">
      <c r="N431" s="16"/>
      <c r="P431" s="16"/>
      <c r="R431" s="17"/>
      <c r="S431" s="17"/>
      <c r="T431" s="17"/>
      <c r="U431" s="17"/>
      <c r="V431" s="17"/>
      <c r="W431" s="18"/>
      <c r="X431" s="17"/>
      <c r="Y431" s="19"/>
      <c r="Z431" s="17"/>
      <c r="AA431" s="17"/>
      <c r="AB431" s="17"/>
      <c r="AC431" s="17"/>
    </row>
    <row r="432" spans="14:29" x14ac:dyDescent="0.25">
      <c r="N432" s="16"/>
      <c r="P432" s="16"/>
      <c r="R432" s="17"/>
      <c r="S432" s="17"/>
      <c r="T432" s="17"/>
      <c r="U432" s="17"/>
      <c r="V432" s="17"/>
      <c r="W432" s="18"/>
      <c r="X432" s="17"/>
      <c r="Y432" s="19"/>
      <c r="Z432" s="17"/>
      <c r="AA432" s="17"/>
      <c r="AB432" s="17"/>
      <c r="AC432" s="17"/>
    </row>
    <row r="433" spans="14:29" x14ac:dyDescent="0.25">
      <c r="N433" s="16"/>
      <c r="P433" s="16"/>
      <c r="R433" s="17"/>
      <c r="S433" s="17"/>
      <c r="T433" s="17"/>
      <c r="U433" s="17"/>
      <c r="V433" s="17"/>
      <c r="W433" s="18"/>
      <c r="X433" s="17"/>
      <c r="Y433" s="19"/>
      <c r="Z433" s="17"/>
      <c r="AA433" s="17"/>
      <c r="AB433" s="17"/>
      <c r="AC433" s="17"/>
    </row>
    <row r="434" spans="14:29" x14ac:dyDescent="0.25">
      <c r="N434" s="16"/>
      <c r="P434" s="16"/>
      <c r="R434" s="17"/>
      <c r="S434" s="17"/>
      <c r="T434" s="17"/>
      <c r="U434" s="17"/>
      <c r="V434" s="17"/>
      <c r="W434" s="18"/>
      <c r="X434" s="17"/>
      <c r="Y434" s="19"/>
      <c r="Z434" s="17"/>
      <c r="AA434" s="17"/>
      <c r="AB434" s="17"/>
      <c r="AC434" s="17"/>
    </row>
    <row r="435" spans="14:29" x14ac:dyDescent="0.25">
      <c r="N435" s="16"/>
      <c r="P435" s="16"/>
      <c r="R435" s="17"/>
      <c r="S435" s="17"/>
      <c r="T435" s="17"/>
      <c r="U435" s="17"/>
      <c r="V435" s="17"/>
      <c r="W435" s="18"/>
      <c r="X435" s="17"/>
      <c r="Y435" s="19"/>
      <c r="Z435" s="17"/>
      <c r="AA435" s="17"/>
      <c r="AB435" s="17"/>
      <c r="AC435" s="17"/>
    </row>
    <row r="436" spans="14:29" x14ac:dyDescent="0.25">
      <c r="N436" s="16"/>
      <c r="P436" s="16"/>
      <c r="R436" s="17"/>
      <c r="S436" s="17"/>
      <c r="T436" s="17"/>
      <c r="U436" s="17"/>
      <c r="V436" s="17"/>
      <c r="W436" s="18"/>
      <c r="X436" s="17"/>
      <c r="Y436" s="19"/>
      <c r="Z436" s="17"/>
      <c r="AA436" s="17"/>
      <c r="AB436" s="17"/>
      <c r="AC436" s="17"/>
    </row>
    <row r="437" spans="14:29" x14ac:dyDescent="0.25">
      <c r="N437" s="16"/>
      <c r="P437" s="16"/>
      <c r="R437" s="17"/>
      <c r="S437" s="17"/>
      <c r="T437" s="17"/>
      <c r="U437" s="17"/>
      <c r="V437" s="17"/>
      <c r="W437" s="18"/>
      <c r="X437" s="17"/>
      <c r="Y437" s="19"/>
      <c r="Z437" s="17"/>
      <c r="AA437" s="17"/>
      <c r="AB437" s="17"/>
      <c r="AC437" s="17"/>
    </row>
    <row r="438" spans="14:29" x14ac:dyDescent="0.25">
      <c r="N438" s="16"/>
      <c r="P438" s="16"/>
      <c r="R438" s="17"/>
      <c r="S438" s="17"/>
      <c r="T438" s="17"/>
      <c r="U438" s="17"/>
      <c r="V438" s="17"/>
      <c r="W438" s="18"/>
      <c r="X438" s="17"/>
      <c r="Y438" s="19"/>
      <c r="Z438" s="17"/>
      <c r="AA438" s="17"/>
      <c r="AB438" s="17"/>
      <c r="AC438" s="17"/>
    </row>
    <row r="439" spans="14:29" x14ac:dyDescent="0.25">
      <c r="N439" s="16"/>
      <c r="P439" s="16"/>
      <c r="R439" s="17"/>
      <c r="S439" s="17"/>
      <c r="T439" s="17"/>
      <c r="U439" s="17"/>
      <c r="V439" s="17"/>
      <c r="W439" s="18"/>
      <c r="X439" s="17"/>
      <c r="Y439" s="19"/>
      <c r="Z439" s="17"/>
      <c r="AA439" s="17"/>
      <c r="AB439" s="17"/>
      <c r="AC439" s="17"/>
    </row>
    <row r="440" spans="14:29" x14ac:dyDescent="0.25">
      <c r="N440" s="16"/>
      <c r="P440" s="16"/>
      <c r="R440" s="17"/>
      <c r="S440" s="17"/>
      <c r="T440" s="17"/>
      <c r="U440" s="17"/>
      <c r="V440" s="17"/>
      <c r="W440" s="18"/>
      <c r="X440" s="17"/>
      <c r="Y440" s="19"/>
      <c r="Z440" s="17"/>
      <c r="AA440" s="17"/>
      <c r="AB440" s="17"/>
      <c r="AC440" s="17"/>
    </row>
    <row r="441" spans="14:29" x14ac:dyDescent="0.25">
      <c r="N441" s="16"/>
      <c r="P441" s="16"/>
      <c r="R441" s="17"/>
      <c r="S441" s="17"/>
      <c r="T441" s="17"/>
      <c r="U441" s="17"/>
      <c r="V441" s="17"/>
      <c r="W441" s="18"/>
      <c r="X441" s="17"/>
      <c r="Y441" s="19"/>
      <c r="Z441" s="17"/>
      <c r="AA441" s="17"/>
      <c r="AB441" s="17"/>
      <c r="AC441" s="17"/>
    </row>
    <row r="442" spans="14:29" x14ac:dyDescent="0.25">
      <c r="N442" s="16"/>
      <c r="P442" s="16"/>
      <c r="R442" s="17"/>
      <c r="S442" s="17"/>
      <c r="T442" s="17"/>
      <c r="U442" s="17"/>
      <c r="V442" s="17"/>
      <c r="W442" s="18"/>
      <c r="X442" s="17"/>
      <c r="Y442" s="19"/>
      <c r="Z442" s="17"/>
      <c r="AA442" s="17"/>
      <c r="AB442" s="17"/>
      <c r="AC442" s="17"/>
    </row>
    <row r="443" spans="14:29" x14ac:dyDescent="0.25">
      <c r="N443" s="16"/>
      <c r="P443" s="16"/>
      <c r="R443" s="17"/>
      <c r="S443" s="17"/>
      <c r="T443" s="17"/>
      <c r="U443" s="17"/>
      <c r="V443" s="17"/>
      <c r="W443" s="18"/>
      <c r="X443" s="17"/>
      <c r="Y443" s="19"/>
      <c r="Z443" s="17"/>
      <c r="AA443" s="17"/>
      <c r="AB443" s="17"/>
      <c r="AC443" s="17"/>
    </row>
    <row r="444" spans="14:29" x14ac:dyDescent="0.25">
      <c r="N444" s="16"/>
      <c r="P444" s="16"/>
      <c r="R444" s="17"/>
      <c r="S444" s="17"/>
      <c r="T444" s="17"/>
      <c r="U444" s="17"/>
      <c r="V444" s="17"/>
      <c r="W444" s="18"/>
      <c r="X444" s="17"/>
      <c r="Y444" s="19"/>
      <c r="Z444" s="17"/>
      <c r="AA444" s="17"/>
      <c r="AB444" s="17"/>
      <c r="AC444" s="17"/>
    </row>
    <row r="445" spans="14:29" x14ac:dyDescent="0.25">
      <c r="N445" s="16"/>
      <c r="P445" s="16"/>
      <c r="R445" s="17"/>
      <c r="S445" s="17"/>
      <c r="T445" s="17"/>
      <c r="U445" s="17"/>
      <c r="V445" s="17"/>
      <c r="W445" s="18"/>
      <c r="X445" s="17"/>
      <c r="Y445" s="19"/>
      <c r="Z445" s="17"/>
      <c r="AA445" s="17"/>
      <c r="AB445" s="17"/>
      <c r="AC445" s="17"/>
    </row>
    <row r="446" spans="14:29" x14ac:dyDescent="0.25">
      <c r="N446" s="16"/>
      <c r="P446" s="16"/>
      <c r="R446" s="17"/>
      <c r="S446" s="17"/>
      <c r="T446" s="17"/>
      <c r="U446" s="17"/>
      <c r="V446" s="17"/>
      <c r="W446" s="18"/>
      <c r="X446" s="17"/>
      <c r="Y446" s="19"/>
      <c r="Z446" s="17"/>
      <c r="AA446" s="17"/>
      <c r="AB446" s="17"/>
      <c r="AC446" s="17"/>
    </row>
    <row r="447" spans="14:29" x14ac:dyDescent="0.25">
      <c r="N447" s="16"/>
      <c r="P447" s="16"/>
      <c r="R447" s="17"/>
      <c r="S447" s="17"/>
      <c r="T447" s="17"/>
      <c r="U447" s="17"/>
      <c r="V447" s="17"/>
      <c r="W447" s="18"/>
      <c r="X447" s="17"/>
      <c r="Y447" s="19"/>
      <c r="Z447" s="17"/>
      <c r="AA447" s="17"/>
      <c r="AB447" s="17"/>
      <c r="AC447" s="17"/>
    </row>
    <row r="448" spans="14:29" x14ac:dyDescent="0.25">
      <c r="N448" s="16"/>
      <c r="P448" s="16"/>
      <c r="R448" s="17"/>
      <c r="S448" s="17"/>
      <c r="T448" s="17"/>
      <c r="U448" s="17"/>
      <c r="V448" s="17"/>
      <c r="W448" s="18"/>
      <c r="X448" s="17"/>
      <c r="Y448" s="19"/>
      <c r="Z448" s="17"/>
      <c r="AA448" s="17"/>
      <c r="AB448" s="17"/>
      <c r="AC448" s="17"/>
    </row>
    <row r="449" spans="14:29" x14ac:dyDescent="0.25">
      <c r="N449" s="16"/>
      <c r="P449" s="16"/>
      <c r="R449" s="17"/>
      <c r="S449" s="17"/>
      <c r="T449" s="17"/>
      <c r="U449" s="17"/>
      <c r="V449" s="17"/>
      <c r="W449" s="18"/>
      <c r="X449" s="17"/>
      <c r="Y449" s="19"/>
      <c r="Z449" s="17"/>
      <c r="AA449" s="17"/>
      <c r="AB449" s="17"/>
      <c r="AC449" s="17"/>
    </row>
    <row r="450" spans="14:29" x14ac:dyDescent="0.25">
      <c r="N450" s="16"/>
      <c r="P450" s="16"/>
      <c r="R450" s="17"/>
      <c r="S450" s="17"/>
      <c r="T450" s="17"/>
      <c r="U450" s="17"/>
      <c r="V450" s="17"/>
      <c r="W450" s="18"/>
      <c r="X450" s="17"/>
      <c r="Y450" s="19"/>
      <c r="Z450" s="17"/>
      <c r="AA450" s="17"/>
      <c r="AB450" s="17"/>
      <c r="AC450" s="17"/>
    </row>
    <row r="451" spans="14:29" x14ac:dyDescent="0.25">
      <c r="N451" s="16"/>
      <c r="P451" s="16"/>
      <c r="R451" s="17"/>
      <c r="S451" s="17"/>
      <c r="T451" s="17"/>
      <c r="U451" s="17"/>
      <c r="V451" s="17"/>
      <c r="W451" s="18"/>
      <c r="X451" s="17"/>
      <c r="Y451" s="19"/>
      <c r="Z451" s="17"/>
      <c r="AA451" s="17"/>
      <c r="AB451" s="17"/>
      <c r="AC451" s="17"/>
    </row>
    <row r="452" spans="14:29" x14ac:dyDescent="0.25">
      <c r="N452" s="16"/>
      <c r="P452" s="16"/>
      <c r="R452" s="17"/>
      <c r="S452" s="17"/>
      <c r="T452" s="17"/>
      <c r="U452" s="17"/>
      <c r="V452" s="17"/>
      <c r="W452" s="18"/>
      <c r="X452" s="17"/>
      <c r="Y452" s="19"/>
      <c r="Z452" s="17"/>
      <c r="AA452" s="17"/>
      <c r="AB452" s="17"/>
      <c r="AC452" s="17"/>
    </row>
    <row r="453" spans="14:29" x14ac:dyDescent="0.25">
      <c r="N453" s="16"/>
      <c r="P453" s="16"/>
      <c r="R453" s="17"/>
      <c r="S453" s="17"/>
      <c r="T453" s="17"/>
      <c r="U453" s="17"/>
      <c r="V453" s="17"/>
      <c r="W453" s="18"/>
      <c r="X453" s="17"/>
      <c r="Y453" s="19"/>
      <c r="Z453" s="17"/>
      <c r="AA453" s="17"/>
      <c r="AB453" s="17"/>
      <c r="AC453" s="17"/>
    </row>
    <row r="454" spans="14:29" x14ac:dyDescent="0.25">
      <c r="N454" s="16"/>
      <c r="P454" s="16"/>
      <c r="R454" s="17"/>
      <c r="S454" s="17"/>
      <c r="T454" s="17"/>
      <c r="U454" s="17"/>
      <c r="V454" s="17"/>
      <c r="W454" s="18"/>
      <c r="X454" s="17"/>
      <c r="Y454" s="19"/>
      <c r="Z454" s="17"/>
      <c r="AA454" s="17"/>
      <c r="AB454" s="17"/>
      <c r="AC454" s="17"/>
    </row>
    <row r="455" spans="14:29" x14ac:dyDescent="0.25">
      <c r="N455" s="16"/>
      <c r="P455" s="16"/>
      <c r="R455" s="17"/>
      <c r="S455" s="17"/>
      <c r="T455" s="17"/>
      <c r="U455" s="17"/>
      <c r="V455" s="17"/>
      <c r="W455" s="18"/>
      <c r="X455" s="17"/>
      <c r="Y455" s="19"/>
      <c r="Z455" s="17"/>
      <c r="AA455" s="17"/>
      <c r="AB455" s="17"/>
      <c r="AC455" s="17"/>
    </row>
    <row r="456" spans="14:29" x14ac:dyDescent="0.25">
      <c r="N456" s="16"/>
      <c r="P456" s="16"/>
      <c r="R456" s="17"/>
      <c r="S456" s="17"/>
      <c r="T456" s="17"/>
      <c r="U456" s="17"/>
      <c r="V456" s="17"/>
      <c r="W456" s="18"/>
      <c r="X456" s="17"/>
      <c r="Y456" s="19"/>
      <c r="Z456" s="17"/>
      <c r="AA456" s="17"/>
      <c r="AB456" s="17"/>
      <c r="AC456" s="17"/>
    </row>
    <row r="457" spans="14:29" x14ac:dyDescent="0.25">
      <c r="N457" s="16"/>
      <c r="P457" s="16"/>
      <c r="R457" s="17"/>
      <c r="S457" s="17"/>
      <c r="T457" s="17"/>
      <c r="U457" s="17"/>
      <c r="V457" s="17"/>
      <c r="W457" s="18"/>
      <c r="X457" s="17"/>
      <c r="Y457" s="19"/>
      <c r="Z457" s="17"/>
      <c r="AA457" s="17"/>
      <c r="AB457" s="17"/>
      <c r="AC457" s="17"/>
    </row>
    <row r="458" spans="14:29" x14ac:dyDescent="0.25">
      <c r="N458" s="16"/>
      <c r="P458" s="16"/>
      <c r="R458" s="17"/>
      <c r="S458" s="17"/>
      <c r="T458" s="17"/>
      <c r="U458" s="17"/>
      <c r="V458" s="17"/>
      <c r="W458" s="18"/>
      <c r="X458" s="17"/>
      <c r="Y458" s="19"/>
      <c r="Z458" s="17"/>
      <c r="AA458" s="17"/>
      <c r="AB458" s="17"/>
      <c r="AC458" s="17"/>
    </row>
    <row r="459" spans="14:29" x14ac:dyDescent="0.25">
      <c r="N459" s="16"/>
      <c r="P459" s="16"/>
      <c r="R459" s="17"/>
      <c r="S459" s="17"/>
      <c r="T459" s="17"/>
      <c r="U459" s="17"/>
      <c r="V459" s="17"/>
      <c r="W459" s="18"/>
      <c r="X459" s="17"/>
      <c r="Y459" s="19"/>
      <c r="Z459" s="17"/>
      <c r="AA459" s="17"/>
      <c r="AB459" s="17"/>
      <c r="AC459" s="17"/>
    </row>
    <row r="460" spans="14:29" x14ac:dyDescent="0.25">
      <c r="N460" s="16"/>
      <c r="P460" s="16"/>
      <c r="R460" s="17"/>
      <c r="S460" s="17"/>
      <c r="T460" s="17"/>
      <c r="U460" s="17"/>
      <c r="V460" s="17"/>
      <c r="W460" s="18"/>
      <c r="X460" s="17"/>
      <c r="Y460" s="19"/>
      <c r="Z460" s="17"/>
      <c r="AA460" s="17"/>
      <c r="AB460" s="17"/>
      <c r="AC460" s="17"/>
    </row>
    <row r="461" spans="14:29" x14ac:dyDescent="0.25">
      <c r="N461" s="16"/>
      <c r="P461" s="16"/>
      <c r="R461" s="17"/>
      <c r="S461" s="17"/>
      <c r="T461" s="17"/>
      <c r="U461" s="17"/>
      <c r="V461" s="17"/>
      <c r="W461" s="18"/>
      <c r="X461" s="17"/>
      <c r="Y461" s="19"/>
      <c r="Z461" s="17"/>
      <c r="AA461" s="17"/>
      <c r="AB461" s="17"/>
      <c r="AC461" s="17"/>
    </row>
    <row r="462" spans="14:29" x14ac:dyDescent="0.25">
      <c r="N462" s="16"/>
      <c r="P462" s="16"/>
      <c r="R462" s="17"/>
      <c r="S462" s="17"/>
      <c r="T462" s="17"/>
      <c r="U462" s="17"/>
      <c r="V462" s="17"/>
      <c r="W462" s="18"/>
      <c r="X462" s="17"/>
      <c r="Y462" s="19"/>
      <c r="Z462" s="17"/>
      <c r="AA462" s="17"/>
      <c r="AB462" s="17"/>
      <c r="AC462" s="17"/>
    </row>
    <row r="463" spans="14:29" x14ac:dyDescent="0.25">
      <c r="N463" s="16"/>
      <c r="P463" s="16"/>
      <c r="R463" s="17"/>
      <c r="S463" s="17"/>
      <c r="T463" s="17"/>
      <c r="U463" s="17"/>
      <c r="V463" s="17"/>
      <c r="W463" s="18"/>
      <c r="X463" s="17"/>
      <c r="Y463" s="19"/>
      <c r="Z463" s="17"/>
      <c r="AA463" s="17"/>
      <c r="AB463" s="17"/>
      <c r="AC463" s="17"/>
    </row>
    <row r="464" spans="14:29" x14ac:dyDescent="0.25">
      <c r="N464" s="16"/>
      <c r="P464" s="16"/>
      <c r="R464" s="17"/>
      <c r="S464" s="17"/>
      <c r="T464" s="17"/>
      <c r="U464" s="17"/>
      <c r="V464" s="17"/>
      <c r="W464" s="18"/>
      <c r="X464" s="17"/>
      <c r="Y464" s="19"/>
      <c r="Z464" s="17"/>
      <c r="AA464" s="17"/>
      <c r="AB464" s="17"/>
      <c r="AC464" s="17"/>
    </row>
    <row r="465" spans="14:29" x14ac:dyDescent="0.25">
      <c r="N465" s="16"/>
      <c r="P465" s="16"/>
      <c r="R465" s="17"/>
      <c r="S465" s="17"/>
      <c r="T465" s="17"/>
      <c r="U465" s="17"/>
      <c r="V465" s="17"/>
      <c r="W465" s="18"/>
      <c r="X465" s="17"/>
      <c r="Y465" s="19"/>
      <c r="Z465" s="17"/>
      <c r="AA465" s="17"/>
      <c r="AB465" s="17"/>
      <c r="AC465" s="17"/>
    </row>
    <row r="466" spans="14:29" x14ac:dyDescent="0.25">
      <c r="N466" s="16"/>
      <c r="P466" s="16"/>
      <c r="R466" s="17"/>
      <c r="S466" s="17"/>
      <c r="T466" s="17"/>
      <c r="U466" s="17"/>
      <c r="V466" s="17"/>
      <c r="W466" s="18"/>
      <c r="X466" s="17"/>
      <c r="Y466" s="19"/>
      <c r="Z466" s="17"/>
      <c r="AA466" s="17"/>
      <c r="AB466" s="17"/>
      <c r="AC466" s="17"/>
    </row>
    <row r="467" spans="14:29" x14ac:dyDescent="0.25">
      <c r="N467" s="16"/>
      <c r="P467" s="16"/>
      <c r="R467" s="17"/>
      <c r="S467" s="17"/>
      <c r="T467" s="17"/>
      <c r="U467" s="17"/>
      <c r="V467" s="17"/>
      <c r="W467" s="18"/>
      <c r="X467" s="17"/>
      <c r="Y467" s="19"/>
      <c r="Z467" s="17"/>
      <c r="AA467" s="17"/>
      <c r="AB467" s="17"/>
      <c r="AC467" s="17"/>
    </row>
    <row r="468" spans="14:29" x14ac:dyDescent="0.25">
      <c r="N468" s="16"/>
      <c r="P468" s="16"/>
      <c r="R468" s="17"/>
      <c r="S468" s="17"/>
      <c r="T468" s="17"/>
      <c r="U468" s="17"/>
      <c r="V468" s="17"/>
      <c r="W468" s="18"/>
      <c r="X468" s="17"/>
      <c r="Y468" s="19"/>
      <c r="Z468" s="17"/>
      <c r="AA468" s="17"/>
      <c r="AB468" s="17"/>
      <c r="AC468" s="17"/>
    </row>
    <row r="469" spans="14:29" x14ac:dyDescent="0.25">
      <c r="N469" s="16"/>
      <c r="P469" s="16"/>
      <c r="R469" s="17"/>
      <c r="S469" s="17"/>
      <c r="T469" s="17"/>
      <c r="U469" s="17"/>
      <c r="V469" s="17"/>
      <c r="W469" s="18"/>
      <c r="X469" s="17"/>
      <c r="Y469" s="19"/>
      <c r="Z469" s="17"/>
      <c r="AA469" s="17"/>
      <c r="AB469" s="17"/>
      <c r="AC469" s="17"/>
    </row>
    <row r="470" spans="14:29" x14ac:dyDescent="0.25">
      <c r="N470" s="16"/>
      <c r="P470" s="16"/>
      <c r="R470" s="17"/>
      <c r="S470" s="17"/>
      <c r="T470" s="17"/>
      <c r="U470" s="17"/>
      <c r="V470" s="17"/>
      <c r="W470" s="18"/>
      <c r="X470" s="17"/>
      <c r="Y470" s="19"/>
      <c r="Z470" s="17"/>
      <c r="AA470" s="17"/>
      <c r="AB470" s="17"/>
      <c r="AC470" s="17"/>
    </row>
    <row r="471" spans="14:29" x14ac:dyDescent="0.25">
      <c r="N471" s="16"/>
      <c r="P471" s="16"/>
      <c r="R471" s="17"/>
      <c r="S471" s="17"/>
      <c r="T471" s="17"/>
      <c r="U471" s="17"/>
      <c r="V471" s="17"/>
      <c r="W471" s="18"/>
      <c r="X471" s="17"/>
      <c r="Y471" s="19"/>
      <c r="Z471" s="17"/>
      <c r="AA471" s="17"/>
      <c r="AB471" s="17"/>
      <c r="AC471" s="17"/>
    </row>
    <row r="472" spans="14:29" x14ac:dyDescent="0.25">
      <c r="N472" s="16"/>
      <c r="P472" s="16"/>
      <c r="R472" s="17"/>
      <c r="S472" s="17"/>
      <c r="T472" s="17"/>
      <c r="U472" s="17"/>
      <c r="V472" s="17"/>
      <c r="W472" s="18"/>
      <c r="X472" s="17"/>
      <c r="Y472" s="19"/>
      <c r="Z472" s="17"/>
      <c r="AA472" s="17"/>
      <c r="AB472" s="17"/>
      <c r="AC472" s="17"/>
    </row>
    <row r="473" spans="14:29" x14ac:dyDescent="0.25">
      <c r="N473" s="16"/>
      <c r="P473" s="16"/>
      <c r="R473" s="17"/>
      <c r="S473" s="17"/>
      <c r="T473" s="17"/>
      <c r="U473" s="17"/>
      <c r="V473" s="17"/>
      <c r="W473" s="18"/>
      <c r="X473" s="17"/>
      <c r="Y473" s="19"/>
      <c r="Z473" s="17"/>
      <c r="AA473" s="17"/>
      <c r="AB473" s="17"/>
      <c r="AC473" s="17"/>
    </row>
    <row r="474" spans="14:29" x14ac:dyDescent="0.25">
      <c r="N474" s="16"/>
      <c r="P474" s="16"/>
      <c r="R474" s="17"/>
      <c r="S474" s="17"/>
      <c r="T474" s="17"/>
      <c r="U474" s="17"/>
      <c r="V474" s="17"/>
      <c r="W474" s="18"/>
      <c r="X474" s="17"/>
      <c r="Y474" s="19"/>
      <c r="Z474" s="17"/>
      <c r="AA474" s="17"/>
      <c r="AB474" s="17"/>
      <c r="AC474" s="17"/>
    </row>
    <row r="475" spans="14:29" x14ac:dyDescent="0.25">
      <c r="N475" s="16"/>
      <c r="P475" s="16"/>
      <c r="R475" s="17"/>
      <c r="S475" s="17"/>
      <c r="T475" s="17"/>
      <c r="U475" s="17"/>
      <c r="V475" s="17"/>
      <c r="W475" s="18"/>
      <c r="X475" s="17"/>
      <c r="Y475" s="19"/>
      <c r="Z475" s="17"/>
      <c r="AA475" s="17"/>
      <c r="AB475" s="17"/>
      <c r="AC475" s="17"/>
    </row>
    <row r="476" spans="14:29" x14ac:dyDescent="0.25">
      <c r="N476" s="16"/>
      <c r="P476" s="16"/>
      <c r="R476" s="17"/>
      <c r="S476" s="17"/>
      <c r="T476" s="17"/>
      <c r="U476" s="17"/>
      <c r="V476" s="17"/>
      <c r="W476" s="18"/>
      <c r="X476" s="17"/>
      <c r="Y476" s="19"/>
      <c r="Z476" s="17"/>
      <c r="AA476" s="17"/>
      <c r="AB476" s="17"/>
      <c r="AC476" s="17"/>
    </row>
    <row r="477" spans="14:29" x14ac:dyDescent="0.25">
      <c r="N477" s="16"/>
      <c r="P477" s="16"/>
      <c r="R477" s="17"/>
      <c r="S477" s="17"/>
      <c r="T477" s="17"/>
      <c r="U477" s="17"/>
      <c r="V477" s="17"/>
      <c r="W477" s="18"/>
      <c r="X477" s="17"/>
      <c r="Y477" s="19"/>
      <c r="Z477" s="17"/>
      <c r="AA477" s="17"/>
      <c r="AB477" s="17"/>
      <c r="AC477" s="17"/>
    </row>
    <row r="478" spans="14:29" x14ac:dyDescent="0.25">
      <c r="N478" s="16"/>
      <c r="P478" s="16"/>
      <c r="R478" s="17"/>
      <c r="S478" s="17"/>
      <c r="T478" s="17"/>
      <c r="U478" s="17"/>
      <c r="V478" s="17"/>
      <c r="W478" s="18"/>
      <c r="X478" s="17"/>
      <c r="Y478" s="19"/>
      <c r="Z478" s="17"/>
      <c r="AA478" s="17"/>
      <c r="AB478" s="17"/>
      <c r="AC478" s="17"/>
    </row>
    <row r="479" spans="14:29" x14ac:dyDescent="0.25">
      <c r="N479" s="16"/>
      <c r="P479" s="16"/>
      <c r="R479" s="17"/>
      <c r="S479" s="17"/>
      <c r="T479" s="17"/>
      <c r="U479" s="17"/>
      <c r="V479" s="17"/>
      <c r="W479" s="18"/>
      <c r="X479" s="17"/>
      <c r="Y479" s="19"/>
      <c r="Z479" s="17"/>
      <c r="AA479" s="17"/>
      <c r="AB479" s="17"/>
      <c r="AC479" s="17"/>
    </row>
    <row r="480" spans="14:29" x14ac:dyDescent="0.25">
      <c r="N480" s="16"/>
      <c r="P480" s="16"/>
      <c r="R480" s="17"/>
      <c r="S480" s="17"/>
      <c r="T480" s="17"/>
      <c r="U480" s="17"/>
      <c r="V480" s="17"/>
      <c r="W480" s="18"/>
      <c r="X480" s="17"/>
      <c r="Y480" s="19"/>
      <c r="Z480" s="17"/>
      <c r="AA480" s="17"/>
      <c r="AB480" s="17"/>
      <c r="AC480" s="17"/>
    </row>
    <row r="481" spans="14:29" x14ac:dyDescent="0.25">
      <c r="N481" s="16"/>
      <c r="P481" s="16"/>
      <c r="R481" s="17"/>
      <c r="S481" s="17"/>
      <c r="T481" s="17"/>
      <c r="U481" s="17"/>
      <c r="V481" s="17"/>
      <c r="W481" s="18"/>
      <c r="X481" s="17"/>
      <c r="Y481" s="19"/>
      <c r="Z481" s="17"/>
      <c r="AA481" s="17"/>
      <c r="AB481" s="17"/>
      <c r="AC481" s="17"/>
    </row>
    <row r="482" spans="14:29" x14ac:dyDescent="0.25">
      <c r="N482" s="16"/>
      <c r="P482" s="16"/>
      <c r="R482" s="17"/>
      <c r="S482" s="17"/>
      <c r="T482" s="17"/>
      <c r="U482" s="17"/>
      <c r="V482" s="17"/>
      <c r="W482" s="18"/>
      <c r="X482" s="17"/>
      <c r="Y482" s="19"/>
      <c r="Z482" s="17"/>
      <c r="AA482" s="17"/>
      <c r="AB482" s="17"/>
      <c r="AC482" s="17"/>
    </row>
    <row r="483" spans="14:29" x14ac:dyDescent="0.25">
      <c r="N483" s="16"/>
      <c r="P483" s="16"/>
      <c r="R483" s="17"/>
      <c r="S483" s="17"/>
      <c r="T483" s="17"/>
      <c r="U483" s="17"/>
      <c r="V483" s="17"/>
      <c r="W483" s="18"/>
      <c r="X483" s="17"/>
      <c r="Y483" s="19"/>
      <c r="Z483" s="17"/>
      <c r="AA483" s="17"/>
      <c r="AB483" s="17"/>
      <c r="AC483" s="17"/>
    </row>
    <row r="484" spans="14:29" x14ac:dyDescent="0.25">
      <c r="N484" s="16"/>
      <c r="P484" s="16"/>
      <c r="R484" s="17"/>
      <c r="S484" s="17"/>
      <c r="T484" s="17"/>
      <c r="U484" s="17"/>
      <c r="V484" s="17"/>
      <c r="W484" s="18"/>
      <c r="X484" s="17"/>
      <c r="Y484" s="19"/>
      <c r="Z484" s="17"/>
      <c r="AA484" s="17"/>
      <c r="AB484" s="17"/>
      <c r="AC484" s="17"/>
    </row>
    <row r="485" spans="14:29" x14ac:dyDescent="0.25">
      <c r="N485" s="16"/>
      <c r="P485" s="16"/>
      <c r="R485" s="17"/>
      <c r="S485" s="17"/>
      <c r="T485" s="17"/>
      <c r="U485" s="17"/>
      <c r="V485" s="17"/>
      <c r="W485" s="18"/>
      <c r="X485" s="17"/>
      <c r="Y485" s="19"/>
      <c r="Z485" s="17"/>
      <c r="AA485" s="17"/>
      <c r="AB485" s="17"/>
      <c r="AC485" s="17"/>
    </row>
    <row r="486" spans="14:29" x14ac:dyDescent="0.25">
      <c r="N486" s="16"/>
      <c r="P486" s="16"/>
      <c r="R486" s="17"/>
      <c r="S486" s="17"/>
      <c r="T486" s="17"/>
      <c r="U486" s="17"/>
      <c r="V486" s="17"/>
      <c r="W486" s="18"/>
      <c r="X486" s="17"/>
      <c r="Y486" s="19"/>
      <c r="Z486" s="17"/>
      <c r="AA486" s="17"/>
      <c r="AB486" s="17"/>
      <c r="AC486" s="17"/>
    </row>
    <row r="487" spans="14:29" x14ac:dyDescent="0.25">
      <c r="N487" s="16"/>
      <c r="P487" s="16"/>
      <c r="R487" s="17"/>
      <c r="S487" s="17"/>
      <c r="T487" s="17"/>
      <c r="U487" s="17"/>
      <c r="V487" s="17"/>
      <c r="W487" s="18"/>
      <c r="X487" s="17"/>
      <c r="Y487" s="19"/>
      <c r="Z487" s="17"/>
      <c r="AA487" s="17"/>
      <c r="AB487" s="17"/>
      <c r="AC487" s="17"/>
    </row>
    <row r="488" spans="14:29" x14ac:dyDescent="0.25">
      <c r="N488" s="16"/>
      <c r="P488" s="16"/>
      <c r="R488" s="17"/>
      <c r="S488" s="17"/>
      <c r="T488" s="17"/>
      <c r="U488" s="17"/>
      <c r="V488" s="17"/>
      <c r="W488" s="18"/>
      <c r="X488" s="17"/>
      <c r="Y488" s="19"/>
      <c r="Z488" s="17"/>
      <c r="AA488" s="17"/>
      <c r="AB488" s="17"/>
      <c r="AC488" s="17"/>
    </row>
    <row r="489" spans="14:29" x14ac:dyDescent="0.25">
      <c r="N489" s="16"/>
      <c r="P489" s="16"/>
      <c r="R489" s="17"/>
      <c r="S489" s="17"/>
      <c r="T489" s="17"/>
      <c r="U489" s="17"/>
      <c r="V489" s="17"/>
      <c r="W489" s="18"/>
      <c r="X489" s="17"/>
      <c r="Y489" s="19"/>
      <c r="Z489" s="17"/>
      <c r="AA489" s="17"/>
      <c r="AB489" s="17"/>
      <c r="AC489" s="17"/>
    </row>
    <row r="490" spans="14:29" x14ac:dyDescent="0.25">
      <c r="N490" s="16"/>
      <c r="P490" s="16"/>
      <c r="R490" s="17"/>
      <c r="S490" s="17"/>
      <c r="T490" s="17"/>
      <c r="U490" s="17"/>
      <c r="V490" s="17"/>
      <c r="W490" s="18"/>
      <c r="X490" s="17"/>
      <c r="Y490" s="19"/>
      <c r="Z490" s="17"/>
      <c r="AA490" s="17"/>
      <c r="AB490" s="17"/>
      <c r="AC490" s="17"/>
    </row>
    <row r="491" spans="14:29" x14ac:dyDescent="0.25">
      <c r="N491" s="16"/>
      <c r="P491" s="16"/>
      <c r="R491" s="17"/>
      <c r="S491" s="17"/>
      <c r="T491" s="17"/>
      <c r="U491" s="17"/>
      <c r="V491" s="17"/>
      <c r="W491" s="18"/>
      <c r="X491" s="17"/>
      <c r="Y491" s="19"/>
      <c r="Z491" s="17"/>
      <c r="AA491" s="17"/>
      <c r="AB491" s="17"/>
      <c r="AC491" s="17"/>
    </row>
    <row r="492" spans="14:29" x14ac:dyDescent="0.25">
      <c r="N492" s="16"/>
      <c r="P492" s="16"/>
      <c r="R492" s="17"/>
      <c r="S492" s="17"/>
      <c r="T492" s="17"/>
      <c r="U492" s="17"/>
      <c r="V492" s="17"/>
      <c r="W492" s="18"/>
      <c r="X492" s="17"/>
      <c r="Y492" s="19"/>
      <c r="Z492" s="17"/>
      <c r="AA492" s="17"/>
      <c r="AB492" s="17"/>
      <c r="AC492" s="17"/>
    </row>
    <row r="493" spans="14:29" x14ac:dyDescent="0.25">
      <c r="N493" s="16"/>
      <c r="P493" s="16"/>
      <c r="R493" s="17"/>
      <c r="S493" s="17"/>
      <c r="T493" s="17"/>
      <c r="U493" s="17"/>
      <c r="V493" s="17"/>
      <c r="W493" s="18"/>
      <c r="X493" s="17"/>
      <c r="Y493" s="19"/>
      <c r="Z493" s="17"/>
      <c r="AA493" s="17"/>
      <c r="AB493" s="17"/>
      <c r="AC493" s="17"/>
    </row>
    <row r="494" spans="14:29" x14ac:dyDescent="0.25">
      <c r="N494" s="16"/>
      <c r="P494" s="16"/>
      <c r="R494" s="17"/>
      <c r="S494" s="17"/>
      <c r="T494" s="17"/>
      <c r="U494" s="17"/>
      <c r="V494" s="17"/>
      <c r="W494" s="18"/>
      <c r="X494" s="17"/>
      <c r="Y494" s="19"/>
      <c r="Z494" s="17"/>
      <c r="AA494" s="17"/>
      <c r="AB494" s="17"/>
      <c r="AC494" s="17"/>
    </row>
    <row r="495" spans="14:29" x14ac:dyDescent="0.25">
      <c r="N495" s="16"/>
      <c r="P495" s="16"/>
      <c r="R495" s="17"/>
      <c r="S495" s="17"/>
      <c r="T495" s="17"/>
      <c r="U495" s="17"/>
      <c r="V495" s="17"/>
      <c r="W495" s="18"/>
      <c r="X495" s="17"/>
      <c r="Y495" s="19"/>
      <c r="Z495" s="17"/>
      <c r="AA495" s="17"/>
      <c r="AB495" s="17"/>
      <c r="AC495" s="17"/>
    </row>
    <row r="496" spans="14:29" x14ac:dyDescent="0.25">
      <c r="N496" s="16"/>
      <c r="P496" s="16"/>
      <c r="R496" s="17"/>
      <c r="S496" s="17"/>
      <c r="T496" s="17"/>
      <c r="U496" s="17"/>
      <c r="V496" s="17"/>
      <c r="W496" s="18"/>
      <c r="X496" s="17"/>
      <c r="Y496" s="19"/>
      <c r="Z496" s="17"/>
      <c r="AA496" s="17"/>
      <c r="AB496" s="17"/>
      <c r="AC496" s="17"/>
    </row>
    <row r="497" spans="14:29" x14ac:dyDescent="0.25">
      <c r="N497" s="16"/>
      <c r="P497" s="16"/>
      <c r="R497" s="17"/>
      <c r="S497" s="17"/>
      <c r="T497" s="17"/>
      <c r="U497" s="17"/>
      <c r="V497" s="17"/>
      <c r="W497" s="18"/>
      <c r="X497" s="17"/>
      <c r="Y497" s="19"/>
      <c r="Z497" s="17"/>
      <c r="AA497" s="17"/>
      <c r="AB497" s="17"/>
      <c r="AC497" s="17"/>
    </row>
    <row r="498" spans="14:29" x14ac:dyDescent="0.25">
      <c r="N498" s="16"/>
      <c r="P498" s="16"/>
      <c r="R498" s="17"/>
      <c r="S498" s="17"/>
      <c r="T498" s="17"/>
      <c r="U498" s="17"/>
      <c r="V498" s="17"/>
      <c r="W498" s="18"/>
      <c r="X498" s="17"/>
      <c r="Y498" s="19"/>
      <c r="Z498" s="17"/>
      <c r="AA498" s="17"/>
      <c r="AB498" s="17"/>
      <c r="AC498" s="17"/>
    </row>
    <row r="499" spans="14:29" x14ac:dyDescent="0.25">
      <c r="N499" s="16"/>
      <c r="P499" s="16"/>
      <c r="R499" s="17"/>
      <c r="S499" s="17"/>
      <c r="T499" s="17"/>
      <c r="U499" s="17"/>
      <c r="V499" s="17"/>
      <c r="W499" s="18"/>
      <c r="X499" s="17"/>
      <c r="Y499" s="19"/>
      <c r="Z499" s="17"/>
      <c r="AA499" s="17"/>
      <c r="AB499" s="17"/>
      <c r="AC499" s="17"/>
    </row>
    <row r="500" spans="14:29" x14ac:dyDescent="0.25">
      <c r="N500" s="16"/>
      <c r="P500" s="16"/>
      <c r="R500" s="17"/>
      <c r="S500" s="17"/>
      <c r="T500" s="17"/>
      <c r="U500" s="17"/>
      <c r="V500" s="17"/>
      <c r="W500" s="18"/>
      <c r="X500" s="17"/>
      <c r="Y500" s="19"/>
      <c r="Z500" s="17"/>
      <c r="AA500" s="17"/>
      <c r="AB500" s="17"/>
      <c r="AC500" s="17"/>
    </row>
    <row r="501" spans="14:29" x14ac:dyDescent="0.25">
      <c r="N501" s="16"/>
      <c r="P501" s="16"/>
      <c r="R501" s="17"/>
      <c r="S501" s="17"/>
      <c r="T501" s="17"/>
      <c r="U501" s="17"/>
      <c r="V501" s="17"/>
      <c r="W501" s="18"/>
      <c r="X501" s="17"/>
      <c r="Y501" s="19"/>
      <c r="Z501" s="17"/>
      <c r="AA501" s="17"/>
      <c r="AB501" s="17"/>
      <c r="AC501" s="17"/>
    </row>
  </sheetData>
  <autoFilter ref="B1:AC1" xr:uid="{00000000-0001-0000-0000-000000000000}">
    <sortState xmlns:xlrd2="http://schemas.microsoft.com/office/spreadsheetml/2017/richdata2" ref="B2:AC501">
      <sortCondition descending="1" ref="AC1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F6B16-2B18-4BC5-84A4-411A84A5527D}">
  <sheetPr codeName="Sheet3"/>
  <dimension ref="A1:AC3333"/>
  <sheetViews>
    <sheetView zoomScale="85" zoomScaleNormal="85" workbookViewId="0">
      <selection activeCell="Q3" sqref="Q3"/>
    </sheetView>
  </sheetViews>
  <sheetFormatPr defaultRowHeight="15" x14ac:dyDescent="0.25"/>
  <cols>
    <col min="1" max="2" width="14.28515625" customWidth="1"/>
    <col min="3" max="3" width="22.85546875" customWidth="1"/>
    <col min="4" max="4" width="14.28515625" customWidth="1"/>
    <col min="5" max="6" width="11.42578125" customWidth="1"/>
    <col min="7" max="7" width="14.28515625" customWidth="1"/>
    <col min="8" max="12" width="11.42578125" customWidth="1"/>
    <col min="14" max="16" width="11.42578125" customWidth="1"/>
    <col min="18" max="29" width="11.42578125" customWidth="1"/>
  </cols>
  <sheetData>
    <row r="1" spans="1:29" x14ac:dyDescent="0.25">
      <c r="B1" s="2" t="s">
        <v>1</v>
      </c>
      <c r="C1" s="3" t="s">
        <v>2</v>
      </c>
      <c r="D1" s="3" t="s">
        <v>3</v>
      </c>
      <c r="E1" s="4" t="s">
        <v>0</v>
      </c>
      <c r="F1" s="4" t="s">
        <v>4</v>
      </c>
      <c r="G1" s="4" t="s">
        <v>5</v>
      </c>
      <c r="H1" s="5" t="s">
        <v>23</v>
      </c>
      <c r="I1" s="5" t="s">
        <v>24</v>
      </c>
      <c r="J1" s="5" t="s">
        <v>7</v>
      </c>
      <c r="K1" s="6" t="s">
        <v>8</v>
      </c>
      <c r="L1" s="7" t="s">
        <v>9</v>
      </c>
      <c r="M1" s="7" t="s">
        <v>10</v>
      </c>
      <c r="N1" s="8" t="s">
        <v>11</v>
      </c>
      <c r="O1" s="8" t="s">
        <v>12</v>
      </c>
      <c r="P1" s="8" t="s">
        <v>13</v>
      </c>
      <c r="R1" s="9" t="s">
        <v>17</v>
      </c>
      <c r="S1" s="10" t="s">
        <v>25</v>
      </c>
      <c r="T1" s="10" t="s">
        <v>26</v>
      </c>
      <c r="U1" s="10" t="s">
        <v>27</v>
      </c>
      <c r="V1" s="10" t="s">
        <v>28</v>
      </c>
      <c r="W1" s="7" t="s">
        <v>14</v>
      </c>
      <c r="X1" s="7" t="s">
        <v>15</v>
      </c>
      <c r="Y1" s="7" t="s">
        <v>16</v>
      </c>
      <c r="Z1" s="11" t="s">
        <v>19</v>
      </c>
      <c r="AA1" s="11" t="s">
        <v>20</v>
      </c>
      <c r="AB1" s="11" t="s">
        <v>913</v>
      </c>
      <c r="AC1" s="11" t="s">
        <v>22</v>
      </c>
    </row>
    <row r="2" spans="1:29" x14ac:dyDescent="0.25">
      <c r="A2" t="s">
        <v>7428</v>
      </c>
      <c r="B2" t="s">
        <v>4287</v>
      </c>
      <c r="C2" s="10" t="s">
        <v>4288</v>
      </c>
      <c r="D2" t="s">
        <v>7412</v>
      </c>
      <c r="E2">
        <v>339</v>
      </c>
      <c r="F2">
        <v>242</v>
      </c>
      <c r="G2" t="s">
        <v>31</v>
      </c>
      <c r="H2">
        <v>10</v>
      </c>
      <c r="I2">
        <v>21</v>
      </c>
      <c r="J2">
        <v>143</v>
      </c>
      <c r="K2">
        <v>126</v>
      </c>
      <c r="L2">
        <v>405</v>
      </c>
      <c r="M2" t="s">
        <v>30</v>
      </c>
      <c r="N2" s="20">
        <f t="shared" ref="N2:N65" si="0">IF(V2&lt;5%,1,0)</f>
        <v>0</v>
      </c>
      <c r="P2" s="20">
        <f t="shared" ref="P2:P65" si="1">SUM(N2:O2)</f>
        <v>0</v>
      </c>
      <c r="R2" s="12">
        <f t="shared" ref="R2:R65" si="2">K2/J2</f>
        <v>0.88111888111888115</v>
      </c>
      <c r="S2" s="21">
        <f t="shared" ref="S2:S65" si="3">(I2/H2)^(1/5)-1</f>
        <v>0.15996225865400127</v>
      </c>
      <c r="T2" s="21">
        <f t="shared" ref="T2:T65" si="4">(J2/I2)^(1/5)-1</f>
        <v>0.46765287125452915</v>
      </c>
      <c r="U2" s="21">
        <f t="shared" ref="U2:U65" si="5">(J2/H2)^(1/10)-1</f>
        <v>0.30476892186334426</v>
      </c>
      <c r="V2" s="21">
        <f t="shared" ref="V2:V65" si="6">AVERAGE(S2:U2)</f>
        <v>0.3107946839239582</v>
      </c>
      <c r="W2" s="22">
        <f t="shared" ref="W2:W65" si="7">MAX(L2,0)+MAX(M2,0)</f>
        <v>405</v>
      </c>
      <c r="X2" s="21">
        <f t="shared" ref="X2:X65" si="8">IF(W2&gt;0,(J2*R2)/W2,1000%)</f>
        <v>0.31111111111111112</v>
      </c>
      <c r="Y2" s="23">
        <f t="shared" ref="Y2:Y65" si="9">IF(R2&gt;0,E2/(J2*R2),100000)</f>
        <v>2.6904761904761907</v>
      </c>
      <c r="Z2" s="21">
        <f t="shared" ref="Z2:Z65" si="10">_xlfn.PERCENTRANK.EXC($V$1:$V$3842,V2)</f>
        <v>0.97099999999999997</v>
      </c>
      <c r="AA2" s="21">
        <f t="shared" ref="AA2:AA65" si="11">_xlfn.PERCENTRANK.EXC($X$2:$X$3843,X2)</f>
        <v>0.92</v>
      </c>
      <c r="AB2" s="21">
        <f t="shared" ref="AB2:AB65" si="12">1-_xlfn.PERCENTRANK.EXC($Y$2:$Y$3843,Y2)</f>
        <v>0.97199999999999998</v>
      </c>
      <c r="AC2" s="21">
        <f t="shared" ref="AC2:AC65" si="13">IF(P2=0,25%*Z2+25%*AA2+50%*AB2,0)</f>
        <v>0.95874999999999999</v>
      </c>
    </row>
    <row r="3" spans="1:29" x14ac:dyDescent="0.25">
      <c r="A3" t="s">
        <v>7429</v>
      </c>
      <c r="B3" t="s">
        <v>2127</v>
      </c>
      <c r="C3" s="3" t="s">
        <v>2128</v>
      </c>
      <c r="D3" t="s">
        <v>7418</v>
      </c>
      <c r="E3" s="1">
        <v>3797</v>
      </c>
      <c r="F3" s="1">
        <v>5486</v>
      </c>
      <c r="G3" t="s">
        <v>49</v>
      </c>
      <c r="H3">
        <v>285</v>
      </c>
      <c r="I3" s="1">
        <v>3909</v>
      </c>
      <c r="J3" s="1">
        <v>5350</v>
      </c>
      <c r="K3" s="1">
        <v>1304</v>
      </c>
      <c r="L3" s="1">
        <v>3001</v>
      </c>
      <c r="M3" s="1">
        <v>1147</v>
      </c>
      <c r="N3" s="20">
        <f t="shared" si="0"/>
        <v>0</v>
      </c>
      <c r="P3" s="20">
        <f t="shared" si="1"/>
        <v>0</v>
      </c>
      <c r="R3" s="12">
        <f t="shared" si="2"/>
        <v>0.24373831775700935</v>
      </c>
      <c r="S3" s="21">
        <f t="shared" si="3"/>
        <v>0.68827878091012518</v>
      </c>
      <c r="T3" s="21">
        <f t="shared" si="4"/>
        <v>6.4774452262641224E-2</v>
      </c>
      <c r="U3" s="21">
        <f t="shared" si="5"/>
        <v>0.34075952885303717</v>
      </c>
      <c r="V3" s="21">
        <f t="shared" si="6"/>
        <v>0.36460425400860119</v>
      </c>
      <c r="W3" s="22">
        <f t="shared" si="7"/>
        <v>4148</v>
      </c>
      <c r="X3" s="21">
        <f t="shared" si="8"/>
        <v>0.31436837029893927</v>
      </c>
      <c r="Y3" s="23">
        <f t="shared" si="9"/>
        <v>2.91180981595092</v>
      </c>
      <c r="Z3" s="21">
        <f t="shared" si="10"/>
        <v>0.98</v>
      </c>
      <c r="AA3" s="21">
        <f t="shared" si="11"/>
        <v>0.92100000000000004</v>
      </c>
      <c r="AB3" s="21">
        <f t="shared" si="12"/>
        <v>0.96599999999999997</v>
      </c>
      <c r="AC3" s="21">
        <f t="shared" si="13"/>
        <v>0.95825000000000005</v>
      </c>
    </row>
    <row r="4" spans="1:29" x14ac:dyDescent="0.25">
      <c r="A4" t="s">
        <v>7431</v>
      </c>
      <c r="B4" t="s">
        <v>5993</v>
      </c>
      <c r="C4" s="3" t="s">
        <v>6499</v>
      </c>
      <c r="D4" t="s">
        <v>4419</v>
      </c>
      <c r="E4">
        <v>27</v>
      </c>
      <c r="F4">
        <v>29</v>
      </c>
      <c r="G4" t="s">
        <v>56</v>
      </c>
      <c r="H4">
        <v>2</v>
      </c>
      <c r="I4">
        <v>12</v>
      </c>
      <c r="J4">
        <v>40</v>
      </c>
      <c r="K4">
        <v>5</v>
      </c>
      <c r="L4">
        <v>9</v>
      </c>
      <c r="M4" t="s">
        <v>30</v>
      </c>
      <c r="N4" s="20">
        <f t="shared" si="0"/>
        <v>0</v>
      </c>
      <c r="P4" s="20">
        <f t="shared" si="1"/>
        <v>0</v>
      </c>
      <c r="R4" s="12">
        <f t="shared" si="2"/>
        <v>0.125</v>
      </c>
      <c r="S4" s="21">
        <f t="shared" si="3"/>
        <v>0.43096908110525556</v>
      </c>
      <c r="T4" s="21">
        <f t="shared" si="4"/>
        <v>0.27225963653939211</v>
      </c>
      <c r="U4" s="21">
        <f t="shared" si="5"/>
        <v>0.34928284767356321</v>
      </c>
      <c r="V4" s="21">
        <f t="shared" si="6"/>
        <v>0.35083718843940365</v>
      </c>
      <c r="W4" s="22">
        <f t="shared" si="7"/>
        <v>9</v>
      </c>
      <c r="X4" s="21">
        <f t="shared" si="8"/>
        <v>0.55555555555555558</v>
      </c>
      <c r="Y4" s="23">
        <f t="shared" si="9"/>
        <v>5.4</v>
      </c>
      <c r="Z4" s="21">
        <f t="shared" si="10"/>
        <v>0.97699999999999998</v>
      </c>
      <c r="AA4" s="21">
        <f t="shared" si="11"/>
        <v>0.97099999999999997</v>
      </c>
      <c r="AB4" s="21">
        <f t="shared" si="12"/>
        <v>0.874</v>
      </c>
      <c r="AC4" s="21">
        <f t="shared" si="13"/>
        <v>0.92399999999999993</v>
      </c>
    </row>
    <row r="5" spans="1:29" x14ac:dyDescent="0.25">
      <c r="A5" t="s">
        <v>7433</v>
      </c>
      <c r="B5" t="s">
        <v>1844</v>
      </c>
      <c r="C5" s="3" t="s">
        <v>1845</v>
      </c>
      <c r="D5" t="s">
        <v>7412</v>
      </c>
      <c r="E5" s="1">
        <v>5712</v>
      </c>
      <c r="F5" s="1">
        <v>10278</v>
      </c>
      <c r="G5" t="s">
        <v>86</v>
      </c>
      <c r="H5" s="1">
        <v>2001</v>
      </c>
      <c r="I5" s="1">
        <v>6171</v>
      </c>
      <c r="J5" s="1">
        <v>14209</v>
      </c>
      <c r="K5" s="1">
        <v>1315</v>
      </c>
      <c r="L5" s="1">
        <v>4182</v>
      </c>
      <c r="M5">
        <v>733</v>
      </c>
      <c r="N5" s="20">
        <f t="shared" si="0"/>
        <v>0</v>
      </c>
      <c r="P5" s="20">
        <f t="shared" si="1"/>
        <v>0</v>
      </c>
      <c r="R5" s="12">
        <f t="shared" si="2"/>
        <v>9.2546977267928779E-2</v>
      </c>
      <c r="S5" s="21">
        <f t="shared" si="3"/>
        <v>0.25262677791594701</v>
      </c>
      <c r="T5" s="21">
        <f t="shared" si="4"/>
        <v>0.1815214040335229</v>
      </c>
      <c r="U5" s="21">
        <f t="shared" si="5"/>
        <v>0.21655470463651483</v>
      </c>
      <c r="V5" s="21">
        <f t="shared" si="6"/>
        <v>0.21690096219532826</v>
      </c>
      <c r="W5" s="22">
        <f t="shared" si="7"/>
        <v>4915</v>
      </c>
      <c r="X5" s="21">
        <f t="shared" si="8"/>
        <v>0.26754832146490337</v>
      </c>
      <c r="Y5" s="23">
        <f t="shared" si="9"/>
        <v>4.3437262357414452</v>
      </c>
      <c r="Z5" s="21">
        <f t="shared" si="10"/>
        <v>0.93700000000000006</v>
      </c>
      <c r="AA5" s="21">
        <f t="shared" si="11"/>
        <v>0.89300000000000002</v>
      </c>
      <c r="AB5" s="21">
        <f t="shared" si="12"/>
        <v>0.92300000000000004</v>
      </c>
      <c r="AC5" s="21">
        <f t="shared" si="13"/>
        <v>0.91900000000000004</v>
      </c>
    </row>
    <row r="6" spans="1:29" x14ac:dyDescent="0.25">
      <c r="B6" t="s">
        <v>4764</v>
      </c>
      <c r="C6" s="3" t="s">
        <v>4765</v>
      </c>
      <c r="D6" t="s">
        <v>1737</v>
      </c>
      <c r="E6">
        <v>212</v>
      </c>
      <c r="F6">
        <v>106</v>
      </c>
      <c r="G6" t="s">
        <v>86</v>
      </c>
      <c r="H6">
        <v>66</v>
      </c>
      <c r="I6">
        <v>230</v>
      </c>
      <c r="J6">
        <v>358</v>
      </c>
      <c r="K6">
        <v>47</v>
      </c>
      <c r="L6">
        <v>131</v>
      </c>
      <c r="M6">
        <v>21</v>
      </c>
      <c r="N6" s="20">
        <f t="shared" si="0"/>
        <v>0</v>
      </c>
      <c r="P6" s="20">
        <f t="shared" si="1"/>
        <v>0</v>
      </c>
      <c r="R6" s="12">
        <f t="shared" si="2"/>
        <v>0.13128491620111732</v>
      </c>
      <c r="S6" s="21">
        <f t="shared" si="3"/>
        <v>0.28362090119043093</v>
      </c>
      <c r="T6" s="21">
        <f t="shared" si="4"/>
        <v>9.2524130868867349E-2</v>
      </c>
      <c r="U6" s="21">
        <f t="shared" si="5"/>
        <v>0.18422413817578787</v>
      </c>
      <c r="V6" s="21">
        <f t="shared" si="6"/>
        <v>0.18678972341169539</v>
      </c>
      <c r="W6" s="22">
        <f t="shared" si="7"/>
        <v>152</v>
      </c>
      <c r="X6" s="21">
        <f t="shared" si="8"/>
        <v>0.30921052631578949</v>
      </c>
      <c r="Y6" s="23">
        <f t="shared" si="9"/>
        <v>4.5106382978723403</v>
      </c>
      <c r="Z6" s="21">
        <f t="shared" si="10"/>
        <v>0.92</v>
      </c>
      <c r="AA6" s="21">
        <f t="shared" si="11"/>
        <v>0.91900000000000004</v>
      </c>
      <c r="AB6" s="21">
        <f t="shared" si="12"/>
        <v>0.91600000000000004</v>
      </c>
      <c r="AC6" s="21">
        <f t="shared" si="13"/>
        <v>0.91775000000000007</v>
      </c>
    </row>
    <row r="7" spans="1:29" x14ac:dyDescent="0.25">
      <c r="B7" t="s">
        <v>1762</v>
      </c>
      <c r="C7" s="3" t="s">
        <v>1763</v>
      </c>
      <c r="D7" t="s">
        <v>7412</v>
      </c>
      <c r="E7" s="1">
        <v>6758</v>
      </c>
      <c r="F7" t="s">
        <v>30</v>
      </c>
      <c r="G7" t="s">
        <v>31</v>
      </c>
      <c r="H7" s="1">
        <v>1187</v>
      </c>
      <c r="I7" s="1">
        <v>1573</v>
      </c>
      <c r="J7" s="1">
        <v>3488</v>
      </c>
      <c r="K7" s="1">
        <v>2415</v>
      </c>
      <c r="L7" s="1">
        <v>6507</v>
      </c>
      <c r="M7">
        <v>970</v>
      </c>
      <c r="N7" s="20">
        <f t="shared" si="0"/>
        <v>0</v>
      </c>
      <c r="P7" s="20">
        <f t="shared" si="1"/>
        <v>0</v>
      </c>
      <c r="R7" s="12">
        <f t="shared" si="2"/>
        <v>0.69237385321100919</v>
      </c>
      <c r="S7" s="21">
        <f t="shared" si="3"/>
        <v>5.7926755347780912E-2</v>
      </c>
      <c r="T7" s="21">
        <f t="shared" si="4"/>
        <v>0.17265308579579508</v>
      </c>
      <c r="U7" s="21">
        <f t="shared" si="5"/>
        <v>0.11381375202702015</v>
      </c>
      <c r="V7" s="21">
        <f t="shared" si="6"/>
        <v>0.11479786439019872</v>
      </c>
      <c r="W7" s="22">
        <f t="shared" si="7"/>
        <v>7477</v>
      </c>
      <c r="X7" s="21">
        <f t="shared" si="8"/>
        <v>0.32299050421291964</v>
      </c>
      <c r="Y7" s="23">
        <f t="shared" si="9"/>
        <v>2.7983436853002068</v>
      </c>
      <c r="Z7" s="21">
        <f t="shared" si="10"/>
        <v>0.80700000000000005</v>
      </c>
      <c r="AA7" s="21">
        <f t="shared" si="11"/>
        <v>0.92400000000000004</v>
      </c>
      <c r="AB7" s="21">
        <f t="shared" si="12"/>
        <v>0.96899999999999997</v>
      </c>
      <c r="AC7" s="21">
        <f t="shared" si="13"/>
        <v>0.91725000000000001</v>
      </c>
    </row>
    <row r="8" spans="1:29" x14ac:dyDescent="0.25">
      <c r="A8" t="s">
        <v>7434</v>
      </c>
      <c r="B8" t="s">
        <v>1709</v>
      </c>
      <c r="C8" s="10" t="s">
        <v>1710</v>
      </c>
      <c r="D8" t="s">
        <v>7412</v>
      </c>
      <c r="E8" s="1">
        <v>7192</v>
      </c>
      <c r="F8" s="1">
        <v>7348</v>
      </c>
      <c r="G8" t="s">
        <v>31</v>
      </c>
      <c r="H8" s="1">
        <v>1769</v>
      </c>
      <c r="I8" s="1">
        <v>2637</v>
      </c>
      <c r="J8" s="1">
        <v>5910</v>
      </c>
      <c r="K8" s="1">
        <v>1844</v>
      </c>
      <c r="L8" s="1">
        <v>4607</v>
      </c>
      <c r="M8">
        <v>549</v>
      </c>
      <c r="N8" s="20">
        <f t="shared" si="0"/>
        <v>0</v>
      </c>
      <c r="P8" s="20">
        <f t="shared" si="1"/>
        <v>0</v>
      </c>
      <c r="R8" s="12">
        <f t="shared" si="2"/>
        <v>0.31201353637901863</v>
      </c>
      <c r="S8" s="21">
        <f t="shared" si="3"/>
        <v>8.3119711060428925E-2</v>
      </c>
      <c r="T8" s="21">
        <f t="shared" si="4"/>
        <v>0.17515585906169506</v>
      </c>
      <c r="U8" s="21">
        <f t="shared" si="5"/>
        <v>0.12819966075064637</v>
      </c>
      <c r="V8" s="21">
        <f t="shared" si="6"/>
        <v>0.12882507695759013</v>
      </c>
      <c r="W8" s="22">
        <f t="shared" si="7"/>
        <v>5156</v>
      </c>
      <c r="X8" s="21">
        <f t="shared" si="8"/>
        <v>0.35764158262218776</v>
      </c>
      <c r="Y8" s="23">
        <f t="shared" si="9"/>
        <v>3.9002169197396963</v>
      </c>
      <c r="Z8" s="21">
        <f t="shared" si="10"/>
        <v>0.84099999999999997</v>
      </c>
      <c r="AA8" s="21">
        <f t="shared" si="11"/>
        <v>0.94</v>
      </c>
      <c r="AB8" s="21">
        <f t="shared" si="12"/>
        <v>0.94</v>
      </c>
      <c r="AC8" s="21">
        <f t="shared" si="13"/>
        <v>0.9152499999999999</v>
      </c>
    </row>
    <row r="9" spans="1:29" x14ac:dyDescent="0.25">
      <c r="B9" t="s">
        <v>1401</v>
      </c>
      <c r="C9" t="s">
        <v>1402</v>
      </c>
      <c r="D9" t="s">
        <v>4419</v>
      </c>
      <c r="E9" s="1">
        <v>14522</v>
      </c>
      <c r="F9" s="1">
        <v>28200</v>
      </c>
      <c r="G9" t="s">
        <v>31</v>
      </c>
      <c r="H9" s="1">
        <v>5549</v>
      </c>
      <c r="I9" s="1">
        <v>10430</v>
      </c>
      <c r="J9" s="1">
        <v>15948</v>
      </c>
      <c r="K9" s="1">
        <v>6535</v>
      </c>
      <c r="L9" s="1">
        <v>17897</v>
      </c>
      <c r="M9" s="1">
        <v>7694</v>
      </c>
      <c r="N9" s="20">
        <f t="shared" si="0"/>
        <v>0</v>
      </c>
      <c r="P9" s="20">
        <f t="shared" si="1"/>
        <v>0</v>
      </c>
      <c r="R9" s="12">
        <f t="shared" si="2"/>
        <v>0.40976925006270376</v>
      </c>
      <c r="S9" s="21">
        <f t="shared" si="3"/>
        <v>0.13452459883151779</v>
      </c>
      <c r="T9" s="21">
        <f t="shared" si="4"/>
        <v>8.8640240933455461E-2</v>
      </c>
      <c r="U9" s="21">
        <f t="shared" si="5"/>
        <v>0.11134564048133799</v>
      </c>
      <c r="V9" s="21">
        <f t="shared" si="6"/>
        <v>0.11150349341543708</v>
      </c>
      <c r="W9" s="22">
        <f t="shared" si="7"/>
        <v>25591</v>
      </c>
      <c r="X9" s="21">
        <f t="shared" si="8"/>
        <v>0.2553632136297917</v>
      </c>
      <c r="Y9" s="23">
        <f t="shared" si="9"/>
        <v>2.2221882172915071</v>
      </c>
      <c r="Z9" s="21">
        <f t="shared" si="10"/>
        <v>0.80100000000000005</v>
      </c>
      <c r="AA9" s="21">
        <f t="shared" si="11"/>
        <v>0.88500000000000001</v>
      </c>
      <c r="AB9" s="21">
        <f t="shared" si="12"/>
        <v>0.97899999999999998</v>
      </c>
      <c r="AC9" s="21">
        <f t="shared" si="13"/>
        <v>0.91100000000000003</v>
      </c>
    </row>
    <row r="10" spans="1:29" x14ac:dyDescent="0.25">
      <c r="B10" t="s">
        <v>4681</v>
      </c>
      <c r="C10" t="s">
        <v>4682</v>
      </c>
      <c r="D10" t="s">
        <v>7409</v>
      </c>
      <c r="E10">
        <v>237</v>
      </c>
      <c r="F10" t="s">
        <v>30</v>
      </c>
      <c r="G10" t="s">
        <v>31</v>
      </c>
      <c r="H10">
        <v>311</v>
      </c>
      <c r="I10">
        <v>275</v>
      </c>
      <c r="J10">
        <v>760</v>
      </c>
      <c r="K10">
        <v>63</v>
      </c>
      <c r="L10">
        <v>62</v>
      </c>
      <c r="M10" t="s">
        <v>30</v>
      </c>
      <c r="N10" s="20">
        <f t="shared" si="0"/>
        <v>0</v>
      </c>
      <c r="P10" s="20">
        <f t="shared" si="1"/>
        <v>0</v>
      </c>
      <c r="R10" s="12">
        <f t="shared" si="2"/>
        <v>8.2894736842105257E-2</v>
      </c>
      <c r="S10" s="21">
        <f t="shared" si="3"/>
        <v>-2.4304142846870991E-2</v>
      </c>
      <c r="T10" s="21">
        <f t="shared" si="4"/>
        <v>0.22545164656800742</v>
      </c>
      <c r="U10" s="21">
        <f t="shared" si="5"/>
        <v>9.3466092157358682E-2</v>
      </c>
      <c r="V10" s="21">
        <f t="shared" si="6"/>
        <v>9.8204531959498367E-2</v>
      </c>
      <c r="W10" s="22">
        <f t="shared" si="7"/>
        <v>62</v>
      </c>
      <c r="X10" s="21">
        <f t="shared" si="8"/>
        <v>1.0161290322580645</v>
      </c>
      <c r="Y10" s="23">
        <f t="shared" si="9"/>
        <v>3.7619047619047623</v>
      </c>
      <c r="Z10" s="21">
        <f t="shared" si="10"/>
        <v>0.76600000000000001</v>
      </c>
      <c r="AA10" s="21">
        <f t="shared" si="11"/>
        <v>0.98699999999999999</v>
      </c>
      <c r="AB10" s="21">
        <f t="shared" si="12"/>
        <v>0.94299999999999995</v>
      </c>
      <c r="AC10" s="21">
        <f t="shared" si="13"/>
        <v>0.90975000000000006</v>
      </c>
    </row>
    <row r="11" spans="1:29" x14ac:dyDescent="0.25">
      <c r="B11" t="s">
        <v>6955</v>
      </c>
      <c r="C11" t="s">
        <v>6956</v>
      </c>
      <c r="D11" t="s">
        <v>7417</v>
      </c>
      <c r="E11">
        <v>15</v>
      </c>
      <c r="F11">
        <v>55</v>
      </c>
      <c r="G11" t="s">
        <v>31</v>
      </c>
      <c r="H11">
        <v>10</v>
      </c>
      <c r="I11">
        <v>37</v>
      </c>
      <c r="J11">
        <v>85</v>
      </c>
      <c r="K11">
        <v>4</v>
      </c>
      <c r="L11">
        <v>21</v>
      </c>
      <c r="M11">
        <v>0</v>
      </c>
      <c r="N11" s="20">
        <f t="shared" si="0"/>
        <v>0</v>
      </c>
      <c r="P11" s="20">
        <f t="shared" si="1"/>
        <v>0</v>
      </c>
      <c r="R11" s="12">
        <f t="shared" si="2"/>
        <v>4.7058823529411764E-2</v>
      </c>
      <c r="S11" s="21">
        <f t="shared" si="3"/>
        <v>0.29909330563866021</v>
      </c>
      <c r="T11" s="21">
        <f t="shared" si="4"/>
        <v>0.18098244049580758</v>
      </c>
      <c r="U11" s="21">
        <f t="shared" si="5"/>
        <v>0.23863084998110362</v>
      </c>
      <c r="V11" s="21">
        <f t="shared" si="6"/>
        <v>0.23956886537185715</v>
      </c>
      <c r="W11" s="22">
        <f t="shared" si="7"/>
        <v>21</v>
      </c>
      <c r="X11" s="21">
        <f t="shared" si="8"/>
        <v>0.19047619047619047</v>
      </c>
      <c r="Y11" s="23">
        <f t="shared" si="9"/>
        <v>3.75</v>
      </c>
      <c r="Z11" s="21">
        <f t="shared" si="10"/>
        <v>0.94899999999999995</v>
      </c>
      <c r="AA11" s="21">
        <f t="shared" si="11"/>
        <v>0.80100000000000005</v>
      </c>
      <c r="AB11" s="21">
        <f t="shared" si="12"/>
        <v>0.94299999999999995</v>
      </c>
      <c r="AC11" s="21">
        <f t="shared" si="13"/>
        <v>0.90900000000000003</v>
      </c>
    </row>
    <row r="12" spans="1:29" x14ac:dyDescent="0.25">
      <c r="B12" t="s">
        <v>2312</v>
      </c>
      <c r="C12" t="s">
        <v>2313</v>
      </c>
      <c r="D12" t="s">
        <v>4419</v>
      </c>
      <c r="E12" s="1">
        <v>2680</v>
      </c>
      <c r="F12" s="1">
        <v>3429</v>
      </c>
      <c r="G12" t="s">
        <v>104</v>
      </c>
      <c r="H12" s="1">
        <v>2782</v>
      </c>
      <c r="I12" s="1">
        <v>4164</v>
      </c>
      <c r="J12" s="1">
        <v>7948</v>
      </c>
      <c r="K12" s="1">
        <v>1387</v>
      </c>
      <c r="L12" s="1">
        <v>4514</v>
      </c>
      <c r="M12" s="1">
        <v>1429</v>
      </c>
      <c r="N12" s="20">
        <f t="shared" si="0"/>
        <v>0</v>
      </c>
      <c r="P12" s="20">
        <f t="shared" si="1"/>
        <v>0</v>
      </c>
      <c r="R12" s="12">
        <f t="shared" si="2"/>
        <v>0.1745093105183694</v>
      </c>
      <c r="S12" s="21">
        <f t="shared" si="3"/>
        <v>8.4003586347130899E-2</v>
      </c>
      <c r="T12" s="21">
        <f t="shared" si="4"/>
        <v>0.13801877611161006</v>
      </c>
      <c r="U12" s="21">
        <f t="shared" si="5"/>
        <v>0.1106828686152308</v>
      </c>
      <c r="V12" s="21">
        <f t="shared" si="6"/>
        <v>0.11090174369132393</v>
      </c>
      <c r="W12" s="22">
        <f t="shared" si="7"/>
        <v>5943</v>
      </c>
      <c r="X12" s="21">
        <f t="shared" si="8"/>
        <v>0.23338381288911325</v>
      </c>
      <c r="Y12" s="23">
        <f t="shared" si="9"/>
        <v>1.932227829848594</v>
      </c>
      <c r="Z12" s="21">
        <f t="shared" si="10"/>
        <v>0.8</v>
      </c>
      <c r="AA12" s="21">
        <f t="shared" si="11"/>
        <v>0.86399999999999999</v>
      </c>
      <c r="AB12" s="21">
        <f t="shared" si="12"/>
        <v>0.98399999999999999</v>
      </c>
      <c r="AC12" s="21">
        <f t="shared" si="13"/>
        <v>0.90800000000000003</v>
      </c>
    </row>
    <row r="13" spans="1:29" x14ac:dyDescent="0.25">
      <c r="B13" t="s">
        <v>4954</v>
      </c>
      <c r="C13" t="s">
        <v>4955</v>
      </c>
      <c r="D13" t="s">
        <v>7410</v>
      </c>
      <c r="E13">
        <v>169</v>
      </c>
      <c r="F13">
        <v>216</v>
      </c>
      <c r="G13" t="s">
        <v>75</v>
      </c>
      <c r="H13">
        <v>2</v>
      </c>
      <c r="I13">
        <v>8</v>
      </c>
      <c r="J13">
        <v>53</v>
      </c>
      <c r="K13">
        <v>27</v>
      </c>
      <c r="L13">
        <v>2</v>
      </c>
      <c r="M13">
        <v>38</v>
      </c>
      <c r="N13" s="20">
        <f t="shared" si="0"/>
        <v>0</v>
      </c>
      <c r="P13" s="20">
        <f t="shared" si="1"/>
        <v>0</v>
      </c>
      <c r="R13" s="12">
        <f t="shared" si="2"/>
        <v>0.50943396226415094</v>
      </c>
      <c r="S13" s="21">
        <f t="shared" si="3"/>
        <v>0.3195079107728942</v>
      </c>
      <c r="T13" s="21">
        <f t="shared" si="4"/>
        <v>0.45961116422285908</v>
      </c>
      <c r="U13" s="21">
        <f t="shared" si="5"/>
        <v>0.38779266385310485</v>
      </c>
      <c r="V13" s="21">
        <f t="shared" si="6"/>
        <v>0.38897057961628606</v>
      </c>
      <c r="W13" s="22">
        <f t="shared" si="7"/>
        <v>40</v>
      </c>
      <c r="X13" s="21">
        <f t="shared" si="8"/>
        <v>0.67500000000000004</v>
      </c>
      <c r="Y13" s="23">
        <f t="shared" si="9"/>
        <v>6.2592592592592595</v>
      </c>
      <c r="Z13" s="21">
        <f t="shared" si="10"/>
        <v>0.98199999999999998</v>
      </c>
      <c r="AA13" s="21">
        <f t="shared" si="11"/>
        <v>0.97799999999999998</v>
      </c>
      <c r="AB13" s="21">
        <f t="shared" si="12"/>
        <v>0.82899999999999996</v>
      </c>
      <c r="AC13" s="21">
        <f t="shared" si="13"/>
        <v>0.90449999999999997</v>
      </c>
    </row>
    <row r="14" spans="1:29" x14ac:dyDescent="0.25">
      <c r="B14" t="s">
        <v>6440</v>
      </c>
      <c r="C14" t="s">
        <v>6441</v>
      </c>
      <c r="D14" t="s">
        <v>7417</v>
      </c>
      <c r="E14">
        <v>31</v>
      </c>
      <c r="F14">
        <v>30</v>
      </c>
      <c r="G14" t="s">
        <v>86</v>
      </c>
      <c r="H14">
        <v>1</v>
      </c>
      <c r="I14">
        <v>32</v>
      </c>
      <c r="J14">
        <v>41</v>
      </c>
      <c r="K14">
        <v>5</v>
      </c>
      <c r="L14">
        <v>11</v>
      </c>
      <c r="M14" t="s">
        <v>30</v>
      </c>
      <c r="N14" s="20">
        <f t="shared" si="0"/>
        <v>0</v>
      </c>
      <c r="P14" s="20">
        <f t="shared" si="1"/>
        <v>0</v>
      </c>
      <c r="R14" s="12">
        <f t="shared" si="2"/>
        <v>0.12195121951219512</v>
      </c>
      <c r="S14" s="21">
        <f t="shared" si="3"/>
        <v>1</v>
      </c>
      <c r="T14" s="21">
        <f t="shared" si="4"/>
        <v>5.0816239137892349E-2</v>
      </c>
      <c r="U14" s="21">
        <f t="shared" si="5"/>
        <v>0.44970082371356357</v>
      </c>
      <c r="V14" s="21">
        <f t="shared" si="6"/>
        <v>0.50017235428381868</v>
      </c>
      <c r="W14" s="22">
        <f t="shared" si="7"/>
        <v>11</v>
      </c>
      <c r="X14" s="21">
        <f t="shared" si="8"/>
        <v>0.45454545454545453</v>
      </c>
      <c r="Y14" s="23">
        <f t="shared" si="9"/>
        <v>6.2</v>
      </c>
      <c r="Z14" s="21">
        <f t="shared" si="10"/>
        <v>0.99099999999999999</v>
      </c>
      <c r="AA14" s="21">
        <f t="shared" si="11"/>
        <v>0.96199999999999997</v>
      </c>
      <c r="AB14" s="21">
        <f t="shared" si="12"/>
        <v>0.83199999999999996</v>
      </c>
      <c r="AC14" s="21">
        <f t="shared" si="13"/>
        <v>0.90425</v>
      </c>
    </row>
    <row r="15" spans="1:29" x14ac:dyDescent="0.25">
      <c r="B15" t="s">
        <v>5336</v>
      </c>
      <c r="C15" t="s">
        <v>5337</v>
      </c>
      <c r="D15" t="s">
        <v>1737</v>
      </c>
      <c r="E15">
        <v>126</v>
      </c>
      <c r="F15">
        <v>150</v>
      </c>
      <c r="G15" t="s">
        <v>86</v>
      </c>
      <c r="H15">
        <v>48</v>
      </c>
      <c r="I15">
        <v>85</v>
      </c>
      <c r="J15">
        <v>213</v>
      </c>
      <c r="K15">
        <v>31</v>
      </c>
      <c r="L15">
        <v>102</v>
      </c>
      <c r="M15">
        <v>34</v>
      </c>
      <c r="N15" s="20">
        <f t="shared" si="0"/>
        <v>0</v>
      </c>
      <c r="P15" s="20">
        <f t="shared" si="1"/>
        <v>0</v>
      </c>
      <c r="R15" s="12">
        <f t="shared" si="2"/>
        <v>0.14553990610328638</v>
      </c>
      <c r="S15" s="21">
        <f t="shared" si="3"/>
        <v>0.12107724519592478</v>
      </c>
      <c r="T15" s="21">
        <f t="shared" si="4"/>
        <v>0.20168913777308295</v>
      </c>
      <c r="U15" s="21">
        <f t="shared" si="5"/>
        <v>0.16068356934890482</v>
      </c>
      <c r="V15" s="21">
        <f t="shared" si="6"/>
        <v>0.16114998410597084</v>
      </c>
      <c r="W15" s="22">
        <f t="shared" si="7"/>
        <v>136</v>
      </c>
      <c r="X15" s="21">
        <f t="shared" si="8"/>
        <v>0.2279411764705882</v>
      </c>
      <c r="Y15" s="23">
        <f t="shared" si="9"/>
        <v>4.0645161290322589</v>
      </c>
      <c r="Z15" s="21">
        <f t="shared" si="10"/>
        <v>0.89300000000000002</v>
      </c>
      <c r="AA15" s="21">
        <f t="shared" si="11"/>
        <v>0.85699999999999998</v>
      </c>
      <c r="AB15" s="21">
        <f t="shared" si="12"/>
        <v>0.93300000000000005</v>
      </c>
      <c r="AC15" s="21">
        <f t="shared" si="13"/>
        <v>0.90400000000000003</v>
      </c>
    </row>
    <row r="16" spans="1:29" x14ac:dyDescent="0.25">
      <c r="B16" t="s">
        <v>3824</v>
      </c>
      <c r="C16" t="s">
        <v>3825</v>
      </c>
      <c r="D16" t="s">
        <v>4419</v>
      </c>
      <c r="E16">
        <v>519</v>
      </c>
      <c r="F16">
        <v>476</v>
      </c>
      <c r="G16" t="s">
        <v>86</v>
      </c>
      <c r="H16">
        <v>270</v>
      </c>
      <c r="I16">
        <v>460</v>
      </c>
      <c r="J16" s="1">
        <v>1089</v>
      </c>
      <c r="K16">
        <v>97</v>
      </c>
      <c r="L16">
        <v>125</v>
      </c>
      <c r="M16">
        <v>-5</v>
      </c>
      <c r="N16" s="20">
        <f t="shared" si="0"/>
        <v>0</v>
      </c>
      <c r="P16" s="20">
        <f t="shared" si="1"/>
        <v>0</v>
      </c>
      <c r="R16" s="12">
        <f t="shared" si="2"/>
        <v>8.9072543617998157E-2</v>
      </c>
      <c r="S16" s="21">
        <f t="shared" si="3"/>
        <v>0.11244567910677539</v>
      </c>
      <c r="T16" s="21">
        <f t="shared" si="4"/>
        <v>0.18810277327559444</v>
      </c>
      <c r="U16" s="21">
        <f t="shared" si="5"/>
        <v>0.14965203277566186</v>
      </c>
      <c r="V16" s="21">
        <f t="shared" si="6"/>
        <v>0.15006682838601057</v>
      </c>
      <c r="W16" s="22">
        <f t="shared" si="7"/>
        <v>125</v>
      </c>
      <c r="X16" s="21">
        <f t="shared" si="8"/>
        <v>0.77599999999999991</v>
      </c>
      <c r="Y16" s="23">
        <f t="shared" si="9"/>
        <v>5.3505154639175263</v>
      </c>
      <c r="Z16" s="21">
        <f t="shared" si="10"/>
        <v>0.874</v>
      </c>
      <c r="AA16" s="21">
        <f t="shared" si="11"/>
        <v>0.98099999999999998</v>
      </c>
      <c r="AB16" s="21">
        <f t="shared" si="12"/>
        <v>0.879</v>
      </c>
      <c r="AC16" s="21">
        <f t="shared" si="13"/>
        <v>0.90325</v>
      </c>
    </row>
    <row r="17" spans="2:29" x14ac:dyDescent="0.25">
      <c r="B17" t="s">
        <v>5859</v>
      </c>
      <c r="C17" t="s">
        <v>5860</v>
      </c>
      <c r="D17" t="s">
        <v>6455</v>
      </c>
      <c r="E17">
        <v>67</v>
      </c>
      <c r="F17">
        <v>92</v>
      </c>
      <c r="G17" t="s">
        <v>49</v>
      </c>
      <c r="H17">
        <v>80</v>
      </c>
      <c r="I17">
        <v>132</v>
      </c>
      <c r="J17">
        <v>260</v>
      </c>
      <c r="K17">
        <v>19</v>
      </c>
      <c r="L17">
        <v>64</v>
      </c>
      <c r="M17">
        <v>13</v>
      </c>
      <c r="N17" s="20">
        <f t="shared" si="0"/>
        <v>0</v>
      </c>
      <c r="P17" s="20">
        <f t="shared" si="1"/>
        <v>0</v>
      </c>
      <c r="R17" s="12">
        <f t="shared" si="2"/>
        <v>7.3076923076923081E-2</v>
      </c>
      <c r="S17" s="21">
        <f t="shared" si="3"/>
        <v>0.10534229649286941</v>
      </c>
      <c r="T17" s="21">
        <f t="shared" si="4"/>
        <v>0.1451961606593144</v>
      </c>
      <c r="U17" s="21">
        <f t="shared" si="5"/>
        <v>0.125092775800282</v>
      </c>
      <c r="V17" s="21">
        <f t="shared" si="6"/>
        <v>0.12521041098415528</v>
      </c>
      <c r="W17" s="22">
        <f t="shared" si="7"/>
        <v>77</v>
      </c>
      <c r="X17" s="21">
        <f t="shared" si="8"/>
        <v>0.24675324675324675</v>
      </c>
      <c r="Y17" s="23">
        <f t="shared" si="9"/>
        <v>3.5263157894736841</v>
      </c>
      <c r="Z17" s="21">
        <f t="shared" si="10"/>
        <v>0.83399999999999996</v>
      </c>
      <c r="AA17" s="21">
        <f t="shared" si="11"/>
        <v>0.875</v>
      </c>
      <c r="AB17" s="21">
        <f t="shared" si="12"/>
        <v>0.95099999999999996</v>
      </c>
      <c r="AC17" s="21">
        <f t="shared" si="13"/>
        <v>0.90274999999999994</v>
      </c>
    </row>
    <row r="18" spans="2:29" x14ac:dyDescent="0.25">
      <c r="B18" t="s">
        <v>4646</v>
      </c>
      <c r="C18" t="s">
        <v>4647</v>
      </c>
      <c r="D18" t="s">
        <v>7418</v>
      </c>
      <c r="E18">
        <v>229</v>
      </c>
      <c r="F18" t="s">
        <v>30</v>
      </c>
      <c r="G18" t="s">
        <v>31</v>
      </c>
      <c r="H18">
        <v>56</v>
      </c>
      <c r="I18">
        <v>44</v>
      </c>
      <c r="J18">
        <v>112</v>
      </c>
      <c r="K18">
        <v>79</v>
      </c>
      <c r="L18">
        <v>73</v>
      </c>
      <c r="M18">
        <v>23</v>
      </c>
      <c r="N18" s="20">
        <f t="shared" si="0"/>
        <v>0</v>
      </c>
      <c r="P18" s="20">
        <f t="shared" si="1"/>
        <v>0</v>
      </c>
      <c r="R18" s="12">
        <f t="shared" si="2"/>
        <v>0.7053571428571429</v>
      </c>
      <c r="S18" s="21">
        <f t="shared" si="3"/>
        <v>-4.7087706305644628E-2</v>
      </c>
      <c r="T18" s="21">
        <f t="shared" si="4"/>
        <v>0.20546073610157212</v>
      </c>
      <c r="U18" s="21">
        <f t="shared" si="5"/>
        <v>7.1773462536293131E-2</v>
      </c>
      <c r="V18" s="21">
        <f t="shared" si="6"/>
        <v>7.6715497444073535E-2</v>
      </c>
      <c r="W18" s="22">
        <f t="shared" si="7"/>
        <v>96</v>
      </c>
      <c r="X18" s="21">
        <f t="shared" si="8"/>
        <v>0.82291666666666663</v>
      </c>
      <c r="Y18" s="23">
        <f t="shared" si="9"/>
        <v>2.8987341772151898</v>
      </c>
      <c r="Z18" s="21">
        <f t="shared" si="10"/>
        <v>0.68600000000000005</v>
      </c>
      <c r="AA18" s="21">
        <f t="shared" si="11"/>
        <v>0.98299999999999998</v>
      </c>
      <c r="AB18" s="21">
        <f t="shared" si="12"/>
        <v>0.96599999999999997</v>
      </c>
      <c r="AC18" s="21">
        <f t="shared" si="13"/>
        <v>0.90024999999999999</v>
      </c>
    </row>
    <row r="19" spans="2:29" x14ac:dyDescent="0.25">
      <c r="B19" t="s">
        <v>4689</v>
      </c>
      <c r="C19" t="s">
        <v>4690</v>
      </c>
      <c r="D19" t="s">
        <v>7412</v>
      </c>
      <c r="E19">
        <v>213</v>
      </c>
      <c r="F19">
        <v>265</v>
      </c>
      <c r="G19" t="s">
        <v>34</v>
      </c>
      <c r="H19">
        <v>35</v>
      </c>
      <c r="I19">
        <v>15</v>
      </c>
      <c r="J19">
        <v>97</v>
      </c>
      <c r="K19">
        <v>42</v>
      </c>
      <c r="L19">
        <v>82</v>
      </c>
      <c r="M19">
        <v>31</v>
      </c>
      <c r="N19" s="20">
        <f t="shared" si="0"/>
        <v>0</v>
      </c>
      <c r="P19" s="20">
        <f t="shared" si="1"/>
        <v>0</v>
      </c>
      <c r="R19" s="12">
        <f t="shared" si="2"/>
        <v>0.4329896907216495</v>
      </c>
      <c r="S19" s="21">
        <f t="shared" si="3"/>
        <v>-0.15587912015589001</v>
      </c>
      <c r="T19" s="21">
        <f t="shared" si="4"/>
        <v>0.45256673771512856</v>
      </c>
      <c r="U19" s="21">
        <f t="shared" si="5"/>
        <v>0.10731292445829554</v>
      </c>
      <c r="V19" s="21">
        <f t="shared" si="6"/>
        <v>0.13466684733917803</v>
      </c>
      <c r="W19" s="22">
        <f t="shared" si="7"/>
        <v>113</v>
      </c>
      <c r="X19" s="21">
        <f t="shared" si="8"/>
        <v>0.37168141592920356</v>
      </c>
      <c r="Y19" s="23">
        <f t="shared" si="9"/>
        <v>5.0714285714285712</v>
      </c>
      <c r="Z19" s="21">
        <f t="shared" si="10"/>
        <v>0.84799999999999998</v>
      </c>
      <c r="AA19" s="21">
        <f t="shared" si="11"/>
        <v>0.94499999999999995</v>
      </c>
      <c r="AB19" s="21">
        <f t="shared" si="12"/>
        <v>0.89100000000000001</v>
      </c>
      <c r="AC19" s="21">
        <f t="shared" si="13"/>
        <v>0.89375000000000004</v>
      </c>
    </row>
    <row r="20" spans="2:29" x14ac:dyDescent="0.25">
      <c r="B20" t="s">
        <v>4916</v>
      </c>
      <c r="C20" t="s">
        <v>4917</v>
      </c>
      <c r="D20" t="s">
        <v>7412</v>
      </c>
      <c r="E20">
        <v>182</v>
      </c>
      <c r="F20">
        <v>161</v>
      </c>
      <c r="G20" t="s">
        <v>49</v>
      </c>
      <c r="H20">
        <v>46</v>
      </c>
      <c r="I20">
        <v>97</v>
      </c>
      <c r="J20">
        <v>97</v>
      </c>
      <c r="K20">
        <v>59</v>
      </c>
      <c r="L20">
        <v>150</v>
      </c>
      <c r="M20" t="s">
        <v>30</v>
      </c>
      <c r="N20" s="20">
        <f t="shared" si="0"/>
        <v>0</v>
      </c>
      <c r="P20" s="20">
        <f t="shared" si="1"/>
        <v>0</v>
      </c>
      <c r="R20" s="12">
        <f t="shared" si="2"/>
        <v>0.60824742268041232</v>
      </c>
      <c r="S20" s="21">
        <f t="shared" si="3"/>
        <v>0.16092130275805472</v>
      </c>
      <c r="T20" s="21">
        <f t="shared" si="4"/>
        <v>0</v>
      </c>
      <c r="U20" s="21">
        <f t="shared" si="5"/>
        <v>7.7460580605181573E-2</v>
      </c>
      <c r="V20" s="21">
        <f t="shared" si="6"/>
        <v>7.946062778774543E-2</v>
      </c>
      <c r="W20" s="22">
        <f t="shared" si="7"/>
        <v>150</v>
      </c>
      <c r="X20" s="21">
        <f t="shared" si="8"/>
        <v>0.39333333333333331</v>
      </c>
      <c r="Y20" s="23">
        <f t="shared" si="9"/>
        <v>3.0847457627118646</v>
      </c>
      <c r="Z20" s="21">
        <f t="shared" si="10"/>
        <v>0.69699999999999995</v>
      </c>
      <c r="AA20" s="21">
        <f t="shared" si="11"/>
        <v>0.95099999999999996</v>
      </c>
      <c r="AB20" s="21">
        <f t="shared" si="12"/>
        <v>0.96199999999999997</v>
      </c>
      <c r="AC20" s="21">
        <f t="shared" si="13"/>
        <v>0.89300000000000002</v>
      </c>
    </row>
    <row r="21" spans="2:29" x14ac:dyDescent="0.25">
      <c r="B21" t="s">
        <v>3918</v>
      </c>
      <c r="C21" t="s">
        <v>3919</v>
      </c>
      <c r="D21" t="s">
        <v>7412</v>
      </c>
      <c r="E21">
        <v>487</v>
      </c>
      <c r="F21">
        <v>508</v>
      </c>
      <c r="G21" t="s">
        <v>31</v>
      </c>
      <c r="H21">
        <v>31</v>
      </c>
      <c r="I21">
        <v>43</v>
      </c>
      <c r="J21">
        <v>152</v>
      </c>
      <c r="K21">
        <v>145</v>
      </c>
      <c r="L21">
        <v>870</v>
      </c>
      <c r="M21" t="s">
        <v>30</v>
      </c>
      <c r="N21" s="20">
        <f t="shared" si="0"/>
        <v>0</v>
      </c>
      <c r="P21" s="20">
        <f t="shared" si="1"/>
        <v>0</v>
      </c>
      <c r="R21" s="12">
        <f t="shared" si="2"/>
        <v>0.95394736842105265</v>
      </c>
      <c r="S21" s="21">
        <f t="shared" si="3"/>
        <v>6.7631434549900948E-2</v>
      </c>
      <c r="T21" s="21">
        <f t="shared" si="4"/>
        <v>0.28728594192027224</v>
      </c>
      <c r="U21" s="21">
        <f t="shared" si="5"/>
        <v>0.1723254398196179</v>
      </c>
      <c r="V21" s="21">
        <f t="shared" si="6"/>
        <v>0.17574760542993037</v>
      </c>
      <c r="W21" s="22">
        <f t="shared" si="7"/>
        <v>870</v>
      </c>
      <c r="X21" s="21">
        <f t="shared" si="8"/>
        <v>0.16666666666666666</v>
      </c>
      <c r="Y21" s="23">
        <f t="shared" si="9"/>
        <v>3.3586206896551722</v>
      </c>
      <c r="Z21" s="21">
        <f t="shared" si="10"/>
        <v>0.91</v>
      </c>
      <c r="AA21" s="21">
        <f t="shared" si="11"/>
        <v>0.749</v>
      </c>
      <c r="AB21" s="21">
        <f t="shared" si="12"/>
        <v>0.95599999999999996</v>
      </c>
      <c r="AC21" s="21">
        <f t="shared" si="13"/>
        <v>0.89274999999999993</v>
      </c>
    </row>
    <row r="22" spans="2:29" x14ac:dyDescent="0.25">
      <c r="B22" t="s">
        <v>3914</v>
      </c>
      <c r="C22" t="s">
        <v>3915</v>
      </c>
      <c r="D22" t="s">
        <v>7413</v>
      </c>
      <c r="E22">
        <v>488</v>
      </c>
      <c r="F22">
        <v>442</v>
      </c>
      <c r="G22" t="s">
        <v>49</v>
      </c>
      <c r="H22">
        <v>11</v>
      </c>
      <c r="I22">
        <v>701</v>
      </c>
      <c r="J22" s="1">
        <v>1596</v>
      </c>
      <c r="K22">
        <v>73</v>
      </c>
      <c r="L22">
        <v>151</v>
      </c>
      <c r="M22">
        <v>16</v>
      </c>
      <c r="N22" s="20">
        <f t="shared" si="0"/>
        <v>0</v>
      </c>
      <c r="P22" s="20">
        <f t="shared" si="1"/>
        <v>0</v>
      </c>
      <c r="R22" s="12">
        <f t="shared" si="2"/>
        <v>4.5739348370927316E-2</v>
      </c>
      <c r="S22" s="21">
        <f t="shared" si="3"/>
        <v>1.29543535536087</v>
      </c>
      <c r="T22" s="21">
        <f t="shared" si="4"/>
        <v>0.17886201395365564</v>
      </c>
      <c r="U22" s="21">
        <f t="shared" si="5"/>
        <v>0.64499287108520353</v>
      </c>
      <c r="V22" s="21">
        <f t="shared" si="6"/>
        <v>0.70643008013324293</v>
      </c>
      <c r="W22" s="22">
        <f t="shared" si="7"/>
        <v>167</v>
      </c>
      <c r="X22" s="21">
        <f t="shared" si="8"/>
        <v>0.43712574850299402</v>
      </c>
      <c r="Y22" s="23">
        <f t="shared" si="9"/>
        <v>6.6849315068493151</v>
      </c>
      <c r="Z22" s="21">
        <f t="shared" si="10"/>
        <v>0.997</v>
      </c>
      <c r="AA22" s="21">
        <f t="shared" si="11"/>
        <v>0.95899999999999996</v>
      </c>
      <c r="AB22" s="21">
        <f t="shared" si="12"/>
        <v>0.80699999999999994</v>
      </c>
      <c r="AC22" s="21">
        <f t="shared" si="13"/>
        <v>0.89249999999999996</v>
      </c>
    </row>
    <row r="23" spans="2:29" x14ac:dyDescent="0.25">
      <c r="B23" t="s">
        <v>1477</v>
      </c>
      <c r="C23" t="s">
        <v>1478</v>
      </c>
      <c r="D23" t="s">
        <v>7418</v>
      </c>
      <c r="E23" s="1">
        <v>11781</v>
      </c>
      <c r="F23" s="1">
        <v>14008</v>
      </c>
      <c r="G23" t="s">
        <v>34</v>
      </c>
      <c r="H23" s="1">
        <v>10440</v>
      </c>
      <c r="I23" s="1">
        <v>17068</v>
      </c>
      <c r="J23" s="1">
        <v>21335</v>
      </c>
      <c r="K23" s="1">
        <v>4805</v>
      </c>
      <c r="L23" s="1">
        <v>10577</v>
      </c>
      <c r="M23" s="1">
        <v>2961</v>
      </c>
      <c r="N23" s="20">
        <f t="shared" si="0"/>
        <v>0</v>
      </c>
      <c r="P23" s="20">
        <f t="shared" si="1"/>
        <v>0</v>
      </c>
      <c r="R23" s="12">
        <f t="shared" si="2"/>
        <v>0.22521677993906727</v>
      </c>
      <c r="S23" s="21">
        <f t="shared" si="3"/>
        <v>0.10330713593592611</v>
      </c>
      <c r="T23" s="21">
        <f t="shared" si="4"/>
        <v>4.5639552591273169E-2</v>
      </c>
      <c r="U23" s="21">
        <f t="shared" si="5"/>
        <v>7.4086393169004339E-2</v>
      </c>
      <c r="V23" s="21">
        <f t="shared" si="6"/>
        <v>7.434436056540121E-2</v>
      </c>
      <c r="W23" s="22">
        <f t="shared" si="7"/>
        <v>13538</v>
      </c>
      <c r="X23" s="21">
        <f t="shared" si="8"/>
        <v>0.35492687250701727</v>
      </c>
      <c r="Y23" s="23">
        <f t="shared" si="9"/>
        <v>2.4518210197710717</v>
      </c>
      <c r="Z23" s="21">
        <f t="shared" si="10"/>
        <v>0.67600000000000005</v>
      </c>
      <c r="AA23" s="21">
        <f t="shared" si="11"/>
        <v>0.93899999999999995</v>
      </c>
      <c r="AB23" s="21">
        <f t="shared" si="12"/>
        <v>0.97599999999999998</v>
      </c>
      <c r="AC23" s="21">
        <f t="shared" si="13"/>
        <v>0.89175000000000004</v>
      </c>
    </row>
    <row r="24" spans="2:29" x14ac:dyDescent="0.25">
      <c r="B24" t="s">
        <v>5905</v>
      </c>
      <c r="C24" t="s">
        <v>5906</v>
      </c>
      <c r="D24" t="s">
        <v>4419</v>
      </c>
      <c r="E24">
        <v>64</v>
      </c>
      <c r="F24">
        <v>149</v>
      </c>
      <c r="G24" t="s">
        <v>99</v>
      </c>
      <c r="H24">
        <v>15</v>
      </c>
      <c r="I24">
        <v>37</v>
      </c>
      <c r="J24">
        <v>153</v>
      </c>
      <c r="K24">
        <v>17</v>
      </c>
      <c r="L24">
        <v>67</v>
      </c>
      <c r="M24">
        <v>44</v>
      </c>
      <c r="N24" s="20">
        <f t="shared" si="0"/>
        <v>0</v>
      </c>
      <c r="P24" s="20">
        <f t="shared" si="1"/>
        <v>0</v>
      </c>
      <c r="R24" s="12">
        <f t="shared" si="2"/>
        <v>0.1111111111111111</v>
      </c>
      <c r="S24" s="21">
        <f t="shared" si="3"/>
        <v>0.19790421488235888</v>
      </c>
      <c r="T24" s="21">
        <f t="shared" si="4"/>
        <v>0.32830540963672483</v>
      </c>
      <c r="U24" s="21">
        <f t="shared" si="5"/>
        <v>0.26142088489721416</v>
      </c>
      <c r="V24" s="21">
        <f t="shared" si="6"/>
        <v>0.26254350313876595</v>
      </c>
      <c r="W24" s="22">
        <f t="shared" si="7"/>
        <v>111</v>
      </c>
      <c r="X24" s="21">
        <f t="shared" si="8"/>
        <v>0.15315315315315314</v>
      </c>
      <c r="Y24" s="23">
        <f t="shared" si="9"/>
        <v>3.7647058823529411</v>
      </c>
      <c r="Z24" s="21">
        <f t="shared" si="10"/>
        <v>0.96</v>
      </c>
      <c r="AA24" s="21">
        <f t="shared" si="11"/>
        <v>0.72</v>
      </c>
      <c r="AB24" s="21">
        <f t="shared" si="12"/>
        <v>0.94299999999999995</v>
      </c>
      <c r="AC24" s="21">
        <f t="shared" si="13"/>
        <v>0.89149999999999996</v>
      </c>
    </row>
    <row r="25" spans="2:29" x14ac:dyDescent="0.25">
      <c r="B25" t="s">
        <v>5535</v>
      </c>
      <c r="C25" t="s">
        <v>5536</v>
      </c>
      <c r="D25" t="s">
        <v>7417</v>
      </c>
      <c r="E25">
        <v>93</v>
      </c>
      <c r="F25">
        <v>205</v>
      </c>
      <c r="G25" t="s">
        <v>75</v>
      </c>
      <c r="H25">
        <v>18</v>
      </c>
      <c r="I25">
        <v>38</v>
      </c>
      <c r="J25">
        <v>177</v>
      </c>
      <c r="K25">
        <v>29</v>
      </c>
      <c r="L25">
        <v>111</v>
      </c>
      <c r="M25">
        <v>96</v>
      </c>
      <c r="N25" s="20">
        <f t="shared" si="0"/>
        <v>0</v>
      </c>
      <c r="P25" s="20">
        <f t="shared" si="1"/>
        <v>0</v>
      </c>
      <c r="R25" s="12">
        <f t="shared" si="2"/>
        <v>0.16384180790960451</v>
      </c>
      <c r="S25" s="21">
        <f t="shared" si="3"/>
        <v>0.16118714233316211</v>
      </c>
      <c r="T25" s="21">
        <f t="shared" si="4"/>
        <v>0.3603101355136813</v>
      </c>
      <c r="U25" s="21">
        <f t="shared" si="5"/>
        <v>0.25681129806505476</v>
      </c>
      <c r="V25" s="21">
        <f t="shared" si="6"/>
        <v>0.25943619197063272</v>
      </c>
      <c r="W25" s="22">
        <f t="shared" si="7"/>
        <v>207</v>
      </c>
      <c r="X25" s="21">
        <f t="shared" si="8"/>
        <v>0.14009661835748791</v>
      </c>
      <c r="Y25" s="23">
        <f t="shared" si="9"/>
        <v>3.2068965517241383</v>
      </c>
      <c r="Z25" s="21">
        <f t="shared" si="10"/>
        <v>0.95799999999999996</v>
      </c>
      <c r="AA25" s="21">
        <f t="shared" si="11"/>
        <v>0.68700000000000006</v>
      </c>
      <c r="AB25" s="21">
        <f t="shared" si="12"/>
        <v>0.95899999999999996</v>
      </c>
      <c r="AC25" s="21">
        <f t="shared" si="13"/>
        <v>0.89074999999999993</v>
      </c>
    </row>
    <row r="26" spans="2:29" x14ac:dyDescent="0.25">
      <c r="B26" t="s">
        <v>6109</v>
      </c>
      <c r="C26" t="s">
        <v>6110</v>
      </c>
      <c r="D26" t="s">
        <v>7416</v>
      </c>
      <c r="E26">
        <v>46</v>
      </c>
      <c r="F26">
        <v>88</v>
      </c>
      <c r="G26" t="s">
        <v>31</v>
      </c>
      <c r="H26">
        <v>34</v>
      </c>
      <c r="I26">
        <v>59</v>
      </c>
      <c r="J26">
        <v>150</v>
      </c>
      <c r="K26">
        <v>13</v>
      </c>
      <c r="L26">
        <v>43</v>
      </c>
      <c r="M26">
        <v>32</v>
      </c>
      <c r="N26" s="20">
        <f t="shared" si="0"/>
        <v>0</v>
      </c>
      <c r="P26" s="20">
        <f t="shared" si="1"/>
        <v>0</v>
      </c>
      <c r="R26" s="12">
        <f t="shared" si="2"/>
        <v>8.666666666666667E-2</v>
      </c>
      <c r="S26" s="21">
        <f t="shared" si="3"/>
        <v>0.11654085522403057</v>
      </c>
      <c r="T26" s="21">
        <f t="shared" si="4"/>
        <v>0.2051687155401376</v>
      </c>
      <c r="U26" s="21">
        <f t="shared" si="5"/>
        <v>0.1600086673548744</v>
      </c>
      <c r="V26" s="21">
        <f t="shared" si="6"/>
        <v>0.16057274603968086</v>
      </c>
      <c r="W26" s="22">
        <f t="shared" si="7"/>
        <v>75</v>
      </c>
      <c r="X26" s="21">
        <f t="shared" si="8"/>
        <v>0.17333333333333334</v>
      </c>
      <c r="Y26" s="23">
        <f t="shared" si="9"/>
        <v>3.5384615384615383</v>
      </c>
      <c r="Z26" s="21">
        <f t="shared" si="10"/>
        <v>0.89200000000000002</v>
      </c>
      <c r="AA26" s="21">
        <f t="shared" si="11"/>
        <v>0.76900000000000002</v>
      </c>
      <c r="AB26" s="21">
        <f t="shared" si="12"/>
        <v>0.95</v>
      </c>
      <c r="AC26" s="21">
        <f t="shared" si="13"/>
        <v>0.89024999999999999</v>
      </c>
    </row>
    <row r="27" spans="2:29" x14ac:dyDescent="0.25">
      <c r="B27" t="s">
        <v>2153</v>
      </c>
      <c r="C27" t="s">
        <v>2154</v>
      </c>
      <c r="D27" t="s">
        <v>4419</v>
      </c>
      <c r="E27" s="1">
        <v>3527</v>
      </c>
      <c r="F27" t="s">
        <v>30</v>
      </c>
      <c r="G27" t="s">
        <v>31</v>
      </c>
      <c r="H27">
        <v>375</v>
      </c>
      <c r="I27">
        <v>682</v>
      </c>
      <c r="J27" s="1">
        <v>1451</v>
      </c>
      <c r="K27">
        <v>794</v>
      </c>
      <c r="L27" s="1">
        <v>3059</v>
      </c>
      <c r="M27">
        <v>525</v>
      </c>
      <c r="N27" s="20">
        <f t="shared" si="0"/>
        <v>0</v>
      </c>
      <c r="P27" s="20">
        <f t="shared" si="1"/>
        <v>0</v>
      </c>
      <c r="R27" s="12">
        <f t="shared" si="2"/>
        <v>0.54720882150241212</v>
      </c>
      <c r="S27" s="21">
        <f t="shared" si="3"/>
        <v>0.12706930284496609</v>
      </c>
      <c r="T27" s="21">
        <f t="shared" si="4"/>
        <v>0.16299167931325687</v>
      </c>
      <c r="U27" s="21">
        <f t="shared" si="5"/>
        <v>0.14488961093115371</v>
      </c>
      <c r="V27" s="21">
        <f t="shared" si="6"/>
        <v>0.14498353102979222</v>
      </c>
      <c r="W27" s="22">
        <f t="shared" si="7"/>
        <v>3584</v>
      </c>
      <c r="X27" s="21">
        <f t="shared" si="8"/>
        <v>0.22154017857142858</v>
      </c>
      <c r="Y27" s="23">
        <f t="shared" si="9"/>
        <v>4.4420654911838788</v>
      </c>
      <c r="Z27" s="21">
        <f t="shared" si="10"/>
        <v>0.86799999999999999</v>
      </c>
      <c r="AA27" s="21">
        <f t="shared" si="11"/>
        <v>0.84899999999999998</v>
      </c>
      <c r="AB27" s="21">
        <f t="shared" si="12"/>
        <v>0.92</v>
      </c>
      <c r="AC27" s="21">
        <f t="shared" si="13"/>
        <v>0.8892500000000001</v>
      </c>
    </row>
    <row r="28" spans="2:29" x14ac:dyDescent="0.25">
      <c r="B28" t="s">
        <v>5567</v>
      </c>
      <c r="C28" t="s">
        <v>5568</v>
      </c>
      <c r="D28" t="s">
        <v>4419</v>
      </c>
      <c r="E28">
        <v>95</v>
      </c>
      <c r="F28">
        <v>91</v>
      </c>
      <c r="G28" t="s">
        <v>46</v>
      </c>
      <c r="H28">
        <v>28</v>
      </c>
      <c r="I28">
        <v>53</v>
      </c>
      <c r="J28">
        <v>82</v>
      </c>
      <c r="K28">
        <v>22</v>
      </c>
      <c r="L28">
        <v>81</v>
      </c>
      <c r="M28" t="s">
        <v>30</v>
      </c>
      <c r="N28" s="20">
        <f t="shared" si="0"/>
        <v>0</v>
      </c>
      <c r="P28" s="20">
        <f t="shared" si="1"/>
        <v>0</v>
      </c>
      <c r="R28" s="12">
        <f t="shared" si="2"/>
        <v>0.26829268292682928</v>
      </c>
      <c r="S28" s="21">
        <f t="shared" si="3"/>
        <v>0.1361183323502817</v>
      </c>
      <c r="T28" s="21">
        <f t="shared" si="4"/>
        <v>9.1208138893263513E-2</v>
      </c>
      <c r="U28" s="21">
        <f t="shared" si="5"/>
        <v>0.11343682847589931</v>
      </c>
      <c r="V28" s="21">
        <f t="shared" si="6"/>
        <v>0.11358776657314817</v>
      </c>
      <c r="W28" s="22">
        <f t="shared" si="7"/>
        <v>81</v>
      </c>
      <c r="X28" s="21">
        <f t="shared" si="8"/>
        <v>0.27160493827160492</v>
      </c>
      <c r="Y28" s="23">
        <f t="shared" si="9"/>
        <v>4.3181818181818183</v>
      </c>
      <c r="Z28" s="21">
        <f t="shared" si="10"/>
        <v>0.80500000000000005</v>
      </c>
      <c r="AA28" s="21">
        <f t="shared" si="11"/>
        <v>0.89600000000000002</v>
      </c>
      <c r="AB28" s="21">
        <f t="shared" si="12"/>
        <v>0.92500000000000004</v>
      </c>
      <c r="AC28" s="21">
        <f t="shared" si="13"/>
        <v>0.88775000000000004</v>
      </c>
    </row>
    <row r="29" spans="2:29" x14ac:dyDescent="0.25">
      <c r="B29" t="s">
        <v>2730</v>
      </c>
      <c r="C29" t="s">
        <v>2731</v>
      </c>
      <c r="D29" t="s">
        <v>7413</v>
      </c>
      <c r="E29" s="1">
        <v>1808</v>
      </c>
      <c r="F29" s="1">
        <v>2667</v>
      </c>
      <c r="G29" t="s">
        <v>37</v>
      </c>
      <c r="H29">
        <v>180</v>
      </c>
      <c r="I29">
        <v>693</v>
      </c>
      <c r="J29" s="1">
        <v>1444</v>
      </c>
      <c r="K29">
        <v>475</v>
      </c>
      <c r="L29" s="1">
        <v>2142</v>
      </c>
      <c r="M29" s="1">
        <v>1011</v>
      </c>
      <c r="N29" s="20">
        <f t="shared" si="0"/>
        <v>0</v>
      </c>
      <c r="P29" s="20">
        <f t="shared" si="1"/>
        <v>0</v>
      </c>
      <c r="R29" s="12">
        <f t="shared" si="2"/>
        <v>0.32894736842105265</v>
      </c>
      <c r="S29" s="21">
        <f t="shared" si="3"/>
        <v>0.30945972654651199</v>
      </c>
      <c r="T29" s="21">
        <f t="shared" si="4"/>
        <v>0.15815528072641771</v>
      </c>
      <c r="U29" s="21">
        <f t="shared" si="5"/>
        <v>0.23148597117401781</v>
      </c>
      <c r="V29" s="21">
        <f t="shared" si="6"/>
        <v>0.23303365948231583</v>
      </c>
      <c r="W29" s="22">
        <f t="shared" si="7"/>
        <v>3153</v>
      </c>
      <c r="X29" s="21">
        <f t="shared" si="8"/>
        <v>0.15065017443704409</v>
      </c>
      <c r="Y29" s="23">
        <f t="shared" si="9"/>
        <v>3.8063157894736839</v>
      </c>
      <c r="Z29" s="21">
        <f t="shared" si="10"/>
        <v>0.94699999999999995</v>
      </c>
      <c r="AA29" s="21">
        <f t="shared" si="11"/>
        <v>0.71499999999999997</v>
      </c>
      <c r="AB29" s="21">
        <f t="shared" si="12"/>
        <v>0.94199999999999995</v>
      </c>
      <c r="AC29" s="21">
        <f t="shared" si="13"/>
        <v>0.88649999999999995</v>
      </c>
    </row>
    <row r="30" spans="2:29" x14ac:dyDescent="0.25">
      <c r="B30" t="s">
        <v>5745</v>
      </c>
      <c r="C30" t="s">
        <v>5746</v>
      </c>
      <c r="D30" t="s">
        <v>4419</v>
      </c>
      <c r="E30">
        <v>67</v>
      </c>
      <c r="F30">
        <v>189</v>
      </c>
      <c r="G30" t="s">
        <v>49</v>
      </c>
      <c r="H30">
        <v>26</v>
      </c>
      <c r="I30">
        <v>110</v>
      </c>
      <c r="J30">
        <v>228</v>
      </c>
      <c r="K30">
        <v>14</v>
      </c>
      <c r="L30">
        <v>45</v>
      </c>
      <c r="M30">
        <v>32</v>
      </c>
      <c r="N30" s="20">
        <f t="shared" si="0"/>
        <v>0</v>
      </c>
      <c r="P30" s="20">
        <f t="shared" si="1"/>
        <v>0</v>
      </c>
      <c r="R30" s="12">
        <f t="shared" si="2"/>
        <v>6.1403508771929821E-2</v>
      </c>
      <c r="S30" s="21">
        <f t="shared" si="3"/>
        <v>0.33439334527284315</v>
      </c>
      <c r="T30" s="21">
        <f t="shared" si="4"/>
        <v>0.15693359522062988</v>
      </c>
      <c r="U30" s="21">
        <f t="shared" si="5"/>
        <v>0.24249929190522845</v>
      </c>
      <c r="V30" s="21">
        <f t="shared" si="6"/>
        <v>0.24460874413290049</v>
      </c>
      <c r="W30" s="22">
        <f t="shared" si="7"/>
        <v>77</v>
      </c>
      <c r="X30" s="21">
        <f t="shared" si="8"/>
        <v>0.18181818181818182</v>
      </c>
      <c r="Y30" s="23">
        <f t="shared" si="9"/>
        <v>4.7857142857142856</v>
      </c>
      <c r="Z30" s="21">
        <f t="shared" si="10"/>
        <v>0.95099999999999996</v>
      </c>
      <c r="AA30" s="21">
        <f t="shared" si="11"/>
        <v>0.78300000000000003</v>
      </c>
      <c r="AB30" s="21">
        <f t="shared" si="12"/>
        <v>0.90400000000000003</v>
      </c>
      <c r="AC30" s="21">
        <f t="shared" si="13"/>
        <v>0.88549999999999995</v>
      </c>
    </row>
    <row r="31" spans="2:29" x14ac:dyDescent="0.25">
      <c r="B31" t="s">
        <v>4266</v>
      </c>
      <c r="C31" t="s">
        <v>4267</v>
      </c>
      <c r="D31" t="s">
        <v>7412</v>
      </c>
      <c r="E31">
        <v>333</v>
      </c>
      <c r="F31">
        <v>234</v>
      </c>
      <c r="G31" t="s">
        <v>31</v>
      </c>
      <c r="H31">
        <v>33</v>
      </c>
      <c r="I31">
        <v>91</v>
      </c>
      <c r="J31">
        <v>207</v>
      </c>
      <c r="K31">
        <v>54</v>
      </c>
      <c r="L31">
        <v>151</v>
      </c>
      <c r="M31" t="s">
        <v>30</v>
      </c>
      <c r="N31" s="20">
        <f t="shared" si="0"/>
        <v>0</v>
      </c>
      <c r="P31" s="20">
        <f t="shared" si="1"/>
        <v>0</v>
      </c>
      <c r="R31" s="12">
        <f t="shared" si="2"/>
        <v>0.2608695652173913</v>
      </c>
      <c r="S31" s="21">
        <f t="shared" si="3"/>
        <v>0.22491369568171549</v>
      </c>
      <c r="T31" s="21">
        <f t="shared" si="4"/>
        <v>0.1786525242159076</v>
      </c>
      <c r="U31" s="21">
        <f t="shared" si="5"/>
        <v>0.20156049342589899</v>
      </c>
      <c r="V31" s="21">
        <f t="shared" si="6"/>
        <v>0.20170890444117404</v>
      </c>
      <c r="W31" s="22">
        <f t="shared" si="7"/>
        <v>151</v>
      </c>
      <c r="X31" s="21">
        <f t="shared" si="8"/>
        <v>0.35761589403973509</v>
      </c>
      <c r="Y31" s="23">
        <f t="shared" si="9"/>
        <v>6.166666666666667</v>
      </c>
      <c r="Z31" s="21">
        <f t="shared" si="10"/>
        <v>0.92800000000000005</v>
      </c>
      <c r="AA31" s="21">
        <f t="shared" si="11"/>
        <v>0.94</v>
      </c>
      <c r="AB31" s="21">
        <f t="shared" si="12"/>
        <v>0.83399999999999996</v>
      </c>
      <c r="AC31" s="21">
        <f t="shared" si="13"/>
        <v>0.8839999999999999</v>
      </c>
    </row>
    <row r="32" spans="2:29" x14ac:dyDescent="0.25">
      <c r="B32" t="s">
        <v>2710</v>
      </c>
      <c r="C32" t="s">
        <v>7255</v>
      </c>
      <c r="D32" t="s">
        <v>7414</v>
      </c>
      <c r="E32">
        <v>8</v>
      </c>
      <c r="F32">
        <v>13</v>
      </c>
      <c r="G32" t="s">
        <v>99</v>
      </c>
      <c r="H32">
        <v>3</v>
      </c>
      <c r="I32">
        <v>5</v>
      </c>
      <c r="J32">
        <v>8</v>
      </c>
      <c r="K32">
        <v>2</v>
      </c>
      <c r="L32">
        <v>5</v>
      </c>
      <c r="M32">
        <v>3</v>
      </c>
      <c r="N32" s="20">
        <f t="shared" si="0"/>
        <v>0</v>
      </c>
      <c r="P32" s="20">
        <f t="shared" si="1"/>
        <v>0</v>
      </c>
      <c r="R32" s="12">
        <f t="shared" si="2"/>
        <v>0.25</v>
      </c>
      <c r="S32" s="21">
        <f t="shared" si="3"/>
        <v>0.10756634324829006</v>
      </c>
      <c r="T32" s="21">
        <f t="shared" si="4"/>
        <v>9.8560543306117854E-2</v>
      </c>
      <c r="U32" s="21">
        <f t="shared" si="5"/>
        <v>0.10305425242206989</v>
      </c>
      <c r="V32" s="21">
        <f t="shared" si="6"/>
        <v>0.10306037965882593</v>
      </c>
      <c r="W32" s="22">
        <f t="shared" si="7"/>
        <v>8</v>
      </c>
      <c r="X32" s="21">
        <f t="shared" si="8"/>
        <v>0.25</v>
      </c>
      <c r="Y32" s="23">
        <f t="shared" si="9"/>
        <v>4</v>
      </c>
      <c r="Z32" s="21">
        <f t="shared" si="10"/>
        <v>0.78100000000000003</v>
      </c>
      <c r="AA32" s="21">
        <f t="shared" si="11"/>
        <v>0.877</v>
      </c>
      <c r="AB32" s="21">
        <f t="shared" si="12"/>
        <v>0.93700000000000006</v>
      </c>
      <c r="AC32" s="21">
        <f t="shared" si="13"/>
        <v>0.88300000000000001</v>
      </c>
    </row>
    <row r="33" spans="2:29" x14ac:dyDescent="0.25">
      <c r="B33" t="s">
        <v>5441</v>
      </c>
      <c r="C33" t="s">
        <v>5442</v>
      </c>
      <c r="D33" t="s">
        <v>1737</v>
      </c>
      <c r="E33">
        <v>103</v>
      </c>
      <c r="F33">
        <v>359</v>
      </c>
      <c r="G33" t="s">
        <v>99</v>
      </c>
      <c r="H33">
        <v>212</v>
      </c>
      <c r="I33">
        <v>211</v>
      </c>
      <c r="J33">
        <v>693</v>
      </c>
      <c r="K33">
        <v>59</v>
      </c>
      <c r="L33">
        <v>103</v>
      </c>
      <c r="M33">
        <v>299</v>
      </c>
      <c r="N33" s="20">
        <f t="shared" si="0"/>
        <v>0</v>
      </c>
      <c r="P33" s="20">
        <f t="shared" si="1"/>
        <v>0</v>
      </c>
      <c r="R33" s="12">
        <f t="shared" si="2"/>
        <v>8.5137085137085136E-2</v>
      </c>
      <c r="S33" s="21">
        <f t="shared" si="3"/>
        <v>-9.4518127370468719E-4</v>
      </c>
      <c r="T33" s="21">
        <f t="shared" si="4"/>
        <v>0.26849907790937788</v>
      </c>
      <c r="U33" s="21">
        <f t="shared" si="5"/>
        <v>0.12574424996764977</v>
      </c>
      <c r="V33" s="21">
        <f t="shared" si="6"/>
        <v>0.13109938220110764</v>
      </c>
      <c r="W33" s="22">
        <f t="shared" si="7"/>
        <v>402</v>
      </c>
      <c r="X33" s="21">
        <f t="shared" si="8"/>
        <v>0.14676616915422885</v>
      </c>
      <c r="Y33" s="23">
        <f t="shared" si="9"/>
        <v>1.7457627118644068</v>
      </c>
      <c r="Z33" s="21">
        <f t="shared" si="10"/>
        <v>0.84399999999999997</v>
      </c>
      <c r="AA33" s="21">
        <f t="shared" si="11"/>
        <v>0.70499999999999996</v>
      </c>
      <c r="AB33" s="21">
        <f t="shared" si="12"/>
        <v>0.98699999999999999</v>
      </c>
      <c r="AC33" s="21">
        <f t="shared" si="13"/>
        <v>0.88074999999999992</v>
      </c>
    </row>
    <row r="34" spans="2:29" x14ac:dyDescent="0.25">
      <c r="B34" t="s">
        <v>6526</v>
      </c>
      <c r="C34" t="s">
        <v>6527</v>
      </c>
      <c r="D34" t="s">
        <v>7412</v>
      </c>
      <c r="E34">
        <v>27</v>
      </c>
      <c r="F34">
        <v>-21</v>
      </c>
      <c r="G34" t="s">
        <v>1745</v>
      </c>
      <c r="H34">
        <v>22</v>
      </c>
      <c r="I34">
        <v>45</v>
      </c>
      <c r="J34">
        <v>36</v>
      </c>
      <c r="K34">
        <v>22</v>
      </c>
      <c r="L34">
        <v>38</v>
      </c>
      <c r="M34" t="s">
        <v>30</v>
      </c>
      <c r="N34" s="20">
        <f t="shared" si="0"/>
        <v>0</v>
      </c>
      <c r="P34" s="20">
        <f t="shared" si="1"/>
        <v>0</v>
      </c>
      <c r="R34" s="12">
        <f t="shared" si="2"/>
        <v>0.61111111111111116</v>
      </c>
      <c r="S34" s="21">
        <f t="shared" si="3"/>
        <v>0.15387288143462308</v>
      </c>
      <c r="T34" s="21">
        <f t="shared" si="4"/>
        <v>-4.3647500209962997E-2</v>
      </c>
      <c r="U34" s="21">
        <f t="shared" si="5"/>
        <v>5.0480468452381411E-2</v>
      </c>
      <c r="V34" s="21">
        <f t="shared" si="6"/>
        <v>5.3568616559013828E-2</v>
      </c>
      <c r="W34" s="22">
        <f t="shared" si="7"/>
        <v>38</v>
      </c>
      <c r="X34" s="21">
        <f t="shared" si="8"/>
        <v>0.57894736842105265</v>
      </c>
      <c r="Y34" s="23">
        <f t="shared" si="9"/>
        <v>1.2272727272727273</v>
      </c>
      <c r="Z34" s="21">
        <f t="shared" si="10"/>
        <v>0.55800000000000005</v>
      </c>
      <c r="AA34" s="21">
        <f t="shared" si="11"/>
        <v>0.97299999999999998</v>
      </c>
      <c r="AB34" s="21">
        <f t="shared" si="12"/>
        <v>0.99399999999999999</v>
      </c>
      <c r="AC34" s="21">
        <f t="shared" si="13"/>
        <v>0.87975000000000003</v>
      </c>
    </row>
    <row r="35" spans="2:29" x14ac:dyDescent="0.25">
      <c r="B35" t="s">
        <v>1240</v>
      </c>
      <c r="C35" t="s">
        <v>7021</v>
      </c>
      <c r="D35" t="s">
        <v>4419</v>
      </c>
      <c r="E35">
        <v>12</v>
      </c>
      <c r="F35">
        <v>48</v>
      </c>
      <c r="G35" t="s">
        <v>31</v>
      </c>
      <c r="H35">
        <v>30</v>
      </c>
      <c r="I35">
        <v>24</v>
      </c>
      <c r="J35">
        <v>51</v>
      </c>
      <c r="K35">
        <v>30</v>
      </c>
      <c r="L35">
        <v>44</v>
      </c>
      <c r="M35">
        <v>49</v>
      </c>
      <c r="N35" s="20">
        <f t="shared" si="0"/>
        <v>0</v>
      </c>
      <c r="P35" s="20">
        <f t="shared" si="1"/>
        <v>0</v>
      </c>
      <c r="R35" s="12">
        <f t="shared" si="2"/>
        <v>0.58823529411764708</v>
      </c>
      <c r="S35" s="21">
        <f t="shared" si="3"/>
        <v>-4.3647500209962997E-2</v>
      </c>
      <c r="T35" s="21">
        <f t="shared" si="4"/>
        <v>0.16271101521949816</v>
      </c>
      <c r="U35" s="21">
        <f t="shared" si="5"/>
        <v>5.4495891854766221E-2</v>
      </c>
      <c r="V35" s="21">
        <f t="shared" si="6"/>
        <v>5.7853135621433793E-2</v>
      </c>
      <c r="W35" s="22">
        <f t="shared" si="7"/>
        <v>93</v>
      </c>
      <c r="X35" s="21">
        <f t="shared" si="8"/>
        <v>0.32258064516129031</v>
      </c>
      <c r="Y35" s="23">
        <f t="shared" si="9"/>
        <v>0.4</v>
      </c>
      <c r="Z35" s="21">
        <f t="shared" si="10"/>
        <v>0.58299999999999996</v>
      </c>
      <c r="AA35" s="21">
        <f t="shared" si="11"/>
        <v>0.92400000000000004</v>
      </c>
      <c r="AB35" s="21">
        <f t="shared" si="12"/>
        <v>0.999</v>
      </c>
      <c r="AC35" s="21">
        <f t="shared" si="13"/>
        <v>0.87624999999999997</v>
      </c>
    </row>
    <row r="36" spans="2:29" x14ac:dyDescent="0.25">
      <c r="B36" t="s">
        <v>6071</v>
      </c>
      <c r="C36" t="s">
        <v>6072</v>
      </c>
      <c r="D36" t="s">
        <v>7409</v>
      </c>
      <c r="E36">
        <v>53</v>
      </c>
      <c r="F36">
        <v>36</v>
      </c>
      <c r="G36" t="s">
        <v>31</v>
      </c>
      <c r="H36">
        <v>78</v>
      </c>
      <c r="I36">
        <v>132</v>
      </c>
      <c r="J36">
        <v>187</v>
      </c>
      <c r="K36">
        <v>10</v>
      </c>
      <c r="L36" t="s">
        <v>30</v>
      </c>
      <c r="M36" t="s">
        <v>30</v>
      </c>
      <c r="N36" s="20">
        <f t="shared" si="0"/>
        <v>0</v>
      </c>
      <c r="P36" s="20">
        <f t="shared" si="1"/>
        <v>0</v>
      </c>
      <c r="R36" s="12">
        <f t="shared" si="2"/>
        <v>5.3475935828877004E-2</v>
      </c>
      <c r="S36" s="21">
        <f t="shared" si="3"/>
        <v>0.1109534595426207</v>
      </c>
      <c r="T36" s="21">
        <f t="shared" si="4"/>
        <v>7.2145025900850923E-2</v>
      </c>
      <c r="U36" s="21">
        <f t="shared" si="5"/>
        <v>9.1376756970736883E-2</v>
      </c>
      <c r="V36" s="21">
        <f t="shared" si="6"/>
        <v>9.1491747471402832E-2</v>
      </c>
      <c r="W36" s="22">
        <f t="shared" si="7"/>
        <v>0</v>
      </c>
      <c r="X36" s="21">
        <f t="shared" si="8"/>
        <v>10</v>
      </c>
      <c r="Y36" s="23">
        <f t="shared" si="9"/>
        <v>5.3</v>
      </c>
      <c r="Z36" s="21">
        <f t="shared" si="10"/>
        <v>0.745</v>
      </c>
      <c r="AA36" s="21">
        <f t="shared" si="11"/>
        <v>0.99</v>
      </c>
      <c r="AB36" s="21">
        <f t="shared" si="12"/>
        <v>0.88200000000000001</v>
      </c>
      <c r="AC36" s="21">
        <f t="shared" si="13"/>
        <v>0.87474999999999992</v>
      </c>
    </row>
    <row r="37" spans="2:29" x14ac:dyDescent="0.25">
      <c r="B37" t="s">
        <v>1421</v>
      </c>
      <c r="C37" t="s">
        <v>1422</v>
      </c>
      <c r="D37" t="s">
        <v>7411</v>
      </c>
      <c r="E37" s="1">
        <v>13920</v>
      </c>
      <c r="F37" s="1">
        <v>34008</v>
      </c>
      <c r="G37" t="s">
        <v>31</v>
      </c>
      <c r="H37" s="1">
        <v>8408</v>
      </c>
      <c r="I37" s="1">
        <v>9024</v>
      </c>
      <c r="J37" s="1">
        <v>15652</v>
      </c>
      <c r="K37" s="1">
        <v>5264</v>
      </c>
      <c r="L37" s="1">
        <v>10186</v>
      </c>
      <c r="M37" s="1">
        <v>5656</v>
      </c>
      <c r="N37" s="20">
        <f t="shared" si="0"/>
        <v>0</v>
      </c>
      <c r="P37" s="20">
        <f t="shared" si="1"/>
        <v>0</v>
      </c>
      <c r="R37" s="12">
        <f t="shared" si="2"/>
        <v>0.3363148479427549</v>
      </c>
      <c r="S37" s="21">
        <f t="shared" si="3"/>
        <v>1.4241266464520841E-2</v>
      </c>
      <c r="T37" s="21">
        <f t="shared" si="4"/>
        <v>0.11643681862894151</v>
      </c>
      <c r="U37" s="21">
        <f t="shared" si="5"/>
        <v>6.4112913582876407E-2</v>
      </c>
      <c r="V37" s="21">
        <f t="shared" si="6"/>
        <v>6.4930332892112919E-2</v>
      </c>
      <c r="W37" s="22">
        <f t="shared" si="7"/>
        <v>15842</v>
      </c>
      <c r="X37" s="21">
        <f t="shared" si="8"/>
        <v>0.33228127761646259</v>
      </c>
      <c r="Y37" s="23">
        <f t="shared" si="9"/>
        <v>2.6443768996960486</v>
      </c>
      <c r="Z37" s="21">
        <f t="shared" si="10"/>
        <v>0.625</v>
      </c>
      <c r="AA37" s="21">
        <f t="shared" si="11"/>
        <v>0.92700000000000005</v>
      </c>
      <c r="AB37" s="21">
        <f t="shared" si="12"/>
        <v>0.97299999999999998</v>
      </c>
      <c r="AC37" s="21">
        <f t="shared" si="13"/>
        <v>0.87450000000000006</v>
      </c>
    </row>
    <row r="38" spans="2:29" x14ac:dyDescent="0.25">
      <c r="B38" t="s">
        <v>5918</v>
      </c>
      <c r="C38" t="s">
        <v>5919</v>
      </c>
      <c r="D38" t="s">
        <v>6455</v>
      </c>
      <c r="E38">
        <v>74</v>
      </c>
      <c r="F38">
        <v>80</v>
      </c>
      <c r="G38" t="s">
        <v>49</v>
      </c>
      <c r="H38">
        <v>14</v>
      </c>
      <c r="I38">
        <v>23</v>
      </c>
      <c r="J38">
        <v>89</v>
      </c>
      <c r="K38">
        <v>13</v>
      </c>
      <c r="L38">
        <v>46</v>
      </c>
      <c r="M38">
        <v>13</v>
      </c>
      <c r="N38" s="20">
        <f t="shared" si="0"/>
        <v>0</v>
      </c>
      <c r="P38" s="20">
        <f t="shared" si="1"/>
        <v>0</v>
      </c>
      <c r="R38" s="12">
        <f t="shared" si="2"/>
        <v>0.14606741573033707</v>
      </c>
      <c r="S38" s="21">
        <f t="shared" si="3"/>
        <v>0.10438362870438156</v>
      </c>
      <c r="T38" s="21">
        <f t="shared" si="4"/>
        <v>0.31078793141257188</v>
      </c>
      <c r="U38" s="21">
        <f t="shared" si="5"/>
        <v>0.20316779052438316</v>
      </c>
      <c r="V38" s="21">
        <f t="shared" si="6"/>
        <v>0.20611311688044553</v>
      </c>
      <c r="W38" s="22">
        <f t="shared" si="7"/>
        <v>59</v>
      </c>
      <c r="X38" s="21">
        <f t="shared" si="8"/>
        <v>0.22033898305084745</v>
      </c>
      <c r="Y38" s="23">
        <f t="shared" si="9"/>
        <v>5.6923076923076925</v>
      </c>
      <c r="Z38" s="21">
        <f t="shared" si="10"/>
        <v>0.93</v>
      </c>
      <c r="AA38" s="21">
        <f t="shared" si="11"/>
        <v>0.84699999999999998</v>
      </c>
      <c r="AB38" s="21">
        <f t="shared" si="12"/>
        <v>0.86</v>
      </c>
      <c r="AC38" s="21">
        <f t="shared" si="13"/>
        <v>0.87424999999999997</v>
      </c>
    </row>
    <row r="39" spans="2:29" x14ac:dyDescent="0.25">
      <c r="B39" t="s">
        <v>5909</v>
      </c>
      <c r="C39" t="s">
        <v>5910</v>
      </c>
      <c r="D39" t="s">
        <v>6455</v>
      </c>
      <c r="E39">
        <v>65</v>
      </c>
      <c r="F39">
        <v>164</v>
      </c>
      <c r="G39" t="s">
        <v>37</v>
      </c>
      <c r="H39" s="1">
        <v>1168</v>
      </c>
      <c r="I39" s="1">
        <v>2188</v>
      </c>
      <c r="J39" s="1">
        <v>2861</v>
      </c>
      <c r="K39">
        <v>23</v>
      </c>
      <c r="L39">
        <v>92</v>
      </c>
      <c r="M39">
        <v>28</v>
      </c>
      <c r="N39" s="20">
        <f t="shared" si="0"/>
        <v>0</v>
      </c>
      <c r="P39" s="20">
        <f t="shared" si="1"/>
        <v>0</v>
      </c>
      <c r="R39" s="12">
        <f t="shared" si="2"/>
        <v>8.0391471513456825E-3</v>
      </c>
      <c r="S39" s="21">
        <f t="shared" si="3"/>
        <v>0.13375938474916937</v>
      </c>
      <c r="T39" s="21">
        <f t="shared" si="4"/>
        <v>5.5101178268535334E-2</v>
      </c>
      <c r="U39" s="21">
        <f t="shared" si="5"/>
        <v>9.3723394063534693E-2</v>
      </c>
      <c r="V39" s="21">
        <f t="shared" si="6"/>
        <v>9.4194652360413134E-2</v>
      </c>
      <c r="W39" s="22">
        <f t="shared" si="7"/>
        <v>120</v>
      </c>
      <c r="X39" s="21">
        <f t="shared" si="8"/>
        <v>0.19166666666666662</v>
      </c>
      <c r="Y39" s="23">
        <f t="shared" si="9"/>
        <v>2.8260869565217397</v>
      </c>
      <c r="Z39" s="21">
        <f t="shared" si="10"/>
        <v>0.753</v>
      </c>
      <c r="AA39" s="21">
        <f t="shared" si="11"/>
        <v>0.80300000000000005</v>
      </c>
      <c r="AB39" s="21">
        <f t="shared" si="12"/>
        <v>0.96799999999999997</v>
      </c>
      <c r="AC39" s="21">
        <f t="shared" si="13"/>
        <v>0.873</v>
      </c>
    </row>
    <row r="40" spans="2:29" x14ac:dyDescent="0.25">
      <c r="B40" t="s">
        <v>4702</v>
      </c>
      <c r="C40" t="s">
        <v>4703</v>
      </c>
      <c r="D40" t="s">
        <v>7419</v>
      </c>
      <c r="E40">
        <v>221</v>
      </c>
      <c r="F40">
        <v>642</v>
      </c>
      <c r="G40" t="s">
        <v>86</v>
      </c>
      <c r="H40">
        <v>106</v>
      </c>
      <c r="I40">
        <v>306</v>
      </c>
      <c r="J40">
        <v>468</v>
      </c>
      <c r="K40">
        <v>45</v>
      </c>
      <c r="L40">
        <v>113</v>
      </c>
      <c r="M40">
        <v>127</v>
      </c>
      <c r="N40" s="20">
        <f t="shared" si="0"/>
        <v>0</v>
      </c>
      <c r="P40" s="20">
        <f t="shared" si="1"/>
        <v>0</v>
      </c>
      <c r="R40" s="12">
        <f t="shared" si="2"/>
        <v>9.6153846153846159E-2</v>
      </c>
      <c r="S40" s="21">
        <f t="shared" si="3"/>
        <v>0.23618398306216148</v>
      </c>
      <c r="T40" s="21">
        <f t="shared" si="4"/>
        <v>8.8691633250776114E-2</v>
      </c>
      <c r="U40" s="21">
        <f t="shared" si="5"/>
        <v>0.16009618545980686</v>
      </c>
      <c r="V40" s="21">
        <f t="shared" si="6"/>
        <v>0.16165726725758148</v>
      </c>
      <c r="W40" s="22">
        <f t="shared" si="7"/>
        <v>240</v>
      </c>
      <c r="X40" s="21">
        <f t="shared" si="8"/>
        <v>0.1875</v>
      </c>
      <c r="Y40" s="23">
        <f t="shared" si="9"/>
        <v>4.9111111111111114</v>
      </c>
      <c r="Z40" s="21">
        <f t="shared" si="10"/>
        <v>0.89300000000000002</v>
      </c>
      <c r="AA40" s="21">
        <f t="shared" si="11"/>
        <v>0.79500000000000004</v>
      </c>
      <c r="AB40" s="21">
        <f t="shared" si="12"/>
        <v>0.90100000000000002</v>
      </c>
      <c r="AC40" s="21">
        <f t="shared" si="13"/>
        <v>0.87250000000000005</v>
      </c>
    </row>
    <row r="41" spans="2:29" x14ac:dyDescent="0.25">
      <c r="B41" t="s">
        <v>5573</v>
      </c>
      <c r="C41" t="s">
        <v>5574</v>
      </c>
      <c r="D41" t="s">
        <v>6455</v>
      </c>
      <c r="E41">
        <v>91</v>
      </c>
      <c r="F41">
        <v>142</v>
      </c>
      <c r="G41" t="s">
        <v>86</v>
      </c>
      <c r="H41">
        <v>44</v>
      </c>
      <c r="I41">
        <v>106</v>
      </c>
      <c r="J41">
        <v>203</v>
      </c>
      <c r="K41">
        <v>17</v>
      </c>
      <c r="L41">
        <v>41</v>
      </c>
      <c r="M41">
        <v>40</v>
      </c>
      <c r="N41" s="20">
        <f t="shared" si="0"/>
        <v>0</v>
      </c>
      <c r="P41" s="20">
        <f t="shared" si="1"/>
        <v>0</v>
      </c>
      <c r="R41" s="12">
        <f t="shared" si="2"/>
        <v>8.3743842364532015E-2</v>
      </c>
      <c r="S41" s="21">
        <f t="shared" si="3"/>
        <v>0.19225907763835548</v>
      </c>
      <c r="T41" s="21">
        <f t="shared" si="4"/>
        <v>0.13877528895061819</v>
      </c>
      <c r="U41" s="21">
        <f t="shared" si="5"/>
        <v>0.1652103568204395</v>
      </c>
      <c r="V41" s="21">
        <f t="shared" si="6"/>
        <v>0.16541490780313772</v>
      </c>
      <c r="W41" s="22">
        <f t="shared" si="7"/>
        <v>81</v>
      </c>
      <c r="X41" s="21">
        <f t="shared" si="8"/>
        <v>0.20987654320987653</v>
      </c>
      <c r="Y41" s="23">
        <f t="shared" si="9"/>
        <v>5.3529411764705879</v>
      </c>
      <c r="Z41" s="21">
        <f t="shared" si="10"/>
        <v>0.89700000000000002</v>
      </c>
      <c r="AA41" s="21">
        <f t="shared" si="11"/>
        <v>0.83499999999999996</v>
      </c>
      <c r="AB41" s="21">
        <f t="shared" si="12"/>
        <v>0.879</v>
      </c>
      <c r="AC41" s="21">
        <f t="shared" si="13"/>
        <v>0.87250000000000005</v>
      </c>
    </row>
    <row r="42" spans="2:29" x14ac:dyDescent="0.25">
      <c r="B42" t="s">
        <v>2530</v>
      </c>
      <c r="C42" t="s">
        <v>2531</v>
      </c>
      <c r="D42" t="s">
        <v>4419</v>
      </c>
      <c r="E42" s="1">
        <v>2133</v>
      </c>
      <c r="F42" s="1">
        <v>3727</v>
      </c>
      <c r="G42" t="s">
        <v>31</v>
      </c>
      <c r="H42">
        <v>138</v>
      </c>
      <c r="I42">
        <v>302</v>
      </c>
      <c r="J42">
        <v>595</v>
      </c>
      <c r="K42">
        <v>479</v>
      </c>
      <c r="L42" s="1">
        <v>1234</v>
      </c>
      <c r="M42" s="1">
        <v>1571</v>
      </c>
      <c r="N42" s="20">
        <f t="shared" si="0"/>
        <v>0</v>
      </c>
      <c r="P42" s="20">
        <f t="shared" si="1"/>
        <v>0</v>
      </c>
      <c r="R42" s="12">
        <f t="shared" si="2"/>
        <v>0.80504201680672272</v>
      </c>
      <c r="S42" s="21">
        <f t="shared" si="3"/>
        <v>0.16956825331157166</v>
      </c>
      <c r="T42" s="21">
        <f t="shared" si="4"/>
        <v>0.14525449379738475</v>
      </c>
      <c r="U42" s="21">
        <f t="shared" si="5"/>
        <v>0.15734752685087439</v>
      </c>
      <c r="V42" s="21">
        <f t="shared" si="6"/>
        <v>0.15739009131994361</v>
      </c>
      <c r="W42" s="22">
        <f t="shared" si="7"/>
        <v>2805</v>
      </c>
      <c r="X42" s="21">
        <f t="shared" si="8"/>
        <v>0.17076648841354725</v>
      </c>
      <c r="Y42" s="23">
        <f t="shared" si="9"/>
        <v>4.453027139874739</v>
      </c>
      <c r="Z42" s="21">
        <f t="shared" si="10"/>
        <v>0.88700000000000001</v>
      </c>
      <c r="AA42" s="21">
        <f t="shared" si="11"/>
        <v>0.76200000000000001</v>
      </c>
      <c r="AB42" s="21">
        <f t="shared" si="12"/>
        <v>0.91900000000000004</v>
      </c>
      <c r="AC42" s="21">
        <f t="shared" si="13"/>
        <v>0.87175000000000002</v>
      </c>
    </row>
    <row r="43" spans="2:29" x14ac:dyDescent="0.25">
      <c r="B43" t="s">
        <v>3659</v>
      </c>
      <c r="C43" t="s">
        <v>3660</v>
      </c>
      <c r="D43" t="s">
        <v>7412</v>
      </c>
      <c r="E43">
        <v>607</v>
      </c>
      <c r="F43">
        <v>549</v>
      </c>
      <c r="G43" t="s">
        <v>31</v>
      </c>
      <c r="H43">
        <v>1</v>
      </c>
      <c r="I43">
        <v>129</v>
      </c>
      <c r="J43">
        <v>122</v>
      </c>
      <c r="K43">
        <v>116</v>
      </c>
      <c r="L43">
        <v>759</v>
      </c>
      <c r="M43" t="s">
        <v>30</v>
      </c>
      <c r="N43" s="20">
        <f t="shared" si="0"/>
        <v>0</v>
      </c>
      <c r="P43" s="20">
        <f t="shared" si="1"/>
        <v>0</v>
      </c>
      <c r="R43" s="12">
        <f t="shared" si="2"/>
        <v>0.95081967213114749</v>
      </c>
      <c r="S43" s="21">
        <f t="shared" si="3"/>
        <v>1.6431264580214155</v>
      </c>
      <c r="T43" s="21">
        <f t="shared" si="4"/>
        <v>-1.1096249312242068E-2</v>
      </c>
      <c r="U43" s="21">
        <f t="shared" si="5"/>
        <v>0.61672436360668081</v>
      </c>
      <c r="V43" s="21">
        <f t="shared" si="6"/>
        <v>0.74958485743861802</v>
      </c>
      <c r="W43" s="22">
        <f t="shared" si="7"/>
        <v>759</v>
      </c>
      <c r="X43" s="21">
        <f t="shared" si="8"/>
        <v>0.15283267457180499</v>
      </c>
      <c r="Y43" s="23">
        <f t="shared" si="9"/>
        <v>5.2327586206896548</v>
      </c>
      <c r="Z43" s="21">
        <f t="shared" si="10"/>
        <v>0.998</v>
      </c>
      <c r="AA43" s="21">
        <f t="shared" si="11"/>
        <v>0.72</v>
      </c>
      <c r="AB43" s="21">
        <f t="shared" si="12"/>
        <v>0.88400000000000001</v>
      </c>
      <c r="AC43" s="21">
        <f t="shared" si="13"/>
        <v>0.87149999999999994</v>
      </c>
    </row>
    <row r="44" spans="2:29" x14ac:dyDescent="0.25">
      <c r="B44" t="s">
        <v>2403</v>
      </c>
      <c r="C44" t="s">
        <v>2404</v>
      </c>
      <c r="D44" t="s">
        <v>7412</v>
      </c>
      <c r="E44" s="1">
        <v>2523</v>
      </c>
      <c r="F44" s="1">
        <v>2595</v>
      </c>
      <c r="G44" t="s">
        <v>31</v>
      </c>
      <c r="H44">
        <v>241</v>
      </c>
      <c r="I44">
        <v>262</v>
      </c>
      <c r="J44">
        <v>606</v>
      </c>
      <c r="K44">
        <v>599</v>
      </c>
      <c r="L44" s="1">
        <v>2489</v>
      </c>
      <c r="M44">
        <v>100</v>
      </c>
      <c r="N44" s="20">
        <f t="shared" si="0"/>
        <v>0</v>
      </c>
      <c r="P44" s="20">
        <f t="shared" si="1"/>
        <v>0</v>
      </c>
      <c r="R44" s="12">
        <f t="shared" si="2"/>
        <v>0.98844884488448848</v>
      </c>
      <c r="S44" s="21">
        <f t="shared" si="3"/>
        <v>1.6849898814421893E-2</v>
      </c>
      <c r="T44" s="21">
        <f t="shared" si="4"/>
        <v>0.18259017506748121</v>
      </c>
      <c r="U44" s="21">
        <f t="shared" si="5"/>
        <v>9.6593224425674418E-2</v>
      </c>
      <c r="V44" s="21">
        <f t="shared" si="6"/>
        <v>9.8677766102525835E-2</v>
      </c>
      <c r="W44" s="22">
        <f t="shared" si="7"/>
        <v>2589</v>
      </c>
      <c r="X44" s="21">
        <f t="shared" si="8"/>
        <v>0.23136346079567399</v>
      </c>
      <c r="Y44" s="23">
        <f t="shared" si="9"/>
        <v>4.2120200333889812</v>
      </c>
      <c r="Z44" s="21">
        <f t="shared" si="10"/>
        <v>0.76800000000000002</v>
      </c>
      <c r="AA44" s="21">
        <f t="shared" si="11"/>
        <v>0.86099999999999999</v>
      </c>
      <c r="AB44" s="21">
        <f t="shared" si="12"/>
        <v>0.92800000000000005</v>
      </c>
      <c r="AC44" s="21">
        <f t="shared" si="13"/>
        <v>0.87125000000000008</v>
      </c>
    </row>
    <row r="45" spans="2:29" x14ac:dyDescent="0.25">
      <c r="B45" t="s">
        <v>4206</v>
      </c>
      <c r="C45" t="s">
        <v>4207</v>
      </c>
      <c r="D45" t="s">
        <v>7412</v>
      </c>
      <c r="E45">
        <v>373</v>
      </c>
      <c r="F45">
        <v>471</v>
      </c>
      <c r="G45" t="s">
        <v>31</v>
      </c>
      <c r="H45">
        <v>137</v>
      </c>
      <c r="I45">
        <v>212</v>
      </c>
      <c r="J45">
        <v>332</v>
      </c>
      <c r="K45">
        <v>86</v>
      </c>
      <c r="L45">
        <v>241</v>
      </c>
      <c r="M45">
        <v>87</v>
      </c>
      <c r="N45" s="20">
        <f t="shared" si="0"/>
        <v>0</v>
      </c>
      <c r="P45" s="20">
        <f t="shared" si="1"/>
        <v>0</v>
      </c>
      <c r="R45" s="12">
        <f t="shared" si="2"/>
        <v>0.25903614457831325</v>
      </c>
      <c r="S45" s="21">
        <f t="shared" si="3"/>
        <v>9.1246989896989872E-2</v>
      </c>
      <c r="T45" s="21">
        <f t="shared" si="4"/>
        <v>9.385673350658541E-2</v>
      </c>
      <c r="U45" s="21">
        <f t="shared" si="5"/>
        <v>9.2551082475146762E-2</v>
      </c>
      <c r="V45" s="21">
        <f t="shared" si="6"/>
        <v>9.2551601959574015E-2</v>
      </c>
      <c r="W45" s="22">
        <f t="shared" si="7"/>
        <v>328</v>
      </c>
      <c r="X45" s="21">
        <f t="shared" si="8"/>
        <v>0.26219512195121952</v>
      </c>
      <c r="Y45" s="23">
        <f t="shared" si="9"/>
        <v>4.3372093023255811</v>
      </c>
      <c r="Z45" s="21">
        <f t="shared" si="10"/>
        <v>0.747</v>
      </c>
      <c r="AA45" s="21">
        <f t="shared" si="11"/>
        <v>0.88900000000000001</v>
      </c>
      <c r="AB45" s="21">
        <f t="shared" si="12"/>
        <v>0.92300000000000004</v>
      </c>
      <c r="AC45" s="21">
        <f t="shared" si="13"/>
        <v>0.87050000000000005</v>
      </c>
    </row>
    <row r="46" spans="2:29" x14ac:dyDescent="0.25">
      <c r="B46" t="s">
        <v>7344</v>
      </c>
      <c r="C46" t="s">
        <v>7345</v>
      </c>
      <c r="D46" t="s">
        <v>4419</v>
      </c>
      <c r="E46">
        <v>6</v>
      </c>
      <c r="F46">
        <v>6</v>
      </c>
      <c r="G46" t="s">
        <v>86</v>
      </c>
      <c r="H46">
        <v>1</v>
      </c>
      <c r="I46">
        <v>2</v>
      </c>
      <c r="J46">
        <v>2</v>
      </c>
      <c r="K46">
        <v>7</v>
      </c>
      <c r="L46">
        <v>35</v>
      </c>
      <c r="M46" t="s">
        <v>30</v>
      </c>
      <c r="N46" s="20">
        <f t="shared" si="0"/>
        <v>0</v>
      </c>
      <c r="P46" s="20">
        <f t="shared" si="1"/>
        <v>0</v>
      </c>
      <c r="R46" s="12">
        <f t="shared" si="2"/>
        <v>3.5</v>
      </c>
      <c r="S46" s="21">
        <f t="shared" si="3"/>
        <v>0.1486983549970351</v>
      </c>
      <c r="T46" s="21">
        <f t="shared" si="4"/>
        <v>0</v>
      </c>
      <c r="U46" s="21">
        <f t="shared" si="5"/>
        <v>7.1773462536293131E-2</v>
      </c>
      <c r="V46" s="21">
        <f t="shared" si="6"/>
        <v>7.3490605844442738E-2</v>
      </c>
      <c r="W46" s="22">
        <f t="shared" si="7"/>
        <v>35</v>
      </c>
      <c r="X46" s="21">
        <f t="shared" si="8"/>
        <v>0.2</v>
      </c>
      <c r="Y46" s="23">
        <f t="shared" si="9"/>
        <v>0.8571428571428571</v>
      </c>
      <c r="Z46" s="21">
        <f t="shared" si="10"/>
        <v>0.67</v>
      </c>
      <c r="AA46" s="21">
        <f t="shared" si="11"/>
        <v>0.81599999999999995</v>
      </c>
      <c r="AB46" s="21">
        <f t="shared" si="12"/>
        <v>0.997</v>
      </c>
      <c r="AC46" s="21">
        <f t="shared" si="13"/>
        <v>0.87</v>
      </c>
    </row>
    <row r="47" spans="2:29" x14ac:dyDescent="0.25">
      <c r="B47" t="s">
        <v>2882</v>
      </c>
      <c r="C47" t="s">
        <v>2883</v>
      </c>
      <c r="D47" t="s">
        <v>4619</v>
      </c>
      <c r="E47" s="1">
        <v>1543</v>
      </c>
      <c r="F47" s="1">
        <v>5205</v>
      </c>
      <c r="G47" t="s">
        <v>49</v>
      </c>
      <c r="H47" s="1">
        <v>2887</v>
      </c>
      <c r="I47" s="1">
        <v>3267</v>
      </c>
      <c r="J47" s="1">
        <v>6165</v>
      </c>
      <c r="K47">
        <v>535</v>
      </c>
      <c r="L47">
        <v>879</v>
      </c>
      <c r="M47" s="1">
        <v>1591</v>
      </c>
      <c r="N47" s="20">
        <f t="shared" si="0"/>
        <v>0</v>
      </c>
      <c r="P47" s="20">
        <f t="shared" si="1"/>
        <v>0</v>
      </c>
      <c r="R47" s="12">
        <f t="shared" si="2"/>
        <v>8.6780210867802104E-2</v>
      </c>
      <c r="S47" s="21">
        <f t="shared" si="3"/>
        <v>2.5039190391380917E-2</v>
      </c>
      <c r="T47" s="21">
        <f t="shared" si="4"/>
        <v>0.13542065202949694</v>
      </c>
      <c r="U47" s="21">
        <f t="shared" si="5"/>
        <v>7.8819107130555732E-2</v>
      </c>
      <c r="V47" s="21">
        <f t="shared" si="6"/>
        <v>7.9759649850477857E-2</v>
      </c>
      <c r="W47" s="22">
        <f t="shared" si="7"/>
        <v>2470</v>
      </c>
      <c r="X47" s="21">
        <f t="shared" si="8"/>
        <v>0.2165991902834008</v>
      </c>
      <c r="Y47" s="23">
        <f t="shared" si="9"/>
        <v>2.8841121495327102</v>
      </c>
      <c r="Z47" s="21">
        <f t="shared" si="10"/>
        <v>0.69799999999999995</v>
      </c>
      <c r="AA47" s="21">
        <f t="shared" si="11"/>
        <v>0.84399999999999997</v>
      </c>
      <c r="AB47" s="21">
        <f t="shared" si="12"/>
        <v>0.96699999999999997</v>
      </c>
      <c r="AC47" s="21">
        <f t="shared" si="13"/>
        <v>0.86899999999999999</v>
      </c>
    </row>
    <row r="48" spans="2:29" x14ac:dyDescent="0.25">
      <c r="B48" t="s">
        <v>4470</v>
      </c>
      <c r="C48" t="s">
        <v>4471</v>
      </c>
      <c r="D48" t="s">
        <v>7412</v>
      </c>
      <c r="E48">
        <v>279</v>
      </c>
      <c r="F48">
        <v>271</v>
      </c>
      <c r="G48" t="s">
        <v>31</v>
      </c>
      <c r="H48">
        <v>21</v>
      </c>
      <c r="I48">
        <v>49</v>
      </c>
      <c r="J48">
        <v>64</v>
      </c>
      <c r="K48">
        <v>61</v>
      </c>
      <c r="L48">
        <v>300</v>
      </c>
      <c r="M48" t="s">
        <v>30</v>
      </c>
      <c r="N48" s="20">
        <f t="shared" si="0"/>
        <v>0</v>
      </c>
      <c r="P48" s="20">
        <f t="shared" si="1"/>
        <v>0</v>
      </c>
      <c r="R48" s="12">
        <f t="shared" si="2"/>
        <v>0.953125</v>
      </c>
      <c r="S48" s="21">
        <f t="shared" si="3"/>
        <v>0.18466445254224406</v>
      </c>
      <c r="T48" s="21">
        <f t="shared" si="4"/>
        <v>5.4864747249031787E-2</v>
      </c>
      <c r="U48" s="21">
        <f t="shared" si="5"/>
        <v>0.11788226942996394</v>
      </c>
      <c r="V48" s="21">
        <f t="shared" si="6"/>
        <v>0.11913715640707993</v>
      </c>
      <c r="W48" s="22">
        <f t="shared" si="7"/>
        <v>300</v>
      </c>
      <c r="X48" s="21">
        <f t="shared" si="8"/>
        <v>0.20333333333333334</v>
      </c>
      <c r="Y48" s="23">
        <f t="shared" si="9"/>
        <v>4.5737704918032787</v>
      </c>
      <c r="Z48" s="21">
        <f t="shared" si="10"/>
        <v>0.81899999999999995</v>
      </c>
      <c r="AA48" s="21">
        <f t="shared" si="11"/>
        <v>0.82499999999999996</v>
      </c>
      <c r="AB48" s="21">
        <f t="shared" si="12"/>
        <v>0.91300000000000003</v>
      </c>
      <c r="AC48" s="21">
        <f t="shared" si="13"/>
        <v>0.86749999999999994</v>
      </c>
    </row>
    <row r="49" spans="2:29" x14ac:dyDescent="0.25">
      <c r="B49" t="s">
        <v>4671</v>
      </c>
      <c r="C49" t="s">
        <v>4672</v>
      </c>
      <c r="D49" t="s">
        <v>4419</v>
      </c>
      <c r="E49">
        <v>220</v>
      </c>
      <c r="F49">
        <v>-56</v>
      </c>
      <c r="G49" t="s">
        <v>37</v>
      </c>
      <c r="H49">
        <v>568</v>
      </c>
      <c r="I49">
        <v>569</v>
      </c>
      <c r="J49">
        <v>960</v>
      </c>
      <c r="K49">
        <v>222</v>
      </c>
      <c r="L49">
        <v>772</v>
      </c>
      <c r="M49" t="s">
        <v>30</v>
      </c>
      <c r="N49" s="20">
        <f t="shared" si="0"/>
        <v>0</v>
      </c>
      <c r="P49" s="20">
        <f t="shared" si="1"/>
        <v>0</v>
      </c>
      <c r="R49" s="12">
        <f t="shared" si="2"/>
        <v>0.23125000000000001</v>
      </c>
      <c r="S49" s="21">
        <f t="shared" si="3"/>
        <v>3.5186497099726211E-4</v>
      </c>
      <c r="T49" s="21">
        <f t="shared" si="4"/>
        <v>0.11027815060910484</v>
      </c>
      <c r="U49" s="21">
        <f t="shared" si="5"/>
        <v>5.3882734747262129E-2</v>
      </c>
      <c r="V49" s="21">
        <f t="shared" si="6"/>
        <v>5.4837583442454742E-2</v>
      </c>
      <c r="W49" s="22">
        <f t="shared" si="7"/>
        <v>772</v>
      </c>
      <c r="X49" s="21">
        <f t="shared" si="8"/>
        <v>0.28756476683937826</v>
      </c>
      <c r="Y49" s="23">
        <f t="shared" si="9"/>
        <v>0.99099099099099097</v>
      </c>
      <c r="Z49" s="21">
        <f t="shared" si="10"/>
        <v>0.56599999999999995</v>
      </c>
      <c r="AA49" s="21">
        <f t="shared" si="11"/>
        <v>0.90600000000000003</v>
      </c>
      <c r="AB49" s="21">
        <f t="shared" si="12"/>
        <v>0.997</v>
      </c>
      <c r="AC49" s="21">
        <f t="shared" si="13"/>
        <v>0.86650000000000005</v>
      </c>
    </row>
    <row r="50" spans="2:29" x14ac:dyDescent="0.25">
      <c r="B50" t="s">
        <v>2748</v>
      </c>
      <c r="C50" t="s">
        <v>3638</v>
      </c>
      <c r="D50" t="s">
        <v>7414</v>
      </c>
      <c r="E50">
        <v>578</v>
      </c>
      <c r="F50">
        <v>974</v>
      </c>
      <c r="G50" t="s">
        <v>99</v>
      </c>
      <c r="H50">
        <v>354</v>
      </c>
      <c r="I50" s="1">
        <v>1289</v>
      </c>
      <c r="J50" s="1">
        <v>1267</v>
      </c>
      <c r="K50">
        <v>97</v>
      </c>
      <c r="L50">
        <v>338</v>
      </c>
      <c r="M50" t="s">
        <v>30</v>
      </c>
      <c r="N50" s="20">
        <f t="shared" si="0"/>
        <v>0</v>
      </c>
      <c r="P50" s="20">
        <f t="shared" si="1"/>
        <v>0</v>
      </c>
      <c r="R50" s="12">
        <f t="shared" si="2"/>
        <v>7.6558800315706388E-2</v>
      </c>
      <c r="S50" s="21">
        <f t="shared" si="3"/>
        <v>0.29494084938933507</v>
      </c>
      <c r="T50" s="21">
        <f t="shared" si="4"/>
        <v>-3.4370443175563148E-3</v>
      </c>
      <c r="U50" s="21">
        <f t="shared" si="5"/>
        <v>0.13599739449585457</v>
      </c>
      <c r="V50" s="21">
        <f t="shared" si="6"/>
        <v>0.14250039985587779</v>
      </c>
      <c r="W50" s="22">
        <f t="shared" si="7"/>
        <v>338</v>
      </c>
      <c r="X50" s="21">
        <f t="shared" si="8"/>
        <v>0.28698224852071008</v>
      </c>
      <c r="Y50" s="23">
        <f t="shared" si="9"/>
        <v>5.9587628865979383</v>
      </c>
      <c r="Z50" s="21">
        <f t="shared" si="10"/>
        <v>0.86399999999999999</v>
      </c>
      <c r="AA50" s="21">
        <f t="shared" si="11"/>
        <v>0.90600000000000003</v>
      </c>
      <c r="AB50" s="21">
        <f t="shared" si="12"/>
        <v>0.84699999999999998</v>
      </c>
      <c r="AC50" s="21">
        <f t="shared" si="13"/>
        <v>0.86599999999999999</v>
      </c>
    </row>
    <row r="51" spans="2:29" x14ac:dyDescent="0.25">
      <c r="B51" t="s">
        <v>2139</v>
      </c>
      <c r="C51" t="s">
        <v>2140</v>
      </c>
      <c r="D51" t="s">
        <v>7412</v>
      </c>
      <c r="E51" s="1">
        <v>3773</v>
      </c>
      <c r="F51" s="1">
        <v>4613</v>
      </c>
      <c r="G51" t="s">
        <v>37</v>
      </c>
      <c r="H51">
        <v>379</v>
      </c>
      <c r="I51">
        <v>582</v>
      </c>
      <c r="J51" s="1">
        <v>2209</v>
      </c>
      <c r="K51">
        <v>701</v>
      </c>
      <c r="L51" s="1">
        <v>2821</v>
      </c>
      <c r="M51" s="1">
        <v>1023</v>
      </c>
      <c r="N51" s="20">
        <f t="shared" si="0"/>
        <v>0</v>
      </c>
      <c r="P51" s="20">
        <f t="shared" si="1"/>
        <v>0</v>
      </c>
      <c r="R51" s="12">
        <f t="shared" si="2"/>
        <v>0.3173381620642825</v>
      </c>
      <c r="S51" s="21">
        <f t="shared" si="3"/>
        <v>8.9574059239145409E-2</v>
      </c>
      <c r="T51" s="21">
        <f t="shared" si="4"/>
        <v>0.30573349908488701</v>
      </c>
      <c r="U51" s="21">
        <f t="shared" si="5"/>
        <v>0.19276709750162602</v>
      </c>
      <c r="V51" s="21">
        <f t="shared" si="6"/>
        <v>0.19602488527521947</v>
      </c>
      <c r="W51" s="22">
        <f t="shared" si="7"/>
        <v>3844</v>
      </c>
      <c r="X51" s="21">
        <f t="shared" si="8"/>
        <v>0.18236212278876171</v>
      </c>
      <c r="Y51" s="23">
        <f t="shared" si="9"/>
        <v>5.3823109843081314</v>
      </c>
      <c r="Z51" s="21">
        <f t="shared" si="10"/>
        <v>0.92600000000000005</v>
      </c>
      <c r="AA51" s="21">
        <f t="shared" si="11"/>
        <v>0.78600000000000003</v>
      </c>
      <c r="AB51" s="21">
        <f t="shared" si="12"/>
        <v>0.875</v>
      </c>
      <c r="AC51" s="21">
        <f t="shared" si="13"/>
        <v>0.86550000000000005</v>
      </c>
    </row>
    <row r="52" spans="2:29" x14ac:dyDescent="0.25">
      <c r="B52" t="s">
        <v>4558</v>
      </c>
      <c r="C52" t="s">
        <v>4559</v>
      </c>
      <c r="D52" t="s">
        <v>7418</v>
      </c>
      <c r="E52">
        <v>250</v>
      </c>
      <c r="F52">
        <v>356</v>
      </c>
      <c r="G52" t="s">
        <v>37</v>
      </c>
      <c r="H52">
        <v>42</v>
      </c>
      <c r="I52">
        <v>58</v>
      </c>
      <c r="J52">
        <v>270</v>
      </c>
      <c r="K52">
        <v>38</v>
      </c>
      <c r="L52">
        <v>123</v>
      </c>
      <c r="M52">
        <v>10</v>
      </c>
      <c r="N52" s="20">
        <f t="shared" si="0"/>
        <v>0</v>
      </c>
      <c r="P52" s="20">
        <f t="shared" si="1"/>
        <v>0</v>
      </c>
      <c r="R52" s="12">
        <f t="shared" si="2"/>
        <v>0.14074074074074075</v>
      </c>
      <c r="S52" s="21">
        <f t="shared" si="3"/>
        <v>6.6683901275273794E-2</v>
      </c>
      <c r="T52" s="21">
        <f t="shared" si="4"/>
        <v>0.36015109071387941</v>
      </c>
      <c r="U52" s="21">
        <f t="shared" si="5"/>
        <v>0.20451287737678414</v>
      </c>
      <c r="V52" s="21">
        <f t="shared" si="6"/>
        <v>0.21044928978864577</v>
      </c>
      <c r="W52" s="22">
        <f t="shared" si="7"/>
        <v>133</v>
      </c>
      <c r="X52" s="21">
        <f t="shared" si="8"/>
        <v>0.2857142857142857</v>
      </c>
      <c r="Y52" s="23">
        <f t="shared" si="9"/>
        <v>6.5789473684210522</v>
      </c>
      <c r="Z52" s="21">
        <f t="shared" si="10"/>
        <v>0.93300000000000005</v>
      </c>
      <c r="AA52" s="21">
        <f t="shared" si="11"/>
        <v>0.90300000000000002</v>
      </c>
      <c r="AB52" s="21">
        <f t="shared" si="12"/>
        <v>0.81200000000000006</v>
      </c>
      <c r="AC52" s="21">
        <f t="shared" si="13"/>
        <v>0.86499999999999999</v>
      </c>
    </row>
    <row r="53" spans="2:29" x14ac:dyDescent="0.25">
      <c r="B53" t="s">
        <v>996</v>
      </c>
      <c r="C53" t="s">
        <v>2027</v>
      </c>
      <c r="D53" t="s">
        <v>4419</v>
      </c>
      <c r="E53" s="1">
        <v>4084</v>
      </c>
      <c r="F53" t="s">
        <v>30</v>
      </c>
      <c r="G53" t="s">
        <v>31</v>
      </c>
      <c r="H53">
        <v>350</v>
      </c>
      <c r="I53" s="1">
        <v>1107</v>
      </c>
      <c r="J53" s="1">
        <v>2028</v>
      </c>
      <c r="K53" s="1">
        <v>1013</v>
      </c>
      <c r="L53" s="1">
        <v>4180</v>
      </c>
      <c r="M53" s="1">
        <v>3479</v>
      </c>
      <c r="N53" s="20">
        <f t="shared" si="0"/>
        <v>0</v>
      </c>
      <c r="P53" s="20">
        <f t="shared" si="1"/>
        <v>0</v>
      </c>
      <c r="R53" s="12">
        <f t="shared" si="2"/>
        <v>0.4995069033530572</v>
      </c>
      <c r="S53" s="21">
        <f t="shared" si="3"/>
        <v>0.25897154765528163</v>
      </c>
      <c r="T53" s="21">
        <f t="shared" si="4"/>
        <v>0.1287144005216958</v>
      </c>
      <c r="U53" s="21">
        <f t="shared" si="5"/>
        <v>0.19206514741670166</v>
      </c>
      <c r="V53" s="21">
        <f t="shared" si="6"/>
        <v>0.19325036519789304</v>
      </c>
      <c r="W53" s="22">
        <f t="shared" si="7"/>
        <v>7659</v>
      </c>
      <c r="X53" s="21">
        <f t="shared" si="8"/>
        <v>0.13226269748008879</v>
      </c>
      <c r="Y53" s="23">
        <f t="shared" si="9"/>
        <v>4.0315893385982227</v>
      </c>
      <c r="Z53" s="21">
        <f t="shared" si="10"/>
        <v>0.92500000000000004</v>
      </c>
      <c r="AA53" s="21">
        <f t="shared" si="11"/>
        <v>0.66100000000000003</v>
      </c>
      <c r="AB53" s="21">
        <f t="shared" si="12"/>
        <v>0.93399999999999994</v>
      </c>
      <c r="AC53" s="21">
        <f t="shared" si="13"/>
        <v>0.86349999999999993</v>
      </c>
    </row>
    <row r="54" spans="2:29" x14ac:dyDescent="0.25">
      <c r="B54" t="s">
        <v>4180</v>
      </c>
      <c r="C54" t="s">
        <v>4181</v>
      </c>
      <c r="D54" t="s">
        <v>7412</v>
      </c>
      <c r="E54">
        <v>366</v>
      </c>
      <c r="F54">
        <v>373</v>
      </c>
      <c r="G54" t="s">
        <v>31</v>
      </c>
      <c r="H54">
        <v>14</v>
      </c>
      <c r="I54">
        <v>29</v>
      </c>
      <c r="J54">
        <v>76</v>
      </c>
      <c r="K54">
        <v>72</v>
      </c>
      <c r="L54">
        <v>419</v>
      </c>
      <c r="M54">
        <v>11</v>
      </c>
      <c r="N54" s="20">
        <f t="shared" si="0"/>
        <v>0</v>
      </c>
      <c r="P54" s="20">
        <f t="shared" si="1"/>
        <v>0</v>
      </c>
      <c r="R54" s="12">
        <f t="shared" si="2"/>
        <v>0.94736842105263153</v>
      </c>
      <c r="S54" s="21">
        <f t="shared" si="3"/>
        <v>0.15678857972406735</v>
      </c>
      <c r="T54" s="21">
        <f t="shared" si="4"/>
        <v>0.21250382936049217</v>
      </c>
      <c r="U54" s="21">
        <f t="shared" si="5"/>
        <v>0.18431861535480243</v>
      </c>
      <c r="V54" s="21">
        <f t="shared" si="6"/>
        <v>0.18453700814645399</v>
      </c>
      <c r="W54" s="22">
        <f t="shared" si="7"/>
        <v>430</v>
      </c>
      <c r="X54" s="21">
        <f t="shared" si="8"/>
        <v>0.16744186046511628</v>
      </c>
      <c r="Y54" s="23">
        <f t="shared" si="9"/>
        <v>5.083333333333333</v>
      </c>
      <c r="Z54" s="21">
        <f t="shared" si="10"/>
        <v>0.91800000000000004</v>
      </c>
      <c r="AA54" s="21">
        <f t="shared" si="11"/>
        <v>0.75600000000000001</v>
      </c>
      <c r="AB54" s="21">
        <f t="shared" si="12"/>
        <v>0.89</v>
      </c>
      <c r="AC54" s="21">
        <f t="shared" si="13"/>
        <v>0.86349999999999993</v>
      </c>
    </row>
    <row r="55" spans="2:29" x14ac:dyDescent="0.25">
      <c r="B55" t="s">
        <v>3791</v>
      </c>
      <c r="C55" t="s">
        <v>3792</v>
      </c>
      <c r="D55" t="s">
        <v>7412</v>
      </c>
      <c r="E55">
        <v>537</v>
      </c>
      <c r="F55">
        <v>589</v>
      </c>
      <c r="G55" t="s">
        <v>31</v>
      </c>
      <c r="H55">
        <v>42</v>
      </c>
      <c r="I55">
        <v>35</v>
      </c>
      <c r="J55">
        <v>122</v>
      </c>
      <c r="K55">
        <v>118</v>
      </c>
      <c r="L55">
        <v>580</v>
      </c>
      <c r="M55">
        <v>50</v>
      </c>
      <c r="N55" s="20">
        <f t="shared" si="0"/>
        <v>0</v>
      </c>
      <c r="P55" s="20">
        <f t="shared" si="1"/>
        <v>0</v>
      </c>
      <c r="R55" s="12">
        <f t="shared" si="2"/>
        <v>0.96721311475409832</v>
      </c>
      <c r="S55" s="21">
        <f t="shared" si="3"/>
        <v>-3.5807495997372762E-2</v>
      </c>
      <c r="T55" s="21">
        <f t="shared" si="4"/>
        <v>0.28368467725777968</v>
      </c>
      <c r="U55" s="21">
        <f t="shared" si="5"/>
        <v>0.11252826629932544</v>
      </c>
      <c r="V55" s="21">
        <f t="shared" si="6"/>
        <v>0.12013514918657746</v>
      </c>
      <c r="W55" s="22">
        <f t="shared" si="7"/>
        <v>630</v>
      </c>
      <c r="X55" s="21">
        <f t="shared" si="8"/>
        <v>0.1873015873015873</v>
      </c>
      <c r="Y55" s="23">
        <f t="shared" si="9"/>
        <v>4.5508474576271185</v>
      </c>
      <c r="Z55" s="21">
        <f t="shared" si="10"/>
        <v>0.82099999999999995</v>
      </c>
      <c r="AA55" s="21">
        <f t="shared" si="11"/>
        <v>0.79500000000000004</v>
      </c>
      <c r="AB55" s="21">
        <f t="shared" si="12"/>
        <v>0.91500000000000004</v>
      </c>
      <c r="AC55" s="21">
        <f t="shared" si="13"/>
        <v>0.86150000000000004</v>
      </c>
    </row>
    <row r="56" spans="2:29" x14ac:dyDescent="0.25">
      <c r="B56" t="s">
        <v>1654</v>
      </c>
      <c r="C56" t="s">
        <v>1655</v>
      </c>
      <c r="D56" t="s">
        <v>7412</v>
      </c>
      <c r="E56" s="1">
        <v>9114</v>
      </c>
      <c r="F56" s="1">
        <v>1187</v>
      </c>
      <c r="G56" t="s">
        <v>31</v>
      </c>
      <c r="H56" s="1">
        <v>7125</v>
      </c>
      <c r="I56" s="1">
        <v>21942</v>
      </c>
      <c r="J56" s="1">
        <v>32519</v>
      </c>
      <c r="K56" s="1">
        <v>1286</v>
      </c>
      <c r="L56" s="1">
        <v>1595</v>
      </c>
      <c r="M56">
        <v>595</v>
      </c>
      <c r="N56" s="20">
        <f t="shared" si="0"/>
        <v>0</v>
      </c>
      <c r="P56" s="20">
        <f t="shared" si="1"/>
        <v>0</v>
      </c>
      <c r="R56" s="12">
        <f t="shared" si="2"/>
        <v>3.9546111504043788E-2</v>
      </c>
      <c r="S56" s="21">
        <f t="shared" si="3"/>
        <v>0.252270841611278</v>
      </c>
      <c r="T56" s="21">
        <f t="shared" si="4"/>
        <v>8.1862816157304286E-2</v>
      </c>
      <c r="U56" s="21">
        <f t="shared" si="5"/>
        <v>0.16395242999757298</v>
      </c>
      <c r="V56" s="21">
        <f t="shared" si="6"/>
        <v>0.16602869592205174</v>
      </c>
      <c r="W56" s="22">
        <f t="shared" si="7"/>
        <v>2190</v>
      </c>
      <c r="X56" s="21">
        <f t="shared" si="8"/>
        <v>0.58721461187214608</v>
      </c>
      <c r="Y56" s="23">
        <f t="shared" si="9"/>
        <v>7.0870917573872472</v>
      </c>
      <c r="Z56" s="21">
        <f t="shared" si="10"/>
        <v>0.89800000000000002</v>
      </c>
      <c r="AA56" s="21">
        <f t="shared" si="11"/>
        <v>0.97299999999999998</v>
      </c>
      <c r="AB56" s="21">
        <f t="shared" si="12"/>
        <v>0.78100000000000003</v>
      </c>
      <c r="AC56" s="21">
        <f t="shared" si="13"/>
        <v>0.85824999999999996</v>
      </c>
    </row>
    <row r="57" spans="2:29" x14ac:dyDescent="0.25">
      <c r="B57" t="s">
        <v>6381</v>
      </c>
      <c r="C57" t="s">
        <v>6382</v>
      </c>
      <c r="D57" t="s">
        <v>1737</v>
      </c>
      <c r="E57">
        <v>34</v>
      </c>
      <c r="F57">
        <v>62</v>
      </c>
      <c r="G57" t="s">
        <v>56</v>
      </c>
      <c r="H57">
        <v>58</v>
      </c>
      <c r="I57">
        <v>89</v>
      </c>
      <c r="J57">
        <v>130</v>
      </c>
      <c r="K57">
        <v>6</v>
      </c>
      <c r="L57" t="s">
        <v>30</v>
      </c>
      <c r="M57" t="s">
        <v>30</v>
      </c>
      <c r="N57" s="20">
        <f t="shared" si="0"/>
        <v>0</v>
      </c>
      <c r="P57" s="20">
        <f t="shared" si="1"/>
        <v>0</v>
      </c>
      <c r="R57" s="12">
        <f t="shared" si="2"/>
        <v>4.6153846153846156E-2</v>
      </c>
      <c r="S57" s="21">
        <f t="shared" si="3"/>
        <v>8.9412621719575647E-2</v>
      </c>
      <c r="T57" s="21">
        <f t="shared" si="4"/>
        <v>7.8724814425619849E-2</v>
      </c>
      <c r="U57" s="21">
        <f t="shared" si="5"/>
        <v>8.4055546638352352E-2</v>
      </c>
      <c r="V57" s="21">
        <f t="shared" si="6"/>
        <v>8.4064327594515945E-2</v>
      </c>
      <c r="W57" s="22">
        <f t="shared" si="7"/>
        <v>0</v>
      </c>
      <c r="X57" s="21">
        <f t="shared" si="8"/>
        <v>10</v>
      </c>
      <c r="Y57" s="23">
        <f t="shared" si="9"/>
        <v>5.666666666666667</v>
      </c>
      <c r="Z57" s="21">
        <f t="shared" si="10"/>
        <v>0.71899999999999997</v>
      </c>
      <c r="AA57" s="21">
        <f t="shared" si="11"/>
        <v>0.99</v>
      </c>
      <c r="AB57" s="21">
        <f t="shared" si="12"/>
        <v>0.86199999999999999</v>
      </c>
      <c r="AC57" s="21">
        <f t="shared" si="13"/>
        <v>0.85824999999999996</v>
      </c>
    </row>
    <row r="58" spans="2:29" x14ac:dyDescent="0.25">
      <c r="B58" t="s">
        <v>6776</v>
      </c>
      <c r="C58" t="s">
        <v>6777</v>
      </c>
      <c r="D58" t="s">
        <v>4419</v>
      </c>
      <c r="E58">
        <v>19</v>
      </c>
      <c r="F58">
        <v>3</v>
      </c>
      <c r="G58" t="s">
        <v>99</v>
      </c>
      <c r="H58">
        <v>38</v>
      </c>
      <c r="I58">
        <v>40</v>
      </c>
      <c r="J58">
        <v>121</v>
      </c>
      <c r="K58">
        <v>3</v>
      </c>
      <c r="L58">
        <v>8</v>
      </c>
      <c r="M58" t="s">
        <v>30</v>
      </c>
      <c r="N58" s="20">
        <f t="shared" si="0"/>
        <v>0</v>
      </c>
      <c r="P58" s="20">
        <f t="shared" si="1"/>
        <v>0</v>
      </c>
      <c r="R58" s="12">
        <f t="shared" si="2"/>
        <v>2.4793388429752067E-2</v>
      </c>
      <c r="S58" s="21">
        <f t="shared" si="3"/>
        <v>1.0311459317936089E-2</v>
      </c>
      <c r="T58" s="21">
        <f t="shared" si="4"/>
        <v>0.24780027152382011</v>
      </c>
      <c r="U58" s="21">
        <f t="shared" si="5"/>
        <v>0.12279424351060308</v>
      </c>
      <c r="V58" s="21">
        <f t="shared" si="6"/>
        <v>0.12696865811745309</v>
      </c>
      <c r="W58" s="22">
        <f t="shared" si="7"/>
        <v>8</v>
      </c>
      <c r="X58" s="21">
        <f t="shared" si="8"/>
        <v>0.375</v>
      </c>
      <c r="Y58" s="23">
        <f t="shared" si="9"/>
        <v>6.333333333333333</v>
      </c>
      <c r="Z58" s="21">
        <f t="shared" si="10"/>
        <v>0.83699999999999997</v>
      </c>
      <c r="AA58" s="21">
        <f t="shared" si="11"/>
        <v>0.94599999999999995</v>
      </c>
      <c r="AB58" s="21">
        <f t="shared" si="12"/>
        <v>0.82499999999999996</v>
      </c>
      <c r="AC58" s="21">
        <f t="shared" si="13"/>
        <v>0.85824999999999996</v>
      </c>
    </row>
    <row r="59" spans="2:29" x14ac:dyDescent="0.25">
      <c r="B59" t="s">
        <v>4829</v>
      </c>
      <c r="C59" t="s">
        <v>4830</v>
      </c>
      <c r="D59" t="s">
        <v>7417</v>
      </c>
      <c r="E59">
        <v>191</v>
      </c>
      <c r="F59">
        <v>191</v>
      </c>
      <c r="G59" t="s">
        <v>31</v>
      </c>
      <c r="H59">
        <v>13</v>
      </c>
      <c r="I59">
        <v>23</v>
      </c>
      <c r="J59">
        <v>42</v>
      </c>
      <c r="K59">
        <v>40</v>
      </c>
      <c r="L59">
        <v>215</v>
      </c>
      <c r="M59" t="s">
        <v>30</v>
      </c>
      <c r="N59" s="20">
        <f t="shared" si="0"/>
        <v>0</v>
      </c>
      <c r="P59" s="20">
        <f t="shared" si="1"/>
        <v>0</v>
      </c>
      <c r="R59" s="12">
        <f t="shared" si="2"/>
        <v>0.95238095238095233</v>
      </c>
      <c r="S59" s="21">
        <f t="shared" si="3"/>
        <v>0.12087426179583294</v>
      </c>
      <c r="T59" s="21">
        <f t="shared" si="4"/>
        <v>0.12798751017068111</v>
      </c>
      <c r="U59" s="21">
        <f t="shared" si="5"/>
        <v>0.12442526109007424</v>
      </c>
      <c r="V59" s="21">
        <f t="shared" si="6"/>
        <v>0.12442901101886276</v>
      </c>
      <c r="W59" s="22">
        <f t="shared" si="7"/>
        <v>215</v>
      </c>
      <c r="X59" s="21">
        <f t="shared" si="8"/>
        <v>0.18604651162790697</v>
      </c>
      <c r="Y59" s="23">
        <f t="shared" si="9"/>
        <v>4.7750000000000004</v>
      </c>
      <c r="Z59" s="21">
        <f t="shared" si="10"/>
        <v>0.83099999999999996</v>
      </c>
      <c r="AA59" s="21">
        <f t="shared" si="11"/>
        <v>0.79300000000000004</v>
      </c>
      <c r="AB59" s="21">
        <f t="shared" si="12"/>
        <v>0.90400000000000003</v>
      </c>
      <c r="AC59" s="21">
        <f t="shared" si="13"/>
        <v>0.8580000000000001</v>
      </c>
    </row>
    <row r="60" spans="2:29" x14ac:dyDescent="0.25">
      <c r="B60" t="s">
        <v>2205</v>
      </c>
      <c r="C60" t="s">
        <v>2206</v>
      </c>
      <c r="D60" t="s">
        <v>7412</v>
      </c>
      <c r="E60" s="1">
        <v>3259</v>
      </c>
      <c r="F60" s="1">
        <v>4620</v>
      </c>
      <c r="G60" t="s">
        <v>104</v>
      </c>
      <c r="H60" s="1">
        <v>4372</v>
      </c>
      <c r="I60" s="1">
        <v>5918</v>
      </c>
      <c r="J60" s="1">
        <v>7715</v>
      </c>
      <c r="K60" s="1">
        <v>1146</v>
      </c>
      <c r="L60" s="1">
        <v>2613</v>
      </c>
      <c r="M60" s="1">
        <v>1324</v>
      </c>
      <c r="N60" s="20">
        <f t="shared" si="0"/>
        <v>0</v>
      </c>
      <c r="P60" s="20">
        <f t="shared" si="1"/>
        <v>0</v>
      </c>
      <c r="R60" s="12">
        <f t="shared" si="2"/>
        <v>0.14854180168502917</v>
      </c>
      <c r="S60" s="21">
        <f t="shared" si="3"/>
        <v>6.2426663379641978E-2</v>
      </c>
      <c r="T60" s="21">
        <f t="shared" si="4"/>
        <v>5.4465060175564961E-2</v>
      </c>
      <c r="U60" s="21">
        <f t="shared" si="5"/>
        <v>5.8438375878699267E-2</v>
      </c>
      <c r="V60" s="21">
        <f t="shared" si="6"/>
        <v>5.8443366477968738E-2</v>
      </c>
      <c r="W60" s="22">
        <f t="shared" si="7"/>
        <v>3937</v>
      </c>
      <c r="X60" s="21">
        <f t="shared" si="8"/>
        <v>0.29108458216916433</v>
      </c>
      <c r="Y60" s="23">
        <f t="shared" si="9"/>
        <v>2.8438045375218151</v>
      </c>
      <c r="Z60" s="21">
        <f t="shared" si="10"/>
        <v>0.58899999999999997</v>
      </c>
      <c r="AA60" s="21">
        <f t="shared" si="11"/>
        <v>0.90900000000000003</v>
      </c>
      <c r="AB60" s="21">
        <f t="shared" si="12"/>
        <v>0.96699999999999997</v>
      </c>
      <c r="AC60" s="21">
        <f t="shared" si="13"/>
        <v>0.85799999999999998</v>
      </c>
    </row>
    <row r="61" spans="2:29" x14ac:dyDescent="0.25">
      <c r="B61" t="s">
        <v>4732</v>
      </c>
      <c r="C61" t="s">
        <v>4733</v>
      </c>
      <c r="D61" t="s">
        <v>4419</v>
      </c>
      <c r="E61">
        <v>207</v>
      </c>
      <c r="F61">
        <v>13</v>
      </c>
      <c r="G61" t="s">
        <v>49</v>
      </c>
      <c r="H61">
        <v>63</v>
      </c>
      <c r="I61">
        <v>93</v>
      </c>
      <c r="J61">
        <v>153</v>
      </c>
      <c r="K61">
        <v>47</v>
      </c>
      <c r="L61">
        <v>219</v>
      </c>
      <c r="M61" t="s">
        <v>30</v>
      </c>
      <c r="N61" s="20">
        <f t="shared" si="0"/>
        <v>0</v>
      </c>
      <c r="P61" s="20">
        <f t="shared" si="1"/>
        <v>0</v>
      </c>
      <c r="R61" s="12">
        <f t="shared" si="2"/>
        <v>0.30718954248366015</v>
      </c>
      <c r="S61" s="21">
        <f t="shared" si="3"/>
        <v>8.1006934307831235E-2</v>
      </c>
      <c r="T61" s="21">
        <f t="shared" si="4"/>
        <v>0.10469324008713388</v>
      </c>
      <c r="U61" s="21">
        <f t="shared" si="5"/>
        <v>9.2785913533468767E-2</v>
      </c>
      <c r="V61" s="21">
        <f t="shared" si="6"/>
        <v>9.2828695976144626E-2</v>
      </c>
      <c r="W61" s="22">
        <f t="shared" si="7"/>
        <v>219</v>
      </c>
      <c r="X61" s="21">
        <f t="shared" si="8"/>
        <v>0.21461187214611871</v>
      </c>
      <c r="Y61" s="23">
        <f t="shared" si="9"/>
        <v>4.4042553191489358</v>
      </c>
      <c r="Z61" s="21">
        <f t="shared" si="10"/>
        <v>0.748</v>
      </c>
      <c r="AA61" s="21">
        <f t="shared" si="11"/>
        <v>0.84199999999999997</v>
      </c>
      <c r="AB61" s="21">
        <f t="shared" si="12"/>
        <v>0.92100000000000004</v>
      </c>
      <c r="AC61" s="21">
        <f t="shared" si="13"/>
        <v>0.85799999999999998</v>
      </c>
    </row>
    <row r="62" spans="2:29" x14ac:dyDescent="0.25">
      <c r="B62" t="s">
        <v>2036</v>
      </c>
      <c r="C62" t="s">
        <v>2037</v>
      </c>
      <c r="D62" t="s">
        <v>7412</v>
      </c>
      <c r="E62" s="1">
        <v>4314</v>
      </c>
      <c r="F62" t="s">
        <v>30</v>
      </c>
      <c r="G62" t="s">
        <v>31</v>
      </c>
      <c r="H62">
        <v>306</v>
      </c>
      <c r="I62">
        <v>353</v>
      </c>
      <c r="J62" s="1">
        <v>1373</v>
      </c>
      <c r="K62">
        <v>870</v>
      </c>
      <c r="L62" s="1">
        <v>2682</v>
      </c>
      <c r="M62" s="1">
        <v>2780</v>
      </c>
      <c r="N62" s="20">
        <f t="shared" si="0"/>
        <v>0</v>
      </c>
      <c r="P62" s="20">
        <f t="shared" si="1"/>
        <v>0</v>
      </c>
      <c r="R62" s="12">
        <f t="shared" si="2"/>
        <v>0.63364894391842685</v>
      </c>
      <c r="S62" s="21">
        <f t="shared" si="3"/>
        <v>2.898881909519968E-2</v>
      </c>
      <c r="T62" s="21">
        <f t="shared" si="4"/>
        <v>0.31213695271687558</v>
      </c>
      <c r="U62" s="21">
        <f t="shared" si="5"/>
        <v>0.16196998819561248</v>
      </c>
      <c r="V62" s="21">
        <f t="shared" si="6"/>
        <v>0.16769858666922924</v>
      </c>
      <c r="W62" s="22">
        <f t="shared" si="7"/>
        <v>5462</v>
      </c>
      <c r="X62" s="21">
        <f t="shared" si="8"/>
        <v>0.15928231417063349</v>
      </c>
      <c r="Y62" s="23">
        <f t="shared" si="9"/>
        <v>4.9586206896551719</v>
      </c>
      <c r="Z62" s="21">
        <f t="shared" si="10"/>
        <v>0.90100000000000002</v>
      </c>
      <c r="AA62" s="21">
        <f t="shared" si="11"/>
        <v>0.73199999999999998</v>
      </c>
      <c r="AB62" s="21">
        <f t="shared" si="12"/>
        <v>0.89900000000000002</v>
      </c>
      <c r="AC62" s="21">
        <f t="shared" si="13"/>
        <v>0.85775000000000001</v>
      </c>
    </row>
    <row r="63" spans="2:29" x14ac:dyDescent="0.25">
      <c r="B63" t="s">
        <v>4050</v>
      </c>
      <c r="C63" t="s">
        <v>4051</v>
      </c>
      <c r="D63" t="s">
        <v>4419</v>
      </c>
      <c r="E63">
        <v>440</v>
      </c>
      <c r="F63">
        <v>519</v>
      </c>
      <c r="G63" t="s">
        <v>49</v>
      </c>
      <c r="H63">
        <v>274</v>
      </c>
      <c r="I63">
        <v>250</v>
      </c>
      <c r="J63">
        <v>801</v>
      </c>
      <c r="K63">
        <v>80</v>
      </c>
      <c r="L63">
        <v>287</v>
      </c>
      <c r="M63">
        <v>40</v>
      </c>
      <c r="N63" s="20">
        <f t="shared" si="0"/>
        <v>0</v>
      </c>
      <c r="P63" s="20">
        <f t="shared" si="1"/>
        <v>0</v>
      </c>
      <c r="R63" s="12">
        <f t="shared" si="2"/>
        <v>9.987515605493133E-2</v>
      </c>
      <c r="S63" s="21">
        <f t="shared" si="3"/>
        <v>-1.8166402569821827E-2</v>
      </c>
      <c r="T63" s="21">
        <f t="shared" si="4"/>
        <v>0.2622300100114916</v>
      </c>
      <c r="U63" s="21">
        <f t="shared" si="5"/>
        <v>0.11323844324291654</v>
      </c>
      <c r="V63" s="21">
        <f t="shared" si="6"/>
        <v>0.11910068356152877</v>
      </c>
      <c r="W63" s="22">
        <f t="shared" si="7"/>
        <v>327</v>
      </c>
      <c r="X63" s="21">
        <f t="shared" si="8"/>
        <v>0.24464831804281345</v>
      </c>
      <c r="Y63" s="23">
        <f t="shared" si="9"/>
        <v>5.5</v>
      </c>
      <c r="Z63" s="21">
        <f t="shared" si="10"/>
        <v>0.81799999999999995</v>
      </c>
      <c r="AA63" s="21">
        <f t="shared" si="11"/>
        <v>0.873</v>
      </c>
      <c r="AB63" s="21">
        <f t="shared" si="12"/>
        <v>0.87</v>
      </c>
      <c r="AC63" s="21">
        <f t="shared" si="13"/>
        <v>0.85775000000000001</v>
      </c>
    </row>
    <row r="64" spans="2:29" x14ac:dyDescent="0.25">
      <c r="B64" t="s">
        <v>5040</v>
      </c>
      <c r="C64" t="s">
        <v>5041</v>
      </c>
      <c r="D64" t="s">
        <v>4419</v>
      </c>
      <c r="E64">
        <v>160</v>
      </c>
      <c r="F64">
        <v>202</v>
      </c>
      <c r="G64" t="s">
        <v>49</v>
      </c>
      <c r="H64">
        <v>71</v>
      </c>
      <c r="I64">
        <v>204</v>
      </c>
      <c r="J64">
        <v>360</v>
      </c>
      <c r="K64">
        <v>36</v>
      </c>
      <c r="L64">
        <v>174</v>
      </c>
      <c r="M64">
        <v>87</v>
      </c>
      <c r="N64" s="20">
        <f t="shared" si="0"/>
        <v>0</v>
      </c>
      <c r="P64" s="20">
        <f t="shared" si="1"/>
        <v>0</v>
      </c>
      <c r="R64" s="12">
        <f t="shared" si="2"/>
        <v>0.1</v>
      </c>
      <c r="S64" s="21">
        <f t="shared" si="3"/>
        <v>0.23502106098116893</v>
      </c>
      <c r="T64" s="21">
        <f t="shared" si="4"/>
        <v>0.12030033714161736</v>
      </c>
      <c r="U64" s="21">
        <f t="shared" si="5"/>
        <v>0.17626294296564549</v>
      </c>
      <c r="V64" s="21">
        <f t="shared" si="6"/>
        <v>0.17719478036281058</v>
      </c>
      <c r="W64" s="22">
        <f t="shared" si="7"/>
        <v>261</v>
      </c>
      <c r="X64" s="21">
        <f t="shared" si="8"/>
        <v>0.13793103448275862</v>
      </c>
      <c r="Y64" s="23">
        <f t="shared" si="9"/>
        <v>4.4444444444444446</v>
      </c>
      <c r="Z64" s="21">
        <f t="shared" si="10"/>
        <v>0.91300000000000003</v>
      </c>
      <c r="AA64" s="21">
        <f t="shared" si="11"/>
        <v>0.68</v>
      </c>
      <c r="AB64" s="21">
        <f t="shared" si="12"/>
        <v>0.91900000000000004</v>
      </c>
      <c r="AC64" s="21">
        <f t="shared" si="13"/>
        <v>0.85775000000000001</v>
      </c>
    </row>
    <row r="65" spans="2:29" x14ac:dyDescent="0.25">
      <c r="B65" t="s">
        <v>4248</v>
      </c>
      <c r="C65" t="s">
        <v>4249</v>
      </c>
      <c r="D65" t="s">
        <v>7412</v>
      </c>
      <c r="E65">
        <v>338</v>
      </c>
      <c r="F65">
        <v>267</v>
      </c>
      <c r="G65" t="s">
        <v>34</v>
      </c>
      <c r="H65">
        <v>73</v>
      </c>
      <c r="I65">
        <v>172</v>
      </c>
      <c r="J65">
        <v>214</v>
      </c>
      <c r="K65">
        <v>69</v>
      </c>
      <c r="L65">
        <v>352</v>
      </c>
      <c r="M65" t="s">
        <v>30</v>
      </c>
      <c r="N65" s="20">
        <f t="shared" si="0"/>
        <v>0</v>
      </c>
      <c r="P65" s="20">
        <f t="shared" si="1"/>
        <v>0</v>
      </c>
      <c r="R65" s="12">
        <f t="shared" si="2"/>
        <v>0.32242990654205606</v>
      </c>
      <c r="S65" s="21">
        <f t="shared" si="3"/>
        <v>0.18697375750709844</v>
      </c>
      <c r="T65" s="21">
        <f t="shared" si="4"/>
        <v>4.4665049916670974E-2</v>
      </c>
      <c r="U65" s="21">
        <f t="shared" si="5"/>
        <v>0.11354838226092867</v>
      </c>
      <c r="V65" s="21">
        <f t="shared" si="6"/>
        <v>0.11506239656156603</v>
      </c>
      <c r="W65" s="22">
        <f t="shared" si="7"/>
        <v>352</v>
      </c>
      <c r="X65" s="21">
        <f t="shared" si="8"/>
        <v>0.19602272727272727</v>
      </c>
      <c r="Y65" s="23">
        <f t="shared" si="9"/>
        <v>4.8985507246376816</v>
      </c>
      <c r="Z65" s="21">
        <f t="shared" si="10"/>
        <v>0.80800000000000005</v>
      </c>
      <c r="AA65" s="21">
        <f t="shared" si="11"/>
        <v>0.81</v>
      </c>
      <c r="AB65" s="21">
        <f t="shared" si="12"/>
        <v>0.90100000000000002</v>
      </c>
      <c r="AC65" s="21">
        <f t="shared" si="13"/>
        <v>0.85499999999999998</v>
      </c>
    </row>
    <row r="66" spans="2:29" x14ac:dyDescent="0.25">
      <c r="B66" t="s">
        <v>3284</v>
      </c>
      <c r="C66" t="s">
        <v>3285</v>
      </c>
      <c r="D66" t="s">
        <v>4419</v>
      </c>
      <c r="E66">
        <v>827</v>
      </c>
      <c r="F66" s="1">
        <v>2513</v>
      </c>
      <c r="G66" t="s">
        <v>86</v>
      </c>
      <c r="H66">
        <v>833</v>
      </c>
      <c r="I66" s="1">
        <v>2200</v>
      </c>
      <c r="J66" s="1">
        <v>2796</v>
      </c>
      <c r="K66">
        <v>176</v>
      </c>
      <c r="L66">
        <v>405</v>
      </c>
      <c r="M66">
        <v>639</v>
      </c>
      <c r="N66" s="20">
        <f t="shared" ref="N66:N129" si="14">IF(V66&lt;5%,1,0)</f>
        <v>0</v>
      </c>
      <c r="P66" s="20">
        <f t="shared" ref="P66:P129" si="15">SUM(N66:O66)</f>
        <v>0</v>
      </c>
      <c r="R66" s="12">
        <f t="shared" ref="R66:R129" si="16">K66/J66</f>
        <v>6.2947067238912732E-2</v>
      </c>
      <c r="S66" s="21">
        <f t="shared" ref="S66:S129" si="17">(I66/H66)^(1/5)-1</f>
        <v>0.21438259993026199</v>
      </c>
      <c r="T66" s="21">
        <f t="shared" ref="T66:T129" si="18">(J66/I66)^(1/5)-1</f>
        <v>4.9114518643784022E-2</v>
      </c>
      <c r="U66" s="21">
        <f t="shared" ref="U66:U129" si="19">(J66/H66)^(1/10)-1</f>
        <v>0.12872778683579145</v>
      </c>
      <c r="V66" s="21">
        <f t="shared" ref="V66:V129" si="20">AVERAGE(S66:U66)</f>
        <v>0.13074163513661249</v>
      </c>
      <c r="W66" s="22">
        <f t="shared" ref="W66:W129" si="21">MAX(L66,0)+MAX(M66,0)</f>
        <v>1044</v>
      </c>
      <c r="X66" s="21">
        <f t="shared" ref="X66:X129" si="22">IF(W66&gt;0,(J66*R66)/W66,1000%)</f>
        <v>0.16858237547892721</v>
      </c>
      <c r="Y66" s="23">
        <f t="shared" ref="Y66:Y129" si="23">IF(R66&gt;0,E66/(J66*R66),100000)</f>
        <v>4.6988636363636367</v>
      </c>
      <c r="Z66" s="21">
        <f t="shared" ref="Z66:Z129" si="24">_xlfn.PERCENTRANK.EXC($V$1:$V$3842,V66)</f>
        <v>0.84299999999999997</v>
      </c>
      <c r="AA66" s="21">
        <f t="shared" ref="AA66:AA129" si="25">_xlfn.PERCENTRANK.EXC($X$2:$X$3843,X66)</f>
        <v>0.75800000000000001</v>
      </c>
      <c r="AB66" s="21">
        <f t="shared" ref="AB66:AB129" si="26">1-_xlfn.PERCENTRANK.EXC($Y$2:$Y$3843,Y66)</f>
        <v>0.90900000000000003</v>
      </c>
      <c r="AC66" s="21">
        <f t="shared" ref="AC66:AC129" si="27">IF(P66=0,25%*Z66+25%*AA66+50%*AB66,0)</f>
        <v>0.85475000000000001</v>
      </c>
    </row>
    <row r="67" spans="2:29" x14ac:dyDescent="0.25">
      <c r="B67" t="s">
        <v>2891</v>
      </c>
      <c r="C67" t="s">
        <v>2892</v>
      </c>
      <c r="D67" t="s">
        <v>7418</v>
      </c>
      <c r="E67" s="1">
        <v>1452</v>
      </c>
      <c r="F67" s="1">
        <v>2155</v>
      </c>
      <c r="G67" t="s">
        <v>37</v>
      </c>
      <c r="H67">
        <v>915</v>
      </c>
      <c r="I67">
        <v>586</v>
      </c>
      <c r="J67" s="1">
        <v>1772</v>
      </c>
      <c r="K67">
        <v>485</v>
      </c>
      <c r="L67" s="1">
        <v>1967</v>
      </c>
      <c r="M67">
        <v>616</v>
      </c>
      <c r="N67" s="20">
        <f t="shared" si="14"/>
        <v>0</v>
      </c>
      <c r="P67" s="20">
        <f t="shared" si="15"/>
        <v>0</v>
      </c>
      <c r="R67" s="12">
        <f t="shared" si="16"/>
        <v>0.27370203160270878</v>
      </c>
      <c r="S67" s="21">
        <f t="shared" si="17"/>
        <v>-8.5264983534315886E-2</v>
      </c>
      <c r="T67" s="21">
        <f t="shared" si="18"/>
        <v>0.24770874875679727</v>
      </c>
      <c r="U67" s="21">
        <f t="shared" si="19"/>
        <v>6.8327142236135119E-2</v>
      </c>
      <c r="V67" s="21">
        <f t="shared" si="20"/>
        <v>7.692363581953883E-2</v>
      </c>
      <c r="W67" s="22">
        <f t="shared" si="21"/>
        <v>2583</v>
      </c>
      <c r="X67" s="21">
        <f t="shared" si="22"/>
        <v>0.18776616337591945</v>
      </c>
      <c r="Y67" s="23">
        <f t="shared" si="23"/>
        <v>2.9938144329896912</v>
      </c>
      <c r="Z67" s="21">
        <f t="shared" si="24"/>
        <v>0.68700000000000006</v>
      </c>
      <c r="AA67" s="21">
        <f t="shared" si="25"/>
        <v>0.79700000000000004</v>
      </c>
      <c r="AB67" s="21">
        <f t="shared" si="26"/>
        <v>0.96399999999999997</v>
      </c>
      <c r="AC67" s="21">
        <f t="shared" si="27"/>
        <v>0.85299999999999998</v>
      </c>
    </row>
    <row r="68" spans="2:29" x14ac:dyDescent="0.25">
      <c r="B68" t="s">
        <v>5850</v>
      </c>
      <c r="C68" t="s">
        <v>5851</v>
      </c>
      <c r="D68" t="s">
        <v>1737</v>
      </c>
      <c r="E68">
        <v>68</v>
      </c>
      <c r="F68">
        <v>53</v>
      </c>
      <c r="G68" t="s">
        <v>99</v>
      </c>
      <c r="H68">
        <v>67</v>
      </c>
      <c r="I68">
        <v>174</v>
      </c>
      <c r="J68">
        <v>311</v>
      </c>
      <c r="K68">
        <v>13</v>
      </c>
      <c r="L68">
        <v>63</v>
      </c>
      <c r="M68">
        <v>17</v>
      </c>
      <c r="N68" s="20">
        <f t="shared" si="14"/>
        <v>0</v>
      </c>
      <c r="P68" s="20">
        <f t="shared" si="15"/>
        <v>0</v>
      </c>
      <c r="R68" s="12">
        <f t="shared" si="16"/>
        <v>4.1800643086816719E-2</v>
      </c>
      <c r="S68" s="21">
        <f t="shared" si="17"/>
        <v>0.21030517186778375</v>
      </c>
      <c r="T68" s="21">
        <f t="shared" si="18"/>
        <v>0.12316155161660691</v>
      </c>
      <c r="U68" s="21">
        <f t="shared" si="19"/>
        <v>0.16591948039503301</v>
      </c>
      <c r="V68" s="21">
        <f t="shared" si="20"/>
        <v>0.16646206795980789</v>
      </c>
      <c r="W68" s="22">
        <f t="shared" si="21"/>
        <v>80</v>
      </c>
      <c r="X68" s="21">
        <f t="shared" si="22"/>
        <v>0.16250000000000001</v>
      </c>
      <c r="Y68" s="23">
        <f t="shared" si="23"/>
        <v>5.2307692307692308</v>
      </c>
      <c r="Z68" s="21">
        <f t="shared" si="24"/>
        <v>0.89900000000000002</v>
      </c>
      <c r="AA68" s="21">
        <f t="shared" si="25"/>
        <v>0.74</v>
      </c>
      <c r="AB68" s="21">
        <f t="shared" si="26"/>
        <v>0.88400000000000001</v>
      </c>
      <c r="AC68" s="21">
        <f t="shared" si="27"/>
        <v>0.85175000000000001</v>
      </c>
    </row>
    <row r="69" spans="2:29" x14ac:dyDescent="0.25">
      <c r="B69" t="s">
        <v>2616</v>
      </c>
      <c r="C69" t="s">
        <v>2617</v>
      </c>
      <c r="D69" t="s">
        <v>7415</v>
      </c>
      <c r="E69" s="1">
        <v>1817</v>
      </c>
      <c r="F69" s="1">
        <v>4074</v>
      </c>
      <c r="G69" t="s">
        <v>34</v>
      </c>
      <c r="H69" s="1">
        <v>3563</v>
      </c>
      <c r="I69" s="1">
        <v>4709</v>
      </c>
      <c r="J69" s="1">
        <v>7294</v>
      </c>
      <c r="K69">
        <v>514</v>
      </c>
      <c r="L69" s="1">
        <v>2558</v>
      </c>
      <c r="M69" t="s">
        <v>30</v>
      </c>
      <c r="N69" s="20">
        <f t="shared" si="14"/>
        <v>0</v>
      </c>
      <c r="P69" s="20">
        <f t="shared" si="15"/>
        <v>0</v>
      </c>
      <c r="R69" s="12">
        <f t="shared" si="16"/>
        <v>7.0468878530298873E-2</v>
      </c>
      <c r="S69" s="21">
        <f t="shared" si="17"/>
        <v>5.7359261392140537E-2</v>
      </c>
      <c r="T69" s="21">
        <f t="shared" si="18"/>
        <v>9.1458968248775863E-2</v>
      </c>
      <c r="U69" s="21">
        <f t="shared" si="19"/>
        <v>7.4273823802550432E-2</v>
      </c>
      <c r="V69" s="21">
        <f t="shared" si="20"/>
        <v>7.4364017814488939E-2</v>
      </c>
      <c r="W69" s="22">
        <f t="shared" si="21"/>
        <v>2558</v>
      </c>
      <c r="X69" s="21">
        <f t="shared" si="22"/>
        <v>0.20093823299452698</v>
      </c>
      <c r="Y69" s="23">
        <f t="shared" si="23"/>
        <v>3.5350194552529182</v>
      </c>
      <c r="Z69" s="21">
        <f t="shared" si="24"/>
        <v>0.67700000000000005</v>
      </c>
      <c r="AA69" s="21">
        <f t="shared" si="25"/>
        <v>0.82199999999999995</v>
      </c>
      <c r="AB69" s="21">
        <f t="shared" si="26"/>
        <v>0.95099999999999996</v>
      </c>
      <c r="AC69" s="21">
        <f t="shared" si="27"/>
        <v>0.85024999999999995</v>
      </c>
    </row>
    <row r="70" spans="2:29" x14ac:dyDescent="0.25">
      <c r="B70" t="s">
        <v>6139</v>
      </c>
      <c r="C70" t="s">
        <v>6140</v>
      </c>
      <c r="D70" t="s">
        <v>4419</v>
      </c>
      <c r="E70">
        <v>47</v>
      </c>
      <c r="F70">
        <v>36</v>
      </c>
      <c r="G70" t="s">
        <v>34</v>
      </c>
      <c r="H70">
        <v>6</v>
      </c>
      <c r="I70">
        <v>8</v>
      </c>
      <c r="J70">
        <v>69</v>
      </c>
      <c r="K70">
        <v>10</v>
      </c>
      <c r="L70">
        <v>84</v>
      </c>
      <c r="M70" t="s">
        <v>30</v>
      </c>
      <c r="N70" s="20">
        <f t="shared" si="14"/>
        <v>0</v>
      </c>
      <c r="P70" s="20">
        <f t="shared" si="15"/>
        <v>0</v>
      </c>
      <c r="R70" s="12">
        <f t="shared" si="16"/>
        <v>0.14492753623188406</v>
      </c>
      <c r="S70" s="21">
        <f t="shared" si="17"/>
        <v>5.9223841048812176E-2</v>
      </c>
      <c r="T70" s="21">
        <f t="shared" si="18"/>
        <v>0.53869244269703143</v>
      </c>
      <c r="U70" s="21">
        <f t="shared" si="19"/>
        <v>0.27664392817509187</v>
      </c>
      <c r="V70" s="21">
        <f t="shared" si="20"/>
        <v>0.29152007064031182</v>
      </c>
      <c r="W70" s="22">
        <f t="shared" si="21"/>
        <v>84</v>
      </c>
      <c r="X70" s="21">
        <f t="shared" si="22"/>
        <v>0.11904761904761904</v>
      </c>
      <c r="Y70" s="23">
        <f t="shared" si="23"/>
        <v>4.7</v>
      </c>
      <c r="Z70" s="21">
        <f t="shared" si="24"/>
        <v>0.96699999999999997</v>
      </c>
      <c r="AA70" s="21">
        <f t="shared" si="25"/>
        <v>0.61799999999999999</v>
      </c>
      <c r="AB70" s="21">
        <f t="shared" si="26"/>
        <v>0.90800000000000003</v>
      </c>
      <c r="AC70" s="21">
        <f t="shared" si="27"/>
        <v>0.85024999999999995</v>
      </c>
    </row>
    <row r="71" spans="2:29" x14ac:dyDescent="0.25">
      <c r="B71" t="s">
        <v>6453</v>
      </c>
      <c r="C71" t="s">
        <v>6454</v>
      </c>
      <c r="D71" t="s">
        <v>7409</v>
      </c>
      <c r="E71">
        <v>32</v>
      </c>
      <c r="F71" t="s">
        <v>30</v>
      </c>
      <c r="G71" t="s">
        <v>31</v>
      </c>
      <c r="H71">
        <v>18</v>
      </c>
      <c r="I71">
        <v>25</v>
      </c>
      <c r="J71">
        <v>56</v>
      </c>
      <c r="K71">
        <v>12</v>
      </c>
      <c r="L71">
        <v>91</v>
      </c>
      <c r="M71">
        <v>6</v>
      </c>
      <c r="N71" s="20">
        <f t="shared" si="14"/>
        <v>0</v>
      </c>
      <c r="P71" s="20">
        <f t="shared" si="15"/>
        <v>0</v>
      </c>
      <c r="R71" s="12">
        <f t="shared" si="16"/>
        <v>0.21428571428571427</v>
      </c>
      <c r="S71" s="21">
        <f t="shared" si="17"/>
        <v>6.790716584560208E-2</v>
      </c>
      <c r="T71" s="21">
        <f t="shared" si="18"/>
        <v>0.17503175548239236</v>
      </c>
      <c r="U71" s="21">
        <f t="shared" si="19"/>
        <v>0.1201896409875356</v>
      </c>
      <c r="V71" s="21">
        <f t="shared" si="20"/>
        <v>0.12104285410517668</v>
      </c>
      <c r="W71" s="22">
        <f t="shared" si="21"/>
        <v>97</v>
      </c>
      <c r="X71" s="21">
        <f t="shared" si="22"/>
        <v>0.12371134020618557</v>
      </c>
      <c r="Y71" s="23">
        <f t="shared" si="23"/>
        <v>2.6666666666666665</v>
      </c>
      <c r="Z71" s="21">
        <f t="shared" si="24"/>
        <v>0.82199999999999995</v>
      </c>
      <c r="AA71" s="21">
        <f t="shared" si="25"/>
        <v>0.63200000000000001</v>
      </c>
      <c r="AB71" s="21">
        <f t="shared" si="26"/>
        <v>0.97299999999999998</v>
      </c>
      <c r="AC71" s="21">
        <f t="shared" si="27"/>
        <v>0.85</v>
      </c>
    </row>
    <row r="72" spans="2:29" x14ac:dyDescent="0.25">
      <c r="B72" t="s">
        <v>1570</v>
      </c>
      <c r="C72" t="s">
        <v>1571</v>
      </c>
      <c r="D72" t="s">
        <v>4419</v>
      </c>
      <c r="E72" s="1">
        <v>10084</v>
      </c>
      <c r="F72" t="s">
        <v>30</v>
      </c>
      <c r="G72" t="s">
        <v>31</v>
      </c>
      <c r="H72" s="1">
        <v>1002</v>
      </c>
      <c r="I72" s="1">
        <v>1296</v>
      </c>
      <c r="J72" s="1">
        <v>3006</v>
      </c>
      <c r="K72" s="1">
        <v>1840</v>
      </c>
      <c r="L72" s="1">
        <v>4790</v>
      </c>
      <c r="M72" s="1">
        <v>3793</v>
      </c>
      <c r="N72" s="20">
        <f t="shared" si="14"/>
        <v>0</v>
      </c>
      <c r="P72" s="20">
        <f t="shared" si="15"/>
        <v>0</v>
      </c>
      <c r="R72" s="12">
        <f t="shared" si="16"/>
        <v>0.61210911510312704</v>
      </c>
      <c r="S72" s="21">
        <f t="shared" si="17"/>
        <v>5.2803829529660229E-2</v>
      </c>
      <c r="T72" s="21">
        <f t="shared" si="18"/>
        <v>0.18325076778268112</v>
      </c>
      <c r="U72" s="21">
        <f t="shared" si="19"/>
        <v>0.11612317403390437</v>
      </c>
      <c r="V72" s="21">
        <f t="shared" si="20"/>
        <v>0.11739259044874857</v>
      </c>
      <c r="W72" s="22">
        <f t="shared" si="21"/>
        <v>8583</v>
      </c>
      <c r="X72" s="21">
        <f t="shared" si="22"/>
        <v>0.21437725736921823</v>
      </c>
      <c r="Y72" s="23">
        <f t="shared" si="23"/>
        <v>5.4804347826086959</v>
      </c>
      <c r="Z72" s="21">
        <f t="shared" si="24"/>
        <v>0.81499999999999995</v>
      </c>
      <c r="AA72" s="21">
        <f t="shared" si="25"/>
        <v>0.84199999999999997</v>
      </c>
      <c r="AB72" s="21">
        <f t="shared" si="26"/>
        <v>0.87</v>
      </c>
      <c r="AC72" s="21">
        <f t="shared" si="27"/>
        <v>0.84925000000000006</v>
      </c>
    </row>
    <row r="73" spans="2:29" x14ac:dyDescent="0.25">
      <c r="B73" t="s">
        <v>4992</v>
      </c>
      <c r="C73" t="s">
        <v>5051</v>
      </c>
      <c r="D73" t="s">
        <v>4419</v>
      </c>
      <c r="E73">
        <v>163</v>
      </c>
      <c r="F73">
        <v>257</v>
      </c>
      <c r="G73" t="s">
        <v>49</v>
      </c>
      <c r="H73">
        <v>30</v>
      </c>
      <c r="I73">
        <v>59</v>
      </c>
      <c r="J73">
        <v>85</v>
      </c>
      <c r="K73">
        <v>43</v>
      </c>
      <c r="L73">
        <v>231</v>
      </c>
      <c r="M73">
        <v>55</v>
      </c>
      <c r="N73" s="20">
        <f t="shared" si="14"/>
        <v>0</v>
      </c>
      <c r="P73" s="20">
        <f t="shared" si="15"/>
        <v>0</v>
      </c>
      <c r="R73" s="12">
        <f t="shared" si="16"/>
        <v>0.50588235294117645</v>
      </c>
      <c r="S73" s="21">
        <f t="shared" si="17"/>
        <v>0.1448435755676265</v>
      </c>
      <c r="T73" s="21">
        <f t="shared" si="18"/>
        <v>7.5755023527938059E-2</v>
      </c>
      <c r="U73" s="21">
        <f t="shared" si="19"/>
        <v>0.10976178866032371</v>
      </c>
      <c r="V73" s="21">
        <f t="shared" si="20"/>
        <v>0.11012012925196275</v>
      </c>
      <c r="W73" s="22">
        <f t="shared" si="21"/>
        <v>286</v>
      </c>
      <c r="X73" s="21">
        <f t="shared" si="22"/>
        <v>0.15034965034965034</v>
      </c>
      <c r="Y73" s="23">
        <f t="shared" si="23"/>
        <v>3.7906976744186047</v>
      </c>
      <c r="Z73" s="21">
        <f t="shared" si="24"/>
        <v>0.79700000000000004</v>
      </c>
      <c r="AA73" s="21">
        <f t="shared" si="25"/>
        <v>0.71299999999999997</v>
      </c>
      <c r="AB73" s="21">
        <f t="shared" si="26"/>
        <v>0.94199999999999995</v>
      </c>
      <c r="AC73" s="21">
        <f t="shared" si="27"/>
        <v>0.84850000000000003</v>
      </c>
    </row>
    <row r="74" spans="2:29" x14ac:dyDescent="0.25">
      <c r="B74" t="s">
        <v>7201</v>
      </c>
      <c r="C74" t="s">
        <v>7202</v>
      </c>
      <c r="D74" t="s">
        <v>4419</v>
      </c>
      <c r="E74">
        <v>9</v>
      </c>
      <c r="F74">
        <v>9</v>
      </c>
      <c r="G74" t="s">
        <v>49</v>
      </c>
      <c r="H74">
        <v>15</v>
      </c>
      <c r="I74">
        <v>18</v>
      </c>
      <c r="J74">
        <v>35</v>
      </c>
      <c r="K74">
        <v>2</v>
      </c>
      <c r="L74">
        <v>10</v>
      </c>
      <c r="M74" t="s">
        <v>30</v>
      </c>
      <c r="N74" s="20">
        <f t="shared" si="14"/>
        <v>0</v>
      </c>
      <c r="P74" s="20">
        <f t="shared" si="15"/>
        <v>0</v>
      </c>
      <c r="R74" s="12">
        <f t="shared" si="16"/>
        <v>5.7142857142857141E-2</v>
      </c>
      <c r="S74" s="21">
        <f t="shared" si="17"/>
        <v>3.7137289336648172E-2</v>
      </c>
      <c r="T74" s="21">
        <f t="shared" si="18"/>
        <v>0.1422445848996079</v>
      </c>
      <c r="U74" s="21">
        <f t="shared" si="19"/>
        <v>8.842291989017026E-2</v>
      </c>
      <c r="V74" s="21">
        <f t="shared" si="20"/>
        <v>8.9268264708808776E-2</v>
      </c>
      <c r="W74" s="22">
        <f t="shared" si="21"/>
        <v>10</v>
      </c>
      <c r="X74" s="21">
        <f t="shared" si="22"/>
        <v>0.2</v>
      </c>
      <c r="Y74" s="23">
        <f t="shared" si="23"/>
        <v>4.5</v>
      </c>
      <c r="Z74" s="21">
        <f t="shared" si="24"/>
        <v>0.73499999999999999</v>
      </c>
      <c r="AA74" s="21">
        <f t="shared" si="25"/>
        <v>0.81599999999999995</v>
      </c>
      <c r="AB74" s="21">
        <f t="shared" si="26"/>
        <v>0.91800000000000004</v>
      </c>
      <c r="AC74" s="21">
        <f t="shared" si="27"/>
        <v>0.84675</v>
      </c>
    </row>
    <row r="75" spans="2:29" x14ac:dyDescent="0.25">
      <c r="B75" t="s">
        <v>7245</v>
      </c>
      <c r="C75" t="s">
        <v>7246</v>
      </c>
      <c r="D75" t="s">
        <v>4419</v>
      </c>
      <c r="E75">
        <v>8</v>
      </c>
      <c r="F75">
        <v>8</v>
      </c>
      <c r="G75" t="s">
        <v>56</v>
      </c>
      <c r="H75">
        <v>10</v>
      </c>
      <c r="I75">
        <v>12</v>
      </c>
      <c r="J75">
        <v>20</v>
      </c>
      <c r="K75">
        <v>2</v>
      </c>
      <c r="L75">
        <v>9</v>
      </c>
      <c r="M75">
        <v>0</v>
      </c>
      <c r="N75" s="20">
        <f t="shared" si="14"/>
        <v>0</v>
      </c>
      <c r="P75" s="20">
        <f t="shared" si="15"/>
        <v>0</v>
      </c>
      <c r="R75" s="12">
        <f t="shared" si="16"/>
        <v>0.1</v>
      </c>
      <c r="S75" s="21">
        <f t="shared" si="17"/>
        <v>3.7137289336648172E-2</v>
      </c>
      <c r="T75" s="21">
        <f t="shared" si="18"/>
        <v>0.10756634324829006</v>
      </c>
      <c r="U75" s="21">
        <f t="shared" si="19"/>
        <v>7.1773462536293131E-2</v>
      </c>
      <c r="V75" s="21">
        <f t="shared" si="20"/>
        <v>7.2159031707077118E-2</v>
      </c>
      <c r="W75" s="22">
        <f t="shared" si="21"/>
        <v>9</v>
      </c>
      <c r="X75" s="21">
        <f t="shared" si="22"/>
        <v>0.22222222222222221</v>
      </c>
      <c r="Y75" s="23">
        <f t="shared" si="23"/>
        <v>4</v>
      </c>
      <c r="Z75" s="21">
        <f t="shared" si="24"/>
        <v>0.66400000000000003</v>
      </c>
      <c r="AA75" s="21">
        <f t="shared" si="25"/>
        <v>0.84899999999999998</v>
      </c>
      <c r="AB75" s="21">
        <f t="shared" si="26"/>
        <v>0.93700000000000006</v>
      </c>
      <c r="AC75" s="21">
        <f t="shared" si="27"/>
        <v>0.84675</v>
      </c>
    </row>
    <row r="76" spans="2:29" x14ac:dyDescent="0.25">
      <c r="B76" t="s">
        <v>6826</v>
      </c>
      <c r="C76" t="s">
        <v>6827</v>
      </c>
      <c r="D76" t="s">
        <v>4419</v>
      </c>
      <c r="E76">
        <v>16</v>
      </c>
      <c r="F76">
        <v>15</v>
      </c>
      <c r="G76" t="s">
        <v>49</v>
      </c>
      <c r="H76">
        <v>21</v>
      </c>
      <c r="I76">
        <v>46</v>
      </c>
      <c r="J76">
        <v>75</v>
      </c>
      <c r="K76">
        <v>3</v>
      </c>
      <c r="L76">
        <v>17</v>
      </c>
      <c r="M76" t="s">
        <v>30</v>
      </c>
      <c r="N76" s="20">
        <f t="shared" si="14"/>
        <v>0</v>
      </c>
      <c r="P76" s="20">
        <f t="shared" si="15"/>
        <v>0</v>
      </c>
      <c r="R76" s="12">
        <f t="shared" si="16"/>
        <v>0.04</v>
      </c>
      <c r="S76" s="21">
        <f t="shared" si="17"/>
        <v>0.16978946918768023</v>
      </c>
      <c r="T76" s="21">
        <f t="shared" si="18"/>
        <v>0.10270840881089605</v>
      </c>
      <c r="U76" s="21">
        <f t="shared" si="19"/>
        <v>0.13575379559642653</v>
      </c>
      <c r="V76" s="21">
        <f t="shared" si="20"/>
        <v>0.13608389119833428</v>
      </c>
      <c r="W76" s="22">
        <f t="shared" si="21"/>
        <v>17</v>
      </c>
      <c r="X76" s="21">
        <f t="shared" si="22"/>
        <v>0.17647058823529413</v>
      </c>
      <c r="Y76" s="23">
        <f t="shared" si="23"/>
        <v>5.333333333333333</v>
      </c>
      <c r="Z76" s="21">
        <f t="shared" si="24"/>
        <v>0.85099999999999998</v>
      </c>
      <c r="AA76" s="21">
        <f t="shared" si="25"/>
        <v>0.77400000000000002</v>
      </c>
      <c r="AB76" s="21">
        <f t="shared" si="26"/>
        <v>0.88</v>
      </c>
      <c r="AC76" s="21">
        <f t="shared" si="27"/>
        <v>0.84624999999999995</v>
      </c>
    </row>
    <row r="77" spans="2:29" x14ac:dyDescent="0.25">
      <c r="B77" t="s">
        <v>4378</v>
      </c>
      <c r="C77" t="s">
        <v>4379</v>
      </c>
      <c r="D77" t="s">
        <v>4419</v>
      </c>
      <c r="E77">
        <v>330</v>
      </c>
      <c r="F77">
        <v>530</v>
      </c>
      <c r="G77" t="s">
        <v>37</v>
      </c>
      <c r="H77">
        <v>188</v>
      </c>
      <c r="I77" s="1">
        <v>1177</v>
      </c>
      <c r="J77" s="1">
        <v>3759</v>
      </c>
      <c r="K77">
        <v>51</v>
      </c>
      <c r="L77">
        <v>298</v>
      </c>
      <c r="M77" t="s">
        <v>30</v>
      </c>
      <c r="N77" s="20">
        <f t="shared" si="14"/>
        <v>0</v>
      </c>
      <c r="P77" s="20">
        <f t="shared" si="15"/>
        <v>0</v>
      </c>
      <c r="R77" s="12">
        <f t="shared" si="16"/>
        <v>1.3567438148443736E-2</v>
      </c>
      <c r="S77" s="21">
        <f t="shared" si="17"/>
        <v>0.44319070374350655</v>
      </c>
      <c r="T77" s="21">
        <f t="shared" si="18"/>
        <v>0.26141843172832258</v>
      </c>
      <c r="U77" s="21">
        <f t="shared" si="19"/>
        <v>0.34924695819595164</v>
      </c>
      <c r="V77" s="21">
        <f t="shared" si="20"/>
        <v>0.3512853645559269</v>
      </c>
      <c r="W77" s="22">
        <f t="shared" si="21"/>
        <v>298</v>
      </c>
      <c r="X77" s="21">
        <f t="shared" si="22"/>
        <v>0.17114093959731544</v>
      </c>
      <c r="Y77" s="23">
        <f t="shared" si="23"/>
        <v>6.4705882352941178</v>
      </c>
      <c r="Z77" s="21">
        <f t="shared" si="24"/>
        <v>0.97799999999999998</v>
      </c>
      <c r="AA77" s="21">
        <f t="shared" si="25"/>
        <v>0.76300000000000001</v>
      </c>
      <c r="AB77" s="21">
        <f t="shared" si="26"/>
        <v>0.81899999999999995</v>
      </c>
      <c r="AC77" s="21">
        <f t="shared" si="27"/>
        <v>0.84475</v>
      </c>
    </row>
    <row r="78" spans="2:29" x14ac:dyDescent="0.25">
      <c r="B78" t="s">
        <v>4411</v>
      </c>
      <c r="C78" t="s">
        <v>4412</v>
      </c>
      <c r="D78" t="s">
        <v>7412</v>
      </c>
      <c r="E78">
        <v>175</v>
      </c>
      <c r="F78">
        <v>150</v>
      </c>
      <c r="G78" t="s">
        <v>99</v>
      </c>
      <c r="H78">
        <v>192</v>
      </c>
      <c r="I78">
        <v>360</v>
      </c>
      <c r="J78">
        <v>323</v>
      </c>
      <c r="K78">
        <v>40</v>
      </c>
      <c r="L78">
        <v>84</v>
      </c>
      <c r="M78" t="s">
        <v>30</v>
      </c>
      <c r="N78" s="20">
        <f t="shared" si="14"/>
        <v>0</v>
      </c>
      <c r="P78" s="20">
        <f t="shared" si="15"/>
        <v>0</v>
      </c>
      <c r="R78" s="12">
        <f t="shared" si="16"/>
        <v>0.1238390092879257</v>
      </c>
      <c r="S78" s="21">
        <f t="shared" si="17"/>
        <v>0.13396657763302722</v>
      </c>
      <c r="T78" s="21">
        <f t="shared" si="18"/>
        <v>-2.1456797781561843E-2</v>
      </c>
      <c r="U78" s="21">
        <f t="shared" si="19"/>
        <v>5.3392275501251918E-2</v>
      </c>
      <c r="V78" s="21">
        <f t="shared" si="20"/>
        <v>5.5300685117572433E-2</v>
      </c>
      <c r="W78" s="22">
        <f t="shared" si="21"/>
        <v>84</v>
      </c>
      <c r="X78" s="21">
        <f t="shared" si="22"/>
        <v>0.47619047619047616</v>
      </c>
      <c r="Y78" s="23">
        <f t="shared" si="23"/>
        <v>4.375</v>
      </c>
      <c r="Z78" s="21">
        <f t="shared" si="24"/>
        <v>0.57099999999999995</v>
      </c>
      <c r="AA78" s="21">
        <f t="shared" si="25"/>
        <v>0.96299999999999997</v>
      </c>
      <c r="AB78" s="21">
        <f t="shared" si="26"/>
        <v>0.92200000000000004</v>
      </c>
      <c r="AC78" s="21">
        <f t="shared" si="27"/>
        <v>0.84450000000000003</v>
      </c>
    </row>
    <row r="79" spans="2:29" x14ac:dyDescent="0.25">
      <c r="B79" t="s">
        <v>1004</v>
      </c>
      <c r="C79" t="s">
        <v>1005</v>
      </c>
      <c r="D79" t="s">
        <v>1737</v>
      </c>
      <c r="E79" s="1">
        <v>92698</v>
      </c>
      <c r="F79" s="1">
        <v>174744</v>
      </c>
      <c r="G79" t="s">
        <v>86</v>
      </c>
      <c r="H79" s="1">
        <v>42258</v>
      </c>
      <c r="I79" s="1">
        <v>60202</v>
      </c>
      <c r="J79" s="1">
        <v>87727</v>
      </c>
      <c r="K79" s="1">
        <v>19852</v>
      </c>
      <c r="L79" s="1">
        <v>69255</v>
      </c>
      <c r="M79" s="1">
        <v>12615</v>
      </c>
      <c r="N79" s="20">
        <f t="shared" si="14"/>
        <v>0</v>
      </c>
      <c r="P79" s="20">
        <f t="shared" si="15"/>
        <v>0</v>
      </c>
      <c r="R79" s="12">
        <f t="shared" si="16"/>
        <v>0.22629293148061599</v>
      </c>
      <c r="S79" s="21">
        <f t="shared" si="17"/>
        <v>7.3347616258268911E-2</v>
      </c>
      <c r="T79" s="21">
        <f t="shared" si="18"/>
        <v>7.8212771396916514E-2</v>
      </c>
      <c r="U79" s="21">
        <f t="shared" si="19"/>
        <v>7.5777443525426369E-2</v>
      </c>
      <c r="V79" s="21">
        <f t="shared" si="20"/>
        <v>7.5779277060203931E-2</v>
      </c>
      <c r="W79" s="22">
        <f t="shared" si="21"/>
        <v>81870</v>
      </c>
      <c r="X79" s="21">
        <f t="shared" si="22"/>
        <v>0.24248198363258824</v>
      </c>
      <c r="Y79" s="23">
        <f t="shared" si="23"/>
        <v>4.6694539592988109</v>
      </c>
      <c r="Z79" s="21">
        <f t="shared" si="24"/>
        <v>0.68200000000000005</v>
      </c>
      <c r="AA79" s="21">
        <f t="shared" si="25"/>
        <v>0.871</v>
      </c>
      <c r="AB79" s="21">
        <f t="shared" si="26"/>
        <v>0.91</v>
      </c>
      <c r="AC79" s="21">
        <f t="shared" si="27"/>
        <v>0.84325000000000006</v>
      </c>
    </row>
    <row r="80" spans="2:29" x14ac:dyDescent="0.25">
      <c r="B80" t="s">
        <v>2356</v>
      </c>
      <c r="C80" t="s">
        <v>4062</v>
      </c>
      <c r="D80" t="s">
        <v>7416</v>
      </c>
      <c r="E80">
        <v>419</v>
      </c>
      <c r="F80">
        <v>951</v>
      </c>
      <c r="G80" t="s">
        <v>46</v>
      </c>
      <c r="H80">
        <v>305</v>
      </c>
      <c r="I80" s="1">
        <v>1326</v>
      </c>
      <c r="J80" s="1">
        <v>1187</v>
      </c>
      <c r="K80">
        <v>118</v>
      </c>
      <c r="L80" s="1">
        <v>1003</v>
      </c>
      <c r="M80">
        <v>61</v>
      </c>
      <c r="N80" s="20">
        <f t="shared" si="14"/>
        <v>0</v>
      </c>
      <c r="P80" s="20">
        <f t="shared" si="15"/>
        <v>0</v>
      </c>
      <c r="R80" s="12">
        <f t="shared" si="16"/>
        <v>9.9410278011794445E-2</v>
      </c>
      <c r="S80" s="21">
        <f t="shared" si="17"/>
        <v>0.34167935436555141</v>
      </c>
      <c r="T80" s="21">
        <f t="shared" si="18"/>
        <v>-2.1904098760090474E-2</v>
      </c>
      <c r="U80" s="21">
        <f t="shared" si="19"/>
        <v>0.14555273876114239</v>
      </c>
      <c r="V80" s="21">
        <f t="shared" si="20"/>
        <v>0.15510933145553443</v>
      </c>
      <c r="W80" s="22">
        <f t="shared" si="21"/>
        <v>1064</v>
      </c>
      <c r="X80" s="21">
        <f t="shared" si="22"/>
        <v>0.11090225563909774</v>
      </c>
      <c r="Y80" s="23">
        <f t="shared" si="23"/>
        <v>3.5508474576271185</v>
      </c>
      <c r="Z80" s="21">
        <f t="shared" si="24"/>
        <v>0.88200000000000001</v>
      </c>
      <c r="AA80" s="21">
        <f t="shared" si="25"/>
        <v>0.59099999999999997</v>
      </c>
      <c r="AB80" s="21">
        <f t="shared" si="26"/>
        <v>0.94899999999999995</v>
      </c>
      <c r="AC80" s="21">
        <f t="shared" si="27"/>
        <v>0.84274999999999989</v>
      </c>
    </row>
    <row r="81" spans="2:29" x14ac:dyDescent="0.25">
      <c r="B81" t="s">
        <v>6387</v>
      </c>
      <c r="C81" t="s">
        <v>6388</v>
      </c>
      <c r="D81" t="s">
        <v>4419</v>
      </c>
      <c r="E81">
        <v>32</v>
      </c>
      <c r="F81">
        <v>49</v>
      </c>
      <c r="G81" t="s">
        <v>56</v>
      </c>
      <c r="H81">
        <v>34</v>
      </c>
      <c r="I81">
        <v>63</v>
      </c>
      <c r="J81">
        <v>108</v>
      </c>
      <c r="K81">
        <v>7</v>
      </c>
      <c r="L81">
        <v>43</v>
      </c>
      <c r="M81">
        <v>4</v>
      </c>
      <c r="N81" s="20">
        <f t="shared" si="14"/>
        <v>0</v>
      </c>
      <c r="P81" s="20">
        <f t="shared" si="15"/>
        <v>0</v>
      </c>
      <c r="R81" s="12">
        <f t="shared" si="16"/>
        <v>6.4814814814814811E-2</v>
      </c>
      <c r="S81" s="21">
        <f t="shared" si="17"/>
        <v>0.13128577558116539</v>
      </c>
      <c r="T81" s="21">
        <f t="shared" si="18"/>
        <v>0.11382417860287908</v>
      </c>
      <c r="U81" s="21">
        <f t="shared" si="19"/>
        <v>0.12252102419144584</v>
      </c>
      <c r="V81" s="21">
        <f t="shared" si="20"/>
        <v>0.12254365945849677</v>
      </c>
      <c r="W81" s="22">
        <f t="shared" si="21"/>
        <v>47</v>
      </c>
      <c r="X81" s="21">
        <f t="shared" si="22"/>
        <v>0.14893617021276595</v>
      </c>
      <c r="Y81" s="23">
        <f t="shared" si="23"/>
        <v>4.5714285714285712</v>
      </c>
      <c r="Z81" s="21">
        <f t="shared" si="24"/>
        <v>0.82799999999999996</v>
      </c>
      <c r="AA81" s="21">
        <f t="shared" si="25"/>
        <v>0.71</v>
      </c>
      <c r="AB81" s="21">
        <f t="shared" si="26"/>
        <v>0.91400000000000003</v>
      </c>
      <c r="AC81" s="21">
        <f t="shared" si="27"/>
        <v>0.84149999999999991</v>
      </c>
    </row>
    <row r="82" spans="2:29" x14ac:dyDescent="0.25">
      <c r="B82" t="s">
        <v>6336</v>
      </c>
      <c r="C82" t="s">
        <v>6337</v>
      </c>
      <c r="D82" t="s">
        <v>7412</v>
      </c>
      <c r="E82">
        <v>48</v>
      </c>
      <c r="F82" t="s">
        <v>30</v>
      </c>
      <c r="G82" t="s">
        <v>31</v>
      </c>
      <c r="H82">
        <v>12</v>
      </c>
      <c r="I82">
        <v>26</v>
      </c>
      <c r="J82">
        <v>49</v>
      </c>
      <c r="K82">
        <v>12</v>
      </c>
      <c r="L82">
        <v>47</v>
      </c>
      <c r="M82">
        <v>55</v>
      </c>
      <c r="N82" s="20">
        <f t="shared" si="14"/>
        <v>0</v>
      </c>
      <c r="P82" s="20">
        <f t="shared" si="15"/>
        <v>0</v>
      </c>
      <c r="R82" s="12">
        <f t="shared" si="16"/>
        <v>0.24489795918367346</v>
      </c>
      <c r="S82" s="21">
        <f t="shared" si="17"/>
        <v>0.16723531932969316</v>
      </c>
      <c r="T82" s="21">
        <f t="shared" si="18"/>
        <v>0.13512724186270764</v>
      </c>
      <c r="U82" s="21">
        <f t="shared" si="19"/>
        <v>0.15106933267959644</v>
      </c>
      <c r="V82" s="21">
        <f t="shared" si="20"/>
        <v>0.15114396462399907</v>
      </c>
      <c r="W82" s="22">
        <f t="shared" si="21"/>
        <v>102</v>
      </c>
      <c r="X82" s="21">
        <f t="shared" si="22"/>
        <v>0.11764705882352941</v>
      </c>
      <c r="Y82" s="23">
        <f t="shared" si="23"/>
        <v>4</v>
      </c>
      <c r="Z82" s="21">
        <f t="shared" si="24"/>
        <v>0.876</v>
      </c>
      <c r="AA82" s="21">
        <f t="shared" si="25"/>
        <v>0.61199999999999999</v>
      </c>
      <c r="AB82" s="21">
        <f t="shared" si="26"/>
        <v>0.93700000000000006</v>
      </c>
      <c r="AC82" s="21">
        <f t="shared" si="27"/>
        <v>0.84050000000000002</v>
      </c>
    </row>
    <row r="83" spans="2:29" x14ac:dyDescent="0.25">
      <c r="B83" t="s">
        <v>5282</v>
      </c>
      <c r="C83" t="s">
        <v>5283</v>
      </c>
      <c r="D83" t="s">
        <v>4419</v>
      </c>
      <c r="E83">
        <v>122</v>
      </c>
      <c r="F83">
        <v>105</v>
      </c>
      <c r="G83" t="s">
        <v>46</v>
      </c>
      <c r="H83">
        <v>4</v>
      </c>
      <c r="I83">
        <v>19</v>
      </c>
      <c r="J83">
        <v>37</v>
      </c>
      <c r="K83">
        <v>16</v>
      </c>
      <c r="L83">
        <v>58</v>
      </c>
      <c r="M83">
        <v>1</v>
      </c>
      <c r="N83" s="20">
        <f t="shared" si="14"/>
        <v>0</v>
      </c>
      <c r="P83" s="20">
        <f t="shared" si="15"/>
        <v>0</v>
      </c>
      <c r="R83" s="12">
        <f t="shared" si="16"/>
        <v>0.43243243243243246</v>
      </c>
      <c r="S83" s="21">
        <f t="shared" si="17"/>
        <v>0.36564783932340417</v>
      </c>
      <c r="T83" s="21">
        <f t="shared" si="18"/>
        <v>0.14258791065592158</v>
      </c>
      <c r="U83" s="21">
        <f t="shared" si="19"/>
        <v>0.24914879474956964</v>
      </c>
      <c r="V83" s="21">
        <f t="shared" si="20"/>
        <v>0.25246151490963181</v>
      </c>
      <c r="W83" s="22">
        <f t="shared" si="21"/>
        <v>59</v>
      </c>
      <c r="X83" s="21">
        <f t="shared" si="22"/>
        <v>0.2711864406779661</v>
      </c>
      <c r="Y83" s="23">
        <f t="shared" si="23"/>
        <v>7.625</v>
      </c>
      <c r="Z83" s="21">
        <f t="shared" si="24"/>
        <v>0.95499999999999996</v>
      </c>
      <c r="AA83" s="21">
        <f t="shared" si="25"/>
        <v>0.89600000000000002</v>
      </c>
      <c r="AB83" s="21">
        <f t="shared" si="26"/>
        <v>0.755</v>
      </c>
      <c r="AC83" s="21">
        <f t="shared" si="27"/>
        <v>0.84024999999999994</v>
      </c>
    </row>
    <row r="84" spans="2:29" x14ac:dyDescent="0.25">
      <c r="B84" t="s">
        <v>6766</v>
      </c>
      <c r="C84" t="s">
        <v>6767</v>
      </c>
      <c r="D84" t="s">
        <v>7412</v>
      </c>
      <c r="E84">
        <v>17</v>
      </c>
      <c r="F84">
        <v>82</v>
      </c>
      <c r="G84" t="s">
        <v>49</v>
      </c>
      <c r="H84">
        <v>4</v>
      </c>
      <c r="I84">
        <v>7</v>
      </c>
      <c r="J84">
        <v>18</v>
      </c>
      <c r="K84">
        <v>7</v>
      </c>
      <c r="L84">
        <v>22</v>
      </c>
      <c r="M84">
        <v>54</v>
      </c>
      <c r="N84" s="20">
        <f t="shared" si="14"/>
        <v>0</v>
      </c>
      <c r="P84" s="20">
        <f t="shared" si="15"/>
        <v>0</v>
      </c>
      <c r="R84" s="12">
        <f t="shared" si="16"/>
        <v>0.3888888888888889</v>
      </c>
      <c r="S84" s="21">
        <f t="shared" si="17"/>
        <v>0.11842691472014466</v>
      </c>
      <c r="T84" s="21">
        <f t="shared" si="18"/>
        <v>0.20791087977228595</v>
      </c>
      <c r="U84" s="21">
        <f t="shared" si="19"/>
        <v>0.1623080652394242</v>
      </c>
      <c r="V84" s="21">
        <f t="shared" si="20"/>
        <v>0.1628819532439516</v>
      </c>
      <c r="W84" s="22">
        <f t="shared" si="21"/>
        <v>76</v>
      </c>
      <c r="X84" s="21">
        <f t="shared" si="22"/>
        <v>9.2105263157894732E-2</v>
      </c>
      <c r="Y84" s="23">
        <f t="shared" si="23"/>
        <v>2.4285714285714284</v>
      </c>
      <c r="Z84" s="21">
        <f t="shared" si="24"/>
        <v>0.89400000000000002</v>
      </c>
      <c r="AA84" s="21">
        <f t="shared" si="25"/>
        <v>0.51500000000000001</v>
      </c>
      <c r="AB84" s="21">
        <f t="shared" si="26"/>
        <v>0.97599999999999998</v>
      </c>
      <c r="AC84" s="21">
        <f t="shared" si="27"/>
        <v>0.84024999999999994</v>
      </c>
    </row>
    <row r="85" spans="2:29" x14ac:dyDescent="0.25">
      <c r="B85" t="s">
        <v>7398</v>
      </c>
      <c r="C85" t="s">
        <v>7399</v>
      </c>
      <c r="D85" t="s">
        <v>4419</v>
      </c>
      <c r="E85">
        <v>5</v>
      </c>
      <c r="F85">
        <v>10</v>
      </c>
      <c r="G85" t="s">
        <v>31</v>
      </c>
      <c r="H85">
        <v>1</v>
      </c>
      <c r="I85">
        <v>2</v>
      </c>
      <c r="J85">
        <v>4</v>
      </c>
      <c r="K85">
        <v>1</v>
      </c>
      <c r="L85">
        <v>2</v>
      </c>
      <c r="M85">
        <v>5</v>
      </c>
      <c r="N85" s="20">
        <f t="shared" si="14"/>
        <v>0</v>
      </c>
      <c r="P85" s="20">
        <f t="shared" si="15"/>
        <v>0</v>
      </c>
      <c r="R85" s="12">
        <f t="shared" si="16"/>
        <v>0.25</v>
      </c>
      <c r="S85" s="21">
        <f t="shared" si="17"/>
        <v>0.1486983549970351</v>
      </c>
      <c r="T85" s="21">
        <f t="shared" si="18"/>
        <v>0.1486983549970351</v>
      </c>
      <c r="U85" s="21">
        <f t="shared" si="19"/>
        <v>0.1486983549970351</v>
      </c>
      <c r="V85" s="21">
        <f t="shared" si="20"/>
        <v>0.1486983549970351</v>
      </c>
      <c r="W85" s="22">
        <f t="shared" si="21"/>
        <v>7</v>
      </c>
      <c r="X85" s="21">
        <f t="shared" si="22"/>
        <v>0.14285714285714285</v>
      </c>
      <c r="Y85" s="23">
        <f t="shared" si="23"/>
        <v>5</v>
      </c>
      <c r="Z85" s="21">
        <f t="shared" si="24"/>
        <v>0.872</v>
      </c>
      <c r="AA85" s="21">
        <f t="shared" si="25"/>
        <v>0.69299999999999995</v>
      </c>
      <c r="AB85" s="21">
        <f t="shared" si="26"/>
        <v>0.89800000000000002</v>
      </c>
      <c r="AC85" s="21">
        <f t="shared" si="27"/>
        <v>0.84024999999999994</v>
      </c>
    </row>
    <row r="86" spans="2:29" x14ac:dyDescent="0.25">
      <c r="B86" t="s">
        <v>3993</v>
      </c>
      <c r="C86" t="s">
        <v>3994</v>
      </c>
      <c r="D86" t="s">
        <v>4419</v>
      </c>
      <c r="E86">
        <v>405</v>
      </c>
      <c r="F86">
        <v>613</v>
      </c>
      <c r="G86" t="s">
        <v>99</v>
      </c>
      <c r="H86" s="1">
        <v>1551</v>
      </c>
      <c r="I86" s="1">
        <v>1915</v>
      </c>
      <c r="J86" s="1">
        <v>3032</v>
      </c>
      <c r="K86">
        <v>86</v>
      </c>
      <c r="L86">
        <v>309</v>
      </c>
      <c r="M86">
        <v>11</v>
      </c>
      <c r="N86" s="20">
        <f t="shared" si="14"/>
        <v>0</v>
      </c>
      <c r="P86" s="20">
        <f t="shared" si="15"/>
        <v>0</v>
      </c>
      <c r="R86" s="12">
        <f t="shared" si="16"/>
        <v>2.8364116094986808E-2</v>
      </c>
      <c r="S86" s="21">
        <f t="shared" si="17"/>
        <v>4.3065055679567976E-2</v>
      </c>
      <c r="T86" s="21">
        <f t="shared" si="18"/>
        <v>9.6256253384388257E-2</v>
      </c>
      <c r="U86" s="21">
        <f t="shared" si="19"/>
        <v>6.9329972447916166E-2</v>
      </c>
      <c r="V86" s="21">
        <f t="shared" si="20"/>
        <v>6.9550427170624138E-2</v>
      </c>
      <c r="W86" s="22">
        <f t="shared" si="21"/>
        <v>320</v>
      </c>
      <c r="X86" s="21">
        <f t="shared" si="22"/>
        <v>0.26874999999999999</v>
      </c>
      <c r="Y86" s="23">
        <f t="shared" si="23"/>
        <v>4.7093023255813957</v>
      </c>
      <c r="Z86" s="21">
        <f t="shared" si="24"/>
        <v>0.64700000000000002</v>
      </c>
      <c r="AA86" s="21">
        <f t="shared" si="25"/>
        <v>0.89400000000000002</v>
      </c>
      <c r="AB86" s="21">
        <f t="shared" si="26"/>
        <v>0.90700000000000003</v>
      </c>
      <c r="AC86" s="21">
        <f t="shared" si="27"/>
        <v>0.83875</v>
      </c>
    </row>
    <row r="87" spans="2:29" x14ac:dyDescent="0.25">
      <c r="B87" t="s">
        <v>3886</v>
      </c>
      <c r="C87" t="s">
        <v>4099</v>
      </c>
      <c r="D87" t="s">
        <v>4419</v>
      </c>
      <c r="E87">
        <v>401</v>
      </c>
      <c r="F87">
        <v>380</v>
      </c>
      <c r="G87" t="s">
        <v>99</v>
      </c>
      <c r="H87">
        <v>6</v>
      </c>
      <c r="I87">
        <v>28</v>
      </c>
      <c r="J87">
        <v>91</v>
      </c>
      <c r="K87">
        <v>46</v>
      </c>
      <c r="L87">
        <v>35</v>
      </c>
      <c r="M87" t="s">
        <v>30</v>
      </c>
      <c r="N87" s="20">
        <f t="shared" si="14"/>
        <v>0</v>
      </c>
      <c r="P87" s="20">
        <f t="shared" si="15"/>
        <v>0</v>
      </c>
      <c r="R87" s="12">
        <f t="shared" si="16"/>
        <v>0.50549450549450547</v>
      </c>
      <c r="S87" s="21">
        <f t="shared" si="17"/>
        <v>0.36082210785873881</v>
      </c>
      <c r="T87" s="21">
        <f t="shared" si="18"/>
        <v>0.2658337541579836</v>
      </c>
      <c r="U87" s="21">
        <f t="shared" si="19"/>
        <v>0.31246887869084627</v>
      </c>
      <c r="V87" s="21">
        <f t="shared" si="20"/>
        <v>0.31304158023585621</v>
      </c>
      <c r="W87" s="22">
        <f t="shared" si="21"/>
        <v>35</v>
      </c>
      <c r="X87" s="21">
        <f t="shared" si="22"/>
        <v>1.3142857142857143</v>
      </c>
      <c r="Y87" s="23">
        <f t="shared" si="23"/>
        <v>8.7173913043478262</v>
      </c>
      <c r="Z87" s="21">
        <f t="shared" si="24"/>
        <v>0.97199999999999998</v>
      </c>
      <c r="AA87" s="21">
        <f t="shared" si="25"/>
        <v>0.98699999999999999</v>
      </c>
      <c r="AB87" s="21">
        <f t="shared" si="26"/>
        <v>0.69500000000000006</v>
      </c>
      <c r="AC87" s="21">
        <f t="shared" si="27"/>
        <v>0.83725000000000005</v>
      </c>
    </row>
    <row r="88" spans="2:29" x14ac:dyDescent="0.25">
      <c r="B88" t="s">
        <v>4460</v>
      </c>
      <c r="C88" t="s">
        <v>4461</v>
      </c>
      <c r="D88" t="s">
        <v>7409</v>
      </c>
      <c r="E88">
        <v>279</v>
      </c>
      <c r="F88" t="s">
        <v>30</v>
      </c>
      <c r="G88" t="s">
        <v>31</v>
      </c>
      <c r="H88">
        <v>161</v>
      </c>
      <c r="I88">
        <v>141</v>
      </c>
      <c r="J88">
        <v>270</v>
      </c>
      <c r="K88">
        <v>55</v>
      </c>
      <c r="L88" t="s">
        <v>30</v>
      </c>
      <c r="M88" t="s">
        <v>30</v>
      </c>
      <c r="N88" s="20">
        <f t="shared" si="14"/>
        <v>0</v>
      </c>
      <c r="P88" s="20">
        <f t="shared" si="15"/>
        <v>0</v>
      </c>
      <c r="R88" s="12">
        <f t="shared" si="16"/>
        <v>0.20370370370370369</v>
      </c>
      <c r="S88" s="21">
        <f t="shared" si="17"/>
        <v>-2.6180095020472804E-2</v>
      </c>
      <c r="T88" s="21">
        <f t="shared" si="18"/>
        <v>0.13875141675620806</v>
      </c>
      <c r="U88" s="21">
        <f t="shared" si="19"/>
        <v>5.3061629944246125E-2</v>
      </c>
      <c r="V88" s="21">
        <f t="shared" si="20"/>
        <v>5.5210983893327126E-2</v>
      </c>
      <c r="W88" s="22">
        <f t="shared" si="21"/>
        <v>0</v>
      </c>
      <c r="X88" s="21">
        <f t="shared" si="22"/>
        <v>10</v>
      </c>
      <c r="Y88" s="23">
        <f t="shared" si="23"/>
        <v>5.0727272727272723</v>
      </c>
      <c r="Z88" s="21">
        <f t="shared" si="24"/>
        <v>0.56999999999999995</v>
      </c>
      <c r="AA88" s="21">
        <f t="shared" si="25"/>
        <v>0.99</v>
      </c>
      <c r="AB88" s="21">
        <f t="shared" si="26"/>
        <v>0.89100000000000001</v>
      </c>
      <c r="AC88" s="21">
        <f t="shared" si="27"/>
        <v>0.83550000000000002</v>
      </c>
    </row>
    <row r="89" spans="2:29" x14ac:dyDescent="0.25">
      <c r="B89" t="s">
        <v>3228</v>
      </c>
      <c r="C89" t="s">
        <v>3229</v>
      </c>
      <c r="D89" t="s">
        <v>7412</v>
      </c>
      <c r="E89">
        <v>963</v>
      </c>
      <c r="F89" s="1">
        <v>1332</v>
      </c>
      <c r="G89" t="s">
        <v>46</v>
      </c>
      <c r="H89">
        <v>107</v>
      </c>
      <c r="I89">
        <v>272</v>
      </c>
      <c r="J89" s="1">
        <v>1001</v>
      </c>
      <c r="K89">
        <v>194</v>
      </c>
      <c r="L89" s="1">
        <v>1413</v>
      </c>
      <c r="M89">
        <v>334</v>
      </c>
      <c r="N89" s="20">
        <f t="shared" si="14"/>
        <v>0</v>
      </c>
      <c r="P89" s="20">
        <f t="shared" si="15"/>
        <v>0</v>
      </c>
      <c r="R89" s="12">
        <f t="shared" si="16"/>
        <v>0.19380619380619379</v>
      </c>
      <c r="S89" s="21">
        <f t="shared" si="17"/>
        <v>0.20513867868553937</v>
      </c>
      <c r="T89" s="21">
        <f t="shared" si="18"/>
        <v>0.29769620532674557</v>
      </c>
      <c r="U89" s="21">
        <f t="shared" si="19"/>
        <v>0.25056143000762376</v>
      </c>
      <c r="V89" s="21">
        <f t="shared" si="20"/>
        <v>0.25113210467330288</v>
      </c>
      <c r="W89" s="22">
        <f t="shared" si="21"/>
        <v>1747</v>
      </c>
      <c r="X89" s="21">
        <f t="shared" si="22"/>
        <v>0.11104751001717229</v>
      </c>
      <c r="Y89" s="23">
        <f t="shared" si="23"/>
        <v>4.963917525773196</v>
      </c>
      <c r="Z89" s="21">
        <f t="shared" si="24"/>
        <v>0.95399999999999996</v>
      </c>
      <c r="AA89" s="21">
        <f t="shared" si="25"/>
        <v>0.59099999999999997</v>
      </c>
      <c r="AB89" s="21">
        <f t="shared" si="26"/>
        <v>0.89800000000000002</v>
      </c>
      <c r="AC89" s="21">
        <f t="shared" si="27"/>
        <v>0.83525000000000005</v>
      </c>
    </row>
    <row r="90" spans="2:29" x14ac:dyDescent="0.25">
      <c r="B90" t="s">
        <v>4335</v>
      </c>
      <c r="C90" t="s">
        <v>4336</v>
      </c>
      <c r="D90" t="s">
        <v>7413</v>
      </c>
      <c r="E90">
        <v>323</v>
      </c>
      <c r="F90" t="s">
        <v>30</v>
      </c>
      <c r="G90" t="s">
        <v>31</v>
      </c>
      <c r="H90">
        <v>17</v>
      </c>
      <c r="I90">
        <v>54</v>
      </c>
      <c r="J90">
        <v>95</v>
      </c>
      <c r="K90">
        <v>50</v>
      </c>
      <c r="L90">
        <v>265</v>
      </c>
      <c r="M90">
        <v>14</v>
      </c>
      <c r="N90" s="20">
        <f t="shared" si="14"/>
        <v>0</v>
      </c>
      <c r="P90" s="20">
        <f t="shared" si="15"/>
        <v>0</v>
      </c>
      <c r="R90" s="12">
        <f t="shared" si="16"/>
        <v>0.52631578947368418</v>
      </c>
      <c r="S90" s="21">
        <f t="shared" si="17"/>
        <v>0.26005344975181255</v>
      </c>
      <c r="T90" s="21">
        <f t="shared" si="18"/>
        <v>0.11960793838186667</v>
      </c>
      <c r="U90" s="21">
        <f t="shared" si="19"/>
        <v>0.18775664389957658</v>
      </c>
      <c r="V90" s="21">
        <f t="shared" si="20"/>
        <v>0.18913934401108526</v>
      </c>
      <c r="W90" s="22">
        <f t="shared" si="21"/>
        <v>279</v>
      </c>
      <c r="X90" s="21">
        <f t="shared" si="22"/>
        <v>0.17921146953405018</v>
      </c>
      <c r="Y90" s="23">
        <f t="shared" si="23"/>
        <v>6.46</v>
      </c>
      <c r="Z90" s="21">
        <f t="shared" si="24"/>
        <v>0.92200000000000004</v>
      </c>
      <c r="AA90" s="21">
        <f t="shared" si="25"/>
        <v>0.77900000000000003</v>
      </c>
      <c r="AB90" s="21">
        <f t="shared" si="26"/>
        <v>0.82000000000000006</v>
      </c>
      <c r="AC90" s="21">
        <f t="shared" si="27"/>
        <v>0.83525000000000005</v>
      </c>
    </row>
    <row r="91" spans="2:29" x14ac:dyDescent="0.25">
      <c r="B91" t="s">
        <v>5842</v>
      </c>
      <c r="C91" t="s">
        <v>6742</v>
      </c>
      <c r="D91" t="s">
        <v>4419</v>
      </c>
      <c r="E91">
        <v>20</v>
      </c>
      <c r="F91">
        <v>42</v>
      </c>
      <c r="G91" t="s">
        <v>86</v>
      </c>
      <c r="H91">
        <v>31</v>
      </c>
      <c r="I91">
        <v>47</v>
      </c>
      <c r="J91">
        <v>78</v>
      </c>
      <c r="K91">
        <v>4</v>
      </c>
      <c r="L91">
        <v>17</v>
      </c>
      <c r="M91">
        <v>5</v>
      </c>
      <c r="N91" s="20">
        <f t="shared" si="14"/>
        <v>0</v>
      </c>
      <c r="P91" s="20">
        <f t="shared" si="15"/>
        <v>0</v>
      </c>
      <c r="R91" s="12">
        <f t="shared" si="16"/>
        <v>5.128205128205128E-2</v>
      </c>
      <c r="S91" s="21">
        <f t="shared" si="17"/>
        <v>8.6794001831422829E-2</v>
      </c>
      <c r="T91" s="21">
        <f t="shared" si="18"/>
        <v>0.10662212504380841</v>
      </c>
      <c r="U91" s="21">
        <f t="shared" si="19"/>
        <v>9.6663251774013581E-2</v>
      </c>
      <c r="V91" s="21">
        <f t="shared" si="20"/>
        <v>9.6693126216414946E-2</v>
      </c>
      <c r="W91" s="22">
        <f t="shared" si="21"/>
        <v>22</v>
      </c>
      <c r="X91" s="21">
        <f t="shared" si="22"/>
        <v>0.18181818181818182</v>
      </c>
      <c r="Y91" s="23">
        <f t="shared" si="23"/>
        <v>5</v>
      </c>
      <c r="Z91" s="21">
        <f t="shared" si="24"/>
        <v>0.76200000000000001</v>
      </c>
      <c r="AA91" s="21">
        <f t="shared" si="25"/>
        <v>0.78300000000000003</v>
      </c>
      <c r="AB91" s="21">
        <f t="shared" si="26"/>
        <v>0.89800000000000002</v>
      </c>
      <c r="AC91" s="21">
        <f t="shared" si="27"/>
        <v>0.83525000000000005</v>
      </c>
    </row>
    <row r="92" spans="2:29" x14ac:dyDescent="0.25">
      <c r="B92" t="s">
        <v>6541</v>
      </c>
      <c r="C92" t="s">
        <v>6542</v>
      </c>
      <c r="D92" t="s">
        <v>1737</v>
      </c>
      <c r="E92">
        <v>25</v>
      </c>
      <c r="F92">
        <v>36</v>
      </c>
      <c r="G92" t="s">
        <v>99</v>
      </c>
      <c r="H92">
        <v>27</v>
      </c>
      <c r="I92">
        <v>98</v>
      </c>
      <c r="J92">
        <v>115</v>
      </c>
      <c r="K92">
        <v>5</v>
      </c>
      <c r="L92">
        <v>25</v>
      </c>
      <c r="M92">
        <v>14</v>
      </c>
      <c r="N92" s="20">
        <f t="shared" si="14"/>
        <v>0</v>
      </c>
      <c r="P92" s="20">
        <f t="shared" si="15"/>
        <v>0</v>
      </c>
      <c r="R92" s="12">
        <f t="shared" si="16"/>
        <v>4.3478260869565216E-2</v>
      </c>
      <c r="S92" s="21">
        <f t="shared" si="17"/>
        <v>0.2941137818343178</v>
      </c>
      <c r="T92" s="21">
        <f t="shared" si="18"/>
        <v>3.2510205368698308E-2</v>
      </c>
      <c r="U92" s="21">
        <f t="shared" si="19"/>
        <v>0.15593498374788117</v>
      </c>
      <c r="V92" s="21">
        <f t="shared" si="20"/>
        <v>0.16085299031696576</v>
      </c>
      <c r="W92" s="22">
        <f t="shared" si="21"/>
        <v>39</v>
      </c>
      <c r="X92" s="21">
        <f t="shared" si="22"/>
        <v>0.12820512820512819</v>
      </c>
      <c r="Y92" s="23">
        <f t="shared" si="23"/>
        <v>5</v>
      </c>
      <c r="Z92" s="21">
        <f t="shared" si="24"/>
        <v>0.89200000000000002</v>
      </c>
      <c r="AA92" s="21">
        <f t="shared" si="25"/>
        <v>0.64700000000000002</v>
      </c>
      <c r="AB92" s="21">
        <f t="shared" si="26"/>
        <v>0.89800000000000002</v>
      </c>
      <c r="AC92" s="21">
        <f t="shared" si="27"/>
        <v>0.83374999999999999</v>
      </c>
    </row>
    <row r="93" spans="2:29" x14ac:dyDescent="0.25">
      <c r="B93" t="s">
        <v>6308</v>
      </c>
      <c r="C93" t="s">
        <v>6309</v>
      </c>
      <c r="D93" t="s">
        <v>4419</v>
      </c>
      <c r="E93">
        <v>35</v>
      </c>
      <c r="F93">
        <v>40</v>
      </c>
      <c r="G93" t="s">
        <v>49</v>
      </c>
      <c r="H93">
        <v>13</v>
      </c>
      <c r="I93">
        <v>12</v>
      </c>
      <c r="J93">
        <v>32</v>
      </c>
      <c r="K93">
        <v>12</v>
      </c>
      <c r="L93">
        <v>74</v>
      </c>
      <c r="M93">
        <v>22</v>
      </c>
      <c r="N93" s="20">
        <f t="shared" si="14"/>
        <v>0</v>
      </c>
      <c r="P93" s="20">
        <f t="shared" si="15"/>
        <v>0</v>
      </c>
      <c r="R93" s="12">
        <f t="shared" si="16"/>
        <v>0.375</v>
      </c>
      <c r="S93" s="21">
        <f t="shared" si="17"/>
        <v>-1.5881085866475741E-2</v>
      </c>
      <c r="T93" s="21">
        <f t="shared" si="18"/>
        <v>0.21672868378641152</v>
      </c>
      <c r="U93" s="21">
        <f t="shared" si="19"/>
        <v>9.4260348858074883E-2</v>
      </c>
      <c r="V93" s="21">
        <f t="shared" si="20"/>
        <v>9.8369315592670217E-2</v>
      </c>
      <c r="W93" s="22">
        <f t="shared" si="21"/>
        <v>96</v>
      </c>
      <c r="X93" s="21">
        <f t="shared" si="22"/>
        <v>0.125</v>
      </c>
      <c r="Y93" s="23">
        <f t="shared" si="23"/>
        <v>2.9166666666666665</v>
      </c>
      <c r="Z93" s="21">
        <f t="shared" si="24"/>
        <v>0.76700000000000002</v>
      </c>
      <c r="AA93" s="21">
        <f t="shared" si="25"/>
        <v>0.63600000000000001</v>
      </c>
      <c r="AB93" s="21">
        <f t="shared" si="26"/>
        <v>0.96499999999999997</v>
      </c>
      <c r="AC93" s="21">
        <f t="shared" si="27"/>
        <v>0.83325000000000005</v>
      </c>
    </row>
    <row r="94" spans="2:29" x14ac:dyDescent="0.25">
      <c r="B94" t="s">
        <v>5363</v>
      </c>
      <c r="C94" t="s">
        <v>5364</v>
      </c>
      <c r="D94" t="s">
        <v>7419</v>
      </c>
      <c r="E94">
        <v>111</v>
      </c>
      <c r="F94">
        <v>50</v>
      </c>
      <c r="G94" t="s">
        <v>49</v>
      </c>
      <c r="H94">
        <v>114</v>
      </c>
      <c r="I94">
        <v>170</v>
      </c>
      <c r="J94">
        <v>229</v>
      </c>
      <c r="K94">
        <v>20</v>
      </c>
      <c r="L94">
        <v>58</v>
      </c>
      <c r="M94" t="s">
        <v>30</v>
      </c>
      <c r="N94" s="20">
        <f t="shared" si="14"/>
        <v>0</v>
      </c>
      <c r="P94" s="20">
        <f t="shared" si="15"/>
        <v>0</v>
      </c>
      <c r="R94" s="12">
        <f t="shared" si="16"/>
        <v>8.7336244541484712E-2</v>
      </c>
      <c r="S94" s="21">
        <f t="shared" si="17"/>
        <v>8.3200405718355075E-2</v>
      </c>
      <c r="T94" s="21">
        <f t="shared" si="18"/>
        <v>6.1395671501957239E-2</v>
      </c>
      <c r="U94" s="21">
        <f t="shared" si="19"/>
        <v>7.2242613403620481E-2</v>
      </c>
      <c r="V94" s="21">
        <f t="shared" si="20"/>
        <v>7.2279563541310932E-2</v>
      </c>
      <c r="W94" s="22">
        <f t="shared" si="21"/>
        <v>58</v>
      </c>
      <c r="X94" s="21">
        <f t="shared" si="22"/>
        <v>0.34482758620689657</v>
      </c>
      <c r="Y94" s="23">
        <f t="shared" si="23"/>
        <v>5.55</v>
      </c>
      <c r="Z94" s="21">
        <f t="shared" si="24"/>
        <v>0.66500000000000004</v>
      </c>
      <c r="AA94" s="21">
        <f t="shared" si="25"/>
        <v>0.93300000000000005</v>
      </c>
      <c r="AB94" s="21">
        <f t="shared" si="26"/>
        <v>0.86699999999999999</v>
      </c>
      <c r="AC94" s="21">
        <f t="shared" si="27"/>
        <v>0.83299999999999996</v>
      </c>
    </row>
    <row r="95" spans="2:29" x14ac:dyDescent="0.25">
      <c r="B95" t="s">
        <v>1842</v>
      </c>
      <c r="C95" t="s">
        <v>1843</v>
      </c>
      <c r="D95" t="s">
        <v>1737</v>
      </c>
      <c r="E95" s="1">
        <v>5684</v>
      </c>
      <c r="F95" s="1">
        <v>10810</v>
      </c>
      <c r="G95" t="s">
        <v>49</v>
      </c>
      <c r="H95" s="1">
        <v>3338</v>
      </c>
      <c r="I95" s="1">
        <v>6007</v>
      </c>
      <c r="J95" s="1">
        <v>10650</v>
      </c>
      <c r="K95" s="1">
        <v>1148</v>
      </c>
      <c r="L95" s="1">
        <v>4720</v>
      </c>
      <c r="M95" s="1">
        <v>3115</v>
      </c>
      <c r="N95" s="20">
        <f t="shared" si="14"/>
        <v>0</v>
      </c>
      <c r="P95" s="20">
        <f t="shared" si="15"/>
        <v>0</v>
      </c>
      <c r="R95" s="12">
        <f t="shared" si="16"/>
        <v>0.10779342723004695</v>
      </c>
      <c r="S95" s="21">
        <f t="shared" si="17"/>
        <v>0.12469369348493875</v>
      </c>
      <c r="T95" s="21">
        <f t="shared" si="18"/>
        <v>0.12134279049097652</v>
      </c>
      <c r="U95" s="21">
        <f t="shared" si="19"/>
        <v>0.12301699216886486</v>
      </c>
      <c r="V95" s="21">
        <f t="shared" si="20"/>
        <v>0.12301782538159338</v>
      </c>
      <c r="W95" s="22">
        <f t="shared" si="21"/>
        <v>7835</v>
      </c>
      <c r="X95" s="21">
        <f t="shared" si="22"/>
        <v>0.14652201659221442</v>
      </c>
      <c r="Y95" s="23">
        <f t="shared" si="23"/>
        <v>4.9512195121951219</v>
      </c>
      <c r="Z95" s="21">
        <f t="shared" si="24"/>
        <v>0.82899999999999996</v>
      </c>
      <c r="AA95" s="21">
        <f t="shared" si="25"/>
        <v>0.70399999999999996</v>
      </c>
      <c r="AB95" s="21">
        <f t="shared" si="26"/>
        <v>0.89900000000000002</v>
      </c>
      <c r="AC95" s="21">
        <f t="shared" si="27"/>
        <v>0.83274999999999999</v>
      </c>
    </row>
    <row r="96" spans="2:29" x14ac:dyDescent="0.25">
      <c r="B96" t="s">
        <v>1230</v>
      </c>
      <c r="C96" t="s">
        <v>1231</v>
      </c>
      <c r="D96" t="s">
        <v>4419</v>
      </c>
      <c r="E96" s="1">
        <v>27480</v>
      </c>
      <c r="F96" t="s">
        <v>30</v>
      </c>
      <c r="G96" t="s">
        <v>31</v>
      </c>
      <c r="H96" s="1">
        <v>2624</v>
      </c>
      <c r="I96" s="1">
        <v>3373</v>
      </c>
      <c r="J96" s="1">
        <v>7257</v>
      </c>
      <c r="K96" s="1">
        <v>4643</v>
      </c>
      <c r="L96" s="1">
        <v>14300</v>
      </c>
      <c r="M96" s="1">
        <v>7534</v>
      </c>
      <c r="N96" s="20">
        <f t="shared" si="14"/>
        <v>0</v>
      </c>
      <c r="P96" s="20">
        <f t="shared" si="15"/>
        <v>0</v>
      </c>
      <c r="R96" s="12">
        <f t="shared" si="16"/>
        <v>0.63979605897753888</v>
      </c>
      <c r="S96" s="21">
        <f t="shared" si="17"/>
        <v>5.1502966116304449E-2</v>
      </c>
      <c r="T96" s="21">
        <f t="shared" si="18"/>
        <v>0.16559628983634322</v>
      </c>
      <c r="U96" s="21">
        <f t="shared" si="19"/>
        <v>0.10708082634335003</v>
      </c>
      <c r="V96" s="21">
        <f t="shared" si="20"/>
        <v>0.10806002743199923</v>
      </c>
      <c r="W96" s="22">
        <f t="shared" si="21"/>
        <v>21834</v>
      </c>
      <c r="X96" s="21">
        <f t="shared" si="22"/>
        <v>0.21264999541998716</v>
      </c>
      <c r="Y96" s="23">
        <f t="shared" si="23"/>
        <v>5.9185871203962952</v>
      </c>
      <c r="Z96" s="21">
        <f t="shared" si="24"/>
        <v>0.79200000000000004</v>
      </c>
      <c r="AA96" s="21">
        <f t="shared" si="25"/>
        <v>0.84</v>
      </c>
      <c r="AB96" s="21">
        <f t="shared" si="26"/>
        <v>0.84899999999999998</v>
      </c>
      <c r="AC96" s="21">
        <f t="shared" si="27"/>
        <v>0.83250000000000002</v>
      </c>
    </row>
    <row r="97" spans="2:29" x14ac:dyDescent="0.25">
      <c r="B97" t="s">
        <v>4521</v>
      </c>
      <c r="C97" t="s">
        <v>4522</v>
      </c>
      <c r="D97" t="s">
        <v>7412</v>
      </c>
      <c r="E97">
        <v>252</v>
      </c>
      <c r="F97">
        <v>464</v>
      </c>
      <c r="G97" t="s">
        <v>86</v>
      </c>
      <c r="H97" s="1">
        <v>2822</v>
      </c>
      <c r="I97" s="1">
        <v>3955</v>
      </c>
      <c r="J97" s="1">
        <v>5993</v>
      </c>
      <c r="K97">
        <v>90</v>
      </c>
      <c r="L97">
        <v>450</v>
      </c>
      <c r="M97">
        <v>169</v>
      </c>
      <c r="N97" s="20">
        <f t="shared" si="14"/>
        <v>0</v>
      </c>
      <c r="P97" s="20">
        <f t="shared" si="15"/>
        <v>0</v>
      </c>
      <c r="R97" s="12">
        <f t="shared" si="16"/>
        <v>1.5017520440513932E-2</v>
      </c>
      <c r="S97" s="21">
        <f t="shared" si="17"/>
        <v>6.9837694470960665E-2</v>
      </c>
      <c r="T97" s="21">
        <f t="shared" si="18"/>
        <v>8.6674705140045383E-2</v>
      </c>
      <c r="U97" s="21">
        <f t="shared" si="19"/>
        <v>7.8223335486177215E-2</v>
      </c>
      <c r="V97" s="21">
        <f t="shared" si="20"/>
        <v>7.8245245032394425E-2</v>
      </c>
      <c r="W97" s="22">
        <f t="shared" si="21"/>
        <v>619</v>
      </c>
      <c r="X97" s="21">
        <f t="shared" si="22"/>
        <v>0.14539579967689822</v>
      </c>
      <c r="Y97" s="23">
        <f t="shared" si="23"/>
        <v>2.8</v>
      </c>
      <c r="Z97" s="21">
        <f t="shared" si="24"/>
        <v>0.69199999999999995</v>
      </c>
      <c r="AA97" s="21">
        <f t="shared" si="25"/>
        <v>0.7</v>
      </c>
      <c r="AB97" s="21">
        <f t="shared" si="26"/>
        <v>0.96799999999999997</v>
      </c>
      <c r="AC97" s="21">
        <f t="shared" si="27"/>
        <v>0.83199999999999996</v>
      </c>
    </row>
    <row r="98" spans="2:29" x14ac:dyDescent="0.25">
      <c r="B98" t="s">
        <v>2015</v>
      </c>
      <c r="C98" t="s">
        <v>4612</v>
      </c>
      <c r="D98" t="s">
        <v>4619</v>
      </c>
      <c r="E98">
        <v>224</v>
      </c>
      <c r="F98">
        <v>285</v>
      </c>
      <c r="G98" t="s">
        <v>86</v>
      </c>
      <c r="H98">
        <v>346</v>
      </c>
      <c r="I98">
        <v>518</v>
      </c>
      <c r="J98">
        <v>689</v>
      </c>
      <c r="K98">
        <v>48</v>
      </c>
      <c r="L98">
        <v>195</v>
      </c>
      <c r="M98">
        <v>26</v>
      </c>
      <c r="N98" s="20">
        <f t="shared" si="14"/>
        <v>0</v>
      </c>
      <c r="P98" s="20">
        <f t="shared" si="15"/>
        <v>0</v>
      </c>
      <c r="R98" s="12">
        <f t="shared" si="16"/>
        <v>6.966618287373004E-2</v>
      </c>
      <c r="S98" s="21">
        <f t="shared" si="17"/>
        <v>8.4053540540604654E-2</v>
      </c>
      <c r="T98" s="21">
        <f t="shared" si="18"/>
        <v>5.871213847124368E-2</v>
      </c>
      <c r="U98" s="21">
        <f t="shared" si="19"/>
        <v>7.1307911910981181E-2</v>
      </c>
      <c r="V98" s="21">
        <f t="shared" si="20"/>
        <v>7.1357863640943167E-2</v>
      </c>
      <c r="W98" s="22">
        <f t="shared" si="21"/>
        <v>221</v>
      </c>
      <c r="X98" s="21">
        <f t="shared" si="22"/>
        <v>0.21719457013574661</v>
      </c>
      <c r="Y98" s="23">
        <f t="shared" si="23"/>
        <v>4.666666666666667</v>
      </c>
      <c r="Z98" s="21">
        <f t="shared" si="24"/>
        <v>0.65800000000000003</v>
      </c>
      <c r="AA98" s="21">
        <f t="shared" si="25"/>
        <v>0.84499999999999997</v>
      </c>
      <c r="AB98" s="21">
        <f t="shared" si="26"/>
        <v>0.91</v>
      </c>
      <c r="AC98" s="21">
        <f t="shared" si="27"/>
        <v>0.8307500000000001</v>
      </c>
    </row>
    <row r="99" spans="2:29" x14ac:dyDescent="0.25">
      <c r="B99" t="s">
        <v>1707</v>
      </c>
      <c r="C99" t="s">
        <v>1708</v>
      </c>
      <c r="D99" t="s">
        <v>4419</v>
      </c>
      <c r="E99" s="1">
        <v>7251</v>
      </c>
      <c r="F99" s="1">
        <v>9068</v>
      </c>
      <c r="G99" t="s">
        <v>104</v>
      </c>
      <c r="H99" s="1">
        <v>7944</v>
      </c>
      <c r="I99" s="1">
        <v>9919</v>
      </c>
      <c r="J99" s="1">
        <v>16737</v>
      </c>
      <c r="K99" s="1">
        <v>2248</v>
      </c>
      <c r="L99" s="1">
        <v>12477</v>
      </c>
      <c r="M99" s="1">
        <v>2353</v>
      </c>
      <c r="N99" s="20">
        <f t="shared" si="14"/>
        <v>0</v>
      </c>
      <c r="P99" s="20">
        <f t="shared" si="15"/>
        <v>0</v>
      </c>
      <c r="R99" s="12">
        <f t="shared" si="16"/>
        <v>0.13431319830316066</v>
      </c>
      <c r="S99" s="21">
        <f t="shared" si="17"/>
        <v>4.5407787535079569E-2</v>
      </c>
      <c r="T99" s="21">
        <f t="shared" si="18"/>
        <v>0.11030410420427317</v>
      </c>
      <c r="U99" s="21">
        <f t="shared" si="19"/>
        <v>7.7367419716833474E-2</v>
      </c>
      <c r="V99" s="21">
        <f t="shared" si="20"/>
        <v>7.7693103818728737E-2</v>
      </c>
      <c r="W99" s="22">
        <f t="shared" si="21"/>
        <v>14830</v>
      </c>
      <c r="X99" s="21">
        <f t="shared" si="22"/>
        <v>0.15158462575859744</v>
      </c>
      <c r="Y99" s="23">
        <f t="shared" si="23"/>
        <v>3.2255338078291813</v>
      </c>
      <c r="Z99" s="21">
        <f t="shared" si="24"/>
        <v>0.69</v>
      </c>
      <c r="AA99" s="21">
        <f t="shared" si="25"/>
        <v>0.71699999999999997</v>
      </c>
      <c r="AB99" s="21">
        <f t="shared" si="26"/>
        <v>0.95799999999999996</v>
      </c>
      <c r="AC99" s="21">
        <f t="shared" si="27"/>
        <v>0.83074999999999999</v>
      </c>
    </row>
    <row r="100" spans="2:29" x14ac:dyDescent="0.25">
      <c r="B100" t="s">
        <v>3716</v>
      </c>
      <c r="C100" t="s">
        <v>3717</v>
      </c>
      <c r="D100" t="s">
        <v>7419</v>
      </c>
      <c r="E100">
        <v>577</v>
      </c>
      <c r="F100" s="1">
        <v>1513</v>
      </c>
      <c r="G100" t="s">
        <v>86</v>
      </c>
      <c r="H100">
        <v>891</v>
      </c>
      <c r="I100" s="1">
        <v>1062</v>
      </c>
      <c r="J100" s="1">
        <v>1815</v>
      </c>
      <c r="K100">
        <v>100</v>
      </c>
      <c r="L100">
        <v>285</v>
      </c>
      <c r="M100" t="s">
        <v>30</v>
      </c>
      <c r="N100" s="20">
        <f t="shared" si="14"/>
        <v>0</v>
      </c>
      <c r="P100" s="20">
        <f t="shared" si="15"/>
        <v>0</v>
      </c>
      <c r="R100" s="12">
        <f t="shared" si="16"/>
        <v>5.5096418732782371E-2</v>
      </c>
      <c r="S100" s="21">
        <f t="shared" si="17"/>
        <v>3.5736693692162369E-2</v>
      </c>
      <c r="T100" s="21">
        <f t="shared" si="18"/>
        <v>0.11314162344118195</v>
      </c>
      <c r="U100" s="21">
        <f t="shared" si="19"/>
        <v>7.3741879910668162E-2</v>
      </c>
      <c r="V100" s="21">
        <f t="shared" si="20"/>
        <v>7.4206732348004165E-2</v>
      </c>
      <c r="W100" s="22">
        <f t="shared" si="21"/>
        <v>285</v>
      </c>
      <c r="X100" s="21">
        <f t="shared" si="22"/>
        <v>0.35087719298245612</v>
      </c>
      <c r="Y100" s="23">
        <f t="shared" si="23"/>
        <v>5.77</v>
      </c>
      <c r="Z100" s="21">
        <f t="shared" si="24"/>
        <v>0.67600000000000005</v>
      </c>
      <c r="AA100" s="21">
        <f t="shared" si="25"/>
        <v>0.93700000000000006</v>
      </c>
      <c r="AB100" s="21">
        <f t="shared" si="26"/>
        <v>0.85499999999999998</v>
      </c>
      <c r="AC100" s="21">
        <f t="shared" si="27"/>
        <v>0.83074999999999999</v>
      </c>
    </row>
    <row r="101" spans="2:29" x14ac:dyDescent="0.25">
      <c r="B101" t="s">
        <v>2670</v>
      </c>
      <c r="C101" t="s">
        <v>2671</v>
      </c>
      <c r="D101" t="s">
        <v>7412</v>
      </c>
      <c r="E101" s="1">
        <v>2092</v>
      </c>
      <c r="F101" s="1">
        <v>2836</v>
      </c>
      <c r="G101" t="s">
        <v>37</v>
      </c>
      <c r="H101">
        <v>775</v>
      </c>
      <c r="I101">
        <v>698</v>
      </c>
      <c r="J101" s="1">
        <v>1746</v>
      </c>
      <c r="K101">
        <v>468</v>
      </c>
      <c r="L101" s="1">
        <v>1872</v>
      </c>
      <c r="M101">
        <v>967</v>
      </c>
      <c r="N101" s="20">
        <f t="shared" si="14"/>
        <v>0</v>
      </c>
      <c r="P101" s="20">
        <f t="shared" si="15"/>
        <v>0</v>
      </c>
      <c r="R101" s="12">
        <f t="shared" si="16"/>
        <v>0.26804123711340205</v>
      </c>
      <c r="S101" s="21">
        <f t="shared" si="17"/>
        <v>-2.0711298180432491E-2</v>
      </c>
      <c r="T101" s="21">
        <f t="shared" si="18"/>
        <v>0.20126206712747474</v>
      </c>
      <c r="U101" s="21">
        <f t="shared" si="19"/>
        <v>8.4611621854733254E-2</v>
      </c>
      <c r="V101" s="21">
        <f t="shared" si="20"/>
        <v>8.838746360059184E-2</v>
      </c>
      <c r="W101" s="22">
        <f t="shared" si="21"/>
        <v>2839</v>
      </c>
      <c r="X101" s="21">
        <f t="shared" si="22"/>
        <v>0.16484677703416695</v>
      </c>
      <c r="Y101" s="23">
        <f t="shared" si="23"/>
        <v>4.4700854700854702</v>
      </c>
      <c r="Z101" s="21">
        <f t="shared" si="24"/>
        <v>0.73299999999999998</v>
      </c>
      <c r="AA101" s="21">
        <f t="shared" si="25"/>
        <v>0.747</v>
      </c>
      <c r="AB101" s="21">
        <f t="shared" si="26"/>
        <v>0.91900000000000004</v>
      </c>
      <c r="AC101" s="21">
        <f t="shared" si="27"/>
        <v>0.82950000000000002</v>
      </c>
    </row>
    <row r="102" spans="2:29" x14ac:dyDescent="0.25">
      <c r="B102" t="s">
        <v>4720</v>
      </c>
      <c r="C102" t="s">
        <v>4721</v>
      </c>
      <c r="D102" t="s">
        <v>1737</v>
      </c>
      <c r="E102">
        <v>223</v>
      </c>
      <c r="F102">
        <v>323</v>
      </c>
      <c r="G102" t="s">
        <v>46</v>
      </c>
      <c r="H102">
        <v>53</v>
      </c>
      <c r="I102">
        <v>141</v>
      </c>
      <c r="J102">
        <v>422</v>
      </c>
      <c r="K102">
        <v>41</v>
      </c>
      <c r="L102">
        <v>180</v>
      </c>
      <c r="M102">
        <v>154</v>
      </c>
      <c r="N102" s="20">
        <f t="shared" si="14"/>
        <v>0</v>
      </c>
      <c r="P102" s="20">
        <f t="shared" si="15"/>
        <v>0</v>
      </c>
      <c r="R102" s="12">
        <f t="shared" si="16"/>
        <v>9.7156398104265407E-2</v>
      </c>
      <c r="S102" s="21">
        <f t="shared" si="17"/>
        <v>0.21615421295242654</v>
      </c>
      <c r="T102" s="21">
        <f t="shared" si="18"/>
        <v>0.24514138377179995</v>
      </c>
      <c r="U102" s="21">
        <f t="shared" si="19"/>
        <v>0.23056244847447238</v>
      </c>
      <c r="V102" s="21">
        <f t="shared" si="20"/>
        <v>0.2306193483995663</v>
      </c>
      <c r="W102" s="22">
        <f t="shared" si="21"/>
        <v>334</v>
      </c>
      <c r="X102" s="21">
        <f t="shared" si="22"/>
        <v>0.12275449101796407</v>
      </c>
      <c r="Y102" s="23">
        <f t="shared" si="23"/>
        <v>5.4390243902439028</v>
      </c>
      <c r="Z102" s="21">
        <f t="shared" si="24"/>
        <v>0.94399999999999995</v>
      </c>
      <c r="AA102" s="21">
        <f t="shared" si="25"/>
        <v>0.629</v>
      </c>
      <c r="AB102" s="21">
        <f t="shared" si="26"/>
        <v>0.871</v>
      </c>
      <c r="AC102" s="21">
        <f t="shared" si="27"/>
        <v>0.82874999999999999</v>
      </c>
    </row>
    <row r="103" spans="2:29" x14ac:dyDescent="0.25">
      <c r="B103" t="s">
        <v>1959</v>
      </c>
      <c r="C103" t="s">
        <v>1960</v>
      </c>
      <c r="D103" t="s">
        <v>4419</v>
      </c>
      <c r="E103" s="1">
        <v>4736</v>
      </c>
      <c r="F103" t="s">
        <v>30</v>
      </c>
      <c r="G103" t="s">
        <v>31</v>
      </c>
      <c r="H103">
        <v>574</v>
      </c>
      <c r="I103">
        <v>824</v>
      </c>
      <c r="J103" s="1">
        <v>1652</v>
      </c>
      <c r="K103">
        <v>813</v>
      </c>
      <c r="L103" s="1">
        <v>2068</v>
      </c>
      <c r="M103" s="1">
        <v>2178</v>
      </c>
      <c r="N103" s="20">
        <f t="shared" si="14"/>
        <v>0</v>
      </c>
      <c r="P103" s="20">
        <f t="shared" si="15"/>
        <v>0</v>
      </c>
      <c r="R103" s="12">
        <f t="shared" si="16"/>
        <v>0.49213075060532685</v>
      </c>
      <c r="S103" s="21">
        <f t="shared" si="17"/>
        <v>7.4986632606842463E-2</v>
      </c>
      <c r="T103" s="21">
        <f t="shared" si="18"/>
        <v>0.14925543496560723</v>
      </c>
      <c r="U103" s="21">
        <f t="shared" si="19"/>
        <v>0.11150089070535185</v>
      </c>
      <c r="V103" s="21">
        <f t="shared" si="20"/>
        <v>0.11191431942593384</v>
      </c>
      <c r="W103" s="22">
        <f t="shared" si="21"/>
        <v>4246</v>
      </c>
      <c r="X103" s="21">
        <f t="shared" si="22"/>
        <v>0.19147432878002826</v>
      </c>
      <c r="Y103" s="23">
        <f t="shared" si="23"/>
        <v>5.825338253382534</v>
      </c>
      <c r="Z103" s="21">
        <f t="shared" si="24"/>
        <v>0.80300000000000005</v>
      </c>
      <c r="AA103" s="21">
        <f t="shared" si="25"/>
        <v>0.80300000000000005</v>
      </c>
      <c r="AB103" s="21">
        <f t="shared" si="26"/>
        <v>0.85399999999999998</v>
      </c>
      <c r="AC103" s="21">
        <f t="shared" si="27"/>
        <v>0.82850000000000001</v>
      </c>
    </row>
    <row r="104" spans="2:29" x14ac:dyDescent="0.25">
      <c r="B104" t="s">
        <v>1403</v>
      </c>
      <c r="C104" t="s">
        <v>1404</v>
      </c>
      <c r="D104" t="s">
        <v>4419</v>
      </c>
      <c r="E104" s="1">
        <v>14982</v>
      </c>
      <c r="F104" t="s">
        <v>30</v>
      </c>
      <c r="G104" t="s">
        <v>31</v>
      </c>
      <c r="H104" s="1">
        <v>1609</v>
      </c>
      <c r="I104" s="1">
        <v>2163</v>
      </c>
      <c r="J104" s="1">
        <v>4216</v>
      </c>
      <c r="K104" s="1">
        <v>2681</v>
      </c>
      <c r="L104" s="1">
        <v>9442</v>
      </c>
      <c r="M104" s="1">
        <v>4495</v>
      </c>
      <c r="N104" s="20">
        <f t="shared" si="14"/>
        <v>0</v>
      </c>
      <c r="P104" s="20">
        <f t="shared" si="15"/>
        <v>0</v>
      </c>
      <c r="R104" s="12">
        <f t="shared" si="16"/>
        <v>0.6359108159392789</v>
      </c>
      <c r="S104" s="21">
        <f t="shared" si="17"/>
        <v>6.0962649383513146E-2</v>
      </c>
      <c r="T104" s="21">
        <f t="shared" si="18"/>
        <v>0.14279627616843626</v>
      </c>
      <c r="U104" s="21">
        <f t="shared" si="19"/>
        <v>0.10111950526238389</v>
      </c>
      <c r="V104" s="21">
        <f t="shared" si="20"/>
        <v>0.10162614360477777</v>
      </c>
      <c r="W104" s="22">
        <f t="shared" si="21"/>
        <v>13937</v>
      </c>
      <c r="X104" s="21">
        <f t="shared" si="22"/>
        <v>0.19236564540431944</v>
      </c>
      <c r="Y104" s="23">
        <f t="shared" si="23"/>
        <v>5.5882133532264078</v>
      </c>
      <c r="Z104" s="21">
        <f t="shared" si="24"/>
        <v>0.77700000000000002</v>
      </c>
      <c r="AA104" s="21">
        <f t="shared" si="25"/>
        <v>0.80400000000000005</v>
      </c>
      <c r="AB104" s="21">
        <f t="shared" si="26"/>
        <v>0.86499999999999999</v>
      </c>
      <c r="AC104" s="21">
        <f t="shared" si="27"/>
        <v>0.82774999999999999</v>
      </c>
    </row>
    <row r="105" spans="2:29" x14ac:dyDescent="0.25">
      <c r="B105" t="s">
        <v>3974</v>
      </c>
      <c r="C105" t="s">
        <v>3975</v>
      </c>
      <c r="D105" t="s">
        <v>7412</v>
      </c>
      <c r="E105">
        <v>466</v>
      </c>
      <c r="F105">
        <v>466</v>
      </c>
      <c r="G105" t="s">
        <v>31</v>
      </c>
      <c r="H105">
        <v>90</v>
      </c>
      <c r="I105">
        <v>176</v>
      </c>
      <c r="J105">
        <v>147</v>
      </c>
      <c r="K105">
        <v>130</v>
      </c>
      <c r="L105">
        <v>567</v>
      </c>
      <c r="M105" t="s">
        <v>30</v>
      </c>
      <c r="N105" s="20">
        <f t="shared" si="14"/>
        <v>0</v>
      </c>
      <c r="P105" s="20">
        <f t="shared" si="15"/>
        <v>0</v>
      </c>
      <c r="R105" s="12">
        <f t="shared" si="16"/>
        <v>0.88435374149659862</v>
      </c>
      <c r="S105" s="21">
        <f t="shared" si="17"/>
        <v>0.14354703364926591</v>
      </c>
      <c r="T105" s="21">
        <f t="shared" si="18"/>
        <v>-3.5369624561579993E-2</v>
      </c>
      <c r="U105" s="21">
        <f t="shared" si="19"/>
        <v>5.0285772730728207E-2</v>
      </c>
      <c r="V105" s="21">
        <f t="shared" si="20"/>
        <v>5.2821060606138039E-2</v>
      </c>
      <c r="W105" s="22">
        <f t="shared" si="21"/>
        <v>567</v>
      </c>
      <c r="X105" s="21">
        <f t="shared" si="22"/>
        <v>0.2292768959435626</v>
      </c>
      <c r="Y105" s="23">
        <f t="shared" si="23"/>
        <v>3.5846153846153848</v>
      </c>
      <c r="Z105" s="21">
        <f t="shared" si="24"/>
        <v>0.55300000000000005</v>
      </c>
      <c r="AA105" s="21">
        <f t="shared" si="25"/>
        <v>0.85799999999999998</v>
      </c>
      <c r="AB105" s="21">
        <f t="shared" si="26"/>
        <v>0.94699999999999995</v>
      </c>
      <c r="AC105" s="21">
        <f t="shared" si="27"/>
        <v>0.82624999999999993</v>
      </c>
    </row>
    <row r="106" spans="2:29" x14ac:dyDescent="0.25">
      <c r="B106" t="s">
        <v>3822</v>
      </c>
      <c r="C106" t="s">
        <v>3823</v>
      </c>
      <c r="D106" t="s">
        <v>7416</v>
      </c>
      <c r="E106">
        <v>566</v>
      </c>
      <c r="F106" s="1">
        <v>1323</v>
      </c>
      <c r="G106" t="s">
        <v>49</v>
      </c>
      <c r="H106">
        <v>101</v>
      </c>
      <c r="I106">
        <v>403</v>
      </c>
      <c r="J106">
        <v>560</v>
      </c>
      <c r="K106">
        <v>111</v>
      </c>
      <c r="L106">
        <v>343</v>
      </c>
      <c r="M106">
        <v>629</v>
      </c>
      <c r="N106" s="20">
        <f t="shared" si="14"/>
        <v>0</v>
      </c>
      <c r="P106" s="20">
        <f t="shared" si="15"/>
        <v>0</v>
      </c>
      <c r="R106" s="12">
        <f t="shared" si="16"/>
        <v>0.1982142857142857</v>
      </c>
      <c r="S106" s="21">
        <f t="shared" si="17"/>
        <v>0.31885404131849837</v>
      </c>
      <c r="T106" s="21">
        <f t="shared" si="18"/>
        <v>6.8013140558996543E-2</v>
      </c>
      <c r="U106" s="21">
        <f t="shared" si="19"/>
        <v>0.18682494353948176</v>
      </c>
      <c r="V106" s="21">
        <f t="shared" si="20"/>
        <v>0.19123070847232557</v>
      </c>
      <c r="W106" s="22">
        <f t="shared" si="21"/>
        <v>972</v>
      </c>
      <c r="X106" s="21">
        <f t="shared" si="22"/>
        <v>0.11419753086419752</v>
      </c>
      <c r="Y106" s="23">
        <f t="shared" si="23"/>
        <v>5.0990990990990994</v>
      </c>
      <c r="Z106" s="21">
        <f t="shared" si="24"/>
        <v>0.92300000000000004</v>
      </c>
      <c r="AA106" s="21">
        <f t="shared" si="25"/>
        <v>0.60299999999999998</v>
      </c>
      <c r="AB106" s="21">
        <f t="shared" si="26"/>
        <v>0.88900000000000001</v>
      </c>
      <c r="AC106" s="21">
        <f t="shared" si="27"/>
        <v>0.82600000000000007</v>
      </c>
    </row>
    <row r="107" spans="2:29" x14ac:dyDescent="0.25">
      <c r="B107" t="s">
        <v>5555</v>
      </c>
      <c r="C107" t="s">
        <v>5556</v>
      </c>
      <c r="D107" t="s">
        <v>4419</v>
      </c>
      <c r="E107">
        <v>90</v>
      </c>
      <c r="F107">
        <v>120</v>
      </c>
      <c r="G107" t="s">
        <v>86</v>
      </c>
      <c r="H107">
        <v>37</v>
      </c>
      <c r="I107">
        <v>75</v>
      </c>
      <c r="J107">
        <v>117</v>
      </c>
      <c r="K107">
        <v>13</v>
      </c>
      <c r="L107">
        <v>49</v>
      </c>
      <c r="M107" t="s">
        <v>30</v>
      </c>
      <c r="N107" s="20">
        <f t="shared" si="14"/>
        <v>0</v>
      </c>
      <c r="P107" s="20">
        <f t="shared" si="15"/>
        <v>0</v>
      </c>
      <c r="R107" s="12">
        <f t="shared" si="16"/>
        <v>0.1111111111111111</v>
      </c>
      <c r="S107" s="21">
        <f t="shared" si="17"/>
        <v>0.15178629837003488</v>
      </c>
      <c r="T107" s="21">
        <f t="shared" si="18"/>
        <v>9.3011973943858628E-2</v>
      </c>
      <c r="U107" s="21">
        <f t="shared" si="19"/>
        <v>0.12201435621070456</v>
      </c>
      <c r="V107" s="21">
        <f t="shared" si="20"/>
        <v>0.12227087617486602</v>
      </c>
      <c r="W107" s="22">
        <f t="shared" si="21"/>
        <v>49</v>
      </c>
      <c r="X107" s="21">
        <f t="shared" si="22"/>
        <v>0.26530612244897961</v>
      </c>
      <c r="Y107" s="23">
        <f t="shared" si="23"/>
        <v>6.9230769230769234</v>
      </c>
      <c r="Z107" s="21">
        <f t="shared" si="24"/>
        <v>0.82699999999999996</v>
      </c>
      <c r="AA107" s="21">
        <f t="shared" si="25"/>
        <v>0.89100000000000001</v>
      </c>
      <c r="AB107" s="21">
        <f t="shared" si="26"/>
        <v>0.79300000000000004</v>
      </c>
      <c r="AC107" s="21">
        <f t="shared" si="27"/>
        <v>0.82600000000000007</v>
      </c>
    </row>
    <row r="108" spans="2:29" x14ac:dyDescent="0.25">
      <c r="B108" t="s">
        <v>4166</v>
      </c>
      <c r="C108" t="s">
        <v>4167</v>
      </c>
      <c r="D108" t="s">
        <v>7422</v>
      </c>
      <c r="E108">
        <v>381</v>
      </c>
      <c r="F108">
        <v>599</v>
      </c>
      <c r="G108" t="s">
        <v>56</v>
      </c>
      <c r="H108">
        <v>373</v>
      </c>
      <c r="I108">
        <v>446</v>
      </c>
      <c r="J108">
        <v>613</v>
      </c>
      <c r="K108">
        <v>123</v>
      </c>
      <c r="L108">
        <v>544</v>
      </c>
      <c r="M108">
        <v>40</v>
      </c>
      <c r="N108" s="20">
        <f t="shared" si="14"/>
        <v>0</v>
      </c>
      <c r="P108" s="20">
        <f t="shared" si="15"/>
        <v>0</v>
      </c>
      <c r="R108" s="12">
        <f t="shared" si="16"/>
        <v>0.20065252854812399</v>
      </c>
      <c r="S108" s="21">
        <f t="shared" si="17"/>
        <v>3.6394752481123893E-2</v>
      </c>
      <c r="T108" s="21">
        <f t="shared" si="18"/>
        <v>6.5675847822719513E-2</v>
      </c>
      <c r="U108" s="21">
        <f t="shared" si="19"/>
        <v>5.0933326395799172E-2</v>
      </c>
      <c r="V108" s="21">
        <f t="shared" si="20"/>
        <v>5.1001308899880859E-2</v>
      </c>
      <c r="W108" s="22">
        <f t="shared" si="21"/>
        <v>584</v>
      </c>
      <c r="X108" s="21">
        <f t="shared" si="22"/>
        <v>0.21061643835616439</v>
      </c>
      <c r="Y108" s="23">
        <f t="shared" si="23"/>
        <v>3.0975609756097562</v>
      </c>
      <c r="Z108" s="21">
        <f t="shared" si="24"/>
        <v>0.54300000000000004</v>
      </c>
      <c r="AA108" s="21">
        <f t="shared" si="25"/>
        <v>0.83699999999999997</v>
      </c>
      <c r="AB108" s="21">
        <f t="shared" si="26"/>
        <v>0.96199999999999997</v>
      </c>
      <c r="AC108" s="21">
        <f t="shared" si="27"/>
        <v>0.82599999999999996</v>
      </c>
    </row>
    <row r="109" spans="2:29" x14ac:dyDescent="0.25">
      <c r="B109" t="s">
        <v>5087</v>
      </c>
      <c r="C109" t="s">
        <v>5088</v>
      </c>
      <c r="D109" t="s">
        <v>1737</v>
      </c>
      <c r="E109">
        <v>149</v>
      </c>
      <c r="F109">
        <v>180</v>
      </c>
      <c r="G109" t="s">
        <v>49</v>
      </c>
      <c r="H109">
        <v>53</v>
      </c>
      <c r="I109">
        <v>266</v>
      </c>
      <c r="J109" s="1">
        <v>1087</v>
      </c>
      <c r="K109">
        <v>29</v>
      </c>
      <c r="L109">
        <v>173</v>
      </c>
      <c r="M109">
        <v>117</v>
      </c>
      <c r="N109" s="20">
        <f t="shared" si="14"/>
        <v>0</v>
      </c>
      <c r="P109" s="20">
        <f t="shared" si="15"/>
        <v>0</v>
      </c>
      <c r="R109" s="12">
        <f t="shared" si="16"/>
        <v>2.6678932842686291E-2</v>
      </c>
      <c r="S109" s="21">
        <f t="shared" si="17"/>
        <v>0.3807693986337255</v>
      </c>
      <c r="T109" s="21">
        <f t="shared" si="18"/>
        <v>0.32516385463498887</v>
      </c>
      <c r="U109" s="21">
        <f t="shared" si="19"/>
        <v>0.352680930099742</v>
      </c>
      <c r="V109" s="21">
        <f t="shared" si="20"/>
        <v>0.35287139445615212</v>
      </c>
      <c r="W109" s="22">
        <f t="shared" si="21"/>
        <v>290</v>
      </c>
      <c r="X109" s="21">
        <f t="shared" si="22"/>
        <v>0.1</v>
      </c>
      <c r="Y109" s="23">
        <f t="shared" si="23"/>
        <v>5.1379310344827589</v>
      </c>
      <c r="Z109" s="21">
        <f t="shared" si="24"/>
        <v>0.97799999999999998</v>
      </c>
      <c r="AA109" s="21">
        <f t="shared" si="25"/>
        <v>0.54400000000000004</v>
      </c>
      <c r="AB109" s="21">
        <f t="shared" si="26"/>
        <v>0.88800000000000001</v>
      </c>
      <c r="AC109" s="21">
        <f t="shared" si="27"/>
        <v>0.82450000000000001</v>
      </c>
    </row>
    <row r="110" spans="2:29" x14ac:dyDescent="0.25">
      <c r="B110" t="s">
        <v>5158</v>
      </c>
      <c r="C110" t="s">
        <v>5159</v>
      </c>
      <c r="D110" t="s">
        <v>4419</v>
      </c>
      <c r="E110">
        <v>136</v>
      </c>
      <c r="F110">
        <v>582</v>
      </c>
      <c r="G110" t="s">
        <v>31</v>
      </c>
      <c r="H110">
        <v>47</v>
      </c>
      <c r="I110">
        <v>56</v>
      </c>
      <c r="J110">
        <v>234</v>
      </c>
      <c r="K110">
        <v>62</v>
      </c>
      <c r="L110">
        <v>577</v>
      </c>
      <c r="M110">
        <v>319</v>
      </c>
      <c r="N110" s="20">
        <f t="shared" si="14"/>
        <v>0</v>
      </c>
      <c r="P110" s="20">
        <f t="shared" si="15"/>
        <v>0</v>
      </c>
      <c r="R110" s="12">
        <f t="shared" si="16"/>
        <v>0.26495726495726496</v>
      </c>
      <c r="S110" s="21">
        <f t="shared" si="17"/>
        <v>3.5661981385701091E-2</v>
      </c>
      <c r="T110" s="21">
        <f t="shared" si="18"/>
        <v>0.33108431554633166</v>
      </c>
      <c r="U110" s="21">
        <f t="shared" si="19"/>
        <v>0.17411814551609073</v>
      </c>
      <c r="V110" s="21">
        <f t="shared" si="20"/>
        <v>0.18028814748270783</v>
      </c>
      <c r="W110" s="22">
        <f t="shared" si="21"/>
        <v>896</v>
      </c>
      <c r="X110" s="21">
        <f t="shared" si="22"/>
        <v>6.9196428571428575E-2</v>
      </c>
      <c r="Y110" s="23">
        <f t="shared" si="23"/>
        <v>2.193548387096774</v>
      </c>
      <c r="Z110" s="21">
        <f t="shared" si="24"/>
        <v>0.91500000000000004</v>
      </c>
      <c r="AA110" s="21">
        <f t="shared" si="25"/>
        <v>0.42299999999999999</v>
      </c>
      <c r="AB110" s="21">
        <f t="shared" si="26"/>
        <v>0.98</v>
      </c>
      <c r="AC110" s="21">
        <f t="shared" si="27"/>
        <v>0.82450000000000001</v>
      </c>
    </row>
    <row r="111" spans="2:29" x14ac:dyDescent="0.25">
      <c r="B111" t="s">
        <v>4162</v>
      </c>
      <c r="C111" t="s">
        <v>4163</v>
      </c>
      <c r="D111" t="s">
        <v>7412</v>
      </c>
      <c r="E111">
        <v>352</v>
      </c>
      <c r="F111">
        <v>346</v>
      </c>
      <c r="G111" t="s">
        <v>49</v>
      </c>
      <c r="H111" s="1">
        <v>1168</v>
      </c>
      <c r="I111" s="1">
        <v>1713</v>
      </c>
      <c r="J111" s="1">
        <v>1903</v>
      </c>
      <c r="K111">
        <v>85</v>
      </c>
      <c r="L111">
        <v>317</v>
      </c>
      <c r="M111" t="s">
        <v>30</v>
      </c>
      <c r="N111" s="20">
        <f t="shared" si="14"/>
        <v>0</v>
      </c>
      <c r="P111" s="20">
        <f t="shared" si="15"/>
        <v>0</v>
      </c>
      <c r="R111" s="12">
        <f t="shared" si="16"/>
        <v>4.4666316342616919E-2</v>
      </c>
      <c r="S111" s="21">
        <f t="shared" si="17"/>
        <v>7.9600069985587218E-2</v>
      </c>
      <c r="T111" s="21">
        <f t="shared" si="18"/>
        <v>2.1259912915740031E-2</v>
      </c>
      <c r="U111" s="21">
        <f t="shared" si="19"/>
        <v>5.0024891827478379E-2</v>
      </c>
      <c r="V111" s="21">
        <f t="shared" si="20"/>
        <v>5.0294958242935207E-2</v>
      </c>
      <c r="W111" s="22">
        <f t="shared" si="21"/>
        <v>317</v>
      </c>
      <c r="X111" s="21">
        <f t="shared" si="22"/>
        <v>0.26813880126182965</v>
      </c>
      <c r="Y111" s="23">
        <f t="shared" si="23"/>
        <v>4.1411764705882357</v>
      </c>
      <c r="Z111" s="21">
        <f t="shared" si="24"/>
        <v>0.54</v>
      </c>
      <c r="AA111" s="21">
        <f t="shared" si="25"/>
        <v>0.89400000000000002</v>
      </c>
      <c r="AB111" s="21">
        <f t="shared" si="26"/>
        <v>0.93100000000000005</v>
      </c>
      <c r="AC111" s="21">
        <f t="shared" si="27"/>
        <v>0.82400000000000007</v>
      </c>
    </row>
    <row r="112" spans="2:29" x14ac:dyDescent="0.25">
      <c r="B112" t="s">
        <v>6555</v>
      </c>
      <c r="C112" t="s">
        <v>6556</v>
      </c>
      <c r="D112" t="s">
        <v>4419</v>
      </c>
      <c r="E112">
        <v>28</v>
      </c>
      <c r="F112">
        <v>43</v>
      </c>
      <c r="G112" t="s">
        <v>56</v>
      </c>
      <c r="H112">
        <v>77</v>
      </c>
      <c r="I112">
        <v>68</v>
      </c>
      <c r="J112">
        <v>129</v>
      </c>
      <c r="K112">
        <v>7</v>
      </c>
      <c r="L112">
        <v>30</v>
      </c>
      <c r="M112">
        <v>1</v>
      </c>
      <c r="N112" s="20">
        <f t="shared" si="14"/>
        <v>0</v>
      </c>
      <c r="P112" s="20">
        <f t="shared" si="15"/>
        <v>0</v>
      </c>
      <c r="R112" s="12">
        <f t="shared" si="16"/>
        <v>5.4263565891472867E-2</v>
      </c>
      <c r="S112" s="21">
        <f t="shared" si="17"/>
        <v>-2.4553089573641329E-2</v>
      </c>
      <c r="T112" s="21">
        <f t="shared" si="18"/>
        <v>0.13662226616234574</v>
      </c>
      <c r="U112" s="21">
        <f t="shared" si="19"/>
        <v>5.2955211701744886E-2</v>
      </c>
      <c r="V112" s="21">
        <f t="shared" si="20"/>
        <v>5.5008129430149766E-2</v>
      </c>
      <c r="W112" s="22">
        <f t="shared" si="21"/>
        <v>31</v>
      </c>
      <c r="X112" s="21">
        <f t="shared" si="22"/>
        <v>0.22580645161290322</v>
      </c>
      <c r="Y112" s="23">
        <f t="shared" si="23"/>
        <v>4</v>
      </c>
      <c r="Z112" s="21">
        <f t="shared" si="24"/>
        <v>0.56699999999999995</v>
      </c>
      <c r="AA112" s="21">
        <f t="shared" si="25"/>
        <v>0.85399999999999998</v>
      </c>
      <c r="AB112" s="21">
        <f t="shared" si="26"/>
        <v>0.93700000000000006</v>
      </c>
      <c r="AC112" s="21">
        <f t="shared" si="27"/>
        <v>0.82374999999999998</v>
      </c>
    </row>
    <row r="113" spans="2:29" x14ac:dyDescent="0.25">
      <c r="B113" t="s">
        <v>5935</v>
      </c>
      <c r="C113" t="s">
        <v>5936</v>
      </c>
      <c r="D113" t="s">
        <v>7412</v>
      </c>
      <c r="E113">
        <v>65</v>
      </c>
      <c r="F113">
        <v>39</v>
      </c>
      <c r="G113" t="s">
        <v>49</v>
      </c>
      <c r="H113">
        <v>69</v>
      </c>
      <c r="I113">
        <v>144</v>
      </c>
      <c r="J113">
        <v>142</v>
      </c>
      <c r="K113">
        <v>13</v>
      </c>
      <c r="L113">
        <v>66</v>
      </c>
      <c r="M113" t="s">
        <v>30</v>
      </c>
      <c r="N113" s="20">
        <f t="shared" si="14"/>
        <v>0</v>
      </c>
      <c r="P113" s="20">
        <f t="shared" si="15"/>
        <v>0</v>
      </c>
      <c r="R113" s="12">
        <f t="shared" si="16"/>
        <v>9.154929577464789E-2</v>
      </c>
      <c r="S113" s="21">
        <f t="shared" si="17"/>
        <v>0.15851771835666173</v>
      </c>
      <c r="T113" s="21">
        <f t="shared" si="18"/>
        <v>-2.7933397409978244E-3</v>
      </c>
      <c r="U113" s="21">
        <f t="shared" si="19"/>
        <v>7.4840260119300783E-2</v>
      </c>
      <c r="V113" s="21">
        <f t="shared" si="20"/>
        <v>7.6854879578321558E-2</v>
      </c>
      <c r="W113" s="22">
        <f t="shared" si="21"/>
        <v>66</v>
      </c>
      <c r="X113" s="21">
        <f t="shared" si="22"/>
        <v>0.19696969696969696</v>
      </c>
      <c r="Y113" s="23">
        <f t="shared" si="23"/>
        <v>5</v>
      </c>
      <c r="Z113" s="21">
        <f t="shared" si="24"/>
        <v>0.68700000000000006</v>
      </c>
      <c r="AA113" s="21">
        <f t="shared" si="25"/>
        <v>0.81100000000000005</v>
      </c>
      <c r="AB113" s="21">
        <f t="shared" si="26"/>
        <v>0.89800000000000002</v>
      </c>
      <c r="AC113" s="21">
        <f t="shared" si="27"/>
        <v>0.82350000000000012</v>
      </c>
    </row>
    <row r="114" spans="2:29" x14ac:dyDescent="0.25">
      <c r="B114" t="s">
        <v>6164</v>
      </c>
      <c r="C114" t="s">
        <v>6165</v>
      </c>
      <c r="D114" t="s">
        <v>7416</v>
      </c>
      <c r="E114">
        <v>44</v>
      </c>
      <c r="F114">
        <v>257</v>
      </c>
      <c r="G114" t="s">
        <v>49</v>
      </c>
      <c r="H114">
        <v>139</v>
      </c>
      <c r="I114">
        <v>225</v>
      </c>
      <c r="J114">
        <v>265</v>
      </c>
      <c r="K114">
        <v>22</v>
      </c>
      <c r="L114">
        <v>79</v>
      </c>
      <c r="M114">
        <v>77</v>
      </c>
      <c r="N114" s="20">
        <f t="shared" si="14"/>
        <v>0</v>
      </c>
      <c r="P114" s="20">
        <f t="shared" si="15"/>
        <v>0</v>
      </c>
      <c r="R114" s="12">
        <f t="shared" si="16"/>
        <v>8.3018867924528297E-2</v>
      </c>
      <c r="S114" s="21">
        <f t="shared" si="17"/>
        <v>0.1011171923543337</v>
      </c>
      <c r="T114" s="21">
        <f t="shared" si="18"/>
        <v>3.3267266109942906E-2</v>
      </c>
      <c r="U114" s="21">
        <f t="shared" si="19"/>
        <v>6.665287278037102E-2</v>
      </c>
      <c r="V114" s="21">
        <f t="shared" si="20"/>
        <v>6.7012443748215869E-2</v>
      </c>
      <c r="W114" s="22">
        <f t="shared" si="21"/>
        <v>156</v>
      </c>
      <c r="X114" s="21">
        <f t="shared" si="22"/>
        <v>0.14102564102564102</v>
      </c>
      <c r="Y114" s="23">
        <f t="shared" si="23"/>
        <v>2</v>
      </c>
      <c r="Z114" s="21">
        <f t="shared" si="24"/>
        <v>0.63600000000000001</v>
      </c>
      <c r="AA114" s="21">
        <f t="shared" si="25"/>
        <v>0.68899999999999995</v>
      </c>
      <c r="AB114" s="21">
        <f t="shared" si="26"/>
        <v>0.98399999999999999</v>
      </c>
      <c r="AC114" s="21">
        <f t="shared" si="27"/>
        <v>0.82325000000000004</v>
      </c>
    </row>
    <row r="115" spans="2:29" x14ac:dyDescent="0.25">
      <c r="B115" t="s">
        <v>7301</v>
      </c>
      <c r="C115" t="s">
        <v>7302</v>
      </c>
      <c r="D115" t="s">
        <v>7412</v>
      </c>
      <c r="E115">
        <v>7</v>
      </c>
      <c r="F115">
        <v>7</v>
      </c>
      <c r="G115" t="s">
        <v>46</v>
      </c>
      <c r="H115">
        <v>8</v>
      </c>
      <c r="I115">
        <v>9</v>
      </c>
      <c r="J115">
        <v>26</v>
      </c>
      <c r="K115">
        <v>1</v>
      </c>
      <c r="L115">
        <v>4</v>
      </c>
      <c r="M115" t="s">
        <v>30</v>
      </c>
      <c r="N115" s="20">
        <f t="shared" si="14"/>
        <v>0</v>
      </c>
      <c r="P115" s="20">
        <f t="shared" si="15"/>
        <v>0</v>
      </c>
      <c r="R115" s="12">
        <f t="shared" si="16"/>
        <v>3.8461538461538464E-2</v>
      </c>
      <c r="S115" s="21">
        <f t="shared" si="17"/>
        <v>2.3836255539609663E-2</v>
      </c>
      <c r="T115" s="21">
        <f t="shared" si="18"/>
        <v>0.23636347834823446</v>
      </c>
      <c r="U115" s="21">
        <f t="shared" si="19"/>
        <v>0.125092775800282</v>
      </c>
      <c r="V115" s="21">
        <f t="shared" si="20"/>
        <v>0.12843083656270871</v>
      </c>
      <c r="W115" s="22">
        <f t="shared" si="21"/>
        <v>4</v>
      </c>
      <c r="X115" s="21">
        <f t="shared" si="22"/>
        <v>0.25</v>
      </c>
      <c r="Y115" s="23">
        <f t="shared" si="23"/>
        <v>7</v>
      </c>
      <c r="Z115" s="21">
        <f t="shared" si="24"/>
        <v>0.84</v>
      </c>
      <c r="AA115" s="21">
        <f t="shared" si="25"/>
        <v>0.877</v>
      </c>
      <c r="AB115" s="21">
        <f t="shared" si="26"/>
        <v>0.78800000000000003</v>
      </c>
      <c r="AC115" s="21">
        <f t="shared" si="27"/>
        <v>0.82325000000000004</v>
      </c>
    </row>
    <row r="116" spans="2:29" x14ac:dyDescent="0.25">
      <c r="B116" t="s">
        <v>3770</v>
      </c>
      <c r="C116" t="s">
        <v>3771</v>
      </c>
      <c r="D116" t="s">
        <v>7412</v>
      </c>
      <c r="E116">
        <v>547</v>
      </c>
      <c r="F116">
        <v>822</v>
      </c>
      <c r="G116" t="s">
        <v>86</v>
      </c>
      <c r="H116">
        <v>128</v>
      </c>
      <c r="I116">
        <v>160</v>
      </c>
      <c r="J116">
        <v>311</v>
      </c>
      <c r="K116">
        <v>79</v>
      </c>
      <c r="L116">
        <v>197</v>
      </c>
      <c r="M116" t="s">
        <v>30</v>
      </c>
      <c r="N116" s="20">
        <f t="shared" si="14"/>
        <v>0</v>
      </c>
      <c r="P116" s="20">
        <f t="shared" si="15"/>
        <v>0</v>
      </c>
      <c r="R116" s="12">
        <f t="shared" si="16"/>
        <v>0.25401929260450162</v>
      </c>
      <c r="S116" s="21">
        <f t="shared" si="17"/>
        <v>4.5639552591273169E-2</v>
      </c>
      <c r="T116" s="21">
        <f t="shared" si="18"/>
        <v>0.14216298434263108</v>
      </c>
      <c r="U116" s="21">
        <f t="shared" si="19"/>
        <v>9.2836123091811995E-2</v>
      </c>
      <c r="V116" s="21">
        <f t="shared" si="20"/>
        <v>9.3546220008572087E-2</v>
      </c>
      <c r="W116" s="22">
        <f t="shared" si="21"/>
        <v>197</v>
      </c>
      <c r="X116" s="21">
        <f t="shared" si="22"/>
        <v>0.40101522842639592</v>
      </c>
      <c r="Y116" s="23">
        <f t="shared" si="23"/>
        <v>6.924050632911392</v>
      </c>
      <c r="Z116" s="21">
        <f t="shared" si="24"/>
        <v>0.751</v>
      </c>
      <c r="AA116" s="21">
        <f t="shared" si="25"/>
        <v>0.95399999999999996</v>
      </c>
      <c r="AB116" s="21">
        <f t="shared" si="26"/>
        <v>0.79300000000000004</v>
      </c>
      <c r="AC116" s="21">
        <f t="shared" si="27"/>
        <v>0.82275000000000009</v>
      </c>
    </row>
    <row r="117" spans="2:29" x14ac:dyDescent="0.25">
      <c r="B117" t="s">
        <v>5872</v>
      </c>
      <c r="C117" t="s">
        <v>5873</v>
      </c>
      <c r="D117" t="s">
        <v>7412</v>
      </c>
      <c r="E117">
        <v>67</v>
      </c>
      <c r="F117">
        <v>73</v>
      </c>
      <c r="G117" t="s">
        <v>37</v>
      </c>
      <c r="H117">
        <v>2</v>
      </c>
      <c r="I117">
        <v>12</v>
      </c>
      <c r="J117">
        <v>38</v>
      </c>
      <c r="K117">
        <v>10</v>
      </c>
      <c r="L117">
        <v>65</v>
      </c>
      <c r="M117">
        <v>3</v>
      </c>
      <c r="N117" s="20">
        <f t="shared" si="14"/>
        <v>0</v>
      </c>
      <c r="P117" s="20">
        <f t="shared" si="15"/>
        <v>0</v>
      </c>
      <c r="R117" s="12">
        <f t="shared" si="16"/>
        <v>0.26315789473684209</v>
      </c>
      <c r="S117" s="21">
        <f t="shared" si="17"/>
        <v>0.43096908110525556</v>
      </c>
      <c r="T117" s="21">
        <f t="shared" si="18"/>
        <v>0.2592746769380383</v>
      </c>
      <c r="U117" s="21">
        <f t="shared" si="19"/>
        <v>0.34237965096210488</v>
      </c>
      <c r="V117" s="21">
        <f t="shared" si="20"/>
        <v>0.34420780300179959</v>
      </c>
      <c r="W117" s="22">
        <f t="shared" si="21"/>
        <v>68</v>
      </c>
      <c r="X117" s="21">
        <f t="shared" si="22"/>
        <v>0.14705882352941177</v>
      </c>
      <c r="Y117" s="23">
        <f t="shared" si="23"/>
        <v>6.7</v>
      </c>
      <c r="Z117" s="21">
        <f t="shared" si="24"/>
        <v>0.97599999999999998</v>
      </c>
      <c r="AA117" s="21">
        <f t="shared" si="25"/>
        <v>0.70499999999999996</v>
      </c>
      <c r="AB117" s="21">
        <f t="shared" si="26"/>
        <v>0.80499999999999994</v>
      </c>
      <c r="AC117" s="21">
        <f t="shared" si="27"/>
        <v>0.82274999999999998</v>
      </c>
    </row>
    <row r="118" spans="2:29" x14ac:dyDescent="0.25">
      <c r="B118" t="s">
        <v>2630</v>
      </c>
      <c r="C118" t="s">
        <v>6588</v>
      </c>
      <c r="D118" t="s">
        <v>4419</v>
      </c>
      <c r="E118">
        <v>24</v>
      </c>
      <c r="F118">
        <v>23</v>
      </c>
      <c r="G118" t="s">
        <v>99</v>
      </c>
      <c r="H118">
        <v>46</v>
      </c>
      <c r="I118">
        <v>115</v>
      </c>
      <c r="J118">
        <v>128</v>
      </c>
      <c r="K118">
        <v>4</v>
      </c>
      <c r="L118">
        <v>21</v>
      </c>
      <c r="M118" t="s">
        <v>30</v>
      </c>
      <c r="N118" s="20">
        <f t="shared" si="14"/>
        <v>0</v>
      </c>
      <c r="P118" s="20">
        <f t="shared" si="15"/>
        <v>0</v>
      </c>
      <c r="R118" s="12">
        <f t="shared" si="16"/>
        <v>3.125E-2</v>
      </c>
      <c r="S118" s="21">
        <f t="shared" si="17"/>
        <v>0.20112443398143132</v>
      </c>
      <c r="T118" s="21">
        <f t="shared" si="18"/>
        <v>2.1650674021522764E-2</v>
      </c>
      <c r="U118" s="21">
        <f t="shared" si="19"/>
        <v>0.10775881290145883</v>
      </c>
      <c r="V118" s="21">
        <f t="shared" si="20"/>
        <v>0.1101779736348043</v>
      </c>
      <c r="W118" s="22">
        <f t="shared" si="21"/>
        <v>21</v>
      </c>
      <c r="X118" s="21">
        <f t="shared" si="22"/>
        <v>0.19047619047619047</v>
      </c>
      <c r="Y118" s="23">
        <f t="shared" si="23"/>
        <v>6</v>
      </c>
      <c r="Z118" s="21">
        <f t="shared" si="24"/>
        <v>0.79700000000000004</v>
      </c>
      <c r="AA118" s="21">
        <f t="shared" si="25"/>
        <v>0.80100000000000005</v>
      </c>
      <c r="AB118" s="21">
        <f t="shared" si="26"/>
        <v>0.84599999999999997</v>
      </c>
      <c r="AC118" s="21">
        <f t="shared" si="27"/>
        <v>0.82250000000000001</v>
      </c>
    </row>
    <row r="119" spans="2:29" x14ac:dyDescent="0.25">
      <c r="B119" t="s">
        <v>1713</v>
      </c>
      <c r="C119" t="s">
        <v>1714</v>
      </c>
      <c r="D119" t="s">
        <v>7412</v>
      </c>
      <c r="E119" s="1">
        <v>7472</v>
      </c>
      <c r="F119" s="1">
        <v>8117</v>
      </c>
      <c r="G119" t="s">
        <v>31</v>
      </c>
      <c r="H119">
        <v>405</v>
      </c>
      <c r="I119">
        <v>944</v>
      </c>
      <c r="J119" s="1">
        <v>1311</v>
      </c>
      <c r="K119" s="1">
        <v>1281</v>
      </c>
      <c r="L119" s="1">
        <v>7109</v>
      </c>
      <c r="M119">
        <v>725</v>
      </c>
      <c r="N119" s="20">
        <f t="shared" si="14"/>
        <v>0</v>
      </c>
      <c r="P119" s="20">
        <f t="shared" si="15"/>
        <v>0</v>
      </c>
      <c r="R119" s="12">
        <f t="shared" si="16"/>
        <v>0.97711670480549195</v>
      </c>
      <c r="S119" s="21">
        <f t="shared" si="17"/>
        <v>0.18441362371337067</v>
      </c>
      <c r="T119" s="21">
        <f t="shared" si="18"/>
        <v>6.7889065110552371E-2</v>
      </c>
      <c r="U119" s="21">
        <f t="shared" si="19"/>
        <v>0.12464321334878159</v>
      </c>
      <c r="V119" s="21">
        <f t="shared" si="20"/>
        <v>0.12564863405756821</v>
      </c>
      <c r="W119" s="22">
        <f t="shared" si="21"/>
        <v>7834</v>
      </c>
      <c r="X119" s="21">
        <f t="shared" si="22"/>
        <v>0.16351799846821546</v>
      </c>
      <c r="Y119" s="23">
        <f t="shared" si="23"/>
        <v>5.8329430132708824</v>
      </c>
      <c r="Z119" s="21">
        <f t="shared" si="24"/>
        <v>0.83399999999999996</v>
      </c>
      <c r="AA119" s="21">
        <f t="shared" si="25"/>
        <v>0.74399999999999999</v>
      </c>
      <c r="AB119" s="21">
        <f t="shared" si="26"/>
        <v>0.85299999999999998</v>
      </c>
      <c r="AC119" s="21">
        <f t="shared" si="27"/>
        <v>0.82099999999999995</v>
      </c>
    </row>
    <row r="120" spans="2:29" x14ac:dyDescent="0.25">
      <c r="B120" t="s">
        <v>7055</v>
      </c>
      <c r="C120" t="s">
        <v>7056</v>
      </c>
      <c r="D120" t="s">
        <v>4419</v>
      </c>
      <c r="E120">
        <v>12</v>
      </c>
      <c r="F120">
        <v>11</v>
      </c>
      <c r="G120" t="s">
        <v>49</v>
      </c>
      <c r="H120">
        <v>3</v>
      </c>
      <c r="I120">
        <v>4</v>
      </c>
      <c r="J120">
        <v>6</v>
      </c>
      <c r="K120">
        <v>3</v>
      </c>
      <c r="L120">
        <v>17</v>
      </c>
      <c r="M120">
        <v>1</v>
      </c>
      <c r="N120" s="20">
        <f t="shared" si="14"/>
        <v>0</v>
      </c>
      <c r="P120" s="20">
        <f t="shared" si="15"/>
        <v>0</v>
      </c>
      <c r="R120" s="12">
        <f t="shared" si="16"/>
        <v>0.5</v>
      </c>
      <c r="S120" s="21">
        <f t="shared" si="17"/>
        <v>5.9223841048812176E-2</v>
      </c>
      <c r="T120" s="21">
        <f t="shared" si="18"/>
        <v>8.4471771197698553E-2</v>
      </c>
      <c r="U120" s="21">
        <f t="shared" si="19"/>
        <v>7.1773462536293131E-2</v>
      </c>
      <c r="V120" s="21">
        <f t="shared" si="20"/>
        <v>7.1823024927601287E-2</v>
      </c>
      <c r="W120" s="22">
        <f t="shared" si="21"/>
        <v>18</v>
      </c>
      <c r="X120" s="21">
        <f t="shared" si="22"/>
        <v>0.16666666666666666</v>
      </c>
      <c r="Y120" s="23">
        <f t="shared" si="23"/>
        <v>4</v>
      </c>
      <c r="Z120" s="21">
        <f t="shared" si="24"/>
        <v>0.66</v>
      </c>
      <c r="AA120" s="21">
        <f t="shared" si="25"/>
        <v>0.749</v>
      </c>
      <c r="AB120" s="21">
        <f t="shared" si="26"/>
        <v>0.93700000000000006</v>
      </c>
      <c r="AC120" s="21">
        <f t="shared" si="27"/>
        <v>0.82075000000000009</v>
      </c>
    </row>
    <row r="121" spans="2:29" x14ac:dyDescent="0.25">
      <c r="B121" t="s">
        <v>1222</v>
      </c>
      <c r="C121" t="s">
        <v>1223</v>
      </c>
      <c r="D121" t="s">
        <v>4419</v>
      </c>
      <c r="E121" s="1">
        <v>25919</v>
      </c>
      <c r="F121" s="1">
        <v>29062</v>
      </c>
      <c r="G121" t="s">
        <v>37</v>
      </c>
      <c r="H121" s="1">
        <v>30155</v>
      </c>
      <c r="I121" s="1">
        <v>29313</v>
      </c>
      <c r="J121" s="1">
        <v>73906</v>
      </c>
      <c r="K121" s="1">
        <v>5906</v>
      </c>
      <c r="L121" s="1">
        <v>38909</v>
      </c>
      <c r="M121" s="1">
        <v>4330</v>
      </c>
      <c r="N121" s="20">
        <f t="shared" si="14"/>
        <v>0</v>
      </c>
      <c r="P121" s="20">
        <f t="shared" si="15"/>
        <v>0</v>
      </c>
      <c r="R121" s="12">
        <f t="shared" si="16"/>
        <v>7.9912321056477151E-2</v>
      </c>
      <c r="S121" s="21">
        <f t="shared" si="17"/>
        <v>-5.6479188510145661E-3</v>
      </c>
      <c r="T121" s="21">
        <f t="shared" si="18"/>
        <v>0.2031613877078744</v>
      </c>
      <c r="U121" s="21">
        <f t="shared" si="19"/>
        <v>9.3785184497132468E-2</v>
      </c>
      <c r="V121" s="21">
        <f t="shared" si="20"/>
        <v>9.7099551117997437E-2</v>
      </c>
      <c r="W121" s="22">
        <f t="shared" si="21"/>
        <v>43239</v>
      </c>
      <c r="X121" s="21">
        <f t="shared" si="22"/>
        <v>0.13658965285968686</v>
      </c>
      <c r="Y121" s="23">
        <f t="shared" si="23"/>
        <v>4.3885878767355235</v>
      </c>
      <c r="Z121" s="21">
        <f t="shared" si="24"/>
        <v>0.76300000000000001</v>
      </c>
      <c r="AA121" s="21">
        <f t="shared" si="25"/>
        <v>0.67500000000000004</v>
      </c>
      <c r="AB121" s="21">
        <f t="shared" si="26"/>
        <v>0.92200000000000004</v>
      </c>
      <c r="AC121" s="21">
        <f t="shared" si="27"/>
        <v>0.82050000000000001</v>
      </c>
    </row>
    <row r="122" spans="2:29" x14ac:dyDescent="0.25">
      <c r="B122" t="s">
        <v>6689</v>
      </c>
      <c r="C122" t="s">
        <v>6690</v>
      </c>
      <c r="D122" t="s">
        <v>4419</v>
      </c>
      <c r="E122">
        <v>22</v>
      </c>
      <c r="F122">
        <v>23</v>
      </c>
      <c r="G122" t="s">
        <v>49</v>
      </c>
      <c r="H122">
        <v>23</v>
      </c>
      <c r="I122">
        <v>29</v>
      </c>
      <c r="J122">
        <v>52</v>
      </c>
      <c r="K122">
        <v>4</v>
      </c>
      <c r="L122">
        <v>20</v>
      </c>
      <c r="M122" t="s">
        <v>30</v>
      </c>
      <c r="N122" s="20">
        <f t="shared" si="14"/>
        <v>0</v>
      </c>
      <c r="P122" s="20">
        <f t="shared" si="15"/>
        <v>0</v>
      </c>
      <c r="R122" s="12">
        <f t="shared" si="16"/>
        <v>7.6923076923076927E-2</v>
      </c>
      <c r="S122" s="21">
        <f t="shared" si="17"/>
        <v>4.7451763732829999E-2</v>
      </c>
      <c r="T122" s="21">
        <f t="shared" si="18"/>
        <v>0.12388291480088842</v>
      </c>
      <c r="U122" s="21">
        <f t="shared" si="19"/>
        <v>8.4994535164755858E-2</v>
      </c>
      <c r="V122" s="21">
        <f t="shared" si="20"/>
        <v>8.5443071232824755E-2</v>
      </c>
      <c r="W122" s="22">
        <f t="shared" si="21"/>
        <v>20</v>
      </c>
      <c r="X122" s="21">
        <f t="shared" si="22"/>
        <v>0.2</v>
      </c>
      <c r="Y122" s="23">
        <f t="shared" si="23"/>
        <v>5.5</v>
      </c>
      <c r="Z122" s="21">
        <f t="shared" si="24"/>
        <v>0.72399999999999998</v>
      </c>
      <c r="AA122" s="21">
        <f t="shared" si="25"/>
        <v>0.81599999999999995</v>
      </c>
      <c r="AB122" s="21">
        <f t="shared" si="26"/>
        <v>0.87</v>
      </c>
      <c r="AC122" s="21">
        <f t="shared" si="27"/>
        <v>0.82000000000000006</v>
      </c>
    </row>
    <row r="123" spans="2:29" x14ac:dyDescent="0.25">
      <c r="B123" t="s">
        <v>2070</v>
      </c>
      <c r="C123" t="s">
        <v>2071</v>
      </c>
      <c r="D123" t="s">
        <v>7409</v>
      </c>
      <c r="E123" s="1">
        <v>3132</v>
      </c>
      <c r="F123" s="1">
        <v>5749</v>
      </c>
      <c r="G123" t="s">
        <v>86</v>
      </c>
      <c r="H123" s="1">
        <v>3597</v>
      </c>
      <c r="I123" s="1">
        <v>6172</v>
      </c>
      <c r="J123" s="1">
        <v>9511</v>
      </c>
      <c r="K123">
        <v>556</v>
      </c>
      <c r="L123" s="1">
        <v>2871</v>
      </c>
      <c r="M123">
        <v>325</v>
      </c>
      <c r="N123" s="20">
        <f t="shared" si="14"/>
        <v>0</v>
      </c>
      <c r="P123" s="20">
        <f t="shared" si="15"/>
        <v>0</v>
      </c>
      <c r="R123" s="12">
        <f t="shared" si="16"/>
        <v>5.8458626853117444E-2</v>
      </c>
      <c r="S123" s="21">
        <f t="shared" si="17"/>
        <v>0.11403053789052331</v>
      </c>
      <c r="T123" s="21">
        <f t="shared" si="18"/>
        <v>9.0335250044774051E-2</v>
      </c>
      <c r="U123" s="21">
        <f t="shared" si="19"/>
        <v>0.10211921546100355</v>
      </c>
      <c r="V123" s="21">
        <f t="shared" si="20"/>
        <v>0.10216166779876697</v>
      </c>
      <c r="W123" s="22">
        <f t="shared" si="21"/>
        <v>3196</v>
      </c>
      <c r="X123" s="21">
        <f t="shared" si="22"/>
        <v>0.17396745932415519</v>
      </c>
      <c r="Y123" s="23">
        <f t="shared" si="23"/>
        <v>5.6330935251798557</v>
      </c>
      <c r="Z123" s="21">
        <f t="shared" si="24"/>
        <v>0.77800000000000002</v>
      </c>
      <c r="AA123" s="21">
        <f t="shared" si="25"/>
        <v>0.77100000000000002</v>
      </c>
      <c r="AB123" s="21">
        <f t="shared" si="26"/>
        <v>0.86299999999999999</v>
      </c>
      <c r="AC123" s="21">
        <f t="shared" si="27"/>
        <v>0.81874999999999998</v>
      </c>
    </row>
    <row r="124" spans="2:29" x14ac:dyDescent="0.25">
      <c r="B124" t="s">
        <v>4273</v>
      </c>
      <c r="C124" t="s">
        <v>4274</v>
      </c>
      <c r="D124" t="s">
        <v>7417</v>
      </c>
      <c r="E124">
        <v>324</v>
      </c>
      <c r="F124">
        <v>517</v>
      </c>
      <c r="G124" t="s">
        <v>49</v>
      </c>
      <c r="H124">
        <v>99</v>
      </c>
      <c r="I124">
        <v>211</v>
      </c>
      <c r="J124">
        <v>652</v>
      </c>
      <c r="K124">
        <v>41</v>
      </c>
      <c r="L124">
        <v>176</v>
      </c>
      <c r="M124" t="s">
        <v>30</v>
      </c>
      <c r="N124" s="20">
        <f t="shared" si="14"/>
        <v>0</v>
      </c>
      <c r="P124" s="20">
        <f t="shared" si="15"/>
        <v>0</v>
      </c>
      <c r="R124" s="12">
        <f t="shared" si="16"/>
        <v>6.2883435582822084E-2</v>
      </c>
      <c r="S124" s="21">
        <f t="shared" si="17"/>
        <v>0.16340105191624099</v>
      </c>
      <c r="T124" s="21">
        <f t="shared" si="18"/>
        <v>0.25312105789715522</v>
      </c>
      <c r="U124" s="21">
        <f t="shared" si="19"/>
        <v>0.20742799244341814</v>
      </c>
      <c r="V124" s="21">
        <f t="shared" si="20"/>
        <v>0.20798336741893811</v>
      </c>
      <c r="W124" s="22">
        <f t="shared" si="21"/>
        <v>176</v>
      </c>
      <c r="X124" s="21">
        <f t="shared" si="22"/>
        <v>0.23295454545454544</v>
      </c>
      <c r="Y124" s="23">
        <f t="shared" si="23"/>
        <v>7.9024390243902438</v>
      </c>
      <c r="Z124" s="21">
        <f t="shared" si="24"/>
        <v>0.93100000000000005</v>
      </c>
      <c r="AA124" s="21">
        <f t="shared" si="25"/>
        <v>0.86299999999999999</v>
      </c>
      <c r="AB124" s="21">
        <f t="shared" si="26"/>
        <v>0.74</v>
      </c>
      <c r="AC124" s="21">
        <f t="shared" si="27"/>
        <v>0.81850000000000001</v>
      </c>
    </row>
    <row r="125" spans="2:29" x14ac:dyDescent="0.25">
      <c r="B125" t="s">
        <v>3256</v>
      </c>
      <c r="C125" t="s">
        <v>3257</v>
      </c>
      <c r="D125" t="s">
        <v>7420</v>
      </c>
      <c r="E125">
        <v>787</v>
      </c>
      <c r="F125" s="1">
        <v>2494</v>
      </c>
      <c r="G125" t="s">
        <v>99</v>
      </c>
      <c r="H125">
        <v>813</v>
      </c>
      <c r="I125" s="1">
        <v>1153</v>
      </c>
      <c r="J125" s="1">
        <v>1720</v>
      </c>
      <c r="K125">
        <v>317</v>
      </c>
      <c r="L125" s="1">
        <v>1163</v>
      </c>
      <c r="M125" s="1">
        <v>1419</v>
      </c>
      <c r="N125" s="20">
        <f t="shared" si="14"/>
        <v>0</v>
      </c>
      <c r="P125" s="20">
        <f t="shared" si="15"/>
        <v>0</v>
      </c>
      <c r="R125" s="12">
        <f t="shared" si="16"/>
        <v>0.18430232558139534</v>
      </c>
      <c r="S125" s="21">
        <f t="shared" si="17"/>
        <v>7.2377645802528479E-2</v>
      </c>
      <c r="T125" s="21">
        <f t="shared" si="18"/>
        <v>8.3277762179014392E-2</v>
      </c>
      <c r="U125" s="21">
        <f t="shared" si="19"/>
        <v>7.7813924736437334E-2</v>
      </c>
      <c r="V125" s="21">
        <f t="shared" si="20"/>
        <v>7.7823110905993406E-2</v>
      </c>
      <c r="W125" s="22">
        <f t="shared" si="21"/>
        <v>2582</v>
      </c>
      <c r="X125" s="21">
        <f t="shared" si="22"/>
        <v>0.12277304415182029</v>
      </c>
      <c r="Y125" s="23">
        <f t="shared" si="23"/>
        <v>2.4826498422712935</v>
      </c>
      <c r="Z125" s="21">
        <f t="shared" si="24"/>
        <v>0.69</v>
      </c>
      <c r="AA125" s="21">
        <f t="shared" si="25"/>
        <v>0.629</v>
      </c>
      <c r="AB125" s="21">
        <f t="shared" si="26"/>
        <v>0.97499999999999998</v>
      </c>
      <c r="AC125" s="21">
        <f t="shared" si="27"/>
        <v>0.81725000000000003</v>
      </c>
    </row>
    <row r="126" spans="2:29" x14ac:dyDescent="0.25">
      <c r="B126" t="s">
        <v>4594</v>
      </c>
      <c r="C126" t="s">
        <v>4595</v>
      </c>
      <c r="D126" t="s">
        <v>7409</v>
      </c>
      <c r="E126">
        <v>240</v>
      </c>
      <c r="F126">
        <v>68</v>
      </c>
      <c r="G126" t="s">
        <v>31</v>
      </c>
      <c r="H126">
        <v>12</v>
      </c>
      <c r="I126">
        <v>45</v>
      </c>
      <c r="J126">
        <v>64</v>
      </c>
      <c r="K126">
        <v>32</v>
      </c>
      <c r="L126">
        <v>159</v>
      </c>
      <c r="M126" t="s">
        <v>30</v>
      </c>
      <c r="N126" s="20">
        <f t="shared" si="14"/>
        <v>0</v>
      </c>
      <c r="P126" s="20">
        <f t="shared" si="15"/>
        <v>0</v>
      </c>
      <c r="R126" s="12">
        <f t="shared" si="16"/>
        <v>0.5</v>
      </c>
      <c r="S126" s="21">
        <f t="shared" si="17"/>
        <v>0.30258554234867607</v>
      </c>
      <c r="T126" s="21">
        <f t="shared" si="18"/>
        <v>7.2984607999767359E-2</v>
      </c>
      <c r="U126" s="21">
        <f t="shared" si="19"/>
        <v>0.18222427548378417</v>
      </c>
      <c r="V126" s="21">
        <f t="shared" si="20"/>
        <v>0.18593147527740919</v>
      </c>
      <c r="W126" s="22">
        <f t="shared" si="21"/>
        <v>159</v>
      </c>
      <c r="X126" s="21">
        <f t="shared" si="22"/>
        <v>0.20125786163522014</v>
      </c>
      <c r="Y126" s="23">
        <f t="shared" si="23"/>
        <v>7.5</v>
      </c>
      <c r="Z126" s="21">
        <f t="shared" si="24"/>
        <v>0.91800000000000004</v>
      </c>
      <c r="AA126" s="21">
        <f t="shared" si="25"/>
        <v>0.82399999999999995</v>
      </c>
      <c r="AB126" s="21">
        <f t="shared" si="26"/>
        <v>0.76200000000000001</v>
      </c>
      <c r="AC126" s="21">
        <f t="shared" si="27"/>
        <v>0.8165</v>
      </c>
    </row>
    <row r="127" spans="2:29" x14ac:dyDescent="0.25">
      <c r="B127" t="s">
        <v>6615</v>
      </c>
      <c r="C127" t="s">
        <v>6616</v>
      </c>
      <c r="D127" t="s">
        <v>4419</v>
      </c>
      <c r="E127">
        <v>23</v>
      </c>
      <c r="F127">
        <v>21</v>
      </c>
      <c r="G127" t="s">
        <v>49</v>
      </c>
      <c r="H127">
        <v>4</v>
      </c>
      <c r="I127">
        <v>7</v>
      </c>
      <c r="J127">
        <v>11</v>
      </c>
      <c r="K127">
        <v>3</v>
      </c>
      <c r="L127">
        <v>5</v>
      </c>
      <c r="M127" t="s">
        <v>30</v>
      </c>
      <c r="N127" s="20">
        <f t="shared" si="14"/>
        <v>0</v>
      </c>
      <c r="P127" s="20">
        <f t="shared" si="15"/>
        <v>0</v>
      </c>
      <c r="R127" s="12">
        <f t="shared" si="16"/>
        <v>0.27272727272727271</v>
      </c>
      <c r="S127" s="21">
        <f t="shared" si="17"/>
        <v>0.11842691472014466</v>
      </c>
      <c r="T127" s="21">
        <f t="shared" si="18"/>
        <v>9.4608784223157549E-2</v>
      </c>
      <c r="U127" s="21">
        <f t="shared" si="19"/>
        <v>0.10645376106020565</v>
      </c>
      <c r="V127" s="21">
        <f t="shared" si="20"/>
        <v>0.10649648666783595</v>
      </c>
      <c r="W127" s="22">
        <f t="shared" si="21"/>
        <v>5</v>
      </c>
      <c r="X127" s="21">
        <f t="shared" si="22"/>
        <v>0.6</v>
      </c>
      <c r="Y127" s="23">
        <f t="shared" si="23"/>
        <v>7.666666666666667</v>
      </c>
      <c r="Z127" s="21">
        <f t="shared" si="24"/>
        <v>0.78800000000000003</v>
      </c>
      <c r="AA127" s="21">
        <f t="shared" si="25"/>
        <v>0.97399999999999998</v>
      </c>
      <c r="AB127" s="21">
        <f t="shared" si="26"/>
        <v>0.752</v>
      </c>
      <c r="AC127" s="21">
        <f t="shared" si="27"/>
        <v>0.8165</v>
      </c>
    </row>
    <row r="128" spans="2:29" x14ac:dyDescent="0.25">
      <c r="B128" t="s">
        <v>2976</v>
      </c>
      <c r="C128" t="s">
        <v>2977</v>
      </c>
      <c r="D128" t="s">
        <v>6455</v>
      </c>
      <c r="E128" s="1">
        <v>1293</v>
      </c>
      <c r="F128" s="1">
        <v>2196</v>
      </c>
      <c r="G128" t="s">
        <v>49</v>
      </c>
      <c r="H128" s="1">
        <v>1115</v>
      </c>
      <c r="I128" s="1">
        <v>1490</v>
      </c>
      <c r="J128" s="1">
        <v>1994</v>
      </c>
      <c r="K128">
        <v>251</v>
      </c>
      <c r="L128">
        <v>522</v>
      </c>
      <c r="M128">
        <v>410</v>
      </c>
      <c r="N128" s="20">
        <f t="shared" si="14"/>
        <v>0</v>
      </c>
      <c r="P128" s="20">
        <f t="shared" si="15"/>
        <v>0</v>
      </c>
      <c r="R128" s="12">
        <f t="shared" si="16"/>
        <v>0.12587763289869608</v>
      </c>
      <c r="S128" s="21">
        <f t="shared" si="17"/>
        <v>5.9698403892086915E-2</v>
      </c>
      <c r="T128" s="21">
        <f t="shared" si="18"/>
        <v>6.0004666334299905E-2</v>
      </c>
      <c r="U128" s="21">
        <f t="shared" si="19"/>
        <v>5.9851524050714255E-2</v>
      </c>
      <c r="V128" s="21">
        <f t="shared" si="20"/>
        <v>5.9851531425700356E-2</v>
      </c>
      <c r="W128" s="22">
        <f t="shared" si="21"/>
        <v>932</v>
      </c>
      <c r="X128" s="21">
        <f t="shared" si="22"/>
        <v>0.26931330472102999</v>
      </c>
      <c r="Y128" s="23">
        <f t="shared" si="23"/>
        <v>5.1513944223107577</v>
      </c>
      <c r="Z128" s="21">
        <f t="shared" si="24"/>
        <v>0.59699999999999998</v>
      </c>
      <c r="AA128" s="21">
        <f t="shared" si="25"/>
        <v>0.89400000000000002</v>
      </c>
      <c r="AB128" s="21">
        <f t="shared" si="26"/>
        <v>0.88700000000000001</v>
      </c>
      <c r="AC128" s="21">
        <f t="shared" si="27"/>
        <v>0.81625000000000003</v>
      </c>
    </row>
    <row r="129" spans="2:29" x14ac:dyDescent="0.25">
      <c r="B129" t="s">
        <v>1981</v>
      </c>
      <c r="C129" t="s">
        <v>1982</v>
      </c>
      <c r="D129" t="s">
        <v>7412</v>
      </c>
      <c r="E129" s="1">
        <v>4457</v>
      </c>
      <c r="F129" s="1">
        <v>1792</v>
      </c>
      <c r="G129" t="s">
        <v>49</v>
      </c>
      <c r="H129" s="1">
        <v>1867</v>
      </c>
      <c r="I129" s="1">
        <v>3861</v>
      </c>
      <c r="J129" s="1">
        <v>9267</v>
      </c>
      <c r="K129">
        <v>577</v>
      </c>
      <c r="L129" s="1">
        <v>2082</v>
      </c>
      <c r="M129">
        <v>445</v>
      </c>
      <c r="N129" s="20">
        <f t="shared" si="14"/>
        <v>0</v>
      </c>
      <c r="P129" s="20">
        <f t="shared" si="15"/>
        <v>0</v>
      </c>
      <c r="R129" s="12">
        <f t="shared" si="16"/>
        <v>6.2263947340023738E-2</v>
      </c>
      <c r="S129" s="21">
        <f t="shared" si="17"/>
        <v>0.15640802473201987</v>
      </c>
      <c r="T129" s="21">
        <f t="shared" si="18"/>
        <v>0.19137332586772837</v>
      </c>
      <c r="U129" s="21">
        <f t="shared" si="19"/>
        <v>0.1737604842918834</v>
      </c>
      <c r="V129" s="21">
        <f t="shared" si="20"/>
        <v>0.17384727829721056</v>
      </c>
      <c r="W129" s="22">
        <f t="shared" si="21"/>
        <v>2527</v>
      </c>
      <c r="X129" s="21">
        <f t="shared" si="22"/>
        <v>0.22833399287692915</v>
      </c>
      <c r="Y129" s="23">
        <f t="shared" si="23"/>
        <v>7.7244367417677644</v>
      </c>
      <c r="Z129" s="21">
        <f t="shared" si="24"/>
        <v>0.90800000000000003</v>
      </c>
      <c r="AA129" s="21">
        <f t="shared" si="25"/>
        <v>0.85799999999999998</v>
      </c>
      <c r="AB129" s="21">
        <f t="shared" si="26"/>
        <v>0.749</v>
      </c>
      <c r="AC129" s="21">
        <f t="shared" si="27"/>
        <v>0.81600000000000006</v>
      </c>
    </row>
    <row r="130" spans="2:29" x14ac:dyDescent="0.25">
      <c r="B130" t="s">
        <v>3016</v>
      </c>
      <c r="C130" t="s">
        <v>3017</v>
      </c>
      <c r="D130" t="s">
        <v>7410</v>
      </c>
      <c r="E130" s="1">
        <v>1148</v>
      </c>
      <c r="F130" s="1">
        <v>1013</v>
      </c>
      <c r="G130" t="s">
        <v>75</v>
      </c>
      <c r="H130">
        <v>96</v>
      </c>
      <c r="I130">
        <v>70</v>
      </c>
      <c r="J130">
        <v>276</v>
      </c>
      <c r="K130">
        <v>154</v>
      </c>
      <c r="L130">
        <v>523</v>
      </c>
      <c r="M130">
        <v>0</v>
      </c>
      <c r="N130" s="20">
        <f t="shared" ref="N130:N193" si="28">IF(V130&lt;5%,1,0)</f>
        <v>0</v>
      </c>
      <c r="P130" s="20">
        <f t="shared" ref="P130:P193" si="29">SUM(N130:O130)</f>
        <v>0</v>
      </c>
      <c r="R130" s="12">
        <f t="shared" ref="R130:R193" si="30">K130/J130</f>
        <v>0.55797101449275366</v>
      </c>
      <c r="S130" s="21">
        <f t="shared" ref="S130:S193" si="31">(I130/H130)^(1/5)-1</f>
        <v>-6.1216686907562767E-2</v>
      </c>
      <c r="T130" s="21">
        <f t="shared" ref="T130:T193" si="32">(J130/I130)^(1/5)-1</f>
        <v>0.31571615866339764</v>
      </c>
      <c r="U130" s="21">
        <f t="shared" ref="U130:U193" si="33">(J130/H130)^(1/10)-1</f>
        <v>0.11138309080140285</v>
      </c>
      <c r="V130" s="21">
        <f t="shared" ref="V130:V193" si="34">AVERAGE(S130:U130)</f>
        <v>0.12196085418574591</v>
      </c>
      <c r="W130" s="22">
        <f t="shared" ref="W130:W193" si="35">MAX(L130,0)+MAX(M130,0)</f>
        <v>523</v>
      </c>
      <c r="X130" s="21">
        <f t="shared" ref="X130:X193" si="36">IF(W130&gt;0,(J130*R130)/W130,1000%)</f>
        <v>0.29445506692160611</v>
      </c>
      <c r="Y130" s="23">
        <f t="shared" ref="Y130:Y193" si="37">IF(R130&gt;0,E130/(J130*R130),100000)</f>
        <v>7.4545454545454541</v>
      </c>
      <c r="Z130" s="21">
        <f t="shared" ref="Z130:Z193" si="38">_xlfn.PERCENTRANK.EXC($V$1:$V$3842,V130)</f>
        <v>0.82599999999999996</v>
      </c>
      <c r="AA130" s="21">
        <f t="shared" ref="AA130:AA193" si="39">_xlfn.PERCENTRANK.EXC($X$2:$X$3843,X130)</f>
        <v>0.91</v>
      </c>
      <c r="AB130" s="21">
        <f t="shared" ref="AB130:AB193" si="40">1-_xlfn.PERCENTRANK.EXC($Y$2:$Y$3843,Y130)</f>
        <v>0.76400000000000001</v>
      </c>
      <c r="AC130" s="21">
        <f t="shared" ref="AC130:AC193" si="41">IF(P130=0,25%*Z130+25%*AA130+50%*AB130,0)</f>
        <v>0.81600000000000006</v>
      </c>
    </row>
    <row r="131" spans="2:29" x14ac:dyDescent="0.25">
      <c r="B131" t="s">
        <v>4452</v>
      </c>
      <c r="C131" t="s">
        <v>4453</v>
      </c>
      <c r="D131" t="s">
        <v>4419</v>
      </c>
      <c r="E131">
        <v>276</v>
      </c>
      <c r="F131">
        <v>345</v>
      </c>
      <c r="G131" t="s">
        <v>86</v>
      </c>
      <c r="H131">
        <v>91</v>
      </c>
      <c r="I131">
        <v>254</v>
      </c>
      <c r="J131">
        <v>559</v>
      </c>
      <c r="K131">
        <v>32</v>
      </c>
      <c r="L131">
        <v>83</v>
      </c>
      <c r="M131">
        <v>9</v>
      </c>
      <c r="N131" s="20">
        <f t="shared" si="28"/>
        <v>0</v>
      </c>
      <c r="P131" s="20">
        <f t="shared" si="29"/>
        <v>0</v>
      </c>
      <c r="R131" s="12">
        <f t="shared" si="30"/>
        <v>5.7245080500894455E-2</v>
      </c>
      <c r="S131" s="21">
        <f t="shared" si="31"/>
        <v>0.22788717945989578</v>
      </c>
      <c r="T131" s="21">
        <f t="shared" si="32"/>
        <v>0.17088870948113621</v>
      </c>
      <c r="U131" s="21">
        <f t="shared" si="33"/>
        <v>0.19904930463523041</v>
      </c>
      <c r="V131" s="21">
        <f t="shared" si="34"/>
        <v>0.19927506452542079</v>
      </c>
      <c r="W131" s="22">
        <f t="shared" si="35"/>
        <v>92</v>
      </c>
      <c r="X131" s="21">
        <f t="shared" si="36"/>
        <v>0.34782608695652173</v>
      </c>
      <c r="Y131" s="23">
        <f t="shared" si="37"/>
        <v>8.625</v>
      </c>
      <c r="Z131" s="21">
        <f t="shared" si="38"/>
        <v>0.92700000000000005</v>
      </c>
      <c r="AA131" s="21">
        <f t="shared" si="39"/>
        <v>0.93500000000000005</v>
      </c>
      <c r="AB131" s="21">
        <f t="shared" si="40"/>
        <v>0.70100000000000007</v>
      </c>
      <c r="AC131" s="21">
        <f t="shared" si="41"/>
        <v>0.81600000000000006</v>
      </c>
    </row>
    <row r="132" spans="2:29" x14ac:dyDescent="0.25">
      <c r="B132" t="s">
        <v>4305</v>
      </c>
      <c r="C132" t="s">
        <v>4306</v>
      </c>
      <c r="D132" t="s">
        <v>4419</v>
      </c>
      <c r="E132">
        <v>312</v>
      </c>
      <c r="F132">
        <v>443</v>
      </c>
      <c r="G132" t="s">
        <v>56</v>
      </c>
      <c r="H132">
        <v>349</v>
      </c>
      <c r="I132">
        <v>545</v>
      </c>
      <c r="J132">
        <v>604</v>
      </c>
      <c r="K132">
        <v>102</v>
      </c>
      <c r="L132">
        <v>589</v>
      </c>
      <c r="M132">
        <v>15</v>
      </c>
      <c r="N132" s="20">
        <f t="shared" si="28"/>
        <v>0</v>
      </c>
      <c r="P132" s="20">
        <f t="shared" si="29"/>
        <v>0</v>
      </c>
      <c r="R132" s="12">
        <f t="shared" si="30"/>
        <v>0.16887417218543047</v>
      </c>
      <c r="S132" s="21">
        <f t="shared" si="31"/>
        <v>9.3236731503442805E-2</v>
      </c>
      <c r="T132" s="21">
        <f t="shared" si="32"/>
        <v>2.0770445252331848E-2</v>
      </c>
      <c r="U132" s="21">
        <f t="shared" si="33"/>
        <v>5.6382385873114282E-2</v>
      </c>
      <c r="V132" s="21">
        <f t="shared" si="34"/>
        <v>5.6796520876296309E-2</v>
      </c>
      <c r="W132" s="22">
        <f t="shared" si="35"/>
        <v>604</v>
      </c>
      <c r="X132" s="21">
        <f t="shared" si="36"/>
        <v>0.16887417218543047</v>
      </c>
      <c r="Y132" s="23">
        <f t="shared" si="37"/>
        <v>3.0588235294117645</v>
      </c>
      <c r="Z132" s="21">
        <f t="shared" si="38"/>
        <v>0.57799999999999996</v>
      </c>
      <c r="AA132" s="21">
        <f t="shared" si="39"/>
        <v>0.75900000000000001</v>
      </c>
      <c r="AB132" s="21">
        <f t="shared" si="40"/>
        <v>0.96299999999999997</v>
      </c>
      <c r="AC132" s="21">
        <f t="shared" si="41"/>
        <v>0.81574999999999998</v>
      </c>
    </row>
    <row r="133" spans="2:29" x14ac:dyDescent="0.25">
      <c r="B133" t="s">
        <v>2459</v>
      </c>
      <c r="C133" t="s">
        <v>2460</v>
      </c>
      <c r="D133" t="s">
        <v>7412</v>
      </c>
      <c r="E133" s="1">
        <v>2228</v>
      </c>
      <c r="F133" s="1">
        <v>5490</v>
      </c>
      <c r="G133" t="s">
        <v>37</v>
      </c>
      <c r="H133">
        <v>42</v>
      </c>
      <c r="I133">
        <v>76</v>
      </c>
      <c r="J133" s="1">
        <v>1315</v>
      </c>
      <c r="K133">
        <v>388</v>
      </c>
      <c r="L133">
        <v>638</v>
      </c>
      <c r="M133" s="1">
        <v>3142</v>
      </c>
      <c r="N133" s="20">
        <f t="shared" si="28"/>
        <v>0</v>
      </c>
      <c r="P133" s="20">
        <f t="shared" si="29"/>
        <v>0</v>
      </c>
      <c r="R133" s="12">
        <f t="shared" si="30"/>
        <v>0.29505703422053231</v>
      </c>
      <c r="S133" s="21">
        <f t="shared" si="31"/>
        <v>0.12593380967869239</v>
      </c>
      <c r="T133" s="21">
        <f t="shared" si="32"/>
        <v>0.7685707258544181</v>
      </c>
      <c r="U133" s="21">
        <f t="shared" si="33"/>
        <v>0.41113201900016261</v>
      </c>
      <c r="V133" s="21">
        <f t="shared" si="34"/>
        <v>0.43521218484442437</v>
      </c>
      <c r="W133" s="22">
        <f t="shared" si="35"/>
        <v>3780</v>
      </c>
      <c r="X133" s="21">
        <f t="shared" si="36"/>
        <v>0.10264550264550265</v>
      </c>
      <c r="Y133" s="23">
        <f t="shared" si="37"/>
        <v>5.7422680412371134</v>
      </c>
      <c r="Z133" s="21">
        <f t="shared" si="38"/>
        <v>0.98699999999999999</v>
      </c>
      <c r="AA133" s="21">
        <f t="shared" si="39"/>
        <v>0.55900000000000005</v>
      </c>
      <c r="AB133" s="21">
        <f t="shared" si="40"/>
        <v>0.85799999999999998</v>
      </c>
      <c r="AC133" s="21">
        <f t="shared" si="41"/>
        <v>0.8155</v>
      </c>
    </row>
    <row r="134" spans="2:29" x14ac:dyDescent="0.25">
      <c r="B134" t="s">
        <v>3307</v>
      </c>
      <c r="C134" t="s">
        <v>3308</v>
      </c>
      <c r="D134" t="s">
        <v>7409</v>
      </c>
      <c r="E134">
        <v>699</v>
      </c>
      <c r="F134">
        <v>550</v>
      </c>
      <c r="G134" t="s">
        <v>99</v>
      </c>
      <c r="H134">
        <v>176</v>
      </c>
      <c r="I134">
        <v>240</v>
      </c>
      <c r="J134">
        <v>515</v>
      </c>
      <c r="K134">
        <v>96</v>
      </c>
      <c r="L134">
        <v>317</v>
      </c>
      <c r="M134">
        <v>4</v>
      </c>
      <c r="N134" s="20">
        <f t="shared" si="28"/>
        <v>0</v>
      </c>
      <c r="P134" s="20">
        <f t="shared" si="29"/>
        <v>0</v>
      </c>
      <c r="R134" s="12">
        <f t="shared" si="30"/>
        <v>0.18640776699029127</v>
      </c>
      <c r="S134" s="21">
        <f t="shared" si="31"/>
        <v>6.3995312815083638E-2</v>
      </c>
      <c r="T134" s="21">
        <f t="shared" si="32"/>
        <v>0.16498195248018055</v>
      </c>
      <c r="U134" s="21">
        <f t="shared" si="33"/>
        <v>0.1133442131493192</v>
      </c>
      <c r="V134" s="21">
        <f t="shared" si="34"/>
        <v>0.11410715948152779</v>
      </c>
      <c r="W134" s="22">
        <f t="shared" si="35"/>
        <v>321</v>
      </c>
      <c r="X134" s="21">
        <f t="shared" si="36"/>
        <v>0.29906542056074764</v>
      </c>
      <c r="Y134" s="23">
        <f t="shared" si="37"/>
        <v>7.28125</v>
      </c>
      <c r="Z134" s="21">
        <f t="shared" si="38"/>
        <v>0.80600000000000005</v>
      </c>
      <c r="AA134" s="21">
        <f t="shared" si="39"/>
        <v>0.91200000000000003</v>
      </c>
      <c r="AB134" s="21">
        <f t="shared" si="40"/>
        <v>0.77200000000000002</v>
      </c>
      <c r="AC134" s="21">
        <f t="shared" si="41"/>
        <v>0.8155</v>
      </c>
    </row>
    <row r="135" spans="2:29" x14ac:dyDescent="0.25">
      <c r="B135" t="s">
        <v>5985</v>
      </c>
      <c r="C135" t="s">
        <v>5986</v>
      </c>
      <c r="D135" t="s">
        <v>4419</v>
      </c>
      <c r="E135">
        <v>57</v>
      </c>
      <c r="F135">
        <v>48</v>
      </c>
      <c r="G135" t="s">
        <v>56</v>
      </c>
      <c r="H135">
        <v>35</v>
      </c>
      <c r="I135">
        <v>44</v>
      </c>
      <c r="J135">
        <v>77</v>
      </c>
      <c r="K135">
        <v>10</v>
      </c>
      <c r="L135">
        <v>47</v>
      </c>
      <c r="M135">
        <v>1</v>
      </c>
      <c r="N135" s="20">
        <f t="shared" si="28"/>
        <v>0</v>
      </c>
      <c r="P135" s="20">
        <f t="shared" si="29"/>
        <v>0</v>
      </c>
      <c r="R135" s="12">
        <f t="shared" si="30"/>
        <v>0.12987012987012986</v>
      </c>
      <c r="S135" s="21">
        <f t="shared" si="31"/>
        <v>4.683184708394994E-2</v>
      </c>
      <c r="T135" s="21">
        <f t="shared" si="32"/>
        <v>0.11842691472014466</v>
      </c>
      <c r="U135" s="21">
        <f t="shared" si="33"/>
        <v>8.2037389818342854E-2</v>
      </c>
      <c r="V135" s="21">
        <f t="shared" si="34"/>
        <v>8.2432050540812485E-2</v>
      </c>
      <c r="W135" s="22">
        <f t="shared" si="35"/>
        <v>48</v>
      </c>
      <c r="X135" s="21">
        <f t="shared" si="36"/>
        <v>0.20833333333333329</v>
      </c>
      <c r="Y135" s="23">
        <f t="shared" si="37"/>
        <v>5.7000000000000011</v>
      </c>
      <c r="Z135" s="21">
        <f t="shared" si="38"/>
        <v>0.71099999999999997</v>
      </c>
      <c r="AA135" s="21">
        <f t="shared" si="39"/>
        <v>0.83299999999999996</v>
      </c>
      <c r="AB135" s="21">
        <f t="shared" si="40"/>
        <v>0.85899999999999999</v>
      </c>
      <c r="AC135" s="21">
        <f t="shared" si="41"/>
        <v>0.8155</v>
      </c>
    </row>
    <row r="136" spans="2:29" x14ac:dyDescent="0.25">
      <c r="B136" t="s">
        <v>3276</v>
      </c>
      <c r="C136" t="s">
        <v>3277</v>
      </c>
      <c r="D136" t="s">
        <v>7417</v>
      </c>
      <c r="E136">
        <v>907</v>
      </c>
      <c r="F136" s="1">
        <v>2104</v>
      </c>
      <c r="G136" t="s">
        <v>86</v>
      </c>
      <c r="H136">
        <v>952</v>
      </c>
      <c r="I136" s="1">
        <v>1262</v>
      </c>
      <c r="J136" s="1">
        <v>1867</v>
      </c>
      <c r="K136">
        <v>171</v>
      </c>
      <c r="L136">
        <v>626</v>
      </c>
      <c r="M136">
        <v>153</v>
      </c>
      <c r="N136" s="20">
        <f t="shared" si="28"/>
        <v>0</v>
      </c>
      <c r="P136" s="20">
        <f t="shared" si="29"/>
        <v>0</v>
      </c>
      <c r="R136" s="12">
        <f t="shared" si="30"/>
        <v>9.1590787359400114E-2</v>
      </c>
      <c r="S136" s="21">
        <f t="shared" si="31"/>
        <v>5.7997109786898093E-2</v>
      </c>
      <c r="T136" s="21">
        <f t="shared" si="32"/>
        <v>8.1476265312268481E-2</v>
      </c>
      <c r="U136" s="21">
        <f t="shared" si="33"/>
        <v>6.9672268970037754E-2</v>
      </c>
      <c r="V136" s="21">
        <f t="shared" si="34"/>
        <v>6.9715214689734781E-2</v>
      </c>
      <c r="W136" s="22">
        <f t="shared" si="35"/>
        <v>779</v>
      </c>
      <c r="X136" s="21">
        <f t="shared" si="36"/>
        <v>0.21951219512195122</v>
      </c>
      <c r="Y136" s="23">
        <f t="shared" si="37"/>
        <v>5.3040935672514617</v>
      </c>
      <c r="Z136" s="21">
        <f t="shared" si="38"/>
        <v>0.64900000000000002</v>
      </c>
      <c r="AA136" s="21">
        <f t="shared" si="39"/>
        <v>0.84699999999999998</v>
      </c>
      <c r="AB136" s="21">
        <f t="shared" si="40"/>
        <v>0.88100000000000001</v>
      </c>
      <c r="AC136" s="21">
        <f t="shared" si="41"/>
        <v>0.8145</v>
      </c>
    </row>
    <row r="137" spans="2:29" x14ac:dyDescent="0.25">
      <c r="B137" t="s">
        <v>3760</v>
      </c>
      <c r="C137" t="s">
        <v>3761</v>
      </c>
      <c r="D137" t="s">
        <v>7412</v>
      </c>
      <c r="E137">
        <v>559</v>
      </c>
      <c r="F137" s="1">
        <v>2224</v>
      </c>
      <c r="G137" t="s">
        <v>56</v>
      </c>
      <c r="H137" s="1">
        <v>1379</v>
      </c>
      <c r="I137" s="1">
        <v>2056</v>
      </c>
      <c r="J137" s="1">
        <v>3106</v>
      </c>
      <c r="K137">
        <v>349</v>
      </c>
      <c r="L137" s="1">
        <v>2027</v>
      </c>
      <c r="M137" s="1">
        <v>1396</v>
      </c>
      <c r="N137" s="20">
        <f t="shared" si="28"/>
        <v>0</v>
      </c>
      <c r="P137" s="20">
        <f t="shared" si="29"/>
        <v>0</v>
      </c>
      <c r="R137" s="12">
        <f t="shared" si="30"/>
        <v>0.11236316806181584</v>
      </c>
      <c r="S137" s="21">
        <f t="shared" si="31"/>
        <v>8.3157893130397342E-2</v>
      </c>
      <c r="T137" s="21">
        <f t="shared" si="32"/>
        <v>8.6014611049946899E-2</v>
      </c>
      <c r="U137" s="21">
        <f t="shared" si="33"/>
        <v>8.4585311542475505E-2</v>
      </c>
      <c r="V137" s="21">
        <f t="shared" si="34"/>
        <v>8.4585938574273253E-2</v>
      </c>
      <c r="W137" s="22">
        <f t="shared" si="35"/>
        <v>3423</v>
      </c>
      <c r="X137" s="21">
        <f t="shared" si="36"/>
        <v>0.10195734735612036</v>
      </c>
      <c r="Y137" s="23">
        <f t="shared" si="37"/>
        <v>1.6017191977077363</v>
      </c>
      <c r="Z137" s="21">
        <f t="shared" si="38"/>
        <v>0.71899999999999997</v>
      </c>
      <c r="AA137" s="21">
        <f t="shared" si="39"/>
        <v>0.55500000000000005</v>
      </c>
      <c r="AB137" s="21">
        <f t="shared" si="40"/>
        <v>0.99</v>
      </c>
      <c r="AC137" s="21">
        <f t="shared" si="41"/>
        <v>0.8135</v>
      </c>
    </row>
    <row r="138" spans="2:29" x14ac:dyDescent="0.25">
      <c r="B138" t="s">
        <v>6790</v>
      </c>
      <c r="C138" t="s">
        <v>6791</v>
      </c>
      <c r="D138" t="s">
        <v>7409</v>
      </c>
      <c r="E138">
        <v>17</v>
      </c>
      <c r="F138">
        <v>14</v>
      </c>
      <c r="G138" t="s">
        <v>99</v>
      </c>
      <c r="H138">
        <v>6</v>
      </c>
      <c r="I138">
        <v>7</v>
      </c>
      <c r="J138">
        <v>10</v>
      </c>
      <c r="K138">
        <v>3</v>
      </c>
      <c r="L138">
        <v>5</v>
      </c>
      <c r="M138" t="s">
        <v>30</v>
      </c>
      <c r="N138" s="20">
        <f t="shared" si="28"/>
        <v>0</v>
      </c>
      <c r="P138" s="20">
        <f t="shared" si="29"/>
        <v>0</v>
      </c>
      <c r="R138" s="12">
        <f t="shared" si="30"/>
        <v>0.3</v>
      </c>
      <c r="S138" s="21">
        <f t="shared" si="31"/>
        <v>3.1310306477545069E-2</v>
      </c>
      <c r="T138" s="21">
        <f t="shared" si="32"/>
        <v>7.3940923785779322E-2</v>
      </c>
      <c r="U138" s="21">
        <f t="shared" si="33"/>
        <v>5.2409779148925528E-2</v>
      </c>
      <c r="V138" s="21">
        <f t="shared" si="34"/>
        <v>5.2553669804083304E-2</v>
      </c>
      <c r="W138" s="22">
        <f t="shared" si="35"/>
        <v>5</v>
      </c>
      <c r="X138" s="21">
        <f t="shared" si="36"/>
        <v>0.6</v>
      </c>
      <c r="Y138" s="23">
        <f t="shared" si="37"/>
        <v>5.666666666666667</v>
      </c>
      <c r="Z138" s="21">
        <f t="shared" si="38"/>
        <v>0.55200000000000005</v>
      </c>
      <c r="AA138" s="21">
        <f t="shared" si="39"/>
        <v>0.97399999999999998</v>
      </c>
      <c r="AB138" s="21">
        <f t="shared" si="40"/>
        <v>0.86199999999999999</v>
      </c>
      <c r="AC138" s="21">
        <f t="shared" si="41"/>
        <v>0.8125</v>
      </c>
    </row>
    <row r="139" spans="2:29" x14ac:dyDescent="0.25">
      <c r="B139" t="s">
        <v>3093</v>
      </c>
      <c r="C139" t="s">
        <v>3094</v>
      </c>
      <c r="D139" t="s">
        <v>6455</v>
      </c>
      <c r="E139" s="1">
        <v>1078</v>
      </c>
      <c r="F139" s="1">
        <v>1875</v>
      </c>
      <c r="G139" t="s">
        <v>34</v>
      </c>
      <c r="H139" s="1">
        <v>1284</v>
      </c>
      <c r="I139" s="1">
        <v>2293</v>
      </c>
      <c r="J139" s="1">
        <v>3844</v>
      </c>
      <c r="K139">
        <v>222</v>
      </c>
      <c r="L139" s="1">
        <v>1181</v>
      </c>
      <c r="M139">
        <v>618</v>
      </c>
      <c r="N139" s="20">
        <f t="shared" si="28"/>
        <v>0</v>
      </c>
      <c r="P139" s="20">
        <f t="shared" si="29"/>
        <v>0</v>
      </c>
      <c r="R139" s="12">
        <f t="shared" si="30"/>
        <v>5.7752341311134235E-2</v>
      </c>
      <c r="S139" s="21">
        <f t="shared" si="31"/>
        <v>0.1229690999181503</v>
      </c>
      <c r="T139" s="21">
        <f t="shared" si="32"/>
        <v>0.10885782320225634</v>
      </c>
      <c r="U139" s="21">
        <f t="shared" si="33"/>
        <v>0.11589115582956255</v>
      </c>
      <c r="V139" s="21">
        <f t="shared" si="34"/>
        <v>0.1159060263166564</v>
      </c>
      <c r="W139" s="22">
        <f t="shared" si="35"/>
        <v>1799</v>
      </c>
      <c r="X139" s="21">
        <f t="shared" si="36"/>
        <v>0.12340188993885493</v>
      </c>
      <c r="Y139" s="23">
        <f t="shared" si="37"/>
        <v>4.8558558558558556</v>
      </c>
      <c r="Z139" s="21">
        <f t="shared" si="38"/>
        <v>0.81</v>
      </c>
      <c r="AA139" s="21">
        <f t="shared" si="39"/>
        <v>0.63200000000000001</v>
      </c>
      <c r="AB139" s="21">
        <f t="shared" si="40"/>
        <v>0.90300000000000002</v>
      </c>
      <c r="AC139" s="21">
        <f t="shared" si="41"/>
        <v>0.81200000000000006</v>
      </c>
    </row>
    <row r="140" spans="2:29" x14ac:dyDescent="0.25">
      <c r="B140" t="s">
        <v>3268</v>
      </c>
      <c r="C140" t="s">
        <v>3269</v>
      </c>
      <c r="D140" t="s">
        <v>1737</v>
      </c>
      <c r="E140">
        <v>849</v>
      </c>
      <c r="F140" s="1">
        <v>1307</v>
      </c>
      <c r="G140" t="s">
        <v>49</v>
      </c>
      <c r="H140" s="1">
        <v>1509</v>
      </c>
      <c r="I140" s="1">
        <v>2348</v>
      </c>
      <c r="J140" s="1">
        <v>2751</v>
      </c>
      <c r="K140">
        <v>206</v>
      </c>
      <c r="L140" s="1">
        <v>1011</v>
      </c>
      <c r="M140">
        <v>149</v>
      </c>
      <c r="N140" s="20">
        <f t="shared" si="28"/>
        <v>0</v>
      </c>
      <c r="P140" s="20">
        <f t="shared" si="29"/>
        <v>0</v>
      </c>
      <c r="R140" s="12">
        <f t="shared" si="30"/>
        <v>7.4881861141403119E-2</v>
      </c>
      <c r="S140" s="21">
        <f t="shared" si="31"/>
        <v>9.2450506991011316E-2</v>
      </c>
      <c r="T140" s="21">
        <f t="shared" si="32"/>
        <v>3.218727229156193E-2</v>
      </c>
      <c r="U140" s="21">
        <f t="shared" si="33"/>
        <v>6.189147699969122E-2</v>
      </c>
      <c r="V140" s="21">
        <f t="shared" si="34"/>
        <v>6.2176418760754824E-2</v>
      </c>
      <c r="W140" s="22">
        <f t="shared" si="35"/>
        <v>1160</v>
      </c>
      <c r="X140" s="21">
        <f t="shared" si="36"/>
        <v>0.17758620689655169</v>
      </c>
      <c r="Y140" s="23">
        <f t="shared" si="37"/>
        <v>4.1213592233009715</v>
      </c>
      <c r="Z140" s="21">
        <f t="shared" si="38"/>
        <v>0.61</v>
      </c>
      <c r="AA140" s="21">
        <f t="shared" si="39"/>
        <v>0.77500000000000002</v>
      </c>
      <c r="AB140" s="21">
        <f t="shared" si="40"/>
        <v>0.93100000000000005</v>
      </c>
      <c r="AC140" s="21">
        <f t="shared" si="41"/>
        <v>0.81174999999999997</v>
      </c>
    </row>
    <row r="141" spans="2:29" x14ac:dyDescent="0.25">
      <c r="B141" t="s">
        <v>4345</v>
      </c>
      <c r="C141" t="s">
        <v>4346</v>
      </c>
      <c r="D141" t="s">
        <v>7417</v>
      </c>
      <c r="E141">
        <v>316</v>
      </c>
      <c r="F141" s="1">
        <v>30824</v>
      </c>
      <c r="G141" t="s">
        <v>31</v>
      </c>
      <c r="H141">
        <v>61</v>
      </c>
      <c r="I141">
        <v>540</v>
      </c>
      <c r="J141" s="1">
        <v>1754</v>
      </c>
      <c r="K141" s="1">
        <v>1038</v>
      </c>
      <c r="L141" s="1">
        <v>14441</v>
      </c>
      <c r="M141" s="1">
        <v>16808</v>
      </c>
      <c r="N141" s="20">
        <f t="shared" si="28"/>
        <v>0</v>
      </c>
      <c r="P141" s="20">
        <f t="shared" si="29"/>
        <v>0</v>
      </c>
      <c r="R141" s="12">
        <f t="shared" si="30"/>
        <v>0.59179019384264542</v>
      </c>
      <c r="S141" s="21">
        <f t="shared" si="31"/>
        <v>0.5467238596014985</v>
      </c>
      <c r="T141" s="21">
        <f t="shared" si="32"/>
        <v>0.26568946670932836</v>
      </c>
      <c r="U141" s="21">
        <f t="shared" si="33"/>
        <v>0.39916835906391723</v>
      </c>
      <c r="V141" s="21">
        <f t="shared" si="34"/>
        <v>0.40386056179158136</v>
      </c>
      <c r="W141" s="22">
        <f t="shared" si="35"/>
        <v>31249</v>
      </c>
      <c r="X141" s="21">
        <f t="shared" si="36"/>
        <v>3.3217062946014272E-2</v>
      </c>
      <c r="Y141" s="23">
        <f t="shared" si="37"/>
        <v>0.30443159922928709</v>
      </c>
      <c r="Z141" s="21">
        <f t="shared" si="38"/>
        <v>0.98399999999999999</v>
      </c>
      <c r="AA141" s="21">
        <f t="shared" si="39"/>
        <v>0.26300000000000001</v>
      </c>
      <c r="AB141" s="21">
        <f t="shared" si="40"/>
        <v>1</v>
      </c>
      <c r="AC141" s="21">
        <f t="shared" si="41"/>
        <v>0.81174999999999997</v>
      </c>
    </row>
    <row r="142" spans="2:29" x14ac:dyDescent="0.25">
      <c r="B142" t="s">
        <v>4782</v>
      </c>
      <c r="C142" t="s">
        <v>4783</v>
      </c>
      <c r="D142" t="s">
        <v>7416</v>
      </c>
      <c r="E142">
        <v>203</v>
      </c>
      <c r="F142" s="1">
        <v>1016</v>
      </c>
      <c r="G142" t="s">
        <v>49</v>
      </c>
      <c r="H142">
        <v>208</v>
      </c>
      <c r="I142">
        <v>315</v>
      </c>
      <c r="J142" s="1">
        <v>1017</v>
      </c>
      <c r="K142">
        <v>79</v>
      </c>
      <c r="L142">
        <v>457</v>
      </c>
      <c r="M142">
        <v>838</v>
      </c>
      <c r="N142" s="20">
        <f t="shared" si="28"/>
        <v>0</v>
      </c>
      <c r="P142" s="20">
        <f t="shared" si="29"/>
        <v>0</v>
      </c>
      <c r="R142" s="12">
        <f t="shared" si="30"/>
        <v>7.7679449360865294E-2</v>
      </c>
      <c r="S142" s="21">
        <f t="shared" si="31"/>
        <v>8.6549318560878996E-2</v>
      </c>
      <c r="T142" s="21">
        <f t="shared" si="32"/>
        <v>0.26416010296874282</v>
      </c>
      <c r="U142" s="21">
        <f t="shared" si="33"/>
        <v>0.17199500785307875</v>
      </c>
      <c r="V142" s="21">
        <f t="shared" si="34"/>
        <v>0.17423480979423353</v>
      </c>
      <c r="W142" s="22">
        <f t="shared" si="35"/>
        <v>1295</v>
      </c>
      <c r="X142" s="21">
        <f t="shared" si="36"/>
        <v>6.1003861003861001E-2</v>
      </c>
      <c r="Y142" s="23">
        <f t="shared" si="37"/>
        <v>2.5696202531645569</v>
      </c>
      <c r="Z142" s="21">
        <f t="shared" si="38"/>
        <v>0.90900000000000003</v>
      </c>
      <c r="AA142" s="21">
        <f t="shared" si="39"/>
        <v>0.38800000000000001</v>
      </c>
      <c r="AB142" s="21">
        <f t="shared" si="40"/>
        <v>0.97399999999999998</v>
      </c>
      <c r="AC142" s="21">
        <f t="shared" si="41"/>
        <v>0.81125000000000003</v>
      </c>
    </row>
    <row r="143" spans="2:29" x14ac:dyDescent="0.25">
      <c r="B143" t="s">
        <v>2562</v>
      </c>
      <c r="C143" t="s">
        <v>2563</v>
      </c>
      <c r="D143" t="s">
        <v>7412</v>
      </c>
      <c r="E143" s="1">
        <v>1989</v>
      </c>
      <c r="F143" s="1">
        <v>1879</v>
      </c>
      <c r="G143" t="s">
        <v>31</v>
      </c>
      <c r="H143">
        <v>765</v>
      </c>
      <c r="I143">
        <v>494</v>
      </c>
      <c r="J143" s="1">
        <v>1453</v>
      </c>
      <c r="K143">
        <v>372</v>
      </c>
      <c r="L143" s="1">
        <v>1493</v>
      </c>
      <c r="M143">
        <v>422</v>
      </c>
      <c r="N143" s="20">
        <f t="shared" si="28"/>
        <v>0</v>
      </c>
      <c r="P143" s="20">
        <f t="shared" si="29"/>
        <v>0</v>
      </c>
      <c r="R143" s="12">
        <f t="shared" si="30"/>
        <v>0.25602202339986235</v>
      </c>
      <c r="S143" s="21">
        <f t="shared" si="31"/>
        <v>-8.3751866900030003E-2</v>
      </c>
      <c r="T143" s="21">
        <f t="shared" si="32"/>
        <v>0.24081699460488637</v>
      </c>
      <c r="U143" s="21">
        <f t="shared" si="33"/>
        <v>6.6253372714685899E-2</v>
      </c>
      <c r="V143" s="21">
        <f t="shared" si="34"/>
        <v>7.4439500139847417E-2</v>
      </c>
      <c r="W143" s="22">
        <f t="shared" si="35"/>
        <v>1915</v>
      </c>
      <c r="X143" s="21">
        <f t="shared" si="36"/>
        <v>0.19425587467362923</v>
      </c>
      <c r="Y143" s="23">
        <f t="shared" si="37"/>
        <v>5.346774193548387</v>
      </c>
      <c r="Z143" s="21">
        <f t="shared" si="38"/>
        <v>0.67800000000000005</v>
      </c>
      <c r="AA143" s="21">
        <f t="shared" si="39"/>
        <v>0.80700000000000005</v>
      </c>
      <c r="AB143" s="21">
        <f t="shared" si="40"/>
        <v>0.879</v>
      </c>
      <c r="AC143" s="21">
        <f t="shared" si="41"/>
        <v>0.81075000000000008</v>
      </c>
    </row>
    <row r="144" spans="2:29" x14ac:dyDescent="0.25">
      <c r="B144" t="s">
        <v>2336</v>
      </c>
      <c r="C144" t="s">
        <v>2337</v>
      </c>
      <c r="D144" t="s">
        <v>7412</v>
      </c>
      <c r="E144" s="1">
        <v>2675</v>
      </c>
      <c r="F144" t="s">
        <v>30</v>
      </c>
      <c r="G144" t="s">
        <v>31</v>
      </c>
      <c r="H144">
        <v>167</v>
      </c>
      <c r="I144">
        <v>444</v>
      </c>
      <c r="J144">
        <v>851</v>
      </c>
      <c r="K144">
        <v>526</v>
      </c>
      <c r="L144" s="1">
        <v>2784</v>
      </c>
      <c r="M144" s="1">
        <v>2457</v>
      </c>
      <c r="N144" s="20">
        <f t="shared" si="28"/>
        <v>0</v>
      </c>
      <c r="P144" s="20">
        <f t="shared" si="29"/>
        <v>0</v>
      </c>
      <c r="R144" s="12">
        <f t="shared" si="30"/>
        <v>0.61809635722679201</v>
      </c>
      <c r="S144" s="21">
        <f t="shared" si="31"/>
        <v>0.21599922961453233</v>
      </c>
      <c r="T144" s="21">
        <f t="shared" si="32"/>
        <v>0.13896221858789914</v>
      </c>
      <c r="U144" s="21">
        <f t="shared" si="33"/>
        <v>0.17685053441927945</v>
      </c>
      <c r="V144" s="21">
        <f t="shared" si="34"/>
        <v>0.17727066087390364</v>
      </c>
      <c r="W144" s="22">
        <f t="shared" si="35"/>
        <v>5241</v>
      </c>
      <c r="X144" s="21">
        <f t="shared" si="36"/>
        <v>0.10036252623545125</v>
      </c>
      <c r="Y144" s="23">
        <f t="shared" si="37"/>
        <v>5.085551330798479</v>
      </c>
      <c r="Z144" s="21">
        <f t="shared" si="38"/>
        <v>0.91300000000000003</v>
      </c>
      <c r="AA144" s="21">
        <f t="shared" si="39"/>
        <v>0.54800000000000004</v>
      </c>
      <c r="AB144" s="21">
        <f t="shared" si="40"/>
        <v>0.89</v>
      </c>
      <c r="AC144" s="21">
        <f t="shared" si="41"/>
        <v>0.81025000000000003</v>
      </c>
    </row>
    <row r="145" spans="2:29" x14ac:dyDescent="0.25">
      <c r="B145" t="s">
        <v>1206</v>
      </c>
      <c r="C145" t="s">
        <v>2890</v>
      </c>
      <c r="D145" t="s">
        <v>4419</v>
      </c>
      <c r="E145" s="1">
        <v>1471</v>
      </c>
      <c r="F145" s="1">
        <v>1475</v>
      </c>
      <c r="G145" t="s">
        <v>56</v>
      </c>
      <c r="H145" s="1">
        <v>2393</v>
      </c>
      <c r="I145" s="1">
        <v>3960</v>
      </c>
      <c r="J145" s="1">
        <v>4078</v>
      </c>
      <c r="K145">
        <v>419</v>
      </c>
      <c r="L145" s="1">
        <v>2054</v>
      </c>
      <c r="M145">
        <v>374</v>
      </c>
      <c r="N145" s="20">
        <f t="shared" si="28"/>
        <v>0</v>
      </c>
      <c r="P145" s="20">
        <f t="shared" si="29"/>
        <v>0</v>
      </c>
      <c r="R145" s="12">
        <f t="shared" si="30"/>
        <v>0.10274644433545856</v>
      </c>
      <c r="S145" s="21">
        <f t="shared" si="31"/>
        <v>0.1059882102885219</v>
      </c>
      <c r="T145" s="21">
        <f t="shared" si="32"/>
        <v>5.8898064813610596E-3</v>
      </c>
      <c r="U145" s="21">
        <f t="shared" si="33"/>
        <v>5.4752230060590268E-2</v>
      </c>
      <c r="V145" s="21">
        <f t="shared" si="34"/>
        <v>5.5543415610157743E-2</v>
      </c>
      <c r="W145" s="22">
        <f t="shared" si="35"/>
        <v>2428</v>
      </c>
      <c r="X145" s="21">
        <f t="shared" si="36"/>
        <v>0.17257001647446457</v>
      </c>
      <c r="Y145" s="23">
        <f t="shared" si="37"/>
        <v>3.5107398568019095</v>
      </c>
      <c r="Z145" s="21">
        <f t="shared" si="38"/>
        <v>0.57199999999999995</v>
      </c>
      <c r="AA145" s="21">
        <f t="shared" si="39"/>
        <v>0.76700000000000002</v>
      </c>
      <c r="AB145" s="21">
        <f t="shared" si="40"/>
        <v>0.95099999999999996</v>
      </c>
      <c r="AC145" s="21">
        <f t="shared" si="41"/>
        <v>0.81024999999999991</v>
      </c>
    </row>
    <row r="146" spans="2:29" x14ac:dyDescent="0.25">
      <c r="B146" t="s">
        <v>4766</v>
      </c>
      <c r="C146" t="s">
        <v>4767</v>
      </c>
      <c r="D146" t="s">
        <v>7412</v>
      </c>
      <c r="E146">
        <v>219</v>
      </c>
      <c r="F146" t="s">
        <v>30</v>
      </c>
      <c r="G146" t="s">
        <v>31</v>
      </c>
      <c r="H146">
        <v>125</v>
      </c>
      <c r="I146">
        <v>95</v>
      </c>
      <c r="J146">
        <v>237</v>
      </c>
      <c r="K146">
        <v>60</v>
      </c>
      <c r="L146">
        <v>369</v>
      </c>
      <c r="M146">
        <v>53</v>
      </c>
      <c r="N146" s="20">
        <f t="shared" si="28"/>
        <v>0</v>
      </c>
      <c r="P146" s="20">
        <f t="shared" si="29"/>
        <v>0</v>
      </c>
      <c r="R146" s="12">
        <f t="shared" si="30"/>
        <v>0.25316455696202533</v>
      </c>
      <c r="S146" s="21">
        <f t="shared" si="31"/>
        <v>-5.3408242607014378E-2</v>
      </c>
      <c r="T146" s="21">
        <f t="shared" si="32"/>
        <v>0.2006182709554416</v>
      </c>
      <c r="U146" s="21">
        <f t="shared" si="33"/>
        <v>6.6065363409692379E-2</v>
      </c>
      <c r="V146" s="21">
        <f t="shared" si="34"/>
        <v>7.1091797252706534E-2</v>
      </c>
      <c r="W146" s="22">
        <f t="shared" si="35"/>
        <v>422</v>
      </c>
      <c r="X146" s="21">
        <f t="shared" si="36"/>
        <v>0.14218009478672988</v>
      </c>
      <c r="Y146" s="23">
        <f t="shared" si="37"/>
        <v>3.6499999999999995</v>
      </c>
      <c r="Z146" s="21">
        <f t="shared" si="38"/>
        <v>0.65700000000000003</v>
      </c>
      <c r="AA146" s="21">
        <f t="shared" si="39"/>
        <v>0.69099999999999995</v>
      </c>
      <c r="AB146" s="21">
        <f t="shared" si="40"/>
        <v>0.94599999999999995</v>
      </c>
      <c r="AC146" s="21">
        <f t="shared" si="41"/>
        <v>0.80999999999999994</v>
      </c>
    </row>
    <row r="147" spans="2:29" x14ac:dyDescent="0.25">
      <c r="B147" t="s">
        <v>3631</v>
      </c>
      <c r="C147" t="s">
        <v>3632</v>
      </c>
      <c r="D147" t="s">
        <v>7417</v>
      </c>
      <c r="E147">
        <v>487</v>
      </c>
      <c r="F147" s="1">
        <v>1179</v>
      </c>
      <c r="G147" t="s">
        <v>86</v>
      </c>
      <c r="H147">
        <v>689</v>
      </c>
      <c r="I147" s="1">
        <v>1283</v>
      </c>
      <c r="J147" s="1">
        <v>1874</v>
      </c>
      <c r="K147">
        <v>104</v>
      </c>
      <c r="L147">
        <v>630</v>
      </c>
      <c r="M147">
        <v>209</v>
      </c>
      <c r="N147" s="20">
        <f t="shared" si="28"/>
        <v>0</v>
      </c>
      <c r="P147" s="20">
        <f t="shared" si="29"/>
        <v>0</v>
      </c>
      <c r="R147" s="12">
        <f t="shared" si="30"/>
        <v>5.5496264674493062E-2</v>
      </c>
      <c r="S147" s="21">
        <f t="shared" si="31"/>
        <v>0.13240424023986463</v>
      </c>
      <c r="T147" s="21">
        <f t="shared" si="32"/>
        <v>7.8719640325672913E-2</v>
      </c>
      <c r="U147" s="21">
        <f t="shared" si="33"/>
        <v>0.10523603575653184</v>
      </c>
      <c r="V147" s="21">
        <f t="shared" si="34"/>
        <v>0.1054533054406898</v>
      </c>
      <c r="W147" s="22">
        <f t="shared" si="35"/>
        <v>839</v>
      </c>
      <c r="X147" s="21">
        <f t="shared" si="36"/>
        <v>0.12395709177592372</v>
      </c>
      <c r="Y147" s="23">
        <f t="shared" si="37"/>
        <v>4.6826923076923075</v>
      </c>
      <c r="Z147" s="21">
        <f t="shared" si="38"/>
        <v>0.78600000000000003</v>
      </c>
      <c r="AA147" s="21">
        <f t="shared" si="39"/>
        <v>0.63300000000000001</v>
      </c>
      <c r="AB147" s="21">
        <f t="shared" si="40"/>
        <v>0.91</v>
      </c>
      <c r="AC147" s="21">
        <f t="shared" si="41"/>
        <v>0.80974999999999997</v>
      </c>
    </row>
    <row r="148" spans="2:29" x14ac:dyDescent="0.25">
      <c r="B148" t="s">
        <v>3689</v>
      </c>
      <c r="C148" t="s">
        <v>3690</v>
      </c>
      <c r="D148" t="s">
        <v>6455</v>
      </c>
      <c r="E148">
        <v>584</v>
      </c>
      <c r="F148" s="1">
        <v>1435</v>
      </c>
      <c r="G148" t="s">
        <v>86</v>
      </c>
      <c r="H148">
        <v>195</v>
      </c>
      <c r="I148">
        <v>623</v>
      </c>
      <c r="J148" s="1">
        <v>1066</v>
      </c>
      <c r="K148">
        <v>123</v>
      </c>
      <c r="L148">
        <v>553</v>
      </c>
      <c r="M148">
        <v>806</v>
      </c>
      <c r="N148" s="20">
        <f t="shared" si="28"/>
        <v>0</v>
      </c>
      <c r="P148" s="20">
        <f t="shared" si="29"/>
        <v>0</v>
      </c>
      <c r="R148" s="12">
        <f t="shared" si="30"/>
        <v>0.11538461538461539</v>
      </c>
      <c r="S148" s="21">
        <f t="shared" si="31"/>
        <v>0.26150996960547834</v>
      </c>
      <c r="T148" s="21">
        <f t="shared" si="32"/>
        <v>0.11340670315624801</v>
      </c>
      <c r="U148" s="21">
        <f t="shared" si="33"/>
        <v>0.1851471032142693</v>
      </c>
      <c r="V148" s="21">
        <f t="shared" si="34"/>
        <v>0.18668792532533188</v>
      </c>
      <c r="W148" s="22">
        <f t="shared" si="35"/>
        <v>1359</v>
      </c>
      <c r="X148" s="21">
        <f t="shared" si="36"/>
        <v>9.0507726269315678E-2</v>
      </c>
      <c r="Y148" s="23">
        <f t="shared" si="37"/>
        <v>4.7479674796747968</v>
      </c>
      <c r="Z148" s="21">
        <f t="shared" si="38"/>
        <v>0.92</v>
      </c>
      <c r="AA148" s="21">
        <f t="shared" si="39"/>
        <v>0.50600000000000001</v>
      </c>
      <c r="AB148" s="21">
        <f t="shared" si="40"/>
        <v>0.90600000000000003</v>
      </c>
      <c r="AC148" s="21">
        <f t="shared" si="41"/>
        <v>0.80950000000000011</v>
      </c>
    </row>
    <row r="149" spans="2:29" x14ac:dyDescent="0.25">
      <c r="B149" t="s">
        <v>6623</v>
      </c>
      <c r="C149" t="s">
        <v>6624</v>
      </c>
      <c r="D149" t="s">
        <v>4419</v>
      </c>
      <c r="E149">
        <v>25</v>
      </c>
      <c r="F149">
        <v>84</v>
      </c>
      <c r="G149" t="s">
        <v>34</v>
      </c>
      <c r="H149">
        <v>59</v>
      </c>
      <c r="I149">
        <v>203</v>
      </c>
      <c r="J149">
        <v>240</v>
      </c>
      <c r="K149">
        <v>6</v>
      </c>
      <c r="L149">
        <v>68</v>
      </c>
      <c r="M149" t="s">
        <v>30</v>
      </c>
      <c r="N149" s="20">
        <f t="shared" si="28"/>
        <v>0</v>
      </c>
      <c r="P149" s="20">
        <f t="shared" si="29"/>
        <v>0</v>
      </c>
      <c r="R149" s="12">
        <f t="shared" si="30"/>
        <v>2.5000000000000001E-2</v>
      </c>
      <c r="S149" s="21">
        <f t="shared" si="31"/>
        <v>0.28035029316549576</v>
      </c>
      <c r="T149" s="21">
        <f t="shared" si="32"/>
        <v>3.4053575796056057E-2</v>
      </c>
      <c r="U149" s="21">
        <f t="shared" si="33"/>
        <v>0.15063060923969407</v>
      </c>
      <c r="V149" s="21">
        <f t="shared" si="34"/>
        <v>0.15501149273374862</v>
      </c>
      <c r="W149" s="22">
        <f t="shared" si="35"/>
        <v>68</v>
      </c>
      <c r="X149" s="21">
        <f t="shared" si="36"/>
        <v>8.8235294117647065E-2</v>
      </c>
      <c r="Y149" s="23">
        <f t="shared" si="37"/>
        <v>4.166666666666667</v>
      </c>
      <c r="Z149" s="21">
        <f t="shared" si="38"/>
        <v>0.88100000000000001</v>
      </c>
      <c r="AA149" s="21">
        <f t="shared" si="39"/>
        <v>0.497</v>
      </c>
      <c r="AB149" s="21">
        <f t="shared" si="40"/>
        <v>0.92999999999999994</v>
      </c>
      <c r="AC149" s="21">
        <f t="shared" si="41"/>
        <v>0.8095</v>
      </c>
    </row>
    <row r="150" spans="2:29" x14ac:dyDescent="0.25">
      <c r="B150" t="s">
        <v>1594</v>
      </c>
      <c r="C150" t="s">
        <v>1595</v>
      </c>
      <c r="D150" t="s">
        <v>7420</v>
      </c>
      <c r="E150" s="1">
        <v>9525</v>
      </c>
      <c r="F150" t="s">
        <v>30</v>
      </c>
      <c r="G150" t="s">
        <v>31</v>
      </c>
      <c r="H150" s="1">
        <v>4512</v>
      </c>
      <c r="I150" s="1">
        <v>5903</v>
      </c>
      <c r="J150" s="1">
        <v>9384</v>
      </c>
      <c r="K150" s="1">
        <v>4970</v>
      </c>
      <c r="L150" s="1">
        <v>23631</v>
      </c>
      <c r="M150" s="1">
        <v>22083</v>
      </c>
      <c r="N150" s="20">
        <f t="shared" si="28"/>
        <v>0</v>
      </c>
      <c r="P150" s="20">
        <f t="shared" si="29"/>
        <v>0</v>
      </c>
      <c r="R150" s="12">
        <f t="shared" si="30"/>
        <v>0.52962489343563512</v>
      </c>
      <c r="S150" s="21">
        <f t="shared" si="31"/>
        <v>5.5214471103155027E-2</v>
      </c>
      <c r="T150" s="21">
        <f t="shared" si="32"/>
        <v>9.7142511448839119E-2</v>
      </c>
      <c r="U150" s="21">
        <f t="shared" si="33"/>
        <v>7.597428172948173E-2</v>
      </c>
      <c r="V150" s="21">
        <f t="shared" si="34"/>
        <v>7.6110421427158625E-2</v>
      </c>
      <c r="W150" s="22">
        <f t="shared" si="35"/>
        <v>45714</v>
      </c>
      <c r="X150" s="21">
        <f t="shared" si="36"/>
        <v>0.10871942949643436</v>
      </c>
      <c r="Y150" s="23">
        <f t="shared" si="37"/>
        <v>1.9164989939637826</v>
      </c>
      <c r="Z150" s="21">
        <f t="shared" si="38"/>
        <v>0.68300000000000005</v>
      </c>
      <c r="AA150" s="21">
        <f t="shared" si="39"/>
        <v>0.58099999999999996</v>
      </c>
      <c r="AB150" s="21">
        <f t="shared" si="40"/>
        <v>0.98499999999999999</v>
      </c>
      <c r="AC150" s="21">
        <f t="shared" si="41"/>
        <v>0.8085</v>
      </c>
    </row>
    <row r="151" spans="2:29" x14ac:dyDescent="0.25">
      <c r="B151" t="s">
        <v>5969</v>
      </c>
      <c r="C151" t="s">
        <v>5970</v>
      </c>
      <c r="D151" t="s">
        <v>6455</v>
      </c>
      <c r="E151">
        <v>58</v>
      </c>
      <c r="F151">
        <v>131</v>
      </c>
      <c r="G151" t="s">
        <v>99</v>
      </c>
      <c r="H151">
        <v>52</v>
      </c>
      <c r="I151">
        <v>81</v>
      </c>
      <c r="J151">
        <v>161</v>
      </c>
      <c r="K151">
        <v>11</v>
      </c>
      <c r="L151">
        <v>32</v>
      </c>
      <c r="M151">
        <v>55</v>
      </c>
      <c r="N151" s="20">
        <f t="shared" si="28"/>
        <v>0</v>
      </c>
      <c r="P151" s="20">
        <f t="shared" si="29"/>
        <v>0</v>
      </c>
      <c r="R151" s="12">
        <f t="shared" si="30"/>
        <v>6.8322981366459631E-2</v>
      </c>
      <c r="S151" s="21">
        <f t="shared" si="31"/>
        <v>9.2688406103258902E-2</v>
      </c>
      <c r="T151" s="21">
        <f t="shared" si="32"/>
        <v>0.14727669425922918</v>
      </c>
      <c r="U151" s="21">
        <f t="shared" si="33"/>
        <v>0.11964991957733506</v>
      </c>
      <c r="V151" s="21">
        <f t="shared" si="34"/>
        <v>0.11987167331327438</v>
      </c>
      <c r="W151" s="22">
        <f t="shared" si="35"/>
        <v>87</v>
      </c>
      <c r="X151" s="21">
        <f t="shared" si="36"/>
        <v>0.12643678160919541</v>
      </c>
      <c r="Y151" s="23">
        <f t="shared" si="37"/>
        <v>5.2727272727272725</v>
      </c>
      <c r="Z151" s="21">
        <f t="shared" si="38"/>
        <v>0.82</v>
      </c>
      <c r="AA151" s="21">
        <f t="shared" si="39"/>
        <v>0.64200000000000002</v>
      </c>
      <c r="AB151" s="21">
        <f t="shared" si="40"/>
        <v>0.88300000000000001</v>
      </c>
      <c r="AC151" s="21">
        <f t="shared" si="41"/>
        <v>0.80699999999999994</v>
      </c>
    </row>
    <row r="152" spans="2:29" x14ac:dyDescent="0.25">
      <c r="B152" t="s">
        <v>5481</v>
      </c>
      <c r="C152" t="s">
        <v>5482</v>
      </c>
      <c r="D152" t="s">
        <v>7419</v>
      </c>
      <c r="E152">
        <v>102</v>
      </c>
      <c r="F152">
        <v>141</v>
      </c>
      <c r="G152" t="s">
        <v>49</v>
      </c>
      <c r="H152">
        <v>64</v>
      </c>
      <c r="I152">
        <v>78</v>
      </c>
      <c r="J152">
        <v>110</v>
      </c>
      <c r="K152">
        <v>19</v>
      </c>
      <c r="L152">
        <v>46</v>
      </c>
      <c r="M152">
        <v>22</v>
      </c>
      <c r="N152" s="20">
        <f t="shared" si="28"/>
        <v>0</v>
      </c>
      <c r="P152" s="20">
        <f t="shared" si="29"/>
        <v>0</v>
      </c>
      <c r="R152" s="12">
        <f t="shared" si="30"/>
        <v>0.17272727272727273</v>
      </c>
      <c r="S152" s="21">
        <f t="shared" si="31"/>
        <v>4.0358274630921898E-2</v>
      </c>
      <c r="T152" s="21">
        <f t="shared" si="32"/>
        <v>7.1172997986781006E-2</v>
      </c>
      <c r="U152" s="21">
        <f t="shared" si="33"/>
        <v>5.5653206321450766E-2</v>
      </c>
      <c r="V152" s="21">
        <f t="shared" si="34"/>
        <v>5.5728159646384556E-2</v>
      </c>
      <c r="W152" s="22">
        <f t="shared" si="35"/>
        <v>68</v>
      </c>
      <c r="X152" s="21">
        <f t="shared" si="36"/>
        <v>0.27941176470588236</v>
      </c>
      <c r="Y152" s="23">
        <f t="shared" si="37"/>
        <v>5.3684210526315788</v>
      </c>
      <c r="Z152" s="21">
        <f t="shared" si="38"/>
        <v>0.57299999999999995</v>
      </c>
      <c r="AA152" s="21">
        <f t="shared" si="39"/>
        <v>0.9</v>
      </c>
      <c r="AB152" s="21">
        <f t="shared" si="40"/>
        <v>0.877</v>
      </c>
      <c r="AC152" s="21">
        <f t="shared" si="41"/>
        <v>0.80674999999999997</v>
      </c>
    </row>
    <row r="153" spans="2:29" x14ac:dyDescent="0.25">
      <c r="B153" t="s">
        <v>1488</v>
      </c>
      <c r="C153" t="s">
        <v>1489</v>
      </c>
      <c r="D153" t="s">
        <v>4619</v>
      </c>
      <c r="E153" s="1">
        <v>12453</v>
      </c>
      <c r="F153" t="s">
        <v>30</v>
      </c>
      <c r="G153" t="s">
        <v>31</v>
      </c>
      <c r="H153" s="1">
        <v>1295</v>
      </c>
      <c r="I153" s="1">
        <v>2188</v>
      </c>
      <c r="J153" s="1">
        <v>3696</v>
      </c>
      <c r="K153" s="1">
        <v>2284</v>
      </c>
      <c r="L153" s="1">
        <v>9249</v>
      </c>
      <c r="M153" s="1">
        <v>7155</v>
      </c>
      <c r="N153" s="20">
        <f t="shared" si="28"/>
        <v>0</v>
      </c>
      <c r="P153" s="20">
        <f t="shared" si="29"/>
        <v>0</v>
      </c>
      <c r="R153" s="12">
        <f t="shared" si="30"/>
        <v>0.61796536796536794</v>
      </c>
      <c r="S153" s="21">
        <f t="shared" si="31"/>
        <v>0.11059447817302837</v>
      </c>
      <c r="T153" s="21">
        <f t="shared" si="32"/>
        <v>0.11054696347344062</v>
      </c>
      <c r="U153" s="21">
        <f t="shared" si="33"/>
        <v>0.11057072056912554</v>
      </c>
      <c r="V153" s="21">
        <f t="shared" si="34"/>
        <v>0.11057072073853151</v>
      </c>
      <c r="W153" s="22">
        <f t="shared" si="35"/>
        <v>16404</v>
      </c>
      <c r="X153" s="21">
        <f t="shared" si="36"/>
        <v>0.13923433308949038</v>
      </c>
      <c r="Y153" s="23">
        <f t="shared" si="37"/>
        <v>5.4522767075306477</v>
      </c>
      <c r="Z153" s="21">
        <f t="shared" si="38"/>
        <v>0.79900000000000004</v>
      </c>
      <c r="AA153" s="21">
        <f t="shared" si="39"/>
        <v>0.68400000000000005</v>
      </c>
      <c r="AB153" s="21">
        <f t="shared" si="40"/>
        <v>0.871</v>
      </c>
      <c r="AC153" s="21">
        <f t="shared" si="41"/>
        <v>0.80625000000000002</v>
      </c>
    </row>
    <row r="154" spans="2:29" x14ac:dyDescent="0.25">
      <c r="B154" t="s">
        <v>2668</v>
      </c>
      <c r="C154" t="s">
        <v>2669</v>
      </c>
      <c r="D154" t="s">
        <v>6455</v>
      </c>
      <c r="E154" s="1">
        <v>1827</v>
      </c>
      <c r="F154" t="s">
        <v>30</v>
      </c>
      <c r="G154" t="s">
        <v>31</v>
      </c>
      <c r="H154">
        <v>10</v>
      </c>
      <c r="I154">
        <v>10</v>
      </c>
      <c r="J154">
        <v>263</v>
      </c>
      <c r="K154">
        <v>198</v>
      </c>
      <c r="L154">
        <v>713</v>
      </c>
      <c r="M154" t="s">
        <v>30</v>
      </c>
      <c r="N154" s="20">
        <f t="shared" si="28"/>
        <v>0</v>
      </c>
      <c r="P154" s="20">
        <f t="shared" si="29"/>
        <v>0</v>
      </c>
      <c r="R154" s="12">
        <f t="shared" si="30"/>
        <v>0.75285171102661597</v>
      </c>
      <c r="S154" s="21">
        <f t="shared" si="31"/>
        <v>0</v>
      </c>
      <c r="T154" s="21">
        <f t="shared" si="32"/>
        <v>0.92305253944320231</v>
      </c>
      <c r="U154" s="21">
        <f t="shared" si="33"/>
        <v>0.38674169889103793</v>
      </c>
      <c r="V154" s="21">
        <f t="shared" si="34"/>
        <v>0.43659807944474677</v>
      </c>
      <c r="W154" s="22">
        <f t="shared" si="35"/>
        <v>713</v>
      </c>
      <c r="X154" s="21">
        <f t="shared" si="36"/>
        <v>0.27769985974754557</v>
      </c>
      <c r="Y154" s="23">
        <f t="shared" si="37"/>
        <v>9.2272727272727266</v>
      </c>
      <c r="Z154" s="21">
        <f t="shared" si="38"/>
        <v>0.98799999999999999</v>
      </c>
      <c r="AA154" s="21">
        <f t="shared" si="39"/>
        <v>0.9</v>
      </c>
      <c r="AB154" s="21">
        <f t="shared" si="40"/>
        <v>0.66799999999999993</v>
      </c>
      <c r="AC154" s="21">
        <f t="shared" si="41"/>
        <v>0.80599999999999994</v>
      </c>
    </row>
    <row r="155" spans="2:29" x14ac:dyDescent="0.25">
      <c r="B155" t="s">
        <v>1634</v>
      </c>
      <c r="C155" t="s">
        <v>1635</v>
      </c>
      <c r="D155" t="s">
        <v>1737</v>
      </c>
      <c r="E155" s="1">
        <v>8813</v>
      </c>
      <c r="F155" s="1">
        <v>49456</v>
      </c>
      <c r="G155" t="s">
        <v>49</v>
      </c>
      <c r="H155" s="1">
        <v>7648</v>
      </c>
      <c r="I155" s="1">
        <v>10892</v>
      </c>
      <c r="J155" s="1">
        <v>26179</v>
      </c>
      <c r="K155" s="1">
        <v>2861</v>
      </c>
      <c r="L155" s="1">
        <v>11564</v>
      </c>
      <c r="M155" s="1">
        <v>26102</v>
      </c>
      <c r="N155" s="20">
        <f t="shared" si="28"/>
        <v>0</v>
      </c>
      <c r="P155" s="20">
        <f t="shared" si="29"/>
        <v>0</v>
      </c>
      <c r="R155" s="12">
        <f t="shared" si="30"/>
        <v>0.10928606898659231</v>
      </c>
      <c r="S155" s="21">
        <f t="shared" si="31"/>
        <v>7.3277316373860923E-2</v>
      </c>
      <c r="T155" s="21">
        <f t="shared" si="32"/>
        <v>0.19170588517030085</v>
      </c>
      <c r="U155" s="21">
        <f t="shared" si="33"/>
        <v>0.13094248056323221</v>
      </c>
      <c r="V155" s="21">
        <f t="shared" si="34"/>
        <v>0.13197522736913134</v>
      </c>
      <c r="W155" s="22">
        <f t="shared" si="35"/>
        <v>37666</v>
      </c>
      <c r="X155" s="21">
        <f t="shared" si="36"/>
        <v>7.5957096585780273E-2</v>
      </c>
      <c r="Y155" s="23">
        <f t="shared" si="37"/>
        <v>3.0803914715134568</v>
      </c>
      <c r="Z155" s="21">
        <f t="shared" si="38"/>
        <v>0.84499999999999997</v>
      </c>
      <c r="AA155" s="21">
        <f t="shared" si="39"/>
        <v>0.45300000000000001</v>
      </c>
      <c r="AB155" s="21">
        <f t="shared" si="40"/>
        <v>0.96199999999999997</v>
      </c>
      <c r="AC155" s="21">
        <f t="shared" si="41"/>
        <v>0.80549999999999999</v>
      </c>
    </row>
    <row r="156" spans="2:29" x14ac:dyDescent="0.25">
      <c r="B156" t="s">
        <v>3466</v>
      </c>
      <c r="C156" t="s">
        <v>3467</v>
      </c>
      <c r="D156" t="s">
        <v>1737</v>
      </c>
      <c r="E156">
        <v>805</v>
      </c>
      <c r="F156" s="1">
        <v>2670</v>
      </c>
      <c r="G156" t="s">
        <v>86</v>
      </c>
      <c r="H156" s="1">
        <v>5373</v>
      </c>
      <c r="I156" s="1">
        <v>9533</v>
      </c>
      <c r="J156" s="1">
        <v>10878</v>
      </c>
      <c r="K156">
        <v>398</v>
      </c>
      <c r="L156" s="1">
        <v>2566</v>
      </c>
      <c r="M156" s="1">
        <v>1102</v>
      </c>
      <c r="N156" s="20">
        <f t="shared" si="28"/>
        <v>0</v>
      </c>
      <c r="P156" s="20">
        <f t="shared" si="29"/>
        <v>0</v>
      </c>
      <c r="R156" s="12">
        <f t="shared" si="30"/>
        <v>3.6587608016179447E-2</v>
      </c>
      <c r="S156" s="21">
        <f t="shared" si="31"/>
        <v>0.12150845095470708</v>
      </c>
      <c r="T156" s="21">
        <f t="shared" si="32"/>
        <v>2.6748063185120685E-2</v>
      </c>
      <c r="U156" s="21">
        <f t="shared" si="33"/>
        <v>7.3082769344233967E-2</v>
      </c>
      <c r="V156" s="21">
        <f t="shared" si="34"/>
        <v>7.3779761161353916E-2</v>
      </c>
      <c r="W156" s="22">
        <f t="shared" si="35"/>
        <v>3668</v>
      </c>
      <c r="X156" s="21">
        <f t="shared" si="36"/>
        <v>0.10850599781897492</v>
      </c>
      <c r="Y156" s="23">
        <f t="shared" si="37"/>
        <v>2.0226130653266332</v>
      </c>
      <c r="Z156" s="21">
        <f t="shared" si="38"/>
        <v>0.67400000000000004</v>
      </c>
      <c r="AA156" s="21">
        <f t="shared" si="39"/>
        <v>0.57999999999999996</v>
      </c>
      <c r="AB156" s="21">
        <f t="shared" si="40"/>
        <v>0.98199999999999998</v>
      </c>
      <c r="AC156" s="21">
        <f t="shared" si="41"/>
        <v>0.80449999999999999</v>
      </c>
    </row>
    <row r="157" spans="2:29" x14ac:dyDescent="0.25">
      <c r="B157" t="s">
        <v>2684</v>
      </c>
      <c r="C157" t="s">
        <v>2685</v>
      </c>
      <c r="D157" t="s">
        <v>7417</v>
      </c>
      <c r="E157" s="1">
        <v>1789</v>
      </c>
      <c r="F157" s="1">
        <v>6321</v>
      </c>
      <c r="G157" t="s">
        <v>86</v>
      </c>
      <c r="H157" s="1">
        <v>1384</v>
      </c>
      <c r="I157" s="1">
        <v>2023</v>
      </c>
      <c r="J157" s="1">
        <v>2327</v>
      </c>
      <c r="K157">
        <v>295</v>
      </c>
      <c r="L157">
        <v>288</v>
      </c>
      <c r="M157">
        <v>104</v>
      </c>
      <c r="N157" s="20">
        <f t="shared" si="28"/>
        <v>0</v>
      </c>
      <c r="P157" s="20">
        <f t="shared" si="29"/>
        <v>0</v>
      </c>
      <c r="R157" s="12">
        <f t="shared" si="30"/>
        <v>0.12677266867211001</v>
      </c>
      <c r="S157" s="21">
        <f t="shared" si="31"/>
        <v>7.8877059186313492E-2</v>
      </c>
      <c r="T157" s="21">
        <f t="shared" si="32"/>
        <v>2.8395340142280956E-2</v>
      </c>
      <c r="U157" s="21">
        <f t="shared" si="33"/>
        <v>5.3333821850230168E-2</v>
      </c>
      <c r="V157" s="21">
        <f t="shared" si="34"/>
        <v>5.3535407059608207E-2</v>
      </c>
      <c r="W157" s="22">
        <f t="shared" si="35"/>
        <v>392</v>
      </c>
      <c r="X157" s="21">
        <f t="shared" si="36"/>
        <v>0.75255102040816324</v>
      </c>
      <c r="Y157" s="23">
        <f t="shared" si="37"/>
        <v>6.0644067796610166</v>
      </c>
      <c r="Z157" s="21">
        <f t="shared" si="38"/>
        <v>0.55800000000000005</v>
      </c>
      <c r="AA157" s="21">
        <f t="shared" si="39"/>
        <v>0.98099999999999998</v>
      </c>
      <c r="AB157" s="21">
        <f t="shared" si="40"/>
        <v>0.83899999999999997</v>
      </c>
      <c r="AC157" s="21">
        <f t="shared" si="41"/>
        <v>0.80425000000000002</v>
      </c>
    </row>
    <row r="158" spans="2:29" x14ac:dyDescent="0.25">
      <c r="B158" t="s">
        <v>7119</v>
      </c>
      <c r="C158" t="s">
        <v>7120</v>
      </c>
      <c r="D158" t="s">
        <v>4419</v>
      </c>
      <c r="E158">
        <v>12</v>
      </c>
      <c r="F158">
        <v>16</v>
      </c>
      <c r="G158" t="s">
        <v>46</v>
      </c>
      <c r="H158">
        <v>3</v>
      </c>
      <c r="I158">
        <v>8</v>
      </c>
      <c r="J158">
        <v>11</v>
      </c>
      <c r="K158">
        <v>2</v>
      </c>
      <c r="L158">
        <v>10</v>
      </c>
      <c r="M158">
        <v>5</v>
      </c>
      <c r="N158" s="20">
        <f t="shared" si="28"/>
        <v>0</v>
      </c>
      <c r="P158" s="20">
        <f t="shared" si="29"/>
        <v>0</v>
      </c>
      <c r="R158" s="12">
        <f t="shared" si="30"/>
        <v>0.18181818181818182</v>
      </c>
      <c r="S158" s="21">
        <f t="shared" si="31"/>
        <v>0.21672868378641152</v>
      </c>
      <c r="T158" s="21">
        <f t="shared" si="32"/>
        <v>6.5762756635474151E-2</v>
      </c>
      <c r="U158" s="21">
        <f t="shared" si="33"/>
        <v>0.13874673044960195</v>
      </c>
      <c r="V158" s="21">
        <f t="shared" si="34"/>
        <v>0.1404127236238292</v>
      </c>
      <c r="W158" s="22">
        <f t="shared" si="35"/>
        <v>15</v>
      </c>
      <c r="X158" s="21">
        <f t="shared" si="36"/>
        <v>0.13333333333333333</v>
      </c>
      <c r="Y158" s="23">
        <f t="shared" si="37"/>
        <v>6</v>
      </c>
      <c r="Z158" s="21">
        <f t="shared" si="38"/>
        <v>0.86</v>
      </c>
      <c r="AA158" s="21">
        <f t="shared" si="39"/>
        <v>0.66500000000000004</v>
      </c>
      <c r="AB158" s="21">
        <f t="shared" si="40"/>
        <v>0.84599999999999997</v>
      </c>
      <c r="AC158" s="21">
        <f t="shared" si="41"/>
        <v>0.80424999999999991</v>
      </c>
    </row>
    <row r="159" spans="2:29" x14ac:dyDescent="0.25">
      <c r="B159" t="s">
        <v>5168</v>
      </c>
      <c r="C159" t="s">
        <v>5169</v>
      </c>
      <c r="D159" t="s">
        <v>7412</v>
      </c>
      <c r="E159">
        <v>125</v>
      </c>
      <c r="F159">
        <v>209</v>
      </c>
      <c r="G159" t="s">
        <v>49</v>
      </c>
      <c r="H159">
        <v>386</v>
      </c>
      <c r="I159">
        <v>358</v>
      </c>
      <c r="J159">
        <v>669</v>
      </c>
      <c r="K159">
        <v>42</v>
      </c>
      <c r="L159">
        <v>276</v>
      </c>
      <c r="M159">
        <v>14</v>
      </c>
      <c r="N159" s="20">
        <f t="shared" si="28"/>
        <v>0</v>
      </c>
      <c r="P159" s="20">
        <f t="shared" si="29"/>
        <v>0</v>
      </c>
      <c r="R159" s="12">
        <f t="shared" si="30"/>
        <v>6.2780269058295965E-2</v>
      </c>
      <c r="S159" s="21">
        <f t="shared" si="31"/>
        <v>-1.4948028849718242E-2</v>
      </c>
      <c r="T159" s="21">
        <f t="shared" si="32"/>
        <v>0.13320535525666966</v>
      </c>
      <c r="U159" s="21">
        <f t="shared" si="33"/>
        <v>5.6534982342580919E-2</v>
      </c>
      <c r="V159" s="21">
        <f t="shared" si="34"/>
        <v>5.8264102916510775E-2</v>
      </c>
      <c r="W159" s="22">
        <f t="shared" si="35"/>
        <v>290</v>
      </c>
      <c r="X159" s="21">
        <f t="shared" si="36"/>
        <v>0.14482758620689656</v>
      </c>
      <c r="Y159" s="23">
        <f t="shared" si="37"/>
        <v>2.9761904761904763</v>
      </c>
      <c r="Z159" s="21">
        <f t="shared" si="38"/>
        <v>0.58699999999999997</v>
      </c>
      <c r="AA159" s="21">
        <f t="shared" si="39"/>
        <v>0.69899999999999995</v>
      </c>
      <c r="AB159" s="21">
        <f t="shared" si="40"/>
        <v>0.96499999999999997</v>
      </c>
      <c r="AC159" s="21">
        <f t="shared" si="41"/>
        <v>0.80400000000000005</v>
      </c>
    </row>
    <row r="160" spans="2:29" x14ac:dyDescent="0.25">
      <c r="B160" t="s">
        <v>2009</v>
      </c>
      <c r="C160" t="s">
        <v>2010</v>
      </c>
      <c r="D160" t="s">
        <v>7412</v>
      </c>
      <c r="E160" s="1">
        <v>4417</v>
      </c>
      <c r="F160" s="1">
        <v>4373</v>
      </c>
      <c r="G160" t="s">
        <v>31</v>
      </c>
      <c r="H160">
        <v>61</v>
      </c>
      <c r="I160">
        <v>45</v>
      </c>
      <c r="J160">
        <v>602</v>
      </c>
      <c r="K160">
        <v>589</v>
      </c>
      <c r="L160" s="1">
        <v>3674</v>
      </c>
      <c r="M160">
        <v>173</v>
      </c>
      <c r="N160" s="20">
        <f t="shared" si="28"/>
        <v>0</v>
      </c>
      <c r="P160" s="20">
        <f t="shared" si="29"/>
        <v>0</v>
      </c>
      <c r="R160" s="12">
        <f t="shared" si="30"/>
        <v>0.97840531561461797</v>
      </c>
      <c r="S160" s="21">
        <f t="shared" si="31"/>
        <v>-5.9028357063015235E-2</v>
      </c>
      <c r="T160" s="21">
        <f t="shared" si="32"/>
        <v>0.67987433682346121</v>
      </c>
      <c r="U160" s="21">
        <f t="shared" si="33"/>
        <v>0.257264536463369</v>
      </c>
      <c r="V160" s="21">
        <f t="shared" si="34"/>
        <v>0.29270350540793832</v>
      </c>
      <c r="W160" s="22">
        <f t="shared" si="35"/>
        <v>3847</v>
      </c>
      <c r="X160" s="21">
        <f t="shared" si="36"/>
        <v>0.15310631661034571</v>
      </c>
      <c r="Y160" s="23">
        <f t="shared" si="37"/>
        <v>7.4991511035653646</v>
      </c>
      <c r="Z160" s="21">
        <f t="shared" si="38"/>
        <v>0.96799999999999997</v>
      </c>
      <c r="AA160" s="21">
        <f t="shared" si="39"/>
        <v>0.72</v>
      </c>
      <c r="AB160" s="21">
        <f t="shared" si="40"/>
        <v>0.76200000000000001</v>
      </c>
      <c r="AC160" s="21">
        <f t="shared" si="41"/>
        <v>0.80299999999999994</v>
      </c>
    </row>
    <row r="161" spans="2:29" x14ac:dyDescent="0.25">
      <c r="B161" t="s">
        <v>3403</v>
      </c>
      <c r="C161" t="s">
        <v>3404</v>
      </c>
      <c r="D161" t="s">
        <v>7412</v>
      </c>
      <c r="E161">
        <v>817</v>
      </c>
      <c r="F161">
        <v>850</v>
      </c>
      <c r="G161" t="s">
        <v>31</v>
      </c>
      <c r="H161">
        <v>36</v>
      </c>
      <c r="I161">
        <v>72</v>
      </c>
      <c r="J161">
        <v>131</v>
      </c>
      <c r="K161">
        <v>126</v>
      </c>
      <c r="L161">
        <v>788</v>
      </c>
      <c r="M161">
        <v>32</v>
      </c>
      <c r="N161" s="20">
        <f t="shared" si="28"/>
        <v>0</v>
      </c>
      <c r="P161" s="20">
        <f t="shared" si="29"/>
        <v>0</v>
      </c>
      <c r="R161" s="12">
        <f t="shared" si="30"/>
        <v>0.96183206106870234</v>
      </c>
      <c r="S161" s="21">
        <f t="shared" si="31"/>
        <v>0.1486983549970351</v>
      </c>
      <c r="T161" s="21">
        <f t="shared" si="32"/>
        <v>0.12716568769158698</v>
      </c>
      <c r="U161" s="21">
        <f t="shared" si="33"/>
        <v>0.13788108836575175</v>
      </c>
      <c r="V161" s="21">
        <f t="shared" si="34"/>
        <v>0.13791504368479127</v>
      </c>
      <c r="W161" s="22">
        <f t="shared" si="35"/>
        <v>820</v>
      </c>
      <c r="X161" s="21">
        <f t="shared" si="36"/>
        <v>0.15365853658536585</v>
      </c>
      <c r="Y161" s="23">
        <f t="shared" si="37"/>
        <v>6.4841269841269842</v>
      </c>
      <c r="Z161" s="21">
        <f t="shared" si="38"/>
        <v>0.85499999999999998</v>
      </c>
      <c r="AA161" s="21">
        <f t="shared" si="39"/>
        <v>0.72</v>
      </c>
      <c r="AB161" s="21">
        <f t="shared" si="40"/>
        <v>0.81800000000000006</v>
      </c>
      <c r="AC161" s="21">
        <f t="shared" si="41"/>
        <v>0.80275000000000007</v>
      </c>
    </row>
    <row r="162" spans="2:29" x14ac:dyDescent="0.25">
      <c r="B162" t="s">
        <v>2042</v>
      </c>
      <c r="C162" t="s">
        <v>2043</v>
      </c>
      <c r="D162" t="s">
        <v>4419</v>
      </c>
      <c r="E162" s="1">
        <v>3900</v>
      </c>
      <c r="F162" s="1">
        <v>7533</v>
      </c>
      <c r="G162" t="s">
        <v>104</v>
      </c>
      <c r="H162" s="1">
        <v>5244</v>
      </c>
      <c r="I162" s="1">
        <v>5289</v>
      </c>
      <c r="J162" s="1">
        <v>9134</v>
      </c>
      <c r="K162" s="1">
        <v>1179</v>
      </c>
      <c r="L162" s="1">
        <v>4871</v>
      </c>
      <c r="M162" s="1">
        <v>3018</v>
      </c>
      <c r="N162" s="20">
        <f t="shared" si="28"/>
        <v>0</v>
      </c>
      <c r="P162" s="20">
        <f t="shared" si="29"/>
        <v>0</v>
      </c>
      <c r="R162" s="12">
        <f t="shared" si="30"/>
        <v>0.12907816947668052</v>
      </c>
      <c r="S162" s="21">
        <f t="shared" si="31"/>
        <v>1.7103862813634407E-3</v>
      </c>
      <c r="T162" s="21">
        <f t="shared" si="32"/>
        <v>0.11546895567136906</v>
      </c>
      <c r="U162" s="21">
        <f t="shared" si="33"/>
        <v>5.7060470583606859E-2</v>
      </c>
      <c r="V162" s="21">
        <f t="shared" si="34"/>
        <v>5.8079937512113121E-2</v>
      </c>
      <c r="W162" s="22">
        <f t="shared" si="35"/>
        <v>7889</v>
      </c>
      <c r="X162" s="21">
        <f t="shared" si="36"/>
        <v>0.14944859931550256</v>
      </c>
      <c r="Y162" s="23">
        <f t="shared" si="37"/>
        <v>3.3078880407124687</v>
      </c>
      <c r="Z162" s="21">
        <f t="shared" si="38"/>
        <v>0.58499999999999996</v>
      </c>
      <c r="AA162" s="21">
        <f t="shared" si="39"/>
        <v>0.71199999999999997</v>
      </c>
      <c r="AB162" s="21">
        <f t="shared" si="40"/>
        <v>0.95699999999999996</v>
      </c>
      <c r="AC162" s="21">
        <f t="shared" si="41"/>
        <v>0.80274999999999996</v>
      </c>
    </row>
    <row r="163" spans="2:29" x14ac:dyDescent="0.25">
      <c r="B163" t="s">
        <v>4371</v>
      </c>
      <c r="C163" t="s">
        <v>4372</v>
      </c>
      <c r="D163" t="s">
        <v>4419</v>
      </c>
      <c r="E163">
        <v>301</v>
      </c>
      <c r="F163">
        <v>988</v>
      </c>
      <c r="G163" t="s">
        <v>56</v>
      </c>
      <c r="H163" s="1">
        <v>4788</v>
      </c>
      <c r="I163" s="1">
        <v>6551</v>
      </c>
      <c r="J163" s="1">
        <v>8181</v>
      </c>
      <c r="K163">
        <v>69</v>
      </c>
      <c r="L163">
        <v>195</v>
      </c>
      <c r="M163">
        <v>172</v>
      </c>
      <c r="N163" s="20">
        <f t="shared" si="28"/>
        <v>0</v>
      </c>
      <c r="P163" s="20">
        <f t="shared" si="29"/>
        <v>0</v>
      </c>
      <c r="R163" s="12">
        <f t="shared" si="30"/>
        <v>8.4341767510084341E-3</v>
      </c>
      <c r="S163" s="21">
        <f t="shared" si="31"/>
        <v>6.4708427210912856E-2</v>
      </c>
      <c r="T163" s="21">
        <f t="shared" si="32"/>
        <v>4.5441554701948217E-2</v>
      </c>
      <c r="U163" s="21">
        <f t="shared" si="33"/>
        <v>5.5031010656863666E-2</v>
      </c>
      <c r="V163" s="21">
        <f t="shared" si="34"/>
        <v>5.5060330856574913E-2</v>
      </c>
      <c r="W163" s="22">
        <f t="shared" si="35"/>
        <v>367</v>
      </c>
      <c r="X163" s="21">
        <f t="shared" si="36"/>
        <v>0.18801089918256131</v>
      </c>
      <c r="Y163" s="23">
        <f t="shared" si="37"/>
        <v>4.36231884057971</v>
      </c>
      <c r="Z163" s="21">
        <f t="shared" si="38"/>
        <v>0.56799999999999995</v>
      </c>
      <c r="AA163" s="21">
        <f t="shared" si="39"/>
        <v>0.79800000000000004</v>
      </c>
      <c r="AB163" s="21">
        <f t="shared" si="40"/>
        <v>0.92200000000000004</v>
      </c>
      <c r="AC163" s="21">
        <f t="shared" si="41"/>
        <v>0.80249999999999999</v>
      </c>
    </row>
    <row r="164" spans="2:29" x14ac:dyDescent="0.25">
      <c r="B164" t="s">
        <v>1694</v>
      </c>
      <c r="C164" t="s">
        <v>1695</v>
      </c>
      <c r="D164" t="s">
        <v>7410</v>
      </c>
      <c r="E164" s="1">
        <v>7615</v>
      </c>
      <c r="F164" s="1">
        <v>21556</v>
      </c>
      <c r="G164" t="s">
        <v>86</v>
      </c>
      <c r="H164" s="1">
        <v>4225</v>
      </c>
      <c r="I164" s="1">
        <v>9145</v>
      </c>
      <c r="J164" s="1">
        <v>15126</v>
      </c>
      <c r="K164" s="1">
        <v>1100</v>
      </c>
      <c r="L164" s="1">
        <v>2777</v>
      </c>
      <c r="M164" s="1">
        <v>3579</v>
      </c>
      <c r="N164" s="20">
        <f t="shared" si="28"/>
        <v>0</v>
      </c>
      <c r="P164" s="20">
        <f t="shared" si="29"/>
        <v>0</v>
      </c>
      <c r="R164" s="12">
        <f t="shared" si="30"/>
        <v>7.2722464630437661E-2</v>
      </c>
      <c r="S164" s="21">
        <f t="shared" si="31"/>
        <v>0.16700145980391978</v>
      </c>
      <c r="T164" s="21">
        <f t="shared" si="32"/>
        <v>0.10588018689412526</v>
      </c>
      <c r="U164" s="21">
        <f t="shared" si="33"/>
        <v>0.13602983784479705</v>
      </c>
      <c r="V164" s="21">
        <f t="shared" si="34"/>
        <v>0.13630382818094736</v>
      </c>
      <c r="W164" s="22">
        <f t="shared" si="35"/>
        <v>6356</v>
      </c>
      <c r="X164" s="21">
        <f t="shared" si="36"/>
        <v>0.17306482064191314</v>
      </c>
      <c r="Y164" s="23">
        <f t="shared" si="37"/>
        <v>6.9227272727272728</v>
      </c>
      <c r="Z164" s="21">
        <f t="shared" si="38"/>
        <v>0.85199999999999998</v>
      </c>
      <c r="AA164" s="21">
        <f t="shared" si="39"/>
        <v>0.76800000000000002</v>
      </c>
      <c r="AB164" s="21">
        <f t="shared" si="40"/>
        <v>0.79300000000000004</v>
      </c>
      <c r="AC164" s="21">
        <f t="shared" si="41"/>
        <v>0.8015000000000001</v>
      </c>
    </row>
    <row r="165" spans="2:29" x14ac:dyDescent="0.25">
      <c r="B165" t="s">
        <v>4898</v>
      </c>
      <c r="C165" t="s">
        <v>4899</v>
      </c>
      <c r="D165" t="s">
        <v>6455</v>
      </c>
      <c r="E165">
        <v>185</v>
      </c>
      <c r="F165">
        <v>408</v>
      </c>
      <c r="G165" t="s">
        <v>34</v>
      </c>
      <c r="H165">
        <v>208</v>
      </c>
      <c r="I165">
        <v>271</v>
      </c>
      <c r="J165">
        <v>471</v>
      </c>
      <c r="K165">
        <v>40</v>
      </c>
      <c r="L165">
        <v>176</v>
      </c>
      <c r="M165">
        <v>132</v>
      </c>
      <c r="N165" s="20">
        <f t="shared" si="28"/>
        <v>0</v>
      </c>
      <c r="P165" s="20">
        <f t="shared" si="29"/>
        <v>0</v>
      </c>
      <c r="R165" s="12">
        <f t="shared" si="30"/>
        <v>8.4925690021231418E-2</v>
      </c>
      <c r="S165" s="21">
        <f t="shared" si="31"/>
        <v>5.4341233040063885E-2</v>
      </c>
      <c r="T165" s="21">
        <f t="shared" si="32"/>
        <v>0.11688979611824024</v>
      </c>
      <c r="U165" s="21">
        <f t="shared" si="33"/>
        <v>8.516494820334608E-2</v>
      </c>
      <c r="V165" s="21">
        <f t="shared" si="34"/>
        <v>8.5465325787216731E-2</v>
      </c>
      <c r="W165" s="22">
        <f t="shared" si="35"/>
        <v>308</v>
      </c>
      <c r="X165" s="21">
        <f t="shared" si="36"/>
        <v>0.12987012987012986</v>
      </c>
      <c r="Y165" s="23">
        <f t="shared" si="37"/>
        <v>4.625</v>
      </c>
      <c r="Z165" s="21">
        <f t="shared" si="38"/>
        <v>0.72399999999999998</v>
      </c>
      <c r="AA165" s="21">
        <f t="shared" si="39"/>
        <v>0.65200000000000002</v>
      </c>
      <c r="AB165" s="21">
        <f t="shared" si="40"/>
        <v>0.91200000000000003</v>
      </c>
      <c r="AC165" s="21">
        <f t="shared" si="41"/>
        <v>0.8</v>
      </c>
    </row>
    <row r="166" spans="2:29" x14ac:dyDescent="0.25">
      <c r="B166" t="s">
        <v>4910</v>
      </c>
      <c r="C166" t="s">
        <v>4911</v>
      </c>
      <c r="D166" t="s">
        <v>7412</v>
      </c>
      <c r="E166">
        <v>159</v>
      </c>
      <c r="F166" t="s">
        <v>30</v>
      </c>
      <c r="G166" t="s">
        <v>31</v>
      </c>
      <c r="H166">
        <v>56</v>
      </c>
      <c r="I166">
        <v>192</v>
      </c>
      <c r="J166">
        <v>145</v>
      </c>
      <c r="K166">
        <v>35</v>
      </c>
      <c r="L166">
        <v>217</v>
      </c>
      <c r="M166">
        <v>110</v>
      </c>
      <c r="N166" s="20">
        <f t="shared" si="28"/>
        <v>0</v>
      </c>
      <c r="P166" s="20">
        <f t="shared" si="29"/>
        <v>0</v>
      </c>
      <c r="R166" s="12">
        <f t="shared" si="30"/>
        <v>0.2413793103448276</v>
      </c>
      <c r="S166" s="21">
        <f t="shared" si="31"/>
        <v>0.27944800171705086</v>
      </c>
      <c r="T166" s="21">
        <f t="shared" si="32"/>
        <v>-5.4604883260533699E-2</v>
      </c>
      <c r="U166" s="21">
        <f t="shared" si="33"/>
        <v>9.9810844166108525E-2</v>
      </c>
      <c r="V166" s="21">
        <f t="shared" si="34"/>
        <v>0.10821798754087524</v>
      </c>
      <c r="W166" s="22">
        <f t="shared" si="35"/>
        <v>327</v>
      </c>
      <c r="X166" s="21">
        <f t="shared" si="36"/>
        <v>0.10703363914373089</v>
      </c>
      <c r="Y166" s="23">
        <f t="shared" si="37"/>
        <v>4.5428571428571427</v>
      </c>
      <c r="Z166" s="21">
        <f t="shared" si="38"/>
        <v>0.79200000000000004</v>
      </c>
      <c r="AA166" s="21">
        <f t="shared" si="39"/>
        <v>0.57499999999999996</v>
      </c>
      <c r="AB166" s="21">
        <f t="shared" si="40"/>
        <v>0.91600000000000004</v>
      </c>
      <c r="AC166" s="21">
        <f t="shared" si="41"/>
        <v>0.79974999999999996</v>
      </c>
    </row>
    <row r="167" spans="2:29" x14ac:dyDescent="0.25">
      <c r="B167" t="s">
        <v>6254</v>
      </c>
      <c r="C167" t="s">
        <v>6255</v>
      </c>
      <c r="D167" t="s">
        <v>7417</v>
      </c>
      <c r="E167">
        <v>38</v>
      </c>
      <c r="F167">
        <v>39</v>
      </c>
      <c r="G167" t="s">
        <v>99</v>
      </c>
      <c r="H167">
        <v>10</v>
      </c>
      <c r="I167">
        <v>33</v>
      </c>
      <c r="J167">
        <v>46</v>
      </c>
      <c r="K167">
        <v>4</v>
      </c>
      <c r="L167">
        <v>4</v>
      </c>
      <c r="M167" t="s">
        <v>30</v>
      </c>
      <c r="N167" s="20">
        <f t="shared" si="28"/>
        <v>0</v>
      </c>
      <c r="P167" s="20">
        <f t="shared" si="29"/>
        <v>0</v>
      </c>
      <c r="R167" s="12">
        <f t="shared" si="30"/>
        <v>8.6956521739130432E-2</v>
      </c>
      <c r="S167" s="21">
        <f t="shared" si="31"/>
        <v>0.26970487769000417</v>
      </c>
      <c r="T167" s="21">
        <f t="shared" si="32"/>
        <v>6.8682698374176177E-2</v>
      </c>
      <c r="U167" s="21">
        <f t="shared" si="33"/>
        <v>0.16486550074616213</v>
      </c>
      <c r="V167" s="21">
        <f t="shared" si="34"/>
        <v>0.16775102560344748</v>
      </c>
      <c r="W167" s="22">
        <f t="shared" si="35"/>
        <v>4</v>
      </c>
      <c r="X167" s="21">
        <f t="shared" si="36"/>
        <v>1</v>
      </c>
      <c r="Y167" s="23">
        <f t="shared" si="37"/>
        <v>9.5</v>
      </c>
      <c r="Z167" s="21">
        <f t="shared" si="38"/>
        <v>0.90100000000000002</v>
      </c>
      <c r="AA167" s="21">
        <f t="shared" si="39"/>
        <v>0.98499999999999999</v>
      </c>
      <c r="AB167" s="21">
        <f t="shared" si="40"/>
        <v>0.65500000000000003</v>
      </c>
      <c r="AC167" s="21">
        <f t="shared" si="41"/>
        <v>0.79900000000000004</v>
      </c>
    </row>
    <row r="168" spans="2:29" x14ac:dyDescent="0.25">
      <c r="B168" t="s">
        <v>5619</v>
      </c>
      <c r="C168" t="s">
        <v>5620</v>
      </c>
      <c r="D168" t="s">
        <v>4419</v>
      </c>
      <c r="E168">
        <v>86</v>
      </c>
      <c r="F168">
        <v>101</v>
      </c>
      <c r="G168" t="s">
        <v>56</v>
      </c>
      <c r="H168">
        <v>49</v>
      </c>
      <c r="I168">
        <v>82</v>
      </c>
      <c r="J168">
        <v>129</v>
      </c>
      <c r="K168">
        <v>13</v>
      </c>
      <c r="L168">
        <v>68</v>
      </c>
      <c r="M168">
        <v>1</v>
      </c>
      <c r="N168" s="20">
        <f t="shared" si="28"/>
        <v>0</v>
      </c>
      <c r="P168" s="20">
        <f t="shared" si="29"/>
        <v>0</v>
      </c>
      <c r="R168" s="12">
        <f t="shared" si="30"/>
        <v>0.10077519379844961</v>
      </c>
      <c r="S168" s="21">
        <f t="shared" si="31"/>
        <v>0.10846900650337088</v>
      </c>
      <c r="T168" s="21">
        <f t="shared" si="32"/>
        <v>9.4851383711576531E-2</v>
      </c>
      <c r="U168" s="21">
        <f t="shared" si="33"/>
        <v>0.10163915397538958</v>
      </c>
      <c r="V168" s="21">
        <f t="shared" si="34"/>
        <v>0.10165318139677899</v>
      </c>
      <c r="W168" s="22">
        <f t="shared" si="35"/>
        <v>69</v>
      </c>
      <c r="X168" s="21">
        <f t="shared" si="36"/>
        <v>0.18840579710144928</v>
      </c>
      <c r="Y168" s="23">
        <f t="shared" si="37"/>
        <v>6.615384615384615</v>
      </c>
      <c r="Z168" s="21">
        <f t="shared" si="38"/>
        <v>0.77700000000000002</v>
      </c>
      <c r="AA168" s="21">
        <f t="shared" si="39"/>
        <v>0.79800000000000004</v>
      </c>
      <c r="AB168" s="21">
        <f t="shared" si="40"/>
        <v>0.81</v>
      </c>
      <c r="AC168" s="21">
        <f t="shared" si="41"/>
        <v>0.79875000000000007</v>
      </c>
    </row>
    <row r="169" spans="2:29" x14ac:dyDescent="0.25">
      <c r="B169" t="s">
        <v>3357</v>
      </c>
      <c r="C169" t="s">
        <v>3358</v>
      </c>
      <c r="D169" t="s">
        <v>7412</v>
      </c>
      <c r="E169">
        <v>913</v>
      </c>
      <c r="F169">
        <v>873</v>
      </c>
      <c r="G169" t="s">
        <v>56</v>
      </c>
      <c r="H169">
        <v>90</v>
      </c>
      <c r="I169">
        <v>119</v>
      </c>
      <c r="J169">
        <v>353</v>
      </c>
      <c r="K169">
        <v>116</v>
      </c>
      <c r="L169">
        <v>533</v>
      </c>
      <c r="M169">
        <v>20</v>
      </c>
      <c r="N169" s="20">
        <f t="shared" si="28"/>
        <v>0</v>
      </c>
      <c r="P169" s="20">
        <f t="shared" si="29"/>
        <v>0</v>
      </c>
      <c r="R169" s="12">
        <f t="shared" si="30"/>
        <v>0.32861189801699719</v>
      </c>
      <c r="S169" s="21">
        <f t="shared" si="31"/>
        <v>5.7452553807890494E-2</v>
      </c>
      <c r="T169" s="21">
        <f t="shared" si="32"/>
        <v>0.24292678974912829</v>
      </c>
      <c r="U169" s="21">
        <f t="shared" si="33"/>
        <v>0.14644498691235008</v>
      </c>
      <c r="V169" s="21">
        <f t="shared" si="34"/>
        <v>0.14894144348978963</v>
      </c>
      <c r="W169" s="22">
        <f t="shared" si="35"/>
        <v>553</v>
      </c>
      <c r="X169" s="21">
        <f t="shared" si="36"/>
        <v>0.20976491862567814</v>
      </c>
      <c r="Y169" s="23">
        <f t="shared" si="37"/>
        <v>7.8706896551724128</v>
      </c>
      <c r="Z169" s="21">
        <f t="shared" si="38"/>
        <v>0.873</v>
      </c>
      <c r="AA169" s="21">
        <f t="shared" si="39"/>
        <v>0.83499999999999996</v>
      </c>
      <c r="AB169" s="21">
        <f t="shared" si="40"/>
        <v>0.74199999999999999</v>
      </c>
      <c r="AC169" s="21">
        <f t="shared" si="41"/>
        <v>0.79800000000000004</v>
      </c>
    </row>
    <row r="170" spans="2:29" x14ac:dyDescent="0.25">
      <c r="B170" t="s">
        <v>4256</v>
      </c>
      <c r="C170" t="s">
        <v>6141</v>
      </c>
      <c r="D170" t="s">
        <v>7416</v>
      </c>
      <c r="E170">
        <v>49</v>
      </c>
      <c r="F170">
        <v>92</v>
      </c>
      <c r="G170" t="s">
        <v>56</v>
      </c>
      <c r="H170">
        <v>122</v>
      </c>
      <c r="I170">
        <v>196</v>
      </c>
      <c r="J170">
        <v>374</v>
      </c>
      <c r="K170">
        <v>11</v>
      </c>
      <c r="L170">
        <v>77</v>
      </c>
      <c r="M170">
        <v>35</v>
      </c>
      <c r="N170" s="20">
        <f t="shared" si="28"/>
        <v>0</v>
      </c>
      <c r="P170" s="20">
        <f t="shared" si="29"/>
        <v>0</v>
      </c>
      <c r="R170" s="12">
        <f t="shared" si="30"/>
        <v>2.9411764705882353E-2</v>
      </c>
      <c r="S170" s="21">
        <f t="shared" si="31"/>
        <v>9.945953022431997E-2</v>
      </c>
      <c r="T170" s="21">
        <f t="shared" si="32"/>
        <v>0.13794980612635688</v>
      </c>
      <c r="U170" s="21">
        <f t="shared" si="33"/>
        <v>0.11853911834255504</v>
      </c>
      <c r="V170" s="21">
        <f t="shared" si="34"/>
        <v>0.11864948489774396</v>
      </c>
      <c r="W170" s="22">
        <f t="shared" si="35"/>
        <v>112</v>
      </c>
      <c r="X170" s="21">
        <f t="shared" si="36"/>
        <v>9.8214285714285712E-2</v>
      </c>
      <c r="Y170" s="23">
        <f t="shared" si="37"/>
        <v>4.4545454545454541</v>
      </c>
      <c r="Z170" s="21">
        <f t="shared" si="38"/>
        <v>0.81699999999999995</v>
      </c>
      <c r="AA170" s="21">
        <f t="shared" si="39"/>
        <v>0.53700000000000003</v>
      </c>
      <c r="AB170" s="21">
        <f t="shared" si="40"/>
        <v>0.91900000000000004</v>
      </c>
      <c r="AC170" s="21">
        <f t="shared" si="41"/>
        <v>0.79800000000000004</v>
      </c>
    </row>
    <row r="171" spans="2:29" x14ac:dyDescent="0.25">
      <c r="B171" t="s">
        <v>4134</v>
      </c>
      <c r="C171" t="s">
        <v>4135</v>
      </c>
      <c r="D171" t="s">
        <v>7419</v>
      </c>
      <c r="E171">
        <v>420</v>
      </c>
      <c r="F171">
        <v>729</v>
      </c>
      <c r="G171" t="s">
        <v>75</v>
      </c>
      <c r="H171">
        <v>180</v>
      </c>
      <c r="I171">
        <v>582</v>
      </c>
      <c r="J171">
        <v>761</v>
      </c>
      <c r="K171">
        <v>56</v>
      </c>
      <c r="L171">
        <v>192</v>
      </c>
      <c r="M171">
        <v>123</v>
      </c>
      <c r="N171" s="20">
        <f t="shared" si="28"/>
        <v>0</v>
      </c>
      <c r="P171" s="20">
        <f t="shared" si="29"/>
        <v>0</v>
      </c>
      <c r="R171" s="12">
        <f t="shared" si="30"/>
        <v>7.3587385019710905E-2</v>
      </c>
      <c r="S171" s="21">
        <f t="shared" si="31"/>
        <v>0.26453279174311839</v>
      </c>
      <c r="T171" s="21">
        <f t="shared" si="32"/>
        <v>5.5096869375378388E-2</v>
      </c>
      <c r="U171" s="21">
        <f t="shared" si="33"/>
        <v>0.1550777418817626</v>
      </c>
      <c r="V171" s="21">
        <f t="shared" si="34"/>
        <v>0.15823580100008647</v>
      </c>
      <c r="W171" s="22">
        <f t="shared" si="35"/>
        <v>315</v>
      </c>
      <c r="X171" s="21">
        <f t="shared" si="36"/>
        <v>0.17777777777777778</v>
      </c>
      <c r="Y171" s="23">
        <f t="shared" si="37"/>
        <v>7.5</v>
      </c>
      <c r="Z171" s="21">
        <f t="shared" si="38"/>
        <v>0.88900000000000001</v>
      </c>
      <c r="AA171" s="21">
        <f t="shared" si="39"/>
        <v>0.77600000000000002</v>
      </c>
      <c r="AB171" s="21">
        <f t="shared" si="40"/>
        <v>0.76200000000000001</v>
      </c>
      <c r="AC171" s="21">
        <f t="shared" si="41"/>
        <v>0.79725000000000001</v>
      </c>
    </row>
    <row r="172" spans="2:29" x14ac:dyDescent="0.25">
      <c r="B172" t="s">
        <v>7323</v>
      </c>
      <c r="C172" t="s">
        <v>7324</v>
      </c>
      <c r="D172" t="s">
        <v>1737</v>
      </c>
      <c r="E172">
        <v>6</v>
      </c>
      <c r="F172">
        <v>31</v>
      </c>
      <c r="G172" t="s">
        <v>86</v>
      </c>
      <c r="H172">
        <v>16</v>
      </c>
      <c r="I172">
        <v>28</v>
      </c>
      <c r="J172">
        <v>31</v>
      </c>
      <c r="K172">
        <v>3</v>
      </c>
      <c r="L172">
        <v>24</v>
      </c>
      <c r="M172">
        <v>4</v>
      </c>
      <c r="N172" s="20">
        <f t="shared" si="28"/>
        <v>0</v>
      </c>
      <c r="P172" s="20">
        <f t="shared" si="29"/>
        <v>0</v>
      </c>
      <c r="R172" s="12">
        <f t="shared" si="30"/>
        <v>9.6774193548387094E-2</v>
      </c>
      <c r="S172" s="21">
        <f t="shared" si="31"/>
        <v>0.11842691472014466</v>
      </c>
      <c r="T172" s="21">
        <f t="shared" si="32"/>
        <v>2.0565146303212156E-2</v>
      </c>
      <c r="U172" s="21">
        <f t="shared" si="33"/>
        <v>6.837611722221415E-2</v>
      </c>
      <c r="V172" s="21">
        <f t="shared" si="34"/>
        <v>6.9122726081856989E-2</v>
      </c>
      <c r="W172" s="22">
        <f t="shared" si="35"/>
        <v>28</v>
      </c>
      <c r="X172" s="21">
        <f t="shared" si="36"/>
        <v>0.10714285714285714</v>
      </c>
      <c r="Y172" s="23">
        <f t="shared" si="37"/>
        <v>2</v>
      </c>
      <c r="Z172" s="21">
        <f t="shared" si="38"/>
        <v>0.64500000000000002</v>
      </c>
      <c r="AA172" s="21">
        <f t="shared" si="39"/>
        <v>0.57599999999999996</v>
      </c>
      <c r="AB172" s="21">
        <f t="shared" si="40"/>
        <v>0.98399999999999999</v>
      </c>
      <c r="AC172" s="21">
        <f t="shared" si="41"/>
        <v>0.79725000000000001</v>
      </c>
    </row>
    <row r="173" spans="2:29" x14ac:dyDescent="0.25">
      <c r="B173" t="s">
        <v>2934</v>
      </c>
      <c r="C173" t="s">
        <v>2935</v>
      </c>
      <c r="D173" t="s">
        <v>7411</v>
      </c>
      <c r="E173" s="1">
        <v>1378</v>
      </c>
      <c r="F173" s="1">
        <v>1647</v>
      </c>
      <c r="G173" t="s">
        <v>31</v>
      </c>
      <c r="H173">
        <v>234</v>
      </c>
      <c r="I173">
        <v>403</v>
      </c>
      <c r="J173">
        <v>521</v>
      </c>
      <c r="K173">
        <v>377</v>
      </c>
      <c r="L173" s="1">
        <v>3173</v>
      </c>
      <c r="M173">
        <v>300</v>
      </c>
      <c r="N173" s="20">
        <f t="shared" si="28"/>
        <v>0</v>
      </c>
      <c r="P173" s="20">
        <f t="shared" si="29"/>
        <v>0</v>
      </c>
      <c r="R173" s="12">
        <f t="shared" si="30"/>
        <v>0.72360844529750479</v>
      </c>
      <c r="S173" s="21">
        <f t="shared" si="31"/>
        <v>0.11485359272536089</v>
      </c>
      <c r="T173" s="21">
        <f t="shared" si="32"/>
        <v>5.2704635770664421E-2</v>
      </c>
      <c r="U173" s="21">
        <f t="shared" si="33"/>
        <v>8.3333533713217944E-2</v>
      </c>
      <c r="V173" s="21">
        <f t="shared" si="34"/>
        <v>8.3630587403081089E-2</v>
      </c>
      <c r="W173" s="22">
        <f t="shared" si="35"/>
        <v>3473</v>
      </c>
      <c r="X173" s="21">
        <f t="shared" si="36"/>
        <v>0.10855168442268932</v>
      </c>
      <c r="Y173" s="23">
        <f t="shared" si="37"/>
        <v>3.6551724137931036</v>
      </c>
      <c r="Z173" s="21">
        <f t="shared" si="38"/>
        <v>0.71699999999999997</v>
      </c>
      <c r="AA173" s="21">
        <f t="shared" si="39"/>
        <v>0.57999999999999996</v>
      </c>
      <c r="AB173" s="21">
        <f t="shared" si="40"/>
        <v>0.94499999999999995</v>
      </c>
      <c r="AC173" s="21">
        <f t="shared" si="41"/>
        <v>0.79674999999999996</v>
      </c>
    </row>
    <row r="174" spans="2:29" x14ac:dyDescent="0.25">
      <c r="B174" t="s">
        <v>1947</v>
      </c>
      <c r="C174" t="s">
        <v>1948</v>
      </c>
      <c r="D174" t="s">
        <v>7416</v>
      </c>
      <c r="E174" s="1">
        <v>4839</v>
      </c>
      <c r="F174" s="1">
        <v>4185</v>
      </c>
      <c r="G174" t="s">
        <v>31</v>
      </c>
      <c r="H174">
        <v>775</v>
      </c>
      <c r="I174" s="1">
        <v>1397</v>
      </c>
      <c r="J174" s="1">
        <v>1512</v>
      </c>
      <c r="K174">
        <v>717</v>
      </c>
      <c r="L174" s="1">
        <v>2197</v>
      </c>
      <c r="M174">
        <v>0</v>
      </c>
      <c r="N174" s="20">
        <f t="shared" si="28"/>
        <v>0</v>
      </c>
      <c r="P174" s="20">
        <f t="shared" si="29"/>
        <v>0</v>
      </c>
      <c r="R174" s="12">
        <f t="shared" si="30"/>
        <v>0.47420634920634919</v>
      </c>
      <c r="S174" s="21">
        <f t="shared" si="31"/>
        <v>0.12506843619635877</v>
      </c>
      <c r="T174" s="21">
        <f t="shared" si="32"/>
        <v>1.5947057965064237E-2</v>
      </c>
      <c r="U174" s="21">
        <f t="shared" si="33"/>
        <v>6.9116442565096081E-2</v>
      </c>
      <c r="V174" s="21">
        <f t="shared" si="34"/>
        <v>7.0043978908839691E-2</v>
      </c>
      <c r="W174" s="22">
        <f t="shared" si="35"/>
        <v>2197</v>
      </c>
      <c r="X174" s="21">
        <f t="shared" si="36"/>
        <v>0.32635411925352753</v>
      </c>
      <c r="Y174" s="23">
        <f t="shared" si="37"/>
        <v>6.7489539748953975</v>
      </c>
      <c r="Z174" s="21">
        <f t="shared" si="38"/>
        <v>0.65200000000000002</v>
      </c>
      <c r="AA174" s="21">
        <f t="shared" si="39"/>
        <v>0.92600000000000005</v>
      </c>
      <c r="AB174" s="21">
        <f t="shared" si="40"/>
        <v>0.80299999999999994</v>
      </c>
      <c r="AC174" s="21">
        <f t="shared" si="41"/>
        <v>0.79600000000000004</v>
      </c>
    </row>
    <row r="175" spans="2:29" x14ac:dyDescent="0.25">
      <c r="B175" t="s">
        <v>4576</v>
      </c>
      <c r="C175" t="s">
        <v>4577</v>
      </c>
      <c r="D175" t="s">
        <v>7412</v>
      </c>
      <c r="E175">
        <v>245</v>
      </c>
      <c r="F175">
        <v>340</v>
      </c>
      <c r="G175" t="s">
        <v>34</v>
      </c>
      <c r="H175">
        <v>99</v>
      </c>
      <c r="I175">
        <v>115</v>
      </c>
      <c r="J175">
        <v>348</v>
      </c>
      <c r="K175">
        <v>43</v>
      </c>
      <c r="L175">
        <v>283</v>
      </c>
      <c r="M175">
        <v>87</v>
      </c>
      <c r="N175" s="20">
        <f t="shared" si="28"/>
        <v>0</v>
      </c>
      <c r="P175" s="20">
        <f t="shared" si="29"/>
        <v>0</v>
      </c>
      <c r="R175" s="12">
        <f t="shared" si="30"/>
        <v>0.1235632183908046</v>
      </c>
      <c r="S175" s="21">
        <f t="shared" si="31"/>
        <v>3.0415846929681356E-2</v>
      </c>
      <c r="T175" s="21">
        <f t="shared" si="32"/>
        <v>0.24788993167215745</v>
      </c>
      <c r="U175" s="21">
        <f t="shared" si="33"/>
        <v>0.13395130443021586</v>
      </c>
      <c r="V175" s="21">
        <f t="shared" si="34"/>
        <v>0.13741902767735156</v>
      </c>
      <c r="W175" s="22">
        <f t="shared" si="35"/>
        <v>370</v>
      </c>
      <c r="X175" s="21">
        <f t="shared" si="36"/>
        <v>0.11621621621621622</v>
      </c>
      <c r="Y175" s="23">
        <f t="shared" si="37"/>
        <v>5.6976744186046515</v>
      </c>
      <c r="Z175" s="21">
        <f t="shared" si="38"/>
        <v>0.85399999999999998</v>
      </c>
      <c r="AA175" s="21">
        <f t="shared" si="39"/>
        <v>0.60899999999999999</v>
      </c>
      <c r="AB175" s="21">
        <f t="shared" si="40"/>
        <v>0.85899999999999999</v>
      </c>
      <c r="AC175" s="21">
        <f t="shared" si="41"/>
        <v>0.79525000000000001</v>
      </c>
    </row>
    <row r="176" spans="2:29" x14ac:dyDescent="0.25">
      <c r="B176" t="s">
        <v>1066</v>
      </c>
      <c r="C176" t="s">
        <v>1067</v>
      </c>
      <c r="D176" t="s">
        <v>7412</v>
      </c>
      <c r="E176" s="1">
        <v>52925</v>
      </c>
      <c r="F176" s="1">
        <v>54018</v>
      </c>
      <c r="G176" t="s">
        <v>31</v>
      </c>
      <c r="H176" s="1">
        <v>1232</v>
      </c>
      <c r="I176" s="1">
        <v>1773</v>
      </c>
      <c r="J176" s="1">
        <v>6648</v>
      </c>
      <c r="K176" s="1">
        <v>6452</v>
      </c>
      <c r="L176" s="1">
        <v>31794</v>
      </c>
      <c r="M176" s="1">
        <v>1542</v>
      </c>
      <c r="N176" s="20">
        <f t="shared" si="28"/>
        <v>0</v>
      </c>
      <c r="P176" s="20">
        <f t="shared" si="29"/>
        <v>0</v>
      </c>
      <c r="R176" s="12">
        <f t="shared" si="30"/>
        <v>0.97051744885679903</v>
      </c>
      <c r="S176" s="21">
        <f t="shared" si="31"/>
        <v>7.5522760692961377E-2</v>
      </c>
      <c r="T176" s="21">
        <f t="shared" si="32"/>
        <v>0.30255615386992507</v>
      </c>
      <c r="U176" s="21">
        <f t="shared" si="33"/>
        <v>0.18360837719567846</v>
      </c>
      <c r="V176" s="21">
        <f t="shared" si="34"/>
        <v>0.18722909725285497</v>
      </c>
      <c r="W176" s="22">
        <f t="shared" si="35"/>
        <v>33336</v>
      </c>
      <c r="X176" s="21">
        <f t="shared" si="36"/>
        <v>0.19354451643868489</v>
      </c>
      <c r="Y176" s="23">
        <f t="shared" si="37"/>
        <v>8.2028828270303773</v>
      </c>
      <c r="Z176" s="21">
        <f t="shared" si="38"/>
        <v>0.92100000000000004</v>
      </c>
      <c r="AA176" s="21">
        <f t="shared" si="39"/>
        <v>0.80600000000000005</v>
      </c>
      <c r="AB176" s="21">
        <f t="shared" si="40"/>
        <v>0.72599999999999998</v>
      </c>
      <c r="AC176" s="21">
        <f t="shared" si="41"/>
        <v>0.79475000000000007</v>
      </c>
    </row>
    <row r="177" spans="2:29" x14ac:dyDescent="0.25">
      <c r="B177" t="s">
        <v>2932</v>
      </c>
      <c r="C177" t="s">
        <v>2933</v>
      </c>
      <c r="D177" t="s">
        <v>7412</v>
      </c>
      <c r="E177" s="1">
        <v>1333</v>
      </c>
      <c r="F177" s="1">
        <v>1184</v>
      </c>
      <c r="G177" t="s">
        <v>46</v>
      </c>
      <c r="H177">
        <v>416</v>
      </c>
      <c r="I177">
        <v>861</v>
      </c>
      <c r="J177" s="1">
        <v>1368</v>
      </c>
      <c r="K177">
        <v>148</v>
      </c>
      <c r="L177">
        <v>185</v>
      </c>
      <c r="M177" t="s">
        <v>30</v>
      </c>
      <c r="N177" s="20">
        <f t="shared" si="28"/>
        <v>0</v>
      </c>
      <c r="P177" s="20">
        <f t="shared" si="29"/>
        <v>0</v>
      </c>
      <c r="R177" s="12">
        <f t="shared" si="30"/>
        <v>0.10818713450292397</v>
      </c>
      <c r="S177" s="21">
        <f t="shared" si="31"/>
        <v>0.15659674081140418</v>
      </c>
      <c r="T177" s="21">
        <f t="shared" si="32"/>
        <v>9.7025162679855059E-2</v>
      </c>
      <c r="U177" s="21">
        <f t="shared" si="33"/>
        <v>0.1264172085615618</v>
      </c>
      <c r="V177" s="21">
        <f t="shared" si="34"/>
        <v>0.126679704017607</v>
      </c>
      <c r="W177" s="22">
        <f t="shared" si="35"/>
        <v>185</v>
      </c>
      <c r="X177" s="21">
        <f t="shared" si="36"/>
        <v>0.8</v>
      </c>
      <c r="Y177" s="23">
        <f t="shared" si="37"/>
        <v>9.0067567567567561</v>
      </c>
      <c r="Z177" s="21">
        <f t="shared" si="38"/>
        <v>0.83699999999999997</v>
      </c>
      <c r="AA177" s="21">
        <f t="shared" si="39"/>
        <v>0.98199999999999998</v>
      </c>
      <c r="AB177" s="21">
        <f t="shared" si="40"/>
        <v>0.67999999999999994</v>
      </c>
      <c r="AC177" s="21">
        <f t="shared" si="41"/>
        <v>0.79474999999999996</v>
      </c>
    </row>
    <row r="178" spans="2:29" x14ac:dyDescent="0.25">
      <c r="B178" t="s">
        <v>3657</v>
      </c>
      <c r="C178" t="s">
        <v>3658</v>
      </c>
      <c r="D178" t="s">
        <v>4419</v>
      </c>
      <c r="E178">
        <v>592</v>
      </c>
      <c r="F178">
        <v>730</v>
      </c>
      <c r="G178" t="s">
        <v>46</v>
      </c>
      <c r="H178">
        <v>57</v>
      </c>
      <c r="I178">
        <v>187</v>
      </c>
      <c r="J178">
        <v>380</v>
      </c>
      <c r="K178">
        <v>73</v>
      </c>
      <c r="L178">
        <v>245</v>
      </c>
      <c r="M178">
        <v>154</v>
      </c>
      <c r="N178" s="20">
        <f t="shared" si="28"/>
        <v>0</v>
      </c>
      <c r="P178" s="20">
        <f t="shared" si="29"/>
        <v>0</v>
      </c>
      <c r="R178" s="12">
        <f t="shared" si="30"/>
        <v>0.19210526315789472</v>
      </c>
      <c r="S178" s="21">
        <f t="shared" si="31"/>
        <v>0.26821635674061484</v>
      </c>
      <c r="T178" s="21">
        <f t="shared" si="32"/>
        <v>0.15236059198756324</v>
      </c>
      <c r="U178" s="21">
        <f t="shared" si="33"/>
        <v>0.2089013820911636</v>
      </c>
      <c r="V178" s="21">
        <f t="shared" si="34"/>
        <v>0.2098261102731139</v>
      </c>
      <c r="W178" s="22">
        <f t="shared" si="35"/>
        <v>399</v>
      </c>
      <c r="X178" s="21">
        <f t="shared" si="36"/>
        <v>0.18295739348370926</v>
      </c>
      <c r="Y178" s="23">
        <f t="shared" si="37"/>
        <v>8.1095890410958908</v>
      </c>
      <c r="Z178" s="21">
        <f t="shared" si="38"/>
        <v>0.93300000000000005</v>
      </c>
      <c r="AA178" s="21">
        <f t="shared" si="39"/>
        <v>0.78600000000000003</v>
      </c>
      <c r="AB178" s="21">
        <f t="shared" si="40"/>
        <v>0.72899999999999998</v>
      </c>
      <c r="AC178" s="21">
        <f t="shared" si="41"/>
        <v>0.79425000000000001</v>
      </c>
    </row>
    <row r="179" spans="2:29" x14ac:dyDescent="0.25">
      <c r="B179" t="s">
        <v>6870</v>
      </c>
      <c r="C179" t="s">
        <v>6871</v>
      </c>
      <c r="D179" t="s">
        <v>7409</v>
      </c>
      <c r="E179">
        <v>14</v>
      </c>
      <c r="F179">
        <v>12</v>
      </c>
      <c r="G179" t="s">
        <v>99</v>
      </c>
      <c r="H179">
        <v>14</v>
      </c>
      <c r="I179">
        <v>21</v>
      </c>
      <c r="J179">
        <v>30</v>
      </c>
      <c r="K179">
        <v>2</v>
      </c>
      <c r="L179">
        <v>6</v>
      </c>
      <c r="M179">
        <v>1</v>
      </c>
      <c r="N179" s="20">
        <f t="shared" si="28"/>
        <v>0</v>
      </c>
      <c r="P179" s="20">
        <f t="shared" si="29"/>
        <v>0</v>
      </c>
      <c r="R179" s="12">
        <f t="shared" si="30"/>
        <v>6.6666666666666666E-2</v>
      </c>
      <c r="S179" s="21">
        <f t="shared" si="31"/>
        <v>8.4471771197698553E-2</v>
      </c>
      <c r="T179" s="21">
        <f t="shared" si="32"/>
        <v>7.3940923785779322E-2</v>
      </c>
      <c r="U179" s="21">
        <f t="shared" si="33"/>
        <v>7.9193502472868271E-2</v>
      </c>
      <c r="V179" s="21">
        <f t="shared" si="34"/>
        <v>7.9202065818782044E-2</v>
      </c>
      <c r="W179" s="22">
        <f t="shared" si="35"/>
        <v>7</v>
      </c>
      <c r="X179" s="21">
        <f t="shared" si="36"/>
        <v>0.2857142857142857</v>
      </c>
      <c r="Y179" s="23">
        <f t="shared" si="37"/>
        <v>7</v>
      </c>
      <c r="Z179" s="21">
        <f t="shared" si="38"/>
        <v>0.69599999999999995</v>
      </c>
      <c r="AA179" s="21">
        <f t="shared" si="39"/>
        <v>0.90300000000000002</v>
      </c>
      <c r="AB179" s="21">
        <f t="shared" si="40"/>
        <v>0.78800000000000003</v>
      </c>
      <c r="AC179" s="21">
        <f t="shared" si="41"/>
        <v>0.79374999999999996</v>
      </c>
    </row>
    <row r="180" spans="2:29" x14ac:dyDescent="0.25">
      <c r="B180" t="s">
        <v>4803</v>
      </c>
      <c r="C180" t="s">
        <v>4804</v>
      </c>
      <c r="D180" t="s">
        <v>7409</v>
      </c>
      <c r="E180">
        <v>196</v>
      </c>
      <c r="F180">
        <v>44</v>
      </c>
      <c r="G180" t="s">
        <v>49</v>
      </c>
      <c r="H180">
        <v>116</v>
      </c>
      <c r="I180">
        <v>296</v>
      </c>
      <c r="J180">
        <v>337</v>
      </c>
      <c r="K180">
        <v>31</v>
      </c>
      <c r="L180">
        <v>203</v>
      </c>
      <c r="M180">
        <v>3</v>
      </c>
      <c r="N180" s="20">
        <f t="shared" si="28"/>
        <v>0</v>
      </c>
      <c r="P180" s="20">
        <f t="shared" si="29"/>
        <v>0</v>
      </c>
      <c r="R180" s="12">
        <f t="shared" si="30"/>
        <v>9.1988130563798218E-2</v>
      </c>
      <c r="S180" s="21">
        <f t="shared" si="31"/>
        <v>0.20605397494008315</v>
      </c>
      <c r="T180" s="21">
        <f t="shared" si="32"/>
        <v>2.6284188467929015E-2</v>
      </c>
      <c r="U180" s="21">
        <f t="shared" si="33"/>
        <v>0.11254398785841424</v>
      </c>
      <c r="V180" s="21">
        <f t="shared" si="34"/>
        <v>0.1149607170888088</v>
      </c>
      <c r="W180" s="22">
        <f t="shared" si="35"/>
        <v>206</v>
      </c>
      <c r="X180" s="21">
        <f t="shared" si="36"/>
        <v>0.15048543689320387</v>
      </c>
      <c r="Y180" s="23">
        <f t="shared" si="37"/>
        <v>6.32258064516129</v>
      </c>
      <c r="Z180" s="21">
        <f t="shared" si="38"/>
        <v>0.80800000000000005</v>
      </c>
      <c r="AA180" s="21">
        <f t="shared" si="39"/>
        <v>0.71399999999999997</v>
      </c>
      <c r="AB180" s="21">
        <f t="shared" si="40"/>
        <v>0.82600000000000007</v>
      </c>
      <c r="AC180" s="21">
        <f t="shared" si="41"/>
        <v>0.79350000000000009</v>
      </c>
    </row>
    <row r="181" spans="2:29" x14ac:dyDescent="0.25">
      <c r="B181" t="s">
        <v>3295</v>
      </c>
      <c r="C181" t="s">
        <v>3296</v>
      </c>
      <c r="D181" t="s">
        <v>7413</v>
      </c>
      <c r="E181">
        <v>900</v>
      </c>
      <c r="F181" t="s">
        <v>30</v>
      </c>
      <c r="G181" t="s">
        <v>31</v>
      </c>
      <c r="H181">
        <v>61</v>
      </c>
      <c r="I181">
        <v>149</v>
      </c>
      <c r="J181">
        <v>301</v>
      </c>
      <c r="K181">
        <v>153</v>
      </c>
      <c r="L181" s="1">
        <v>1012</v>
      </c>
      <c r="M181">
        <v>452</v>
      </c>
      <c r="N181" s="20">
        <f t="shared" si="28"/>
        <v>0</v>
      </c>
      <c r="P181" s="20">
        <f t="shared" si="29"/>
        <v>0</v>
      </c>
      <c r="R181" s="12">
        <f t="shared" si="30"/>
        <v>0.50830564784053156</v>
      </c>
      <c r="S181" s="21">
        <f t="shared" si="31"/>
        <v>0.19555975310708362</v>
      </c>
      <c r="T181" s="21">
        <f t="shared" si="32"/>
        <v>0.15100191298768895</v>
      </c>
      <c r="U181" s="21">
        <f t="shared" si="33"/>
        <v>0.17306929160955464</v>
      </c>
      <c r="V181" s="21">
        <f t="shared" si="34"/>
        <v>0.17321031923477573</v>
      </c>
      <c r="W181" s="22">
        <f t="shared" si="35"/>
        <v>1464</v>
      </c>
      <c r="X181" s="21">
        <f t="shared" si="36"/>
        <v>0.10450819672131148</v>
      </c>
      <c r="Y181" s="23">
        <f t="shared" si="37"/>
        <v>5.882352941176471</v>
      </c>
      <c r="Z181" s="21">
        <f t="shared" si="38"/>
        <v>0.90700000000000003</v>
      </c>
      <c r="AA181" s="21">
        <f t="shared" si="39"/>
        <v>0.56699999999999995</v>
      </c>
      <c r="AB181" s="21">
        <f t="shared" si="40"/>
        <v>0.85</v>
      </c>
      <c r="AC181" s="21">
        <f t="shared" si="41"/>
        <v>0.79349999999999998</v>
      </c>
    </row>
    <row r="182" spans="2:29" x14ac:dyDescent="0.25">
      <c r="B182" t="s">
        <v>5005</v>
      </c>
      <c r="C182" t="s">
        <v>5006</v>
      </c>
      <c r="D182" t="s">
        <v>7412</v>
      </c>
      <c r="E182">
        <v>151</v>
      </c>
      <c r="F182">
        <v>123</v>
      </c>
      <c r="G182" t="s">
        <v>49</v>
      </c>
      <c r="H182">
        <v>59</v>
      </c>
      <c r="I182">
        <v>89</v>
      </c>
      <c r="J182">
        <v>109</v>
      </c>
      <c r="K182">
        <v>24</v>
      </c>
      <c r="L182">
        <v>84</v>
      </c>
      <c r="M182" t="s">
        <v>30</v>
      </c>
      <c r="N182" s="20">
        <f t="shared" si="28"/>
        <v>0</v>
      </c>
      <c r="P182" s="20">
        <f t="shared" si="29"/>
        <v>0</v>
      </c>
      <c r="R182" s="12">
        <f t="shared" si="30"/>
        <v>0.22018348623853212</v>
      </c>
      <c r="S182" s="21">
        <f t="shared" si="31"/>
        <v>8.5694403132794861E-2</v>
      </c>
      <c r="T182" s="21">
        <f t="shared" si="32"/>
        <v>4.1375361551367229E-2</v>
      </c>
      <c r="U182" s="21">
        <f t="shared" si="33"/>
        <v>6.3304002436137763E-2</v>
      </c>
      <c r="V182" s="21">
        <f t="shared" si="34"/>
        <v>6.3457922373433284E-2</v>
      </c>
      <c r="W182" s="22">
        <f t="shared" si="35"/>
        <v>84</v>
      </c>
      <c r="X182" s="21">
        <f t="shared" si="36"/>
        <v>0.2857142857142857</v>
      </c>
      <c r="Y182" s="23">
        <f t="shared" si="37"/>
        <v>6.291666666666667</v>
      </c>
      <c r="Z182" s="21">
        <f t="shared" si="38"/>
        <v>0.61699999999999999</v>
      </c>
      <c r="AA182" s="21">
        <f t="shared" si="39"/>
        <v>0.90300000000000002</v>
      </c>
      <c r="AB182" s="21">
        <f t="shared" si="40"/>
        <v>0.82699999999999996</v>
      </c>
      <c r="AC182" s="21">
        <f t="shared" si="41"/>
        <v>0.79349999999999998</v>
      </c>
    </row>
    <row r="183" spans="2:29" x14ac:dyDescent="0.25">
      <c r="B183" t="s">
        <v>5700</v>
      </c>
      <c r="C183" t="s">
        <v>5701</v>
      </c>
      <c r="D183" t="s">
        <v>4419</v>
      </c>
      <c r="E183">
        <v>75</v>
      </c>
      <c r="F183">
        <v>114</v>
      </c>
      <c r="G183" t="s">
        <v>31</v>
      </c>
      <c r="H183">
        <v>42</v>
      </c>
      <c r="I183">
        <v>71</v>
      </c>
      <c r="J183">
        <v>96</v>
      </c>
      <c r="K183">
        <v>18</v>
      </c>
      <c r="L183">
        <v>140</v>
      </c>
      <c r="M183">
        <v>24</v>
      </c>
      <c r="N183" s="20">
        <f t="shared" si="28"/>
        <v>0</v>
      </c>
      <c r="P183" s="20">
        <f t="shared" si="29"/>
        <v>0</v>
      </c>
      <c r="R183" s="12">
        <f t="shared" si="30"/>
        <v>0.1875</v>
      </c>
      <c r="S183" s="21">
        <f t="shared" si="31"/>
        <v>0.11071288926030332</v>
      </c>
      <c r="T183" s="21">
        <f t="shared" si="32"/>
        <v>6.2190901105396268E-2</v>
      </c>
      <c r="U183" s="21">
        <f t="shared" si="33"/>
        <v>8.6180981564665249E-2</v>
      </c>
      <c r="V183" s="21">
        <f t="shared" si="34"/>
        <v>8.6361590643454944E-2</v>
      </c>
      <c r="W183" s="22">
        <f t="shared" si="35"/>
        <v>164</v>
      </c>
      <c r="X183" s="21">
        <f t="shared" si="36"/>
        <v>0.10975609756097561</v>
      </c>
      <c r="Y183" s="23">
        <f t="shared" si="37"/>
        <v>4.166666666666667</v>
      </c>
      <c r="Z183" s="21">
        <f t="shared" si="38"/>
        <v>0.72699999999999998</v>
      </c>
      <c r="AA183" s="21">
        <f t="shared" si="39"/>
        <v>0.58599999999999997</v>
      </c>
      <c r="AB183" s="21">
        <f t="shared" si="40"/>
        <v>0.92999999999999994</v>
      </c>
      <c r="AC183" s="21">
        <f t="shared" si="41"/>
        <v>0.79325000000000001</v>
      </c>
    </row>
    <row r="184" spans="2:29" x14ac:dyDescent="0.25">
      <c r="B184" t="s">
        <v>4415</v>
      </c>
      <c r="C184" t="s">
        <v>4416</v>
      </c>
      <c r="D184" t="s">
        <v>7412</v>
      </c>
      <c r="E184">
        <v>295</v>
      </c>
      <c r="F184">
        <v>334</v>
      </c>
      <c r="G184" t="s">
        <v>46</v>
      </c>
      <c r="H184">
        <v>264</v>
      </c>
      <c r="I184">
        <v>505</v>
      </c>
      <c r="J184">
        <v>495</v>
      </c>
      <c r="K184">
        <v>42</v>
      </c>
      <c r="L184">
        <v>50</v>
      </c>
      <c r="M184">
        <v>17</v>
      </c>
      <c r="N184" s="20">
        <f t="shared" si="28"/>
        <v>0</v>
      </c>
      <c r="P184" s="20">
        <f t="shared" si="29"/>
        <v>0</v>
      </c>
      <c r="R184" s="12">
        <f t="shared" si="30"/>
        <v>8.4848484848484854E-2</v>
      </c>
      <c r="S184" s="21">
        <f t="shared" si="31"/>
        <v>0.1385116795945851</v>
      </c>
      <c r="T184" s="21">
        <f t="shared" si="32"/>
        <v>-3.9921434650335152E-3</v>
      </c>
      <c r="U184" s="21">
        <f t="shared" si="33"/>
        <v>6.4878668033606202E-2</v>
      </c>
      <c r="V184" s="21">
        <f t="shared" si="34"/>
        <v>6.6466068054385929E-2</v>
      </c>
      <c r="W184" s="22">
        <f t="shared" si="35"/>
        <v>67</v>
      </c>
      <c r="X184" s="21">
        <f t="shared" si="36"/>
        <v>0.62686567164179108</v>
      </c>
      <c r="Y184" s="23">
        <f t="shared" si="37"/>
        <v>7.0238095238095237</v>
      </c>
      <c r="Z184" s="21">
        <f t="shared" si="38"/>
        <v>0.63300000000000001</v>
      </c>
      <c r="AA184" s="21">
        <f t="shared" si="39"/>
        <v>0.97499999999999998</v>
      </c>
      <c r="AB184" s="21">
        <f t="shared" si="40"/>
        <v>0.78200000000000003</v>
      </c>
      <c r="AC184" s="21">
        <f t="shared" si="41"/>
        <v>0.79300000000000004</v>
      </c>
    </row>
    <row r="185" spans="2:29" x14ac:dyDescent="0.25">
      <c r="B185" t="s">
        <v>4744</v>
      </c>
      <c r="C185" t="s">
        <v>4745</v>
      </c>
      <c r="D185" t="s">
        <v>7410</v>
      </c>
      <c r="E185">
        <v>214</v>
      </c>
      <c r="F185">
        <v>157</v>
      </c>
      <c r="G185" t="s">
        <v>86</v>
      </c>
      <c r="H185">
        <v>178</v>
      </c>
      <c r="I185">
        <v>392</v>
      </c>
      <c r="J185">
        <v>350</v>
      </c>
      <c r="K185">
        <v>33</v>
      </c>
      <c r="L185">
        <v>61</v>
      </c>
      <c r="M185">
        <v>75</v>
      </c>
      <c r="N185" s="20">
        <f t="shared" si="28"/>
        <v>0</v>
      </c>
      <c r="P185" s="20">
        <f t="shared" si="29"/>
        <v>0</v>
      </c>
      <c r="R185" s="12">
        <f t="shared" si="30"/>
        <v>9.4285714285714292E-2</v>
      </c>
      <c r="S185" s="21">
        <f t="shared" si="31"/>
        <v>0.17104399914226653</v>
      </c>
      <c r="T185" s="21">
        <f t="shared" si="32"/>
        <v>-2.2410798995425085E-2</v>
      </c>
      <c r="U185" s="21">
        <f t="shared" si="33"/>
        <v>6.9953254802606057E-2</v>
      </c>
      <c r="V185" s="21">
        <f t="shared" si="34"/>
        <v>7.286215164981584E-2</v>
      </c>
      <c r="W185" s="22">
        <f t="shared" si="35"/>
        <v>136</v>
      </c>
      <c r="X185" s="21">
        <f t="shared" si="36"/>
        <v>0.24264705882352941</v>
      </c>
      <c r="Y185" s="23">
        <f t="shared" si="37"/>
        <v>6.4848484848484844</v>
      </c>
      <c r="Z185" s="21">
        <f t="shared" si="38"/>
        <v>0.66700000000000004</v>
      </c>
      <c r="AA185" s="21">
        <f t="shared" si="39"/>
        <v>0.871</v>
      </c>
      <c r="AB185" s="21">
        <f t="shared" si="40"/>
        <v>0.81699999999999995</v>
      </c>
      <c r="AC185" s="21">
        <f t="shared" si="41"/>
        <v>0.79299999999999993</v>
      </c>
    </row>
    <row r="186" spans="2:29" x14ac:dyDescent="0.25">
      <c r="B186" t="s">
        <v>2580</v>
      </c>
      <c r="C186" t="s">
        <v>2581</v>
      </c>
      <c r="D186" t="s">
        <v>7418</v>
      </c>
      <c r="E186" s="1">
        <v>2033</v>
      </c>
      <c r="F186" s="1">
        <v>3033</v>
      </c>
      <c r="G186" t="s">
        <v>37</v>
      </c>
      <c r="H186">
        <v>747</v>
      </c>
      <c r="I186">
        <v>817</v>
      </c>
      <c r="J186" s="1">
        <v>3387</v>
      </c>
      <c r="K186">
        <v>322</v>
      </c>
      <c r="L186" s="1">
        <v>1915</v>
      </c>
      <c r="M186">
        <v>805</v>
      </c>
      <c r="N186" s="20">
        <f t="shared" si="28"/>
        <v>0</v>
      </c>
      <c r="P186" s="20">
        <f t="shared" si="29"/>
        <v>0</v>
      </c>
      <c r="R186" s="12">
        <f t="shared" si="30"/>
        <v>9.5069382934750521E-2</v>
      </c>
      <c r="S186" s="21">
        <f t="shared" si="31"/>
        <v>1.8076214218622155E-2</v>
      </c>
      <c r="T186" s="21">
        <f t="shared" si="32"/>
        <v>0.32898055934472281</v>
      </c>
      <c r="U186" s="21">
        <f t="shared" si="33"/>
        <v>0.1631867849265749</v>
      </c>
      <c r="V186" s="21">
        <f t="shared" si="34"/>
        <v>0.17008118616330661</v>
      </c>
      <c r="W186" s="22">
        <f t="shared" si="35"/>
        <v>2720</v>
      </c>
      <c r="X186" s="21">
        <f t="shared" si="36"/>
        <v>0.11838235294117647</v>
      </c>
      <c r="Y186" s="23">
        <f t="shared" si="37"/>
        <v>6.3136645962732922</v>
      </c>
      <c r="Z186" s="21">
        <f t="shared" si="38"/>
        <v>0.90300000000000002</v>
      </c>
      <c r="AA186" s="21">
        <f t="shared" si="39"/>
        <v>0.61599999999999999</v>
      </c>
      <c r="AB186" s="21">
        <f t="shared" si="40"/>
        <v>0.82600000000000007</v>
      </c>
      <c r="AC186" s="21">
        <f t="shared" si="41"/>
        <v>0.79275000000000007</v>
      </c>
    </row>
    <row r="187" spans="2:29" x14ac:dyDescent="0.25">
      <c r="B187" t="s">
        <v>3028</v>
      </c>
      <c r="C187" t="s">
        <v>3029</v>
      </c>
      <c r="D187" t="s">
        <v>7417</v>
      </c>
      <c r="E187" s="1">
        <v>1303</v>
      </c>
      <c r="F187" t="s">
        <v>30</v>
      </c>
      <c r="G187" t="s">
        <v>31</v>
      </c>
      <c r="H187">
        <v>71</v>
      </c>
      <c r="I187">
        <v>162</v>
      </c>
      <c r="J187">
        <v>306</v>
      </c>
      <c r="K187">
        <v>188</v>
      </c>
      <c r="L187" s="1">
        <v>1030</v>
      </c>
      <c r="M187">
        <v>283</v>
      </c>
      <c r="N187" s="20">
        <f t="shared" si="28"/>
        <v>0</v>
      </c>
      <c r="P187" s="20">
        <f t="shared" si="29"/>
        <v>0</v>
      </c>
      <c r="R187" s="12">
        <f t="shared" si="30"/>
        <v>0.6143790849673203</v>
      </c>
      <c r="S187" s="21">
        <f t="shared" si="31"/>
        <v>0.17937341314909916</v>
      </c>
      <c r="T187" s="21">
        <f t="shared" si="32"/>
        <v>0.13564157249607756</v>
      </c>
      <c r="U187" s="21">
        <f t="shared" si="33"/>
        <v>0.15730094507379944</v>
      </c>
      <c r="V187" s="21">
        <f t="shared" si="34"/>
        <v>0.15743864357299206</v>
      </c>
      <c r="W187" s="22">
        <f t="shared" si="35"/>
        <v>1313</v>
      </c>
      <c r="X187" s="21">
        <f t="shared" si="36"/>
        <v>0.14318354912414319</v>
      </c>
      <c r="Y187" s="23">
        <f t="shared" si="37"/>
        <v>6.9308510638297873</v>
      </c>
      <c r="Z187" s="21">
        <f t="shared" si="38"/>
        <v>0.88800000000000001</v>
      </c>
      <c r="AA187" s="21">
        <f t="shared" si="39"/>
        <v>0.69599999999999995</v>
      </c>
      <c r="AB187" s="21">
        <f t="shared" si="40"/>
        <v>0.79200000000000004</v>
      </c>
      <c r="AC187" s="21">
        <f t="shared" si="41"/>
        <v>0.79200000000000004</v>
      </c>
    </row>
    <row r="188" spans="2:29" x14ac:dyDescent="0.25">
      <c r="B188" t="s">
        <v>6838</v>
      </c>
      <c r="C188" t="s">
        <v>6839</v>
      </c>
      <c r="D188" t="s">
        <v>7418</v>
      </c>
      <c r="E188">
        <v>16</v>
      </c>
      <c r="F188" t="s">
        <v>30</v>
      </c>
      <c r="G188" t="s">
        <v>31</v>
      </c>
      <c r="H188">
        <v>11</v>
      </c>
      <c r="I188">
        <v>15</v>
      </c>
      <c r="J188">
        <v>24</v>
      </c>
      <c r="K188">
        <v>14</v>
      </c>
      <c r="L188">
        <v>115</v>
      </c>
      <c r="M188">
        <v>59</v>
      </c>
      <c r="N188" s="20">
        <f t="shared" si="28"/>
        <v>0</v>
      </c>
      <c r="P188" s="20">
        <f t="shared" si="29"/>
        <v>0</v>
      </c>
      <c r="R188" s="12">
        <f t="shared" si="30"/>
        <v>0.58333333333333337</v>
      </c>
      <c r="S188" s="21">
        <f t="shared" si="31"/>
        <v>6.3995312815083638E-2</v>
      </c>
      <c r="T188" s="21">
        <f t="shared" si="32"/>
        <v>9.8560543306117854E-2</v>
      </c>
      <c r="U188" s="21">
        <f t="shared" si="33"/>
        <v>8.1139800821938612E-2</v>
      </c>
      <c r="V188" s="21">
        <f t="shared" si="34"/>
        <v>8.1231885647713373E-2</v>
      </c>
      <c r="W188" s="22">
        <f t="shared" si="35"/>
        <v>174</v>
      </c>
      <c r="X188" s="21">
        <f t="shared" si="36"/>
        <v>8.0459770114942528E-2</v>
      </c>
      <c r="Y188" s="23">
        <f t="shared" si="37"/>
        <v>1.1428571428571428</v>
      </c>
      <c r="Z188" s="21">
        <f t="shared" si="38"/>
        <v>0.70499999999999996</v>
      </c>
      <c r="AA188" s="21">
        <f t="shared" si="39"/>
        <v>0.47</v>
      </c>
      <c r="AB188" s="21">
        <f t="shared" si="40"/>
        <v>0.996</v>
      </c>
      <c r="AC188" s="21">
        <f t="shared" si="41"/>
        <v>0.79174999999999995</v>
      </c>
    </row>
    <row r="189" spans="2:29" x14ac:dyDescent="0.25">
      <c r="B189" t="s">
        <v>2439</v>
      </c>
      <c r="C189" t="s">
        <v>2440</v>
      </c>
      <c r="D189" t="s">
        <v>4419</v>
      </c>
      <c r="E189" s="1">
        <v>2166</v>
      </c>
      <c r="F189" s="1">
        <v>3026</v>
      </c>
      <c r="G189" t="s">
        <v>86</v>
      </c>
      <c r="H189" s="1">
        <v>1118</v>
      </c>
      <c r="I189" s="1">
        <v>2310</v>
      </c>
      <c r="J189" s="1">
        <v>5094</v>
      </c>
      <c r="K189">
        <v>281</v>
      </c>
      <c r="L189" s="1">
        <v>1352</v>
      </c>
      <c r="M189">
        <v>271</v>
      </c>
      <c r="N189" s="20">
        <f t="shared" si="28"/>
        <v>0</v>
      </c>
      <c r="P189" s="20">
        <f t="shared" si="29"/>
        <v>0</v>
      </c>
      <c r="R189" s="12">
        <f t="shared" si="30"/>
        <v>5.5162936788378483E-2</v>
      </c>
      <c r="S189" s="21">
        <f t="shared" si="31"/>
        <v>0.15620284922014127</v>
      </c>
      <c r="T189" s="21">
        <f t="shared" si="32"/>
        <v>0.17135730996139831</v>
      </c>
      <c r="U189" s="21">
        <f t="shared" si="33"/>
        <v>0.16375541211725797</v>
      </c>
      <c r="V189" s="21">
        <f t="shared" si="34"/>
        <v>0.16377185709959918</v>
      </c>
      <c r="W189" s="22">
        <f t="shared" si="35"/>
        <v>1623</v>
      </c>
      <c r="X189" s="21">
        <f t="shared" si="36"/>
        <v>0.17313616759088107</v>
      </c>
      <c r="Y189" s="23">
        <f t="shared" si="37"/>
        <v>7.7081850533807827</v>
      </c>
      <c r="Z189" s="21">
        <f t="shared" si="38"/>
        <v>0.89600000000000002</v>
      </c>
      <c r="AA189" s="21">
        <f t="shared" si="39"/>
        <v>0.76800000000000002</v>
      </c>
      <c r="AB189" s="21">
        <f t="shared" si="40"/>
        <v>0.75</v>
      </c>
      <c r="AC189" s="21">
        <f t="shared" si="41"/>
        <v>0.79100000000000004</v>
      </c>
    </row>
    <row r="190" spans="2:29" x14ac:dyDescent="0.25">
      <c r="B190" t="s">
        <v>5244</v>
      </c>
      <c r="C190" t="s">
        <v>6610</v>
      </c>
      <c r="D190" t="s">
        <v>4419</v>
      </c>
      <c r="E190">
        <v>23</v>
      </c>
      <c r="F190">
        <v>26</v>
      </c>
      <c r="G190" t="s">
        <v>99</v>
      </c>
      <c r="H190">
        <v>92</v>
      </c>
      <c r="I190">
        <v>157</v>
      </c>
      <c r="J190">
        <v>262</v>
      </c>
      <c r="K190">
        <v>3</v>
      </c>
      <c r="L190">
        <v>13</v>
      </c>
      <c r="M190">
        <v>0</v>
      </c>
      <c r="N190" s="20">
        <f t="shared" si="28"/>
        <v>0</v>
      </c>
      <c r="P190" s="20">
        <f t="shared" si="29"/>
        <v>0</v>
      </c>
      <c r="R190" s="12">
        <f t="shared" si="30"/>
        <v>1.1450381679389313E-2</v>
      </c>
      <c r="S190" s="21">
        <f t="shared" si="31"/>
        <v>0.11281344719290054</v>
      </c>
      <c r="T190" s="21">
        <f t="shared" si="32"/>
        <v>0.10784838207866199</v>
      </c>
      <c r="U190" s="21">
        <f t="shared" si="33"/>
        <v>0.11032813934801866</v>
      </c>
      <c r="V190" s="21">
        <f t="shared" si="34"/>
        <v>0.1103299895398604</v>
      </c>
      <c r="W190" s="22">
        <f t="shared" si="35"/>
        <v>13</v>
      </c>
      <c r="X190" s="21">
        <f t="shared" si="36"/>
        <v>0.23076923076923078</v>
      </c>
      <c r="Y190" s="23">
        <f t="shared" si="37"/>
        <v>7.666666666666667</v>
      </c>
      <c r="Z190" s="21">
        <f t="shared" si="38"/>
        <v>0.79800000000000004</v>
      </c>
      <c r="AA190" s="21">
        <f t="shared" si="39"/>
        <v>0.86</v>
      </c>
      <c r="AB190" s="21">
        <f t="shared" si="40"/>
        <v>0.752</v>
      </c>
      <c r="AC190" s="21">
        <f t="shared" si="41"/>
        <v>0.79049999999999998</v>
      </c>
    </row>
    <row r="191" spans="2:29" x14ac:dyDescent="0.25">
      <c r="B191" t="s">
        <v>4537</v>
      </c>
      <c r="C191" t="s">
        <v>4538</v>
      </c>
      <c r="D191" t="s">
        <v>1737</v>
      </c>
      <c r="E191">
        <v>255</v>
      </c>
      <c r="F191">
        <v>701</v>
      </c>
      <c r="G191" t="s">
        <v>75</v>
      </c>
      <c r="H191">
        <v>208</v>
      </c>
      <c r="I191">
        <v>382</v>
      </c>
      <c r="J191">
        <v>560</v>
      </c>
      <c r="K191">
        <v>50</v>
      </c>
      <c r="L191">
        <v>80</v>
      </c>
      <c r="M191">
        <v>362</v>
      </c>
      <c r="N191" s="20">
        <f t="shared" si="28"/>
        <v>0</v>
      </c>
      <c r="P191" s="20">
        <f t="shared" si="29"/>
        <v>0</v>
      </c>
      <c r="R191" s="12">
        <f t="shared" si="30"/>
        <v>8.9285714285714288E-2</v>
      </c>
      <c r="S191" s="21">
        <f t="shared" si="31"/>
        <v>0.12927575874428565</v>
      </c>
      <c r="T191" s="21">
        <f t="shared" si="32"/>
        <v>7.950568255887358E-2</v>
      </c>
      <c r="U191" s="21">
        <f t="shared" si="33"/>
        <v>0.10411032000450016</v>
      </c>
      <c r="V191" s="21">
        <f t="shared" si="34"/>
        <v>0.10429725376921979</v>
      </c>
      <c r="W191" s="22">
        <f t="shared" si="35"/>
        <v>442</v>
      </c>
      <c r="X191" s="21">
        <f t="shared" si="36"/>
        <v>0.11312217194570136</v>
      </c>
      <c r="Y191" s="23">
        <f t="shared" si="37"/>
        <v>5.0999999999999996</v>
      </c>
      <c r="Z191" s="21">
        <f t="shared" si="38"/>
        <v>0.78300000000000003</v>
      </c>
      <c r="AA191" s="21">
        <f t="shared" si="39"/>
        <v>0.59899999999999998</v>
      </c>
      <c r="AB191" s="21">
        <f t="shared" si="40"/>
        <v>0.88900000000000001</v>
      </c>
      <c r="AC191" s="21">
        <f t="shared" si="41"/>
        <v>0.79</v>
      </c>
    </row>
    <row r="192" spans="2:29" x14ac:dyDescent="0.25">
      <c r="B192" t="s">
        <v>2457</v>
      </c>
      <c r="C192" t="s">
        <v>2458</v>
      </c>
      <c r="D192" t="s">
        <v>4419</v>
      </c>
      <c r="E192" s="1">
        <v>2355</v>
      </c>
      <c r="F192" t="s">
        <v>30</v>
      </c>
      <c r="G192" t="s">
        <v>31</v>
      </c>
      <c r="H192">
        <v>47</v>
      </c>
      <c r="I192">
        <v>63</v>
      </c>
      <c r="J192">
        <v>486</v>
      </c>
      <c r="K192">
        <v>232</v>
      </c>
      <c r="L192">
        <v>567</v>
      </c>
      <c r="M192" t="s">
        <v>30</v>
      </c>
      <c r="N192" s="20">
        <f t="shared" si="28"/>
        <v>0</v>
      </c>
      <c r="P192" s="20">
        <f t="shared" si="29"/>
        <v>0</v>
      </c>
      <c r="R192" s="12">
        <f t="shared" si="30"/>
        <v>0.47736625514403291</v>
      </c>
      <c r="S192" s="21">
        <f t="shared" si="31"/>
        <v>6.0348285026669224E-2</v>
      </c>
      <c r="T192" s="21">
        <f t="shared" si="32"/>
        <v>0.50473195523053604</v>
      </c>
      <c r="U192" s="21">
        <f t="shared" si="33"/>
        <v>0.26314684346418171</v>
      </c>
      <c r="V192" s="21">
        <f t="shared" si="34"/>
        <v>0.27607569457379566</v>
      </c>
      <c r="W192" s="22">
        <f t="shared" si="35"/>
        <v>567</v>
      </c>
      <c r="X192" s="21">
        <f t="shared" si="36"/>
        <v>0.40917107583774248</v>
      </c>
      <c r="Y192" s="23">
        <f t="shared" si="37"/>
        <v>10.150862068965518</v>
      </c>
      <c r="Z192" s="21">
        <f t="shared" si="38"/>
        <v>0.96299999999999997</v>
      </c>
      <c r="AA192" s="21">
        <f t="shared" si="39"/>
        <v>0.95499999999999996</v>
      </c>
      <c r="AB192" s="21">
        <f t="shared" si="40"/>
        <v>0.62</v>
      </c>
      <c r="AC192" s="21">
        <f t="shared" si="41"/>
        <v>0.78949999999999998</v>
      </c>
    </row>
    <row r="193" spans="2:29" x14ac:dyDescent="0.25">
      <c r="B193" t="s">
        <v>2748</v>
      </c>
      <c r="C193" t="s">
        <v>2749</v>
      </c>
      <c r="D193" t="s">
        <v>4419</v>
      </c>
      <c r="E193" s="1">
        <v>1618</v>
      </c>
      <c r="F193" s="1">
        <v>1727</v>
      </c>
      <c r="G193" t="s">
        <v>86</v>
      </c>
      <c r="H193">
        <v>221</v>
      </c>
      <c r="I193">
        <v>438</v>
      </c>
      <c r="J193">
        <v>827</v>
      </c>
      <c r="K193">
        <v>183</v>
      </c>
      <c r="L193">
        <v>477</v>
      </c>
      <c r="M193">
        <v>132</v>
      </c>
      <c r="N193" s="20">
        <f t="shared" si="28"/>
        <v>0</v>
      </c>
      <c r="P193" s="20">
        <f t="shared" si="29"/>
        <v>0</v>
      </c>
      <c r="R193" s="12">
        <f t="shared" si="30"/>
        <v>0.22128174123337363</v>
      </c>
      <c r="S193" s="21">
        <f t="shared" si="31"/>
        <v>0.14661169570023147</v>
      </c>
      <c r="T193" s="21">
        <f t="shared" si="32"/>
        <v>0.13555004754546096</v>
      </c>
      <c r="U193" s="21">
        <f t="shared" si="33"/>
        <v>0.14106746757962552</v>
      </c>
      <c r="V193" s="21">
        <f t="shared" si="34"/>
        <v>0.14107640360843932</v>
      </c>
      <c r="W193" s="22">
        <f t="shared" si="35"/>
        <v>609</v>
      </c>
      <c r="X193" s="21">
        <f t="shared" si="36"/>
        <v>0.30049261083743845</v>
      </c>
      <c r="Y193" s="23">
        <f t="shared" si="37"/>
        <v>8.8415300546448083</v>
      </c>
      <c r="Z193" s="21">
        <f t="shared" si="38"/>
        <v>0.86099999999999999</v>
      </c>
      <c r="AA193" s="21">
        <f t="shared" si="39"/>
        <v>0.91400000000000003</v>
      </c>
      <c r="AB193" s="21">
        <f t="shared" si="40"/>
        <v>0.69100000000000006</v>
      </c>
      <c r="AC193" s="21">
        <f t="shared" si="41"/>
        <v>0.78925000000000001</v>
      </c>
    </row>
    <row r="194" spans="2:29" x14ac:dyDescent="0.25">
      <c r="B194" t="s">
        <v>2064</v>
      </c>
      <c r="C194" t="s">
        <v>2065</v>
      </c>
      <c r="D194" t="s">
        <v>4419</v>
      </c>
      <c r="E194" s="1">
        <v>3810</v>
      </c>
      <c r="F194" t="s">
        <v>30</v>
      </c>
      <c r="G194" t="s">
        <v>31</v>
      </c>
      <c r="H194">
        <v>688</v>
      </c>
      <c r="I194">
        <v>520</v>
      </c>
      <c r="J194" s="1">
        <v>1154</v>
      </c>
      <c r="K194">
        <v>709</v>
      </c>
      <c r="L194" s="1">
        <v>2675</v>
      </c>
      <c r="M194">
        <v>858</v>
      </c>
      <c r="N194" s="20">
        <f t="shared" ref="N194:N257" si="42">IF(V194&lt;5%,1,0)</f>
        <v>0</v>
      </c>
      <c r="P194" s="20">
        <f t="shared" ref="P194:P257" si="43">SUM(N194:O194)</f>
        <v>0</v>
      </c>
      <c r="R194" s="12">
        <f t="shared" ref="R194:R257" si="44">K194/J194</f>
        <v>0.61438474870017334</v>
      </c>
      <c r="S194" s="21">
        <f t="shared" ref="S194:S257" si="45">(I194/H194)^(1/5)-1</f>
        <v>-5.4453304750778808E-2</v>
      </c>
      <c r="T194" s="21">
        <f t="shared" ref="T194:T257" si="46">(J194/I194)^(1/5)-1</f>
        <v>0.17284465514944025</v>
      </c>
      <c r="U194" s="21">
        <f t="shared" ref="U194:U257" si="47">(J194/H194)^(1/10)-1</f>
        <v>5.3080902740746616E-2</v>
      </c>
      <c r="V194" s="21">
        <f t="shared" ref="V194:V257" si="48">AVERAGE(S194:U194)</f>
        <v>5.7157417713136018E-2</v>
      </c>
      <c r="W194" s="22">
        <f t="shared" ref="W194:W257" si="49">MAX(L194,0)+MAX(M194,0)</f>
        <v>3533</v>
      </c>
      <c r="X194" s="21">
        <f t="shared" ref="X194:X257" si="50">IF(W194&gt;0,(J194*R194)/W194,1000%)</f>
        <v>0.20067930936880837</v>
      </c>
      <c r="Y194" s="23">
        <f t="shared" ref="Y194:Y257" si="51">IF(R194&gt;0,E194/(J194*R194),100000)</f>
        <v>5.3737658674188999</v>
      </c>
      <c r="Z194" s="21">
        <f t="shared" ref="Z194:Z257" si="52">_xlfn.PERCENTRANK.EXC($V$1:$V$3842,V194)</f>
        <v>0.58099999999999996</v>
      </c>
      <c r="AA194" s="21">
        <f t="shared" ref="AA194:AA257" si="53">_xlfn.PERCENTRANK.EXC($X$2:$X$3843,X194)</f>
        <v>0.82199999999999995</v>
      </c>
      <c r="AB194" s="21">
        <f t="shared" ref="AB194:AB257" si="54">1-_xlfn.PERCENTRANK.EXC($Y$2:$Y$3843,Y194)</f>
        <v>0.876</v>
      </c>
      <c r="AC194" s="21">
        <f t="shared" ref="AC194:AC257" si="55">IF(P194=0,25%*Z194+25%*AA194+50%*AB194,0)</f>
        <v>0.78875000000000006</v>
      </c>
    </row>
    <row r="195" spans="2:29" x14ac:dyDescent="0.25">
      <c r="B195" t="s">
        <v>3850</v>
      </c>
      <c r="C195" t="s">
        <v>3851</v>
      </c>
      <c r="D195" t="s">
        <v>4419</v>
      </c>
      <c r="E195">
        <v>485</v>
      </c>
      <c r="F195">
        <v>429</v>
      </c>
      <c r="G195" t="s">
        <v>46</v>
      </c>
      <c r="H195">
        <v>2</v>
      </c>
      <c r="I195">
        <v>31</v>
      </c>
      <c r="J195">
        <v>78</v>
      </c>
      <c r="K195">
        <v>47</v>
      </c>
      <c r="L195">
        <v>136</v>
      </c>
      <c r="M195" t="s">
        <v>30</v>
      </c>
      <c r="N195" s="20">
        <f t="shared" si="42"/>
        <v>0</v>
      </c>
      <c r="P195" s="20">
        <f t="shared" si="43"/>
        <v>0</v>
      </c>
      <c r="R195" s="12">
        <f t="shared" si="44"/>
        <v>0.60256410256410253</v>
      </c>
      <c r="S195" s="21">
        <f t="shared" si="45"/>
        <v>0.73008061343448838</v>
      </c>
      <c r="T195" s="21">
        <f t="shared" si="46"/>
        <v>0.2026702877915536</v>
      </c>
      <c r="U195" s="21">
        <f t="shared" si="47"/>
        <v>0.44246890755462864</v>
      </c>
      <c r="V195" s="21">
        <f t="shared" si="48"/>
        <v>0.45840660292689023</v>
      </c>
      <c r="W195" s="22">
        <f t="shared" si="49"/>
        <v>136</v>
      </c>
      <c r="X195" s="21">
        <f t="shared" si="50"/>
        <v>0.34558823529411764</v>
      </c>
      <c r="Y195" s="23">
        <f t="shared" si="51"/>
        <v>10.319148936170214</v>
      </c>
      <c r="Z195" s="21">
        <f t="shared" si="52"/>
        <v>0.98899999999999999</v>
      </c>
      <c r="AA195" s="21">
        <f t="shared" si="53"/>
        <v>0.93400000000000005</v>
      </c>
      <c r="AB195" s="21">
        <f t="shared" si="54"/>
        <v>0.61499999999999999</v>
      </c>
      <c r="AC195" s="21">
        <f t="shared" si="55"/>
        <v>0.78825000000000001</v>
      </c>
    </row>
    <row r="196" spans="2:29" x14ac:dyDescent="0.25">
      <c r="B196" t="s">
        <v>5983</v>
      </c>
      <c r="C196" t="s">
        <v>5984</v>
      </c>
      <c r="D196" t="s">
        <v>1737</v>
      </c>
      <c r="E196">
        <v>55</v>
      </c>
      <c r="F196">
        <v>82</v>
      </c>
      <c r="G196" t="s">
        <v>46</v>
      </c>
      <c r="H196">
        <v>171</v>
      </c>
      <c r="I196">
        <v>222</v>
      </c>
      <c r="J196">
        <v>331</v>
      </c>
      <c r="K196">
        <v>10</v>
      </c>
      <c r="L196">
        <v>35</v>
      </c>
      <c r="M196">
        <v>23</v>
      </c>
      <c r="N196" s="20">
        <f t="shared" si="42"/>
        <v>0</v>
      </c>
      <c r="P196" s="20">
        <f t="shared" si="43"/>
        <v>0</v>
      </c>
      <c r="R196" s="12">
        <f t="shared" si="44"/>
        <v>3.0211480362537766E-2</v>
      </c>
      <c r="S196" s="21">
        <f t="shared" si="45"/>
        <v>5.3589351979202782E-2</v>
      </c>
      <c r="T196" s="21">
        <f t="shared" si="46"/>
        <v>8.3165961543593347E-2</v>
      </c>
      <c r="U196" s="21">
        <f t="shared" si="47"/>
        <v>6.8275303238188867E-2</v>
      </c>
      <c r="V196" s="21">
        <f t="shared" si="48"/>
        <v>6.8343538920328337E-2</v>
      </c>
      <c r="W196" s="22">
        <f t="shared" si="49"/>
        <v>58</v>
      </c>
      <c r="X196" s="21">
        <f t="shared" si="50"/>
        <v>0.17241379310344829</v>
      </c>
      <c r="Y196" s="23">
        <f t="shared" si="51"/>
        <v>5.5</v>
      </c>
      <c r="Z196" s="21">
        <f t="shared" si="52"/>
        <v>0.64200000000000002</v>
      </c>
      <c r="AA196" s="21">
        <f t="shared" si="53"/>
        <v>0.76600000000000001</v>
      </c>
      <c r="AB196" s="21">
        <f t="shared" si="54"/>
        <v>0.87</v>
      </c>
      <c r="AC196" s="21">
        <f t="shared" si="55"/>
        <v>0.78699999999999992</v>
      </c>
    </row>
    <row r="197" spans="2:29" x14ac:dyDescent="0.25">
      <c r="B197" t="s">
        <v>5729</v>
      </c>
      <c r="C197" t="s">
        <v>5730</v>
      </c>
      <c r="D197" t="s">
        <v>7417</v>
      </c>
      <c r="E197">
        <v>76</v>
      </c>
      <c r="F197">
        <v>87</v>
      </c>
      <c r="G197" t="s">
        <v>99</v>
      </c>
      <c r="H197">
        <v>75</v>
      </c>
      <c r="I197">
        <v>107</v>
      </c>
      <c r="J197">
        <v>235</v>
      </c>
      <c r="K197">
        <v>13</v>
      </c>
      <c r="L197">
        <v>110</v>
      </c>
      <c r="M197" t="s">
        <v>30</v>
      </c>
      <c r="N197" s="20">
        <f t="shared" si="42"/>
        <v>0</v>
      </c>
      <c r="P197" s="20">
        <f t="shared" si="43"/>
        <v>0</v>
      </c>
      <c r="R197" s="12">
        <f t="shared" si="44"/>
        <v>5.5319148936170209E-2</v>
      </c>
      <c r="S197" s="21">
        <f t="shared" si="45"/>
        <v>7.3654386678867034E-2</v>
      </c>
      <c r="T197" s="21">
        <f t="shared" si="46"/>
        <v>0.17040674762436336</v>
      </c>
      <c r="U197" s="21">
        <f t="shared" si="47"/>
        <v>0.12098721615611807</v>
      </c>
      <c r="V197" s="21">
        <f t="shared" si="48"/>
        <v>0.12168278348644949</v>
      </c>
      <c r="W197" s="22">
        <f t="shared" si="49"/>
        <v>110</v>
      </c>
      <c r="X197" s="21">
        <f t="shared" si="50"/>
        <v>0.11818181818181818</v>
      </c>
      <c r="Y197" s="23">
        <f t="shared" si="51"/>
        <v>5.8461538461538458</v>
      </c>
      <c r="Z197" s="21">
        <f t="shared" si="52"/>
        <v>0.82399999999999995</v>
      </c>
      <c r="AA197" s="21">
        <f t="shared" si="53"/>
        <v>0.61499999999999999</v>
      </c>
      <c r="AB197" s="21">
        <f t="shared" si="54"/>
        <v>0.85199999999999998</v>
      </c>
      <c r="AC197" s="21">
        <f t="shared" si="55"/>
        <v>0.78574999999999995</v>
      </c>
    </row>
    <row r="198" spans="2:29" x14ac:dyDescent="0.25">
      <c r="B198" t="s">
        <v>6801</v>
      </c>
      <c r="C198" t="s">
        <v>6802</v>
      </c>
      <c r="D198" t="s">
        <v>7412</v>
      </c>
      <c r="E198">
        <v>17</v>
      </c>
      <c r="F198" t="s">
        <v>30</v>
      </c>
      <c r="G198" t="s">
        <v>31</v>
      </c>
      <c r="H198">
        <v>4</v>
      </c>
      <c r="I198">
        <v>6</v>
      </c>
      <c r="J198">
        <v>9</v>
      </c>
      <c r="K198">
        <v>4</v>
      </c>
      <c r="L198">
        <v>25</v>
      </c>
      <c r="M198">
        <v>13</v>
      </c>
      <c r="N198" s="20">
        <f t="shared" si="42"/>
        <v>0</v>
      </c>
      <c r="P198" s="20">
        <f t="shared" si="43"/>
        <v>0</v>
      </c>
      <c r="R198" s="12">
        <f t="shared" si="44"/>
        <v>0.44444444444444442</v>
      </c>
      <c r="S198" s="21">
        <f t="shared" si="45"/>
        <v>8.4471771197698553E-2</v>
      </c>
      <c r="T198" s="21">
        <f t="shared" si="46"/>
        <v>8.4471771197698553E-2</v>
      </c>
      <c r="U198" s="21">
        <f t="shared" si="47"/>
        <v>8.4471771197698553E-2</v>
      </c>
      <c r="V198" s="21">
        <f t="shared" si="48"/>
        <v>8.4471771197698553E-2</v>
      </c>
      <c r="W198" s="22">
        <f t="shared" si="49"/>
        <v>38</v>
      </c>
      <c r="X198" s="21">
        <f t="shared" si="50"/>
        <v>0.10526315789473684</v>
      </c>
      <c r="Y198" s="23">
        <f t="shared" si="51"/>
        <v>4.25</v>
      </c>
      <c r="Z198" s="21">
        <f t="shared" si="52"/>
        <v>0.71899999999999997</v>
      </c>
      <c r="AA198" s="21">
        <f t="shared" si="53"/>
        <v>0.56999999999999995</v>
      </c>
      <c r="AB198" s="21">
        <f t="shared" si="54"/>
        <v>0.92700000000000005</v>
      </c>
      <c r="AC198" s="21">
        <f t="shared" si="55"/>
        <v>0.78574999999999995</v>
      </c>
    </row>
    <row r="199" spans="2:29" x14ac:dyDescent="0.25">
      <c r="B199" t="s">
        <v>2358</v>
      </c>
      <c r="C199" t="s">
        <v>2359</v>
      </c>
      <c r="D199" t="s">
        <v>7412</v>
      </c>
      <c r="E199" s="1">
        <v>2645</v>
      </c>
      <c r="F199">
        <v>354</v>
      </c>
      <c r="G199" t="s">
        <v>31</v>
      </c>
      <c r="H199">
        <v>337</v>
      </c>
      <c r="I199">
        <v>505</v>
      </c>
      <c r="J199" s="1">
        <v>1266</v>
      </c>
      <c r="K199">
        <v>334</v>
      </c>
      <c r="L199" s="1">
        <v>1702</v>
      </c>
      <c r="M199">
        <v>50</v>
      </c>
      <c r="N199" s="20">
        <f t="shared" si="42"/>
        <v>0</v>
      </c>
      <c r="P199" s="20">
        <f t="shared" si="43"/>
        <v>0</v>
      </c>
      <c r="R199" s="12">
        <f t="shared" si="44"/>
        <v>0.26382306477093209</v>
      </c>
      <c r="S199" s="21">
        <f t="shared" si="45"/>
        <v>8.425715179216664E-2</v>
      </c>
      <c r="T199" s="21">
        <f t="shared" si="46"/>
        <v>0.20178966668928089</v>
      </c>
      <c r="U199" s="21">
        <f t="shared" si="47"/>
        <v>0.1415117349627979</v>
      </c>
      <c r="V199" s="21">
        <f t="shared" si="48"/>
        <v>0.14251951781474848</v>
      </c>
      <c r="W199" s="22">
        <f t="shared" si="49"/>
        <v>1752</v>
      </c>
      <c r="X199" s="21">
        <f t="shared" si="50"/>
        <v>0.1906392694063927</v>
      </c>
      <c r="Y199" s="23">
        <f t="shared" si="51"/>
        <v>7.9191616766467066</v>
      </c>
      <c r="Z199" s="21">
        <f t="shared" si="52"/>
        <v>0.86399999999999999</v>
      </c>
      <c r="AA199" s="21">
        <f t="shared" si="53"/>
        <v>0.80200000000000005</v>
      </c>
      <c r="AB199" s="21">
        <f t="shared" si="54"/>
        <v>0.73799999999999999</v>
      </c>
      <c r="AC199" s="21">
        <f t="shared" si="55"/>
        <v>0.78549999999999998</v>
      </c>
    </row>
    <row r="200" spans="2:29" x14ac:dyDescent="0.25">
      <c r="B200" t="s">
        <v>7133</v>
      </c>
      <c r="C200" t="s">
        <v>7134</v>
      </c>
      <c r="D200" t="s">
        <v>4419</v>
      </c>
      <c r="E200">
        <v>10</v>
      </c>
      <c r="F200">
        <v>5</v>
      </c>
      <c r="G200" t="s">
        <v>49</v>
      </c>
      <c r="H200">
        <v>24</v>
      </c>
      <c r="I200">
        <v>99</v>
      </c>
      <c r="J200">
        <v>61</v>
      </c>
      <c r="K200">
        <v>2</v>
      </c>
      <c r="L200">
        <v>20</v>
      </c>
      <c r="M200" t="s">
        <v>30</v>
      </c>
      <c r="N200" s="20">
        <f t="shared" si="42"/>
        <v>0</v>
      </c>
      <c r="P200" s="20">
        <f t="shared" si="43"/>
        <v>0</v>
      </c>
      <c r="R200" s="12">
        <f t="shared" si="44"/>
        <v>3.2786885245901641E-2</v>
      </c>
      <c r="S200" s="21">
        <f t="shared" si="45"/>
        <v>0.32765364023073329</v>
      </c>
      <c r="T200" s="21">
        <f t="shared" si="46"/>
        <v>-9.2307121552712035E-2</v>
      </c>
      <c r="U200" s="21">
        <f t="shared" si="47"/>
        <v>9.7771266832054726E-2</v>
      </c>
      <c r="V200" s="21">
        <f t="shared" si="48"/>
        <v>0.11103926183669199</v>
      </c>
      <c r="W200" s="22">
        <f t="shared" si="49"/>
        <v>20</v>
      </c>
      <c r="X200" s="21">
        <f t="shared" si="50"/>
        <v>0.1</v>
      </c>
      <c r="Y200" s="23">
        <f t="shared" si="51"/>
        <v>5</v>
      </c>
      <c r="Z200" s="21">
        <f t="shared" si="52"/>
        <v>0.80100000000000005</v>
      </c>
      <c r="AA200" s="21">
        <f t="shared" si="53"/>
        <v>0.54400000000000004</v>
      </c>
      <c r="AB200" s="21">
        <f t="shared" si="54"/>
        <v>0.89800000000000002</v>
      </c>
      <c r="AC200" s="21">
        <f t="shared" si="55"/>
        <v>0.78525</v>
      </c>
    </row>
    <row r="201" spans="2:29" x14ac:dyDescent="0.25">
      <c r="B201" t="s">
        <v>4750</v>
      </c>
      <c r="C201" t="s">
        <v>4751</v>
      </c>
      <c r="D201" t="s">
        <v>7412</v>
      </c>
      <c r="E201">
        <v>197</v>
      </c>
      <c r="F201">
        <v>236</v>
      </c>
      <c r="G201" t="s">
        <v>31</v>
      </c>
      <c r="H201">
        <v>22</v>
      </c>
      <c r="I201">
        <v>61</v>
      </c>
      <c r="J201">
        <v>45</v>
      </c>
      <c r="K201">
        <v>34</v>
      </c>
      <c r="L201">
        <v>217</v>
      </c>
      <c r="M201" t="s">
        <v>30</v>
      </c>
      <c r="N201" s="20">
        <f t="shared" si="42"/>
        <v>0</v>
      </c>
      <c r="P201" s="20">
        <f t="shared" si="43"/>
        <v>0</v>
      </c>
      <c r="R201" s="12">
        <f t="shared" si="44"/>
        <v>0.75555555555555554</v>
      </c>
      <c r="S201" s="21">
        <f t="shared" si="45"/>
        <v>0.22625680603203469</v>
      </c>
      <c r="T201" s="21">
        <f t="shared" si="46"/>
        <v>-5.9028357063015235E-2</v>
      </c>
      <c r="U201" s="21">
        <f t="shared" si="47"/>
        <v>7.4184752002476984E-2</v>
      </c>
      <c r="V201" s="21">
        <f t="shared" si="48"/>
        <v>8.0471066990498816E-2</v>
      </c>
      <c r="W201" s="22">
        <f t="shared" si="49"/>
        <v>217</v>
      </c>
      <c r="X201" s="21">
        <f t="shared" si="50"/>
        <v>0.15668202764976957</v>
      </c>
      <c r="Y201" s="23">
        <f t="shared" si="51"/>
        <v>5.7941176470588234</v>
      </c>
      <c r="Z201" s="21">
        <f t="shared" si="52"/>
        <v>0.70199999999999996</v>
      </c>
      <c r="AA201" s="21">
        <f t="shared" si="53"/>
        <v>0.72799999999999998</v>
      </c>
      <c r="AB201" s="21">
        <f t="shared" si="54"/>
        <v>0.85499999999999998</v>
      </c>
      <c r="AC201" s="21">
        <f t="shared" si="55"/>
        <v>0.78499999999999992</v>
      </c>
    </row>
    <row r="202" spans="2:29" x14ac:dyDescent="0.25">
      <c r="B202" t="s">
        <v>4710</v>
      </c>
      <c r="C202" t="s">
        <v>4711</v>
      </c>
      <c r="D202" t="s">
        <v>7412</v>
      </c>
      <c r="E202">
        <v>217</v>
      </c>
      <c r="F202">
        <v>260</v>
      </c>
      <c r="G202" t="s">
        <v>49</v>
      </c>
      <c r="H202">
        <v>92</v>
      </c>
      <c r="I202">
        <v>135</v>
      </c>
      <c r="J202">
        <v>239</v>
      </c>
      <c r="K202">
        <v>28</v>
      </c>
      <c r="L202">
        <v>90</v>
      </c>
      <c r="M202">
        <v>25</v>
      </c>
      <c r="N202" s="20">
        <f t="shared" si="42"/>
        <v>0</v>
      </c>
      <c r="P202" s="20">
        <f t="shared" si="43"/>
        <v>0</v>
      </c>
      <c r="R202" s="12">
        <f t="shared" si="44"/>
        <v>0.11715481171548117</v>
      </c>
      <c r="S202" s="21">
        <f t="shared" si="45"/>
        <v>7.9715132648867426E-2</v>
      </c>
      <c r="T202" s="21">
        <f t="shared" si="46"/>
        <v>0.12101862064688285</v>
      </c>
      <c r="U202" s="21">
        <f t="shared" si="47"/>
        <v>0.10017306306489782</v>
      </c>
      <c r="V202" s="21">
        <f t="shared" si="48"/>
        <v>0.10030227212021603</v>
      </c>
      <c r="W202" s="22">
        <f t="shared" si="49"/>
        <v>115</v>
      </c>
      <c r="X202" s="21">
        <f t="shared" si="50"/>
        <v>0.24347826086956523</v>
      </c>
      <c r="Y202" s="23">
        <f t="shared" si="51"/>
        <v>7.75</v>
      </c>
      <c r="Z202" s="21">
        <f t="shared" si="52"/>
        <v>0.77300000000000002</v>
      </c>
      <c r="AA202" s="21">
        <f t="shared" si="53"/>
        <v>0.872</v>
      </c>
      <c r="AB202" s="21">
        <f t="shared" si="54"/>
        <v>0.747</v>
      </c>
      <c r="AC202" s="21">
        <f t="shared" si="55"/>
        <v>0.78475000000000006</v>
      </c>
    </row>
    <row r="203" spans="2:29" x14ac:dyDescent="0.25">
      <c r="B203" t="s">
        <v>4739</v>
      </c>
      <c r="C203" t="s">
        <v>4740</v>
      </c>
      <c r="D203" t="s">
        <v>4419</v>
      </c>
      <c r="E203">
        <v>194</v>
      </c>
      <c r="F203">
        <v>231</v>
      </c>
      <c r="G203" t="s">
        <v>49</v>
      </c>
      <c r="H203">
        <v>77</v>
      </c>
      <c r="I203">
        <v>119</v>
      </c>
      <c r="J203">
        <v>202</v>
      </c>
      <c r="K203">
        <v>26</v>
      </c>
      <c r="L203">
        <v>122</v>
      </c>
      <c r="M203">
        <v>2</v>
      </c>
      <c r="N203" s="20">
        <f t="shared" si="42"/>
        <v>0</v>
      </c>
      <c r="P203" s="20">
        <f t="shared" si="43"/>
        <v>0</v>
      </c>
      <c r="R203" s="12">
        <f t="shared" si="44"/>
        <v>0.12871287128712872</v>
      </c>
      <c r="S203" s="21">
        <f t="shared" si="45"/>
        <v>9.0966078501449665E-2</v>
      </c>
      <c r="T203" s="21">
        <f t="shared" si="46"/>
        <v>0.11163159431275194</v>
      </c>
      <c r="U203" s="21">
        <f t="shared" si="47"/>
        <v>0.10125036262681775</v>
      </c>
      <c r="V203" s="21">
        <f t="shared" si="48"/>
        <v>0.10128267848033978</v>
      </c>
      <c r="W203" s="22">
        <f t="shared" si="49"/>
        <v>124</v>
      </c>
      <c r="X203" s="21">
        <f t="shared" si="50"/>
        <v>0.20967741935483872</v>
      </c>
      <c r="Y203" s="23">
        <f t="shared" si="51"/>
        <v>7.4615384615384617</v>
      </c>
      <c r="Z203" s="21">
        <f t="shared" si="52"/>
        <v>0.77500000000000002</v>
      </c>
      <c r="AA203" s="21">
        <f t="shared" si="53"/>
        <v>0.83499999999999996</v>
      </c>
      <c r="AB203" s="21">
        <f t="shared" si="54"/>
        <v>0.76400000000000001</v>
      </c>
      <c r="AC203" s="21">
        <f t="shared" si="55"/>
        <v>0.78449999999999998</v>
      </c>
    </row>
    <row r="204" spans="2:29" x14ac:dyDescent="0.25">
      <c r="B204" t="s">
        <v>4079</v>
      </c>
      <c r="C204" t="s">
        <v>4080</v>
      </c>
      <c r="D204" t="s">
        <v>7412</v>
      </c>
      <c r="E204">
        <v>438</v>
      </c>
      <c r="F204">
        <v>505</v>
      </c>
      <c r="G204" t="s">
        <v>49</v>
      </c>
      <c r="H204">
        <v>152</v>
      </c>
      <c r="I204">
        <v>437</v>
      </c>
      <c r="J204">
        <v>920</v>
      </c>
      <c r="K204">
        <v>87</v>
      </c>
      <c r="L204" s="1">
        <v>1124</v>
      </c>
      <c r="M204">
        <v>125</v>
      </c>
      <c r="N204" s="20">
        <f t="shared" si="42"/>
        <v>0</v>
      </c>
      <c r="P204" s="20">
        <f t="shared" si="43"/>
        <v>0</v>
      </c>
      <c r="R204" s="12">
        <f t="shared" si="44"/>
        <v>9.4565217391304343E-2</v>
      </c>
      <c r="S204" s="21">
        <f t="shared" si="45"/>
        <v>0.2351723745192793</v>
      </c>
      <c r="T204" s="21">
        <f t="shared" si="46"/>
        <v>0.16054311135316701</v>
      </c>
      <c r="U204" s="21">
        <f t="shared" si="47"/>
        <v>0.19727640525573031</v>
      </c>
      <c r="V204" s="21">
        <f t="shared" si="48"/>
        <v>0.19766396370939221</v>
      </c>
      <c r="W204" s="22">
        <f t="shared" si="49"/>
        <v>1249</v>
      </c>
      <c r="X204" s="21">
        <f t="shared" si="50"/>
        <v>6.9655724579663736E-2</v>
      </c>
      <c r="Y204" s="23">
        <f t="shared" si="51"/>
        <v>5.0344827586206895</v>
      </c>
      <c r="Z204" s="21">
        <f t="shared" si="52"/>
        <v>0.92700000000000005</v>
      </c>
      <c r="AA204" s="21">
        <f t="shared" si="53"/>
        <v>0.42599999999999999</v>
      </c>
      <c r="AB204" s="21">
        <f t="shared" si="54"/>
        <v>0.89200000000000002</v>
      </c>
      <c r="AC204" s="21">
        <f t="shared" si="55"/>
        <v>0.78425</v>
      </c>
    </row>
    <row r="205" spans="2:29" x14ac:dyDescent="0.25">
      <c r="B205" t="s">
        <v>4632</v>
      </c>
      <c r="C205" t="s">
        <v>4633</v>
      </c>
      <c r="D205" t="s">
        <v>7412</v>
      </c>
      <c r="E205">
        <v>224</v>
      </c>
      <c r="F205">
        <v>314</v>
      </c>
      <c r="G205" t="s">
        <v>34</v>
      </c>
      <c r="H205">
        <v>5</v>
      </c>
      <c r="I205">
        <v>74</v>
      </c>
      <c r="J205">
        <v>60</v>
      </c>
      <c r="K205">
        <v>39</v>
      </c>
      <c r="L205">
        <v>435</v>
      </c>
      <c r="M205">
        <v>90</v>
      </c>
      <c r="N205" s="20">
        <f t="shared" si="42"/>
        <v>0</v>
      </c>
      <c r="P205" s="20">
        <f t="shared" si="43"/>
        <v>0</v>
      </c>
      <c r="R205" s="12">
        <f t="shared" si="44"/>
        <v>0.65</v>
      </c>
      <c r="S205" s="21">
        <f t="shared" si="45"/>
        <v>0.71416389362232158</v>
      </c>
      <c r="T205" s="21">
        <f t="shared" si="46"/>
        <v>-4.1076623050496641E-2</v>
      </c>
      <c r="U205" s="21">
        <f t="shared" si="47"/>
        <v>0.28208885398681538</v>
      </c>
      <c r="V205" s="21">
        <f t="shared" si="48"/>
        <v>0.31839204151954675</v>
      </c>
      <c r="W205" s="22">
        <f t="shared" si="49"/>
        <v>525</v>
      </c>
      <c r="X205" s="21">
        <f t="shared" si="50"/>
        <v>7.4285714285714288E-2</v>
      </c>
      <c r="Y205" s="23">
        <f t="shared" si="51"/>
        <v>5.7435897435897436</v>
      </c>
      <c r="Z205" s="21">
        <f t="shared" si="52"/>
        <v>0.97199999999999998</v>
      </c>
      <c r="AA205" s="21">
        <f t="shared" si="53"/>
        <v>0.44600000000000001</v>
      </c>
      <c r="AB205" s="21">
        <f t="shared" si="54"/>
        <v>0.85699999999999998</v>
      </c>
      <c r="AC205" s="21">
        <f t="shared" si="55"/>
        <v>0.78299999999999992</v>
      </c>
    </row>
    <row r="206" spans="2:29" x14ac:dyDescent="0.25">
      <c r="B206" t="s">
        <v>3581</v>
      </c>
      <c r="C206" t="s">
        <v>3582</v>
      </c>
      <c r="D206" t="s">
        <v>7409</v>
      </c>
      <c r="E206">
        <v>547</v>
      </c>
      <c r="F206">
        <v>633</v>
      </c>
      <c r="G206" t="s">
        <v>99</v>
      </c>
      <c r="H206">
        <v>338</v>
      </c>
      <c r="I206">
        <v>481</v>
      </c>
      <c r="J206">
        <v>953</v>
      </c>
      <c r="K206">
        <v>73</v>
      </c>
      <c r="L206">
        <v>297</v>
      </c>
      <c r="M206">
        <v>76</v>
      </c>
      <c r="N206" s="20">
        <f t="shared" si="42"/>
        <v>0</v>
      </c>
      <c r="P206" s="20">
        <f t="shared" si="43"/>
        <v>0</v>
      </c>
      <c r="R206" s="12">
        <f t="shared" si="44"/>
        <v>7.6600209863588661E-2</v>
      </c>
      <c r="S206" s="21">
        <f t="shared" si="45"/>
        <v>7.3113541506014013E-2</v>
      </c>
      <c r="T206" s="21">
        <f t="shared" si="46"/>
        <v>0.1465409346718165</v>
      </c>
      <c r="U206" s="21">
        <f t="shared" si="47"/>
        <v>0.1092198172081531</v>
      </c>
      <c r="V206" s="21">
        <f t="shared" si="48"/>
        <v>0.10962476446199454</v>
      </c>
      <c r="W206" s="22">
        <f t="shared" si="49"/>
        <v>373</v>
      </c>
      <c r="X206" s="21">
        <f t="shared" si="50"/>
        <v>0.19571045576407506</v>
      </c>
      <c r="Y206" s="23">
        <f t="shared" si="51"/>
        <v>7.493150684931507</v>
      </c>
      <c r="Z206" s="21">
        <f t="shared" si="52"/>
        <v>0.79500000000000004</v>
      </c>
      <c r="AA206" s="21">
        <f t="shared" si="53"/>
        <v>0.81</v>
      </c>
      <c r="AB206" s="21">
        <f t="shared" si="54"/>
        <v>0.76300000000000001</v>
      </c>
      <c r="AC206" s="21">
        <f t="shared" si="55"/>
        <v>0.78275000000000006</v>
      </c>
    </row>
    <row r="207" spans="2:29" x14ac:dyDescent="0.25">
      <c r="B207" t="s">
        <v>2485</v>
      </c>
      <c r="C207" t="s">
        <v>2486</v>
      </c>
      <c r="D207" t="s">
        <v>7416</v>
      </c>
      <c r="E207" s="1">
        <v>2248</v>
      </c>
      <c r="F207" s="1">
        <v>1802</v>
      </c>
      <c r="G207" t="s">
        <v>31</v>
      </c>
      <c r="H207">
        <v>832</v>
      </c>
      <c r="I207" s="1">
        <v>1136</v>
      </c>
      <c r="J207" s="1">
        <v>1432</v>
      </c>
      <c r="K207">
        <v>436</v>
      </c>
      <c r="L207" s="1">
        <v>1741</v>
      </c>
      <c r="M207">
        <v>657</v>
      </c>
      <c r="N207" s="20">
        <f t="shared" si="42"/>
        <v>0</v>
      </c>
      <c r="P207" s="20">
        <f t="shared" si="43"/>
        <v>0</v>
      </c>
      <c r="R207" s="12">
        <f t="shared" si="44"/>
        <v>0.30446927374301674</v>
      </c>
      <c r="S207" s="21">
        <f t="shared" si="45"/>
        <v>6.4267992326247469E-2</v>
      </c>
      <c r="T207" s="21">
        <f t="shared" si="46"/>
        <v>4.740088692261657E-2</v>
      </c>
      <c r="U207" s="21">
        <f t="shared" si="47"/>
        <v>5.5800757286081915E-2</v>
      </c>
      <c r="V207" s="21">
        <f t="shared" si="48"/>
        <v>5.5823212178315318E-2</v>
      </c>
      <c r="W207" s="22">
        <f t="shared" si="49"/>
        <v>2398</v>
      </c>
      <c r="X207" s="21">
        <f t="shared" si="50"/>
        <v>0.18181818181818182</v>
      </c>
      <c r="Y207" s="23">
        <f t="shared" si="51"/>
        <v>5.1559633027522933</v>
      </c>
      <c r="Z207" s="21">
        <f t="shared" si="52"/>
        <v>0.57299999999999995</v>
      </c>
      <c r="AA207" s="21">
        <f t="shared" si="53"/>
        <v>0.78300000000000003</v>
      </c>
      <c r="AB207" s="21">
        <f t="shared" si="54"/>
        <v>0.88700000000000001</v>
      </c>
      <c r="AC207" s="21">
        <f t="shared" si="55"/>
        <v>0.78249999999999997</v>
      </c>
    </row>
    <row r="208" spans="2:29" x14ac:dyDescent="0.25">
      <c r="B208" t="s">
        <v>4022</v>
      </c>
      <c r="C208" t="s">
        <v>4023</v>
      </c>
      <c r="D208" t="s">
        <v>7409</v>
      </c>
      <c r="E208">
        <v>416</v>
      </c>
      <c r="F208">
        <v>678</v>
      </c>
      <c r="G208" t="s">
        <v>104</v>
      </c>
      <c r="H208">
        <v>118</v>
      </c>
      <c r="I208">
        <v>142</v>
      </c>
      <c r="J208">
        <v>462</v>
      </c>
      <c r="K208">
        <v>63</v>
      </c>
      <c r="L208">
        <v>234</v>
      </c>
      <c r="M208">
        <v>281</v>
      </c>
      <c r="N208" s="20">
        <f t="shared" si="42"/>
        <v>0</v>
      </c>
      <c r="P208" s="20">
        <f t="shared" si="43"/>
        <v>0</v>
      </c>
      <c r="R208" s="12">
        <f t="shared" si="44"/>
        <v>0.13636363636363635</v>
      </c>
      <c r="S208" s="21">
        <f t="shared" si="45"/>
        <v>3.7722581633347518E-2</v>
      </c>
      <c r="T208" s="21">
        <f t="shared" si="46"/>
        <v>0.26610792220496426</v>
      </c>
      <c r="U208" s="21">
        <f t="shared" si="47"/>
        <v>0.14624115336039512</v>
      </c>
      <c r="V208" s="21">
        <f t="shared" si="48"/>
        <v>0.15002388573290229</v>
      </c>
      <c r="W208" s="22">
        <f t="shared" si="49"/>
        <v>515</v>
      </c>
      <c r="X208" s="21">
        <f t="shared" si="50"/>
        <v>0.12233009708737863</v>
      </c>
      <c r="Y208" s="23">
        <f t="shared" si="51"/>
        <v>6.6031746031746037</v>
      </c>
      <c r="Z208" s="21">
        <f t="shared" si="52"/>
        <v>0.874</v>
      </c>
      <c r="AA208" s="21">
        <f t="shared" si="53"/>
        <v>0.627</v>
      </c>
      <c r="AB208" s="21">
        <f t="shared" si="54"/>
        <v>0.81099999999999994</v>
      </c>
      <c r="AC208" s="21">
        <f t="shared" si="55"/>
        <v>0.78074999999999994</v>
      </c>
    </row>
    <row r="209" spans="2:29" x14ac:dyDescent="0.25">
      <c r="B209" t="s">
        <v>4054</v>
      </c>
      <c r="C209" t="s">
        <v>4055</v>
      </c>
      <c r="D209" t="s">
        <v>7417</v>
      </c>
      <c r="E209">
        <v>447</v>
      </c>
      <c r="F209">
        <v>685</v>
      </c>
      <c r="G209" t="s">
        <v>49</v>
      </c>
      <c r="H209">
        <v>71</v>
      </c>
      <c r="I209">
        <v>197</v>
      </c>
      <c r="J209">
        <v>799</v>
      </c>
      <c r="K209">
        <v>66</v>
      </c>
      <c r="L209">
        <v>406</v>
      </c>
      <c r="M209">
        <v>239</v>
      </c>
      <c r="N209" s="20">
        <f t="shared" si="42"/>
        <v>0</v>
      </c>
      <c r="P209" s="20">
        <f t="shared" si="43"/>
        <v>0</v>
      </c>
      <c r="R209" s="12">
        <f t="shared" si="44"/>
        <v>8.2603254067584481E-2</v>
      </c>
      <c r="S209" s="21">
        <f t="shared" si="45"/>
        <v>0.22642663986053813</v>
      </c>
      <c r="T209" s="21">
        <f t="shared" si="46"/>
        <v>0.32317141669895144</v>
      </c>
      <c r="U209" s="21">
        <f t="shared" si="47"/>
        <v>0.27388094990921452</v>
      </c>
      <c r="V209" s="21">
        <f t="shared" si="48"/>
        <v>0.27449300215623468</v>
      </c>
      <c r="W209" s="22">
        <f t="shared" si="49"/>
        <v>645</v>
      </c>
      <c r="X209" s="21">
        <f t="shared" si="50"/>
        <v>0.10232558139534884</v>
      </c>
      <c r="Y209" s="23">
        <f t="shared" si="51"/>
        <v>6.7727272727272725</v>
      </c>
      <c r="Z209" s="21">
        <f t="shared" si="52"/>
        <v>0.96299999999999997</v>
      </c>
      <c r="AA209" s="21">
        <f t="shared" si="53"/>
        <v>0.55700000000000005</v>
      </c>
      <c r="AB209" s="21">
        <f t="shared" si="54"/>
        <v>0.80099999999999993</v>
      </c>
      <c r="AC209" s="21">
        <f t="shared" si="55"/>
        <v>0.78049999999999997</v>
      </c>
    </row>
    <row r="210" spans="2:29" x14ac:dyDescent="0.25">
      <c r="B210" t="s">
        <v>6263</v>
      </c>
      <c r="C210" t="s">
        <v>6264</v>
      </c>
      <c r="D210" t="s">
        <v>4419</v>
      </c>
      <c r="E210">
        <v>40</v>
      </c>
      <c r="F210">
        <v>30</v>
      </c>
      <c r="G210" t="s">
        <v>99</v>
      </c>
      <c r="H210">
        <v>205</v>
      </c>
      <c r="I210">
        <v>142</v>
      </c>
      <c r="J210">
        <v>372</v>
      </c>
      <c r="K210">
        <v>8</v>
      </c>
      <c r="L210">
        <v>57</v>
      </c>
      <c r="M210" t="s">
        <v>30</v>
      </c>
      <c r="N210" s="20">
        <f t="shared" si="42"/>
        <v>0</v>
      </c>
      <c r="P210" s="20">
        <f t="shared" si="43"/>
        <v>0</v>
      </c>
      <c r="R210" s="12">
        <f t="shared" si="44"/>
        <v>2.1505376344086023E-2</v>
      </c>
      <c r="S210" s="21">
        <f t="shared" si="45"/>
        <v>-7.0804930527979759E-2</v>
      </c>
      <c r="T210" s="21">
        <f t="shared" si="46"/>
        <v>0.2124139343543614</v>
      </c>
      <c r="U210" s="21">
        <f t="shared" si="47"/>
        <v>6.1399571302554357E-2</v>
      </c>
      <c r="V210" s="21">
        <f t="shared" si="48"/>
        <v>6.766952504297867E-2</v>
      </c>
      <c r="W210" s="22">
        <f t="shared" si="49"/>
        <v>57</v>
      </c>
      <c r="X210" s="21">
        <f t="shared" si="50"/>
        <v>0.14035087719298245</v>
      </c>
      <c r="Y210" s="23">
        <f t="shared" si="51"/>
        <v>5</v>
      </c>
      <c r="Z210" s="21">
        <f t="shared" si="52"/>
        <v>0.63800000000000001</v>
      </c>
      <c r="AA210" s="21">
        <f t="shared" si="53"/>
        <v>0.68700000000000006</v>
      </c>
      <c r="AB210" s="21">
        <f t="shared" si="54"/>
        <v>0.89800000000000002</v>
      </c>
      <c r="AC210" s="21">
        <f t="shared" si="55"/>
        <v>0.78025000000000011</v>
      </c>
    </row>
    <row r="211" spans="2:29" x14ac:dyDescent="0.25">
      <c r="B211" t="s">
        <v>3997</v>
      </c>
      <c r="C211" t="s">
        <v>3998</v>
      </c>
      <c r="D211" t="s">
        <v>7413</v>
      </c>
      <c r="E211">
        <v>456</v>
      </c>
      <c r="F211" t="s">
        <v>30</v>
      </c>
      <c r="G211" t="s">
        <v>31</v>
      </c>
      <c r="H211">
        <v>101</v>
      </c>
      <c r="I211">
        <v>127</v>
      </c>
      <c r="J211">
        <v>225</v>
      </c>
      <c r="K211">
        <v>84</v>
      </c>
      <c r="L211">
        <v>476</v>
      </c>
      <c r="M211">
        <v>167</v>
      </c>
      <c r="N211" s="20">
        <f t="shared" si="42"/>
        <v>0</v>
      </c>
      <c r="P211" s="20">
        <f t="shared" si="43"/>
        <v>0</v>
      </c>
      <c r="R211" s="12">
        <f t="shared" si="44"/>
        <v>0.37333333333333335</v>
      </c>
      <c r="S211" s="21">
        <f t="shared" si="45"/>
        <v>4.6878954988338384E-2</v>
      </c>
      <c r="T211" s="21">
        <f t="shared" si="46"/>
        <v>0.12118107748863838</v>
      </c>
      <c r="U211" s="21">
        <f t="shared" si="47"/>
        <v>8.3393222590027571E-2</v>
      </c>
      <c r="V211" s="21">
        <f t="shared" si="48"/>
        <v>8.3817751689001449E-2</v>
      </c>
      <c r="W211" s="22">
        <f t="shared" si="49"/>
        <v>643</v>
      </c>
      <c r="X211" s="21">
        <f t="shared" si="50"/>
        <v>0.13063763608087092</v>
      </c>
      <c r="Y211" s="23">
        <f t="shared" si="51"/>
        <v>5.4285714285714288</v>
      </c>
      <c r="Z211" s="21">
        <f t="shared" si="52"/>
        <v>0.71799999999999997</v>
      </c>
      <c r="AA211" s="21">
        <f t="shared" si="53"/>
        <v>0.65500000000000003</v>
      </c>
      <c r="AB211" s="21">
        <f t="shared" si="54"/>
        <v>0.873</v>
      </c>
      <c r="AC211" s="21">
        <f t="shared" si="55"/>
        <v>0.77974999999999994</v>
      </c>
    </row>
    <row r="212" spans="2:29" x14ac:dyDescent="0.25">
      <c r="B212" t="s">
        <v>6455</v>
      </c>
      <c r="C212" t="s">
        <v>6456</v>
      </c>
      <c r="D212" t="s">
        <v>4419</v>
      </c>
      <c r="E212">
        <v>29</v>
      </c>
      <c r="F212">
        <v>50</v>
      </c>
      <c r="G212" t="s">
        <v>49</v>
      </c>
      <c r="H212">
        <v>8</v>
      </c>
      <c r="I212">
        <v>13</v>
      </c>
      <c r="J212">
        <v>35</v>
      </c>
      <c r="K212">
        <v>4</v>
      </c>
      <c r="L212">
        <v>18</v>
      </c>
      <c r="M212">
        <v>11</v>
      </c>
      <c r="N212" s="20">
        <f t="shared" si="42"/>
        <v>0</v>
      </c>
      <c r="P212" s="20">
        <f t="shared" si="43"/>
        <v>0</v>
      </c>
      <c r="R212" s="12">
        <f t="shared" si="44"/>
        <v>0.11428571428571428</v>
      </c>
      <c r="S212" s="21">
        <f t="shared" si="45"/>
        <v>0.10197228772148015</v>
      </c>
      <c r="T212" s="21">
        <f t="shared" si="46"/>
        <v>0.21905959874044001</v>
      </c>
      <c r="U212" s="21">
        <f t="shared" si="47"/>
        <v>0.15903834918989301</v>
      </c>
      <c r="V212" s="21">
        <f t="shared" si="48"/>
        <v>0.16002341188393773</v>
      </c>
      <c r="W212" s="22">
        <f t="shared" si="49"/>
        <v>29</v>
      </c>
      <c r="X212" s="21">
        <f t="shared" si="50"/>
        <v>0.13793103448275862</v>
      </c>
      <c r="Y212" s="23">
        <f t="shared" si="51"/>
        <v>7.25</v>
      </c>
      <c r="Z212" s="21">
        <f t="shared" si="52"/>
        <v>0.89100000000000001</v>
      </c>
      <c r="AA212" s="21">
        <f t="shared" si="53"/>
        <v>0.68</v>
      </c>
      <c r="AB212" s="21">
        <f t="shared" si="54"/>
        <v>0.77300000000000002</v>
      </c>
      <c r="AC212" s="21">
        <f t="shared" si="55"/>
        <v>0.77925</v>
      </c>
    </row>
    <row r="213" spans="2:29" x14ac:dyDescent="0.25">
      <c r="B213" t="s">
        <v>1570</v>
      </c>
      <c r="C213" t="s">
        <v>5004</v>
      </c>
      <c r="D213" t="s">
        <v>7409</v>
      </c>
      <c r="E213">
        <v>158</v>
      </c>
      <c r="F213" t="s">
        <v>30</v>
      </c>
      <c r="G213" t="s">
        <v>31</v>
      </c>
      <c r="H213">
        <v>38</v>
      </c>
      <c r="I213">
        <v>54</v>
      </c>
      <c r="J213">
        <v>158</v>
      </c>
      <c r="K213">
        <v>39</v>
      </c>
      <c r="L213">
        <v>392</v>
      </c>
      <c r="M213">
        <v>320</v>
      </c>
      <c r="N213" s="20">
        <f t="shared" si="42"/>
        <v>0</v>
      </c>
      <c r="P213" s="20">
        <f t="shared" si="43"/>
        <v>0</v>
      </c>
      <c r="R213" s="12">
        <f t="shared" si="44"/>
        <v>0.24683544303797469</v>
      </c>
      <c r="S213" s="21">
        <f t="shared" si="45"/>
        <v>7.2808072187642514E-2</v>
      </c>
      <c r="T213" s="21">
        <f t="shared" si="46"/>
        <v>0.23951750781254089</v>
      </c>
      <c r="U213" s="21">
        <f t="shared" si="47"/>
        <v>0.1531541041852138</v>
      </c>
      <c r="V213" s="21">
        <f t="shared" si="48"/>
        <v>0.15515989472846572</v>
      </c>
      <c r="W213" s="22">
        <f t="shared" si="49"/>
        <v>712</v>
      </c>
      <c r="X213" s="21">
        <f t="shared" si="50"/>
        <v>5.4775280898876406E-2</v>
      </c>
      <c r="Y213" s="23">
        <f t="shared" si="51"/>
        <v>4.0512820512820511</v>
      </c>
      <c r="Z213" s="21">
        <f t="shared" si="52"/>
        <v>0.88200000000000001</v>
      </c>
      <c r="AA213" s="21">
        <f t="shared" si="53"/>
        <v>0.36599999999999999</v>
      </c>
      <c r="AB213" s="21">
        <f t="shared" si="54"/>
        <v>0.93399999999999994</v>
      </c>
      <c r="AC213" s="21">
        <f t="shared" si="55"/>
        <v>0.77899999999999991</v>
      </c>
    </row>
    <row r="214" spans="2:29" x14ac:dyDescent="0.25">
      <c r="B214" t="s">
        <v>4427</v>
      </c>
      <c r="C214" t="s">
        <v>4428</v>
      </c>
      <c r="D214" t="s">
        <v>7413</v>
      </c>
      <c r="E214">
        <v>287</v>
      </c>
      <c r="F214" t="s">
        <v>30</v>
      </c>
      <c r="G214" t="s">
        <v>31</v>
      </c>
      <c r="H214">
        <v>43</v>
      </c>
      <c r="I214">
        <v>60</v>
      </c>
      <c r="J214">
        <v>98</v>
      </c>
      <c r="K214">
        <v>46</v>
      </c>
      <c r="L214">
        <v>253</v>
      </c>
      <c r="M214">
        <v>40</v>
      </c>
      <c r="N214" s="20">
        <f t="shared" si="42"/>
        <v>0</v>
      </c>
      <c r="P214" s="20">
        <f t="shared" si="43"/>
        <v>0</v>
      </c>
      <c r="R214" s="12">
        <f t="shared" si="44"/>
        <v>0.46938775510204084</v>
      </c>
      <c r="S214" s="21">
        <f t="shared" si="45"/>
        <v>6.8898724811552681E-2</v>
      </c>
      <c r="T214" s="21">
        <f t="shared" si="46"/>
        <v>0.10310020440058287</v>
      </c>
      <c r="U214" s="21">
        <f t="shared" si="47"/>
        <v>8.5864817471837052E-2</v>
      </c>
      <c r="V214" s="21">
        <f t="shared" si="48"/>
        <v>8.5954582227990864E-2</v>
      </c>
      <c r="W214" s="22">
        <f t="shared" si="49"/>
        <v>293</v>
      </c>
      <c r="X214" s="21">
        <f t="shared" si="50"/>
        <v>0.15699658703071673</v>
      </c>
      <c r="Y214" s="23">
        <f t="shared" si="51"/>
        <v>6.2391304347826084</v>
      </c>
      <c r="Z214" s="21">
        <f t="shared" si="52"/>
        <v>0.72599999999999998</v>
      </c>
      <c r="AA214" s="21">
        <f t="shared" si="53"/>
        <v>0.72899999999999998</v>
      </c>
      <c r="AB214" s="21">
        <f t="shared" si="54"/>
        <v>0.83</v>
      </c>
      <c r="AC214" s="21">
        <f t="shared" si="55"/>
        <v>0.77875000000000005</v>
      </c>
    </row>
    <row r="215" spans="2:29" x14ac:dyDescent="0.25">
      <c r="B215" t="s">
        <v>1335</v>
      </c>
      <c r="C215" t="s">
        <v>1336</v>
      </c>
      <c r="D215" t="s">
        <v>7417</v>
      </c>
      <c r="E215" s="1">
        <v>18069</v>
      </c>
      <c r="F215" s="1">
        <v>17596</v>
      </c>
      <c r="G215" t="s">
        <v>86</v>
      </c>
      <c r="H215">
        <v>59</v>
      </c>
      <c r="I215">
        <v>410</v>
      </c>
      <c r="J215" s="1">
        <v>2650</v>
      </c>
      <c r="K215" s="1">
        <v>1657</v>
      </c>
      <c r="L215" s="1">
        <v>4392</v>
      </c>
      <c r="M215" t="s">
        <v>30</v>
      </c>
      <c r="N215" s="20">
        <f t="shared" si="42"/>
        <v>0</v>
      </c>
      <c r="P215" s="20">
        <f t="shared" si="43"/>
        <v>0</v>
      </c>
      <c r="R215" s="12">
        <f t="shared" si="44"/>
        <v>0.62528301886792448</v>
      </c>
      <c r="S215" s="21">
        <f t="shared" si="45"/>
        <v>0.47362292444245946</v>
      </c>
      <c r="T215" s="21">
        <f t="shared" si="46"/>
        <v>0.4524206115879601</v>
      </c>
      <c r="U215" s="21">
        <f t="shared" si="47"/>
        <v>0.46298335915647226</v>
      </c>
      <c r="V215" s="21">
        <f t="shared" si="48"/>
        <v>0.46300896506229727</v>
      </c>
      <c r="W215" s="22">
        <f t="shared" si="49"/>
        <v>4392</v>
      </c>
      <c r="X215" s="21">
        <f t="shared" si="50"/>
        <v>0.37727686703096536</v>
      </c>
      <c r="Y215" s="23">
        <f t="shared" si="51"/>
        <v>10.904646952323478</v>
      </c>
      <c r="Z215" s="21">
        <f t="shared" si="52"/>
        <v>0.98899999999999999</v>
      </c>
      <c r="AA215" s="21">
        <f t="shared" si="53"/>
        <v>0.94799999999999995</v>
      </c>
      <c r="AB215" s="21">
        <f t="shared" si="54"/>
        <v>0.58899999999999997</v>
      </c>
      <c r="AC215" s="21">
        <f t="shared" si="55"/>
        <v>0.77874999999999994</v>
      </c>
    </row>
    <row r="216" spans="2:29" x14ac:dyDescent="0.25">
      <c r="B216" t="s">
        <v>2984</v>
      </c>
      <c r="C216" t="s">
        <v>7203</v>
      </c>
      <c r="D216" t="s">
        <v>4419</v>
      </c>
      <c r="E216">
        <v>9</v>
      </c>
      <c r="F216">
        <v>8</v>
      </c>
      <c r="G216" t="s">
        <v>75</v>
      </c>
      <c r="H216">
        <v>2</v>
      </c>
      <c r="I216">
        <v>5</v>
      </c>
      <c r="J216">
        <v>6</v>
      </c>
      <c r="K216">
        <v>1</v>
      </c>
      <c r="L216">
        <v>3</v>
      </c>
      <c r="M216" t="s">
        <v>30</v>
      </c>
      <c r="N216" s="20">
        <f t="shared" si="42"/>
        <v>0</v>
      </c>
      <c r="P216" s="20">
        <f t="shared" si="43"/>
        <v>0</v>
      </c>
      <c r="R216" s="12">
        <f t="shared" si="44"/>
        <v>0.16666666666666666</v>
      </c>
      <c r="S216" s="21">
        <f t="shared" si="45"/>
        <v>0.20112443398143132</v>
      </c>
      <c r="T216" s="21">
        <f t="shared" si="46"/>
        <v>3.7137289336648172E-2</v>
      </c>
      <c r="U216" s="21">
        <f t="shared" si="47"/>
        <v>0.11612317403390437</v>
      </c>
      <c r="V216" s="21">
        <f t="shared" si="48"/>
        <v>0.11812829911732796</v>
      </c>
      <c r="W216" s="22">
        <f t="shared" si="49"/>
        <v>3</v>
      </c>
      <c r="X216" s="21">
        <f t="shared" si="50"/>
        <v>0.33333333333333331</v>
      </c>
      <c r="Y216" s="23">
        <f t="shared" si="51"/>
        <v>9</v>
      </c>
      <c r="Z216" s="21">
        <f t="shared" si="52"/>
        <v>0.81599999999999995</v>
      </c>
      <c r="AA216" s="21">
        <f t="shared" si="53"/>
        <v>0.92700000000000005</v>
      </c>
      <c r="AB216" s="21">
        <f t="shared" si="54"/>
        <v>0.68399999999999994</v>
      </c>
      <c r="AC216" s="21">
        <f t="shared" si="55"/>
        <v>0.77774999999999994</v>
      </c>
    </row>
    <row r="217" spans="2:29" x14ac:dyDescent="0.25">
      <c r="B217" t="s">
        <v>3348</v>
      </c>
      <c r="C217" t="s">
        <v>3349</v>
      </c>
      <c r="D217" t="s">
        <v>7412</v>
      </c>
      <c r="E217">
        <v>819</v>
      </c>
      <c r="F217" t="s">
        <v>30</v>
      </c>
      <c r="G217" t="s">
        <v>31</v>
      </c>
      <c r="H217">
        <v>202</v>
      </c>
      <c r="I217">
        <v>169</v>
      </c>
      <c r="J217">
        <v>437</v>
      </c>
      <c r="K217">
        <v>114</v>
      </c>
      <c r="L217">
        <v>540</v>
      </c>
      <c r="M217" t="s">
        <v>30</v>
      </c>
      <c r="N217" s="20">
        <f t="shared" si="42"/>
        <v>0</v>
      </c>
      <c r="P217" s="20">
        <f t="shared" si="43"/>
        <v>0</v>
      </c>
      <c r="R217" s="12">
        <f t="shared" si="44"/>
        <v>0.2608695652173913</v>
      </c>
      <c r="S217" s="21">
        <f t="shared" si="45"/>
        <v>-3.5044986144029178E-2</v>
      </c>
      <c r="T217" s="21">
        <f t="shared" si="46"/>
        <v>0.20925793671295323</v>
      </c>
      <c r="U217" s="21">
        <f t="shared" si="47"/>
        <v>8.0221972131788499E-2</v>
      </c>
      <c r="V217" s="21">
        <f t="shared" si="48"/>
        <v>8.4811640900237517E-2</v>
      </c>
      <c r="W217" s="22">
        <f t="shared" si="49"/>
        <v>540</v>
      </c>
      <c r="X217" s="21">
        <f t="shared" si="50"/>
        <v>0.21111111111111111</v>
      </c>
      <c r="Y217" s="23">
        <f t="shared" si="51"/>
        <v>7.1842105263157894</v>
      </c>
      <c r="Z217" s="21">
        <f t="shared" si="52"/>
        <v>0.72</v>
      </c>
      <c r="AA217" s="21">
        <f t="shared" si="53"/>
        <v>0.83799999999999997</v>
      </c>
      <c r="AB217" s="21">
        <f t="shared" si="54"/>
        <v>0.77600000000000002</v>
      </c>
      <c r="AC217" s="21">
        <f t="shared" si="55"/>
        <v>0.77749999999999997</v>
      </c>
    </row>
    <row r="218" spans="2:29" x14ac:dyDescent="0.25">
      <c r="B218" t="s">
        <v>3488</v>
      </c>
      <c r="C218" t="s">
        <v>3489</v>
      </c>
      <c r="D218" t="s">
        <v>4419</v>
      </c>
      <c r="E218">
        <v>697</v>
      </c>
      <c r="F218">
        <v>820</v>
      </c>
      <c r="G218" t="s">
        <v>86</v>
      </c>
      <c r="H218">
        <v>120</v>
      </c>
      <c r="I218">
        <v>390</v>
      </c>
      <c r="J218" s="1">
        <v>1082</v>
      </c>
      <c r="K218">
        <v>76</v>
      </c>
      <c r="L218">
        <v>329</v>
      </c>
      <c r="M218">
        <v>54</v>
      </c>
      <c r="N218" s="20">
        <f t="shared" si="42"/>
        <v>0</v>
      </c>
      <c r="P218" s="20">
        <f t="shared" si="43"/>
        <v>0</v>
      </c>
      <c r="R218" s="12">
        <f t="shared" si="44"/>
        <v>7.0240295748613679E-2</v>
      </c>
      <c r="S218" s="21">
        <f t="shared" si="45"/>
        <v>0.2658337541579836</v>
      </c>
      <c r="T218" s="21">
        <f t="shared" si="46"/>
        <v>0.22640109821848786</v>
      </c>
      <c r="U218" s="21">
        <f t="shared" si="47"/>
        <v>0.24596143851299934</v>
      </c>
      <c r="V218" s="21">
        <f t="shared" si="48"/>
        <v>0.24606543029649028</v>
      </c>
      <c r="W218" s="22">
        <f t="shared" si="49"/>
        <v>383</v>
      </c>
      <c r="X218" s="21">
        <f t="shared" si="50"/>
        <v>0.19843342036553524</v>
      </c>
      <c r="Y218" s="23">
        <f t="shared" si="51"/>
        <v>9.1710526315789469</v>
      </c>
      <c r="Z218" s="21">
        <f t="shared" si="52"/>
        <v>0.95199999999999996</v>
      </c>
      <c r="AA218" s="21">
        <f t="shared" si="53"/>
        <v>0.81599999999999995</v>
      </c>
      <c r="AB218" s="21">
        <f t="shared" si="54"/>
        <v>0.67100000000000004</v>
      </c>
      <c r="AC218" s="21">
        <f t="shared" si="55"/>
        <v>0.77749999999999997</v>
      </c>
    </row>
    <row r="219" spans="2:29" x14ac:dyDescent="0.25">
      <c r="B219" t="s">
        <v>5131</v>
      </c>
      <c r="C219" t="s">
        <v>5132</v>
      </c>
      <c r="D219" t="s">
        <v>7416</v>
      </c>
      <c r="E219">
        <v>147</v>
      </c>
      <c r="F219">
        <v>180</v>
      </c>
      <c r="G219" t="s">
        <v>86</v>
      </c>
      <c r="H219">
        <v>88</v>
      </c>
      <c r="I219">
        <v>167</v>
      </c>
      <c r="J219">
        <v>207</v>
      </c>
      <c r="K219">
        <v>19</v>
      </c>
      <c r="L219">
        <v>69</v>
      </c>
      <c r="M219">
        <v>8</v>
      </c>
      <c r="N219" s="20">
        <f t="shared" si="42"/>
        <v>0</v>
      </c>
      <c r="P219" s="20">
        <f t="shared" si="43"/>
        <v>0</v>
      </c>
      <c r="R219" s="12">
        <f t="shared" si="44"/>
        <v>9.1787439613526575E-2</v>
      </c>
      <c r="S219" s="21">
        <f t="shared" si="45"/>
        <v>0.13670235510523243</v>
      </c>
      <c r="T219" s="21">
        <f t="shared" si="46"/>
        <v>4.3880475846971301E-2</v>
      </c>
      <c r="U219" s="21">
        <f t="shared" si="47"/>
        <v>8.9303169619745049E-2</v>
      </c>
      <c r="V219" s="21">
        <f t="shared" si="48"/>
        <v>8.9962000190649594E-2</v>
      </c>
      <c r="W219" s="22">
        <f t="shared" si="49"/>
        <v>77</v>
      </c>
      <c r="X219" s="21">
        <f t="shared" si="50"/>
        <v>0.24675324675324675</v>
      </c>
      <c r="Y219" s="23">
        <f t="shared" si="51"/>
        <v>7.7368421052631575</v>
      </c>
      <c r="Z219" s="21">
        <f t="shared" si="52"/>
        <v>0.73799999999999999</v>
      </c>
      <c r="AA219" s="21">
        <f t="shared" si="53"/>
        <v>0.875</v>
      </c>
      <c r="AB219" s="21">
        <f t="shared" si="54"/>
        <v>0.748</v>
      </c>
      <c r="AC219" s="21">
        <f t="shared" si="55"/>
        <v>0.77725</v>
      </c>
    </row>
    <row r="220" spans="2:29" x14ac:dyDescent="0.25">
      <c r="B220" t="s">
        <v>6405</v>
      </c>
      <c r="C220" t="s">
        <v>6406</v>
      </c>
      <c r="D220" t="s">
        <v>4419</v>
      </c>
      <c r="E220">
        <v>33</v>
      </c>
      <c r="F220">
        <v>44</v>
      </c>
      <c r="G220" t="s">
        <v>56</v>
      </c>
      <c r="H220">
        <v>47</v>
      </c>
      <c r="I220">
        <v>78</v>
      </c>
      <c r="J220">
        <v>100</v>
      </c>
      <c r="K220">
        <v>5</v>
      </c>
      <c r="L220">
        <v>25</v>
      </c>
      <c r="M220">
        <v>2</v>
      </c>
      <c r="N220" s="20">
        <f t="shared" si="42"/>
        <v>0</v>
      </c>
      <c r="P220" s="20">
        <f t="shared" si="43"/>
        <v>0</v>
      </c>
      <c r="R220" s="12">
        <f t="shared" si="44"/>
        <v>0.05</v>
      </c>
      <c r="S220" s="21">
        <f t="shared" si="45"/>
        <v>0.10662212504380841</v>
      </c>
      <c r="T220" s="21">
        <f t="shared" si="46"/>
        <v>5.0947640447383202E-2</v>
      </c>
      <c r="U220" s="21">
        <f t="shared" si="47"/>
        <v>7.842566326180278E-2</v>
      </c>
      <c r="V220" s="21">
        <f t="shared" si="48"/>
        <v>7.8665142917664799E-2</v>
      </c>
      <c r="W220" s="22">
        <f t="shared" si="49"/>
        <v>27</v>
      </c>
      <c r="X220" s="21">
        <f t="shared" si="50"/>
        <v>0.18518518518518517</v>
      </c>
      <c r="Y220" s="23">
        <f t="shared" si="51"/>
        <v>6.6</v>
      </c>
      <c r="Z220" s="21">
        <f t="shared" si="52"/>
        <v>0.69399999999999995</v>
      </c>
      <c r="AA220" s="21">
        <f t="shared" si="53"/>
        <v>0.79</v>
      </c>
      <c r="AB220" s="21">
        <f t="shared" si="54"/>
        <v>0.81200000000000006</v>
      </c>
      <c r="AC220" s="21">
        <f t="shared" si="55"/>
        <v>0.77700000000000002</v>
      </c>
    </row>
    <row r="221" spans="2:29" x14ac:dyDescent="0.25">
      <c r="B221" t="s">
        <v>3979</v>
      </c>
      <c r="C221" t="s">
        <v>3980</v>
      </c>
      <c r="D221" t="s">
        <v>4419</v>
      </c>
      <c r="E221">
        <v>430</v>
      </c>
      <c r="F221">
        <v>442</v>
      </c>
      <c r="G221" t="s">
        <v>99</v>
      </c>
      <c r="H221" s="1">
        <v>1896</v>
      </c>
      <c r="I221" s="1">
        <v>2355</v>
      </c>
      <c r="J221" s="1">
        <v>3835</v>
      </c>
      <c r="K221">
        <v>70</v>
      </c>
      <c r="L221">
        <v>372</v>
      </c>
      <c r="M221">
        <v>35</v>
      </c>
      <c r="N221" s="20">
        <f t="shared" si="42"/>
        <v>0</v>
      </c>
      <c r="P221" s="20">
        <f t="shared" si="43"/>
        <v>0</v>
      </c>
      <c r="R221" s="12">
        <f t="shared" si="44"/>
        <v>1.8252933507170794E-2</v>
      </c>
      <c r="S221" s="21">
        <f t="shared" si="45"/>
        <v>4.4312594567602615E-2</v>
      </c>
      <c r="T221" s="21">
        <f t="shared" si="46"/>
        <v>0.10243981961980642</v>
      </c>
      <c r="U221" s="21">
        <f t="shared" si="47"/>
        <v>7.2982659870046485E-2</v>
      </c>
      <c r="V221" s="21">
        <f t="shared" si="48"/>
        <v>7.3245024685818505E-2</v>
      </c>
      <c r="W221" s="22">
        <f t="shared" si="49"/>
        <v>407</v>
      </c>
      <c r="X221" s="21">
        <f t="shared" si="50"/>
        <v>0.171990171990172</v>
      </c>
      <c r="Y221" s="23">
        <f t="shared" si="51"/>
        <v>6.1428571428571432</v>
      </c>
      <c r="Z221" s="21">
        <f t="shared" si="52"/>
        <v>0.66900000000000004</v>
      </c>
      <c r="AA221" s="21">
        <f t="shared" si="53"/>
        <v>0.76500000000000001</v>
      </c>
      <c r="AB221" s="21">
        <f t="shared" si="54"/>
        <v>0.83599999999999997</v>
      </c>
      <c r="AC221" s="21">
        <f t="shared" si="55"/>
        <v>0.77649999999999997</v>
      </c>
    </row>
    <row r="222" spans="2:29" x14ac:dyDescent="0.25">
      <c r="B222" t="s">
        <v>2223</v>
      </c>
      <c r="C222" t="s">
        <v>2224</v>
      </c>
      <c r="D222" t="s">
        <v>7412</v>
      </c>
      <c r="E222" s="1">
        <v>3166</v>
      </c>
      <c r="F222" t="s">
        <v>30</v>
      </c>
      <c r="G222" t="s">
        <v>31</v>
      </c>
      <c r="H222">
        <v>229</v>
      </c>
      <c r="I222">
        <v>347</v>
      </c>
      <c r="J222">
        <v>763</v>
      </c>
      <c r="K222">
        <v>331</v>
      </c>
      <c r="L222">
        <v>644</v>
      </c>
      <c r="M222" t="s">
        <v>30</v>
      </c>
      <c r="N222" s="20">
        <f t="shared" si="42"/>
        <v>0</v>
      </c>
      <c r="P222" s="20">
        <f t="shared" si="43"/>
        <v>0</v>
      </c>
      <c r="R222" s="12">
        <f t="shared" si="44"/>
        <v>0.43381389252948888</v>
      </c>
      <c r="S222" s="21">
        <f t="shared" si="45"/>
        <v>8.6672804794581282E-2</v>
      </c>
      <c r="T222" s="21">
        <f t="shared" si="46"/>
        <v>0.17068219351217051</v>
      </c>
      <c r="U222" s="21">
        <f t="shared" si="47"/>
        <v>0.12789560808921641</v>
      </c>
      <c r="V222" s="21">
        <f t="shared" si="48"/>
        <v>0.12841686879865608</v>
      </c>
      <c r="W222" s="22">
        <f t="shared" si="49"/>
        <v>644</v>
      </c>
      <c r="X222" s="21">
        <f t="shared" si="50"/>
        <v>0.5139751552795031</v>
      </c>
      <c r="Y222" s="23">
        <f t="shared" si="51"/>
        <v>9.5649546827794563</v>
      </c>
      <c r="Z222" s="21">
        <f t="shared" si="52"/>
        <v>0.84</v>
      </c>
      <c r="AA222" s="21">
        <f t="shared" si="53"/>
        <v>0.96899999999999997</v>
      </c>
      <c r="AB222" s="21">
        <f t="shared" si="54"/>
        <v>0.64800000000000002</v>
      </c>
      <c r="AC222" s="21">
        <f t="shared" si="55"/>
        <v>0.77625</v>
      </c>
    </row>
    <row r="223" spans="2:29" x14ac:dyDescent="0.25">
      <c r="B223" t="s">
        <v>5340</v>
      </c>
      <c r="C223" t="s">
        <v>5341</v>
      </c>
      <c r="D223" t="s">
        <v>7417</v>
      </c>
      <c r="E223">
        <v>117</v>
      </c>
      <c r="F223">
        <v>131</v>
      </c>
      <c r="G223" t="s">
        <v>34</v>
      </c>
      <c r="H223">
        <v>103</v>
      </c>
      <c r="I223">
        <v>173</v>
      </c>
      <c r="J223">
        <v>258</v>
      </c>
      <c r="K223">
        <v>16</v>
      </c>
      <c r="L223">
        <v>74</v>
      </c>
      <c r="M223">
        <v>9</v>
      </c>
      <c r="N223" s="20">
        <f t="shared" si="42"/>
        <v>0</v>
      </c>
      <c r="P223" s="20">
        <f t="shared" si="43"/>
        <v>0</v>
      </c>
      <c r="R223" s="12">
        <f t="shared" si="44"/>
        <v>6.2015503875968991E-2</v>
      </c>
      <c r="S223" s="21">
        <f t="shared" si="45"/>
        <v>0.10928151421436327</v>
      </c>
      <c r="T223" s="21">
        <f t="shared" si="46"/>
        <v>8.3215137727088218E-2</v>
      </c>
      <c r="U223" s="21">
        <f t="shared" si="47"/>
        <v>9.6170848087935745E-2</v>
      </c>
      <c r="V223" s="21">
        <f t="shared" si="48"/>
        <v>9.622250000979575E-2</v>
      </c>
      <c r="W223" s="22">
        <f t="shared" si="49"/>
        <v>83</v>
      </c>
      <c r="X223" s="21">
        <f t="shared" si="50"/>
        <v>0.19277108433734941</v>
      </c>
      <c r="Y223" s="23">
        <f t="shared" si="51"/>
        <v>7.3125</v>
      </c>
      <c r="Z223" s="21">
        <f t="shared" si="52"/>
        <v>0.76</v>
      </c>
      <c r="AA223" s="21">
        <f t="shared" si="53"/>
        <v>0.80500000000000005</v>
      </c>
      <c r="AB223" s="21">
        <f t="shared" si="54"/>
        <v>0.77</v>
      </c>
      <c r="AC223" s="21">
        <f t="shared" si="55"/>
        <v>0.77625</v>
      </c>
    </row>
    <row r="224" spans="2:29" x14ac:dyDescent="0.25">
      <c r="B224" t="s">
        <v>7285</v>
      </c>
      <c r="C224" t="s">
        <v>7286</v>
      </c>
      <c r="D224" t="s">
        <v>7413</v>
      </c>
      <c r="E224">
        <v>7</v>
      </c>
      <c r="F224">
        <v>7</v>
      </c>
      <c r="G224" t="s">
        <v>49</v>
      </c>
      <c r="H224">
        <v>16</v>
      </c>
      <c r="I224">
        <v>9</v>
      </c>
      <c r="J224">
        <v>26</v>
      </c>
      <c r="K224">
        <v>1</v>
      </c>
      <c r="L224">
        <v>2</v>
      </c>
      <c r="M224">
        <v>1</v>
      </c>
      <c r="N224" s="20">
        <f t="shared" si="42"/>
        <v>0</v>
      </c>
      <c r="P224" s="20">
        <f t="shared" si="43"/>
        <v>0</v>
      </c>
      <c r="R224" s="12">
        <f t="shared" si="44"/>
        <v>3.8461538461538464E-2</v>
      </c>
      <c r="S224" s="21">
        <f t="shared" si="45"/>
        <v>-0.10869877101699832</v>
      </c>
      <c r="T224" s="21">
        <f t="shared" si="46"/>
        <v>0.23636347834823446</v>
      </c>
      <c r="U224" s="21">
        <f t="shared" si="47"/>
        <v>4.9748678361387633E-2</v>
      </c>
      <c r="V224" s="21">
        <f t="shared" si="48"/>
        <v>5.913779523087459E-2</v>
      </c>
      <c r="W224" s="22">
        <f t="shared" si="49"/>
        <v>3</v>
      </c>
      <c r="X224" s="21">
        <f t="shared" si="50"/>
        <v>0.33333333333333331</v>
      </c>
      <c r="Y224" s="23">
        <f t="shared" si="51"/>
        <v>7</v>
      </c>
      <c r="Z224" s="21">
        <f t="shared" si="52"/>
        <v>0.59399999999999997</v>
      </c>
      <c r="AA224" s="21">
        <f t="shared" si="53"/>
        <v>0.92700000000000005</v>
      </c>
      <c r="AB224" s="21">
        <f t="shared" si="54"/>
        <v>0.78800000000000003</v>
      </c>
      <c r="AC224" s="21">
        <f t="shared" si="55"/>
        <v>0.77424999999999999</v>
      </c>
    </row>
    <row r="225" spans="2:29" x14ac:dyDescent="0.25">
      <c r="B225" t="s">
        <v>4075</v>
      </c>
      <c r="C225" t="s">
        <v>4076</v>
      </c>
      <c r="D225" t="s">
        <v>7412</v>
      </c>
      <c r="E225">
        <v>420</v>
      </c>
      <c r="F225" s="1">
        <v>2517</v>
      </c>
      <c r="G225" t="s">
        <v>86</v>
      </c>
      <c r="H225">
        <v>455</v>
      </c>
      <c r="I225">
        <v>560</v>
      </c>
      <c r="J225" s="1">
        <v>2197</v>
      </c>
      <c r="K225">
        <v>100</v>
      </c>
      <c r="L225">
        <v>-120</v>
      </c>
      <c r="M225" s="1">
        <v>2170</v>
      </c>
      <c r="N225" s="20">
        <f t="shared" si="42"/>
        <v>0</v>
      </c>
      <c r="P225" s="20">
        <f t="shared" si="43"/>
        <v>0</v>
      </c>
      <c r="R225" s="12">
        <f t="shared" si="44"/>
        <v>4.5516613563950842E-2</v>
      </c>
      <c r="S225" s="21">
        <f t="shared" si="45"/>
        <v>4.2402216277297899E-2</v>
      </c>
      <c r="T225" s="21">
        <f t="shared" si="46"/>
        <v>0.31440258935761922</v>
      </c>
      <c r="U225" s="21">
        <f t="shared" si="47"/>
        <v>0.17052815951902711</v>
      </c>
      <c r="V225" s="21">
        <f t="shared" si="48"/>
        <v>0.17577765505131474</v>
      </c>
      <c r="W225" s="22">
        <f t="shared" si="49"/>
        <v>2170</v>
      </c>
      <c r="X225" s="21">
        <f t="shared" si="50"/>
        <v>4.6082949308755762E-2</v>
      </c>
      <c r="Y225" s="23">
        <f t="shared" si="51"/>
        <v>4.2</v>
      </c>
      <c r="Z225" s="21">
        <f t="shared" si="52"/>
        <v>0.91100000000000003</v>
      </c>
      <c r="AA225" s="21">
        <f t="shared" si="53"/>
        <v>0.32600000000000001</v>
      </c>
      <c r="AB225" s="21">
        <f t="shared" si="54"/>
        <v>0.92900000000000005</v>
      </c>
      <c r="AC225" s="21">
        <f t="shared" si="55"/>
        <v>0.77375000000000005</v>
      </c>
    </row>
    <row r="226" spans="2:29" x14ac:dyDescent="0.25">
      <c r="B226" t="s">
        <v>2165</v>
      </c>
      <c r="C226" t="s">
        <v>2166</v>
      </c>
      <c r="D226" t="s">
        <v>1737</v>
      </c>
      <c r="E226" s="1">
        <v>3316</v>
      </c>
      <c r="F226" s="1">
        <v>3400</v>
      </c>
      <c r="G226" t="s">
        <v>86</v>
      </c>
      <c r="H226" s="1">
        <v>1173</v>
      </c>
      <c r="I226" s="1">
        <v>2559</v>
      </c>
      <c r="J226" s="1">
        <v>3833</v>
      </c>
      <c r="K226">
        <v>416</v>
      </c>
      <c r="L226" s="1">
        <v>2063</v>
      </c>
      <c r="M226">
        <v>212</v>
      </c>
      <c r="N226" s="20">
        <f t="shared" si="42"/>
        <v>0</v>
      </c>
      <c r="P226" s="20">
        <f t="shared" si="43"/>
        <v>0</v>
      </c>
      <c r="R226" s="12">
        <f t="shared" si="44"/>
        <v>0.10853117662405426</v>
      </c>
      <c r="S226" s="21">
        <f t="shared" si="45"/>
        <v>0.16883835602497155</v>
      </c>
      <c r="T226" s="21">
        <f t="shared" si="46"/>
        <v>8.4160815551763246E-2</v>
      </c>
      <c r="U226" s="21">
        <f t="shared" si="47"/>
        <v>0.12570366674192512</v>
      </c>
      <c r="V226" s="21">
        <f t="shared" si="48"/>
        <v>0.12623427943955332</v>
      </c>
      <c r="W226" s="22">
        <f t="shared" si="49"/>
        <v>2275</v>
      </c>
      <c r="X226" s="21">
        <f t="shared" si="50"/>
        <v>0.18285714285714286</v>
      </c>
      <c r="Y226" s="23">
        <f t="shared" si="51"/>
        <v>7.9711538461538458</v>
      </c>
      <c r="Z226" s="21">
        <f t="shared" si="52"/>
        <v>0.83499999999999996</v>
      </c>
      <c r="AA226" s="21">
        <f t="shared" si="53"/>
        <v>0.78600000000000003</v>
      </c>
      <c r="AB226" s="21">
        <f t="shared" si="54"/>
        <v>0.73599999999999999</v>
      </c>
      <c r="AC226" s="21">
        <f t="shared" si="55"/>
        <v>0.77324999999999999</v>
      </c>
    </row>
    <row r="227" spans="2:29" x14ac:dyDescent="0.25">
      <c r="B227" t="s">
        <v>2149</v>
      </c>
      <c r="C227" t="s">
        <v>2150</v>
      </c>
      <c r="D227" t="s">
        <v>7412</v>
      </c>
      <c r="E227" s="1">
        <v>3545</v>
      </c>
      <c r="F227" t="s">
        <v>30</v>
      </c>
      <c r="G227" t="s">
        <v>31</v>
      </c>
      <c r="H227">
        <v>217</v>
      </c>
      <c r="I227">
        <v>362</v>
      </c>
      <c r="J227">
        <v>978</v>
      </c>
      <c r="K227">
        <v>570</v>
      </c>
      <c r="L227" s="1">
        <v>2068</v>
      </c>
      <c r="M227" s="1">
        <v>3760</v>
      </c>
      <c r="N227" s="20">
        <f t="shared" si="42"/>
        <v>0</v>
      </c>
      <c r="P227" s="20">
        <f t="shared" si="43"/>
        <v>0</v>
      </c>
      <c r="R227" s="12">
        <f t="shared" si="44"/>
        <v>0.58282208588957052</v>
      </c>
      <c r="S227" s="21">
        <f t="shared" si="45"/>
        <v>0.10777042771824608</v>
      </c>
      <c r="T227" s="21">
        <f t="shared" si="46"/>
        <v>0.21990512782292071</v>
      </c>
      <c r="U227" s="21">
        <f t="shared" si="47"/>
        <v>0.1624864838887714</v>
      </c>
      <c r="V227" s="21">
        <f t="shared" si="48"/>
        <v>0.16338734647664607</v>
      </c>
      <c r="W227" s="22">
        <f t="shared" si="49"/>
        <v>5828</v>
      </c>
      <c r="X227" s="21">
        <f t="shared" si="50"/>
        <v>9.7803706245710359E-2</v>
      </c>
      <c r="Y227" s="23">
        <f t="shared" si="51"/>
        <v>6.2192982456140351</v>
      </c>
      <c r="Z227" s="21">
        <f t="shared" si="52"/>
        <v>0.89500000000000002</v>
      </c>
      <c r="AA227" s="21">
        <f t="shared" si="53"/>
        <v>0.53500000000000003</v>
      </c>
      <c r="AB227" s="21">
        <f t="shared" si="54"/>
        <v>0.83099999999999996</v>
      </c>
      <c r="AC227" s="21">
        <f t="shared" si="55"/>
        <v>0.77300000000000002</v>
      </c>
    </row>
    <row r="228" spans="2:29" x14ac:dyDescent="0.25">
      <c r="B228" t="s">
        <v>2876</v>
      </c>
      <c r="C228" t="s">
        <v>2877</v>
      </c>
      <c r="D228" t="s">
        <v>7412</v>
      </c>
      <c r="E228" s="1">
        <v>1721</v>
      </c>
      <c r="F228" s="1">
        <v>7283</v>
      </c>
      <c r="G228" t="s">
        <v>49</v>
      </c>
      <c r="H228" s="1">
        <v>1394</v>
      </c>
      <c r="I228" s="1">
        <v>2601</v>
      </c>
      <c r="J228" s="1">
        <v>5699</v>
      </c>
      <c r="K228">
        <v>172</v>
      </c>
      <c r="L228">
        <v>343</v>
      </c>
      <c r="M228">
        <v>50</v>
      </c>
      <c r="N228" s="20">
        <f t="shared" si="42"/>
        <v>0</v>
      </c>
      <c r="P228" s="20">
        <f t="shared" si="43"/>
        <v>0</v>
      </c>
      <c r="R228" s="12">
        <f t="shared" si="44"/>
        <v>3.0180733462010879E-2</v>
      </c>
      <c r="S228" s="21">
        <f t="shared" si="45"/>
        <v>0.13285810378571505</v>
      </c>
      <c r="T228" s="21">
        <f t="shared" si="46"/>
        <v>0.16985399085039932</v>
      </c>
      <c r="U228" s="21">
        <f t="shared" si="47"/>
        <v>0.15120744168066191</v>
      </c>
      <c r="V228" s="21">
        <f t="shared" si="48"/>
        <v>0.15130651210559209</v>
      </c>
      <c r="W228" s="22">
        <f t="shared" si="49"/>
        <v>393</v>
      </c>
      <c r="X228" s="21">
        <f t="shared" si="50"/>
        <v>0.43765903307888043</v>
      </c>
      <c r="Y228" s="23">
        <f t="shared" si="51"/>
        <v>10.005813953488373</v>
      </c>
      <c r="Z228" s="21">
        <f t="shared" si="52"/>
        <v>0.876</v>
      </c>
      <c r="AA228" s="21">
        <f t="shared" si="53"/>
        <v>0.96</v>
      </c>
      <c r="AB228" s="21">
        <f t="shared" si="54"/>
        <v>0.626</v>
      </c>
      <c r="AC228" s="21">
        <f t="shared" si="55"/>
        <v>0.77200000000000002</v>
      </c>
    </row>
    <row r="229" spans="2:29" x14ac:dyDescent="0.25">
      <c r="B229" t="s">
        <v>3075</v>
      </c>
      <c r="C229" t="s">
        <v>3076</v>
      </c>
      <c r="D229" t="s">
        <v>1737</v>
      </c>
      <c r="E229" s="1">
        <v>1039</v>
      </c>
      <c r="F229" s="1">
        <v>4439</v>
      </c>
      <c r="G229" t="s">
        <v>31</v>
      </c>
      <c r="H229" s="1">
        <v>1391</v>
      </c>
      <c r="I229" s="1">
        <v>2671</v>
      </c>
      <c r="J229" s="1">
        <v>4798</v>
      </c>
      <c r="K229">
        <v>459</v>
      </c>
      <c r="L229" s="1">
        <v>9553</v>
      </c>
      <c r="M229" s="1">
        <v>2586</v>
      </c>
      <c r="N229" s="20">
        <f t="shared" si="42"/>
        <v>0</v>
      </c>
      <c r="P229" s="20">
        <f t="shared" si="43"/>
        <v>0</v>
      </c>
      <c r="R229" s="12">
        <f t="shared" si="44"/>
        <v>9.5664860358482706E-2</v>
      </c>
      <c r="S229" s="21">
        <f t="shared" si="45"/>
        <v>0.13938199326196998</v>
      </c>
      <c r="T229" s="21">
        <f t="shared" si="46"/>
        <v>0.12428721260422493</v>
      </c>
      <c r="U229" s="21">
        <f t="shared" si="47"/>
        <v>0.13180943859642125</v>
      </c>
      <c r="V229" s="21">
        <f t="shared" si="48"/>
        <v>0.13182621482087206</v>
      </c>
      <c r="W229" s="22">
        <f t="shared" si="49"/>
        <v>12139</v>
      </c>
      <c r="X229" s="21">
        <f t="shared" si="50"/>
        <v>3.7812010874042346E-2</v>
      </c>
      <c r="Y229" s="23">
        <f t="shared" si="51"/>
        <v>2.2636165577342049</v>
      </c>
      <c r="Z229" s="21">
        <f t="shared" si="52"/>
        <v>0.84499999999999997</v>
      </c>
      <c r="AA229" s="21">
        <f t="shared" si="53"/>
        <v>0.28499999999999998</v>
      </c>
      <c r="AB229" s="21">
        <f t="shared" si="54"/>
        <v>0.97899999999999998</v>
      </c>
      <c r="AC229" s="21">
        <f t="shared" si="55"/>
        <v>0.77200000000000002</v>
      </c>
    </row>
    <row r="230" spans="2:29" x14ac:dyDescent="0.25">
      <c r="B230" t="s">
        <v>3179</v>
      </c>
      <c r="C230" t="s">
        <v>3180</v>
      </c>
      <c r="D230" t="s">
        <v>7412</v>
      </c>
      <c r="E230">
        <v>986</v>
      </c>
      <c r="F230" s="1">
        <v>2091</v>
      </c>
      <c r="G230" t="s">
        <v>49</v>
      </c>
      <c r="H230">
        <v>965</v>
      </c>
      <c r="I230">
        <v>972</v>
      </c>
      <c r="J230" s="1">
        <v>2416</v>
      </c>
      <c r="K230">
        <v>209</v>
      </c>
      <c r="L230" s="1">
        <v>1417</v>
      </c>
      <c r="M230">
        <v>904</v>
      </c>
      <c r="N230" s="20">
        <f t="shared" si="42"/>
        <v>0</v>
      </c>
      <c r="P230" s="20">
        <f t="shared" si="43"/>
        <v>0</v>
      </c>
      <c r="R230" s="12">
        <f t="shared" si="44"/>
        <v>8.6506622516556289E-2</v>
      </c>
      <c r="S230" s="21">
        <f t="shared" si="45"/>
        <v>1.4465859217513977E-3</v>
      </c>
      <c r="T230" s="21">
        <f t="shared" si="46"/>
        <v>0.19973722172592168</v>
      </c>
      <c r="U230" s="21">
        <f t="shared" si="47"/>
        <v>9.6117121798884986E-2</v>
      </c>
      <c r="V230" s="21">
        <f t="shared" si="48"/>
        <v>9.9100309815519358E-2</v>
      </c>
      <c r="W230" s="22">
        <f t="shared" si="49"/>
        <v>2321</v>
      </c>
      <c r="X230" s="21">
        <f t="shared" si="50"/>
        <v>9.004739336492891E-2</v>
      </c>
      <c r="Y230" s="23">
        <f t="shared" si="51"/>
        <v>4.7177033492822966</v>
      </c>
      <c r="Z230" s="21">
        <f t="shared" si="52"/>
        <v>0.76900000000000002</v>
      </c>
      <c r="AA230" s="21">
        <f t="shared" si="53"/>
        <v>0.504</v>
      </c>
      <c r="AB230" s="21">
        <f t="shared" si="54"/>
        <v>0.90700000000000003</v>
      </c>
      <c r="AC230" s="21">
        <f t="shared" si="55"/>
        <v>0.77175000000000005</v>
      </c>
    </row>
    <row r="231" spans="2:29" x14ac:dyDescent="0.25">
      <c r="B231" t="s">
        <v>3333</v>
      </c>
      <c r="C231" t="s">
        <v>3334</v>
      </c>
      <c r="D231" t="s">
        <v>7409</v>
      </c>
      <c r="E231">
        <v>823</v>
      </c>
      <c r="F231" s="1">
        <v>1360</v>
      </c>
      <c r="G231" t="s">
        <v>86</v>
      </c>
      <c r="H231" s="1">
        <v>1162</v>
      </c>
      <c r="I231" s="1">
        <v>1440</v>
      </c>
      <c r="J231" s="1">
        <v>1970</v>
      </c>
      <c r="K231">
        <v>172</v>
      </c>
      <c r="L231">
        <v>584</v>
      </c>
      <c r="M231">
        <v>557</v>
      </c>
      <c r="N231" s="20">
        <f t="shared" si="42"/>
        <v>0</v>
      </c>
      <c r="P231" s="20">
        <f t="shared" si="43"/>
        <v>0</v>
      </c>
      <c r="R231" s="12">
        <f t="shared" si="44"/>
        <v>8.7309644670050757E-2</v>
      </c>
      <c r="S231" s="21">
        <f t="shared" si="45"/>
        <v>4.3833601302521119E-2</v>
      </c>
      <c r="T231" s="21">
        <f t="shared" si="46"/>
        <v>6.4684047180649129E-2</v>
      </c>
      <c r="U231" s="21">
        <f t="shared" si="47"/>
        <v>5.4207277160388534E-2</v>
      </c>
      <c r="V231" s="21">
        <f t="shared" si="48"/>
        <v>5.4241641881186263E-2</v>
      </c>
      <c r="W231" s="22">
        <f t="shared" si="49"/>
        <v>1141</v>
      </c>
      <c r="X231" s="21">
        <f t="shared" si="50"/>
        <v>0.15074496056091147</v>
      </c>
      <c r="Y231" s="23">
        <f t="shared" si="51"/>
        <v>4.7848837209302326</v>
      </c>
      <c r="Z231" s="21">
        <f t="shared" si="52"/>
        <v>0.56200000000000006</v>
      </c>
      <c r="AA231" s="21">
        <f t="shared" si="53"/>
        <v>0.71499999999999997</v>
      </c>
      <c r="AB231" s="21">
        <f t="shared" si="54"/>
        <v>0.90400000000000003</v>
      </c>
      <c r="AC231" s="21">
        <f t="shared" si="55"/>
        <v>0.77124999999999999</v>
      </c>
    </row>
    <row r="232" spans="2:29" x14ac:dyDescent="0.25">
      <c r="B232" t="s">
        <v>5647</v>
      </c>
      <c r="C232" t="s">
        <v>5648</v>
      </c>
      <c r="D232" t="s">
        <v>1737</v>
      </c>
      <c r="E232">
        <v>78</v>
      </c>
      <c r="F232">
        <v>183</v>
      </c>
      <c r="G232" t="s">
        <v>86</v>
      </c>
      <c r="H232">
        <v>121</v>
      </c>
      <c r="I232">
        <v>258</v>
      </c>
      <c r="J232">
        <v>269</v>
      </c>
      <c r="K232">
        <v>17</v>
      </c>
      <c r="L232">
        <v>123</v>
      </c>
      <c r="M232">
        <v>50</v>
      </c>
      <c r="N232" s="20">
        <f t="shared" si="42"/>
        <v>0</v>
      </c>
      <c r="P232" s="20">
        <f t="shared" si="43"/>
        <v>0</v>
      </c>
      <c r="R232" s="12">
        <f t="shared" si="44"/>
        <v>6.3197026022304828E-2</v>
      </c>
      <c r="S232" s="21">
        <f t="shared" si="45"/>
        <v>0.1635012846266044</v>
      </c>
      <c r="T232" s="21">
        <f t="shared" si="46"/>
        <v>8.3853204291421957E-3</v>
      </c>
      <c r="U232" s="21">
        <f t="shared" si="47"/>
        <v>8.3170169326092891E-2</v>
      </c>
      <c r="V232" s="21">
        <f t="shared" si="48"/>
        <v>8.5018924793946501E-2</v>
      </c>
      <c r="W232" s="22">
        <f t="shared" si="49"/>
        <v>173</v>
      </c>
      <c r="X232" s="21">
        <f t="shared" si="50"/>
        <v>9.8265895953757232E-2</v>
      </c>
      <c r="Y232" s="23">
        <f t="shared" si="51"/>
        <v>4.5882352941176467</v>
      </c>
      <c r="Z232" s="21">
        <f t="shared" si="52"/>
        <v>0.72099999999999997</v>
      </c>
      <c r="AA232" s="21">
        <f t="shared" si="53"/>
        <v>0.53700000000000003</v>
      </c>
      <c r="AB232" s="21">
        <f t="shared" si="54"/>
        <v>0.91300000000000003</v>
      </c>
      <c r="AC232" s="21">
        <f t="shared" si="55"/>
        <v>0.77100000000000002</v>
      </c>
    </row>
    <row r="233" spans="2:29" x14ac:dyDescent="0.25">
      <c r="B233" t="s">
        <v>4992</v>
      </c>
      <c r="C233" t="s">
        <v>4993</v>
      </c>
      <c r="D233" t="s">
        <v>7416</v>
      </c>
      <c r="E233">
        <v>173</v>
      </c>
      <c r="F233" t="s">
        <v>30</v>
      </c>
      <c r="G233" t="s">
        <v>31</v>
      </c>
      <c r="H233">
        <v>74</v>
      </c>
      <c r="I233">
        <v>103</v>
      </c>
      <c r="J233">
        <v>145</v>
      </c>
      <c r="K233">
        <v>60</v>
      </c>
      <c r="L233">
        <v>356</v>
      </c>
      <c r="M233">
        <v>317</v>
      </c>
      <c r="N233" s="20">
        <f t="shared" si="42"/>
        <v>0</v>
      </c>
      <c r="P233" s="20">
        <f t="shared" si="43"/>
        <v>0</v>
      </c>
      <c r="R233" s="12">
        <f t="shared" si="44"/>
        <v>0.41379310344827586</v>
      </c>
      <c r="S233" s="21">
        <f t="shared" si="45"/>
        <v>6.8368564663688902E-2</v>
      </c>
      <c r="T233" s="21">
        <f t="shared" si="46"/>
        <v>7.0794558394682294E-2</v>
      </c>
      <c r="U233" s="21">
        <f t="shared" si="47"/>
        <v>6.9580873707928426E-2</v>
      </c>
      <c r="V233" s="21">
        <f t="shared" si="48"/>
        <v>6.9581332255433212E-2</v>
      </c>
      <c r="W233" s="22">
        <f t="shared" si="49"/>
        <v>673</v>
      </c>
      <c r="X233" s="21">
        <f t="shared" si="50"/>
        <v>8.9153046062407135E-2</v>
      </c>
      <c r="Y233" s="23">
        <f t="shared" si="51"/>
        <v>2.8833333333333333</v>
      </c>
      <c r="Z233" s="21">
        <f t="shared" si="52"/>
        <v>0.64800000000000002</v>
      </c>
      <c r="AA233" s="21">
        <f t="shared" si="53"/>
        <v>0.502</v>
      </c>
      <c r="AB233" s="21">
        <f t="shared" si="54"/>
        <v>0.96699999999999997</v>
      </c>
      <c r="AC233" s="21">
        <f t="shared" si="55"/>
        <v>0.77099999999999991</v>
      </c>
    </row>
    <row r="234" spans="2:29" x14ac:dyDescent="0.25">
      <c r="B234" t="s">
        <v>3736</v>
      </c>
      <c r="C234" t="s">
        <v>3737</v>
      </c>
      <c r="D234" t="s">
        <v>7411</v>
      </c>
      <c r="E234">
        <v>565</v>
      </c>
      <c r="F234">
        <v>963</v>
      </c>
      <c r="G234" t="s">
        <v>86</v>
      </c>
      <c r="H234" s="1">
        <v>1395</v>
      </c>
      <c r="I234" s="1">
        <v>2220</v>
      </c>
      <c r="J234" s="1">
        <v>2504</v>
      </c>
      <c r="K234">
        <v>92</v>
      </c>
      <c r="L234">
        <v>292</v>
      </c>
      <c r="M234">
        <v>184</v>
      </c>
      <c r="N234" s="20">
        <f t="shared" si="42"/>
        <v>0</v>
      </c>
      <c r="P234" s="20">
        <f t="shared" si="43"/>
        <v>0</v>
      </c>
      <c r="R234" s="12">
        <f t="shared" si="44"/>
        <v>3.6741214057507986E-2</v>
      </c>
      <c r="S234" s="21">
        <f t="shared" si="45"/>
        <v>9.7376746866493002E-2</v>
      </c>
      <c r="T234" s="21">
        <f t="shared" si="46"/>
        <v>2.4368629385357998E-2</v>
      </c>
      <c r="U234" s="21">
        <f t="shared" si="47"/>
        <v>6.0244459597404543E-2</v>
      </c>
      <c r="V234" s="21">
        <f t="shared" si="48"/>
        <v>6.0663278616418514E-2</v>
      </c>
      <c r="W234" s="22">
        <f t="shared" si="49"/>
        <v>476</v>
      </c>
      <c r="X234" s="21">
        <f t="shared" si="50"/>
        <v>0.19327731092436976</v>
      </c>
      <c r="Y234" s="23">
        <f t="shared" si="51"/>
        <v>6.1413043478260869</v>
      </c>
      <c r="Z234" s="21">
        <f t="shared" si="52"/>
        <v>0.60299999999999998</v>
      </c>
      <c r="AA234" s="21">
        <f t="shared" si="53"/>
        <v>0.80600000000000005</v>
      </c>
      <c r="AB234" s="21">
        <f t="shared" si="54"/>
        <v>0.83699999999999997</v>
      </c>
      <c r="AC234" s="21">
        <f t="shared" si="55"/>
        <v>0.77075000000000005</v>
      </c>
    </row>
    <row r="235" spans="2:29" x14ac:dyDescent="0.25">
      <c r="B235" t="s">
        <v>5083</v>
      </c>
      <c r="C235" t="s">
        <v>5084</v>
      </c>
      <c r="D235" t="s">
        <v>4419</v>
      </c>
      <c r="E235">
        <v>141</v>
      </c>
      <c r="F235">
        <v>179</v>
      </c>
      <c r="G235" t="s">
        <v>56</v>
      </c>
      <c r="H235">
        <v>129</v>
      </c>
      <c r="I235">
        <v>148</v>
      </c>
      <c r="J235">
        <v>231</v>
      </c>
      <c r="K235">
        <v>24</v>
      </c>
      <c r="L235">
        <v>131</v>
      </c>
      <c r="M235">
        <v>2</v>
      </c>
      <c r="N235" s="20">
        <f t="shared" si="42"/>
        <v>0</v>
      </c>
      <c r="P235" s="20">
        <f t="shared" si="43"/>
        <v>0</v>
      </c>
      <c r="R235" s="12">
        <f t="shared" si="44"/>
        <v>0.1038961038961039</v>
      </c>
      <c r="S235" s="21">
        <f t="shared" si="45"/>
        <v>2.7861030833297162E-2</v>
      </c>
      <c r="T235" s="21">
        <f t="shared" si="46"/>
        <v>9.3125569038179368E-2</v>
      </c>
      <c r="U235" s="21">
        <f t="shared" si="47"/>
        <v>5.9991119878755272E-2</v>
      </c>
      <c r="V235" s="21">
        <f t="shared" si="48"/>
        <v>6.0325906583410603E-2</v>
      </c>
      <c r="W235" s="22">
        <f t="shared" si="49"/>
        <v>133</v>
      </c>
      <c r="X235" s="21">
        <f t="shared" si="50"/>
        <v>0.18045112781954886</v>
      </c>
      <c r="Y235" s="23">
        <f t="shared" si="51"/>
        <v>5.875</v>
      </c>
      <c r="Z235" s="21">
        <f t="shared" si="52"/>
        <v>0.60099999999999998</v>
      </c>
      <c r="AA235" s="21">
        <f t="shared" si="53"/>
        <v>0.78100000000000003</v>
      </c>
      <c r="AB235" s="21">
        <f t="shared" si="54"/>
        <v>0.85</v>
      </c>
      <c r="AC235" s="21">
        <f t="shared" si="55"/>
        <v>0.77049999999999996</v>
      </c>
    </row>
    <row r="236" spans="2:29" x14ac:dyDescent="0.25">
      <c r="B236" t="s">
        <v>3199</v>
      </c>
      <c r="C236" t="s">
        <v>3200</v>
      </c>
      <c r="D236" t="s">
        <v>7417</v>
      </c>
      <c r="E236" s="1">
        <v>1033</v>
      </c>
      <c r="F236" s="1">
        <v>2175</v>
      </c>
      <c r="G236" t="s">
        <v>75</v>
      </c>
      <c r="H236">
        <v>532</v>
      </c>
      <c r="I236" s="1">
        <v>1179</v>
      </c>
      <c r="J236" s="1">
        <v>1441</v>
      </c>
      <c r="K236">
        <v>127</v>
      </c>
      <c r="L236">
        <v>485</v>
      </c>
      <c r="M236">
        <v>119</v>
      </c>
      <c r="N236" s="20">
        <f t="shared" si="42"/>
        <v>0</v>
      </c>
      <c r="P236" s="20">
        <f t="shared" si="43"/>
        <v>0</v>
      </c>
      <c r="R236" s="12">
        <f t="shared" si="44"/>
        <v>8.8133240804996529E-2</v>
      </c>
      <c r="S236" s="21">
        <f t="shared" si="45"/>
        <v>0.17252047308498297</v>
      </c>
      <c r="T236" s="21">
        <f t="shared" si="46"/>
        <v>4.0950396969256841E-2</v>
      </c>
      <c r="U236" s="21">
        <f t="shared" si="47"/>
        <v>0.10477855333654706</v>
      </c>
      <c r="V236" s="21">
        <f t="shared" si="48"/>
        <v>0.10608314113026229</v>
      </c>
      <c r="W236" s="22">
        <f t="shared" si="49"/>
        <v>604</v>
      </c>
      <c r="X236" s="21">
        <f t="shared" si="50"/>
        <v>0.21026490066225165</v>
      </c>
      <c r="Y236" s="23">
        <f t="shared" si="51"/>
        <v>8.1338582677165352</v>
      </c>
      <c r="Z236" s="21">
        <f t="shared" si="52"/>
        <v>0.78700000000000003</v>
      </c>
      <c r="AA236" s="21">
        <f t="shared" si="53"/>
        <v>0.83599999999999997</v>
      </c>
      <c r="AB236" s="21">
        <f t="shared" si="54"/>
        <v>0.72799999999999998</v>
      </c>
      <c r="AC236" s="21">
        <f t="shared" si="55"/>
        <v>0.76974999999999993</v>
      </c>
    </row>
    <row r="237" spans="2:29" x14ac:dyDescent="0.25">
      <c r="B237" t="s">
        <v>4726</v>
      </c>
      <c r="C237" t="s">
        <v>4727</v>
      </c>
      <c r="D237" t="s">
        <v>7419</v>
      </c>
      <c r="E237">
        <v>217</v>
      </c>
      <c r="F237" t="s">
        <v>30</v>
      </c>
      <c r="G237" t="s">
        <v>31</v>
      </c>
      <c r="H237">
        <v>24</v>
      </c>
      <c r="I237">
        <v>36</v>
      </c>
      <c r="J237">
        <v>63</v>
      </c>
      <c r="K237">
        <v>24</v>
      </c>
      <c r="L237">
        <v>64</v>
      </c>
      <c r="M237" t="s">
        <v>30</v>
      </c>
      <c r="N237" s="20">
        <f t="shared" si="42"/>
        <v>0</v>
      </c>
      <c r="P237" s="20">
        <f t="shared" si="43"/>
        <v>0</v>
      </c>
      <c r="R237" s="12">
        <f t="shared" si="44"/>
        <v>0.38095238095238093</v>
      </c>
      <c r="S237" s="21">
        <f t="shared" si="45"/>
        <v>8.4471771197698553E-2</v>
      </c>
      <c r="T237" s="21">
        <f t="shared" si="46"/>
        <v>0.11842691472014466</v>
      </c>
      <c r="U237" s="21">
        <f t="shared" si="47"/>
        <v>0.10131849033861795</v>
      </c>
      <c r="V237" s="21">
        <f t="shared" si="48"/>
        <v>0.10140572541882038</v>
      </c>
      <c r="W237" s="22">
        <f t="shared" si="49"/>
        <v>64</v>
      </c>
      <c r="X237" s="21">
        <f t="shared" si="50"/>
        <v>0.375</v>
      </c>
      <c r="Y237" s="23">
        <f t="shared" si="51"/>
        <v>9.0416666666666661</v>
      </c>
      <c r="Z237" s="21">
        <f t="shared" si="52"/>
        <v>0.77600000000000002</v>
      </c>
      <c r="AA237" s="21">
        <f t="shared" si="53"/>
        <v>0.94599999999999995</v>
      </c>
      <c r="AB237" s="21">
        <f t="shared" si="54"/>
        <v>0.67799999999999994</v>
      </c>
      <c r="AC237" s="21">
        <f t="shared" si="55"/>
        <v>0.76949999999999996</v>
      </c>
    </row>
    <row r="238" spans="2:29" x14ac:dyDescent="0.25">
      <c r="B238" t="s">
        <v>4198</v>
      </c>
      <c r="C238" t="s">
        <v>4199</v>
      </c>
      <c r="D238" t="s">
        <v>4419</v>
      </c>
      <c r="E238">
        <v>359</v>
      </c>
      <c r="F238">
        <v>592</v>
      </c>
      <c r="G238" t="s">
        <v>56</v>
      </c>
      <c r="H238">
        <v>140</v>
      </c>
      <c r="I238">
        <v>231</v>
      </c>
      <c r="J238">
        <v>546</v>
      </c>
      <c r="K238">
        <v>45</v>
      </c>
      <c r="L238">
        <v>170</v>
      </c>
      <c r="M238">
        <v>111</v>
      </c>
      <c r="N238" s="20">
        <f t="shared" si="42"/>
        <v>0</v>
      </c>
      <c r="P238" s="20">
        <f t="shared" si="43"/>
        <v>0</v>
      </c>
      <c r="R238" s="12">
        <f t="shared" si="44"/>
        <v>8.2417582417582416E-2</v>
      </c>
      <c r="S238" s="21">
        <f t="shared" si="45"/>
        <v>0.10534229649286941</v>
      </c>
      <c r="T238" s="21">
        <f t="shared" si="46"/>
        <v>0.18772564182493778</v>
      </c>
      <c r="U238" s="21">
        <f t="shared" si="47"/>
        <v>0.14579378098253093</v>
      </c>
      <c r="V238" s="21">
        <f t="shared" si="48"/>
        <v>0.14628723976677938</v>
      </c>
      <c r="W238" s="22">
        <f t="shared" si="49"/>
        <v>281</v>
      </c>
      <c r="X238" s="21">
        <f t="shared" si="50"/>
        <v>0.16014234875444841</v>
      </c>
      <c r="Y238" s="23">
        <f t="shared" si="51"/>
        <v>7.9777777777777779</v>
      </c>
      <c r="Z238" s="21">
        <f t="shared" si="52"/>
        <v>0.87</v>
      </c>
      <c r="AA238" s="21">
        <f t="shared" si="53"/>
        <v>0.73399999999999999</v>
      </c>
      <c r="AB238" s="21">
        <f t="shared" si="54"/>
        <v>0.73599999999999999</v>
      </c>
      <c r="AC238" s="21">
        <f t="shared" si="55"/>
        <v>0.76900000000000002</v>
      </c>
    </row>
    <row r="239" spans="2:29" x14ac:dyDescent="0.25">
      <c r="B239" t="s">
        <v>6961</v>
      </c>
      <c r="C239" t="s">
        <v>6962</v>
      </c>
      <c r="D239" t="s">
        <v>6455</v>
      </c>
      <c r="E239">
        <v>13</v>
      </c>
      <c r="F239">
        <v>35</v>
      </c>
      <c r="G239" t="s">
        <v>49</v>
      </c>
      <c r="H239">
        <v>11</v>
      </c>
      <c r="I239">
        <v>20</v>
      </c>
      <c r="J239">
        <v>29</v>
      </c>
      <c r="K239">
        <v>3</v>
      </c>
      <c r="L239">
        <v>28</v>
      </c>
      <c r="M239">
        <v>12</v>
      </c>
      <c r="N239" s="20">
        <f t="shared" si="42"/>
        <v>0</v>
      </c>
      <c r="P239" s="20">
        <f t="shared" si="43"/>
        <v>0</v>
      </c>
      <c r="R239" s="12">
        <f t="shared" si="44"/>
        <v>0.10344827586206896</v>
      </c>
      <c r="S239" s="21">
        <f t="shared" si="45"/>
        <v>0.12700920209792543</v>
      </c>
      <c r="T239" s="21">
        <f t="shared" si="46"/>
        <v>7.7143587792743107E-2</v>
      </c>
      <c r="U239" s="21">
        <f t="shared" si="47"/>
        <v>0.10179432537256972</v>
      </c>
      <c r="V239" s="21">
        <f t="shared" si="48"/>
        <v>0.10198237175441276</v>
      </c>
      <c r="W239" s="22">
        <f t="shared" si="49"/>
        <v>40</v>
      </c>
      <c r="X239" s="21">
        <f t="shared" si="50"/>
        <v>7.4999999999999997E-2</v>
      </c>
      <c r="Y239" s="23">
        <f t="shared" si="51"/>
        <v>4.333333333333333</v>
      </c>
      <c r="Z239" s="21">
        <f t="shared" si="52"/>
        <v>0.77800000000000002</v>
      </c>
      <c r="AA239" s="21">
        <f t="shared" si="53"/>
        <v>0.45</v>
      </c>
      <c r="AB239" s="21">
        <f t="shared" si="54"/>
        <v>0.92400000000000004</v>
      </c>
      <c r="AC239" s="21">
        <f t="shared" si="55"/>
        <v>0.76900000000000002</v>
      </c>
    </row>
    <row r="240" spans="2:29" x14ac:dyDescent="0.25">
      <c r="B240" t="s">
        <v>2211</v>
      </c>
      <c r="C240" t="s">
        <v>2212</v>
      </c>
      <c r="D240" t="s">
        <v>7414</v>
      </c>
      <c r="E240" s="1">
        <v>3223</v>
      </c>
      <c r="F240" s="1">
        <v>5625</v>
      </c>
      <c r="G240" t="s">
        <v>86</v>
      </c>
      <c r="H240" s="1">
        <v>1509</v>
      </c>
      <c r="I240" s="1">
        <v>1916</v>
      </c>
      <c r="J240" s="1">
        <v>2655</v>
      </c>
      <c r="K240">
        <v>450</v>
      </c>
      <c r="L240" s="1">
        <v>1294</v>
      </c>
      <c r="M240" t="s">
        <v>30</v>
      </c>
      <c r="N240" s="20">
        <f t="shared" si="42"/>
        <v>0</v>
      </c>
      <c r="P240" s="20">
        <f t="shared" si="43"/>
        <v>0</v>
      </c>
      <c r="R240" s="12">
        <f t="shared" si="44"/>
        <v>0.16949152542372881</v>
      </c>
      <c r="S240" s="21">
        <f t="shared" si="45"/>
        <v>4.8917311154015763E-2</v>
      </c>
      <c r="T240" s="21">
        <f t="shared" si="46"/>
        <v>6.7416235396314361E-2</v>
      </c>
      <c r="U240" s="21">
        <f t="shared" si="47"/>
        <v>5.8126347613574936E-2</v>
      </c>
      <c r="V240" s="21">
        <f t="shared" si="48"/>
        <v>5.8153298054635018E-2</v>
      </c>
      <c r="W240" s="22">
        <f t="shared" si="49"/>
        <v>1294</v>
      </c>
      <c r="X240" s="21">
        <f t="shared" si="50"/>
        <v>0.34775888717156106</v>
      </c>
      <c r="Y240" s="23">
        <f t="shared" si="51"/>
        <v>7.1622222222222218</v>
      </c>
      <c r="Z240" s="21">
        <f t="shared" si="52"/>
        <v>0.58599999999999997</v>
      </c>
      <c r="AA240" s="21">
        <f t="shared" si="53"/>
        <v>0.93500000000000005</v>
      </c>
      <c r="AB240" s="21">
        <f t="shared" si="54"/>
        <v>0.77700000000000002</v>
      </c>
      <c r="AC240" s="21">
        <f t="shared" si="55"/>
        <v>0.76875000000000004</v>
      </c>
    </row>
    <row r="241" spans="2:29" x14ac:dyDescent="0.25">
      <c r="B241" t="s">
        <v>4874</v>
      </c>
      <c r="C241" t="s">
        <v>4875</v>
      </c>
      <c r="D241" t="s">
        <v>7413</v>
      </c>
      <c r="E241">
        <v>190</v>
      </c>
      <c r="F241" t="s">
        <v>30</v>
      </c>
      <c r="G241" t="s">
        <v>31</v>
      </c>
      <c r="H241">
        <v>18</v>
      </c>
      <c r="I241">
        <v>31</v>
      </c>
      <c r="J241">
        <v>49</v>
      </c>
      <c r="K241">
        <v>26</v>
      </c>
      <c r="L241">
        <v>158</v>
      </c>
      <c r="M241" t="s">
        <v>30</v>
      </c>
      <c r="N241" s="20">
        <f t="shared" si="42"/>
        <v>0</v>
      </c>
      <c r="P241" s="20">
        <f t="shared" si="43"/>
        <v>0</v>
      </c>
      <c r="R241" s="12">
        <f t="shared" si="44"/>
        <v>0.53061224489795922</v>
      </c>
      <c r="S241" s="21">
        <f t="shared" si="45"/>
        <v>0.11485359272536089</v>
      </c>
      <c r="T241" s="21">
        <f t="shared" si="46"/>
        <v>9.5889781040844779E-2</v>
      </c>
      <c r="U241" s="21">
        <f t="shared" si="47"/>
        <v>0.10533101812280421</v>
      </c>
      <c r="V241" s="21">
        <f t="shared" si="48"/>
        <v>0.10535813062966996</v>
      </c>
      <c r="W241" s="22">
        <f t="shared" si="49"/>
        <v>158</v>
      </c>
      <c r="X241" s="21">
        <f t="shared" si="50"/>
        <v>0.16455696202531644</v>
      </c>
      <c r="Y241" s="23">
        <f t="shared" si="51"/>
        <v>7.3076923076923075</v>
      </c>
      <c r="Z241" s="21">
        <f t="shared" si="52"/>
        <v>0.78600000000000003</v>
      </c>
      <c r="AA241" s="21">
        <f t="shared" si="53"/>
        <v>0.747</v>
      </c>
      <c r="AB241" s="21">
        <f t="shared" si="54"/>
        <v>0.77100000000000002</v>
      </c>
      <c r="AC241" s="21">
        <f t="shared" si="55"/>
        <v>0.76875000000000004</v>
      </c>
    </row>
    <row r="242" spans="2:29" x14ac:dyDescent="0.25">
      <c r="B242" t="s">
        <v>2427</v>
      </c>
      <c r="C242" t="s">
        <v>2566</v>
      </c>
      <c r="D242" t="s">
        <v>7414</v>
      </c>
      <c r="E242" s="1">
        <v>2076</v>
      </c>
      <c r="F242" s="1">
        <v>2448</v>
      </c>
      <c r="G242" t="s">
        <v>49</v>
      </c>
      <c r="H242" s="1">
        <v>1764</v>
      </c>
      <c r="I242" s="1">
        <v>2929</v>
      </c>
      <c r="J242" s="1">
        <v>4685</v>
      </c>
      <c r="K242">
        <v>243</v>
      </c>
      <c r="L242">
        <v>970</v>
      </c>
      <c r="M242" t="s">
        <v>30</v>
      </c>
      <c r="N242" s="20">
        <f t="shared" si="42"/>
        <v>0</v>
      </c>
      <c r="P242" s="20">
        <f t="shared" si="43"/>
        <v>0</v>
      </c>
      <c r="R242" s="12">
        <f t="shared" si="44"/>
        <v>5.1867662753468519E-2</v>
      </c>
      <c r="S242" s="21">
        <f t="shared" si="45"/>
        <v>0.10673630894757702</v>
      </c>
      <c r="T242" s="21">
        <f t="shared" si="46"/>
        <v>9.8494899375825229E-2</v>
      </c>
      <c r="U242" s="21">
        <f t="shared" si="47"/>
        <v>0.10260790416763332</v>
      </c>
      <c r="V242" s="21">
        <f t="shared" si="48"/>
        <v>0.10261303749701185</v>
      </c>
      <c r="W242" s="22">
        <f t="shared" si="49"/>
        <v>970</v>
      </c>
      <c r="X242" s="21">
        <f t="shared" si="50"/>
        <v>0.25051546391752577</v>
      </c>
      <c r="Y242" s="23">
        <f t="shared" si="51"/>
        <v>8.5432098765432105</v>
      </c>
      <c r="Z242" s="21">
        <f t="shared" si="52"/>
        <v>0.78</v>
      </c>
      <c r="AA242" s="21">
        <f t="shared" si="53"/>
        <v>0.88200000000000001</v>
      </c>
      <c r="AB242" s="21">
        <f t="shared" si="54"/>
        <v>0.70599999999999996</v>
      </c>
      <c r="AC242" s="21">
        <f t="shared" si="55"/>
        <v>0.76849999999999996</v>
      </c>
    </row>
    <row r="243" spans="2:29" x14ac:dyDescent="0.25">
      <c r="B243" t="s">
        <v>2586</v>
      </c>
      <c r="C243" t="s">
        <v>2587</v>
      </c>
      <c r="D243" t="s">
        <v>1737</v>
      </c>
      <c r="E243" s="1">
        <v>2195</v>
      </c>
      <c r="F243" s="1">
        <v>4031</v>
      </c>
      <c r="G243" t="s">
        <v>86</v>
      </c>
      <c r="H243" s="1">
        <v>5371</v>
      </c>
      <c r="I243" s="1">
        <v>9527</v>
      </c>
      <c r="J243" s="1">
        <v>10861</v>
      </c>
      <c r="K243">
        <v>407</v>
      </c>
      <c r="L243" s="1">
        <v>2162</v>
      </c>
      <c r="M243">
        <v>999</v>
      </c>
      <c r="N243" s="20">
        <f t="shared" si="42"/>
        <v>0</v>
      </c>
      <c r="P243" s="20">
        <f t="shared" si="43"/>
        <v>0</v>
      </c>
      <c r="R243" s="12">
        <f t="shared" si="44"/>
        <v>3.747352914096308E-2</v>
      </c>
      <c r="S243" s="21">
        <f t="shared" si="45"/>
        <v>0.12145074186584881</v>
      </c>
      <c r="T243" s="21">
        <f t="shared" si="46"/>
        <v>2.6556198551417332E-2</v>
      </c>
      <c r="U243" s="21">
        <f t="shared" si="47"/>
        <v>7.2954896737263963E-2</v>
      </c>
      <c r="V243" s="21">
        <f t="shared" si="48"/>
        <v>7.3653945718176697E-2</v>
      </c>
      <c r="W243" s="22">
        <f t="shared" si="49"/>
        <v>3161</v>
      </c>
      <c r="X243" s="21">
        <f t="shared" si="50"/>
        <v>0.12875672255615311</v>
      </c>
      <c r="Y243" s="23">
        <f t="shared" si="51"/>
        <v>5.3931203931203928</v>
      </c>
      <c r="Z243" s="21">
        <f t="shared" si="52"/>
        <v>0.67400000000000004</v>
      </c>
      <c r="AA243" s="21">
        <f t="shared" si="53"/>
        <v>0.64900000000000002</v>
      </c>
      <c r="AB243" s="21">
        <f t="shared" si="54"/>
        <v>0.875</v>
      </c>
      <c r="AC243" s="21">
        <f t="shared" si="55"/>
        <v>0.76824999999999999</v>
      </c>
    </row>
    <row r="244" spans="2:29" x14ac:dyDescent="0.25">
      <c r="B244" t="s">
        <v>3376</v>
      </c>
      <c r="C244" t="s">
        <v>3377</v>
      </c>
      <c r="D244" t="s">
        <v>7417</v>
      </c>
      <c r="E244">
        <v>698</v>
      </c>
      <c r="F244" s="1">
        <v>5553</v>
      </c>
      <c r="G244" t="s">
        <v>49</v>
      </c>
      <c r="H244">
        <v>663</v>
      </c>
      <c r="I244" s="1">
        <v>1707</v>
      </c>
      <c r="J244" s="1">
        <v>1779</v>
      </c>
      <c r="K244">
        <v>208</v>
      </c>
      <c r="L244" s="1">
        <v>1392</v>
      </c>
      <c r="M244" s="1">
        <v>2327</v>
      </c>
      <c r="N244" s="20">
        <f t="shared" si="42"/>
        <v>0</v>
      </c>
      <c r="P244" s="20">
        <f t="shared" si="43"/>
        <v>0</v>
      </c>
      <c r="R244" s="12">
        <f t="shared" si="44"/>
        <v>0.11691961776278809</v>
      </c>
      <c r="S244" s="21">
        <f t="shared" si="45"/>
        <v>0.20821437500652307</v>
      </c>
      <c r="T244" s="21">
        <f t="shared" si="46"/>
        <v>8.2970240646631499E-3</v>
      </c>
      <c r="U244" s="21">
        <f t="shared" si="47"/>
        <v>0.10373862791479027</v>
      </c>
      <c r="V244" s="21">
        <f t="shared" si="48"/>
        <v>0.1067500089953255</v>
      </c>
      <c r="W244" s="22">
        <f t="shared" si="49"/>
        <v>3719</v>
      </c>
      <c r="X244" s="21">
        <f t="shared" si="50"/>
        <v>5.5929013175584838E-2</v>
      </c>
      <c r="Y244" s="23">
        <f t="shared" si="51"/>
        <v>3.3557692307692308</v>
      </c>
      <c r="Z244" s="21">
        <f t="shared" si="52"/>
        <v>0.78900000000000003</v>
      </c>
      <c r="AA244" s="21">
        <f t="shared" si="53"/>
        <v>0.372</v>
      </c>
      <c r="AB244" s="21">
        <f t="shared" si="54"/>
        <v>0.95599999999999996</v>
      </c>
      <c r="AC244" s="21">
        <f t="shared" si="55"/>
        <v>0.76824999999999999</v>
      </c>
    </row>
    <row r="245" spans="2:29" x14ac:dyDescent="0.25">
      <c r="B245" t="s">
        <v>5199</v>
      </c>
      <c r="C245" t="s">
        <v>5200</v>
      </c>
      <c r="D245" t="s">
        <v>7413</v>
      </c>
      <c r="E245">
        <v>130</v>
      </c>
      <c r="F245" t="s">
        <v>30</v>
      </c>
      <c r="G245" t="s">
        <v>31</v>
      </c>
      <c r="H245">
        <v>15</v>
      </c>
      <c r="I245">
        <v>29</v>
      </c>
      <c r="J245">
        <v>46</v>
      </c>
      <c r="K245">
        <v>19</v>
      </c>
      <c r="L245">
        <v>134</v>
      </c>
      <c r="M245">
        <v>10</v>
      </c>
      <c r="N245" s="20">
        <f t="shared" si="42"/>
        <v>0</v>
      </c>
      <c r="P245" s="20">
        <f t="shared" si="43"/>
        <v>0</v>
      </c>
      <c r="R245" s="12">
        <f t="shared" si="44"/>
        <v>0.41304347826086957</v>
      </c>
      <c r="S245" s="21">
        <f t="shared" si="45"/>
        <v>0.14093616842292778</v>
      </c>
      <c r="T245" s="21">
        <f t="shared" si="46"/>
        <v>9.6659908140676709E-2</v>
      </c>
      <c r="U245" s="21">
        <f t="shared" si="47"/>
        <v>0.11857898856409044</v>
      </c>
      <c r="V245" s="21">
        <f t="shared" si="48"/>
        <v>0.11872502170923165</v>
      </c>
      <c r="W245" s="22">
        <f t="shared" si="49"/>
        <v>144</v>
      </c>
      <c r="X245" s="21">
        <f t="shared" si="50"/>
        <v>0.13194444444444445</v>
      </c>
      <c r="Y245" s="23">
        <f t="shared" si="51"/>
        <v>6.8421052631578947</v>
      </c>
      <c r="Z245" s="21">
        <f t="shared" si="52"/>
        <v>0.81699999999999995</v>
      </c>
      <c r="AA245" s="21">
        <f t="shared" si="53"/>
        <v>0.66</v>
      </c>
      <c r="AB245" s="21">
        <f t="shared" si="54"/>
        <v>0.79699999999999993</v>
      </c>
      <c r="AC245" s="21">
        <f t="shared" si="55"/>
        <v>0.76774999999999993</v>
      </c>
    </row>
    <row r="246" spans="2:29" x14ac:dyDescent="0.25">
      <c r="B246" t="s">
        <v>2886</v>
      </c>
      <c r="C246" t="s">
        <v>2887</v>
      </c>
      <c r="D246" t="s">
        <v>7418</v>
      </c>
      <c r="E246" s="1">
        <v>1440</v>
      </c>
      <c r="F246" t="s">
        <v>30</v>
      </c>
      <c r="G246" t="s">
        <v>31</v>
      </c>
      <c r="H246">
        <v>357</v>
      </c>
      <c r="I246">
        <v>469</v>
      </c>
      <c r="J246">
        <v>630</v>
      </c>
      <c r="K246">
        <v>438</v>
      </c>
      <c r="L246" s="1">
        <v>1912</v>
      </c>
      <c r="M246" s="1">
        <v>2302</v>
      </c>
      <c r="N246" s="20">
        <f t="shared" si="42"/>
        <v>0</v>
      </c>
      <c r="P246" s="20">
        <f t="shared" si="43"/>
        <v>0</v>
      </c>
      <c r="R246" s="12">
        <f t="shared" si="44"/>
        <v>0.69523809523809521</v>
      </c>
      <c r="S246" s="21">
        <f t="shared" si="45"/>
        <v>5.6089987757983018E-2</v>
      </c>
      <c r="T246" s="21">
        <f t="shared" si="46"/>
        <v>6.0800073978495961E-2</v>
      </c>
      <c r="U246" s="21">
        <f t="shared" si="47"/>
        <v>5.8442410876291984E-2</v>
      </c>
      <c r="V246" s="21">
        <f t="shared" si="48"/>
        <v>5.8444157537590323E-2</v>
      </c>
      <c r="W246" s="22">
        <f t="shared" si="49"/>
        <v>4214</v>
      </c>
      <c r="X246" s="21">
        <f t="shared" si="50"/>
        <v>0.10393925011865211</v>
      </c>
      <c r="Y246" s="23">
        <f t="shared" si="51"/>
        <v>3.2876712328767121</v>
      </c>
      <c r="Z246" s="21">
        <f t="shared" si="52"/>
        <v>0.58899999999999997</v>
      </c>
      <c r="AA246" s="21">
        <f t="shared" si="53"/>
        <v>0.56499999999999995</v>
      </c>
      <c r="AB246" s="21">
        <f t="shared" si="54"/>
        <v>0.95799999999999996</v>
      </c>
      <c r="AC246" s="21">
        <f t="shared" si="55"/>
        <v>0.76749999999999996</v>
      </c>
    </row>
    <row r="247" spans="2:29" x14ac:dyDescent="0.25">
      <c r="B247" t="s">
        <v>1465</v>
      </c>
      <c r="C247" t="s">
        <v>1466</v>
      </c>
      <c r="D247" t="s">
        <v>7416</v>
      </c>
      <c r="E247" s="1">
        <v>13959</v>
      </c>
      <c r="F247" t="s">
        <v>30</v>
      </c>
      <c r="G247" t="s">
        <v>31</v>
      </c>
      <c r="H247" s="1">
        <v>1587</v>
      </c>
      <c r="I247" s="1">
        <v>1990</v>
      </c>
      <c r="J247" s="1">
        <v>5619</v>
      </c>
      <c r="K247" s="1">
        <v>2640</v>
      </c>
      <c r="L247" s="1">
        <v>12977</v>
      </c>
      <c r="M247" s="1">
        <v>22041</v>
      </c>
      <c r="N247" s="20">
        <f t="shared" si="42"/>
        <v>0</v>
      </c>
      <c r="P247" s="20">
        <f t="shared" si="43"/>
        <v>0</v>
      </c>
      <c r="R247" s="12">
        <f t="shared" si="44"/>
        <v>0.46983449012279765</v>
      </c>
      <c r="S247" s="21">
        <f t="shared" si="45"/>
        <v>4.6297601918263265E-2</v>
      </c>
      <c r="T247" s="21">
        <f t="shared" si="46"/>
        <v>0.23072547757831985</v>
      </c>
      <c r="U247" s="21">
        <f t="shared" si="47"/>
        <v>0.13477095301646891</v>
      </c>
      <c r="V247" s="21">
        <f t="shared" si="48"/>
        <v>0.13726467750435067</v>
      </c>
      <c r="W247" s="22">
        <f t="shared" si="49"/>
        <v>35018</v>
      </c>
      <c r="X247" s="21">
        <f t="shared" si="50"/>
        <v>7.5389799531669424E-2</v>
      </c>
      <c r="Y247" s="23">
        <f t="shared" si="51"/>
        <v>5.2874999999999996</v>
      </c>
      <c r="Z247" s="21">
        <f t="shared" si="52"/>
        <v>0.85299999999999998</v>
      </c>
      <c r="AA247" s="21">
        <f t="shared" si="53"/>
        <v>0.45200000000000001</v>
      </c>
      <c r="AB247" s="21">
        <f t="shared" si="54"/>
        <v>0.88200000000000001</v>
      </c>
      <c r="AC247" s="21">
        <f t="shared" si="55"/>
        <v>0.76724999999999999</v>
      </c>
    </row>
    <row r="248" spans="2:29" x14ac:dyDescent="0.25">
      <c r="B248" t="s">
        <v>2477</v>
      </c>
      <c r="C248" t="s">
        <v>2478</v>
      </c>
      <c r="D248" t="s">
        <v>7416</v>
      </c>
      <c r="E248" s="1">
        <v>2240</v>
      </c>
      <c r="F248" t="s">
        <v>30</v>
      </c>
      <c r="G248" t="s">
        <v>31</v>
      </c>
      <c r="H248">
        <v>264</v>
      </c>
      <c r="I248">
        <v>232</v>
      </c>
      <c r="J248">
        <v>515</v>
      </c>
      <c r="K248">
        <v>324</v>
      </c>
      <c r="L248">
        <v>989</v>
      </c>
      <c r="M248">
        <v>647</v>
      </c>
      <c r="N248" s="20">
        <f t="shared" si="42"/>
        <v>0</v>
      </c>
      <c r="P248" s="20">
        <f t="shared" si="43"/>
        <v>0</v>
      </c>
      <c r="R248" s="12">
        <f t="shared" si="44"/>
        <v>0.62912621359223297</v>
      </c>
      <c r="S248" s="21">
        <f t="shared" si="45"/>
        <v>-2.5511290746403015E-2</v>
      </c>
      <c r="T248" s="21">
        <f t="shared" si="46"/>
        <v>0.17290773090748579</v>
      </c>
      <c r="U248" s="21">
        <f t="shared" si="47"/>
        <v>6.9104925049735755E-2</v>
      </c>
      <c r="V248" s="21">
        <f t="shared" si="48"/>
        <v>7.216712173693951E-2</v>
      </c>
      <c r="W248" s="22">
        <f t="shared" si="49"/>
        <v>1636</v>
      </c>
      <c r="X248" s="21">
        <f t="shared" si="50"/>
        <v>0.1980440097799511</v>
      </c>
      <c r="Y248" s="23">
        <f t="shared" si="51"/>
        <v>6.9135802469135799</v>
      </c>
      <c r="Z248" s="21">
        <f t="shared" si="52"/>
        <v>0.66500000000000004</v>
      </c>
      <c r="AA248" s="21">
        <f t="shared" si="53"/>
        <v>0.81399999999999995</v>
      </c>
      <c r="AB248" s="21">
        <f t="shared" si="54"/>
        <v>0.79300000000000004</v>
      </c>
      <c r="AC248" s="21">
        <f t="shared" si="55"/>
        <v>0.7662500000000001</v>
      </c>
    </row>
    <row r="249" spans="2:29" x14ac:dyDescent="0.25">
      <c r="B249" t="s">
        <v>1748</v>
      </c>
      <c r="C249" t="s">
        <v>1749</v>
      </c>
      <c r="D249" t="s">
        <v>7410</v>
      </c>
      <c r="E249" s="1">
        <v>6724</v>
      </c>
      <c r="F249" s="1">
        <v>14249</v>
      </c>
      <c r="G249" t="s">
        <v>56</v>
      </c>
      <c r="H249" s="1">
        <v>6393</v>
      </c>
      <c r="I249" s="1">
        <v>7386</v>
      </c>
      <c r="J249" s="1">
        <v>14433</v>
      </c>
      <c r="K249" s="1">
        <v>1089</v>
      </c>
      <c r="L249" s="1">
        <v>3014</v>
      </c>
      <c r="M249" s="1">
        <v>4969</v>
      </c>
      <c r="N249" s="20">
        <f t="shared" si="42"/>
        <v>0</v>
      </c>
      <c r="P249" s="20">
        <f t="shared" si="43"/>
        <v>0</v>
      </c>
      <c r="R249" s="12">
        <f t="shared" si="44"/>
        <v>7.5452088962793595E-2</v>
      </c>
      <c r="S249" s="21">
        <f t="shared" si="45"/>
        <v>2.9297504340403346E-2</v>
      </c>
      <c r="T249" s="21">
        <f t="shared" si="46"/>
        <v>0.14337702605842995</v>
      </c>
      <c r="U249" s="21">
        <f t="shared" si="47"/>
        <v>8.4838752737979251E-2</v>
      </c>
      <c r="V249" s="21">
        <f t="shared" si="48"/>
        <v>8.5837761045604186E-2</v>
      </c>
      <c r="W249" s="22">
        <f t="shared" si="49"/>
        <v>7983</v>
      </c>
      <c r="X249" s="21">
        <f t="shared" si="50"/>
        <v>0.13641488162344984</v>
      </c>
      <c r="Y249" s="23">
        <f t="shared" si="51"/>
        <v>6.1744719926538112</v>
      </c>
      <c r="Z249" s="21">
        <f t="shared" si="52"/>
        <v>0.72499999999999998</v>
      </c>
      <c r="AA249" s="21">
        <f t="shared" si="53"/>
        <v>0.67400000000000004</v>
      </c>
      <c r="AB249" s="21">
        <f t="shared" si="54"/>
        <v>0.83299999999999996</v>
      </c>
      <c r="AC249" s="21">
        <f t="shared" si="55"/>
        <v>0.76624999999999999</v>
      </c>
    </row>
    <row r="250" spans="2:29" x14ac:dyDescent="0.25">
      <c r="B250" t="s">
        <v>1540</v>
      </c>
      <c r="C250" t="s">
        <v>1541</v>
      </c>
      <c r="D250" t="s">
        <v>7415</v>
      </c>
      <c r="E250" s="1">
        <v>10175</v>
      </c>
      <c r="F250" s="1">
        <v>9961</v>
      </c>
      <c r="G250" t="s">
        <v>31</v>
      </c>
      <c r="H250">
        <v>388</v>
      </c>
      <c r="I250" s="1">
        <v>1386</v>
      </c>
      <c r="J250" s="1">
        <v>1484</v>
      </c>
      <c r="K250" s="1">
        <v>1421</v>
      </c>
      <c r="L250" s="1">
        <v>10675</v>
      </c>
      <c r="M250">
        <v>722</v>
      </c>
      <c r="N250" s="20">
        <f t="shared" si="42"/>
        <v>0</v>
      </c>
      <c r="P250" s="20">
        <f t="shared" si="43"/>
        <v>0</v>
      </c>
      <c r="R250" s="12">
        <f t="shared" si="44"/>
        <v>0.95754716981132071</v>
      </c>
      <c r="S250" s="21">
        <f t="shared" si="45"/>
        <v>0.28998987309048729</v>
      </c>
      <c r="T250" s="21">
        <f t="shared" si="46"/>
        <v>1.3757625808976881E-2</v>
      </c>
      <c r="U250" s="21">
        <f t="shared" si="47"/>
        <v>0.14356332184179288</v>
      </c>
      <c r="V250" s="21">
        <f t="shared" si="48"/>
        <v>0.14910360691375235</v>
      </c>
      <c r="W250" s="22">
        <f t="shared" si="49"/>
        <v>11397</v>
      </c>
      <c r="X250" s="21">
        <f t="shared" si="50"/>
        <v>0.12468193384223919</v>
      </c>
      <c r="Y250" s="23">
        <f t="shared" si="51"/>
        <v>7.1604503870513723</v>
      </c>
      <c r="Z250" s="21">
        <f t="shared" si="52"/>
        <v>0.873</v>
      </c>
      <c r="AA250" s="21">
        <f t="shared" si="53"/>
        <v>0.63500000000000001</v>
      </c>
      <c r="AB250" s="21">
        <f t="shared" si="54"/>
        <v>0.77800000000000002</v>
      </c>
      <c r="AC250" s="21">
        <f t="shared" si="55"/>
        <v>0.76600000000000001</v>
      </c>
    </row>
    <row r="251" spans="2:29" x14ac:dyDescent="0.25">
      <c r="B251" t="s">
        <v>2756</v>
      </c>
      <c r="C251" t="s">
        <v>2757</v>
      </c>
      <c r="D251" t="s">
        <v>7412</v>
      </c>
      <c r="E251" s="1">
        <v>1629</v>
      </c>
      <c r="F251" s="1">
        <v>2627</v>
      </c>
      <c r="G251" t="s">
        <v>86</v>
      </c>
      <c r="H251" s="1">
        <v>3232</v>
      </c>
      <c r="I251" s="1">
        <v>13481</v>
      </c>
      <c r="J251" s="1">
        <v>11560</v>
      </c>
      <c r="K251">
        <v>271</v>
      </c>
      <c r="L251" s="1">
        <v>2978</v>
      </c>
      <c r="M251" t="s">
        <v>30</v>
      </c>
      <c r="N251" s="20">
        <f t="shared" si="42"/>
        <v>0</v>
      </c>
      <c r="P251" s="20">
        <f t="shared" si="43"/>
        <v>0</v>
      </c>
      <c r="R251" s="12">
        <f t="shared" si="44"/>
        <v>2.3442906574394462E-2</v>
      </c>
      <c r="S251" s="21">
        <f t="shared" si="45"/>
        <v>0.33060806463717629</v>
      </c>
      <c r="T251" s="21">
        <f t="shared" si="46"/>
        <v>-3.0278230981012011E-2</v>
      </c>
      <c r="U251" s="21">
        <f t="shared" si="47"/>
        <v>0.13592235927940721</v>
      </c>
      <c r="V251" s="21">
        <f t="shared" si="48"/>
        <v>0.14541739764519049</v>
      </c>
      <c r="W251" s="22">
        <f t="shared" si="49"/>
        <v>2978</v>
      </c>
      <c r="X251" s="21">
        <f t="shared" si="50"/>
        <v>9.1000671591672258E-2</v>
      </c>
      <c r="Y251" s="23">
        <f t="shared" si="51"/>
        <v>6.0110701107011071</v>
      </c>
      <c r="Z251" s="21">
        <f t="shared" si="52"/>
        <v>0.86899999999999999</v>
      </c>
      <c r="AA251" s="21">
        <f t="shared" si="53"/>
        <v>0.51100000000000001</v>
      </c>
      <c r="AB251" s="21">
        <f t="shared" si="54"/>
        <v>0.84199999999999997</v>
      </c>
      <c r="AC251" s="21">
        <f t="shared" si="55"/>
        <v>0.76600000000000001</v>
      </c>
    </row>
    <row r="252" spans="2:29" x14ac:dyDescent="0.25">
      <c r="B252" t="s">
        <v>5135</v>
      </c>
      <c r="C252" t="s">
        <v>5136</v>
      </c>
      <c r="D252" t="s">
        <v>7412</v>
      </c>
      <c r="E252">
        <v>141</v>
      </c>
      <c r="F252">
        <v>727</v>
      </c>
      <c r="G252" t="s">
        <v>49</v>
      </c>
      <c r="H252">
        <v>49</v>
      </c>
      <c r="I252">
        <v>119</v>
      </c>
      <c r="J252">
        <v>101</v>
      </c>
      <c r="K252">
        <v>56</v>
      </c>
      <c r="L252">
        <v>246</v>
      </c>
      <c r="M252">
        <v>582</v>
      </c>
      <c r="N252" s="20">
        <f t="shared" si="42"/>
        <v>0</v>
      </c>
      <c r="P252" s="20">
        <f t="shared" si="43"/>
        <v>0</v>
      </c>
      <c r="R252" s="12">
        <f t="shared" si="44"/>
        <v>0.5544554455445545</v>
      </c>
      <c r="S252" s="21">
        <f t="shared" si="45"/>
        <v>0.19418105281717768</v>
      </c>
      <c r="T252" s="21">
        <f t="shared" si="46"/>
        <v>-3.2268489393265209E-2</v>
      </c>
      <c r="U252" s="21">
        <f t="shared" si="47"/>
        <v>7.5010062362538266E-2</v>
      </c>
      <c r="V252" s="21">
        <f t="shared" si="48"/>
        <v>7.8974208595483583E-2</v>
      </c>
      <c r="W252" s="22">
        <f t="shared" si="49"/>
        <v>828</v>
      </c>
      <c r="X252" s="21">
        <f t="shared" si="50"/>
        <v>6.7632850241545903E-2</v>
      </c>
      <c r="Y252" s="23">
        <f t="shared" si="51"/>
        <v>2.5178571428571423</v>
      </c>
      <c r="Z252" s="21">
        <f t="shared" si="52"/>
        <v>0.69599999999999995</v>
      </c>
      <c r="AA252" s="21">
        <f t="shared" si="53"/>
        <v>0.41699999999999998</v>
      </c>
      <c r="AB252" s="21">
        <f t="shared" si="54"/>
        <v>0.97499999999999998</v>
      </c>
      <c r="AC252" s="21">
        <f t="shared" si="55"/>
        <v>0.76574999999999993</v>
      </c>
    </row>
    <row r="253" spans="2:29" x14ac:dyDescent="0.25">
      <c r="B253" t="s">
        <v>6629</v>
      </c>
      <c r="C253" t="s">
        <v>7268</v>
      </c>
      <c r="D253" t="s">
        <v>4419</v>
      </c>
      <c r="E253">
        <v>8</v>
      </c>
      <c r="F253">
        <v>20</v>
      </c>
      <c r="G253" t="s">
        <v>86</v>
      </c>
      <c r="H253">
        <v>13</v>
      </c>
      <c r="I253">
        <v>20</v>
      </c>
      <c r="J253">
        <v>29</v>
      </c>
      <c r="K253">
        <v>1</v>
      </c>
      <c r="L253">
        <v>4</v>
      </c>
      <c r="M253">
        <v>0</v>
      </c>
      <c r="N253" s="20">
        <f t="shared" si="42"/>
        <v>0</v>
      </c>
      <c r="P253" s="20">
        <f t="shared" si="43"/>
        <v>0</v>
      </c>
      <c r="R253" s="12">
        <f t="shared" si="44"/>
        <v>3.4482758620689655E-2</v>
      </c>
      <c r="S253" s="21">
        <f t="shared" si="45"/>
        <v>8.9976987048345336E-2</v>
      </c>
      <c r="T253" s="21">
        <f t="shared" si="46"/>
        <v>7.7143587792743107E-2</v>
      </c>
      <c r="U253" s="21">
        <f t="shared" si="47"/>
        <v>8.3541287833915012E-2</v>
      </c>
      <c r="V253" s="21">
        <f t="shared" si="48"/>
        <v>8.3553954225001156E-2</v>
      </c>
      <c r="W253" s="22">
        <f t="shared" si="49"/>
        <v>4</v>
      </c>
      <c r="X253" s="21">
        <f t="shared" si="50"/>
        <v>0.25</v>
      </c>
      <c r="Y253" s="23">
        <f t="shared" si="51"/>
        <v>8</v>
      </c>
      <c r="Z253" s="21">
        <f t="shared" si="52"/>
        <v>0.71599999999999997</v>
      </c>
      <c r="AA253" s="21">
        <f t="shared" si="53"/>
        <v>0.877</v>
      </c>
      <c r="AB253" s="21">
        <f t="shared" si="54"/>
        <v>0.73499999999999999</v>
      </c>
      <c r="AC253" s="21">
        <f t="shared" si="55"/>
        <v>0.76574999999999993</v>
      </c>
    </row>
    <row r="254" spans="2:29" x14ac:dyDescent="0.25">
      <c r="B254" t="s">
        <v>3932</v>
      </c>
      <c r="C254" t="s">
        <v>3933</v>
      </c>
      <c r="D254" t="s">
        <v>7409</v>
      </c>
      <c r="E254">
        <v>416</v>
      </c>
      <c r="F254">
        <v>515</v>
      </c>
      <c r="G254" t="s">
        <v>49</v>
      </c>
      <c r="H254">
        <v>195</v>
      </c>
      <c r="I254">
        <v>261</v>
      </c>
      <c r="J254">
        <v>455</v>
      </c>
      <c r="K254">
        <v>49</v>
      </c>
      <c r="L254">
        <v>169</v>
      </c>
      <c r="M254" t="s">
        <v>30</v>
      </c>
      <c r="N254" s="20">
        <f t="shared" si="42"/>
        <v>0</v>
      </c>
      <c r="P254" s="20">
        <f t="shared" si="43"/>
        <v>0</v>
      </c>
      <c r="R254" s="12">
        <f t="shared" si="44"/>
        <v>0.1076923076923077</v>
      </c>
      <c r="S254" s="21">
        <f t="shared" si="45"/>
        <v>6.003737798448272E-2</v>
      </c>
      <c r="T254" s="21">
        <f t="shared" si="46"/>
        <v>0.11756856611483135</v>
      </c>
      <c r="U254" s="21">
        <f t="shared" si="47"/>
        <v>8.842291989017026E-2</v>
      </c>
      <c r="V254" s="21">
        <f t="shared" si="48"/>
        <v>8.8676287996494782E-2</v>
      </c>
      <c r="W254" s="22">
        <f t="shared" si="49"/>
        <v>169</v>
      </c>
      <c r="X254" s="21">
        <f t="shared" si="50"/>
        <v>0.28994082840236685</v>
      </c>
      <c r="Y254" s="23">
        <f t="shared" si="51"/>
        <v>8.4897959183673475</v>
      </c>
      <c r="Z254" s="21">
        <f t="shared" si="52"/>
        <v>0.73399999999999999</v>
      </c>
      <c r="AA254" s="21">
        <f t="shared" si="53"/>
        <v>0.90800000000000003</v>
      </c>
      <c r="AB254" s="21">
        <f t="shared" si="54"/>
        <v>0.71</v>
      </c>
      <c r="AC254" s="21">
        <f t="shared" si="55"/>
        <v>0.76549999999999996</v>
      </c>
    </row>
    <row r="255" spans="2:29" x14ac:dyDescent="0.25">
      <c r="B255" t="s">
        <v>4734</v>
      </c>
      <c r="C255" t="s">
        <v>4735</v>
      </c>
      <c r="D255" t="s">
        <v>4419</v>
      </c>
      <c r="E255">
        <v>198</v>
      </c>
      <c r="F255">
        <v>207</v>
      </c>
      <c r="G255" t="s">
        <v>86</v>
      </c>
      <c r="H255">
        <v>77</v>
      </c>
      <c r="I255">
        <v>81</v>
      </c>
      <c r="J255">
        <v>158</v>
      </c>
      <c r="K255">
        <v>26</v>
      </c>
      <c r="L255">
        <v>96</v>
      </c>
      <c r="M255">
        <v>15</v>
      </c>
      <c r="N255" s="20">
        <f t="shared" si="42"/>
        <v>0</v>
      </c>
      <c r="P255" s="20">
        <f t="shared" si="43"/>
        <v>0</v>
      </c>
      <c r="R255" s="12">
        <f t="shared" si="44"/>
        <v>0.16455696202531644</v>
      </c>
      <c r="S255" s="21">
        <f t="shared" si="45"/>
        <v>1.0180215943888626E-2</v>
      </c>
      <c r="T255" s="21">
        <f t="shared" si="46"/>
        <v>0.14296890037405818</v>
      </c>
      <c r="U255" s="21">
        <f t="shared" si="47"/>
        <v>7.4525276853464772E-2</v>
      </c>
      <c r="V255" s="21">
        <f t="shared" si="48"/>
        <v>7.5891464390470523E-2</v>
      </c>
      <c r="W255" s="22">
        <f t="shared" si="49"/>
        <v>111</v>
      </c>
      <c r="X255" s="21">
        <f t="shared" si="50"/>
        <v>0.23423423423423423</v>
      </c>
      <c r="Y255" s="23">
        <f t="shared" si="51"/>
        <v>7.615384615384615</v>
      </c>
      <c r="Z255" s="21">
        <f t="shared" si="52"/>
        <v>0.68300000000000005</v>
      </c>
      <c r="AA255" s="21">
        <f t="shared" si="53"/>
        <v>0.86399999999999999</v>
      </c>
      <c r="AB255" s="21">
        <f t="shared" si="54"/>
        <v>0.75600000000000001</v>
      </c>
      <c r="AC255" s="21">
        <f t="shared" si="55"/>
        <v>0.76475000000000004</v>
      </c>
    </row>
    <row r="256" spans="2:29" x14ac:dyDescent="0.25">
      <c r="B256" t="s">
        <v>4439</v>
      </c>
      <c r="C256" t="s">
        <v>4440</v>
      </c>
      <c r="D256" t="s">
        <v>4419</v>
      </c>
      <c r="E256">
        <v>264</v>
      </c>
      <c r="F256">
        <v>280</v>
      </c>
      <c r="G256" t="s">
        <v>49</v>
      </c>
      <c r="H256">
        <v>13</v>
      </c>
      <c r="I256">
        <v>34</v>
      </c>
      <c r="J256">
        <v>75</v>
      </c>
      <c r="K256">
        <v>25</v>
      </c>
      <c r="L256">
        <v>67</v>
      </c>
      <c r="M256">
        <v>10</v>
      </c>
      <c r="N256" s="20">
        <f t="shared" si="42"/>
        <v>0</v>
      </c>
      <c r="P256" s="20">
        <f t="shared" si="43"/>
        <v>0</v>
      </c>
      <c r="R256" s="12">
        <f t="shared" si="44"/>
        <v>0.33333333333333331</v>
      </c>
      <c r="S256" s="21">
        <f t="shared" si="45"/>
        <v>0.21201253915483198</v>
      </c>
      <c r="T256" s="21">
        <f t="shared" si="46"/>
        <v>0.17143034329661333</v>
      </c>
      <c r="U256" s="21">
        <f t="shared" si="47"/>
        <v>0.19154868336209607</v>
      </c>
      <c r="V256" s="21">
        <f t="shared" si="48"/>
        <v>0.19166385527118046</v>
      </c>
      <c r="W256" s="22">
        <f t="shared" si="49"/>
        <v>77</v>
      </c>
      <c r="X256" s="21">
        <f t="shared" si="50"/>
        <v>0.32467532467532467</v>
      </c>
      <c r="Y256" s="23">
        <f t="shared" si="51"/>
        <v>10.56</v>
      </c>
      <c r="Z256" s="21">
        <f t="shared" si="52"/>
        <v>0.92400000000000004</v>
      </c>
      <c r="AA256" s="21">
        <f t="shared" si="53"/>
        <v>0.92500000000000004</v>
      </c>
      <c r="AB256" s="21">
        <f t="shared" si="54"/>
        <v>0.60399999999999998</v>
      </c>
      <c r="AC256" s="21">
        <f t="shared" si="55"/>
        <v>0.7642500000000001</v>
      </c>
    </row>
    <row r="257" spans="2:29" x14ac:dyDescent="0.25">
      <c r="B257" t="s">
        <v>3132</v>
      </c>
      <c r="C257" t="s">
        <v>3133</v>
      </c>
      <c r="D257" t="s">
        <v>7417</v>
      </c>
      <c r="E257" s="1">
        <v>1078</v>
      </c>
      <c r="F257" s="1">
        <v>4107</v>
      </c>
      <c r="G257" t="s">
        <v>31</v>
      </c>
      <c r="H257">
        <v>102</v>
      </c>
      <c r="I257">
        <v>118</v>
      </c>
      <c r="J257">
        <v>381</v>
      </c>
      <c r="K257">
        <v>228</v>
      </c>
      <c r="L257" s="1">
        <v>2126</v>
      </c>
      <c r="M257" s="1">
        <v>1901</v>
      </c>
      <c r="N257" s="20">
        <f t="shared" si="42"/>
        <v>0</v>
      </c>
      <c r="P257" s="20">
        <f t="shared" si="43"/>
        <v>0</v>
      </c>
      <c r="R257" s="12">
        <f t="shared" si="44"/>
        <v>0.59842519685039375</v>
      </c>
      <c r="S257" s="21">
        <f t="shared" si="45"/>
        <v>2.9571156094652995E-2</v>
      </c>
      <c r="T257" s="21">
        <f t="shared" si="46"/>
        <v>0.26417906385342516</v>
      </c>
      <c r="U257" s="21">
        <f t="shared" si="47"/>
        <v>0.14086033338100901</v>
      </c>
      <c r="V257" s="21">
        <f t="shared" si="48"/>
        <v>0.14487018444302904</v>
      </c>
      <c r="W257" s="22">
        <f t="shared" si="49"/>
        <v>4027</v>
      </c>
      <c r="X257" s="21">
        <f t="shared" si="50"/>
        <v>5.6617829649863428E-2</v>
      </c>
      <c r="Y257" s="23">
        <f t="shared" si="51"/>
        <v>4.7280701754385959</v>
      </c>
      <c r="Z257" s="21">
        <f t="shared" si="52"/>
        <v>0.86699999999999999</v>
      </c>
      <c r="AA257" s="21">
        <f t="shared" si="53"/>
        <v>0.376</v>
      </c>
      <c r="AB257" s="21">
        <f t="shared" si="54"/>
        <v>0.90700000000000003</v>
      </c>
      <c r="AC257" s="21">
        <f t="shared" si="55"/>
        <v>0.76424999999999998</v>
      </c>
    </row>
    <row r="258" spans="2:29" x14ac:dyDescent="0.25">
      <c r="B258" t="s">
        <v>2815</v>
      </c>
      <c r="C258" t="s">
        <v>3166</v>
      </c>
      <c r="D258" t="s">
        <v>7412</v>
      </c>
      <c r="E258" s="1">
        <v>1009</v>
      </c>
      <c r="F258" s="1">
        <v>1468</v>
      </c>
      <c r="G258" t="s">
        <v>56</v>
      </c>
      <c r="H258" s="1">
        <v>1710</v>
      </c>
      <c r="I258" s="1">
        <v>2373</v>
      </c>
      <c r="J258" s="1">
        <v>5017</v>
      </c>
      <c r="K258">
        <v>124</v>
      </c>
      <c r="L258">
        <v>399</v>
      </c>
      <c r="M258">
        <v>269</v>
      </c>
      <c r="N258" s="20">
        <f t="shared" ref="N258:N321" si="56">IF(V258&lt;5%,1,0)</f>
        <v>0</v>
      </c>
      <c r="P258" s="20">
        <f t="shared" ref="P258:P321" si="57">SUM(N258:O258)</f>
        <v>0</v>
      </c>
      <c r="R258" s="12">
        <f t="shared" ref="R258:R321" si="58">K258/J258</f>
        <v>2.4715965716563683E-2</v>
      </c>
      <c r="S258" s="21">
        <f t="shared" ref="S258:S321" si="59">(I258/H258)^(1/5)-1</f>
        <v>6.7727247182224781E-2</v>
      </c>
      <c r="T258" s="21">
        <f t="shared" ref="T258:T321" si="60">(J258/I258)^(1/5)-1</f>
        <v>0.16152690109448109</v>
      </c>
      <c r="U258" s="21">
        <f t="shared" ref="U258:U321" si="61">(J258/H258)^(1/10)-1</f>
        <v>0.1136399420969556</v>
      </c>
      <c r="V258" s="21">
        <f t="shared" ref="V258:V321" si="62">AVERAGE(S258:U258)</f>
        <v>0.11429803012455382</v>
      </c>
      <c r="W258" s="22">
        <f t="shared" ref="W258:W321" si="63">MAX(L258,0)+MAX(M258,0)</f>
        <v>668</v>
      </c>
      <c r="X258" s="21">
        <f t="shared" ref="X258:X321" si="64">IF(W258&gt;0,(J258*R258)/W258,1000%)</f>
        <v>0.18562874251497005</v>
      </c>
      <c r="Y258" s="23">
        <f t="shared" ref="Y258:Y321" si="65">IF(R258&gt;0,E258/(J258*R258),100000)</f>
        <v>8.137096774193548</v>
      </c>
      <c r="Z258" s="21">
        <f t="shared" ref="Z258:Z321" si="66">_xlfn.PERCENTRANK.EXC($V$1:$V$3842,V258)</f>
        <v>0.80700000000000005</v>
      </c>
      <c r="AA258" s="21">
        <f t="shared" ref="AA258:AA321" si="67">_xlfn.PERCENTRANK.EXC($X$2:$X$3843,X258)</f>
        <v>0.79200000000000004</v>
      </c>
      <c r="AB258" s="21">
        <f t="shared" ref="AB258:AB321" si="68">1-_xlfn.PERCENTRANK.EXC($Y$2:$Y$3843,Y258)</f>
        <v>0.72799999999999998</v>
      </c>
      <c r="AC258" s="21">
        <f t="shared" ref="AC258:AC321" si="69">IF(P258=0,25%*Z258+25%*AA258+50%*AB258,0)</f>
        <v>0.76375000000000004</v>
      </c>
    </row>
    <row r="259" spans="2:29" x14ac:dyDescent="0.25">
      <c r="B259" t="s">
        <v>1977</v>
      </c>
      <c r="C259" t="s">
        <v>1978</v>
      </c>
      <c r="D259" t="s">
        <v>1737</v>
      </c>
      <c r="E259" s="1">
        <v>4028</v>
      </c>
      <c r="F259" s="1">
        <v>7336</v>
      </c>
      <c r="G259" t="s">
        <v>86</v>
      </c>
      <c r="H259" s="1">
        <v>5148</v>
      </c>
      <c r="I259" s="1">
        <v>8249</v>
      </c>
      <c r="J259" s="1">
        <v>8563</v>
      </c>
      <c r="K259">
        <v>789</v>
      </c>
      <c r="L259" s="1">
        <v>3668</v>
      </c>
      <c r="M259" s="1">
        <v>1439</v>
      </c>
      <c r="N259" s="20">
        <f t="shared" si="56"/>
        <v>0</v>
      </c>
      <c r="P259" s="20">
        <f t="shared" si="57"/>
        <v>0</v>
      </c>
      <c r="R259" s="12">
        <f t="shared" si="58"/>
        <v>9.2140604928179382E-2</v>
      </c>
      <c r="S259" s="21">
        <f t="shared" si="59"/>
        <v>9.8885778961406823E-2</v>
      </c>
      <c r="T259" s="21">
        <f t="shared" si="60"/>
        <v>7.499706005891893E-3</v>
      </c>
      <c r="U259" s="21">
        <f t="shared" si="61"/>
        <v>5.2201073577514023E-2</v>
      </c>
      <c r="V259" s="21">
        <f t="shared" si="62"/>
        <v>5.2862186181604244E-2</v>
      </c>
      <c r="W259" s="22">
        <f t="shared" si="63"/>
        <v>5107</v>
      </c>
      <c r="X259" s="21">
        <f t="shared" si="64"/>
        <v>0.15449383199530056</v>
      </c>
      <c r="Y259" s="23">
        <f t="shared" si="65"/>
        <v>5.1051964512040557</v>
      </c>
      <c r="Z259" s="21">
        <f t="shared" si="66"/>
        <v>0.55400000000000005</v>
      </c>
      <c r="AA259" s="21">
        <f t="shared" si="67"/>
        <v>0.72199999999999998</v>
      </c>
      <c r="AB259" s="21">
        <f t="shared" si="68"/>
        <v>0.88900000000000001</v>
      </c>
      <c r="AC259" s="21">
        <f t="shared" si="69"/>
        <v>0.76350000000000007</v>
      </c>
    </row>
    <row r="260" spans="2:29" x14ac:dyDescent="0.25">
      <c r="B260" t="s">
        <v>7297</v>
      </c>
      <c r="C260" t="s">
        <v>7298</v>
      </c>
      <c r="D260" t="s">
        <v>1737</v>
      </c>
      <c r="E260">
        <v>7</v>
      </c>
      <c r="F260">
        <v>5</v>
      </c>
      <c r="G260" t="s">
        <v>49</v>
      </c>
      <c r="H260">
        <v>19</v>
      </c>
      <c r="I260">
        <v>30</v>
      </c>
      <c r="J260">
        <v>34</v>
      </c>
      <c r="K260">
        <v>1</v>
      </c>
      <c r="L260">
        <v>4</v>
      </c>
      <c r="M260" t="s">
        <v>30</v>
      </c>
      <c r="N260" s="20">
        <f t="shared" si="56"/>
        <v>0</v>
      </c>
      <c r="P260" s="20">
        <f t="shared" si="57"/>
        <v>0</v>
      </c>
      <c r="R260" s="12">
        <f t="shared" si="58"/>
        <v>2.9411764705882353E-2</v>
      </c>
      <c r="S260" s="21">
        <f t="shared" si="59"/>
        <v>9.5654257747853855E-2</v>
      </c>
      <c r="T260" s="21">
        <f t="shared" si="60"/>
        <v>2.5348575657732741E-2</v>
      </c>
      <c r="U260" s="21">
        <f t="shared" si="61"/>
        <v>5.9918644328465609E-2</v>
      </c>
      <c r="V260" s="21">
        <f t="shared" si="62"/>
        <v>6.0307159244684071E-2</v>
      </c>
      <c r="W260" s="22">
        <f t="shared" si="63"/>
        <v>4</v>
      </c>
      <c r="X260" s="21">
        <f t="shared" si="64"/>
        <v>0.25</v>
      </c>
      <c r="Y260" s="23">
        <f t="shared" si="65"/>
        <v>7</v>
      </c>
      <c r="Z260" s="21">
        <f t="shared" si="66"/>
        <v>0.60099999999999998</v>
      </c>
      <c r="AA260" s="21">
        <f t="shared" si="67"/>
        <v>0.877</v>
      </c>
      <c r="AB260" s="21">
        <f t="shared" si="68"/>
        <v>0.78800000000000003</v>
      </c>
      <c r="AC260" s="21">
        <f t="shared" si="69"/>
        <v>0.76350000000000007</v>
      </c>
    </row>
    <row r="261" spans="2:29" x14ac:dyDescent="0.25">
      <c r="B261" t="s">
        <v>6162</v>
      </c>
      <c r="C261" t="s">
        <v>6163</v>
      </c>
      <c r="D261" t="s">
        <v>7413</v>
      </c>
      <c r="E261">
        <v>44</v>
      </c>
      <c r="F261" t="s">
        <v>30</v>
      </c>
      <c r="G261" t="s">
        <v>31</v>
      </c>
      <c r="H261">
        <v>9</v>
      </c>
      <c r="I261">
        <v>13</v>
      </c>
      <c r="J261">
        <v>20</v>
      </c>
      <c r="K261">
        <v>7</v>
      </c>
      <c r="L261">
        <v>42</v>
      </c>
      <c r="M261">
        <v>8</v>
      </c>
      <c r="N261" s="20">
        <f t="shared" si="56"/>
        <v>0</v>
      </c>
      <c r="P261" s="20">
        <f t="shared" si="57"/>
        <v>0</v>
      </c>
      <c r="R261" s="12">
        <f t="shared" si="58"/>
        <v>0.35</v>
      </c>
      <c r="S261" s="21">
        <f t="shared" si="59"/>
        <v>7.6316922514810814E-2</v>
      </c>
      <c r="T261" s="21">
        <f t="shared" si="60"/>
        <v>8.9976987048345336E-2</v>
      </c>
      <c r="U261" s="21">
        <f t="shared" si="61"/>
        <v>8.3125420397767602E-2</v>
      </c>
      <c r="V261" s="21">
        <f t="shared" si="62"/>
        <v>8.3139776653641251E-2</v>
      </c>
      <c r="W261" s="22">
        <f t="shared" si="63"/>
        <v>50</v>
      </c>
      <c r="X261" s="21">
        <f t="shared" si="64"/>
        <v>0.14000000000000001</v>
      </c>
      <c r="Y261" s="23">
        <f t="shared" si="65"/>
        <v>6.2857142857142856</v>
      </c>
      <c r="Z261" s="21">
        <f t="shared" si="66"/>
        <v>0.71399999999999997</v>
      </c>
      <c r="AA261" s="21">
        <f t="shared" si="67"/>
        <v>0.68600000000000005</v>
      </c>
      <c r="AB261" s="21">
        <f t="shared" si="68"/>
        <v>0.82699999999999996</v>
      </c>
      <c r="AC261" s="21">
        <f t="shared" si="69"/>
        <v>0.76349999999999996</v>
      </c>
    </row>
    <row r="262" spans="2:29" x14ac:dyDescent="0.25">
      <c r="B262" t="s">
        <v>7077</v>
      </c>
      <c r="C262" t="s">
        <v>7078</v>
      </c>
      <c r="D262" t="s">
        <v>4419</v>
      </c>
      <c r="E262">
        <v>13</v>
      </c>
      <c r="F262">
        <v>7</v>
      </c>
      <c r="G262" t="s">
        <v>31</v>
      </c>
      <c r="H262">
        <v>3</v>
      </c>
      <c r="I262">
        <v>2</v>
      </c>
      <c r="J262">
        <v>6</v>
      </c>
      <c r="K262">
        <v>2</v>
      </c>
      <c r="L262">
        <v>13</v>
      </c>
      <c r="M262" t="s">
        <v>30</v>
      </c>
      <c r="N262" s="20">
        <f t="shared" si="56"/>
        <v>0</v>
      </c>
      <c r="P262" s="20">
        <f t="shared" si="57"/>
        <v>0</v>
      </c>
      <c r="R262" s="12">
        <f t="shared" si="58"/>
        <v>0.33333333333333331</v>
      </c>
      <c r="S262" s="21">
        <f t="shared" si="59"/>
        <v>-7.7892088518272229E-2</v>
      </c>
      <c r="T262" s="21">
        <f t="shared" si="60"/>
        <v>0.2457309396155174</v>
      </c>
      <c r="U262" s="21">
        <f t="shared" si="61"/>
        <v>7.1773462536293131E-2</v>
      </c>
      <c r="V262" s="21">
        <f t="shared" si="62"/>
        <v>7.9870771211179428E-2</v>
      </c>
      <c r="W262" s="22">
        <f t="shared" si="63"/>
        <v>13</v>
      </c>
      <c r="X262" s="21">
        <f t="shared" si="64"/>
        <v>0.15384615384615385</v>
      </c>
      <c r="Y262" s="23">
        <f t="shared" si="65"/>
        <v>6.5</v>
      </c>
      <c r="Z262" s="21">
        <f t="shared" si="66"/>
        <v>0.69799999999999995</v>
      </c>
      <c r="AA262" s="21">
        <f t="shared" si="67"/>
        <v>0.72099999999999997</v>
      </c>
      <c r="AB262" s="21">
        <f t="shared" si="68"/>
        <v>0.81699999999999995</v>
      </c>
      <c r="AC262" s="21">
        <f t="shared" si="69"/>
        <v>0.76324999999999998</v>
      </c>
    </row>
    <row r="263" spans="2:29" x14ac:dyDescent="0.25">
      <c r="B263" t="s">
        <v>3049</v>
      </c>
      <c r="C263" t="s">
        <v>3050</v>
      </c>
      <c r="D263" t="s">
        <v>7416</v>
      </c>
      <c r="E263" s="1">
        <v>1166</v>
      </c>
      <c r="F263" s="1">
        <v>1251</v>
      </c>
      <c r="G263" t="s">
        <v>99</v>
      </c>
      <c r="H263" s="1">
        <v>1312</v>
      </c>
      <c r="I263" s="1">
        <v>1737</v>
      </c>
      <c r="J263" s="1">
        <v>3711</v>
      </c>
      <c r="K263">
        <v>168</v>
      </c>
      <c r="L263">
        <v>568</v>
      </c>
      <c r="M263">
        <v>674</v>
      </c>
      <c r="N263" s="20">
        <f t="shared" si="56"/>
        <v>0</v>
      </c>
      <c r="P263" s="20">
        <f t="shared" si="57"/>
        <v>0</v>
      </c>
      <c r="R263" s="12">
        <f t="shared" si="58"/>
        <v>4.5270816491511719E-2</v>
      </c>
      <c r="S263" s="21">
        <f t="shared" si="59"/>
        <v>5.7726040889848784E-2</v>
      </c>
      <c r="T263" s="21">
        <f t="shared" si="60"/>
        <v>0.16396045918962665</v>
      </c>
      <c r="U263" s="21">
        <f t="shared" si="61"/>
        <v>0.10957257006965282</v>
      </c>
      <c r="V263" s="21">
        <f t="shared" si="62"/>
        <v>0.11041969004970942</v>
      </c>
      <c r="W263" s="22">
        <f t="shared" si="63"/>
        <v>1242</v>
      </c>
      <c r="X263" s="21">
        <f t="shared" si="64"/>
        <v>0.13526570048309178</v>
      </c>
      <c r="Y263" s="23">
        <f t="shared" si="65"/>
        <v>6.9404761904761907</v>
      </c>
      <c r="Z263" s="21">
        <f t="shared" si="66"/>
        <v>0.79900000000000004</v>
      </c>
      <c r="AA263" s="21">
        <f t="shared" si="67"/>
        <v>0.67</v>
      </c>
      <c r="AB263" s="21">
        <f t="shared" si="68"/>
        <v>0.79100000000000004</v>
      </c>
      <c r="AC263" s="21">
        <f t="shared" si="69"/>
        <v>0.76275000000000004</v>
      </c>
    </row>
    <row r="264" spans="2:29" x14ac:dyDescent="0.25">
      <c r="B264" t="s">
        <v>4549</v>
      </c>
      <c r="C264" t="s">
        <v>4550</v>
      </c>
      <c r="D264" t="s">
        <v>4419</v>
      </c>
      <c r="E264">
        <v>245</v>
      </c>
      <c r="F264">
        <v>353</v>
      </c>
      <c r="G264" t="s">
        <v>104</v>
      </c>
      <c r="H264">
        <v>248</v>
      </c>
      <c r="I264">
        <v>288</v>
      </c>
      <c r="J264">
        <v>663</v>
      </c>
      <c r="K264">
        <v>53</v>
      </c>
      <c r="L264">
        <v>637</v>
      </c>
      <c r="M264">
        <v>79</v>
      </c>
      <c r="N264" s="20">
        <f t="shared" si="56"/>
        <v>0</v>
      </c>
      <c r="P264" s="20">
        <f t="shared" si="57"/>
        <v>0</v>
      </c>
      <c r="R264" s="12">
        <f t="shared" si="58"/>
        <v>7.9939668174962286E-2</v>
      </c>
      <c r="S264" s="21">
        <f t="shared" si="59"/>
        <v>3.0358033101851145E-2</v>
      </c>
      <c r="T264" s="21">
        <f t="shared" si="60"/>
        <v>0.18147410696116628</v>
      </c>
      <c r="U264" s="21">
        <f t="shared" si="61"/>
        <v>0.10333192512918488</v>
      </c>
      <c r="V264" s="21">
        <f t="shared" si="62"/>
        <v>0.10505468839740077</v>
      </c>
      <c r="W264" s="22">
        <f t="shared" si="63"/>
        <v>716</v>
      </c>
      <c r="X264" s="21">
        <f t="shared" si="64"/>
        <v>7.4022346368715075E-2</v>
      </c>
      <c r="Y264" s="23">
        <f t="shared" si="65"/>
        <v>4.6226415094339632</v>
      </c>
      <c r="Z264" s="21">
        <f t="shared" si="66"/>
        <v>0.78400000000000003</v>
      </c>
      <c r="AA264" s="21">
        <f t="shared" si="67"/>
        <v>0.443</v>
      </c>
      <c r="AB264" s="21">
        <f t="shared" si="68"/>
        <v>0.91200000000000003</v>
      </c>
      <c r="AC264" s="21">
        <f t="shared" si="69"/>
        <v>0.76275000000000004</v>
      </c>
    </row>
    <row r="265" spans="2:29" x14ac:dyDescent="0.25">
      <c r="B265" t="s">
        <v>4128</v>
      </c>
      <c r="C265" t="s">
        <v>4129</v>
      </c>
      <c r="D265" t="s">
        <v>7409</v>
      </c>
      <c r="E265">
        <v>243</v>
      </c>
      <c r="F265">
        <v>231</v>
      </c>
      <c r="G265" t="s">
        <v>49</v>
      </c>
      <c r="H265">
        <v>155</v>
      </c>
      <c r="I265">
        <v>242</v>
      </c>
      <c r="J265" s="1">
        <v>1413</v>
      </c>
      <c r="K265">
        <v>22</v>
      </c>
      <c r="L265">
        <v>53</v>
      </c>
      <c r="M265">
        <v>10</v>
      </c>
      <c r="N265" s="20">
        <f t="shared" si="56"/>
        <v>0</v>
      </c>
      <c r="P265" s="20">
        <f t="shared" si="57"/>
        <v>0</v>
      </c>
      <c r="R265" s="12">
        <f t="shared" si="58"/>
        <v>1.556970983722576E-2</v>
      </c>
      <c r="S265" s="21">
        <f t="shared" si="59"/>
        <v>9.3192726719403929E-2</v>
      </c>
      <c r="T265" s="21">
        <f t="shared" si="60"/>
        <v>0.4231981127470803</v>
      </c>
      <c r="U265" s="21">
        <f t="shared" si="61"/>
        <v>0.24732907668180748</v>
      </c>
      <c r="V265" s="21">
        <f t="shared" si="62"/>
        <v>0.2545733053827639</v>
      </c>
      <c r="W265" s="22">
        <f t="shared" si="63"/>
        <v>63</v>
      </c>
      <c r="X265" s="21">
        <f t="shared" si="64"/>
        <v>0.34920634920634919</v>
      </c>
      <c r="Y265" s="23">
        <f t="shared" si="65"/>
        <v>11.045454545454545</v>
      </c>
      <c r="Z265" s="21">
        <f t="shared" si="66"/>
        <v>0.95699999999999996</v>
      </c>
      <c r="AA265" s="21">
        <f t="shared" si="67"/>
        <v>0.93600000000000005</v>
      </c>
      <c r="AB265" s="21">
        <f t="shared" si="68"/>
        <v>0.57899999999999996</v>
      </c>
      <c r="AC265" s="21">
        <f t="shared" si="69"/>
        <v>0.76275000000000004</v>
      </c>
    </row>
    <row r="266" spans="2:29" x14ac:dyDescent="0.25">
      <c r="B266" t="s">
        <v>6774</v>
      </c>
      <c r="C266" t="s">
        <v>6775</v>
      </c>
      <c r="D266" t="s">
        <v>7412</v>
      </c>
      <c r="E266">
        <v>18</v>
      </c>
      <c r="F266">
        <v>17</v>
      </c>
      <c r="G266" t="s">
        <v>86</v>
      </c>
      <c r="H266">
        <v>61</v>
      </c>
      <c r="I266">
        <v>74</v>
      </c>
      <c r="J266">
        <v>101</v>
      </c>
      <c r="K266">
        <v>4</v>
      </c>
      <c r="L266">
        <v>29</v>
      </c>
      <c r="M266">
        <v>1</v>
      </c>
      <c r="N266" s="20">
        <f t="shared" si="56"/>
        <v>0</v>
      </c>
      <c r="P266" s="20">
        <f t="shared" si="57"/>
        <v>0</v>
      </c>
      <c r="R266" s="12">
        <f t="shared" si="58"/>
        <v>3.9603960396039604E-2</v>
      </c>
      <c r="S266" s="21">
        <f t="shared" si="59"/>
        <v>3.9394410344227637E-2</v>
      </c>
      <c r="T266" s="21">
        <f t="shared" si="60"/>
        <v>6.4186954634579907E-2</v>
      </c>
      <c r="U266" s="21">
        <f t="shared" si="61"/>
        <v>5.1717629503484464E-2</v>
      </c>
      <c r="V266" s="21">
        <f t="shared" si="62"/>
        <v>5.1766331494097338E-2</v>
      </c>
      <c r="W266" s="22">
        <f t="shared" si="63"/>
        <v>30</v>
      </c>
      <c r="X266" s="21">
        <f t="shared" si="64"/>
        <v>0.13333333333333333</v>
      </c>
      <c r="Y266" s="23">
        <f t="shared" si="65"/>
        <v>4.5</v>
      </c>
      <c r="Z266" s="21">
        <f t="shared" si="66"/>
        <v>0.54900000000000004</v>
      </c>
      <c r="AA266" s="21">
        <f t="shared" si="67"/>
        <v>0.66500000000000004</v>
      </c>
      <c r="AB266" s="21">
        <f t="shared" si="68"/>
        <v>0.91800000000000004</v>
      </c>
      <c r="AC266" s="21">
        <f t="shared" si="69"/>
        <v>0.76249999999999996</v>
      </c>
    </row>
    <row r="267" spans="2:29" x14ac:dyDescent="0.25">
      <c r="B267" t="s">
        <v>1268</v>
      </c>
      <c r="C267" t="s">
        <v>1269</v>
      </c>
      <c r="D267" t="s">
        <v>1737</v>
      </c>
      <c r="E267" s="1">
        <v>22968</v>
      </c>
      <c r="F267" s="1">
        <v>26708</v>
      </c>
      <c r="G267" t="s">
        <v>46</v>
      </c>
      <c r="H267" s="1">
        <v>8782</v>
      </c>
      <c r="I267" s="1">
        <v>12340</v>
      </c>
      <c r="J267" s="1">
        <v>19862</v>
      </c>
      <c r="K267" s="1">
        <v>2994</v>
      </c>
      <c r="L267" s="1">
        <v>11312</v>
      </c>
      <c r="M267" s="1">
        <v>3527</v>
      </c>
      <c r="N267" s="20">
        <f t="shared" si="56"/>
        <v>0</v>
      </c>
      <c r="P267" s="20">
        <f t="shared" si="57"/>
        <v>0</v>
      </c>
      <c r="R267" s="12">
        <f t="shared" si="58"/>
        <v>0.15074010673648172</v>
      </c>
      <c r="S267" s="21">
        <f t="shared" si="59"/>
        <v>7.0395674389306828E-2</v>
      </c>
      <c r="T267" s="21">
        <f t="shared" si="60"/>
        <v>9.987052463664492E-2</v>
      </c>
      <c r="U267" s="21">
        <f t="shared" si="61"/>
        <v>8.5033018833695406E-2</v>
      </c>
      <c r="V267" s="21">
        <f t="shared" si="62"/>
        <v>8.5099739286549056E-2</v>
      </c>
      <c r="W267" s="22">
        <f t="shared" si="63"/>
        <v>14839</v>
      </c>
      <c r="X267" s="21">
        <f t="shared" si="64"/>
        <v>0.2017656176292203</v>
      </c>
      <c r="Y267" s="23">
        <f t="shared" si="65"/>
        <v>7.6713426853707416</v>
      </c>
      <c r="Z267" s="21">
        <f t="shared" si="66"/>
        <v>0.72199999999999998</v>
      </c>
      <c r="AA267" s="21">
        <f t="shared" si="67"/>
        <v>0.82399999999999995</v>
      </c>
      <c r="AB267" s="21">
        <f t="shared" si="68"/>
        <v>0.751</v>
      </c>
      <c r="AC267" s="21">
        <f t="shared" si="69"/>
        <v>0.76200000000000001</v>
      </c>
    </row>
    <row r="268" spans="2:29" x14ac:dyDescent="0.25">
      <c r="B268" t="s">
        <v>2453</v>
      </c>
      <c r="C268" t="s">
        <v>2454</v>
      </c>
      <c r="D268" t="s">
        <v>7412</v>
      </c>
      <c r="E268" s="1">
        <v>2118</v>
      </c>
      <c r="F268" s="1">
        <v>2671</v>
      </c>
      <c r="G268" t="s">
        <v>86</v>
      </c>
      <c r="H268" s="1">
        <v>1239</v>
      </c>
      <c r="I268" s="1">
        <v>1527</v>
      </c>
      <c r="J268" s="1">
        <v>2534</v>
      </c>
      <c r="K268">
        <v>252</v>
      </c>
      <c r="L268">
        <v>718</v>
      </c>
      <c r="M268" t="s">
        <v>30</v>
      </c>
      <c r="N268" s="20">
        <f t="shared" si="56"/>
        <v>0</v>
      </c>
      <c r="P268" s="20">
        <f t="shared" si="57"/>
        <v>0</v>
      </c>
      <c r="R268" s="12">
        <f t="shared" si="58"/>
        <v>9.9447513812154692E-2</v>
      </c>
      <c r="S268" s="21">
        <f t="shared" si="59"/>
        <v>4.2686009045675322E-2</v>
      </c>
      <c r="T268" s="21">
        <f t="shared" si="60"/>
        <v>0.1066072589331819</v>
      </c>
      <c r="U268" s="21">
        <f t="shared" si="61"/>
        <v>7.417126492846271E-2</v>
      </c>
      <c r="V268" s="21">
        <f t="shared" si="62"/>
        <v>7.4488177635773312E-2</v>
      </c>
      <c r="W268" s="22">
        <f t="shared" si="63"/>
        <v>718</v>
      </c>
      <c r="X268" s="21">
        <f t="shared" si="64"/>
        <v>0.35097493036211697</v>
      </c>
      <c r="Y268" s="23">
        <f t="shared" si="65"/>
        <v>8.4047619047619051</v>
      </c>
      <c r="Z268" s="21">
        <f t="shared" si="66"/>
        <v>0.67800000000000005</v>
      </c>
      <c r="AA268" s="21">
        <f t="shared" si="67"/>
        <v>0.93799999999999994</v>
      </c>
      <c r="AB268" s="21">
        <f t="shared" si="68"/>
        <v>0.71500000000000008</v>
      </c>
      <c r="AC268" s="21">
        <f t="shared" si="69"/>
        <v>0.76150000000000007</v>
      </c>
    </row>
    <row r="269" spans="2:29" x14ac:dyDescent="0.25">
      <c r="B269" t="s">
        <v>4791</v>
      </c>
      <c r="C269" t="s">
        <v>4792</v>
      </c>
      <c r="D269" t="s">
        <v>7416</v>
      </c>
      <c r="E269">
        <v>204</v>
      </c>
      <c r="F269">
        <v>210</v>
      </c>
      <c r="G269" t="s">
        <v>86</v>
      </c>
      <c r="H269">
        <v>40</v>
      </c>
      <c r="I269">
        <v>63</v>
      </c>
      <c r="J269">
        <v>111</v>
      </c>
      <c r="K269">
        <v>22</v>
      </c>
      <c r="L269">
        <v>63</v>
      </c>
      <c r="M269">
        <v>3</v>
      </c>
      <c r="N269" s="20">
        <f t="shared" si="56"/>
        <v>0</v>
      </c>
      <c r="P269" s="20">
        <f t="shared" si="57"/>
        <v>0</v>
      </c>
      <c r="R269" s="12">
        <f t="shared" si="58"/>
        <v>0.1981981981981982</v>
      </c>
      <c r="S269" s="21">
        <f t="shared" si="59"/>
        <v>9.5105881968669426E-2</v>
      </c>
      <c r="T269" s="21">
        <f t="shared" si="60"/>
        <v>0.11994446021554528</v>
      </c>
      <c r="U269" s="21">
        <f t="shared" si="61"/>
        <v>0.10745553674189123</v>
      </c>
      <c r="V269" s="21">
        <f t="shared" si="62"/>
        <v>0.10750195964203531</v>
      </c>
      <c r="W269" s="22">
        <f t="shared" si="63"/>
        <v>66</v>
      </c>
      <c r="X269" s="21">
        <f t="shared" si="64"/>
        <v>0.33333333333333331</v>
      </c>
      <c r="Y269" s="23">
        <f t="shared" si="65"/>
        <v>9.2727272727272734</v>
      </c>
      <c r="Z269" s="21">
        <f t="shared" si="66"/>
        <v>0.79100000000000004</v>
      </c>
      <c r="AA269" s="21">
        <f t="shared" si="67"/>
        <v>0.92700000000000005</v>
      </c>
      <c r="AB269" s="21">
        <f t="shared" si="68"/>
        <v>0.66399999999999992</v>
      </c>
      <c r="AC269" s="21">
        <f t="shared" si="69"/>
        <v>0.76149999999999995</v>
      </c>
    </row>
    <row r="270" spans="2:29" x14ac:dyDescent="0.25">
      <c r="B270" t="s">
        <v>928</v>
      </c>
      <c r="C270" t="s">
        <v>929</v>
      </c>
      <c r="D270" t="s">
        <v>7413</v>
      </c>
      <c r="E270" s="1">
        <v>213458</v>
      </c>
      <c r="F270" s="1">
        <v>225258</v>
      </c>
      <c r="G270" t="s">
        <v>75</v>
      </c>
      <c r="H270" s="1">
        <v>14434</v>
      </c>
      <c r="I270" s="1">
        <v>18317</v>
      </c>
      <c r="J270" s="1">
        <v>43941</v>
      </c>
      <c r="K270" s="1">
        <v>21282</v>
      </c>
      <c r="L270" s="1">
        <v>20082</v>
      </c>
      <c r="M270" s="1">
        <v>13960</v>
      </c>
      <c r="N270" s="20">
        <f t="shared" si="56"/>
        <v>0</v>
      </c>
      <c r="P270" s="20">
        <f t="shared" si="57"/>
        <v>0</v>
      </c>
      <c r="R270" s="12">
        <f t="shared" si="58"/>
        <v>0.48433126237454771</v>
      </c>
      <c r="S270" s="21">
        <f t="shared" si="59"/>
        <v>4.8802053214954899E-2</v>
      </c>
      <c r="T270" s="21">
        <f t="shared" si="60"/>
        <v>0.19125056100617432</v>
      </c>
      <c r="U270" s="21">
        <f t="shared" si="61"/>
        <v>0.11775938120721774</v>
      </c>
      <c r="V270" s="21">
        <f t="shared" si="62"/>
        <v>0.11927066514278233</v>
      </c>
      <c r="W270" s="22">
        <f t="shared" si="63"/>
        <v>34042</v>
      </c>
      <c r="X270" s="21">
        <f t="shared" si="64"/>
        <v>0.62516890899477118</v>
      </c>
      <c r="Y270" s="23">
        <f t="shared" si="65"/>
        <v>10.029978385490086</v>
      </c>
      <c r="Z270" s="21">
        <f t="shared" si="66"/>
        <v>0.81899999999999995</v>
      </c>
      <c r="AA270" s="21">
        <f t="shared" si="67"/>
        <v>0.97499999999999998</v>
      </c>
      <c r="AB270" s="21">
        <f t="shared" si="68"/>
        <v>0.625</v>
      </c>
      <c r="AC270" s="21">
        <f t="shared" si="69"/>
        <v>0.76100000000000001</v>
      </c>
    </row>
    <row r="271" spans="2:29" x14ac:dyDescent="0.25">
      <c r="B271" t="s">
        <v>1242</v>
      </c>
      <c r="C271" t="s">
        <v>1243</v>
      </c>
      <c r="D271" t="s">
        <v>7416</v>
      </c>
      <c r="E271" s="1">
        <v>25605</v>
      </c>
      <c r="F271" s="1">
        <v>37348</v>
      </c>
      <c r="G271" t="s">
        <v>86</v>
      </c>
      <c r="H271" s="1">
        <v>62449</v>
      </c>
      <c r="I271" s="1">
        <v>66173</v>
      </c>
      <c r="J271" s="1">
        <v>162517</v>
      </c>
      <c r="K271" s="1">
        <v>6522</v>
      </c>
      <c r="L271" s="1">
        <v>85067</v>
      </c>
      <c r="M271" s="1">
        <v>24184</v>
      </c>
      <c r="N271" s="20">
        <f t="shared" si="56"/>
        <v>0</v>
      </c>
      <c r="P271" s="20">
        <f t="shared" si="57"/>
        <v>0</v>
      </c>
      <c r="R271" s="12">
        <f t="shared" si="58"/>
        <v>4.013118627589729E-2</v>
      </c>
      <c r="S271" s="21">
        <f t="shared" si="59"/>
        <v>1.165181994261455E-2</v>
      </c>
      <c r="T271" s="21">
        <f t="shared" si="60"/>
        <v>0.19686066630739041</v>
      </c>
      <c r="U271" s="21">
        <f t="shared" si="61"/>
        <v>0.10036642591802192</v>
      </c>
      <c r="V271" s="21">
        <f t="shared" si="62"/>
        <v>0.10295963738934229</v>
      </c>
      <c r="W271" s="22">
        <f t="shared" si="63"/>
        <v>109251</v>
      </c>
      <c r="X271" s="21">
        <f t="shared" si="64"/>
        <v>5.9697394074196115E-2</v>
      </c>
      <c r="Y271" s="23">
        <f t="shared" si="65"/>
        <v>3.9259429622815087</v>
      </c>
      <c r="Z271" s="21">
        <f t="shared" si="66"/>
        <v>0.78</v>
      </c>
      <c r="AA271" s="21">
        <f t="shared" si="67"/>
        <v>0.38500000000000001</v>
      </c>
      <c r="AB271" s="21">
        <f t="shared" si="68"/>
        <v>0.93900000000000006</v>
      </c>
      <c r="AC271" s="21">
        <f t="shared" si="69"/>
        <v>0.76075000000000004</v>
      </c>
    </row>
    <row r="272" spans="2:29" x14ac:dyDescent="0.25">
      <c r="B272" t="s">
        <v>1014</v>
      </c>
      <c r="C272" t="s">
        <v>1015</v>
      </c>
      <c r="D272" t="s">
        <v>7414</v>
      </c>
      <c r="E272" s="1">
        <v>96340</v>
      </c>
      <c r="F272" t="s">
        <v>30</v>
      </c>
      <c r="G272" t="s">
        <v>31</v>
      </c>
      <c r="H272" s="1">
        <v>19343</v>
      </c>
      <c r="I272" s="1">
        <v>20568</v>
      </c>
      <c r="J272" s="1">
        <v>34647</v>
      </c>
      <c r="K272" s="1">
        <v>19100</v>
      </c>
      <c r="L272" s="1">
        <v>64118</v>
      </c>
      <c r="M272" s="1">
        <v>82828</v>
      </c>
      <c r="N272" s="20">
        <f t="shared" si="56"/>
        <v>0</v>
      </c>
      <c r="P272" s="20">
        <f t="shared" si="57"/>
        <v>0</v>
      </c>
      <c r="R272" s="12">
        <f t="shared" si="58"/>
        <v>0.55127428060149508</v>
      </c>
      <c r="S272" s="21">
        <f t="shared" si="59"/>
        <v>1.2356897906444342E-2</v>
      </c>
      <c r="T272" s="21">
        <f t="shared" si="60"/>
        <v>0.10992776248867786</v>
      </c>
      <c r="U272" s="21">
        <f t="shared" si="61"/>
        <v>6.0020295340272645E-2</v>
      </c>
      <c r="V272" s="21">
        <f t="shared" si="62"/>
        <v>6.0768318578464951E-2</v>
      </c>
      <c r="W272" s="22">
        <f t="shared" si="63"/>
        <v>146946</v>
      </c>
      <c r="X272" s="21">
        <f t="shared" si="64"/>
        <v>0.12997972044152273</v>
      </c>
      <c r="Y272" s="23">
        <f t="shared" si="65"/>
        <v>5.0439790575916232</v>
      </c>
      <c r="Z272" s="21">
        <f t="shared" si="66"/>
        <v>0.60499999999999998</v>
      </c>
      <c r="AA272" s="21">
        <f t="shared" si="67"/>
        <v>0.65300000000000002</v>
      </c>
      <c r="AB272" s="21">
        <f t="shared" si="68"/>
        <v>0.89200000000000002</v>
      </c>
      <c r="AC272" s="21">
        <f t="shared" si="69"/>
        <v>0.76049999999999995</v>
      </c>
    </row>
    <row r="273" spans="2:29" x14ac:dyDescent="0.25">
      <c r="B273" t="s">
        <v>2054</v>
      </c>
      <c r="C273" t="s">
        <v>2055</v>
      </c>
      <c r="D273" t="s">
        <v>7409</v>
      </c>
      <c r="E273" s="1">
        <v>3961</v>
      </c>
      <c r="F273" s="1">
        <v>19342</v>
      </c>
      <c r="G273" t="s">
        <v>31</v>
      </c>
      <c r="H273">
        <v>311</v>
      </c>
      <c r="I273" s="1">
        <v>1339</v>
      </c>
      <c r="J273" s="1">
        <v>1623</v>
      </c>
      <c r="K273">
        <v>967</v>
      </c>
      <c r="L273" s="1">
        <v>16515</v>
      </c>
      <c r="M273" s="1">
        <v>13552</v>
      </c>
      <c r="N273" s="20">
        <f t="shared" si="56"/>
        <v>0</v>
      </c>
      <c r="P273" s="20">
        <f t="shared" si="57"/>
        <v>0</v>
      </c>
      <c r="R273" s="12">
        <f t="shared" si="58"/>
        <v>0.59581022797288974</v>
      </c>
      <c r="S273" s="21">
        <f t="shared" si="59"/>
        <v>0.33907233472484166</v>
      </c>
      <c r="T273" s="21">
        <f t="shared" si="60"/>
        <v>3.9220220940384687E-2</v>
      </c>
      <c r="U273" s="21">
        <f t="shared" si="61"/>
        <v>0.17965717373646606</v>
      </c>
      <c r="V273" s="21">
        <f t="shared" si="62"/>
        <v>0.18598324313389747</v>
      </c>
      <c r="W273" s="22">
        <f t="shared" si="63"/>
        <v>30067</v>
      </c>
      <c r="X273" s="21">
        <f t="shared" si="64"/>
        <v>3.216150597000033E-2</v>
      </c>
      <c r="Y273" s="23">
        <f t="shared" si="65"/>
        <v>4.0961737331954495</v>
      </c>
      <c r="Z273" s="21">
        <f t="shared" si="66"/>
        <v>0.91900000000000004</v>
      </c>
      <c r="AA273" s="21">
        <f t="shared" si="67"/>
        <v>0.25900000000000001</v>
      </c>
      <c r="AB273" s="21">
        <f t="shared" si="68"/>
        <v>0.93199999999999994</v>
      </c>
      <c r="AC273" s="21">
        <f t="shared" si="69"/>
        <v>0.76049999999999995</v>
      </c>
    </row>
    <row r="274" spans="2:29" x14ac:dyDescent="0.25">
      <c r="B274" t="s">
        <v>5751</v>
      </c>
      <c r="C274" t="s">
        <v>5752</v>
      </c>
      <c r="D274" t="s">
        <v>7418</v>
      </c>
      <c r="E274">
        <v>73</v>
      </c>
      <c r="F274" t="s">
        <v>30</v>
      </c>
      <c r="G274" t="s">
        <v>31</v>
      </c>
      <c r="H274">
        <v>24</v>
      </c>
      <c r="I274">
        <v>29</v>
      </c>
      <c r="J274">
        <v>55</v>
      </c>
      <c r="K274">
        <v>39</v>
      </c>
      <c r="L274">
        <v>296</v>
      </c>
      <c r="M274">
        <v>505</v>
      </c>
      <c r="N274" s="20">
        <f t="shared" si="56"/>
        <v>0</v>
      </c>
      <c r="P274" s="20">
        <f t="shared" si="57"/>
        <v>0</v>
      </c>
      <c r="R274" s="12">
        <f t="shared" si="58"/>
        <v>0.70909090909090911</v>
      </c>
      <c r="S274" s="21">
        <f t="shared" si="59"/>
        <v>3.8573773084258578E-2</v>
      </c>
      <c r="T274" s="21">
        <f t="shared" si="60"/>
        <v>0.13656149397218043</v>
      </c>
      <c r="U274" s="21">
        <f t="shared" si="61"/>
        <v>8.6463510264826793E-2</v>
      </c>
      <c r="V274" s="21">
        <f t="shared" si="62"/>
        <v>8.7199592440421927E-2</v>
      </c>
      <c r="W274" s="22">
        <f t="shared" si="63"/>
        <v>801</v>
      </c>
      <c r="X274" s="21">
        <f t="shared" si="64"/>
        <v>4.8689138576779027E-2</v>
      </c>
      <c r="Y274" s="23">
        <f t="shared" si="65"/>
        <v>1.8717948717948718</v>
      </c>
      <c r="Z274" s="21">
        <f t="shared" si="66"/>
        <v>0.73</v>
      </c>
      <c r="AA274" s="21">
        <f t="shared" si="67"/>
        <v>0.33900000000000002</v>
      </c>
      <c r="AB274" s="21">
        <f t="shared" si="68"/>
        <v>0.98599999999999999</v>
      </c>
      <c r="AC274" s="21">
        <f t="shared" si="69"/>
        <v>0.76024999999999998</v>
      </c>
    </row>
    <row r="275" spans="2:29" x14ac:dyDescent="0.25">
      <c r="B275" t="s">
        <v>5765</v>
      </c>
      <c r="C275" t="s">
        <v>5766</v>
      </c>
      <c r="D275" t="s">
        <v>6455</v>
      </c>
      <c r="E275">
        <v>73</v>
      </c>
      <c r="F275">
        <v>121</v>
      </c>
      <c r="G275" t="s">
        <v>56</v>
      </c>
      <c r="H275">
        <v>107</v>
      </c>
      <c r="I275">
        <v>121</v>
      </c>
      <c r="J275">
        <v>214</v>
      </c>
      <c r="K275">
        <v>14</v>
      </c>
      <c r="L275">
        <v>114</v>
      </c>
      <c r="M275">
        <v>8</v>
      </c>
      <c r="N275" s="20">
        <f t="shared" si="56"/>
        <v>0</v>
      </c>
      <c r="P275" s="20">
        <f t="shared" si="57"/>
        <v>0</v>
      </c>
      <c r="R275" s="12">
        <f t="shared" si="58"/>
        <v>6.5420560747663545E-2</v>
      </c>
      <c r="S275" s="21">
        <f t="shared" si="59"/>
        <v>2.489722803008787E-2</v>
      </c>
      <c r="T275" s="21">
        <f t="shared" si="60"/>
        <v>0.12079369870567436</v>
      </c>
      <c r="U275" s="21">
        <f t="shared" si="61"/>
        <v>7.1773462536293131E-2</v>
      </c>
      <c r="V275" s="21">
        <f t="shared" si="62"/>
        <v>7.2488129757351791E-2</v>
      </c>
      <c r="W275" s="22">
        <f t="shared" si="63"/>
        <v>122</v>
      </c>
      <c r="X275" s="21">
        <f t="shared" si="64"/>
        <v>0.11475409836065573</v>
      </c>
      <c r="Y275" s="23">
        <f t="shared" si="65"/>
        <v>5.2142857142857153</v>
      </c>
      <c r="Z275" s="21">
        <f t="shared" si="66"/>
        <v>0.66600000000000004</v>
      </c>
      <c r="AA275" s="21">
        <f t="shared" si="67"/>
        <v>0.60399999999999998</v>
      </c>
      <c r="AB275" s="21">
        <f t="shared" si="68"/>
        <v>0.88500000000000001</v>
      </c>
      <c r="AC275" s="21">
        <f t="shared" si="69"/>
        <v>0.76</v>
      </c>
    </row>
    <row r="276" spans="2:29" x14ac:dyDescent="0.25">
      <c r="B276" t="s">
        <v>4386</v>
      </c>
      <c r="C276" t="s">
        <v>4387</v>
      </c>
      <c r="D276" t="s">
        <v>1737</v>
      </c>
      <c r="E276">
        <v>333</v>
      </c>
      <c r="F276" s="1">
        <v>1259</v>
      </c>
      <c r="G276" t="s">
        <v>75</v>
      </c>
      <c r="H276">
        <v>431</v>
      </c>
      <c r="I276">
        <v>592</v>
      </c>
      <c r="J276">
        <v>836</v>
      </c>
      <c r="K276">
        <v>71</v>
      </c>
      <c r="L276">
        <v>335</v>
      </c>
      <c r="M276">
        <v>327</v>
      </c>
      <c r="N276" s="20">
        <f t="shared" si="56"/>
        <v>0</v>
      </c>
      <c r="P276" s="20">
        <f t="shared" si="57"/>
        <v>0</v>
      </c>
      <c r="R276" s="12">
        <f t="shared" si="58"/>
        <v>8.4928229665071769E-2</v>
      </c>
      <c r="S276" s="21">
        <f t="shared" si="59"/>
        <v>6.5537864706468829E-2</v>
      </c>
      <c r="T276" s="21">
        <f t="shared" si="60"/>
        <v>7.1462347839370333E-2</v>
      </c>
      <c r="U276" s="21">
        <f t="shared" si="61"/>
        <v>6.849600010020751E-2</v>
      </c>
      <c r="V276" s="21">
        <f t="shared" si="62"/>
        <v>6.8498737548682229E-2</v>
      </c>
      <c r="W276" s="22">
        <f t="shared" si="63"/>
        <v>662</v>
      </c>
      <c r="X276" s="21">
        <f t="shared" si="64"/>
        <v>0.10725075528700906</v>
      </c>
      <c r="Y276" s="23">
        <f t="shared" si="65"/>
        <v>4.6901408450704229</v>
      </c>
      <c r="Z276" s="21">
        <f t="shared" si="66"/>
        <v>0.64300000000000002</v>
      </c>
      <c r="AA276" s="21">
        <f t="shared" si="67"/>
        <v>0.57599999999999996</v>
      </c>
      <c r="AB276" s="21">
        <f t="shared" si="68"/>
        <v>0.90900000000000003</v>
      </c>
      <c r="AC276" s="21">
        <f t="shared" si="69"/>
        <v>0.75924999999999998</v>
      </c>
    </row>
    <row r="277" spans="2:29" x14ac:dyDescent="0.25">
      <c r="B277" t="s">
        <v>2650</v>
      </c>
      <c r="C277" t="s">
        <v>2651</v>
      </c>
      <c r="D277" t="s">
        <v>7412</v>
      </c>
      <c r="E277" s="1">
        <v>1496</v>
      </c>
      <c r="F277" s="1">
        <v>3393</v>
      </c>
      <c r="G277" t="s">
        <v>34</v>
      </c>
      <c r="H277" s="1">
        <v>2083</v>
      </c>
      <c r="I277" s="1">
        <v>3278</v>
      </c>
      <c r="J277" s="1">
        <v>3612</v>
      </c>
      <c r="K277">
        <v>343</v>
      </c>
      <c r="L277" s="1">
        <v>1421</v>
      </c>
      <c r="M277" s="1">
        <v>1531</v>
      </c>
      <c r="N277" s="20">
        <f t="shared" si="56"/>
        <v>0</v>
      </c>
      <c r="P277" s="20">
        <f t="shared" si="57"/>
        <v>0</v>
      </c>
      <c r="R277" s="12">
        <f t="shared" si="58"/>
        <v>9.4961240310077522E-2</v>
      </c>
      <c r="S277" s="21">
        <f t="shared" si="59"/>
        <v>9.4923900516880266E-2</v>
      </c>
      <c r="T277" s="21">
        <f t="shared" si="60"/>
        <v>1.9595144193884861E-2</v>
      </c>
      <c r="U277" s="21">
        <f t="shared" si="61"/>
        <v>5.6588421396354116E-2</v>
      </c>
      <c r="V277" s="21">
        <f t="shared" si="62"/>
        <v>5.7035822035706417E-2</v>
      </c>
      <c r="W277" s="22">
        <f t="shared" si="63"/>
        <v>2952</v>
      </c>
      <c r="X277" s="21">
        <f t="shared" si="64"/>
        <v>0.11619241192411923</v>
      </c>
      <c r="Y277" s="23">
        <f t="shared" si="65"/>
        <v>4.3615160349854225</v>
      </c>
      <c r="Z277" s="21">
        <f t="shared" si="66"/>
        <v>0.57999999999999996</v>
      </c>
      <c r="AA277" s="21">
        <f t="shared" si="67"/>
        <v>0.60899999999999999</v>
      </c>
      <c r="AB277" s="21">
        <f t="shared" si="68"/>
        <v>0.92300000000000004</v>
      </c>
      <c r="AC277" s="21">
        <f t="shared" si="69"/>
        <v>0.75875000000000004</v>
      </c>
    </row>
    <row r="278" spans="2:29" x14ac:dyDescent="0.25">
      <c r="B278" t="s">
        <v>2483</v>
      </c>
      <c r="C278" t="s">
        <v>3213</v>
      </c>
      <c r="D278" t="s">
        <v>7417</v>
      </c>
      <c r="E278" s="1">
        <v>1050</v>
      </c>
      <c r="F278" s="1">
        <v>2702</v>
      </c>
      <c r="G278" t="s">
        <v>75</v>
      </c>
      <c r="H278" s="1">
        <v>1156</v>
      </c>
      <c r="I278" s="1">
        <v>1274</v>
      </c>
      <c r="J278" s="1">
        <v>2027</v>
      </c>
      <c r="K278">
        <v>164</v>
      </c>
      <c r="L278">
        <v>543</v>
      </c>
      <c r="M278">
        <v>320</v>
      </c>
      <c r="N278" s="20">
        <f t="shared" si="56"/>
        <v>0</v>
      </c>
      <c r="P278" s="20">
        <f t="shared" si="57"/>
        <v>0</v>
      </c>
      <c r="R278" s="12">
        <f t="shared" si="58"/>
        <v>8.0907745436605824E-2</v>
      </c>
      <c r="S278" s="21">
        <f t="shared" si="59"/>
        <v>1.9629328053584416E-2</v>
      </c>
      <c r="T278" s="21">
        <f t="shared" si="60"/>
        <v>9.7329018536361334E-2</v>
      </c>
      <c r="U278" s="21">
        <f t="shared" si="61"/>
        <v>5.7765971197754951E-2</v>
      </c>
      <c r="V278" s="21">
        <f t="shared" si="62"/>
        <v>5.8241439262566898E-2</v>
      </c>
      <c r="W278" s="22">
        <f t="shared" si="63"/>
        <v>863</v>
      </c>
      <c r="X278" s="21">
        <f t="shared" si="64"/>
        <v>0.19003476245654694</v>
      </c>
      <c r="Y278" s="23">
        <f t="shared" si="65"/>
        <v>6.4024390243902438</v>
      </c>
      <c r="Z278" s="21">
        <f t="shared" si="66"/>
        <v>0.58699999999999997</v>
      </c>
      <c r="AA278" s="21">
        <f t="shared" si="67"/>
        <v>0.80100000000000005</v>
      </c>
      <c r="AB278" s="21">
        <f t="shared" si="68"/>
        <v>0.82299999999999995</v>
      </c>
      <c r="AC278" s="21">
        <f t="shared" si="69"/>
        <v>0.75849999999999995</v>
      </c>
    </row>
    <row r="279" spans="2:29" x14ac:dyDescent="0.25">
      <c r="B279" t="s">
        <v>1895</v>
      </c>
      <c r="C279" t="s">
        <v>4516</v>
      </c>
      <c r="D279" t="s">
        <v>7414</v>
      </c>
      <c r="E279">
        <v>371</v>
      </c>
      <c r="F279">
        <v>419</v>
      </c>
      <c r="G279" t="s">
        <v>99</v>
      </c>
      <c r="H279">
        <v>181</v>
      </c>
      <c r="I279">
        <v>206</v>
      </c>
      <c r="J279">
        <v>435</v>
      </c>
      <c r="K279">
        <v>40</v>
      </c>
      <c r="L279">
        <v>66</v>
      </c>
      <c r="M279">
        <v>27</v>
      </c>
      <c r="N279" s="20">
        <f t="shared" si="56"/>
        <v>0</v>
      </c>
      <c r="P279" s="20">
        <f t="shared" si="57"/>
        <v>0</v>
      </c>
      <c r="R279" s="12">
        <f t="shared" si="58"/>
        <v>9.1954022988505746E-2</v>
      </c>
      <c r="S279" s="21">
        <f t="shared" si="59"/>
        <v>2.6213513069043737E-2</v>
      </c>
      <c r="T279" s="21">
        <f t="shared" si="60"/>
        <v>0.16124647133113856</v>
      </c>
      <c r="U279" s="21">
        <f t="shared" si="61"/>
        <v>9.16440907565792E-2</v>
      </c>
      <c r="V279" s="21">
        <f t="shared" si="62"/>
        <v>9.3034691718920495E-2</v>
      </c>
      <c r="W279" s="22">
        <f t="shared" si="63"/>
        <v>93</v>
      </c>
      <c r="X279" s="21">
        <f t="shared" si="64"/>
        <v>0.43010752688172044</v>
      </c>
      <c r="Y279" s="23">
        <f t="shared" si="65"/>
        <v>9.2750000000000004</v>
      </c>
      <c r="Z279" s="21">
        <f t="shared" si="66"/>
        <v>0.748</v>
      </c>
      <c r="AA279" s="21">
        <f t="shared" si="67"/>
        <v>0.95799999999999996</v>
      </c>
      <c r="AB279" s="21">
        <f t="shared" si="68"/>
        <v>0.66399999999999992</v>
      </c>
      <c r="AC279" s="21">
        <f t="shared" si="69"/>
        <v>0.75849999999999995</v>
      </c>
    </row>
    <row r="280" spans="2:29" x14ac:dyDescent="0.25">
      <c r="B280" t="s">
        <v>5525</v>
      </c>
      <c r="C280" t="s">
        <v>5526</v>
      </c>
      <c r="D280" t="s">
        <v>4419</v>
      </c>
      <c r="E280">
        <v>94</v>
      </c>
      <c r="F280">
        <v>96</v>
      </c>
      <c r="G280" t="s">
        <v>46</v>
      </c>
      <c r="H280">
        <v>6</v>
      </c>
      <c r="I280">
        <v>9</v>
      </c>
      <c r="J280">
        <v>20</v>
      </c>
      <c r="K280">
        <v>9</v>
      </c>
      <c r="L280">
        <v>14</v>
      </c>
      <c r="M280" t="s">
        <v>30</v>
      </c>
      <c r="N280" s="20">
        <f t="shared" si="56"/>
        <v>0</v>
      </c>
      <c r="P280" s="20">
        <f t="shared" si="57"/>
        <v>0</v>
      </c>
      <c r="R280" s="12">
        <f t="shared" si="58"/>
        <v>0.45</v>
      </c>
      <c r="S280" s="21">
        <f t="shared" si="59"/>
        <v>8.4471771197698553E-2</v>
      </c>
      <c r="T280" s="21">
        <f t="shared" si="60"/>
        <v>0.17316067631184096</v>
      </c>
      <c r="U280" s="21">
        <f t="shared" si="61"/>
        <v>0.1279448730054995</v>
      </c>
      <c r="V280" s="21">
        <f t="shared" si="62"/>
        <v>0.12852577350501301</v>
      </c>
      <c r="W280" s="22">
        <f t="shared" si="63"/>
        <v>14</v>
      </c>
      <c r="X280" s="21">
        <f t="shared" si="64"/>
        <v>0.6428571428571429</v>
      </c>
      <c r="Y280" s="23">
        <f t="shared" si="65"/>
        <v>10.444444444444445</v>
      </c>
      <c r="Z280" s="21">
        <f t="shared" si="66"/>
        <v>0.84</v>
      </c>
      <c r="AA280" s="21">
        <f t="shared" si="67"/>
        <v>0.97599999999999998</v>
      </c>
      <c r="AB280" s="21">
        <f t="shared" si="68"/>
        <v>0.60899999999999999</v>
      </c>
      <c r="AC280" s="21">
        <f t="shared" si="69"/>
        <v>0.75849999999999995</v>
      </c>
    </row>
    <row r="281" spans="2:29" x14ac:dyDescent="0.25">
      <c r="B281" t="s">
        <v>2089</v>
      </c>
      <c r="C281" t="s">
        <v>2090</v>
      </c>
      <c r="D281" t="s">
        <v>4419</v>
      </c>
      <c r="E281" s="1">
        <v>3690</v>
      </c>
      <c r="F281" s="1">
        <v>4904</v>
      </c>
      <c r="G281" t="s">
        <v>99</v>
      </c>
      <c r="H281" s="1">
        <v>1759</v>
      </c>
      <c r="I281" s="1">
        <v>2812</v>
      </c>
      <c r="J281" s="1">
        <v>4509</v>
      </c>
      <c r="K281">
        <v>482</v>
      </c>
      <c r="L281" s="1">
        <v>2442</v>
      </c>
      <c r="M281">
        <v>409</v>
      </c>
      <c r="N281" s="20">
        <f t="shared" si="56"/>
        <v>0</v>
      </c>
      <c r="P281" s="20">
        <f t="shared" si="57"/>
        <v>0</v>
      </c>
      <c r="R281" s="12">
        <f t="shared" si="58"/>
        <v>0.1068973164781548</v>
      </c>
      <c r="S281" s="21">
        <f t="shared" si="59"/>
        <v>9.8373118270756343E-2</v>
      </c>
      <c r="T281" s="21">
        <f t="shared" si="60"/>
        <v>9.9038696115841818E-2</v>
      </c>
      <c r="U281" s="21">
        <f t="shared" si="61"/>
        <v>9.870585679379329E-2</v>
      </c>
      <c r="V281" s="21">
        <f t="shared" si="62"/>
        <v>9.8705890393463822E-2</v>
      </c>
      <c r="W281" s="22">
        <f t="shared" si="63"/>
        <v>2851</v>
      </c>
      <c r="X281" s="21">
        <f t="shared" si="64"/>
        <v>0.16906348649596634</v>
      </c>
      <c r="Y281" s="23">
        <f t="shared" si="65"/>
        <v>7.6556016597510377</v>
      </c>
      <c r="Z281" s="21">
        <f t="shared" si="66"/>
        <v>0.76800000000000002</v>
      </c>
      <c r="AA281" s="21">
        <f t="shared" si="67"/>
        <v>0.75900000000000001</v>
      </c>
      <c r="AB281" s="21">
        <f t="shared" si="68"/>
        <v>0.753</v>
      </c>
      <c r="AC281" s="21">
        <f t="shared" si="69"/>
        <v>0.75825000000000009</v>
      </c>
    </row>
    <row r="282" spans="2:29" x14ac:dyDescent="0.25">
      <c r="B282" t="s">
        <v>2978</v>
      </c>
      <c r="C282" t="s">
        <v>2979</v>
      </c>
      <c r="D282" t="s">
        <v>7418</v>
      </c>
      <c r="E282" s="1">
        <v>1271</v>
      </c>
      <c r="F282" s="1">
        <v>2276</v>
      </c>
      <c r="G282" t="s">
        <v>37</v>
      </c>
      <c r="H282">
        <v>5</v>
      </c>
      <c r="I282">
        <v>333</v>
      </c>
      <c r="J282">
        <v>794</v>
      </c>
      <c r="K282">
        <v>171</v>
      </c>
      <c r="L282">
        <v>764</v>
      </c>
      <c r="M282" s="1">
        <v>1143</v>
      </c>
      <c r="N282" s="20">
        <f t="shared" si="56"/>
        <v>0</v>
      </c>
      <c r="P282" s="20">
        <f t="shared" si="57"/>
        <v>0</v>
      </c>
      <c r="R282" s="12">
        <f t="shared" si="58"/>
        <v>0.21536523929471033</v>
      </c>
      <c r="S282" s="21">
        <f t="shared" si="59"/>
        <v>1.3157669197586563</v>
      </c>
      <c r="T282" s="21">
        <f t="shared" si="60"/>
        <v>0.18980353190473331</v>
      </c>
      <c r="U282" s="21">
        <f t="shared" si="61"/>
        <v>0.65991194350694227</v>
      </c>
      <c r="V282" s="21">
        <f t="shared" si="62"/>
        <v>0.72182746505677731</v>
      </c>
      <c r="W282" s="22">
        <f t="shared" si="63"/>
        <v>1907</v>
      </c>
      <c r="X282" s="21">
        <f t="shared" si="64"/>
        <v>8.9669638175144201E-2</v>
      </c>
      <c r="Y282" s="23">
        <f t="shared" si="65"/>
        <v>7.4327485380116958</v>
      </c>
      <c r="Z282" s="21">
        <f t="shared" si="66"/>
        <v>0.998</v>
      </c>
      <c r="AA282" s="21">
        <f t="shared" si="67"/>
        <v>0.503</v>
      </c>
      <c r="AB282" s="21">
        <f t="shared" si="68"/>
        <v>0.76600000000000001</v>
      </c>
      <c r="AC282" s="21">
        <f t="shared" si="69"/>
        <v>0.75824999999999998</v>
      </c>
    </row>
    <row r="283" spans="2:29" x14ac:dyDescent="0.25">
      <c r="B283" t="s">
        <v>7204</v>
      </c>
      <c r="C283" t="s">
        <v>7205</v>
      </c>
      <c r="D283" t="s">
        <v>4419</v>
      </c>
      <c r="E283">
        <v>8</v>
      </c>
      <c r="F283">
        <v>5</v>
      </c>
      <c r="G283" t="s">
        <v>49</v>
      </c>
      <c r="H283">
        <v>1</v>
      </c>
      <c r="I283">
        <v>7</v>
      </c>
      <c r="J283">
        <v>5</v>
      </c>
      <c r="K283">
        <v>1</v>
      </c>
      <c r="L283">
        <v>8</v>
      </c>
      <c r="M283" t="s">
        <v>30</v>
      </c>
      <c r="N283" s="20">
        <f t="shared" si="56"/>
        <v>0</v>
      </c>
      <c r="P283" s="20">
        <f t="shared" si="57"/>
        <v>0</v>
      </c>
      <c r="R283" s="12">
        <f t="shared" si="58"/>
        <v>0.2</v>
      </c>
      <c r="S283" s="21">
        <f t="shared" si="59"/>
        <v>0.47577316159455196</v>
      </c>
      <c r="T283" s="21">
        <f t="shared" si="60"/>
        <v>-6.5080123851529836E-2</v>
      </c>
      <c r="U283" s="21">
        <f t="shared" si="61"/>
        <v>0.17461894308801895</v>
      </c>
      <c r="V283" s="21">
        <f t="shared" si="62"/>
        <v>0.19510399361034703</v>
      </c>
      <c r="W283" s="22">
        <f t="shared" si="63"/>
        <v>8</v>
      </c>
      <c r="X283" s="21">
        <f t="shared" si="64"/>
        <v>0.125</v>
      </c>
      <c r="Y283" s="23">
        <f t="shared" si="65"/>
        <v>8</v>
      </c>
      <c r="Z283" s="21">
        <f t="shared" si="66"/>
        <v>0.92500000000000004</v>
      </c>
      <c r="AA283" s="21">
        <f t="shared" si="67"/>
        <v>0.63600000000000001</v>
      </c>
      <c r="AB283" s="21">
        <f t="shared" si="68"/>
        <v>0.73499999999999999</v>
      </c>
      <c r="AC283" s="21">
        <f t="shared" si="69"/>
        <v>0.75774999999999992</v>
      </c>
    </row>
    <row r="284" spans="2:29" x14ac:dyDescent="0.25">
      <c r="B284" t="s">
        <v>1417</v>
      </c>
      <c r="C284" t="s">
        <v>1418</v>
      </c>
      <c r="D284" t="s">
        <v>4419</v>
      </c>
      <c r="E284" s="1">
        <v>14338</v>
      </c>
      <c r="F284" t="s">
        <v>30</v>
      </c>
      <c r="G284" t="s">
        <v>31</v>
      </c>
      <c r="H284" s="1">
        <v>1875</v>
      </c>
      <c r="I284" s="1">
        <v>2019</v>
      </c>
      <c r="J284" s="1">
        <v>3903</v>
      </c>
      <c r="K284" s="1">
        <v>2190</v>
      </c>
      <c r="L284" s="1">
        <v>8778</v>
      </c>
      <c r="M284" s="1">
        <v>5807</v>
      </c>
      <c r="N284" s="20">
        <f t="shared" si="56"/>
        <v>0</v>
      </c>
      <c r="P284" s="20">
        <f t="shared" si="57"/>
        <v>0</v>
      </c>
      <c r="R284" s="12">
        <f t="shared" si="58"/>
        <v>0.56110684089162188</v>
      </c>
      <c r="S284" s="21">
        <f t="shared" si="59"/>
        <v>1.4908779439587683E-2</v>
      </c>
      <c r="T284" s="21">
        <f t="shared" si="60"/>
        <v>0.14091278403110197</v>
      </c>
      <c r="U284" s="21">
        <f t="shared" si="61"/>
        <v>7.6068028094891105E-2</v>
      </c>
      <c r="V284" s="21">
        <f t="shared" si="62"/>
        <v>7.7296530521860252E-2</v>
      </c>
      <c r="W284" s="22">
        <f t="shared" si="63"/>
        <v>14585</v>
      </c>
      <c r="X284" s="21">
        <f t="shared" si="64"/>
        <v>0.1501542680836476</v>
      </c>
      <c r="Y284" s="23">
        <f t="shared" si="65"/>
        <v>6.54703196347032</v>
      </c>
      <c r="Z284" s="21">
        <f t="shared" si="66"/>
        <v>0.68899999999999995</v>
      </c>
      <c r="AA284" s="21">
        <f t="shared" si="67"/>
        <v>0.71299999999999997</v>
      </c>
      <c r="AB284" s="21">
        <f t="shared" si="68"/>
        <v>0.81400000000000006</v>
      </c>
      <c r="AC284" s="21">
        <f t="shared" si="69"/>
        <v>0.75750000000000006</v>
      </c>
    </row>
    <row r="285" spans="2:29" x14ac:dyDescent="0.25">
      <c r="B285" t="s">
        <v>5779</v>
      </c>
      <c r="C285" t="s">
        <v>5780</v>
      </c>
      <c r="D285" t="s">
        <v>7412</v>
      </c>
      <c r="E285">
        <v>67</v>
      </c>
      <c r="F285" t="s">
        <v>30</v>
      </c>
      <c r="G285" t="s">
        <v>31</v>
      </c>
      <c r="H285">
        <v>7</v>
      </c>
      <c r="I285">
        <v>40</v>
      </c>
      <c r="J285">
        <v>46</v>
      </c>
      <c r="K285">
        <v>9</v>
      </c>
      <c r="L285">
        <v>87</v>
      </c>
      <c r="M285" t="s">
        <v>30</v>
      </c>
      <c r="N285" s="20">
        <f t="shared" si="56"/>
        <v>0</v>
      </c>
      <c r="P285" s="20">
        <f t="shared" si="57"/>
        <v>0</v>
      </c>
      <c r="R285" s="12">
        <f t="shared" si="58"/>
        <v>0.19565217391304349</v>
      </c>
      <c r="S285" s="21">
        <f t="shared" si="59"/>
        <v>0.41707354463808577</v>
      </c>
      <c r="T285" s="21">
        <f t="shared" si="60"/>
        <v>2.8346722100213606E-2</v>
      </c>
      <c r="U285" s="21">
        <f t="shared" si="61"/>
        <v>0.20716317646103932</v>
      </c>
      <c r="V285" s="21">
        <f t="shared" si="62"/>
        <v>0.21752781439977956</v>
      </c>
      <c r="W285" s="22">
        <f t="shared" si="63"/>
        <v>87</v>
      </c>
      <c r="X285" s="21">
        <f t="shared" si="64"/>
        <v>0.10344827586206896</v>
      </c>
      <c r="Y285" s="23">
        <f t="shared" si="65"/>
        <v>7.4444444444444446</v>
      </c>
      <c r="Z285" s="21">
        <f t="shared" si="66"/>
        <v>0.93700000000000006</v>
      </c>
      <c r="AA285" s="21">
        <f t="shared" si="67"/>
        <v>0.56100000000000005</v>
      </c>
      <c r="AB285" s="21">
        <f t="shared" si="68"/>
        <v>0.76500000000000001</v>
      </c>
      <c r="AC285" s="21">
        <f t="shared" si="69"/>
        <v>0.75700000000000012</v>
      </c>
    </row>
    <row r="286" spans="2:29" x14ac:dyDescent="0.25">
      <c r="B286" t="s">
        <v>6427</v>
      </c>
      <c r="C286" t="s">
        <v>6428</v>
      </c>
      <c r="D286" t="s">
        <v>7409</v>
      </c>
      <c r="E286">
        <v>34</v>
      </c>
      <c r="F286">
        <v>21</v>
      </c>
      <c r="G286" t="s">
        <v>31</v>
      </c>
      <c r="H286">
        <v>1</v>
      </c>
      <c r="I286">
        <v>6</v>
      </c>
      <c r="J286">
        <v>4</v>
      </c>
      <c r="K286">
        <v>4</v>
      </c>
      <c r="L286">
        <v>27</v>
      </c>
      <c r="M286" t="s">
        <v>30</v>
      </c>
      <c r="N286" s="20">
        <f t="shared" si="56"/>
        <v>0</v>
      </c>
      <c r="P286" s="20">
        <f t="shared" si="57"/>
        <v>0</v>
      </c>
      <c r="R286" s="12">
        <f t="shared" si="58"/>
        <v>1</v>
      </c>
      <c r="S286" s="21">
        <f t="shared" si="59"/>
        <v>0.43096908110525556</v>
      </c>
      <c r="T286" s="21">
        <f t="shared" si="60"/>
        <v>-7.7892088518272229E-2</v>
      </c>
      <c r="U286" s="21">
        <f t="shared" si="61"/>
        <v>0.1486983549970351</v>
      </c>
      <c r="V286" s="21">
        <f t="shared" si="62"/>
        <v>0.16725844919467281</v>
      </c>
      <c r="W286" s="22">
        <f t="shared" si="63"/>
        <v>27</v>
      </c>
      <c r="X286" s="21">
        <f t="shared" si="64"/>
        <v>0.14814814814814814</v>
      </c>
      <c r="Y286" s="23">
        <f t="shared" si="65"/>
        <v>8.5</v>
      </c>
      <c r="Z286" s="21">
        <f t="shared" si="66"/>
        <v>0.9</v>
      </c>
      <c r="AA286" s="21">
        <f t="shared" si="67"/>
        <v>0.70799999999999996</v>
      </c>
      <c r="AB286" s="21">
        <f t="shared" si="68"/>
        <v>0.70900000000000007</v>
      </c>
      <c r="AC286" s="21">
        <f t="shared" si="69"/>
        <v>0.75650000000000006</v>
      </c>
    </row>
    <row r="287" spans="2:29" x14ac:dyDescent="0.25">
      <c r="B287" t="s">
        <v>6375</v>
      </c>
      <c r="C287" t="s">
        <v>6376</v>
      </c>
      <c r="D287" t="s">
        <v>7412</v>
      </c>
      <c r="E287">
        <v>34</v>
      </c>
      <c r="F287">
        <v>33</v>
      </c>
      <c r="G287" t="s">
        <v>56</v>
      </c>
      <c r="H287">
        <v>32</v>
      </c>
      <c r="I287">
        <v>57</v>
      </c>
      <c r="J287">
        <v>70</v>
      </c>
      <c r="K287">
        <v>5</v>
      </c>
      <c r="L287">
        <v>31</v>
      </c>
      <c r="M287">
        <v>2</v>
      </c>
      <c r="N287" s="20">
        <f t="shared" si="56"/>
        <v>0</v>
      </c>
      <c r="P287" s="20">
        <f t="shared" si="57"/>
        <v>0</v>
      </c>
      <c r="R287" s="12">
        <f t="shared" si="58"/>
        <v>7.1428571428571425E-2</v>
      </c>
      <c r="S287" s="21">
        <f t="shared" si="59"/>
        <v>0.12239306718204612</v>
      </c>
      <c r="T287" s="21">
        <f t="shared" si="60"/>
        <v>4.1944620746956485E-2</v>
      </c>
      <c r="U287" s="21">
        <f t="shared" si="61"/>
        <v>8.142101825052861E-2</v>
      </c>
      <c r="V287" s="21">
        <f t="shared" si="62"/>
        <v>8.1919568726510406E-2</v>
      </c>
      <c r="W287" s="22">
        <f t="shared" si="63"/>
        <v>33</v>
      </c>
      <c r="X287" s="21">
        <f t="shared" si="64"/>
        <v>0.15151515151515152</v>
      </c>
      <c r="Y287" s="23">
        <f t="shared" si="65"/>
        <v>6.8</v>
      </c>
      <c r="Z287" s="21">
        <f t="shared" si="66"/>
        <v>0.70799999999999996</v>
      </c>
      <c r="AA287" s="21">
        <f t="shared" si="67"/>
        <v>0.71599999999999997</v>
      </c>
      <c r="AB287" s="21">
        <f t="shared" si="68"/>
        <v>0.80099999999999993</v>
      </c>
      <c r="AC287" s="21">
        <f t="shared" si="69"/>
        <v>0.75649999999999995</v>
      </c>
    </row>
    <row r="288" spans="2:29" x14ac:dyDescent="0.25">
      <c r="B288" t="s">
        <v>2542</v>
      </c>
      <c r="C288" t="s">
        <v>2543</v>
      </c>
      <c r="D288" t="s">
        <v>7414</v>
      </c>
      <c r="E288" s="1">
        <v>2146</v>
      </c>
      <c r="F288" s="1">
        <v>4834</v>
      </c>
      <c r="G288" t="s">
        <v>86</v>
      </c>
      <c r="H288" s="1">
        <v>7654</v>
      </c>
      <c r="I288" s="1">
        <v>10318</v>
      </c>
      <c r="J288" s="1">
        <v>13099</v>
      </c>
      <c r="K288">
        <v>598</v>
      </c>
      <c r="L288" s="1">
        <v>3343</v>
      </c>
      <c r="M288" s="1">
        <v>2490</v>
      </c>
      <c r="N288" s="20">
        <f t="shared" si="56"/>
        <v>0</v>
      </c>
      <c r="P288" s="20">
        <f t="shared" si="57"/>
        <v>0</v>
      </c>
      <c r="R288" s="12">
        <f t="shared" si="58"/>
        <v>4.5652339873272767E-2</v>
      </c>
      <c r="S288" s="21">
        <f t="shared" si="59"/>
        <v>6.1552342796751702E-2</v>
      </c>
      <c r="T288" s="21">
        <f t="shared" si="60"/>
        <v>4.8886567592752117E-2</v>
      </c>
      <c r="U288" s="21">
        <f t="shared" si="61"/>
        <v>5.5200451647045901E-2</v>
      </c>
      <c r="V288" s="21">
        <f t="shared" si="62"/>
        <v>5.5213120678849904E-2</v>
      </c>
      <c r="W288" s="22">
        <f t="shared" si="63"/>
        <v>5833</v>
      </c>
      <c r="X288" s="21">
        <f t="shared" si="64"/>
        <v>0.10252014400822904</v>
      </c>
      <c r="Y288" s="23">
        <f t="shared" si="65"/>
        <v>3.5886287625418061</v>
      </c>
      <c r="Z288" s="21">
        <f t="shared" si="66"/>
        <v>0.56999999999999995</v>
      </c>
      <c r="AA288" s="21">
        <f t="shared" si="67"/>
        <v>0.55800000000000005</v>
      </c>
      <c r="AB288" s="21">
        <f t="shared" si="68"/>
        <v>0.94699999999999995</v>
      </c>
      <c r="AC288" s="21">
        <f t="shared" si="69"/>
        <v>0.75550000000000006</v>
      </c>
    </row>
    <row r="289" spans="2:29" x14ac:dyDescent="0.25">
      <c r="B289" t="s">
        <v>4754</v>
      </c>
      <c r="C289" t="s">
        <v>4755</v>
      </c>
      <c r="D289" t="s">
        <v>4419</v>
      </c>
      <c r="E289">
        <v>203</v>
      </c>
      <c r="F289">
        <v>208</v>
      </c>
      <c r="G289" t="s">
        <v>86</v>
      </c>
      <c r="H289">
        <v>74</v>
      </c>
      <c r="I289">
        <v>116</v>
      </c>
      <c r="J289">
        <v>221</v>
      </c>
      <c r="K289">
        <v>24</v>
      </c>
      <c r="L289">
        <v>131</v>
      </c>
      <c r="M289" t="s">
        <v>30</v>
      </c>
      <c r="N289" s="20">
        <f t="shared" si="56"/>
        <v>0</v>
      </c>
      <c r="P289" s="20">
        <f t="shared" si="57"/>
        <v>0</v>
      </c>
      <c r="R289" s="12">
        <f t="shared" si="58"/>
        <v>0.10859728506787331</v>
      </c>
      <c r="S289" s="21">
        <f t="shared" si="59"/>
        <v>9.4070363507941179E-2</v>
      </c>
      <c r="T289" s="21">
        <f t="shared" si="60"/>
        <v>0.13759285818718059</v>
      </c>
      <c r="U289" s="21">
        <f t="shared" si="61"/>
        <v>0.11561939382608744</v>
      </c>
      <c r="V289" s="21">
        <f t="shared" si="62"/>
        <v>0.11576087184040307</v>
      </c>
      <c r="W289" s="22">
        <f t="shared" si="63"/>
        <v>131</v>
      </c>
      <c r="X289" s="21">
        <f t="shared" si="64"/>
        <v>0.18320610687022901</v>
      </c>
      <c r="Y289" s="23">
        <f t="shared" si="65"/>
        <v>8.4583333333333339</v>
      </c>
      <c r="Z289" s="21">
        <f t="shared" si="66"/>
        <v>0.81</v>
      </c>
      <c r="AA289" s="21">
        <f t="shared" si="67"/>
        <v>0.78700000000000003</v>
      </c>
      <c r="AB289" s="21">
        <f t="shared" si="68"/>
        <v>0.71199999999999997</v>
      </c>
      <c r="AC289" s="21">
        <f t="shared" si="69"/>
        <v>0.75524999999999998</v>
      </c>
    </row>
    <row r="290" spans="2:29" x14ac:dyDescent="0.25">
      <c r="B290" t="s">
        <v>5485</v>
      </c>
      <c r="C290" t="s">
        <v>5486</v>
      </c>
      <c r="D290" t="s">
        <v>7413</v>
      </c>
      <c r="E290">
        <v>97</v>
      </c>
      <c r="F290" t="s">
        <v>30</v>
      </c>
      <c r="G290" t="s">
        <v>31</v>
      </c>
      <c r="H290">
        <v>18</v>
      </c>
      <c r="I290">
        <v>23</v>
      </c>
      <c r="J290">
        <v>38</v>
      </c>
      <c r="K290">
        <v>15</v>
      </c>
      <c r="L290">
        <v>101</v>
      </c>
      <c r="M290">
        <v>5</v>
      </c>
      <c r="N290" s="20">
        <f t="shared" si="56"/>
        <v>0</v>
      </c>
      <c r="P290" s="20">
        <f t="shared" si="57"/>
        <v>0</v>
      </c>
      <c r="R290" s="12">
        <f t="shared" si="58"/>
        <v>0.39473684210526316</v>
      </c>
      <c r="S290" s="21">
        <f t="shared" si="59"/>
        <v>5.0246072638682637E-2</v>
      </c>
      <c r="T290" s="21">
        <f t="shared" si="60"/>
        <v>0.10563340590814718</v>
      </c>
      <c r="U290" s="21">
        <f t="shared" si="61"/>
        <v>7.7583937488473254E-2</v>
      </c>
      <c r="V290" s="21">
        <f t="shared" si="62"/>
        <v>7.7821138678434362E-2</v>
      </c>
      <c r="W290" s="22">
        <f t="shared" si="63"/>
        <v>106</v>
      </c>
      <c r="X290" s="21">
        <f t="shared" si="64"/>
        <v>0.14150943396226415</v>
      </c>
      <c r="Y290" s="23">
        <f t="shared" si="65"/>
        <v>6.4666666666666668</v>
      </c>
      <c r="Z290" s="21">
        <f t="shared" si="66"/>
        <v>0.69</v>
      </c>
      <c r="AA290" s="21">
        <f t="shared" si="67"/>
        <v>0.69</v>
      </c>
      <c r="AB290" s="21">
        <f t="shared" si="68"/>
        <v>0.82000000000000006</v>
      </c>
      <c r="AC290" s="21">
        <f t="shared" si="69"/>
        <v>0.755</v>
      </c>
    </row>
    <row r="291" spans="2:29" x14ac:dyDescent="0.25">
      <c r="B291" t="s">
        <v>4582</v>
      </c>
      <c r="C291" t="s">
        <v>4583</v>
      </c>
      <c r="D291" t="s">
        <v>7411</v>
      </c>
      <c r="E291">
        <v>243</v>
      </c>
      <c r="F291">
        <v>250</v>
      </c>
      <c r="G291" t="s">
        <v>34</v>
      </c>
      <c r="H291">
        <v>86</v>
      </c>
      <c r="I291">
        <v>246</v>
      </c>
      <c r="J291">
        <v>280</v>
      </c>
      <c r="K291">
        <v>26</v>
      </c>
      <c r="L291">
        <v>109</v>
      </c>
      <c r="M291">
        <v>6</v>
      </c>
      <c r="N291" s="20">
        <f t="shared" si="56"/>
        <v>0</v>
      </c>
      <c r="P291" s="20">
        <f t="shared" si="57"/>
        <v>0</v>
      </c>
      <c r="R291" s="12">
        <f t="shared" si="58"/>
        <v>9.285714285714286E-2</v>
      </c>
      <c r="S291" s="21">
        <f t="shared" si="59"/>
        <v>0.2339209308397836</v>
      </c>
      <c r="T291" s="21">
        <f t="shared" si="60"/>
        <v>2.6229712944548345E-2</v>
      </c>
      <c r="U291" s="21">
        <f t="shared" si="61"/>
        <v>0.12529388279328213</v>
      </c>
      <c r="V291" s="21">
        <f t="shared" si="62"/>
        <v>0.1284815088592047</v>
      </c>
      <c r="W291" s="22">
        <f t="shared" si="63"/>
        <v>115</v>
      </c>
      <c r="X291" s="21">
        <f t="shared" si="64"/>
        <v>0.22608695652173913</v>
      </c>
      <c r="Y291" s="23">
        <f t="shared" si="65"/>
        <v>9.3461538461538467</v>
      </c>
      <c r="Z291" s="21">
        <f t="shared" si="66"/>
        <v>0.84</v>
      </c>
      <c r="AA291" s="21">
        <f t="shared" si="67"/>
        <v>0.85399999999999998</v>
      </c>
      <c r="AB291" s="21">
        <f t="shared" si="68"/>
        <v>0.65999999999999992</v>
      </c>
      <c r="AC291" s="21">
        <f t="shared" si="69"/>
        <v>0.75349999999999995</v>
      </c>
    </row>
    <row r="292" spans="2:29" x14ac:dyDescent="0.25">
      <c r="B292" t="s">
        <v>4158</v>
      </c>
      <c r="C292" t="s">
        <v>4159</v>
      </c>
      <c r="D292" t="s">
        <v>7412</v>
      </c>
      <c r="E292">
        <v>391</v>
      </c>
      <c r="F292">
        <v>414</v>
      </c>
      <c r="G292" t="s">
        <v>34</v>
      </c>
      <c r="H292">
        <v>174</v>
      </c>
      <c r="I292">
        <v>271</v>
      </c>
      <c r="J292">
        <v>415</v>
      </c>
      <c r="K292">
        <v>88</v>
      </c>
      <c r="L292" s="1">
        <v>1161</v>
      </c>
      <c r="M292">
        <v>78</v>
      </c>
      <c r="N292" s="20">
        <f t="shared" si="56"/>
        <v>0</v>
      </c>
      <c r="P292" s="20">
        <f t="shared" si="57"/>
        <v>0</v>
      </c>
      <c r="R292" s="12">
        <f t="shared" si="58"/>
        <v>0.21204819277108433</v>
      </c>
      <c r="S292" s="21">
        <f t="shared" si="59"/>
        <v>9.2657392893828572E-2</v>
      </c>
      <c r="T292" s="21">
        <f t="shared" si="60"/>
        <v>8.8969612880164917E-2</v>
      </c>
      <c r="U292" s="21">
        <f t="shared" si="61"/>
        <v>9.0811944447915627E-2</v>
      </c>
      <c r="V292" s="21">
        <f t="shared" si="62"/>
        <v>9.0812983407303038E-2</v>
      </c>
      <c r="W292" s="22">
        <f t="shared" si="63"/>
        <v>1239</v>
      </c>
      <c r="X292" s="21">
        <f t="shared" si="64"/>
        <v>7.1025020177562556E-2</v>
      </c>
      <c r="Y292" s="23">
        <f t="shared" si="65"/>
        <v>4.4431818181818183</v>
      </c>
      <c r="Z292" s="21">
        <f t="shared" si="66"/>
        <v>0.74099999999999999</v>
      </c>
      <c r="AA292" s="21">
        <f t="shared" si="67"/>
        <v>0.43099999999999999</v>
      </c>
      <c r="AB292" s="21">
        <f t="shared" si="68"/>
        <v>0.92</v>
      </c>
      <c r="AC292" s="21">
        <f t="shared" si="69"/>
        <v>0.753</v>
      </c>
    </row>
    <row r="293" spans="2:29" x14ac:dyDescent="0.25">
      <c r="B293" t="s">
        <v>3777</v>
      </c>
      <c r="C293" t="s">
        <v>3778</v>
      </c>
      <c r="D293" t="s">
        <v>7413</v>
      </c>
      <c r="E293">
        <v>489</v>
      </c>
      <c r="F293">
        <v>519</v>
      </c>
      <c r="G293" t="s">
        <v>34</v>
      </c>
      <c r="H293">
        <v>189</v>
      </c>
      <c r="I293">
        <v>302</v>
      </c>
      <c r="J293">
        <v>433</v>
      </c>
      <c r="K293">
        <v>58</v>
      </c>
      <c r="L293">
        <v>256</v>
      </c>
      <c r="M293" t="s">
        <v>30</v>
      </c>
      <c r="N293" s="20">
        <f t="shared" si="56"/>
        <v>0</v>
      </c>
      <c r="P293" s="20">
        <f t="shared" si="57"/>
        <v>0</v>
      </c>
      <c r="R293" s="12">
        <f t="shared" si="58"/>
        <v>0.13394919168591224</v>
      </c>
      <c r="S293" s="21">
        <f t="shared" si="59"/>
        <v>9.826976493204187E-2</v>
      </c>
      <c r="T293" s="21">
        <f t="shared" si="60"/>
        <v>7.4722127506110514E-2</v>
      </c>
      <c r="U293" s="21">
        <f t="shared" si="61"/>
        <v>8.6432150823694931E-2</v>
      </c>
      <c r="V293" s="21">
        <f t="shared" si="62"/>
        <v>8.6474681087282443E-2</v>
      </c>
      <c r="W293" s="22">
        <f t="shared" si="63"/>
        <v>256</v>
      </c>
      <c r="X293" s="21">
        <f t="shared" si="64"/>
        <v>0.2265625</v>
      </c>
      <c r="Y293" s="23">
        <f t="shared" si="65"/>
        <v>8.431034482758621</v>
      </c>
      <c r="Z293" s="21">
        <f t="shared" si="66"/>
        <v>0.72799999999999998</v>
      </c>
      <c r="AA293" s="21">
        <f t="shared" si="67"/>
        <v>0.85499999999999998</v>
      </c>
      <c r="AB293" s="21">
        <f t="shared" si="68"/>
        <v>0.71399999999999997</v>
      </c>
      <c r="AC293" s="21">
        <f t="shared" si="69"/>
        <v>0.75275000000000003</v>
      </c>
    </row>
    <row r="294" spans="2:29" x14ac:dyDescent="0.25">
      <c r="B294" t="s">
        <v>4882</v>
      </c>
      <c r="C294" t="s">
        <v>4883</v>
      </c>
      <c r="D294" t="s">
        <v>7417</v>
      </c>
      <c r="E294">
        <v>190</v>
      </c>
      <c r="F294">
        <v>886</v>
      </c>
      <c r="G294" t="s">
        <v>31</v>
      </c>
      <c r="H294">
        <v>12</v>
      </c>
      <c r="I294">
        <v>22</v>
      </c>
      <c r="J294">
        <v>58</v>
      </c>
      <c r="K294">
        <v>38</v>
      </c>
      <c r="L294">
        <v>419</v>
      </c>
      <c r="M294">
        <v>475</v>
      </c>
      <c r="N294" s="20">
        <f t="shared" si="56"/>
        <v>0</v>
      </c>
      <c r="P294" s="20">
        <f t="shared" si="57"/>
        <v>0</v>
      </c>
      <c r="R294" s="12">
        <f t="shared" si="58"/>
        <v>0.65517241379310343</v>
      </c>
      <c r="S294" s="21">
        <f t="shared" si="59"/>
        <v>0.12888132073019753</v>
      </c>
      <c r="T294" s="21">
        <f t="shared" si="60"/>
        <v>0.21395073542319598</v>
      </c>
      <c r="U294" s="21">
        <f t="shared" si="61"/>
        <v>0.17064354502381818</v>
      </c>
      <c r="V294" s="21">
        <f t="shared" si="62"/>
        <v>0.17115853372573722</v>
      </c>
      <c r="W294" s="22">
        <f t="shared" si="63"/>
        <v>894</v>
      </c>
      <c r="X294" s="21">
        <f t="shared" si="64"/>
        <v>4.2505592841163314E-2</v>
      </c>
      <c r="Y294" s="23">
        <f t="shared" si="65"/>
        <v>5</v>
      </c>
      <c r="Z294" s="21">
        <f t="shared" si="66"/>
        <v>0.90500000000000003</v>
      </c>
      <c r="AA294" s="21">
        <f t="shared" si="67"/>
        <v>0.309</v>
      </c>
      <c r="AB294" s="21">
        <f t="shared" si="68"/>
        <v>0.89800000000000002</v>
      </c>
      <c r="AC294" s="21">
        <f t="shared" si="69"/>
        <v>0.75249999999999995</v>
      </c>
    </row>
    <row r="295" spans="2:29" x14ac:dyDescent="0.25">
      <c r="B295" t="s">
        <v>5292</v>
      </c>
      <c r="C295" t="s">
        <v>5293</v>
      </c>
      <c r="D295" t="s">
        <v>7416</v>
      </c>
      <c r="E295">
        <v>116</v>
      </c>
      <c r="F295" t="s">
        <v>30</v>
      </c>
      <c r="G295" t="s">
        <v>31</v>
      </c>
      <c r="H295">
        <v>21</v>
      </c>
      <c r="I295">
        <v>18</v>
      </c>
      <c r="J295">
        <v>45</v>
      </c>
      <c r="K295">
        <v>17</v>
      </c>
      <c r="L295">
        <v>47</v>
      </c>
      <c r="M295">
        <v>71</v>
      </c>
      <c r="N295" s="20">
        <f t="shared" si="56"/>
        <v>0</v>
      </c>
      <c r="P295" s="20">
        <f t="shared" si="57"/>
        <v>0</v>
      </c>
      <c r="R295" s="12">
        <f t="shared" si="58"/>
        <v>0.37777777777777777</v>
      </c>
      <c r="S295" s="21">
        <f t="shared" si="59"/>
        <v>-3.0359733904420927E-2</v>
      </c>
      <c r="T295" s="21">
        <f t="shared" si="60"/>
        <v>0.20112443398143132</v>
      </c>
      <c r="U295" s="21">
        <f t="shared" si="61"/>
        <v>7.9193502472868271E-2</v>
      </c>
      <c r="V295" s="21">
        <f t="shared" si="62"/>
        <v>8.3319400849959549E-2</v>
      </c>
      <c r="W295" s="22">
        <f t="shared" si="63"/>
        <v>118</v>
      </c>
      <c r="X295" s="21">
        <f t="shared" si="64"/>
        <v>0.1440677966101695</v>
      </c>
      <c r="Y295" s="23">
        <f t="shared" si="65"/>
        <v>6.8235294117647056</v>
      </c>
      <c r="Z295" s="21">
        <f t="shared" si="66"/>
        <v>0.71499999999999997</v>
      </c>
      <c r="AA295" s="21">
        <f t="shared" si="67"/>
        <v>0.69799999999999995</v>
      </c>
      <c r="AB295" s="21">
        <f t="shared" si="68"/>
        <v>0.79800000000000004</v>
      </c>
      <c r="AC295" s="21">
        <f t="shared" si="69"/>
        <v>0.75224999999999997</v>
      </c>
    </row>
    <row r="296" spans="2:29" x14ac:dyDescent="0.25">
      <c r="B296" t="s">
        <v>3734</v>
      </c>
      <c r="C296" t="s">
        <v>3735</v>
      </c>
      <c r="D296" t="s">
        <v>7416</v>
      </c>
      <c r="E296">
        <v>501</v>
      </c>
      <c r="F296">
        <v>768</v>
      </c>
      <c r="G296" t="s">
        <v>49</v>
      </c>
      <c r="H296">
        <v>284</v>
      </c>
      <c r="I296">
        <v>768</v>
      </c>
      <c r="J296">
        <v>672</v>
      </c>
      <c r="K296">
        <v>90</v>
      </c>
      <c r="L296">
        <v>675</v>
      </c>
      <c r="M296">
        <v>285</v>
      </c>
      <c r="N296" s="20">
        <f t="shared" si="56"/>
        <v>0</v>
      </c>
      <c r="P296" s="20">
        <f t="shared" si="57"/>
        <v>0</v>
      </c>
      <c r="R296" s="12">
        <f t="shared" si="58"/>
        <v>0.13392857142857142</v>
      </c>
      <c r="S296" s="21">
        <f t="shared" si="59"/>
        <v>0.22013694079258705</v>
      </c>
      <c r="T296" s="21">
        <f t="shared" si="60"/>
        <v>-2.6352819384831916E-2</v>
      </c>
      <c r="U296" s="21">
        <f t="shared" si="61"/>
        <v>8.9946279578548172E-2</v>
      </c>
      <c r="V296" s="21">
        <f t="shared" si="62"/>
        <v>9.4576800328767766E-2</v>
      </c>
      <c r="W296" s="22">
        <f t="shared" si="63"/>
        <v>960</v>
      </c>
      <c r="X296" s="21">
        <f t="shared" si="64"/>
        <v>9.375E-2</v>
      </c>
      <c r="Y296" s="23">
        <f t="shared" si="65"/>
        <v>5.5666666666666664</v>
      </c>
      <c r="Z296" s="21">
        <f t="shared" si="66"/>
        <v>0.755</v>
      </c>
      <c r="AA296" s="21">
        <f t="shared" si="67"/>
        <v>0.52</v>
      </c>
      <c r="AB296" s="21">
        <f t="shared" si="68"/>
        <v>0.86599999999999999</v>
      </c>
      <c r="AC296" s="21">
        <f t="shared" si="69"/>
        <v>0.75174999999999992</v>
      </c>
    </row>
    <row r="297" spans="2:29" x14ac:dyDescent="0.25">
      <c r="B297" t="s">
        <v>2269</v>
      </c>
      <c r="C297" t="s">
        <v>2270</v>
      </c>
      <c r="D297" t="s">
        <v>1737</v>
      </c>
      <c r="E297" s="1">
        <v>2847</v>
      </c>
      <c r="F297" s="1">
        <v>2941</v>
      </c>
      <c r="G297" t="s">
        <v>99</v>
      </c>
      <c r="H297" s="1">
        <v>1662</v>
      </c>
      <c r="I297" s="1">
        <v>2943</v>
      </c>
      <c r="J297" s="1">
        <v>4292</v>
      </c>
      <c r="K297">
        <v>368</v>
      </c>
      <c r="L297" s="1">
        <v>2289</v>
      </c>
      <c r="M297">
        <v>9</v>
      </c>
      <c r="N297" s="20">
        <f t="shared" si="56"/>
        <v>0</v>
      </c>
      <c r="P297" s="20">
        <f t="shared" si="57"/>
        <v>0</v>
      </c>
      <c r="R297" s="12">
        <f t="shared" si="58"/>
        <v>8.5740913327120222E-2</v>
      </c>
      <c r="S297" s="21">
        <f t="shared" si="59"/>
        <v>0.1210677221864418</v>
      </c>
      <c r="T297" s="21">
        <f t="shared" si="60"/>
        <v>7.8385128888372124E-2</v>
      </c>
      <c r="U297" s="21">
        <f t="shared" si="61"/>
        <v>9.9519331381954457E-2</v>
      </c>
      <c r="V297" s="21">
        <f t="shared" si="62"/>
        <v>9.9657394152256121E-2</v>
      </c>
      <c r="W297" s="22">
        <f t="shared" si="63"/>
        <v>2298</v>
      </c>
      <c r="X297" s="21">
        <f t="shared" si="64"/>
        <v>0.16013925152306355</v>
      </c>
      <c r="Y297" s="23">
        <f t="shared" si="65"/>
        <v>7.7364130434782608</v>
      </c>
      <c r="Z297" s="21">
        <f t="shared" si="66"/>
        <v>0.77100000000000002</v>
      </c>
      <c r="AA297" s="21">
        <f t="shared" si="67"/>
        <v>0.73399999999999999</v>
      </c>
      <c r="AB297" s="21">
        <f t="shared" si="68"/>
        <v>0.748</v>
      </c>
      <c r="AC297" s="21">
        <f t="shared" si="69"/>
        <v>0.75024999999999997</v>
      </c>
    </row>
    <row r="298" spans="2:29" x14ac:dyDescent="0.25">
      <c r="B298" t="s">
        <v>6717</v>
      </c>
      <c r="C298" t="s">
        <v>6718</v>
      </c>
      <c r="D298" t="s">
        <v>7409</v>
      </c>
      <c r="E298">
        <v>17</v>
      </c>
      <c r="F298">
        <v>409</v>
      </c>
      <c r="G298" t="s">
        <v>31</v>
      </c>
      <c r="H298">
        <v>20</v>
      </c>
      <c r="I298">
        <v>85</v>
      </c>
      <c r="J298">
        <v>69</v>
      </c>
      <c r="K298">
        <v>6</v>
      </c>
      <c r="L298">
        <v>62</v>
      </c>
      <c r="M298">
        <v>329</v>
      </c>
      <c r="N298" s="20">
        <f t="shared" si="56"/>
        <v>0</v>
      </c>
      <c r="P298" s="20">
        <f t="shared" si="57"/>
        <v>0</v>
      </c>
      <c r="R298" s="12">
        <f t="shared" si="58"/>
        <v>8.6956521739130432E-2</v>
      </c>
      <c r="S298" s="21">
        <f t="shared" si="59"/>
        <v>0.33560423051957011</v>
      </c>
      <c r="T298" s="21">
        <f t="shared" si="60"/>
        <v>-4.0851100124105422E-2</v>
      </c>
      <c r="U298" s="21">
        <f t="shared" si="61"/>
        <v>0.13183184633250011</v>
      </c>
      <c r="V298" s="21">
        <f t="shared" si="62"/>
        <v>0.14219499224265494</v>
      </c>
      <c r="W298" s="22">
        <f t="shared" si="63"/>
        <v>391</v>
      </c>
      <c r="X298" s="21">
        <f t="shared" si="64"/>
        <v>1.5345268542199489E-2</v>
      </c>
      <c r="Y298" s="23">
        <f t="shared" si="65"/>
        <v>2.8333333333333335</v>
      </c>
      <c r="Z298" s="21">
        <f t="shared" si="66"/>
        <v>0.86299999999999999</v>
      </c>
      <c r="AA298" s="21">
        <f t="shared" si="67"/>
        <v>0.20200000000000001</v>
      </c>
      <c r="AB298" s="21">
        <f t="shared" si="68"/>
        <v>0.96799999999999997</v>
      </c>
      <c r="AC298" s="21">
        <f t="shared" si="69"/>
        <v>0.75024999999999997</v>
      </c>
    </row>
    <row r="299" spans="2:29" x14ac:dyDescent="0.25">
      <c r="B299" t="s">
        <v>1234</v>
      </c>
      <c r="C299" t="s">
        <v>1235</v>
      </c>
      <c r="D299" t="s">
        <v>7420</v>
      </c>
      <c r="E299" s="1">
        <v>25923</v>
      </c>
      <c r="F299" s="1">
        <v>28489</v>
      </c>
      <c r="G299" t="s">
        <v>104</v>
      </c>
      <c r="H299" s="1">
        <v>3480</v>
      </c>
      <c r="I299" s="1">
        <v>4381</v>
      </c>
      <c r="J299" s="1">
        <v>9245</v>
      </c>
      <c r="K299" s="1">
        <v>2949</v>
      </c>
      <c r="L299" s="1">
        <v>12493</v>
      </c>
      <c r="M299" s="1">
        <v>1594</v>
      </c>
      <c r="N299" s="20">
        <f t="shared" si="56"/>
        <v>0</v>
      </c>
      <c r="P299" s="20">
        <f t="shared" si="57"/>
        <v>0</v>
      </c>
      <c r="R299" s="12">
        <f t="shared" si="58"/>
        <v>0.31898323418063818</v>
      </c>
      <c r="S299" s="21">
        <f t="shared" si="59"/>
        <v>4.7125659183446578E-2</v>
      </c>
      <c r="T299" s="21">
        <f t="shared" si="60"/>
        <v>0.16109226657800435</v>
      </c>
      <c r="U299" s="21">
        <f t="shared" si="61"/>
        <v>0.10263752204126209</v>
      </c>
      <c r="V299" s="21">
        <f t="shared" si="62"/>
        <v>0.10361848260090434</v>
      </c>
      <c r="W299" s="22">
        <f t="shared" si="63"/>
        <v>14087</v>
      </c>
      <c r="X299" s="21">
        <f t="shared" si="64"/>
        <v>0.20934194647547383</v>
      </c>
      <c r="Y299" s="23">
        <f t="shared" si="65"/>
        <v>8.7904374364191256</v>
      </c>
      <c r="Z299" s="21">
        <f t="shared" si="66"/>
        <v>0.78200000000000003</v>
      </c>
      <c r="AA299" s="21">
        <f t="shared" si="67"/>
        <v>0.83399999999999996</v>
      </c>
      <c r="AB299" s="21">
        <f t="shared" si="68"/>
        <v>0.69199999999999995</v>
      </c>
      <c r="AC299" s="21">
        <f t="shared" si="69"/>
        <v>0.75</v>
      </c>
    </row>
    <row r="300" spans="2:29" x14ac:dyDescent="0.25">
      <c r="B300" t="s">
        <v>6310</v>
      </c>
      <c r="C300" t="s">
        <v>6311</v>
      </c>
      <c r="D300" t="s">
        <v>7412</v>
      </c>
      <c r="E300">
        <v>37</v>
      </c>
      <c r="F300">
        <v>60</v>
      </c>
      <c r="G300" t="s">
        <v>49</v>
      </c>
      <c r="H300">
        <v>65</v>
      </c>
      <c r="I300">
        <v>163</v>
      </c>
      <c r="J300">
        <v>123</v>
      </c>
      <c r="K300">
        <v>6</v>
      </c>
      <c r="L300">
        <v>19</v>
      </c>
      <c r="M300">
        <v>25</v>
      </c>
      <c r="N300" s="20">
        <f t="shared" si="56"/>
        <v>0</v>
      </c>
      <c r="P300" s="20">
        <f t="shared" si="57"/>
        <v>0</v>
      </c>
      <c r="R300" s="12">
        <f t="shared" si="58"/>
        <v>4.878048780487805E-2</v>
      </c>
      <c r="S300" s="21">
        <f t="shared" si="59"/>
        <v>0.20186267942777181</v>
      </c>
      <c r="T300" s="21">
        <f t="shared" si="60"/>
        <v>-5.4756931375412043E-2</v>
      </c>
      <c r="U300" s="21">
        <f t="shared" si="61"/>
        <v>6.5857573584611862E-2</v>
      </c>
      <c r="V300" s="21">
        <f t="shared" si="62"/>
        <v>7.0987773878990537E-2</v>
      </c>
      <c r="W300" s="22">
        <f t="shared" si="63"/>
        <v>44</v>
      </c>
      <c r="X300" s="21">
        <f t="shared" si="64"/>
        <v>0.13636363636363635</v>
      </c>
      <c r="Y300" s="23">
        <f t="shared" si="65"/>
        <v>6.166666666666667</v>
      </c>
      <c r="Z300" s="21">
        <f t="shared" si="66"/>
        <v>0.65700000000000003</v>
      </c>
      <c r="AA300" s="21">
        <f t="shared" si="67"/>
        <v>0.67300000000000004</v>
      </c>
      <c r="AB300" s="21">
        <f t="shared" si="68"/>
        <v>0.83399999999999996</v>
      </c>
      <c r="AC300" s="21">
        <f t="shared" si="69"/>
        <v>0.74950000000000006</v>
      </c>
    </row>
    <row r="301" spans="2:29" x14ac:dyDescent="0.25">
      <c r="B301" t="s">
        <v>4974</v>
      </c>
      <c r="C301" t="s">
        <v>5920</v>
      </c>
      <c r="D301" t="s">
        <v>4419</v>
      </c>
      <c r="E301">
        <v>67</v>
      </c>
      <c r="F301">
        <v>68</v>
      </c>
      <c r="G301" t="s">
        <v>86</v>
      </c>
      <c r="H301">
        <v>24</v>
      </c>
      <c r="I301">
        <v>29</v>
      </c>
      <c r="J301">
        <v>51</v>
      </c>
      <c r="K301">
        <v>8</v>
      </c>
      <c r="L301">
        <v>33</v>
      </c>
      <c r="M301" t="s">
        <v>30</v>
      </c>
      <c r="N301" s="20">
        <f t="shared" si="56"/>
        <v>0</v>
      </c>
      <c r="P301" s="20">
        <f t="shared" si="57"/>
        <v>0</v>
      </c>
      <c r="R301" s="12">
        <f t="shared" si="58"/>
        <v>0.15686274509803921</v>
      </c>
      <c r="S301" s="21">
        <f t="shared" si="59"/>
        <v>3.8573773084258578E-2</v>
      </c>
      <c r="T301" s="21">
        <f t="shared" si="60"/>
        <v>0.11952664832522042</v>
      </c>
      <c r="U301" s="21">
        <f t="shared" si="61"/>
        <v>7.8290784167006633E-2</v>
      </c>
      <c r="V301" s="21">
        <f t="shared" si="62"/>
        <v>7.8797068525495215E-2</v>
      </c>
      <c r="W301" s="22">
        <f t="shared" si="63"/>
        <v>33</v>
      </c>
      <c r="X301" s="21">
        <f t="shared" si="64"/>
        <v>0.24242424242424243</v>
      </c>
      <c r="Y301" s="23">
        <f t="shared" si="65"/>
        <v>8.375</v>
      </c>
      <c r="Z301" s="21">
        <f t="shared" si="66"/>
        <v>0.69499999999999995</v>
      </c>
      <c r="AA301" s="21">
        <f t="shared" si="67"/>
        <v>0.871</v>
      </c>
      <c r="AB301" s="21">
        <f t="shared" si="68"/>
        <v>0.71599999999999997</v>
      </c>
      <c r="AC301" s="21">
        <f t="shared" si="69"/>
        <v>0.74949999999999994</v>
      </c>
    </row>
    <row r="302" spans="2:29" x14ac:dyDescent="0.25">
      <c r="B302" t="s">
        <v>1717</v>
      </c>
      <c r="C302" t="s">
        <v>1718</v>
      </c>
      <c r="D302" t="s">
        <v>1737</v>
      </c>
      <c r="E302" s="1">
        <v>6886</v>
      </c>
      <c r="F302" s="1">
        <v>9722</v>
      </c>
      <c r="G302" t="s">
        <v>31</v>
      </c>
      <c r="H302" s="1">
        <v>1160</v>
      </c>
      <c r="I302" s="1">
        <v>1761</v>
      </c>
      <c r="J302" s="1">
        <v>2703</v>
      </c>
      <c r="K302">
        <v>822</v>
      </c>
      <c r="L302">
        <v>-838</v>
      </c>
      <c r="M302" s="1">
        <v>3967</v>
      </c>
      <c r="N302" s="20">
        <f t="shared" si="56"/>
        <v>0</v>
      </c>
      <c r="P302" s="20">
        <f t="shared" si="57"/>
        <v>0</v>
      </c>
      <c r="R302" s="12">
        <f t="shared" si="58"/>
        <v>0.30410654827968925</v>
      </c>
      <c r="S302" s="21">
        <f t="shared" si="59"/>
        <v>8.7076915297580104E-2</v>
      </c>
      <c r="T302" s="21">
        <f t="shared" si="60"/>
        <v>8.9475172924128765E-2</v>
      </c>
      <c r="U302" s="21">
        <f t="shared" si="61"/>
        <v>8.8275383474081703E-2</v>
      </c>
      <c r="V302" s="21">
        <f t="shared" si="62"/>
        <v>8.8275823898596853E-2</v>
      </c>
      <c r="W302" s="22">
        <f t="shared" si="63"/>
        <v>3967</v>
      </c>
      <c r="X302" s="21">
        <f t="shared" si="64"/>
        <v>0.20720947819510965</v>
      </c>
      <c r="Y302" s="23">
        <f t="shared" si="65"/>
        <v>8.3771289537712903</v>
      </c>
      <c r="Z302" s="21">
        <f t="shared" si="66"/>
        <v>0.73199999999999998</v>
      </c>
      <c r="AA302" s="21">
        <f t="shared" si="67"/>
        <v>0.83099999999999996</v>
      </c>
      <c r="AB302" s="21">
        <f t="shared" si="68"/>
        <v>0.71599999999999997</v>
      </c>
      <c r="AC302" s="21">
        <f t="shared" si="69"/>
        <v>0.74875000000000003</v>
      </c>
    </row>
    <row r="303" spans="2:29" x14ac:dyDescent="0.25">
      <c r="B303" t="s">
        <v>4768</v>
      </c>
      <c r="C303" t="s">
        <v>4769</v>
      </c>
      <c r="D303" t="s">
        <v>7412</v>
      </c>
      <c r="E303">
        <v>179</v>
      </c>
      <c r="F303">
        <v>223</v>
      </c>
      <c r="G303" t="s">
        <v>34</v>
      </c>
      <c r="H303">
        <v>76</v>
      </c>
      <c r="I303">
        <v>107</v>
      </c>
      <c r="J303">
        <v>185</v>
      </c>
      <c r="K303">
        <v>23</v>
      </c>
      <c r="L303">
        <v>137</v>
      </c>
      <c r="M303" t="s">
        <v>30</v>
      </c>
      <c r="N303" s="20">
        <f t="shared" si="56"/>
        <v>0</v>
      </c>
      <c r="P303" s="20">
        <f t="shared" si="57"/>
        <v>0</v>
      </c>
      <c r="R303" s="12">
        <f t="shared" si="58"/>
        <v>0.12432432432432433</v>
      </c>
      <c r="S303" s="21">
        <f t="shared" si="59"/>
        <v>7.0813991347371763E-2</v>
      </c>
      <c r="T303" s="21">
        <f t="shared" si="60"/>
        <v>0.11572609374589682</v>
      </c>
      <c r="U303" s="21">
        <f t="shared" si="61"/>
        <v>9.3039391648103154E-2</v>
      </c>
      <c r="V303" s="21">
        <f t="shared" si="62"/>
        <v>9.3193158913790583E-2</v>
      </c>
      <c r="W303" s="22">
        <f t="shared" si="63"/>
        <v>137</v>
      </c>
      <c r="X303" s="21">
        <f t="shared" si="64"/>
        <v>0.16788321167883211</v>
      </c>
      <c r="Y303" s="23">
        <f t="shared" si="65"/>
        <v>7.7826086956521738</v>
      </c>
      <c r="Z303" s="21">
        <f t="shared" si="66"/>
        <v>0.749</v>
      </c>
      <c r="AA303" s="21">
        <f t="shared" si="67"/>
        <v>0.75600000000000001</v>
      </c>
      <c r="AB303" s="21">
        <f t="shared" si="68"/>
        <v>0.745</v>
      </c>
      <c r="AC303" s="21">
        <f t="shared" si="69"/>
        <v>0.74875000000000003</v>
      </c>
    </row>
    <row r="304" spans="2:29" x14ac:dyDescent="0.25">
      <c r="B304" t="s">
        <v>3880</v>
      </c>
      <c r="C304" t="s">
        <v>3881</v>
      </c>
      <c r="D304" t="s">
        <v>7412</v>
      </c>
      <c r="E304">
        <v>483</v>
      </c>
      <c r="F304">
        <v>719</v>
      </c>
      <c r="G304" t="s">
        <v>46</v>
      </c>
      <c r="H304">
        <v>114</v>
      </c>
      <c r="I304">
        <v>166</v>
      </c>
      <c r="J304">
        <v>476</v>
      </c>
      <c r="K304">
        <v>56</v>
      </c>
      <c r="L304">
        <v>224</v>
      </c>
      <c r="M304">
        <v>154</v>
      </c>
      <c r="N304" s="20">
        <f t="shared" si="56"/>
        <v>0</v>
      </c>
      <c r="P304" s="20">
        <f t="shared" si="57"/>
        <v>0</v>
      </c>
      <c r="R304" s="12">
        <f t="shared" si="58"/>
        <v>0.11764705882352941</v>
      </c>
      <c r="S304" s="21">
        <f t="shared" si="59"/>
        <v>7.8054327723966255E-2</v>
      </c>
      <c r="T304" s="21">
        <f t="shared" si="60"/>
        <v>0.23452466971907504</v>
      </c>
      <c r="U304" s="21">
        <f t="shared" si="61"/>
        <v>0.15363974570601924</v>
      </c>
      <c r="V304" s="21">
        <f t="shared" si="62"/>
        <v>0.1554062477163535</v>
      </c>
      <c r="W304" s="22">
        <f t="shared" si="63"/>
        <v>378</v>
      </c>
      <c r="X304" s="21">
        <f t="shared" si="64"/>
        <v>0.14814814814814814</v>
      </c>
      <c r="Y304" s="23">
        <f t="shared" si="65"/>
        <v>8.625</v>
      </c>
      <c r="Z304" s="21">
        <f t="shared" si="66"/>
        <v>0.88400000000000001</v>
      </c>
      <c r="AA304" s="21">
        <f t="shared" si="67"/>
        <v>0.70799999999999996</v>
      </c>
      <c r="AB304" s="21">
        <f t="shared" si="68"/>
        <v>0.70100000000000007</v>
      </c>
      <c r="AC304" s="21">
        <f t="shared" si="69"/>
        <v>0.74850000000000005</v>
      </c>
    </row>
    <row r="305" spans="2:29" x14ac:dyDescent="0.25">
      <c r="B305" t="s">
        <v>4928</v>
      </c>
      <c r="C305" t="s">
        <v>4929</v>
      </c>
      <c r="D305" t="s">
        <v>7417</v>
      </c>
      <c r="E305">
        <v>190</v>
      </c>
      <c r="F305">
        <v>635</v>
      </c>
      <c r="G305" t="s">
        <v>75</v>
      </c>
      <c r="H305">
        <v>647</v>
      </c>
      <c r="I305">
        <v>795</v>
      </c>
      <c r="J305" s="1">
        <v>1098</v>
      </c>
      <c r="K305">
        <v>52</v>
      </c>
      <c r="L305">
        <v>341</v>
      </c>
      <c r="M305">
        <v>184</v>
      </c>
      <c r="N305" s="20">
        <f t="shared" si="56"/>
        <v>0</v>
      </c>
      <c r="P305" s="20">
        <f t="shared" si="57"/>
        <v>0</v>
      </c>
      <c r="R305" s="12">
        <f t="shared" si="58"/>
        <v>4.7358834244080147E-2</v>
      </c>
      <c r="S305" s="21">
        <f t="shared" si="59"/>
        <v>4.2059625674785606E-2</v>
      </c>
      <c r="T305" s="21">
        <f t="shared" si="60"/>
        <v>6.6711659984064919E-2</v>
      </c>
      <c r="U305" s="21">
        <f t="shared" si="61"/>
        <v>5.4313593342096622E-2</v>
      </c>
      <c r="V305" s="21">
        <f t="shared" si="62"/>
        <v>5.4361626333649049E-2</v>
      </c>
      <c r="W305" s="22">
        <f t="shared" si="63"/>
        <v>525</v>
      </c>
      <c r="X305" s="21">
        <f t="shared" si="64"/>
        <v>9.9047619047619051E-2</v>
      </c>
      <c r="Y305" s="23">
        <f t="shared" si="65"/>
        <v>3.6538461538461537</v>
      </c>
      <c r="Z305" s="21">
        <f t="shared" si="66"/>
        <v>0.56299999999999994</v>
      </c>
      <c r="AA305" s="21">
        <f t="shared" si="67"/>
        <v>0.54100000000000004</v>
      </c>
      <c r="AB305" s="21">
        <f t="shared" si="68"/>
        <v>0.94499999999999995</v>
      </c>
      <c r="AC305" s="21">
        <f t="shared" si="69"/>
        <v>0.74849999999999994</v>
      </c>
    </row>
    <row r="306" spans="2:29" x14ac:dyDescent="0.25">
      <c r="B306" t="s">
        <v>3209</v>
      </c>
      <c r="C306" t="s">
        <v>3210</v>
      </c>
      <c r="D306" t="s">
        <v>7409</v>
      </c>
      <c r="E306">
        <v>962</v>
      </c>
      <c r="F306" s="1">
        <v>1073</v>
      </c>
      <c r="G306" t="s">
        <v>86</v>
      </c>
      <c r="H306">
        <v>504</v>
      </c>
      <c r="I306">
        <v>680</v>
      </c>
      <c r="J306" s="1">
        <v>1238</v>
      </c>
      <c r="K306">
        <v>114</v>
      </c>
      <c r="L306">
        <v>485</v>
      </c>
      <c r="M306">
        <v>94</v>
      </c>
      <c r="N306" s="20">
        <f t="shared" si="56"/>
        <v>0</v>
      </c>
      <c r="P306" s="20">
        <f t="shared" si="57"/>
        <v>0</v>
      </c>
      <c r="R306" s="12">
        <f t="shared" si="58"/>
        <v>9.2084006462035545E-2</v>
      </c>
      <c r="S306" s="21">
        <f t="shared" si="59"/>
        <v>6.1733878307086654E-2</v>
      </c>
      <c r="T306" s="21">
        <f t="shared" si="60"/>
        <v>0.12730737025121552</v>
      </c>
      <c r="U306" s="21">
        <f t="shared" si="61"/>
        <v>9.4029444878420909E-2</v>
      </c>
      <c r="V306" s="21">
        <f t="shared" si="62"/>
        <v>9.4356897812241033E-2</v>
      </c>
      <c r="W306" s="22">
        <f t="shared" si="63"/>
        <v>579</v>
      </c>
      <c r="X306" s="21">
        <f t="shared" si="64"/>
        <v>0.19689119170984457</v>
      </c>
      <c r="Y306" s="23">
        <f t="shared" si="65"/>
        <v>8.4385964912280702</v>
      </c>
      <c r="Z306" s="21">
        <f t="shared" si="66"/>
        <v>0.754</v>
      </c>
      <c r="AA306" s="21">
        <f t="shared" si="67"/>
        <v>0.81100000000000005</v>
      </c>
      <c r="AB306" s="21">
        <f t="shared" si="68"/>
        <v>0.71399999999999997</v>
      </c>
      <c r="AC306" s="21">
        <f t="shared" si="69"/>
        <v>0.74824999999999997</v>
      </c>
    </row>
    <row r="307" spans="2:29" x14ac:dyDescent="0.25">
      <c r="B307" t="s">
        <v>2001</v>
      </c>
      <c r="C307" t="s">
        <v>2002</v>
      </c>
      <c r="D307" t="s">
        <v>1737</v>
      </c>
      <c r="E307" s="1">
        <v>4155</v>
      </c>
      <c r="F307" s="1">
        <v>5536</v>
      </c>
      <c r="G307" t="s">
        <v>99</v>
      </c>
      <c r="H307" s="1">
        <v>2760</v>
      </c>
      <c r="I307" s="1">
        <v>4974</v>
      </c>
      <c r="J307" s="1">
        <v>5984</v>
      </c>
      <c r="K307">
        <v>525</v>
      </c>
      <c r="L307" s="1">
        <v>2056</v>
      </c>
      <c r="M307">
        <v>641</v>
      </c>
      <c r="N307" s="20">
        <f t="shared" si="56"/>
        <v>0</v>
      </c>
      <c r="P307" s="20">
        <f t="shared" si="57"/>
        <v>0</v>
      </c>
      <c r="R307" s="12">
        <f t="shared" si="58"/>
        <v>8.7733957219251341E-2</v>
      </c>
      <c r="S307" s="21">
        <f t="shared" si="59"/>
        <v>0.12501765979691015</v>
      </c>
      <c r="T307" s="21">
        <f t="shared" si="60"/>
        <v>3.7664981774249817E-2</v>
      </c>
      <c r="U307" s="21">
        <f t="shared" si="61"/>
        <v>8.0458897621223713E-2</v>
      </c>
      <c r="V307" s="21">
        <f t="shared" si="62"/>
        <v>8.1047179730794561E-2</v>
      </c>
      <c r="W307" s="22">
        <f t="shared" si="63"/>
        <v>2697</v>
      </c>
      <c r="X307" s="21">
        <f t="shared" si="64"/>
        <v>0.19466073414905449</v>
      </c>
      <c r="Y307" s="23">
        <f t="shared" si="65"/>
        <v>7.9142857142857146</v>
      </c>
      <c r="Z307" s="21">
        <f t="shared" si="66"/>
        <v>0.70499999999999996</v>
      </c>
      <c r="AA307" s="21">
        <f t="shared" si="67"/>
        <v>0.80800000000000005</v>
      </c>
      <c r="AB307" s="21">
        <f t="shared" si="68"/>
        <v>0.73899999999999999</v>
      </c>
      <c r="AC307" s="21">
        <f t="shared" si="69"/>
        <v>0.74774999999999991</v>
      </c>
    </row>
    <row r="308" spans="2:29" x14ac:dyDescent="0.25">
      <c r="B308" t="s">
        <v>2217</v>
      </c>
      <c r="C308" t="s">
        <v>2218</v>
      </c>
      <c r="D308" t="s">
        <v>6455</v>
      </c>
      <c r="E308" s="1">
        <v>3093</v>
      </c>
      <c r="F308" s="1">
        <v>3364</v>
      </c>
      <c r="G308" t="s">
        <v>34</v>
      </c>
      <c r="H308" s="1">
        <v>1402</v>
      </c>
      <c r="I308" s="1">
        <v>1806</v>
      </c>
      <c r="J308" s="1">
        <v>2876</v>
      </c>
      <c r="K308">
        <v>457</v>
      </c>
      <c r="L308" s="1">
        <v>2356</v>
      </c>
      <c r="M308">
        <v>718</v>
      </c>
      <c r="N308" s="20">
        <f t="shared" si="56"/>
        <v>0</v>
      </c>
      <c r="P308" s="20">
        <f t="shared" si="57"/>
        <v>0</v>
      </c>
      <c r="R308" s="12">
        <f t="shared" si="58"/>
        <v>0.15890125173852573</v>
      </c>
      <c r="S308" s="21">
        <f t="shared" si="59"/>
        <v>5.1947210871448712E-2</v>
      </c>
      <c r="T308" s="21">
        <f t="shared" si="60"/>
        <v>9.7524508552308431E-2</v>
      </c>
      <c r="U308" s="21">
        <f t="shared" si="61"/>
        <v>7.4494227827519799E-2</v>
      </c>
      <c r="V308" s="21">
        <f t="shared" si="62"/>
        <v>7.4655315750425652E-2</v>
      </c>
      <c r="W308" s="22">
        <f t="shared" si="63"/>
        <v>3074</v>
      </c>
      <c r="X308" s="21">
        <f t="shared" si="64"/>
        <v>0.1486662329212752</v>
      </c>
      <c r="Y308" s="23">
        <f t="shared" si="65"/>
        <v>6.7680525164113785</v>
      </c>
      <c r="Z308" s="21">
        <f t="shared" si="66"/>
        <v>0.67900000000000005</v>
      </c>
      <c r="AA308" s="21">
        <f t="shared" si="67"/>
        <v>0.70899999999999996</v>
      </c>
      <c r="AB308" s="21">
        <f t="shared" si="68"/>
        <v>0.80099999999999993</v>
      </c>
      <c r="AC308" s="21">
        <f t="shared" si="69"/>
        <v>0.74749999999999994</v>
      </c>
    </row>
    <row r="309" spans="2:29" x14ac:dyDescent="0.25">
      <c r="B309" t="s">
        <v>5376</v>
      </c>
      <c r="C309" t="s">
        <v>5377</v>
      </c>
      <c r="D309" t="s">
        <v>7409</v>
      </c>
      <c r="E309">
        <v>104</v>
      </c>
      <c r="F309">
        <v>163</v>
      </c>
      <c r="G309" t="s">
        <v>49</v>
      </c>
      <c r="H309">
        <v>80</v>
      </c>
      <c r="I309">
        <v>135</v>
      </c>
      <c r="J309">
        <v>181</v>
      </c>
      <c r="K309">
        <v>16</v>
      </c>
      <c r="L309">
        <v>92</v>
      </c>
      <c r="M309">
        <v>38</v>
      </c>
      <c r="N309" s="20">
        <f t="shared" si="56"/>
        <v>0</v>
      </c>
      <c r="P309" s="20">
        <f t="shared" si="57"/>
        <v>0</v>
      </c>
      <c r="R309" s="12">
        <f t="shared" si="58"/>
        <v>8.8397790055248615E-2</v>
      </c>
      <c r="S309" s="21">
        <f t="shared" si="59"/>
        <v>0.11032151746146002</v>
      </c>
      <c r="T309" s="21">
        <f t="shared" si="60"/>
        <v>6.039814974437796E-2</v>
      </c>
      <c r="U309" s="21">
        <f t="shared" si="61"/>
        <v>8.5072754582614207E-2</v>
      </c>
      <c r="V309" s="21">
        <f t="shared" si="62"/>
        <v>8.5264140596150728E-2</v>
      </c>
      <c r="W309" s="22">
        <f t="shared" si="63"/>
        <v>130</v>
      </c>
      <c r="X309" s="21">
        <f t="shared" si="64"/>
        <v>0.12307692307692308</v>
      </c>
      <c r="Y309" s="23">
        <f t="shared" si="65"/>
        <v>6.5</v>
      </c>
      <c r="Z309" s="21">
        <f t="shared" si="66"/>
        <v>0.72299999999999998</v>
      </c>
      <c r="AA309" s="21">
        <f t="shared" si="67"/>
        <v>0.63100000000000001</v>
      </c>
      <c r="AB309" s="21">
        <f t="shared" si="68"/>
        <v>0.81699999999999995</v>
      </c>
      <c r="AC309" s="21">
        <f t="shared" si="69"/>
        <v>0.747</v>
      </c>
    </row>
    <row r="310" spans="2:29" x14ac:dyDescent="0.25">
      <c r="B310" t="s">
        <v>2437</v>
      </c>
      <c r="C310" t="s">
        <v>2438</v>
      </c>
      <c r="D310" t="s">
        <v>7417</v>
      </c>
      <c r="E310" s="1">
        <v>2340</v>
      </c>
      <c r="F310" s="1">
        <v>2173</v>
      </c>
      <c r="G310" t="s">
        <v>86</v>
      </c>
      <c r="H310">
        <v>388</v>
      </c>
      <c r="I310">
        <v>552</v>
      </c>
      <c r="J310" s="1">
        <v>1395</v>
      </c>
      <c r="K310">
        <v>245</v>
      </c>
      <c r="L310">
        <v>985</v>
      </c>
      <c r="M310">
        <v>200</v>
      </c>
      <c r="N310" s="20">
        <f t="shared" si="56"/>
        <v>0</v>
      </c>
      <c r="P310" s="20">
        <f t="shared" si="57"/>
        <v>0</v>
      </c>
      <c r="R310" s="12">
        <f t="shared" si="58"/>
        <v>0.17562724014336917</v>
      </c>
      <c r="S310" s="21">
        <f t="shared" si="59"/>
        <v>7.3053734698447226E-2</v>
      </c>
      <c r="T310" s="21">
        <f t="shared" si="60"/>
        <v>0.20372429475352938</v>
      </c>
      <c r="U310" s="21">
        <f t="shared" si="61"/>
        <v>0.13651258243476083</v>
      </c>
      <c r="V310" s="21">
        <f t="shared" si="62"/>
        <v>0.13776353729557914</v>
      </c>
      <c r="W310" s="22">
        <f t="shared" si="63"/>
        <v>1185</v>
      </c>
      <c r="X310" s="21">
        <f t="shared" si="64"/>
        <v>0.20675105485232068</v>
      </c>
      <c r="Y310" s="23">
        <f t="shared" si="65"/>
        <v>9.5510204081632661</v>
      </c>
      <c r="Z310" s="21">
        <f t="shared" si="66"/>
        <v>0.85499999999999998</v>
      </c>
      <c r="AA310" s="21">
        <f t="shared" si="67"/>
        <v>0.83</v>
      </c>
      <c r="AB310" s="21">
        <f t="shared" si="68"/>
        <v>0.65</v>
      </c>
      <c r="AC310" s="21">
        <f t="shared" si="69"/>
        <v>0.74625000000000008</v>
      </c>
    </row>
    <row r="311" spans="2:29" x14ac:dyDescent="0.25">
      <c r="B311" t="s">
        <v>6658</v>
      </c>
      <c r="C311" t="s">
        <v>6659</v>
      </c>
      <c r="D311" t="s">
        <v>6455</v>
      </c>
      <c r="E311">
        <v>28</v>
      </c>
      <c r="F311">
        <v>63</v>
      </c>
      <c r="G311" t="s">
        <v>49</v>
      </c>
      <c r="H311">
        <v>48</v>
      </c>
      <c r="I311">
        <v>72</v>
      </c>
      <c r="J311">
        <v>99</v>
      </c>
      <c r="K311">
        <v>3</v>
      </c>
      <c r="L311">
        <v>1</v>
      </c>
      <c r="M311">
        <v>3</v>
      </c>
      <c r="N311" s="20">
        <f t="shared" si="56"/>
        <v>0</v>
      </c>
      <c r="P311" s="20">
        <f t="shared" si="57"/>
        <v>0</v>
      </c>
      <c r="R311" s="12">
        <f t="shared" si="58"/>
        <v>3.0303030303030304E-2</v>
      </c>
      <c r="S311" s="21">
        <f t="shared" si="59"/>
        <v>8.4471771197698553E-2</v>
      </c>
      <c r="T311" s="21">
        <f t="shared" si="60"/>
        <v>6.5762756635474151E-2</v>
      </c>
      <c r="U311" s="21">
        <f t="shared" si="61"/>
        <v>7.507656674537122E-2</v>
      </c>
      <c r="V311" s="21">
        <f t="shared" si="62"/>
        <v>7.510369819284797E-2</v>
      </c>
      <c r="W311" s="22">
        <f t="shared" si="63"/>
        <v>4</v>
      </c>
      <c r="X311" s="21">
        <f t="shared" si="64"/>
        <v>0.75</v>
      </c>
      <c r="Y311" s="23">
        <f t="shared" si="65"/>
        <v>9.3333333333333339</v>
      </c>
      <c r="Z311" s="21">
        <f t="shared" si="66"/>
        <v>0.68</v>
      </c>
      <c r="AA311" s="21">
        <f t="shared" si="67"/>
        <v>0.97899999999999998</v>
      </c>
      <c r="AB311" s="21">
        <f t="shared" si="68"/>
        <v>0.66199999999999992</v>
      </c>
      <c r="AC311" s="21">
        <f t="shared" si="69"/>
        <v>0.74574999999999991</v>
      </c>
    </row>
    <row r="312" spans="2:29" x14ac:dyDescent="0.25">
      <c r="B312" t="s">
        <v>2044</v>
      </c>
      <c r="C312" t="s">
        <v>2893</v>
      </c>
      <c r="D312" t="s">
        <v>4419</v>
      </c>
      <c r="E312" s="1">
        <v>1425</v>
      </c>
      <c r="F312" s="1">
        <v>4469</v>
      </c>
      <c r="G312" t="s">
        <v>104</v>
      </c>
      <c r="H312" s="1">
        <v>2989</v>
      </c>
      <c r="I312" s="1">
        <v>3026</v>
      </c>
      <c r="J312" s="1">
        <v>5496</v>
      </c>
      <c r="K312">
        <v>458</v>
      </c>
      <c r="L312" s="1">
        <v>3386</v>
      </c>
      <c r="M312" s="1">
        <v>2843</v>
      </c>
      <c r="N312" s="20">
        <f t="shared" si="56"/>
        <v>0</v>
      </c>
      <c r="P312" s="20">
        <f t="shared" si="57"/>
        <v>0</v>
      </c>
      <c r="R312" s="12">
        <f t="shared" si="58"/>
        <v>8.3333333333333329E-2</v>
      </c>
      <c r="S312" s="21">
        <f t="shared" si="59"/>
        <v>2.4635760415352426E-3</v>
      </c>
      <c r="T312" s="21">
        <f t="shared" si="60"/>
        <v>0.12677073838758735</v>
      </c>
      <c r="U312" s="21">
        <f t="shared" si="61"/>
        <v>6.2801309644931802E-2</v>
      </c>
      <c r="V312" s="21">
        <f t="shared" si="62"/>
        <v>6.4011874691351459E-2</v>
      </c>
      <c r="W312" s="22">
        <f t="shared" si="63"/>
        <v>6229</v>
      </c>
      <c r="X312" s="21">
        <f t="shared" si="64"/>
        <v>7.3527050890993734E-2</v>
      </c>
      <c r="Y312" s="23">
        <f t="shared" si="65"/>
        <v>3.1113537117903931</v>
      </c>
      <c r="Z312" s="21">
        <f t="shared" si="66"/>
        <v>0.61899999999999999</v>
      </c>
      <c r="AA312" s="21">
        <f t="shared" si="67"/>
        <v>0.441</v>
      </c>
      <c r="AB312" s="21">
        <f t="shared" si="68"/>
        <v>0.96099999999999997</v>
      </c>
      <c r="AC312" s="21">
        <f t="shared" si="69"/>
        <v>0.74550000000000005</v>
      </c>
    </row>
    <row r="313" spans="2:29" x14ac:dyDescent="0.25">
      <c r="B313" t="s">
        <v>2316</v>
      </c>
      <c r="C313" t="s">
        <v>5892</v>
      </c>
      <c r="D313" t="s">
        <v>4419</v>
      </c>
      <c r="E313">
        <v>67</v>
      </c>
      <c r="F313">
        <v>64</v>
      </c>
      <c r="G313" t="s">
        <v>99</v>
      </c>
      <c r="H313">
        <v>17</v>
      </c>
      <c r="I313">
        <v>29</v>
      </c>
      <c r="J313">
        <v>67</v>
      </c>
      <c r="K313">
        <v>7</v>
      </c>
      <c r="L313">
        <v>35</v>
      </c>
      <c r="M313" t="s">
        <v>30</v>
      </c>
      <c r="N313" s="20">
        <f t="shared" si="56"/>
        <v>0</v>
      </c>
      <c r="P313" s="20">
        <f t="shared" si="57"/>
        <v>0</v>
      </c>
      <c r="R313" s="12">
        <f t="shared" si="58"/>
        <v>0.1044776119402985</v>
      </c>
      <c r="S313" s="21">
        <f t="shared" si="59"/>
        <v>0.11273004664881792</v>
      </c>
      <c r="T313" s="21">
        <f t="shared" si="60"/>
        <v>0.18232088432451787</v>
      </c>
      <c r="U313" s="21">
        <f t="shared" si="61"/>
        <v>0.14699780852811228</v>
      </c>
      <c r="V313" s="21">
        <f t="shared" si="62"/>
        <v>0.14734957983381602</v>
      </c>
      <c r="W313" s="22">
        <f t="shared" si="63"/>
        <v>35</v>
      </c>
      <c r="X313" s="21">
        <f t="shared" si="64"/>
        <v>0.2</v>
      </c>
      <c r="Y313" s="23">
        <f t="shared" si="65"/>
        <v>9.5714285714285712</v>
      </c>
      <c r="Z313" s="21">
        <f t="shared" si="66"/>
        <v>0.87</v>
      </c>
      <c r="AA313" s="21">
        <f t="shared" si="67"/>
        <v>0.81599999999999995</v>
      </c>
      <c r="AB313" s="21">
        <f t="shared" si="68"/>
        <v>0.64800000000000002</v>
      </c>
      <c r="AC313" s="21">
        <f t="shared" si="69"/>
        <v>0.74550000000000005</v>
      </c>
    </row>
    <row r="314" spans="2:29" x14ac:dyDescent="0.25">
      <c r="B314" t="s">
        <v>1803</v>
      </c>
      <c r="C314" t="s">
        <v>7212</v>
      </c>
      <c r="D314" t="s">
        <v>4419</v>
      </c>
      <c r="E314">
        <v>9</v>
      </c>
      <c r="F314">
        <v>9</v>
      </c>
      <c r="G314" t="s">
        <v>99</v>
      </c>
      <c r="H314">
        <v>2</v>
      </c>
      <c r="I314">
        <v>4</v>
      </c>
      <c r="J314">
        <v>11</v>
      </c>
      <c r="K314">
        <v>1</v>
      </c>
      <c r="L314">
        <v>7</v>
      </c>
      <c r="M314" t="s">
        <v>30</v>
      </c>
      <c r="N314" s="20">
        <f t="shared" si="56"/>
        <v>0</v>
      </c>
      <c r="P314" s="20">
        <f t="shared" si="57"/>
        <v>0</v>
      </c>
      <c r="R314" s="12">
        <f t="shared" si="58"/>
        <v>9.0909090909090912E-2</v>
      </c>
      <c r="S314" s="21">
        <f t="shared" si="59"/>
        <v>0.1486983549970351</v>
      </c>
      <c r="T314" s="21">
        <f t="shared" si="60"/>
        <v>0.22423992536427462</v>
      </c>
      <c r="U314" s="21">
        <f t="shared" si="61"/>
        <v>0.18586777862780091</v>
      </c>
      <c r="V314" s="21">
        <f t="shared" si="62"/>
        <v>0.18626868632970353</v>
      </c>
      <c r="W314" s="22">
        <f t="shared" si="63"/>
        <v>7</v>
      </c>
      <c r="X314" s="21">
        <f t="shared" si="64"/>
        <v>0.14285714285714285</v>
      </c>
      <c r="Y314" s="23">
        <f t="shared" si="65"/>
        <v>9</v>
      </c>
      <c r="Z314" s="21">
        <f t="shared" si="66"/>
        <v>0.91900000000000004</v>
      </c>
      <c r="AA314" s="21">
        <f t="shared" si="67"/>
        <v>0.69299999999999995</v>
      </c>
      <c r="AB314" s="21">
        <f t="shared" si="68"/>
        <v>0.68399999999999994</v>
      </c>
      <c r="AC314" s="21">
        <f t="shared" si="69"/>
        <v>0.745</v>
      </c>
    </row>
    <row r="315" spans="2:29" x14ac:dyDescent="0.25">
      <c r="B315" t="s">
        <v>2874</v>
      </c>
      <c r="C315" t="s">
        <v>2875</v>
      </c>
      <c r="D315" t="s">
        <v>7417</v>
      </c>
      <c r="E315" s="1">
        <v>1429</v>
      </c>
      <c r="F315" s="1">
        <v>1923</v>
      </c>
      <c r="G315" t="s">
        <v>34</v>
      </c>
      <c r="H315">
        <v>607</v>
      </c>
      <c r="I315" s="1">
        <v>1279</v>
      </c>
      <c r="J315" s="1">
        <v>2763</v>
      </c>
      <c r="K315">
        <v>169</v>
      </c>
      <c r="L315" s="1">
        <v>1062</v>
      </c>
      <c r="M315">
        <v>228</v>
      </c>
      <c r="N315" s="20">
        <f t="shared" si="56"/>
        <v>0</v>
      </c>
      <c r="P315" s="20">
        <f t="shared" si="57"/>
        <v>0</v>
      </c>
      <c r="R315" s="12">
        <f t="shared" si="58"/>
        <v>6.1165399927614911E-2</v>
      </c>
      <c r="S315" s="21">
        <f t="shared" si="59"/>
        <v>0.1607437948629562</v>
      </c>
      <c r="T315" s="21">
        <f t="shared" si="60"/>
        <v>0.16654653516731877</v>
      </c>
      <c r="U315" s="21">
        <f t="shared" si="61"/>
        <v>0.16364154794951635</v>
      </c>
      <c r="V315" s="21">
        <f t="shared" si="62"/>
        <v>0.16364395932659712</v>
      </c>
      <c r="W315" s="22">
        <f t="shared" si="63"/>
        <v>1290</v>
      </c>
      <c r="X315" s="21">
        <f t="shared" si="64"/>
        <v>0.1310077519379845</v>
      </c>
      <c r="Y315" s="23">
        <f t="shared" si="65"/>
        <v>8.4556213017751478</v>
      </c>
      <c r="Z315" s="21">
        <f t="shared" si="66"/>
        <v>0.89600000000000002</v>
      </c>
      <c r="AA315" s="21">
        <f t="shared" si="67"/>
        <v>0.65600000000000003</v>
      </c>
      <c r="AB315" s="21">
        <f t="shared" si="68"/>
        <v>0.71300000000000008</v>
      </c>
      <c r="AC315" s="21">
        <f t="shared" si="69"/>
        <v>0.74450000000000005</v>
      </c>
    </row>
    <row r="316" spans="2:29" x14ac:dyDescent="0.25">
      <c r="B316" t="s">
        <v>6735</v>
      </c>
      <c r="C316" t="s">
        <v>6736</v>
      </c>
      <c r="D316" t="s">
        <v>1737</v>
      </c>
      <c r="E316">
        <v>21</v>
      </c>
      <c r="F316">
        <v>18</v>
      </c>
      <c r="G316" t="s">
        <v>99</v>
      </c>
      <c r="H316">
        <v>8</v>
      </c>
      <c r="I316">
        <v>27</v>
      </c>
      <c r="J316">
        <v>67</v>
      </c>
      <c r="K316">
        <v>3</v>
      </c>
      <c r="L316">
        <v>32</v>
      </c>
      <c r="M316">
        <v>7</v>
      </c>
      <c r="N316" s="20">
        <f t="shared" si="56"/>
        <v>0</v>
      </c>
      <c r="P316" s="20">
        <f t="shared" si="57"/>
        <v>0</v>
      </c>
      <c r="R316" s="12">
        <f t="shared" si="58"/>
        <v>4.4776119402985072E-2</v>
      </c>
      <c r="S316" s="21">
        <f t="shared" si="59"/>
        <v>0.27542450062579094</v>
      </c>
      <c r="T316" s="21">
        <f t="shared" si="60"/>
        <v>0.19933969439483912</v>
      </c>
      <c r="U316" s="21">
        <f t="shared" si="61"/>
        <v>0.23679716639561654</v>
      </c>
      <c r="V316" s="21">
        <f t="shared" si="62"/>
        <v>0.23718712047208221</v>
      </c>
      <c r="W316" s="22">
        <f t="shared" si="63"/>
        <v>39</v>
      </c>
      <c r="X316" s="21">
        <f t="shared" si="64"/>
        <v>7.6923076923076927E-2</v>
      </c>
      <c r="Y316" s="23">
        <f t="shared" si="65"/>
        <v>7</v>
      </c>
      <c r="Z316" s="21">
        <f t="shared" si="66"/>
        <v>0.94799999999999995</v>
      </c>
      <c r="AA316" s="21">
        <f t="shared" si="67"/>
        <v>0.45400000000000001</v>
      </c>
      <c r="AB316" s="21">
        <f t="shared" si="68"/>
        <v>0.78800000000000003</v>
      </c>
      <c r="AC316" s="21">
        <f t="shared" si="69"/>
        <v>0.74449999999999994</v>
      </c>
    </row>
    <row r="317" spans="2:29" x14ac:dyDescent="0.25">
      <c r="B317" t="s">
        <v>6465</v>
      </c>
      <c r="C317" t="s">
        <v>6466</v>
      </c>
      <c r="D317" t="s">
        <v>7416</v>
      </c>
      <c r="E317">
        <v>33</v>
      </c>
      <c r="F317">
        <v>42</v>
      </c>
      <c r="G317" t="s">
        <v>46</v>
      </c>
      <c r="H317">
        <v>15</v>
      </c>
      <c r="I317">
        <v>42</v>
      </c>
      <c r="J317">
        <v>41</v>
      </c>
      <c r="K317">
        <v>4</v>
      </c>
      <c r="L317">
        <v>20</v>
      </c>
      <c r="M317">
        <v>5</v>
      </c>
      <c r="N317" s="20">
        <f t="shared" si="56"/>
        <v>0</v>
      </c>
      <c r="P317" s="20">
        <f t="shared" si="57"/>
        <v>0</v>
      </c>
      <c r="R317" s="12">
        <f t="shared" si="58"/>
        <v>9.7560975609756101E-2</v>
      </c>
      <c r="S317" s="21">
        <f t="shared" si="59"/>
        <v>0.22865967908314722</v>
      </c>
      <c r="T317" s="21">
        <f t="shared" si="60"/>
        <v>-4.8079151111850571E-3</v>
      </c>
      <c r="U317" s="21">
        <f t="shared" si="61"/>
        <v>0.10578134712319121</v>
      </c>
      <c r="V317" s="21">
        <f t="shared" si="62"/>
        <v>0.10987770369838445</v>
      </c>
      <c r="W317" s="22">
        <f t="shared" si="63"/>
        <v>25</v>
      </c>
      <c r="X317" s="21">
        <f t="shared" si="64"/>
        <v>0.16</v>
      </c>
      <c r="Y317" s="23">
        <f t="shared" si="65"/>
        <v>8.25</v>
      </c>
      <c r="Z317" s="21">
        <f t="shared" si="66"/>
        <v>0.79600000000000004</v>
      </c>
      <c r="AA317" s="21">
        <f t="shared" si="67"/>
        <v>0.73299999999999998</v>
      </c>
      <c r="AB317" s="21">
        <f t="shared" si="68"/>
        <v>0.72399999999999998</v>
      </c>
      <c r="AC317" s="21">
        <f t="shared" si="69"/>
        <v>0.74424999999999997</v>
      </c>
    </row>
    <row r="318" spans="2:29" x14ac:dyDescent="0.25">
      <c r="B318" t="s">
        <v>6582</v>
      </c>
      <c r="C318" t="s">
        <v>6583</v>
      </c>
      <c r="D318" t="s">
        <v>7411</v>
      </c>
      <c r="E318">
        <v>25</v>
      </c>
      <c r="F318">
        <v>55</v>
      </c>
      <c r="G318" t="s">
        <v>49</v>
      </c>
      <c r="H318">
        <v>18</v>
      </c>
      <c r="I318">
        <v>3</v>
      </c>
      <c r="J318">
        <v>41</v>
      </c>
      <c r="K318">
        <v>3</v>
      </c>
      <c r="L318">
        <v>5</v>
      </c>
      <c r="M318">
        <v>18</v>
      </c>
      <c r="N318" s="20">
        <f t="shared" si="56"/>
        <v>0</v>
      </c>
      <c r="P318" s="20">
        <f t="shared" si="57"/>
        <v>0</v>
      </c>
      <c r="R318" s="12">
        <f t="shared" si="58"/>
        <v>7.3170731707317069E-2</v>
      </c>
      <c r="S318" s="21">
        <f t="shared" si="59"/>
        <v>-0.30117288122842079</v>
      </c>
      <c r="T318" s="21">
        <f t="shared" si="60"/>
        <v>0.68706773785712749</v>
      </c>
      <c r="U318" s="21">
        <f t="shared" si="61"/>
        <v>8.580324480044843E-2</v>
      </c>
      <c r="V318" s="21">
        <f t="shared" si="62"/>
        <v>0.15723270047638505</v>
      </c>
      <c r="W318" s="22">
        <f t="shared" si="63"/>
        <v>23</v>
      </c>
      <c r="X318" s="21">
        <f t="shared" si="64"/>
        <v>0.13043478260869565</v>
      </c>
      <c r="Y318" s="23">
        <f t="shared" si="65"/>
        <v>8.3333333333333339</v>
      </c>
      <c r="Z318" s="21">
        <f t="shared" si="66"/>
        <v>0.88700000000000001</v>
      </c>
      <c r="AA318" s="21">
        <f t="shared" si="67"/>
        <v>0.65400000000000003</v>
      </c>
      <c r="AB318" s="21">
        <f t="shared" si="68"/>
        <v>0.71799999999999997</v>
      </c>
      <c r="AC318" s="21">
        <f t="shared" si="69"/>
        <v>0.74424999999999997</v>
      </c>
    </row>
    <row r="319" spans="2:29" x14ac:dyDescent="0.25">
      <c r="B319" t="s">
        <v>6377</v>
      </c>
      <c r="C319" t="s">
        <v>6378</v>
      </c>
      <c r="D319" t="s">
        <v>7418</v>
      </c>
      <c r="E319">
        <v>35</v>
      </c>
      <c r="F319" t="s">
        <v>30</v>
      </c>
      <c r="G319" t="s">
        <v>31</v>
      </c>
      <c r="H319">
        <v>10</v>
      </c>
      <c r="I319">
        <v>16</v>
      </c>
      <c r="J319">
        <v>22</v>
      </c>
      <c r="K319">
        <v>10</v>
      </c>
      <c r="L319">
        <v>101</v>
      </c>
      <c r="M319">
        <v>88</v>
      </c>
      <c r="N319" s="20">
        <f t="shared" si="56"/>
        <v>0</v>
      </c>
      <c r="P319" s="20">
        <f t="shared" si="57"/>
        <v>0</v>
      </c>
      <c r="R319" s="12">
        <f t="shared" si="58"/>
        <v>0.45454545454545453</v>
      </c>
      <c r="S319" s="21">
        <f t="shared" si="59"/>
        <v>9.8560543306117854E-2</v>
      </c>
      <c r="T319" s="21">
        <f t="shared" si="60"/>
        <v>6.5762756635474151E-2</v>
      </c>
      <c r="U319" s="21">
        <f t="shared" si="61"/>
        <v>8.2037389818342854E-2</v>
      </c>
      <c r="V319" s="21">
        <f t="shared" si="62"/>
        <v>8.2120229919978291E-2</v>
      </c>
      <c r="W319" s="22">
        <f t="shared" si="63"/>
        <v>189</v>
      </c>
      <c r="X319" s="21">
        <f t="shared" si="64"/>
        <v>5.2910052910052907E-2</v>
      </c>
      <c r="Y319" s="23">
        <f t="shared" si="65"/>
        <v>3.5</v>
      </c>
      <c r="Z319" s="21">
        <f t="shared" si="66"/>
        <v>0.70899999999999996</v>
      </c>
      <c r="AA319" s="21">
        <f t="shared" si="67"/>
        <v>0.35899999999999999</v>
      </c>
      <c r="AB319" s="21">
        <f t="shared" si="68"/>
        <v>0.95299999999999996</v>
      </c>
      <c r="AC319" s="21">
        <f t="shared" si="69"/>
        <v>0.74350000000000005</v>
      </c>
    </row>
    <row r="320" spans="2:29" x14ac:dyDescent="0.25">
      <c r="B320" t="s">
        <v>1034</v>
      </c>
      <c r="C320" t="s">
        <v>1035</v>
      </c>
      <c r="D320" t="s">
        <v>7414</v>
      </c>
      <c r="E320" s="1">
        <v>66593</v>
      </c>
      <c r="F320" t="s">
        <v>30</v>
      </c>
      <c r="G320" t="s">
        <v>31</v>
      </c>
      <c r="H320" s="1">
        <v>5306</v>
      </c>
      <c r="I320" s="1">
        <v>9063</v>
      </c>
      <c r="J320" s="1">
        <v>16131</v>
      </c>
      <c r="K320" s="1">
        <v>9874</v>
      </c>
      <c r="L320" s="1">
        <v>41041</v>
      </c>
      <c r="M320" s="1">
        <v>56416</v>
      </c>
      <c r="N320" s="20">
        <f t="shared" si="56"/>
        <v>0</v>
      </c>
      <c r="P320" s="20">
        <f t="shared" si="57"/>
        <v>0</v>
      </c>
      <c r="R320" s="12">
        <f t="shared" si="58"/>
        <v>0.61211332217469472</v>
      </c>
      <c r="S320" s="21">
        <f t="shared" si="59"/>
        <v>0.11301481944658542</v>
      </c>
      <c r="T320" s="21">
        <f t="shared" si="60"/>
        <v>0.12221963278003511</v>
      </c>
      <c r="U320" s="21">
        <f t="shared" si="61"/>
        <v>0.11760774959646914</v>
      </c>
      <c r="V320" s="21">
        <f t="shared" si="62"/>
        <v>0.11761406727436323</v>
      </c>
      <c r="W320" s="22">
        <f t="shared" si="63"/>
        <v>97457</v>
      </c>
      <c r="X320" s="21">
        <f t="shared" si="64"/>
        <v>0.10131647803646736</v>
      </c>
      <c r="Y320" s="23">
        <f t="shared" si="65"/>
        <v>6.7442779015596512</v>
      </c>
      <c r="Z320" s="21">
        <f t="shared" si="66"/>
        <v>0.81599999999999995</v>
      </c>
      <c r="AA320" s="21">
        <f t="shared" si="67"/>
        <v>0.55200000000000005</v>
      </c>
      <c r="AB320" s="21">
        <f t="shared" si="68"/>
        <v>0.80299999999999994</v>
      </c>
      <c r="AC320" s="21">
        <f t="shared" si="69"/>
        <v>0.74349999999999994</v>
      </c>
    </row>
    <row r="321" spans="2:29" x14ac:dyDescent="0.25">
      <c r="B321" t="s">
        <v>3472</v>
      </c>
      <c r="C321" t="s">
        <v>3473</v>
      </c>
      <c r="D321" t="s">
        <v>7417</v>
      </c>
      <c r="E321">
        <v>765</v>
      </c>
      <c r="F321" s="1">
        <v>1195</v>
      </c>
      <c r="G321" t="s">
        <v>49</v>
      </c>
      <c r="H321">
        <v>17</v>
      </c>
      <c r="I321">
        <v>195</v>
      </c>
      <c r="J321">
        <v>519</v>
      </c>
      <c r="K321">
        <v>89</v>
      </c>
      <c r="L321">
        <v>431</v>
      </c>
      <c r="M321">
        <v>384</v>
      </c>
      <c r="N321" s="20">
        <f t="shared" si="56"/>
        <v>0</v>
      </c>
      <c r="P321" s="20">
        <f t="shared" si="57"/>
        <v>0</v>
      </c>
      <c r="R321" s="12">
        <f t="shared" si="58"/>
        <v>0.17148362235067438</v>
      </c>
      <c r="S321" s="21">
        <f t="shared" si="59"/>
        <v>0.62898519780297502</v>
      </c>
      <c r="T321" s="21">
        <f t="shared" si="60"/>
        <v>0.21626035082090378</v>
      </c>
      <c r="U321" s="21">
        <f t="shared" si="61"/>
        <v>0.40757596887766789</v>
      </c>
      <c r="V321" s="21">
        <f t="shared" si="62"/>
        <v>0.41760717250051554</v>
      </c>
      <c r="W321" s="22">
        <f t="shared" si="63"/>
        <v>815</v>
      </c>
      <c r="X321" s="21">
        <f t="shared" si="64"/>
        <v>0.10920245398773006</v>
      </c>
      <c r="Y321" s="23">
        <f t="shared" si="65"/>
        <v>8.595505617977528</v>
      </c>
      <c r="Z321" s="21">
        <f t="shared" si="66"/>
        <v>0.98599999999999999</v>
      </c>
      <c r="AA321" s="21">
        <f t="shared" si="67"/>
        <v>0.58299999999999996</v>
      </c>
      <c r="AB321" s="21">
        <f t="shared" si="68"/>
        <v>0.70199999999999996</v>
      </c>
      <c r="AC321" s="21">
        <f t="shared" si="69"/>
        <v>0.74324999999999997</v>
      </c>
    </row>
    <row r="322" spans="2:29" x14ac:dyDescent="0.25">
      <c r="B322" t="s">
        <v>4870</v>
      </c>
      <c r="C322" t="s">
        <v>4871</v>
      </c>
      <c r="D322" t="s">
        <v>7417</v>
      </c>
      <c r="E322">
        <v>187</v>
      </c>
      <c r="F322">
        <v>211</v>
      </c>
      <c r="G322" t="s">
        <v>49</v>
      </c>
      <c r="H322">
        <v>603</v>
      </c>
      <c r="I322" s="1">
        <v>1348</v>
      </c>
      <c r="J322" s="1">
        <v>1533</v>
      </c>
      <c r="K322">
        <v>18</v>
      </c>
      <c r="L322">
        <v>24</v>
      </c>
      <c r="M322" t="s">
        <v>30</v>
      </c>
      <c r="N322" s="20">
        <f t="shared" ref="N322:N385" si="70">IF(V322&lt;5%,1,0)</f>
        <v>0</v>
      </c>
      <c r="P322" s="20">
        <f t="shared" ref="P322:P385" si="71">SUM(N322:O322)</f>
        <v>0</v>
      </c>
      <c r="R322" s="12">
        <f t="shared" ref="R322:R385" si="72">K322/J322</f>
        <v>1.1741682974559686E-2</v>
      </c>
      <c r="S322" s="21">
        <f t="shared" ref="S322:S385" si="73">(I322/H322)^(1/5)-1</f>
        <v>0.17455813194447334</v>
      </c>
      <c r="T322" s="21">
        <f t="shared" ref="T322:T385" si="74">(J322/I322)^(1/5)-1</f>
        <v>2.6054554620690951E-2</v>
      </c>
      <c r="U322" s="21">
        <f t="shared" ref="U322:U385" si="75">(J322/H322)^(1/10)-1</f>
        <v>9.7798123950117333E-2</v>
      </c>
      <c r="V322" s="21">
        <f t="shared" ref="V322:V385" si="76">AVERAGE(S322:U322)</f>
        <v>9.9470270171760536E-2</v>
      </c>
      <c r="W322" s="22">
        <f t="shared" ref="W322:W385" si="77">MAX(L322,0)+MAX(M322,0)</f>
        <v>24</v>
      </c>
      <c r="X322" s="21">
        <f t="shared" ref="X322:X385" si="78">IF(W322&gt;0,(J322*R322)/W322,1000%)</f>
        <v>0.75</v>
      </c>
      <c r="Y322" s="23">
        <f t="shared" ref="Y322:Y385" si="79">IF(R322&gt;0,E322/(J322*R322),100000)</f>
        <v>10.388888888888889</v>
      </c>
      <c r="Z322" s="21">
        <f t="shared" ref="Z322:Z385" si="80">_xlfn.PERCENTRANK.EXC($V$1:$V$3842,V322)</f>
        <v>0.77</v>
      </c>
      <c r="AA322" s="21">
        <f t="shared" ref="AA322:AA385" si="81">_xlfn.PERCENTRANK.EXC($X$2:$X$3843,X322)</f>
        <v>0.97899999999999998</v>
      </c>
      <c r="AB322" s="21">
        <f t="shared" ref="AB322:AB385" si="82">1-_xlfn.PERCENTRANK.EXC($Y$2:$Y$3843,Y322)</f>
        <v>0.61199999999999999</v>
      </c>
      <c r="AC322" s="21">
        <f t="shared" ref="AC322:AC385" si="83">IF(P322=0,25%*Z322+25%*AA322+50%*AB322,0)</f>
        <v>0.74324999999999997</v>
      </c>
    </row>
    <row r="323" spans="2:29" x14ac:dyDescent="0.25">
      <c r="B323" t="s">
        <v>6699</v>
      </c>
      <c r="C323" t="s">
        <v>6700</v>
      </c>
      <c r="D323" t="s">
        <v>7418</v>
      </c>
      <c r="E323">
        <v>21</v>
      </c>
      <c r="F323" t="s">
        <v>30</v>
      </c>
      <c r="G323" t="s">
        <v>31</v>
      </c>
      <c r="H323">
        <v>10</v>
      </c>
      <c r="I323">
        <v>12</v>
      </c>
      <c r="J323">
        <v>18</v>
      </c>
      <c r="K323">
        <v>10</v>
      </c>
      <c r="L323">
        <v>78</v>
      </c>
      <c r="M323">
        <v>76</v>
      </c>
      <c r="N323" s="20">
        <f t="shared" si="70"/>
        <v>0</v>
      </c>
      <c r="P323" s="20">
        <f t="shared" si="71"/>
        <v>0</v>
      </c>
      <c r="R323" s="12">
        <f t="shared" si="72"/>
        <v>0.55555555555555558</v>
      </c>
      <c r="S323" s="21">
        <f t="shared" si="73"/>
        <v>3.7137289336648172E-2</v>
      </c>
      <c r="T323" s="21">
        <f t="shared" si="74"/>
        <v>8.4471771197698553E-2</v>
      </c>
      <c r="U323" s="21">
        <f t="shared" si="75"/>
        <v>6.0540481614018704E-2</v>
      </c>
      <c r="V323" s="21">
        <f t="shared" si="76"/>
        <v>6.0716514049455141E-2</v>
      </c>
      <c r="W323" s="22">
        <f t="shared" si="77"/>
        <v>154</v>
      </c>
      <c r="X323" s="21">
        <f t="shared" si="78"/>
        <v>6.4935064935064929E-2</v>
      </c>
      <c r="Y323" s="23">
        <f t="shared" si="79"/>
        <v>2.1</v>
      </c>
      <c r="Z323" s="21">
        <f t="shared" si="80"/>
        <v>0.60399999999999998</v>
      </c>
      <c r="AA323" s="21">
        <f t="shared" si="81"/>
        <v>0.40500000000000003</v>
      </c>
      <c r="AB323" s="21">
        <f t="shared" si="82"/>
        <v>0.98199999999999998</v>
      </c>
      <c r="AC323" s="21">
        <f t="shared" si="83"/>
        <v>0.74324999999999997</v>
      </c>
    </row>
    <row r="324" spans="2:29" x14ac:dyDescent="0.25">
      <c r="B324" t="s">
        <v>1680</v>
      </c>
      <c r="C324" t="s">
        <v>1681</v>
      </c>
      <c r="D324" t="s">
        <v>7416</v>
      </c>
      <c r="E324" s="1">
        <v>7627</v>
      </c>
      <c r="F324" s="1">
        <v>14527</v>
      </c>
      <c r="G324" t="s">
        <v>104</v>
      </c>
      <c r="H324" s="1">
        <v>5763</v>
      </c>
      <c r="I324" s="1">
        <v>8022</v>
      </c>
      <c r="J324" s="1">
        <v>14257</v>
      </c>
      <c r="K324" s="1">
        <v>1300</v>
      </c>
      <c r="L324" s="1">
        <v>6773</v>
      </c>
      <c r="M324" s="1">
        <v>7383</v>
      </c>
      <c r="N324" s="20">
        <f t="shared" si="70"/>
        <v>0</v>
      </c>
      <c r="P324" s="20">
        <f t="shared" si="71"/>
        <v>0</v>
      </c>
      <c r="R324" s="12">
        <f t="shared" si="72"/>
        <v>9.1183278389563027E-2</v>
      </c>
      <c r="S324" s="21">
        <f t="shared" si="73"/>
        <v>6.8382603090627159E-2</v>
      </c>
      <c r="T324" s="21">
        <f t="shared" si="74"/>
        <v>0.12188695551567985</v>
      </c>
      <c r="U324" s="21">
        <f t="shared" si="75"/>
        <v>9.4807976728001675E-2</v>
      </c>
      <c r="V324" s="21">
        <f t="shared" si="76"/>
        <v>9.5025845111436233E-2</v>
      </c>
      <c r="W324" s="22">
        <f t="shared" si="77"/>
        <v>14156</v>
      </c>
      <c r="X324" s="21">
        <f t="shared" si="78"/>
        <v>9.1833851370443628E-2</v>
      </c>
      <c r="Y324" s="23">
        <f t="shared" si="79"/>
        <v>5.8669230769230767</v>
      </c>
      <c r="Z324" s="21">
        <f t="shared" si="80"/>
        <v>0.75700000000000001</v>
      </c>
      <c r="AA324" s="21">
        <f t="shared" si="81"/>
        <v>0.51300000000000001</v>
      </c>
      <c r="AB324" s="21">
        <f t="shared" si="82"/>
        <v>0.85099999999999998</v>
      </c>
      <c r="AC324" s="21">
        <f t="shared" si="83"/>
        <v>0.74299999999999999</v>
      </c>
    </row>
    <row r="325" spans="2:29" x14ac:dyDescent="0.25">
      <c r="B325" t="s">
        <v>2746</v>
      </c>
      <c r="C325" t="s">
        <v>2747</v>
      </c>
      <c r="D325" t="s">
        <v>7412</v>
      </c>
      <c r="E325" s="1">
        <v>1692</v>
      </c>
      <c r="F325" s="1">
        <v>1784</v>
      </c>
      <c r="G325" t="s">
        <v>31</v>
      </c>
      <c r="H325">
        <v>9</v>
      </c>
      <c r="I325">
        <v>414</v>
      </c>
      <c r="J325">
        <v>214</v>
      </c>
      <c r="K325">
        <v>198</v>
      </c>
      <c r="L325" s="1">
        <v>1749</v>
      </c>
      <c r="M325">
        <v>130</v>
      </c>
      <c r="N325" s="20">
        <f t="shared" si="70"/>
        <v>0</v>
      </c>
      <c r="P325" s="20">
        <f t="shared" si="71"/>
        <v>0</v>
      </c>
      <c r="R325" s="12">
        <f t="shared" si="72"/>
        <v>0.92523364485981308</v>
      </c>
      <c r="S325" s="21">
        <f t="shared" si="73"/>
        <v>1.1505600128111397</v>
      </c>
      <c r="T325" s="21">
        <f t="shared" si="74"/>
        <v>-0.12363971798605711</v>
      </c>
      <c r="U325" s="21">
        <f t="shared" si="75"/>
        <v>0.37283115470005224</v>
      </c>
      <c r="V325" s="21">
        <f t="shared" si="76"/>
        <v>0.46658381650837827</v>
      </c>
      <c r="W325" s="22">
        <f t="shared" si="77"/>
        <v>1879</v>
      </c>
      <c r="X325" s="21">
        <f t="shared" si="78"/>
        <v>0.10537519957424162</v>
      </c>
      <c r="Y325" s="23">
        <f t="shared" si="79"/>
        <v>8.545454545454545</v>
      </c>
      <c r="Z325" s="21">
        <f t="shared" si="80"/>
        <v>0.99</v>
      </c>
      <c r="AA325" s="21">
        <f t="shared" si="81"/>
        <v>0.56999999999999995</v>
      </c>
      <c r="AB325" s="21">
        <f t="shared" si="82"/>
        <v>0.70599999999999996</v>
      </c>
      <c r="AC325" s="21">
        <f t="shared" si="83"/>
        <v>0.74299999999999999</v>
      </c>
    </row>
    <row r="326" spans="2:29" x14ac:dyDescent="0.25">
      <c r="B326" t="s">
        <v>2803</v>
      </c>
      <c r="C326" t="s">
        <v>2804</v>
      </c>
      <c r="D326" t="s">
        <v>7418</v>
      </c>
      <c r="E326" s="1">
        <v>1582</v>
      </c>
      <c r="F326" s="1">
        <v>3932</v>
      </c>
      <c r="G326" t="s">
        <v>104</v>
      </c>
      <c r="H326">
        <v>61</v>
      </c>
      <c r="I326">
        <v>206</v>
      </c>
      <c r="J326">
        <v>450</v>
      </c>
      <c r="K326">
        <v>236</v>
      </c>
      <c r="L326" s="1">
        <v>1153</v>
      </c>
      <c r="M326" s="1">
        <v>2304</v>
      </c>
      <c r="N326" s="20">
        <f t="shared" si="70"/>
        <v>0</v>
      </c>
      <c r="P326" s="20">
        <f t="shared" si="71"/>
        <v>0</v>
      </c>
      <c r="R326" s="12">
        <f t="shared" si="72"/>
        <v>0.52444444444444449</v>
      </c>
      <c r="S326" s="21">
        <f t="shared" si="73"/>
        <v>0.27557934153124419</v>
      </c>
      <c r="T326" s="21">
        <f t="shared" si="74"/>
        <v>0.16914683597770352</v>
      </c>
      <c r="U326" s="21">
        <f t="shared" si="75"/>
        <v>0.22120413985122767</v>
      </c>
      <c r="V326" s="21">
        <f t="shared" si="76"/>
        <v>0.22197677245339179</v>
      </c>
      <c r="W326" s="22">
        <f t="shared" si="77"/>
        <v>3457</v>
      </c>
      <c r="X326" s="21">
        <f t="shared" si="78"/>
        <v>6.8267283772056708E-2</v>
      </c>
      <c r="Y326" s="23">
        <f t="shared" si="79"/>
        <v>6.703389830508474</v>
      </c>
      <c r="Z326" s="21">
        <f t="shared" si="80"/>
        <v>0.94</v>
      </c>
      <c r="AA326" s="21">
        <f t="shared" si="81"/>
        <v>0.42</v>
      </c>
      <c r="AB326" s="21">
        <f t="shared" si="82"/>
        <v>0.80499999999999994</v>
      </c>
      <c r="AC326" s="21">
        <f t="shared" si="83"/>
        <v>0.74249999999999994</v>
      </c>
    </row>
    <row r="327" spans="2:29" x14ac:dyDescent="0.25">
      <c r="B327" t="s">
        <v>5855</v>
      </c>
      <c r="C327" t="s">
        <v>5856</v>
      </c>
      <c r="D327" t="s">
        <v>1737</v>
      </c>
      <c r="E327">
        <v>82</v>
      </c>
      <c r="F327">
        <v>250</v>
      </c>
      <c r="G327" t="s">
        <v>86</v>
      </c>
      <c r="H327">
        <v>184</v>
      </c>
      <c r="I327">
        <v>259</v>
      </c>
      <c r="J327">
        <v>441</v>
      </c>
      <c r="K327">
        <v>17</v>
      </c>
      <c r="L327">
        <v>154</v>
      </c>
      <c r="M327">
        <v>98</v>
      </c>
      <c r="N327" s="20">
        <f t="shared" si="70"/>
        <v>0</v>
      </c>
      <c r="P327" s="20">
        <f t="shared" si="71"/>
        <v>0</v>
      </c>
      <c r="R327" s="12">
        <f t="shared" si="72"/>
        <v>3.8548752834467119E-2</v>
      </c>
      <c r="S327" s="21">
        <f t="shared" si="73"/>
        <v>7.0770476474367738E-2</v>
      </c>
      <c r="T327" s="21">
        <f t="shared" si="74"/>
        <v>0.1123149262024683</v>
      </c>
      <c r="U327" s="21">
        <f t="shared" si="75"/>
        <v>9.1345034129613811E-2</v>
      </c>
      <c r="V327" s="21">
        <f t="shared" si="76"/>
        <v>9.1476812268816612E-2</v>
      </c>
      <c r="W327" s="22">
        <f t="shared" si="77"/>
        <v>252</v>
      </c>
      <c r="X327" s="21">
        <f t="shared" si="78"/>
        <v>6.7460317460317457E-2</v>
      </c>
      <c r="Y327" s="23">
        <f t="shared" si="79"/>
        <v>4.8235294117647056</v>
      </c>
      <c r="Z327" s="21">
        <f t="shared" si="80"/>
        <v>0.74399999999999999</v>
      </c>
      <c r="AA327" s="21">
        <f t="shared" si="81"/>
        <v>0.41599999999999998</v>
      </c>
      <c r="AB327" s="21">
        <f t="shared" si="82"/>
        <v>0.90300000000000002</v>
      </c>
      <c r="AC327" s="21">
        <f t="shared" si="83"/>
        <v>0.74150000000000005</v>
      </c>
    </row>
    <row r="328" spans="2:29" x14ac:dyDescent="0.25">
      <c r="B328" t="s">
        <v>2658</v>
      </c>
      <c r="C328" t="s">
        <v>2659</v>
      </c>
      <c r="D328" t="s">
        <v>7412</v>
      </c>
      <c r="E328" s="1">
        <v>1894</v>
      </c>
      <c r="F328" s="1">
        <v>2209</v>
      </c>
      <c r="G328" t="s">
        <v>34</v>
      </c>
      <c r="H328">
        <v>493</v>
      </c>
      <c r="I328">
        <v>756</v>
      </c>
      <c r="J328">
        <v>948</v>
      </c>
      <c r="K328">
        <v>226</v>
      </c>
      <c r="L328">
        <v>687</v>
      </c>
      <c r="M328">
        <v>163</v>
      </c>
      <c r="N328" s="20">
        <f t="shared" si="70"/>
        <v>0</v>
      </c>
      <c r="P328" s="20">
        <f t="shared" si="71"/>
        <v>0</v>
      </c>
      <c r="R328" s="12">
        <f t="shared" si="72"/>
        <v>0.23839662447257384</v>
      </c>
      <c r="S328" s="21">
        <f t="shared" si="73"/>
        <v>8.9268576676627687E-2</v>
      </c>
      <c r="T328" s="21">
        <f t="shared" si="74"/>
        <v>4.6302609276900553E-2</v>
      </c>
      <c r="U328" s="21">
        <f t="shared" si="75"/>
        <v>6.7569460962653816E-2</v>
      </c>
      <c r="V328" s="21">
        <f t="shared" si="76"/>
        <v>6.771354897206068E-2</v>
      </c>
      <c r="W328" s="22">
        <f t="shared" si="77"/>
        <v>850</v>
      </c>
      <c r="X328" s="21">
        <f t="shared" si="78"/>
        <v>0.26588235294117646</v>
      </c>
      <c r="Y328" s="23">
        <f t="shared" si="79"/>
        <v>8.3805309734513269</v>
      </c>
      <c r="Z328" s="21">
        <f t="shared" si="80"/>
        <v>0.63900000000000001</v>
      </c>
      <c r="AA328" s="21">
        <f t="shared" si="81"/>
        <v>0.89200000000000002</v>
      </c>
      <c r="AB328" s="21">
        <f t="shared" si="82"/>
        <v>0.71599999999999997</v>
      </c>
      <c r="AC328" s="21">
        <f t="shared" si="83"/>
        <v>0.74075000000000002</v>
      </c>
    </row>
    <row r="329" spans="2:29" x14ac:dyDescent="0.25">
      <c r="B329" t="s">
        <v>3772</v>
      </c>
      <c r="C329" t="s">
        <v>3773</v>
      </c>
      <c r="D329" t="s">
        <v>7412</v>
      </c>
      <c r="E329">
        <v>553</v>
      </c>
      <c r="F329">
        <v>543</v>
      </c>
      <c r="G329" t="s">
        <v>31</v>
      </c>
      <c r="H329">
        <v>10</v>
      </c>
      <c r="I329">
        <v>25</v>
      </c>
      <c r="J329">
        <v>74</v>
      </c>
      <c r="K329">
        <v>67</v>
      </c>
      <c r="L329">
        <v>624</v>
      </c>
      <c r="M329" t="s">
        <v>30</v>
      </c>
      <c r="N329" s="20">
        <f t="shared" si="70"/>
        <v>0</v>
      </c>
      <c r="P329" s="20">
        <f t="shared" si="71"/>
        <v>0</v>
      </c>
      <c r="R329" s="12">
        <f t="shared" si="72"/>
        <v>0.90540540540540537</v>
      </c>
      <c r="S329" s="21">
        <f t="shared" si="73"/>
        <v>0.20112443398143132</v>
      </c>
      <c r="T329" s="21">
        <f t="shared" si="74"/>
        <v>0.24239113030803527</v>
      </c>
      <c r="U329" s="21">
        <f t="shared" si="75"/>
        <v>0.22158353917150886</v>
      </c>
      <c r="V329" s="21">
        <f t="shared" si="76"/>
        <v>0.22169970115365847</v>
      </c>
      <c r="W329" s="22">
        <f t="shared" si="77"/>
        <v>624</v>
      </c>
      <c r="X329" s="21">
        <f t="shared" si="78"/>
        <v>0.10737179487179487</v>
      </c>
      <c r="Y329" s="23">
        <f t="shared" si="79"/>
        <v>8.2537313432835813</v>
      </c>
      <c r="Z329" s="21">
        <f t="shared" si="80"/>
        <v>0.94</v>
      </c>
      <c r="AA329" s="21">
        <f t="shared" si="81"/>
        <v>0.57699999999999996</v>
      </c>
      <c r="AB329" s="21">
        <f t="shared" si="82"/>
        <v>0.72299999999999998</v>
      </c>
      <c r="AC329" s="21">
        <f t="shared" si="83"/>
        <v>0.74075000000000002</v>
      </c>
    </row>
    <row r="330" spans="2:29" x14ac:dyDescent="0.25">
      <c r="B330" t="s">
        <v>5129</v>
      </c>
      <c r="C330" t="s">
        <v>5130</v>
      </c>
      <c r="D330" t="s">
        <v>7418</v>
      </c>
      <c r="E330">
        <v>141</v>
      </c>
      <c r="F330" t="s">
        <v>30</v>
      </c>
      <c r="G330" t="s">
        <v>31</v>
      </c>
      <c r="H330">
        <v>49</v>
      </c>
      <c r="I330">
        <v>59</v>
      </c>
      <c r="J330">
        <v>96</v>
      </c>
      <c r="K330">
        <v>56</v>
      </c>
      <c r="L330">
        <v>404</v>
      </c>
      <c r="M330">
        <v>620</v>
      </c>
      <c r="N330" s="20">
        <f t="shared" si="70"/>
        <v>0</v>
      </c>
      <c r="P330" s="20">
        <f t="shared" si="71"/>
        <v>0</v>
      </c>
      <c r="R330" s="12">
        <f t="shared" si="72"/>
        <v>0.58333333333333337</v>
      </c>
      <c r="S330" s="21">
        <f t="shared" si="73"/>
        <v>3.7841866949636538E-2</v>
      </c>
      <c r="T330" s="21">
        <f t="shared" si="74"/>
        <v>0.10225948408254371</v>
      </c>
      <c r="U330" s="21">
        <f t="shared" si="75"/>
        <v>6.9565818836395898E-2</v>
      </c>
      <c r="V330" s="21">
        <f t="shared" si="76"/>
        <v>6.9889056622858714E-2</v>
      </c>
      <c r="W330" s="22">
        <f t="shared" si="77"/>
        <v>1024</v>
      </c>
      <c r="X330" s="21">
        <f t="shared" si="78"/>
        <v>5.46875E-2</v>
      </c>
      <c r="Y330" s="23">
        <f t="shared" si="79"/>
        <v>2.5178571428571428</v>
      </c>
      <c r="Z330" s="21">
        <f t="shared" si="80"/>
        <v>0.65</v>
      </c>
      <c r="AA330" s="21">
        <f t="shared" si="81"/>
        <v>0.36499999999999999</v>
      </c>
      <c r="AB330" s="21">
        <f t="shared" si="82"/>
        <v>0.97399999999999998</v>
      </c>
      <c r="AC330" s="21">
        <f t="shared" si="83"/>
        <v>0.74075000000000002</v>
      </c>
    </row>
    <row r="331" spans="2:29" x14ac:dyDescent="0.25">
      <c r="B331" t="s">
        <v>4801</v>
      </c>
      <c r="C331" t="s">
        <v>4802</v>
      </c>
      <c r="D331" t="s">
        <v>7417</v>
      </c>
      <c r="E331">
        <v>207</v>
      </c>
      <c r="F331" s="1">
        <v>1050</v>
      </c>
      <c r="G331" t="s">
        <v>49</v>
      </c>
      <c r="H331">
        <v>477</v>
      </c>
      <c r="I331" s="1">
        <v>1202</v>
      </c>
      <c r="J331" s="1">
        <v>1443</v>
      </c>
      <c r="K331">
        <v>48</v>
      </c>
      <c r="L331">
        <v>377</v>
      </c>
      <c r="M331">
        <v>864</v>
      </c>
      <c r="N331" s="20">
        <f t="shared" si="70"/>
        <v>0</v>
      </c>
      <c r="P331" s="20">
        <f t="shared" si="71"/>
        <v>0</v>
      </c>
      <c r="R331" s="12">
        <f t="shared" si="72"/>
        <v>3.3264033264033266E-2</v>
      </c>
      <c r="S331" s="21">
        <f t="shared" si="73"/>
        <v>0.20303210591054799</v>
      </c>
      <c r="T331" s="21">
        <f t="shared" si="74"/>
        <v>3.7223559283719121E-2</v>
      </c>
      <c r="U331" s="21">
        <f t="shared" si="75"/>
        <v>0.11705561312994917</v>
      </c>
      <c r="V331" s="21">
        <f t="shared" si="76"/>
        <v>0.11910375944140543</v>
      </c>
      <c r="W331" s="22">
        <f t="shared" si="77"/>
        <v>1241</v>
      </c>
      <c r="X331" s="21">
        <f t="shared" si="78"/>
        <v>3.8678485092667206E-2</v>
      </c>
      <c r="Y331" s="23">
        <f t="shared" si="79"/>
        <v>4.3125</v>
      </c>
      <c r="Z331" s="21">
        <f t="shared" si="80"/>
        <v>0.81899999999999995</v>
      </c>
      <c r="AA331" s="21">
        <f t="shared" si="81"/>
        <v>0.29099999999999998</v>
      </c>
      <c r="AB331" s="21">
        <f t="shared" si="82"/>
        <v>0.92500000000000004</v>
      </c>
      <c r="AC331" s="21">
        <f t="shared" si="83"/>
        <v>0.74</v>
      </c>
    </row>
    <row r="332" spans="2:29" x14ac:dyDescent="0.25">
      <c r="B332" t="s">
        <v>2908</v>
      </c>
      <c r="C332" t="s">
        <v>2909</v>
      </c>
      <c r="D332" t="s">
        <v>7413</v>
      </c>
      <c r="E332" s="1">
        <v>1396</v>
      </c>
      <c r="F332" s="1">
        <v>1545</v>
      </c>
      <c r="G332" t="s">
        <v>56</v>
      </c>
      <c r="H332">
        <v>311</v>
      </c>
      <c r="I332">
        <v>284</v>
      </c>
      <c r="J332">
        <v>502</v>
      </c>
      <c r="K332">
        <v>207</v>
      </c>
      <c r="L332" s="1">
        <v>1052</v>
      </c>
      <c r="M332" t="s">
        <v>30</v>
      </c>
      <c r="N332" s="20">
        <f t="shared" si="70"/>
        <v>0</v>
      </c>
      <c r="P332" s="20">
        <f t="shared" si="71"/>
        <v>0</v>
      </c>
      <c r="R332" s="12">
        <f t="shared" si="72"/>
        <v>0.41235059760956178</v>
      </c>
      <c r="S332" s="21">
        <f t="shared" si="73"/>
        <v>-1.7999768420740359E-2</v>
      </c>
      <c r="T332" s="21">
        <f t="shared" si="74"/>
        <v>0.12066826920746299</v>
      </c>
      <c r="U332" s="21">
        <f t="shared" si="75"/>
        <v>4.9045518500153928E-2</v>
      </c>
      <c r="V332" s="21">
        <f t="shared" si="76"/>
        <v>5.0571339762292188E-2</v>
      </c>
      <c r="W332" s="22">
        <f t="shared" si="77"/>
        <v>1052</v>
      </c>
      <c r="X332" s="21">
        <f t="shared" si="78"/>
        <v>0.19676806083650189</v>
      </c>
      <c r="Y332" s="23">
        <f t="shared" si="79"/>
        <v>6.7439613526570046</v>
      </c>
      <c r="Z332" s="21">
        <f t="shared" si="80"/>
        <v>0.54200000000000004</v>
      </c>
      <c r="AA332" s="21">
        <f t="shared" si="81"/>
        <v>0.81100000000000005</v>
      </c>
      <c r="AB332" s="21">
        <f t="shared" si="82"/>
        <v>0.80299999999999994</v>
      </c>
      <c r="AC332" s="21">
        <f t="shared" si="83"/>
        <v>0.73975000000000002</v>
      </c>
    </row>
    <row r="333" spans="2:29" x14ac:dyDescent="0.25">
      <c r="B333" t="s">
        <v>2167</v>
      </c>
      <c r="C333" t="s">
        <v>2168</v>
      </c>
      <c r="D333" t="s">
        <v>1737</v>
      </c>
      <c r="E333" s="1">
        <v>3273</v>
      </c>
      <c r="F333" s="1">
        <v>5188</v>
      </c>
      <c r="G333" t="s">
        <v>104</v>
      </c>
      <c r="H333" s="1">
        <v>3377</v>
      </c>
      <c r="I333" s="1">
        <v>5865</v>
      </c>
      <c r="J333" s="1">
        <v>6883</v>
      </c>
      <c r="K333">
        <v>522</v>
      </c>
      <c r="L333" s="1">
        <v>3068</v>
      </c>
      <c r="M333" s="1">
        <v>1250</v>
      </c>
      <c r="N333" s="20">
        <f t="shared" si="70"/>
        <v>0</v>
      </c>
      <c r="P333" s="20">
        <f t="shared" si="71"/>
        <v>0</v>
      </c>
      <c r="R333" s="12">
        <f t="shared" si="72"/>
        <v>7.5839023681534209E-2</v>
      </c>
      <c r="S333" s="21">
        <f t="shared" si="73"/>
        <v>0.11672796326718182</v>
      </c>
      <c r="T333" s="21">
        <f t="shared" si="74"/>
        <v>3.2528268594375742E-2</v>
      </c>
      <c r="U333" s="21">
        <f t="shared" si="75"/>
        <v>7.3803143226535139E-2</v>
      </c>
      <c r="V333" s="21">
        <f t="shared" si="76"/>
        <v>7.4353125029364239E-2</v>
      </c>
      <c r="W333" s="22">
        <f t="shared" si="77"/>
        <v>4318</v>
      </c>
      <c r="X333" s="21">
        <f t="shared" si="78"/>
        <v>0.12088930060213061</v>
      </c>
      <c r="Y333" s="23">
        <f t="shared" si="79"/>
        <v>6.2701149425287355</v>
      </c>
      <c r="Z333" s="21">
        <f t="shared" si="80"/>
        <v>0.67600000000000005</v>
      </c>
      <c r="AA333" s="21">
        <f t="shared" si="81"/>
        <v>0.624</v>
      </c>
      <c r="AB333" s="21">
        <f t="shared" si="82"/>
        <v>0.82899999999999996</v>
      </c>
      <c r="AC333" s="21">
        <f t="shared" si="83"/>
        <v>0.73950000000000005</v>
      </c>
    </row>
    <row r="334" spans="2:29" x14ac:dyDescent="0.25">
      <c r="B334" t="s">
        <v>6832</v>
      </c>
      <c r="C334" t="s">
        <v>6833</v>
      </c>
      <c r="D334" t="s">
        <v>4419</v>
      </c>
      <c r="E334">
        <v>17</v>
      </c>
      <c r="F334">
        <v>22</v>
      </c>
      <c r="G334" t="s">
        <v>75</v>
      </c>
      <c r="H334">
        <v>6</v>
      </c>
      <c r="I334">
        <v>12</v>
      </c>
      <c r="J334">
        <v>29</v>
      </c>
      <c r="K334">
        <v>2</v>
      </c>
      <c r="L334">
        <v>11</v>
      </c>
      <c r="M334">
        <v>5</v>
      </c>
      <c r="N334" s="20">
        <f t="shared" si="70"/>
        <v>0</v>
      </c>
      <c r="P334" s="20">
        <f t="shared" si="71"/>
        <v>0</v>
      </c>
      <c r="R334" s="12">
        <f t="shared" si="72"/>
        <v>6.8965517241379309E-2</v>
      </c>
      <c r="S334" s="21">
        <f t="shared" si="73"/>
        <v>0.1486983549970351</v>
      </c>
      <c r="T334" s="21">
        <f t="shared" si="74"/>
        <v>0.19300798468495173</v>
      </c>
      <c r="U334" s="21">
        <f t="shared" si="75"/>
        <v>0.17064354502381818</v>
      </c>
      <c r="V334" s="21">
        <f t="shared" si="76"/>
        <v>0.170783294901935</v>
      </c>
      <c r="W334" s="22">
        <f t="shared" si="77"/>
        <v>16</v>
      </c>
      <c r="X334" s="21">
        <f t="shared" si="78"/>
        <v>0.125</v>
      </c>
      <c r="Y334" s="23">
        <f t="shared" si="79"/>
        <v>8.5</v>
      </c>
      <c r="Z334" s="21">
        <f t="shared" si="80"/>
        <v>0.90400000000000003</v>
      </c>
      <c r="AA334" s="21">
        <f t="shared" si="81"/>
        <v>0.63600000000000001</v>
      </c>
      <c r="AB334" s="21">
        <f t="shared" si="82"/>
        <v>0.70900000000000007</v>
      </c>
      <c r="AC334" s="21">
        <f t="shared" si="83"/>
        <v>0.73950000000000005</v>
      </c>
    </row>
    <row r="335" spans="2:29" x14ac:dyDescent="0.25">
      <c r="B335" t="s">
        <v>7189</v>
      </c>
      <c r="C335" t="s">
        <v>7190</v>
      </c>
      <c r="D335" t="s">
        <v>7416</v>
      </c>
      <c r="E335">
        <v>9</v>
      </c>
      <c r="F335">
        <v>9</v>
      </c>
      <c r="G335" t="s">
        <v>31</v>
      </c>
      <c r="H335">
        <v>5</v>
      </c>
      <c r="I335">
        <v>8</v>
      </c>
      <c r="J335">
        <v>10</v>
      </c>
      <c r="K335">
        <v>1</v>
      </c>
      <c r="L335">
        <v>3</v>
      </c>
      <c r="M335" t="s">
        <v>30</v>
      </c>
      <c r="N335" s="20">
        <f t="shared" si="70"/>
        <v>0</v>
      </c>
      <c r="P335" s="20">
        <f t="shared" si="71"/>
        <v>0</v>
      </c>
      <c r="R335" s="12">
        <f t="shared" si="72"/>
        <v>0.1</v>
      </c>
      <c r="S335" s="21">
        <f t="shared" si="73"/>
        <v>9.8560543306117854E-2</v>
      </c>
      <c r="T335" s="21">
        <f t="shared" si="74"/>
        <v>4.5639552591273169E-2</v>
      </c>
      <c r="U335" s="21">
        <f t="shared" si="75"/>
        <v>7.1773462536293131E-2</v>
      </c>
      <c r="V335" s="21">
        <f t="shared" si="76"/>
        <v>7.1991186144561389E-2</v>
      </c>
      <c r="W335" s="22">
        <f t="shared" si="77"/>
        <v>3</v>
      </c>
      <c r="X335" s="21">
        <f t="shared" si="78"/>
        <v>0.33333333333333331</v>
      </c>
      <c r="Y335" s="23">
        <f t="shared" si="79"/>
        <v>9</v>
      </c>
      <c r="Z335" s="21">
        <f t="shared" si="80"/>
        <v>0.66300000000000003</v>
      </c>
      <c r="AA335" s="21">
        <f t="shared" si="81"/>
        <v>0.92700000000000005</v>
      </c>
      <c r="AB335" s="21">
        <f t="shared" si="82"/>
        <v>0.68399999999999994</v>
      </c>
      <c r="AC335" s="21">
        <f t="shared" si="83"/>
        <v>0.73950000000000005</v>
      </c>
    </row>
    <row r="336" spans="2:29" x14ac:dyDescent="0.25">
      <c r="B336" t="s">
        <v>6896</v>
      </c>
      <c r="C336" t="s">
        <v>6897</v>
      </c>
      <c r="D336" t="s">
        <v>4419</v>
      </c>
      <c r="E336">
        <v>15</v>
      </c>
      <c r="F336">
        <v>17</v>
      </c>
      <c r="G336" t="s">
        <v>56</v>
      </c>
      <c r="H336">
        <v>37</v>
      </c>
      <c r="I336">
        <v>51</v>
      </c>
      <c r="J336">
        <v>62</v>
      </c>
      <c r="K336">
        <v>3</v>
      </c>
      <c r="L336">
        <v>23</v>
      </c>
      <c r="M336">
        <v>3</v>
      </c>
      <c r="N336" s="20">
        <f t="shared" si="70"/>
        <v>0</v>
      </c>
      <c r="P336" s="20">
        <f t="shared" si="71"/>
        <v>0</v>
      </c>
      <c r="R336" s="12">
        <f t="shared" si="72"/>
        <v>4.8387096774193547E-2</v>
      </c>
      <c r="S336" s="21">
        <f t="shared" si="73"/>
        <v>6.6285959026347374E-2</v>
      </c>
      <c r="T336" s="21">
        <f t="shared" si="74"/>
        <v>3.9834691942561395E-2</v>
      </c>
      <c r="U336" s="21">
        <f t="shared" si="75"/>
        <v>5.2977270280247124E-2</v>
      </c>
      <c r="V336" s="21">
        <f t="shared" si="76"/>
        <v>5.30326404163853E-2</v>
      </c>
      <c r="W336" s="22">
        <f t="shared" si="77"/>
        <v>26</v>
      </c>
      <c r="X336" s="21">
        <f t="shared" si="78"/>
        <v>0.11538461538461539</v>
      </c>
      <c r="Y336" s="23">
        <f t="shared" si="79"/>
        <v>5</v>
      </c>
      <c r="Z336" s="21">
        <f t="shared" si="80"/>
        <v>0.55500000000000005</v>
      </c>
      <c r="AA336" s="21">
        <f t="shared" si="81"/>
        <v>0.60599999999999998</v>
      </c>
      <c r="AB336" s="21">
        <f t="shared" si="82"/>
        <v>0.89800000000000002</v>
      </c>
      <c r="AC336" s="21">
        <f t="shared" si="83"/>
        <v>0.73924999999999996</v>
      </c>
    </row>
    <row r="337" spans="2:29" x14ac:dyDescent="0.25">
      <c r="B337" t="s">
        <v>4512</v>
      </c>
      <c r="C337" t="s">
        <v>4513</v>
      </c>
      <c r="D337" t="s">
        <v>7417</v>
      </c>
      <c r="E337">
        <v>253</v>
      </c>
      <c r="F337">
        <v>970</v>
      </c>
      <c r="G337" t="s">
        <v>31</v>
      </c>
      <c r="H337">
        <v>11</v>
      </c>
      <c r="I337">
        <v>52</v>
      </c>
      <c r="J337">
        <v>97</v>
      </c>
      <c r="K337">
        <v>45</v>
      </c>
      <c r="L337">
        <v>657</v>
      </c>
      <c r="M337">
        <v>642</v>
      </c>
      <c r="N337" s="20">
        <f t="shared" si="70"/>
        <v>0</v>
      </c>
      <c r="P337" s="20">
        <f t="shared" si="71"/>
        <v>0</v>
      </c>
      <c r="R337" s="12">
        <f t="shared" si="72"/>
        <v>0.46391752577319589</v>
      </c>
      <c r="S337" s="21">
        <f t="shared" si="73"/>
        <v>0.36433849095210369</v>
      </c>
      <c r="T337" s="21">
        <f t="shared" si="74"/>
        <v>0.13280114189364367</v>
      </c>
      <c r="U337" s="21">
        <f t="shared" si="75"/>
        <v>0.2431911359400829</v>
      </c>
      <c r="V337" s="21">
        <f t="shared" si="76"/>
        <v>0.24677692292861009</v>
      </c>
      <c r="W337" s="22">
        <f t="shared" si="77"/>
        <v>1299</v>
      </c>
      <c r="X337" s="21">
        <f t="shared" si="78"/>
        <v>3.4642032332563508E-2</v>
      </c>
      <c r="Y337" s="23">
        <f t="shared" si="79"/>
        <v>5.6222222222222218</v>
      </c>
      <c r="Z337" s="21">
        <f t="shared" si="80"/>
        <v>0.95299999999999996</v>
      </c>
      <c r="AA337" s="21">
        <f t="shared" si="81"/>
        <v>0.27100000000000002</v>
      </c>
      <c r="AB337" s="21">
        <f t="shared" si="82"/>
        <v>0.86399999999999999</v>
      </c>
      <c r="AC337" s="21">
        <f t="shared" si="83"/>
        <v>0.73799999999999999</v>
      </c>
    </row>
    <row r="338" spans="2:29" x14ac:dyDescent="0.25">
      <c r="B338" t="s">
        <v>3171</v>
      </c>
      <c r="C338" t="s">
        <v>3172</v>
      </c>
      <c r="D338" t="s">
        <v>4419</v>
      </c>
      <c r="E338" s="1">
        <v>1022</v>
      </c>
      <c r="F338" s="1">
        <v>1159</v>
      </c>
      <c r="G338" t="s">
        <v>31</v>
      </c>
      <c r="H338">
        <v>101</v>
      </c>
      <c r="I338">
        <v>216</v>
      </c>
      <c r="J338">
        <v>432</v>
      </c>
      <c r="K338">
        <v>108</v>
      </c>
      <c r="L338">
        <v>461</v>
      </c>
      <c r="M338">
        <v>185</v>
      </c>
      <c r="N338" s="20">
        <f t="shared" si="70"/>
        <v>0</v>
      </c>
      <c r="P338" s="20">
        <f t="shared" si="71"/>
        <v>0</v>
      </c>
      <c r="R338" s="12">
        <f t="shared" si="72"/>
        <v>0.25</v>
      </c>
      <c r="S338" s="21">
        <f t="shared" si="73"/>
        <v>0.16419699906075902</v>
      </c>
      <c r="T338" s="21">
        <f t="shared" si="74"/>
        <v>0.1486983549970351</v>
      </c>
      <c r="U338" s="21">
        <f t="shared" si="75"/>
        <v>0.15642171274737771</v>
      </c>
      <c r="V338" s="21">
        <f t="shared" si="76"/>
        <v>0.1564390222683906</v>
      </c>
      <c r="W338" s="22">
        <f t="shared" si="77"/>
        <v>646</v>
      </c>
      <c r="X338" s="21">
        <f t="shared" si="78"/>
        <v>0.16718266253869968</v>
      </c>
      <c r="Y338" s="23">
        <f t="shared" si="79"/>
        <v>9.4629629629629637</v>
      </c>
      <c r="Z338" s="21">
        <f t="shared" si="80"/>
        <v>0.88500000000000001</v>
      </c>
      <c r="AA338" s="21">
        <f t="shared" si="81"/>
        <v>0.755</v>
      </c>
      <c r="AB338" s="21">
        <f t="shared" si="82"/>
        <v>0.65500000000000003</v>
      </c>
      <c r="AC338" s="21">
        <f t="shared" si="83"/>
        <v>0.73750000000000004</v>
      </c>
    </row>
    <row r="339" spans="2:29" x14ac:dyDescent="0.25">
      <c r="B339" t="s">
        <v>3286</v>
      </c>
      <c r="C339" t="s">
        <v>3287</v>
      </c>
      <c r="D339" t="s">
        <v>7417</v>
      </c>
      <c r="E339">
        <v>893</v>
      </c>
      <c r="F339" t="s">
        <v>30</v>
      </c>
      <c r="G339" t="s">
        <v>31</v>
      </c>
      <c r="H339">
        <v>30</v>
      </c>
      <c r="I339">
        <v>62</v>
      </c>
      <c r="J339">
        <v>184</v>
      </c>
      <c r="K339">
        <v>81</v>
      </c>
      <c r="L339">
        <v>312</v>
      </c>
      <c r="M339">
        <v>37</v>
      </c>
      <c r="N339" s="20">
        <f t="shared" si="70"/>
        <v>0</v>
      </c>
      <c r="P339" s="20">
        <f t="shared" si="71"/>
        <v>0</v>
      </c>
      <c r="R339" s="12">
        <f t="shared" si="72"/>
        <v>0.44021739130434784</v>
      </c>
      <c r="S339" s="21">
        <f t="shared" si="73"/>
        <v>0.15625623316640436</v>
      </c>
      <c r="T339" s="21">
        <f t="shared" si="74"/>
        <v>0.24304035090129816</v>
      </c>
      <c r="U339" s="21">
        <f t="shared" si="75"/>
        <v>0.1988632756936799</v>
      </c>
      <c r="V339" s="21">
        <f t="shared" si="76"/>
        <v>0.19938661992046081</v>
      </c>
      <c r="W339" s="22">
        <f t="shared" si="77"/>
        <v>349</v>
      </c>
      <c r="X339" s="21">
        <f t="shared" si="78"/>
        <v>0.23209169054441262</v>
      </c>
      <c r="Y339" s="23">
        <f t="shared" si="79"/>
        <v>11.024691358024691</v>
      </c>
      <c r="Z339" s="21">
        <f t="shared" si="80"/>
        <v>0.92800000000000005</v>
      </c>
      <c r="AA339" s="21">
        <f t="shared" si="81"/>
        <v>0.86199999999999999</v>
      </c>
      <c r="AB339" s="21">
        <f t="shared" si="82"/>
        <v>0.58000000000000007</v>
      </c>
      <c r="AC339" s="21">
        <f t="shared" si="83"/>
        <v>0.73750000000000004</v>
      </c>
    </row>
    <row r="340" spans="2:29" x14ac:dyDescent="0.25">
      <c r="B340" t="s">
        <v>2748</v>
      </c>
      <c r="C340" t="s">
        <v>2996</v>
      </c>
      <c r="D340" t="s">
        <v>7412</v>
      </c>
      <c r="E340" s="1">
        <v>1242</v>
      </c>
      <c r="F340" s="1">
        <v>1896</v>
      </c>
      <c r="G340" t="s">
        <v>86</v>
      </c>
      <c r="H340">
        <v>449</v>
      </c>
      <c r="I340">
        <v>665</v>
      </c>
      <c r="J340">
        <v>836</v>
      </c>
      <c r="K340">
        <v>142</v>
      </c>
      <c r="L340">
        <v>-103</v>
      </c>
      <c r="M340">
        <v>400</v>
      </c>
      <c r="N340" s="20">
        <f t="shared" si="70"/>
        <v>0</v>
      </c>
      <c r="P340" s="20">
        <f t="shared" si="71"/>
        <v>0</v>
      </c>
      <c r="R340" s="12">
        <f t="shared" si="72"/>
        <v>0.16985645933014354</v>
      </c>
      <c r="S340" s="21">
        <f t="shared" si="73"/>
        <v>8.1720501577162707E-2</v>
      </c>
      <c r="T340" s="21">
        <f t="shared" si="74"/>
        <v>4.683184708394994E-2</v>
      </c>
      <c r="U340" s="21">
        <f t="shared" si="75"/>
        <v>6.4133201575159005E-2</v>
      </c>
      <c r="V340" s="21">
        <f t="shared" si="76"/>
        <v>6.4228516745423889E-2</v>
      </c>
      <c r="W340" s="22">
        <f t="shared" si="77"/>
        <v>400</v>
      </c>
      <c r="X340" s="21">
        <f t="shared" si="78"/>
        <v>0.35499999999999998</v>
      </c>
      <c r="Y340" s="23">
        <f t="shared" si="79"/>
        <v>8.7464788732394361</v>
      </c>
      <c r="Z340" s="21">
        <f t="shared" si="80"/>
        <v>0.62</v>
      </c>
      <c r="AA340" s="21">
        <f t="shared" si="81"/>
        <v>0.93899999999999995</v>
      </c>
      <c r="AB340" s="21">
        <f t="shared" si="82"/>
        <v>0.69399999999999995</v>
      </c>
      <c r="AC340" s="21">
        <f t="shared" si="83"/>
        <v>0.73675000000000002</v>
      </c>
    </row>
    <row r="341" spans="2:29" x14ac:dyDescent="0.25">
      <c r="B341" t="s">
        <v>4405</v>
      </c>
      <c r="C341" t="s">
        <v>4406</v>
      </c>
      <c r="D341" t="s">
        <v>7409</v>
      </c>
      <c r="E341">
        <v>296</v>
      </c>
      <c r="F341">
        <v>328</v>
      </c>
      <c r="G341" t="s">
        <v>75</v>
      </c>
      <c r="H341">
        <v>28</v>
      </c>
      <c r="I341">
        <v>87</v>
      </c>
      <c r="J341">
        <v>351</v>
      </c>
      <c r="K341">
        <v>27</v>
      </c>
      <c r="L341">
        <v>139</v>
      </c>
      <c r="M341" t="s">
        <v>30</v>
      </c>
      <c r="N341" s="20">
        <f t="shared" si="70"/>
        <v>0</v>
      </c>
      <c r="P341" s="20">
        <f t="shared" si="71"/>
        <v>0</v>
      </c>
      <c r="R341" s="12">
        <f t="shared" si="72"/>
        <v>7.6923076923076927E-2</v>
      </c>
      <c r="S341" s="21">
        <f t="shared" si="73"/>
        <v>0.25450455995462939</v>
      </c>
      <c r="T341" s="21">
        <f t="shared" si="74"/>
        <v>0.32177511987120977</v>
      </c>
      <c r="U341" s="21">
        <f t="shared" si="75"/>
        <v>0.28770063101367227</v>
      </c>
      <c r="V341" s="21">
        <f t="shared" si="76"/>
        <v>0.28799343694650381</v>
      </c>
      <c r="W341" s="22">
        <f t="shared" si="77"/>
        <v>139</v>
      </c>
      <c r="X341" s="21">
        <f t="shared" si="78"/>
        <v>0.19424460431654678</v>
      </c>
      <c r="Y341" s="23">
        <f t="shared" si="79"/>
        <v>10.962962962962964</v>
      </c>
      <c r="Z341" s="21">
        <f t="shared" si="80"/>
        <v>0.96599999999999997</v>
      </c>
      <c r="AA341" s="21">
        <f t="shared" si="81"/>
        <v>0.80700000000000005</v>
      </c>
      <c r="AB341" s="21">
        <f t="shared" si="82"/>
        <v>0.58699999999999997</v>
      </c>
      <c r="AC341" s="21">
        <f t="shared" si="83"/>
        <v>0.73675000000000002</v>
      </c>
    </row>
    <row r="342" spans="2:29" x14ac:dyDescent="0.25">
      <c r="B342" t="s">
        <v>1935</v>
      </c>
      <c r="C342" t="s">
        <v>1936</v>
      </c>
      <c r="D342" t="s">
        <v>7416</v>
      </c>
      <c r="E342" s="1">
        <v>5173</v>
      </c>
      <c r="F342" t="s">
        <v>30</v>
      </c>
      <c r="G342" t="s">
        <v>31</v>
      </c>
      <c r="H342" s="1">
        <v>1105</v>
      </c>
      <c r="I342" s="1">
        <v>1250</v>
      </c>
      <c r="J342" s="1">
        <v>2007</v>
      </c>
      <c r="K342" s="1">
        <v>1001</v>
      </c>
      <c r="L342" s="1">
        <v>4447</v>
      </c>
      <c r="M342" s="1">
        <v>5185</v>
      </c>
      <c r="N342" s="20">
        <f t="shared" si="70"/>
        <v>0</v>
      </c>
      <c r="P342" s="20">
        <f t="shared" si="71"/>
        <v>0</v>
      </c>
      <c r="R342" s="12">
        <f t="shared" si="72"/>
        <v>0.49875435974090682</v>
      </c>
      <c r="S342" s="21">
        <f t="shared" si="73"/>
        <v>2.4966207002559582E-2</v>
      </c>
      <c r="T342" s="21">
        <f t="shared" si="74"/>
        <v>9.93284613524128E-2</v>
      </c>
      <c r="U342" s="21">
        <f t="shared" si="75"/>
        <v>6.1496360465895572E-2</v>
      </c>
      <c r="V342" s="21">
        <f t="shared" si="76"/>
        <v>6.1930342940289318E-2</v>
      </c>
      <c r="W342" s="22">
        <f t="shared" si="77"/>
        <v>9632</v>
      </c>
      <c r="X342" s="21">
        <f t="shared" si="78"/>
        <v>0.10392441860465117</v>
      </c>
      <c r="Y342" s="23">
        <f t="shared" si="79"/>
        <v>5.1678321678321675</v>
      </c>
      <c r="Z342" s="21">
        <f t="shared" si="80"/>
        <v>0.60899999999999999</v>
      </c>
      <c r="AA342" s="21">
        <f t="shared" si="81"/>
        <v>0.56499999999999995</v>
      </c>
      <c r="AB342" s="21">
        <f t="shared" si="82"/>
        <v>0.88600000000000001</v>
      </c>
      <c r="AC342" s="21">
        <f t="shared" si="83"/>
        <v>0.73649999999999993</v>
      </c>
    </row>
    <row r="343" spans="2:29" x14ac:dyDescent="0.25">
      <c r="B343" t="s">
        <v>3122</v>
      </c>
      <c r="C343" t="s">
        <v>3123</v>
      </c>
      <c r="D343" t="s">
        <v>7409</v>
      </c>
      <c r="E343" s="1">
        <v>1054</v>
      </c>
      <c r="F343">
        <v>953</v>
      </c>
      <c r="G343" t="s">
        <v>31</v>
      </c>
      <c r="H343">
        <v>628</v>
      </c>
      <c r="I343">
        <v>783</v>
      </c>
      <c r="J343" s="1">
        <v>1159</v>
      </c>
      <c r="K343">
        <v>136</v>
      </c>
      <c r="L343">
        <v>647</v>
      </c>
      <c r="M343" t="s">
        <v>30</v>
      </c>
      <c r="N343" s="20">
        <f t="shared" si="70"/>
        <v>0</v>
      </c>
      <c r="P343" s="20">
        <f t="shared" si="71"/>
        <v>0</v>
      </c>
      <c r="R343" s="12">
        <f t="shared" si="72"/>
        <v>0.11734253666954271</v>
      </c>
      <c r="S343" s="21">
        <f t="shared" si="73"/>
        <v>4.5106198805590969E-2</v>
      </c>
      <c r="T343" s="21">
        <f t="shared" si="74"/>
        <v>8.1594162797097747E-2</v>
      </c>
      <c r="U343" s="21">
        <f t="shared" si="75"/>
        <v>6.3193662571024767E-2</v>
      </c>
      <c r="V343" s="21">
        <f t="shared" si="76"/>
        <v>6.329800805790449E-2</v>
      </c>
      <c r="W343" s="22">
        <f t="shared" si="77"/>
        <v>647</v>
      </c>
      <c r="X343" s="21">
        <f t="shared" si="78"/>
        <v>0.21020092735703247</v>
      </c>
      <c r="Y343" s="23">
        <f t="shared" si="79"/>
        <v>7.75</v>
      </c>
      <c r="Z343" s="21">
        <f t="shared" si="80"/>
        <v>0.61599999999999999</v>
      </c>
      <c r="AA343" s="21">
        <f t="shared" si="81"/>
        <v>0.83599999999999997</v>
      </c>
      <c r="AB343" s="21">
        <f t="shared" si="82"/>
        <v>0.747</v>
      </c>
      <c r="AC343" s="21">
        <f t="shared" si="83"/>
        <v>0.73649999999999993</v>
      </c>
    </row>
    <row r="344" spans="2:29" x14ac:dyDescent="0.25">
      <c r="B344" t="s">
        <v>6719</v>
      </c>
      <c r="C344" t="s">
        <v>6720</v>
      </c>
      <c r="D344" t="s">
        <v>7416</v>
      </c>
      <c r="E344">
        <v>20</v>
      </c>
      <c r="F344">
        <v>22</v>
      </c>
      <c r="G344" t="s">
        <v>99</v>
      </c>
      <c r="H344">
        <v>12</v>
      </c>
      <c r="I344">
        <v>17</v>
      </c>
      <c r="J344">
        <v>39</v>
      </c>
      <c r="K344">
        <v>2</v>
      </c>
      <c r="L344">
        <v>9</v>
      </c>
      <c r="M344" t="s">
        <v>30</v>
      </c>
      <c r="N344" s="20">
        <f t="shared" si="70"/>
        <v>0</v>
      </c>
      <c r="P344" s="20">
        <f t="shared" si="71"/>
        <v>0</v>
      </c>
      <c r="R344" s="12">
        <f t="shared" si="72"/>
        <v>5.128205128205128E-2</v>
      </c>
      <c r="S344" s="21">
        <f t="shared" si="73"/>
        <v>7.2145025900850923E-2</v>
      </c>
      <c r="T344" s="21">
        <f t="shared" si="74"/>
        <v>0.18065534379958459</v>
      </c>
      <c r="U344" s="21">
        <f t="shared" si="75"/>
        <v>0.125092775800282</v>
      </c>
      <c r="V344" s="21">
        <f t="shared" si="76"/>
        <v>0.1259643818335725</v>
      </c>
      <c r="W344" s="22">
        <f t="shared" si="77"/>
        <v>9</v>
      </c>
      <c r="X344" s="21">
        <f t="shared" si="78"/>
        <v>0.22222222222222221</v>
      </c>
      <c r="Y344" s="23">
        <f t="shared" si="79"/>
        <v>10</v>
      </c>
      <c r="Z344" s="21">
        <f t="shared" si="80"/>
        <v>0.83399999999999996</v>
      </c>
      <c r="AA344" s="21">
        <f t="shared" si="81"/>
        <v>0.84899999999999998</v>
      </c>
      <c r="AB344" s="21">
        <f t="shared" si="82"/>
        <v>0.63100000000000001</v>
      </c>
      <c r="AC344" s="21">
        <f t="shared" si="83"/>
        <v>0.73624999999999996</v>
      </c>
    </row>
    <row r="345" spans="2:29" x14ac:dyDescent="0.25">
      <c r="B345" t="s">
        <v>6304</v>
      </c>
      <c r="C345" t="s">
        <v>6305</v>
      </c>
      <c r="D345" t="s">
        <v>7418</v>
      </c>
      <c r="E345">
        <v>38</v>
      </c>
      <c r="F345" t="s">
        <v>30</v>
      </c>
      <c r="G345" t="s">
        <v>31</v>
      </c>
      <c r="H345">
        <v>21</v>
      </c>
      <c r="I345">
        <v>22</v>
      </c>
      <c r="J345">
        <v>42</v>
      </c>
      <c r="K345">
        <v>24</v>
      </c>
      <c r="L345">
        <v>215</v>
      </c>
      <c r="M345">
        <v>394</v>
      </c>
      <c r="N345" s="20">
        <f t="shared" si="70"/>
        <v>0</v>
      </c>
      <c r="P345" s="20">
        <f t="shared" si="71"/>
        <v>0</v>
      </c>
      <c r="R345" s="12">
        <f t="shared" si="72"/>
        <v>0.5714285714285714</v>
      </c>
      <c r="S345" s="21">
        <f t="shared" si="73"/>
        <v>9.3474199095688881E-3</v>
      </c>
      <c r="T345" s="21">
        <f t="shared" si="74"/>
        <v>0.13806042630985371</v>
      </c>
      <c r="U345" s="21">
        <f t="shared" si="75"/>
        <v>7.1773462536293131E-2</v>
      </c>
      <c r="V345" s="21">
        <f t="shared" si="76"/>
        <v>7.3060436251905239E-2</v>
      </c>
      <c r="W345" s="22">
        <f t="shared" si="77"/>
        <v>609</v>
      </c>
      <c r="X345" s="21">
        <f t="shared" si="78"/>
        <v>3.9408866995073892E-2</v>
      </c>
      <c r="Y345" s="23">
        <f t="shared" si="79"/>
        <v>1.5833333333333333</v>
      </c>
      <c r="Z345" s="21">
        <f t="shared" si="80"/>
        <v>0.66800000000000004</v>
      </c>
      <c r="AA345" s="21">
        <f t="shared" si="81"/>
        <v>0.29599999999999999</v>
      </c>
      <c r="AB345" s="21">
        <f t="shared" si="82"/>
        <v>0.99</v>
      </c>
      <c r="AC345" s="21">
        <f t="shared" si="83"/>
        <v>0.73599999999999999</v>
      </c>
    </row>
    <row r="346" spans="2:29" x14ac:dyDescent="0.25">
      <c r="B346" t="s">
        <v>2395</v>
      </c>
      <c r="C346" t="s">
        <v>2396</v>
      </c>
      <c r="D346" t="s">
        <v>7412</v>
      </c>
      <c r="E346" s="1">
        <v>2312</v>
      </c>
      <c r="F346" t="s">
        <v>30</v>
      </c>
      <c r="G346" t="s">
        <v>31</v>
      </c>
      <c r="H346">
        <v>299</v>
      </c>
      <c r="I346">
        <v>389</v>
      </c>
      <c r="J346">
        <v>644</v>
      </c>
      <c r="K346">
        <v>379</v>
      </c>
      <c r="L346" s="1">
        <v>1820</v>
      </c>
      <c r="M346" s="1">
        <v>1828</v>
      </c>
      <c r="N346" s="20">
        <f t="shared" si="70"/>
        <v>0</v>
      </c>
      <c r="P346" s="20">
        <f t="shared" si="71"/>
        <v>0</v>
      </c>
      <c r="R346" s="12">
        <f t="shared" si="72"/>
        <v>0.58850931677018636</v>
      </c>
      <c r="S346" s="21">
        <f t="shared" si="73"/>
        <v>5.4036578573112282E-2</v>
      </c>
      <c r="T346" s="21">
        <f t="shared" si="74"/>
        <v>0.10608181760325008</v>
      </c>
      <c r="U346" s="21">
        <f t="shared" si="75"/>
        <v>7.9745662018819718E-2</v>
      </c>
      <c r="V346" s="21">
        <f t="shared" si="76"/>
        <v>7.995468606506069E-2</v>
      </c>
      <c r="W346" s="22">
        <f t="shared" si="77"/>
        <v>3648</v>
      </c>
      <c r="X346" s="21">
        <f t="shared" si="78"/>
        <v>0.10389254385964912</v>
      </c>
      <c r="Y346" s="23">
        <f t="shared" si="79"/>
        <v>6.1002638522427439</v>
      </c>
      <c r="Z346" s="21">
        <f t="shared" si="80"/>
        <v>0.69899999999999995</v>
      </c>
      <c r="AA346" s="21">
        <f t="shared" si="81"/>
        <v>0.56499999999999995</v>
      </c>
      <c r="AB346" s="21">
        <f t="shared" si="82"/>
        <v>0.83799999999999997</v>
      </c>
      <c r="AC346" s="21">
        <f t="shared" si="83"/>
        <v>0.73499999999999988</v>
      </c>
    </row>
    <row r="347" spans="2:29" x14ac:dyDescent="0.25">
      <c r="B347" t="s">
        <v>4361</v>
      </c>
      <c r="C347" t="s">
        <v>4362</v>
      </c>
      <c r="D347" t="s">
        <v>7417</v>
      </c>
      <c r="E347">
        <v>305</v>
      </c>
      <c r="F347">
        <v>366</v>
      </c>
      <c r="G347" t="s">
        <v>49</v>
      </c>
      <c r="H347">
        <v>49</v>
      </c>
      <c r="I347">
        <v>65</v>
      </c>
      <c r="J347">
        <v>234</v>
      </c>
      <c r="K347">
        <v>33</v>
      </c>
      <c r="L347">
        <v>161</v>
      </c>
      <c r="M347">
        <v>67</v>
      </c>
      <c r="N347" s="20">
        <f t="shared" si="70"/>
        <v>0</v>
      </c>
      <c r="P347" s="20">
        <f t="shared" si="71"/>
        <v>0</v>
      </c>
      <c r="R347" s="12">
        <f t="shared" si="72"/>
        <v>0.14102564102564102</v>
      </c>
      <c r="S347" s="21">
        <f t="shared" si="73"/>
        <v>5.814078782077714E-2</v>
      </c>
      <c r="T347" s="21">
        <f t="shared" si="74"/>
        <v>0.29199400995563329</v>
      </c>
      <c r="U347" s="21">
        <f t="shared" si="75"/>
        <v>0.16923545941533047</v>
      </c>
      <c r="V347" s="21">
        <f t="shared" si="76"/>
        <v>0.17312341906391363</v>
      </c>
      <c r="W347" s="22">
        <f t="shared" si="77"/>
        <v>228</v>
      </c>
      <c r="X347" s="21">
        <f t="shared" si="78"/>
        <v>0.14473684210526316</v>
      </c>
      <c r="Y347" s="23">
        <f t="shared" si="79"/>
        <v>9.2424242424242422</v>
      </c>
      <c r="Z347" s="21">
        <f t="shared" si="80"/>
        <v>0.90600000000000003</v>
      </c>
      <c r="AA347" s="21">
        <f t="shared" si="81"/>
        <v>0.69899999999999995</v>
      </c>
      <c r="AB347" s="21">
        <f t="shared" si="82"/>
        <v>0.66700000000000004</v>
      </c>
      <c r="AC347" s="21">
        <f t="shared" si="83"/>
        <v>0.73475000000000001</v>
      </c>
    </row>
    <row r="348" spans="2:29" x14ac:dyDescent="0.25">
      <c r="B348" t="s">
        <v>1692</v>
      </c>
      <c r="C348" t="s">
        <v>1693</v>
      </c>
      <c r="D348" t="s">
        <v>6455</v>
      </c>
      <c r="E348" s="1">
        <v>8050</v>
      </c>
      <c r="F348" s="1">
        <v>8110</v>
      </c>
      <c r="G348" t="s">
        <v>86</v>
      </c>
      <c r="H348">
        <v>743</v>
      </c>
      <c r="I348">
        <v>698</v>
      </c>
      <c r="J348" s="1">
        <v>1731</v>
      </c>
      <c r="K348">
        <v>768</v>
      </c>
      <c r="L348">
        <v>789</v>
      </c>
      <c r="M348">
        <v>388</v>
      </c>
      <c r="N348" s="20">
        <f t="shared" si="70"/>
        <v>0</v>
      </c>
      <c r="P348" s="20">
        <f t="shared" si="71"/>
        <v>0</v>
      </c>
      <c r="R348" s="12">
        <f t="shared" si="72"/>
        <v>0.44367417677642979</v>
      </c>
      <c r="S348" s="21">
        <f t="shared" si="73"/>
        <v>-1.2417645173020575E-2</v>
      </c>
      <c r="T348" s="21">
        <f t="shared" si="74"/>
        <v>0.1991909133081049</v>
      </c>
      <c r="U348" s="21">
        <f t="shared" si="75"/>
        <v>8.8255386410714953E-2</v>
      </c>
      <c r="V348" s="21">
        <f t="shared" si="76"/>
        <v>9.1676218181933097E-2</v>
      </c>
      <c r="W348" s="22">
        <f t="shared" si="77"/>
        <v>1177</v>
      </c>
      <c r="X348" s="21">
        <f t="shared" si="78"/>
        <v>0.65250637213254037</v>
      </c>
      <c r="Y348" s="23">
        <f t="shared" si="79"/>
        <v>10.481770833333334</v>
      </c>
      <c r="Z348" s="21">
        <f t="shared" si="80"/>
        <v>0.745</v>
      </c>
      <c r="AA348" s="21">
        <f t="shared" si="81"/>
        <v>0.97699999999999998</v>
      </c>
      <c r="AB348" s="21">
        <f t="shared" si="82"/>
        <v>0.60799999999999998</v>
      </c>
      <c r="AC348" s="21">
        <f t="shared" si="83"/>
        <v>0.73449999999999993</v>
      </c>
    </row>
    <row r="349" spans="2:29" x14ac:dyDescent="0.25">
      <c r="B349" t="s">
        <v>5407</v>
      </c>
      <c r="C349" t="s">
        <v>5408</v>
      </c>
      <c r="D349" t="s">
        <v>7417</v>
      </c>
      <c r="E349">
        <v>98</v>
      </c>
      <c r="F349">
        <v>119</v>
      </c>
      <c r="G349" t="s">
        <v>49</v>
      </c>
      <c r="H349">
        <v>130</v>
      </c>
      <c r="I349">
        <v>207</v>
      </c>
      <c r="J349">
        <v>476</v>
      </c>
      <c r="K349">
        <v>10</v>
      </c>
      <c r="L349">
        <v>51</v>
      </c>
      <c r="M349">
        <v>1</v>
      </c>
      <c r="N349" s="20">
        <f t="shared" si="70"/>
        <v>0</v>
      </c>
      <c r="P349" s="20">
        <f t="shared" si="71"/>
        <v>0</v>
      </c>
      <c r="R349" s="12">
        <f t="shared" si="72"/>
        <v>2.100840336134454E-2</v>
      </c>
      <c r="S349" s="21">
        <f t="shared" si="73"/>
        <v>9.7502197849958616E-2</v>
      </c>
      <c r="T349" s="21">
        <f t="shared" si="74"/>
        <v>0.18121056151736759</v>
      </c>
      <c r="U349" s="21">
        <f t="shared" si="75"/>
        <v>0.1385873648468503</v>
      </c>
      <c r="V349" s="21">
        <f t="shared" si="76"/>
        <v>0.13910004140472551</v>
      </c>
      <c r="W349" s="22">
        <f t="shared" si="77"/>
        <v>52</v>
      </c>
      <c r="X349" s="21">
        <f t="shared" si="78"/>
        <v>0.19230769230769232</v>
      </c>
      <c r="Y349" s="23">
        <f t="shared" si="79"/>
        <v>9.8000000000000007</v>
      </c>
      <c r="Z349" s="21">
        <f t="shared" si="80"/>
        <v>0.85699999999999998</v>
      </c>
      <c r="AA349" s="21">
        <f t="shared" si="81"/>
        <v>0.80400000000000005</v>
      </c>
      <c r="AB349" s="21">
        <f t="shared" si="82"/>
        <v>0.63800000000000001</v>
      </c>
      <c r="AC349" s="21">
        <f t="shared" si="83"/>
        <v>0.73425000000000007</v>
      </c>
    </row>
    <row r="350" spans="2:29" x14ac:dyDescent="0.25">
      <c r="B350" t="s">
        <v>5218</v>
      </c>
      <c r="C350" t="s">
        <v>5219</v>
      </c>
      <c r="D350" t="s">
        <v>4419</v>
      </c>
      <c r="E350">
        <v>135</v>
      </c>
      <c r="F350">
        <v>131</v>
      </c>
      <c r="G350" t="s">
        <v>49</v>
      </c>
      <c r="H350">
        <v>56</v>
      </c>
      <c r="I350">
        <v>68</v>
      </c>
      <c r="J350">
        <v>143</v>
      </c>
      <c r="K350">
        <v>13</v>
      </c>
      <c r="L350">
        <v>36</v>
      </c>
      <c r="M350" t="s">
        <v>30</v>
      </c>
      <c r="N350" s="20">
        <f t="shared" si="70"/>
        <v>0</v>
      </c>
      <c r="P350" s="20">
        <f t="shared" si="71"/>
        <v>0</v>
      </c>
      <c r="R350" s="12">
        <f t="shared" si="72"/>
        <v>9.0909090909090912E-2</v>
      </c>
      <c r="S350" s="21">
        <f t="shared" si="73"/>
        <v>3.9594988207552584E-2</v>
      </c>
      <c r="T350" s="21">
        <f t="shared" si="74"/>
        <v>0.16028699617932407</v>
      </c>
      <c r="U350" s="21">
        <f t="shared" si="75"/>
        <v>9.8284364866595419E-2</v>
      </c>
      <c r="V350" s="21">
        <f t="shared" si="76"/>
        <v>9.9388783084490687E-2</v>
      </c>
      <c r="W350" s="22">
        <f t="shared" si="77"/>
        <v>36</v>
      </c>
      <c r="X350" s="21">
        <f t="shared" si="78"/>
        <v>0.3611111111111111</v>
      </c>
      <c r="Y350" s="23">
        <f t="shared" si="79"/>
        <v>10.384615384615385</v>
      </c>
      <c r="Z350" s="21">
        <f t="shared" si="80"/>
        <v>0.77</v>
      </c>
      <c r="AA350" s="21">
        <f t="shared" si="81"/>
        <v>0.94199999999999995</v>
      </c>
      <c r="AB350" s="21">
        <f t="shared" si="82"/>
        <v>0.61199999999999999</v>
      </c>
      <c r="AC350" s="21">
        <f t="shared" si="83"/>
        <v>0.73399999999999999</v>
      </c>
    </row>
    <row r="351" spans="2:29" x14ac:dyDescent="0.25">
      <c r="B351" t="s">
        <v>1496</v>
      </c>
      <c r="C351" t="s">
        <v>1497</v>
      </c>
      <c r="D351" t="s">
        <v>4419</v>
      </c>
      <c r="E351" s="1">
        <v>11579</v>
      </c>
      <c r="F351" t="s">
        <v>30</v>
      </c>
      <c r="G351" t="s">
        <v>31</v>
      </c>
      <c r="H351">
        <v>921</v>
      </c>
      <c r="I351" s="1">
        <v>1367</v>
      </c>
      <c r="J351" s="1">
        <v>2556</v>
      </c>
      <c r="K351" s="1">
        <v>1363</v>
      </c>
      <c r="L351" s="1">
        <v>4857</v>
      </c>
      <c r="M351" s="1">
        <v>3971</v>
      </c>
      <c r="N351" s="20">
        <f t="shared" si="70"/>
        <v>0</v>
      </c>
      <c r="P351" s="20">
        <f t="shared" si="71"/>
        <v>0</v>
      </c>
      <c r="R351" s="12">
        <f t="shared" si="72"/>
        <v>0.53325508607198746</v>
      </c>
      <c r="S351" s="21">
        <f t="shared" si="73"/>
        <v>8.2185665130058094E-2</v>
      </c>
      <c r="T351" s="21">
        <f t="shared" si="74"/>
        <v>0.13333543317605967</v>
      </c>
      <c r="U351" s="21">
        <f t="shared" si="75"/>
        <v>0.10746528594222604</v>
      </c>
      <c r="V351" s="21">
        <f t="shared" si="76"/>
        <v>0.10766212808278126</v>
      </c>
      <c r="W351" s="22">
        <f t="shared" si="77"/>
        <v>8828</v>
      </c>
      <c r="X351" s="21">
        <f t="shared" si="78"/>
        <v>0.15439510647938379</v>
      </c>
      <c r="Y351" s="23">
        <f t="shared" si="79"/>
        <v>8.49523110785033</v>
      </c>
      <c r="Z351" s="21">
        <f t="shared" si="80"/>
        <v>0.79100000000000004</v>
      </c>
      <c r="AA351" s="21">
        <f t="shared" si="81"/>
        <v>0.72199999999999998</v>
      </c>
      <c r="AB351" s="21">
        <f t="shared" si="82"/>
        <v>0.71</v>
      </c>
      <c r="AC351" s="21">
        <f t="shared" si="83"/>
        <v>0.73324999999999996</v>
      </c>
    </row>
    <row r="352" spans="2:29" x14ac:dyDescent="0.25">
      <c r="B352" t="s">
        <v>6192</v>
      </c>
      <c r="C352" t="s">
        <v>6193</v>
      </c>
      <c r="D352" t="s">
        <v>7416</v>
      </c>
      <c r="E352">
        <v>40</v>
      </c>
      <c r="F352">
        <v>63</v>
      </c>
      <c r="G352" t="s">
        <v>46</v>
      </c>
      <c r="H352">
        <v>12</v>
      </c>
      <c r="I352">
        <v>42</v>
      </c>
      <c r="J352">
        <v>100</v>
      </c>
      <c r="K352">
        <v>4</v>
      </c>
      <c r="L352">
        <v>24</v>
      </c>
      <c r="M352">
        <v>2</v>
      </c>
      <c r="N352" s="20">
        <f t="shared" si="70"/>
        <v>0</v>
      </c>
      <c r="P352" s="20">
        <f t="shared" si="71"/>
        <v>0</v>
      </c>
      <c r="R352" s="12">
        <f t="shared" si="72"/>
        <v>0.04</v>
      </c>
      <c r="S352" s="21">
        <f t="shared" si="73"/>
        <v>0.28473515712343933</v>
      </c>
      <c r="T352" s="21">
        <f t="shared" si="74"/>
        <v>0.18946082182210611</v>
      </c>
      <c r="U352" s="21">
        <f t="shared" si="75"/>
        <v>0.23618046247940616</v>
      </c>
      <c r="V352" s="21">
        <f t="shared" si="76"/>
        <v>0.23679214714165053</v>
      </c>
      <c r="W352" s="22">
        <f t="shared" si="77"/>
        <v>26</v>
      </c>
      <c r="X352" s="21">
        <f t="shared" si="78"/>
        <v>0.15384615384615385</v>
      </c>
      <c r="Y352" s="23">
        <f t="shared" si="79"/>
        <v>10</v>
      </c>
      <c r="Z352" s="21">
        <f t="shared" si="80"/>
        <v>0.94799999999999995</v>
      </c>
      <c r="AA352" s="21">
        <f t="shared" si="81"/>
        <v>0.72099999999999997</v>
      </c>
      <c r="AB352" s="21">
        <f t="shared" si="82"/>
        <v>0.63100000000000001</v>
      </c>
      <c r="AC352" s="21">
        <f t="shared" si="83"/>
        <v>0.73275000000000001</v>
      </c>
    </row>
    <row r="353" spans="2:29" x14ac:dyDescent="0.25">
      <c r="B353" t="s">
        <v>3663</v>
      </c>
      <c r="C353" t="s">
        <v>3664</v>
      </c>
      <c r="D353" t="s">
        <v>7412</v>
      </c>
      <c r="E353">
        <v>605</v>
      </c>
      <c r="F353">
        <v>361</v>
      </c>
      <c r="G353" t="s">
        <v>31</v>
      </c>
      <c r="H353">
        <v>156</v>
      </c>
      <c r="I353">
        <v>233</v>
      </c>
      <c r="J353">
        <v>292</v>
      </c>
      <c r="K353">
        <v>67</v>
      </c>
      <c r="L353">
        <v>174</v>
      </c>
      <c r="M353" t="s">
        <v>30</v>
      </c>
      <c r="N353" s="20">
        <f t="shared" si="70"/>
        <v>0</v>
      </c>
      <c r="P353" s="20">
        <f t="shared" si="71"/>
        <v>0</v>
      </c>
      <c r="R353" s="12">
        <f t="shared" si="72"/>
        <v>0.22945205479452055</v>
      </c>
      <c r="S353" s="21">
        <f t="shared" si="73"/>
        <v>8.3543283730441509E-2</v>
      </c>
      <c r="T353" s="21">
        <f t="shared" si="74"/>
        <v>4.6177525549263798E-2</v>
      </c>
      <c r="U353" s="21">
        <f t="shared" si="75"/>
        <v>6.469649731678806E-2</v>
      </c>
      <c r="V353" s="21">
        <f t="shared" si="76"/>
        <v>6.4805768865497784E-2</v>
      </c>
      <c r="W353" s="22">
        <f t="shared" si="77"/>
        <v>174</v>
      </c>
      <c r="X353" s="21">
        <f t="shared" si="78"/>
        <v>0.38505747126436779</v>
      </c>
      <c r="Y353" s="23">
        <f t="shared" si="79"/>
        <v>9.0298507462686572</v>
      </c>
      <c r="Z353" s="21">
        <f t="shared" si="80"/>
        <v>0.624</v>
      </c>
      <c r="AA353" s="21">
        <f t="shared" si="81"/>
        <v>0.94799999999999995</v>
      </c>
      <c r="AB353" s="21">
        <f t="shared" si="82"/>
        <v>0.67900000000000005</v>
      </c>
      <c r="AC353" s="21">
        <f t="shared" si="83"/>
        <v>0.73250000000000004</v>
      </c>
    </row>
    <row r="354" spans="2:29" x14ac:dyDescent="0.25">
      <c r="B354" t="s">
        <v>3544</v>
      </c>
      <c r="C354" t="s">
        <v>3545</v>
      </c>
      <c r="D354" t="s">
        <v>7409</v>
      </c>
      <c r="E354">
        <v>712</v>
      </c>
      <c r="F354" s="1">
        <v>1590</v>
      </c>
      <c r="G354" t="s">
        <v>49</v>
      </c>
      <c r="H354">
        <v>640</v>
      </c>
      <c r="I354" s="1">
        <v>1037</v>
      </c>
      <c r="J354" s="1">
        <v>1462</v>
      </c>
      <c r="K354">
        <v>125</v>
      </c>
      <c r="L354">
        <v>746</v>
      </c>
      <c r="M354">
        <v>732</v>
      </c>
      <c r="N354" s="20">
        <f t="shared" si="70"/>
        <v>0</v>
      </c>
      <c r="P354" s="20">
        <f t="shared" si="71"/>
        <v>0</v>
      </c>
      <c r="R354" s="12">
        <f t="shared" si="72"/>
        <v>8.5499316005471962E-2</v>
      </c>
      <c r="S354" s="21">
        <f t="shared" si="73"/>
        <v>0.10133579964493489</v>
      </c>
      <c r="T354" s="21">
        <f t="shared" si="74"/>
        <v>7.1109135051968808E-2</v>
      </c>
      <c r="U354" s="21">
        <f t="shared" si="75"/>
        <v>8.6117321360567711E-2</v>
      </c>
      <c r="V354" s="21">
        <f t="shared" si="76"/>
        <v>8.6187418685823802E-2</v>
      </c>
      <c r="W354" s="22">
        <f t="shared" si="77"/>
        <v>1478</v>
      </c>
      <c r="X354" s="21">
        <f t="shared" si="78"/>
        <v>8.4573748308525043E-2</v>
      </c>
      <c r="Y354" s="23">
        <f t="shared" si="79"/>
        <v>5.6959999999999997</v>
      </c>
      <c r="Z354" s="21">
        <f t="shared" si="80"/>
        <v>0.72599999999999998</v>
      </c>
      <c r="AA354" s="21">
        <f t="shared" si="81"/>
        <v>0.48299999999999998</v>
      </c>
      <c r="AB354" s="21">
        <f t="shared" si="82"/>
        <v>0.85899999999999999</v>
      </c>
      <c r="AC354" s="21">
        <f t="shared" si="83"/>
        <v>0.73175000000000001</v>
      </c>
    </row>
    <row r="355" spans="2:29" x14ac:dyDescent="0.25">
      <c r="B355" t="s">
        <v>4339</v>
      </c>
      <c r="C355" t="s">
        <v>4340</v>
      </c>
      <c r="D355" t="s">
        <v>7409</v>
      </c>
      <c r="E355">
        <v>336</v>
      </c>
      <c r="F355">
        <v>452</v>
      </c>
      <c r="G355" t="s">
        <v>37</v>
      </c>
      <c r="H355">
        <v>173</v>
      </c>
      <c r="I355">
        <v>240</v>
      </c>
      <c r="J355">
        <v>374</v>
      </c>
      <c r="K355">
        <v>43</v>
      </c>
      <c r="L355">
        <v>191</v>
      </c>
      <c r="M355">
        <v>74</v>
      </c>
      <c r="N355" s="20">
        <f t="shared" si="70"/>
        <v>0</v>
      </c>
      <c r="P355" s="20">
        <f t="shared" si="71"/>
        <v>0</v>
      </c>
      <c r="R355" s="12">
        <f t="shared" si="72"/>
        <v>0.11497326203208556</v>
      </c>
      <c r="S355" s="21">
        <f t="shared" si="73"/>
        <v>6.7660136634372536E-2</v>
      </c>
      <c r="T355" s="21">
        <f t="shared" si="74"/>
        <v>9.277832450524226E-2</v>
      </c>
      <c r="U355" s="21">
        <f t="shared" si="75"/>
        <v>8.014621938529598E-2</v>
      </c>
      <c r="V355" s="21">
        <f t="shared" si="76"/>
        <v>8.0194893508303597E-2</v>
      </c>
      <c r="W355" s="22">
        <f t="shared" si="77"/>
        <v>265</v>
      </c>
      <c r="X355" s="21">
        <f t="shared" si="78"/>
        <v>0.16226415094339622</v>
      </c>
      <c r="Y355" s="23">
        <f t="shared" si="79"/>
        <v>7.8139534883720927</v>
      </c>
      <c r="Z355" s="21">
        <f t="shared" si="80"/>
        <v>0.7</v>
      </c>
      <c r="AA355" s="21">
        <f t="shared" si="81"/>
        <v>0.73899999999999999</v>
      </c>
      <c r="AB355" s="21">
        <f t="shared" si="82"/>
        <v>0.74399999999999999</v>
      </c>
      <c r="AC355" s="21">
        <f t="shared" si="83"/>
        <v>0.73175000000000001</v>
      </c>
    </row>
    <row r="356" spans="2:29" x14ac:dyDescent="0.25">
      <c r="B356" t="s">
        <v>1779</v>
      </c>
      <c r="C356" t="s">
        <v>1780</v>
      </c>
      <c r="D356" t="s">
        <v>7416</v>
      </c>
      <c r="E356" s="1">
        <v>6008</v>
      </c>
      <c r="F356" s="1">
        <v>11197</v>
      </c>
      <c r="G356" t="s">
        <v>104</v>
      </c>
      <c r="H356" s="1">
        <v>5359</v>
      </c>
      <c r="I356" s="1">
        <v>8202</v>
      </c>
      <c r="J356" s="1">
        <v>15113</v>
      </c>
      <c r="K356">
        <v>898</v>
      </c>
      <c r="L356" s="1">
        <v>4543</v>
      </c>
      <c r="M356" s="1">
        <v>5049</v>
      </c>
      <c r="N356" s="20">
        <f t="shared" si="70"/>
        <v>0</v>
      </c>
      <c r="P356" s="20">
        <f t="shared" si="71"/>
        <v>0</v>
      </c>
      <c r="R356" s="12">
        <f t="shared" si="72"/>
        <v>5.9419043207834317E-2</v>
      </c>
      <c r="S356" s="21">
        <f t="shared" si="73"/>
        <v>8.8847859186472089E-2</v>
      </c>
      <c r="T356" s="21">
        <f t="shared" si="74"/>
        <v>0.1300201390387512</v>
      </c>
      <c r="U356" s="21">
        <f t="shared" si="75"/>
        <v>0.10924298926337306</v>
      </c>
      <c r="V356" s="21">
        <f t="shared" si="76"/>
        <v>0.10937032916286545</v>
      </c>
      <c r="W356" s="22">
        <f t="shared" si="77"/>
        <v>9592</v>
      </c>
      <c r="X356" s="21">
        <f t="shared" si="78"/>
        <v>9.3619683069224358E-2</v>
      </c>
      <c r="Y356" s="23">
        <f t="shared" si="79"/>
        <v>6.6904231625835191</v>
      </c>
      <c r="Z356" s="21">
        <f t="shared" si="80"/>
        <v>0.79400000000000004</v>
      </c>
      <c r="AA356" s="21">
        <f t="shared" si="81"/>
        <v>0.52</v>
      </c>
      <c r="AB356" s="21">
        <f t="shared" si="82"/>
        <v>0.80600000000000005</v>
      </c>
      <c r="AC356" s="21">
        <f t="shared" si="83"/>
        <v>0.73150000000000004</v>
      </c>
    </row>
    <row r="357" spans="2:29" x14ac:dyDescent="0.25">
      <c r="B357" t="s">
        <v>1427</v>
      </c>
      <c r="C357" t="s">
        <v>5430</v>
      </c>
      <c r="D357" t="s">
        <v>4419</v>
      </c>
      <c r="E357">
        <v>99</v>
      </c>
      <c r="F357">
        <v>213</v>
      </c>
      <c r="G357" t="s">
        <v>49</v>
      </c>
      <c r="H357">
        <v>305</v>
      </c>
      <c r="I357">
        <v>438</v>
      </c>
      <c r="J357">
        <v>667</v>
      </c>
      <c r="K357">
        <v>15</v>
      </c>
      <c r="L357">
        <v>81</v>
      </c>
      <c r="M357">
        <v>54</v>
      </c>
      <c r="N357" s="20">
        <f t="shared" si="70"/>
        <v>0</v>
      </c>
      <c r="P357" s="20">
        <f t="shared" si="71"/>
        <v>0</v>
      </c>
      <c r="R357" s="12">
        <f t="shared" si="72"/>
        <v>2.2488755622188907E-2</v>
      </c>
      <c r="S357" s="21">
        <f t="shared" si="73"/>
        <v>7.5065324546953027E-2</v>
      </c>
      <c r="T357" s="21">
        <f t="shared" si="74"/>
        <v>8.7753137607634146E-2</v>
      </c>
      <c r="U357" s="21">
        <f t="shared" si="75"/>
        <v>8.1390623183462685E-2</v>
      </c>
      <c r="V357" s="21">
        <f t="shared" si="76"/>
        <v>8.1403028446016615E-2</v>
      </c>
      <c r="W357" s="22">
        <f t="shared" si="77"/>
        <v>135</v>
      </c>
      <c r="X357" s="21">
        <f t="shared" si="78"/>
        <v>0.11111111111111112</v>
      </c>
      <c r="Y357" s="23">
        <f t="shared" si="79"/>
        <v>6.6</v>
      </c>
      <c r="Z357" s="21">
        <f t="shared" si="80"/>
        <v>0.70599999999999996</v>
      </c>
      <c r="AA357" s="21">
        <f t="shared" si="81"/>
        <v>0.59599999999999997</v>
      </c>
      <c r="AB357" s="21">
        <f t="shared" si="82"/>
        <v>0.81200000000000006</v>
      </c>
      <c r="AC357" s="21">
        <f t="shared" si="83"/>
        <v>0.73150000000000004</v>
      </c>
    </row>
    <row r="358" spans="2:29" x14ac:dyDescent="0.25">
      <c r="B358" t="s">
        <v>5609</v>
      </c>
      <c r="C358" t="s">
        <v>5610</v>
      </c>
      <c r="D358" t="s">
        <v>7417</v>
      </c>
      <c r="E358">
        <v>84</v>
      </c>
      <c r="F358">
        <v>54</v>
      </c>
      <c r="G358" t="s">
        <v>46</v>
      </c>
      <c r="H358">
        <v>33</v>
      </c>
      <c r="I358">
        <v>132</v>
      </c>
      <c r="J358">
        <v>109</v>
      </c>
      <c r="K358">
        <v>9</v>
      </c>
      <c r="L358">
        <v>54</v>
      </c>
      <c r="M358" t="s">
        <v>30</v>
      </c>
      <c r="N358" s="20">
        <f t="shared" si="70"/>
        <v>0</v>
      </c>
      <c r="P358" s="20">
        <f t="shared" si="71"/>
        <v>0</v>
      </c>
      <c r="R358" s="12">
        <f t="shared" si="72"/>
        <v>8.2568807339449546E-2</v>
      </c>
      <c r="S358" s="21">
        <f t="shared" si="73"/>
        <v>0.3195079107728942</v>
      </c>
      <c r="T358" s="21">
        <f t="shared" si="74"/>
        <v>-3.7566983098446083E-2</v>
      </c>
      <c r="U358" s="21">
        <f t="shared" si="75"/>
        <v>0.12691524942678067</v>
      </c>
      <c r="V358" s="21">
        <f t="shared" si="76"/>
        <v>0.13628539236707626</v>
      </c>
      <c r="W358" s="22">
        <f t="shared" si="77"/>
        <v>54</v>
      </c>
      <c r="X358" s="21">
        <f t="shared" si="78"/>
        <v>0.16666666666666666</v>
      </c>
      <c r="Y358" s="23">
        <f t="shared" si="79"/>
        <v>9.3333333333333339</v>
      </c>
      <c r="Z358" s="21">
        <f t="shared" si="80"/>
        <v>0.85199999999999998</v>
      </c>
      <c r="AA358" s="21">
        <f t="shared" si="81"/>
        <v>0.749</v>
      </c>
      <c r="AB358" s="21">
        <f t="shared" si="82"/>
        <v>0.66199999999999992</v>
      </c>
      <c r="AC358" s="21">
        <f t="shared" si="83"/>
        <v>0.73124999999999996</v>
      </c>
    </row>
    <row r="359" spans="2:29" x14ac:dyDescent="0.25">
      <c r="B359" t="s">
        <v>1347</v>
      </c>
      <c r="C359" t="s">
        <v>1348</v>
      </c>
      <c r="D359" t="s">
        <v>7416</v>
      </c>
      <c r="E359" s="1">
        <v>17961</v>
      </c>
      <c r="F359" t="s">
        <v>30</v>
      </c>
      <c r="G359" t="s">
        <v>31</v>
      </c>
      <c r="H359" s="1">
        <v>1370</v>
      </c>
      <c r="I359" s="1">
        <v>2486</v>
      </c>
      <c r="J359" s="1">
        <v>3690</v>
      </c>
      <c r="K359" s="1">
        <v>2044</v>
      </c>
      <c r="L359" s="1">
        <v>12248</v>
      </c>
      <c r="M359" t="s">
        <v>30</v>
      </c>
      <c r="N359" s="20">
        <f t="shared" si="70"/>
        <v>0</v>
      </c>
      <c r="P359" s="20">
        <f t="shared" si="71"/>
        <v>0</v>
      </c>
      <c r="R359" s="12">
        <f t="shared" si="72"/>
        <v>0.5539295392953929</v>
      </c>
      <c r="S359" s="21">
        <f t="shared" si="73"/>
        <v>0.12656462888797049</v>
      </c>
      <c r="T359" s="21">
        <f t="shared" si="74"/>
        <v>8.2193817156136273E-2</v>
      </c>
      <c r="U359" s="21">
        <f t="shared" si="75"/>
        <v>0.10415636393101435</v>
      </c>
      <c r="V359" s="21">
        <f t="shared" si="76"/>
        <v>0.1043049366583737</v>
      </c>
      <c r="W359" s="22">
        <f t="shared" si="77"/>
        <v>12248</v>
      </c>
      <c r="X359" s="21">
        <f t="shared" si="78"/>
        <v>0.166884389288047</v>
      </c>
      <c r="Y359" s="23">
        <f t="shared" si="79"/>
        <v>8.7871819960861064</v>
      </c>
      <c r="Z359" s="21">
        <f t="shared" si="80"/>
        <v>0.78300000000000003</v>
      </c>
      <c r="AA359" s="21">
        <f t="shared" si="81"/>
        <v>0.754</v>
      </c>
      <c r="AB359" s="21">
        <f t="shared" si="82"/>
        <v>0.69300000000000006</v>
      </c>
      <c r="AC359" s="21">
        <f t="shared" si="83"/>
        <v>0.73075000000000001</v>
      </c>
    </row>
    <row r="360" spans="2:29" x14ac:dyDescent="0.25">
      <c r="B360" t="s">
        <v>2662</v>
      </c>
      <c r="C360" t="s">
        <v>2663</v>
      </c>
      <c r="D360" t="s">
        <v>7409</v>
      </c>
      <c r="E360" s="1">
        <v>1722</v>
      </c>
      <c r="F360" s="1">
        <v>1721</v>
      </c>
      <c r="G360" t="s">
        <v>99</v>
      </c>
      <c r="H360">
        <v>254</v>
      </c>
      <c r="I360">
        <v>307</v>
      </c>
      <c r="J360">
        <v>618</v>
      </c>
      <c r="K360">
        <v>180</v>
      </c>
      <c r="L360">
        <v>630</v>
      </c>
      <c r="M360">
        <v>105</v>
      </c>
      <c r="N360" s="20">
        <f t="shared" si="70"/>
        <v>0</v>
      </c>
      <c r="P360" s="20">
        <f t="shared" si="71"/>
        <v>0</v>
      </c>
      <c r="R360" s="12">
        <f t="shared" si="72"/>
        <v>0.29126213592233008</v>
      </c>
      <c r="S360" s="21">
        <f t="shared" si="73"/>
        <v>3.8630165209968981E-2</v>
      </c>
      <c r="T360" s="21">
        <f t="shared" si="74"/>
        <v>0.15019114542248735</v>
      </c>
      <c r="U360" s="21">
        <f t="shared" si="75"/>
        <v>9.298820642914607E-2</v>
      </c>
      <c r="V360" s="21">
        <f t="shared" si="76"/>
        <v>9.39365056872008E-2</v>
      </c>
      <c r="W360" s="22">
        <f t="shared" si="77"/>
        <v>735</v>
      </c>
      <c r="X360" s="21">
        <f t="shared" si="78"/>
        <v>0.24489795918367346</v>
      </c>
      <c r="Y360" s="23">
        <f t="shared" si="79"/>
        <v>9.5666666666666664</v>
      </c>
      <c r="Z360" s="21">
        <f t="shared" si="80"/>
        <v>0.753</v>
      </c>
      <c r="AA360" s="21">
        <f t="shared" si="81"/>
        <v>0.874</v>
      </c>
      <c r="AB360" s="21">
        <f t="shared" si="82"/>
        <v>0.64800000000000002</v>
      </c>
      <c r="AC360" s="21">
        <f t="shared" si="83"/>
        <v>0.73075000000000001</v>
      </c>
    </row>
    <row r="361" spans="2:29" x14ac:dyDescent="0.25">
      <c r="B361" t="s">
        <v>4839</v>
      </c>
      <c r="C361" t="s">
        <v>6338</v>
      </c>
      <c r="D361" t="s">
        <v>4419</v>
      </c>
      <c r="E361">
        <v>33</v>
      </c>
      <c r="F361">
        <v>42</v>
      </c>
      <c r="G361" t="s">
        <v>46</v>
      </c>
      <c r="H361">
        <v>10</v>
      </c>
      <c r="I361">
        <v>16</v>
      </c>
      <c r="J361">
        <v>17</v>
      </c>
      <c r="K361">
        <v>4</v>
      </c>
      <c r="L361">
        <v>13</v>
      </c>
      <c r="M361">
        <v>1</v>
      </c>
      <c r="N361" s="20">
        <f t="shared" si="70"/>
        <v>0</v>
      </c>
      <c r="P361" s="20">
        <f t="shared" si="71"/>
        <v>0</v>
      </c>
      <c r="R361" s="12">
        <f t="shared" si="72"/>
        <v>0.23529411764705882</v>
      </c>
      <c r="S361" s="21">
        <f t="shared" si="73"/>
        <v>9.8560543306117854E-2</v>
      </c>
      <c r="T361" s="21">
        <f t="shared" si="74"/>
        <v>1.2198729249942586E-2</v>
      </c>
      <c r="U361" s="21">
        <f t="shared" si="75"/>
        <v>5.4495891854766221E-2</v>
      </c>
      <c r="V361" s="21">
        <f t="shared" si="76"/>
        <v>5.5085054803608889E-2</v>
      </c>
      <c r="W361" s="22">
        <f t="shared" si="77"/>
        <v>14</v>
      </c>
      <c r="X361" s="21">
        <f t="shared" si="78"/>
        <v>0.2857142857142857</v>
      </c>
      <c r="Y361" s="23">
        <f t="shared" si="79"/>
        <v>8.25</v>
      </c>
      <c r="Z361" s="21">
        <f t="shared" si="80"/>
        <v>0.56799999999999995</v>
      </c>
      <c r="AA361" s="21">
        <f t="shared" si="81"/>
        <v>0.90300000000000002</v>
      </c>
      <c r="AB361" s="21">
        <f t="shared" si="82"/>
        <v>0.72399999999999998</v>
      </c>
      <c r="AC361" s="21">
        <f t="shared" si="83"/>
        <v>0.72975000000000001</v>
      </c>
    </row>
    <row r="362" spans="2:29" x14ac:dyDescent="0.25">
      <c r="B362" t="s">
        <v>1437</v>
      </c>
      <c r="C362" t="s">
        <v>1438</v>
      </c>
      <c r="D362" t="s">
        <v>7412</v>
      </c>
      <c r="E362" s="1">
        <v>13677</v>
      </c>
      <c r="F362" s="1">
        <v>15163</v>
      </c>
      <c r="G362" t="s">
        <v>31</v>
      </c>
      <c r="H362" s="1">
        <v>1379</v>
      </c>
      <c r="I362" s="1">
        <v>1609</v>
      </c>
      <c r="J362" s="1">
        <v>6020</v>
      </c>
      <c r="K362" s="1">
        <v>1130</v>
      </c>
      <c r="L362" s="1">
        <v>1716</v>
      </c>
      <c r="M362" s="1">
        <v>1498</v>
      </c>
      <c r="N362" s="20">
        <f t="shared" si="70"/>
        <v>0</v>
      </c>
      <c r="P362" s="20">
        <f t="shared" si="71"/>
        <v>0</v>
      </c>
      <c r="R362" s="12">
        <f t="shared" si="72"/>
        <v>0.1877076411960133</v>
      </c>
      <c r="S362" s="21">
        <f t="shared" si="73"/>
        <v>3.1331673256241865E-2</v>
      </c>
      <c r="T362" s="21">
        <f t="shared" si="74"/>
        <v>0.3019913215163097</v>
      </c>
      <c r="U362" s="21">
        <f t="shared" si="75"/>
        <v>0.15878595443011889</v>
      </c>
      <c r="V362" s="21">
        <f t="shared" si="76"/>
        <v>0.16403631640089014</v>
      </c>
      <c r="W362" s="22">
        <f t="shared" si="77"/>
        <v>3214</v>
      </c>
      <c r="X362" s="21">
        <f t="shared" si="78"/>
        <v>0.35158680771624146</v>
      </c>
      <c r="Y362" s="23">
        <f t="shared" si="79"/>
        <v>12.10353982300885</v>
      </c>
      <c r="Z362" s="21">
        <f t="shared" si="80"/>
        <v>0.89700000000000002</v>
      </c>
      <c r="AA362" s="21">
        <f t="shared" si="81"/>
        <v>0.93799999999999994</v>
      </c>
      <c r="AB362" s="21">
        <f t="shared" si="82"/>
        <v>0.54</v>
      </c>
      <c r="AC362" s="21">
        <f t="shared" si="83"/>
        <v>0.72875000000000001</v>
      </c>
    </row>
    <row r="363" spans="2:29" x14ac:dyDescent="0.25">
      <c r="B363" t="s">
        <v>4260</v>
      </c>
      <c r="C363" t="s">
        <v>4261</v>
      </c>
      <c r="D363" t="s">
        <v>7419</v>
      </c>
      <c r="E363">
        <v>342</v>
      </c>
      <c r="F363">
        <v>301</v>
      </c>
      <c r="G363" t="s">
        <v>99</v>
      </c>
      <c r="H363">
        <v>22</v>
      </c>
      <c r="I363">
        <v>81</v>
      </c>
      <c r="J363">
        <v>251</v>
      </c>
      <c r="K363">
        <v>31</v>
      </c>
      <c r="L363">
        <v>145</v>
      </c>
      <c r="M363">
        <v>23</v>
      </c>
      <c r="N363" s="20">
        <f t="shared" si="70"/>
        <v>0</v>
      </c>
      <c r="P363" s="20">
        <f t="shared" si="71"/>
        <v>0</v>
      </c>
      <c r="R363" s="12">
        <f t="shared" si="72"/>
        <v>0.12350597609561753</v>
      </c>
      <c r="S363" s="21">
        <f t="shared" si="73"/>
        <v>0.29781403845366139</v>
      </c>
      <c r="T363" s="21">
        <f t="shared" si="74"/>
        <v>0.25382735449579807</v>
      </c>
      <c r="U363" s="21">
        <f t="shared" si="75"/>
        <v>0.27563111535500817</v>
      </c>
      <c r="V363" s="21">
        <f t="shared" si="76"/>
        <v>0.27575750276815586</v>
      </c>
      <c r="W363" s="22">
        <f t="shared" si="77"/>
        <v>168</v>
      </c>
      <c r="X363" s="21">
        <f t="shared" si="78"/>
        <v>0.18452380952380953</v>
      </c>
      <c r="Y363" s="23">
        <f t="shared" si="79"/>
        <v>11.03225806451613</v>
      </c>
      <c r="Z363" s="21">
        <f t="shared" si="80"/>
        <v>0.96299999999999997</v>
      </c>
      <c r="AA363" s="21">
        <f t="shared" si="81"/>
        <v>0.78900000000000003</v>
      </c>
      <c r="AB363" s="21">
        <f t="shared" si="82"/>
        <v>0.58000000000000007</v>
      </c>
      <c r="AC363" s="21">
        <f t="shared" si="83"/>
        <v>0.72799999999999998</v>
      </c>
    </row>
    <row r="364" spans="2:29" x14ac:dyDescent="0.25">
      <c r="B364" t="s">
        <v>2447</v>
      </c>
      <c r="C364" t="s">
        <v>2448</v>
      </c>
      <c r="D364" t="s">
        <v>7412</v>
      </c>
      <c r="E364" s="1">
        <v>2276</v>
      </c>
      <c r="F364" s="1">
        <v>2556</v>
      </c>
      <c r="G364" t="s">
        <v>49</v>
      </c>
      <c r="H364" s="1">
        <v>3702</v>
      </c>
      <c r="I364" s="1">
        <v>2716</v>
      </c>
      <c r="J364" s="1">
        <v>6566</v>
      </c>
      <c r="K364">
        <v>253</v>
      </c>
      <c r="L364">
        <v>553</v>
      </c>
      <c r="M364">
        <v>229</v>
      </c>
      <c r="N364" s="20">
        <f t="shared" si="70"/>
        <v>0</v>
      </c>
      <c r="P364" s="20">
        <f t="shared" si="71"/>
        <v>0</v>
      </c>
      <c r="R364" s="12">
        <f t="shared" si="72"/>
        <v>3.8531830642704844E-2</v>
      </c>
      <c r="S364" s="21">
        <f t="shared" si="73"/>
        <v>-6.0063163220292037E-2</v>
      </c>
      <c r="T364" s="21">
        <f t="shared" si="74"/>
        <v>0.19309279367028931</v>
      </c>
      <c r="U364" s="21">
        <f t="shared" si="75"/>
        <v>5.8976801666172696E-2</v>
      </c>
      <c r="V364" s="21">
        <f t="shared" si="76"/>
        <v>6.4002144038723327E-2</v>
      </c>
      <c r="W364" s="22">
        <f t="shared" si="77"/>
        <v>782</v>
      </c>
      <c r="X364" s="21">
        <f t="shared" si="78"/>
        <v>0.3235294117647059</v>
      </c>
      <c r="Y364" s="23">
        <f t="shared" si="79"/>
        <v>8.9960474308300391</v>
      </c>
      <c r="Z364" s="21">
        <f t="shared" si="80"/>
        <v>0.61899999999999999</v>
      </c>
      <c r="AA364" s="21">
        <f t="shared" si="81"/>
        <v>0.92400000000000004</v>
      </c>
      <c r="AB364" s="21">
        <f t="shared" si="82"/>
        <v>0.68399999999999994</v>
      </c>
      <c r="AC364" s="21">
        <f t="shared" si="83"/>
        <v>0.72775000000000001</v>
      </c>
    </row>
    <row r="365" spans="2:29" x14ac:dyDescent="0.25">
      <c r="B365" t="s">
        <v>5380</v>
      </c>
      <c r="C365" t="s">
        <v>5381</v>
      </c>
      <c r="D365" t="s">
        <v>7413</v>
      </c>
      <c r="E365">
        <v>107</v>
      </c>
      <c r="F365">
        <v>510</v>
      </c>
      <c r="G365" t="s">
        <v>31</v>
      </c>
      <c r="H365">
        <v>3</v>
      </c>
      <c r="I365">
        <v>25</v>
      </c>
      <c r="J365">
        <v>29</v>
      </c>
      <c r="K365">
        <v>18</v>
      </c>
      <c r="L365">
        <v>286</v>
      </c>
      <c r="M365">
        <v>292</v>
      </c>
      <c r="N365" s="20">
        <f t="shared" si="70"/>
        <v>0</v>
      </c>
      <c r="P365" s="20">
        <f t="shared" si="71"/>
        <v>0</v>
      </c>
      <c r="R365" s="12">
        <f t="shared" si="72"/>
        <v>0.62068965517241381</v>
      </c>
      <c r="S365" s="21">
        <f t="shared" si="73"/>
        <v>0.52814213581579872</v>
      </c>
      <c r="T365" s="21">
        <f t="shared" si="74"/>
        <v>3.0128962818398941E-2</v>
      </c>
      <c r="U365" s="21">
        <f t="shared" si="75"/>
        <v>0.25466468564593847</v>
      </c>
      <c r="V365" s="21">
        <f t="shared" si="76"/>
        <v>0.27097859476004538</v>
      </c>
      <c r="W365" s="22">
        <f t="shared" si="77"/>
        <v>578</v>
      </c>
      <c r="X365" s="21">
        <f t="shared" si="78"/>
        <v>3.1141868512110725E-2</v>
      </c>
      <c r="Y365" s="23">
        <f t="shared" si="79"/>
        <v>5.9444444444444446</v>
      </c>
      <c r="Z365" s="21">
        <f t="shared" si="80"/>
        <v>0.96199999999999997</v>
      </c>
      <c r="AA365" s="21">
        <f t="shared" si="81"/>
        <v>0.253</v>
      </c>
      <c r="AB365" s="21">
        <f t="shared" si="82"/>
        <v>0.84799999999999998</v>
      </c>
      <c r="AC365" s="21">
        <f t="shared" si="83"/>
        <v>0.7277499999999999</v>
      </c>
    </row>
    <row r="366" spans="2:29" x14ac:dyDescent="0.25">
      <c r="B366" t="s">
        <v>1809</v>
      </c>
      <c r="C366" t="s">
        <v>1810</v>
      </c>
      <c r="D366" t="s">
        <v>7416</v>
      </c>
      <c r="E366" s="1">
        <v>6380</v>
      </c>
      <c r="F366" t="s">
        <v>30</v>
      </c>
      <c r="G366" t="s">
        <v>31</v>
      </c>
      <c r="H366">
        <v>494</v>
      </c>
      <c r="I366">
        <v>657</v>
      </c>
      <c r="J366" s="1">
        <v>1072</v>
      </c>
      <c r="K366">
        <v>640</v>
      </c>
      <c r="L366" s="1">
        <v>1719</v>
      </c>
      <c r="M366">
        <v>59</v>
      </c>
      <c r="N366" s="20">
        <f t="shared" si="70"/>
        <v>0</v>
      </c>
      <c r="P366" s="20">
        <f t="shared" si="71"/>
        <v>0</v>
      </c>
      <c r="R366" s="12">
        <f t="shared" si="72"/>
        <v>0.59701492537313428</v>
      </c>
      <c r="S366" s="21">
        <f t="shared" si="73"/>
        <v>5.8687253214545709E-2</v>
      </c>
      <c r="T366" s="21">
        <f t="shared" si="74"/>
        <v>0.10287396116844305</v>
      </c>
      <c r="U366" s="21">
        <f t="shared" si="75"/>
        <v>8.0554767048512277E-2</v>
      </c>
      <c r="V366" s="21">
        <f t="shared" si="76"/>
        <v>8.0705327143833674E-2</v>
      </c>
      <c r="W366" s="22">
        <f t="shared" si="77"/>
        <v>1778</v>
      </c>
      <c r="X366" s="21">
        <f t="shared" si="78"/>
        <v>0.35995500562429694</v>
      </c>
      <c r="Y366" s="23">
        <f t="shared" si="79"/>
        <v>9.96875</v>
      </c>
      <c r="Z366" s="21">
        <f t="shared" si="80"/>
        <v>0.70399999999999996</v>
      </c>
      <c r="AA366" s="21">
        <f t="shared" si="81"/>
        <v>0.94199999999999995</v>
      </c>
      <c r="AB366" s="21">
        <f t="shared" si="82"/>
        <v>0.63100000000000001</v>
      </c>
      <c r="AC366" s="21">
        <f t="shared" si="83"/>
        <v>0.72699999999999998</v>
      </c>
    </row>
    <row r="367" spans="2:29" x14ac:dyDescent="0.25">
      <c r="B367" t="s">
        <v>3272</v>
      </c>
      <c r="C367" t="s">
        <v>3273</v>
      </c>
      <c r="D367" t="s">
        <v>6455</v>
      </c>
      <c r="E367">
        <v>885</v>
      </c>
      <c r="F367">
        <v>930</v>
      </c>
      <c r="G367" t="s">
        <v>99</v>
      </c>
      <c r="H367">
        <v>381</v>
      </c>
      <c r="I367">
        <v>673</v>
      </c>
      <c r="J367" s="1">
        <v>1461</v>
      </c>
      <c r="K367">
        <v>87</v>
      </c>
      <c r="L367">
        <v>399</v>
      </c>
      <c r="M367">
        <v>56</v>
      </c>
      <c r="N367" s="20">
        <f t="shared" si="70"/>
        <v>0</v>
      </c>
      <c r="P367" s="20">
        <f t="shared" si="71"/>
        <v>0</v>
      </c>
      <c r="R367" s="12">
        <f t="shared" si="72"/>
        <v>5.9548254620123205E-2</v>
      </c>
      <c r="S367" s="21">
        <f t="shared" si="73"/>
        <v>0.12051588504305255</v>
      </c>
      <c r="T367" s="21">
        <f t="shared" si="74"/>
        <v>0.16768857331931386</v>
      </c>
      <c r="U367" s="21">
        <f t="shared" si="75"/>
        <v>0.14385908012637216</v>
      </c>
      <c r="V367" s="21">
        <f t="shared" si="76"/>
        <v>0.14402117949624618</v>
      </c>
      <c r="W367" s="22">
        <f t="shared" si="77"/>
        <v>455</v>
      </c>
      <c r="X367" s="21">
        <f t="shared" si="78"/>
        <v>0.1912087912087912</v>
      </c>
      <c r="Y367" s="23">
        <f t="shared" si="79"/>
        <v>10.172413793103448</v>
      </c>
      <c r="Z367" s="21">
        <f t="shared" si="80"/>
        <v>0.86699999999999999</v>
      </c>
      <c r="AA367" s="21">
        <f t="shared" si="81"/>
        <v>0.80200000000000005</v>
      </c>
      <c r="AB367" s="21">
        <f t="shared" si="82"/>
        <v>0.61899999999999999</v>
      </c>
      <c r="AC367" s="21">
        <f t="shared" si="83"/>
        <v>0.72675000000000001</v>
      </c>
    </row>
    <row r="368" spans="2:29" x14ac:dyDescent="0.25">
      <c r="B368" t="s">
        <v>1471</v>
      </c>
      <c r="C368" t="s">
        <v>1472</v>
      </c>
      <c r="D368" t="s">
        <v>7413</v>
      </c>
      <c r="E368" s="1">
        <v>12751</v>
      </c>
      <c r="F368" s="1">
        <v>14963</v>
      </c>
      <c r="G368" t="s">
        <v>86</v>
      </c>
      <c r="H368" s="1">
        <v>1941</v>
      </c>
      <c r="I368" s="1">
        <v>3283</v>
      </c>
      <c r="J368" s="1">
        <v>4666</v>
      </c>
      <c r="K368" s="1">
        <v>1175</v>
      </c>
      <c r="L368">
        <v>556</v>
      </c>
      <c r="M368" s="1">
        <v>1240</v>
      </c>
      <c r="N368" s="20">
        <f t="shared" si="70"/>
        <v>0</v>
      </c>
      <c r="P368" s="20">
        <f t="shared" si="71"/>
        <v>0</v>
      </c>
      <c r="R368" s="12">
        <f t="shared" si="72"/>
        <v>0.25182168881268752</v>
      </c>
      <c r="S368" s="21">
        <f t="shared" si="73"/>
        <v>0.11083375818706287</v>
      </c>
      <c r="T368" s="21">
        <f t="shared" si="74"/>
        <v>7.2839537732612314E-2</v>
      </c>
      <c r="U368" s="21">
        <f t="shared" si="75"/>
        <v>9.1671367963449324E-2</v>
      </c>
      <c r="V368" s="21">
        <f t="shared" si="76"/>
        <v>9.1781554627708165E-2</v>
      </c>
      <c r="W368" s="22">
        <f t="shared" si="77"/>
        <v>1796</v>
      </c>
      <c r="X368" s="21">
        <f t="shared" si="78"/>
        <v>0.65423162583518935</v>
      </c>
      <c r="Y368" s="23">
        <f t="shared" si="79"/>
        <v>10.851914893617021</v>
      </c>
      <c r="Z368" s="21">
        <f t="shared" si="80"/>
        <v>0.746</v>
      </c>
      <c r="AA368" s="21">
        <f t="shared" si="81"/>
        <v>0.97699999999999998</v>
      </c>
      <c r="AB368" s="21">
        <f t="shared" si="82"/>
        <v>0.59099999999999997</v>
      </c>
      <c r="AC368" s="21">
        <f t="shared" si="83"/>
        <v>0.72624999999999995</v>
      </c>
    </row>
    <row r="369" spans="2:29" x14ac:dyDescent="0.25">
      <c r="B369" t="s">
        <v>2324</v>
      </c>
      <c r="C369" t="s">
        <v>2325</v>
      </c>
      <c r="D369" t="s">
        <v>7417</v>
      </c>
      <c r="E369" s="1">
        <v>2691</v>
      </c>
      <c r="F369" s="1">
        <v>3302</v>
      </c>
      <c r="G369" t="s">
        <v>49</v>
      </c>
      <c r="H369" s="1">
        <v>1727</v>
      </c>
      <c r="I369" s="1">
        <v>2247</v>
      </c>
      <c r="J369" s="1">
        <v>3070</v>
      </c>
      <c r="K369">
        <v>359</v>
      </c>
      <c r="L369" s="1">
        <v>1295</v>
      </c>
      <c r="M369">
        <v>680</v>
      </c>
      <c r="N369" s="20">
        <f t="shared" si="70"/>
        <v>0</v>
      </c>
      <c r="P369" s="20">
        <f t="shared" si="71"/>
        <v>0</v>
      </c>
      <c r="R369" s="12">
        <f t="shared" si="72"/>
        <v>0.11693811074918567</v>
      </c>
      <c r="S369" s="21">
        <f t="shared" si="73"/>
        <v>5.4052267773676332E-2</v>
      </c>
      <c r="T369" s="21">
        <f t="shared" si="74"/>
        <v>6.4405379020498588E-2</v>
      </c>
      <c r="U369" s="21">
        <f t="shared" si="75"/>
        <v>5.9216174152876055E-2</v>
      </c>
      <c r="V369" s="21">
        <f t="shared" si="76"/>
        <v>5.9224606982350325E-2</v>
      </c>
      <c r="W369" s="22">
        <f t="shared" si="77"/>
        <v>1975</v>
      </c>
      <c r="X369" s="21">
        <f t="shared" si="78"/>
        <v>0.18177215189873416</v>
      </c>
      <c r="Y369" s="23">
        <f t="shared" si="79"/>
        <v>7.4958217270194982</v>
      </c>
      <c r="Z369" s="21">
        <f t="shared" si="80"/>
        <v>0.59399999999999997</v>
      </c>
      <c r="AA369" s="21">
        <f t="shared" si="81"/>
        <v>0.78300000000000003</v>
      </c>
      <c r="AB369" s="21">
        <f t="shared" si="82"/>
        <v>0.76300000000000001</v>
      </c>
      <c r="AC369" s="21">
        <f t="shared" si="83"/>
        <v>0.72575000000000001</v>
      </c>
    </row>
    <row r="370" spans="2:29" x14ac:dyDescent="0.25">
      <c r="B370" t="s">
        <v>6057</v>
      </c>
      <c r="C370" t="s">
        <v>6058</v>
      </c>
      <c r="D370" t="s">
        <v>1737</v>
      </c>
      <c r="E370">
        <v>52</v>
      </c>
      <c r="F370">
        <v>50</v>
      </c>
      <c r="G370" t="s">
        <v>99</v>
      </c>
      <c r="H370">
        <v>38</v>
      </c>
      <c r="I370">
        <v>58</v>
      </c>
      <c r="J370">
        <v>86</v>
      </c>
      <c r="K370">
        <v>6</v>
      </c>
      <c r="L370">
        <v>29</v>
      </c>
      <c r="M370">
        <v>4</v>
      </c>
      <c r="N370" s="20">
        <f t="shared" si="70"/>
        <v>0</v>
      </c>
      <c r="P370" s="20">
        <f t="shared" si="71"/>
        <v>0</v>
      </c>
      <c r="R370" s="12">
        <f t="shared" si="72"/>
        <v>6.9767441860465115E-2</v>
      </c>
      <c r="S370" s="21">
        <f t="shared" si="73"/>
        <v>8.825051007784368E-2</v>
      </c>
      <c r="T370" s="21">
        <f t="shared" si="74"/>
        <v>8.1967190705377613E-2</v>
      </c>
      <c r="U370" s="21">
        <f t="shared" si="75"/>
        <v>8.5104302439456214E-2</v>
      </c>
      <c r="V370" s="21">
        <f t="shared" si="76"/>
        <v>8.5107334407559174E-2</v>
      </c>
      <c r="W370" s="22">
        <f t="shared" si="77"/>
        <v>33</v>
      </c>
      <c r="X370" s="21">
        <f t="shared" si="78"/>
        <v>0.18181818181818182</v>
      </c>
      <c r="Y370" s="23">
        <f t="shared" si="79"/>
        <v>8.6666666666666661</v>
      </c>
      <c r="Z370" s="21">
        <f t="shared" si="80"/>
        <v>0.72199999999999998</v>
      </c>
      <c r="AA370" s="21">
        <f t="shared" si="81"/>
        <v>0.78300000000000003</v>
      </c>
      <c r="AB370" s="21">
        <f t="shared" si="82"/>
        <v>0.69900000000000007</v>
      </c>
      <c r="AC370" s="21">
        <f t="shared" si="83"/>
        <v>0.72575000000000001</v>
      </c>
    </row>
    <row r="371" spans="2:29" x14ac:dyDescent="0.25">
      <c r="B371" t="s">
        <v>3728</v>
      </c>
      <c r="C371" t="s">
        <v>3729</v>
      </c>
      <c r="D371" t="s">
        <v>7415</v>
      </c>
      <c r="E371">
        <v>557</v>
      </c>
      <c r="F371">
        <v>564</v>
      </c>
      <c r="G371" t="s">
        <v>31</v>
      </c>
      <c r="H371">
        <v>24</v>
      </c>
      <c r="I371">
        <v>33</v>
      </c>
      <c r="J371">
        <v>74</v>
      </c>
      <c r="K371">
        <v>67</v>
      </c>
      <c r="L371">
        <v>525</v>
      </c>
      <c r="M371" t="s">
        <v>30</v>
      </c>
      <c r="N371" s="20">
        <f t="shared" si="70"/>
        <v>0</v>
      </c>
      <c r="P371" s="20">
        <f t="shared" si="71"/>
        <v>0</v>
      </c>
      <c r="R371" s="12">
        <f t="shared" si="72"/>
        <v>0.90540540540540537</v>
      </c>
      <c r="S371" s="21">
        <f t="shared" si="73"/>
        <v>6.5762756635474151E-2</v>
      </c>
      <c r="T371" s="21">
        <f t="shared" si="74"/>
        <v>0.17528598132953155</v>
      </c>
      <c r="U371" s="21">
        <f t="shared" si="75"/>
        <v>0.11918543025576867</v>
      </c>
      <c r="V371" s="21">
        <f t="shared" si="76"/>
        <v>0.12007805607359145</v>
      </c>
      <c r="W371" s="22">
        <f t="shared" si="77"/>
        <v>525</v>
      </c>
      <c r="X371" s="21">
        <f t="shared" si="78"/>
        <v>0.12761904761904763</v>
      </c>
      <c r="Y371" s="23">
        <f t="shared" si="79"/>
        <v>8.3134328358208958</v>
      </c>
      <c r="Z371" s="21">
        <f t="shared" si="80"/>
        <v>0.82</v>
      </c>
      <c r="AA371" s="21">
        <f t="shared" si="81"/>
        <v>0.64500000000000002</v>
      </c>
      <c r="AB371" s="21">
        <f t="shared" si="82"/>
        <v>0.71899999999999997</v>
      </c>
      <c r="AC371" s="21">
        <f t="shared" si="83"/>
        <v>0.7257499999999999</v>
      </c>
    </row>
    <row r="372" spans="2:29" x14ac:dyDescent="0.25">
      <c r="B372" t="s">
        <v>1363</v>
      </c>
      <c r="C372" t="s">
        <v>1364</v>
      </c>
      <c r="D372" t="s">
        <v>1737</v>
      </c>
      <c r="E372" s="1">
        <v>15112</v>
      </c>
      <c r="F372" s="1">
        <v>12941</v>
      </c>
      <c r="G372" t="s">
        <v>31</v>
      </c>
      <c r="H372" s="1">
        <v>3237</v>
      </c>
      <c r="I372" s="1">
        <v>5471</v>
      </c>
      <c r="J372" s="1">
        <v>7295</v>
      </c>
      <c r="K372" s="1">
        <v>1911</v>
      </c>
      <c r="L372" s="1">
        <v>13042</v>
      </c>
      <c r="M372" t="s">
        <v>30</v>
      </c>
      <c r="N372" s="20">
        <f t="shared" si="70"/>
        <v>0</v>
      </c>
      <c r="P372" s="20">
        <f t="shared" si="71"/>
        <v>0</v>
      </c>
      <c r="R372" s="12">
        <f t="shared" si="72"/>
        <v>0.26196024674434543</v>
      </c>
      <c r="S372" s="21">
        <f t="shared" si="73"/>
        <v>0.11066939045897706</v>
      </c>
      <c r="T372" s="21">
        <f t="shared" si="74"/>
        <v>5.9233521221366381E-2</v>
      </c>
      <c r="U372" s="21">
        <f t="shared" si="75"/>
        <v>8.4646601141888489E-2</v>
      </c>
      <c r="V372" s="21">
        <f t="shared" si="76"/>
        <v>8.4849837607410647E-2</v>
      </c>
      <c r="W372" s="22">
        <f t="shared" si="77"/>
        <v>13042</v>
      </c>
      <c r="X372" s="21">
        <f t="shared" si="78"/>
        <v>0.1465266063487195</v>
      </c>
      <c r="Y372" s="23">
        <f t="shared" si="79"/>
        <v>7.9079016221873371</v>
      </c>
      <c r="Z372" s="21">
        <f t="shared" si="80"/>
        <v>0.72</v>
      </c>
      <c r="AA372" s="21">
        <f t="shared" si="81"/>
        <v>0.70399999999999996</v>
      </c>
      <c r="AB372" s="21">
        <f t="shared" si="82"/>
        <v>0.73899999999999999</v>
      </c>
      <c r="AC372" s="21">
        <f t="shared" si="83"/>
        <v>0.72550000000000003</v>
      </c>
    </row>
    <row r="373" spans="2:29" x14ac:dyDescent="0.25">
      <c r="B373" t="s">
        <v>3413</v>
      </c>
      <c r="C373" t="s">
        <v>3414</v>
      </c>
      <c r="D373" t="s">
        <v>7412</v>
      </c>
      <c r="E373">
        <v>793</v>
      </c>
      <c r="F373" s="1">
        <v>1939</v>
      </c>
      <c r="H373">
        <v>27</v>
      </c>
      <c r="I373">
        <v>258</v>
      </c>
      <c r="J373">
        <v>239</v>
      </c>
      <c r="K373">
        <v>121</v>
      </c>
      <c r="L373" s="1">
        <v>1574</v>
      </c>
      <c r="M373" s="1">
        <v>1221</v>
      </c>
      <c r="N373" s="20">
        <f t="shared" si="70"/>
        <v>0</v>
      </c>
      <c r="P373" s="20">
        <f t="shared" si="71"/>
        <v>0</v>
      </c>
      <c r="R373" s="12">
        <f t="shared" si="72"/>
        <v>0.50627615062761511</v>
      </c>
      <c r="S373" s="21">
        <f t="shared" si="73"/>
        <v>0.57054790692798374</v>
      </c>
      <c r="T373" s="21">
        <f t="shared" si="74"/>
        <v>-1.518276829758336E-2</v>
      </c>
      <c r="U373" s="21">
        <f t="shared" si="75"/>
        <v>0.24366500391256563</v>
      </c>
      <c r="V373" s="21">
        <f t="shared" si="76"/>
        <v>0.26634338084765535</v>
      </c>
      <c r="W373" s="22">
        <f t="shared" si="77"/>
        <v>2795</v>
      </c>
      <c r="X373" s="21">
        <f t="shared" si="78"/>
        <v>4.3291592128801439E-2</v>
      </c>
      <c r="Y373" s="23">
        <f t="shared" si="79"/>
        <v>6.5537190082644621</v>
      </c>
      <c r="Z373" s="21">
        <f t="shared" si="80"/>
        <v>0.96099999999999997</v>
      </c>
      <c r="AA373" s="21">
        <f t="shared" si="81"/>
        <v>0.312</v>
      </c>
      <c r="AB373" s="21">
        <f t="shared" si="82"/>
        <v>0.81400000000000006</v>
      </c>
      <c r="AC373" s="21">
        <f t="shared" si="83"/>
        <v>0.72524999999999995</v>
      </c>
    </row>
    <row r="374" spans="2:29" x14ac:dyDescent="0.25">
      <c r="B374" t="s">
        <v>6371</v>
      </c>
      <c r="C374" t="s">
        <v>6372</v>
      </c>
      <c r="D374" t="s">
        <v>4419</v>
      </c>
      <c r="E374">
        <v>35</v>
      </c>
      <c r="F374">
        <v>28</v>
      </c>
      <c r="G374" t="s">
        <v>46</v>
      </c>
      <c r="H374">
        <v>9</v>
      </c>
      <c r="I374">
        <v>17</v>
      </c>
      <c r="J374">
        <v>28</v>
      </c>
      <c r="K374">
        <v>3</v>
      </c>
      <c r="L374">
        <v>6</v>
      </c>
      <c r="M374" t="s">
        <v>30</v>
      </c>
      <c r="N374" s="20">
        <f t="shared" si="70"/>
        <v>0</v>
      </c>
      <c r="P374" s="20">
        <f t="shared" si="71"/>
        <v>0</v>
      </c>
      <c r="R374" s="12">
        <f t="shared" si="72"/>
        <v>0.10714285714285714</v>
      </c>
      <c r="S374" s="21">
        <f t="shared" si="73"/>
        <v>0.13564157249607756</v>
      </c>
      <c r="T374" s="21">
        <f t="shared" si="74"/>
        <v>0.10494795379650301</v>
      </c>
      <c r="U374" s="21">
        <f t="shared" si="75"/>
        <v>0.1201896409875356</v>
      </c>
      <c r="V374" s="21">
        <f t="shared" si="76"/>
        <v>0.12025972242670539</v>
      </c>
      <c r="W374" s="22">
        <f t="shared" si="77"/>
        <v>6</v>
      </c>
      <c r="X374" s="21">
        <f t="shared" si="78"/>
        <v>0.5</v>
      </c>
      <c r="Y374" s="23">
        <f t="shared" si="79"/>
        <v>11.666666666666666</v>
      </c>
      <c r="Z374" s="21">
        <f t="shared" si="80"/>
        <v>0.82099999999999995</v>
      </c>
      <c r="AA374" s="21">
        <f t="shared" si="81"/>
        <v>0.96599999999999997</v>
      </c>
      <c r="AB374" s="21">
        <f t="shared" si="82"/>
        <v>0.55699999999999994</v>
      </c>
      <c r="AC374" s="21">
        <f t="shared" si="83"/>
        <v>0.72524999999999995</v>
      </c>
    </row>
    <row r="375" spans="2:29" x14ac:dyDescent="0.25">
      <c r="B375" t="s">
        <v>6339</v>
      </c>
      <c r="C375" t="s">
        <v>6340</v>
      </c>
      <c r="D375" t="s">
        <v>7412</v>
      </c>
      <c r="E375">
        <v>35</v>
      </c>
      <c r="F375">
        <v>97</v>
      </c>
      <c r="G375" t="s">
        <v>31</v>
      </c>
      <c r="H375">
        <v>2</v>
      </c>
      <c r="I375">
        <v>7</v>
      </c>
      <c r="J375">
        <v>7</v>
      </c>
      <c r="K375">
        <v>5</v>
      </c>
      <c r="L375">
        <v>41</v>
      </c>
      <c r="M375">
        <v>22</v>
      </c>
      <c r="N375" s="20">
        <f t="shared" si="70"/>
        <v>0</v>
      </c>
      <c r="P375" s="20">
        <f t="shared" si="71"/>
        <v>0</v>
      </c>
      <c r="R375" s="12">
        <f t="shared" si="72"/>
        <v>0.7142857142857143</v>
      </c>
      <c r="S375" s="21">
        <f t="shared" si="73"/>
        <v>0.28473515712343933</v>
      </c>
      <c r="T375" s="21">
        <f t="shared" si="74"/>
        <v>0</v>
      </c>
      <c r="U375" s="21">
        <f t="shared" si="75"/>
        <v>0.13346158167069744</v>
      </c>
      <c r="V375" s="21">
        <f t="shared" si="76"/>
        <v>0.13939891293137893</v>
      </c>
      <c r="W375" s="22">
        <f t="shared" si="77"/>
        <v>63</v>
      </c>
      <c r="X375" s="21">
        <f t="shared" si="78"/>
        <v>7.9365079365079361E-2</v>
      </c>
      <c r="Y375" s="23">
        <f t="shared" si="79"/>
        <v>7</v>
      </c>
      <c r="Z375" s="21">
        <f t="shared" si="80"/>
        <v>0.85799999999999998</v>
      </c>
      <c r="AA375" s="21">
        <f t="shared" si="81"/>
        <v>0.46600000000000003</v>
      </c>
      <c r="AB375" s="21">
        <f t="shared" si="82"/>
        <v>0.78800000000000003</v>
      </c>
      <c r="AC375" s="21">
        <f t="shared" si="83"/>
        <v>0.72500000000000009</v>
      </c>
    </row>
    <row r="376" spans="2:29" x14ac:dyDescent="0.25">
      <c r="B376" t="s">
        <v>6180</v>
      </c>
      <c r="C376" t="s">
        <v>6181</v>
      </c>
      <c r="D376" t="s">
        <v>7412</v>
      </c>
      <c r="E376">
        <v>34</v>
      </c>
      <c r="F376">
        <v>169</v>
      </c>
      <c r="G376" t="s">
        <v>99</v>
      </c>
      <c r="H376">
        <v>93</v>
      </c>
      <c r="I376">
        <v>135</v>
      </c>
      <c r="J376">
        <v>170</v>
      </c>
      <c r="K376">
        <v>14</v>
      </c>
      <c r="L376">
        <v>162</v>
      </c>
      <c r="M376">
        <v>130</v>
      </c>
      <c r="N376" s="20">
        <f t="shared" si="70"/>
        <v>0</v>
      </c>
      <c r="P376" s="20">
        <f t="shared" si="71"/>
        <v>0</v>
      </c>
      <c r="R376" s="12">
        <f t="shared" si="72"/>
        <v>8.2352941176470587E-2</v>
      </c>
      <c r="S376" s="21">
        <f t="shared" si="73"/>
        <v>7.7383112741443938E-2</v>
      </c>
      <c r="T376" s="21">
        <f t="shared" si="74"/>
        <v>4.7184078606183233E-2</v>
      </c>
      <c r="U376" s="21">
        <f t="shared" si="75"/>
        <v>6.2176276435324418E-2</v>
      </c>
      <c r="V376" s="21">
        <f t="shared" si="76"/>
        <v>6.2247822594317194E-2</v>
      </c>
      <c r="W376" s="22">
        <f t="shared" si="77"/>
        <v>292</v>
      </c>
      <c r="X376" s="21">
        <f t="shared" si="78"/>
        <v>4.7945205479452052E-2</v>
      </c>
      <c r="Y376" s="23">
        <f t="shared" si="79"/>
        <v>2.4285714285714284</v>
      </c>
      <c r="Z376" s="21">
        <f t="shared" si="80"/>
        <v>0.61099999999999999</v>
      </c>
      <c r="AA376" s="21">
        <f t="shared" si="81"/>
        <v>0.33400000000000002</v>
      </c>
      <c r="AB376" s="21">
        <f t="shared" si="82"/>
        <v>0.97599999999999998</v>
      </c>
      <c r="AC376" s="21">
        <f t="shared" si="83"/>
        <v>0.72425000000000006</v>
      </c>
    </row>
    <row r="377" spans="2:29" x14ac:dyDescent="0.25">
      <c r="B377" t="s">
        <v>2251</v>
      </c>
      <c r="C377" t="s">
        <v>2252</v>
      </c>
      <c r="D377" t="s">
        <v>7409</v>
      </c>
      <c r="E377" s="1">
        <v>3010</v>
      </c>
      <c r="F377" s="1">
        <v>4980</v>
      </c>
      <c r="G377" t="s">
        <v>46</v>
      </c>
      <c r="H377">
        <v>873</v>
      </c>
      <c r="I377" s="1">
        <v>1785</v>
      </c>
      <c r="J377" s="1">
        <v>2238</v>
      </c>
      <c r="K377">
        <v>308</v>
      </c>
      <c r="L377">
        <v>529</v>
      </c>
      <c r="M377">
        <v>878</v>
      </c>
      <c r="N377" s="20">
        <f t="shared" si="70"/>
        <v>0</v>
      </c>
      <c r="P377" s="20">
        <f t="shared" si="71"/>
        <v>0</v>
      </c>
      <c r="R377" s="12">
        <f t="shared" si="72"/>
        <v>0.13762287756925826</v>
      </c>
      <c r="S377" s="21">
        <f t="shared" si="73"/>
        <v>0.1537847524424214</v>
      </c>
      <c r="T377" s="21">
        <f t="shared" si="74"/>
        <v>4.6271444274930573E-2</v>
      </c>
      <c r="U377" s="21">
        <f t="shared" si="75"/>
        <v>9.8713811381437644E-2</v>
      </c>
      <c r="V377" s="21">
        <f t="shared" si="76"/>
        <v>9.9590002699596544E-2</v>
      </c>
      <c r="W377" s="22">
        <f t="shared" si="77"/>
        <v>1407</v>
      </c>
      <c r="X377" s="21">
        <f t="shared" si="78"/>
        <v>0.21890547263681592</v>
      </c>
      <c r="Y377" s="23">
        <f t="shared" si="79"/>
        <v>9.7727272727272734</v>
      </c>
      <c r="Z377" s="21">
        <f t="shared" si="80"/>
        <v>0.77</v>
      </c>
      <c r="AA377" s="21">
        <f t="shared" si="81"/>
        <v>0.84599999999999997</v>
      </c>
      <c r="AB377" s="21">
        <f t="shared" si="82"/>
        <v>0.64</v>
      </c>
      <c r="AC377" s="21">
        <f t="shared" si="83"/>
        <v>0.72399999999999998</v>
      </c>
    </row>
    <row r="378" spans="2:29" x14ac:dyDescent="0.25">
      <c r="B378" t="s">
        <v>4032</v>
      </c>
      <c r="C378" t="s">
        <v>4033</v>
      </c>
      <c r="D378" t="s">
        <v>7416</v>
      </c>
      <c r="E378">
        <v>438</v>
      </c>
      <c r="F378">
        <v>308</v>
      </c>
      <c r="G378" t="s">
        <v>37</v>
      </c>
      <c r="H378">
        <v>304</v>
      </c>
      <c r="I378">
        <v>356</v>
      </c>
      <c r="J378">
        <v>602</v>
      </c>
      <c r="K378">
        <v>49</v>
      </c>
      <c r="L378">
        <v>169</v>
      </c>
      <c r="M378">
        <v>40</v>
      </c>
      <c r="N378" s="20">
        <f t="shared" si="70"/>
        <v>0</v>
      </c>
      <c r="P378" s="20">
        <f t="shared" si="71"/>
        <v>0</v>
      </c>
      <c r="R378" s="12">
        <f t="shared" si="72"/>
        <v>8.1395348837209308E-2</v>
      </c>
      <c r="S378" s="21">
        <f t="shared" si="73"/>
        <v>3.2084564336848143E-2</v>
      </c>
      <c r="T378" s="21">
        <f t="shared" si="74"/>
        <v>0.11078318976969648</v>
      </c>
      <c r="U378" s="21">
        <f t="shared" si="75"/>
        <v>7.0711064893863806E-2</v>
      </c>
      <c r="V378" s="21">
        <f t="shared" si="76"/>
        <v>7.1192939666802804E-2</v>
      </c>
      <c r="W378" s="22">
        <f t="shared" si="77"/>
        <v>209</v>
      </c>
      <c r="X378" s="21">
        <f t="shared" si="78"/>
        <v>0.23444976076555024</v>
      </c>
      <c r="Y378" s="23">
        <f t="shared" si="79"/>
        <v>8.9387755102040813</v>
      </c>
      <c r="Z378" s="21">
        <f t="shared" si="80"/>
        <v>0.65800000000000003</v>
      </c>
      <c r="AA378" s="21">
        <f t="shared" si="81"/>
        <v>0.86499999999999999</v>
      </c>
      <c r="AB378" s="21">
        <f t="shared" si="82"/>
        <v>0.68599999999999994</v>
      </c>
      <c r="AC378" s="21">
        <f t="shared" si="83"/>
        <v>0.72375</v>
      </c>
    </row>
    <row r="379" spans="2:29" x14ac:dyDescent="0.25">
      <c r="B379" t="s">
        <v>6754</v>
      </c>
      <c r="C379" t="s">
        <v>6755</v>
      </c>
      <c r="D379" t="s">
        <v>7417</v>
      </c>
      <c r="E379">
        <v>19</v>
      </c>
      <c r="F379">
        <v>15</v>
      </c>
      <c r="G379" t="s">
        <v>99</v>
      </c>
      <c r="H379">
        <v>12</v>
      </c>
      <c r="I379">
        <v>49</v>
      </c>
      <c r="J379">
        <v>50</v>
      </c>
      <c r="K379">
        <v>2</v>
      </c>
      <c r="L379">
        <v>14</v>
      </c>
      <c r="M379">
        <v>0</v>
      </c>
      <c r="N379" s="20">
        <f t="shared" si="70"/>
        <v>0</v>
      </c>
      <c r="P379" s="20">
        <f t="shared" si="71"/>
        <v>0</v>
      </c>
      <c r="R379" s="12">
        <f t="shared" si="72"/>
        <v>0.04</v>
      </c>
      <c r="S379" s="21">
        <f t="shared" si="73"/>
        <v>0.32496060863545129</v>
      </c>
      <c r="T379" s="21">
        <f t="shared" si="74"/>
        <v>4.048715456574481E-3</v>
      </c>
      <c r="U379" s="21">
        <f t="shared" si="75"/>
        <v>0.15339715498651452</v>
      </c>
      <c r="V379" s="21">
        <f t="shared" si="76"/>
        <v>0.16080215969284675</v>
      </c>
      <c r="W379" s="22">
        <f t="shared" si="77"/>
        <v>14</v>
      </c>
      <c r="X379" s="21">
        <f t="shared" si="78"/>
        <v>0.14285714285714285</v>
      </c>
      <c r="Y379" s="23">
        <f t="shared" si="79"/>
        <v>9.5</v>
      </c>
      <c r="Z379" s="21">
        <f t="shared" si="80"/>
        <v>0.89200000000000002</v>
      </c>
      <c r="AA379" s="21">
        <f t="shared" si="81"/>
        <v>0.69299999999999995</v>
      </c>
      <c r="AB379" s="21">
        <f t="shared" si="82"/>
        <v>0.65500000000000003</v>
      </c>
      <c r="AC379" s="21">
        <f t="shared" si="83"/>
        <v>0.72375</v>
      </c>
    </row>
    <row r="380" spans="2:29" x14ac:dyDescent="0.25">
      <c r="B380" t="s">
        <v>6502</v>
      </c>
      <c r="C380" t="s">
        <v>6503</v>
      </c>
      <c r="D380" t="s">
        <v>4419</v>
      </c>
      <c r="E380">
        <v>27</v>
      </c>
      <c r="F380">
        <v>53</v>
      </c>
      <c r="G380" t="s">
        <v>49</v>
      </c>
      <c r="H380">
        <v>46</v>
      </c>
      <c r="I380">
        <v>72</v>
      </c>
      <c r="J380">
        <v>117</v>
      </c>
      <c r="K380">
        <v>4</v>
      </c>
      <c r="L380">
        <v>42</v>
      </c>
      <c r="M380">
        <v>0</v>
      </c>
      <c r="N380" s="20">
        <f t="shared" si="70"/>
        <v>0</v>
      </c>
      <c r="P380" s="20">
        <f t="shared" si="71"/>
        <v>0</v>
      </c>
      <c r="R380" s="12">
        <f t="shared" si="72"/>
        <v>3.4188034188034191E-2</v>
      </c>
      <c r="S380" s="21">
        <f t="shared" si="73"/>
        <v>9.3742109514389105E-2</v>
      </c>
      <c r="T380" s="21">
        <f t="shared" si="74"/>
        <v>0.10197228772148015</v>
      </c>
      <c r="U380" s="21">
        <f t="shared" si="75"/>
        <v>9.7849486313533296E-2</v>
      </c>
      <c r="V380" s="21">
        <f t="shared" si="76"/>
        <v>9.7854627849800854E-2</v>
      </c>
      <c r="W380" s="22">
        <f t="shared" si="77"/>
        <v>42</v>
      </c>
      <c r="X380" s="21">
        <f t="shared" si="78"/>
        <v>9.5238095238095233E-2</v>
      </c>
      <c r="Y380" s="23">
        <f t="shared" si="79"/>
        <v>6.75</v>
      </c>
      <c r="Z380" s="21">
        <f t="shared" si="80"/>
        <v>0.76500000000000001</v>
      </c>
      <c r="AA380" s="21">
        <f t="shared" si="81"/>
        <v>0.52300000000000002</v>
      </c>
      <c r="AB380" s="21">
        <f t="shared" si="82"/>
        <v>0.80200000000000005</v>
      </c>
      <c r="AC380" s="21">
        <f t="shared" si="83"/>
        <v>0.72300000000000009</v>
      </c>
    </row>
    <row r="381" spans="2:29" x14ac:dyDescent="0.25">
      <c r="B381" t="s">
        <v>5384</v>
      </c>
      <c r="C381" t="s">
        <v>5385</v>
      </c>
      <c r="D381" t="s">
        <v>6455</v>
      </c>
      <c r="E381">
        <v>102</v>
      </c>
      <c r="F381">
        <v>69</v>
      </c>
      <c r="G381" t="s">
        <v>31</v>
      </c>
      <c r="H381">
        <v>54</v>
      </c>
      <c r="I381">
        <v>91</v>
      </c>
      <c r="J381">
        <v>124</v>
      </c>
      <c r="K381">
        <v>15</v>
      </c>
      <c r="L381">
        <v>145</v>
      </c>
      <c r="M381" t="s">
        <v>30</v>
      </c>
      <c r="N381" s="20">
        <f t="shared" si="70"/>
        <v>0</v>
      </c>
      <c r="P381" s="20">
        <f t="shared" si="71"/>
        <v>0</v>
      </c>
      <c r="R381" s="12">
        <f t="shared" si="72"/>
        <v>0.12096774193548387</v>
      </c>
      <c r="S381" s="21">
        <f t="shared" si="73"/>
        <v>0.11001673522571775</v>
      </c>
      <c r="T381" s="21">
        <f t="shared" si="74"/>
        <v>6.3839370361832959E-2</v>
      </c>
      <c r="U381" s="21">
        <f t="shared" si="75"/>
        <v>8.6682798563419317E-2</v>
      </c>
      <c r="V381" s="21">
        <f t="shared" si="76"/>
        <v>8.6846301383656677E-2</v>
      </c>
      <c r="W381" s="22">
        <f t="shared" si="77"/>
        <v>145</v>
      </c>
      <c r="X381" s="21">
        <f t="shared" si="78"/>
        <v>0.10344827586206896</v>
      </c>
      <c r="Y381" s="23">
        <f t="shared" si="79"/>
        <v>6.8</v>
      </c>
      <c r="Z381" s="21">
        <f t="shared" si="80"/>
        <v>0.72899999999999998</v>
      </c>
      <c r="AA381" s="21">
        <f t="shared" si="81"/>
        <v>0.56100000000000005</v>
      </c>
      <c r="AB381" s="21">
        <f t="shared" si="82"/>
        <v>0.80099999999999993</v>
      </c>
      <c r="AC381" s="21">
        <f t="shared" si="83"/>
        <v>0.72299999999999998</v>
      </c>
    </row>
    <row r="382" spans="2:29" x14ac:dyDescent="0.25">
      <c r="B382" t="s">
        <v>4192</v>
      </c>
      <c r="C382" t="s">
        <v>4193</v>
      </c>
      <c r="D382" t="s">
        <v>7410</v>
      </c>
      <c r="E382">
        <v>375</v>
      </c>
      <c r="F382">
        <v>249</v>
      </c>
      <c r="G382" t="s">
        <v>49</v>
      </c>
      <c r="H382">
        <v>252</v>
      </c>
      <c r="I382">
        <v>340</v>
      </c>
      <c r="J382">
        <v>473</v>
      </c>
      <c r="K382">
        <v>49</v>
      </c>
      <c r="L382">
        <v>291</v>
      </c>
      <c r="M382">
        <v>2</v>
      </c>
      <c r="N382" s="20">
        <f t="shared" si="70"/>
        <v>0</v>
      </c>
      <c r="P382" s="20">
        <f t="shared" si="71"/>
        <v>0</v>
      </c>
      <c r="R382" s="12">
        <f t="shared" si="72"/>
        <v>0.10359408033826638</v>
      </c>
      <c r="S382" s="21">
        <f t="shared" si="73"/>
        <v>6.1733878307086654E-2</v>
      </c>
      <c r="T382" s="21">
        <f t="shared" si="74"/>
        <v>6.8258715496695377E-2</v>
      </c>
      <c r="U382" s="21">
        <f t="shared" si="75"/>
        <v>6.4991299983081063E-2</v>
      </c>
      <c r="V382" s="21">
        <f t="shared" si="76"/>
        <v>6.4994631262287703E-2</v>
      </c>
      <c r="W382" s="22">
        <f t="shared" si="77"/>
        <v>293</v>
      </c>
      <c r="X382" s="21">
        <f t="shared" si="78"/>
        <v>0.16723549488054607</v>
      </c>
      <c r="Y382" s="23">
        <f t="shared" si="79"/>
        <v>7.6530612244897958</v>
      </c>
      <c r="Z382" s="21">
        <f t="shared" si="80"/>
        <v>0.626</v>
      </c>
      <c r="AA382" s="21">
        <f t="shared" si="81"/>
        <v>0.75600000000000001</v>
      </c>
      <c r="AB382" s="21">
        <f t="shared" si="82"/>
        <v>0.754</v>
      </c>
      <c r="AC382" s="21">
        <f t="shared" si="83"/>
        <v>0.72250000000000003</v>
      </c>
    </row>
    <row r="383" spans="2:29" x14ac:dyDescent="0.25">
      <c r="B383" t="s">
        <v>1704</v>
      </c>
      <c r="C383" t="s">
        <v>1705</v>
      </c>
      <c r="D383" t="s">
        <v>6455</v>
      </c>
      <c r="E383" s="1">
        <v>7753</v>
      </c>
      <c r="F383" s="1">
        <v>11132</v>
      </c>
      <c r="G383" t="s">
        <v>49</v>
      </c>
      <c r="H383" s="1">
        <v>1492</v>
      </c>
      <c r="I383" s="1">
        <v>2531</v>
      </c>
      <c r="J383" s="1">
        <v>5887</v>
      </c>
      <c r="K383">
        <v>862</v>
      </c>
      <c r="L383" s="1">
        <v>3204</v>
      </c>
      <c r="M383" s="1">
        <v>3493</v>
      </c>
      <c r="N383" s="20">
        <f t="shared" si="70"/>
        <v>0</v>
      </c>
      <c r="P383" s="20">
        <f t="shared" si="71"/>
        <v>0</v>
      </c>
      <c r="R383" s="12">
        <f t="shared" si="72"/>
        <v>0.1464243247834211</v>
      </c>
      <c r="S383" s="21">
        <f t="shared" si="73"/>
        <v>0.11148770858319157</v>
      </c>
      <c r="T383" s="21">
        <f t="shared" si="74"/>
        <v>0.18391460498968915</v>
      </c>
      <c r="U383" s="21">
        <f t="shared" si="75"/>
        <v>0.14712969251875085</v>
      </c>
      <c r="V383" s="21">
        <f t="shared" si="76"/>
        <v>0.14751066869721052</v>
      </c>
      <c r="W383" s="22">
        <f t="shared" si="77"/>
        <v>6697</v>
      </c>
      <c r="X383" s="21">
        <f t="shared" si="78"/>
        <v>0.12871434970882484</v>
      </c>
      <c r="Y383" s="23">
        <f t="shared" si="79"/>
        <v>8.9941995359628777</v>
      </c>
      <c r="Z383" s="21">
        <f t="shared" si="80"/>
        <v>0.871</v>
      </c>
      <c r="AA383" s="21">
        <f t="shared" si="81"/>
        <v>0.64800000000000002</v>
      </c>
      <c r="AB383" s="21">
        <f t="shared" si="82"/>
        <v>0.68399999999999994</v>
      </c>
      <c r="AC383" s="21">
        <f t="shared" si="83"/>
        <v>0.72175</v>
      </c>
    </row>
    <row r="384" spans="2:29" x14ac:dyDescent="0.25">
      <c r="B384" t="s">
        <v>3920</v>
      </c>
      <c r="C384" t="s">
        <v>3921</v>
      </c>
      <c r="D384" t="s">
        <v>7414</v>
      </c>
      <c r="E384">
        <v>454</v>
      </c>
      <c r="F384">
        <v>59</v>
      </c>
      <c r="G384" t="s">
        <v>49</v>
      </c>
      <c r="H384">
        <v>563</v>
      </c>
      <c r="I384" s="1">
        <v>1075</v>
      </c>
      <c r="J384" s="1">
        <v>1693</v>
      </c>
      <c r="K384">
        <v>53</v>
      </c>
      <c r="L384">
        <v>285</v>
      </c>
      <c r="M384">
        <v>112</v>
      </c>
      <c r="N384" s="20">
        <f t="shared" si="70"/>
        <v>0</v>
      </c>
      <c r="P384" s="20">
        <f t="shared" si="71"/>
        <v>0</v>
      </c>
      <c r="R384" s="12">
        <f t="shared" si="72"/>
        <v>3.1305375073833429E-2</v>
      </c>
      <c r="S384" s="21">
        <f t="shared" si="73"/>
        <v>0.13809892697559278</v>
      </c>
      <c r="T384" s="21">
        <f t="shared" si="74"/>
        <v>9.508971159992563E-2</v>
      </c>
      <c r="U384" s="21">
        <f t="shared" si="75"/>
        <v>0.11638722032898907</v>
      </c>
      <c r="V384" s="21">
        <f t="shared" si="76"/>
        <v>0.1165252863015025</v>
      </c>
      <c r="W384" s="22">
        <f t="shared" si="77"/>
        <v>397</v>
      </c>
      <c r="X384" s="21">
        <f t="shared" si="78"/>
        <v>0.13350125944584382</v>
      </c>
      <c r="Y384" s="23">
        <f t="shared" si="79"/>
        <v>8.5660377358490578</v>
      </c>
      <c r="Z384" s="21">
        <f t="shared" si="80"/>
        <v>0.81299999999999994</v>
      </c>
      <c r="AA384" s="21">
        <f t="shared" si="81"/>
        <v>0.66600000000000004</v>
      </c>
      <c r="AB384" s="21">
        <f t="shared" si="82"/>
        <v>0.70399999999999996</v>
      </c>
      <c r="AC384" s="21">
        <f t="shared" si="83"/>
        <v>0.72175</v>
      </c>
    </row>
    <row r="385" spans="2:29" x14ac:dyDescent="0.25">
      <c r="B385" t="s">
        <v>3388</v>
      </c>
      <c r="C385" t="s">
        <v>3389</v>
      </c>
      <c r="D385" t="s">
        <v>7410</v>
      </c>
      <c r="E385">
        <v>876</v>
      </c>
      <c r="F385">
        <v>865</v>
      </c>
      <c r="G385" t="s">
        <v>75</v>
      </c>
      <c r="H385">
        <v>43</v>
      </c>
      <c r="I385">
        <v>139</v>
      </c>
      <c r="J385">
        <v>230</v>
      </c>
      <c r="K385">
        <v>68</v>
      </c>
      <c r="L385">
        <v>89</v>
      </c>
      <c r="M385">
        <v>106</v>
      </c>
      <c r="N385" s="20">
        <f t="shared" si="70"/>
        <v>0</v>
      </c>
      <c r="P385" s="20">
        <f t="shared" si="71"/>
        <v>0</v>
      </c>
      <c r="R385" s="12">
        <f t="shared" si="72"/>
        <v>0.29565217391304349</v>
      </c>
      <c r="S385" s="21">
        <f t="shared" si="73"/>
        <v>0.26447215141330704</v>
      </c>
      <c r="T385" s="21">
        <f t="shared" si="74"/>
        <v>0.10596811675610995</v>
      </c>
      <c r="U385" s="21">
        <f t="shared" si="75"/>
        <v>0.18256749658914684</v>
      </c>
      <c r="V385" s="21">
        <f t="shared" si="76"/>
        <v>0.18433592158618795</v>
      </c>
      <c r="W385" s="22">
        <f t="shared" si="77"/>
        <v>195</v>
      </c>
      <c r="X385" s="21">
        <f t="shared" si="78"/>
        <v>0.3487179487179487</v>
      </c>
      <c r="Y385" s="23">
        <f t="shared" si="79"/>
        <v>12.882352941176471</v>
      </c>
      <c r="Z385" s="21">
        <f t="shared" si="80"/>
        <v>0.91800000000000004</v>
      </c>
      <c r="AA385" s="21">
        <f t="shared" si="81"/>
        <v>0.93600000000000005</v>
      </c>
      <c r="AB385" s="21">
        <f t="shared" si="82"/>
        <v>0.51500000000000001</v>
      </c>
      <c r="AC385" s="21">
        <f t="shared" si="83"/>
        <v>0.72100000000000009</v>
      </c>
    </row>
    <row r="386" spans="2:29" x14ac:dyDescent="0.25">
      <c r="B386" t="s">
        <v>4048</v>
      </c>
      <c r="C386" t="s">
        <v>4049</v>
      </c>
      <c r="D386" t="s">
        <v>7412</v>
      </c>
      <c r="E386">
        <v>420</v>
      </c>
      <c r="F386">
        <v>454</v>
      </c>
      <c r="G386" t="s">
        <v>31</v>
      </c>
      <c r="H386">
        <v>33</v>
      </c>
      <c r="I386">
        <v>4</v>
      </c>
      <c r="J386">
        <v>56</v>
      </c>
      <c r="K386">
        <v>52</v>
      </c>
      <c r="L386">
        <v>487</v>
      </c>
      <c r="M386" t="s">
        <v>30</v>
      </c>
      <c r="N386" s="20">
        <f t="shared" ref="N386:N449" si="84">IF(V386&lt;5%,1,0)</f>
        <v>0</v>
      </c>
      <c r="P386" s="20">
        <f t="shared" ref="P386:P449" si="85">SUM(N386:O386)</f>
        <v>0</v>
      </c>
      <c r="R386" s="12">
        <f t="shared" ref="R386:R449" si="86">K386/J386</f>
        <v>0.9285714285714286</v>
      </c>
      <c r="S386" s="21">
        <f t="shared" ref="S386:S449" si="87">(I386/H386)^(1/5)-1</f>
        <v>-0.3442939205553408</v>
      </c>
      <c r="T386" s="21">
        <f t="shared" ref="T386:T449" si="88">(J386/I386)^(1/5)-1</f>
        <v>0.69521820307243543</v>
      </c>
      <c r="U386" s="21">
        <f t="shared" ref="U386:U449" si="89">(J386/H386)^(1/10)-1</f>
        <v>5.4307773726366193E-2</v>
      </c>
      <c r="V386" s="21">
        <f t="shared" ref="V386:V449" si="90">AVERAGE(S386:U386)</f>
        <v>0.1350773520811536</v>
      </c>
      <c r="W386" s="22">
        <f t="shared" ref="W386:W449" si="91">MAX(L386,0)+MAX(M386,0)</f>
        <v>487</v>
      </c>
      <c r="X386" s="21">
        <f t="shared" ref="X386:X449" si="92">IF(W386&gt;0,(J386*R386)/W386,1000%)</f>
        <v>0.10677618069815195</v>
      </c>
      <c r="Y386" s="23">
        <f t="shared" ref="Y386:Y449" si="93">IF(R386&gt;0,E386/(J386*R386),100000)</f>
        <v>8.0769230769230766</v>
      </c>
      <c r="Z386" s="21">
        <f t="shared" ref="Z386:Z449" si="94">_xlfn.PERCENTRANK.EXC($V$1:$V$3842,V386)</f>
        <v>0.84899999999999998</v>
      </c>
      <c r="AA386" s="21">
        <f t="shared" ref="AA386:AA449" si="95">_xlfn.PERCENTRANK.EXC($X$2:$X$3843,X386)</f>
        <v>0.57399999999999995</v>
      </c>
      <c r="AB386" s="21">
        <f t="shared" ref="AB386:AB449" si="96">1-_xlfn.PERCENTRANK.EXC($Y$2:$Y$3843,Y386)</f>
        <v>0.73</v>
      </c>
      <c r="AC386" s="21">
        <f t="shared" ref="AC386:AC449" si="97">IF(P386=0,25%*Z386+25%*AA386+50%*AB386,0)</f>
        <v>0.72075</v>
      </c>
    </row>
    <row r="387" spans="2:29" x14ac:dyDescent="0.25">
      <c r="B387" t="s">
        <v>5876</v>
      </c>
      <c r="C387" t="s">
        <v>5877</v>
      </c>
      <c r="D387" t="s">
        <v>7417</v>
      </c>
      <c r="E387">
        <v>65</v>
      </c>
      <c r="F387">
        <v>64</v>
      </c>
      <c r="G387" t="s">
        <v>86</v>
      </c>
      <c r="H387">
        <v>58</v>
      </c>
      <c r="I387">
        <v>76</v>
      </c>
      <c r="J387">
        <v>99</v>
      </c>
      <c r="K387">
        <v>8</v>
      </c>
      <c r="L387">
        <v>35</v>
      </c>
      <c r="M387">
        <v>0</v>
      </c>
      <c r="N387" s="20">
        <f t="shared" si="84"/>
        <v>0</v>
      </c>
      <c r="P387" s="20">
        <f t="shared" si="85"/>
        <v>0</v>
      </c>
      <c r="R387" s="12">
        <f t="shared" si="86"/>
        <v>8.0808080808080815E-2</v>
      </c>
      <c r="S387" s="21">
        <f t="shared" si="87"/>
        <v>5.5545891648483892E-2</v>
      </c>
      <c r="T387" s="21">
        <f t="shared" si="88"/>
        <v>5.430027661555159E-2</v>
      </c>
      <c r="U387" s="21">
        <f t="shared" si="89"/>
        <v>5.4922900284852805E-2</v>
      </c>
      <c r="V387" s="21">
        <f t="shared" si="90"/>
        <v>5.4923022849629431E-2</v>
      </c>
      <c r="W387" s="22">
        <f t="shared" si="91"/>
        <v>35</v>
      </c>
      <c r="X387" s="21">
        <f t="shared" si="92"/>
        <v>0.22857142857142856</v>
      </c>
      <c r="Y387" s="23">
        <f t="shared" si="93"/>
        <v>8.125</v>
      </c>
      <c r="Z387" s="21">
        <f t="shared" si="94"/>
        <v>0.56699999999999995</v>
      </c>
      <c r="AA387" s="21">
        <f t="shared" si="95"/>
        <v>0.85799999999999998</v>
      </c>
      <c r="AB387" s="21">
        <f t="shared" si="96"/>
        <v>0.72899999999999998</v>
      </c>
      <c r="AC387" s="21">
        <f t="shared" si="97"/>
        <v>0.72075</v>
      </c>
    </row>
    <row r="388" spans="2:29" x14ac:dyDescent="0.25">
      <c r="B388" t="s">
        <v>1443</v>
      </c>
      <c r="C388" t="s">
        <v>1444</v>
      </c>
      <c r="D388" t="s">
        <v>7413</v>
      </c>
      <c r="E388" s="1">
        <v>13518</v>
      </c>
      <c r="F388" s="1">
        <v>10264</v>
      </c>
      <c r="G388" t="s">
        <v>75</v>
      </c>
      <c r="H388">
        <v>138</v>
      </c>
      <c r="I388">
        <v>806</v>
      </c>
      <c r="J388" s="1">
        <v>3231</v>
      </c>
      <c r="K388" s="1">
        <v>1098</v>
      </c>
      <c r="L388" s="1">
        <v>5296</v>
      </c>
      <c r="M388" t="s">
        <v>30</v>
      </c>
      <c r="N388" s="20">
        <f t="shared" si="84"/>
        <v>0</v>
      </c>
      <c r="P388" s="20">
        <f t="shared" si="85"/>
        <v>0</v>
      </c>
      <c r="R388" s="12">
        <f t="shared" si="86"/>
        <v>0.33983286908077992</v>
      </c>
      <c r="S388" s="21">
        <f t="shared" si="87"/>
        <v>0.42328276732229031</v>
      </c>
      <c r="T388" s="21">
        <f t="shared" si="88"/>
        <v>0.32008040109470159</v>
      </c>
      <c r="U388" s="21">
        <f t="shared" si="89"/>
        <v>0.37071065012204008</v>
      </c>
      <c r="V388" s="21">
        <f t="shared" si="90"/>
        <v>0.37135793951301066</v>
      </c>
      <c r="W388" s="22">
        <f t="shared" si="91"/>
        <v>5296</v>
      </c>
      <c r="X388" s="21">
        <f t="shared" si="92"/>
        <v>0.20732628398791542</v>
      </c>
      <c r="Y388" s="23">
        <f t="shared" si="93"/>
        <v>12.311475409836065</v>
      </c>
      <c r="Z388" s="21">
        <f t="shared" si="94"/>
        <v>0.98099999999999998</v>
      </c>
      <c r="AA388" s="21">
        <f t="shared" si="95"/>
        <v>0.83099999999999996</v>
      </c>
      <c r="AB388" s="21">
        <f t="shared" si="96"/>
        <v>0.53499999999999992</v>
      </c>
      <c r="AC388" s="21">
        <f t="shared" si="97"/>
        <v>0.72049999999999992</v>
      </c>
    </row>
    <row r="389" spans="2:29" x14ac:dyDescent="0.25">
      <c r="B389" t="s">
        <v>2125</v>
      </c>
      <c r="C389" t="s">
        <v>2126</v>
      </c>
      <c r="D389" t="s">
        <v>7414</v>
      </c>
      <c r="E389" s="1">
        <v>3618</v>
      </c>
      <c r="F389" s="1">
        <v>3953</v>
      </c>
      <c r="G389" t="s">
        <v>34</v>
      </c>
      <c r="H389">
        <v>567</v>
      </c>
      <c r="I389" s="1">
        <v>1134</v>
      </c>
      <c r="J389" s="1">
        <v>1677</v>
      </c>
      <c r="K389">
        <v>348</v>
      </c>
      <c r="L389" s="1">
        <v>1357</v>
      </c>
      <c r="M389">
        <v>206</v>
      </c>
      <c r="N389" s="20">
        <f t="shared" si="84"/>
        <v>0</v>
      </c>
      <c r="P389" s="20">
        <f t="shared" si="85"/>
        <v>0</v>
      </c>
      <c r="R389" s="12">
        <f t="shared" si="86"/>
        <v>0.2075134168157424</v>
      </c>
      <c r="S389" s="21">
        <f t="shared" si="87"/>
        <v>0.1486983549970351</v>
      </c>
      <c r="T389" s="21">
        <f t="shared" si="88"/>
        <v>8.1394114541215146E-2</v>
      </c>
      <c r="U389" s="21">
        <f t="shared" si="89"/>
        <v>0.11453830821419908</v>
      </c>
      <c r="V389" s="21">
        <f t="shared" si="90"/>
        <v>0.11487692591748311</v>
      </c>
      <c r="W389" s="22">
        <f t="shared" si="91"/>
        <v>1563</v>
      </c>
      <c r="X389" s="21">
        <f t="shared" si="92"/>
        <v>0.22264875239923224</v>
      </c>
      <c r="Y389" s="23">
        <f t="shared" si="93"/>
        <v>10.396551724137931</v>
      </c>
      <c r="Z389" s="21">
        <f t="shared" si="94"/>
        <v>0.80800000000000005</v>
      </c>
      <c r="AA389" s="21">
        <f t="shared" si="95"/>
        <v>0.85099999999999998</v>
      </c>
      <c r="AB389" s="21">
        <f t="shared" si="96"/>
        <v>0.61099999999999999</v>
      </c>
      <c r="AC389" s="21">
        <f t="shared" si="97"/>
        <v>0.72025000000000006</v>
      </c>
    </row>
    <row r="390" spans="2:29" x14ac:dyDescent="0.25">
      <c r="B390" t="s">
        <v>2538</v>
      </c>
      <c r="C390" t="s">
        <v>6287</v>
      </c>
      <c r="D390" t="s">
        <v>7414</v>
      </c>
      <c r="E390">
        <v>36</v>
      </c>
      <c r="F390">
        <v>40</v>
      </c>
      <c r="G390" t="s">
        <v>49</v>
      </c>
      <c r="H390">
        <v>28</v>
      </c>
      <c r="I390">
        <v>53</v>
      </c>
      <c r="J390">
        <v>71</v>
      </c>
      <c r="K390">
        <v>5</v>
      </c>
      <c r="L390">
        <v>42</v>
      </c>
      <c r="M390">
        <v>6</v>
      </c>
      <c r="N390" s="20">
        <f t="shared" si="84"/>
        <v>0</v>
      </c>
      <c r="P390" s="20">
        <f t="shared" si="85"/>
        <v>0</v>
      </c>
      <c r="R390" s="12">
        <f t="shared" si="86"/>
        <v>7.0422535211267609E-2</v>
      </c>
      <c r="S390" s="21">
        <f t="shared" si="87"/>
        <v>0.1361183323502817</v>
      </c>
      <c r="T390" s="21">
        <f t="shared" si="88"/>
        <v>6.0221228731003551E-2</v>
      </c>
      <c r="U390" s="21">
        <f t="shared" si="89"/>
        <v>9.7513906202665979E-2</v>
      </c>
      <c r="V390" s="21">
        <f t="shared" si="90"/>
        <v>9.7951155761317077E-2</v>
      </c>
      <c r="W390" s="22">
        <f t="shared" si="91"/>
        <v>48</v>
      </c>
      <c r="X390" s="21">
        <f t="shared" si="92"/>
        <v>0.10416666666666667</v>
      </c>
      <c r="Y390" s="23">
        <f t="shared" si="93"/>
        <v>7.2</v>
      </c>
      <c r="Z390" s="21">
        <f t="shared" si="94"/>
        <v>0.76500000000000001</v>
      </c>
      <c r="AA390" s="21">
        <f t="shared" si="95"/>
        <v>0.56599999999999995</v>
      </c>
      <c r="AB390" s="21">
        <f t="shared" si="96"/>
        <v>0.77500000000000002</v>
      </c>
      <c r="AC390" s="21">
        <f t="shared" si="97"/>
        <v>0.72025000000000006</v>
      </c>
    </row>
    <row r="391" spans="2:29" x14ac:dyDescent="0.25">
      <c r="B391" t="s">
        <v>5821</v>
      </c>
      <c r="C391" t="s">
        <v>5822</v>
      </c>
      <c r="D391" t="s">
        <v>6455</v>
      </c>
      <c r="E391">
        <v>73</v>
      </c>
      <c r="F391">
        <v>65</v>
      </c>
      <c r="G391" t="s">
        <v>49</v>
      </c>
      <c r="H391">
        <v>17</v>
      </c>
      <c r="I391">
        <v>17</v>
      </c>
      <c r="J391">
        <v>63</v>
      </c>
      <c r="K391">
        <v>7</v>
      </c>
      <c r="L391">
        <v>35</v>
      </c>
      <c r="M391">
        <v>3</v>
      </c>
      <c r="N391" s="20">
        <f t="shared" si="84"/>
        <v>0</v>
      </c>
      <c r="P391" s="20">
        <f t="shared" si="85"/>
        <v>0</v>
      </c>
      <c r="R391" s="12">
        <f t="shared" si="86"/>
        <v>0.1111111111111111</v>
      </c>
      <c r="S391" s="21">
        <f t="shared" si="87"/>
        <v>0</v>
      </c>
      <c r="T391" s="21">
        <f t="shared" si="88"/>
        <v>0.29950610944162959</v>
      </c>
      <c r="U391" s="21">
        <f t="shared" si="89"/>
        <v>0.13995881918674136</v>
      </c>
      <c r="V391" s="21">
        <f t="shared" si="90"/>
        <v>0.14648830954279032</v>
      </c>
      <c r="W391" s="22">
        <f t="shared" si="91"/>
        <v>38</v>
      </c>
      <c r="X391" s="21">
        <f t="shared" si="92"/>
        <v>0.18421052631578946</v>
      </c>
      <c r="Y391" s="23">
        <f t="shared" si="93"/>
        <v>10.428571428571429</v>
      </c>
      <c r="Z391" s="21">
        <f t="shared" si="94"/>
        <v>0.87</v>
      </c>
      <c r="AA391" s="21">
        <f t="shared" si="95"/>
        <v>0.78900000000000003</v>
      </c>
      <c r="AB391" s="21">
        <f t="shared" si="96"/>
        <v>0.61</v>
      </c>
      <c r="AC391" s="21">
        <f t="shared" si="97"/>
        <v>0.71975</v>
      </c>
    </row>
    <row r="392" spans="2:29" x14ac:dyDescent="0.25">
      <c r="B392" t="s">
        <v>4376</v>
      </c>
      <c r="C392" t="s">
        <v>4377</v>
      </c>
      <c r="D392" t="s">
        <v>7412</v>
      </c>
      <c r="E392">
        <v>295</v>
      </c>
      <c r="F392">
        <v>193</v>
      </c>
      <c r="G392" t="s">
        <v>31</v>
      </c>
      <c r="H392">
        <v>47</v>
      </c>
      <c r="I392">
        <v>127</v>
      </c>
      <c r="J392">
        <v>219</v>
      </c>
      <c r="K392">
        <v>29</v>
      </c>
      <c r="L392">
        <v>178</v>
      </c>
      <c r="M392" t="s">
        <v>30</v>
      </c>
      <c r="N392" s="20">
        <f t="shared" si="84"/>
        <v>0</v>
      </c>
      <c r="P392" s="20">
        <f t="shared" si="85"/>
        <v>0</v>
      </c>
      <c r="R392" s="12">
        <f t="shared" si="86"/>
        <v>0.13242009132420091</v>
      </c>
      <c r="S392" s="21">
        <f t="shared" si="87"/>
        <v>0.21994758773541112</v>
      </c>
      <c r="T392" s="21">
        <f t="shared" si="88"/>
        <v>0.11513662236141409</v>
      </c>
      <c r="U392" s="21">
        <f t="shared" si="89"/>
        <v>0.16636539405334783</v>
      </c>
      <c r="V392" s="21">
        <f t="shared" si="90"/>
        <v>0.16714986805005769</v>
      </c>
      <c r="W392" s="22">
        <f t="shared" si="91"/>
        <v>178</v>
      </c>
      <c r="X392" s="21">
        <f t="shared" si="92"/>
        <v>0.16292134831460675</v>
      </c>
      <c r="Y392" s="23">
        <f t="shared" si="93"/>
        <v>10.172413793103448</v>
      </c>
      <c r="Z392" s="21">
        <f t="shared" si="94"/>
        <v>0.89900000000000002</v>
      </c>
      <c r="AA392" s="21">
        <f t="shared" si="95"/>
        <v>0.74099999999999999</v>
      </c>
      <c r="AB392" s="21">
        <f t="shared" si="96"/>
        <v>0.61899999999999999</v>
      </c>
      <c r="AC392" s="21">
        <f t="shared" si="97"/>
        <v>0.71950000000000003</v>
      </c>
    </row>
    <row r="393" spans="2:29" x14ac:dyDescent="0.25">
      <c r="B393" t="s">
        <v>4551</v>
      </c>
      <c r="C393" t="s">
        <v>4552</v>
      </c>
      <c r="D393" t="s">
        <v>4419</v>
      </c>
      <c r="E393">
        <v>257</v>
      </c>
      <c r="F393">
        <v>373</v>
      </c>
      <c r="G393" t="s">
        <v>86</v>
      </c>
      <c r="H393">
        <v>125</v>
      </c>
      <c r="I393">
        <v>282</v>
      </c>
      <c r="J393">
        <v>359</v>
      </c>
      <c r="K393">
        <v>32</v>
      </c>
      <c r="L393">
        <v>276</v>
      </c>
      <c r="M393" t="s">
        <v>30</v>
      </c>
      <c r="N393" s="20">
        <f t="shared" si="84"/>
        <v>0</v>
      </c>
      <c r="P393" s="20">
        <f t="shared" si="85"/>
        <v>0</v>
      </c>
      <c r="R393" s="12">
        <f t="shared" si="86"/>
        <v>8.9136490250696379E-2</v>
      </c>
      <c r="S393" s="21">
        <f t="shared" si="87"/>
        <v>0.17670559668023067</v>
      </c>
      <c r="T393" s="21">
        <f t="shared" si="88"/>
        <v>4.9467679289129984E-2</v>
      </c>
      <c r="U393" s="21">
        <f t="shared" si="89"/>
        <v>0.11126706590024193</v>
      </c>
      <c r="V393" s="21">
        <f t="shared" si="90"/>
        <v>0.11248011395653419</v>
      </c>
      <c r="W393" s="22">
        <f t="shared" si="91"/>
        <v>276</v>
      </c>
      <c r="X393" s="21">
        <f t="shared" si="92"/>
        <v>0.11594202898550725</v>
      </c>
      <c r="Y393" s="23">
        <f t="shared" si="93"/>
        <v>8.03125</v>
      </c>
      <c r="Z393" s="21">
        <f t="shared" si="94"/>
        <v>0.80300000000000005</v>
      </c>
      <c r="AA393" s="21">
        <f t="shared" si="95"/>
        <v>0.60799999999999998</v>
      </c>
      <c r="AB393" s="21">
        <f t="shared" si="96"/>
        <v>0.73299999999999998</v>
      </c>
      <c r="AC393" s="21">
        <f t="shared" si="97"/>
        <v>0.71924999999999994</v>
      </c>
    </row>
    <row r="394" spans="2:29" x14ac:dyDescent="0.25">
      <c r="B394" t="s">
        <v>5874</v>
      </c>
      <c r="C394" t="s">
        <v>5875</v>
      </c>
      <c r="D394" t="s">
        <v>7412</v>
      </c>
      <c r="E394">
        <v>62</v>
      </c>
      <c r="F394">
        <v>32</v>
      </c>
      <c r="G394" t="s">
        <v>31</v>
      </c>
      <c r="H394">
        <v>19</v>
      </c>
      <c r="I394">
        <v>31</v>
      </c>
      <c r="J394">
        <v>61</v>
      </c>
      <c r="K394">
        <v>7</v>
      </c>
      <c r="L394">
        <v>52</v>
      </c>
      <c r="M394">
        <v>1</v>
      </c>
      <c r="N394" s="20">
        <f t="shared" si="84"/>
        <v>0</v>
      </c>
      <c r="P394" s="20">
        <f t="shared" si="85"/>
        <v>0</v>
      </c>
      <c r="R394" s="12">
        <f t="shared" si="86"/>
        <v>0.11475409836065574</v>
      </c>
      <c r="S394" s="21">
        <f t="shared" si="87"/>
        <v>0.10286313147852999</v>
      </c>
      <c r="T394" s="21">
        <f t="shared" si="88"/>
        <v>0.14496873612332051</v>
      </c>
      <c r="U394" s="21">
        <f t="shared" si="89"/>
        <v>0.12371873961680446</v>
      </c>
      <c r="V394" s="21">
        <f t="shared" si="90"/>
        <v>0.12385020240621832</v>
      </c>
      <c r="W394" s="22">
        <f t="shared" si="91"/>
        <v>53</v>
      </c>
      <c r="X394" s="21">
        <f t="shared" si="92"/>
        <v>0.13207547169811321</v>
      </c>
      <c r="Y394" s="23">
        <f t="shared" si="93"/>
        <v>8.8571428571428577</v>
      </c>
      <c r="Z394" s="21">
        <f t="shared" si="94"/>
        <v>0.83</v>
      </c>
      <c r="AA394" s="21">
        <f t="shared" si="95"/>
        <v>0.66</v>
      </c>
      <c r="AB394" s="21">
        <f t="shared" si="96"/>
        <v>0.69</v>
      </c>
      <c r="AC394" s="21">
        <f t="shared" si="97"/>
        <v>0.71750000000000003</v>
      </c>
    </row>
    <row r="395" spans="2:29" x14ac:dyDescent="0.25">
      <c r="B395" t="s">
        <v>7210</v>
      </c>
      <c r="C395" t="s">
        <v>7211</v>
      </c>
      <c r="D395" t="s">
        <v>4419</v>
      </c>
      <c r="E395">
        <v>9</v>
      </c>
      <c r="F395">
        <v>4</v>
      </c>
      <c r="G395" t="s">
        <v>99</v>
      </c>
      <c r="H395">
        <v>5</v>
      </c>
      <c r="I395">
        <v>11</v>
      </c>
      <c r="J395">
        <v>19</v>
      </c>
      <c r="K395">
        <v>1</v>
      </c>
      <c r="L395">
        <v>8</v>
      </c>
      <c r="M395" t="s">
        <v>30</v>
      </c>
      <c r="N395" s="20">
        <f t="shared" si="84"/>
        <v>0</v>
      </c>
      <c r="P395" s="20">
        <f t="shared" si="85"/>
        <v>0</v>
      </c>
      <c r="R395" s="12">
        <f t="shared" si="86"/>
        <v>5.2631578947368418E-2</v>
      </c>
      <c r="S395" s="21">
        <f t="shared" si="87"/>
        <v>0.17080491296489231</v>
      </c>
      <c r="T395" s="21">
        <f t="shared" si="88"/>
        <v>0.11550670014054099</v>
      </c>
      <c r="U395" s="21">
        <f t="shared" si="89"/>
        <v>0.14282138804355626</v>
      </c>
      <c r="V395" s="21">
        <f t="shared" si="90"/>
        <v>0.14304433371632985</v>
      </c>
      <c r="W395" s="22">
        <f t="shared" si="91"/>
        <v>8</v>
      </c>
      <c r="X395" s="21">
        <f t="shared" si="92"/>
        <v>0.125</v>
      </c>
      <c r="Y395" s="23">
        <f t="shared" si="93"/>
        <v>9</v>
      </c>
      <c r="Z395" s="21">
        <f t="shared" si="94"/>
        <v>0.86499999999999999</v>
      </c>
      <c r="AA395" s="21">
        <f t="shared" si="95"/>
        <v>0.63600000000000001</v>
      </c>
      <c r="AB395" s="21">
        <f t="shared" si="96"/>
        <v>0.68399999999999994</v>
      </c>
      <c r="AC395" s="21">
        <f t="shared" si="97"/>
        <v>0.71724999999999994</v>
      </c>
    </row>
    <row r="396" spans="2:29" x14ac:dyDescent="0.25">
      <c r="B396" t="s">
        <v>2692</v>
      </c>
      <c r="C396" t="s">
        <v>2693</v>
      </c>
      <c r="D396" t="s">
        <v>7412</v>
      </c>
      <c r="E396" s="1">
        <v>1659</v>
      </c>
      <c r="F396" s="1">
        <v>2516</v>
      </c>
      <c r="G396" t="s">
        <v>34</v>
      </c>
      <c r="H396">
        <v>420</v>
      </c>
      <c r="I396" s="1">
        <v>1231</v>
      </c>
      <c r="J396" s="1">
        <v>1973</v>
      </c>
      <c r="K396">
        <v>195</v>
      </c>
      <c r="L396" s="1">
        <v>1466</v>
      </c>
      <c r="M396">
        <v>483</v>
      </c>
      <c r="N396" s="20">
        <f t="shared" si="84"/>
        <v>0</v>
      </c>
      <c r="P396" s="20">
        <f t="shared" si="85"/>
        <v>0</v>
      </c>
      <c r="R396" s="12">
        <f t="shared" si="86"/>
        <v>9.8834262544348711E-2</v>
      </c>
      <c r="S396" s="21">
        <f t="shared" si="87"/>
        <v>0.23994308947794418</v>
      </c>
      <c r="T396" s="21">
        <f t="shared" si="88"/>
        <v>9.8939557262390787E-2</v>
      </c>
      <c r="U396" s="21">
        <f t="shared" si="89"/>
        <v>0.16731422923797723</v>
      </c>
      <c r="V396" s="21">
        <f t="shared" si="90"/>
        <v>0.16873229199277073</v>
      </c>
      <c r="W396" s="22">
        <f t="shared" si="91"/>
        <v>1949</v>
      </c>
      <c r="X396" s="21">
        <f t="shared" si="92"/>
        <v>0.10005130836326322</v>
      </c>
      <c r="Y396" s="23">
        <f t="shared" si="93"/>
        <v>8.5076923076923077</v>
      </c>
      <c r="Z396" s="21">
        <f t="shared" si="94"/>
        <v>0.90200000000000002</v>
      </c>
      <c r="AA396" s="21">
        <f t="shared" si="95"/>
        <v>0.54800000000000004</v>
      </c>
      <c r="AB396" s="21">
        <f t="shared" si="96"/>
        <v>0.70799999999999996</v>
      </c>
      <c r="AC396" s="21">
        <f t="shared" si="97"/>
        <v>0.71650000000000003</v>
      </c>
    </row>
    <row r="397" spans="2:29" x14ac:dyDescent="0.25">
      <c r="B397" t="s">
        <v>2524</v>
      </c>
      <c r="C397" t="s">
        <v>2525</v>
      </c>
      <c r="D397" t="s">
        <v>7409</v>
      </c>
      <c r="E397" s="1">
        <v>2059</v>
      </c>
      <c r="F397" s="1">
        <v>3069</v>
      </c>
      <c r="G397" t="s">
        <v>75</v>
      </c>
      <c r="H397">
        <v>487</v>
      </c>
      <c r="I397">
        <v>801</v>
      </c>
      <c r="J397" s="1">
        <v>1298</v>
      </c>
      <c r="K397">
        <v>237</v>
      </c>
      <c r="L397">
        <v>695</v>
      </c>
      <c r="M397">
        <v>991</v>
      </c>
      <c r="N397" s="20">
        <f t="shared" si="84"/>
        <v>0</v>
      </c>
      <c r="P397" s="20">
        <f t="shared" si="85"/>
        <v>0</v>
      </c>
      <c r="R397" s="12">
        <f t="shared" si="86"/>
        <v>0.18258859784283513</v>
      </c>
      <c r="S397" s="21">
        <f t="shared" si="87"/>
        <v>0.1046398616596862</v>
      </c>
      <c r="T397" s="21">
        <f t="shared" si="88"/>
        <v>0.10135780858938559</v>
      </c>
      <c r="U397" s="21">
        <f t="shared" si="89"/>
        <v>0.10299761437547716</v>
      </c>
      <c r="V397" s="21">
        <f t="shared" si="90"/>
        <v>0.10299842820818299</v>
      </c>
      <c r="W397" s="22">
        <f t="shared" si="91"/>
        <v>1686</v>
      </c>
      <c r="X397" s="21">
        <f t="shared" si="92"/>
        <v>0.14056939501779359</v>
      </c>
      <c r="Y397" s="23">
        <f t="shared" si="93"/>
        <v>8.6877637130801695</v>
      </c>
      <c r="Z397" s="21">
        <f t="shared" si="94"/>
        <v>0.78100000000000003</v>
      </c>
      <c r="AA397" s="21">
        <f t="shared" si="95"/>
        <v>0.68700000000000006</v>
      </c>
      <c r="AB397" s="21">
        <f t="shared" si="96"/>
        <v>0.69700000000000006</v>
      </c>
      <c r="AC397" s="21">
        <f t="shared" si="97"/>
        <v>0.71550000000000002</v>
      </c>
    </row>
    <row r="398" spans="2:29" x14ac:dyDescent="0.25">
      <c r="B398" t="s">
        <v>3872</v>
      </c>
      <c r="C398" t="s">
        <v>3873</v>
      </c>
      <c r="D398" t="s">
        <v>7420</v>
      </c>
      <c r="E398">
        <v>482</v>
      </c>
      <c r="F398" t="s">
        <v>30</v>
      </c>
      <c r="G398" t="s">
        <v>31</v>
      </c>
      <c r="H398">
        <v>158</v>
      </c>
      <c r="I398">
        <v>297</v>
      </c>
      <c r="J398">
        <v>301</v>
      </c>
      <c r="K398">
        <v>84</v>
      </c>
      <c r="L398">
        <v>928</v>
      </c>
      <c r="M398" t="s">
        <v>30</v>
      </c>
      <c r="N398" s="20">
        <f t="shared" si="84"/>
        <v>0</v>
      </c>
      <c r="P398" s="20">
        <f t="shared" si="85"/>
        <v>0</v>
      </c>
      <c r="R398" s="12">
        <f t="shared" si="86"/>
        <v>0.27906976744186046</v>
      </c>
      <c r="S398" s="21">
        <f t="shared" si="87"/>
        <v>0.13454015737897529</v>
      </c>
      <c r="T398" s="21">
        <f t="shared" si="88"/>
        <v>2.6792078689019672E-3</v>
      </c>
      <c r="U398" s="21">
        <f t="shared" si="89"/>
        <v>6.6573872873421758E-2</v>
      </c>
      <c r="V398" s="21">
        <f t="shared" si="90"/>
        <v>6.7931079373766343E-2</v>
      </c>
      <c r="W398" s="22">
        <f t="shared" si="91"/>
        <v>928</v>
      </c>
      <c r="X398" s="21">
        <f t="shared" si="92"/>
        <v>9.0517241379310345E-2</v>
      </c>
      <c r="Y398" s="23">
        <f t="shared" si="93"/>
        <v>5.7380952380952381</v>
      </c>
      <c r="Z398" s="21">
        <f t="shared" si="94"/>
        <v>0.64</v>
      </c>
      <c r="AA398" s="21">
        <f t="shared" si="95"/>
        <v>0.50600000000000001</v>
      </c>
      <c r="AB398" s="21">
        <f t="shared" si="96"/>
        <v>0.85799999999999998</v>
      </c>
      <c r="AC398" s="21">
        <f t="shared" si="97"/>
        <v>0.71550000000000002</v>
      </c>
    </row>
    <row r="399" spans="2:29" x14ac:dyDescent="0.25">
      <c r="B399" t="s">
        <v>5613</v>
      </c>
      <c r="C399" t="s">
        <v>5614</v>
      </c>
      <c r="D399" t="s">
        <v>7412</v>
      </c>
      <c r="E399">
        <v>86</v>
      </c>
      <c r="F399" s="1">
        <v>-1526</v>
      </c>
      <c r="G399" t="s">
        <v>31</v>
      </c>
      <c r="H399">
        <v>114</v>
      </c>
      <c r="I399">
        <v>124</v>
      </c>
      <c r="J399">
        <v>213</v>
      </c>
      <c r="K399">
        <v>9</v>
      </c>
      <c r="L399">
        <v>26</v>
      </c>
      <c r="M399" t="s">
        <v>30</v>
      </c>
      <c r="N399" s="20">
        <f t="shared" si="84"/>
        <v>0</v>
      </c>
      <c r="P399" s="20">
        <f t="shared" si="85"/>
        <v>0</v>
      </c>
      <c r="R399" s="12">
        <f t="shared" si="86"/>
        <v>4.2253521126760563E-2</v>
      </c>
      <c r="S399" s="21">
        <f t="shared" si="87"/>
        <v>1.6958818817865318E-2</v>
      </c>
      <c r="T399" s="21">
        <f t="shared" si="88"/>
        <v>0.11427293949737627</v>
      </c>
      <c r="U399" s="21">
        <f t="shared" si="89"/>
        <v>6.4504435120851245E-2</v>
      </c>
      <c r="V399" s="21">
        <f t="shared" si="90"/>
        <v>6.5245397812030939E-2</v>
      </c>
      <c r="W399" s="22">
        <f t="shared" si="91"/>
        <v>26</v>
      </c>
      <c r="X399" s="21">
        <f t="shared" si="92"/>
        <v>0.34615384615384615</v>
      </c>
      <c r="Y399" s="23">
        <f t="shared" si="93"/>
        <v>9.5555555555555554</v>
      </c>
      <c r="Z399" s="21">
        <f t="shared" si="94"/>
        <v>0.627</v>
      </c>
      <c r="AA399" s="21">
        <f t="shared" si="95"/>
        <v>0.93400000000000005</v>
      </c>
      <c r="AB399" s="21">
        <f t="shared" si="96"/>
        <v>0.65</v>
      </c>
      <c r="AC399" s="21">
        <f t="shared" si="97"/>
        <v>0.71524999999999994</v>
      </c>
    </row>
    <row r="400" spans="2:29" x14ac:dyDescent="0.25">
      <c r="B400" t="s">
        <v>2034</v>
      </c>
      <c r="C400" t="s">
        <v>2035</v>
      </c>
      <c r="D400" t="s">
        <v>7418</v>
      </c>
      <c r="E400" s="1">
        <v>4029</v>
      </c>
      <c r="F400" s="1">
        <v>4276</v>
      </c>
      <c r="G400" t="s">
        <v>31</v>
      </c>
      <c r="H400">
        <v>269</v>
      </c>
      <c r="I400">
        <v>490</v>
      </c>
      <c r="J400" s="1">
        <v>1333</v>
      </c>
      <c r="K400">
        <v>309</v>
      </c>
      <c r="L400">
        <v>624</v>
      </c>
      <c r="M400">
        <v>267</v>
      </c>
      <c r="N400" s="20">
        <f t="shared" si="84"/>
        <v>0</v>
      </c>
      <c r="P400" s="20">
        <f t="shared" si="85"/>
        <v>0</v>
      </c>
      <c r="R400" s="12">
        <f t="shared" si="86"/>
        <v>0.231807951987997</v>
      </c>
      <c r="S400" s="21">
        <f t="shared" si="87"/>
        <v>0.12742785347722485</v>
      </c>
      <c r="T400" s="21">
        <f t="shared" si="88"/>
        <v>0.22159378316212353</v>
      </c>
      <c r="U400" s="21">
        <f t="shared" si="89"/>
        <v>0.17356672446503674</v>
      </c>
      <c r="V400" s="21">
        <f t="shared" si="90"/>
        <v>0.17419612036812837</v>
      </c>
      <c r="W400" s="22">
        <f t="shared" si="91"/>
        <v>891</v>
      </c>
      <c r="X400" s="21">
        <f t="shared" si="92"/>
        <v>0.34680134680134678</v>
      </c>
      <c r="Y400" s="23">
        <f t="shared" si="93"/>
        <v>13.038834951456311</v>
      </c>
      <c r="Z400" s="21">
        <f t="shared" si="94"/>
        <v>0.90900000000000003</v>
      </c>
      <c r="AA400" s="21">
        <f t="shared" si="95"/>
        <v>0.93400000000000005</v>
      </c>
      <c r="AB400" s="21">
        <f t="shared" si="96"/>
        <v>0.50800000000000001</v>
      </c>
      <c r="AC400" s="21">
        <f t="shared" si="97"/>
        <v>0.71475</v>
      </c>
    </row>
    <row r="401" spans="2:29" x14ac:dyDescent="0.25">
      <c r="B401" t="s">
        <v>5811</v>
      </c>
      <c r="C401" t="s">
        <v>5812</v>
      </c>
      <c r="D401" t="s">
        <v>7410</v>
      </c>
      <c r="E401">
        <v>68</v>
      </c>
      <c r="F401">
        <v>362</v>
      </c>
      <c r="G401" t="s">
        <v>104</v>
      </c>
      <c r="H401">
        <v>7</v>
      </c>
      <c r="I401">
        <v>14</v>
      </c>
      <c r="J401">
        <v>57</v>
      </c>
      <c r="K401">
        <v>11</v>
      </c>
      <c r="L401">
        <v>115</v>
      </c>
      <c r="M401">
        <v>258</v>
      </c>
      <c r="N401" s="20">
        <f t="shared" si="84"/>
        <v>0</v>
      </c>
      <c r="P401" s="20">
        <f t="shared" si="85"/>
        <v>0</v>
      </c>
      <c r="R401" s="12">
        <f t="shared" si="86"/>
        <v>0.19298245614035087</v>
      </c>
      <c r="S401" s="21">
        <f t="shared" si="87"/>
        <v>0.1486983549970351</v>
      </c>
      <c r="T401" s="21">
        <f t="shared" si="88"/>
        <v>0.32418713431439827</v>
      </c>
      <c r="U401" s="21">
        <f t="shared" si="89"/>
        <v>0.23332541646363025</v>
      </c>
      <c r="V401" s="21">
        <f t="shared" si="90"/>
        <v>0.23540363525835453</v>
      </c>
      <c r="W401" s="22">
        <f t="shared" si="91"/>
        <v>373</v>
      </c>
      <c r="X401" s="21">
        <f t="shared" si="92"/>
        <v>2.9490616621983913E-2</v>
      </c>
      <c r="Y401" s="23">
        <f t="shared" si="93"/>
        <v>6.1818181818181817</v>
      </c>
      <c r="Z401" s="21">
        <f t="shared" si="94"/>
        <v>0.94699999999999995</v>
      </c>
      <c r="AA401" s="21">
        <f t="shared" si="95"/>
        <v>0.246</v>
      </c>
      <c r="AB401" s="21">
        <f t="shared" si="96"/>
        <v>0.83299999999999996</v>
      </c>
      <c r="AC401" s="21">
        <f t="shared" si="97"/>
        <v>0.71475</v>
      </c>
    </row>
    <row r="402" spans="2:29" x14ac:dyDescent="0.25">
      <c r="B402" t="s">
        <v>4964</v>
      </c>
      <c r="C402" t="s">
        <v>4965</v>
      </c>
      <c r="D402" t="s">
        <v>7418</v>
      </c>
      <c r="E402">
        <v>173</v>
      </c>
      <c r="F402" t="s">
        <v>30</v>
      </c>
      <c r="G402" t="s">
        <v>31</v>
      </c>
      <c r="H402">
        <v>21</v>
      </c>
      <c r="I402">
        <v>41</v>
      </c>
      <c r="J402">
        <v>52</v>
      </c>
      <c r="K402">
        <v>32</v>
      </c>
      <c r="L402">
        <v>254</v>
      </c>
      <c r="M402">
        <v>365</v>
      </c>
      <c r="N402" s="20">
        <f t="shared" si="84"/>
        <v>0</v>
      </c>
      <c r="P402" s="20">
        <f t="shared" si="85"/>
        <v>0</v>
      </c>
      <c r="R402" s="12">
        <f t="shared" si="86"/>
        <v>0.61538461538461542</v>
      </c>
      <c r="S402" s="21">
        <f t="shared" si="87"/>
        <v>0.1431755108178514</v>
      </c>
      <c r="T402" s="21">
        <f t="shared" si="88"/>
        <v>4.8682202157017462E-2</v>
      </c>
      <c r="U402" s="21">
        <f t="shared" si="89"/>
        <v>9.4909956177419152E-2</v>
      </c>
      <c r="V402" s="21">
        <f t="shared" si="90"/>
        <v>9.5589223050762673E-2</v>
      </c>
      <c r="W402" s="22">
        <f t="shared" si="91"/>
        <v>619</v>
      </c>
      <c r="X402" s="21">
        <f t="shared" si="92"/>
        <v>5.1696284329563816E-2</v>
      </c>
      <c r="Y402" s="23">
        <f t="shared" si="93"/>
        <v>5.40625</v>
      </c>
      <c r="Z402" s="21">
        <f t="shared" si="94"/>
        <v>0.75800000000000001</v>
      </c>
      <c r="AA402" s="21">
        <f t="shared" si="95"/>
        <v>0.35099999999999998</v>
      </c>
      <c r="AB402" s="21">
        <f t="shared" si="96"/>
        <v>0.874</v>
      </c>
      <c r="AC402" s="21">
        <f t="shared" si="97"/>
        <v>0.71425000000000005</v>
      </c>
    </row>
    <row r="403" spans="2:29" x14ac:dyDescent="0.25">
      <c r="B403" t="s">
        <v>1838</v>
      </c>
      <c r="C403" t="s">
        <v>1839</v>
      </c>
      <c r="D403" t="s">
        <v>7412</v>
      </c>
      <c r="E403" s="1">
        <v>5736</v>
      </c>
      <c r="F403" s="1">
        <v>5446</v>
      </c>
      <c r="G403" t="s">
        <v>31</v>
      </c>
      <c r="H403" s="1">
        <v>2170</v>
      </c>
      <c r="I403" s="1">
        <v>2912</v>
      </c>
      <c r="J403" s="1">
        <v>3808</v>
      </c>
      <c r="K403">
        <v>749</v>
      </c>
      <c r="L403" s="1">
        <v>3690</v>
      </c>
      <c r="M403">
        <v>656</v>
      </c>
      <c r="N403" s="20">
        <f t="shared" si="84"/>
        <v>0</v>
      </c>
      <c r="P403" s="20">
        <f t="shared" si="85"/>
        <v>0</v>
      </c>
      <c r="R403" s="12">
        <f t="shared" si="86"/>
        <v>0.19669117647058823</v>
      </c>
      <c r="S403" s="21">
        <f t="shared" si="87"/>
        <v>6.0587068008595368E-2</v>
      </c>
      <c r="T403" s="21">
        <f t="shared" si="88"/>
        <v>5.5118198683204556E-2</v>
      </c>
      <c r="U403" s="21">
        <f t="shared" si="89"/>
        <v>5.7849099231043644E-2</v>
      </c>
      <c r="V403" s="21">
        <f t="shared" si="90"/>
        <v>5.785145530761452E-2</v>
      </c>
      <c r="W403" s="22">
        <f t="shared" si="91"/>
        <v>4346</v>
      </c>
      <c r="X403" s="21">
        <f t="shared" si="92"/>
        <v>0.17234238380119651</v>
      </c>
      <c r="Y403" s="23">
        <f t="shared" si="93"/>
        <v>7.6582109479305744</v>
      </c>
      <c r="Z403" s="21">
        <f t="shared" si="94"/>
        <v>0.58299999999999996</v>
      </c>
      <c r="AA403" s="21">
        <f t="shared" si="95"/>
        <v>0.76600000000000001</v>
      </c>
      <c r="AB403" s="21">
        <f t="shared" si="96"/>
        <v>0.753</v>
      </c>
      <c r="AC403" s="21">
        <f t="shared" si="97"/>
        <v>0.71375</v>
      </c>
    </row>
    <row r="404" spans="2:29" x14ac:dyDescent="0.25">
      <c r="B404" t="s">
        <v>4619</v>
      </c>
      <c r="C404" t="s">
        <v>4620</v>
      </c>
      <c r="D404" t="s">
        <v>7416</v>
      </c>
      <c r="E404">
        <v>235</v>
      </c>
      <c r="F404">
        <v>631</v>
      </c>
      <c r="G404" t="s">
        <v>99</v>
      </c>
      <c r="H404" s="1">
        <v>2773</v>
      </c>
      <c r="I404" s="1">
        <v>4426</v>
      </c>
      <c r="J404" s="1">
        <v>4520</v>
      </c>
      <c r="K404">
        <v>45</v>
      </c>
      <c r="L404">
        <v>422</v>
      </c>
      <c r="M404">
        <v>30</v>
      </c>
      <c r="N404" s="20">
        <f t="shared" si="84"/>
        <v>0</v>
      </c>
      <c r="P404" s="20">
        <f t="shared" si="85"/>
        <v>0</v>
      </c>
      <c r="R404" s="12">
        <f t="shared" si="86"/>
        <v>9.9557522123893804E-3</v>
      </c>
      <c r="S404" s="21">
        <f t="shared" si="87"/>
        <v>9.802520148826166E-2</v>
      </c>
      <c r="T404" s="21">
        <f t="shared" si="88"/>
        <v>4.2119960687028168E-3</v>
      </c>
      <c r="U404" s="21">
        <f t="shared" si="89"/>
        <v>5.0071463911036229E-2</v>
      </c>
      <c r="V404" s="21">
        <f t="shared" si="90"/>
        <v>5.0769553822666902E-2</v>
      </c>
      <c r="W404" s="22">
        <f t="shared" si="91"/>
        <v>452</v>
      </c>
      <c r="X404" s="21">
        <f t="shared" si="92"/>
        <v>9.9557522123893807E-2</v>
      </c>
      <c r="Y404" s="23">
        <f t="shared" si="93"/>
        <v>5.2222222222222223</v>
      </c>
      <c r="Z404" s="21">
        <f t="shared" si="94"/>
        <v>0.54300000000000004</v>
      </c>
      <c r="AA404" s="21">
        <f t="shared" si="95"/>
        <v>0.54200000000000004</v>
      </c>
      <c r="AB404" s="21">
        <f t="shared" si="96"/>
        <v>0.88500000000000001</v>
      </c>
      <c r="AC404" s="21">
        <f t="shared" si="97"/>
        <v>0.71375</v>
      </c>
    </row>
    <row r="405" spans="2:29" x14ac:dyDescent="0.25">
      <c r="B405" t="s">
        <v>2968</v>
      </c>
      <c r="C405" t="s">
        <v>2969</v>
      </c>
      <c r="D405" t="s">
        <v>7416</v>
      </c>
      <c r="E405" s="1">
        <v>1169</v>
      </c>
      <c r="F405" s="1">
        <v>1859</v>
      </c>
      <c r="G405" t="s">
        <v>104</v>
      </c>
      <c r="H405">
        <v>56</v>
      </c>
      <c r="I405">
        <v>80</v>
      </c>
      <c r="J405">
        <v>249</v>
      </c>
      <c r="K405">
        <v>134</v>
      </c>
      <c r="L405">
        <v>386</v>
      </c>
      <c r="M405">
        <v>892</v>
      </c>
      <c r="N405" s="20">
        <f t="shared" si="84"/>
        <v>0</v>
      </c>
      <c r="P405" s="20">
        <f t="shared" si="85"/>
        <v>0</v>
      </c>
      <c r="R405" s="12">
        <f t="shared" si="86"/>
        <v>0.5381526104417671</v>
      </c>
      <c r="S405" s="21">
        <f t="shared" si="87"/>
        <v>7.3940923785779322E-2</v>
      </c>
      <c r="T405" s="21">
        <f t="shared" si="88"/>
        <v>0.25493684970577646</v>
      </c>
      <c r="U405" s="21">
        <f t="shared" si="89"/>
        <v>0.16091689610662363</v>
      </c>
      <c r="V405" s="21">
        <f t="shared" si="90"/>
        <v>0.1632648898660598</v>
      </c>
      <c r="W405" s="22">
        <f t="shared" si="91"/>
        <v>1278</v>
      </c>
      <c r="X405" s="21">
        <f t="shared" si="92"/>
        <v>0.10485133020344288</v>
      </c>
      <c r="Y405" s="23">
        <f t="shared" si="93"/>
        <v>8.7238805970149258</v>
      </c>
      <c r="Z405" s="21">
        <f t="shared" si="94"/>
        <v>0.89500000000000002</v>
      </c>
      <c r="AA405" s="21">
        <f t="shared" si="95"/>
        <v>0.56799999999999995</v>
      </c>
      <c r="AB405" s="21">
        <f t="shared" si="96"/>
        <v>0.69500000000000006</v>
      </c>
      <c r="AC405" s="21">
        <f t="shared" si="97"/>
        <v>0.71325000000000005</v>
      </c>
    </row>
    <row r="406" spans="2:29" x14ac:dyDescent="0.25">
      <c r="B406" t="s">
        <v>2829</v>
      </c>
      <c r="C406" t="s">
        <v>2830</v>
      </c>
      <c r="D406" t="s">
        <v>7420</v>
      </c>
      <c r="E406" s="1">
        <v>1451</v>
      </c>
      <c r="F406" s="1">
        <v>2306</v>
      </c>
      <c r="G406" t="s">
        <v>49</v>
      </c>
      <c r="H406" s="1">
        <v>1287</v>
      </c>
      <c r="I406" s="1">
        <v>1967</v>
      </c>
      <c r="J406" s="1">
        <v>2525</v>
      </c>
      <c r="K406">
        <v>164</v>
      </c>
      <c r="L406">
        <v>815</v>
      </c>
      <c r="M406" t="s">
        <v>30</v>
      </c>
      <c r="N406" s="20">
        <f t="shared" si="84"/>
        <v>0</v>
      </c>
      <c r="P406" s="20">
        <f t="shared" si="85"/>
        <v>0</v>
      </c>
      <c r="R406" s="12">
        <f t="shared" si="86"/>
        <v>6.4950495049504953E-2</v>
      </c>
      <c r="S406" s="21">
        <f t="shared" si="87"/>
        <v>8.8541930334955943E-2</v>
      </c>
      <c r="T406" s="21">
        <f t="shared" si="88"/>
        <v>5.1214649536840851E-2</v>
      </c>
      <c r="U406" s="21">
        <f t="shared" si="89"/>
        <v>6.9715487315770819E-2</v>
      </c>
      <c r="V406" s="21">
        <f t="shared" si="90"/>
        <v>6.9824022395855875E-2</v>
      </c>
      <c r="W406" s="22">
        <f t="shared" si="91"/>
        <v>815</v>
      </c>
      <c r="X406" s="21">
        <f t="shared" si="92"/>
        <v>0.20122699386503068</v>
      </c>
      <c r="Y406" s="23">
        <f t="shared" si="93"/>
        <v>8.8475609756097562</v>
      </c>
      <c r="Z406" s="21">
        <f t="shared" si="94"/>
        <v>0.65</v>
      </c>
      <c r="AA406" s="21">
        <f t="shared" si="95"/>
        <v>0.82299999999999995</v>
      </c>
      <c r="AB406" s="21">
        <f t="shared" si="96"/>
        <v>0.69</v>
      </c>
      <c r="AC406" s="21">
        <f t="shared" si="97"/>
        <v>0.71324999999999994</v>
      </c>
    </row>
    <row r="407" spans="2:29" x14ac:dyDescent="0.25">
      <c r="B407" t="s">
        <v>3411</v>
      </c>
      <c r="C407" t="s">
        <v>3412</v>
      </c>
      <c r="D407" t="s">
        <v>7419</v>
      </c>
      <c r="E407">
        <v>790</v>
      </c>
      <c r="F407">
        <v>779</v>
      </c>
      <c r="G407" t="s">
        <v>56</v>
      </c>
      <c r="H407">
        <v>388</v>
      </c>
      <c r="I407">
        <v>458</v>
      </c>
      <c r="J407">
        <v>713</v>
      </c>
      <c r="K407">
        <v>89</v>
      </c>
      <c r="L407">
        <v>367</v>
      </c>
      <c r="M407">
        <v>21</v>
      </c>
      <c r="N407" s="20">
        <f t="shared" si="84"/>
        <v>0</v>
      </c>
      <c r="P407" s="20">
        <f t="shared" si="85"/>
        <v>0</v>
      </c>
      <c r="R407" s="12">
        <f t="shared" si="86"/>
        <v>0.12482468443197756</v>
      </c>
      <c r="S407" s="21">
        <f t="shared" si="87"/>
        <v>3.3729120055346895E-2</v>
      </c>
      <c r="T407" s="21">
        <f t="shared" si="88"/>
        <v>9.2558777286185778E-2</v>
      </c>
      <c r="U407" s="21">
        <f t="shared" si="89"/>
        <v>6.273694932132412E-2</v>
      </c>
      <c r="V407" s="21">
        <f t="shared" si="90"/>
        <v>6.3008282220952269E-2</v>
      </c>
      <c r="W407" s="22">
        <f t="shared" si="91"/>
        <v>388</v>
      </c>
      <c r="X407" s="21">
        <f t="shared" si="92"/>
        <v>0.22938144329896906</v>
      </c>
      <c r="Y407" s="23">
        <f t="shared" si="93"/>
        <v>8.8764044943820224</v>
      </c>
      <c r="Z407" s="21">
        <f t="shared" si="94"/>
        <v>0.61499999999999999</v>
      </c>
      <c r="AA407" s="21">
        <f t="shared" si="95"/>
        <v>0.85899999999999999</v>
      </c>
      <c r="AB407" s="21">
        <f t="shared" si="96"/>
        <v>0.68900000000000006</v>
      </c>
      <c r="AC407" s="21">
        <f t="shared" si="97"/>
        <v>0.71300000000000008</v>
      </c>
    </row>
    <row r="408" spans="2:29" x14ac:dyDescent="0.25">
      <c r="B408" t="s">
        <v>5388</v>
      </c>
      <c r="C408" t="s">
        <v>5389</v>
      </c>
      <c r="D408" t="s">
        <v>7417</v>
      </c>
      <c r="E408">
        <v>97</v>
      </c>
      <c r="F408">
        <v>131</v>
      </c>
      <c r="G408" t="s">
        <v>99</v>
      </c>
      <c r="H408">
        <v>93</v>
      </c>
      <c r="I408">
        <v>85</v>
      </c>
      <c r="J408">
        <v>172</v>
      </c>
      <c r="K408">
        <v>13</v>
      </c>
      <c r="L408">
        <v>70</v>
      </c>
      <c r="M408">
        <v>21</v>
      </c>
      <c r="N408" s="20">
        <f t="shared" si="84"/>
        <v>0</v>
      </c>
      <c r="P408" s="20">
        <f t="shared" si="85"/>
        <v>0</v>
      </c>
      <c r="R408" s="12">
        <f t="shared" si="86"/>
        <v>7.5581395348837205E-2</v>
      </c>
      <c r="S408" s="21">
        <f t="shared" si="87"/>
        <v>-1.7828799602553125E-2</v>
      </c>
      <c r="T408" s="21">
        <f t="shared" si="88"/>
        <v>0.1513885445539267</v>
      </c>
      <c r="U408" s="21">
        <f t="shared" si="89"/>
        <v>6.3419328829601218E-2</v>
      </c>
      <c r="V408" s="21">
        <f t="shared" si="90"/>
        <v>6.5659691260324934E-2</v>
      </c>
      <c r="W408" s="22">
        <f t="shared" si="91"/>
        <v>91</v>
      </c>
      <c r="X408" s="21">
        <f t="shared" si="92"/>
        <v>0.14285714285714285</v>
      </c>
      <c r="Y408" s="23">
        <f t="shared" si="93"/>
        <v>7.4615384615384617</v>
      </c>
      <c r="Z408" s="21">
        <f t="shared" si="94"/>
        <v>0.63</v>
      </c>
      <c r="AA408" s="21">
        <f t="shared" si="95"/>
        <v>0.69299999999999995</v>
      </c>
      <c r="AB408" s="21">
        <f t="shared" si="96"/>
        <v>0.76400000000000001</v>
      </c>
      <c r="AC408" s="21">
        <f t="shared" si="97"/>
        <v>0.71274999999999999</v>
      </c>
    </row>
    <row r="409" spans="2:29" x14ac:dyDescent="0.25">
      <c r="B409" t="s">
        <v>5256</v>
      </c>
      <c r="C409" t="s">
        <v>5257</v>
      </c>
      <c r="D409" t="s">
        <v>7417</v>
      </c>
      <c r="E409">
        <v>127</v>
      </c>
      <c r="F409">
        <v>271</v>
      </c>
      <c r="G409" t="s">
        <v>86</v>
      </c>
      <c r="H409">
        <v>309</v>
      </c>
      <c r="I409">
        <v>330</v>
      </c>
      <c r="J409">
        <v>589</v>
      </c>
      <c r="K409">
        <v>24</v>
      </c>
      <c r="L409">
        <v>197</v>
      </c>
      <c r="M409">
        <v>126</v>
      </c>
      <c r="N409" s="20">
        <f t="shared" si="84"/>
        <v>0</v>
      </c>
      <c r="P409" s="20">
        <f t="shared" si="85"/>
        <v>0</v>
      </c>
      <c r="R409" s="12">
        <f t="shared" si="86"/>
        <v>4.074702886247878E-2</v>
      </c>
      <c r="S409" s="21">
        <f t="shared" si="87"/>
        <v>1.3237120647198397E-2</v>
      </c>
      <c r="T409" s="21">
        <f t="shared" si="88"/>
        <v>0.12284619331566549</v>
      </c>
      <c r="U409" s="21">
        <f t="shared" si="89"/>
        <v>6.6634634654637592E-2</v>
      </c>
      <c r="V409" s="21">
        <f t="shared" si="90"/>
        <v>6.7572649539167154E-2</v>
      </c>
      <c r="W409" s="22">
        <f t="shared" si="91"/>
        <v>323</v>
      </c>
      <c r="X409" s="21">
        <f t="shared" si="92"/>
        <v>7.4303405572755415E-2</v>
      </c>
      <c r="Y409" s="23">
        <f t="shared" si="93"/>
        <v>5.291666666666667</v>
      </c>
      <c r="Z409" s="21">
        <f t="shared" si="94"/>
        <v>0.63800000000000001</v>
      </c>
      <c r="AA409" s="21">
        <f t="shared" si="95"/>
        <v>0.44700000000000001</v>
      </c>
      <c r="AB409" s="21">
        <f t="shared" si="96"/>
        <v>0.88200000000000001</v>
      </c>
      <c r="AC409" s="21">
        <f t="shared" si="97"/>
        <v>0.71225000000000005</v>
      </c>
    </row>
    <row r="410" spans="2:29" x14ac:dyDescent="0.25">
      <c r="B410" t="s">
        <v>1711</v>
      </c>
      <c r="C410" t="s">
        <v>1712</v>
      </c>
      <c r="D410" t="s">
        <v>7411</v>
      </c>
      <c r="E410" s="1">
        <v>7172</v>
      </c>
      <c r="F410" s="1">
        <v>9148</v>
      </c>
      <c r="G410" t="s">
        <v>49</v>
      </c>
      <c r="H410">
        <v>171</v>
      </c>
      <c r="I410">
        <v>325</v>
      </c>
      <c r="J410" s="1">
        <v>2956</v>
      </c>
      <c r="K410">
        <v>515</v>
      </c>
      <c r="L410">
        <v>704</v>
      </c>
      <c r="M410" s="1">
        <v>1031</v>
      </c>
      <c r="N410" s="20">
        <f t="shared" si="84"/>
        <v>0</v>
      </c>
      <c r="P410" s="20">
        <f t="shared" si="85"/>
        <v>0</v>
      </c>
      <c r="R410" s="12">
        <f t="shared" si="86"/>
        <v>0.17422192151556157</v>
      </c>
      <c r="S410" s="21">
        <f t="shared" si="87"/>
        <v>0.13704446939101</v>
      </c>
      <c r="T410" s="21">
        <f t="shared" si="88"/>
        <v>0.55512109927731679</v>
      </c>
      <c r="U410" s="21">
        <f t="shared" si="89"/>
        <v>0.32975255035158368</v>
      </c>
      <c r="V410" s="21">
        <f t="shared" si="90"/>
        <v>0.34063937300663683</v>
      </c>
      <c r="W410" s="22">
        <f t="shared" si="91"/>
        <v>1735</v>
      </c>
      <c r="X410" s="21">
        <f t="shared" si="92"/>
        <v>0.29682997118155618</v>
      </c>
      <c r="Y410" s="23">
        <f t="shared" si="93"/>
        <v>13.92621359223301</v>
      </c>
      <c r="Z410" s="21">
        <f t="shared" si="94"/>
        <v>0.97499999999999998</v>
      </c>
      <c r="AA410" s="21">
        <f t="shared" si="95"/>
        <v>0.91100000000000003</v>
      </c>
      <c r="AB410" s="21">
        <f t="shared" si="96"/>
        <v>0.48099999999999998</v>
      </c>
      <c r="AC410" s="21">
        <f t="shared" si="97"/>
        <v>0.71199999999999997</v>
      </c>
    </row>
    <row r="411" spans="2:29" x14ac:dyDescent="0.25">
      <c r="B411" t="s">
        <v>5133</v>
      </c>
      <c r="C411" t="s">
        <v>5134</v>
      </c>
      <c r="D411" t="s">
        <v>7409</v>
      </c>
      <c r="E411">
        <v>139</v>
      </c>
      <c r="F411">
        <v>458</v>
      </c>
      <c r="G411" t="s">
        <v>31</v>
      </c>
      <c r="H411">
        <v>4</v>
      </c>
      <c r="I411">
        <v>56</v>
      </c>
      <c r="J411">
        <v>35</v>
      </c>
      <c r="K411">
        <v>19</v>
      </c>
      <c r="L411">
        <v>150</v>
      </c>
      <c r="M411">
        <v>229</v>
      </c>
      <c r="N411" s="20">
        <f t="shared" si="84"/>
        <v>0</v>
      </c>
      <c r="P411" s="20">
        <f t="shared" si="85"/>
        <v>0</v>
      </c>
      <c r="R411" s="12">
        <f t="shared" si="86"/>
        <v>0.54285714285714282</v>
      </c>
      <c r="S411" s="21">
        <f t="shared" si="87"/>
        <v>0.69521820307243543</v>
      </c>
      <c r="T411" s="21">
        <f t="shared" si="88"/>
        <v>-8.9717898486959879E-2</v>
      </c>
      <c r="U411" s="21">
        <f t="shared" si="89"/>
        <v>0.24222654472360072</v>
      </c>
      <c r="V411" s="21">
        <f t="shared" si="90"/>
        <v>0.28257561643635876</v>
      </c>
      <c r="W411" s="22">
        <f t="shared" si="91"/>
        <v>379</v>
      </c>
      <c r="X411" s="21">
        <f t="shared" si="92"/>
        <v>5.0131926121372031E-2</v>
      </c>
      <c r="Y411" s="23">
        <f t="shared" si="93"/>
        <v>7.3157894736842106</v>
      </c>
      <c r="Z411" s="21">
        <f t="shared" si="94"/>
        <v>0.96399999999999997</v>
      </c>
      <c r="AA411" s="21">
        <f t="shared" si="95"/>
        <v>0.34300000000000003</v>
      </c>
      <c r="AB411" s="21">
        <f t="shared" si="96"/>
        <v>0.77</v>
      </c>
      <c r="AC411" s="21">
        <f t="shared" si="97"/>
        <v>0.71174999999999999</v>
      </c>
    </row>
    <row r="412" spans="2:29" x14ac:dyDescent="0.25">
      <c r="B412" t="s">
        <v>3405</v>
      </c>
      <c r="C412" t="s">
        <v>3406</v>
      </c>
      <c r="D412" t="s">
        <v>7417</v>
      </c>
      <c r="E412">
        <v>864</v>
      </c>
      <c r="F412" t="s">
        <v>30</v>
      </c>
      <c r="G412" t="s">
        <v>31</v>
      </c>
      <c r="H412">
        <v>165</v>
      </c>
      <c r="I412">
        <v>331</v>
      </c>
      <c r="J412">
        <v>425</v>
      </c>
      <c r="K412">
        <v>124</v>
      </c>
      <c r="L412">
        <v>633</v>
      </c>
      <c r="M412">
        <v>789</v>
      </c>
      <c r="N412" s="20">
        <f t="shared" si="84"/>
        <v>0</v>
      </c>
      <c r="P412" s="20">
        <f t="shared" si="85"/>
        <v>0</v>
      </c>
      <c r="R412" s="12">
        <f t="shared" si="86"/>
        <v>0.29176470588235293</v>
      </c>
      <c r="S412" s="21">
        <f t="shared" si="87"/>
        <v>0.1493936934937401</v>
      </c>
      <c r="T412" s="21">
        <f t="shared" si="88"/>
        <v>5.1264955614060082E-2</v>
      </c>
      <c r="U412" s="21">
        <f t="shared" si="89"/>
        <v>9.9234874889701397E-2</v>
      </c>
      <c r="V412" s="21">
        <f t="shared" si="90"/>
        <v>9.9964507999167188E-2</v>
      </c>
      <c r="W412" s="22">
        <f t="shared" si="91"/>
        <v>1422</v>
      </c>
      <c r="X412" s="21">
        <f t="shared" si="92"/>
        <v>8.7201125175808719E-2</v>
      </c>
      <c r="Y412" s="23">
        <f t="shared" si="93"/>
        <v>6.967741935483871</v>
      </c>
      <c r="Z412" s="21">
        <f t="shared" si="94"/>
        <v>0.77100000000000002</v>
      </c>
      <c r="AA412" s="21">
        <f t="shared" si="95"/>
        <v>0.49299999999999999</v>
      </c>
      <c r="AB412" s="21">
        <f t="shared" si="96"/>
        <v>0.79</v>
      </c>
      <c r="AC412" s="21">
        <f t="shared" si="97"/>
        <v>0.71100000000000008</v>
      </c>
    </row>
    <row r="413" spans="2:29" x14ac:dyDescent="0.25">
      <c r="B413" t="s">
        <v>5296</v>
      </c>
      <c r="C413" t="s">
        <v>5297</v>
      </c>
      <c r="D413" t="s">
        <v>4419</v>
      </c>
      <c r="E413">
        <v>115</v>
      </c>
      <c r="F413">
        <v>164</v>
      </c>
      <c r="G413" t="s">
        <v>49</v>
      </c>
      <c r="H413">
        <v>93</v>
      </c>
      <c r="I413">
        <v>204</v>
      </c>
      <c r="J413">
        <v>468</v>
      </c>
      <c r="K413">
        <v>14</v>
      </c>
      <c r="L413">
        <v>143</v>
      </c>
      <c r="M413">
        <v>25</v>
      </c>
      <c r="N413" s="20">
        <f t="shared" si="84"/>
        <v>0</v>
      </c>
      <c r="P413" s="20">
        <f t="shared" si="85"/>
        <v>0</v>
      </c>
      <c r="R413" s="12">
        <f t="shared" si="86"/>
        <v>2.9914529914529916E-2</v>
      </c>
      <c r="S413" s="21">
        <f t="shared" si="87"/>
        <v>0.17011741694575178</v>
      </c>
      <c r="T413" s="21">
        <f t="shared" si="88"/>
        <v>0.18065534379958459</v>
      </c>
      <c r="U413" s="21">
        <f t="shared" si="89"/>
        <v>0.17537457059014527</v>
      </c>
      <c r="V413" s="21">
        <f t="shared" si="90"/>
        <v>0.17538244377849388</v>
      </c>
      <c r="W413" s="22">
        <f t="shared" si="91"/>
        <v>168</v>
      </c>
      <c r="X413" s="21">
        <f t="shared" si="92"/>
        <v>8.3333333333333329E-2</v>
      </c>
      <c r="Y413" s="23">
        <f t="shared" si="93"/>
        <v>8.2142857142857135</v>
      </c>
      <c r="Z413" s="21">
        <f t="shared" si="94"/>
        <v>0.91</v>
      </c>
      <c r="AA413" s="21">
        <f t="shared" si="95"/>
        <v>0.47799999999999998</v>
      </c>
      <c r="AB413" s="21">
        <f t="shared" si="96"/>
        <v>0.72499999999999998</v>
      </c>
      <c r="AC413" s="21">
        <f t="shared" si="97"/>
        <v>0.70950000000000002</v>
      </c>
    </row>
    <row r="414" spans="2:29" x14ac:dyDescent="0.25">
      <c r="B414" t="s">
        <v>6433</v>
      </c>
      <c r="C414" t="s">
        <v>6434</v>
      </c>
      <c r="D414" t="s">
        <v>7420</v>
      </c>
      <c r="E414">
        <v>31</v>
      </c>
      <c r="F414">
        <v>111</v>
      </c>
      <c r="G414" t="s">
        <v>49</v>
      </c>
      <c r="H414">
        <v>64</v>
      </c>
      <c r="I414">
        <v>109</v>
      </c>
      <c r="J414">
        <v>121</v>
      </c>
      <c r="K414">
        <v>6</v>
      </c>
      <c r="L414">
        <v>43</v>
      </c>
      <c r="M414">
        <v>41</v>
      </c>
      <c r="N414" s="20">
        <f t="shared" si="84"/>
        <v>0</v>
      </c>
      <c r="P414" s="20">
        <f t="shared" si="85"/>
        <v>0</v>
      </c>
      <c r="R414" s="12">
        <f t="shared" si="86"/>
        <v>4.9586776859504134E-2</v>
      </c>
      <c r="S414" s="21">
        <f t="shared" si="87"/>
        <v>0.11237009508113482</v>
      </c>
      <c r="T414" s="21">
        <f t="shared" si="88"/>
        <v>2.1108225089778054E-2</v>
      </c>
      <c r="U414" s="21">
        <f t="shared" si="89"/>
        <v>6.5762756635474151E-2</v>
      </c>
      <c r="V414" s="21">
        <f t="shared" si="90"/>
        <v>6.6413692268795677E-2</v>
      </c>
      <c r="W414" s="22">
        <f t="shared" si="91"/>
        <v>84</v>
      </c>
      <c r="X414" s="21">
        <f t="shared" si="92"/>
        <v>7.1428571428571425E-2</v>
      </c>
      <c r="Y414" s="23">
        <f t="shared" si="93"/>
        <v>5.166666666666667</v>
      </c>
      <c r="Z414" s="21">
        <f t="shared" si="94"/>
        <v>0.63300000000000001</v>
      </c>
      <c r="AA414" s="21">
        <f t="shared" si="95"/>
        <v>0.433</v>
      </c>
      <c r="AB414" s="21">
        <f t="shared" si="96"/>
        <v>0.88600000000000001</v>
      </c>
      <c r="AC414" s="21">
        <f t="shared" si="97"/>
        <v>0.70950000000000002</v>
      </c>
    </row>
    <row r="415" spans="2:29" x14ac:dyDescent="0.25">
      <c r="B415" t="s">
        <v>3952</v>
      </c>
      <c r="C415" t="s">
        <v>3953</v>
      </c>
      <c r="D415" t="s">
        <v>1737</v>
      </c>
      <c r="E415">
        <v>443</v>
      </c>
      <c r="F415">
        <v>837</v>
      </c>
      <c r="G415" t="s">
        <v>34</v>
      </c>
      <c r="H415">
        <v>235</v>
      </c>
      <c r="I415">
        <v>305</v>
      </c>
      <c r="J415">
        <v>482</v>
      </c>
      <c r="K415">
        <v>69</v>
      </c>
      <c r="L415">
        <v>588</v>
      </c>
      <c r="M415">
        <v>167</v>
      </c>
      <c r="N415" s="20">
        <f t="shared" si="84"/>
        <v>0</v>
      </c>
      <c r="P415" s="20">
        <f t="shared" si="85"/>
        <v>0</v>
      </c>
      <c r="R415" s="12">
        <f t="shared" si="86"/>
        <v>0.14315352697095435</v>
      </c>
      <c r="S415" s="21">
        <f t="shared" si="87"/>
        <v>5.3528759078412147E-2</v>
      </c>
      <c r="T415" s="21">
        <f t="shared" si="88"/>
        <v>9.584578059445592E-2</v>
      </c>
      <c r="U415" s="21">
        <f t="shared" si="89"/>
        <v>7.4478964601443876E-2</v>
      </c>
      <c r="V415" s="21">
        <f t="shared" si="90"/>
        <v>7.4617834758103976E-2</v>
      </c>
      <c r="W415" s="22">
        <f t="shared" si="91"/>
        <v>755</v>
      </c>
      <c r="X415" s="21">
        <f t="shared" si="92"/>
        <v>9.1390728476821198E-2</v>
      </c>
      <c r="Y415" s="23">
        <f t="shared" si="93"/>
        <v>6.4202898550724639</v>
      </c>
      <c r="Z415" s="21">
        <f t="shared" si="94"/>
        <v>0.67800000000000005</v>
      </c>
      <c r="AA415" s="21">
        <f t="shared" si="95"/>
        <v>0.51300000000000001</v>
      </c>
      <c r="AB415" s="21">
        <f t="shared" si="96"/>
        <v>0.82299999999999995</v>
      </c>
      <c r="AC415" s="21">
        <f t="shared" si="97"/>
        <v>0.70924999999999994</v>
      </c>
    </row>
    <row r="416" spans="2:29" x14ac:dyDescent="0.25">
      <c r="B416" t="s">
        <v>5403</v>
      </c>
      <c r="C416" t="s">
        <v>5404</v>
      </c>
      <c r="D416" t="s">
        <v>7418</v>
      </c>
      <c r="E416">
        <v>105</v>
      </c>
      <c r="F416" t="s">
        <v>30</v>
      </c>
      <c r="G416" t="s">
        <v>31</v>
      </c>
      <c r="H416">
        <v>23</v>
      </c>
      <c r="I416">
        <v>28</v>
      </c>
      <c r="J416">
        <v>45</v>
      </c>
      <c r="K416">
        <v>29</v>
      </c>
      <c r="L416">
        <v>220</v>
      </c>
      <c r="M416">
        <v>517</v>
      </c>
      <c r="N416" s="20">
        <f t="shared" si="84"/>
        <v>0</v>
      </c>
      <c r="P416" s="20">
        <f t="shared" si="85"/>
        <v>0</v>
      </c>
      <c r="R416" s="12">
        <f t="shared" si="86"/>
        <v>0.64444444444444449</v>
      </c>
      <c r="S416" s="21">
        <f t="shared" si="87"/>
        <v>4.0126207180960938E-2</v>
      </c>
      <c r="T416" s="21">
        <f t="shared" si="88"/>
        <v>9.9539654079581652E-2</v>
      </c>
      <c r="U416" s="21">
        <f t="shared" si="89"/>
        <v>6.9420408465660888E-2</v>
      </c>
      <c r="V416" s="21">
        <f t="shared" si="90"/>
        <v>6.969542324206783E-2</v>
      </c>
      <c r="W416" s="22">
        <f t="shared" si="91"/>
        <v>737</v>
      </c>
      <c r="X416" s="21">
        <f t="shared" si="92"/>
        <v>3.9348710990502044E-2</v>
      </c>
      <c r="Y416" s="23">
        <f t="shared" si="93"/>
        <v>3.6206896551724133</v>
      </c>
      <c r="Z416" s="21">
        <f t="shared" si="94"/>
        <v>0.64900000000000002</v>
      </c>
      <c r="AA416" s="21">
        <f t="shared" si="95"/>
        <v>0.29399999999999998</v>
      </c>
      <c r="AB416" s="21">
        <f t="shared" si="96"/>
        <v>0.94699999999999995</v>
      </c>
      <c r="AC416" s="21">
        <f t="shared" si="97"/>
        <v>0.70924999999999994</v>
      </c>
    </row>
    <row r="417" spans="2:29" x14ac:dyDescent="0.25">
      <c r="B417" t="s">
        <v>1840</v>
      </c>
      <c r="C417" t="s">
        <v>1841</v>
      </c>
      <c r="D417" t="s">
        <v>7412</v>
      </c>
      <c r="E417" s="1">
        <v>5717</v>
      </c>
      <c r="F417" s="1">
        <v>6882</v>
      </c>
      <c r="G417" t="s">
        <v>75</v>
      </c>
      <c r="H417" s="1">
        <v>1489</v>
      </c>
      <c r="I417" s="1">
        <v>2207</v>
      </c>
      <c r="J417" s="1">
        <v>3127</v>
      </c>
      <c r="K417">
        <v>608</v>
      </c>
      <c r="L417" s="1">
        <v>2321</v>
      </c>
      <c r="M417">
        <v>607</v>
      </c>
      <c r="N417" s="20">
        <f t="shared" si="84"/>
        <v>0</v>
      </c>
      <c r="P417" s="20">
        <f t="shared" si="85"/>
        <v>0</v>
      </c>
      <c r="R417" s="12">
        <f t="shared" si="86"/>
        <v>0.19443556124080588</v>
      </c>
      <c r="S417" s="21">
        <f t="shared" si="87"/>
        <v>8.188606522115327E-2</v>
      </c>
      <c r="T417" s="21">
        <f t="shared" si="88"/>
        <v>7.2173600433177443E-2</v>
      </c>
      <c r="U417" s="21">
        <f t="shared" si="89"/>
        <v>7.7018884610036586E-2</v>
      </c>
      <c r="V417" s="21">
        <f t="shared" si="90"/>
        <v>7.7026183421455771E-2</v>
      </c>
      <c r="W417" s="22">
        <f t="shared" si="91"/>
        <v>2928</v>
      </c>
      <c r="X417" s="21">
        <f t="shared" si="92"/>
        <v>0.20765027322404372</v>
      </c>
      <c r="Y417" s="23">
        <f t="shared" si="93"/>
        <v>9.4029605263157894</v>
      </c>
      <c r="Z417" s="21">
        <f t="shared" si="94"/>
        <v>0.68700000000000006</v>
      </c>
      <c r="AA417" s="21">
        <f t="shared" si="95"/>
        <v>0.83199999999999996</v>
      </c>
      <c r="AB417" s="21">
        <f t="shared" si="96"/>
        <v>0.65799999999999992</v>
      </c>
      <c r="AC417" s="21">
        <f t="shared" si="97"/>
        <v>0.70874999999999999</v>
      </c>
    </row>
    <row r="418" spans="2:29" x14ac:dyDescent="0.25">
      <c r="B418" t="s">
        <v>2354</v>
      </c>
      <c r="C418" t="s">
        <v>2355</v>
      </c>
      <c r="D418" t="s">
        <v>7412</v>
      </c>
      <c r="E418" s="1">
        <v>2501</v>
      </c>
      <c r="F418" s="1">
        <v>2866</v>
      </c>
      <c r="G418" t="s">
        <v>86</v>
      </c>
      <c r="H418" s="1">
        <v>1261</v>
      </c>
      <c r="I418" s="1">
        <v>1498</v>
      </c>
      <c r="J418" s="1">
        <v>4732</v>
      </c>
      <c r="K418">
        <v>336</v>
      </c>
      <c r="L418" s="1">
        <v>4051</v>
      </c>
      <c r="M418">
        <v>627</v>
      </c>
      <c r="N418" s="20">
        <f t="shared" si="84"/>
        <v>0</v>
      </c>
      <c r="P418" s="20">
        <f t="shared" si="85"/>
        <v>0</v>
      </c>
      <c r="R418" s="12">
        <f t="shared" si="86"/>
        <v>7.1005917159763315E-2</v>
      </c>
      <c r="S418" s="21">
        <f t="shared" si="87"/>
        <v>3.5045270756835167E-2</v>
      </c>
      <c r="T418" s="21">
        <f t="shared" si="88"/>
        <v>0.25865464971615171</v>
      </c>
      <c r="U418" s="21">
        <f t="shared" si="89"/>
        <v>0.1413871134303224</v>
      </c>
      <c r="V418" s="21">
        <f t="shared" si="90"/>
        <v>0.1450290113011031</v>
      </c>
      <c r="W418" s="22">
        <f t="shared" si="91"/>
        <v>4678</v>
      </c>
      <c r="X418" s="21">
        <f t="shared" si="92"/>
        <v>7.1825566481402314E-2</v>
      </c>
      <c r="Y418" s="23">
        <f t="shared" si="93"/>
        <v>7.4434523809523814</v>
      </c>
      <c r="Z418" s="21">
        <f t="shared" si="94"/>
        <v>0.86799999999999999</v>
      </c>
      <c r="AA418" s="21">
        <f t="shared" si="95"/>
        <v>0.437</v>
      </c>
      <c r="AB418" s="21">
        <f t="shared" si="96"/>
        <v>0.76500000000000001</v>
      </c>
      <c r="AC418" s="21">
        <f t="shared" si="97"/>
        <v>0.70874999999999999</v>
      </c>
    </row>
    <row r="419" spans="2:29" x14ac:dyDescent="0.25">
      <c r="B419" t="s">
        <v>6409</v>
      </c>
      <c r="C419" t="s">
        <v>6410</v>
      </c>
      <c r="D419" t="s">
        <v>1737</v>
      </c>
      <c r="E419">
        <v>30</v>
      </c>
      <c r="F419">
        <v>23</v>
      </c>
      <c r="G419" t="s">
        <v>99</v>
      </c>
      <c r="H419">
        <v>16</v>
      </c>
      <c r="I419">
        <v>20</v>
      </c>
      <c r="J419">
        <v>29</v>
      </c>
      <c r="K419">
        <v>3</v>
      </c>
      <c r="L419">
        <v>6</v>
      </c>
      <c r="M419">
        <v>0</v>
      </c>
      <c r="N419" s="20">
        <f t="shared" si="84"/>
        <v>0</v>
      </c>
      <c r="P419" s="20">
        <f t="shared" si="85"/>
        <v>0</v>
      </c>
      <c r="R419" s="12">
        <f t="shared" si="86"/>
        <v>0.10344827586206896</v>
      </c>
      <c r="S419" s="21">
        <f t="shared" si="87"/>
        <v>4.5639552591273169E-2</v>
      </c>
      <c r="T419" s="21">
        <f t="shared" si="88"/>
        <v>7.7143587792743107E-2</v>
      </c>
      <c r="U419" s="21">
        <f t="shared" si="89"/>
        <v>6.1274676611179135E-2</v>
      </c>
      <c r="V419" s="21">
        <f t="shared" si="90"/>
        <v>6.1352605665065139E-2</v>
      </c>
      <c r="W419" s="22">
        <f t="shared" si="91"/>
        <v>6</v>
      </c>
      <c r="X419" s="21">
        <f t="shared" si="92"/>
        <v>0.5</v>
      </c>
      <c r="Y419" s="23">
        <f t="shared" si="93"/>
        <v>10</v>
      </c>
      <c r="Z419" s="21">
        <f t="shared" si="94"/>
        <v>0.60699999999999998</v>
      </c>
      <c r="AA419" s="21">
        <f t="shared" si="95"/>
        <v>0.96599999999999997</v>
      </c>
      <c r="AB419" s="21">
        <f t="shared" si="96"/>
        <v>0.63100000000000001</v>
      </c>
      <c r="AC419" s="21">
        <f t="shared" si="97"/>
        <v>0.70874999999999999</v>
      </c>
    </row>
    <row r="420" spans="2:29" x14ac:dyDescent="0.25">
      <c r="B420" t="s">
        <v>4539</v>
      </c>
      <c r="C420" t="s">
        <v>4540</v>
      </c>
      <c r="D420" t="s">
        <v>1737</v>
      </c>
      <c r="E420">
        <v>253</v>
      </c>
      <c r="F420" t="s">
        <v>30</v>
      </c>
      <c r="G420" t="s">
        <v>31</v>
      </c>
      <c r="H420">
        <v>45</v>
      </c>
      <c r="I420">
        <v>36</v>
      </c>
      <c r="J420">
        <v>77</v>
      </c>
      <c r="K420">
        <v>27</v>
      </c>
      <c r="L420">
        <v>83</v>
      </c>
      <c r="M420" t="s">
        <v>30</v>
      </c>
      <c r="N420" s="20">
        <f t="shared" si="84"/>
        <v>0</v>
      </c>
      <c r="P420" s="20">
        <f t="shared" si="85"/>
        <v>0</v>
      </c>
      <c r="R420" s="12">
        <f t="shared" si="86"/>
        <v>0.35064935064935066</v>
      </c>
      <c r="S420" s="21">
        <f t="shared" si="87"/>
        <v>-4.3647500209962997E-2</v>
      </c>
      <c r="T420" s="21">
        <f t="shared" si="88"/>
        <v>0.16422694085903577</v>
      </c>
      <c r="U420" s="21">
        <f t="shared" si="89"/>
        <v>5.5183086110389912E-2</v>
      </c>
      <c r="V420" s="21">
        <f t="shared" si="90"/>
        <v>5.8587508919820896E-2</v>
      </c>
      <c r="W420" s="22">
        <f t="shared" si="91"/>
        <v>83</v>
      </c>
      <c r="X420" s="21">
        <f t="shared" si="92"/>
        <v>0.3253012048192771</v>
      </c>
      <c r="Y420" s="23">
        <f t="shared" si="93"/>
        <v>9.3703703703703702</v>
      </c>
      <c r="Z420" s="21">
        <f t="shared" si="94"/>
        <v>0.59</v>
      </c>
      <c r="AA420" s="21">
        <f t="shared" si="95"/>
        <v>0.92500000000000004</v>
      </c>
      <c r="AB420" s="21">
        <f t="shared" si="96"/>
        <v>0.65900000000000003</v>
      </c>
      <c r="AC420" s="21">
        <f t="shared" si="97"/>
        <v>0.70825000000000005</v>
      </c>
    </row>
    <row r="421" spans="2:29" x14ac:dyDescent="0.25">
      <c r="B421" t="s">
        <v>2809</v>
      </c>
      <c r="C421" t="s">
        <v>2810</v>
      </c>
      <c r="D421" t="s">
        <v>7412</v>
      </c>
      <c r="E421" s="1">
        <v>1621</v>
      </c>
      <c r="F421" s="1">
        <v>1525</v>
      </c>
      <c r="G421" t="s">
        <v>31</v>
      </c>
      <c r="H421">
        <v>25</v>
      </c>
      <c r="I421">
        <v>340</v>
      </c>
      <c r="J421">
        <v>187</v>
      </c>
      <c r="K421">
        <v>169</v>
      </c>
      <c r="L421" s="1">
        <v>1568</v>
      </c>
      <c r="M421" t="s">
        <v>30</v>
      </c>
      <c r="N421" s="20">
        <f t="shared" si="84"/>
        <v>0</v>
      </c>
      <c r="P421" s="20">
        <f t="shared" si="85"/>
        <v>0</v>
      </c>
      <c r="R421" s="12">
        <f t="shared" si="86"/>
        <v>0.90374331550802134</v>
      </c>
      <c r="S421" s="21">
        <f t="shared" si="87"/>
        <v>0.68541859713027975</v>
      </c>
      <c r="T421" s="21">
        <f t="shared" si="88"/>
        <v>-0.11269579863367396</v>
      </c>
      <c r="U421" s="21">
        <f t="shared" si="89"/>
        <v>0.22289778898100732</v>
      </c>
      <c r="V421" s="21">
        <f t="shared" si="90"/>
        <v>0.26520686249253772</v>
      </c>
      <c r="W421" s="22">
        <f t="shared" si="91"/>
        <v>1568</v>
      </c>
      <c r="X421" s="21">
        <f t="shared" si="92"/>
        <v>0.10778061224489796</v>
      </c>
      <c r="Y421" s="23">
        <f t="shared" si="93"/>
        <v>9.5917159763313613</v>
      </c>
      <c r="Z421" s="21">
        <f t="shared" si="94"/>
        <v>0.96</v>
      </c>
      <c r="AA421" s="21">
        <f t="shared" si="95"/>
        <v>0.57799999999999996</v>
      </c>
      <c r="AB421" s="21">
        <f t="shared" si="96"/>
        <v>0.64700000000000002</v>
      </c>
      <c r="AC421" s="21">
        <f t="shared" si="97"/>
        <v>0.70799999999999996</v>
      </c>
    </row>
    <row r="422" spans="2:29" x14ac:dyDescent="0.25">
      <c r="B422" t="s">
        <v>951</v>
      </c>
      <c r="C422" t="s">
        <v>952</v>
      </c>
      <c r="D422" t="s">
        <v>7409</v>
      </c>
      <c r="E422" s="1">
        <v>174923</v>
      </c>
      <c r="F422" s="1">
        <v>367636</v>
      </c>
      <c r="G422" t="s">
        <v>46</v>
      </c>
      <c r="H422" s="1">
        <v>78196</v>
      </c>
      <c r="I422" s="1">
        <v>93072</v>
      </c>
      <c r="J422" s="1">
        <v>130102</v>
      </c>
      <c r="K422" s="1">
        <v>27189</v>
      </c>
      <c r="L422" s="1">
        <v>105784</v>
      </c>
      <c r="M422" s="1">
        <v>111128</v>
      </c>
      <c r="N422" s="20">
        <f t="shared" si="84"/>
        <v>0</v>
      </c>
      <c r="P422" s="20">
        <f t="shared" si="85"/>
        <v>0</v>
      </c>
      <c r="R422" s="12">
        <f t="shared" si="86"/>
        <v>0.20898218321009671</v>
      </c>
      <c r="S422" s="21">
        <f t="shared" si="87"/>
        <v>3.5444681454399163E-2</v>
      </c>
      <c r="T422" s="21">
        <f t="shared" si="88"/>
        <v>6.9283795334603715E-2</v>
      </c>
      <c r="U422" s="21">
        <f t="shared" si="89"/>
        <v>5.2228216141626538E-2</v>
      </c>
      <c r="V422" s="21">
        <f t="shared" si="90"/>
        <v>5.2318897643543139E-2</v>
      </c>
      <c r="W422" s="22">
        <f t="shared" si="91"/>
        <v>216912</v>
      </c>
      <c r="X422" s="21">
        <f t="shared" si="92"/>
        <v>0.12534576233680017</v>
      </c>
      <c r="Y422" s="23">
        <f t="shared" si="93"/>
        <v>6.4335944683511714</v>
      </c>
      <c r="Z422" s="21">
        <f t="shared" si="94"/>
        <v>0.55000000000000004</v>
      </c>
      <c r="AA422" s="21">
        <f t="shared" si="95"/>
        <v>0.63900000000000001</v>
      </c>
      <c r="AB422" s="21">
        <f t="shared" si="96"/>
        <v>0.82099999999999995</v>
      </c>
      <c r="AC422" s="21">
        <f t="shared" si="97"/>
        <v>0.70774999999999999</v>
      </c>
    </row>
    <row r="423" spans="2:29" x14ac:dyDescent="0.25">
      <c r="B423" t="s">
        <v>3138</v>
      </c>
      <c r="C423" t="s">
        <v>3139</v>
      </c>
      <c r="D423" t="s">
        <v>1737</v>
      </c>
      <c r="E423">
        <v>996</v>
      </c>
      <c r="F423" s="1">
        <v>3816</v>
      </c>
      <c r="G423" t="s">
        <v>86</v>
      </c>
      <c r="H423" s="1">
        <v>4715</v>
      </c>
      <c r="I423" s="1">
        <v>8243</v>
      </c>
      <c r="J423" s="1">
        <v>8550</v>
      </c>
      <c r="K423">
        <v>194</v>
      </c>
      <c r="L423" s="1">
        <v>1800</v>
      </c>
      <c r="M423">
        <v>820</v>
      </c>
      <c r="N423" s="20">
        <f t="shared" si="84"/>
        <v>0</v>
      </c>
      <c r="P423" s="20">
        <f t="shared" si="85"/>
        <v>0</v>
      </c>
      <c r="R423" s="12">
        <f t="shared" si="86"/>
        <v>2.2690058479532163E-2</v>
      </c>
      <c r="S423" s="21">
        <f t="shared" si="87"/>
        <v>0.11820317372304734</v>
      </c>
      <c r="T423" s="21">
        <f t="shared" si="88"/>
        <v>7.3401936402726076E-3</v>
      </c>
      <c r="U423" s="21">
        <f t="shared" si="89"/>
        <v>6.1325115856277979E-2</v>
      </c>
      <c r="V423" s="21">
        <f t="shared" si="90"/>
        <v>6.2289494406532642E-2</v>
      </c>
      <c r="W423" s="22">
        <f t="shared" si="91"/>
        <v>2620</v>
      </c>
      <c r="X423" s="21">
        <f t="shared" si="92"/>
        <v>7.4045801526717553E-2</v>
      </c>
      <c r="Y423" s="23">
        <f t="shared" si="93"/>
        <v>5.1340206185567014</v>
      </c>
      <c r="Z423" s="21">
        <f t="shared" si="94"/>
        <v>0.61099999999999999</v>
      </c>
      <c r="AA423" s="21">
        <f t="shared" si="95"/>
        <v>0.44400000000000001</v>
      </c>
      <c r="AB423" s="21">
        <f t="shared" si="96"/>
        <v>0.88800000000000001</v>
      </c>
      <c r="AC423" s="21">
        <f t="shared" si="97"/>
        <v>0.70774999999999999</v>
      </c>
    </row>
    <row r="424" spans="2:29" x14ac:dyDescent="0.25">
      <c r="B424" t="s">
        <v>1943</v>
      </c>
      <c r="C424" t="s">
        <v>1944</v>
      </c>
      <c r="D424" t="s">
        <v>7412</v>
      </c>
      <c r="E424" s="1">
        <v>4896</v>
      </c>
      <c r="F424" s="1">
        <v>4464</v>
      </c>
      <c r="G424" t="s">
        <v>49</v>
      </c>
      <c r="H424" s="1">
        <v>7344</v>
      </c>
      <c r="I424" s="1">
        <v>7851</v>
      </c>
      <c r="J424" s="1">
        <v>12370</v>
      </c>
      <c r="K424">
        <v>734</v>
      </c>
      <c r="L424" s="1">
        <v>3423</v>
      </c>
      <c r="M424" s="1">
        <v>2201</v>
      </c>
      <c r="N424" s="20">
        <f t="shared" si="84"/>
        <v>0</v>
      </c>
      <c r="P424" s="20">
        <f t="shared" si="85"/>
        <v>0</v>
      </c>
      <c r="R424" s="12">
        <f t="shared" si="86"/>
        <v>5.9337105901374296E-2</v>
      </c>
      <c r="S424" s="21">
        <f t="shared" si="87"/>
        <v>1.3440980413931936E-2</v>
      </c>
      <c r="T424" s="21">
        <f t="shared" si="88"/>
        <v>9.5188675521398869E-2</v>
      </c>
      <c r="U424" s="21">
        <f t="shared" si="89"/>
        <v>5.3522228079997403E-2</v>
      </c>
      <c r="V424" s="21">
        <f t="shared" si="90"/>
        <v>5.4050628005109402E-2</v>
      </c>
      <c r="W424" s="22">
        <f t="shared" si="91"/>
        <v>5624</v>
      </c>
      <c r="X424" s="21">
        <f t="shared" si="92"/>
        <v>0.13051209103840683</v>
      </c>
      <c r="Y424" s="23">
        <f t="shared" si="93"/>
        <v>6.6702997275204359</v>
      </c>
      <c r="Z424" s="21">
        <f t="shared" si="94"/>
        <v>0.56100000000000005</v>
      </c>
      <c r="AA424" s="21">
        <f t="shared" si="95"/>
        <v>0.65500000000000003</v>
      </c>
      <c r="AB424" s="21">
        <f t="shared" si="96"/>
        <v>0.80699999999999994</v>
      </c>
      <c r="AC424" s="21">
        <f t="shared" si="97"/>
        <v>0.70750000000000002</v>
      </c>
    </row>
    <row r="425" spans="2:29" x14ac:dyDescent="0.25">
      <c r="B425" t="s">
        <v>1144</v>
      </c>
      <c r="C425" t="s">
        <v>1145</v>
      </c>
      <c r="D425" t="s">
        <v>7411</v>
      </c>
      <c r="E425" s="1">
        <v>35865</v>
      </c>
      <c r="F425" s="1">
        <v>53699</v>
      </c>
      <c r="G425" t="s">
        <v>56</v>
      </c>
      <c r="H425" s="1">
        <v>39903</v>
      </c>
      <c r="I425" s="1">
        <v>74050</v>
      </c>
      <c r="J425" s="1">
        <v>98402</v>
      </c>
      <c r="K425" s="1">
        <v>3771</v>
      </c>
      <c r="L425" s="1">
        <v>16697</v>
      </c>
      <c r="M425" s="1">
        <v>5103</v>
      </c>
      <c r="N425" s="20">
        <f t="shared" si="84"/>
        <v>0</v>
      </c>
      <c r="P425" s="20">
        <f t="shared" si="85"/>
        <v>0</v>
      </c>
      <c r="R425" s="12">
        <f t="shared" si="86"/>
        <v>3.8322391821304445E-2</v>
      </c>
      <c r="S425" s="21">
        <f t="shared" si="87"/>
        <v>0.13162856860932681</v>
      </c>
      <c r="T425" s="21">
        <f t="shared" si="88"/>
        <v>5.851196754850263E-2</v>
      </c>
      <c r="U425" s="21">
        <f t="shared" si="89"/>
        <v>9.4459858876859037E-2</v>
      </c>
      <c r="V425" s="21">
        <f t="shared" si="90"/>
        <v>9.4866798344896155E-2</v>
      </c>
      <c r="W425" s="22">
        <f t="shared" si="91"/>
        <v>21800</v>
      </c>
      <c r="X425" s="21">
        <f t="shared" si="92"/>
        <v>0.17298165137614679</v>
      </c>
      <c r="Y425" s="23">
        <f t="shared" si="93"/>
        <v>9.5107398568019086</v>
      </c>
      <c r="Z425" s="21">
        <f t="shared" si="94"/>
        <v>0.75600000000000001</v>
      </c>
      <c r="AA425" s="21">
        <f t="shared" si="95"/>
        <v>0.76800000000000002</v>
      </c>
      <c r="AB425" s="21">
        <f t="shared" si="96"/>
        <v>0.65200000000000002</v>
      </c>
      <c r="AC425" s="21">
        <f t="shared" si="97"/>
        <v>0.70700000000000007</v>
      </c>
    </row>
    <row r="426" spans="2:29" x14ac:dyDescent="0.25">
      <c r="B426" t="s">
        <v>2787</v>
      </c>
      <c r="C426" t="s">
        <v>2788</v>
      </c>
      <c r="D426" t="s">
        <v>7414</v>
      </c>
      <c r="E426" s="1">
        <v>1608</v>
      </c>
      <c r="F426" s="1">
        <v>2904</v>
      </c>
      <c r="G426" t="s">
        <v>104</v>
      </c>
      <c r="H426">
        <v>30</v>
      </c>
      <c r="I426">
        <v>46</v>
      </c>
      <c r="J426">
        <v>263</v>
      </c>
      <c r="K426">
        <v>172</v>
      </c>
      <c r="L426">
        <v>729</v>
      </c>
      <c r="M426">
        <v>959</v>
      </c>
      <c r="N426" s="20">
        <f t="shared" si="84"/>
        <v>0</v>
      </c>
      <c r="P426" s="20">
        <f t="shared" si="85"/>
        <v>0</v>
      </c>
      <c r="R426" s="12">
        <f t="shared" si="86"/>
        <v>0.6539923954372624</v>
      </c>
      <c r="S426" s="21">
        <f t="shared" si="87"/>
        <v>8.9249364912943774E-2</v>
      </c>
      <c r="T426" s="21">
        <f t="shared" si="88"/>
        <v>0.41722754089738889</v>
      </c>
      <c r="U426" s="21">
        <f t="shared" si="89"/>
        <v>0.24246295673537643</v>
      </c>
      <c r="V426" s="21">
        <f t="shared" si="90"/>
        <v>0.2496466208485697</v>
      </c>
      <c r="W426" s="22">
        <f t="shared" si="91"/>
        <v>1688</v>
      </c>
      <c r="X426" s="21">
        <f t="shared" si="92"/>
        <v>0.1018957345971564</v>
      </c>
      <c r="Y426" s="23">
        <f t="shared" si="93"/>
        <v>9.3488372093023262</v>
      </c>
      <c r="Z426" s="21">
        <f t="shared" si="94"/>
        <v>0.95399999999999996</v>
      </c>
      <c r="AA426" s="21">
        <f t="shared" si="95"/>
        <v>0.55400000000000005</v>
      </c>
      <c r="AB426" s="21">
        <f t="shared" si="96"/>
        <v>0.65999999999999992</v>
      </c>
      <c r="AC426" s="21">
        <f t="shared" si="97"/>
        <v>0.70699999999999996</v>
      </c>
    </row>
    <row r="427" spans="2:29" x14ac:dyDescent="0.25">
      <c r="B427" t="s">
        <v>2847</v>
      </c>
      <c r="C427" t="s">
        <v>2848</v>
      </c>
      <c r="D427" t="s">
        <v>7419</v>
      </c>
      <c r="E427" s="1">
        <v>1556</v>
      </c>
      <c r="F427" s="1">
        <v>2149</v>
      </c>
      <c r="G427" t="s">
        <v>75</v>
      </c>
      <c r="H427">
        <v>574</v>
      </c>
      <c r="I427" s="1">
        <v>1156</v>
      </c>
      <c r="J427" s="1">
        <v>1552</v>
      </c>
      <c r="K427">
        <v>165</v>
      </c>
      <c r="L427">
        <v>642</v>
      </c>
      <c r="M427">
        <v>411</v>
      </c>
      <c r="N427" s="20">
        <f t="shared" si="84"/>
        <v>0</v>
      </c>
      <c r="P427" s="20">
        <f t="shared" si="85"/>
        <v>0</v>
      </c>
      <c r="R427" s="12">
        <f t="shared" si="86"/>
        <v>0.10631443298969072</v>
      </c>
      <c r="S427" s="21">
        <f t="shared" si="87"/>
        <v>0.15029488423930681</v>
      </c>
      <c r="T427" s="21">
        <f t="shared" si="88"/>
        <v>6.0685853297533621E-2</v>
      </c>
      <c r="U427" s="21">
        <f t="shared" si="89"/>
        <v>0.1045820525579606</v>
      </c>
      <c r="V427" s="21">
        <f t="shared" si="90"/>
        <v>0.10518759669826701</v>
      </c>
      <c r="W427" s="22">
        <f t="shared" si="91"/>
        <v>1053</v>
      </c>
      <c r="X427" s="21">
        <f t="shared" si="92"/>
        <v>0.15669515669515668</v>
      </c>
      <c r="Y427" s="23">
        <f t="shared" si="93"/>
        <v>9.4303030303030297</v>
      </c>
      <c r="Z427" s="21">
        <f t="shared" si="94"/>
        <v>0.78500000000000003</v>
      </c>
      <c r="AA427" s="21">
        <f t="shared" si="95"/>
        <v>0.72799999999999998</v>
      </c>
      <c r="AB427" s="21">
        <f t="shared" si="96"/>
        <v>0.65700000000000003</v>
      </c>
      <c r="AC427" s="21">
        <f t="shared" si="97"/>
        <v>0.70674999999999999</v>
      </c>
    </row>
    <row r="428" spans="2:29" x14ac:dyDescent="0.25">
      <c r="B428" t="s">
        <v>3746</v>
      </c>
      <c r="C428" t="s">
        <v>3747</v>
      </c>
      <c r="D428" t="s">
        <v>7418</v>
      </c>
      <c r="E428">
        <v>564</v>
      </c>
      <c r="F428">
        <v>659</v>
      </c>
      <c r="G428" t="s">
        <v>49</v>
      </c>
      <c r="H428">
        <v>266</v>
      </c>
      <c r="I428">
        <v>391</v>
      </c>
      <c r="J428">
        <v>527</v>
      </c>
      <c r="K428">
        <v>54</v>
      </c>
      <c r="L428">
        <v>133</v>
      </c>
      <c r="M428" t="s">
        <v>30</v>
      </c>
      <c r="N428" s="20">
        <f t="shared" si="84"/>
        <v>0</v>
      </c>
      <c r="P428" s="20">
        <f t="shared" si="85"/>
        <v>0</v>
      </c>
      <c r="R428" s="12">
        <f t="shared" si="86"/>
        <v>0.10246679316888045</v>
      </c>
      <c r="S428" s="21">
        <f t="shared" si="87"/>
        <v>8.0087709394325968E-2</v>
      </c>
      <c r="T428" s="21">
        <f t="shared" si="88"/>
        <v>6.1516554805442381E-2</v>
      </c>
      <c r="U428" s="21">
        <f t="shared" si="89"/>
        <v>7.0761870895656553E-2</v>
      </c>
      <c r="V428" s="21">
        <f t="shared" si="90"/>
        <v>7.0788711698474963E-2</v>
      </c>
      <c r="W428" s="22">
        <f t="shared" si="91"/>
        <v>133</v>
      </c>
      <c r="X428" s="21">
        <f t="shared" si="92"/>
        <v>0.40601503759398494</v>
      </c>
      <c r="Y428" s="23">
        <f t="shared" si="93"/>
        <v>10.444444444444445</v>
      </c>
      <c r="Z428" s="21">
        <f t="shared" si="94"/>
        <v>0.65400000000000003</v>
      </c>
      <c r="AA428" s="21">
        <f t="shared" si="95"/>
        <v>0.95399999999999996</v>
      </c>
      <c r="AB428" s="21">
        <f t="shared" si="96"/>
        <v>0.60899999999999999</v>
      </c>
      <c r="AC428" s="21">
        <f t="shared" si="97"/>
        <v>0.70650000000000002</v>
      </c>
    </row>
    <row r="429" spans="2:29" x14ac:dyDescent="0.25">
      <c r="B429" t="s">
        <v>6713</v>
      </c>
      <c r="C429" t="s">
        <v>6714</v>
      </c>
      <c r="D429" t="s">
        <v>1737</v>
      </c>
      <c r="E429">
        <v>24</v>
      </c>
      <c r="F429">
        <v>22</v>
      </c>
      <c r="G429" t="s">
        <v>99</v>
      </c>
      <c r="H429">
        <v>9</v>
      </c>
      <c r="I429">
        <v>14</v>
      </c>
      <c r="J429">
        <v>29</v>
      </c>
      <c r="K429">
        <v>2</v>
      </c>
      <c r="L429">
        <v>7</v>
      </c>
      <c r="M429" t="s">
        <v>30</v>
      </c>
      <c r="N429" s="20">
        <f t="shared" si="84"/>
        <v>0</v>
      </c>
      <c r="P429" s="20">
        <f t="shared" si="85"/>
        <v>0</v>
      </c>
      <c r="R429" s="12">
        <f t="shared" si="86"/>
        <v>6.8965517241379309E-2</v>
      </c>
      <c r="S429" s="21">
        <f t="shared" si="87"/>
        <v>9.2388464140372939E-2</v>
      </c>
      <c r="T429" s="21">
        <f t="shared" si="88"/>
        <v>0.15678857972406735</v>
      </c>
      <c r="U429" s="21">
        <f t="shared" si="89"/>
        <v>0.12412743936792925</v>
      </c>
      <c r="V429" s="21">
        <f t="shared" si="90"/>
        <v>0.12443482774412318</v>
      </c>
      <c r="W429" s="22">
        <f t="shared" si="91"/>
        <v>7</v>
      </c>
      <c r="X429" s="21">
        <f t="shared" si="92"/>
        <v>0.2857142857142857</v>
      </c>
      <c r="Y429" s="23">
        <f t="shared" si="93"/>
        <v>12</v>
      </c>
      <c r="Z429" s="21">
        <f t="shared" si="94"/>
        <v>0.83099999999999996</v>
      </c>
      <c r="AA429" s="21">
        <f t="shared" si="95"/>
        <v>0.90300000000000002</v>
      </c>
      <c r="AB429" s="21">
        <f t="shared" si="96"/>
        <v>0.54600000000000004</v>
      </c>
      <c r="AC429" s="21">
        <f t="shared" si="97"/>
        <v>0.70650000000000002</v>
      </c>
    </row>
    <row r="430" spans="2:29" x14ac:dyDescent="0.25">
      <c r="B430" t="s">
        <v>3303</v>
      </c>
      <c r="C430" t="s">
        <v>3304</v>
      </c>
      <c r="D430" t="s">
        <v>7417</v>
      </c>
      <c r="E430">
        <v>856</v>
      </c>
      <c r="F430" s="1">
        <v>2357</v>
      </c>
      <c r="G430" t="s">
        <v>31</v>
      </c>
      <c r="H430">
        <v>67</v>
      </c>
      <c r="I430">
        <v>121</v>
      </c>
      <c r="J430">
        <v>183</v>
      </c>
      <c r="K430">
        <v>137</v>
      </c>
      <c r="L430" s="1">
        <v>1347</v>
      </c>
      <c r="M430" s="1">
        <v>1093</v>
      </c>
      <c r="N430" s="20">
        <f t="shared" si="84"/>
        <v>0</v>
      </c>
      <c r="P430" s="20">
        <f t="shared" si="85"/>
        <v>0</v>
      </c>
      <c r="R430" s="12">
        <f t="shared" si="86"/>
        <v>0.74863387978142082</v>
      </c>
      <c r="S430" s="21">
        <f t="shared" si="87"/>
        <v>0.12549122549721003</v>
      </c>
      <c r="T430" s="21">
        <f t="shared" si="88"/>
        <v>8.6258390066062507E-2</v>
      </c>
      <c r="U430" s="21">
        <f t="shared" si="89"/>
        <v>0.10570081244524698</v>
      </c>
      <c r="V430" s="21">
        <f t="shared" si="90"/>
        <v>0.10581680933617317</v>
      </c>
      <c r="W430" s="22">
        <f t="shared" si="91"/>
        <v>2440</v>
      </c>
      <c r="X430" s="21">
        <f t="shared" si="92"/>
        <v>5.614754098360656E-2</v>
      </c>
      <c r="Y430" s="23">
        <f t="shared" si="93"/>
        <v>6.2481751824817522</v>
      </c>
      <c r="Z430" s="21">
        <f t="shared" si="94"/>
        <v>0.78600000000000003</v>
      </c>
      <c r="AA430" s="21">
        <f t="shared" si="95"/>
        <v>0.375</v>
      </c>
      <c r="AB430" s="21">
        <f t="shared" si="96"/>
        <v>0.83</v>
      </c>
      <c r="AC430" s="21">
        <f t="shared" si="97"/>
        <v>0.70524999999999993</v>
      </c>
    </row>
    <row r="431" spans="2:29" x14ac:dyDescent="0.25">
      <c r="B431" t="s">
        <v>4224</v>
      </c>
      <c r="C431" t="s">
        <v>4225</v>
      </c>
      <c r="D431" t="s">
        <v>7417</v>
      </c>
      <c r="E431">
        <v>356</v>
      </c>
      <c r="F431" s="1">
        <v>1069</v>
      </c>
      <c r="G431" t="s">
        <v>31</v>
      </c>
      <c r="H431">
        <v>15</v>
      </c>
      <c r="I431">
        <v>48</v>
      </c>
      <c r="J431">
        <v>84</v>
      </c>
      <c r="K431">
        <v>50</v>
      </c>
      <c r="L431">
        <v>547</v>
      </c>
      <c r="M431">
        <v>482</v>
      </c>
      <c r="N431" s="20">
        <f t="shared" si="84"/>
        <v>0</v>
      </c>
      <c r="P431" s="20">
        <f t="shared" si="85"/>
        <v>0</v>
      </c>
      <c r="R431" s="12">
        <f t="shared" si="86"/>
        <v>0.59523809523809523</v>
      </c>
      <c r="S431" s="21">
        <f t="shared" si="87"/>
        <v>0.2619146889603865</v>
      </c>
      <c r="T431" s="21">
        <f t="shared" si="88"/>
        <v>0.11842691472014466</v>
      </c>
      <c r="U431" s="21">
        <f t="shared" si="89"/>
        <v>0.18800646135195587</v>
      </c>
      <c r="V431" s="21">
        <f t="shared" si="90"/>
        <v>0.18944935501082902</v>
      </c>
      <c r="W431" s="22">
        <f t="shared" si="91"/>
        <v>1029</v>
      </c>
      <c r="X431" s="21">
        <f t="shared" si="92"/>
        <v>4.8590864917395532E-2</v>
      </c>
      <c r="Y431" s="23">
        <f t="shared" si="93"/>
        <v>7.12</v>
      </c>
      <c r="Z431" s="21">
        <f t="shared" si="94"/>
        <v>0.92200000000000004</v>
      </c>
      <c r="AA431" s="21">
        <f t="shared" si="95"/>
        <v>0.33800000000000002</v>
      </c>
      <c r="AB431" s="21">
        <f t="shared" si="96"/>
        <v>0.78</v>
      </c>
      <c r="AC431" s="21">
        <f t="shared" si="97"/>
        <v>0.70500000000000007</v>
      </c>
    </row>
    <row r="432" spans="2:29" x14ac:dyDescent="0.25">
      <c r="B432" t="s">
        <v>2878</v>
      </c>
      <c r="C432" t="s">
        <v>2879</v>
      </c>
      <c r="D432" t="s">
        <v>7412</v>
      </c>
      <c r="E432" s="1">
        <v>1364</v>
      </c>
      <c r="F432" s="1">
        <v>1813</v>
      </c>
      <c r="G432" t="s">
        <v>86</v>
      </c>
      <c r="H432" s="1">
        <v>1106</v>
      </c>
      <c r="I432" s="1">
        <v>1255</v>
      </c>
      <c r="J432" s="1">
        <v>1919</v>
      </c>
      <c r="K432">
        <v>188</v>
      </c>
      <c r="L432" s="1">
        <v>1286</v>
      </c>
      <c r="M432">
        <v>35</v>
      </c>
      <c r="N432" s="20">
        <f t="shared" si="84"/>
        <v>0</v>
      </c>
      <c r="P432" s="20">
        <f t="shared" si="85"/>
        <v>0</v>
      </c>
      <c r="R432" s="12">
        <f t="shared" si="86"/>
        <v>9.7967691505992702E-2</v>
      </c>
      <c r="S432" s="21">
        <f t="shared" si="87"/>
        <v>2.5599309476523446E-2</v>
      </c>
      <c r="T432" s="21">
        <f t="shared" si="88"/>
        <v>8.8644918598824285E-2</v>
      </c>
      <c r="U432" s="21">
        <f t="shared" si="89"/>
        <v>5.6652013096118781E-2</v>
      </c>
      <c r="V432" s="21">
        <f t="shared" si="90"/>
        <v>5.6965413723822168E-2</v>
      </c>
      <c r="W432" s="22">
        <f t="shared" si="91"/>
        <v>1321</v>
      </c>
      <c r="X432" s="21">
        <f t="shared" si="92"/>
        <v>0.14231642694928084</v>
      </c>
      <c r="Y432" s="23">
        <f t="shared" si="93"/>
        <v>7.2553191489361701</v>
      </c>
      <c r="Z432" s="21">
        <f t="shared" si="94"/>
        <v>0.57899999999999996</v>
      </c>
      <c r="AA432" s="21">
        <f t="shared" si="95"/>
        <v>0.69199999999999995</v>
      </c>
      <c r="AB432" s="21">
        <f t="shared" si="96"/>
        <v>0.77300000000000002</v>
      </c>
      <c r="AC432" s="21">
        <f t="shared" si="97"/>
        <v>0.70425000000000004</v>
      </c>
    </row>
    <row r="433" spans="2:29" x14ac:dyDescent="0.25">
      <c r="B433" t="s">
        <v>5973</v>
      </c>
      <c r="C433" t="s">
        <v>5974</v>
      </c>
      <c r="D433" t="s">
        <v>7418</v>
      </c>
      <c r="E433">
        <v>59</v>
      </c>
      <c r="F433" t="s">
        <v>30</v>
      </c>
      <c r="G433" t="s">
        <v>31</v>
      </c>
      <c r="H433">
        <v>16</v>
      </c>
      <c r="I433">
        <v>20</v>
      </c>
      <c r="J433">
        <v>30</v>
      </c>
      <c r="K433">
        <v>14</v>
      </c>
      <c r="L433">
        <v>131</v>
      </c>
      <c r="M433">
        <v>162</v>
      </c>
      <c r="N433" s="20">
        <f t="shared" si="84"/>
        <v>0</v>
      </c>
      <c r="P433" s="20">
        <f t="shared" si="85"/>
        <v>0</v>
      </c>
      <c r="R433" s="12">
        <f t="shared" si="86"/>
        <v>0.46666666666666667</v>
      </c>
      <c r="S433" s="21">
        <f t="shared" si="87"/>
        <v>4.5639552591273169E-2</v>
      </c>
      <c r="T433" s="21">
        <f t="shared" si="88"/>
        <v>8.4471771197698553E-2</v>
      </c>
      <c r="U433" s="21">
        <f t="shared" si="89"/>
        <v>6.4878668033606202E-2</v>
      </c>
      <c r="V433" s="21">
        <f t="shared" si="90"/>
        <v>6.4996663940859303E-2</v>
      </c>
      <c r="W433" s="22">
        <f t="shared" si="91"/>
        <v>293</v>
      </c>
      <c r="X433" s="21">
        <f t="shared" si="92"/>
        <v>4.778156996587031E-2</v>
      </c>
      <c r="Y433" s="23">
        <f t="shared" si="93"/>
        <v>4.2142857142857144</v>
      </c>
      <c r="Z433" s="21">
        <f t="shared" si="94"/>
        <v>0.626</v>
      </c>
      <c r="AA433" s="21">
        <f t="shared" si="95"/>
        <v>0.33400000000000002</v>
      </c>
      <c r="AB433" s="21">
        <f t="shared" si="96"/>
        <v>0.92800000000000005</v>
      </c>
      <c r="AC433" s="21">
        <f t="shared" si="97"/>
        <v>0.70399999999999996</v>
      </c>
    </row>
    <row r="434" spans="2:29" x14ac:dyDescent="0.25">
      <c r="B434" t="s">
        <v>3661</v>
      </c>
      <c r="C434" t="s">
        <v>3662</v>
      </c>
      <c r="D434" t="s">
        <v>7412</v>
      </c>
      <c r="E434">
        <v>618</v>
      </c>
      <c r="F434">
        <v>651</v>
      </c>
      <c r="G434" t="s">
        <v>31</v>
      </c>
      <c r="H434">
        <v>37</v>
      </c>
      <c r="I434">
        <v>70</v>
      </c>
      <c r="J434">
        <v>84</v>
      </c>
      <c r="K434">
        <v>75</v>
      </c>
      <c r="L434">
        <v>596</v>
      </c>
      <c r="M434" t="s">
        <v>30</v>
      </c>
      <c r="N434" s="20">
        <f t="shared" si="84"/>
        <v>0</v>
      </c>
      <c r="P434" s="20">
        <f t="shared" si="85"/>
        <v>0</v>
      </c>
      <c r="R434" s="12">
        <f t="shared" si="86"/>
        <v>0.8928571428571429</v>
      </c>
      <c r="S434" s="21">
        <f t="shared" si="87"/>
        <v>0.13600243738384332</v>
      </c>
      <c r="T434" s="21">
        <f t="shared" si="88"/>
        <v>3.7137289336648172E-2</v>
      </c>
      <c r="U434" s="21">
        <f t="shared" si="89"/>
        <v>8.5444834428772154E-2</v>
      </c>
      <c r="V434" s="21">
        <f t="shared" si="90"/>
        <v>8.6194853716421216E-2</v>
      </c>
      <c r="W434" s="22">
        <f t="shared" si="91"/>
        <v>596</v>
      </c>
      <c r="X434" s="21">
        <f t="shared" si="92"/>
        <v>0.12583892617449666</v>
      </c>
      <c r="Y434" s="23">
        <f t="shared" si="93"/>
        <v>8.24</v>
      </c>
      <c r="Z434" s="21">
        <f t="shared" si="94"/>
        <v>0.72699999999999998</v>
      </c>
      <c r="AA434" s="21">
        <f t="shared" si="95"/>
        <v>0.64</v>
      </c>
      <c r="AB434" s="21">
        <f t="shared" si="96"/>
        <v>0.72399999999999998</v>
      </c>
      <c r="AC434" s="21">
        <f t="shared" si="97"/>
        <v>0.70374999999999999</v>
      </c>
    </row>
    <row r="435" spans="2:29" x14ac:dyDescent="0.25">
      <c r="B435" t="s">
        <v>3077</v>
      </c>
      <c r="C435" t="s">
        <v>3078</v>
      </c>
      <c r="D435" t="s">
        <v>1737</v>
      </c>
      <c r="E435" s="1">
        <v>1112</v>
      </c>
      <c r="F435" s="1">
        <v>1386</v>
      </c>
      <c r="G435" t="s">
        <v>31</v>
      </c>
      <c r="H435">
        <v>569</v>
      </c>
      <c r="I435" s="1">
        <v>1060</v>
      </c>
      <c r="J435" s="1">
        <v>1454</v>
      </c>
      <c r="K435">
        <v>133</v>
      </c>
      <c r="L435">
        <v>856</v>
      </c>
      <c r="M435">
        <v>280</v>
      </c>
      <c r="N435" s="20">
        <f t="shared" si="84"/>
        <v>0</v>
      </c>
      <c r="P435" s="20">
        <f t="shared" si="85"/>
        <v>0</v>
      </c>
      <c r="R435" s="12">
        <f t="shared" si="86"/>
        <v>9.1471801925722143E-2</v>
      </c>
      <c r="S435" s="21">
        <f t="shared" si="87"/>
        <v>0.13250132754095234</v>
      </c>
      <c r="T435" s="21">
        <f t="shared" si="88"/>
        <v>6.5250405646836152E-2</v>
      </c>
      <c r="U435" s="21">
        <f t="shared" si="89"/>
        <v>9.8361278705044297E-2</v>
      </c>
      <c r="V435" s="21">
        <f t="shared" si="90"/>
        <v>9.8704337297610925E-2</v>
      </c>
      <c r="W435" s="22">
        <f t="shared" si="91"/>
        <v>1136</v>
      </c>
      <c r="X435" s="21">
        <f t="shared" si="92"/>
        <v>0.11707746478873239</v>
      </c>
      <c r="Y435" s="23">
        <f t="shared" si="93"/>
        <v>8.3609022556390986</v>
      </c>
      <c r="Z435" s="21">
        <f t="shared" si="94"/>
        <v>0.76800000000000002</v>
      </c>
      <c r="AA435" s="21">
        <f t="shared" si="95"/>
        <v>0.61199999999999999</v>
      </c>
      <c r="AB435" s="21">
        <f t="shared" si="96"/>
        <v>0.71700000000000008</v>
      </c>
      <c r="AC435" s="21">
        <f t="shared" si="97"/>
        <v>0.70350000000000001</v>
      </c>
    </row>
    <row r="436" spans="2:29" x14ac:dyDescent="0.25">
      <c r="B436" t="s">
        <v>5989</v>
      </c>
      <c r="C436" t="s">
        <v>5990</v>
      </c>
      <c r="D436" t="s">
        <v>7412</v>
      </c>
      <c r="E436">
        <v>52</v>
      </c>
      <c r="F436">
        <v>45</v>
      </c>
      <c r="G436" t="s">
        <v>99</v>
      </c>
      <c r="H436">
        <v>14</v>
      </c>
      <c r="I436">
        <v>40</v>
      </c>
      <c r="J436">
        <v>46</v>
      </c>
      <c r="K436">
        <v>5</v>
      </c>
      <c r="L436">
        <v>30</v>
      </c>
      <c r="M436">
        <v>0</v>
      </c>
      <c r="N436" s="20">
        <f t="shared" si="84"/>
        <v>0</v>
      </c>
      <c r="P436" s="20">
        <f t="shared" si="85"/>
        <v>0</v>
      </c>
      <c r="R436" s="12">
        <f t="shared" si="86"/>
        <v>0.10869565217391304</v>
      </c>
      <c r="S436" s="21">
        <f t="shared" si="87"/>
        <v>0.23363417251672081</v>
      </c>
      <c r="T436" s="21">
        <f t="shared" si="88"/>
        <v>2.8346722100213606E-2</v>
      </c>
      <c r="U436" s="21">
        <f t="shared" si="89"/>
        <v>0.12632306980651853</v>
      </c>
      <c r="V436" s="21">
        <f t="shared" si="90"/>
        <v>0.12943465480781766</v>
      </c>
      <c r="W436" s="22">
        <f t="shared" si="91"/>
        <v>30</v>
      </c>
      <c r="X436" s="21">
        <f t="shared" si="92"/>
        <v>0.16666666666666666</v>
      </c>
      <c r="Y436" s="23">
        <f t="shared" si="93"/>
        <v>10.4</v>
      </c>
      <c r="Z436" s="21">
        <f t="shared" si="94"/>
        <v>0.84299999999999997</v>
      </c>
      <c r="AA436" s="21">
        <f t="shared" si="95"/>
        <v>0.749</v>
      </c>
      <c r="AB436" s="21">
        <f t="shared" si="96"/>
        <v>0.61</v>
      </c>
      <c r="AC436" s="21">
        <f t="shared" si="97"/>
        <v>0.70300000000000007</v>
      </c>
    </row>
    <row r="437" spans="2:29" x14ac:dyDescent="0.25">
      <c r="B437" t="s">
        <v>3342</v>
      </c>
      <c r="C437" t="s">
        <v>3343</v>
      </c>
      <c r="D437" t="s">
        <v>7412</v>
      </c>
      <c r="E437">
        <v>881</v>
      </c>
      <c r="F437">
        <v>930</v>
      </c>
      <c r="G437" t="s">
        <v>49</v>
      </c>
      <c r="H437">
        <v>753</v>
      </c>
      <c r="I437">
        <v>738</v>
      </c>
      <c r="J437" s="1">
        <v>1389</v>
      </c>
      <c r="K437">
        <v>89</v>
      </c>
      <c r="L437">
        <v>286</v>
      </c>
      <c r="M437" t="s">
        <v>30</v>
      </c>
      <c r="N437" s="20">
        <f t="shared" si="84"/>
        <v>0</v>
      </c>
      <c r="P437" s="20">
        <f t="shared" si="85"/>
        <v>0</v>
      </c>
      <c r="R437" s="12">
        <f t="shared" si="86"/>
        <v>6.4074874010079191E-2</v>
      </c>
      <c r="S437" s="21">
        <f t="shared" si="87"/>
        <v>-4.0161940737239998E-3</v>
      </c>
      <c r="T437" s="21">
        <f t="shared" si="88"/>
        <v>0.13482573719069291</v>
      </c>
      <c r="U437" s="21">
        <f t="shared" si="89"/>
        <v>6.3140657105294817E-2</v>
      </c>
      <c r="V437" s="21">
        <f t="shared" si="90"/>
        <v>6.4650066740754575E-2</v>
      </c>
      <c r="W437" s="22">
        <f t="shared" si="91"/>
        <v>286</v>
      </c>
      <c r="X437" s="21">
        <f t="shared" si="92"/>
        <v>0.3111888111888112</v>
      </c>
      <c r="Y437" s="23">
        <f t="shared" si="93"/>
        <v>9.8988764044943824</v>
      </c>
      <c r="Z437" s="21">
        <f t="shared" si="94"/>
        <v>0.623</v>
      </c>
      <c r="AA437" s="21">
        <f t="shared" si="95"/>
        <v>0.92</v>
      </c>
      <c r="AB437" s="21">
        <f t="shared" si="96"/>
        <v>0.63400000000000001</v>
      </c>
      <c r="AC437" s="21">
        <f t="shared" si="97"/>
        <v>0.70274999999999999</v>
      </c>
    </row>
    <row r="438" spans="2:29" x14ac:dyDescent="0.25">
      <c r="B438" t="s">
        <v>5727</v>
      </c>
      <c r="C438" t="s">
        <v>5728</v>
      </c>
      <c r="D438" t="s">
        <v>7414</v>
      </c>
      <c r="E438">
        <v>74</v>
      </c>
      <c r="F438">
        <v>143</v>
      </c>
      <c r="G438" t="s">
        <v>99</v>
      </c>
      <c r="H438">
        <v>3</v>
      </c>
      <c r="I438">
        <v>12</v>
      </c>
      <c r="J438">
        <v>83</v>
      </c>
      <c r="K438">
        <v>8</v>
      </c>
      <c r="L438">
        <v>40</v>
      </c>
      <c r="M438">
        <v>51</v>
      </c>
      <c r="N438" s="20">
        <f t="shared" si="84"/>
        <v>0</v>
      </c>
      <c r="P438" s="20">
        <f t="shared" si="85"/>
        <v>0</v>
      </c>
      <c r="R438" s="12">
        <f t="shared" si="86"/>
        <v>9.6385542168674704E-2</v>
      </c>
      <c r="S438" s="21">
        <f t="shared" si="87"/>
        <v>0.3195079107728942</v>
      </c>
      <c r="T438" s="21">
        <f t="shared" si="88"/>
        <v>0.47224256332947978</v>
      </c>
      <c r="U438" s="21">
        <f t="shared" si="89"/>
        <v>0.39378467091936864</v>
      </c>
      <c r="V438" s="21">
        <f t="shared" si="90"/>
        <v>0.39517838167391423</v>
      </c>
      <c r="W438" s="22">
        <f t="shared" si="91"/>
        <v>91</v>
      </c>
      <c r="X438" s="21">
        <f t="shared" si="92"/>
        <v>8.7912087912087919E-2</v>
      </c>
      <c r="Y438" s="23">
        <f t="shared" si="93"/>
        <v>9.25</v>
      </c>
      <c r="Z438" s="21">
        <f t="shared" si="94"/>
        <v>0.98299999999999998</v>
      </c>
      <c r="AA438" s="21">
        <f t="shared" si="95"/>
        <v>0.496</v>
      </c>
      <c r="AB438" s="21">
        <f t="shared" si="96"/>
        <v>0.66599999999999993</v>
      </c>
      <c r="AC438" s="21">
        <f t="shared" si="97"/>
        <v>0.70274999999999999</v>
      </c>
    </row>
    <row r="439" spans="2:29" x14ac:dyDescent="0.25">
      <c r="B439" t="s">
        <v>3860</v>
      </c>
      <c r="C439" t="s">
        <v>3861</v>
      </c>
      <c r="D439" t="s">
        <v>7415</v>
      </c>
      <c r="E439">
        <v>504</v>
      </c>
      <c r="F439" s="1">
        <v>2537</v>
      </c>
      <c r="G439" t="s">
        <v>49</v>
      </c>
      <c r="H439" s="1">
        <v>2956</v>
      </c>
      <c r="I439" s="1">
        <v>4246</v>
      </c>
      <c r="J439" s="1">
        <v>4817</v>
      </c>
      <c r="K439">
        <v>169</v>
      </c>
      <c r="L439">
        <v>886</v>
      </c>
      <c r="M439" s="1">
        <v>2516</v>
      </c>
      <c r="N439" s="20">
        <f t="shared" si="84"/>
        <v>0</v>
      </c>
      <c r="P439" s="20">
        <f t="shared" si="85"/>
        <v>0</v>
      </c>
      <c r="R439" s="12">
        <f t="shared" si="86"/>
        <v>3.5084077226489513E-2</v>
      </c>
      <c r="S439" s="21">
        <f t="shared" si="87"/>
        <v>7.5115472445213438E-2</v>
      </c>
      <c r="T439" s="21">
        <f t="shared" si="88"/>
        <v>2.5555885471562068E-2</v>
      </c>
      <c r="U439" s="21">
        <f t="shared" si="89"/>
        <v>5.0043332595244738E-2</v>
      </c>
      <c r="V439" s="21">
        <f t="shared" si="90"/>
        <v>5.0238230170673415E-2</v>
      </c>
      <c r="W439" s="22">
        <f t="shared" si="91"/>
        <v>3402</v>
      </c>
      <c r="X439" s="21">
        <f t="shared" si="92"/>
        <v>4.9676660787771894E-2</v>
      </c>
      <c r="Y439" s="23">
        <f t="shared" si="93"/>
        <v>2.9822485207100597</v>
      </c>
      <c r="Z439" s="21">
        <f t="shared" si="94"/>
        <v>0.54</v>
      </c>
      <c r="AA439" s="21">
        <f t="shared" si="95"/>
        <v>0.34200000000000003</v>
      </c>
      <c r="AB439" s="21">
        <f t="shared" si="96"/>
        <v>0.96399999999999997</v>
      </c>
      <c r="AC439" s="21">
        <f t="shared" si="97"/>
        <v>0.70250000000000001</v>
      </c>
    </row>
    <row r="440" spans="2:29" x14ac:dyDescent="0.25">
      <c r="B440" s="28">
        <v>37773</v>
      </c>
      <c r="C440" t="s">
        <v>2088</v>
      </c>
      <c r="D440" t="s">
        <v>7409</v>
      </c>
      <c r="E440" s="1">
        <v>3920</v>
      </c>
      <c r="F440" s="1">
        <v>6559</v>
      </c>
      <c r="G440" t="s">
        <v>49</v>
      </c>
      <c r="H440" s="1">
        <v>3023</v>
      </c>
      <c r="I440" s="1">
        <v>4569</v>
      </c>
      <c r="J440" s="1">
        <v>5867</v>
      </c>
      <c r="K440">
        <v>454</v>
      </c>
      <c r="L440" s="1">
        <v>2636</v>
      </c>
      <c r="M440" t="s">
        <v>30</v>
      </c>
      <c r="N440" s="20">
        <f t="shared" si="84"/>
        <v>0</v>
      </c>
      <c r="P440" s="20">
        <f t="shared" si="85"/>
        <v>0</v>
      </c>
      <c r="R440" s="12">
        <f t="shared" si="86"/>
        <v>7.738196693369695E-2</v>
      </c>
      <c r="S440" s="21">
        <f t="shared" si="87"/>
        <v>8.6116977019248919E-2</v>
      </c>
      <c r="T440" s="21">
        <f t="shared" si="88"/>
        <v>5.128141304665812E-2</v>
      </c>
      <c r="U440" s="21">
        <f t="shared" si="89"/>
        <v>6.8557247102260188E-2</v>
      </c>
      <c r="V440" s="21">
        <f t="shared" si="90"/>
        <v>6.8651879056055742E-2</v>
      </c>
      <c r="W440" s="22">
        <f t="shared" si="91"/>
        <v>2636</v>
      </c>
      <c r="X440" s="21">
        <f t="shared" si="92"/>
        <v>0.17223065250379363</v>
      </c>
      <c r="Y440" s="23">
        <f t="shared" si="93"/>
        <v>8.6343612334801758</v>
      </c>
      <c r="Z440" s="21">
        <f t="shared" si="94"/>
        <v>0.64300000000000002</v>
      </c>
      <c r="AA440" s="21">
        <f t="shared" si="95"/>
        <v>0.76600000000000001</v>
      </c>
      <c r="AB440" s="21">
        <f t="shared" si="96"/>
        <v>0.7</v>
      </c>
      <c r="AC440" s="21">
        <f t="shared" si="97"/>
        <v>0.70225000000000004</v>
      </c>
    </row>
    <row r="441" spans="2:29" x14ac:dyDescent="0.25">
      <c r="B441" t="s">
        <v>2821</v>
      </c>
      <c r="C441" t="s">
        <v>2822</v>
      </c>
      <c r="D441" t="s">
        <v>7412</v>
      </c>
      <c r="E441" s="1">
        <v>1582</v>
      </c>
      <c r="F441">
        <v>-326</v>
      </c>
      <c r="G441" t="s">
        <v>31</v>
      </c>
      <c r="H441">
        <v>61</v>
      </c>
      <c r="I441">
        <v>78</v>
      </c>
      <c r="J441">
        <v>217</v>
      </c>
      <c r="K441">
        <v>183</v>
      </c>
      <c r="L441" s="1">
        <v>1797</v>
      </c>
      <c r="M441" t="s">
        <v>30</v>
      </c>
      <c r="N441" s="20">
        <f t="shared" si="84"/>
        <v>0</v>
      </c>
      <c r="P441" s="20">
        <f t="shared" si="85"/>
        <v>0</v>
      </c>
      <c r="R441" s="12">
        <f t="shared" si="86"/>
        <v>0.84331797235023043</v>
      </c>
      <c r="S441" s="21">
        <f t="shared" si="87"/>
        <v>5.0395744309666757E-2</v>
      </c>
      <c r="T441" s="21">
        <f t="shared" si="88"/>
        <v>0.22708041977530957</v>
      </c>
      <c r="U441" s="21">
        <f t="shared" si="89"/>
        <v>0.13530614851576694</v>
      </c>
      <c r="V441" s="21">
        <f t="shared" si="90"/>
        <v>0.13759410420024776</v>
      </c>
      <c r="W441" s="22">
        <f t="shared" si="91"/>
        <v>1797</v>
      </c>
      <c r="X441" s="21">
        <f t="shared" si="92"/>
        <v>0.1018363939899833</v>
      </c>
      <c r="Y441" s="23">
        <f t="shared" si="93"/>
        <v>8.6448087431693992</v>
      </c>
      <c r="Z441" s="21">
        <f t="shared" si="94"/>
        <v>0.85399999999999998</v>
      </c>
      <c r="AA441" s="21">
        <f t="shared" si="95"/>
        <v>0.55400000000000005</v>
      </c>
      <c r="AB441" s="21">
        <f t="shared" si="96"/>
        <v>0.7</v>
      </c>
      <c r="AC441" s="21">
        <f t="shared" si="97"/>
        <v>0.70199999999999996</v>
      </c>
    </row>
    <row r="442" spans="2:29" x14ac:dyDescent="0.25">
      <c r="B442" t="s">
        <v>3409</v>
      </c>
      <c r="C442" t="s">
        <v>3410</v>
      </c>
      <c r="D442" t="s">
        <v>7413</v>
      </c>
      <c r="E442">
        <v>817</v>
      </c>
      <c r="F442" t="s">
        <v>30</v>
      </c>
      <c r="G442" t="s">
        <v>31</v>
      </c>
      <c r="H442">
        <v>135</v>
      </c>
      <c r="I442">
        <v>164</v>
      </c>
      <c r="J442">
        <v>252</v>
      </c>
      <c r="K442">
        <v>117</v>
      </c>
      <c r="L442">
        <v>689</v>
      </c>
      <c r="M442">
        <v>318</v>
      </c>
      <c r="N442" s="20">
        <f t="shared" si="84"/>
        <v>0</v>
      </c>
      <c r="P442" s="20">
        <f t="shared" si="85"/>
        <v>0</v>
      </c>
      <c r="R442" s="12">
        <f t="shared" si="86"/>
        <v>0.4642857142857143</v>
      </c>
      <c r="S442" s="21">
        <f t="shared" si="87"/>
        <v>3.9685568934570981E-2</v>
      </c>
      <c r="T442" s="21">
        <f t="shared" si="88"/>
        <v>8.9711009225780014E-2</v>
      </c>
      <c r="U442" s="21">
        <f t="shared" si="89"/>
        <v>6.4404439393772384E-2</v>
      </c>
      <c r="V442" s="21">
        <f t="shared" si="90"/>
        <v>6.4600339184707797E-2</v>
      </c>
      <c r="W442" s="22">
        <f t="shared" si="91"/>
        <v>1007</v>
      </c>
      <c r="X442" s="21">
        <f t="shared" si="92"/>
        <v>0.11618669314796425</v>
      </c>
      <c r="Y442" s="23">
        <f t="shared" si="93"/>
        <v>6.982905982905983</v>
      </c>
      <c r="Z442" s="21">
        <f t="shared" si="94"/>
        <v>0.621</v>
      </c>
      <c r="AA442" s="21">
        <f t="shared" si="95"/>
        <v>0.60899999999999999</v>
      </c>
      <c r="AB442" s="21">
        <f t="shared" si="96"/>
        <v>0.78900000000000003</v>
      </c>
      <c r="AC442" s="21">
        <f t="shared" si="97"/>
        <v>0.70199999999999996</v>
      </c>
    </row>
    <row r="443" spans="2:29" x14ac:dyDescent="0.25">
      <c r="B443" t="s">
        <v>3386</v>
      </c>
      <c r="C443" t="s">
        <v>3387</v>
      </c>
      <c r="D443" t="s">
        <v>7414</v>
      </c>
      <c r="E443">
        <v>799</v>
      </c>
      <c r="F443">
        <v>764</v>
      </c>
      <c r="G443" t="s">
        <v>75</v>
      </c>
      <c r="H443">
        <v>100</v>
      </c>
      <c r="I443">
        <v>139</v>
      </c>
      <c r="J443">
        <v>302</v>
      </c>
      <c r="K443">
        <v>62</v>
      </c>
      <c r="L443">
        <v>121</v>
      </c>
      <c r="M443">
        <v>7</v>
      </c>
      <c r="N443" s="20">
        <f t="shared" si="84"/>
        <v>0</v>
      </c>
      <c r="P443" s="20">
        <f t="shared" si="85"/>
        <v>0</v>
      </c>
      <c r="R443" s="12">
        <f t="shared" si="86"/>
        <v>0.20529801324503311</v>
      </c>
      <c r="S443" s="21">
        <f t="shared" si="87"/>
        <v>6.8077976341520685E-2</v>
      </c>
      <c r="T443" s="21">
        <f t="shared" si="88"/>
        <v>0.16788055760083598</v>
      </c>
      <c r="U443" s="21">
        <f t="shared" si="89"/>
        <v>0.11686503328330033</v>
      </c>
      <c r="V443" s="21">
        <f t="shared" si="90"/>
        <v>0.11760785574188566</v>
      </c>
      <c r="W443" s="22">
        <f t="shared" si="91"/>
        <v>128</v>
      </c>
      <c r="X443" s="21">
        <f t="shared" si="92"/>
        <v>0.484375</v>
      </c>
      <c r="Y443" s="23">
        <f t="shared" si="93"/>
        <v>12.887096774193548</v>
      </c>
      <c r="Z443" s="21">
        <f t="shared" si="94"/>
        <v>0.81499999999999995</v>
      </c>
      <c r="AA443" s="21">
        <f t="shared" si="95"/>
        <v>0.96399999999999997</v>
      </c>
      <c r="AB443" s="21">
        <f t="shared" si="96"/>
        <v>0.51400000000000001</v>
      </c>
      <c r="AC443" s="21">
        <f t="shared" si="97"/>
        <v>0.70174999999999998</v>
      </c>
    </row>
    <row r="444" spans="2:29" x14ac:dyDescent="0.25">
      <c r="B444" t="s">
        <v>2386</v>
      </c>
      <c r="C444" t="s">
        <v>2387</v>
      </c>
      <c r="D444" t="s">
        <v>7420</v>
      </c>
      <c r="E444" s="1">
        <v>2486</v>
      </c>
      <c r="F444" s="1">
        <v>2744</v>
      </c>
      <c r="G444" t="s">
        <v>49</v>
      </c>
      <c r="H444">
        <v>877</v>
      </c>
      <c r="I444">
        <v>951</v>
      </c>
      <c r="J444" s="1">
        <v>2486</v>
      </c>
      <c r="K444">
        <v>198</v>
      </c>
      <c r="L444">
        <v>495</v>
      </c>
      <c r="M444">
        <v>12</v>
      </c>
      <c r="N444" s="20">
        <f t="shared" si="84"/>
        <v>0</v>
      </c>
      <c r="P444" s="20">
        <f t="shared" si="85"/>
        <v>0</v>
      </c>
      <c r="R444" s="12">
        <f t="shared" si="86"/>
        <v>7.9646017699115043E-2</v>
      </c>
      <c r="S444" s="21">
        <f t="shared" si="87"/>
        <v>1.633336859667911E-2</v>
      </c>
      <c r="T444" s="21">
        <f t="shared" si="88"/>
        <v>0.21189256612245999</v>
      </c>
      <c r="U444" s="21">
        <f t="shared" si="89"/>
        <v>0.1098138826418209</v>
      </c>
      <c r="V444" s="21">
        <f t="shared" si="90"/>
        <v>0.11267993912032</v>
      </c>
      <c r="W444" s="22">
        <f t="shared" si="91"/>
        <v>507</v>
      </c>
      <c r="X444" s="21">
        <f t="shared" si="92"/>
        <v>0.39053254437869822</v>
      </c>
      <c r="Y444" s="23">
        <f t="shared" si="93"/>
        <v>12.555555555555555</v>
      </c>
      <c r="Z444" s="21">
        <f t="shared" si="94"/>
        <v>0.80400000000000005</v>
      </c>
      <c r="AA444" s="21">
        <f t="shared" si="95"/>
        <v>0.95</v>
      </c>
      <c r="AB444" s="21">
        <f t="shared" si="96"/>
        <v>0.52500000000000002</v>
      </c>
      <c r="AC444" s="21">
        <f t="shared" si="97"/>
        <v>0.70100000000000007</v>
      </c>
    </row>
    <row r="445" spans="2:29" x14ac:dyDescent="0.25">
      <c r="B445" t="s">
        <v>3264</v>
      </c>
      <c r="C445" t="s">
        <v>3265</v>
      </c>
      <c r="D445" t="s">
        <v>7420</v>
      </c>
      <c r="E445">
        <v>919</v>
      </c>
      <c r="F445" t="s">
        <v>30</v>
      </c>
      <c r="G445" t="s">
        <v>31</v>
      </c>
      <c r="H445">
        <v>201</v>
      </c>
      <c r="I445">
        <v>256</v>
      </c>
      <c r="J445">
        <v>383</v>
      </c>
      <c r="K445">
        <v>202</v>
      </c>
      <c r="L445" s="1">
        <v>2435</v>
      </c>
      <c r="M445" s="1">
        <v>1703</v>
      </c>
      <c r="N445" s="20">
        <f t="shared" si="84"/>
        <v>0</v>
      </c>
      <c r="P445" s="20">
        <f t="shared" si="85"/>
        <v>0</v>
      </c>
      <c r="R445" s="12">
        <f t="shared" si="86"/>
        <v>0.52741514360313313</v>
      </c>
      <c r="S445" s="21">
        <f t="shared" si="87"/>
        <v>4.956365096242199E-2</v>
      </c>
      <c r="T445" s="21">
        <f t="shared" si="88"/>
        <v>8.3906352865611433E-2</v>
      </c>
      <c r="U445" s="21">
        <f t="shared" si="89"/>
        <v>6.659678839521832E-2</v>
      </c>
      <c r="V445" s="21">
        <f t="shared" si="90"/>
        <v>6.668893074108391E-2</v>
      </c>
      <c r="W445" s="22">
        <f t="shared" si="91"/>
        <v>4138</v>
      </c>
      <c r="X445" s="21">
        <f t="shared" si="92"/>
        <v>4.8815853069115518E-2</v>
      </c>
      <c r="Y445" s="23">
        <f t="shared" si="93"/>
        <v>4.5495049504950495</v>
      </c>
      <c r="Z445" s="21">
        <f t="shared" si="94"/>
        <v>0.63500000000000001</v>
      </c>
      <c r="AA445" s="21">
        <f t="shared" si="95"/>
        <v>0.33900000000000002</v>
      </c>
      <c r="AB445" s="21">
        <f t="shared" si="96"/>
        <v>0.91500000000000004</v>
      </c>
      <c r="AC445" s="21">
        <f t="shared" si="97"/>
        <v>0.70100000000000007</v>
      </c>
    </row>
    <row r="446" spans="2:29" x14ac:dyDescent="0.25">
      <c r="B446" t="s">
        <v>5070</v>
      </c>
      <c r="C446" t="s">
        <v>5071</v>
      </c>
      <c r="D446" t="s">
        <v>7414</v>
      </c>
      <c r="E446">
        <v>150</v>
      </c>
      <c r="F446">
        <v>130</v>
      </c>
      <c r="G446" t="s">
        <v>49</v>
      </c>
      <c r="H446">
        <v>67</v>
      </c>
      <c r="I446">
        <v>83</v>
      </c>
      <c r="J446">
        <v>126</v>
      </c>
      <c r="K446">
        <v>17</v>
      </c>
      <c r="L446">
        <v>89</v>
      </c>
      <c r="M446">
        <v>2</v>
      </c>
      <c r="N446" s="20">
        <f t="shared" si="84"/>
        <v>0</v>
      </c>
      <c r="P446" s="20">
        <f t="shared" si="85"/>
        <v>0</v>
      </c>
      <c r="R446" s="12">
        <f t="shared" si="86"/>
        <v>0.13492063492063491</v>
      </c>
      <c r="S446" s="21">
        <f t="shared" si="87"/>
        <v>4.376002056809547E-2</v>
      </c>
      <c r="T446" s="21">
        <f t="shared" si="88"/>
        <v>8.7072452803623301E-2</v>
      </c>
      <c r="U446" s="21">
        <f t="shared" si="89"/>
        <v>6.5196116073148236E-2</v>
      </c>
      <c r="V446" s="21">
        <f t="shared" si="90"/>
        <v>6.5342863148289007E-2</v>
      </c>
      <c r="W446" s="22">
        <f t="shared" si="91"/>
        <v>91</v>
      </c>
      <c r="X446" s="21">
        <f t="shared" si="92"/>
        <v>0.18681318681318682</v>
      </c>
      <c r="Y446" s="23">
        <f t="shared" si="93"/>
        <v>8.8235294117647065</v>
      </c>
      <c r="Z446" s="21">
        <f t="shared" si="94"/>
        <v>0.628</v>
      </c>
      <c r="AA446" s="21">
        <f t="shared" si="95"/>
        <v>0.79400000000000004</v>
      </c>
      <c r="AB446" s="21">
        <f t="shared" si="96"/>
        <v>0.69100000000000006</v>
      </c>
      <c r="AC446" s="21">
        <f t="shared" si="97"/>
        <v>0.70100000000000007</v>
      </c>
    </row>
    <row r="447" spans="2:29" x14ac:dyDescent="0.25">
      <c r="B447" t="s">
        <v>1056</v>
      </c>
      <c r="C447" t="s">
        <v>1057</v>
      </c>
      <c r="D447" t="s">
        <v>1737</v>
      </c>
      <c r="E447" s="1">
        <v>55783</v>
      </c>
      <c r="F447" t="s">
        <v>30</v>
      </c>
      <c r="G447" t="s">
        <v>31</v>
      </c>
      <c r="H447" s="1">
        <v>16581</v>
      </c>
      <c r="I447" s="1">
        <v>21256</v>
      </c>
      <c r="J447" s="1">
        <v>38156</v>
      </c>
      <c r="K447" s="1">
        <v>13373</v>
      </c>
      <c r="L447" s="1">
        <v>93801</v>
      </c>
      <c r="M447" s="1">
        <v>527859</v>
      </c>
      <c r="N447" s="20">
        <f t="shared" si="84"/>
        <v>0</v>
      </c>
      <c r="P447" s="20">
        <f t="shared" si="85"/>
        <v>0</v>
      </c>
      <c r="R447" s="12">
        <f t="shared" si="86"/>
        <v>0.3504822308418073</v>
      </c>
      <c r="S447" s="21">
        <f t="shared" si="87"/>
        <v>5.0930906896178074E-2</v>
      </c>
      <c r="T447" s="21">
        <f t="shared" si="88"/>
        <v>0.12412927945371299</v>
      </c>
      <c r="U447" s="21">
        <f t="shared" si="89"/>
        <v>8.6914073478137288E-2</v>
      </c>
      <c r="V447" s="21">
        <f t="shared" si="90"/>
        <v>8.7324753276009456E-2</v>
      </c>
      <c r="W447" s="22">
        <f t="shared" si="91"/>
        <v>621660</v>
      </c>
      <c r="X447" s="21">
        <f t="shared" si="92"/>
        <v>2.151175883923688E-2</v>
      </c>
      <c r="Y447" s="23">
        <f t="shared" si="93"/>
        <v>4.1713153368728033</v>
      </c>
      <c r="Z447" s="21">
        <f t="shared" si="94"/>
        <v>0.73</v>
      </c>
      <c r="AA447" s="21">
        <f t="shared" si="95"/>
        <v>0.214</v>
      </c>
      <c r="AB447" s="21">
        <f t="shared" si="96"/>
        <v>0.92999999999999994</v>
      </c>
      <c r="AC447" s="21">
        <f t="shared" si="97"/>
        <v>0.70099999999999996</v>
      </c>
    </row>
    <row r="448" spans="2:29" x14ac:dyDescent="0.25">
      <c r="B448" t="s">
        <v>2644</v>
      </c>
      <c r="C448" t="s">
        <v>2645</v>
      </c>
      <c r="D448" t="s">
        <v>7412</v>
      </c>
      <c r="E448" s="1">
        <v>2327</v>
      </c>
      <c r="F448" s="1">
        <v>2024</v>
      </c>
      <c r="G448" t="s">
        <v>31</v>
      </c>
      <c r="H448">
        <v>5</v>
      </c>
      <c r="I448">
        <v>47</v>
      </c>
      <c r="J448">
        <v>277</v>
      </c>
      <c r="K448">
        <v>148</v>
      </c>
      <c r="L448">
        <v>349</v>
      </c>
      <c r="M448" t="s">
        <v>30</v>
      </c>
      <c r="N448" s="20">
        <f t="shared" si="84"/>
        <v>0</v>
      </c>
      <c r="P448" s="20">
        <f t="shared" si="85"/>
        <v>0</v>
      </c>
      <c r="R448" s="12">
        <f t="shared" si="86"/>
        <v>0.53429602888086647</v>
      </c>
      <c r="S448" s="21">
        <f t="shared" si="87"/>
        <v>0.56540086952764312</v>
      </c>
      <c r="T448" s="21">
        <f t="shared" si="88"/>
        <v>0.42585834663229649</v>
      </c>
      <c r="U448" s="21">
        <f t="shared" si="89"/>
        <v>0.49400130376162799</v>
      </c>
      <c r="V448" s="21">
        <f t="shared" si="90"/>
        <v>0.49508683997385589</v>
      </c>
      <c r="W448" s="22">
        <f t="shared" si="91"/>
        <v>349</v>
      </c>
      <c r="X448" s="21">
        <f t="shared" si="92"/>
        <v>0.42406876790830944</v>
      </c>
      <c r="Y448" s="23">
        <f t="shared" si="93"/>
        <v>15.722972972972974</v>
      </c>
      <c r="Z448" s="21">
        <f t="shared" si="94"/>
        <v>0.99099999999999999</v>
      </c>
      <c r="AA448" s="21">
        <f t="shared" si="95"/>
        <v>0.95699999999999996</v>
      </c>
      <c r="AB448" s="21">
        <f t="shared" si="96"/>
        <v>0.42700000000000005</v>
      </c>
      <c r="AC448" s="21">
        <f t="shared" si="97"/>
        <v>0.70050000000000001</v>
      </c>
    </row>
    <row r="449" spans="2:29" x14ac:dyDescent="0.25">
      <c r="B449" t="s">
        <v>2594</v>
      </c>
      <c r="C449" t="s">
        <v>2595</v>
      </c>
      <c r="D449" t="s">
        <v>1737</v>
      </c>
      <c r="E449" s="1">
        <v>1856</v>
      </c>
      <c r="F449" s="1">
        <v>10748</v>
      </c>
      <c r="G449" t="s">
        <v>75</v>
      </c>
      <c r="H449" s="1">
        <v>2690</v>
      </c>
      <c r="I449" s="1">
        <v>4052</v>
      </c>
      <c r="J449" s="1">
        <v>5472</v>
      </c>
      <c r="K449">
        <v>367</v>
      </c>
      <c r="L449" s="1">
        <v>4165</v>
      </c>
      <c r="M449" s="1">
        <v>3084</v>
      </c>
      <c r="N449" s="20">
        <f t="shared" si="84"/>
        <v>0</v>
      </c>
      <c r="P449" s="20">
        <f t="shared" si="85"/>
        <v>0</v>
      </c>
      <c r="R449" s="12">
        <f t="shared" si="86"/>
        <v>6.7068713450292403E-2</v>
      </c>
      <c r="S449" s="21">
        <f t="shared" si="87"/>
        <v>8.5384040295196639E-2</v>
      </c>
      <c r="T449" s="21">
        <f t="shared" si="88"/>
        <v>6.1928631715115534E-2</v>
      </c>
      <c r="U449" s="21">
        <f t="shared" si="89"/>
        <v>7.359228238475235E-2</v>
      </c>
      <c r="V449" s="21">
        <f t="shared" si="90"/>
        <v>7.3634984798354841E-2</v>
      </c>
      <c r="W449" s="22">
        <f t="shared" si="91"/>
        <v>7249</v>
      </c>
      <c r="X449" s="21">
        <f t="shared" si="92"/>
        <v>5.0627672782452754E-2</v>
      </c>
      <c r="Y449" s="23">
        <f t="shared" si="93"/>
        <v>5.0572207084468666</v>
      </c>
      <c r="Z449" s="21">
        <f t="shared" si="94"/>
        <v>0.67300000000000004</v>
      </c>
      <c r="AA449" s="21">
        <f t="shared" si="95"/>
        <v>0.34599999999999997</v>
      </c>
      <c r="AB449" s="21">
        <f t="shared" si="96"/>
        <v>0.89100000000000001</v>
      </c>
      <c r="AC449" s="21">
        <f t="shared" si="97"/>
        <v>0.70025000000000004</v>
      </c>
    </row>
    <row r="450" spans="2:29" x14ac:dyDescent="0.25">
      <c r="B450" t="s">
        <v>3922</v>
      </c>
      <c r="C450" t="s">
        <v>3923</v>
      </c>
      <c r="D450" t="s">
        <v>7414</v>
      </c>
      <c r="E450">
        <v>472</v>
      </c>
      <c r="F450" s="1">
        <v>2205</v>
      </c>
      <c r="H450">
        <v>12</v>
      </c>
      <c r="I450">
        <v>97</v>
      </c>
      <c r="J450">
        <v>114</v>
      </c>
      <c r="K450">
        <v>70</v>
      </c>
      <c r="L450" s="1">
        <v>1048</v>
      </c>
      <c r="M450" s="1">
        <v>1640</v>
      </c>
      <c r="N450" s="20">
        <f t="shared" ref="N450:N513" si="98">IF(V450&lt;5%,1,0)</f>
        <v>0</v>
      </c>
      <c r="P450" s="20">
        <f t="shared" ref="P450:P513" si="99">SUM(N450:O450)</f>
        <v>0</v>
      </c>
      <c r="R450" s="12">
        <f t="shared" ref="R450:R513" si="100">K450/J450</f>
        <v>0.61403508771929827</v>
      </c>
      <c r="S450" s="21">
        <f t="shared" ref="S450:S513" si="101">(I450/H450)^(1/5)-1</f>
        <v>0.5188612337334122</v>
      </c>
      <c r="T450" s="21">
        <f t="shared" ref="T450:T513" si="102">(J450/I450)^(1/5)-1</f>
        <v>3.2824718740163794E-2</v>
      </c>
      <c r="U450" s="21">
        <f t="shared" ref="U450:U513" si="103">(J450/H450)^(1/10)-1</f>
        <v>0.2524845015153081</v>
      </c>
      <c r="V450" s="21">
        <f t="shared" ref="V450:V513" si="104">AVERAGE(S450:U450)</f>
        <v>0.26805681799629472</v>
      </c>
      <c r="W450" s="22">
        <f t="shared" ref="W450:W513" si="105">MAX(L450,0)+MAX(M450,0)</f>
        <v>2688</v>
      </c>
      <c r="X450" s="21">
        <f t="shared" ref="X450:X513" si="106">IF(W450&gt;0,(J450*R450)/W450,1000%)</f>
        <v>2.6041666666666668E-2</v>
      </c>
      <c r="Y450" s="23">
        <f t="shared" ref="Y450:Y513" si="107">IF(R450&gt;0,E450/(J450*R450),100000)</f>
        <v>6.7428571428571429</v>
      </c>
      <c r="Z450" s="21">
        <f t="shared" ref="Z450:Z513" si="108">_xlfn.PERCENTRANK.EXC($V$1:$V$3842,V450)</f>
        <v>0.96099999999999997</v>
      </c>
      <c r="AA450" s="21">
        <f t="shared" ref="AA450:AA513" si="109">_xlfn.PERCENTRANK.EXC($X$2:$X$3843,X450)</f>
        <v>0.23200000000000001</v>
      </c>
      <c r="AB450" s="21">
        <f t="shared" ref="AB450:AB513" si="110">1-_xlfn.PERCENTRANK.EXC($Y$2:$Y$3843,Y450)</f>
        <v>0.80400000000000005</v>
      </c>
      <c r="AC450" s="21">
        <f t="shared" ref="AC450:AC513" si="111">IF(P450=0,25%*Z450+25%*AA450+50%*AB450,0)</f>
        <v>0.70025000000000004</v>
      </c>
    </row>
    <row r="451" spans="2:29" x14ac:dyDescent="0.25">
      <c r="B451" t="s">
        <v>4448</v>
      </c>
      <c r="C451" t="s">
        <v>4449</v>
      </c>
      <c r="D451" t="s">
        <v>7412</v>
      </c>
      <c r="E451">
        <v>258</v>
      </c>
      <c r="F451">
        <v>357</v>
      </c>
      <c r="G451" t="s">
        <v>49</v>
      </c>
      <c r="H451">
        <v>128</v>
      </c>
      <c r="I451">
        <v>228</v>
      </c>
      <c r="J451">
        <v>304</v>
      </c>
      <c r="K451">
        <v>29</v>
      </c>
      <c r="L451">
        <v>120</v>
      </c>
      <c r="M451">
        <v>90</v>
      </c>
      <c r="N451" s="20">
        <f t="shared" si="98"/>
        <v>0</v>
      </c>
      <c r="P451" s="20">
        <f t="shared" si="99"/>
        <v>0</v>
      </c>
      <c r="R451" s="12">
        <f t="shared" si="100"/>
        <v>9.5394736842105268E-2</v>
      </c>
      <c r="S451" s="21">
        <f t="shared" si="101"/>
        <v>0.12239306718204612</v>
      </c>
      <c r="T451" s="21">
        <f t="shared" si="102"/>
        <v>5.9223841048812176E-2</v>
      </c>
      <c r="U451" s="21">
        <f t="shared" si="103"/>
        <v>9.0351088313816552E-2</v>
      </c>
      <c r="V451" s="21">
        <f t="shared" si="104"/>
        <v>9.065599884822495E-2</v>
      </c>
      <c r="W451" s="22">
        <f t="shared" si="105"/>
        <v>210</v>
      </c>
      <c r="X451" s="21">
        <f t="shared" si="106"/>
        <v>0.1380952380952381</v>
      </c>
      <c r="Y451" s="23">
        <f t="shared" si="107"/>
        <v>8.8965517241379306</v>
      </c>
      <c r="Z451" s="21">
        <f t="shared" si="108"/>
        <v>0.74</v>
      </c>
      <c r="AA451" s="21">
        <f t="shared" si="109"/>
        <v>0.68100000000000005</v>
      </c>
      <c r="AB451" s="21">
        <f t="shared" si="110"/>
        <v>0.68799999999999994</v>
      </c>
      <c r="AC451" s="21">
        <f t="shared" si="111"/>
        <v>0.69924999999999993</v>
      </c>
    </row>
    <row r="452" spans="2:29" x14ac:dyDescent="0.25">
      <c r="B452" t="s">
        <v>1805</v>
      </c>
      <c r="C452" t="s">
        <v>4555</v>
      </c>
      <c r="D452" t="s">
        <v>7412</v>
      </c>
      <c r="E452">
        <v>252</v>
      </c>
      <c r="F452" t="s">
        <v>30</v>
      </c>
      <c r="G452" t="s">
        <v>31</v>
      </c>
      <c r="H452">
        <v>86</v>
      </c>
      <c r="I452">
        <v>176</v>
      </c>
      <c r="J452">
        <v>178</v>
      </c>
      <c r="K452">
        <v>49</v>
      </c>
      <c r="L452">
        <v>451</v>
      </c>
      <c r="M452">
        <v>575</v>
      </c>
      <c r="N452" s="20">
        <f t="shared" si="98"/>
        <v>0</v>
      </c>
      <c r="P452" s="20">
        <f t="shared" si="99"/>
        <v>0</v>
      </c>
      <c r="R452" s="12">
        <f t="shared" si="100"/>
        <v>0.2752808988764045</v>
      </c>
      <c r="S452" s="21">
        <f t="shared" si="101"/>
        <v>0.15399212013526142</v>
      </c>
      <c r="T452" s="21">
        <f t="shared" si="102"/>
        <v>2.2624665744881423E-3</v>
      </c>
      <c r="U452" s="21">
        <f t="shared" si="103"/>
        <v>7.5454782282495803E-2</v>
      </c>
      <c r="V452" s="21">
        <f t="shared" si="104"/>
        <v>7.7236456330748451E-2</v>
      </c>
      <c r="W452" s="22">
        <f t="shared" si="105"/>
        <v>1026</v>
      </c>
      <c r="X452" s="21">
        <f t="shared" si="106"/>
        <v>4.7758284600389861E-2</v>
      </c>
      <c r="Y452" s="23">
        <f t="shared" si="107"/>
        <v>5.1428571428571432</v>
      </c>
      <c r="Z452" s="21">
        <f t="shared" si="108"/>
        <v>0.68799999999999994</v>
      </c>
      <c r="AA452" s="21">
        <f t="shared" si="109"/>
        <v>0.33300000000000002</v>
      </c>
      <c r="AB452" s="21">
        <f t="shared" si="110"/>
        <v>0.88700000000000001</v>
      </c>
      <c r="AC452" s="21">
        <f t="shared" si="111"/>
        <v>0.69874999999999998</v>
      </c>
    </row>
    <row r="453" spans="2:29" x14ac:dyDescent="0.25">
      <c r="B453" t="s">
        <v>2742</v>
      </c>
      <c r="C453" t="s">
        <v>2743</v>
      </c>
      <c r="D453" t="s">
        <v>7418</v>
      </c>
      <c r="E453" s="1">
        <v>1719</v>
      </c>
      <c r="F453" t="s">
        <v>30</v>
      </c>
      <c r="G453" t="s">
        <v>31</v>
      </c>
      <c r="H453">
        <v>396</v>
      </c>
      <c r="I453">
        <v>469</v>
      </c>
      <c r="J453">
        <v>741</v>
      </c>
      <c r="K453">
        <v>551</v>
      </c>
      <c r="L453" s="1">
        <v>2413</v>
      </c>
      <c r="M453" s="1">
        <v>16506</v>
      </c>
      <c r="N453" s="20">
        <f t="shared" si="98"/>
        <v>0</v>
      </c>
      <c r="P453" s="20">
        <f t="shared" si="99"/>
        <v>0</v>
      </c>
      <c r="R453" s="12">
        <f t="shared" si="100"/>
        <v>0.74358974358974361</v>
      </c>
      <c r="S453" s="21">
        <f t="shared" si="101"/>
        <v>3.4416719103885773E-2</v>
      </c>
      <c r="T453" s="21">
        <f t="shared" si="102"/>
        <v>9.579439088567665E-2</v>
      </c>
      <c r="U453" s="21">
        <f t="shared" si="103"/>
        <v>6.4663345209368339E-2</v>
      </c>
      <c r="V453" s="21">
        <f t="shared" si="104"/>
        <v>6.4958151732976921E-2</v>
      </c>
      <c r="W453" s="22">
        <f t="shared" si="105"/>
        <v>18919</v>
      </c>
      <c r="X453" s="21">
        <f t="shared" si="106"/>
        <v>2.91241608964533E-2</v>
      </c>
      <c r="Y453" s="23">
        <f t="shared" si="107"/>
        <v>3.1197822141560798</v>
      </c>
      <c r="Z453" s="21">
        <f t="shared" si="108"/>
        <v>0.626</v>
      </c>
      <c r="AA453" s="21">
        <f t="shared" si="109"/>
        <v>0.245</v>
      </c>
      <c r="AB453" s="21">
        <f t="shared" si="110"/>
        <v>0.96099999999999997</v>
      </c>
      <c r="AC453" s="21">
        <f t="shared" si="111"/>
        <v>0.69825000000000004</v>
      </c>
    </row>
    <row r="454" spans="2:29" x14ac:dyDescent="0.25">
      <c r="B454" t="s">
        <v>3665</v>
      </c>
      <c r="C454" t="s">
        <v>3666</v>
      </c>
      <c r="D454" t="s">
        <v>7410</v>
      </c>
      <c r="E454">
        <v>607</v>
      </c>
      <c r="F454">
        <v>717</v>
      </c>
      <c r="G454" t="s">
        <v>86</v>
      </c>
      <c r="H454">
        <v>391</v>
      </c>
      <c r="I454" s="1">
        <v>1368</v>
      </c>
      <c r="J454" s="1">
        <v>1107</v>
      </c>
      <c r="K454">
        <v>49</v>
      </c>
      <c r="L454">
        <v>-5</v>
      </c>
      <c r="M454">
        <v>160</v>
      </c>
      <c r="N454" s="20">
        <f t="shared" si="98"/>
        <v>0</v>
      </c>
      <c r="P454" s="20">
        <f t="shared" si="99"/>
        <v>0</v>
      </c>
      <c r="R454" s="12">
        <f t="shared" si="100"/>
        <v>4.4263775971093045E-2</v>
      </c>
      <c r="S454" s="21">
        <f t="shared" si="101"/>
        <v>0.28464126432428349</v>
      </c>
      <c r="T454" s="21">
        <f t="shared" si="102"/>
        <v>-4.1455444623968329E-2</v>
      </c>
      <c r="U454" s="21">
        <f t="shared" si="103"/>
        <v>0.10967828199412089</v>
      </c>
      <c r="V454" s="21">
        <f t="shared" si="104"/>
        <v>0.11762136723147869</v>
      </c>
      <c r="W454" s="22">
        <f t="shared" si="105"/>
        <v>160</v>
      </c>
      <c r="X454" s="21">
        <f t="shared" si="106"/>
        <v>0.30625000000000002</v>
      </c>
      <c r="Y454" s="23">
        <f t="shared" si="107"/>
        <v>12.387755102040817</v>
      </c>
      <c r="Z454" s="21">
        <f t="shared" si="108"/>
        <v>0.81599999999999995</v>
      </c>
      <c r="AA454" s="21">
        <f t="shared" si="109"/>
        <v>0.91700000000000004</v>
      </c>
      <c r="AB454" s="21">
        <f t="shared" si="110"/>
        <v>0.53</v>
      </c>
      <c r="AC454" s="21">
        <f t="shared" si="111"/>
        <v>0.69825000000000004</v>
      </c>
    </row>
    <row r="455" spans="2:29" x14ac:dyDescent="0.25">
      <c r="B455" t="s">
        <v>2833</v>
      </c>
      <c r="C455" t="s">
        <v>2834</v>
      </c>
      <c r="D455" t="s">
        <v>7421</v>
      </c>
      <c r="E455" s="1">
        <v>1530</v>
      </c>
      <c r="F455" s="1">
        <v>2684</v>
      </c>
      <c r="G455" t="s">
        <v>86</v>
      </c>
      <c r="H455">
        <v>96</v>
      </c>
      <c r="I455">
        <v>481</v>
      </c>
      <c r="J455">
        <v>676</v>
      </c>
      <c r="K455">
        <v>165</v>
      </c>
      <c r="L455" s="1">
        <v>1470</v>
      </c>
      <c r="M455">
        <v>281</v>
      </c>
      <c r="N455" s="20">
        <f t="shared" si="98"/>
        <v>0</v>
      </c>
      <c r="P455" s="20">
        <f t="shared" si="99"/>
        <v>0</v>
      </c>
      <c r="R455" s="12">
        <f t="shared" si="100"/>
        <v>0.24408284023668639</v>
      </c>
      <c r="S455" s="21">
        <f t="shared" si="101"/>
        <v>0.38030407034532709</v>
      </c>
      <c r="T455" s="21">
        <f t="shared" si="102"/>
        <v>7.0435057025694414E-2</v>
      </c>
      <c r="U455" s="21">
        <f t="shared" si="103"/>
        <v>0.21553521802245545</v>
      </c>
      <c r="V455" s="21">
        <f t="shared" si="104"/>
        <v>0.22209144846449233</v>
      </c>
      <c r="W455" s="22">
        <f t="shared" si="105"/>
        <v>1751</v>
      </c>
      <c r="X455" s="21">
        <f t="shared" si="106"/>
        <v>9.4231867504283265E-2</v>
      </c>
      <c r="Y455" s="23">
        <f t="shared" si="107"/>
        <v>9.2727272727272734</v>
      </c>
      <c r="Z455" s="21">
        <f t="shared" si="108"/>
        <v>0.94099999999999995</v>
      </c>
      <c r="AA455" s="21">
        <f t="shared" si="109"/>
        <v>0.52200000000000002</v>
      </c>
      <c r="AB455" s="21">
        <f t="shared" si="110"/>
        <v>0.66399999999999992</v>
      </c>
      <c r="AC455" s="21">
        <f t="shared" si="111"/>
        <v>0.69774999999999998</v>
      </c>
    </row>
    <row r="456" spans="2:29" x14ac:dyDescent="0.25">
      <c r="B456" t="s">
        <v>4001</v>
      </c>
      <c r="C456" t="s">
        <v>4002</v>
      </c>
      <c r="D456" t="s">
        <v>7412</v>
      </c>
      <c r="E456">
        <v>389</v>
      </c>
      <c r="F456">
        <v>366</v>
      </c>
      <c r="G456" t="s">
        <v>56</v>
      </c>
      <c r="H456">
        <v>26</v>
      </c>
      <c r="I456">
        <v>65</v>
      </c>
      <c r="J456">
        <v>127</v>
      </c>
      <c r="K456">
        <v>28</v>
      </c>
      <c r="L456">
        <v>92</v>
      </c>
      <c r="M456" t="s">
        <v>30</v>
      </c>
      <c r="N456" s="20">
        <f t="shared" si="98"/>
        <v>0</v>
      </c>
      <c r="P456" s="20">
        <f t="shared" si="99"/>
        <v>0</v>
      </c>
      <c r="R456" s="12">
        <f t="shared" si="100"/>
        <v>0.22047244094488189</v>
      </c>
      <c r="S456" s="21">
        <f t="shared" si="101"/>
        <v>0.20112443398143132</v>
      </c>
      <c r="T456" s="21">
        <f t="shared" si="102"/>
        <v>0.14334704290012157</v>
      </c>
      <c r="U456" s="21">
        <f t="shared" si="103"/>
        <v>0.17187971641621647</v>
      </c>
      <c r="V456" s="21">
        <f t="shared" si="104"/>
        <v>0.17211706443258978</v>
      </c>
      <c r="W456" s="22">
        <f t="shared" si="105"/>
        <v>92</v>
      </c>
      <c r="X456" s="21">
        <f t="shared" si="106"/>
        <v>0.30434782608695654</v>
      </c>
      <c r="Y456" s="23">
        <f t="shared" si="107"/>
        <v>13.892857142857142</v>
      </c>
      <c r="Z456" s="21">
        <f t="shared" si="108"/>
        <v>0.90600000000000003</v>
      </c>
      <c r="AA456" s="21">
        <f t="shared" si="109"/>
        <v>0.91500000000000004</v>
      </c>
      <c r="AB456" s="21">
        <f t="shared" si="110"/>
        <v>0.48199999999999998</v>
      </c>
      <c r="AC456" s="21">
        <f t="shared" si="111"/>
        <v>0.69625000000000004</v>
      </c>
    </row>
    <row r="457" spans="2:29" x14ac:dyDescent="0.25">
      <c r="B457" t="s">
        <v>4525</v>
      </c>
      <c r="C457" t="s">
        <v>4526</v>
      </c>
      <c r="D457" t="s">
        <v>7412</v>
      </c>
      <c r="E457">
        <v>261</v>
      </c>
      <c r="F457">
        <v>230</v>
      </c>
      <c r="G457" t="s">
        <v>49</v>
      </c>
      <c r="H457">
        <v>80</v>
      </c>
      <c r="I457">
        <v>100</v>
      </c>
      <c r="J457">
        <v>157</v>
      </c>
      <c r="K457">
        <v>25</v>
      </c>
      <c r="L457">
        <v>82</v>
      </c>
      <c r="M457" t="s">
        <v>30</v>
      </c>
      <c r="N457" s="20">
        <f t="shared" si="98"/>
        <v>0</v>
      </c>
      <c r="P457" s="20">
        <f t="shared" si="99"/>
        <v>0</v>
      </c>
      <c r="R457" s="12">
        <f t="shared" si="100"/>
        <v>0.15923566878980891</v>
      </c>
      <c r="S457" s="21">
        <f t="shared" si="101"/>
        <v>4.5639552591273169E-2</v>
      </c>
      <c r="T457" s="21">
        <f t="shared" si="102"/>
        <v>9.4409692033879056E-2</v>
      </c>
      <c r="U457" s="21">
        <f t="shared" si="103"/>
        <v>6.9746727375156858E-2</v>
      </c>
      <c r="V457" s="21">
        <f t="shared" si="104"/>
        <v>6.9931990666769694E-2</v>
      </c>
      <c r="W457" s="22">
        <f t="shared" si="105"/>
        <v>82</v>
      </c>
      <c r="X457" s="21">
        <f t="shared" si="106"/>
        <v>0.3048780487804878</v>
      </c>
      <c r="Y457" s="23">
        <f t="shared" si="107"/>
        <v>10.44</v>
      </c>
      <c r="Z457" s="21">
        <f t="shared" si="108"/>
        <v>0.65100000000000002</v>
      </c>
      <c r="AA457" s="21">
        <f t="shared" si="109"/>
        <v>0.91600000000000004</v>
      </c>
      <c r="AB457" s="21">
        <f t="shared" si="110"/>
        <v>0.60899999999999999</v>
      </c>
      <c r="AC457" s="21">
        <f t="shared" si="111"/>
        <v>0.69625000000000004</v>
      </c>
    </row>
    <row r="458" spans="2:29" x14ac:dyDescent="0.25">
      <c r="B458" t="s">
        <v>6729</v>
      </c>
      <c r="C458" t="s">
        <v>6730</v>
      </c>
      <c r="D458" t="s">
        <v>7417</v>
      </c>
      <c r="E458">
        <v>21</v>
      </c>
      <c r="F458">
        <v>17</v>
      </c>
      <c r="G458" t="s">
        <v>49</v>
      </c>
      <c r="H458">
        <v>22</v>
      </c>
      <c r="I458">
        <v>30</v>
      </c>
      <c r="J458">
        <v>43</v>
      </c>
      <c r="K458">
        <v>3</v>
      </c>
      <c r="L458">
        <v>27</v>
      </c>
      <c r="M458">
        <v>2</v>
      </c>
      <c r="N458" s="20">
        <f t="shared" si="98"/>
        <v>0</v>
      </c>
      <c r="P458" s="20">
        <f t="shared" si="99"/>
        <v>0</v>
      </c>
      <c r="R458" s="12">
        <f t="shared" si="100"/>
        <v>6.9767441860465115E-2</v>
      </c>
      <c r="S458" s="21">
        <f t="shared" si="101"/>
        <v>6.3995312815083638E-2</v>
      </c>
      <c r="T458" s="21">
        <f t="shared" si="102"/>
        <v>7.4655931692266808E-2</v>
      </c>
      <c r="U458" s="21">
        <f t="shared" si="103"/>
        <v>6.9312337069716179E-2</v>
      </c>
      <c r="V458" s="21">
        <f t="shared" si="104"/>
        <v>6.9321193859022204E-2</v>
      </c>
      <c r="W458" s="22">
        <f t="shared" si="105"/>
        <v>29</v>
      </c>
      <c r="X458" s="21">
        <f t="shared" si="106"/>
        <v>0.10344827586206896</v>
      </c>
      <c r="Y458" s="23">
        <f t="shared" si="107"/>
        <v>7</v>
      </c>
      <c r="Z458" s="21">
        <f t="shared" si="108"/>
        <v>0.64600000000000002</v>
      </c>
      <c r="AA458" s="21">
        <f t="shared" si="109"/>
        <v>0.56100000000000005</v>
      </c>
      <c r="AB458" s="21">
        <f t="shared" si="110"/>
        <v>0.78800000000000003</v>
      </c>
      <c r="AC458" s="21">
        <f t="shared" si="111"/>
        <v>0.69575000000000009</v>
      </c>
    </row>
    <row r="459" spans="2:29" x14ac:dyDescent="0.25">
      <c r="B459" t="s">
        <v>1664</v>
      </c>
      <c r="C459" t="s">
        <v>1665</v>
      </c>
      <c r="D459" t="s">
        <v>7414</v>
      </c>
      <c r="E459" s="1">
        <v>9091</v>
      </c>
      <c r="F459" s="1">
        <v>21414</v>
      </c>
      <c r="G459" t="s">
        <v>75</v>
      </c>
      <c r="H459" s="1">
        <v>4061</v>
      </c>
      <c r="I459" s="1">
        <v>5719</v>
      </c>
      <c r="J459" s="1">
        <v>7976</v>
      </c>
      <c r="K459" s="1">
        <v>1483</v>
      </c>
      <c r="L459" s="1">
        <v>8973</v>
      </c>
      <c r="M459" s="1">
        <v>10159</v>
      </c>
      <c r="N459" s="20">
        <f t="shared" si="98"/>
        <v>0</v>
      </c>
      <c r="P459" s="20">
        <f t="shared" si="99"/>
        <v>0</v>
      </c>
      <c r="R459" s="12">
        <f t="shared" si="100"/>
        <v>0.18593279839518556</v>
      </c>
      <c r="S459" s="21">
        <f t="shared" si="101"/>
        <v>7.0871650247983808E-2</v>
      </c>
      <c r="T459" s="21">
        <f t="shared" si="102"/>
        <v>6.8791545552923772E-2</v>
      </c>
      <c r="U459" s="21">
        <f t="shared" si="103"/>
        <v>6.9831092349326163E-2</v>
      </c>
      <c r="V459" s="21">
        <f t="shared" si="104"/>
        <v>6.9831429383411248E-2</v>
      </c>
      <c r="W459" s="22">
        <f t="shared" si="105"/>
        <v>19132</v>
      </c>
      <c r="X459" s="21">
        <f t="shared" si="106"/>
        <v>7.7514112481706046E-2</v>
      </c>
      <c r="Y459" s="23">
        <f t="shared" si="107"/>
        <v>6.1301416048550239</v>
      </c>
      <c r="Z459" s="21">
        <f t="shared" si="108"/>
        <v>0.65</v>
      </c>
      <c r="AA459" s="21">
        <f t="shared" si="109"/>
        <v>0.45900000000000002</v>
      </c>
      <c r="AB459" s="21">
        <f t="shared" si="110"/>
        <v>0.83699999999999997</v>
      </c>
      <c r="AC459" s="21">
        <f t="shared" si="111"/>
        <v>0.69574999999999998</v>
      </c>
    </row>
    <row r="460" spans="2:29" x14ac:dyDescent="0.25">
      <c r="B460" t="s">
        <v>2249</v>
      </c>
      <c r="C460" t="s">
        <v>2250</v>
      </c>
      <c r="D460" t="s">
        <v>7417</v>
      </c>
      <c r="E460" s="1">
        <v>2972</v>
      </c>
      <c r="F460" s="1">
        <v>3429</v>
      </c>
      <c r="G460" t="s">
        <v>34</v>
      </c>
      <c r="H460" s="1">
        <v>1140</v>
      </c>
      <c r="I460" s="1">
        <v>1656</v>
      </c>
      <c r="J460" s="1">
        <v>2119</v>
      </c>
      <c r="K460">
        <v>321</v>
      </c>
      <c r="L460" s="1">
        <v>1459</v>
      </c>
      <c r="M460">
        <v>74</v>
      </c>
      <c r="N460" s="20">
        <f t="shared" si="98"/>
        <v>0</v>
      </c>
      <c r="P460" s="20">
        <f t="shared" si="99"/>
        <v>0</v>
      </c>
      <c r="R460" s="12">
        <f t="shared" si="100"/>
        <v>0.1514865502595564</v>
      </c>
      <c r="S460" s="21">
        <f t="shared" si="101"/>
        <v>7.7534281978873354E-2</v>
      </c>
      <c r="T460" s="21">
        <f t="shared" si="102"/>
        <v>5.054370524060281E-2</v>
      </c>
      <c r="U460" s="21">
        <f t="shared" si="103"/>
        <v>6.395340927780202E-2</v>
      </c>
      <c r="V460" s="21">
        <f t="shared" si="104"/>
        <v>6.4010465499092728E-2</v>
      </c>
      <c r="W460" s="22">
        <f t="shared" si="105"/>
        <v>1533</v>
      </c>
      <c r="X460" s="21">
        <f t="shared" si="106"/>
        <v>0.20939334637964774</v>
      </c>
      <c r="Y460" s="23">
        <f t="shared" si="107"/>
        <v>9.2585669781931461</v>
      </c>
      <c r="Z460" s="21">
        <f t="shared" si="108"/>
        <v>0.61899999999999999</v>
      </c>
      <c r="AA460" s="21">
        <f t="shared" si="109"/>
        <v>0.83399999999999996</v>
      </c>
      <c r="AB460" s="21">
        <f t="shared" si="110"/>
        <v>0.66500000000000004</v>
      </c>
      <c r="AC460" s="21">
        <f t="shared" si="111"/>
        <v>0.69574999999999998</v>
      </c>
    </row>
    <row r="461" spans="2:29" x14ac:dyDescent="0.25">
      <c r="B461" t="s">
        <v>3102</v>
      </c>
      <c r="C461" t="s">
        <v>3103</v>
      </c>
      <c r="D461" t="s">
        <v>7417</v>
      </c>
      <c r="E461" s="1">
        <v>1088</v>
      </c>
      <c r="F461" s="1">
        <v>1945</v>
      </c>
      <c r="G461" t="s">
        <v>86</v>
      </c>
      <c r="H461" s="1">
        <v>2358</v>
      </c>
      <c r="I461" s="1">
        <v>3151</v>
      </c>
      <c r="J461" s="1">
        <v>4196</v>
      </c>
      <c r="K461">
        <v>128</v>
      </c>
      <c r="L461">
        <v>498</v>
      </c>
      <c r="M461">
        <v>241</v>
      </c>
      <c r="N461" s="20">
        <f t="shared" si="98"/>
        <v>0</v>
      </c>
      <c r="P461" s="20">
        <f t="shared" si="99"/>
        <v>0</v>
      </c>
      <c r="R461" s="12">
        <f t="shared" si="100"/>
        <v>3.0505243088655862E-2</v>
      </c>
      <c r="S461" s="21">
        <f t="shared" si="101"/>
        <v>5.9695086111851703E-2</v>
      </c>
      <c r="T461" s="21">
        <f t="shared" si="102"/>
        <v>5.8954780534998141E-2</v>
      </c>
      <c r="U461" s="21">
        <f t="shared" si="103"/>
        <v>5.9324868653422902E-2</v>
      </c>
      <c r="V461" s="21">
        <f t="shared" si="104"/>
        <v>5.9324911766757582E-2</v>
      </c>
      <c r="W461" s="22">
        <f t="shared" si="105"/>
        <v>739</v>
      </c>
      <c r="X461" s="21">
        <f t="shared" si="106"/>
        <v>0.17320703653585928</v>
      </c>
      <c r="Y461" s="23">
        <f t="shared" si="107"/>
        <v>8.5</v>
      </c>
      <c r="Z461" s="21">
        <f t="shared" si="108"/>
        <v>0.59499999999999997</v>
      </c>
      <c r="AA461" s="21">
        <f t="shared" si="109"/>
        <v>0.76800000000000002</v>
      </c>
      <c r="AB461" s="21">
        <f t="shared" si="110"/>
        <v>0.70900000000000007</v>
      </c>
      <c r="AC461" s="21">
        <f t="shared" si="111"/>
        <v>0.69525000000000003</v>
      </c>
    </row>
    <row r="462" spans="2:29" x14ac:dyDescent="0.25">
      <c r="B462" t="s">
        <v>5118</v>
      </c>
      <c r="C462" t="s">
        <v>5119</v>
      </c>
      <c r="D462" t="s">
        <v>7412</v>
      </c>
      <c r="E462">
        <v>137</v>
      </c>
      <c r="F462">
        <v>135</v>
      </c>
      <c r="G462" t="s">
        <v>99</v>
      </c>
      <c r="H462">
        <v>17</v>
      </c>
      <c r="I462">
        <v>13</v>
      </c>
      <c r="J462">
        <v>49</v>
      </c>
      <c r="K462">
        <v>11</v>
      </c>
      <c r="L462">
        <v>36</v>
      </c>
      <c r="M462">
        <v>3</v>
      </c>
      <c r="N462" s="20">
        <f t="shared" si="98"/>
        <v>0</v>
      </c>
      <c r="P462" s="20">
        <f t="shared" si="99"/>
        <v>0</v>
      </c>
      <c r="R462" s="12">
        <f t="shared" si="100"/>
        <v>0.22448979591836735</v>
      </c>
      <c r="S462" s="21">
        <f t="shared" si="101"/>
        <v>-5.2238885417759451E-2</v>
      </c>
      <c r="T462" s="21">
        <f t="shared" si="102"/>
        <v>0.30391879544001377</v>
      </c>
      <c r="U462" s="21">
        <f t="shared" si="103"/>
        <v>0.1116670053981812</v>
      </c>
      <c r="V462" s="21">
        <f t="shared" si="104"/>
        <v>0.1211156384734785</v>
      </c>
      <c r="W462" s="22">
        <f t="shared" si="105"/>
        <v>39</v>
      </c>
      <c r="X462" s="21">
        <f t="shared" si="106"/>
        <v>0.28205128205128205</v>
      </c>
      <c r="Y462" s="23">
        <f t="shared" si="107"/>
        <v>12.454545454545455</v>
      </c>
      <c r="Z462" s="21">
        <f t="shared" si="108"/>
        <v>0.82299999999999995</v>
      </c>
      <c r="AA462" s="21">
        <f t="shared" si="109"/>
        <v>0.90200000000000002</v>
      </c>
      <c r="AB462" s="21">
        <f t="shared" si="110"/>
        <v>0.52800000000000002</v>
      </c>
      <c r="AC462" s="21">
        <f t="shared" si="111"/>
        <v>0.69525000000000003</v>
      </c>
    </row>
    <row r="463" spans="2:29" x14ac:dyDescent="0.25">
      <c r="B463" t="s">
        <v>2962</v>
      </c>
      <c r="C463" t="s">
        <v>2963</v>
      </c>
      <c r="D463" t="s">
        <v>7412</v>
      </c>
      <c r="E463" s="1">
        <v>1323</v>
      </c>
      <c r="F463" s="1">
        <v>1130</v>
      </c>
      <c r="G463" t="s">
        <v>46</v>
      </c>
      <c r="H463">
        <v>270</v>
      </c>
      <c r="I463">
        <v>436</v>
      </c>
      <c r="J463">
        <v>725</v>
      </c>
      <c r="K463">
        <v>115</v>
      </c>
      <c r="L463">
        <v>467</v>
      </c>
      <c r="M463" t="s">
        <v>30</v>
      </c>
      <c r="N463" s="20">
        <f t="shared" si="98"/>
        <v>0</v>
      </c>
      <c r="P463" s="20">
        <f t="shared" si="99"/>
        <v>0</v>
      </c>
      <c r="R463" s="12">
        <f t="shared" si="100"/>
        <v>0.15862068965517243</v>
      </c>
      <c r="S463" s="21">
        <f t="shared" si="101"/>
        <v>0.10058742156388578</v>
      </c>
      <c r="T463" s="21">
        <f t="shared" si="102"/>
        <v>0.10705781854199037</v>
      </c>
      <c r="U463" s="21">
        <f t="shared" si="103"/>
        <v>0.10381787901413753</v>
      </c>
      <c r="V463" s="21">
        <f t="shared" si="104"/>
        <v>0.10382103970667123</v>
      </c>
      <c r="W463" s="22">
        <f t="shared" si="105"/>
        <v>467</v>
      </c>
      <c r="X463" s="21">
        <f t="shared" si="106"/>
        <v>0.24625267665952894</v>
      </c>
      <c r="Y463" s="23">
        <f t="shared" si="107"/>
        <v>11.504347826086954</v>
      </c>
      <c r="Z463" s="21">
        <f t="shared" si="108"/>
        <v>0.78300000000000003</v>
      </c>
      <c r="AA463" s="21">
        <f t="shared" si="109"/>
        <v>0.875</v>
      </c>
      <c r="AB463" s="21">
        <f t="shared" si="110"/>
        <v>0.56099999999999994</v>
      </c>
      <c r="AC463" s="21">
        <f t="shared" si="111"/>
        <v>0.69499999999999995</v>
      </c>
    </row>
    <row r="464" spans="2:29" x14ac:dyDescent="0.25">
      <c r="B464" t="s">
        <v>1486</v>
      </c>
      <c r="C464" t="s">
        <v>1487</v>
      </c>
      <c r="D464" t="s">
        <v>7414</v>
      </c>
      <c r="E464" s="1">
        <v>12827</v>
      </c>
      <c r="F464" t="s">
        <v>30</v>
      </c>
      <c r="G464" t="s">
        <v>31</v>
      </c>
      <c r="H464" s="1">
        <v>1397</v>
      </c>
      <c r="I464" s="1">
        <v>1678</v>
      </c>
      <c r="J464" s="1">
        <v>2832</v>
      </c>
      <c r="K464" s="1">
        <v>1740</v>
      </c>
      <c r="L464" s="1">
        <v>6542</v>
      </c>
      <c r="M464" s="1">
        <v>10040</v>
      </c>
      <c r="N464" s="20">
        <f t="shared" si="98"/>
        <v>0</v>
      </c>
      <c r="P464" s="20">
        <f t="shared" si="99"/>
        <v>0</v>
      </c>
      <c r="R464" s="12">
        <f t="shared" si="100"/>
        <v>0.61440677966101698</v>
      </c>
      <c r="S464" s="21">
        <f t="shared" si="101"/>
        <v>3.7335187989484542E-2</v>
      </c>
      <c r="T464" s="21">
        <f t="shared" si="102"/>
        <v>0.11035092449906947</v>
      </c>
      <c r="U464" s="21">
        <f t="shared" si="103"/>
        <v>7.3222290580819083E-2</v>
      </c>
      <c r="V464" s="21">
        <f t="shared" si="104"/>
        <v>7.3636134356457703E-2</v>
      </c>
      <c r="W464" s="22">
        <f t="shared" si="105"/>
        <v>16582</v>
      </c>
      <c r="X464" s="21">
        <f t="shared" si="106"/>
        <v>0.10493305994451815</v>
      </c>
      <c r="Y464" s="23">
        <f t="shared" si="107"/>
        <v>7.37183908045977</v>
      </c>
      <c r="Z464" s="21">
        <f t="shared" si="108"/>
        <v>0.67300000000000004</v>
      </c>
      <c r="AA464" s="21">
        <f t="shared" si="109"/>
        <v>0.56899999999999995</v>
      </c>
      <c r="AB464" s="21">
        <f t="shared" si="110"/>
        <v>0.76800000000000002</v>
      </c>
      <c r="AC464" s="21">
        <f t="shared" si="111"/>
        <v>0.69450000000000001</v>
      </c>
    </row>
    <row r="465" spans="2:29" x14ac:dyDescent="0.25">
      <c r="B465" t="s">
        <v>3222</v>
      </c>
      <c r="C465" t="s">
        <v>3223</v>
      </c>
      <c r="D465" t="s">
        <v>7409</v>
      </c>
      <c r="E465" s="1">
        <v>1086</v>
      </c>
      <c r="F465">
        <v>920</v>
      </c>
      <c r="G465" t="s">
        <v>49</v>
      </c>
      <c r="H465">
        <v>287</v>
      </c>
      <c r="I465">
        <v>672</v>
      </c>
      <c r="J465" s="1">
        <v>1233</v>
      </c>
      <c r="K465">
        <v>108</v>
      </c>
      <c r="L465">
        <v>830</v>
      </c>
      <c r="M465">
        <v>27</v>
      </c>
      <c r="N465" s="20">
        <f t="shared" si="98"/>
        <v>0</v>
      </c>
      <c r="P465" s="20">
        <f t="shared" si="99"/>
        <v>0</v>
      </c>
      <c r="R465" s="12">
        <f t="shared" si="100"/>
        <v>8.7591240875912413E-2</v>
      </c>
      <c r="S465" s="21">
        <f t="shared" si="101"/>
        <v>0.18548885449042585</v>
      </c>
      <c r="T465" s="21">
        <f t="shared" si="102"/>
        <v>0.12906452121383705</v>
      </c>
      <c r="U465" s="21">
        <f t="shared" si="103"/>
        <v>0.15693275772603688</v>
      </c>
      <c r="V465" s="21">
        <f t="shared" si="104"/>
        <v>0.1571620444767666</v>
      </c>
      <c r="W465" s="22">
        <f t="shared" si="105"/>
        <v>857</v>
      </c>
      <c r="X465" s="21">
        <f t="shared" si="106"/>
        <v>0.12602100350058343</v>
      </c>
      <c r="Y465" s="23">
        <f t="shared" si="107"/>
        <v>10.055555555555555</v>
      </c>
      <c r="Z465" s="21">
        <f t="shared" si="108"/>
        <v>0.88600000000000001</v>
      </c>
      <c r="AA465" s="21">
        <f t="shared" si="109"/>
        <v>0.64100000000000001</v>
      </c>
      <c r="AB465" s="21">
        <f t="shared" si="110"/>
        <v>0.624</v>
      </c>
      <c r="AC465" s="21">
        <f t="shared" si="111"/>
        <v>0.69375000000000009</v>
      </c>
    </row>
    <row r="466" spans="2:29" x14ac:dyDescent="0.25">
      <c r="B466" t="s">
        <v>1226</v>
      </c>
      <c r="C466" t="s">
        <v>1227</v>
      </c>
      <c r="D466" t="s">
        <v>7412</v>
      </c>
      <c r="E466" s="1">
        <v>28888</v>
      </c>
      <c r="F466" s="1">
        <v>39121</v>
      </c>
      <c r="G466" t="s">
        <v>49</v>
      </c>
      <c r="H466" s="1">
        <v>2761</v>
      </c>
      <c r="I466" s="1">
        <v>5867</v>
      </c>
      <c r="J466" s="1">
        <v>10792</v>
      </c>
      <c r="K466" s="1">
        <v>2573</v>
      </c>
      <c r="L466" s="1">
        <v>7668</v>
      </c>
      <c r="M466" s="1">
        <v>7500</v>
      </c>
      <c r="N466" s="20">
        <f t="shared" si="98"/>
        <v>0</v>
      </c>
      <c r="P466" s="20">
        <f t="shared" si="99"/>
        <v>0</v>
      </c>
      <c r="R466" s="12">
        <f t="shared" si="100"/>
        <v>0.2384173461823573</v>
      </c>
      <c r="S466" s="21">
        <f t="shared" si="101"/>
        <v>0.16270606082989492</v>
      </c>
      <c r="T466" s="21">
        <f t="shared" si="102"/>
        <v>0.12963247650695542</v>
      </c>
      <c r="U466" s="21">
        <f t="shared" si="103"/>
        <v>0.14604996703674367</v>
      </c>
      <c r="V466" s="21">
        <f t="shared" si="104"/>
        <v>0.14612950145786466</v>
      </c>
      <c r="W466" s="22">
        <f t="shared" si="105"/>
        <v>15168</v>
      </c>
      <c r="X466" s="21">
        <f t="shared" si="106"/>
        <v>0.16963343881856541</v>
      </c>
      <c r="Y466" s="23">
        <f t="shared" si="107"/>
        <v>11.227361057131754</v>
      </c>
      <c r="Z466" s="21">
        <f t="shared" si="108"/>
        <v>0.86899999999999999</v>
      </c>
      <c r="AA466" s="21">
        <f t="shared" si="109"/>
        <v>0.76</v>
      </c>
      <c r="AB466" s="21">
        <f t="shared" si="110"/>
        <v>0.57200000000000006</v>
      </c>
      <c r="AC466" s="21">
        <f t="shared" si="111"/>
        <v>0.69325000000000003</v>
      </c>
    </row>
    <row r="467" spans="2:29" x14ac:dyDescent="0.25">
      <c r="B467" t="s">
        <v>2491</v>
      </c>
      <c r="C467" t="s">
        <v>2492</v>
      </c>
      <c r="D467" t="s">
        <v>7413</v>
      </c>
      <c r="E467" s="1">
        <v>2155</v>
      </c>
      <c r="F467" s="1">
        <v>3154</v>
      </c>
      <c r="G467" t="s">
        <v>56</v>
      </c>
      <c r="H467" s="1">
        <v>1915</v>
      </c>
      <c r="I467" s="1">
        <v>3144</v>
      </c>
      <c r="J467" s="1">
        <v>5032</v>
      </c>
      <c r="K467">
        <v>252</v>
      </c>
      <c r="L467" s="1">
        <v>1763</v>
      </c>
      <c r="M467">
        <v>531</v>
      </c>
      <c r="N467" s="20">
        <f t="shared" si="98"/>
        <v>0</v>
      </c>
      <c r="P467" s="20">
        <f t="shared" si="99"/>
        <v>0</v>
      </c>
      <c r="R467" s="12">
        <f t="shared" si="100"/>
        <v>5.0079491255961846E-2</v>
      </c>
      <c r="S467" s="21">
        <f t="shared" si="101"/>
        <v>0.10423816128036334</v>
      </c>
      <c r="T467" s="21">
        <f t="shared" si="102"/>
        <v>9.863041740306433E-2</v>
      </c>
      <c r="U467" s="21">
        <f t="shared" si="103"/>
        <v>0.10143072049032553</v>
      </c>
      <c r="V467" s="21">
        <f t="shared" si="104"/>
        <v>0.10143309972458441</v>
      </c>
      <c r="W467" s="22">
        <f t="shared" si="105"/>
        <v>2294</v>
      </c>
      <c r="X467" s="21">
        <f t="shared" si="106"/>
        <v>0.10985178727114212</v>
      </c>
      <c r="Y467" s="23">
        <f t="shared" si="107"/>
        <v>8.5515873015873023</v>
      </c>
      <c r="Z467" s="21">
        <f t="shared" si="108"/>
        <v>0.77600000000000002</v>
      </c>
      <c r="AA467" s="21">
        <f t="shared" si="109"/>
        <v>0.58699999999999997</v>
      </c>
      <c r="AB467" s="21">
        <f t="shared" si="110"/>
        <v>0.70500000000000007</v>
      </c>
      <c r="AC467" s="21">
        <f t="shared" si="111"/>
        <v>0.69325000000000003</v>
      </c>
    </row>
    <row r="468" spans="2:29" x14ac:dyDescent="0.25">
      <c r="B468" t="s">
        <v>1985</v>
      </c>
      <c r="C468" t="s">
        <v>1986</v>
      </c>
      <c r="D468" t="s">
        <v>7416</v>
      </c>
      <c r="E468" s="1">
        <v>4557</v>
      </c>
      <c r="F468" s="1">
        <v>4528</v>
      </c>
      <c r="G468" t="s">
        <v>49</v>
      </c>
      <c r="H468" s="1">
        <v>1872</v>
      </c>
      <c r="I468" s="1">
        <v>3717</v>
      </c>
      <c r="J468" s="1">
        <v>6838</v>
      </c>
      <c r="K468">
        <v>358</v>
      </c>
      <c r="L468">
        <v>745</v>
      </c>
      <c r="M468">
        <v>718</v>
      </c>
      <c r="N468" s="20">
        <f t="shared" si="98"/>
        <v>0</v>
      </c>
      <c r="P468" s="20">
        <f t="shared" si="99"/>
        <v>0</v>
      </c>
      <c r="R468" s="12">
        <f t="shared" si="100"/>
        <v>5.2354489616847029E-2</v>
      </c>
      <c r="S468" s="21">
        <f t="shared" si="101"/>
        <v>0.14703677857654185</v>
      </c>
      <c r="T468" s="21">
        <f t="shared" si="102"/>
        <v>0.1296588449083993</v>
      </c>
      <c r="U468" s="21">
        <f t="shared" si="103"/>
        <v>0.13831464997786425</v>
      </c>
      <c r="V468" s="21">
        <f t="shared" si="104"/>
        <v>0.13833675782093513</v>
      </c>
      <c r="W468" s="22">
        <f t="shared" si="105"/>
        <v>1463</v>
      </c>
      <c r="X468" s="21">
        <f t="shared" si="106"/>
        <v>0.24470266575529734</v>
      </c>
      <c r="Y468" s="23">
        <f t="shared" si="107"/>
        <v>12.729050279329609</v>
      </c>
      <c r="Z468" s="21">
        <f t="shared" si="108"/>
        <v>0.85499999999999998</v>
      </c>
      <c r="AA468" s="21">
        <f t="shared" si="109"/>
        <v>0.874</v>
      </c>
      <c r="AB468" s="21">
        <f t="shared" si="110"/>
        <v>0.52100000000000002</v>
      </c>
      <c r="AC468" s="21">
        <f t="shared" si="111"/>
        <v>0.69274999999999998</v>
      </c>
    </row>
    <row r="469" spans="2:29" x14ac:dyDescent="0.25">
      <c r="B469" t="s">
        <v>3902</v>
      </c>
      <c r="C469" t="s">
        <v>5402</v>
      </c>
      <c r="D469" t="s">
        <v>7412</v>
      </c>
      <c r="E469">
        <v>105</v>
      </c>
      <c r="F469">
        <v>84</v>
      </c>
      <c r="G469" t="s">
        <v>31</v>
      </c>
      <c r="H469">
        <v>7</v>
      </c>
      <c r="I469">
        <v>5</v>
      </c>
      <c r="J469">
        <v>15</v>
      </c>
      <c r="K469">
        <v>14</v>
      </c>
      <c r="L469">
        <v>150</v>
      </c>
      <c r="M469" t="s">
        <v>30</v>
      </c>
      <c r="N469" s="20">
        <f t="shared" si="98"/>
        <v>0</v>
      </c>
      <c r="P469" s="20">
        <f t="shared" si="99"/>
        <v>0</v>
      </c>
      <c r="R469" s="12">
        <f t="shared" si="100"/>
        <v>0.93333333333333335</v>
      </c>
      <c r="S469" s="21">
        <f t="shared" si="101"/>
        <v>-6.5080123851529836E-2</v>
      </c>
      <c r="T469" s="21">
        <f t="shared" si="102"/>
        <v>0.2457309396155174</v>
      </c>
      <c r="U469" s="21">
        <f t="shared" si="103"/>
        <v>7.9193502472868271E-2</v>
      </c>
      <c r="V469" s="21">
        <f t="shared" si="104"/>
        <v>8.6614772745618615E-2</v>
      </c>
      <c r="W469" s="22">
        <f t="shared" si="105"/>
        <v>150</v>
      </c>
      <c r="X469" s="21">
        <f t="shared" si="106"/>
        <v>9.3333333333333338E-2</v>
      </c>
      <c r="Y469" s="23">
        <f t="shared" si="107"/>
        <v>7.5</v>
      </c>
      <c r="Z469" s="21">
        <f t="shared" si="108"/>
        <v>0.72799999999999998</v>
      </c>
      <c r="AA469" s="21">
        <f t="shared" si="109"/>
        <v>0.51900000000000002</v>
      </c>
      <c r="AB469" s="21">
        <f t="shared" si="110"/>
        <v>0.76200000000000001</v>
      </c>
      <c r="AC469" s="21">
        <f t="shared" si="111"/>
        <v>0.69274999999999998</v>
      </c>
    </row>
    <row r="470" spans="2:29" x14ac:dyDescent="0.25">
      <c r="B470" t="s">
        <v>6107</v>
      </c>
      <c r="C470" t="s">
        <v>6108</v>
      </c>
      <c r="D470" t="s">
        <v>7419</v>
      </c>
      <c r="E470">
        <v>47</v>
      </c>
      <c r="F470">
        <v>91</v>
      </c>
      <c r="G470" t="s">
        <v>99</v>
      </c>
      <c r="H470">
        <v>50</v>
      </c>
      <c r="I470">
        <v>67</v>
      </c>
      <c r="J470">
        <v>146</v>
      </c>
      <c r="K470">
        <v>6</v>
      </c>
      <c r="L470">
        <v>45</v>
      </c>
      <c r="M470">
        <v>27</v>
      </c>
      <c r="N470" s="20">
        <f t="shared" si="98"/>
        <v>0</v>
      </c>
      <c r="P470" s="20">
        <f t="shared" si="99"/>
        <v>0</v>
      </c>
      <c r="R470" s="12">
        <f t="shared" si="100"/>
        <v>4.1095890410958902E-2</v>
      </c>
      <c r="S470" s="21">
        <f t="shared" si="101"/>
        <v>6.0280952775362495E-2</v>
      </c>
      <c r="T470" s="21">
        <f t="shared" si="102"/>
        <v>0.16857236214834392</v>
      </c>
      <c r="U470" s="21">
        <f t="shared" si="103"/>
        <v>0.11311051451578802</v>
      </c>
      <c r="V470" s="21">
        <f t="shared" si="104"/>
        <v>0.11398794314649814</v>
      </c>
      <c r="W470" s="22">
        <f t="shared" si="105"/>
        <v>72</v>
      </c>
      <c r="X470" s="21">
        <f t="shared" si="106"/>
        <v>8.3333333333333329E-2</v>
      </c>
      <c r="Y470" s="23">
        <f t="shared" si="107"/>
        <v>7.833333333333333</v>
      </c>
      <c r="Z470" s="21">
        <f t="shared" si="108"/>
        <v>0.80600000000000005</v>
      </c>
      <c r="AA470" s="21">
        <f t="shared" si="109"/>
        <v>0.47799999999999998</v>
      </c>
      <c r="AB470" s="21">
        <f t="shared" si="110"/>
        <v>0.74299999999999999</v>
      </c>
      <c r="AC470" s="21">
        <f t="shared" si="111"/>
        <v>0.6925</v>
      </c>
    </row>
    <row r="471" spans="2:29" x14ac:dyDescent="0.25">
      <c r="B471" t="s">
        <v>2042</v>
      </c>
      <c r="C471" t="s">
        <v>3830</v>
      </c>
      <c r="D471" t="s">
        <v>7409</v>
      </c>
      <c r="E471">
        <v>502</v>
      </c>
      <c r="F471">
        <v>508</v>
      </c>
      <c r="G471" t="s">
        <v>99</v>
      </c>
      <c r="H471">
        <v>87</v>
      </c>
      <c r="I471">
        <v>147</v>
      </c>
      <c r="J471">
        <v>289</v>
      </c>
      <c r="K471">
        <v>41</v>
      </c>
      <c r="L471">
        <v>157</v>
      </c>
      <c r="M471">
        <v>24</v>
      </c>
      <c r="N471" s="20">
        <f t="shared" si="98"/>
        <v>0</v>
      </c>
      <c r="P471" s="20">
        <f t="shared" si="99"/>
        <v>0</v>
      </c>
      <c r="R471" s="12">
        <f t="shared" si="100"/>
        <v>0.14186851211072665</v>
      </c>
      <c r="S471" s="21">
        <f t="shared" si="101"/>
        <v>0.11060497971884509</v>
      </c>
      <c r="T471" s="21">
        <f t="shared" si="102"/>
        <v>0.14476436408305382</v>
      </c>
      <c r="U471" s="21">
        <f t="shared" si="103"/>
        <v>0.1275553216385068</v>
      </c>
      <c r="V471" s="21">
        <f t="shared" si="104"/>
        <v>0.12764155514680189</v>
      </c>
      <c r="W471" s="22">
        <f t="shared" si="105"/>
        <v>181</v>
      </c>
      <c r="X471" s="21">
        <f t="shared" si="106"/>
        <v>0.22651933701657459</v>
      </c>
      <c r="Y471" s="23">
        <f t="shared" si="107"/>
        <v>12.24390243902439</v>
      </c>
      <c r="Z471" s="21">
        <f t="shared" si="108"/>
        <v>0.83799999999999997</v>
      </c>
      <c r="AA471" s="21">
        <f t="shared" si="109"/>
        <v>0.85499999999999998</v>
      </c>
      <c r="AB471" s="21">
        <f t="shared" si="110"/>
        <v>0.53800000000000003</v>
      </c>
      <c r="AC471" s="21">
        <f t="shared" si="111"/>
        <v>0.69225000000000003</v>
      </c>
    </row>
    <row r="472" spans="2:29" x14ac:dyDescent="0.25">
      <c r="B472" t="s">
        <v>4474</v>
      </c>
      <c r="C472" t="s">
        <v>4475</v>
      </c>
      <c r="D472" t="s">
        <v>7415</v>
      </c>
      <c r="E472">
        <v>267</v>
      </c>
      <c r="F472">
        <v>134</v>
      </c>
      <c r="G472" t="s">
        <v>49</v>
      </c>
      <c r="H472">
        <v>111</v>
      </c>
      <c r="I472">
        <v>142</v>
      </c>
      <c r="J472">
        <v>193</v>
      </c>
      <c r="K472">
        <v>29</v>
      </c>
      <c r="L472">
        <v>129</v>
      </c>
      <c r="M472">
        <v>1</v>
      </c>
      <c r="N472" s="20">
        <f t="shared" si="98"/>
        <v>0</v>
      </c>
      <c r="P472" s="20">
        <f t="shared" si="99"/>
        <v>0</v>
      </c>
      <c r="R472" s="12">
        <f t="shared" si="100"/>
        <v>0.15025906735751296</v>
      </c>
      <c r="S472" s="21">
        <f t="shared" si="101"/>
        <v>5.0492783042378475E-2</v>
      </c>
      <c r="T472" s="21">
        <f t="shared" si="102"/>
        <v>6.3295052036216548E-2</v>
      </c>
      <c r="U472" s="21">
        <f t="shared" si="103"/>
        <v>5.6874532954936718E-2</v>
      </c>
      <c r="V472" s="21">
        <f t="shared" si="104"/>
        <v>5.688745601117725E-2</v>
      </c>
      <c r="W472" s="22">
        <f t="shared" si="105"/>
        <v>130</v>
      </c>
      <c r="X472" s="21">
        <f t="shared" si="106"/>
        <v>0.22307692307692309</v>
      </c>
      <c r="Y472" s="23">
        <f t="shared" si="107"/>
        <v>9.2068965517241388</v>
      </c>
      <c r="Z472" s="21">
        <f t="shared" si="108"/>
        <v>0.57899999999999996</v>
      </c>
      <c r="AA472" s="21">
        <f t="shared" si="109"/>
        <v>0.85199999999999998</v>
      </c>
      <c r="AB472" s="21">
        <f t="shared" si="110"/>
        <v>0.66900000000000004</v>
      </c>
      <c r="AC472" s="21">
        <f t="shared" si="111"/>
        <v>0.69225000000000003</v>
      </c>
    </row>
    <row r="473" spans="2:29" x14ac:dyDescent="0.25">
      <c r="B473" t="s">
        <v>2066</v>
      </c>
      <c r="C473" t="s">
        <v>2067</v>
      </c>
      <c r="D473" t="s">
        <v>7410</v>
      </c>
      <c r="E473" s="1">
        <v>4061</v>
      </c>
      <c r="F473" s="1">
        <v>4756</v>
      </c>
      <c r="G473" t="s">
        <v>49</v>
      </c>
      <c r="H473" s="1">
        <v>1131</v>
      </c>
      <c r="I473" s="1">
        <v>2887</v>
      </c>
      <c r="J473" s="1">
        <v>3176</v>
      </c>
      <c r="K473">
        <v>309</v>
      </c>
      <c r="L473">
        <v>408</v>
      </c>
      <c r="M473">
        <v>307</v>
      </c>
      <c r="N473" s="20">
        <f t="shared" si="98"/>
        <v>0</v>
      </c>
      <c r="P473" s="20">
        <f t="shared" si="99"/>
        <v>0</v>
      </c>
      <c r="R473" s="12">
        <f t="shared" si="100"/>
        <v>9.7292191435768269E-2</v>
      </c>
      <c r="S473" s="21">
        <f t="shared" si="101"/>
        <v>0.2061375429823864</v>
      </c>
      <c r="T473" s="21">
        <f t="shared" si="102"/>
        <v>1.9264132838678227E-2</v>
      </c>
      <c r="U473" s="21">
        <f t="shared" si="103"/>
        <v>0.10877082250215975</v>
      </c>
      <c r="V473" s="21">
        <f t="shared" si="104"/>
        <v>0.11139083277440813</v>
      </c>
      <c r="W473" s="22">
        <f t="shared" si="105"/>
        <v>715</v>
      </c>
      <c r="X473" s="21">
        <f t="shared" si="106"/>
        <v>0.43216783216783217</v>
      </c>
      <c r="Y473" s="23">
        <f t="shared" si="107"/>
        <v>13.142394822006473</v>
      </c>
      <c r="Z473" s="21">
        <f t="shared" si="108"/>
        <v>0.80100000000000005</v>
      </c>
      <c r="AA473" s="21">
        <f t="shared" si="109"/>
        <v>0.95899999999999996</v>
      </c>
      <c r="AB473" s="21">
        <f t="shared" si="110"/>
        <v>0.504</v>
      </c>
      <c r="AC473" s="21">
        <f t="shared" si="111"/>
        <v>0.69199999999999995</v>
      </c>
    </row>
    <row r="474" spans="2:29" x14ac:dyDescent="0.25">
      <c r="B474" t="s">
        <v>5465</v>
      </c>
      <c r="C474" t="s">
        <v>5466</v>
      </c>
      <c r="D474" t="s">
        <v>6455</v>
      </c>
      <c r="E474">
        <v>103</v>
      </c>
      <c r="F474">
        <v>91</v>
      </c>
      <c r="G474" t="s">
        <v>99</v>
      </c>
      <c r="H474">
        <v>21</v>
      </c>
      <c r="I474">
        <v>29</v>
      </c>
      <c r="J474">
        <v>77</v>
      </c>
      <c r="K474">
        <v>8</v>
      </c>
      <c r="L474">
        <v>30</v>
      </c>
      <c r="M474">
        <v>2</v>
      </c>
      <c r="N474" s="20">
        <f t="shared" si="98"/>
        <v>0</v>
      </c>
      <c r="P474" s="20">
        <f t="shared" si="99"/>
        <v>0</v>
      </c>
      <c r="R474" s="12">
        <f t="shared" si="100"/>
        <v>0.1038961038961039</v>
      </c>
      <c r="S474" s="21">
        <f t="shared" si="101"/>
        <v>6.6683901275273794E-2</v>
      </c>
      <c r="T474" s="21">
        <f t="shared" si="102"/>
        <v>0.21567796660222949</v>
      </c>
      <c r="U474" s="21">
        <f t="shared" si="103"/>
        <v>0.13874673044960195</v>
      </c>
      <c r="V474" s="21">
        <f t="shared" si="104"/>
        <v>0.14036953277570174</v>
      </c>
      <c r="W474" s="22">
        <f t="shared" si="105"/>
        <v>32</v>
      </c>
      <c r="X474" s="21">
        <f t="shared" si="106"/>
        <v>0.25</v>
      </c>
      <c r="Y474" s="23">
        <f t="shared" si="107"/>
        <v>12.875</v>
      </c>
      <c r="Z474" s="21">
        <f t="shared" si="108"/>
        <v>0.85899999999999999</v>
      </c>
      <c r="AA474" s="21">
        <f t="shared" si="109"/>
        <v>0.877</v>
      </c>
      <c r="AB474" s="21">
        <f t="shared" si="110"/>
        <v>0.51500000000000001</v>
      </c>
      <c r="AC474" s="21">
        <f t="shared" si="111"/>
        <v>0.6915</v>
      </c>
    </row>
    <row r="475" spans="2:29" x14ac:dyDescent="0.25">
      <c r="B475" t="s">
        <v>3558</v>
      </c>
      <c r="C475" t="s">
        <v>3559</v>
      </c>
      <c r="D475" t="s">
        <v>7418</v>
      </c>
      <c r="E475">
        <v>693</v>
      </c>
      <c r="F475" t="s">
        <v>30</v>
      </c>
      <c r="G475" t="s">
        <v>31</v>
      </c>
      <c r="H475">
        <v>39</v>
      </c>
      <c r="I475">
        <v>75</v>
      </c>
      <c r="J475">
        <v>116</v>
      </c>
      <c r="K475">
        <v>93</v>
      </c>
      <c r="L475">
        <v>543</v>
      </c>
      <c r="M475">
        <v>799</v>
      </c>
      <c r="N475" s="20">
        <f t="shared" si="98"/>
        <v>0</v>
      </c>
      <c r="P475" s="20">
        <f t="shared" si="99"/>
        <v>0</v>
      </c>
      <c r="R475" s="12">
        <f t="shared" si="100"/>
        <v>0.80172413793103448</v>
      </c>
      <c r="S475" s="21">
        <f t="shared" si="101"/>
        <v>0.13972304907201583</v>
      </c>
      <c r="T475" s="21">
        <f t="shared" si="102"/>
        <v>9.1137156772133743E-2</v>
      </c>
      <c r="U475" s="21">
        <f t="shared" si="103"/>
        <v>0.1151655335743238</v>
      </c>
      <c r="V475" s="21">
        <f t="shared" si="104"/>
        <v>0.11534191313949112</v>
      </c>
      <c r="W475" s="22">
        <f t="shared" si="105"/>
        <v>1342</v>
      </c>
      <c r="X475" s="21">
        <f t="shared" si="106"/>
        <v>6.9299552906110284E-2</v>
      </c>
      <c r="Y475" s="23">
        <f t="shared" si="107"/>
        <v>7.4516129032258061</v>
      </c>
      <c r="Z475" s="21">
        <f t="shared" si="108"/>
        <v>0.80900000000000005</v>
      </c>
      <c r="AA475" s="21">
        <f t="shared" si="109"/>
        <v>0.42499999999999999</v>
      </c>
      <c r="AB475" s="21">
        <f t="shared" si="110"/>
        <v>0.76500000000000001</v>
      </c>
      <c r="AC475" s="21">
        <f t="shared" si="111"/>
        <v>0.69100000000000006</v>
      </c>
    </row>
    <row r="476" spans="2:29" x14ac:dyDescent="0.25">
      <c r="B476" t="s">
        <v>3714</v>
      </c>
      <c r="C476" t="s">
        <v>3715</v>
      </c>
      <c r="D476" t="s">
        <v>7418</v>
      </c>
      <c r="E476">
        <v>576</v>
      </c>
      <c r="F476">
        <v>762</v>
      </c>
      <c r="G476" t="s">
        <v>86</v>
      </c>
      <c r="H476">
        <v>152</v>
      </c>
      <c r="I476">
        <v>267</v>
      </c>
      <c r="J476">
        <v>363</v>
      </c>
      <c r="K476">
        <v>50</v>
      </c>
      <c r="L476">
        <v>137</v>
      </c>
      <c r="M476">
        <v>44</v>
      </c>
      <c r="N476" s="20">
        <f t="shared" si="98"/>
        <v>0</v>
      </c>
      <c r="P476" s="20">
        <f t="shared" si="99"/>
        <v>0</v>
      </c>
      <c r="R476" s="12">
        <f t="shared" si="100"/>
        <v>0.13774104683195593</v>
      </c>
      <c r="S476" s="21">
        <f t="shared" si="101"/>
        <v>0.11926657551218689</v>
      </c>
      <c r="T476" s="21">
        <f t="shared" si="102"/>
        <v>6.3356947085942528E-2</v>
      </c>
      <c r="U476" s="21">
        <f t="shared" si="103"/>
        <v>9.0953660203757947E-2</v>
      </c>
      <c r="V476" s="21">
        <f t="shared" si="104"/>
        <v>9.1192394267295793E-2</v>
      </c>
      <c r="W476" s="22">
        <f t="shared" si="105"/>
        <v>181</v>
      </c>
      <c r="X476" s="21">
        <f t="shared" si="106"/>
        <v>0.27624309392265195</v>
      </c>
      <c r="Y476" s="23">
        <f t="shared" si="107"/>
        <v>11.52</v>
      </c>
      <c r="Z476" s="21">
        <f t="shared" si="108"/>
        <v>0.74399999999999999</v>
      </c>
      <c r="AA476" s="21">
        <f t="shared" si="109"/>
        <v>0.89900000000000002</v>
      </c>
      <c r="AB476" s="21">
        <f t="shared" si="110"/>
        <v>0.56000000000000005</v>
      </c>
      <c r="AC476" s="21">
        <f t="shared" si="111"/>
        <v>0.69074999999999998</v>
      </c>
    </row>
    <row r="477" spans="2:29" x14ac:dyDescent="0.25">
      <c r="B477" t="s">
        <v>1427</v>
      </c>
      <c r="C477" t="s">
        <v>1825</v>
      </c>
      <c r="D477" t="s">
        <v>7414</v>
      </c>
      <c r="E477" s="1">
        <v>6766</v>
      </c>
      <c r="F477" t="s">
        <v>30</v>
      </c>
      <c r="G477" t="s">
        <v>31</v>
      </c>
      <c r="H477" s="1">
        <v>1176</v>
      </c>
      <c r="I477" s="1">
        <v>1292</v>
      </c>
      <c r="J477" s="1">
        <v>2159</v>
      </c>
      <c r="K477" s="1">
        <v>1052</v>
      </c>
      <c r="L477" s="1">
        <v>7372</v>
      </c>
      <c r="M477" s="1">
        <v>4443</v>
      </c>
      <c r="N477" s="20">
        <f t="shared" si="98"/>
        <v>0</v>
      </c>
      <c r="P477" s="20">
        <f t="shared" si="99"/>
        <v>0</v>
      </c>
      <c r="R477" s="12">
        <f t="shared" si="100"/>
        <v>0.48726262158406669</v>
      </c>
      <c r="S477" s="21">
        <f t="shared" si="101"/>
        <v>1.8992619344724515E-2</v>
      </c>
      <c r="T477" s="21">
        <f t="shared" si="102"/>
        <v>0.10814866025954561</v>
      </c>
      <c r="U477" s="21">
        <f t="shared" si="103"/>
        <v>6.2636017619025486E-2</v>
      </c>
      <c r="V477" s="21">
        <f t="shared" si="104"/>
        <v>6.3259099074431877E-2</v>
      </c>
      <c r="W477" s="22">
        <f t="shared" si="105"/>
        <v>11815</v>
      </c>
      <c r="X477" s="21">
        <f t="shared" si="106"/>
        <v>8.9039356749894202E-2</v>
      </c>
      <c r="Y477" s="23">
        <f t="shared" si="107"/>
        <v>6.4315589353612168</v>
      </c>
      <c r="Z477" s="21">
        <f t="shared" si="108"/>
        <v>0.61499999999999999</v>
      </c>
      <c r="AA477" s="21">
        <f t="shared" si="109"/>
        <v>0.501</v>
      </c>
      <c r="AB477" s="21">
        <f t="shared" si="110"/>
        <v>0.82299999999999995</v>
      </c>
      <c r="AC477" s="21">
        <f t="shared" si="111"/>
        <v>0.6905</v>
      </c>
    </row>
    <row r="478" spans="2:29" x14ac:dyDescent="0.25">
      <c r="B478" t="s">
        <v>1945</v>
      </c>
      <c r="C478" t="s">
        <v>1946</v>
      </c>
      <c r="D478" t="s">
        <v>7412</v>
      </c>
      <c r="E478" s="1">
        <v>5190</v>
      </c>
      <c r="F478" t="s">
        <v>30</v>
      </c>
      <c r="G478" t="s">
        <v>31</v>
      </c>
      <c r="H478">
        <v>692</v>
      </c>
      <c r="I478">
        <v>618</v>
      </c>
      <c r="J478" s="1">
        <v>1288</v>
      </c>
      <c r="K478">
        <v>543</v>
      </c>
      <c r="L478" s="1">
        <v>2288</v>
      </c>
      <c r="M478">
        <v>380</v>
      </c>
      <c r="N478" s="20">
        <f t="shared" si="98"/>
        <v>0</v>
      </c>
      <c r="P478" s="20">
        <f t="shared" si="99"/>
        <v>0</v>
      </c>
      <c r="R478" s="12">
        <f t="shared" si="100"/>
        <v>0.421583850931677</v>
      </c>
      <c r="S478" s="21">
        <f t="shared" si="101"/>
        <v>-2.2365596738746607E-2</v>
      </c>
      <c r="T478" s="21">
        <f t="shared" si="102"/>
        <v>0.15820511234287826</v>
      </c>
      <c r="U478" s="21">
        <f t="shared" si="103"/>
        <v>6.4096407220446627E-2</v>
      </c>
      <c r="V478" s="21">
        <f t="shared" si="104"/>
        <v>6.6645307608192761E-2</v>
      </c>
      <c r="W478" s="22">
        <f t="shared" si="105"/>
        <v>2668</v>
      </c>
      <c r="X478" s="21">
        <f t="shared" si="106"/>
        <v>0.2035232383808096</v>
      </c>
      <c r="Y478" s="23">
        <f t="shared" si="107"/>
        <v>9.5580110497237563</v>
      </c>
      <c r="Z478" s="21">
        <f t="shared" si="108"/>
        <v>0.63400000000000001</v>
      </c>
      <c r="AA478" s="21">
        <f t="shared" si="109"/>
        <v>0.82599999999999996</v>
      </c>
      <c r="AB478" s="21">
        <f t="shared" si="110"/>
        <v>0.64900000000000002</v>
      </c>
      <c r="AC478" s="21">
        <f t="shared" si="111"/>
        <v>0.6895</v>
      </c>
    </row>
    <row r="479" spans="2:29" x14ac:dyDescent="0.25">
      <c r="B479" t="s">
        <v>2766</v>
      </c>
      <c r="C479" t="s">
        <v>2767</v>
      </c>
      <c r="D479" t="s">
        <v>1737</v>
      </c>
      <c r="E479" s="1">
        <v>1622</v>
      </c>
      <c r="F479" s="1">
        <v>1626</v>
      </c>
      <c r="G479" t="s">
        <v>99</v>
      </c>
      <c r="H479">
        <v>195</v>
      </c>
      <c r="I479">
        <v>439</v>
      </c>
      <c r="J479" s="1">
        <v>1021</v>
      </c>
      <c r="K479">
        <v>131</v>
      </c>
      <c r="L479">
        <v>685</v>
      </c>
      <c r="M479">
        <v>49</v>
      </c>
      <c r="N479" s="20">
        <f t="shared" si="98"/>
        <v>0</v>
      </c>
      <c r="P479" s="20">
        <f t="shared" si="99"/>
        <v>0</v>
      </c>
      <c r="R479" s="12">
        <f t="shared" si="100"/>
        <v>0.12830558276199805</v>
      </c>
      <c r="S479" s="21">
        <f t="shared" si="101"/>
        <v>0.17621301808728673</v>
      </c>
      <c r="T479" s="21">
        <f t="shared" si="102"/>
        <v>0.18389243204104577</v>
      </c>
      <c r="U479" s="21">
        <f t="shared" si="103"/>
        <v>0.18004647814469443</v>
      </c>
      <c r="V479" s="21">
        <f t="shared" si="104"/>
        <v>0.18005064275767566</v>
      </c>
      <c r="W479" s="22">
        <f t="shared" si="105"/>
        <v>734</v>
      </c>
      <c r="X479" s="21">
        <f t="shared" si="106"/>
        <v>0.17847411444141689</v>
      </c>
      <c r="Y479" s="23">
        <f t="shared" si="107"/>
        <v>12.381679389312977</v>
      </c>
      <c r="Z479" s="21">
        <f t="shared" si="108"/>
        <v>0.91500000000000004</v>
      </c>
      <c r="AA479" s="21">
        <f t="shared" si="109"/>
        <v>0.77700000000000002</v>
      </c>
      <c r="AB479" s="21">
        <f t="shared" si="110"/>
        <v>0.53100000000000003</v>
      </c>
      <c r="AC479" s="21">
        <f t="shared" si="111"/>
        <v>0.68850000000000011</v>
      </c>
    </row>
    <row r="480" spans="2:29" x14ac:dyDescent="0.25">
      <c r="B480" t="s">
        <v>2005</v>
      </c>
      <c r="C480" t="s">
        <v>2006</v>
      </c>
      <c r="D480" t="s">
        <v>4419</v>
      </c>
      <c r="E480" s="1">
        <v>3985</v>
      </c>
      <c r="F480" s="1">
        <v>4948</v>
      </c>
      <c r="G480" t="s">
        <v>86</v>
      </c>
      <c r="H480">
        <v>567</v>
      </c>
      <c r="I480" s="1">
        <v>1424</v>
      </c>
      <c r="J480" s="1">
        <v>2749</v>
      </c>
      <c r="K480">
        <v>278</v>
      </c>
      <c r="L480">
        <v>615</v>
      </c>
      <c r="M480">
        <v>255</v>
      </c>
      <c r="N480" s="20">
        <f t="shared" si="98"/>
        <v>0</v>
      </c>
      <c r="P480" s="20">
        <f t="shared" si="99"/>
        <v>0</v>
      </c>
      <c r="R480" s="12">
        <f t="shared" si="100"/>
        <v>0.10112768279374318</v>
      </c>
      <c r="S480" s="21">
        <f t="shared" si="101"/>
        <v>0.2022239793514935</v>
      </c>
      <c r="T480" s="21">
        <f t="shared" si="102"/>
        <v>0.14059890445235945</v>
      </c>
      <c r="U480" s="21">
        <f t="shared" si="103"/>
        <v>0.17100612882882471</v>
      </c>
      <c r="V480" s="21">
        <f t="shared" si="104"/>
        <v>0.17127633754422589</v>
      </c>
      <c r="W480" s="22">
        <f t="shared" si="105"/>
        <v>870</v>
      </c>
      <c r="X480" s="21">
        <f t="shared" si="106"/>
        <v>0.31954022988505748</v>
      </c>
      <c r="Y480" s="23">
        <f t="shared" si="107"/>
        <v>14.33453237410072</v>
      </c>
      <c r="Z480" s="21">
        <f t="shared" si="108"/>
        <v>0.90500000000000003</v>
      </c>
      <c r="AA480" s="21">
        <f t="shared" si="109"/>
        <v>0.92200000000000004</v>
      </c>
      <c r="AB480" s="21">
        <f t="shared" si="110"/>
        <v>0.46299999999999997</v>
      </c>
      <c r="AC480" s="21">
        <f t="shared" si="111"/>
        <v>0.68825000000000003</v>
      </c>
    </row>
    <row r="481" spans="2:29" x14ac:dyDescent="0.25">
      <c r="B481" t="s">
        <v>3750</v>
      </c>
      <c r="C481" t="s">
        <v>3751</v>
      </c>
      <c r="D481" t="s">
        <v>7417</v>
      </c>
      <c r="E481">
        <v>568</v>
      </c>
      <c r="F481">
        <v>617</v>
      </c>
      <c r="G481" t="s">
        <v>86</v>
      </c>
      <c r="H481">
        <v>67</v>
      </c>
      <c r="I481">
        <v>366</v>
      </c>
      <c r="J481">
        <v>824</v>
      </c>
      <c r="K481">
        <v>47</v>
      </c>
      <c r="L481">
        <v>282</v>
      </c>
      <c r="M481">
        <v>38</v>
      </c>
      <c r="N481" s="20">
        <f t="shared" si="98"/>
        <v>0</v>
      </c>
      <c r="P481" s="20">
        <f t="shared" si="99"/>
        <v>0</v>
      </c>
      <c r="R481" s="12">
        <f t="shared" si="100"/>
        <v>5.7038834951456313E-2</v>
      </c>
      <c r="S481" s="21">
        <f t="shared" si="101"/>
        <v>0.40436907192742977</v>
      </c>
      <c r="T481" s="21">
        <f t="shared" si="102"/>
        <v>0.17622180254861308</v>
      </c>
      <c r="U481" s="21">
        <f t="shared" si="103"/>
        <v>0.28524298139534854</v>
      </c>
      <c r="V481" s="21">
        <f t="shared" si="104"/>
        <v>0.28861128529046381</v>
      </c>
      <c r="W481" s="22">
        <f t="shared" si="105"/>
        <v>320</v>
      </c>
      <c r="X481" s="21">
        <f t="shared" si="106"/>
        <v>0.14687500000000001</v>
      </c>
      <c r="Y481" s="23">
        <f t="shared" si="107"/>
        <v>12.085106382978724</v>
      </c>
      <c r="Z481" s="21">
        <f t="shared" si="108"/>
        <v>0.96599999999999997</v>
      </c>
      <c r="AA481" s="21">
        <f t="shared" si="109"/>
        <v>0.70499999999999996</v>
      </c>
      <c r="AB481" s="21">
        <f t="shared" si="110"/>
        <v>0.54099999999999993</v>
      </c>
      <c r="AC481" s="21">
        <f t="shared" si="111"/>
        <v>0.68824999999999992</v>
      </c>
    </row>
    <row r="482" spans="2:29" x14ac:dyDescent="0.25">
      <c r="B482" t="s">
        <v>3835</v>
      </c>
      <c r="C482" t="s">
        <v>3836</v>
      </c>
      <c r="D482" t="s">
        <v>4419</v>
      </c>
      <c r="E482">
        <v>496</v>
      </c>
      <c r="F482">
        <v>529</v>
      </c>
      <c r="G482" t="s">
        <v>75</v>
      </c>
      <c r="H482">
        <v>29</v>
      </c>
      <c r="I482">
        <v>56</v>
      </c>
      <c r="J482">
        <v>144</v>
      </c>
      <c r="K482">
        <v>34</v>
      </c>
      <c r="L482">
        <v>101</v>
      </c>
      <c r="M482">
        <v>0</v>
      </c>
      <c r="N482" s="20">
        <f t="shared" si="98"/>
        <v>0</v>
      </c>
      <c r="P482" s="20">
        <f t="shared" si="99"/>
        <v>0</v>
      </c>
      <c r="R482" s="12">
        <f t="shared" si="100"/>
        <v>0.2361111111111111</v>
      </c>
      <c r="S482" s="21">
        <f t="shared" si="101"/>
        <v>0.14066471082178311</v>
      </c>
      <c r="T482" s="21">
        <f t="shared" si="102"/>
        <v>0.20791087977228595</v>
      </c>
      <c r="U482" s="21">
        <f t="shared" si="103"/>
        <v>0.17380633597452522</v>
      </c>
      <c r="V482" s="21">
        <f t="shared" si="104"/>
        <v>0.17412730885619809</v>
      </c>
      <c r="W482" s="22">
        <f t="shared" si="105"/>
        <v>101</v>
      </c>
      <c r="X482" s="21">
        <f t="shared" si="106"/>
        <v>0.33663366336633666</v>
      </c>
      <c r="Y482" s="23">
        <f t="shared" si="107"/>
        <v>14.588235294117647</v>
      </c>
      <c r="Z482" s="21">
        <f t="shared" si="108"/>
        <v>0.90800000000000003</v>
      </c>
      <c r="AA482" s="21">
        <f t="shared" si="109"/>
        <v>0.93200000000000005</v>
      </c>
      <c r="AB482" s="21">
        <f t="shared" si="110"/>
        <v>0.45599999999999996</v>
      </c>
      <c r="AC482" s="21">
        <f t="shared" si="111"/>
        <v>0.68799999999999994</v>
      </c>
    </row>
    <row r="483" spans="2:29" x14ac:dyDescent="0.25">
      <c r="B483" t="s">
        <v>1244</v>
      </c>
      <c r="C483" t="s">
        <v>1245</v>
      </c>
      <c r="D483" t="s">
        <v>7409</v>
      </c>
      <c r="E483" s="1">
        <v>25467</v>
      </c>
      <c r="F483" s="1">
        <v>26691</v>
      </c>
      <c r="G483" t="s">
        <v>49</v>
      </c>
      <c r="H483" s="1">
        <v>8240</v>
      </c>
      <c r="I483" s="1">
        <v>14142</v>
      </c>
      <c r="J483" s="1">
        <v>21533</v>
      </c>
      <c r="K483" s="1">
        <v>2833</v>
      </c>
      <c r="L483" s="1">
        <v>22067</v>
      </c>
      <c r="M483" s="1">
        <v>2412</v>
      </c>
      <c r="N483" s="20">
        <f t="shared" si="98"/>
        <v>0</v>
      </c>
      <c r="P483" s="20">
        <f t="shared" si="99"/>
        <v>0</v>
      </c>
      <c r="R483" s="12">
        <f t="shared" si="100"/>
        <v>0.13156550410997075</v>
      </c>
      <c r="S483" s="21">
        <f t="shared" si="101"/>
        <v>0.11408088863516364</v>
      </c>
      <c r="T483" s="21">
        <f t="shared" si="102"/>
        <v>8.7724076147905228E-2</v>
      </c>
      <c r="U483" s="21">
        <f t="shared" si="103"/>
        <v>0.10082360319204686</v>
      </c>
      <c r="V483" s="21">
        <f t="shared" si="104"/>
        <v>0.10087618932503857</v>
      </c>
      <c r="W483" s="22">
        <f t="shared" si="105"/>
        <v>24479</v>
      </c>
      <c r="X483" s="21">
        <f t="shared" si="106"/>
        <v>0.11573185179133136</v>
      </c>
      <c r="Y483" s="23">
        <f t="shared" si="107"/>
        <v>8.9894105188845739</v>
      </c>
      <c r="Z483" s="21">
        <f t="shared" si="108"/>
        <v>0.77400000000000002</v>
      </c>
      <c r="AA483" s="21">
        <f t="shared" si="109"/>
        <v>0.60699999999999998</v>
      </c>
      <c r="AB483" s="21">
        <f t="shared" si="110"/>
        <v>0.68500000000000005</v>
      </c>
      <c r="AC483" s="21">
        <f t="shared" si="111"/>
        <v>0.68775000000000008</v>
      </c>
    </row>
    <row r="484" spans="2:29" x14ac:dyDescent="0.25">
      <c r="B484" t="s">
        <v>4780</v>
      </c>
      <c r="C484" t="s">
        <v>4781</v>
      </c>
      <c r="D484" t="s">
        <v>7409</v>
      </c>
      <c r="E484">
        <v>203</v>
      </c>
      <c r="F484">
        <v>187</v>
      </c>
      <c r="G484" t="s">
        <v>99</v>
      </c>
      <c r="H484">
        <v>35</v>
      </c>
      <c r="I484">
        <v>45</v>
      </c>
      <c r="J484">
        <v>94</v>
      </c>
      <c r="K484">
        <v>16</v>
      </c>
      <c r="L484">
        <v>39</v>
      </c>
      <c r="M484">
        <v>12</v>
      </c>
      <c r="N484" s="20">
        <f t="shared" si="98"/>
        <v>0</v>
      </c>
      <c r="P484" s="20">
        <f t="shared" si="99"/>
        <v>0</v>
      </c>
      <c r="R484" s="12">
        <f t="shared" si="100"/>
        <v>0.1702127659574468</v>
      </c>
      <c r="S484" s="21">
        <f t="shared" si="101"/>
        <v>5.1547496797280434E-2</v>
      </c>
      <c r="T484" s="21">
        <f t="shared" si="102"/>
        <v>0.15873217925961436</v>
      </c>
      <c r="U484" s="21">
        <f t="shared" si="103"/>
        <v>0.10383962719178785</v>
      </c>
      <c r="V484" s="21">
        <f t="shared" si="104"/>
        <v>0.10470643441622755</v>
      </c>
      <c r="W484" s="22">
        <f t="shared" si="105"/>
        <v>51</v>
      </c>
      <c r="X484" s="21">
        <f t="shared" si="106"/>
        <v>0.31372549019607843</v>
      </c>
      <c r="Y484" s="23">
        <f t="shared" si="107"/>
        <v>12.6875</v>
      </c>
      <c r="Z484" s="21">
        <f t="shared" si="108"/>
        <v>0.78400000000000003</v>
      </c>
      <c r="AA484" s="21">
        <f t="shared" si="109"/>
        <v>0.92</v>
      </c>
      <c r="AB484" s="21">
        <f t="shared" si="110"/>
        <v>0.52200000000000002</v>
      </c>
      <c r="AC484" s="21">
        <f t="shared" si="111"/>
        <v>0.68700000000000006</v>
      </c>
    </row>
    <row r="485" spans="2:29" x14ac:dyDescent="0.25">
      <c r="B485" t="s">
        <v>2093</v>
      </c>
      <c r="C485" t="s">
        <v>2094</v>
      </c>
      <c r="D485" t="s">
        <v>7416</v>
      </c>
      <c r="E485" s="1">
        <v>3674</v>
      </c>
      <c r="F485" s="1">
        <v>8678</v>
      </c>
      <c r="G485" t="s">
        <v>104</v>
      </c>
      <c r="H485" s="1">
        <v>3220</v>
      </c>
      <c r="I485" s="1">
        <v>4592</v>
      </c>
      <c r="J485" s="1">
        <v>7062</v>
      </c>
      <c r="K485">
        <v>569</v>
      </c>
      <c r="L485" s="1">
        <v>4003</v>
      </c>
      <c r="M485" s="1">
        <v>4968</v>
      </c>
      <c r="N485" s="20">
        <f t="shared" si="98"/>
        <v>0</v>
      </c>
      <c r="P485" s="20">
        <f t="shared" si="99"/>
        <v>0</v>
      </c>
      <c r="R485" s="12">
        <f t="shared" si="100"/>
        <v>8.0572075899178697E-2</v>
      </c>
      <c r="S485" s="21">
        <f t="shared" si="101"/>
        <v>7.3567118987989399E-2</v>
      </c>
      <c r="T485" s="21">
        <f t="shared" si="102"/>
        <v>8.9896271223776081E-2</v>
      </c>
      <c r="U485" s="21">
        <f t="shared" si="103"/>
        <v>8.1700882819951248E-2</v>
      </c>
      <c r="V485" s="21">
        <f t="shared" si="104"/>
        <v>8.1721424343905572E-2</v>
      </c>
      <c r="W485" s="22">
        <f t="shared" si="105"/>
        <v>8971</v>
      </c>
      <c r="X485" s="21">
        <f t="shared" si="106"/>
        <v>6.342659681194962E-2</v>
      </c>
      <c r="Y485" s="23">
        <f t="shared" si="107"/>
        <v>6.4569420035149383</v>
      </c>
      <c r="Z485" s="21">
        <f t="shared" si="108"/>
        <v>0.70699999999999996</v>
      </c>
      <c r="AA485" s="21">
        <f t="shared" si="109"/>
        <v>0.39900000000000002</v>
      </c>
      <c r="AB485" s="21">
        <f t="shared" si="110"/>
        <v>0.82099999999999995</v>
      </c>
      <c r="AC485" s="21">
        <f t="shared" si="111"/>
        <v>0.68699999999999994</v>
      </c>
    </row>
    <row r="486" spans="2:29" x14ac:dyDescent="0.25">
      <c r="B486" t="s">
        <v>2589</v>
      </c>
      <c r="C486" t="s">
        <v>2590</v>
      </c>
      <c r="D486" t="s">
        <v>1737</v>
      </c>
      <c r="E486" s="1">
        <v>1935</v>
      </c>
      <c r="F486" s="1">
        <v>4047</v>
      </c>
      <c r="H486">
        <v>80</v>
      </c>
      <c r="I486">
        <v>115</v>
      </c>
      <c r="J486">
        <v>291</v>
      </c>
      <c r="K486">
        <v>227</v>
      </c>
      <c r="L486" s="1">
        <v>2754</v>
      </c>
      <c r="M486" t="s">
        <v>30</v>
      </c>
      <c r="N486" s="20">
        <f t="shared" si="98"/>
        <v>0</v>
      </c>
      <c r="P486" s="20">
        <f t="shared" si="99"/>
        <v>0</v>
      </c>
      <c r="R486" s="12">
        <f t="shared" si="100"/>
        <v>0.78006872852233677</v>
      </c>
      <c r="S486" s="21">
        <f t="shared" si="101"/>
        <v>7.5280006405569644E-2</v>
      </c>
      <c r="T486" s="21">
        <f t="shared" si="102"/>
        <v>0.20403477307565909</v>
      </c>
      <c r="U486" s="21">
        <f t="shared" si="103"/>
        <v>0.13783765032860629</v>
      </c>
      <c r="V486" s="21">
        <f t="shared" si="104"/>
        <v>0.13905080993661167</v>
      </c>
      <c r="W486" s="22">
        <f t="shared" si="105"/>
        <v>2754</v>
      </c>
      <c r="X486" s="21">
        <f t="shared" si="106"/>
        <v>8.2425562817719678E-2</v>
      </c>
      <c r="Y486" s="23">
        <f t="shared" si="107"/>
        <v>8.5242290748898686</v>
      </c>
      <c r="Z486" s="21">
        <f t="shared" si="108"/>
        <v>0.85699999999999998</v>
      </c>
      <c r="AA486" s="21">
        <f t="shared" si="109"/>
        <v>0.47599999999999998</v>
      </c>
      <c r="AB486" s="21">
        <f t="shared" si="110"/>
        <v>0.70700000000000007</v>
      </c>
      <c r="AC486" s="21">
        <f t="shared" si="111"/>
        <v>0.68674999999999997</v>
      </c>
    </row>
    <row r="487" spans="2:29" x14ac:dyDescent="0.25">
      <c r="B487" t="s">
        <v>5773</v>
      </c>
      <c r="C487" t="s">
        <v>5774</v>
      </c>
      <c r="D487" t="s">
        <v>7409</v>
      </c>
      <c r="E487">
        <v>70</v>
      </c>
      <c r="F487">
        <v>47</v>
      </c>
      <c r="G487" t="s">
        <v>75</v>
      </c>
      <c r="H487">
        <v>24</v>
      </c>
      <c r="I487">
        <v>36</v>
      </c>
      <c r="J487">
        <v>56</v>
      </c>
      <c r="K487">
        <v>7</v>
      </c>
      <c r="L487">
        <v>42</v>
      </c>
      <c r="M487" t="s">
        <v>30</v>
      </c>
      <c r="N487" s="20">
        <f t="shared" si="98"/>
        <v>0</v>
      </c>
      <c r="P487" s="20">
        <f t="shared" si="99"/>
        <v>0</v>
      </c>
      <c r="R487" s="12">
        <f t="shared" si="100"/>
        <v>0.125</v>
      </c>
      <c r="S487" s="21">
        <f t="shared" si="101"/>
        <v>8.4471771197698553E-2</v>
      </c>
      <c r="T487" s="21">
        <f t="shared" si="102"/>
        <v>9.2388464140372939E-2</v>
      </c>
      <c r="U487" s="21">
        <f t="shared" si="103"/>
        <v>8.842291989017026E-2</v>
      </c>
      <c r="V487" s="21">
        <f t="shared" si="104"/>
        <v>8.8427718409413922E-2</v>
      </c>
      <c r="W487" s="22">
        <f t="shared" si="105"/>
        <v>42</v>
      </c>
      <c r="X487" s="21">
        <f t="shared" si="106"/>
        <v>0.16666666666666666</v>
      </c>
      <c r="Y487" s="23">
        <f t="shared" si="107"/>
        <v>10</v>
      </c>
      <c r="Z487" s="21">
        <f t="shared" si="108"/>
        <v>0.73299999999999998</v>
      </c>
      <c r="AA487" s="21">
        <f t="shared" si="109"/>
        <v>0.749</v>
      </c>
      <c r="AB487" s="21">
        <f t="shared" si="110"/>
        <v>0.63100000000000001</v>
      </c>
      <c r="AC487" s="21">
        <f t="shared" si="111"/>
        <v>0.68599999999999994</v>
      </c>
    </row>
    <row r="488" spans="2:29" x14ac:dyDescent="0.25">
      <c r="B488" t="s">
        <v>2772</v>
      </c>
      <c r="C488" t="s">
        <v>2773</v>
      </c>
      <c r="D488" t="s">
        <v>7416</v>
      </c>
      <c r="E488" s="1">
        <v>1673</v>
      </c>
      <c r="F488" t="s">
        <v>30</v>
      </c>
      <c r="G488" t="s">
        <v>31</v>
      </c>
      <c r="H488">
        <v>302</v>
      </c>
      <c r="I488">
        <v>526</v>
      </c>
      <c r="J488">
        <v>710</v>
      </c>
      <c r="K488">
        <v>278</v>
      </c>
      <c r="L488" s="1">
        <v>1948</v>
      </c>
      <c r="M488" s="1">
        <v>4187</v>
      </c>
      <c r="N488" s="20">
        <f t="shared" si="98"/>
        <v>0</v>
      </c>
      <c r="P488" s="20">
        <f t="shared" si="99"/>
        <v>0</v>
      </c>
      <c r="R488" s="12">
        <f t="shared" si="100"/>
        <v>0.39154929577464787</v>
      </c>
      <c r="S488" s="21">
        <f t="shared" si="101"/>
        <v>0.11736679251598692</v>
      </c>
      <c r="T488" s="21">
        <f t="shared" si="102"/>
        <v>6.1828849808074793E-2</v>
      </c>
      <c r="U488" s="21">
        <f t="shared" si="103"/>
        <v>8.924391029327694E-2</v>
      </c>
      <c r="V488" s="21">
        <f t="shared" si="104"/>
        <v>8.9479850872446212E-2</v>
      </c>
      <c r="W488" s="22">
        <f t="shared" si="105"/>
        <v>6135</v>
      </c>
      <c r="X488" s="21">
        <f t="shared" si="106"/>
        <v>4.5313773431132846E-2</v>
      </c>
      <c r="Y488" s="23">
        <f t="shared" si="107"/>
        <v>6.0179856115107917</v>
      </c>
      <c r="Z488" s="21">
        <f t="shared" si="108"/>
        <v>0.73599999999999999</v>
      </c>
      <c r="AA488" s="21">
        <f t="shared" si="109"/>
        <v>0.32300000000000001</v>
      </c>
      <c r="AB488" s="21">
        <f t="shared" si="110"/>
        <v>0.84099999999999997</v>
      </c>
      <c r="AC488" s="21">
        <f t="shared" si="111"/>
        <v>0.68524999999999991</v>
      </c>
    </row>
    <row r="489" spans="2:29" x14ac:dyDescent="0.25">
      <c r="B489" t="s">
        <v>1987</v>
      </c>
      <c r="C489" t="s">
        <v>1988</v>
      </c>
      <c r="D489" t="s">
        <v>7409</v>
      </c>
      <c r="E489" s="1">
        <v>4328</v>
      </c>
      <c r="F489" s="1">
        <v>7967</v>
      </c>
      <c r="G489" t="s">
        <v>49</v>
      </c>
      <c r="H489" s="1">
        <v>2174</v>
      </c>
      <c r="I489" s="1">
        <v>2810</v>
      </c>
      <c r="J489" s="1">
        <v>4438</v>
      </c>
      <c r="K489">
        <v>571</v>
      </c>
      <c r="L489" s="1">
        <v>2242</v>
      </c>
      <c r="M489" s="1">
        <v>3423</v>
      </c>
      <c r="N489" s="20">
        <f t="shared" si="98"/>
        <v>0</v>
      </c>
      <c r="P489" s="20">
        <f t="shared" si="99"/>
        <v>0</v>
      </c>
      <c r="R489" s="12">
        <f t="shared" si="100"/>
        <v>0.12866155926092834</v>
      </c>
      <c r="S489" s="21">
        <f t="shared" si="101"/>
        <v>5.2662994723294387E-2</v>
      </c>
      <c r="T489" s="21">
        <f t="shared" si="102"/>
        <v>9.5711438952666983E-2</v>
      </c>
      <c r="U489" s="21">
        <f t="shared" si="103"/>
        <v>7.3971547425947692E-2</v>
      </c>
      <c r="V489" s="21">
        <f t="shared" si="104"/>
        <v>7.4115327033969683E-2</v>
      </c>
      <c r="W489" s="22">
        <f t="shared" si="105"/>
        <v>5665</v>
      </c>
      <c r="X489" s="21">
        <f t="shared" si="106"/>
        <v>0.10079435127978817</v>
      </c>
      <c r="Y489" s="23">
        <f t="shared" si="107"/>
        <v>7.5796847635726792</v>
      </c>
      <c r="Z489" s="21">
        <f t="shared" si="108"/>
        <v>0.67500000000000004</v>
      </c>
      <c r="AA489" s="21">
        <f t="shared" si="109"/>
        <v>0.54900000000000004</v>
      </c>
      <c r="AB489" s="21">
        <f t="shared" si="110"/>
        <v>0.75800000000000001</v>
      </c>
      <c r="AC489" s="21">
        <f t="shared" si="111"/>
        <v>0.68500000000000005</v>
      </c>
    </row>
    <row r="490" spans="2:29" x14ac:dyDescent="0.25">
      <c r="B490" t="s">
        <v>2320</v>
      </c>
      <c r="C490" t="s">
        <v>2321</v>
      </c>
      <c r="D490" t="s">
        <v>4419</v>
      </c>
      <c r="E490" s="1">
        <v>2576</v>
      </c>
      <c r="F490" s="1">
        <v>6068</v>
      </c>
      <c r="G490" t="s">
        <v>46</v>
      </c>
      <c r="H490" s="1">
        <v>2092</v>
      </c>
      <c r="I490" s="1">
        <v>3078</v>
      </c>
      <c r="J490" s="1">
        <v>3765</v>
      </c>
      <c r="K490">
        <v>474</v>
      </c>
      <c r="L490" s="1">
        <v>4426</v>
      </c>
      <c r="M490" s="1">
        <v>3240</v>
      </c>
      <c r="N490" s="20">
        <f t="shared" si="98"/>
        <v>0</v>
      </c>
      <c r="P490" s="20">
        <f t="shared" si="99"/>
        <v>0</v>
      </c>
      <c r="R490" s="12">
        <f t="shared" si="100"/>
        <v>0.12589641434262949</v>
      </c>
      <c r="S490" s="21">
        <f t="shared" si="101"/>
        <v>8.0292564862996851E-2</v>
      </c>
      <c r="T490" s="21">
        <f t="shared" si="102"/>
        <v>4.1116364834353991E-2</v>
      </c>
      <c r="U490" s="21">
        <f t="shared" si="103"/>
        <v>6.0523582051688063E-2</v>
      </c>
      <c r="V490" s="21">
        <f t="shared" si="104"/>
        <v>6.0644170583012968E-2</v>
      </c>
      <c r="W490" s="22">
        <f t="shared" si="105"/>
        <v>7666</v>
      </c>
      <c r="X490" s="21">
        <f t="shared" si="106"/>
        <v>6.183146360553092E-2</v>
      </c>
      <c r="Y490" s="23">
        <f t="shared" si="107"/>
        <v>5.4345991561181428</v>
      </c>
      <c r="Z490" s="21">
        <f t="shared" si="108"/>
        <v>0.60299999999999998</v>
      </c>
      <c r="AA490" s="21">
        <f t="shared" si="109"/>
        <v>0.39300000000000002</v>
      </c>
      <c r="AB490" s="21">
        <f t="shared" si="110"/>
        <v>0.872</v>
      </c>
      <c r="AC490" s="21">
        <f t="shared" si="111"/>
        <v>0.68500000000000005</v>
      </c>
    </row>
    <row r="491" spans="2:29" x14ac:dyDescent="0.25">
      <c r="B491" t="s">
        <v>7145</v>
      </c>
      <c r="C491" t="s">
        <v>7146</v>
      </c>
      <c r="D491" t="s">
        <v>4419</v>
      </c>
      <c r="E491">
        <v>10</v>
      </c>
      <c r="F491">
        <v>7</v>
      </c>
      <c r="G491" t="s">
        <v>99</v>
      </c>
      <c r="H491">
        <v>7</v>
      </c>
      <c r="I491">
        <v>9</v>
      </c>
      <c r="J491">
        <v>14</v>
      </c>
      <c r="K491">
        <v>1</v>
      </c>
      <c r="L491">
        <v>5</v>
      </c>
      <c r="M491" t="s">
        <v>30</v>
      </c>
      <c r="N491" s="20">
        <f t="shared" si="98"/>
        <v>0</v>
      </c>
      <c r="P491" s="20">
        <f t="shared" si="99"/>
        <v>0</v>
      </c>
      <c r="R491" s="12">
        <f t="shared" si="100"/>
        <v>7.1428571428571425E-2</v>
      </c>
      <c r="S491" s="21">
        <f t="shared" si="101"/>
        <v>5.1547496797280434E-2</v>
      </c>
      <c r="T491" s="21">
        <f t="shared" si="102"/>
        <v>9.2388464140372939E-2</v>
      </c>
      <c r="U491" s="21">
        <f t="shared" si="103"/>
        <v>7.1773462536293131E-2</v>
      </c>
      <c r="V491" s="21">
        <f t="shared" si="104"/>
        <v>7.1903141157982173E-2</v>
      </c>
      <c r="W491" s="22">
        <f t="shared" si="105"/>
        <v>5</v>
      </c>
      <c r="X491" s="21">
        <f t="shared" si="106"/>
        <v>0.2</v>
      </c>
      <c r="Y491" s="23">
        <f t="shared" si="107"/>
        <v>10</v>
      </c>
      <c r="Z491" s="21">
        <f t="shared" si="108"/>
        <v>0.66200000000000003</v>
      </c>
      <c r="AA491" s="21">
        <f t="shared" si="109"/>
        <v>0.81599999999999995</v>
      </c>
      <c r="AB491" s="21">
        <f t="shared" si="110"/>
        <v>0.63100000000000001</v>
      </c>
      <c r="AC491" s="21">
        <f t="shared" si="111"/>
        <v>0.68500000000000005</v>
      </c>
    </row>
    <row r="492" spans="2:29" x14ac:dyDescent="0.25">
      <c r="B492" t="s">
        <v>1385</v>
      </c>
      <c r="C492" t="s">
        <v>1386</v>
      </c>
      <c r="D492" t="s">
        <v>4619</v>
      </c>
      <c r="E492" s="1">
        <v>15356</v>
      </c>
      <c r="F492" s="1">
        <v>19713</v>
      </c>
      <c r="G492" t="s">
        <v>56</v>
      </c>
      <c r="H492" s="1">
        <v>15349</v>
      </c>
      <c r="I492" s="1">
        <v>20907</v>
      </c>
      <c r="J492" s="1">
        <v>36541</v>
      </c>
      <c r="K492" s="1">
        <v>1271</v>
      </c>
      <c r="L492" s="1">
        <v>3664</v>
      </c>
      <c r="M492">
        <v>567</v>
      </c>
      <c r="N492" s="20">
        <f t="shared" si="98"/>
        <v>0</v>
      </c>
      <c r="P492" s="20">
        <f t="shared" si="99"/>
        <v>0</v>
      </c>
      <c r="R492" s="12">
        <f t="shared" si="100"/>
        <v>3.4782846665389562E-2</v>
      </c>
      <c r="S492" s="21">
        <f t="shared" si="101"/>
        <v>6.3756744465719439E-2</v>
      </c>
      <c r="T492" s="21">
        <f t="shared" si="102"/>
        <v>0.11814401059339197</v>
      </c>
      <c r="U492" s="21">
        <f t="shared" si="103"/>
        <v>9.061140309125193E-2</v>
      </c>
      <c r="V492" s="21">
        <f t="shared" si="104"/>
        <v>9.0837386050121108E-2</v>
      </c>
      <c r="W492" s="22">
        <f t="shared" si="105"/>
        <v>4231</v>
      </c>
      <c r="X492" s="21">
        <f t="shared" si="106"/>
        <v>0.30040179626565822</v>
      </c>
      <c r="Y492" s="23">
        <f t="shared" si="107"/>
        <v>12.081825334382376</v>
      </c>
      <c r="Z492" s="21">
        <f t="shared" si="108"/>
        <v>0.74099999999999999</v>
      </c>
      <c r="AA492" s="21">
        <f t="shared" si="109"/>
        <v>0.91400000000000003</v>
      </c>
      <c r="AB492" s="21">
        <f t="shared" si="110"/>
        <v>0.54099999999999993</v>
      </c>
      <c r="AC492" s="21">
        <f t="shared" si="111"/>
        <v>0.68425000000000002</v>
      </c>
    </row>
    <row r="493" spans="2:29" x14ac:dyDescent="0.25">
      <c r="B493" t="s">
        <v>3329</v>
      </c>
      <c r="C493" t="s">
        <v>3330</v>
      </c>
      <c r="D493" t="s">
        <v>7412</v>
      </c>
      <c r="E493">
        <v>900</v>
      </c>
      <c r="F493" s="1">
        <v>1088</v>
      </c>
      <c r="G493" t="s">
        <v>49</v>
      </c>
      <c r="H493">
        <v>400</v>
      </c>
      <c r="I493">
        <v>372</v>
      </c>
      <c r="J493" s="1">
        <v>1087</v>
      </c>
      <c r="K493">
        <v>85</v>
      </c>
      <c r="L493">
        <v>370</v>
      </c>
      <c r="M493">
        <v>161</v>
      </c>
      <c r="N493" s="20">
        <f t="shared" si="98"/>
        <v>0</v>
      </c>
      <c r="P493" s="20">
        <f t="shared" si="99"/>
        <v>0</v>
      </c>
      <c r="R493" s="12">
        <f t="shared" si="100"/>
        <v>7.8196872125115002E-2</v>
      </c>
      <c r="S493" s="21">
        <f t="shared" si="101"/>
        <v>-1.4409316206012379E-2</v>
      </c>
      <c r="T493" s="21">
        <f t="shared" si="102"/>
        <v>0.23918834717450221</v>
      </c>
      <c r="U493" s="21">
        <f t="shared" si="103"/>
        <v>0.10513912718773066</v>
      </c>
      <c r="V493" s="21">
        <f t="shared" si="104"/>
        <v>0.10997271938540683</v>
      </c>
      <c r="W493" s="22">
        <f t="shared" si="105"/>
        <v>531</v>
      </c>
      <c r="X493" s="21">
        <f t="shared" si="106"/>
        <v>0.16007532956685502</v>
      </c>
      <c r="Y493" s="23">
        <f t="shared" si="107"/>
        <v>10.588235294117645</v>
      </c>
      <c r="Z493" s="21">
        <f t="shared" si="108"/>
        <v>0.79700000000000004</v>
      </c>
      <c r="AA493" s="21">
        <f t="shared" si="109"/>
        <v>0.73399999999999999</v>
      </c>
      <c r="AB493" s="21">
        <f t="shared" si="110"/>
        <v>0.60299999999999998</v>
      </c>
      <c r="AC493" s="21">
        <f t="shared" si="111"/>
        <v>0.68425000000000002</v>
      </c>
    </row>
    <row r="494" spans="2:29" x14ac:dyDescent="0.25">
      <c r="B494" t="s">
        <v>3799</v>
      </c>
      <c r="C494" t="s">
        <v>3800</v>
      </c>
      <c r="D494" t="s">
        <v>7415</v>
      </c>
      <c r="E494">
        <v>525</v>
      </c>
      <c r="F494" s="1">
        <v>1188</v>
      </c>
      <c r="H494">
        <v>16</v>
      </c>
      <c r="I494">
        <v>33</v>
      </c>
      <c r="J494">
        <v>78</v>
      </c>
      <c r="K494">
        <v>65</v>
      </c>
      <c r="L494">
        <v>698</v>
      </c>
      <c r="M494">
        <v>471</v>
      </c>
      <c r="N494" s="20">
        <f t="shared" si="98"/>
        <v>0</v>
      </c>
      <c r="P494" s="20">
        <f t="shared" si="99"/>
        <v>0</v>
      </c>
      <c r="R494" s="12">
        <f t="shared" si="100"/>
        <v>0.83333333333333337</v>
      </c>
      <c r="S494" s="21">
        <f t="shared" si="101"/>
        <v>0.15578962436501453</v>
      </c>
      <c r="T494" s="21">
        <f t="shared" si="102"/>
        <v>0.18772564182493778</v>
      </c>
      <c r="U494" s="21">
        <f t="shared" si="103"/>
        <v>0.17164882683060823</v>
      </c>
      <c r="V494" s="21">
        <f t="shared" si="104"/>
        <v>0.17172136434018684</v>
      </c>
      <c r="W494" s="22">
        <f t="shared" si="105"/>
        <v>1169</v>
      </c>
      <c r="X494" s="21">
        <f t="shared" si="106"/>
        <v>5.5603079555175364E-2</v>
      </c>
      <c r="Y494" s="23">
        <f t="shared" si="107"/>
        <v>8.0769230769230766</v>
      </c>
      <c r="Z494" s="21">
        <f t="shared" si="108"/>
        <v>0.90600000000000003</v>
      </c>
      <c r="AA494" s="21">
        <f t="shared" si="109"/>
        <v>0.37</v>
      </c>
      <c r="AB494" s="21">
        <f t="shared" si="110"/>
        <v>0.73</v>
      </c>
      <c r="AC494" s="21">
        <f t="shared" si="111"/>
        <v>0.68399999999999994</v>
      </c>
    </row>
    <row r="495" spans="2:29" x14ac:dyDescent="0.25">
      <c r="B495" t="s">
        <v>2626</v>
      </c>
      <c r="C495" t="s">
        <v>6258</v>
      </c>
      <c r="D495" t="s">
        <v>4419</v>
      </c>
      <c r="E495">
        <v>40</v>
      </c>
      <c r="F495">
        <v>104</v>
      </c>
      <c r="G495" t="s">
        <v>49</v>
      </c>
      <c r="H495">
        <v>209</v>
      </c>
      <c r="I495">
        <v>377</v>
      </c>
      <c r="J495">
        <v>365</v>
      </c>
      <c r="K495">
        <v>8</v>
      </c>
      <c r="L495">
        <v>157</v>
      </c>
      <c r="M495">
        <v>1</v>
      </c>
      <c r="N495" s="20">
        <f t="shared" si="98"/>
        <v>0</v>
      </c>
      <c r="P495" s="20">
        <f t="shared" si="99"/>
        <v>0</v>
      </c>
      <c r="R495" s="12">
        <f t="shared" si="100"/>
        <v>2.1917808219178082E-2</v>
      </c>
      <c r="S495" s="21">
        <f t="shared" si="101"/>
        <v>0.12522406768124861</v>
      </c>
      <c r="T495" s="21">
        <f t="shared" si="102"/>
        <v>-6.4486841840247777E-3</v>
      </c>
      <c r="U495" s="21">
        <f t="shared" si="103"/>
        <v>5.7339989328176522E-2</v>
      </c>
      <c r="V495" s="21">
        <f t="shared" si="104"/>
        <v>5.8705124275133448E-2</v>
      </c>
      <c r="W495" s="22">
        <f t="shared" si="105"/>
        <v>158</v>
      </c>
      <c r="X495" s="21">
        <f t="shared" si="106"/>
        <v>5.0632911392405063E-2</v>
      </c>
      <c r="Y495" s="23">
        <f t="shared" si="107"/>
        <v>5</v>
      </c>
      <c r="Z495" s="21">
        <f t="shared" si="108"/>
        <v>0.59099999999999997</v>
      </c>
      <c r="AA495" s="21">
        <f t="shared" si="109"/>
        <v>0.34599999999999997</v>
      </c>
      <c r="AB495" s="21">
        <f t="shared" si="110"/>
        <v>0.89800000000000002</v>
      </c>
      <c r="AC495" s="21">
        <f t="shared" si="111"/>
        <v>0.68325000000000002</v>
      </c>
    </row>
    <row r="496" spans="2:29" x14ac:dyDescent="0.25">
      <c r="B496" t="s">
        <v>7068</v>
      </c>
      <c r="C496" t="s">
        <v>7069</v>
      </c>
      <c r="D496" t="s">
        <v>4419</v>
      </c>
      <c r="E496">
        <v>11</v>
      </c>
      <c r="F496">
        <v>14</v>
      </c>
      <c r="G496" t="s">
        <v>56</v>
      </c>
      <c r="H496">
        <v>18</v>
      </c>
      <c r="I496">
        <v>26</v>
      </c>
      <c r="J496">
        <v>32</v>
      </c>
      <c r="K496">
        <v>1</v>
      </c>
      <c r="L496">
        <v>1</v>
      </c>
      <c r="M496">
        <v>1</v>
      </c>
      <c r="N496" s="20">
        <f t="shared" si="98"/>
        <v>0</v>
      </c>
      <c r="P496" s="20">
        <f t="shared" si="99"/>
        <v>0</v>
      </c>
      <c r="R496" s="12">
        <f t="shared" si="100"/>
        <v>3.125E-2</v>
      </c>
      <c r="S496" s="21">
        <f t="shared" si="101"/>
        <v>7.6316922514810814E-2</v>
      </c>
      <c r="T496" s="21">
        <f t="shared" si="102"/>
        <v>4.2402216277297899E-2</v>
      </c>
      <c r="U496" s="21">
        <f t="shared" si="103"/>
        <v>5.9223841048812176E-2</v>
      </c>
      <c r="V496" s="21">
        <f t="shared" si="104"/>
        <v>5.9314326613640299E-2</v>
      </c>
      <c r="W496" s="22">
        <f t="shared" si="105"/>
        <v>2</v>
      </c>
      <c r="X496" s="21">
        <f t="shared" si="106"/>
        <v>0.5</v>
      </c>
      <c r="Y496" s="23">
        <f t="shared" si="107"/>
        <v>11</v>
      </c>
      <c r="Z496" s="21">
        <f t="shared" si="108"/>
        <v>0.59499999999999997</v>
      </c>
      <c r="AA496" s="21">
        <f t="shared" si="109"/>
        <v>0.96599999999999997</v>
      </c>
      <c r="AB496" s="21">
        <f t="shared" si="110"/>
        <v>0.58600000000000008</v>
      </c>
      <c r="AC496" s="21">
        <f t="shared" si="111"/>
        <v>0.68325000000000002</v>
      </c>
    </row>
    <row r="497" spans="2:29" x14ac:dyDescent="0.25">
      <c r="B497" t="s">
        <v>4154</v>
      </c>
      <c r="C497" t="s">
        <v>4155</v>
      </c>
      <c r="D497" t="s">
        <v>7412</v>
      </c>
      <c r="E497">
        <v>386</v>
      </c>
      <c r="F497">
        <v>404</v>
      </c>
      <c r="G497" t="s">
        <v>31</v>
      </c>
      <c r="H497">
        <v>13</v>
      </c>
      <c r="I497">
        <v>31</v>
      </c>
      <c r="J497">
        <v>43</v>
      </c>
      <c r="K497">
        <v>41</v>
      </c>
      <c r="L497">
        <v>381</v>
      </c>
      <c r="M497" t="s">
        <v>30</v>
      </c>
      <c r="N497" s="20">
        <f t="shared" si="98"/>
        <v>0</v>
      </c>
      <c r="P497" s="20">
        <f t="shared" si="99"/>
        <v>0</v>
      </c>
      <c r="R497" s="12">
        <f t="shared" si="100"/>
        <v>0.95348837209302328</v>
      </c>
      <c r="S497" s="21">
        <f t="shared" si="101"/>
        <v>0.18982658475160608</v>
      </c>
      <c r="T497" s="21">
        <f t="shared" si="102"/>
        <v>6.7631434549900948E-2</v>
      </c>
      <c r="U497" s="21">
        <f t="shared" si="103"/>
        <v>0.1270742049856195</v>
      </c>
      <c r="V497" s="21">
        <f t="shared" si="104"/>
        <v>0.12817740809570885</v>
      </c>
      <c r="W497" s="22">
        <f t="shared" si="105"/>
        <v>381</v>
      </c>
      <c r="X497" s="21">
        <f t="shared" si="106"/>
        <v>0.10761154855643044</v>
      </c>
      <c r="Y497" s="23">
        <f t="shared" si="107"/>
        <v>9.4146341463414629</v>
      </c>
      <c r="Z497" s="21">
        <f t="shared" si="108"/>
        <v>0.83899999999999997</v>
      </c>
      <c r="AA497" s="21">
        <f t="shared" si="109"/>
        <v>0.57799999999999996</v>
      </c>
      <c r="AB497" s="21">
        <f t="shared" si="110"/>
        <v>0.65799999999999992</v>
      </c>
      <c r="AC497" s="21">
        <f t="shared" si="111"/>
        <v>0.68324999999999991</v>
      </c>
    </row>
    <row r="498" spans="2:29" x14ac:dyDescent="0.25">
      <c r="B498" t="s">
        <v>1329</v>
      </c>
      <c r="C498" t="s">
        <v>1330</v>
      </c>
      <c r="D498" t="s">
        <v>7414</v>
      </c>
      <c r="E498" s="1">
        <v>19570</v>
      </c>
      <c r="F498" t="s">
        <v>30</v>
      </c>
      <c r="G498" t="s">
        <v>31</v>
      </c>
      <c r="H498" s="1">
        <v>3113</v>
      </c>
      <c r="I498" s="1">
        <v>4770</v>
      </c>
      <c r="J498" s="1">
        <v>6462</v>
      </c>
      <c r="K498" s="1">
        <v>3025</v>
      </c>
      <c r="L498" s="1">
        <v>15929</v>
      </c>
      <c r="M498" s="1">
        <v>29538</v>
      </c>
      <c r="N498" s="20">
        <f t="shared" si="98"/>
        <v>0</v>
      </c>
      <c r="P498" s="20">
        <f t="shared" si="99"/>
        <v>0</v>
      </c>
      <c r="R498" s="12">
        <f t="shared" si="100"/>
        <v>0.46812132466728568</v>
      </c>
      <c r="S498" s="21">
        <f t="shared" si="101"/>
        <v>8.9100234797626188E-2</v>
      </c>
      <c r="T498" s="21">
        <f t="shared" si="102"/>
        <v>6.2599763535085007E-2</v>
      </c>
      <c r="U498" s="21">
        <f t="shared" si="103"/>
        <v>7.5768400708053463E-2</v>
      </c>
      <c r="V498" s="21">
        <f t="shared" si="104"/>
        <v>7.582279968025489E-2</v>
      </c>
      <c r="W498" s="22">
        <f t="shared" si="105"/>
        <v>45467</v>
      </c>
      <c r="X498" s="21">
        <f t="shared" si="106"/>
        <v>6.6531770294939188E-2</v>
      </c>
      <c r="Y498" s="23">
        <f t="shared" si="107"/>
        <v>6.4694214876033058</v>
      </c>
      <c r="Z498" s="21">
        <f t="shared" si="108"/>
        <v>0.68200000000000005</v>
      </c>
      <c r="AA498" s="21">
        <f t="shared" si="109"/>
        <v>0.41099999999999998</v>
      </c>
      <c r="AB498" s="21">
        <f t="shared" si="110"/>
        <v>0.81899999999999995</v>
      </c>
      <c r="AC498" s="21">
        <f t="shared" si="111"/>
        <v>0.68274999999999997</v>
      </c>
    </row>
    <row r="499" spans="2:29" x14ac:dyDescent="0.25">
      <c r="B499" t="s">
        <v>2708</v>
      </c>
      <c r="C499" t="s">
        <v>2709</v>
      </c>
      <c r="D499" t="s">
        <v>7415</v>
      </c>
      <c r="E499" s="1">
        <v>1734</v>
      </c>
      <c r="F499" s="1">
        <v>8681</v>
      </c>
      <c r="G499" t="s">
        <v>37</v>
      </c>
      <c r="H499">
        <v>474</v>
      </c>
      <c r="I499">
        <v>915</v>
      </c>
      <c r="J499">
        <v>935</v>
      </c>
      <c r="K499">
        <v>323</v>
      </c>
      <c r="L499" s="1">
        <v>2623</v>
      </c>
      <c r="M499" s="1">
        <v>4801</v>
      </c>
      <c r="N499" s="20">
        <f t="shared" si="98"/>
        <v>0</v>
      </c>
      <c r="P499" s="20">
        <f t="shared" si="99"/>
        <v>0</v>
      </c>
      <c r="R499" s="12">
        <f t="shared" si="100"/>
        <v>0.34545454545454546</v>
      </c>
      <c r="S499" s="21">
        <f t="shared" si="101"/>
        <v>0.14058734964793618</v>
      </c>
      <c r="T499" s="21">
        <f t="shared" si="102"/>
        <v>4.3338569151130102E-3</v>
      </c>
      <c r="U499" s="21">
        <f t="shared" si="103"/>
        <v>7.0294581888789232E-2</v>
      </c>
      <c r="V499" s="21">
        <f t="shared" si="104"/>
        <v>7.1738596150612802E-2</v>
      </c>
      <c r="W499" s="22">
        <f t="shared" si="105"/>
        <v>7424</v>
      </c>
      <c r="X499" s="21">
        <f t="shared" si="106"/>
        <v>4.3507543103448273E-2</v>
      </c>
      <c r="Y499" s="23">
        <f t="shared" si="107"/>
        <v>5.3684210526315788</v>
      </c>
      <c r="Z499" s="21">
        <f t="shared" si="108"/>
        <v>0.65900000000000003</v>
      </c>
      <c r="AA499" s="21">
        <f t="shared" si="109"/>
        <v>0.316</v>
      </c>
      <c r="AB499" s="21">
        <f t="shared" si="110"/>
        <v>0.877</v>
      </c>
      <c r="AC499" s="21">
        <f t="shared" si="111"/>
        <v>0.68225000000000002</v>
      </c>
    </row>
    <row r="500" spans="2:29" x14ac:dyDescent="0.25">
      <c r="B500" t="s">
        <v>6218</v>
      </c>
      <c r="C500" t="s">
        <v>6219</v>
      </c>
      <c r="D500" t="s">
        <v>7409</v>
      </c>
      <c r="E500">
        <v>43</v>
      </c>
      <c r="F500">
        <v>152</v>
      </c>
      <c r="G500" t="s">
        <v>49</v>
      </c>
      <c r="H500">
        <v>144</v>
      </c>
      <c r="I500">
        <v>156</v>
      </c>
      <c r="J500">
        <v>258</v>
      </c>
      <c r="K500">
        <v>7</v>
      </c>
      <c r="L500">
        <v>42</v>
      </c>
      <c r="M500">
        <v>49</v>
      </c>
      <c r="N500" s="20">
        <f t="shared" si="98"/>
        <v>0</v>
      </c>
      <c r="P500" s="20">
        <f t="shared" si="99"/>
        <v>0</v>
      </c>
      <c r="R500" s="12">
        <f t="shared" si="100"/>
        <v>2.7131782945736434E-2</v>
      </c>
      <c r="S500" s="21">
        <f t="shared" si="101"/>
        <v>1.6137364741595661E-2</v>
      </c>
      <c r="T500" s="21">
        <f t="shared" si="102"/>
        <v>0.10585712778116174</v>
      </c>
      <c r="U500" s="21">
        <f t="shared" si="103"/>
        <v>6.0048464743126528E-2</v>
      </c>
      <c r="V500" s="21">
        <f t="shared" si="104"/>
        <v>6.0680985755294646E-2</v>
      </c>
      <c r="W500" s="22">
        <f t="shared" si="105"/>
        <v>91</v>
      </c>
      <c r="X500" s="21">
        <f t="shared" si="106"/>
        <v>7.6923076923076927E-2</v>
      </c>
      <c r="Y500" s="23">
        <f t="shared" si="107"/>
        <v>6.1428571428571432</v>
      </c>
      <c r="Z500" s="21">
        <f t="shared" si="108"/>
        <v>0.60299999999999998</v>
      </c>
      <c r="AA500" s="21">
        <f t="shared" si="109"/>
        <v>0.45400000000000001</v>
      </c>
      <c r="AB500" s="21">
        <f t="shared" si="110"/>
        <v>0.83599999999999997</v>
      </c>
      <c r="AC500" s="21">
        <f t="shared" si="111"/>
        <v>0.68225000000000002</v>
      </c>
    </row>
    <row r="501" spans="2:29" x14ac:dyDescent="0.25">
      <c r="B501" t="s">
        <v>4880</v>
      </c>
      <c r="C501" t="s">
        <v>4881</v>
      </c>
      <c r="D501" t="s">
        <v>7412</v>
      </c>
      <c r="E501">
        <v>183</v>
      </c>
      <c r="F501">
        <v>176</v>
      </c>
      <c r="G501" t="s">
        <v>75</v>
      </c>
      <c r="H501">
        <v>6</v>
      </c>
      <c r="I501">
        <v>12</v>
      </c>
      <c r="J501">
        <v>17</v>
      </c>
      <c r="K501">
        <v>13</v>
      </c>
      <c r="L501">
        <v>14</v>
      </c>
      <c r="M501" t="s">
        <v>30</v>
      </c>
      <c r="N501" s="20">
        <f t="shared" si="98"/>
        <v>0</v>
      </c>
      <c r="P501" s="20">
        <f t="shared" si="99"/>
        <v>0</v>
      </c>
      <c r="R501" s="12">
        <f t="shared" si="100"/>
        <v>0.76470588235294112</v>
      </c>
      <c r="S501" s="21">
        <f t="shared" si="101"/>
        <v>0.1486983549970351</v>
      </c>
      <c r="T501" s="21">
        <f t="shared" si="102"/>
        <v>7.2145025900850923E-2</v>
      </c>
      <c r="U501" s="21">
        <f t="shared" si="103"/>
        <v>0.10976178866032371</v>
      </c>
      <c r="V501" s="21">
        <f t="shared" si="104"/>
        <v>0.11020172318606991</v>
      </c>
      <c r="W501" s="22">
        <f t="shared" si="105"/>
        <v>14</v>
      </c>
      <c r="X501" s="21">
        <f t="shared" si="106"/>
        <v>0.9285714285714286</v>
      </c>
      <c r="Y501" s="23">
        <f t="shared" si="107"/>
        <v>14.076923076923077</v>
      </c>
      <c r="Z501" s="21">
        <f t="shared" si="108"/>
        <v>0.79800000000000004</v>
      </c>
      <c r="AA501" s="21">
        <f t="shared" si="109"/>
        <v>0.98399999999999999</v>
      </c>
      <c r="AB501" s="21">
        <f t="shared" si="110"/>
        <v>0.47299999999999998</v>
      </c>
      <c r="AC501" s="21">
        <f t="shared" si="111"/>
        <v>0.68199999999999994</v>
      </c>
    </row>
    <row r="502" spans="2:29" x14ac:dyDescent="0.25">
      <c r="B502" t="s">
        <v>1469</v>
      </c>
      <c r="C502" t="s">
        <v>5013</v>
      </c>
      <c r="D502" t="s">
        <v>7412</v>
      </c>
      <c r="E502">
        <v>143</v>
      </c>
      <c r="F502">
        <v>135</v>
      </c>
      <c r="G502" t="s">
        <v>31</v>
      </c>
      <c r="H502">
        <v>33</v>
      </c>
      <c r="I502">
        <v>33</v>
      </c>
      <c r="J502">
        <v>54</v>
      </c>
      <c r="K502">
        <v>14</v>
      </c>
      <c r="L502">
        <v>38</v>
      </c>
      <c r="M502" t="s">
        <v>30</v>
      </c>
      <c r="N502" s="20">
        <f t="shared" si="98"/>
        <v>0</v>
      </c>
      <c r="P502" s="20">
        <f t="shared" si="99"/>
        <v>0</v>
      </c>
      <c r="R502" s="12">
        <f t="shared" si="100"/>
        <v>0.25925925925925924</v>
      </c>
      <c r="S502" s="21">
        <f t="shared" si="101"/>
        <v>0</v>
      </c>
      <c r="T502" s="21">
        <f t="shared" si="102"/>
        <v>0.10350921459993478</v>
      </c>
      <c r="U502" s="21">
        <f t="shared" si="103"/>
        <v>5.0480468452381411E-2</v>
      </c>
      <c r="V502" s="21">
        <f t="shared" si="104"/>
        <v>5.1329894350772065E-2</v>
      </c>
      <c r="W502" s="22">
        <f t="shared" si="105"/>
        <v>38</v>
      </c>
      <c r="X502" s="21">
        <f t="shared" si="106"/>
        <v>0.36842105263157893</v>
      </c>
      <c r="Y502" s="23">
        <f t="shared" si="107"/>
        <v>10.214285714285714</v>
      </c>
      <c r="Z502" s="21">
        <f t="shared" si="108"/>
        <v>0.54700000000000004</v>
      </c>
      <c r="AA502" s="21">
        <f t="shared" si="109"/>
        <v>0.94399999999999995</v>
      </c>
      <c r="AB502" s="21">
        <f t="shared" si="110"/>
        <v>0.61799999999999999</v>
      </c>
      <c r="AC502" s="21">
        <f t="shared" si="111"/>
        <v>0.68175000000000008</v>
      </c>
    </row>
    <row r="503" spans="2:29" x14ac:dyDescent="0.25">
      <c r="B503" t="s">
        <v>7206</v>
      </c>
      <c r="C503" t="s">
        <v>7207</v>
      </c>
      <c r="D503" t="s">
        <v>7416</v>
      </c>
      <c r="E503">
        <v>9</v>
      </c>
      <c r="F503">
        <v>16</v>
      </c>
      <c r="G503" t="s">
        <v>86</v>
      </c>
      <c r="H503">
        <v>18</v>
      </c>
      <c r="I503">
        <v>39</v>
      </c>
      <c r="J503">
        <v>40</v>
      </c>
      <c r="K503">
        <v>1</v>
      </c>
      <c r="L503">
        <v>4</v>
      </c>
      <c r="M503">
        <v>4</v>
      </c>
      <c r="N503" s="20">
        <f t="shared" si="98"/>
        <v>0</v>
      </c>
      <c r="P503" s="20">
        <f t="shared" si="99"/>
        <v>0</v>
      </c>
      <c r="R503" s="12">
        <f t="shared" si="100"/>
        <v>2.5000000000000001E-2</v>
      </c>
      <c r="S503" s="21">
        <f t="shared" si="101"/>
        <v>0.16723531932969316</v>
      </c>
      <c r="T503" s="21">
        <f t="shared" si="102"/>
        <v>5.076403090295889E-3</v>
      </c>
      <c r="U503" s="21">
        <f t="shared" si="103"/>
        <v>8.3125420397767602E-2</v>
      </c>
      <c r="V503" s="21">
        <f t="shared" si="104"/>
        <v>8.5145714272585549E-2</v>
      </c>
      <c r="W503" s="22">
        <f t="shared" si="105"/>
        <v>8</v>
      </c>
      <c r="X503" s="21">
        <f t="shared" si="106"/>
        <v>0.125</v>
      </c>
      <c r="Y503" s="23">
        <f t="shared" si="107"/>
        <v>9</v>
      </c>
      <c r="Z503" s="21">
        <f t="shared" si="108"/>
        <v>0.72199999999999998</v>
      </c>
      <c r="AA503" s="21">
        <f t="shared" si="109"/>
        <v>0.63600000000000001</v>
      </c>
      <c r="AB503" s="21">
        <f t="shared" si="110"/>
        <v>0.68399999999999994</v>
      </c>
      <c r="AC503" s="21">
        <f t="shared" si="111"/>
        <v>0.68149999999999999</v>
      </c>
    </row>
    <row r="504" spans="2:29" x14ac:dyDescent="0.25">
      <c r="B504" t="s">
        <v>1650</v>
      </c>
      <c r="C504" t="s">
        <v>1651</v>
      </c>
      <c r="D504" t="s">
        <v>7417</v>
      </c>
      <c r="E504" s="1">
        <v>8517</v>
      </c>
      <c r="F504" s="1">
        <v>12349</v>
      </c>
      <c r="G504" t="s">
        <v>49</v>
      </c>
      <c r="H504" s="1">
        <v>8974</v>
      </c>
      <c r="I504" s="1">
        <v>11842</v>
      </c>
      <c r="J504" s="1">
        <v>16146</v>
      </c>
      <c r="K504" s="1">
        <v>1043</v>
      </c>
      <c r="L504" s="1">
        <v>4029</v>
      </c>
      <c r="M504" s="1">
        <v>3733</v>
      </c>
      <c r="N504" s="20">
        <f t="shared" si="98"/>
        <v>0</v>
      </c>
      <c r="P504" s="20">
        <f t="shared" si="99"/>
        <v>0</v>
      </c>
      <c r="R504" s="12">
        <f t="shared" si="100"/>
        <v>6.4598042858912422E-2</v>
      </c>
      <c r="S504" s="21">
        <f t="shared" si="101"/>
        <v>5.7031180293054762E-2</v>
      </c>
      <c r="T504" s="21">
        <f t="shared" si="102"/>
        <v>6.3966559487712571E-2</v>
      </c>
      <c r="U504" s="21">
        <f t="shared" si="103"/>
        <v>6.0493200434419414E-2</v>
      </c>
      <c r="V504" s="21">
        <f t="shared" si="104"/>
        <v>6.0496980071728913E-2</v>
      </c>
      <c r="W504" s="22">
        <f t="shared" si="105"/>
        <v>7762</v>
      </c>
      <c r="X504" s="21">
        <f t="shared" si="106"/>
        <v>0.13437258438546767</v>
      </c>
      <c r="Y504" s="23">
        <f t="shared" si="107"/>
        <v>8.1658676893576221</v>
      </c>
      <c r="Z504" s="21">
        <f t="shared" si="108"/>
        <v>0.60199999999999998</v>
      </c>
      <c r="AA504" s="21">
        <f t="shared" si="109"/>
        <v>0.66800000000000004</v>
      </c>
      <c r="AB504" s="21">
        <f t="shared" si="110"/>
        <v>0.72699999999999998</v>
      </c>
      <c r="AC504" s="21">
        <f t="shared" si="111"/>
        <v>0.68100000000000005</v>
      </c>
    </row>
    <row r="505" spans="2:29" x14ac:dyDescent="0.25">
      <c r="B505" t="s">
        <v>4859</v>
      </c>
      <c r="C505" t="s">
        <v>4860</v>
      </c>
      <c r="D505" t="s">
        <v>7412</v>
      </c>
      <c r="E505">
        <v>196</v>
      </c>
      <c r="F505">
        <v>425</v>
      </c>
      <c r="G505" t="s">
        <v>86</v>
      </c>
      <c r="H505">
        <v>789</v>
      </c>
      <c r="I505" s="1">
        <v>1379</v>
      </c>
      <c r="J505" s="1">
        <v>1515</v>
      </c>
      <c r="K505">
        <v>17</v>
      </c>
      <c r="L505">
        <v>35</v>
      </c>
      <c r="M505" t="s">
        <v>30</v>
      </c>
      <c r="N505" s="20">
        <f t="shared" si="98"/>
        <v>0</v>
      </c>
      <c r="P505" s="20">
        <f t="shared" si="99"/>
        <v>0</v>
      </c>
      <c r="R505" s="12">
        <f t="shared" si="100"/>
        <v>1.1221122112211221E-2</v>
      </c>
      <c r="S505" s="21">
        <f t="shared" si="101"/>
        <v>0.11814326596066893</v>
      </c>
      <c r="T505" s="21">
        <f t="shared" si="102"/>
        <v>1.898941650640662E-2</v>
      </c>
      <c r="U505" s="21">
        <f t="shared" si="103"/>
        <v>6.7415642639655937E-2</v>
      </c>
      <c r="V505" s="21">
        <f t="shared" si="104"/>
        <v>6.8182775035577167E-2</v>
      </c>
      <c r="W505" s="22">
        <f t="shared" si="105"/>
        <v>35</v>
      </c>
      <c r="X505" s="21">
        <f t="shared" si="106"/>
        <v>0.48571428571428571</v>
      </c>
      <c r="Y505" s="23">
        <f t="shared" si="107"/>
        <v>11.529411764705882</v>
      </c>
      <c r="Z505" s="21">
        <f t="shared" si="108"/>
        <v>0.64</v>
      </c>
      <c r="AA505" s="21">
        <f t="shared" si="109"/>
        <v>0.96399999999999997</v>
      </c>
      <c r="AB505" s="21">
        <f t="shared" si="110"/>
        <v>0.56000000000000005</v>
      </c>
      <c r="AC505" s="21">
        <f t="shared" si="111"/>
        <v>0.68100000000000005</v>
      </c>
    </row>
    <row r="506" spans="2:29" x14ac:dyDescent="0.25">
      <c r="B506" t="s">
        <v>1791</v>
      </c>
      <c r="C506" t="s">
        <v>1792</v>
      </c>
      <c r="D506" t="s">
        <v>7416</v>
      </c>
      <c r="E506" s="1">
        <v>6174</v>
      </c>
      <c r="F506" t="s">
        <v>30</v>
      </c>
      <c r="G506" t="s">
        <v>31</v>
      </c>
      <c r="H506">
        <v>742</v>
      </c>
      <c r="I506">
        <v>771</v>
      </c>
      <c r="J506" s="1">
        <v>1619</v>
      </c>
      <c r="K506">
        <v>943</v>
      </c>
      <c r="L506" s="1">
        <v>4677</v>
      </c>
      <c r="M506" s="1">
        <v>11551</v>
      </c>
      <c r="N506" s="20">
        <f t="shared" si="98"/>
        <v>0</v>
      </c>
      <c r="P506" s="20">
        <f t="shared" si="99"/>
        <v>0</v>
      </c>
      <c r="R506" s="12">
        <f t="shared" si="100"/>
        <v>0.58245830759728223</v>
      </c>
      <c r="S506" s="21">
        <f t="shared" si="101"/>
        <v>7.697299140856817E-3</v>
      </c>
      <c r="T506" s="21">
        <f t="shared" si="102"/>
        <v>0.15994792981802242</v>
      </c>
      <c r="U506" s="21">
        <f t="shared" si="103"/>
        <v>8.1145871759056076E-2</v>
      </c>
      <c r="V506" s="21">
        <f t="shared" si="104"/>
        <v>8.2930366905978437E-2</v>
      </c>
      <c r="W506" s="22">
        <f t="shared" si="105"/>
        <v>16228</v>
      </c>
      <c r="X506" s="21">
        <f t="shared" si="106"/>
        <v>5.8109440473256092E-2</v>
      </c>
      <c r="Y506" s="23">
        <f t="shared" si="107"/>
        <v>6.5471898197242853</v>
      </c>
      <c r="Z506" s="21">
        <f t="shared" si="108"/>
        <v>0.71399999999999997</v>
      </c>
      <c r="AA506" s="21">
        <f t="shared" si="109"/>
        <v>0.38100000000000001</v>
      </c>
      <c r="AB506" s="21">
        <f t="shared" si="110"/>
        <v>0.81400000000000006</v>
      </c>
      <c r="AC506" s="21">
        <f t="shared" si="111"/>
        <v>0.68074999999999997</v>
      </c>
    </row>
    <row r="507" spans="2:29" x14ac:dyDescent="0.25">
      <c r="B507" t="s">
        <v>4399</v>
      </c>
      <c r="C507" t="s">
        <v>4400</v>
      </c>
      <c r="D507" t="s">
        <v>7409</v>
      </c>
      <c r="E507">
        <v>291</v>
      </c>
      <c r="F507">
        <v>239</v>
      </c>
      <c r="G507" t="s">
        <v>99</v>
      </c>
      <c r="H507">
        <v>114</v>
      </c>
      <c r="I507">
        <v>106</v>
      </c>
      <c r="J507">
        <v>206</v>
      </c>
      <c r="K507">
        <v>28</v>
      </c>
      <c r="L507">
        <v>109</v>
      </c>
      <c r="M507" t="s">
        <v>30</v>
      </c>
      <c r="N507" s="20">
        <f t="shared" si="98"/>
        <v>0</v>
      </c>
      <c r="P507" s="20">
        <f t="shared" si="99"/>
        <v>0</v>
      </c>
      <c r="R507" s="12">
        <f t="shared" si="100"/>
        <v>0.13592233009708737</v>
      </c>
      <c r="S507" s="21">
        <f t="shared" si="101"/>
        <v>-1.4446504097443524E-2</v>
      </c>
      <c r="T507" s="21">
        <f t="shared" si="102"/>
        <v>0.14212140528012451</v>
      </c>
      <c r="U507" s="21">
        <f t="shared" si="103"/>
        <v>6.0953224095656067E-2</v>
      </c>
      <c r="V507" s="21">
        <f t="shared" si="104"/>
        <v>6.2876041759445681E-2</v>
      </c>
      <c r="W507" s="22">
        <f t="shared" si="105"/>
        <v>109</v>
      </c>
      <c r="X507" s="21">
        <f t="shared" si="106"/>
        <v>0.25688073394495414</v>
      </c>
      <c r="Y507" s="23">
        <f t="shared" si="107"/>
        <v>10.392857142857142</v>
      </c>
      <c r="Z507" s="21">
        <f t="shared" si="108"/>
        <v>0.61499999999999999</v>
      </c>
      <c r="AA507" s="21">
        <f t="shared" si="109"/>
        <v>0.88600000000000001</v>
      </c>
      <c r="AB507" s="21">
        <f t="shared" si="110"/>
        <v>0.61099999999999999</v>
      </c>
      <c r="AC507" s="21">
        <f t="shared" si="111"/>
        <v>0.68074999999999997</v>
      </c>
    </row>
    <row r="508" spans="2:29" x14ac:dyDescent="0.25">
      <c r="B508" t="s">
        <v>3181</v>
      </c>
      <c r="C508" t="s">
        <v>3182</v>
      </c>
      <c r="D508" t="s">
        <v>7413</v>
      </c>
      <c r="E508" s="1">
        <v>1013</v>
      </c>
      <c r="F508" s="1">
        <v>1251</v>
      </c>
      <c r="G508" t="s">
        <v>49</v>
      </c>
      <c r="H508" s="1">
        <v>2046</v>
      </c>
      <c r="I508" s="1">
        <v>2584</v>
      </c>
      <c r="J508" s="1">
        <v>3924</v>
      </c>
      <c r="K508">
        <v>137</v>
      </c>
      <c r="L508" s="1">
        <v>1274</v>
      </c>
      <c r="M508">
        <v>80</v>
      </c>
      <c r="N508" s="20">
        <f t="shared" si="98"/>
        <v>0</v>
      </c>
      <c r="P508" s="20">
        <f t="shared" si="99"/>
        <v>0</v>
      </c>
      <c r="R508" s="12">
        <f t="shared" si="100"/>
        <v>3.4913353720693173E-2</v>
      </c>
      <c r="S508" s="21">
        <f t="shared" si="101"/>
        <v>4.7797543630881512E-2</v>
      </c>
      <c r="T508" s="21">
        <f t="shared" si="102"/>
        <v>8.7144562151943106E-2</v>
      </c>
      <c r="U508" s="21">
        <f t="shared" si="103"/>
        <v>6.7289745942720192E-2</v>
      </c>
      <c r="V508" s="21">
        <f t="shared" si="104"/>
        <v>6.741061724184827E-2</v>
      </c>
      <c r="W508" s="22">
        <f t="shared" si="105"/>
        <v>1354</v>
      </c>
      <c r="X508" s="21">
        <f t="shared" si="106"/>
        <v>0.10118168389955687</v>
      </c>
      <c r="Y508" s="23">
        <f t="shared" si="107"/>
        <v>7.3941605839416056</v>
      </c>
      <c r="Z508" s="21">
        <f t="shared" si="108"/>
        <v>0.63700000000000001</v>
      </c>
      <c r="AA508" s="21">
        <f t="shared" si="109"/>
        <v>0.55100000000000005</v>
      </c>
      <c r="AB508" s="21">
        <f t="shared" si="110"/>
        <v>0.76700000000000002</v>
      </c>
      <c r="AC508" s="21">
        <f t="shared" si="111"/>
        <v>0.6805000000000001</v>
      </c>
    </row>
    <row r="509" spans="2:29" x14ac:dyDescent="0.25">
      <c r="B509" t="s">
        <v>4365</v>
      </c>
      <c r="C509" t="s">
        <v>4366</v>
      </c>
      <c r="D509" t="s">
        <v>1737</v>
      </c>
      <c r="E509">
        <v>302</v>
      </c>
      <c r="F509">
        <v>693</v>
      </c>
      <c r="G509" t="s">
        <v>75</v>
      </c>
      <c r="H509">
        <v>496</v>
      </c>
      <c r="I509">
        <v>919</v>
      </c>
      <c r="J509">
        <v>882</v>
      </c>
      <c r="K509">
        <v>51</v>
      </c>
      <c r="L509">
        <v>406</v>
      </c>
      <c r="M509">
        <v>350</v>
      </c>
      <c r="N509" s="20">
        <f t="shared" si="98"/>
        <v>0</v>
      </c>
      <c r="P509" s="20">
        <f t="shared" si="99"/>
        <v>0</v>
      </c>
      <c r="R509" s="12">
        <f t="shared" si="100"/>
        <v>5.7823129251700682E-2</v>
      </c>
      <c r="S509" s="21">
        <f t="shared" si="101"/>
        <v>0.13127129382566793</v>
      </c>
      <c r="T509" s="21">
        <f t="shared" si="102"/>
        <v>-8.1851311628117207E-3</v>
      </c>
      <c r="U509" s="21">
        <f t="shared" si="103"/>
        <v>5.9250532171205128E-2</v>
      </c>
      <c r="V509" s="21">
        <f t="shared" si="104"/>
        <v>6.0778898278020445E-2</v>
      </c>
      <c r="W509" s="22">
        <f t="shared" si="105"/>
        <v>756</v>
      </c>
      <c r="X509" s="21">
        <f t="shared" si="106"/>
        <v>6.7460317460317457E-2</v>
      </c>
      <c r="Y509" s="23">
        <f t="shared" si="107"/>
        <v>5.9215686274509807</v>
      </c>
      <c r="Z509" s="21">
        <f t="shared" si="108"/>
        <v>0.60499999999999998</v>
      </c>
      <c r="AA509" s="21">
        <f t="shared" si="109"/>
        <v>0.41599999999999998</v>
      </c>
      <c r="AB509" s="21">
        <f t="shared" si="110"/>
        <v>0.84799999999999998</v>
      </c>
      <c r="AC509" s="21">
        <f t="shared" si="111"/>
        <v>0.67924999999999991</v>
      </c>
    </row>
    <row r="510" spans="2:29" x14ac:dyDescent="0.25">
      <c r="B510" t="s">
        <v>2972</v>
      </c>
      <c r="C510" t="s">
        <v>2973</v>
      </c>
      <c r="D510" t="s">
        <v>6455</v>
      </c>
      <c r="E510" s="1">
        <v>1302</v>
      </c>
      <c r="F510" s="1">
        <v>2198</v>
      </c>
      <c r="G510" t="s">
        <v>31</v>
      </c>
      <c r="H510">
        <v>52</v>
      </c>
      <c r="I510">
        <v>94</v>
      </c>
      <c r="J510">
        <v>680</v>
      </c>
      <c r="K510">
        <v>145</v>
      </c>
      <c r="L510" s="1">
        <v>1328</v>
      </c>
      <c r="M510" s="1">
        <v>1245</v>
      </c>
      <c r="N510" s="20">
        <f t="shared" si="98"/>
        <v>0</v>
      </c>
      <c r="P510" s="20">
        <f t="shared" si="99"/>
        <v>0</v>
      </c>
      <c r="R510" s="12">
        <f t="shared" si="100"/>
        <v>0.21323529411764705</v>
      </c>
      <c r="S510" s="21">
        <f t="shared" si="101"/>
        <v>0.12570579552275096</v>
      </c>
      <c r="T510" s="21">
        <f t="shared" si="102"/>
        <v>0.48551216222378146</v>
      </c>
      <c r="U510" s="21">
        <f t="shared" si="103"/>
        <v>0.29315492124294362</v>
      </c>
      <c r="V510" s="21">
        <f t="shared" si="104"/>
        <v>0.30145762632982537</v>
      </c>
      <c r="W510" s="22">
        <f t="shared" si="105"/>
        <v>2573</v>
      </c>
      <c r="X510" s="21">
        <f t="shared" si="106"/>
        <v>5.6354450058297707E-2</v>
      </c>
      <c r="Y510" s="23">
        <f t="shared" si="107"/>
        <v>8.9793103448275868</v>
      </c>
      <c r="Z510" s="21">
        <f t="shared" si="108"/>
        <v>0.97</v>
      </c>
      <c r="AA510" s="21">
        <f t="shared" si="109"/>
        <v>0.376</v>
      </c>
      <c r="AB510" s="21">
        <f t="shared" si="110"/>
        <v>0.68500000000000005</v>
      </c>
      <c r="AC510" s="21">
        <f t="shared" si="111"/>
        <v>0.67900000000000005</v>
      </c>
    </row>
    <row r="511" spans="2:29" x14ac:dyDescent="0.25">
      <c r="B511" t="s">
        <v>5471</v>
      </c>
      <c r="C511" t="s">
        <v>5472</v>
      </c>
      <c r="D511" t="s">
        <v>6455</v>
      </c>
      <c r="E511">
        <v>104</v>
      </c>
      <c r="F511">
        <v>120</v>
      </c>
      <c r="G511" t="s">
        <v>34</v>
      </c>
      <c r="H511">
        <v>71</v>
      </c>
      <c r="I511">
        <v>100</v>
      </c>
      <c r="J511">
        <v>162</v>
      </c>
      <c r="K511">
        <v>14</v>
      </c>
      <c r="L511">
        <v>136</v>
      </c>
      <c r="M511">
        <v>45</v>
      </c>
      <c r="N511" s="20">
        <f t="shared" si="98"/>
        <v>0</v>
      </c>
      <c r="P511" s="20">
        <f t="shared" si="99"/>
        <v>0</v>
      </c>
      <c r="R511" s="12">
        <f t="shared" si="100"/>
        <v>8.6419753086419748E-2</v>
      </c>
      <c r="S511" s="21">
        <f t="shared" si="101"/>
        <v>7.0898549322000015E-2</v>
      </c>
      <c r="T511" s="21">
        <f t="shared" si="102"/>
        <v>0.10129331475495595</v>
      </c>
      <c r="U511" s="21">
        <f t="shared" si="103"/>
        <v>8.5989600847586001E-2</v>
      </c>
      <c r="V511" s="21">
        <f t="shared" si="104"/>
        <v>8.6060488308180652E-2</v>
      </c>
      <c r="W511" s="22">
        <f t="shared" si="105"/>
        <v>181</v>
      </c>
      <c r="X511" s="21">
        <f t="shared" si="106"/>
        <v>7.7348066298342538E-2</v>
      </c>
      <c r="Y511" s="23">
        <f t="shared" si="107"/>
        <v>7.4285714285714288</v>
      </c>
      <c r="Z511" s="21">
        <f t="shared" si="108"/>
        <v>0.72599999999999998</v>
      </c>
      <c r="AA511" s="21">
        <f t="shared" si="109"/>
        <v>0.45800000000000002</v>
      </c>
      <c r="AB511" s="21">
        <f t="shared" si="110"/>
        <v>0.76600000000000001</v>
      </c>
      <c r="AC511" s="21">
        <f t="shared" si="111"/>
        <v>0.67900000000000005</v>
      </c>
    </row>
    <row r="512" spans="2:29" x14ac:dyDescent="0.25">
      <c r="B512" t="s">
        <v>3530</v>
      </c>
      <c r="C512" t="s">
        <v>3531</v>
      </c>
      <c r="D512" t="s">
        <v>7412</v>
      </c>
      <c r="E512">
        <v>700</v>
      </c>
      <c r="F512">
        <v>747</v>
      </c>
      <c r="G512" t="s">
        <v>86</v>
      </c>
      <c r="H512">
        <v>642</v>
      </c>
      <c r="I512" s="1">
        <v>1175</v>
      </c>
      <c r="J512" s="1">
        <v>1470</v>
      </c>
      <c r="K512">
        <v>57</v>
      </c>
      <c r="L512">
        <v>187</v>
      </c>
      <c r="M512">
        <v>2</v>
      </c>
      <c r="N512" s="20">
        <f t="shared" si="98"/>
        <v>0</v>
      </c>
      <c r="P512" s="20">
        <f t="shared" si="99"/>
        <v>0</v>
      </c>
      <c r="R512" s="12">
        <f t="shared" si="100"/>
        <v>3.8775510204081633E-2</v>
      </c>
      <c r="S512" s="21">
        <f t="shared" si="101"/>
        <v>0.12849741269350567</v>
      </c>
      <c r="T512" s="21">
        <f t="shared" si="102"/>
        <v>4.5817473233290329E-2</v>
      </c>
      <c r="U512" s="21">
        <f t="shared" si="103"/>
        <v>8.6371167094114298E-2</v>
      </c>
      <c r="V512" s="21">
        <f t="shared" si="104"/>
        <v>8.6895351006970101E-2</v>
      </c>
      <c r="W512" s="22">
        <f t="shared" si="105"/>
        <v>189</v>
      </c>
      <c r="X512" s="21">
        <f t="shared" si="106"/>
        <v>0.30158730158730157</v>
      </c>
      <c r="Y512" s="23">
        <f t="shared" si="107"/>
        <v>12.280701754385966</v>
      </c>
      <c r="Z512" s="21">
        <f t="shared" si="108"/>
        <v>0.72899999999999998</v>
      </c>
      <c r="AA512" s="21">
        <f t="shared" si="109"/>
        <v>0.91400000000000003</v>
      </c>
      <c r="AB512" s="21">
        <f t="shared" si="110"/>
        <v>0.53600000000000003</v>
      </c>
      <c r="AC512" s="21">
        <f t="shared" si="111"/>
        <v>0.67874999999999996</v>
      </c>
    </row>
    <row r="513" spans="2:29" x14ac:dyDescent="0.25">
      <c r="B513" t="s">
        <v>3118</v>
      </c>
      <c r="C513" t="s">
        <v>3119</v>
      </c>
      <c r="D513" t="s">
        <v>7417</v>
      </c>
      <c r="E513" s="1">
        <v>1087</v>
      </c>
      <c r="F513" s="1">
        <v>1014</v>
      </c>
      <c r="G513" t="s">
        <v>31</v>
      </c>
      <c r="H513">
        <v>72</v>
      </c>
      <c r="I513">
        <v>121</v>
      </c>
      <c r="J513">
        <v>144</v>
      </c>
      <c r="K513">
        <v>131</v>
      </c>
      <c r="L513" s="1">
        <v>1133</v>
      </c>
      <c r="M513" t="s">
        <v>30</v>
      </c>
      <c r="N513" s="20">
        <f t="shared" si="98"/>
        <v>0</v>
      </c>
      <c r="P513" s="20">
        <f t="shared" si="99"/>
        <v>0</v>
      </c>
      <c r="R513" s="12">
        <f t="shared" si="100"/>
        <v>0.90972222222222221</v>
      </c>
      <c r="S513" s="21">
        <f t="shared" si="101"/>
        <v>0.10940616459474639</v>
      </c>
      <c r="T513" s="21">
        <f t="shared" si="102"/>
        <v>3.5417317530988868E-2</v>
      </c>
      <c r="U513" s="21">
        <f t="shared" si="103"/>
        <v>7.1773462536293131E-2</v>
      </c>
      <c r="V513" s="21">
        <f t="shared" si="104"/>
        <v>7.2198981554009459E-2</v>
      </c>
      <c r="W513" s="22">
        <f t="shared" si="105"/>
        <v>1133</v>
      </c>
      <c r="X513" s="21">
        <f t="shared" si="106"/>
        <v>0.11562224183583407</v>
      </c>
      <c r="Y513" s="23">
        <f t="shared" si="107"/>
        <v>8.2977099236641223</v>
      </c>
      <c r="Z513" s="21">
        <f t="shared" si="108"/>
        <v>0.66500000000000004</v>
      </c>
      <c r="AA513" s="21">
        <f t="shared" si="109"/>
        <v>0.60699999999999998</v>
      </c>
      <c r="AB513" s="21">
        <f t="shared" si="110"/>
        <v>0.72099999999999997</v>
      </c>
      <c r="AC513" s="21">
        <f t="shared" si="111"/>
        <v>0.67849999999999999</v>
      </c>
    </row>
    <row r="514" spans="2:29" x14ac:dyDescent="0.25">
      <c r="B514" t="s">
        <v>6121</v>
      </c>
      <c r="C514" t="s">
        <v>6122</v>
      </c>
      <c r="D514" t="s">
        <v>4419</v>
      </c>
      <c r="E514">
        <v>50</v>
      </c>
      <c r="F514">
        <v>48</v>
      </c>
      <c r="G514" t="s">
        <v>99</v>
      </c>
      <c r="H514">
        <v>3</v>
      </c>
      <c r="I514">
        <v>6</v>
      </c>
      <c r="J514">
        <v>16</v>
      </c>
      <c r="K514">
        <v>3</v>
      </c>
      <c r="L514">
        <v>4</v>
      </c>
      <c r="M514" t="s">
        <v>30</v>
      </c>
      <c r="N514" s="20">
        <f t="shared" ref="N514:N577" si="112">IF(V514&lt;5%,1,0)</f>
        <v>0</v>
      </c>
      <c r="P514" s="20">
        <f t="shared" ref="P514:P577" si="113">SUM(N514:O514)</f>
        <v>0</v>
      </c>
      <c r="R514" s="12">
        <f t="shared" ref="R514:R577" si="114">K514/J514</f>
        <v>0.1875</v>
      </c>
      <c r="S514" s="21">
        <f t="shared" ref="S514:S577" si="115">(I514/H514)^(1/5)-1</f>
        <v>0.1486983549970351</v>
      </c>
      <c r="T514" s="21">
        <f t="shared" ref="T514:T577" si="116">(J514/I514)^(1/5)-1</f>
        <v>0.21672868378641152</v>
      </c>
      <c r="U514" s="21">
        <f t="shared" ref="U514:U577" si="117">(J514/H514)^(1/10)-1</f>
        <v>0.18222427548378417</v>
      </c>
      <c r="V514" s="21">
        <f t="shared" ref="V514:V577" si="118">AVERAGE(S514:U514)</f>
        <v>0.18255043808907692</v>
      </c>
      <c r="W514" s="22">
        <f t="shared" ref="W514:W577" si="119">MAX(L514,0)+MAX(M514,0)</f>
        <v>4</v>
      </c>
      <c r="X514" s="21">
        <f t="shared" ref="X514:X577" si="120">IF(W514&gt;0,(J514*R514)/W514,1000%)</f>
        <v>0.75</v>
      </c>
      <c r="Y514" s="23">
        <f t="shared" ref="Y514:Y577" si="121">IF(R514&gt;0,E514/(J514*R514),100000)</f>
        <v>16.666666666666668</v>
      </c>
      <c r="Z514" s="21">
        <f t="shared" ref="Z514:Z577" si="122">_xlfn.PERCENTRANK.EXC($V$1:$V$3842,V514)</f>
        <v>0.91700000000000004</v>
      </c>
      <c r="AA514" s="21">
        <f t="shared" ref="AA514:AA577" si="123">_xlfn.PERCENTRANK.EXC($X$2:$X$3843,X514)</f>
        <v>0.97899999999999998</v>
      </c>
      <c r="AB514" s="21">
        <f t="shared" ref="AB514:AB577" si="124">1-_xlfn.PERCENTRANK.EXC($Y$2:$Y$3843,Y514)</f>
        <v>0.40800000000000003</v>
      </c>
      <c r="AC514" s="21">
        <f t="shared" ref="AC514:AC577" si="125">IF(P514=0,25%*Z514+25%*AA514+50%*AB514,0)</f>
        <v>0.67799999999999994</v>
      </c>
    </row>
    <row r="515" spans="2:29" x14ac:dyDescent="0.25">
      <c r="B515" t="s">
        <v>3293</v>
      </c>
      <c r="C515" t="s">
        <v>3294</v>
      </c>
      <c r="D515" t="s">
        <v>7409</v>
      </c>
      <c r="E515">
        <v>880</v>
      </c>
      <c r="F515" s="1">
        <v>1485</v>
      </c>
      <c r="G515" t="s">
        <v>49</v>
      </c>
      <c r="H515">
        <v>625</v>
      </c>
      <c r="I515">
        <v>826</v>
      </c>
      <c r="J515" s="1">
        <v>1238</v>
      </c>
      <c r="K515">
        <v>110</v>
      </c>
      <c r="L515">
        <v>439</v>
      </c>
      <c r="M515">
        <v>563</v>
      </c>
      <c r="N515" s="20">
        <f t="shared" si="112"/>
        <v>0</v>
      </c>
      <c r="P515" s="20">
        <f t="shared" si="113"/>
        <v>0</v>
      </c>
      <c r="R515" s="12">
        <f t="shared" si="114"/>
        <v>8.8852988691437804E-2</v>
      </c>
      <c r="S515" s="21">
        <f t="shared" si="115"/>
        <v>5.7353010122251025E-2</v>
      </c>
      <c r="T515" s="21">
        <f t="shared" si="116"/>
        <v>8.429665867908831E-2</v>
      </c>
      <c r="U515" s="21">
        <f t="shared" si="117"/>
        <v>7.0740087939100693E-2</v>
      </c>
      <c r="V515" s="21">
        <f t="shared" si="118"/>
        <v>7.0796585580146676E-2</v>
      </c>
      <c r="W515" s="22">
        <f t="shared" si="119"/>
        <v>1002</v>
      </c>
      <c r="X515" s="21">
        <f t="shared" si="120"/>
        <v>0.10978043912175649</v>
      </c>
      <c r="Y515" s="23">
        <f t="shared" si="121"/>
        <v>8</v>
      </c>
      <c r="Z515" s="21">
        <f t="shared" si="122"/>
        <v>0.65500000000000003</v>
      </c>
      <c r="AA515" s="21">
        <f t="shared" si="123"/>
        <v>0.58599999999999997</v>
      </c>
      <c r="AB515" s="21">
        <f t="shared" si="124"/>
        <v>0.73499999999999999</v>
      </c>
      <c r="AC515" s="21">
        <f t="shared" si="125"/>
        <v>0.67775000000000007</v>
      </c>
    </row>
    <row r="516" spans="2:29" x14ac:dyDescent="0.25">
      <c r="B516" t="s">
        <v>4258</v>
      </c>
      <c r="C516" t="s">
        <v>4259</v>
      </c>
      <c r="D516" t="s">
        <v>7416</v>
      </c>
      <c r="E516">
        <v>345</v>
      </c>
      <c r="F516">
        <v>350</v>
      </c>
      <c r="G516" t="s">
        <v>49</v>
      </c>
      <c r="H516">
        <v>92</v>
      </c>
      <c r="I516">
        <v>139</v>
      </c>
      <c r="J516">
        <v>184</v>
      </c>
      <c r="K516">
        <v>38</v>
      </c>
      <c r="L516">
        <v>242</v>
      </c>
      <c r="M516">
        <v>22</v>
      </c>
      <c r="N516" s="20">
        <f t="shared" si="112"/>
        <v>0</v>
      </c>
      <c r="P516" s="20">
        <f t="shared" si="113"/>
        <v>0</v>
      </c>
      <c r="R516" s="12">
        <f t="shared" si="114"/>
        <v>0.20652173913043478</v>
      </c>
      <c r="S516" s="21">
        <f t="shared" si="115"/>
        <v>8.6038933477053714E-2</v>
      </c>
      <c r="T516" s="21">
        <f t="shared" si="116"/>
        <v>5.7695373147785167E-2</v>
      </c>
      <c r="U516" s="21">
        <f t="shared" si="117"/>
        <v>7.1773462536293131E-2</v>
      </c>
      <c r="V516" s="21">
        <f t="shared" si="118"/>
        <v>7.1835923053710671E-2</v>
      </c>
      <c r="W516" s="22">
        <f t="shared" si="119"/>
        <v>264</v>
      </c>
      <c r="X516" s="21">
        <f t="shared" si="120"/>
        <v>0.14393939393939395</v>
      </c>
      <c r="Y516" s="23">
        <f t="shared" si="121"/>
        <v>9.0789473684210531</v>
      </c>
      <c r="Z516" s="21">
        <f t="shared" si="122"/>
        <v>0.66100000000000003</v>
      </c>
      <c r="AA516" s="21">
        <f t="shared" si="123"/>
        <v>0.69699999999999995</v>
      </c>
      <c r="AB516" s="21">
        <f t="shared" si="124"/>
        <v>0.67599999999999993</v>
      </c>
      <c r="AC516" s="21">
        <f t="shared" si="125"/>
        <v>0.67749999999999999</v>
      </c>
    </row>
    <row r="517" spans="2:29" x14ac:dyDescent="0.25">
      <c r="B517" t="s">
        <v>4568</v>
      </c>
      <c r="C517" t="s">
        <v>4569</v>
      </c>
      <c r="D517" t="s">
        <v>7414</v>
      </c>
      <c r="E517">
        <v>247</v>
      </c>
      <c r="F517">
        <v>318</v>
      </c>
      <c r="G517" t="s">
        <v>46</v>
      </c>
      <c r="H517">
        <v>55</v>
      </c>
      <c r="I517">
        <v>98</v>
      </c>
      <c r="J517">
        <v>133</v>
      </c>
      <c r="K517">
        <v>20</v>
      </c>
      <c r="L517">
        <v>15</v>
      </c>
      <c r="M517">
        <v>58</v>
      </c>
      <c r="N517" s="20">
        <f t="shared" si="112"/>
        <v>0</v>
      </c>
      <c r="P517" s="20">
        <f t="shared" si="113"/>
        <v>0</v>
      </c>
      <c r="R517" s="12">
        <f t="shared" si="114"/>
        <v>0.15037593984962405</v>
      </c>
      <c r="S517" s="21">
        <f t="shared" si="115"/>
        <v>0.12246466207113937</v>
      </c>
      <c r="T517" s="21">
        <f t="shared" si="116"/>
        <v>6.2980048262344379E-2</v>
      </c>
      <c r="U517" s="21">
        <f t="shared" si="117"/>
        <v>9.2317509088431615E-2</v>
      </c>
      <c r="V517" s="21">
        <f t="shared" si="118"/>
        <v>9.2587406473971789E-2</v>
      </c>
      <c r="W517" s="22">
        <f t="shared" si="119"/>
        <v>73</v>
      </c>
      <c r="X517" s="21">
        <f t="shared" si="120"/>
        <v>0.27397260273972601</v>
      </c>
      <c r="Y517" s="23">
        <f t="shared" si="121"/>
        <v>12.35</v>
      </c>
      <c r="Z517" s="21">
        <f t="shared" si="122"/>
        <v>0.747</v>
      </c>
      <c r="AA517" s="21">
        <f t="shared" si="123"/>
        <v>0.89800000000000002</v>
      </c>
      <c r="AB517" s="21">
        <f t="shared" si="124"/>
        <v>0.53200000000000003</v>
      </c>
      <c r="AC517" s="21">
        <f t="shared" si="125"/>
        <v>0.67725000000000002</v>
      </c>
    </row>
    <row r="518" spans="2:29" x14ac:dyDescent="0.25">
      <c r="B518" t="s">
        <v>2423</v>
      </c>
      <c r="C518" t="s">
        <v>2424</v>
      </c>
      <c r="D518" t="s">
        <v>4419</v>
      </c>
      <c r="E518" s="1">
        <v>2278</v>
      </c>
      <c r="F518" s="1">
        <v>2638</v>
      </c>
      <c r="G518" t="s">
        <v>34</v>
      </c>
      <c r="H518">
        <v>517</v>
      </c>
      <c r="I518">
        <v>849</v>
      </c>
      <c r="J518" s="1">
        <v>1358</v>
      </c>
      <c r="K518">
        <v>185</v>
      </c>
      <c r="L518">
        <v>534</v>
      </c>
      <c r="M518">
        <v>265</v>
      </c>
      <c r="N518" s="20">
        <f t="shared" si="112"/>
        <v>0</v>
      </c>
      <c r="P518" s="20">
        <f t="shared" si="113"/>
        <v>0</v>
      </c>
      <c r="R518" s="12">
        <f t="shared" si="114"/>
        <v>0.13622974963181148</v>
      </c>
      <c r="S518" s="21">
        <f t="shared" si="115"/>
        <v>0.10429073749029016</v>
      </c>
      <c r="T518" s="21">
        <f t="shared" si="116"/>
        <v>9.8495838361428723E-2</v>
      </c>
      <c r="U518" s="21">
        <f t="shared" si="117"/>
        <v>0.1013894767402479</v>
      </c>
      <c r="V518" s="21">
        <f t="shared" si="118"/>
        <v>0.10139201753065559</v>
      </c>
      <c r="W518" s="22">
        <f t="shared" si="119"/>
        <v>799</v>
      </c>
      <c r="X518" s="21">
        <f t="shared" si="120"/>
        <v>0.2315394242803504</v>
      </c>
      <c r="Y518" s="23">
        <f t="shared" si="121"/>
        <v>12.313513513513515</v>
      </c>
      <c r="Z518" s="21">
        <f t="shared" si="122"/>
        <v>0.77500000000000002</v>
      </c>
      <c r="AA518" s="21">
        <f t="shared" si="123"/>
        <v>0.86199999999999999</v>
      </c>
      <c r="AB518" s="21">
        <f t="shared" si="124"/>
        <v>0.53499999999999992</v>
      </c>
      <c r="AC518" s="21">
        <f t="shared" si="125"/>
        <v>0.67674999999999996</v>
      </c>
    </row>
    <row r="519" spans="2:29" x14ac:dyDescent="0.25">
      <c r="B519" t="s">
        <v>4373</v>
      </c>
      <c r="C519" t="s">
        <v>4374</v>
      </c>
      <c r="D519" t="s">
        <v>7412</v>
      </c>
      <c r="E519">
        <v>306</v>
      </c>
      <c r="F519">
        <v>304</v>
      </c>
      <c r="G519" t="s">
        <v>31</v>
      </c>
      <c r="H519">
        <v>21</v>
      </c>
      <c r="I519">
        <v>58</v>
      </c>
      <c r="J519">
        <v>41</v>
      </c>
      <c r="K519">
        <v>38</v>
      </c>
      <c r="L519">
        <v>368</v>
      </c>
      <c r="M519" t="s">
        <v>30</v>
      </c>
      <c r="N519" s="20">
        <f t="shared" si="112"/>
        <v>0</v>
      </c>
      <c r="P519" s="20">
        <f t="shared" si="113"/>
        <v>0</v>
      </c>
      <c r="R519" s="12">
        <f t="shared" si="114"/>
        <v>0.92682926829268297</v>
      </c>
      <c r="S519" s="21">
        <f t="shared" si="115"/>
        <v>0.2252980426967266</v>
      </c>
      <c r="T519" s="21">
        <f t="shared" si="116"/>
        <v>-6.7022494949991129E-2</v>
      </c>
      <c r="U519" s="21">
        <f t="shared" si="117"/>
        <v>6.9193860260079898E-2</v>
      </c>
      <c r="V519" s="21">
        <f t="shared" si="118"/>
        <v>7.5823136002271793E-2</v>
      </c>
      <c r="W519" s="22">
        <f t="shared" si="119"/>
        <v>368</v>
      </c>
      <c r="X519" s="21">
        <f t="shared" si="120"/>
        <v>0.10326086956521739</v>
      </c>
      <c r="Y519" s="23">
        <f t="shared" si="121"/>
        <v>8.0526315789473681</v>
      </c>
      <c r="Z519" s="21">
        <f t="shared" si="122"/>
        <v>0.68200000000000005</v>
      </c>
      <c r="AA519" s="21">
        <f t="shared" si="123"/>
        <v>0.56100000000000005</v>
      </c>
      <c r="AB519" s="21">
        <f t="shared" si="124"/>
        <v>0.73199999999999998</v>
      </c>
      <c r="AC519" s="21">
        <f t="shared" si="125"/>
        <v>0.67674999999999996</v>
      </c>
    </row>
    <row r="520" spans="2:29" x14ac:dyDescent="0.25">
      <c r="B520" t="s">
        <v>1190</v>
      </c>
      <c r="C520" t="s">
        <v>1191</v>
      </c>
      <c r="D520" t="s">
        <v>7421</v>
      </c>
      <c r="E520" s="1">
        <v>31380</v>
      </c>
      <c r="F520" s="1">
        <v>29068</v>
      </c>
      <c r="G520" t="s">
        <v>49</v>
      </c>
      <c r="H520" s="1">
        <v>6940</v>
      </c>
      <c r="I520" s="1">
        <v>8634</v>
      </c>
      <c r="J520" s="1">
        <v>17267</v>
      </c>
      <c r="K520" s="1">
        <v>2480</v>
      </c>
      <c r="L520" s="1">
        <v>8718</v>
      </c>
      <c r="M520">
        <v>173</v>
      </c>
      <c r="N520" s="20">
        <f t="shared" si="112"/>
        <v>0</v>
      </c>
      <c r="P520" s="20">
        <f t="shared" si="113"/>
        <v>0</v>
      </c>
      <c r="R520" s="12">
        <f t="shared" si="114"/>
        <v>0.14362657091561939</v>
      </c>
      <c r="S520" s="21">
        <f t="shared" si="115"/>
        <v>4.4649293228483433E-2</v>
      </c>
      <c r="T520" s="21">
        <f t="shared" si="116"/>
        <v>0.14868505032985135</v>
      </c>
      <c r="U520" s="21">
        <f t="shared" si="117"/>
        <v>9.543280303686541E-2</v>
      </c>
      <c r="V520" s="21">
        <f t="shared" si="118"/>
        <v>9.6255715531733399E-2</v>
      </c>
      <c r="W520" s="22">
        <f t="shared" si="119"/>
        <v>8891</v>
      </c>
      <c r="X520" s="21">
        <f t="shared" si="120"/>
        <v>0.27893375323360703</v>
      </c>
      <c r="Y520" s="23">
        <f t="shared" si="121"/>
        <v>12.653225806451612</v>
      </c>
      <c r="Z520" s="21">
        <f t="shared" si="122"/>
        <v>0.76</v>
      </c>
      <c r="AA520" s="21">
        <f t="shared" si="123"/>
        <v>0.9</v>
      </c>
      <c r="AB520" s="21">
        <f t="shared" si="124"/>
        <v>0.52300000000000002</v>
      </c>
      <c r="AC520" s="21">
        <f t="shared" si="125"/>
        <v>0.6765000000000001</v>
      </c>
    </row>
    <row r="521" spans="2:29" x14ac:dyDescent="0.25">
      <c r="B521" t="s">
        <v>1457</v>
      </c>
      <c r="C521" t="s">
        <v>1458</v>
      </c>
      <c r="D521" t="s">
        <v>7416</v>
      </c>
      <c r="E521" s="1">
        <v>13071</v>
      </c>
      <c r="F521" t="s">
        <v>30</v>
      </c>
      <c r="G521" t="s">
        <v>31</v>
      </c>
      <c r="H521">
        <v>603</v>
      </c>
      <c r="I521">
        <v>736</v>
      </c>
      <c r="J521" s="1">
        <v>1421</v>
      </c>
      <c r="K521" s="1">
        <v>1050</v>
      </c>
      <c r="L521" s="1">
        <v>2751</v>
      </c>
      <c r="M521">
        <v>866</v>
      </c>
      <c r="N521" s="20">
        <f t="shared" si="112"/>
        <v>0</v>
      </c>
      <c r="P521" s="20">
        <f t="shared" si="113"/>
        <v>0</v>
      </c>
      <c r="R521" s="12">
        <f t="shared" si="114"/>
        <v>0.73891625615763545</v>
      </c>
      <c r="S521" s="21">
        <f t="shared" si="115"/>
        <v>4.0667760382107287E-2</v>
      </c>
      <c r="T521" s="21">
        <f t="shared" si="116"/>
        <v>0.14062596278477457</v>
      </c>
      <c r="U521" s="21">
        <f t="shared" si="117"/>
        <v>8.9501108822251929E-2</v>
      </c>
      <c r="V521" s="21">
        <f t="shared" si="118"/>
        <v>9.0264943996377925E-2</v>
      </c>
      <c r="W521" s="22">
        <f t="shared" si="119"/>
        <v>3617</v>
      </c>
      <c r="X521" s="21">
        <f t="shared" si="120"/>
        <v>0.29029582526956044</v>
      </c>
      <c r="Y521" s="23">
        <f t="shared" si="121"/>
        <v>12.448571428571428</v>
      </c>
      <c r="Z521" s="21">
        <f t="shared" si="122"/>
        <v>0.73899999999999999</v>
      </c>
      <c r="AA521" s="21">
        <f t="shared" si="123"/>
        <v>0.90800000000000003</v>
      </c>
      <c r="AB521" s="21">
        <f t="shared" si="124"/>
        <v>0.52800000000000002</v>
      </c>
      <c r="AC521" s="21">
        <f t="shared" si="125"/>
        <v>0.67575000000000007</v>
      </c>
    </row>
    <row r="522" spans="2:29" x14ac:dyDescent="0.25">
      <c r="B522" t="s">
        <v>5491</v>
      </c>
      <c r="C522" t="s">
        <v>5492</v>
      </c>
      <c r="D522" t="s">
        <v>7417</v>
      </c>
      <c r="E522">
        <v>100</v>
      </c>
      <c r="F522">
        <v>94</v>
      </c>
      <c r="G522" t="s">
        <v>49</v>
      </c>
      <c r="H522">
        <v>12</v>
      </c>
      <c r="I522">
        <v>36</v>
      </c>
      <c r="J522">
        <v>57</v>
      </c>
      <c r="K522">
        <v>6</v>
      </c>
      <c r="L522">
        <v>7</v>
      </c>
      <c r="M522" t="s">
        <v>30</v>
      </c>
      <c r="N522" s="20">
        <f t="shared" si="112"/>
        <v>0</v>
      </c>
      <c r="P522" s="20">
        <f t="shared" si="113"/>
        <v>0</v>
      </c>
      <c r="R522" s="12">
        <f t="shared" si="114"/>
        <v>0.10526315789473684</v>
      </c>
      <c r="S522" s="21">
        <f t="shared" si="115"/>
        <v>0.2457309396155174</v>
      </c>
      <c r="T522" s="21">
        <f t="shared" si="116"/>
        <v>9.6262279352954172E-2</v>
      </c>
      <c r="U522" s="21">
        <f t="shared" si="117"/>
        <v>0.16860936130231496</v>
      </c>
      <c r="V522" s="21">
        <f t="shared" si="118"/>
        <v>0.17020086009026217</v>
      </c>
      <c r="W522" s="22">
        <f t="shared" si="119"/>
        <v>7</v>
      </c>
      <c r="X522" s="21">
        <f t="shared" si="120"/>
        <v>0.8571428571428571</v>
      </c>
      <c r="Y522" s="23">
        <f t="shared" si="121"/>
        <v>16.666666666666668</v>
      </c>
      <c r="Z522" s="21">
        <f t="shared" si="122"/>
        <v>0.90300000000000002</v>
      </c>
      <c r="AA522" s="21">
        <f t="shared" si="123"/>
        <v>0.98399999999999999</v>
      </c>
      <c r="AB522" s="21">
        <f t="shared" si="124"/>
        <v>0.40800000000000003</v>
      </c>
      <c r="AC522" s="21">
        <f t="shared" si="125"/>
        <v>0.67575000000000007</v>
      </c>
    </row>
    <row r="523" spans="2:29" x14ac:dyDescent="0.25">
      <c r="B523" t="s">
        <v>5324</v>
      </c>
      <c r="C523" t="s">
        <v>5325</v>
      </c>
      <c r="D523" t="s">
        <v>4619</v>
      </c>
      <c r="E523">
        <v>114</v>
      </c>
      <c r="F523">
        <v>148</v>
      </c>
      <c r="G523" t="s">
        <v>99</v>
      </c>
      <c r="H523">
        <v>69</v>
      </c>
      <c r="I523">
        <v>104</v>
      </c>
      <c r="J523">
        <v>129</v>
      </c>
      <c r="K523">
        <v>14</v>
      </c>
      <c r="L523">
        <v>90</v>
      </c>
      <c r="M523">
        <v>26</v>
      </c>
      <c r="N523" s="20">
        <f t="shared" si="112"/>
        <v>0</v>
      </c>
      <c r="P523" s="20">
        <f t="shared" si="113"/>
        <v>0</v>
      </c>
      <c r="R523" s="12">
        <f t="shared" si="114"/>
        <v>0.10852713178294573</v>
      </c>
      <c r="S523" s="21">
        <f t="shared" si="115"/>
        <v>8.5517551127459512E-2</v>
      </c>
      <c r="T523" s="21">
        <f t="shared" si="116"/>
        <v>4.4025903614645312E-2</v>
      </c>
      <c r="U523" s="21">
        <f t="shared" si="117"/>
        <v>6.4569604208857267E-2</v>
      </c>
      <c r="V523" s="21">
        <f t="shared" si="118"/>
        <v>6.4704352983654026E-2</v>
      </c>
      <c r="W523" s="22">
        <f t="shared" si="119"/>
        <v>116</v>
      </c>
      <c r="X523" s="21">
        <f t="shared" si="120"/>
        <v>0.1206896551724138</v>
      </c>
      <c r="Y523" s="23">
        <f t="shared" si="121"/>
        <v>8.1428571428571423</v>
      </c>
      <c r="Z523" s="21">
        <f t="shared" si="122"/>
        <v>0.623</v>
      </c>
      <c r="AA523" s="21">
        <f t="shared" si="123"/>
        <v>0.623</v>
      </c>
      <c r="AB523" s="21">
        <f t="shared" si="124"/>
        <v>0.72799999999999998</v>
      </c>
      <c r="AC523" s="21">
        <f t="shared" si="125"/>
        <v>0.67549999999999999</v>
      </c>
    </row>
    <row r="524" spans="2:29" x14ac:dyDescent="0.25">
      <c r="B524" t="s">
        <v>2914</v>
      </c>
      <c r="C524" t="s">
        <v>2915</v>
      </c>
      <c r="D524" t="s">
        <v>7412</v>
      </c>
      <c r="E524" s="1">
        <v>1405</v>
      </c>
      <c r="F524">
        <v>808</v>
      </c>
      <c r="G524" t="s">
        <v>49</v>
      </c>
      <c r="H524">
        <v>371</v>
      </c>
      <c r="I524">
        <v>481</v>
      </c>
      <c r="J524">
        <v>828</v>
      </c>
      <c r="K524">
        <v>127</v>
      </c>
      <c r="L524">
        <v>621</v>
      </c>
      <c r="M524" t="s">
        <v>30</v>
      </c>
      <c r="N524" s="20">
        <f t="shared" si="112"/>
        <v>0</v>
      </c>
      <c r="P524" s="20">
        <f t="shared" si="113"/>
        <v>0</v>
      </c>
      <c r="R524" s="12">
        <f t="shared" si="114"/>
        <v>0.15338164251207728</v>
      </c>
      <c r="S524" s="21">
        <f t="shared" si="115"/>
        <v>5.3305212414678227E-2</v>
      </c>
      <c r="T524" s="21">
        <f t="shared" si="116"/>
        <v>0.11474889899591378</v>
      </c>
      <c r="U524" s="21">
        <f t="shared" si="117"/>
        <v>8.3591632417821637E-2</v>
      </c>
      <c r="V524" s="21">
        <f t="shared" si="118"/>
        <v>8.3881914609471211E-2</v>
      </c>
      <c r="W524" s="22">
        <f t="shared" si="119"/>
        <v>621</v>
      </c>
      <c r="X524" s="21">
        <f t="shared" si="120"/>
        <v>0.20450885668276969</v>
      </c>
      <c r="Y524" s="23">
        <f t="shared" si="121"/>
        <v>11.062992125984254</v>
      </c>
      <c r="Z524" s="21">
        <f t="shared" si="122"/>
        <v>0.71799999999999997</v>
      </c>
      <c r="AA524" s="21">
        <f t="shared" si="123"/>
        <v>0.82699999999999996</v>
      </c>
      <c r="AB524" s="21">
        <f t="shared" si="124"/>
        <v>0.57800000000000007</v>
      </c>
      <c r="AC524" s="21">
        <f t="shared" si="125"/>
        <v>0.67525000000000002</v>
      </c>
    </row>
    <row r="525" spans="2:29" x14ac:dyDescent="0.25">
      <c r="B525" t="s">
        <v>1150</v>
      </c>
      <c r="C525" t="s">
        <v>2865</v>
      </c>
      <c r="D525" t="s">
        <v>7410</v>
      </c>
      <c r="E525" s="1">
        <v>1323</v>
      </c>
      <c r="F525" s="1">
        <v>3735</v>
      </c>
      <c r="G525" t="s">
        <v>99</v>
      </c>
      <c r="H525">
        <v>562</v>
      </c>
      <c r="I525" s="1">
        <v>2114</v>
      </c>
      <c r="J525" s="1">
        <v>3680</v>
      </c>
      <c r="K525">
        <v>159</v>
      </c>
      <c r="L525" s="1">
        <v>1185</v>
      </c>
      <c r="M525" s="1">
        <v>2169</v>
      </c>
      <c r="N525" s="20">
        <f t="shared" si="112"/>
        <v>0</v>
      </c>
      <c r="P525" s="20">
        <f t="shared" si="113"/>
        <v>0</v>
      </c>
      <c r="R525" s="12">
        <f t="shared" si="114"/>
        <v>4.3206521739130435E-2</v>
      </c>
      <c r="S525" s="21">
        <f t="shared" si="115"/>
        <v>0.3033880457798519</v>
      </c>
      <c r="T525" s="21">
        <f t="shared" si="116"/>
        <v>0.11724537919219014</v>
      </c>
      <c r="U525" s="21">
        <f t="shared" si="117"/>
        <v>0.20673289150577068</v>
      </c>
      <c r="V525" s="21">
        <f t="shared" si="118"/>
        <v>0.20912210549260424</v>
      </c>
      <c r="W525" s="22">
        <f t="shared" si="119"/>
        <v>3354</v>
      </c>
      <c r="X525" s="21">
        <f t="shared" si="120"/>
        <v>4.7406082289803218E-2</v>
      </c>
      <c r="Y525" s="23">
        <f t="shared" si="121"/>
        <v>8.3207547169811313</v>
      </c>
      <c r="Z525" s="21">
        <f t="shared" si="122"/>
        <v>0.93200000000000005</v>
      </c>
      <c r="AA525" s="21">
        <f t="shared" si="123"/>
        <v>0.33100000000000002</v>
      </c>
      <c r="AB525" s="21">
        <f t="shared" si="124"/>
        <v>0.71899999999999997</v>
      </c>
      <c r="AC525" s="21">
        <f t="shared" si="125"/>
        <v>0.67525000000000002</v>
      </c>
    </row>
    <row r="526" spans="2:29" x14ac:dyDescent="0.25">
      <c r="B526" t="s">
        <v>2005</v>
      </c>
      <c r="C526" t="s">
        <v>2233</v>
      </c>
      <c r="D526" t="s">
        <v>7412</v>
      </c>
      <c r="E526" s="1">
        <v>3180</v>
      </c>
      <c r="F526" s="1">
        <v>2726</v>
      </c>
      <c r="G526" t="s">
        <v>99</v>
      </c>
      <c r="H526" s="1">
        <v>4843</v>
      </c>
      <c r="I526" s="1">
        <v>6693</v>
      </c>
      <c r="J526" s="1">
        <v>8720</v>
      </c>
      <c r="K526">
        <v>296</v>
      </c>
      <c r="L526" s="1">
        <v>1025</v>
      </c>
      <c r="M526">
        <v>4</v>
      </c>
      <c r="N526" s="20">
        <f t="shared" si="112"/>
        <v>0</v>
      </c>
      <c r="P526" s="20">
        <f t="shared" si="113"/>
        <v>0</v>
      </c>
      <c r="R526" s="12">
        <f t="shared" si="114"/>
        <v>3.3944954128440369E-2</v>
      </c>
      <c r="S526" s="21">
        <f t="shared" si="115"/>
        <v>6.6844865018708122E-2</v>
      </c>
      <c r="T526" s="21">
        <f t="shared" si="116"/>
        <v>5.4336233919106913E-2</v>
      </c>
      <c r="U526" s="21">
        <f t="shared" si="117"/>
        <v>6.057210842062144E-2</v>
      </c>
      <c r="V526" s="21">
        <f t="shared" si="118"/>
        <v>6.0584402452812158E-2</v>
      </c>
      <c r="W526" s="22">
        <f t="shared" si="119"/>
        <v>1029</v>
      </c>
      <c r="X526" s="21">
        <f t="shared" si="120"/>
        <v>0.28765792031098153</v>
      </c>
      <c r="Y526" s="23">
        <f t="shared" si="121"/>
        <v>10.743243243243244</v>
      </c>
      <c r="Z526" s="21">
        <f t="shared" si="122"/>
        <v>0.60199999999999998</v>
      </c>
      <c r="AA526" s="21">
        <f t="shared" si="123"/>
        <v>0.90600000000000003</v>
      </c>
      <c r="AB526" s="21">
        <f t="shared" si="124"/>
        <v>0.59599999999999997</v>
      </c>
      <c r="AC526" s="21">
        <f t="shared" si="125"/>
        <v>0.67500000000000004</v>
      </c>
    </row>
    <row r="527" spans="2:29" x14ac:dyDescent="0.25">
      <c r="B527" t="s">
        <v>3494</v>
      </c>
      <c r="C527" t="s">
        <v>3495</v>
      </c>
      <c r="D527" t="s">
        <v>7417</v>
      </c>
      <c r="E527">
        <v>720</v>
      </c>
      <c r="F527">
        <v>780</v>
      </c>
      <c r="G527" t="s">
        <v>49</v>
      </c>
      <c r="H527">
        <v>152</v>
      </c>
      <c r="I527">
        <v>398</v>
      </c>
      <c r="J527">
        <v>556</v>
      </c>
      <c r="K527">
        <v>68</v>
      </c>
      <c r="L527">
        <v>416</v>
      </c>
      <c r="M527">
        <v>133</v>
      </c>
      <c r="N527" s="20">
        <f t="shared" si="112"/>
        <v>0</v>
      </c>
      <c r="P527" s="20">
        <f t="shared" si="113"/>
        <v>0</v>
      </c>
      <c r="R527" s="12">
        <f t="shared" si="114"/>
        <v>0.1223021582733813</v>
      </c>
      <c r="S527" s="21">
        <f t="shared" si="115"/>
        <v>0.21229383561229254</v>
      </c>
      <c r="T527" s="21">
        <f t="shared" si="116"/>
        <v>6.9149270347842462E-2</v>
      </c>
      <c r="U527" s="21">
        <f t="shared" si="117"/>
        <v>0.13847400927384812</v>
      </c>
      <c r="V527" s="21">
        <f t="shared" si="118"/>
        <v>0.13997237174466104</v>
      </c>
      <c r="W527" s="22">
        <f t="shared" si="119"/>
        <v>549</v>
      </c>
      <c r="X527" s="21">
        <f t="shared" si="120"/>
        <v>0.12386156648451731</v>
      </c>
      <c r="Y527" s="23">
        <f t="shared" si="121"/>
        <v>10.588235294117647</v>
      </c>
      <c r="Z527" s="21">
        <f t="shared" si="122"/>
        <v>0.85899999999999999</v>
      </c>
      <c r="AA527" s="21">
        <f t="shared" si="123"/>
        <v>0.63300000000000001</v>
      </c>
      <c r="AB527" s="21">
        <f t="shared" si="124"/>
        <v>0.60299999999999998</v>
      </c>
      <c r="AC527" s="21">
        <f t="shared" si="125"/>
        <v>0.67449999999999999</v>
      </c>
    </row>
    <row r="528" spans="2:29" x14ac:dyDescent="0.25">
      <c r="B528" t="s">
        <v>6244</v>
      </c>
      <c r="C528" t="s">
        <v>6245</v>
      </c>
      <c r="D528" t="s">
        <v>1737</v>
      </c>
      <c r="E528">
        <v>39</v>
      </c>
      <c r="F528">
        <v>6</v>
      </c>
      <c r="G528" t="s">
        <v>104</v>
      </c>
      <c r="H528">
        <v>12</v>
      </c>
      <c r="I528">
        <v>39</v>
      </c>
      <c r="J528">
        <v>77</v>
      </c>
      <c r="K528">
        <v>4</v>
      </c>
      <c r="L528">
        <v>36</v>
      </c>
      <c r="M528">
        <v>11</v>
      </c>
      <c r="N528" s="20">
        <f t="shared" si="112"/>
        <v>0</v>
      </c>
      <c r="P528" s="20">
        <f t="shared" si="113"/>
        <v>0</v>
      </c>
      <c r="R528" s="12">
        <f t="shared" si="114"/>
        <v>5.1948051948051951E-2</v>
      </c>
      <c r="S528" s="21">
        <f t="shared" si="115"/>
        <v>0.2658337541579836</v>
      </c>
      <c r="T528" s="21">
        <f t="shared" si="116"/>
        <v>0.14573775284318913</v>
      </c>
      <c r="U528" s="21">
        <f t="shared" si="117"/>
        <v>0.20428963333660977</v>
      </c>
      <c r="V528" s="21">
        <f t="shared" si="118"/>
        <v>0.20528704677926082</v>
      </c>
      <c r="W528" s="22">
        <f t="shared" si="119"/>
        <v>47</v>
      </c>
      <c r="X528" s="21">
        <f t="shared" si="120"/>
        <v>8.5106382978723402E-2</v>
      </c>
      <c r="Y528" s="23">
        <f t="shared" si="121"/>
        <v>9.75</v>
      </c>
      <c r="Z528" s="21">
        <f t="shared" si="122"/>
        <v>0.93</v>
      </c>
      <c r="AA528" s="21">
        <f t="shared" si="123"/>
        <v>0.48499999999999999</v>
      </c>
      <c r="AB528" s="21">
        <f t="shared" si="124"/>
        <v>0.64100000000000001</v>
      </c>
      <c r="AC528" s="21">
        <f t="shared" si="125"/>
        <v>0.67425000000000002</v>
      </c>
    </row>
    <row r="529" spans="2:29" x14ac:dyDescent="0.25">
      <c r="B529" t="s">
        <v>6876</v>
      </c>
      <c r="C529" t="s">
        <v>6877</v>
      </c>
      <c r="D529" t="s">
        <v>4419</v>
      </c>
      <c r="E529">
        <v>15</v>
      </c>
      <c r="F529">
        <v>14</v>
      </c>
      <c r="G529" t="s">
        <v>49</v>
      </c>
      <c r="H529">
        <v>16</v>
      </c>
      <c r="I529">
        <v>24</v>
      </c>
      <c r="J529">
        <v>27</v>
      </c>
      <c r="K529">
        <v>2</v>
      </c>
      <c r="L529">
        <v>17</v>
      </c>
      <c r="M529" t="s">
        <v>30</v>
      </c>
      <c r="N529" s="20">
        <f t="shared" si="112"/>
        <v>0</v>
      </c>
      <c r="P529" s="20">
        <f t="shared" si="113"/>
        <v>0</v>
      </c>
      <c r="R529" s="12">
        <f t="shared" si="114"/>
        <v>7.407407407407407E-2</v>
      </c>
      <c r="S529" s="21">
        <f t="shared" si="115"/>
        <v>8.4471771197698553E-2</v>
      </c>
      <c r="T529" s="21">
        <f t="shared" si="116"/>
        <v>2.3836255539609663E-2</v>
      </c>
      <c r="U529" s="21">
        <f t="shared" si="117"/>
        <v>5.3717949672235532E-2</v>
      </c>
      <c r="V529" s="21">
        <f t="shared" si="118"/>
        <v>5.4008658803181252E-2</v>
      </c>
      <c r="W529" s="22">
        <f t="shared" si="119"/>
        <v>17</v>
      </c>
      <c r="X529" s="21">
        <f t="shared" si="120"/>
        <v>0.11764705882352941</v>
      </c>
      <c r="Y529" s="23">
        <f t="shared" si="121"/>
        <v>7.5</v>
      </c>
      <c r="Z529" s="21">
        <f t="shared" si="122"/>
        <v>0.56100000000000005</v>
      </c>
      <c r="AA529" s="21">
        <f t="shared" si="123"/>
        <v>0.61199999999999999</v>
      </c>
      <c r="AB529" s="21">
        <f t="shared" si="124"/>
        <v>0.76200000000000001</v>
      </c>
      <c r="AC529" s="21">
        <f t="shared" si="125"/>
        <v>0.67425000000000002</v>
      </c>
    </row>
    <row r="530" spans="2:29" x14ac:dyDescent="0.25">
      <c r="B530" t="s">
        <v>3926</v>
      </c>
      <c r="C530" t="s">
        <v>3927</v>
      </c>
      <c r="D530" t="s">
        <v>4419</v>
      </c>
      <c r="E530">
        <v>488</v>
      </c>
      <c r="F530">
        <v>482</v>
      </c>
      <c r="G530" t="s">
        <v>75</v>
      </c>
      <c r="H530">
        <v>22</v>
      </c>
      <c r="I530">
        <v>34</v>
      </c>
      <c r="J530">
        <v>153</v>
      </c>
      <c r="K530">
        <v>28</v>
      </c>
      <c r="L530">
        <v>43</v>
      </c>
      <c r="M530">
        <v>1</v>
      </c>
      <c r="N530" s="20">
        <f t="shared" si="112"/>
        <v>0</v>
      </c>
      <c r="P530" s="20">
        <f t="shared" si="113"/>
        <v>0</v>
      </c>
      <c r="R530" s="12">
        <f t="shared" si="114"/>
        <v>0.18300653594771241</v>
      </c>
      <c r="S530" s="21">
        <f t="shared" si="115"/>
        <v>9.0966078501449665E-2</v>
      </c>
      <c r="T530" s="21">
        <f t="shared" si="116"/>
        <v>0.35096003852061353</v>
      </c>
      <c r="U530" s="21">
        <f t="shared" si="117"/>
        <v>0.21402288917342949</v>
      </c>
      <c r="V530" s="21">
        <f t="shared" si="118"/>
        <v>0.21864966873183089</v>
      </c>
      <c r="W530" s="22">
        <f t="shared" si="119"/>
        <v>44</v>
      </c>
      <c r="X530" s="21">
        <f t="shared" si="120"/>
        <v>0.63636363636363624</v>
      </c>
      <c r="Y530" s="23">
        <f t="shared" si="121"/>
        <v>17.428571428571431</v>
      </c>
      <c r="Z530" s="21">
        <f t="shared" si="122"/>
        <v>0.93799999999999994</v>
      </c>
      <c r="AA530" s="21">
        <f t="shared" si="123"/>
        <v>0.97599999999999998</v>
      </c>
      <c r="AB530" s="21">
        <f t="shared" si="124"/>
        <v>0.39</v>
      </c>
      <c r="AC530" s="21">
        <f t="shared" si="125"/>
        <v>0.67349999999999999</v>
      </c>
    </row>
    <row r="531" spans="2:29" x14ac:dyDescent="0.25">
      <c r="B531" t="s">
        <v>5631</v>
      </c>
      <c r="C531" t="s">
        <v>5632</v>
      </c>
      <c r="D531" t="s">
        <v>7417</v>
      </c>
      <c r="E531">
        <v>87</v>
      </c>
      <c r="F531">
        <v>136</v>
      </c>
      <c r="G531" t="s">
        <v>49</v>
      </c>
      <c r="H531">
        <v>32</v>
      </c>
      <c r="I531">
        <v>105</v>
      </c>
      <c r="J531">
        <v>204</v>
      </c>
      <c r="K531">
        <v>8</v>
      </c>
      <c r="L531">
        <v>66</v>
      </c>
      <c r="M531">
        <v>7</v>
      </c>
      <c r="N531" s="20">
        <f t="shared" si="112"/>
        <v>0</v>
      </c>
      <c r="P531" s="20">
        <f t="shared" si="113"/>
        <v>0</v>
      </c>
      <c r="R531" s="12">
        <f t="shared" si="114"/>
        <v>3.9215686274509803E-2</v>
      </c>
      <c r="S531" s="21">
        <f t="shared" si="115"/>
        <v>0.26825874081786805</v>
      </c>
      <c r="T531" s="21">
        <f t="shared" si="116"/>
        <v>0.14205803506360604</v>
      </c>
      <c r="U531" s="21">
        <f t="shared" si="117"/>
        <v>0.20350533255598724</v>
      </c>
      <c r="V531" s="21">
        <f t="shared" si="118"/>
        <v>0.20460736947915378</v>
      </c>
      <c r="W531" s="22">
        <f t="shared" si="119"/>
        <v>73</v>
      </c>
      <c r="X531" s="21">
        <f t="shared" si="120"/>
        <v>0.1095890410958904</v>
      </c>
      <c r="Y531" s="23">
        <f t="shared" si="121"/>
        <v>10.875</v>
      </c>
      <c r="Z531" s="21">
        <f t="shared" si="122"/>
        <v>0.93</v>
      </c>
      <c r="AA531" s="21">
        <f t="shared" si="123"/>
        <v>0.58399999999999996</v>
      </c>
      <c r="AB531" s="21">
        <f t="shared" si="124"/>
        <v>0.59000000000000008</v>
      </c>
      <c r="AC531" s="21">
        <f t="shared" si="125"/>
        <v>0.67349999999999999</v>
      </c>
    </row>
    <row r="532" spans="2:29" x14ac:dyDescent="0.25">
      <c r="B532" t="s">
        <v>2388</v>
      </c>
      <c r="C532" t="s">
        <v>2389</v>
      </c>
      <c r="D532" t="s">
        <v>7418</v>
      </c>
      <c r="E532" s="1">
        <v>2534</v>
      </c>
      <c r="F532" t="s">
        <v>30</v>
      </c>
      <c r="G532" t="s">
        <v>31</v>
      </c>
      <c r="H532">
        <v>296</v>
      </c>
      <c r="I532">
        <v>485</v>
      </c>
      <c r="J532">
        <v>642</v>
      </c>
      <c r="K532">
        <v>386</v>
      </c>
      <c r="L532" s="1">
        <v>2393</v>
      </c>
      <c r="M532" s="1">
        <v>4698</v>
      </c>
      <c r="N532" s="20">
        <f t="shared" si="112"/>
        <v>0</v>
      </c>
      <c r="P532" s="20">
        <f t="shared" si="113"/>
        <v>0</v>
      </c>
      <c r="R532" s="12">
        <f t="shared" si="114"/>
        <v>0.60124610591900307</v>
      </c>
      <c r="S532" s="21">
        <f t="shared" si="115"/>
        <v>0.10379902346793268</v>
      </c>
      <c r="T532" s="21">
        <f t="shared" si="116"/>
        <v>5.7690632202670677E-2</v>
      </c>
      <c r="U532" s="21">
        <f t="shared" si="117"/>
        <v>8.0498906504068657E-2</v>
      </c>
      <c r="V532" s="21">
        <f t="shared" si="118"/>
        <v>8.0662854058224001E-2</v>
      </c>
      <c r="W532" s="22">
        <f t="shared" si="119"/>
        <v>7091</v>
      </c>
      <c r="X532" s="21">
        <f t="shared" si="120"/>
        <v>5.4435199548723737E-2</v>
      </c>
      <c r="Y532" s="23">
        <f t="shared" si="121"/>
        <v>6.5647668393782386</v>
      </c>
      <c r="Z532" s="21">
        <f t="shared" si="122"/>
        <v>0.70299999999999996</v>
      </c>
      <c r="AA532" s="21">
        <f t="shared" si="123"/>
        <v>0.36399999999999999</v>
      </c>
      <c r="AB532" s="21">
        <f t="shared" si="124"/>
        <v>0.81299999999999994</v>
      </c>
      <c r="AC532" s="21">
        <f t="shared" si="125"/>
        <v>0.6732499999999999</v>
      </c>
    </row>
    <row r="533" spans="2:29" x14ac:dyDescent="0.25">
      <c r="B533" t="s">
        <v>3946</v>
      </c>
      <c r="C533" t="s">
        <v>3947</v>
      </c>
      <c r="D533" t="s">
        <v>1737</v>
      </c>
      <c r="E533">
        <v>469</v>
      </c>
      <c r="F533">
        <v>652</v>
      </c>
      <c r="G533" t="s">
        <v>49</v>
      </c>
      <c r="H533">
        <v>209</v>
      </c>
      <c r="I533">
        <v>295</v>
      </c>
      <c r="J533">
        <v>414</v>
      </c>
      <c r="K533">
        <v>52</v>
      </c>
      <c r="L533">
        <v>284</v>
      </c>
      <c r="M533">
        <v>93</v>
      </c>
      <c r="N533" s="20">
        <f t="shared" si="112"/>
        <v>0</v>
      </c>
      <c r="P533" s="20">
        <f t="shared" si="113"/>
        <v>0</v>
      </c>
      <c r="R533" s="12">
        <f t="shared" si="114"/>
        <v>0.12560386473429952</v>
      </c>
      <c r="S533" s="21">
        <f t="shared" si="115"/>
        <v>7.1359305154845787E-2</v>
      </c>
      <c r="T533" s="21">
        <f t="shared" si="116"/>
        <v>7.0127845911958531E-2</v>
      </c>
      <c r="U533" s="21">
        <f t="shared" si="117"/>
        <v>7.0743398496151189E-2</v>
      </c>
      <c r="V533" s="21">
        <f t="shared" si="118"/>
        <v>7.0743516520985164E-2</v>
      </c>
      <c r="W533" s="22">
        <f t="shared" si="119"/>
        <v>377</v>
      </c>
      <c r="X533" s="21">
        <f t="shared" si="120"/>
        <v>0.13793103448275862</v>
      </c>
      <c r="Y533" s="23">
        <f t="shared" si="121"/>
        <v>9.0192307692307701</v>
      </c>
      <c r="Z533" s="21">
        <f t="shared" si="122"/>
        <v>0.65400000000000003</v>
      </c>
      <c r="AA533" s="21">
        <f t="shared" si="123"/>
        <v>0.68</v>
      </c>
      <c r="AB533" s="21">
        <f t="shared" si="124"/>
        <v>0.67900000000000005</v>
      </c>
      <c r="AC533" s="21">
        <f t="shared" si="125"/>
        <v>0.67300000000000004</v>
      </c>
    </row>
    <row r="534" spans="2:29" x14ac:dyDescent="0.25">
      <c r="B534" t="s">
        <v>2263</v>
      </c>
      <c r="C534" t="s">
        <v>2264</v>
      </c>
      <c r="D534" t="s">
        <v>7416</v>
      </c>
      <c r="E534" s="1">
        <v>3067</v>
      </c>
      <c r="F534" s="1">
        <v>4190</v>
      </c>
      <c r="G534" t="s">
        <v>86</v>
      </c>
      <c r="H534" s="1">
        <v>2200</v>
      </c>
      <c r="I534" s="1">
        <v>2945</v>
      </c>
      <c r="J534" s="1">
        <v>4149</v>
      </c>
      <c r="K534">
        <v>381</v>
      </c>
      <c r="L534" s="1">
        <v>2545</v>
      </c>
      <c r="M534">
        <v>877</v>
      </c>
      <c r="N534" s="20">
        <f t="shared" si="112"/>
        <v>0</v>
      </c>
      <c r="P534" s="20">
        <f t="shared" si="113"/>
        <v>0</v>
      </c>
      <c r="R534" s="12">
        <f t="shared" si="114"/>
        <v>9.1829356471438903E-2</v>
      </c>
      <c r="S534" s="21">
        <f t="shared" si="115"/>
        <v>6.0065068214340878E-2</v>
      </c>
      <c r="T534" s="21">
        <f t="shared" si="116"/>
        <v>7.0955997138046456E-2</v>
      </c>
      <c r="U534" s="21">
        <f t="shared" si="117"/>
        <v>6.5496617620488307E-2</v>
      </c>
      <c r="V534" s="21">
        <f t="shared" si="118"/>
        <v>6.550589432429188E-2</v>
      </c>
      <c r="W534" s="22">
        <f t="shared" si="119"/>
        <v>3422</v>
      </c>
      <c r="X534" s="21">
        <f t="shared" si="120"/>
        <v>0.11133839859731151</v>
      </c>
      <c r="Y534" s="23">
        <f t="shared" si="121"/>
        <v>8.0498687664041988</v>
      </c>
      <c r="Z534" s="21">
        <f t="shared" si="122"/>
        <v>0.629</v>
      </c>
      <c r="AA534" s="21">
        <f t="shared" si="123"/>
        <v>0.59599999999999997</v>
      </c>
      <c r="AB534" s="21">
        <f t="shared" si="124"/>
        <v>0.73299999999999998</v>
      </c>
      <c r="AC534" s="21">
        <f t="shared" si="125"/>
        <v>0.67274999999999996</v>
      </c>
    </row>
    <row r="535" spans="2:29" x14ac:dyDescent="0.25">
      <c r="B535" t="s">
        <v>6029</v>
      </c>
      <c r="C535" t="s">
        <v>6030</v>
      </c>
      <c r="D535" t="s">
        <v>6455</v>
      </c>
      <c r="E535">
        <v>52</v>
      </c>
      <c r="F535">
        <v>49</v>
      </c>
      <c r="G535" t="s">
        <v>99</v>
      </c>
      <c r="H535">
        <v>3</v>
      </c>
      <c r="I535">
        <v>3</v>
      </c>
      <c r="J535">
        <v>7</v>
      </c>
      <c r="K535">
        <v>4</v>
      </c>
      <c r="L535">
        <v>12</v>
      </c>
      <c r="M535" t="s">
        <v>30</v>
      </c>
      <c r="N535" s="20">
        <f t="shared" si="112"/>
        <v>0</v>
      </c>
      <c r="P535" s="20">
        <f t="shared" si="113"/>
        <v>0</v>
      </c>
      <c r="R535" s="12">
        <f t="shared" si="114"/>
        <v>0.5714285714285714</v>
      </c>
      <c r="S535" s="21">
        <f t="shared" si="115"/>
        <v>0</v>
      </c>
      <c r="T535" s="21">
        <f t="shared" si="116"/>
        <v>0.18466445254224406</v>
      </c>
      <c r="U535" s="21">
        <f t="shared" si="117"/>
        <v>8.842291989017026E-2</v>
      </c>
      <c r="V535" s="21">
        <f t="shared" si="118"/>
        <v>9.1029124144138107E-2</v>
      </c>
      <c r="W535" s="22">
        <f t="shared" si="119"/>
        <v>12</v>
      </c>
      <c r="X535" s="21">
        <f t="shared" si="120"/>
        <v>0.33333333333333331</v>
      </c>
      <c r="Y535" s="23">
        <f t="shared" si="121"/>
        <v>13</v>
      </c>
      <c r="Z535" s="21">
        <f t="shared" si="122"/>
        <v>0.74199999999999999</v>
      </c>
      <c r="AA535" s="21">
        <f t="shared" si="123"/>
        <v>0.92700000000000005</v>
      </c>
      <c r="AB535" s="21">
        <f t="shared" si="124"/>
        <v>0.51100000000000001</v>
      </c>
      <c r="AC535" s="21">
        <f t="shared" si="125"/>
        <v>0.67274999999999996</v>
      </c>
    </row>
    <row r="536" spans="2:29" x14ac:dyDescent="0.25">
      <c r="B536" t="s">
        <v>6328</v>
      </c>
      <c r="C536" t="s">
        <v>6329</v>
      </c>
      <c r="D536" t="s">
        <v>7409</v>
      </c>
      <c r="E536">
        <v>42</v>
      </c>
      <c r="F536">
        <v>26</v>
      </c>
      <c r="G536" t="s">
        <v>31</v>
      </c>
      <c r="H536">
        <v>3</v>
      </c>
      <c r="I536">
        <v>4</v>
      </c>
      <c r="J536">
        <v>7</v>
      </c>
      <c r="K536">
        <v>5</v>
      </c>
      <c r="L536">
        <v>52</v>
      </c>
      <c r="M536" t="s">
        <v>30</v>
      </c>
      <c r="N536" s="20">
        <f t="shared" si="112"/>
        <v>0</v>
      </c>
      <c r="P536" s="20">
        <f t="shared" si="113"/>
        <v>0</v>
      </c>
      <c r="R536" s="12">
        <f t="shared" si="114"/>
        <v>0.7142857142857143</v>
      </c>
      <c r="S536" s="21">
        <f t="shared" si="115"/>
        <v>5.9223841048812176E-2</v>
      </c>
      <c r="T536" s="21">
        <f t="shared" si="116"/>
        <v>0.11842691472014466</v>
      </c>
      <c r="U536" s="21">
        <f t="shared" si="117"/>
        <v>8.842291989017026E-2</v>
      </c>
      <c r="V536" s="21">
        <f t="shared" si="118"/>
        <v>8.8691225219709027E-2</v>
      </c>
      <c r="W536" s="22">
        <f t="shared" si="119"/>
        <v>52</v>
      </c>
      <c r="X536" s="21">
        <f t="shared" si="120"/>
        <v>9.6153846153846159E-2</v>
      </c>
      <c r="Y536" s="23">
        <f t="shared" si="121"/>
        <v>8.4</v>
      </c>
      <c r="Z536" s="21">
        <f t="shared" si="122"/>
        <v>0.73399999999999999</v>
      </c>
      <c r="AA536" s="21">
        <f t="shared" si="123"/>
        <v>0.52600000000000002</v>
      </c>
      <c r="AB536" s="21">
        <f t="shared" si="124"/>
        <v>0.71500000000000008</v>
      </c>
      <c r="AC536" s="21">
        <f t="shared" si="125"/>
        <v>0.6725000000000001</v>
      </c>
    </row>
    <row r="537" spans="2:29" x14ac:dyDescent="0.25">
      <c r="B537" t="s">
        <v>3492</v>
      </c>
      <c r="C537" t="s">
        <v>3493</v>
      </c>
      <c r="D537" t="s">
        <v>7411</v>
      </c>
      <c r="E537">
        <v>753</v>
      </c>
      <c r="F537" s="1">
        <v>1094</v>
      </c>
      <c r="G537" t="s">
        <v>56</v>
      </c>
      <c r="H537">
        <v>749</v>
      </c>
      <c r="I537">
        <v>787</v>
      </c>
      <c r="J537" s="1">
        <v>1412</v>
      </c>
      <c r="K537">
        <v>83</v>
      </c>
      <c r="L537">
        <v>455</v>
      </c>
      <c r="M537">
        <v>114</v>
      </c>
      <c r="N537" s="20">
        <f t="shared" si="112"/>
        <v>0</v>
      </c>
      <c r="P537" s="20">
        <f t="shared" si="113"/>
        <v>0</v>
      </c>
      <c r="R537" s="12">
        <f t="shared" si="114"/>
        <v>5.8781869688385266E-2</v>
      </c>
      <c r="S537" s="21">
        <f t="shared" si="115"/>
        <v>9.9469987388463021E-3</v>
      </c>
      <c r="T537" s="21">
        <f t="shared" si="116"/>
        <v>0.12401470477634602</v>
      </c>
      <c r="U537" s="21">
        <f t="shared" si="117"/>
        <v>6.5455432022945237E-2</v>
      </c>
      <c r="V537" s="21">
        <f t="shared" si="118"/>
        <v>6.6472378512712524E-2</v>
      </c>
      <c r="W537" s="22">
        <f t="shared" si="119"/>
        <v>569</v>
      </c>
      <c r="X537" s="21">
        <f t="shared" si="120"/>
        <v>0.14586994727592267</v>
      </c>
      <c r="Y537" s="23">
        <f t="shared" si="121"/>
        <v>9.0722891566265051</v>
      </c>
      <c r="Z537" s="21">
        <f t="shared" si="122"/>
        <v>0.63300000000000001</v>
      </c>
      <c r="AA537" s="21">
        <f t="shared" si="123"/>
        <v>0.70099999999999996</v>
      </c>
      <c r="AB537" s="21">
        <f t="shared" si="124"/>
        <v>0.67599999999999993</v>
      </c>
      <c r="AC537" s="21">
        <f t="shared" si="125"/>
        <v>0.67149999999999999</v>
      </c>
    </row>
    <row r="538" spans="2:29" x14ac:dyDescent="0.25">
      <c r="B538" t="s">
        <v>6053</v>
      </c>
      <c r="C538" t="s">
        <v>6054</v>
      </c>
      <c r="D538" t="s">
        <v>7418</v>
      </c>
      <c r="E538">
        <v>55</v>
      </c>
      <c r="F538" t="s">
        <v>30</v>
      </c>
      <c r="G538" t="s">
        <v>31</v>
      </c>
      <c r="H538">
        <v>8</v>
      </c>
      <c r="I538">
        <v>10</v>
      </c>
      <c r="J538">
        <v>28</v>
      </c>
      <c r="K538">
        <v>8</v>
      </c>
      <c r="L538">
        <v>108</v>
      </c>
      <c r="M538">
        <v>172</v>
      </c>
      <c r="N538" s="20">
        <f t="shared" si="112"/>
        <v>0</v>
      </c>
      <c r="P538" s="20">
        <f t="shared" si="113"/>
        <v>0</v>
      </c>
      <c r="R538" s="12">
        <f t="shared" si="114"/>
        <v>0.2857142857142857</v>
      </c>
      <c r="S538" s="21">
        <f t="shared" si="115"/>
        <v>4.5639552591273169E-2</v>
      </c>
      <c r="T538" s="21">
        <f t="shared" si="116"/>
        <v>0.22865967908314722</v>
      </c>
      <c r="U538" s="21">
        <f t="shared" si="117"/>
        <v>0.13346158167069744</v>
      </c>
      <c r="V538" s="21">
        <f t="shared" si="118"/>
        <v>0.13592027111503927</v>
      </c>
      <c r="W538" s="22">
        <f t="shared" si="119"/>
        <v>280</v>
      </c>
      <c r="X538" s="21">
        <f t="shared" si="120"/>
        <v>2.8571428571428571E-2</v>
      </c>
      <c r="Y538" s="23">
        <f t="shared" si="121"/>
        <v>6.875</v>
      </c>
      <c r="Z538" s="21">
        <f t="shared" si="122"/>
        <v>0.85</v>
      </c>
      <c r="AA538" s="21">
        <f t="shared" si="123"/>
        <v>0.24199999999999999</v>
      </c>
      <c r="AB538" s="21">
        <f t="shared" si="124"/>
        <v>0.79500000000000004</v>
      </c>
      <c r="AC538" s="21">
        <f t="shared" si="125"/>
        <v>0.6705000000000001</v>
      </c>
    </row>
    <row r="539" spans="2:29" x14ac:dyDescent="0.25">
      <c r="B539" t="s">
        <v>1429</v>
      </c>
      <c r="C539" t="s">
        <v>1430</v>
      </c>
      <c r="D539" t="s">
        <v>7412</v>
      </c>
      <c r="E539" s="1">
        <v>13623</v>
      </c>
      <c r="F539" s="1">
        <v>11979</v>
      </c>
      <c r="G539" t="s">
        <v>31</v>
      </c>
      <c r="H539">
        <v>3</v>
      </c>
      <c r="I539">
        <v>232</v>
      </c>
      <c r="J539" s="1">
        <v>2125</v>
      </c>
      <c r="K539">
        <v>721</v>
      </c>
      <c r="L539" s="1">
        <v>1791</v>
      </c>
      <c r="M539">
        <v>127</v>
      </c>
      <c r="N539" s="20">
        <f t="shared" si="112"/>
        <v>0</v>
      </c>
      <c r="P539" s="20">
        <f t="shared" si="113"/>
        <v>0</v>
      </c>
      <c r="R539" s="12">
        <f t="shared" si="114"/>
        <v>0.3392941176470588</v>
      </c>
      <c r="S539" s="21">
        <f t="shared" si="115"/>
        <v>1.3860159693699035</v>
      </c>
      <c r="T539" s="21">
        <f t="shared" si="116"/>
        <v>0.5573068356576556</v>
      </c>
      <c r="U539" s="21">
        <f t="shared" si="117"/>
        <v>0.92763040520948392</v>
      </c>
      <c r="V539" s="21">
        <f t="shared" si="118"/>
        <v>0.9569844034123477</v>
      </c>
      <c r="W539" s="22">
        <f t="shared" si="119"/>
        <v>1918</v>
      </c>
      <c r="X539" s="21">
        <f t="shared" si="120"/>
        <v>0.37591240875912407</v>
      </c>
      <c r="Y539" s="23">
        <f t="shared" si="121"/>
        <v>18.894590846047155</v>
      </c>
      <c r="Z539" s="21">
        <f t="shared" si="122"/>
        <v>0.999</v>
      </c>
      <c r="AA539" s="21">
        <f t="shared" si="123"/>
        <v>0.94699999999999995</v>
      </c>
      <c r="AB539" s="21">
        <f t="shared" si="124"/>
        <v>0.36499999999999999</v>
      </c>
      <c r="AC539" s="21">
        <f t="shared" si="125"/>
        <v>0.66900000000000004</v>
      </c>
    </row>
    <row r="540" spans="2:29" x14ac:dyDescent="0.25">
      <c r="B540" t="s">
        <v>4966</v>
      </c>
      <c r="C540" t="s">
        <v>4967</v>
      </c>
      <c r="D540" t="s">
        <v>7412</v>
      </c>
      <c r="E540">
        <v>170</v>
      </c>
      <c r="F540">
        <v>251</v>
      </c>
      <c r="G540" t="s">
        <v>49</v>
      </c>
      <c r="H540">
        <v>17</v>
      </c>
      <c r="I540">
        <v>58</v>
      </c>
      <c r="J540">
        <v>117</v>
      </c>
      <c r="K540">
        <v>16</v>
      </c>
      <c r="L540">
        <v>81</v>
      </c>
      <c r="M540">
        <v>81</v>
      </c>
      <c r="N540" s="20">
        <f t="shared" si="112"/>
        <v>0</v>
      </c>
      <c r="P540" s="20">
        <f t="shared" si="113"/>
        <v>0</v>
      </c>
      <c r="R540" s="12">
        <f t="shared" si="114"/>
        <v>0.13675213675213677</v>
      </c>
      <c r="S540" s="21">
        <f t="shared" si="115"/>
        <v>0.27819117414127104</v>
      </c>
      <c r="T540" s="21">
        <f t="shared" si="116"/>
        <v>0.15067207515468373</v>
      </c>
      <c r="U540" s="21">
        <f t="shared" si="117"/>
        <v>0.21275673191021216</v>
      </c>
      <c r="V540" s="21">
        <f t="shared" si="118"/>
        <v>0.21387332706872231</v>
      </c>
      <c r="W540" s="22">
        <f t="shared" si="119"/>
        <v>162</v>
      </c>
      <c r="X540" s="21">
        <f t="shared" si="120"/>
        <v>9.8765432098765427E-2</v>
      </c>
      <c r="Y540" s="23">
        <f t="shared" si="121"/>
        <v>10.625</v>
      </c>
      <c r="Z540" s="21">
        <f t="shared" si="122"/>
        <v>0.93500000000000005</v>
      </c>
      <c r="AA540" s="21">
        <f t="shared" si="123"/>
        <v>0.53900000000000003</v>
      </c>
      <c r="AB540" s="21">
        <f t="shared" si="124"/>
        <v>0.60099999999999998</v>
      </c>
      <c r="AC540" s="21">
        <f t="shared" si="125"/>
        <v>0.66900000000000004</v>
      </c>
    </row>
    <row r="541" spans="2:29" x14ac:dyDescent="0.25">
      <c r="B541" t="s">
        <v>5499</v>
      </c>
      <c r="C541" t="s">
        <v>5500</v>
      </c>
      <c r="D541" t="s">
        <v>7412</v>
      </c>
      <c r="E541">
        <v>91</v>
      </c>
      <c r="F541">
        <v>74</v>
      </c>
      <c r="G541" t="s">
        <v>86</v>
      </c>
      <c r="H541">
        <v>14</v>
      </c>
      <c r="I541">
        <v>15</v>
      </c>
      <c r="J541">
        <v>62</v>
      </c>
      <c r="K541">
        <v>6</v>
      </c>
      <c r="L541">
        <v>22</v>
      </c>
      <c r="M541">
        <v>0</v>
      </c>
      <c r="N541" s="20">
        <f t="shared" si="112"/>
        <v>0</v>
      </c>
      <c r="P541" s="20">
        <f t="shared" si="113"/>
        <v>0</v>
      </c>
      <c r="R541" s="12">
        <f t="shared" si="114"/>
        <v>9.6774193548387094E-2</v>
      </c>
      <c r="S541" s="21">
        <f t="shared" si="115"/>
        <v>1.3894214014664508E-2</v>
      </c>
      <c r="T541" s="21">
        <f t="shared" si="116"/>
        <v>0.32818963299331672</v>
      </c>
      <c r="U541" s="21">
        <f t="shared" si="117"/>
        <v>0.16044981968467065</v>
      </c>
      <c r="V541" s="21">
        <f t="shared" si="118"/>
        <v>0.16751122223088397</v>
      </c>
      <c r="W541" s="22">
        <f t="shared" si="119"/>
        <v>22</v>
      </c>
      <c r="X541" s="21">
        <f t="shared" si="120"/>
        <v>0.27272727272727271</v>
      </c>
      <c r="Y541" s="23">
        <f t="shared" si="121"/>
        <v>15.166666666666666</v>
      </c>
      <c r="Z541" s="21">
        <f t="shared" si="122"/>
        <v>0.9</v>
      </c>
      <c r="AA541" s="21">
        <f t="shared" si="123"/>
        <v>0.89700000000000002</v>
      </c>
      <c r="AB541" s="21">
        <f t="shared" si="124"/>
        <v>0.43799999999999994</v>
      </c>
      <c r="AC541" s="21">
        <f t="shared" si="125"/>
        <v>0.66825000000000001</v>
      </c>
    </row>
    <row r="542" spans="2:29" x14ac:dyDescent="0.25">
      <c r="B542" t="s">
        <v>1842</v>
      </c>
      <c r="C542" t="s">
        <v>2513</v>
      </c>
      <c r="D542" t="s">
        <v>7412</v>
      </c>
      <c r="E542" s="1">
        <v>1943</v>
      </c>
      <c r="F542" s="1">
        <v>2096</v>
      </c>
      <c r="G542" t="s">
        <v>104</v>
      </c>
      <c r="H542" s="1">
        <v>1100</v>
      </c>
      <c r="I542" s="1">
        <v>1048</v>
      </c>
      <c r="J542" s="1">
        <v>2375</v>
      </c>
      <c r="K542">
        <v>157</v>
      </c>
      <c r="L542">
        <v>325</v>
      </c>
      <c r="M542">
        <v>248</v>
      </c>
      <c r="N542" s="20">
        <f t="shared" si="112"/>
        <v>0</v>
      </c>
      <c r="P542" s="20">
        <f t="shared" si="113"/>
        <v>0</v>
      </c>
      <c r="R542" s="12">
        <f t="shared" si="114"/>
        <v>6.6105263157894736E-2</v>
      </c>
      <c r="S542" s="21">
        <f t="shared" si="115"/>
        <v>-9.638567137747911E-3</v>
      </c>
      <c r="T542" s="21">
        <f t="shared" si="116"/>
        <v>0.1777699415015066</v>
      </c>
      <c r="U542" s="21">
        <f t="shared" si="117"/>
        <v>8.0008299434556562E-2</v>
      </c>
      <c r="V542" s="21">
        <f t="shared" si="118"/>
        <v>8.2713224599438417E-2</v>
      </c>
      <c r="W542" s="22">
        <f t="shared" si="119"/>
        <v>573</v>
      </c>
      <c r="X542" s="21">
        <f t="shared" si="120"/>
        <v>0.27399650959860383</v>
      </c>
      <c r="Y542" s="23">
        <f t="shared" si="121"/>
        <v>12.375796178343949</v>
      </c>
      <c r="Z542" s="21">
        <f t="shared" si="122"/>
        <v>0.71199999999999997</v>
      </c>
      <c r="AA542" s="21">
        <f t="shared" si="123"/>
        <v>0.89800000000000002</v>
      </c>
      <c r="AB542" s="21">
        <f t="shared" si="124"/>
        <v>0.53100000000000003</v>
      </c>
      <c r="AC542" s="21">
        <f t="shared" si="125"/>
        <v>0.66799999999999993</v>
      </c>
    </row>
    <row r="543" spans="2:29" x14ac:dyDescent="0.25">
      <c r="B543" t="s">
        <v>1558</v>
      </c>
      <c r="C543" t="s">
        <v>1559</v>
      </c>
      <c r="D543" t="s">
        <v>1737</v>
      </c>
      <c r="E543" s="1">
        <v>9769</v>
      </c>
      <c r="F543" s="1">
        <v>9583</v>
      </c>
      <c r="G543" t="s">
        <v>75</v>
      </c>
      <c r="H543" s="1">
        <v>1613</v>
      </c>
      <c r="I543" s="1">
        <v>3021</v>
      </c>
      <c r="J543" s="1">
        <v>3703</v>
      </c>
      <c r="K543">
        <v>870</v>
      </c>
      <c r="L543" s="1">
        <v>4332</v>
      </c>
      <c r="M543">
        <v>301</v>
      </c>
      <c r="N543" s="20">
        <f t="shared" si="112"/>
        <v>0</v>
      </c>
      <c r="P543" s="20">
        <f t="shared" si="113"/>
        <v>0</v>
      </c>
      <c r="R543" s="12">
        <f t="shared" si="114"/>
        <v>0.23494463948150149</v>
      </c>
      <c r="S543" s="21">
        <f t="shared" si="115"/>
        <v>0.13371337843148767</v>
      </c>
      <c r="T543" s="21">
        <f t="shared" si="116"/>
        <v>4.1551137016595296E-2</v>
      </c>
      <c r="U543" s="21">
        <f t="shared" si="117"/>
        <v>8.6655630066968969E-2</v>
      </c>
      <c r="V543" s="21">
        <f t="shared" si="118"/>
        <v>8.730671517168398E-2</v>
      </c>
      <c r="W543" s="22">
        <f t="shared" si="119"/>
        <v>4633</v>
      </c>
      <c r="X543" s="21">
        <f t="shared" si="120"/>
        <v>0.18778329376214117</v>
      </c>
      <c r="Y543" s="23">
        <f t="shared" si="121"/>
        <v>11.228735632183907</v>
      </c>
      <c r="Z543" s="21">
        <f t="shared" si="122"/>
        <v>0.73</v>
      </c>
      <c r="AA543" s="21">
        <f t="shared" si="123"/>
        <v>0.79700000000000004</v>
      </c>
      <c r="AB543" s="21">
        <f t="shared" si="124"/>
        <v>0.57200000000000006</v>
      </c>
      <c r="AC543" s="21">
        <f t="shared" si="125"/>
        <v>0.66775000000000007</v>
      </c>
    </row>
    <row r="544" spans="2:29" x14ac:dyDescent="0.25">
      <c r="B544" t="s">
        <v>1887</v>
      </c>
      <c r="C544" t="s">
        <v>1888</v>
      </c>
      <c r="D544" t="s">
        <v>7413</v>
      </c>
      <c r="E544" s="1">
        <v>5472</v>
      </c>
      <c r="F544" t="s">
        <v>30</v>
      </c>
      <c r="G544" t="s">
        <v>31</v>
      </c>
      <c r="H544">
        <v>144</v>
      </c>
      <c r="I544">
        <v>308</v>
      </c>
      <c r="J544">
        <v>600</v>
      </c>
      <c r="K544">
        <v>444</v>
      </c>
      <c r="L544" s="1">
        <v>1596</v>
      </c>
      <c r="M544" s="1">
        <v>1275</v>
      </c>
      <c r="N544" s="20">
        <f t="shared" si="112"/>
        <v>0</v>
      </c>
      <c r="P544" s="20">
        <f t="shared" si="113"/>
        <v>0</v>
      </c>
      <c r="R544" s="12">
        <f t="shared" si="114"/>
        <v>0.74</v>
      </c>
      <c r="S544" s="21">
        <f t="shared" si="115"/>
        <v>0.16422694085903577</v>
      </c>
      <c r="T544" s="21">
        <f t="shared" si="116"/>
        <v>0.14266810914837014</v>
      </c>
      <c r="U544" s="21">
        <f t="shared" si="117"/>
        <v>0.15339715498651452</v>
      </c>
      <c r="V544" s="21">
        <f t="shared" si="118"/>
        <v>0.15343073499797347</v>
      </c>
      <c r="W544" s="22">
        <f t="shared" si="119"/>
        <v>2871</v>
      </c>
      <c r="X544" s="21">
        <f t="shared" si="120"/>
        <v>0.15464994775339602</v>
      </c>
      <c r="Y544" s="23">
        <f t="shared" si="121"/>
        <v>12.324324324324325</v>
      </c>
      <c r="Z544" s="21">
        <f t="shared" si="122"/>
        <v>0.879</v>
      </c>
      <c r="AA544" s="21">
        <f t="shared" si="123"/>
        <v>0.72299999999999998</v>
      </c>
      <c r="AB544" s="21">
        <f t="shared" si="124"/>
        <v>0.53400000000000003</v>
      </c>
      <c r="AC544" s="21">
        <f t="shared" si="125"/>
        <v>0.66749999999999998</v>
      </c>
    </row>
    <row r="545" spans="2:29" x14ac:dyDescent="0.25">
      <c r="B545" t="s">
        <v>2243</v>
      </c>
      <c r="C545" t="s">
        <v>2244</v>
      </c>
      <c r="D545" t="s">
        <v>7412</v>
      </c>
      <c r="E545" s="1">
        <v>3155</v>
      </c>
      <c r="F545" s="1">
        <v>3207</v>
      </c>
      <c r="G545" t="s">
        <v>31</v>
      </c>
      <c r="H545">
        <v>92</v>
      </c>
      <c r="I545">
        <v>234</v>
      </c>
      <c r="J545">
        <v>326</v>
      </c>
      <c r="K545">
        <v>322</v>
      </c>
      <c r="L545" s="1">
        <v>3126</v>
      </c>
      <c r="M545">
        <v>123</v>
      </c>
      <c r="N545" s="20">
        <f t="shared" si="112"/>
        <v>0</v>
      </c>
      <c r="P545" s="20">
        <f t="shared" si="113"/>
        <v>0</v>
      </c>
      <c r="R545" s="12">
        <f t="shared" si="114"/>
        <v>0.98773006134969321</v>
      </c>
      <c r="S545" s="21">
        <f t="shared" si="115"/>
        <v>0.20527349459888899</v>
      </c>
      <c r="T545" s="21">
        <f t="shared" si="116"/>
        <v>6.8563532147040585E-2</v>
      </c>
      <c r="U545" s="21">
        <f t="shared" si="117"/>
        <v>0.13486179889526451</v>
      </c>
      <c r="V545" s="21">
        <f t="shared" si="118"/>
        <v>0.13623294188039803</v>
      </c>
      <c r="W545" s="22">
        <f t="shared" si="119"/>
        <v>3249</v>
      </c>
      <c r="X545" s="21">
        <f t="shared" si="120"/>
        <v>9.9107417666974451E-2</v>
      </c>
      <c r="Y545" s="23">
        <f t="shared" si="121"/>
        <v>9.7981366459627335</v>
      </c>
      <c r="Z545" s="21">
        <f t="shared" si="122"/>
        <v>0.85199999999999998</v>
      </c>
      <c r="AA545" s="21">
        <f t="shared" si="123"/>
        <v>0.54100000000000004</v>
      </c>
      <c r="AB545" s="21">
        <f t="shared" si="124"/>
        <v>0.63800000000000001</v>
      </c>
      <c r="AC545" s="21">
        <f t="shared" si="125"/>
        <v>0.66725000000000001</v>
      </c>
    </row>
    <row r="546" spans="2:29" x14ac:dyDescent="0.25">
      <c r="B546" t="s">
        <v>5771</v>
      </c>
      <c r="C546" t="s">
        <v>5772</v>
      </c>
      <c r="D546" t="s">
        <v>7412</v>
      </c>
      <c r="E546">
        <v>71</v>
      </c>
      <c r="F546">
        <v>91</v>
      </c>
      <c r="G546" t="s">
        <v>49</v>
      </c>
      <c r="H546">
        <v>7</v>
      </c>
      <c r="I546">
        <v>32</v>
      </c>
      <c r="J546">
        <v>83</v>
      </c>
      <c r="K546">
        <v>7</v>
      </c>
      <c r="L546">
        <v>65</v>
      </c>
      <c r="M546">
        <v>24</v>
      </c>
      <c r="N546" s="20">
        <f t="shared" si="112"/>
        <v>0</v>
      </c>
      <c r="P546" s="20">
        <f t="shared" si="113"/>
        <v>0</v>
      </c>
      <c r="R546" s="12">
        <f t="shared" si="114"/>
        <v>8.4337349397590355E-2</v>
      </c>
      <c r="S546" s="21">
        <f t="shared" si="115"/>
        <v>0.35522182680096193</v>
      </c>
      <c r="T546" s="21">
        <f t="shared" si="116"/>
        <v>0.21000070348298117</v>
      </c>
      <c r="U546" s="21">
        <f t="shared" si="117"/>
        <v>0.28055431895904159</v>
      </c>
      <c r="V546" s="21">
        <f t="shared" si="118"/>
        <v>0.28192561641432823</v>
      </c>
      <c r="W546" s="22">
        <f t="shared" si="119"/>
        <v>89</v>
      </c>
      <c r="X546" s="21">
        <f t="shared" si="120"/>
        <v>7.8651685393258411E-2</v>
      </c>
      <c r="Y546" s="23">
        <f t="shared" si="121"/>
        <v>10.142857142857144</v>
      </c>
      <c r="Z546" s="21">
        <f t="shared" si="122"/>
        <v>0.96399999999999997</v>
      </c>
      <c r="AA546" s="21">
        <f t="shared" si="123"/>
        <v>0.46300000000000002</v>
      </c>
      <c r="AB546" s="21">
        <f t="shared" si="124"/>
        <v>0.621</v>
      </c>
      <c r="AC546" s="21">
        <f t="shared" si="125"/>
        <v>0.66725000000000001</v>
      </c>
    </row>
    <row r="547" spans="2:29" x14ac:dyDescent="0.25">
      <c r="B547" t="s">
        <v>3055</v>
      </c>
      <c r="C547" t="s">
        <v>3056</v>
      </c>
      <c r="D547" t="s">
        <v>1737</v>
      </c>
      <c r="E547" s="1">
        <v>1334</v>
      </c>
      <c r="F547" s="1">
        <v>2679</v>
      </c>
      <c r="G547" t="s">
        <v>86</v>
      </c>
      <c r="H547">
        <v>875</v>
      </c>
      <c r="I547">
        <v>931</v>
      </c>
      <c r="J547" s="1">
        <v>1436</v>
      </c>
      <c r="K547">
        <v>194</v>
      </c>
      <c r="L547" s="1">
        <v>1279</v>
      </c>
      <c r="M547">
        <v>712</v>
      </c>
      <c r="N547" s="20">
        <f t="shared" si="112"/>
        <v>0</v>
      </c>
      <c r="P547" s="20">
        <f t="shared" si="113"/>
        <v>0</v>
      </c>
      <c r="R547" s="12">
        <f t="shared" si="114"/>
        <v>0.13509749303621169</v>
      </c>
      <c r="S547" s="21">
        <f t="shared" si="115"/>
        <v>1.2484365283364607E-2</v>
      </c>
      <c r="T547" s="21">
        <f t="shared" si="116"/>
        <v>9.0538372978304249E-2</v>
      </c>
      <c r="U547" s="21">
        <f t="shared" si="117"/>
        <v>5.0786872958589857E-2</v>
      </c>
      <c r="V547" s="21">
        <f t="shared" si="118"/>
        <v>5.1269870406752904E-2</v>
      </c>
      <c r="W547" s="22">
        <f t="shared" si="119"/>
        <v>1991</v>
      </c>
      <c r="X547" s="21">
        <f t="shared" si="120"/>
        <v>9.7438473129080855E-2</v>
      </c>
      <c r="Y547" s="23">
        <f t="shared" si="121"/>
        <v>6.8762886597938158</v>
      </c>
      <c r="Z547" s="21">
        <f t="shared" si="122"/>
        <v>0.54600000000000004</v>
      </c>
      <c r="AA547" s="21">
        <f t="shared" si="123"/>
        <v>0.53200000000000003</v>
      </c>
      <c r="AB547" s="21">
        <f t="shared" si="124"/>
        <v>0.79500000000000004</v>
      </c>
      <c r="AC547" s="21">
        <f t="shared" si="125"/>
        <v>0.66700000000000004</v>
      </c>
    </row>
    <row r="548" spans="2:29" x14ac:dyDescent="0.25">
      <c r="B548" t="s">
        <v>2992</v>
      </c>
      <c r="C548" t="s">
        <v>2993</v>
      </c>
      <c r="D548" t="s">
        <v>7421</v>
      </c>
      <c r="E548" s="1">
        <v>1294</v>
      </c>
      <c r="F548" t="s">
        <v>30</v>
      </c>
      <c r="G548" t="s">
        <v>31</v>
      </c>
      <c r="H548">
        <v>425</v>
      </c>
      <c r="I548">
        <v>452</v>
      </c>
      <c r="J548">
        <v>727</v>
      </c>
      <c r="K548">
        <v>238</v>
      </c>
      <c r="L548" s="1">
        <v>2623</v>
      </c>
      <c r="M548" s="1">
        <v>1998</v>
      </c>
      <c r="N548" s="20">
        <f t="shared" si="112"/>
        <v>0</v>
      </c>
      <c r="P548" s="20">
        <f t="shared" si="113"/>
        <v>0</v>
      </c>
      <c r="R548" s="12">
        <f t="shared" si="114"/>
        <v>0.32737276478679506</v>
      </c>
      <c r="S548" s="21">
        <f t="shared" si="115"/>
        <v>1.2394788677053459E-2</v>
      </c>
      <c r="T548" s="21">
        <f t="shared" si="116"/>
        <v>9.9712585264808862E-2</v>
      </c>
      <c r="U548" s="21">
        <f t="shared" si="117"/>
        <v>5.5150837731109625E-2</v>
      </c>
      <c r="V548" s="21">
        <f t="shared" si="118"/>
        <v>5.575273722432398E-2</v>
      </c>
      <c r="W548" s="22">
        <f t="shared" si="119"/>
        <v>4621</v>
      </c>
      <c r="X548" s="21">
        <f t="shared" si="120"/>
        <v>5.1504003462454012E-2</v>
      </c>
      <c r="Y548" s="23">
        <f t="shared" si="121"/>
        <v>5.4369747899159666</v>
      </c>
      <c r="Z548" s="21">
        <f t="shared" si="122"/>
        <v>0.57299999999999995</v>
      </c>
      <c r="AA548" s="21">
        <f t="shared" si="123"/>
        <v>0.35</v>
      </c>
      <c r="AB548" s="21">
        <f t="shared" si="124"/>
        <v>0.872</v>
      </c>
      <c r="AC548" s="21">
        <f t="shared" si="125"/>
        <v>0.66674999999999995</v>
      </c>
    </row>
    <row r="549" spans="2:29" x14ac:dyDescent="0.25">
      <c r="B549" t="s">
        <v>1102</v>
      </c>
      <c r="C549" t="s">
        <v>4447</v>
      </c>
      <c r="D549" t="s">
        <v>7412</v>
      </c>
      <c r="E549">
        <v>279</v>
      </c>
      <c r="F549">
        <v>309</v>
      </c>
      <c r="G549" t="s">
        <v>86</v>
      </c>
      <c r="H549">
        <v>139</v>
      </c>
      <c r="I549">
        <v>317</v>
      </c>
      <c r="J549">
        <v>440</v>
      </c>
      <c r="K549">
        <v>31</v>
      </c>
      <c r="L549">
        <v>372</v>
      </c>
      <c r="M549" t="s">
        <v>30</v>
      </c>
      <c r="N549" s="20">
        <f t="shared" si="112"/>
        <v>0</v>
      </c>
      <c r="P549" s="20">
        <f t="shared" si="113"/>
        <v>0</v>
      </c>
      <c r="R549" s="12">
        <f t="shared" si="114"/>
        <v>7.045454545454545E-2</v>
      </c>
      <c r="S549" s="21">
        <f t="shared" si="115"/>
        <v>0.17925816629570912</v>
      </c>
      <c r="T549" s="21">
        <f t="shared" si="116"/>
        <v>6.7772380133135579E-2</v>
      </c>
      <c r="U549" s="21">
        <f t="shared" si="117"/>
        <v>0.12213158721114614</v>
      </c>
      <c r="V549" s="21">
        <f t="shared" si="118"/>
        <v>0.12305404454666362</v>
      </c>
      <c r="W549" s="22">
        <f t="shared" si="119"/>
        <v>372</v>
      </c>
      <c r="X549" s="21">
        <f t="shared" si="120"/>
        <v>8.3333333333333329E-2</v>
      </c>
      <c r="Y549" s="23">
        <f t="shared" si="121"/>
        <v>9.0000000000000018</v>
      </c>
      <c r="Z549" s="21">
        <f t="shared" si="122"/>
        <v>0.82899999999999996</v>
      </c>
      <c r="AA549" s="21">
        <f t="shared" si="123"/>
        <v>0.47799999999999998</v>
      </c>
      <c r="AB549" s="21">
        <f t="shared" si="124"/>
        <v>0.67999999999999994</v>
      </c>
      <c r="AC549" s="21">
        <f t="shared" si="125"/>
        <v>0.66674999999999995</v>
      </c>
    </row>
    <row r="550" spans="2:29" x14ac:dyDescent="0.25">
      <c r="B550" t="s">
        <v>2451</v>
      </c>
      <c r="C550" t="s">
        <v>2452</v>
      </c>
      <c r="D550" t="s">
        <v>7409</v>
      </c>
      <c r="E550" s="1">
        <v>2228</v>
      </c>
      <c r="F550" s="1">
        <v>6008</v>
      </c>
      <c r="G550" t="s">
        <v>31</v>
      </c>
      <c r="H550">
        <v>280</v>
      </c>
      <c r="I550">
        <v>629</v>
      </c>
      <c r="J550">
        <v>648</v>
      </c>
      <c r="K550">
        <v>356</v>
      </c>
      <c r="L550" s="1">
        <v>5936</v>
      </c>
      <c r="M550" s="1">
        <v>4538</v>
      </c>
      <c r="N550" s="20">
        <f t="shared" si="112"/>
        <v>0</v>
      </c>
      <c r="P550" s="20">
        <f t="shared" si="113"/>
        <v>0</v>
      </c>
      <c r="R550" s="12">
        <f t="shared" si="114"/>
        <v>0.54938271604938271</v>
      </c>
      <c r="S550" s="21">
        <f t="shared" si="115"/>
        <v>0.17570542682584356</v>
      </c>
      <c r="T550" s="21">
        <f t="shared" si="116"/>
        <v>5.9696356085940927E-3</v>
      </c>
      <c r="U550" s="21">
        <f t="shared" si="117"/>
        <v>8.7531130500198895E-2</v>
      </c>
      <c r="V550" s="21">
        <f t="shared" si="118"/>
        <v>8.9735397644878853E-2</v>
      </c>
      <c r="W550" s="22">
        <f t="shared" si="119"/>
        <v>10474</v>
      </c>
      <c r="X550" s="21">
        <f t="shared" si="120"/>
        <v>3.3988924957036475E-2</v>
      </c>
      <c r="Y550" s="23">
        <f t="shared" si="121"/>
        <v>6.2584269662921352</v>
      </c>
      <c r="Z550" s="21">
        <f t="shared" si="122"/>
        <v>0.73599999999999999</v>
      </c>
      <c r="AA550" s="21">
        <f t="shared" si="123"/>
        <v>0.26700000000000002</v>
      </c>
      <c r="AB550" s="21">
        <f t="shared" si="124"/>
        <v>0.82899999999999996</v>
      </c>
      <c r="AC550" s="21">
        <f t="shared" si="125"/>
        <v>0.66525000000000001</v>
      </c>
    </row>
    <row r="551" spans="2:29" x14ac:dyDescent="0.25">
      <c r="B551" t="s">
        <v>1638</v>
      </c>
      <c r="C551" t="s">
        <v>1639</v>
      </c>
      <c r="D551" t="s">
        <v>6455</v>
      </c>
      <c r="E551" s="1">
        <v>8723</v>
      </c>
      <c r="F551" t="s">
        <v>30</v>
      </c>
      <c r="G551" t="s">
        <v>31</v>
      </c>
      <c r="H551">
        <v>621</v>
      </c>
      <c r="I551" s="1">
        <v>1507</v>
      </c>
      <c r="J551" s="1">
        <v>1945</v>
      </c>
      <c r="K551">
        <v>979</v>
      </c>
      <c r="L551" s="1">
        <v>9053</v>
      </c>
      <c r="M551" s="1">
        <v>3720</v>
      </c>
      <c r="N551" s="20">
        <f t="shared" si="112"/>
        <v>0</v>
      </c>
      <c r="P551" s="20">
        <f t="shared" si="113"/>
        <v>0</v>
      </c>
      <c r="R551" s="12">
        <f t="shared" si="114"/>
        <v>0.50334190231362463</v>
      </c>
      <c r="S551" s="21">
        <f t="shared" si="115"/>
        <v>0.19400000999162259</v>
      </c>
      <c r="T551" s="21">
        <f t="shared" si="116"/>
        <v>5.2352581293713563E-2</v>
      </c>
      <c r="U551" s="21">
        <f t="shared" si="117"/>
        <v>0.12094111914025341</v>
      </c>
      <c r="V551" s="21">
        <f t="shared" si="118"/>
        <v>0.12243123680852985</v>
      </c>
      <c r="W551" s="22">
        <f t="shared" si="119"/>
        <v>12773</v>
      </c>
      <c r="X551" s="21">
        <f t="shared" si="120"/>
        <v>7.6646050262271975E-2</v>
      </c>
      <c r="Y551" s="23">
        <f t="shared" si="121"/>
        <v>8.9101123595505634</v>
      </c>
      <c r="Z551" s="21">
        <f t="shared" si="122"/>
        <v>0.82799999999999996</v>
      </c>
      <c r="AA551" s="21">
        <f t="shared" si="123"/>
        <v>0.45400000000000001</v>
      </c>
      <c r="AB551" s="21">
        <f t="shared" si="124"/>
        <v>0.68799999999999994</v>
      </c>
      <c r="AC551" s="21">
        <f t="shared" si="125"/>
        <v>0.66449999999999998</v>
      </c>
    </row>
    <row r="552" spans="2:29" x14ac:dyDescent="0.25">
      <c r="B552" t="s">
        <v>2219</v>
      </c>
      <c r="C552" t="s">
        <v>2220</v>
      </c>
      <c r="D552" t="s">
        <v>7412</v>
      </c>
      <c r="E552" s="1">
        <v>3233</v>
      </c>
      <c r="F552" s="1">
        <v>3480</v>
      </c>
      <c r="G552" t="s">
        <v>86</v>
      </c>
      <c r="H552" s="1">
        <v>1243</v>
      </c>
      <c r="I552" s="1">
        <v>1397</v>
      </c>
      <c r="J552" s="1">
        <v>2174</v>
      </c>
      <c r="K552">
        <v>268</v>
      </c>
      <c r="L552">
        <v>231</v>
      </c>
      <c r="M552" t="s">
        <v>30</v>
      </c>
      <c r="N552" s="20">
        <f t="shared" si="112"/>
        <v>0</v>
      </c>
      <c r="P552" s="20">
        <f t="shared" si="113"/>
        <v>0</v>
      </c>
      <c r="R552" s="12">
        <f t="shared" si="114"/>
        <v>0.12327506899724011</v>
      </c>
      <c r="S552" s="21">
        <f t="shared" si="115"/>
        <v>2.3634831904984166E-2</v>
      </c>
      <c r="T552" s="21">
        <f t="shared" si="116"/>
        <v>9.2477815589466772E-2</v>
      </c>
      <c r="U552" s="21">
        <f t="shared" si="117"/>
        <v>5.7496262461881331E-2</v>
      </c>
      <c r="V552" s="21">
        <f t="shared" si="118"/>
        <v>5.7869636652110756E-2</v>
      </c>
      <c r="W552" s="22">
        <f t="shared" si="119"/>
        <v>231</v>
      </c>
      <c r="X552" s="21">
        <f t="shared" si="120"/>
        <v>1.1601731601731602</v>
      </c>
      <c r="Y552" s="23">
        <f t="shared" si="121"/>
        <v>12.063432835820896</v>
      </c>
      <c r="Z552" s="21">
        <f t="shared" si="122"/>
        <v>0.58399999999999996</v>
      </c>
      <c r="AA552" s="21">
        <f t="shared" si="123"/>
        <v>0.98699999999999999</v>
      </c>
      <c r="AB552" s="21">
        <f t="shared" si="124"/>
        <v>0.54200000000000004</v>
      </c>
      <c r="AC552" s="21">
        <f t="shared" si="125"/>
        <v>0.66375000000000006</v>
      </c>
    </row>
    <row r="553" spans="2:29" x14ac:dyDescent="0.25">
      <c r="B553" t="s">
        <v>3573</v>
      </c>
      <c r="C553" t="s">
        <v>3574</v>
      </c>
      <c r="D553" t="s">
        <v>7417</v>
      </c>
      <c r="E553">
        <v>683</v>
      </c>
      <c r="F553" s="1">
        <v>1503</v>
      </c>
      <c r="G553" t="s">
        <v>31</v>
      </c>
      <c r="H553">
        <v>3</v>
      </c>
      <c r="I553">
        <v>63</v>
      </c>
      <c r="J553">
        <v>103</v>
      </c>
      <c r="K553">
        <v>73</v>
      </c>
      <c r="L553">
        <v>610</v>
      </c>
      <c r="M553">
        <v>833</v>
      </c>
      <c r="N553" s="20">
        <f t="shared" si="112"/>
        <v>0</v>
      </c>
      <c r="P553" s="20">
        <f t="shared" si="113"/>
        <v>0</v>
      </c>
      <c r="R553" s="12">
        <f t="shared" si="114"/>
        <v>0.70873786407766992</v>
      </c>
      <c r="S553" s="21">
        <f t="shared" si="115"/>
        <v>0.83841628725254402</v>
      </c>
      <c r="T553" s="21">
        <f t="shared" si="116"/>
        <v>0.10331452347726278</v>
      </c>
      <c r="U553" s="21">
        <f t="shared" si="117"/>
        <v>0.42420201864864659</v>
      </c>
      <c r="V553" s="21">
        <f t="shared" si="118"/>
        <v>0.45531094312615111</v>
      </c>
      <c r="W553" s="22">
        <f t="shared" si="119"/>
        <v>1443</v>
      </c>
      <c r="X553" s="21">
        <f t="shared" si="120"/>
        <v>5.058905058905059E-2</v>
      </c>
      <c r="Y553" s="23">
        <f t="shared" si="121"/>
        <v>9.3561643835616444</v>
      </c>
      <c r="Z553" s="21">
        <f t="shared" si="122"/>
        <v>0.98799999999999999</v>
      </c>
      <c r="AA553" s="21">
        <f t="shared" si="123"/>
        <v>0.34599999999999997</v>
      </c>
      <c r="AB553" s="21">
        <f t="shared" si="124"/>
        <v>0.65999999999999992</v>
      </c>
      <c r="AC553" s="21">
        <f t="shared" si="125"/>
        <v>0.66349999999999998</v>
      </c>
    </row>
    <row r="554" spans="2:29" x14ac:dyDescent="0.25">
      <c r="B554" t="s">
        <v>5320</v>
      </c>
      <c r="C554" t="s">
        <v>5321</v>
      </c>
      <c r="D554" t="s">
        <v>7417</v>
      </c>
      <c r="E554">
        <v>104</v>
      </c>
      <c r="F554">
        <v>89</v>
      </c>
      <c r="G554" t="s">
        <v>99</v>
      </c>
      <c r="H554">
        <v>28</v>
      </c>
      <c r="I554">
        <v>32</v>
      </c>
      <c r="J554">
        <v>49</v>
      </c>
      <c r="K554">
        <v>9</v>
      </c>
      <c r="L554">
        <v>23</v>
      </c>
      <c r="M554">
        <v>0</v>
      </c>
      <c r="N554" s="20">
        <f t="shared" si="112"/>
        <v>0</v>
      </c>
      <c r="P554" s="20">
        <f t="shared" si="113"/>
        <v>0</v>
      </c>
      <c r="R554" s="12">
        <f t="shared" si="114"/>
        <v>0.18367346938775511</v>
      </c>
      <c r="S554" s="21">
        <f t="shared" si="115"/>
        <v>2.7066087089351765E-2</v>
      </c>
      <c r="T554" s="21">
        <f t="shared" si="116"/>
        <v>8.8953212241389856E-2</v>
      </c>
      <c r="U554" s="21">
        <f t="shared" si="117"/>
        <v>5.7557050338252314E-2</v>
      </c>
      <c r="V554" s="21">
        <f t="shared" si="118"/>
        <v>5.7858783222997978E-2</v>
      </c>
      <c r="W554" s="22">
        <f t="shared" si="119"/>
        <v>23</v>
      </c>
      <c r="X554" s="21">
        <f t="shared" si="120"/>
        <v>0.39130434782608697</v>
      </c>
      <c r="Y554" s="23">
        <f t="shared" si="121"/>
        <v>11.555555555555555</v>
      </c>
      <c r="Z554" s="21">
        <f t="shared" si="122"/>
        <v>0.58399999999999996</v>
      </c>
      <c r="AA554" s="21">
        <f t="shared" si="123"/>
        <v>0.95</v>
      </c>
      <c r="AB554" s="21">
        <f t="shared" si="124"/>
        <v>0.55899999999999994</v>
      </c>
      <c r="AC554" s="21">
        <f t="shared" si="125"/>
        <v>0.66299999999999992</v>
      </c>
    </row>
    <row r="555" spans="2:29" x14ac:dyDescent="0.25">
      <c r="B555" t="s">
        <v>3516</v>
      </c>
      <c r="C555" t="s">
        <v>3517</v>
      </c>
      <c r="D555" t="s">
        <v>7409</v>
      </c>
      <c r="E555">
        <v>706</v>
      </c>
      <c r="F555">
        <v>637</v>
      </c>
      <c r="G555" t="s">
        <v>46</v>
      </c>
      <c r="H555">
        <v>120</v>
      </c>
      <c r="I555">
        <v>330</v>
      </c>
      <c r="J555">
        <v>328</v>
      </c>
      <c r="K555">
        <v>49</v>
      </c>
      <c r="L555">
        <v>141</v>
      </c>
      <c r="M555" t="s">
        <v>30</v>
      </c>
      <c r="N555" s="20">
        <f t="shared" si="112"/>
        <v>0</v>
      </c>
      <c r="P555" s="20">
        <f t="shared" si="113"/>
        <v>0</v>
      </c>
      <c r="R555" s="12">
        <f t="shared" si="114"/>
        <v>0.14939024390243902</v>
      </c>
      <c r="S555" s="21">
        <f t="shared" si="115"/>
        <v>0.22423992536427462</v>
      </c>
      <c r="T555" s="21">
        <f t="shared" si="116"/>
        <v>-1.2150704186947303E-3</v>
      </c>
      <c r="U555" s="21">
        <f t="shared" si="117"/>
        <v>0.10578134712319121</v>
      </c>
      <c r="V555" s="21">
        <f t="shared" si="118"/>
        <v>0.10960206735625704</v>
      </c>
      <c r="W555" s="22">
        <f t="shared" si="119"/>
        <v>141</v>
      </c>
      <c r="X555" s="21">
        <f t="shared" si="120"/>
        <v>0.3475177304964539</v>
      </c>
      <c r="Y555" s="23">
        <f t="shared" si="121"/>
        <v>14.408163265306122</v>
      </c>
      <c r="Z555" s="21">
        <f t="shared" si="122"/>
        <v>0.79500000000000004</v>
      </c>
      <c r="AA555" s="21">
        <f t="shared" si="123"/>
        <v>0.93500000000000005</v>
      </c>
      <c r="AB555" s="21">
        <f t="shared" si="124"/>
        <v>0.45999999999999996</v>
      </c>
      <c r="AC555" s="21">
        <f t="shared" si="125"/>
        <v>0.66249999999999998</v>
      </c>
    </row>
    <row r="556" spans="2:29" x14ac:dyDescent="0.25">
      <c r="B556" t="s">
        <v>2032</v>
      </c>
      <c r="C556" t="s">
        <v>2033</v>
      </c>
      <c r="D556" t="s">
        <v>7417</v>
      </c>
      <c r="E556" s="1">
        <v>4264</v>
      </c>
      <c r="F556" s="1">
        <v>4104</v>
      </c>
      <c r="G556" t="s">
        <v>99</v>
      </c>
      <c r="H556">
        <v>189</v>
      </c>
      <c r="I556">
        <v>460</v>
      </c>
      <c r="J556">
        <v>851</v>
      </c>
      <c r="K556">
        <v>255</v>
      </c>
      <c r="L556">
        <v>716</v>
      </c>
      <c r="M556" t="s">
        <v>30</v>
      </c>
      <c r="N556" s="20">
        <f t="shared" si="112"/>
        <v>0</v>
      </c>
      <c r="P556" s="20">
        <f t="shared" si="113"/>
        <v>0</v>
      </c>
      <c r="R556" s="12">
        <f t="shared" si="114"/>
        <v>0.29964747356051702</v>
      </c>
      <c r="S556" s="21">
        <f t="shared" si="115"/>
        <v>0.19470094028142904</v>
      </c>
      <c r="T556" s="21">
        <f t="shared" si="116"/>
        <v>0.1309264089979596</v>
      </c>
      <c r="U556" s="21">
        <f t="shared" si="117"/>
        <v>0.16237637803723559</v>
      </c>
      <c r="V556" s="21">
        <f t="shared" si="118"/>
        <v>0.16266790910554141</v>
      </c>
      <c r="W556" s="22">
        <f t="shared" si="119"/>
        <v>716</v>
      </c>
      <c r="X556" s="21">
        <f t="shared" si="120"/>
        <v>0.35614525139664799</v>
      </c>
      <c r="Y556" s="23">
        <f t="shared" si="121"/>
        <v>16.721568627450981</v>
      </c>
      <c r="Z556" s="21">
        <f t="shared" si="122"/>
        <v>0.89400000000000002</v>
      </c>
      <c r="AA556" s="21">
        <f t="shared" si="123"/>
        <v>0.93899999999999995</v>
      </c>
      <c r="AB556" s="21">
        <f t="shared" si="124"/>
        <v>0.40700000000000003</v>
      </c>
      <c r="AC556" s="21">
        <f t="shared" si="125"/>
        <v>0.66175000000000006</v>
      </c>
    </row>
    <row r="557" spans="2:29" x14ac:dyDescent="0.25">
      <c r="B557" t="s">
        <v>2849</v>
      </c>
      <c r="C557" t="s">
        <v>2850</v>
      </c>
      <c r="D557" t="s">
        <v>7418</v>
      </c>
      <c r="E557" s="1">
        <v>1540</v>
      </c>
      <c r="F557" s="1">
        <v>2053</v>
      </c>
      <c r="G557" t="s">
        <v>86</v>
      </c>
      <c r="H557">
        <v>569</v>
      </c>
      <c r="I557">
        <v>710</v>
      </c>
      <c r="J557" s="1">
        <v>1424</v>
      </c>
      <c r="K557">
        <v>117</v>
      </c>
      <c r="L557">
        <v>370</v>
      </c>
      <c r="M557">
        <v>99</v>
      </c>
      <c r="N557" s="20">
        <f t="shared" si="112"/>
        <v>0</v>
      </c>
      <c r="P557" s="20">
        <f t="shared" si="113"/>
        <v>0</v>
      </c>
      <c r="R557" s="12">
        <f t="shared" si="114"/>
        <v>8.2162921348314613E-2</v>
      </c>
      <c r="S557" s="21">
        <f t="shared" si="115"/>
        <v>4.5271758074434176E-2</v>
      </c>
      <c r="T557" s="21">
        <f t="shared" si="116"/>
        <v>0.14934478104224636</v>
      </c>
      <c r="U557" s="21">
        <f t="shared" si="117"/>
        <v>9.6073738356003302E-2</v>
      </c>
      <c r="V557" s="21">
        <f t="shared" si="118"/>
        <v>9.6896759157561282E-2</v>
      </c>
      <c r="W557" s="22">
        <f t="shared" si="119"/>
        <v>469</v>
      </c>
      <c r="X557" s="21">
        <f t="shared" si="120"/>
        <v>0.24946695095948831</v>
      </c>
      <c r="Y557" s="23">
        <f t="shared" si="121"/>
        <v>13.16239316239316</v>
      </c>
      <c r="Z557" s="21">
        <f t="shared" si="122"/>
        <v>0.76300000000000001</v>
      </c>
      <c r="AA557" s="21">
        <f t="shared" si="123"/>
        <v>0.876</v>
      </c>
      <c r="AB557" s="21">
        <f t="shared" si="124"/>
        <v>0.504</v>
      </c>
      <c r="AC557" s="21">
        <f t="shared" si="125"/>
        <v>0.66175000000000006</v>
      </c>
    </row>
    <row r="558" spans="2:29" x14ac:dyDescent="0.25">
      <c r="B558" t="s">
        <v>1158</v>
      </c>
      <c r="C558" t="s">
        <v>1159</v>
      </c>
      <c r="D558" t="s">
        <v>7420</v>
      </c>
      <c r="E558" s="1">
        <v>35697</v>
      </c>
      <c r="F558" t="s">
        <v>30</v>
      </c>
      <c r="G558" t="s">
        <v>31</v>
      </c>
      <c r="H558" s="1">
        <v>6010</v>
      </c>
      <c r="I558" s="1">
        <v>8102</v>
      </c>
      <c r="J558" s="1">
        <v>11700</v>
      </c>
      <c r="K558" s="1">
        <v>5404</v>
      </c>
      <c r="L558" s="1">
        <v>34433</v>
      </c>
      <c r="M558" s="1">
        <v>58740</v>
      </c>
      <c r="N558" s="20">
        <f t="shared" si="112"/>
        <v>0</v>
      </c>
      <c r="P558" s="20">
        <f t="shared" si="113"/>
        <v>0</v>
      </c>
      <c r="R558" s="12">
        <f t="shared" si="114"/>
        <v>0.46188034188034188</v>
      </c>
      <c r="S558" s="21">
        <f t="shared" si="115"/>
        <v>6.1557574227576239E-2</v>
      </c>
      <c r="T558" s="21">
        <f t="shared" si="116"/>
        <v>7.6263778934710924E-2</v>
      </c>
      <c r="U558" s="21">
        <f t="shared" si="117"/>
        <v>6.8885385060033499E-2</v>
      </c>
      <c r="V558" s="21">
        <f t="shared" si="118"/>
        <v>6.8902246074106888E-2</v>
      </c>
      <c r="W558" s="22">
        <f t="shared" si="119"/>
        <v>93173</v>
      </c>
      <c r="X558" s="21">
        <f t="shared" si="120"/>
        <v>5.7999635087418032E-2</v>
      </c>
      <c r="Y558" s="23">
        <f t="shared" si="121"/>
        <v>6.6056624722427832</v>
      </c>
      <c r="Z558" s="21">
        <f t="shared" si="122"/>
        <v>0.64400000000000002</v>
      </c>
      <c r="AA558" s="21">
        <f t="shared" si="123"/>
        <v>0.38</v>
      </c>
      <c r="AB558" s="21">
        <f t="shared" si="124"/>
        <v>0.81</v>
      </c>
      <c r="AC558" s="21">
        <f t="shared" si="125"/>
        <v>0.66100000000000003</v>
      </c>
    </row>
    <row r="559" spans="2:29" x14ac:dyDescent="0.25">
      <c r="B559" t="s">
        <v>3071</v>
      </c>
      <c r="C559" t="s">
        <v>3072</v>
      </c>
      <c r="D559" t="s">
        <v>7412</v>
      </c>
      <c r="E559" s="1">
        <v>1184</v>
      </c>
      <c r="F559" s="1">
        <v>1021</v>
      </c>
      <c r="G559" t="s">
        <v>99</v>
      </c>
      <c r="H559">
        <v>70</v>
      </c>
      <c r="I559">
        <v>197</v>
      </c>
      <c r="J559">
        <v>474</v>
      </c>
      <c r="K559">
        <v>66</v>
      </c>
      <c r="L559">
        <v>178</v>
      </c>
      <c r="M559" t="s">
        <v>30</v>
      </c>
      <c r="N559" s="20">
        <f t="shared" si="112"/>
        <v>0</v>
      </c>
      <c r="P559" s="20">
        <f t="shared" si="113"/>
        <v>0</v>
      </c>
      <c r="R559" s="12">
        <f t="shared" si="114"/>
        <v>0.13924050632911392</v>
      </c>
      <c r="S559" s="21">
        <f t="shared" si="115"/>
        <v>0.22991086261270532</v>
      </c>
      <c r="T559" s="21">
        <f t="shared" si="116"/>
        <v>0.19196203534291678</v>
      </c>
      <c r="U559" s="21">
        <f t="shared" si="117"/>
        <v>0.21078778284644195</v>
      </c>
      <c r="V559" s="21">
        <f t="shared" si="118"/>
        <v>0.21088689360068802</v>
      </c>
      <c r="W559" s="22">
        <f t="shared" si="119"/>
        <v>178</v>
      </c>
      <c r="X559" s="21">
        <f t="shared" si="120"/>
        <v>0.3707865168539326</v>
      </c>
      <c r="Y559" s="23">
        <f t="shared" si="121"/>
        <v>17.939393939393938</v>
      </c>
      <c r="Z559" s="21">
        <f t="shared" si="122"/>
        <v>0.93300000000000005</v>
      </c>
      <c r="AA559" s="21">
        <f t="shared" si="123"/>
        <v>0.94499999999999995</v>
      </c>
      <c r="AB559" s="21">
        <f t="shared" si="124"/>
        <v>0.38300000000000001</v>
      </c>
      <c r="AC559" s="21">
        <f t="shared" si="125"/>
        <v>0.66100000000000003</v>
      </c>
    </row>
    <row r="560" spans="2:29" x14ac:dyDescent="0.25">
      <c r="B560" t="s">
        <v>3136</v>
      </c>
      <c r="C560" t="s">
        <v>3137</v>
      </c>
      <c r="D560" t="s">
        <v>7416</v>
      </c>
      <c r="E560" s="1">
        <v>1069</v>
      </c>
      <c r="F560">
        <v>972</v>
      </c>
      <c r="G560" t="s">
        <v>75</v>
      </c>
      <c r="H560">
        <v>220</v>
      </c>
      <c r="I560">
        <v>450</v>
      </c>
      <c r="J560">
        <v>624</v>
      </c>
      <c r="K560">
        <v>84</v>
      </c>
      <c r="L560">
        <v>444</v>
      </c>
      <c r="M560" t="s">
        <v>30</v>
      </c>
      <c r="N560" s="20">
        <f t="shared" si="112"/>
        <v>0</v>
      </c>
      <c r="P560" s="20">
        <f t="shared" si="113"/>
        <v>0</v>
      </c>
      <c r="R560" s="12">
        <f t="shared" si="114"/>
        <v>0.13461538461538461</v>
      </c>
      <c r="S560" s="21">
        <f t="shared" si="115"/>
        <v>0.15387288143462308</v>
      </c>
      <c r="T560" s="21">
        <f t="shared" si="116"/>
        <v>6.756521663494941E-2</v>
      </c>
      <c r="U560" s="21">
        <f t="shared" si="117"/>
        <v>0.10988042267531983</v>
      </c>
      <c r="V560" s="21">
        <f t="shared" si="118"/>
        <v>0.11043950691496411</v>
      </c>
      <c r="W560" s="22">
        <f t="shared" si="119"/>
        <v>444</v>
      </c>
      <c r="X560" s="21">
        <f t="shared" si="120"/>
        <v>0.1891891891891892</v>
      </c>
      <c r="Y560" s="23">
        <f t="shared" si="121"/>
        <v>12.726190476190476</v>
      </c>
      <c r="Z560" s="21">
        <f t="shared" si="122"/>
        <v>0.79900000000000004</v>
      </c>
      <c r="AA560" s="21">
        <f t="shared" si="123"/>
        <v>0.8</v>
      </c>
      <c r="AB560" s="21">
        <f t="shared" si="124"/>
        <v>0.52100000000000002</v>
      </c>
      <c r="AC560" s="21">
        <f t="shared" si="125"/>
        <v>0.66025</v>
      </c>
    </row>
    <row r="561" spans="2:29" x14ac:dyDescent="0.25">
      <c r="B561" t="s">
        <v>3142</v>
      </c>
      <c r="C561" t="s">
        <v>3143</v>
      </c>
      <c r="D561" t="s">
        <v>7417</v>
      </c>
      <c r="E561" s="1">
        <v>1006</v>
      </c>
      <c r="F561" s="1">
        <v>2773</v>
      </c>
      <c r="G561" t="s">
        <v>31</v>
      </c>
      <c r="H561">
        <v>118</v>
      </c>
      <c r="I561">
        <v>183</v>
      </c>
      <c r="J561">
        <v>227</v>
      </c>
      <c r="K561">
        <v>154</v>
      </c>
      <c r="L561" s="1">
        <v>1502</v>
      </c>
      <c r="M561" s="1">
        <v>1272</v>
      </c>
      <c r="N561" s="20">
        <f t="shared" si="112"/>
        <v>0</v>
      </c>
      <c r="P561" s="20">
        <f t="shared" si="113"/>
        <v>0</v>
      </c>
      <c r="R561" s="12">
        <f t="shared" si="114"/>
        <v>0.67841409691629961</v>
      </c>
      <c r="S561" s="21">
        <f t="shared" si="115"/>
        <v>9.1726410039237427E-2</v>
      </c>
      <c r="T561" s="21">
        <f t="shared" si="116"/>
        <v>4.403474851839384E-2</v>
      </c>
      <c r="U561" s="21">
        <f t="shared" si="117"/>
        <v>6.7614306740128027E-2</v>
      </c>
      <c r="V561" s="21">
        <f t="shared" si="118"/>
        <v>6.779182176591976E-2</v>
      </c>
      <c r="W561" s="22">
        <f t="shared" si="119"/>
        <v>2774</v>
      </c>
      <c r="X561" s="21">
        <f t="shared" si="120"/>
        <v>5.5515501081470797E-2</v>
      </c>
      <c r="Y561" s="23">
        <f t="shared" si="121"/>
        <v>6.5324675324675328</v>
      </c>
      <c r="Z561" s="21">
        <f t="shared" si="122"/>
        <v>0.63900000000000001</v>
      </c>
      <c r="AA561" s="21">
        <f t="shared" si="123"/>
        <v>0.36799999999999999</v>
      </c>
      <c r="AB561" s="21">
        <f t="shared" si="124"/>
        <v>0.81499999999999995</v>
      </c>
      <c r="AC561" s="21">
        <f t="shared" si="125"/>
        <v>0.65925</v>
      </c>
    </row>
    <row r="562" spans="2:29" x14ac:dyDescent="0.25">
      <c r="B562" t="s">
        <v>2680</v>
      </c>
      <c r="C562" t="s">
        <v>2681</v>
      </c>
      <c r="D562" t="s">
        <v>7413</v>
      </c>
      <c r="E562" s="1">
        <v>1739</v>
      </c>
      <c r="F562" s="1">
        <v>2088</v>
      </c>
      <c r="G562" t="s">
        <v>99</v>
      </c>
      <c r="H562">
        <v>102</v>
      </c>
      <c r="I562">
        <v>368</v>
      </c>
      <c r="J562">
        <v>969</v>
      </c>
      <c r="K562">
        <v>123</v>
      </c>
      <c r="L562">
        <v>534</v>
      </c>
      <c r="M562">
        <v>228</v>
      </c>
      <c r="N562" s="20">
        <f t="shared" si="112"/>
        <v>0</v>
      </c>
      <c r="P562" s="20">
        <f t="shared" si="113"/>
        <v>0</v>
      </c>
      <c r="R562" s="12">
        <f t="shared" si="114"/>
        <v>0.12693498452012383</v>
      </c>
      <c r="S562" s="21">
        <f t="shared" si="115"/>
        <v>0.29255648035162496</v>
      </c>
      <c r="T562" s="21">
        <f t="shared" si="116"/>
        <v>0.21365483859498213</v>
      </c>
      <c r="U562" s="21">
        <f t="shared" si="117"/>
        <v>0.2524845015153081</v>
      </c>
      <c r="V562" s="21">
        <f t="shared" si="118"/>
        <v>0.25289860682063842</v>
      </c>
      <c r="W562" s="22">
        <f t="shared" si="119"/>
        <v>762</v>
      </c>
      <c r="X562" s="21">
        <f t="shared" si="120"/>
        <v>0.16141732283464566</v>
      </c>
      <c r="Y562" s="23">
        <f t="shared" si="121"/>
        <v>14.138211382113822</v>
      </c>
      <c r="Z562" s="21">
        <f t="shared" si="122"/>
        <v>0.95499999999999996</v>
      </c>
      <c r="AA562" s="21">
        <f t="shared" si="123"/>
        <v>0.73799999999999999</v>
      </c>
      <c r="AB562" s="21">
        <f t="shared" si="124"/>
        <v>0.47099999999999997</v>
      </c>
      <c r="AC562" s="21">
        <f t="shared" si="125"/>
        <v>0.65874999999999995</v>
      </c>
    </row>
    <row r="563" spans="2:29" x14ac:dyDescent="0.25">
      <c r="B563" t="s">
        <v>4104</v>
      </c>
      <c r="C563" t="s">
        <v>4105</v>
      </c>
      <c r="D563" t="s">
        <v>1737</v>
      </c>
      <c r="E563">
        <v>392</v>
      </c>
      <c r="F563">
        <v>390</v>
      </c>
      <c r="G563" t="s">
        <v>99</v>
      </c>
      <c r="H563">
        <v>142</v>
      </c>
      <c r="I563">
        <v>239</v>
      </c>
      <c r="J563">
        <v>335</v>
      </c>
      <c r="K563">
        <v>32</v>
      </c>
      <c r="L563">
        <v>101</v>
      </c>
      <c r="M563">
        <v>58</v>
      </c>
      <c r="N563" s="20">
        <f t="shared" si="112"/>
        <v>0</v>
      </c>
      <c r="P563" s="20">
        <f t="shared" si="113"/>
        <v>0</v>
      </c>
      <c r="R563" s="12">
        <f t="shared" si="114"/>
        <v>9.5522388059701493E-2</v>
      </c>
      <c r="S563" s="21">
        <f t="shared" si="115"/>
        <v>0.10974171478618167</v>
      </c>
      <c r="T563" s="21">
        <f t="shared" si="116"/>
        <v>6.9865988223068998E-2</v>
      </c>
      <c r="U563" s="21">
        <f t="shared" si="117"/>
        <v>8.9621455534940164E-2</v>
      </c>
      <c r="V563" s="21">
        <f t="shared" si="118"/>
        <v>8.9743052848063609E-2</v>
      </c>
      <c r="W563" s="22">
        <f t="shared" si="119"/>
        <v>159</v>
      </c>
      <c r="X563" s="21">
        <f t="shared" si="120"/>
        <v>0.20125786163522014</v>
      </c>
      <c r="Y563" s="23">
        <f t="shared" si="121"/>
        <v>12.25</v>
      </c>
      <c r="Z563" s="21">
        <f t="shared" si="122"/>
        <v>0.73699999999999999</v>
      </c>
      <c r="AA563" s="21">
        <f t="shared" si="123"/>
        <v>0.82399999999999995</v>
      </c>
      <c r="AB563" s="21">
        <f t="shared" si="124"/>
        <v>0.53699999999999992</v>
      </c>
      <c r="AC563" s="21">
        <f t="shared" si="125"/>
        <v>0.65874999999999995</v>
      </c>
    </row>
    <row r="564" spans="2:29" x14ac:dyDescent="0.25">
      <c r="B564" t="s">
        <v>1909</v>
      </c>
      <c r="C564" t="s">
        <v>1910</v>
      </c>
      <c r="D564" t="s">
        <v>7410</v>
      </c>
      <c r="E564" s="1">
        <v>5053</v>
      </c>
      <c r="F564" s="1">
        <v>5465</v>
      </c>
      <c r="G564" t="s">
        <v>49</v>
      </c>
      <c r="H564" s="1">
        <v>1391</v>
      </c>
      <c r="I564" s="1">
        <v>1858</v>
      </c>
      <c r="J564" s="1">
        <v>3849</v>
      </c>
      <c r="K564">
        <v>416</v>
      </c>
      <c r="L564" s="1">
        <v>1894</v>
      </c>
      <c r="M564">
        <v>531</v>
      </c>
      <c r="N564" s="20">
        <f t="shared" si="112"/>
        <v>0</v>
      </c>
      <c r="P564" s="20">
        <f t="shared" si="113"/>
        <v>0</v>
      </c>
      <c r="R564" s="12">
        <f t="shared" si="114"/>
        <v>0.10808002078461938</v>
      </c>
      <c r="S564" s="21">
        <f t="shared" si="115"/>
        <v>5.9604309480681739E-2</v>
      </c>
      <c r="T564" s="21">
        <f t="shared" si="116"/>
        <v>0.15680575435353128</v>
      </c>
      <c r="U564" s="21">
        <f t="shared" si="117"/>
        <v>0.10713881810053638</v>
      </c>
      <c r="V564" s="21">
        <f t="shared" si="118"/>
        <v>0.10784962731158314</v>
      </c>
      <c r="W564" s="22">
        <f t="shared" si="119"/>
        <v>2425</v>
      </c>
      <c r="X564" s="21">
        <f t="shared" si="120"/>
        <v>0.17154639175257733</v>
      </c>
      <c r="Y564" s="23">
        <f t="shared" si="121"/>
        <v>12.146634615384615</v>
      </c>
      <c r="Z564" s="21">
        <f t="shared" si="122"/>
        <v>0.79200000000000004</v>
      </c>
      <c r="AA564" s="21">
        <f t="shared" si="123"/>
        <v>0.76400000000000001</v>
      </c>
      <c r="AB564" s="21">
        <f t="shared" si="124"/>
        <v>0.53899999999999992</v>
      </c>
      <c r="AC564" s="21">
        <f t="shared" si="125"/>
        <v>0.65849999999999997</v>
      </c>
    </row>
    <row r="565" spans="2:29" x14ac:dyDescent="0.25">
      <c r="B565" t="s">
        <v>5260</v>
      </c>
      <c r="C565" t="s">
        <v>5261</v>
      </c>
      <c r="D565" t="s">
        <v>4419</v>
      </c>
      <c r="E565">
        <v>118</v>
      </c>
      <c r="F565">
        <v>189</v>
      </c>
      <c r="G565" t="s">
        <v>34</v>
      </c>
      <c r="H565">
        <v>144</v>
      </c>
      <c r="I565">
        <v>168</v>
      </c>
      <c r="J565">
        <v>257</v>
      </c>
      <c r="K565">
        <v>16</v>
      </c>
      <c r="L565">
        <v>125</v>
      </c>
      <c r="M565">
        <v>56</v>
      </c>
      <c r="N565" s="20">
        <f t="shared" si="112"/>
        <v>0</v>
      </c>
      <c r="P565" s="20">
        <f t="shared" si="113"/>
        <v>0</v>
      </c>
      <c r="R565" s="12">
        <f t="shared" si="114"/>
        <v>6.2256809338521402E-2</v>
      </c>
      <c r="S565" s="21">
        <f t="shared" si="115"/>
        <v>3.1310306477545069E-2</v>
      </c>
      <c r="T565" s="21">
        <f t="shared" si="116"/>
        <v>8.874147720452652E-2</v>
      </c>
      <c r="U565" s="21">
        <f t="shared" si="117"/>
        <v>5.963687484468716E-2</v>
      </c>
      <c r="V565" s="21">
        <f t="shared" si="118"/>
        <v>5.9896219508919581E-2</v>
      </c>
      <c r="W565" s="22">
        <f t="shared" si="119"/>
        <v>181</v>
      </c>
      <c r="X565" s="21">
        <f t="shared" si="120"/>
        <v>8.8397790055248615E-2</v>
      </c>
      <c r="Y565" s="23">
        <f t="shared" si="121"/>
        <v>7.375</v>
      </c>
      <c r="Z565" s="21">
        <f t="shared" si="122"/>
        <v>0.59799999999999998</v>
      </c>
      <c r="AA565" s="21">
        <f t="shared" si="123"/>
        <v>0.5</v>
      </c>
      <c r="AB565" s="21">
        <f t="shared" si="124"/>
        <v>0.76800000000000002</v>
      </c>
      <c r="AC565" s="21">
        <f t="shared" si="125"/>
        <v>0.65849999999999997</v>
      </c>
    </row>
    <row r="566" spans="2:29" x14ac:dyDescent="0.25">
      <c r="B566" t="s">
        <v>3710</v>
      </c>
      <c r="C566" t="s">
        <v>3711</v>
      </c>
      <c r="D566" t="s">
        <v>7409</v>
      </c>
      <c r="E566">
        <v>586</v>
      </c>
      <c r="F566">
        <v>754</v>
      </c>
      <c r="G566" t="s">
        <v>99</v>
      </c>
      <c r="H566">
        <v>192</v>
      </c>
      <c r="I566">
        <v>351</v>
      </c>
      <c r="J566">
        <v>612</v>
      </c>
      <c r="K566">
        <v>51</v>
      </c>
      <c r="L566">
        <v>172</v>
      </c>
      <c r="M566">
        <v>197</v>
      </c>
      <c r="N566" s="20">
        <f t="shared" si="112"/>
        <v>0</v>
      </c>
      <c r="P566" s="20">
        <f t="shared" si="113"/>
        <v>0</v>
      </c>
      <c r="R566" s="12">
        <f t="shared" si="114"/>
        <v>8.3333333333333329E-2</v>
      </c>
      <c r="S566" s="21">
        <f t="shared" si="115"/>
        <v>0.12823918076917762</v>
      </c>
      <c r="T566" s="21">
        <f t="shared" si="116"/>
        <v>0.11760635116972784</v>
      </c>
      <c r="U566" s="21">
        <f t="shared" si="117"/>
        <v>0.1229101807652131</v>
      </c>
      <c r="V566" s="21">
        <f t="shared" si="118"/>
        <v>0.12291857090137286</v>
      </c>
      <c r="W566" s="22">
        <f t="shared" si="119"/>
        <v>369</v>
      </c>
      <c r="X566" s="21">
        <f t="shared" si="120"/>
        <v>0.13821138211382114</v>
      </c>
      <c r="Y566" s="23">
        <f t="shared" si="121"/>
        <v>11.490196078431373</v>
      </c>
      <c r="Z566" s="21">
        <f t="shared" si="122"/>
        <v>0.82799999999999996</v>
      </c>
      <c r="AA566" s="21">
        <f t="shared" si="123"/>
        <v>0.68100000000000005</v>
      </c>
      <c r="AB566" s="21">
        <f t="shared" si="124"/>
        <v>0.56200000000000006</v>
      </c>
      <c r="AC566" s="21">
        <f t="shared" si="125"/>
        <v>0.65825</v>
      </c>
    </row>
    <row r="567" spans="2:29" x14ac:dyDescent="0.25">
      <c r="B567" t="s">
        <v>2489</v>
      </c>
      <c r="C567" t="s">
        <v>2490</v>
      </c>
      <c r="D567" t="s">
        <v>7414</v>
      </c>
      <c r="E567" s="1">
        <v>2118</v>
      </c>
      <c r="F567" s="1">
        <v>3016</v>
      </c>
      <c r="G567" t="s">
        <v>104</v>
      </c>
      <c r="H567">
        <v>4</v>
      </c>
      <c r="I567">
        <v>95</v>
      </c>
      <c r="J567">
        <v>827</v>
      </c>
      <c r="K567">
        <v>159</v>
      </c>
      <c r="L567">
        <v>494</v>
      </c>
      <c r="M567">
        <v>783</v>
      </c>
      <c r="N567" s="20">
        <f t="shared" si="112"/>
        <v>0</v>
      </c>
      <c r="P567" s="20">
        <f t="shared" si="113"/>
        <v>0</v>
      </c>
      <c r="R567" s="12">
        <f t="shared" si="114"/>
        <v>0.19226118500604594</v>
      </c>
      <c r="S567" s="21">
        <f t="shared" si="115"/>
        <v>0.88422483102492011</v>
      </c>
      <c r="T567" s="21">
        <f t="shared" si="116"/>
        <v>0.54154561726793404</v>
      </c>
      <c r="U567" s="21">
        <f t="shared" si="117"/>
        <v>0.70429414427612191</v>
      </c>
      <c r="V567" s="21">
        <f t="shared" si="118"/>
        <v>0.71002153085632536</v>
      </c>
      <c r="W567" s="22">
        <f t="shared" si="119"/>
        <v>1277</v>
      </c>
      <c r="X567" s="21">
        <f t="shared" si="120"/>
        <v>0.1245105716523101</v>
      </c>
      <c r="Y567" s="23">
        <f t="shared" si="121"/>
        <v>13.320754716981131</v>
      </c>
      <c r="Z567" s="21">
        <f t="shared" si="122"/>
        <v>0.998</v>
      </c>
      <c r="AA567" s="21">
        <f t="shared" si="123"/>
        <v>0.63400000000000001</v>
      </c>
      <c r="AB567" s="21">
        <f t="shared" si="124"/>
        <v>0.497</v>
      </c>
      <c r="AC567" s="21">
        <f t="shared" si="125"/>
        <v>0.65650000000000008</v>
      </c>
    </row>
    <row r="568" spans="2:29" x14ac:dyDescent="0.25">
      <c r="B568" t="s">
        <v>5870</v>
      </c>
      <c r="C568" t="s">
        <v>5871</v>
      </c>
      <c r="D568" t="s">
        <v>7412</v>
      </c>
      <c r="E568">
        <v>66</v>
      </c>
      <c r="F568">
        <v>96</v>
      </c>
      <c r="G568" t="s">
        <v>86</v>
      </c>
      <c r="H568">
        <v>21</v>
      </c>
      <c r="I568">
        <v>36</v>
      </c>
      <c r="J568">
        <v>90</v>
      </c>
      <c r="K568">
        <v>4</v>
      </c>
      <c r="L568">
        <v>13</v>
      </c>
      <c r="M568" t="s">
        <v>30</v>
      </c>
      <c r="N568" s="20">
        <f t="shared" si="112"/>
        <v>0</v>
      </c>
      <c r="P568" s="20">
        <f t="shared" si="113"/>
        <v>0</v>
      </c>
      <c r="R568" s="12">
        <f t="shared" si="114"/>
        <v>4.4444444444444446E-2</v>
      </c>
      <c r="S568" s="21">
        <f t="shared" si="115"/>
        <v>0.11382417860287908</v>
      </c>
      <c r="T568" s="21">
        <f t="shared" si="116"/>
        <v>0.20112443398143132</v>
      </c>
      <c r="U568" s="21">
        <f t="shared" si="117"/>
        <v>0.1566509568920158</v>
      </c>
      <c r="V568" s="21">
        <f t="shared" si="118"/>
        <v>0.15719985649210874</v>
      </c>
      <c r="W568" s="22">
        <f t="shared" si="119"/>
        <v>13</v>
      </c>
      <c r="X568" s="21">
        <f t="shared" si="120"/>
        <v>0.30769230769230771</v>
      </c>
      <c r="Y568" s="23">
        <f t="shared" si="121"/>
        <v>16.5</v>
      </c>
      <c r="Z568" s="21">
        <f t="shared" si="122"/>
        <v>0.88600000000000001</v>
      </c>
      <c r="AA568" s="21">
        <f t="shared" si="123"/>
        <v>0.91800000000000004</v>
      </c>
      <c r="AB568" s="21">
        <f t="shared" si="124"/>
        <v>0.41100000000000003</v>
      </c>
      <c r="AC568" s="21">
        <f t="shared" si="125"/>
        <v>0.65650000000000008</v>
      </c>
    </row>
    <row r="569" spans="2:29" x14ac:dyDescent="0.25">
      <c r="B569" t="s">
        <v>5312</v>
      </c>
      <c r="C569" t="s">
        <v>5313</v>
      </c>
      <c r="D569" t="s">
        <v>4419</v>
      </c>
      <c r="E569">
        <v>120</v>
      </c>
      <c r="F569">
        <v>209</v>
      </c>
      <c r="G569" t="s">
        <v>31</v>
      </c>
      <c r="H569">
        <v>4</v>
      </c>
      <c r="I569">
        <v>47</v>
      </c>
      <c r="J569">
        <v>67</v>
      </c>
      <c r="K569">
        <v>13</v>
      </c>
      <c r="L569">
        <v>262</v>
      </c>
      <c r="M569">
        <v>41</v>
      </c>
      <c r="N569" s="20">
        <f t="shared" si="112"/>
        <v>0</v>
      </c>
      <c r="P569" s="20">
        <f t="shared" si="113"/>
        <v>0</v>
      </c>
      <c r="R569" s="12">
        <f t="shared" si="114"/>
        <v>0.19402985074626866</v>
      </c>
      <c r="S569" s="21">
        <f t="shared" si="115"/>
        <v>0.6368450648388746</v>
      </c>
      <c r="T569" s="21">
        <f t="shared" si="116"/>
        <v>7.3483538217864242E-2</v>
      </c>
      <c r="U569" s="21">
        <f t="shared" si="117"/>
        <v>0.32556638148290573</v>
      </c>
      <c r="V569" s="21">
        <f t="shared" si="118"/>
        <v>0.34529832817988154</v>
      </c>
      <c r="W569" s="22">
        <f t="shared" si="119"/>
        <v>303</v>
      </c>
      <c r="X569" s="21">
        <f t="shared" si="120"/>
        <v>4.2904290429042903E-2</v>
      </c>
      <c r="Y569" s="23">
        <f t="shared" si="121"/>
        <v>9.2307692307692299</v>
      </c>
      <c r="Z569" s="21">
        <f t="shared" si="122"/>
        <v>0.97599999999999998</v>
      </c>
      <c r="AA569" s="21">
        <f t="shared" si="123"/>
        <v>0.311</v>
      </c>
      <c r="AB569" s="21">
        <f t="shared" si="124"/>
        <v>0.66799999999999993</v>
      </c>
      <c r="AC569" s="21">
        <f t="shared" si="125"/>
        <v>0.65574999999999994</v>
      </c>
    </row>
    <row r="570" spans="2:29" x14ac:dyDescent="0.25">
      <c r="B570" t="s">
        <v>5056</v>
      </c>
      <c r="C570" t="s">
        <v>5057</v>
      </c>
      <c r="D570" t="s">
        <v>7417</v>
      </c>
      <c r="E570">
        <v>147</v>
      </c>
      <c r="F570">
        <v>168</v>
      </c>
      <c r="G570" t="s">
        <v>99</v>
      </c>
      <c r="H570">
        <v>55</v>
      </c>
      <c r="I570">
        <v>107</v>
      </c>
      <c r="J570">
        <v>96</v>
      </c>
      <c r="K570">
        <v>19</v>
      </c>
      <c r="L570">
        <v>175</v>
      </c>
      <c r="M570">
        <v>21</v>
      </c>
      <c r="N570" s="20">
        <f t="shared" si="112"/>
        <v>0</v>
      </c>
      <c r="P570" s="20">
        <f t="shared" si="113"/>
        <v>0</v>
      </c>
      <c r="R570" s="12">
        <f t="shared" si="114"/>
        <v>0.19791666666666666</v>
      </c>
      <c r="S570" s="21">
        <f t="shared" si="115"/>
        <v>0.14236323500966774</v>
      </c>
      <c r="T570" s="21">
        <f t="shared" si="116"/>
        <v>-2.1462460549003803E-2</v>
      </c>
      <c r="U570" s="21">
        <f t="shared" si="117"/>
        <v>5.7282038599748564E-2</v>
      </c>
      <c r="V570" s="21">
        <f t="shared" si="118"/>
        <v>5.9394271020137501E-2</v>
      </c>
      <c r="W570" s="22">
        <f t="shared" si="119"/>
        <v>196</v>
      </c>
      <c r="X570" s="21">
        <f t="shared" si="120"/>
        <v>9.6938775510204078E-2</v>
      </c>
      <c r="Y570" s="23">
        <f t="shared" si="121"/>
        <v>7.7368421052631575</v>
      </c>
      <c r="Z570" s="21">
        <f t="shared" si="122"/>
        <v>0.59599999999999997</v>
      </c>
      <c r="AA570" s="21">
        <f t="shared" si="123"/>
        <v>0.53</v>
      </c>
      <c r="AB570" s="21">
        <f t="shared" si="124"/>
        <v>0.748</v>
      </c>
      <c r="AC570" s="21">
        <f t="shared" si="125"/>
        <v>0.65549999999999997</v>
      </c>
    </row>
    <row r="571" spans="2:29" x14ac:dyDescent="0.25">
      <c r="B571" t="s">
        <v>1132</v>
      </c>
      <c r="C571" t="s">
        <v>1133</v>
      </c>
      <c r="D571" t="s">
        <v>7409</v>
      </c>
      <c r="E571" s="1">
        <v>36683</v>
      </c>
      <c r="F571" s="1">
        <v>41681</v>
      </c>
      <c r="G571" t="s">
        <v>31</v>
      </c>
      <c r="H571" s="1">
        <v>16953</v>
      </c>
      <c r="I571" s="1">
        <v>24208</v>
      </c>
      <c r="J571" s="1">
        <v>29995</v>
      </c>
      <c r="K571" s="1">
        <v>3571</v>
      </c>
      <c r="L571" s="1">
        <v>14012</v>
      </c>
      <c r="M571" s="1">
        <v>5019</v>
      </c>
      <c r="N571" s="20">
        <f t="shared" si="112"/>
        <v>0</v>
      </c>
      <c r="P571" s="20">
        <f t="shared" si="113"/>
        <v>0</v>
      </c>
      <c r="R571" s="12">
        <f t="shared" si="114"/>
        <v>0.11905317552925487</v>
      </c>
      <c r="S571" s="21">
        <f t="shared" si="115"/>
        <v>7.3847152172766162E-2</v>
      </c>
      <c r="T571" s="21">
        <f t="shared" si="116"/>
        <v>4.3801679041992836E-2</v>
      </c>
      <c r="U571" s="21">
        <f t="shared" si="117"/>
        <v>5.8717837987249499E-2</v>
      </c>
      <c r="V571" s="21">
        <f t="shared" si="118"/>
        <v>5.8788889734002835E-2</v>
      </c>
      <c r="W571" s="22">
        <f t="shared" si="119"/>
        <v>19031</v>
      </c>
      <c r="X571" s="21">
        <f t="shared" si="120"/>
        <v>0.18764121696179917</v>
      </c>
      <c r="Y571" s="23">
        <f t="shared" si="121"/>
        <v>10.272472696723607</v>
      </c>
      <c r="Z571" s="21">
        <f t="shared" si="122"/>
        <v>0.59099999999999997</v>
      </c>
      <c r="AA571" s="21">
        <f t="shared" si="123"/>
        <v>0.79700000000000004</v>
      </c>
      <c r="AB571" s="21">
        <f t="shared" si="124"/>
        <v>0.61599999999999999</v>
      </c>
      <c r="AC571" s="21">
        <f t="shared" si="125"/>
        <v>0.65500000000000003</v>
      </c>
    </row>
    <row r="572" spans="2:29" x14ac:dyDescent="0.25">
      <c r="B572" t="s">
        <v>7131</v>
      </c>
      <c r="C572" t="s">
        <v>7132</v>
      </c>
      <c r="D572" t="s">
        <v>4419</v>
      </c>
      <c r="E572">
        <v>11</v>
      </c>
      <c r="F572" t="s">
        <v>30</v>
      </c>
      <c r="G572" t="s">
        <v>31</v>
      </c>
      <c r="H572">
        <v>3</v>
      </c>
      <c r="I572">
        <v>5</v>
      </c>
      <c r="J572">
        <v>11</v>
      </c>
      <c r="K572">
        <v>1</v>
      </c>
      <c r="L572">
        <v>9</v>
      </c>
      <c r="M572" t="s">
        <v>30</v>
      </c>
      <c r="N572" s="20">
        <f t="shared" si="112"/>
        <v>0</v>
      </c>
      <c r="P572" s="20">
        <f t="shared" si="113"/>
        <v>0</v>
      </c>
      <c r="R572" s="12">
        <f t="shared" si="114"/>
        <v>9.0909090909090912E-2</v>
      </c>
      <c r="S572" s="21">
        <f t="shared" si="115"/>
        <v>0.10756634324829006</v>
      </c>
      <c r="T572" s="21">
        <f t="shared" si="116"/>
        <v>0.17080491296489231</v>
      </c>
      <c r="U572" s="21">
        <f t="shared" si="117"/>
        <v>0.13874673044960195</v>
      </c>
      <c r="V572" s="21">
        <f t="shared" si="118"/>
        <v>0.13903932888759477</v>
      </c>
      <c r="W572" s="22">
        <f t="shared" si="119"/>
        <v>9</v>
      </c>
      <c r="X572" s="21">
        <f t="shared" si="120"/>
        <v>0.1111111111111111</v>
      </c>
      <c r="Y572" s="23">
        <f t="shared" si="121"/>
        <v>11</v>
      </c>
      <c r="Z572" s="21">
        <f t="shared" si="122"/>
        <v>0.85599999999999998</v>
      </c>
      <c r="AA572" s="21">
        <f t="shared" si="123"/>
        <v>0.59199999999999997</v>
      </c>
      <c r="AB572" s="21">
        <f t="shared" si="124"/>
        <v>0.58600000000000008</v>
      </c>
      <c r="AC572" s="21">
        <f t="shared" si="125"/>
        <v>0.65500000000000003</v>
      </c>
    </row>
    <row r="573" spans="2:29" x14ac:dyDescent="0.25">
      <c r="B573" t="s">
        <v>1387</v>
      </c>
      <c r="C573" t="s">
        <v>1388</v>
      </c>
      <c r="D573" t="s">
        <v>7416</v>
      </c>
      <c r="E573" s="1">
        <v>14557</v>
      </c>
      <c r="F573" s="1">
        <v>14635</v>
      </c>
      <c r="G573" t="s">
        <v>86</v>
      </c>
      <c r="H573">
        <v>840</v>
      </c>
      <c r="I573" s="1">
        <v>1826</v>
      </c>
      <c r="J573" s="1">
        <v>3221</v>
      </c>
      <c r="K573">
        <v>949</v>
      </c>
      <c r="L573" s="1">
        <v>3716</v>
      </c>
      <c r="M573">
        <v>16</v>
      </c>
      <c r="N573" s="20">
        <f t="shared" si="112"/>
        <v>0</v>
      </c>
      <c r="P573" s="20">
        <f t="shared" si="113"/>
        <v>0</v>
      </c>
      <c r="R573" s="12">
        <f t="shared" si="114"/>
        <v>0.29462899720583668</v>
      </c>
      <c r="S573" s="21">
        <f t="shared" si="115"/>
        <v>0.16800391217288335</v>
      </c>
      <c r="T573" s="21">
        <f t="shared" si="116"/>
        <v>0.1202062471954497</v>
      </c>
      <c r="U573" s="21">
        <f t="shared" si="117"/>
        <v>0.14385544504748915</v>
      </c>
      <c r="V573" s="21">
        <f t="shared" si="118"/>
        <v>0.1440218681386074</v>
      </c>
      <c r="W573" s="22">
        <f t="shared" si="119"/>
        <v>3732</v>
      </c>
      <c r="X573" s="21">
        <f t="shared" si="120"/>
        <v>0.25428724544480169</v>
      </c>
      <c r="Y573" s="23">
        <f t="shared" si="121"/>
        <v>15.339304531085354</v>
      </c>
      <c r="Z573" s="21">
        <f t="shared" si="122"/>
        <v>0.86699999999999999</v>
      </c>
      <c r="AA573" s="21">
        <f t="shared" si="123"/>
        <v>0.88400000000000001</v>
      </c>
      <c r="AB573" s="21">
        <f t="shared" si="124"/>
        <v>0.43400000000000005</v>
      </c>
      <c r="AC573" s="21">
        <f t="shared" si="125"/>
        <v>0.65474999999999994</v>
      </c>
    </row>
    <row r="574" spans="2:29" x14ac:dyDescent="0.25">
      <c r="B574" t="s">
        <v>4531</v>
      </c>
      <c r="C574" t="s">
        <v>4532</v>
      </c>
      <c r="D574" t="s">
        <v>7412</v>
      </c>
      <c r="E574">
        <v>258</v>
      </c>
      <c r="F574">
        <v>184</v>
      </c>
      <c r="G574" t="s">
        <v>31</v>
      </c>
      <c r="H574">
        <v>8</v>
      </c>
      <c r="I574">
        <v>12</v>
      </c>
      <c r="J574">
        <v>34</v>
      </c>
      <c r="K574">
        <v>25</v>
      </c>
      <c r="L574">
        <v>279</v>
      </c>
      <c r="M574" t="s">
        <v>30</v>
      </c>
      <c r="N574" s="20">
        <f t="shared" si="112"/>
        <v>0</v>
      </c>
      <c r="P574" s="20">
        <f t="shared" si="113"/>
        <v>0</v>
      </c>
      <c r="R574" s="12">
        <f t="shared" si="114"/>
        <v>0.73529411764705888</v>
      </c>
      <c r="S574" s="21">
        <f t="shared" si="115"/>
        <v>8.4471771197698553E-2</v>
      </c>
      <c r="T574" s="21">
        <f t="shared" si="116"/>
        <v>0.23157122757056103</v>
      </c>
      <c r="U574" s="21">
        <f t="shared" si="117"/>
        <v>0.15568344736764761</v>
      </c>
      <c r="V574" s="21">
        <f t="shared" si="118"/>
        <v>0.15724214871196907</v>
      </c>
      <c r="W574" s="22">
        <f t="shared" si="119"/>
        <v>279</v>
      </c>
      <c r="X574" s="21">
        <f t="shared" si="120"/>
        <v>8.9605734767025089E-2</v>
      </c>
      <c r="Y574" s="23">
        <f t="shared" si="121"/>
        <v>10.32</v>
      </c>
      <c r="Z574" s="21">
        <f t="shared" si="122"/>
        <v>0.88700000000000001</v>
      </c>
      <c r="AA574" s="21">
        <f t="shared" si="123"/>
        <v>0.503</v>
      </c>
      <c r="AB574" s="21">
        <f t="shared" si="124"/>
        <v>0.61399999999999999</v>
      </c>
      <c r="AC574" s="21">
        <f t="shared" si="125"/>
        <v>0.65450000000000008</v>
      </c>
    </row>
    <row r="575" spans="2:29" x14ac:dyDescent="0.25">
      <c r="B575" t="s">
        <v>1801</v>
      </c>
      <c r="C575" t="s">
        <v>1802</v>
      </c>
      <c r="D575" t="s">
        <v>7419</v>
      </c>
      <c r="E575" s="1">
        <v>6630</v>
      </c>
      <c r="F575" s="1">
        <v>6825</v>
      </c>
      <c r="G575" t="s">
        <v>49</v>
      </c>
      <c r="H575" s="1">
        <v>2435</v>
      </c>
      <c r="I575" s="1">
        <v>3732</v>
      </c>
      <c r="J575" s="1">
        <v>4650</v>
      </c>
      <c r="K575">
        <v>571</v>
      </c>
      <c r="L575" s="1">
        <v>1916</v>
      </c>
      <c r="M575">
        <v>517</v>
      </c>
      <c r="N575" s="20">
        <f t="shared" si="112"/>
        <v>0</v>
      </c>
      <c r="P575" s="20">
        <f t="shared" si="113"/>
        <v>0</v>
      </c>
      <c r="R575" s="12">
        <f t="shared" si="114"/>
        <v>0.12279569892473119</v>
      </c>
      <c r="S575" s="21">
        <f t="shared" si="115"/>
        <v>8.9152101819606422E-2</v>
      </c>
      <c r="T575" s="21">
        <f t="shared" si="116"/>
        <v>4.4966249036880734E-2</v>
      </c>
      <c r="U575" s="21">
        <f t="shared" si="117"/>
        <v>6.6830439418124721E-2</v>
      </c>
      <c r="V575" s="21">
        <f t="shared" si="118"/>
        <v>6.6982930091537288E-2</v>
      </c>
      <c r="W575" s="22">
        <f t="shared" si="119"/>
        <v>2433</v>
      </c>
      <c r="X575" s="21">
        <f t="shared" si="120"/>
        <v>0.23468968351829017</v>
      </c>
      <c r="Y575" s="23">
        <f t="shared" si="121"/>
        <v>11.611208406304728</v>
      </c>
      <c r="Z575" s="21">
        <f t="shared" si="122"/>
        <v>0.63500000000000001</v>
      </c>
      <c r="AA575" s="21">
        <f t="shared" si="123"/>
        <v>0.86499999999999999</v>
      </c>
      <c r="AB575" s="21">
        <f t="shared" si="124"/>
        <v>0.55800000000000005</v>
      </c>
      <c r="AC575" s="21">
        <f t="shared" si="125"/>
        <v>0.65400000000000003</v>
      </c>
    </row>
    <row r="576" spans="2:29" x14ac:dyDescent="0.25">
      <c r="B576" t="s">
        <v>3478</v>
      </c>
      <c r="C576" t="s">
        <v>3479</v>
      </c>
      <c r="D576" t="s">
        <v>7418</v>
      </c>
      <c r="E576">
        <v>748</v>
      </c>
      <c r="F576">
        <v>707</v>
      </c>
      <c r="G576" t="s">
        <v>99</v>
      </c>
      <c r="H576">
        <v>151</v>
      </c>
      <c r="I576">
        <v>243</v>
      </c>
      <c r="J576">
        <v>378</v>
      </c>
      <c r="K576">
        <v>49</v>
      </c>
      <c r="L576">
        <v>52</v>
      </c>
      <c r="M576" t="s">
        <v>30</v>
      </c>
      <c r="N576" s="20">
        <f t="shared" si="112"/>
        <v>0</v>
      </c>
      <c r="P576" s="20">
        <f t="shared" si="113"/>
        <v>0</v>
      </c>
      <c r="R576" s="12">
        <f t="shared" si="114"/>
        <v>0.12962962962962962</v>
      </c>
      <c r="S576" s="21">
        <f t="shared" si="115"/>
        <v>9.9830768670053027E-2</v>
      </c>
      <c r="T576" s="21">
        <f t="shared" si="116"/>
        <v>9.2388464140372939E-2</v>
      </c>
      <c r="U576" s="21">
        <f t="shared" si="117"/>
        <v>9.61032999684861E-2</v>
      </c>
      <c r="V576" s="21">
        <f t="shared" si="118"/>
        <v>9.6107510926304027E-2</v>
      </c>
      <c r="W576" s="22">
        <f t="shared" si="119"/>
        <v>52</v>
      </c>
      <c r="X576" s="21">
        <f t="shared" si="120"/>
        <v>0.94230769230769229</v>
      </c>
      <c r="Y576" s="23">
        <f t="shared" si="121"/>
        <v>15.26530612244898</v>
      </c>
      <c r="Z576" s="21">
        <f t="shared" si="122"/>
        <v>0.75900000000000001</v>
      </c>
      <c r="AA576" s="21">
        <f t="shared" si="123"/>
        <v>0.98499999999999999</v>
      </c>
      <c r="AB576" s="21">
        <f t="shared" si="124"/>
        <v>0.43600000000000005</v>
      </c>
      <c r="AC576" s="21">
        <f t="shared" si="125"/>
        <v>0.65400000000000003</v>
      </c>
    </row>
    <row r="577" spans="2:29" x14ac:dyDescent="0.25">
      <c r="B577" t="s">
        <v>1240</v>
      </c>
      <c r="C577" t="s">
        <v>1241</v>
      </c>
      <c r="D577" t="s">
        <v>1737</v>
      </c>
      <c r="E577" s="1">
        <v>25401</v>
      </c>
      <c r="F577" s="1">
        <v>29204</v>
      </c>
      <c r="G577" t="s">
        <v>99</v>
      </c>
      <c r="H577" s="1">
        <v>12798</v>
      </c>
      <c r="I577" s="1">
        <v>15844</v>
      </c>
      <c r="J577" s="1">
        <v>22890</v>
      </c>
      <c r="K577" s="1">
        <v>2620</v>
      </c>
      <c r="L577" s="1">
        <v>12221</v>
      </c>
      <c r="M577" s="1">
        <v>4456</v>
      </c>
      <c r="N577" s="20">
        <f t="shared" si="112"/>
        <v>0</v>
      </c>
      <c r="P577" s="20">
        <f t="shared" si="113"/>
        <v>0</v>
      </c>
      <c r="R577" s="12">
        <f t="shared" si="114"/>
        <v>0.11446046308431629</v>
      </c>
      <c r="S577" s="21">
        <f t="shared" si="115"/>
        <v>4.3625171860477208E-2</v>
      </c>
      <c r="T577" s="21">
        <f t="shared" si="116"/>
        <v>7.6356633762079573E-2</v>
      </c>
      <c r="U577" s="21">
        <f t="shared" si="117"/>
        <v>5.9864555918875517E-2</v>
      </c>
      <c r="V577" s="21">
        <f t="shared" si="118"/>
        <v>5.9948787180477435E-2</v>
      </c>
      <c r="W577" s="22">
        <f t="shared" si="119"/>
        <v>16677</v>
      </c>
      <c r="X577" s="21">
        <f t="shared" si="120"/>
        <v>0.15710259639023805</v>
      </c>
      <c r="Y577" s="23">
        <f t="shared" si="121"/>
        <v>9.6950381679389306</v>
      </c>
      <c r="Z577" s="21">
        <f t="shared" si="122"/>
        <v>0.59899999999999998</v>
      </c>
      <c r="AA577" s="21">
        <f t="shared" si="123"/>
        <v>0.72899999999999998</v>
      </c>
      <c r="AB577" s="21">
        <f t="shared" si="124"/>
        <v>0.64400000000000002</v>
      </c>
      <c r="AC577" s="21">
        <f t="shared" si="125"/>
        <v>0.65399999999999991</v>
      </c>
    </row>
    <row r="578" spans="2:29" x14ac:dyDescent="0.25">
      <c r="B578" t="s">
        <v>4130</v>
      </c>
      <c r="C578" t="s">
        <v>4131</v>
      </c>
      <c r="D578" t="s">
        <v>7413</v>
      </c>
      <c r="E578">
        <v>386</v>
      </c>
      <c r="F578">
        <v>591</v>
      </c>
      <c r="G578" t="s">
        <v>49</v>
      </c>
      <c r="H578">
        <v>367</v>
      </c>
      <c r="I578">
        <v>538</v>
      </c>
      <c r="J578">
        <v>821</v>
      </c>
      <c r="K578">
        <v>39</v>
      </c>
      <c r="L578">
        <v>218</v>
      </c>
      <c r="M578">
        <v>99</v>
      </c>
      <c r="N578" s="20">
        <f t="shared" ref="N578:N641" si="126">IF(V578&lt;5%,1,0)</f>
        <v>0</v>
      </c>
      <c r="P578" s="20">
        <f t="shared" ref="P578:P641" si="127">SUM(N578:O578)</f>
        <v>0</v>
      </c>
      <c r="R578" s="12">
        <f t="shared" ref="R578:R641" si="128">K578/J578</f>
        <v>4.7503045066991476E-2</v>
      </c>
      <c r="S578" s="21">
        <f t="shared" ref="S578:S641" si="129">(I578/H578)^(1/5)-1</f>
        <v>7.9501480479906128E-2</v>
      </c>
      <c r="T578" s="21">
        <f t="shared" ref="T578:T641" si="130">(J578/I578)^(1/5)-1</f>
        <v>8.8208656435211363E-2</v>
      </c>
      <c r="U578" s="21">
        <f t="shared" ref="U578:U641" si="131">(J578/H578)^(1/10)-1</f>
        <v>8.3846324758662494E-2</v>
      </c>
      <c r="V578" s="21">
        <f t="shared" ref="V578:V641" si="132">AVERAGE(S578:U578)</f>
        <v>8.3852153891259995E-2</v>
      </c>
      <c r="W578" s="22">
        <f t="shared" ref="W578:W641" si="133">MAX(L578,0)+MAX(M578,0)</f>
        <v>317</v>
      </c>
      <c r="X578" s="21">
        <f t="shared" ref="X578:X641" si="134">IF(W578&gt;0,(J578*R578)/W578,1000%)</f>
        <v>0.12302839116719243</v>
      </c>
      <c r="Y578" s="23">
        <f t="shared" ref="Y578:Y641" si="135">IF(R578&gt;0,E578/(J578*R578),100000)</f>
        <v>9.8974358974358978</v>
      </c>
      <c r="Z578" s="21">
        <f t="shared" ref="Z578:Z641" si="136">_xlfn.PERCENTRANK.EXC($V$1:$V$3842,V578)</f>
        <v>0.71799999999999997</v>
      </c>
      <c r="AA578" s="21">
        <f t="shared" ref="AA578:AA641" si="137">_xlfn.PERCENTRANK.EXC($X$2:$X$3843,X578)</f>
        <v>0.63</v>
      </c>
      <c r="AB578" s="21">
        <f t="shared" ref="AB578:AB641" si="138">1-_xlfn.PERCENTRANK.EXC($Y$2:$Y$3843,Y578)</f>
        <v>0.63400000000000001</v>
      </c>
      <c r="AC578" s="21">
        <f t="shared" ref="AC578:AC641" si="139">IF(P578=0,25%*Z578+25%*AA578+50%*AB578,0)</f>
        <v>0.65399999999999991</v>
      </c>
    </row>
    <row r="579" spans="2:29" x14ac:dyDescent="0.25">
      <c r="B579" t="s">
        <v>3542</v>
      </c>
      <c r="C579" t="s">
        <v>5143</v>
      </c>
      <c r="D579" t="s">
        <v>7415</v>
      </c>
      <c r="E579">
        <v>139</v>
      </c>
      <c r="F579">
        <v>76</v>
      </c>
      <c r="G579" t="s">
        <v>99</v>
      </c>
      <c r="H579">
        <v>25</v>
      </c>
      <c r="I579">
        <v>38</v>
      </c>
      <c r="J579">
        <v>50</v>
      </c>
      <c r="K579">
        <v>13</v>
      </c>
      <c r="L579">
        <v>77</v>
      </c>
      <c r="M579" t="s">
        <v>30</v>
      </c>
      <c r="N579" s="20">
        <f t="shared" si="126"/>
        <v>0</v>
      </c>
      <c r="P579" s="20">
        <f t="shared" si="127"/>
        <v>0</v>
      </c>
      <c r="R579" s="12">
        <f t="shared" si="128"/>
        <v>0.26</v>
      </c>
      <c r="S579" s="21">
        <f t="shared" si="129"/>
        <v>8.7348394571074905E-2</v>
      </c>
      <c r="T579" s="21">
        <f t="shared" si="130"/>
        <v>5.6421622299043017E-2</v>
      </c>
      <c r="U579" s="21">
        <f t="shared" si="131"/>
        <v>7.1773462536293131E-2</v>
      </c>
      <c r="V579" s="21">
        <f t="shared" si="132"/>
        <v>7.184782646880368E-2</v>
      </c>
      <c r="W579" s="22">
        <f t="shared" si="133"/>
        <v>77</v>
      </c>
      <c r="X579" s="21">
        <f t="shared" si="134"/>
        <v>0.16883116883116883</v>
      </c>
      <c r="Y579" s="23">
        <f t="shared" si="135"/>
        <v>10.692307692307692</v>
      </c>
      <c r="Z579" s="21">
        <f t="shared" si="136"/>
        <v>0.66100000000000003</v>
      </c>
      <c r="AA579" s="21">
        <f t="shared" si="137"/>
        <v>0.75800000000000001</v>
      </c>
      <c r="AB579" s="21">
        <f t="shared" si="138"/>
        <v>0.59799999999999998</v>
      </c>
      <c r="AC579" s="21">
        <f t="shared" si="139"/>
        <v>0.65375000000000005</v>
      </c>
    </row>
    <row r="580" spans="2:29" x14ac:dyDescent="0.25">
      <c r="B580" t="s">
        <v>1754</v>
      </c>
      <c r="C580" t="s">
        <v>1755</v>
      </c>
      <c r="D580" t="s">
        <v>7417</v>
      </c>
      <c r="E580" s="1">
        <v>6774</v>
      </c>
      <c r="F580" t="s">
        <v>30</v>
      </c>
      <c r="G580" t="s">
        <v>31</v>
      </c>
      <c r="H580">
        <v>151</v>
      </c>
      <c r="I580">
        <v>195</v>
      </c>
      <c r="J580">
        <v>628</v>
      </c>
      <c r="K580">
        <v>377</v>
      </c>
      <c r="L580">
        <v>775</v>
      </c>
      <c r="M580" t="s">
        <v>30</v>
      </c>
      <c r="N580" s="20">
        <f t="shared" si="126"/>
        <v>0</v>
      </c>
      <c r="P580" s="20">
        <f t="shared" si="127"/>
        <v>0</v>
      </c>
      <c r="R580" s="12">
        <f t="shared" si="128"/>
        <v>0.60031847133757965</v>
      </c>
      <c r="S580" s="21">
        <f t="shared" si="129"/>
        <v>5.2474380120395514E-2</v>
      </c>
      <c r="T580" s="21">
        <f t="shared" si="130"/>
        <v>0.26352839588297217</v>
      </c>
      <c r="U580" s="21">
        <f t="shared" si="131"/>
        <v>0.15318310134230151</v>
      </c>
      <c r="V580" s="21">
        <f t="shared" si="132"/>
        <v>0.15639529244855641</v>
      </c>
      <c r="W580" s="22">
        <f t="shared" si="133"/>
        <v>775</v>
      </c>
      <c r="X580" s="21">
        <f t="shared" si="134"/>
        <v>0.48645161290322581</v>
      </c>
      <c r="Y580" s="23">
        <f t="shared" si="135"/>
        <v>17.968169761273209</v>
      </c>
      <c r="Z580" s="21">
        <f t="shared" si="136"/>
        <v>0.88400000000000001</v>
      </c>
      <c r="AA580" s="21">
        <f t="shared" si="137"/>
        <v>0.96499999999999997</v>
      </c>
      <c r="AB580" s="21">
        <f t="shared" si="138"/>
        <v>0.38200000000000001</v>
      </c>
      <c r="AC580" s="21">
        <f t="shared" si="139"/>
        <v>0.65325</v>
      </c>
    </row>
    <row r="581" spans="2:29" x14ac:dyDescent="0.25">
      <c r="B581" t="s">
        <v>2734</v>
      </c>
      <c r="C581" t="s">
        <v>2735</v>
      </c>
      <c r="D581" t="s">
        <v>7417</v>
      </c>
      <c r="E581" s="1">
        <v>1633</v>
      </c>
      <c r="F581" s="1">
        <v>2970</v>
      </c>
      <c r="G581" t="s">
        <v>31</v>
      </c>
      <c r="H581">
        <v>32</v>
      </c>
      <c r="I581">
        <v>107</v>
      </c>
      <c r="J581">
        <v>225</v>
      </c>
      <c r="K581">
        <v>163</v>
      </c>
      <c r="L581" s="1">
        <v>1046</v>
      </c>
      <c r="M581" s="1">
        <v>1288</v>
      </c>
      <c r="N581" s="20">
        <f t="shared" si="126"/>
        <v>0</v>
      </c>
      <c r="P581" s="20">
        <f t="shared" si="127"/>
        <v>0</v>
      </c>
      <c r="R581" s="12">
        <f t="shared" si="128"/>
        <v>0.72444444444444445</v>
      </c>
      <c r="S581" s="21">
        <f t="shared" si="129"/>
        <v>0.27305380671898272</v>
      </c>
      <c r="T581" s="21">
        <f t="shared" si="130"/>
        <v>0.16027182962380881</v>
      </c>
      <c r="U581" s="21">
        <f t="shared" si="131"/>
        <v>0.21535528531017989</v>
      </c>
      <c r="V581" s="21">
        <f t="shared" si="132"/>
        <v>0.2162269738843238</v>
      </c>
      <c r="W581" s="22">
        <f t="shared" si="133"/>
        <v>2334</v>
      </c>
      <c r="X581" s="21">
        <f t="shared" si="134"/>
        <v>6.983718937446444E-2</v>
      </c>
      <c r="Y581" s="23">
        <f t="shared" si="135"/>
        <v>10.01840490797546</v>
      </c>
      <c r="Z581" s="21">
        <f t="shared" si="136"/>
        <v>0.93600000000000005</v>
      </c>
      <c r="AA581" s="21">
        <f t="shared" si="137"/>
        <v>0.42699999999999999</v>
      </c>
      <c r="AB581" s="21">
        <f t="shared" si="138"/>
        <v>0.625</v>
      </c>
      <c r="AC581" s="21">
        <f t="shared" si="139"/>
        <v>0.65325</v>
      </c>
    </row>
    <row r="582" spans="2:29" x14ac:dyDescent="0.25">
      <c r="B582" t="s">
        <v>3768</v>
      </c>
      <c r="C582" t="s">
        <v>3769</v>
      </c>
      <c r="D582" t="s">
        <v>7417</v>
      </c>
      <c r="E582">
        <v>558</v>
      </c>
      <c r="F582">
        <v>583</v>
      </c>
      <c r="G582" t="s">
        <v>99</v>
      </c>
      <c r="H582">
        <v>123</v>
      </c>
      <c r="I582">
        <v>188</v>
      </c>
      <c r="J582">
        <v>403</v>
      </c>
      <c r="K582">
        <v>39</v>
      </c>
      <c r="L582">
        <v>161</v>
      </c>
      <c r="M582">
        <v>14</v>
      </c>
      <c r="N582" s="20">
        <f t="shared" si="126"/>
        <v>0</v>
      </c>
      <c r="P582" s="20">
        <f t="shared" si="127"/>
        <v>0</v>
      </c>
      <c r="R582" s="12">
        <f t="shared" si="128"/>
        <v>9.6774193548387094E-2</v>
      </c>
      <c r="S582" s="21">
        <f t="shared" si="129"/>
        <v>8.8555427612425852E-2</v>
      </c>
      <c r="T582" s="21">
        <f t="shared" si="130"/>
        <v>0.16474120396767922</v>
      </c>
      <c r="U582" s="21">
        <f t="shared" si="131"/>
        <v>0.12600415600602854</v>
      </c>
      <c r="V582" s="21">
        <f t="shared" si="132"/>
        <v>0.12643359586204453</v>
      </c>
      <c r="W582" s="22">
        <f t="shared" si="133"/>
        <v>175</v>
      </c>
      <c r="X582" s="21">
        <f t="shared" si="134"/>
        <v>0.22285714285714286</v>
      </c>
      <c r="Y582" s="23">
        <f t="shared" si="135"/>
        <v>14.307692307692308</v>
      </c>
      <c r="Z582" s="21">
        <f t="shared" si="136"/>
        <v>0.83599999999999997</v>
      </c>
      <c r="AA582" s="21">
        <f t="shared" si="137"/>
        <v>0.85099999999999998</v>
      </c>
      <c r="AB582" s="21">
        <f t="shared" si="138"/>
        <v>0.46299999999999997</v>
      </c>
      <c r="AC582" s="21">
        <f t="shared" si="139"/>
        <v>0.65324999999999989</v>
      </c>
    </row>
    <row r="583" spans="2:29" x14ac:dyDescent="0.25">
      <c r="B583" t="s">
        <v>0</v>
      </c>
      <c r="C583" t="s">
        <v>934</v>
      </c>
      <c r="D583" t="s">
        <v>1737</v>
      </c>
      <c r="E583" s="1">
        <v>268063</v>
      </c>
      <c r="F583" s="1">
        <v>301122</v>
      </c>
      <c r="G583" t="s">
        <v>86</v>
      </c>
      <c r="H583" s="1">
        <v>37085</v>
      </c>
      <c r="I583" s="1">
        <v>60202</v>
      </c>
      <c r="J583" s="1">
        <v>87727</v>
      </c>
      <c r="K583" s="1">
        <v>20283</v>
      </c>
      <c r="L583" s="1">
        <v>71778</v>
      </c>
      <c r="M583" s="1">
        <v>12615</v>
      </c>
      <c r="N583" s="20">
        <f t="shared" si="126"/>
        <v>0</v>
      </c>
      <c r="P583" s="20">
        <f t="shared" si="127"/>
        <v>0</v>
      </c>
      <c r="R583" s="12">
        <f t="shared" si="128"/>
        <v>0.23120590012196929</v>
      </c>
      <c r="S583" s="21">
        <f t="shared" si="129"/>
        <v>0.10174865045975112</v>
      </c>
      <c r="T583" s="21">
        <f t="shared" si="130"/>
        <v>7.8212771396916514E-2</v>
      </c>
      <c r="U583" s="21">
        <f t="shared" si="131"/>
        <v>8.9917182998332512E-2</v>
      </c>
      <c r="V583" s="21">
        <f t="shared" si="132"/>
        <v>8.9959534951666711E-2</v>
      </c>
      <c r="W583" s="22">
        <f t="shared" si="133"/>
        <v>84393</v>
      </c>
      <c r="X583" s="21">
        <f t="shared" si="134"/>
        <v>0.24033983861220717</v>
      </c>
      <c r="Y583" s="23">
        <f t="shared" si="135"/>
        <v>13.216141596410788</v>
      </c>
      <c r="Z583" s="21">
        <f t="shared" si="136"/>
        <v>0.73699999999999999</v>
      </c>
      <c r="AA583" s="21">
        <f t="shared" si="137"/>
        <v>0.87</v>
      </c>
      <c r="AB583" s="21">
        <f t="shared" si="138"/>
        <v>0.502</v>
      </c>
      <c r="AC583" s="21">
        <f t="shared" si="139"/>
        <v>0.65274999999999994</v>
      </c>
    </row>
    <row r="584" spans="2:29" x14ac:dyDescent="0.25">
      <c r="B584" t="s">
        <v>5553</v>
      </c>
      <c r="C584" t="s">
        <v>5554</v>
      </c>
      <c r="D584" t="s">
        <v>6455</v>
      </c>
      <c r="E584">
        <v>96</v>
      </c>
      <c r="F584">
        <v>123</v>
      </c>
      <c r="G584" t="s">
        <v>56</v>
      </c>
      <c r="H584">
        <v>21</v>
      </c>
      <c r="I584">
        <v>34</v>
      </c>
      <c r="J584">
        <v>75</v>
      </c>
      <c r="K584">
        <v>8</v>
      </c>
      <c r="L584">
        <v>35</v>
      </c>
      <c r="M584">
        <v>25</v>
      </c>
      <c r="N584" s="20">
        <f t="shared" si="126"/>
        <v>0</v>
      </c>
      <c r="P584" s="20">
        <f t="shared" si="127"/>
        <v>0</v>
      </c>
      <c r="R584" s="12">
        <f t="shared" si="128"/>
        <v>0.10666666666666667</v>
      </c>
      <c r="S584" s="21">
        <f t="shared" si="129"/>
        <v>0.10116379654429841</v>
      </c>
      <c r="T584" s="21">
        <f t="shared" si="130"/>
        <v>0.17143034329661333</v>
      </c>
      <c r="U584" s="21">
        <f t="shared" si="131"/>
        <v>0.13575379559642653</v>
      </c>
      <c r="V584" s="21">
        <f t="shared" si="132"/>
        <v>0.13611597847911275</v>
      </c>
      <c r="W584" s="22">
        <f t="shared" si="133"/>
        <v>60</v>
      </c>
      <c r="X584" s="21">
        <f t="shared" si="134"/>
        <v>0.13333333333333333</v>
      </c>
      <c r="Y584" s="23">
        <f t="shared" si="135"/>
        <v>12</v>
      </c>
      <c r="Z584" s="21">
        <f t="shared" si="136"/>
        <v>0.85099999999999998</v>
      </c>
      <c r="AA584" s="21">
        <f t="shared" si="137"/>
        <v>0.66500000000000004</v>
      </c>
      <c r="AB584" s="21">
        <f t="shared" si="138"/>
        <v>0.54600000000000004</v>
      </c>
      <c r="AC584" s="21">
        <f t="shared" si="139"/>
        <v>0.65200000000000002</v>
      </c>
    </row>
    <row r="585" spans="2:29" x14ac:dyDescent="0.25">
      <c r="B585" t="s">
        <v>2370</v>
      </c>
      <c r="C585" t="s">
        <v>2371</v>
      </c>
      <c r="D585" t="s">
        <v>4419</v>
      </c>
      <c r="E585" s="1">
        <v>2718</v>
      </c>
      <c r="F585" s="1">
        <v>3044</v>
      </c>
      <c r="G585" t="s">
        <v>49</v>
      </c>
      <c r="H585">
        <v>128</v>
      </c>
      <c r="I585">
        <v>403</v>
      </c>
      <c r="J585">
        <v>916</v>
      </c>
      <c r="K585">
        <v>157</v>
      </c>
      <c r="L585">
        <v>325</v>
      </c>
      <c r="M585">
        <v>285</v>
      </c>
      <c r="N585" s="20">
        <f t="shared" si="126"/>
        <v>0</v>
      </c>
      <c r="P585" s="20">
        <f t="shared" si="127"/>
        <v>0</v>
      </c>
      <c r="R585" s="12">
        <f t="shared" si="128"/>
        <v>0.17139737991266377</v>
      </c>
      <c r="S585" s="21">
        <f t="shared" si="129"/>
        <v>0.25782150413403548</v>
      </c>
      <c r="T585" s="21">
        <f t="shared" si="130"/>
        <v>0.17846879037623453</v>
      </c>
      <c r="U585" s="21">
        <f t="shared" si="131"/>
        <v>0.21749882401834486</v>
      </c>
      <c r="V585" s="21">
        <f t="shared" si="132"/>
        <v>0.21792970617620497</v>
      </c>
      <c r="W585" s="22">
        <f t="shared" si="133"/>
        <v>610</v>
      </c>
      <c r="X585" s="21">
        <f t="shared" si="134"/>
        <v>0.25737704918032789</v>
      </c>
      <c r="Y585" s="23">
        <f t="shared" si="135"/>
        <v>17.312101910828027</v>
      </c>
      <c r="Z585" s="21">
        <f t="shared" si="136"/>
        <v>0.93799999999999994</v>
      </c>
      <c r="AA585" s="21">
        <f t="shared" si="137"/>
        <v>0.88600000000000001</v>
      </c>
      <c r="AB585" s="21">
        <f t="shared" si="138"/>
        <v>0.39200000000000002</v>
      </c>
      <c r="AC585" s="21">
        <f t="shared" si="139"/>
        <v>0.65199999999999991</v>
      </c>
    </row>
    <row r="586" spans="2:29" x14ac:dyDescent="0.25">
      <c r="B586" t="s">
        <v>1931</v>
      </c>
      <c r="C586" t="s">
        <v>1932</v>
      </c>
      <c r="D586" t="s">
        <v>7416</v>
      </c>
      <c r="E586" s="1">
        <v>4986</v>
      </c>
      <c r="F586" s="1">
        <v>4808</v>
      </c>
      <c r="G586" t="s">
        <v>86</v>
      </c>
      <c r="H586" s="1">
        <v>2080</v>
      </c>
      <c r="I586" s="1">
        <v>2350</v>
      </c>
      <c r="J586" s="1">
        <v>3872</v>
      </c>
      <c r="K586">
        <v>482</v>
      </c>
      <c r="L586" s="1">
        <v>2431</v>
      </c>
      <c r="M586">
        <v>416</v>
      </c>
      <c r="N586" s="20">
        <f t="shared" si="126"/>
        <v>0</v>
      </c>
      <c r="P586" s="20">
        <f t="shared" si="127"/>
        <v>0</v>
      </c>
      <c r="R586" s="12">
        <f t="shared" si="128"/>
        <v>0.12448347107438017</v>
      </c>
      <c r="S586" s="21">
        <f t="shared" si="129"/>
        <v>2.4709837233858334E-2</v>
      </c>
      <c r="T586" s="21">
        <f t="shared" si="130"/>
        <v>0.10502854614525847</v>
      </c>
      <c r="U586" s="21">
        <f t="shared" si="131"/>
        <v>6.4111658454729437E-2</v>
      </c>
      <c r="V586" s="21">
        <f t="shared" si="132"/>
        <v>6.4616680611282076E-2</v>
      </c>
      <c r="W586" s="22">
        <f t="shared" si="133"/>
        <v>2847</v>
      </c>
      <c r="X586" s="21">
        <f t="shared" si="134"/>
        <v>0.1693010186160871</v>
      </c>
      <c r="Y586" s="23">
        <f t="shared" si="135"/>
        <v>10.344398340248963</v>
      </c>
      <c r="Z586" s="21">
        <f t="shared" si="136"/>
        <v>0.622</v>
      </c>
      <c r="AA586" s="21">
        <f t="shared" si="137"/>
        <v>0.75900000000000001</v>
      </c>
      <c r="AB586" s="21">
        <f t="shared" si="138"/>
        <v>0.61299999999999999</v>
      </c>
      <c r="AC586" s="21">
        <f t="shared" si="139"/>
        <v>0.65175000000000005</v>
      </c>
    </row>
    <row r="587" spans="2:29" x14ac:dyDescent="0.25">
      <c r="B587" t="s">
        <v>4409</v>
      </c>
      <c r="C587" t="s">
        <v>4410</v>
      </c>
      <c r="D587" t="s">
        <v>7412</v>
      </c>
      <c r="E587">
        <v>311</v>
      </c>
      <c r="F587">
        <v>524</v>
      </c>
      <c r="G587" t="s">
        <v>99</v>
      </c>
      <c r="H587">
        <v>438</v>
      </c>
      <c r="I587">
        <v>909</v>
      </c>
      <c r="J587" s="1">
        <v>1649</v>
      </c>
      <c r="K587">
        <v>32</v>
      </c>
      <c r="L587">
        <v>237</v>
      </c>
      <c r="M587">
        <v>176</v>
      </c>
      <c r="N587" s="20">
        <f t="shared" si="126"/>
        <v>0</v>
      </c>
      <c r="P587" s="20">
        <f t="shared" si="127"/>
        <v>0</v>
      </c>
      <c r="R587" s="12">
        <f t="shared" si="128"/>
        <v>1.9405700424499697E-2</v>
      </c>
      <c r="S587" s="21">
        <f t="shared" si="129"/>
        <v>0.15722539230201482</v>
      </c>
      <c r="T587" s="21">
        <f t="shared" si="130"/>
        <v>0.12650041093179909</v>
      </c>
      <c r="U587" s="21">
        <f t="shared" si="131"/>
        <v>0.14175955435850507</v>
      </c>
      <c r="V587" s="21">
        <f t="shared" si="132"/>
        <v>0.141828452530773</v>
      </c>
      <c r="W587" s="22">
        <f t="shared" si="133"/>
        <v>413</v>
      </c>
      <c r="X587" s="21">
        <f t="shared" si="134"/>
        <v>7.7481840193704604E-2</v>
      </c>
      <c r="Y587" s="23">
        <f t="shared" si="135"/>
        <v>9.71875</v>
      </c>
      <c r="Z587" s="21">
        <f t="shared" si="136"/>
        <v>0.86199999999999999</v>
      </c>
      <c r="AA587" s="21">
        <f t="shared" si="137"/>
        <v>0.45900000000000002</v>
      </c>
      <c r="AB587" s="21">
        <f t="shared" si="138"/>
        <v>0.64300000000000002</v>
      </c>
      <c r="AC587" s="21">
        <f t="shared" si="139"/>
        <v>0.65175000000000005</v>
      </c>
    </row>
    <row r="588" spans="2:29" x14ac:dyDescent="0.25">
      <c r="B588" t="s">
        <v>4005</v>
      </c>
      <c r="C588" t="s">
        <v>4006</v>
      </c>
      <c r="D588" t="s">
        <v>7415</v>
      </c>
      <c r="E588">
        <v>396</v>
      </c>
      <c r="F588">
        <v>414</v>
      </c>
      <c r="G588" t="s">
        <v>34</v>
      </c>
      <c r="H588">
        <v>182</v>
      </c>
      <c r="I588">
        <v>216</v>
      </c>
      <c r="J588">
        <v>379</v>
      </c>
      <c r="K588">
        <v>30</v>
      </c>
      <c r="L588">
        <v>90</v>
      </c>
      <c r="M588">
        <v>9</v>
      </c>
      <c r="N588" s="20">
        <f t="shared" si="126"/>
        <v>0</v>
      </c>
      <c r="P588" s="20">
        <f t="shared" si="127"/>
        <v>0</v>
      </c>
      <c r="R588" s="12">
        <f t="shared" si="128"/>
        <v>7.9155672823219003E-2</v>
      </c>
      <c r="S588" s="21">
        <f t="shared" si="129"/>
        <v>3.4847780707965237E-2</v>
      </c>
      <c r="T588" s="21">
        <f t="shared" si="130"/>
        <v>0.11901804978327046</v>
      </c>
      <c r="U588" s="21">
        <f t="shared" si="131"/>
        <v>7.6110284957063623E-2</v>
      </c>
      <c r="V588" s="21">
        <f t="shared" si="132"/>
        <v>7.6658705149433112E-2</v>
      </c>
      <c r="W588" s="22">
        <f t="shared" si="133"/>
        <v>99</v>
      </c>
      <c r="X588" s="21">
        <f t="shared" si="134"/>
        <v>0.30303030303030304</v>
      </c>
      <c r="Y588" s="23">
        <f t="shared" si="135"/>
        <v>13.2</v>
      </c>
      <c r="Z588" s="21">
        <f t="shared" si="136"/>
        <v>0.68600000000000005</v>
      </c>
      <c r="AA588" s="21">
        <f t="shared" si="137"/>
        <v>0.91500000000000004</v>
      </c>
      <c r="AB588" s="21">
        <f t="shared" si="138"/>
        <v>0.502</v>
      </c>
      <c r="AC588" s="21">
        <f t="shared" si="139"/>
        <v>0.65125</v>
      </c>
    </row>
    <row r="589" spans="2:29" x14ac:dyDescent="0.25">
      <c r="B589" t="s">
        <v>2481</v>
      </c>
      <c r="C589" t="s">
        <v>2482</v>
      </c>
      <c r="D589" t="s">
        <v>7413</v>
      </c>
      <c r="E589" s="1">
        <v>2087</v>
      </c>
      <c r="F589" s="1">
        <v>3767</v>
      </c>
      <c r="G589" t="s">
        <v>86</v>
      </c>
      <c r="H589" s="1">
        <v>1193</v>
      </c>
      <c r="I589" s="1">
        <v>1888</v>
      </c>
      <c r="J589" s="1">
        <v>2561</v>
      </c>
      <c r="K589">
        <v>245</v>
      </c>
      <c r="L589" s="1">
        <v>1559</v>
      </c>
      <c r="M589" s="1">
        <v>1269</v>
      </c>
      <c r="N589" s="20">
        <f t="shared" si="126"/>
        <v>0</v>
      </c>
      <c r="P589" s="20">
        <f t="shared" si="127"/>
        <v>0</v>
      </c>
      <c r="R589" s="12">
        <f t="shared" si="128"/>
        <v>9.5665755564232721E-2</v>
      </c>
      <c r="S589" s="21">
        <f t="shared" si="129"/>
        <v>9.6155858330651434E-2</v>
      </c>
      <c r="T589" s="21">
        <f t="shared" si="130"/>
        <v>6.2873349542405643E-2</v>
      </c>
      <c r="U589" s="21">
        <f t="shared" si="131"/>
        <v>7.9386329709817183E-2</v>
      </c>
      <c r="V589" s="21">
        <f t="shared" si="132"/>
        <v>7.9471845860958082E-2</v>
      </c>
      <c r="W589" s="22">
        <f t="shared" si="133"/>
        <v>2828</v>
      </c>
      <c r="X589" s="21">
        <f t="shared" si="134"/>
        <v>8.6633663366336627E-2</v>
      </c>
      <c r="Y589" s="23">
        <f t="shared" si="135"/>
        <v>8.518367346938776</v>
      </c>
      <c r="Z589" s="21">
        <f t="shared" si="136"/>
        <v>0.69699999999999995</v>
      </c>
      <c r="AA589" s="21">
        <f t="shared" si="137"/>
        <v>0.49</v>
      </c>
      <c r="AB589" s="21">
        <f t="shared" si="138"/>
        <v>0.70799999999999996</v>
      </c>
      <c r="AC589" s="21">
        <f t="shared" si="139"/>
        <v>0.65074999999999994</v>
      </c>
    </row>
    <row r="590" spans="2:29" x14ac:dyDescent="0.25">
      <c r="B590" t="s">
        <v>3128</v>
      </c>
      <c r="C590" t="s">
        <v>3129</v>
      </c>
      <c r="D590" t="s">
        <v>7416</v>
      </c>
      <c r="E590" s="1">
        <v>1136</v>
      </c>
      <c r="F590" t="s">
        <v>30</v>
      </c>
      <c r="G590" t="s">
        <v>31</v>
      </c>
      <c r="H590">
        <v>336</v>
      </c>
      <c r="I590">
        <v>378</v>
      </c>
      <c r="J590">
        <v>592</v>
      </c>
      <c r="K590">
        <v>202</v>
      </c>
      <c r="L590" s="1">
        <v>1597</v>
      </c>
      <c r="M590" s="1">
        <v>3780</v>
      </c>
      <c r="N590" s="20">
        <f t="shared" si="126"/>
        <v>0</v>
      </c>
      <c r="P590" s="20">
        <f t="shared" si="127"/>
        <v>0</v>
      </c>
      <c r="R590" s="12">
        <f t="shared" si="128"/>
        <v>0.34121621621621623</v>
      </c>
      <c r="S590" s="21">
        <f t="shared" si="129"/>
        <v>2.3836255539609663E-2</v>
      </c>
      <c r="T590" s="21">
        <f t="shared" si="130"/>
        <v>9.3870679179340222E-2</v>
      </c>
      <c r="U590" s="21">
        <f t="shared" si="131"/>
        <v>5.8274284018819511E-2</v>
      </c>
      <c r="V590" s="21">
        <f t="shared" si="132"/>
        <v>5.8660406245923134E-2</v>
      </c>
      <c r="W590" s="22">
        <f t="shared" si="133"/>
        <v>5377</v>
      </c>
      <c r="X590" s="21">
        <f t="shared" si="134"/>
        <v>3.7567416775153434E-2</v>
      </c>
      <c r="Y590" s="23">
        <f t="shared" si="135"/>
        <v>5.6237623762376234</v>
      </c>
      <c r="Z590" s="21">
        <f t="shared" si="136"/>
        <v>0.59099999999999997</v>
      </c>
      <c r="AA590" s="21">
        <f t="shared" si="137"/>
        <v>0.28399999999999997</v>
      </c>
      <c r="AB590" s="21">
        <f t="shared" si="138"/>
        <v>0.86299999999999999</v>
      </c>
      <c r="AC590" s="21">
        <f t="shared" si="139"/>
        <v>0.65024999999999999</v>
      </c>
    </row>
    <row r="591" spans="2:29" x14ac:dyDescent="0.25">
      <c r="B591" t="s">
        <v>3232</v>
      </c>
      <c r="C591" t="s">
        <v>3233</v>
      </c>
      <c r="D591" t="s">
        <v>7413</v>
      </c>
      <c r="E591">
        <v>972</v>
      </c>
      <c r="F591" s="1">
        <v>3557</v>
      </c>
      <c r="G591" t="s">
        <v>49</v>
      </c>
      <c r="H591" s="1">
        <v>2077</v>
      </c>
      <c r="I591" s="1">
        <v>2491</v>
      </c>
      <c r="J591" s="1">
        <v>4389</v>
      </c>
      <c r="K591">
        <v>146</v>
      </c>
      <c r="L591" s="1">
        <v>1979</v>
      </c>
      <c r="M591" s="1">
        <v>1753</v>
      </c>
      <c r="N591" s="20">
        <f t="shared" si="126"/>
        <v>0</v>
      </c>
      <c r="P591" s="20">
        <f t="shared" si="127"/>
        <v>0</v>
      </c>
      <c r="R591" s="12">
        <f t="shared" si="128"/>
        <v>3.3264980633401685E-2</v>
      </c>
      <c r="S591" s="21">
        <f t="shared" si="129"/>
        <v>3.7020749571515577E-2</v>
      </c>
      <c r="T591" s="21">
        <f t="shared" si="130"/>
        <v>0.11994932067423147</v>
      </c>
      <c r="U591" s="21">
        <f t="shared" si="131"/>
        <v>7.7687656052393139E-2</v>
      </c>
      <c r="V591" s="21">
        <f t="shared" si="132"/>
        <v>7.8219242099380068E-2</v>
      </c>
      <c r="W591" s="22">
        <f t="shared" si="133"/>
        <v>3732</v>
      </c>
      <c r="X591" s="21">
        <f t="shared" si="134"/>
        <v>3.9121114683815648E-2</v>
      </c>
      <c r="Y591" s="23">
        <f t="shared" si="135"/>
        <v>6.6575342465753424</v>
      </c>
      <c r="Z591" s="21">
        <f t="shared" si="136"/>
        <v>0.69199999999999995</v>
      </c>
      <c r="AA591" s="21">
        <f t="shared" si="137"/>
        <v>0.29299999999999998</v>
      </c>
      <c r="AB591" s="21">
        <f t="shared" si="138"/>
        <v>0.80800000000000005</v>
      </c>
      <c r="AC591" s="21">
        <f t="shared" si="139"/>
        <v>0.65024999999999999</v>
      </c>
    </row>
    <row r="592" spans="2:29" x14ac:dyDescent="0.25">
      <c r="B592" t="s">
        <v>1850</v>
      </c>
      <c r="C592" t="s">
        <v>1851</v>
      </c>
      <c r="D592" t="s">
        <v>7417</v>
      </c>
      <c r="E592" s="1">
        <v>5812</v>
      </c>
      <c r="F592" t="s">
        <v>30</v>
      </c>
      <c r="G592" t="s">
        <v>31</v>
      </c>
      <c r="H592">
        <v>100</v>
      </c>
      <c r="I592">
        <v>149</v>
      </c>
      <c r="J592">
        <v>492</v>
      </c>
      <c r="K592">
        <v>307</v>
      </c>
      <c r="L592">
        <v>698</v>
      </c>
      <c r="M592" t="s">
        <v>30</v>
      </c>
      <c r="N592" s="20">
        <f t="shared" si="126"/>
        <v>0</v>
      </c>
      <c r="P592" s="20">
        <f t="shared" si="127"/>
        <v>0</v>
      </c>
      <c r="R592" s="12">
        <f t="shared" si="128"/>
        <v>0.62398373983739841</v>
      </c>
      <c r="S592" s="21">
        <f t="shared" si="129"/>
        <v>8.302193744052877E-2</v>
      </c>
      <c r="T592" s="21">
        <f t="shared" si="130"/>
        <v>0.26985977642313608</v>
      </c>
      <c r="U592" s="21">
        <f t="shared" si="131"/>
        <v>0.17272588243782772</v>
      </c>
      <c r="V592" s="21">
        <f t="shared" si="132"/>
        <v>0.17520253210049752</v>
      </c>
      <c r="W592" s="22">
        <f t="shared" si="133"/>
        <v>698</v>
      </c>
      <c r="X592" s="21">
        <f t="shared" si="134"/>
        <v>0.43982808022922637</v>
      </c>
      <c r="Y592" s="23">
        <f t="shared" si="135"/>
        <v>18.931596091205211</v>
      </c>
      <c r="Z592" s="21">
        <f t="shared" si="136"/>
        <v>0.91</v>
      </c>
      <c r="AA592" s="21">
        <f t="shared" si="137"/>
        <v>0.96</v>
      </c>
      <c r="AB592" s="21">
        <f t="shared" si="138"/>
        <v>0.36499999999999999</v>
      </c>
      <c r="AC592" s="21">
        <f t="shared" si="139"/>
        <v>0.65</v>
      </c>
    </row>
    <row r="593" spans="2:29" x14ac:dyDescent="0.25">
      <c r="B593" t="s">
        <v>1923</v>
      </c>
      <c r="C593" t="s">
        <v>1924</v>
      </c>
      <c r="D593" t="s">
        <v>7409</v>
      </c>
      <c r="E593" s="1">
        <v>4973</v>
      </c>
      <c r="F593" s="1">
        <v>9222</v>
      </c>
      <c r="G593" t="s">
        <v>46</v>
      </c>
      <c r="H593" s="1">
        <v>3710</v>
      </c>
      <c r="I593" s="1">
        <v>5826</v>
      </c>
      <c r="J593" s="1">
        <v>6918</v>
      </c>
      <c r="K593">
        <v>669</v>
      </c>
      <c r="L593" s="1">
        <v>6045</v>
      </c>
      <c r="M593" s="1">
        <v>2948</v>
      </c>
      <c r="N593" s="20">
        <f t="shared" si="126"/>
        <v>0</v>
      </c>
      <c r="P593" s="20">
        <f t="shared" si="127"/>
        <v>0</v>
      </c>
      <c r="R593" s="12">
        <f t="shared" si="128"/>
        <v>9.6704249783174323E-2</v>
      </c>
      <c r="S593" s="21">
        <f t="shared" si="129"/>
        <v>9.4458539377165973E-2</v>
      </c>
      <c r="T593" s="21">
        <f t="shared" si="130"/>
        <v>3.4956307029236688E-2</v>
      </c>
      <c r="U593" s="21">
        <f t="shared" si="131"/>
        <v>6.4291674359244544E-2</v>
      </c>
      <c r="V593" s="21">
        <f t="shared" si="132"/>
        <v>6.456884025521574E-2</v>
      </c>
      <c r="W593" s="22">
        <f t="shared" si="133"/>
        <v>8993</v>
      </c>
      <c r="X593" s="21">
        <f t="shared" si="134"/>
        <v>7.4391193150227949E-2</v>
      </c>
      <c r="Y593" s="23">
        <f t="shared" si="135"/>
        <v>7.4334828101644241</v>
      </c>
      <c r="Z593" s="21">
        <f t="shared" si="136"/>
        <v>0.621</v>
      </c>
      <c r="AA593" s="21">
        <f t="shared" si="137"/>
        <v>0.44700000000000001</v>
      </c>
      <c r="AB593" s="21">
        <f t="shared" si="138"/>
        <v>0.76600000000000001</v>
      </c>
      <c r="AC593" s="21">
        <f t="shared" si="139"/>
        <v>0.65</v>
      </c>
    </row>
    <row r="594" spans="2:29" x14ac:dyDescent="0.25">
      <c r="B594" t="s">
        <v>4210</v>
      </c>
      <c r="C594" t="s">
        <v>4211</v>
      </c>
      <c r="D594" t="s">
        <v>4419</v>
      </c>
      <c r="E594">
        <v>358</v>
      </c>
      <c r="F594">
        <v>313</v>
      </c>
      <c r="G594" t="s">
        <v>49</v>
      </c>
      <c r="H594">
        <v>67</v>
      </c>
      <c r="I594">
        <v>68</v>
      </c>
      <c r="J594">
        <v>134</v>
      </c>
      <c r="K594">
        <v>29</v>
      </c>
      <c r="L594">
        <v>123</v>
      </c>
      <c r="M594" t="s">
        <v>30</v>
      </c>
      <c r="N594" s="20">
        <f t="shared" si="126"/>
        <v>0</v>
      </c>
      <c r="P594" s="20">
        <f t="shared" si="127"/>
        <v>0</v>
      </c>
      <c r="R594" s="12">
        <f t="shared" si="128"/>
        <v>0.21641791044776118</v>
      </c>
      <c r="S594" s="21">
        <f t="shared" si="129"/>
        <v>2.9674112311983691E-3</v>
      </c>
      <c r="T594" s="21">
        <f t="shared" si="130"/>
        <v>0.14529977956805573</v>
      </c>
      <c r="U594" s="21">
        <f t="shared" si="131"/>
        <v>7.1773462536293131E-2</v>
      </c>
      <c r="V594" s="21">
        <f t="shared" si="132"/>
        <v>7.3346884445182406E-2</v>
      </c>
      <c r="W594" s="22">
        <f t="shared" si="133"/>
        <v>123</v>
      </c>
      <c r="X594" s="21">
        <f t="shared" si="134"/>
        <v>0.23577235772357721</v>
      </c>
      <c r="Y594" s="23">
        <f t="shared" si="135"/>
        <v>12.344827586206899</v>
      </c>
      <c r="Z594" s="21">
        <f t="shared" si="136"/>
        <v>0.67</v>
      </c>
      <c r="AA594" s="21">
        <f t="shared" si="137"/>
        <v>0.86599999999999999</v>
      </c>
      <c r="AB594" s="21">
        <f t="shared" si="138"/>
        <v>0.53200000000000003</v>
      </c>
      <c r="AC594" s="21">
        <f t="shared" si="139"/>
        <v>0.65</v>
      </c>
    </row>
    <row r="595" spans="2:29" x14ac:dyDescent="0.25">
      <c r="B595" t="s">
        <v>1774</v>
      </c>
      <c r="C595" t="s">
        <v>1775</v>
      </c>
      <c r="D595" t="s">
        <v>1737</v>
      </c>
      <c r="E595" s="1">
        <v>5777</v>
      </c>
      <c r="F595" s="1">
        <v>7480</v>
      </c>
      <c r="G595" t="s">
        <v>86</v>
      </c>
      <c r="H595" s="1">
        <v>1875</v>
      </c>
      <c r="I595" s="1">
        <v>2194</v>
      </c>
      <c r="J595" s="1">
        <v>3175</v>
      </c>
      <c r="K595">
        <v>588</v>
      </c>
      <c r="L595" s="1">
        <v>1232</v>
      </c>
      <c r="M595" s="1">
        <v>2211</v>
      </c>
      <c r="N595" s="20">
        <f t="shared" si="126"/>
        <v>0</v>
      </c>
      <c r="P595" s="20">
        <f t="shared" si="127"/>
        <v>0</v>
      </c>
      <c r="R595" s="12">
        <f t="shared" si="128"/>
        <v>0.18519685039370079</v>
      </c>
      <c r="S595" s="21">
        <f t="shared" si="129"/>
        <v>3.1922472288650416E-2</v>
      </c>
      <c r="T595" s="21">
        <f t="shared" si="130"/>
        <v>7.6716631115282041E-2</v>
      </c>
      <c r="U595" s="21">
        <f t="shared" si="131"/>
        <v>5.4081632481464359E-2</v>
      </c>
      <c r="V595" s="21">
        <f t="shared" si="132"/>
        <v>5.4240245295132272E-2</v>
      </c>
      <c r="W595" s="22">
        <f t="shared" si="133"/>
        <v>3443</v>
      </c>
      <c r="X595" s="21">
        <f t="shared" si="134"/>
        <v>0.17078129538193437</v>
      </c>
      <c r="Y595" s="23">
        <f t="shared" si="135"/>
        <v>9.8248299319727899</v>
      </c>
      <c r="Z595" s="21">
        <f t="shared" si="136"/>
        <v>0.56200000000000006</v>
      </c>
      <c r="AA595" s="21">
        <f t="shared" si="137"/>
        <v>0.76200000000000001</v>
      </c>
      <c r="AB595" s="21">
        <f t="shared" si="138"/>
        <v>0.63700000000000001</v>
      </c>
      <c r="AC595" s="21">
        <f t="shared" si="139"/>
        <v>0.64949999999999997</v>
      </c>
    </row>
    <row r="596" spans="2:29" x14ac:dyDescent="0.25">
      <c r="B596" t="s">
        <v>2318</v>
      </c>
      <c r="C596" t="s">
        <v>2319</v>
      </c>
      <c r="D596" t="s">
        <v>7412</v>
      </c>
      <c r="E596" s="1">
        <v>2882</v>
      </c>
      <c r="F596" t="s">
        <v>30</v>
      </c>
      <c r="G596" t="s">
        <v>31</v>
      </c>
      <c r="H596">
        <v>87</v>
      </c>
      <c r="I596">
        <v>129</v>
      </c>
      <c r="J596">
        <v>375</v>
      </c>
      <c r="K596">
        <v>154</v>
      </c>
      <c r="L596">
        <v>257</v>
      </c>
      <c r="M596" t="s">
        <v>30</v>
      </c>
      <c r="N596" s="20">
        <f t="shared" si="126"/>
        <v>0</v>
      </c>
      <c r="P596" s="20">
        <f t="shared" si="127"/>
        <v>0</v>
      </c>
      <c r="R596" s="12">
        <f t="shared" si="128"/>
        <v>0.41066666666666668</v>
      </c>
      <c r="S596" s="21">
        <f t="shared" si="129"/>
        <v>8.1967190705377613E-2</v>
      </c>
      <c r="T596" s="21">
        <f t="shared" si="130"/>
        <v>0.23790783440437124</v>
      </c>
      <c r="U596" s="21">
        <f t="shared" si="131"/>
        <v>0.15731398589262513</v>
      </c>
      <c r="V596" s="21">
        <f t="shared" si="132"/>
        <v>0.15906300366745799</v>
      </c>
      <c r="W596" s="22">
        <f t="shared" si="133"/>
        <v>257</v>
      </c>
      <c r="X596" s="21">
        <f t="shared" si="134"/>
        <v>0.59922178988326846</v>
      </c>
      <c r="Y596" s="23">
        <f t="shared" si="135"/>
        <v>18.714285714285715</v>
      </c>
      <c r="Z596" s="21">
        <f t="shared" si="136"/>
        <v>0.89</v>
      </c>
      <c r="AA596" s="21">
        <f t="shared" si="137"/>
        <v>0.97399999999999998</v>
      </c>
      <c r="AB596" s="21">
        <f t="shared" si="138"/>
        <v>0.36699999999999999</v>
      </c>
      <c r="AC596" s="21">
        <f t="shared" si="139"/>
        <v>0.64949999999999997</v>
      </c>
    </row>
    <row r="597" spans="2:29" x14ac:dyDescent="0.25">
      <c r="B597" t="s">
        <v>2956</v>
      </c>
      <c r="C597" t="s">
        <v>2957</v>
      </c>
      <c r="D597" t="s">
        <v>6455</v>
      </c>
      <c r="E597" s="1">
        <v>1376</v>
      </c>
      <c r="F597" s="1">
        <v>1243</v>
      </c>
      <c r="G597" t="s">
        <v>49</v>
      </c>
      <c r="H597">
        <v>126</v>
      </c>
      <c r="I597">
        <v>167</v>
      </c>
      <c r="J597">
        <v>239</v>
      </c>
      <c r="K597">
        <v>114</v>
      </c>
      <c r="L597">
        <v>424</v>
      </c>
      <c r="M597">
        <v>21</v>
      </c>
      <c r="N597" s="20">
        <f t="shared" si="126"/>
        <v>0</v>
      </c>
      <c r="P597" s="20">
        <f t="shared" si="127"/>
        <v>0</v>
      </c>
      <c r="R597" s="12">
        <f t="shared" si="128"/>
        <v>0.47698744769874479</v>
      </c>
      <c r="S597" s="21">
        <f t="shared" si="129"/>
        <v>5.7959847183002289E-2</v>
      </c>
      <c r="T597" s="21">
        <f t="shared" si="130"/>
        <v>7.4326493867371113E-2</v>
      </c>
      <c r="U597" s="21">
        <f t="shared" si="131"/>
        <v>6.6111763970633008E-2</v>
      </c>
      <c r="V597" s="21">
        <f t="shared" si="132"/>
        <v>6.6132701673668803E-2</v>
      </c>
      <c r="W597" s="22">
        <f t="shared" si="133"/>
        <v>445</v>
      </c>
      <c r="X597" s="21">
        <f t="shared" si="134"/>
        <v>0.25617977528089886</v>
      </c>
      <c r="Y597" s="23">
        <f t="shared" si="135"/>
        <v>12.070175438596491</v>
      </c>
      <c r="Z597" s="21">
        <f t="shared" si="136"/>
        <v>0.63100000000000001</v>
      </c>
      <c r="AA597" s="21">
        <f t="shared" si="137"/>
        <v>0.88500000000000001</v>
      </c>
      <c r="AB597" s="21">
        <f t="shared" si="138"/>
        <v>0.54099999999999993</v>
      </c>
      <c r="AC597" s="21">
        <f t="shared" si="139"/>
        <v>0.64949999999999997</v>
      </c>
    </row>
    <row r="598" spans="2:29" x14ac:dyDescent="0.25">
      <c r="B598" t="s">
        <v>3437</v>
      </c>
      <c r="C598" t="s">
        <v>3438</v>
      </c>
      <c r="D598" t="s">
        <v>7413</v>
      </c>
      <c r="E598">
        <v>777</v>
      </c>
      <c r="F598" s="1">
        <v>1362</v>
      </c>
      <c r="G598" t="s">
        <v>86</v>
      </c>
      <c r="H598">
        <v>617</v>
      </c>
      <c r="I598">
        <v>532</v>
      </c>
      <c r="J598" s="1">
        <v>1215</v>
      </c>
      <c r="K598">
        <v>86</v>
      </c>
      <c r="L598">
        <v>539</v>
      </c>
      <c r="M598">
        <v>284</v>
      </c>
      <c r="N598" s="20">
        <f t="shared" si="126"/>
        <v>0</v>
      </c>
      <c r="P598" s="20">
        <f t="shared" si="127"/>
        <v>0</v>
      </c>
      <c r="R598" s="12">
        <f t="shared" si="128"/>
        <v>7.0781893004115221E-2</v>
      </c>
      <c r="S598" s="21">
        <f t="shared" si="129"/>
        <v>-2.9210000919478896E-2</v>
      </c>
      <c r="T598" s="21">
        <f t="shared" si="130"/>
        <v>0.17959501658698351</v>
      </c>
      <c r="U598" s="21">
        <f t="shared" si="131"/>
        <v>7.0111697472682089E-2</v>
      </c>
      <c r="V598" s="21">
        <f t="shared" si="132"/>
        <v>7.3498904380062235E-2</v>
      </c>
      <c r="W598" s="22">
        <f t="shared" si="133"/>
        <v>823</v>
      </c>
      <c r="X598" s="21">
        <f t="shared" si="134"/>
        <v>0.10449574726609964</v>
      </c>
      <c r="Y598" s="23">
        <f t="shared" si="135"/>
        <v>9.0348837209302317</v>
      </c>
      <c r="Z598" s="21">
        <f t="shared" si="136"/>
        <v>0.67300000000000004</v>
      </c>
      <c r="AA598" s="21">
        <f t="shared" si="137"/>
        <v>0.56699999999999995</v>
      </c>
      <c r="AB598" s="21">
        <f t="shared" si="138"/>
        <v>0.67900000000000005</v>
      </c>
      <c r="AC598" s="21">
        <f t="shared" si="139"/>
        <v>0.64949999999999997</v>
      </c>
    </row>
    <row r="599" spans="2:29" x14ac:dyDescent="0.25">
      <c r="B599" t="s">
        <v>3585</v>
      </c>
      <c r="C599" t="s">
        <v>3586</v>
      </c>
      <c r="D599" t="s">
        <v>4419</v>
      </c>
      <c r="E599">
        <v>651</v>
      </c>
      <c r="F599" s="1">
        <v>2479</v>
      </c>
      <c r="G599" t="s">
        <v>31</v>
      </c>
      <c r="H599">
        <v>117</v>
      </c>
      <c r="I599">
        <v>190</v>
      </c>
      <c r="J599">
        <v>207</v>
      </c>
      <c r="K599">
        <v>112</v>
      </c>
      <c r="L599" s="1">
        <v>1274</v>
      </c>
      <c r="M599" s="1">
        <v>1565</v>
      </c>
      <c r="N599" s="20">
        <f t="shared" si="126"/>
        <v>0</v>
      </c>
      <c r="P599" s="20">
        <f t="shared" si="127"/>
        <v>0</v>
      </c>
      <c r="R599" s="12">
        <f t="shared" si="128"/>
        <v>0.54106280193236711</v>
      </c>
      <c r="S599" s="21">
        <f t="shared" si="129"/>
        <v>0.10182734857563625</v>
      </c>
      <c r="T599" s="21">
        <f t="shared" si="130"/>
        <v>1.7286658608373751E-2</v>
      </c>
      <c r="U599" s="21">
        <f t="shared" si="131"/>
        <v>5.8713493725206511E-2</v>
      </c>
      <c r="V599" s="21">
        <f t="shared" si="132"/>
        <v>5.9275833636405505E-2</v>
      </c>
      <c r="W599" s="22">
        <f t="shared" si="133"/>
        <v>2839</v>
      </c>
      <c r="X599" s="21">
        <f t="shared" si="134"/>
        <v>3.9450510743219439E-2</v>
      </c>
      <c r="Y599" s="23">
        <f t="shared" si="135"/>
        <v>5.8125000000000009</v>
      </c>
      <c r="Z599" s="21">
        <f t="shared" si="136"/>
        <v>0.59399999999999997</v>
      </c>
      <c r="AA599" s="21">
        <f t="shared" si="137"/>
        <v>0.29599999999999999</v>
      </c>
      <c r="AB599" s="21">
        <f t="shared" si="138"/>
        <v>0.85399999999999998</v>
      </c>
      <c r="AC599" s="21">
        <f t="shared" si="139"/>
        <v>0.64949999999999997</v>
      </c>
    </row>
    <row r="600" spans="2:29" x14ac:dyDescent="0.25">
      <c r="B600" t="s">
        <v>2698</v>
      </c>
      <c r="C600" t="s">
        <v>2699</v>
      </c>
      <c r="D600" t="s">
        <v>7417</v>
      </c>
      <c r="E600" s="1">
        <v>1755</v>
      </c>
      <c r="F600" s="1">
        <v>2417</v>
      </c>
      <c r="G600" t="s">
        <v>49</v>
      </c>
      <c r="H600" s="1">
        <v>1125</v>
      </c>
      <c r="I600" s="1">
        <v>2113</v>
      </c>
      <c r="J600" s="1">
        <v>2801</v>
      </c>
      <c r="K600">
        <v>184</v>
      </c>
      <c r="L600" s="1">
        <v>1328</v>
      </c>
      <c r="M600">
        <v>552</v>
      </c>
      <c r="N600" s="20">
        <f t="shared" si="126"/>
        <v>0</v>
      </c>
      <c r="P600" s="20">
        <f t="shared" si="127"/>
        <v>0</v>
      </c>
      <c r="R600" s="12">
        <f t="shared" si="128"/>
        <v>6.5690824705462336E-2</v>
      </c>
      <c r="S600" s="21">
        <f t="shared" si="129"/>
        <v>0.13435605850554055</v>
      </c>
      <c r="T600" s="21">
        <f t="shared" si="130"/>
        <v>5.7992824766410322E-2</v>
      </c>
      <c r="U600" s="21">
        <f t="shared" si="131"/>
        <v>9.5509274551871748E-2</v>
      </c>
      <c r="V600" s="21">
        <f t="shared" si="132"/>
        <v>9.5952719274607537E-2</v>
      </c>
      <c r="W600" s="22">
        <f t="shared" si="133"/>
        <v>1880</v>
      </c>
      <c r="X600" s="21">
        <f t="shared" si="134"/>
        <v>9.7872340425531917E-2</v>
      </c>
      <c r="Y600" s="23">
        <f t="shared" si="135"/>
        <v>9.5380434782608692</v>
      </c>
      <c r="Z600" s="21">
        <f t="shared" si="136"/>
        <v>0.75900000000000001</v>
      </c>
      <c r="AA600" s="21">
        <f t="shared" si="137"/>
        <v>0.53500000000000003</v>
      </c>
      <c r="AB600" s="21">
        <f t="shared" si="138"/>
        <v>0.65100000000000002</v>
      </c>
      <c r="AC600" s="21">
        <f t="shared" si="139"/>
        <v>0.64900000000000002</v>
      </c>
    </row>
    <row r="601" spans="2:29" x14ac:dyDescent="0.25">
      <c r="B601" t="s">
        <v>1662</v>
      </c>
      <c r="C601" t="s">
        <v>5030</v>
      </c>
      <c r="D601" t="s">
        <v>7418</v>
      </c>
      <c r="E601">
        <v>157</v>
      </c>
      <c r="F601">
        <v>186</v>
      </c>
      <c r="G601" t="s">
        <v>49</v>
      </c>
      <c r="H601">
        <v>44</v>
      </c>
      <c r="I601">
        <v>88</v>
      </c>
      <c r="J601">
        <v>133</v>
      </c>
      <c r="K601">
        <v>12</v>
      </c>
      <c r="L601">
        <v>26</v>
      </c>
      <c r="M601">
        <v>43</v>
      </c>
      <c r="N601" s="20">
        <f t="shared" si="126"/>
        <v>0</v>
      </c>
      <c r="P601" s="20">
        <f t="shared" si="127"/>
        <v>0</v>
      </c>
      <c r="R601" s="12">
        <f t="shared" si="128"/>
        <v>9.0225563909774431E-2</v>
      </c>
      <c r="S601" s="21">
        <f t="shared" si="129"/>
        <v>0.1486983549970351</v>
      </c>
      <c r="T601" s="21">
        <f t="shared" si="130"/>
        <v>8.6109953549167617E-2</v>
      </c>
      <c r="U601" s="21">
        <f t="shared" si="131"/>
        <v>0.11696585309839924</v>
      </c>
      <c r="V601" s="21">
        <f t="shared" si="132"/>
        <v>0.11725805388153399</v>
      </c>
      <c r="W601" s="22">
        <f t="shared" si="133"/>
        <v>69</v>
      </c>
      <c r="X601" s="21">
        <f t="shared" si="134"/>
        <v>0.17391304347826086</v>
      </c>
      <c r="Y601" s="23">
        <f t="shared" si="135"/>
        <v>13.083333333333334</v>
      </c>
      <c r="Z601" s="21">
        <f t="shared" si="136"/>
        <v>0.81399999999999995</v>
      </c>
      <c r="AA601" s="21">
        <f t="shared" si="137"/>
        <v>0.77</v>
      </c>
      <c r="AB601" s="21">
        <f t="shared" si="138"/>
        <v>0.50600000000000001</v>
      </c>
      <c r="AC601" s="21">
        <f t="shared" si="139"/>
        <v>0.64900000000000002</v>
      </c>
    </row>
    <row r="602" spans="2:29" x14ac:dyDescent="0.25">
      <c r="B602" t="s">
        <v>3569</v>
      </c>
      <c r="C602" t="s">
        <v>3570</v>
      </c>
      <c r="D602" t="s">
        <v>7412</v>
      </c>
      <c r="E602">
        <v>650</v>
      </c>
      <c r="F602" s="1">
        <v>1097</v>
      </c>
      <c r="G602" t="s">
        <v>86</v>
      </c>
      <c r="H602">
        <v>351</v>
      </c>
      <c r="I602">
        <v>398</v>
      </c>
      <c r="J602">
        <v>628</v>
      </c>
      <c r="K602">
        <v>92</v>
      </c>
      <c r="L602" s="1">
        <v>1000</v>
      </c>
      <c r="M602">
        <v>300</v>
      </c>
      <c r="N602" s="20">
        <f t="shared" si="126"/>
        <v>0</v>
      </c>
      <c r="P602" s="20">
        <f t="shared" si="127"/>
        <v>0</v>
      </c>
      <c r="R602" s="12">
        <f t="shared" si="128"/>
        <v>0.1464968152866242</v>
      </c>
      <c r="S602" s="21">
        <f t="shared" si="129"/>
        <v>2.5451656847677695E-2</v>
      </c>
      <c r="T602" s="21">
        <f t="shared" si="130"/>
        <v>9.5507397041852737E-2</v>
      </c>
      <c r="U602" s="21">
        <f t="shared" si="131"/>
        <v>5.9900879981451105E-2</v>
      </c>
      <c r="V602" s="21">
        <f t="shared" si="132"/>
        <v>6.0286644623660512E-2</v>
      </c>
      <c r="W602" s="22">
        <f t="shared" si="133"/>
        <v>1300</v>
      </c>
      <c r="X602" s="21">
        <f t="shared" si="134"/>
        <v>7.0769230769230765E-2</v>
      </c>
      <c r="Y602" s="23">
        <f t="shared" si="135"/>
        <v>7.0652173913043477</v>
      </c>
      <c r="Z602" s="21">
        <f t="shared" si="136"/>
        <v>0.60099999999999998</v>
      </c>
      <c r="AA602" s="21">
        <f t="shared" si="137"/>
        <v>0.43</v>
      </c>
      <c r="AB602" s="21">
        <f t="shared" si="138"/>
        <v>0.78100000000000003</v>
      </c>
      <c r="AC602" s="21">
        <f t="shared" si="139"/>
        <v>0.64824999999999999</v>
      </c>
    </row>
    <row r="603" spans="2:29" x14ac:dyDescent="0.25">
      <c r="B603" t="s">
        <v>6469</v>
      </c>
      <c r="C603" t="s">
        <v>6470</v>
      </c>
      <c r="D603" t="s">
        <v>7413</v>
      </c>
      <c r="E603">
        <v>30</v>
      </c>
      <c r="F603">
        <v>40</v>
      </c>
      <c r="G603" t="s">
        <v>49</v>
      </c>
      <c r="H603">
        <v>26</v>
      </c>
      <c r="I603">
        <v>29</v>
      </c>
      <c r="J603">
        <v>48</v>
      </c>
      <c r="K603">
        <v>3</v>
      </c>
      <c r="L603">
        <v>19</v>
      </c>
      <c r="M603">
        <v>1</v>
      </c>
      <c r="N603" s="20">
        <f t="shared" si="126"/>
        <v>0</v>
      </c>
      <c r="P603" s="20">
        <f t="shared" si="127"/>
        <v>0</v>
      </c>
      <c r="R603" s="12">
        <f t="shared" si="128"/>
        <v>6.25E-2</v>
      </c>
      <c r="S603" s="21">
        <f t="shared" si="129"/>
        <v>2.20800938152379E-2</v>
      </c>
      <c r="T603" s="21">
        <f t="shared" si="130"/>
        <v>0.10603443372707044</v>
      </c>
      <c r="U603" s="21">
        <f t="shared" si="131"/>
        <v>6.3228939498285008E-2</v>
      </c>
      <c r="V603" s="21">
        <f t="shared" si="132"/>
        <v>6.3781155680197779E-2</v>
      </c>
      <c r="W603" s="22">
        <f t="shared" si="133"/>
        <v>20</v>
      </c>
      <c r="X603" s="21">
        <f t="shared" si="134"/>
        <v>0.15</v>
      </c>
      <c r="Y603" s="23">
        <f t="shared" si="135"/>
        <v>10</v>
      </c>
      <c r="Z603" s="21">
        <f t="shared" si="136"/>
        <v>0.61799999999999999</v>
      </c>
      <c r="AA603" s="21">
        <f t="shared" si="137"/>
        <v>0.71199999999999997</v>
      </c>
      <c r="AB603" s="21">
        <f t="shared" si="138"/>
        <v>0.63100000000000001</v>
      </c>
      <c r="AC603" s="21">
        <f t="shared" si="139"/>
        <v>0.64800000000000002</v>
      </c>
    </row>
    <row r="604" spans="2:29" x14ac:dyDescent="0.25">
      <c r="B604" t="s">
        <v>2618</v>
      </c>
      <c r="C604" t="s">
        <v>2619</v>
      </c>
      <c r="D604" t="s">
        <v>7417</v>
      </c>
      <c r="E604" s="1">
        <v>1809</v>
      </c>
      <c r="F604" s="1">
        <v>1661</v>
      </c>
      <c r="G604" t="s">
        <v>46</v>
      </c>
      <c r="H604">
        <v>23</v>
      </c>
      <c r="I604">
        <v>138</v>
      </c>
      <c r="J604">
        <v>217</v>
      </c>
      <c r="K604">
        <v>93</v>
      </c>
      <c r="L604">
        <v>301</v>
      </c>
      <c r="M604" t="s">
        <v>30</v>
      </c>
      <c r="N604" s="20">
        <f t="shared" si="126"/>
        <v>0</v>
      </c>
      <c r="P604" s="20">
        <f t="shared" si="127"/>
        <v>0</v>
      </c>
      <c r="R604" s="12">
        <f t="shared" si="128"/>
        <v>0.42857142857142855</v>
      </c>
      <c r="S604" s="21">
        <f t="shared" si="129"/>
        <v>0.43096908110525556</v>
      </c>
      <c r="T604" s="21">
        <f t="shared" si="130"/>
        <v>9.4752963467388707E-2</v>
      </c>
      <c r="U604" s="21">
        <f t="shared" si="131"/>
        <v>0.25162200450862349</v>
      </c>
      <c r="V604" s="21">
        <f t="shared" si="132"/>
        <v>0.25911468302708923</v>
      </c>
      <c r="W604" s="22">
        <f t="shared" si="133"/>
        <v>301</v>
      </c>
      <c r="X604" s="21">
        <f t="shared" si="134"/>
        <v>0.30897009966777411</v>
      </c>
      <c r="Y604" s="23">
        <f t="shared" si="135"/>
        <v>19.451612903225808</v>
      </c>
      <c r="Z604" s="21">
        <f t="shared" si="136"/>
        <v>0.95799999999999996</v>
      </c>
      <c r="AA604" s="21">
        <f t="shared" si="137"/>
        <v>0.91800000000000004</v>
      </c>
      <c r="AB604" s="21">
        <f t="shared" si="138"/>
        <v>0.35799999999999998</v>
      </c>
      <c r="AC604" s="21">
        <f t="shared" si="139"/>
        <v>0.64799999999999991</v>
      </c>
    </row>
    <row r="605" spans="2:29" x14ac:dyDescent="0.25">
      <c r="B605" t="s">
        <v>3288</v>
      </c>
      <c r="C605" t="s">
        <v>3289</v>
      </c>
      <c r="D605" t="s">
        <v>1737</v>
      </c>
      <c r="E605">
        <v>904</v>
      </c>
      <c r="F605" s="1">
        <v>2132</v>
      </c>
      <c r="G605" t="s">
        <v>49</v>
      </c>
      <c r="H605">
        <v>559</v>
      </c>
      <c r="I605">
        <v>794</v>
      </c>
      <c r="J605" s="1">
        <v>1233</v>
      </c>
      <c r="K605">
        <v>105</v>
      </c>
      <c r="L605">
        <v>611</v>
      </c>
      <c r="M605">
        <v>657</v>
      </c>
      <c r="N605" s="20">
        <f t="shared" si="126"/>
        <v>0</v>
      </c>
      <c r="P605" s="20">
        <f t="shared" si="127"/>
        <v>0</v>
      </c>
      <c r="R605" s="12">
        <f t="shared" si="128"/>
        <v>8.5158150851581502E-2</v>
      </c>
      <c r="S605" s="21">
        <f t="shared" si="129"/>
        <v>7.270854194106402E-2</v>
      </c>
      <c r="T605" s="21">
        <f t="shared" si="130"/>
        <v>9.2014776018282785E-2</v>
      </c>
      <c r="U605" s="21">
        <f t="shared" si="131"/>
        <v>8.2318612128919222E-2</v>
      </c>
      <c r="V605" s="21">
        <f t="shared" si="132"/>
        <v>8.2347310029422013E-2</v>
      </c>
      <c r="W605" s="22">
        <f t="shared" si="133"/>
        <v>1268</v>
      </c>
      <c r="X605" s="21">
        <f t="shared" si="134"/>
        <v>8.2807570977917966E-2</v>
      </c>
      <c r="Y605" s="23">
        <f t="shared" si="135"/>
        <v>8.6095238095238109</v>
      </c>
      <c r="Z605" s="21">
        <f t="shared" si="136"/>
        <v>0.71</v>
      </c>
      <c r="AA605" s="21">
        <f t="shared" si="137"/>
        <v>0.47699999999999998</v>
      </c>
      <c r="AB605" s="21">
        <f t="shared" si="138"/>
        <v>0.70100000000000007</v>
      </c>
      <c r="AC605" s="21">
        <f t="shared" si="139"/>
        <v>0.64724999999999999</v>
      </c>
    </row>
    <row r="606" spans="2:29" x14ac:dyDescent="0.25">
      <c r="B606" t="s">
        <v>3756</v>
      </c>
      <c r="C606" t="s">
        <v>3757</v>
      </c>
      <c r="D606" t="s">
        <v>7410</v>
      </c>
      <c r="E606">
        <v>493</v>
      </c>
      <c r="F606">
        <v>560</v>
      </c>
      <c r="G606" t="s">
        <v>49</v>
      </c>
      <c r="H606">
        <v>256</v>
      </c>
      <c r="I606">
        <v>513</v>
      </c>
      <c r="J606">
        <v>547</v>
      </c>
      <c r="K606">
        <v>41</v>
      </c>
      <c r="L606">
        <v>187</v>
      </c>
      <c r="M606">
        <v>26</v>
      </c>
      <c r="N606" s="20">
        <f t="shared" si="126"/>
        <v>0</v>
      </c>
      <c r="P606" s="20">
        <f t="shared" si="127"/>
        <v>0</v>
      </c>
      <c r="R606" s="12">
        <f t="shared" si="128"/>
        <v>7.4954296160877509E-2</v>
      </c>
      <c r="S606" s="21">
        <f t="shared" si="129"/>
        <v>0.14914671514728362</v>
      </c>
      <c r="T606" s="21">
        <f t="shared" si="130"/>
        <v>1.2917308319348786E-2</v>
      </c>
      <c r="U606" s="21">
        <f t="shared" si="131"/>
        <v>7.8883959270415582E-2</v>
      </c>
      <c r="V606" s="21">
        <f t="shared" si="132"/>
        <v>8.0315994245682656E-2</v>
      </c>
      <c r="W606" s="22">
        <f t="shared" si="133"/>
        <v>213</v>
      </c>
      <c r="X606" s="21">
        <f t="shared" si="134"/>
        <v>0.19248826291079812</v>
      </c>
      <c r="Y606" s="23">
        <f t="shared" si="135"/>
        <v>12.024390243902438</v>
      </c>
      <c r="Z606" s="21">
        <f t="shared" si="136"/>
        <v>0.70099999999999996</v>
      </c>
      <c r="AA606" s="21">
        <f t="shared" si="137"/>
        <v>0.80400000000000005</v>
      </c>
      <c r="AB606" s="21">
        <f t="shared" si="138"/>
        <v>0.54200000000000004</v>
      </c>
      <c r="AC606" s="21">
        <f t="shared" si="139"/>
        <v>0.64724999999999999</v>
      </c>
    </row>
    <row r="607" spans="2:29" x14ac:dyDescent="0.25">
      <c r="B607" t="s">
        <v>3954</v>
      </c>
      <c r="C607" t="s">
        <v>3955</v>
      </c>
      <c r="D607" t="s">
        <v>7417</v>
      </c>
      <c r="E607">
        <v>459</v>
      </c>
      <c r="F607">
        <v>520</v>
      </c>
      <c r="G607" t="s">
        <v>49</v>
      </c>
      <c r="H607">
        <v>218</v>
      </c>
      <c r="I607">
        <v>228</v>
      </c>
      <c r="J607">
        <v>486</v>
      </c>
      <c r="K607">
        <v>38</v>
      </c>
      <c r="L607">
        <v>211</v>
      </c>
      <c r="M607" t="s">
        <v>30</v>
      </c>
      <c r="N607" s="20">
        <f t="shared" si="126"/>
        <v>0</v>
      </c>
      <c r="P607" s="20">
        <f t="shared" si="127"/>
        <v>0</v>
      </c>
      <c r="R607" s="12">
        <f t="shared" si="128"/>
        <v>7.8189300411522639E-2</v>
      </c>
      <c r="S607" s="21">
        <f t="shared" si="129"/>
        <v>9.0104652626248338E-3</v>
      </c>
      <c r="T607" s="21">
        <f t="shared" si="130"/>
        <v>0.16343007020052136</v>
      </c>
      <c r="U607" s="21">
        <f t="shared" si="131"/>
        <v>8.34727114392666E-2</v>
      </c>
      <c r="V607" s="21">
        <f t="shared" si="132"/>
        <v>8.5304415634137598E-2</v>
      </c>
      <c r="W607" s="22">
        <f t="shared" si="133"/>
        <v>211</v>
      </c>
      <c r="X607" s="21">
        <f t="shared" si="134"/>
        <v>0.18009478672985782</v>
      </c>
      <c r="Y607" s="23">
        <f t="shared" si="135"/>
        <v>12.078947368421053</v>
      </c>
      <c r="Z607" s="21">
        <f t="shared" si="136"/>
        <v>0.72299999999999998</v>
      </c>
      <c r="AA607" s="21">
        <f t="shared" si="137"/>
        <v>0.78100000000000003</v>
      </c>
      <c r="AB607" s="21">
        <f t="shared" si="138"/>
        <v>0.54099999999999993</v>
      </c>
      <c r="AC607" s="21">
        <f t="shared" si="139"/>
        <v>0.64649999999999996</v>
      </c>
    </row>
    <row r="608" spans="2:29" x14ac:dyDescent="0.25">
      <c r="B608" t="s">
        <v>2944</v>
      </c>
      <c r="C608" t="s">
        <v>2945</v>
      </c>
      <c r="D608" t="s">
        <v>1737</v>
      </c>
      <c r="E608" s="1">
        <v>1323</v>
      </c>
      <c r="F608" s="1">
        <v>5652</v>
      </c>
      <c r="G608" t="s">
        <v>75</v>
      </c>
      <c r="H608" s="1">
        <v>2072</v>
      </c>
      <c r="I608" s="1">
        <v>3868</v>
      </c>
      <c r="J608" s="1">
        <v>5328</v>
      </c>
      <c r="K608">
        <v>164</v>
      </c>
      <c r="L608" s="1">
        <v>1201</v>
      </c>
      <c r="M608" s="1">
        <v>1924</v>
      </c>
      <c r="N608" s="20">
        <f t="shared" si="126"/>
        <v>0</v>
      </c>
      <c r="P608" s="20">
        <f t="shared" si="127"/>
        <v>0</v>
      </c>
      <c r="R608" s="12">
        <f t="shared" si="128"/>
        <v>3.0780780780780781E-2</v>
      </c>
      <c r="S608" s="21">
        <f t="shared" si="129"/>
        <v>0.13297243285112281</v>
      </c>
      <c r="T608" s="21">
        <f t="shared" si="130"/>
        <v>6.6143221801593821E-2</v>
      </c>
      <c r="U608" s="21">
        <f t="shared" si="131"/>
        <v>9.9049989660291216E-2</v>
      </c>
      <c r="V608" s="21">
        <f t="shared" si="132"/>
        <v>9.938854810433595E-2</v>
      </c>
      <c r="W608" s="22">
        <f t="shared" si="133"/>
        <v>3125</v>
      </c>
      <c r="X608" s="21">
        <f t="shared" si="134"/>
        <v>5.2479999999999999E-2</v>
      </c>
      <c r="Y608" s="23">
        <f t="shared" si="135"/>
        <v>8.0670731707317067</v>
      </c>
      <c r="Z608" s="21">
        <f t="shared" si="136"/>
        <v>0.76900000000000002</v>
      </c>
      <c r="AA608" s="21">
        <f t="shared" si="137"/>
        <v>0.35399999999999998</v>
      </c>
      <c r="AB608" s="21">
        <f t="shared" si="138"/>
        <v>0.73099999999999998</v>
      </c>
      <c r="AC608" s="21">
        <f t="shared" si="139"/>
        <v>0.64624999999999999</v>
      </c>
    </row>
    <row r="609" spans="2:29" x14ac:dyDescent="0.25">
      <c r="B609" t="s">
        <v>4489</v>
      </c>
      <c r="C609" t="s">
        <v>4490</v>
      </c>
      <c r="D609" t="s">
        <v>7417</v>
      </c>
      <c r="E609">
        <v>266</v>
      </c>
      <c r="F609">
        <v>271</v>
      </c>
      <c r="G609" t="s">
        <v>99</v>
      </c>
      <c r="H609">
        <v>297</v>
      </c>
      <c r="I609">
        <v>364</v>
      </c>
      <c r="J609">
        <v>505</v>
      </c>
      <c r="K609">
        <v>27</v>
      </c>
      <c r="L609">
        <v>117</v>
      </c>
      <c r="M609">
        <v>45</v>
      </c>
      <c r="N609" s="20">
        <f t="shared" si="126"/>
        <v>0</v>
      </c>
      <c r="P609" s="20">
        <f t="shared" si="127"/>
        <v>0</v>
      </c>
      <c r="R609" s="12">
        <f t="shared" si="128"/>
        <v>5.3465346534653464E-2</v>
      </c>
      <c r="S609" s="21">
        <f t="shared" si="129"/>
        <v>4.1523292416362656E-2</v>
      </c>
      <c r="T609" s="21">
        <f t="shared" si="130"/>
        <v>6.7672357738936428E-2</v>
      </c>
      <c r="U609" s="21">
        <f t="shared" si="131"/>
        <v>5.4516775236030934E-2</v>
      </c>
      <c r="V609" s="21">
        <f t="shared" si="132"/>
        <v>5.4570808463776675E-2</v>
      </c>
      <c r="W609" s="22">
        <f t="shared" si="133"/>
        <v>162</v>
      </c>
      <c r="X609" s="21">
        <f t="shared" si="134"/>
        <v>0.16666666666666666</v>
      </c>
      <c r="Y609" s="23">
        <f t="shared" si="135"/>
        <v>9.8518518518518512</v>
      </c>
      <c r="Z609" s="21">
        <f t="shared" si="136"/>
        <v>0.56399999999999995</v>
      </c>
      <c r="AA609" s="21">
        <f t="shared" si="137"/>
        <v>0.749</v>
      </c>
      <c r="AB609" s="21">
        <f t="shared" si="138"/>
        <v>0.63600000000000001</v>
      </c>
      <c r="AC609" s="21">
        <f t="shared" si="139"/>
        <v>0.64624999999999999</v>
      </c>
    </row>
    <row r="610" spans="2:29" x14ac:dyDescent="0.25">
      <c r="B610" t="s">
        <v>3001</v>
      </c>
      <c r="C610" t="s">
        <v>3002</v>
      </c>
      <c r="D610" t="s">
        <v>7409</v>
      </c>
      <c r="E610" s="1">
        <v>1222</v>
      </c>
      <c r="F610" s="1">
        <v>1667</v>
      </c>
      <c r="G610" t="s">
        <v>99</v>
      </c>
      <c r="H610">
        <v>714</v>
      </c>
      <c r="I610">
        <v>959</v>
      </c>
      <c r="J610" s="1">
        <v>1194</v>
      </c>
      <c r="K610">
        <v>149</v>
      </c>
      <c r="L610" s="1">
        <v>1051</v>
      </c>
      <c r="M610">
        <v>328</v>
      </c>
      <c r="N610" s="20">
        <f t="shared" si="126"/>
        <v>0</v>
      </c>
      <c r="P610" s="20">
        <f t="shared" si="127"/>
        <v>0</v>
      </c>
      <c r="R610" s="12">
        <f t="shared" si="128"/>
        <v>0.12479061976549413</v>
      </c>
      <c r="S610" s="21">
        <f t="shared" si="129"/>
        <v>6.0776961858687084E-2</v>
      </c>
      <c r="T610" s="21">
        <f t="shared" si="130"/>
        <v>4.4809574877131553E-2</v>
      </c>
      <c r="U610" s="21">
        <f t="shared" si="131"/>
        <v>5.2762996385715466E-2</v>
      </c>
      <c r="V610" s="21">
        <f t="shared" si="132"/>
        <v>5.2783177707178032E-2</v>
      </c>
      <c r="W610" s="22">
        <f t="shared" si="133"/>
        <v>1379</v>
      </c>
      <c r="X610" s="21">
        <f t="shared" si="134"/>
        <v>0.10804931109499638</v>
      </c>
      <c r="Y610" s="23">
        <f t="shared" si="135"/>
        <v>8.2013422818791941</v>
      </c>
      <c r="Z610" s="21">
        <f t="shared" si="136"/>
        <v>0.55300000000000005</v>
      </c>
      <c r="AA610" s="21">
        <f t="shared" si="137"/>
        <v>0.57899999999999996</v>
      </c>
      <c r="AB610" s="21">
        <f t="shared" si="138"/>
        <v>0.72599999999999998</v>
      </c>
      <c r="AC610" s="21">
        <f t="shared" si="139"/>
        <v>0.64600000000000002</v>
      </c>
    </row>
    <row r="611" spans="2:29" x14ac:dyDescent="0.25">
      <c r="B611" t="s">
        <v>3490</v>
      </c>
      <c r="C611" t="s">
        <v>3491</v>
      </c>
      <c r="D611" t="s">
        <v>7417</v>
      </c>
      <c r="E611">
        <v>674</v>
      </c>
      <c r="F611">
        <v>635</v>
      </c>
      <c r="G611" t="s">
        <v>46</v>
      </c>
      <c r="H611">
        <v>18</v>
      </c>
      <c r="I611">
        <v>199</v>
      </c>
      <c r="J611">
        <v>384</v>
      </c>
      <c r="K611">
        <v>36</v>
      </c>
      <c r="L611">
        <v>152</v>
      </c>
      <c r="M611" t="s">
        <v>30</v>
      </c>
      <c r="N611" s="20">
        <f t="shared" si="126"/>
        <v>0</v>
      </c>
      <c r="P611" s="20">
        <f t="shared" si="127"/>
        <v>0</v>
      </c>
      <c r="R611" s="12">
        <f t="shared" si="128"/>
        <v>9.375E-2</v>
      </c>
      <c r="S611" s="21">
        <f t="shared" si="129"/>
        <v>0.61702269114942454</v>
      </c>
      <c r="T611" s="21">
        <f t="shared" si="130"/>
        <v>0.14050089281835354</v>
      </c>
      <c r="U611" s="21">
        <f t="shared" si="131"/>
        <v>0.35801908048578435</v>
      </c>
      <c r="V611" s="21">
        <f t="shared" si="132"/>
        <v>0.37184755481785414</v>
      </c>
      <c r="W611" s="22">
        <f t="shared" si="133"/>
        <v>152</v>
      </c>
      <c r="X611" s="21">
        <f t="shared" si="134"/>
        <v>0.23684210526315788</v>
      </c>
      <c r="Y611" s="23">
        <f t="shared" si="135"/>
        <v>18.722222222222221</v>
      </c>
      <c r="Z611" s="21">
        <f t="shared" si="136"/>
        <v>0.98099999999999998</v>
      </c>
      <c r="AA611" s="21">
        <f t="shared" si="137"/>
        <v>0.86799999999999999</v>
      </c>
      <c r="AB611" s="21">
        <f t="shared" si="138"/>
        <v>0.36699999999999999</v>
      </c>
      <c r="AC611" s="21">
        <f t="shared" si="139"/>
        <v>0.64575000000000005</v>
      </c>
    </row>
    <row r="612" spans="2:29" x14ac:dyDescent="0.25">
      <c r="B612" t="s">
        <v>4234</v>
      </c>
      <c r="C612" t="s">
        <v>4235</v>
      </c>
      <c r="D612" t="s">
        <v>7412</v>
      </c>
      <c r="E612">
        <v>366</v>
      </c>
      <c r="F612">
        <v>893</v>
      </c>
      <c r="G612" t="s">
        <v>86</v>
      </c>
      <c r="H612">
        <v>71</v>
      </c>
      <c r="I612">
        <v>203</v>
      </c>
      <c r="J612">
        <v>283</v>
      </c>
      <c r="K612">
        <v>30</v>
      </c>
      <c r="L612">
        <v>165</v>
      </c>
      <c r="M612">
        <v>77</v>
      </c>
      <c r="N612" s="20">
        <f t="shared" si="126"/>
        <v>0</v>
      </c>
      <c r="P612" s="20">
        <f t="shared" si="127"/>
        <v>0</v>
      </c>
      <c r="R612" s="12">
        <f t="shared" si="128"/>
        <v>0.10600706713780919</v>
      </c>
      <c r="S612" s="21">
        <f t="shared" si="129"/>
        <v>0.23380787488526922</v>
      </c>
      <c r="T612" s="21">
        <f t="shared" si="130"/>
        <v>6.8705586292863607E-2</v>
      </c>
      <c r="U612" s="21">
        <f t="shared" si="131"/>
        <v>0.14829324142486078</v>
      </c>
      <c r="V612" s="21">
        <f t="shared" si="132"/>
        <v>0.15026890086766453</v>
      </c>
      <c r="W612" s="22">
        <f t="shared" si="133"/>
        <v>242</v>
      </c>
      <c r="X612" s="21">
        <f t="shared" si="134"/>
        <v>0.12396694214876033</v>
      </c>
      <c r="Y612" s="23">
        <f t="shared" si="135"/>
        <v>12.2</v>
      </c>
      <c r="Z612" s="21">
        <f t="shared" si="136"/>
        <v>0.874</v>
      </c>
      <c r="AA612" s="21">
        <f t="shared" si="137"/>
        <v>0.63300000000000001</v>
      </c>
      <c r="AB612" s="21">
        <f t="shared" si="138"/>
        <v>0.53800000000000003</v>
      </c>
      <c r="AC612" s="21">
        <f t="shared" si="139"/>
        <v>0.64575000000000005</v>
      </c>
    </row>
    <row r="613" spans="2:29" x14ac:dyDescent="0.25">
      <c r="B613" t="s">
        <v>1642</v>
      </c>
      <c r="C613" t="s">
        <v>1643</v>
      </c>
      <c r="D613" t="s">
        <v>7417</v>
      </c>
      <c r="E613" s="1">
        <v>8061</v>
      </c>
      <c r="F613" s="1">
        <v>23373</v>
      </c>
      <c r="G613" t="s">
        <v>31</v>
      </c>
      <c r="H613">
        <v>341</v>
      </c>
      <c r="I613">
        <v>812</v>
      </c>
      <c r="J613" s="1">
        <v>1415</v>
      </c>
      <c r="K613">
        <v>946</v>
      </c>
      <c r="L613" s="1">
        <v>10998</v>
      </c>
      <c r="M613" s="1">
        <v>13770</v>
      </c>
      <c r="N613" s="20">
        <f t="shared" si="126"/>
        <v>0</v>
      </c>
      <c r="P613" s="20">
        <f t="shared" si="127"/>
        <v>0</v>
      </c>
      <c r="R613" s="12">
        <f t="shared" si="128"/>
        <v>0.66855123674911665</v>
      </c>
      <c r="S613" s="21">
        <f t="shared" si="129"/>
        <v>0.1894887257520832</v>
      </c>
      <c r="T613" s="21">
        <f t="shared" si="130"/>
        <v>0.11748083110306418</v>
      </c>
      <c r="U613" s="21">
        <f t="shared" si="131"/>
        <v>0.15292274235577596</v>
      </c>
      <c r="V613" s="21">
        <f t="shared" si="132"/>
        <v>0.15329743307030777</v>
      </c>
      <c r="W613" s="22">
        <f t="shared" si="133"/>
        <v>24768</v>
      </c>
      <c r="X613" s="21">
        <f t="shared" si="134"/>
        <v>3.8194444444444448E-2</v>
      </c>
      <c r="Y613" s="23">
        <f t="shared" si="135"/>
        <v>8.5211416490486247</v>
      </c>
      <c r="Z613" s="21">
        <f t="shared" si="136"/>
        <v>0.879</v>
      </c>
      <c r="AA613" s="21">
        <f t="shared" si="137"/>
        <v>0.28799999999999998</v>
      </c>
      <c r="AB613" s="21">
        <f t="shared" si="138"/>
        <v>0.70700000000000007</v>
      </c>
      <c r="AC613" s="21">
        <f t="shared" si="139"/>
        <v>0.6452500000000001</v>
      </c>
    </row>
    <row r="614" spans="2:29" x14ac:dyDescent="0.25">
      <c r="B614" t="s">
        <v>2413</v>
      </c>
      <c r="C614" t="s">
        <v>2414</v>
      </c>
      <c r="D614" t="s">
        <v>6455</v>
      </c>
      <c r="E614" s="1">
        <v>2475</v>
      </c>
      <c r="F614" s="1">
        <v>6299</v>
      </c>
      <c r="G614" t="s">
        <v>49</v>
      </c>
      <c r="H614" s="1">
        <v>1118</v>
      </c>
      <c r="I614" s="1">
        <v>1296</v>
      </c>
      <c r="J614" s="1">
        <v>3868</v>
      </c>
      <c r="K614">
        <v>218</v>
      </c>
      <c r="L614" s="1">
        <v>1917</v>
      </c>
      <c r="M614" t="s">
        <v>30</v>
      </c>
      <c r="N614" s="20">
        <f t="shared" si="126"/>
        <v>0</v>
      </c>
      <c r="P614" s="20">
        <f t="shared" si="127"/>
        <v>0</v>
      </c>
      <c r="R614" s="12">
        <f t="shared" si="128"/>
        <v>5.6359875904860392E-2</v>
      </c>
      <c r="S614" s="21">
        <f t="shared" si="129"/>
        <v>2.998912572723067E-2</v>
      </c>
      <c r="T614" s="21">
        <f t="shared" si="130"/>
        <v>0.24444667818361276</v>
      </c>
      <c r="U614" s="21">
        <f t="shared" si="131"/>
        <v>0.1321512911605478</v>
      </c>
      <c r="V614" s="21">
        <f t="shared" si="132"/>
        <v>0.13552903169046374</v>
      </c>
      <c r="W614" s="22">
        <f t="shared" si="133"/>
        <v>1917</v>
      </c>
      <c r="X614" s="21">
        <f t="shared" si="134"/>
        <v>0.11371935315597287</v>
      </c>
      <c r="Y614" s="23">
        <f t="shared" si="135"/>
        <v>11.353211009174313</v>
      </c>
      <c r="Z614" s="21">
        <f t="shared" si="136"/>
        <v>0.84899999999999998</v>
      </c>
      <c r="AA614" s="21">
        <f t="shared" si="137"/>
        <v>0.6</v>
      </c>
      <c r="AB614" s="21">
        <f t="shared" si="138"/>
        <v>0.56600000000000006</v>
      </c>
      <c r="AC614" s="21">
        <f t="shared" si="139"/>
        <v>0.64524999999999999</v>
      </c>
    </row>
    <row r="615" spans="2:29" x14ac:dyDescent="0.25">
      <c r="B615" t="s">
        <v>4980</v>
      </c>
      <c r="C615" t="s">
        <v>4981</v>
      </c>
      <c r="D615" t="s">
        <v>1737</v>
      </c>
      <c r="E615">
        <v>178</v>
      </c>
      <c r="F615">
        <v>160</v>
      </c>
      <c r="G615" t="s">
        <v>86</v>
      </c>
      <c r="H615">
        <v>73</v>
      </c>
      <c r="I615">
        <v>104</v>
      </c>
      <c r="J615">
        <v>201</v>
      </c>
      <c r="K615">
        <v>12</v>
      </c>
      <c r="L615">
        <v>46</v>
      </c>
      <c r="M615">
        <v>0</v>
      </c>
      <c r="N615" s="20">
        <f t="shared" si="126"/>
        <v>0</v>
      </c>
      <c r="P615" s="20">
        <f t="shared" si="127"/>
        <v>0</v>
      </c>
      <c r="R615" s="12">
        <f t="shared" si="128"/>
        <v>5.9701492537313432E-2</v>
      </c>
      <c r="S615" s="21">
        <f t="shared" si="129"/>
        <v>7.3351817054968516E-2</v>
      </c>
      <c r="T615" s="21">
        <f t="shared" si="130"/>
        <v>0.14086049948948443</v>
      </c>
      <c r="U615" s="21">
        <f t="shared" si="131"/>
        <v>0.10659147391134227</v>
      </c>
      <c r="V615" s="21">
        <f t="shared" si="132"/>
        <v>0.1069345968185984</v>
      </c>
      <c r="W615" s="22">
        <f t="shared" si="133"/>
        <v>46</v>
      </c>
      <c r="X615" s="21">
        <f t="shared" si="134"/>
        <v>0.2608695652173913</v>
      </c>
      <c r="Y615" s="23">
        <f t="shared" si="135"/>
        <v>14.833333333333334</v>
      </c>
      <c r="Z615" s="21">
        <f t="shared" si="136"/>
        <v>0.79</v>
      </c>
      <c r="AA615" s="21">
        <f t="shared" si="137"/>
        <v>0.88800000000000001</v>
      </c>
      <c r="AB615" s="21">
        <f t="shared" si="138"/>
        <v>0.44999999999999996</v>
      </c>
      <c r="AC615" s="21">
        <f t="shared" si="139"/>
        <v>0.64449999999999996</v>
      </c>
    </row>
    <row r="616" spans="2:29" x14ac:dyDescent="0.25">
      <c r="B616" t="s">
        <v>1574</v>
      </c>
      <c r="C616" t="s">
        <v>1575</v>
      </c>
      <c r="D616" t="s">
        <v>7417</v>
      </c>
      <c r="E616" s="1">
        <v>9492</v>
      </c>
      <c r="F616" s="1">
        <v>10694</v>
      </c>
      <c r="G616" t="s">
        <v>75</v>
      </c>
      <c r="H616">
        <v>333</v>
      </c>
      <c r="I616" s="1">
        <v>1521</v>
      </c>
      <c r="J616" s="1">
        <v>2851</v>
      </c>
      <c r="K616">
        <v>678</v>
      </c>
      <c r="L616" s="1">
        <v>4130</v>
      </c>
      <c r="M616">
        <v>901</v>
      </c>
      <c r="N616" s="20">
        <f t="shared" si="126"/>
        <v>0</v>
      </c>
      <c r="P616" s="20">
        <f t="shared" si="127"/>
        <v>0</v>
      </c>
      <c r="R616" s="12">
        <f t="shared" si="128"/>
        <v>0.23781129428270781</v>
      </c>
      <c r="S616" s="21">
        <f t="shared" si="129"/>
        <v>0.35499282681715005</v>
      </c>
      <c r="T616" s="21">
        <f t="shared" si="130"/>
        <v>0.13389698534378525</v>
      </c>
      <c r="U616" s="21">
        <f t="shared" si="131"/>
        <v>0.23952502253501118</v>
      </c>
      <c r="V616" s="21">
        <f t="shared" si="132"/>
        <v>0.24280494489864882</v>
      </c>
      <c r="W616" s="22">
        <f t="shared" si="133"/>
        <v>5031</v>
      </c>
      <c r="X616" s="21">
        <f t="shared" si="134"/>
        <v>0.13476446034585571</v>
      </c>
      <c r="Y616" s="23">
        <f t="shared" si="135"/>
        <v>14</v>
      </c>
      <c r="Z616" s="21">
        <f t="shared" si="136"/>
        <v>0.95</v>
      </c>
      <c r="AA616" s="21">
        <f t="shared" si="137"/>
        <v>0.66900000000000004</v>
      </c>
      <c r="AB616" s="21">
        <f t="shared" si="138"/>
        <v>0.47899999999999998</v>
      </c>
      <c r="AC616" s="21">
        <f t="shared" si="139"/>
        <v>0.64424999999999999</v>
      </c>
    </row>
    <row r="617" spans="2:29" x14ac:dyDescent="0.25">
      <c r="B617" t="s">
        <v>2316</v>
      </c>
      <c r="C617" t="s">
        <v>2317</v>
      </c>
      <c r="D617" t="s">
        <v>4619</v>
      </c>
      <c r="E617" s="1">
        <v>2798</v>
      </c>
      <c r="F617" s="1">
        <v>6996</v>
      </c>
      <c r="G617" t="s">
        <v>56</v>
      </c>
      <c r="H617" s="1">
        <v>6603</v>
      </c>
      <c r="I617" s="1">
        <v>7256</v>
      </c>
      <c r="J617" s="1">
        <v>11415</v>
      </c>
      <c r="K617">
        <v>410</v>
      </c>
      <c r="L617" s="1">
        <v>4107</v>
      </c>
      <c r="M617" s="1">
        <v>2236</v>
      </c>
      <c r="N617" s="20">
        <f t="shared" si="126"/>
        <v>0</v>
      </c>
      <c r="P617" s="20">
        <f t="shared" si="127"/>
        <v>0</v>
      </c>
      <c r="R617" s="12">
        <f t="shared" si="128"/>
        <v>3.5917652212001751E-2</v>
      </c>
      <c r="S617" s="21">
        <f t="shared" si="129"/>
        <v>1.9039915092736504E-2</v>
      </c>
      <c r="T617" s="21">
        <f t="shared" si="130"/>
        <v>9.4852787327607491E-2</v>
      </c>
      <c r="U617" s="21">
        <f t="shared" si="131"/>
        <v>5.6266392269190169E-2</v>
      </c>
      <c r="V617" s="21">
        <f t="shared" si="132"/>
        <v>5.6719698229844719E-2</v>
      </c>
      <c r="W617" s="22">
        <f t="shared" si="133"/>
        <v>6343</v>
      </c>
      <c r="X617" s="21">
        <f t="shared" si="134"/>
        <v>6.4638183824688639E-2</v>
      </c>
      <c r="Y617" s="23">
        <f t="shared" si="135"/>
        <v>6.8243902439024389</v>
      </c>
      <c r="Z617" s="21">
        <f t="shared" si="136"/>
        <v>0.57699999999999996</v>
      </c>
      <c r="AA617" s="21">
        <f t="shared" si="137"/>
        <v>0.40400000000000003</v>
      </c>
      <c r="AB617" s="21">
        <f t="shared" si="138"/>
        <v>0.79800000000000004</v>
      </c>
      <c r="AC617" s="21">
        <f t="shared" si="139"/>
        <v>0.64424999999999999</v>
      </c>
    </row>
    <row r="618" spans="2:29" x14ac:dyDescent="0.25">
      <c r="B618" t="s">
        <v>4789</v>
      </c>
      <c r="C618" t="s">
        <v>4790</v>
      </c>
      <c r="D618" t="s">
        <v>7412</v>
      </c>
      <c r="E618">
        <v>201</v>
      </c>
      <c r="F618">
        <v>284</v>
      </c>
      <c r="G618" t="s">
        <v>49</v>
      </c>
      <c r="H618">
        <v>270</v>
      </c>
      <c r="I618">
        <v>370</v>
      </c>
      <c r="J618">
        <v>448</v>
      </c>
      <c r="K618">
        <v>21</v>
      </c>
      <c r="L618">
        <v>132</v>
      </c>
      <c r="M618">
        <v>1</v>
      </c>
      <c r="N618" s="20">
        <f t="shared" si="126"/>
        <v>0</v>
      </c>
      <c r="P618" s="20">
        <f t="shared" si="127"/>
        <v>0</v>
      </c>
      <c r="R618" s="12">
        <f t="shared" si="128"/>
        <v>4.6875E-2</v>
      </c>
      <c r="S618" s="21">
        <f t="shared" si="129"/>
        <v>6.5044102740563714E-2</v>
      </c>
      <c r="T618" s="21">
        <f t="shared" si="130"/>
        <v>3.8999307234775404E-2</v>
      </c>
      <c r="U618" s="21">
        <f t="shared" si="131"/>
        <v>5.1941103352240336E-2</v>
      </c>
      <c r="V618" s="21">
        <f t="shared" si="132"/>
        <v>5.1994837775859816E-2</v>
      </c>
      <c r="W618" s="22">
        <f t="shared" si="133"/>
        <v>133</v>
      </c>
      <c r="X618" s="21">
        <f t="shared" si="134"/>
        <v>0.15789473684210525</v>
      </c>
      <c r="Y618" s="23">
        <f t="shared" si="135"/>
        <v>9.5714285714285712</v>
      </c>
      <c r="Z618" s="21">
        <f t="shared" si="136"/>
        <v>0.55000000000000004</v>
      </c>
      <c r="AA618" s="21">
        <f t="shared" si="137"/>
        <v>0.73</v>
      </c>
      <c r="AB618" s="21">
        <f t="shared" si="138"/>
        <v>0.64800000000000002</v>
      </c>
      <c r="AC618" s="21">
        <f t="shared" si="139"/>
        <v>0.64400000000000002</v>
      </c>
    </row>
    <row r="619" spans="2:29" x14ac:dyDescent="0.25">
      <c r="B619" t="s">
        <v>3779</v>
      </c>
      <c r="C619" t="s">
        <v>3780</v>
      </c>
      <c r="D619" t="s">
        <v>7412</v>
      </c>
      <c r="E619">
        <v>516</v>
      </c>
      <c r="F619">
        <v>505</v>
      </c>
      <c r="G619" t="s">
        <v>46</v>
      </c>
      <c r="H619">
        <v>183</v>
      </c>
      <c r="I619">
        <v>216</v>
      </c>
      <c r="J619">
        <v>454</v>
      </c>
      <c r="K619">
        <v>44</v>
      </c>
      <c r="L619">
        <v>270</v>
      </c>
      <c r="M619">
        <v>30</v>
      </c>
      <c r="N619" s="20">
        <f t="shared" si="126"/>
        <v>0</v>
      </c>
      <c r="P619" s="20">
        <f t="shared" si="127"/>
        <v>0</v>
      </c>
      <c r="R619" s="12">
        <f t="shared" si="128"/>
        <v>9.6916299559471369E-2</v>
      </c>
      <c r="S619" s="21">
        <f t="shared" si="129"/>
        <v>3.3714319300504281E-2</v>
      </c>
      <c r="T619" s="21">
        <f t="shared" si="130"/>
        <v>0.16016676541189256</v>
      </c>
      <c r="U619" s="21">
        <f t="shared" si="131"/>
        <v>9.5116887908693659E-2</v>
      </c>
      <c r="V619" s="21">
        <f t="shared" si="132"/>
        <v>9.6332657540363506E-2</v>
      </c>
      <c r="W619" s="22">
        <f t="shared" si="133"/>
        <v>300</v>
      </c>
      <c r="X619" s="21">
        <f t="shared" si="134"/>
        <v>0.14666666666666667</v>
      </c>
      <c r="Y619" s="23">
        <f t="shared" si="135"/>
        <v>11.727272727272727</v>
      </c>
      <c r="Z619" s="21">
        <f t="shared" si="136"/>
        <v>0.76100000000000001</v>
      </c>
      <c r="AA619" s="21">
        <f t="shared" si="137"/>
        <v>0.70399999999999996</v>
      </c>
      <c r="AB619" s="21">
        <f t="shared" si="138"/>
        <v>0.55499999999999994</v>
      </c>
      <c r="AC619" s="21">
        <f t="shared" si="139"/>
        <v>0.64374999999999993</v>
      </c>
    </row>
    <row r="620" spans="2:29" x14ac:dyDescent="0.25">
      <c r="B620" t="s">
        <v>1819</v>
      </c>
      <c r="C620" t="s">
        <v>1820</v>
      </c>
      <c r="D620" t="s">
        <v>7416</v>
      </c>
      <c r="E620" s="1">
        <v>5857</v>
      </c>
      <c r="F620" s="1">
        <v>5463</v>
      </c>
      <c r="G620" t="s">
        <v>99</v>
      </c>
      <c r="H620">
        <v>786</v>
      </c>
      <c r="I620" s="1">
        <v>1352</v>
      </c>
      <c r="J620" s="1">
        <v>2573</v>
      </c>
      <c r="K620">
        <v>370</v>
      </c>
      <c r="L620" s="1">
        <v>1410</v>
      </c>
      <c r="M620" t="s">
        <v>30</v>
      </c>
      <c r="N620" s="20">
        <f t="shared" si="126"/>
        <v>0</v>
      </c>
      <c r="P620" s="20">
        <f t="shared" si="127"/>
        <v>0</v>
      </c>
      <c r="R620" s="12">
        <f t="shared" si="128"/>
        <v>0.14380101049358726</v>
      </c>
      <c r="S620" s="21">
        <f t="shared" si="129"/>
        <v>0.11457893056027668</v>
      </c>
      <c r="T620" s="21">
        <f t="shared" si="130"/>
        <v>0.13734603761602204</v>
      </c>
      <c r="U620" s="21">
        <f t="shared" si="131"/>
        <v>0.12590493838646699</v>
      </c>
      <c r="V620" s="21">
        <f t="shared" si="132"/>
        <v>0.12594330218758856</v>
      </c>
      <c r="W620" s="22">
        <f t="shared" si="133"/>
        <v>1410</v>
      </c>
      <c r="X620" s="21">
        <f t="shared" si="134"/>
        <v>0.26241134751773049</v>
      </c>
      <c r="Y620" s="23">
        <f t="shared" si="135"/>
        <v>15.829729729729729</v>
      </c>
      <c r="Z620" s="21">
        <f t="shared" si="136"/>
        <v>0.83399999999999996</v>
      </c>
      <c r="AA620" s="21">
        <f t="shared" si="137"/>
        <v>0.89</v>
      </c>
      <c r="AB620" s="21">
        <f t="shared" si="138"/>
        <v>0.42500000000000004</v>
      </c>
      <c r="AC620" s="21">
        <f t="shared" si="139"/>
        <v>0.64349999999999996</v>
      </c>
    </row>
    <row r="621" spans="2:29" x14ac:dyDescent="0.25">
      <c r="B621" t="s">
        <v>1764</v>
      </c>
      <c r="C621" t="s">
        <v>1765</v>
      </c>
      <c r="D621" t="s">
        <v>1737</v>
      </c>
      <c r="E621" s="1">
        <v>6426</v>
      </c>
      <c r="F621" s="1">
        <v>10796</v>
      </c>
      <c r="G621" t="s">
        <v>49</v>
      </c>
      <c r="H621" s="1">
        <v>1611</v>
      </c>
      <c r="I621" s="1">
        <v>3681</v>
      </c>
      <c r="J621" s="1">
        <v>4738</v>
      </c>
      <c r="K621">
        <v>627</v>
      </c>
      <c r="L621" s="1">
        <v>3728</v>
      </c>
      <c r="M621" s="1">
        <v>2749</v>
      </c>
      <c r="N621" s="20">
        <f t="shared" si="126"/>
        <v>0</v>
      </c>
      <c r="P621" s="20">
        <f t="shared" si="127"/>
        <v>0</v>
      </c>
      <c r="R621" s="12">
        <f t="shared" si="128"/>
        <v>0.13233431827775433</v>
      </c>
      <c r="S621" s="21">
        <f t="shared" si="129"/>
        <v>0.17970672569502422</v>
      </c>
      <c r="T621" s="21">
        <f t="shared" si="130"/>
        <v>5.1782275315495285E-2</v>
      </c>
      <c r="U621" s="21">
        <f t="shared" si="131"/>
        <v>0.11390961220222251</v>
      </c>
      <c r="V621" s="21">
        <f t="shared" si="132"/>
        <v>0.11513287107091401</v>
      </c>
      <c r="W621" s="22">
        <f t="shared" si="133"/>
        <v>6477</v>
      </c>
      <c r="X621" s="21">
        <f t="shared" si="134"/>
        <v>9.6804075961093097E-2</v>
      </c>
      <c r="Y621" s="23">
        <f t="shared" si="135"/>
        <v>10.248803827751196</v>
      </c>
      <c r="Z621" s="21">
        <f t="shared" si="136"/>
        <v>0.80900000000000005</v>
      </c>
      <c r="AA621" s="21">
        <f t="shared" si="137"/>
        <v>0.52900000000000003</v>
      </c>
      <c r="AB621" s="21">
        <f t="shared" si="138"/>
        <v>0.61699999999999999</v>
      </c>
      <c r="AC621" s="21">
        <f t="shared" si="139"/>
        <v>0.64300000000000002</v>
      </c>
    </row>
    <row r="622" spans="2:29" x14ac:dyDescent="0.25">
      <c r="B622" t="s">
        <v>1783</v>
      </c>
      <c r="C622" t="s">
        <v>1784</v>
      </c>
      <c r="D622" t="s">
        <v>7409</v>
      </c>
      <c r="E622" s="1">
        <v>6019</v>
      </c>
      <c r="F622" s="1">
        <v>17177</v>
      </c>
      <c r="G622" t="s">
        <v>31</v>
      </c>
      <c r="H622">
        <v>762</v>
      </c>
      <c r="I622" s="1">
        <v>1141</v>
      </c>
      <c r="J622" s="1">
        <v>1813</v>
      </c>
      <c r="K622">
        <v>779</v>
      </c>
      <c r="L622" s="1">
        <v>8359</v>
      </c>
      <c r="M622" s="1">
        <v>7914</v>
      </c>
      <c r="N622" s="20">
        <f t="shared" si="126"/>
        <v>0</v>
      </c>
      <c r="P622" s="20">
        <f t="shared" si="127"/>
        <v>0</v>
      </c>
      <c r="R622" s="12">
        <f t="shared" si="128"/>
        <v>0.42967457253171537</v>
      </c>
      <c r="S622" s="21">
        <f t="shared" si="129"/>
        <v>8.4091987609099084E-2</v>
      </c>
      <c r="T622" s="21">
        <f t="shared" si="130"/>
        <v>9.7039921527737105E-2</v>
      </c>
      <c r="U622" s="21">
        <f t="shared" si="131"/>
        <v>9.0546738574525554E-2</v>
      </c>
      <c r="V622" s="21">
        <f t="shared" si="132"/>
        <v>9.0559549237120576E-2</v>
      </c>
      <c r="W622" s="22">
        <f t="shared" si="133"/>
        <v>16273</v>
      </c>
      <c r="X622" s="21">
        <f t="shared" si="134"/>
        <v>4.787070607755177E-2</v>
      </c>
      <c r="Y622" s="23">
        <f t="shared" si="135"/>
        <v>7.7265725288831835</v>
      </c>
      <c r="Z622" s="21">
        <f t="shared" si="136"/>
        <v>0.74</v>
      </c>
      <c r="AA622" s="21">
        <f t="shared" si="137"/>
        <v>0.33400000000000002</v>
      </c>
      <c r="AB622" s="21">
        <f t="shared" si="138"/>
        <v>0.748</v>
      </c>
      <c r="AC622" s="21">
        <f t="shared" si="139"/>
        <v>0.64250000000000007</v>
      </c>
    </row>
    <row r="623" spans="2:29" x14ac:dyDescent="0.25">
      <c r="B623" t="s">
        <v>5290</v>
      </c>
      <c r="C623" t="s">
        <v>5291</v>
      </c>
      <c r="D623" t="s">
        <v>7417</v>
      </c>
      <c r="E623">
        <v>123</v>
      </c>
      <c r="F623" t="s">
        <v>30</v>
      </c>
      <c r="G623" t="s">
        <v>31</v>
      </c>
      <c r="H623">
        <v>2</v>
      </c>
      <c r="I623">
        <v>18</v>
      </c>
      <c r="J623">
        <v>31</v>
      </c>
      <c r="K623">
        <v>11</v>
      </c>
      <c r="L623">
        <v>139</v>
      </c>
      <c r="M623">
        <v>8</v>
      </c>
      <c r="N623" s="20">
        <f t="shared" si="126"/>
        <v>0</v>
      </c>
      <c r="P623" s="20">
        <f t="shared" si="127"/>
        <v>0</v>
      </c>
      <c r="R623" s="12">
        <f t="shared" si="128"/>
        <v>0.35483870967741937</v>
      </c>
      <c r="S623" s="21">
        <f t="shared" si="129"/>
        <v>0.55184557391535982</v>
      </c>
      <c r="T623" s="21">
        <f t="shared" si="130"/>
        <v>0.11485359272536089</v>
      </c>
      <c r="U623" s="21">
        <f t="shared" si="131"/>
        <v>0.31532528806926252</v>
      </c>
      <c r="V623" s="21">
        <f t="shared" si="132"/>
        <v>0.32734148490332776</v>
      </c>
      <c r="W623" s="22">
        <f t="shared" si="133"/>
        <v>147</v>
      </c>
      <c r="X623" s="21">
        <f t="shared" si="134"/>
        <v>7.4829931972789115E-2</v>
      </c>
      <c r="Y623" s="23">
        <f t="shared" si="135"/>
        <v>11.181818181818182</v>
      </c>
      <c r="Z623" s="21">
        <f t="shared" si="136"/>
        <v>0.97299999999999998</v>
      </c>
      <c r="AA623" s="21">
        <f t="shared" si="137"/>
        <v>0.44900000000000001</v>
      </c>
      <c r="AB623" s="21">
        <f t="shared" si="138"/>
        <v>0.57400000000000007</v>
      </c>
      <c r="AC623" s="21">
        <f t="shared" si="139"/>
        <v>0.64250000000000007</v>
      </c>
    </row>
    <row r="624" spans="2:29" x14ac:dyDescent="0.25">
      <c r="B624" t="s">
        <v>4642</v>
      </c>
      <c r="C624" t="s">
        <v>4643</v>
      </c>
      <c r="D624" t="s">
        <v>7419</v>
      </c>
      <c r="E624">
        <v>224</v>
      </c>
      <c r="F624">
        <v>237</v>
      </c>
      <c r="G624" t="s">
        <v>99</v>
      </c>
      <c r="H624">
        <v>118</v>
      </c>
      <c r="I624">
        <v>148</v>
      </c>
      <c r="J624">
        <v>223</v>
      </c>
      <c r="K624">
        <v>19</v>
      </c>
      <c r="L624">
        <v>91</v>
      </c>
      <c r="M624" t="s">
        <v>30</v>
      </c>
      <c r="N624" s="20">
        <f t="shared" si="126"/>
        <v>0</v>
      </c>
      <c r="P624" s="20">
        <f t="shared" si="127"/>
        <v>0</v>
      </c>
      <c r="R624" s="12">
        <f t="shared" si="128"/>
        <v>8.520179372197309E-2</v>
      </c>
      <c r="S624" s="21">
        <f t="shared" si="129"/>
        <v>4.6347501481522668E-2</v>
      </c>
      <c r="T624" s="21">
        <f t="shared" si="130"/>
        <v>8.5447017172924467E-2</v>
      </c>
      <c r="U624" s="21">
        <f t="shared" si="131"/>
        <v>6.5717961943712933E-2</v>
      </c>
      <c r="V624" s="21">
        <f t="shared" si="132"/>
        <v>6.5837493532720018E-2</v>
      </c>
      <c r="W624" s="22">
        <f t="shared" si="133"/>
        <v>91</v>
      </c>
      <c r="X624" s="21">
        <f t="shared" si="134"/>
        <v>0.2087912087912088</v>
      </c>
      <c r="Y624" s="23">
        <f t="shared" si="135"/>
        <v>11.789473684210526</v>
      </c>
      <c r="Z624" s="21">
        <f t="shared" si="136"/>
        <v>0.63</v>
      </c>
      <c r="AA624" s="21">
        <f t="shared" si="137"/>
        <v>0.83399999999999996</v>
      </c>
      <c r="AB624" s="21">
        <f t="shared" si="138"/>
        <v>0.55299999999999994</v>
      </c>
      <c r="AC624" s="21">
        <f t="shared" si="139"/>
        <v>0.64249999999999996</v>
      </c>
    </row>
    <row r="625" spans="2:29" x14ac:dyDescent="0.25">
      <c r="B625" t="s">
        <v>5815</v>
      </c>
      <c r="C625" t="s">
        <v>5816</v>
      </c>
      <c r="D625" t="s">
        <v>7417</v>
      </c>
      <c r="E625">
        <v>70</v>
      </c>
      <c r="F625">
        <v>105</v>
      </c>
      <c r="G625" t="s">
        <v>46</v>
      </c>
      <c r="H625">
        <v>6</v>
      </c>
      <c r="I625">
        <v>160</v>
      </c>
      <c r="J625">
        <v>257</v>
      </c>
      <c r="K625">
        <v>6</v>
      </c>
      <c r="L625">
        <v>54</v>
      </c>
      <c r="M625">
        <v>22</v>
      </c>
      <c r="N625" s="20">
        <f t="shared" si="126"/>
        <v>0</v>
      </c>
      <c r="P625" s="20">
        <f t="shared" si="127"/>
        <v>0</v>
      </c>
      <c r="R625" s="12">
        <f t="shared" si="128"/>
        <v>2.3346303501945526E-2</v>
      </c>
      <c r="S625" s="21">
        <f t="shared" si="129"/>
        <v>0.9283850080052547</v>
      </c>
      <c r="T625" s="21">
        <f t="shared" si="130"/>
        <v>9.9417455848725744E-2</v>
      </c>
      <c r="U625" s="21">
        <f t="shared" si="131"/>
        <v>0.45605636546047257</v>
      </c>
      <c r="V625" s="21">
        <f t="shared" si="132"/>
        <v>0.49461960977148434</v>
      </c>
      <c r="W625" s="22">
        <f t="shared" si="133"/>
        <v>76</v>
      </c>
      <c r="X625" s="21">
        <f t="shared" si="134"/>
        <v>7.8947368421052627E-2</v>
      </c>
      <c r="Y625" s="23">
        <f t="shared" si="135"/>
        <v>11.666666666666666</v>
      </c>
      <c r="Z625" s="21">
        <f t="shared" si="136"/>
        <v>0.99</v>
      </c>
      <c r="AA625" s="21">
        <f t="shared" si="137"/>
        <v>0.46400000000000002</v>
      </c>
      <c r="AB625" s="21">
        <f t="shared" si="138"/>
        <v>0.55699999999999994</v>
      </c>
      <c r="AC625" s="21">
        <f t="shared" si="139"/>
        <v>0.6419999999999999</v>
      </c>
    </row>
    <row r="626" spans="2:29" x14ac:dyDescent="0.25">
      <c r="B626" t="s">
        <v>1817</v>
      </c>
      <c r="C626" t="s">
        <v>1818</v>
      </c>
      <c r="D626" t="s">
        <v>7413</v>
      </c>
      <c r="E626" s="1">
        <v>6047</v>
      </c>
      <c r="F626" t="s">
        <v>30</v>
      </c>
      <c r="G626" t="s">
        <v>31</v>
      </c>
      <c r="H626" s="1">
        <v>1020</v>
      </c>
      <c r="I626" s="1">
        <v>1287</v>
      </c>
      <c r="J626" s="1">
        <v>2036</v>
      </c>
      <c r="K626" s="1">
        <v>1051</v>
      </c>
      <c r="L626" s="1">
        <v>7272</v>
      </c>
      <c r="M626" s="1">
        <v>72322</v>
      </c>
      <c r="N626" s="20">
        <f t="shared" si="126"/>
        <v>0</v>
      </c>
      <c r="P626" s="20">
        <f t="shared" si="127"/>
        <v>0</v>
      </c>
      <c r="R626" s="12">
        <f t="shared" si="128"/>
        <v>0.51620825147347738</v>
      </c>
      <c r="S626" s="21">
        <f t="shared" si="129"/>
        <v>4.760044691897547E-2</v>
      </c>
      <c r="T626" s="21">
        <f t="shared" si="130"/>
        <v>9.6073922748830753E-2</v>
      </c>
      <c r="U626" s="21">
        <f t="shared" si="131"/>
        <v>7.1563125218439883E-2</v>
      </c>
      <c r="V626" s="21">
        <f t="shared" si="132"/>
        <v>7.1745831628748702E-2</v>
      </c>
      <c r="W626" s="22">
        <f t="shared" si="133"/>
        <v>79594</v>
      </c>
      <c r="X626" s="21">
        <f t="shared" si="134"/>
        <v>1.3204512902982636E-2</v>
      </c>
      <c r="Y626" s="23">
        <f t="shared" si="135"/>
        <v>5.7535680304471928</v>
      </c>
      <c r="Z626" s="21">
        <f t="shared" si="136"/>
        <v>0.65900000000000003</v>
      </c>
      <c r="AA626" s="21">
        <f t="shared" si="137"/>
        <v>0.19600000000000001</v>
      </c>
      <c r="AB626" s="21">
        <f t="shared" si="138"/>
        <v>0.85599999999999998</v>
      </c>
      <c r="AC626" s="21">
        <f t="shared" si="139"/>
        <v>0.64175000000000004</v>
      </c>
    </row>
    <row r="627" spans="2:29" x14ac:dyDescent="0.25">
      <c r="B627" t="s">
        <v>2614</v>
      </c>
      <c r="C627" t="s">
        <v>2615</v>
      </c>
      <c r="D627" t="s">
        <v>7417</v>
      </c>
      <c r="E627" s="1">
        <v>1921</v>
      </c>
      <c r="F627" s="1">
        <v>2242</v>
      </c>
      <c r="G627" t="s">
        <v>49</v>
      </c>
      <c r="H627" s="1">
        <v>1534</v>
      </c>
      <c r="I627" s="1">
        <v>2179</v>
      </c>
      <c r="J627" s="1">
        <v>3017</v>
      </c>
      <c r="K627">
        <v>167</v>
      </c>
      <c r="L627">
        <v>895</v>
      </c>
      <c r="M627" t="s">
        <v>30</v>
      </c>
      <c r="N627" s="20">
        <f t="shared" si="126"/>
        <v>0</v>
      </c>
      <c r="P627" s="20">
        <f t="shared" si="127"/>
        <v>0</v>
      </c>
      <c r="R627" s="12">
        <f t="shared" si="128"/>
        <v>5.5352999668544914E-2</v>
      </c>
      <c r="S627" s="21">
        <f t="shared" si="129"/>
        <v>7.2719991004421169E-2</v>
      </c>
      <c r="T627" s="21">
        <f t="shared" si="130"/>
        <v>6.7243739729387242E-2</v>
      </c>
      <c r="U627" s="21">
        <f t="shared" si="131"/>
        <v>6.9978361875619122E-2</v>
      </c>
      <c r="V627" s="21">
        <f t="shared" si="132"/>
        <v>6.9980697536475844E-2</v>
      </c>
      <c r="W627" s="22">
        <f t="shared" si="133"/>
        <v>895</v>
      </c>
      <c r="X627" s="21">
        <f t="shared" si="134"/>
        <v>0.18659217877094972</v>
      </c>
      <c r="Y627" s="23">
        <f t="shared" si="135"/>
        <v>11.502994011976048</v>
      </c>
      <c r="Z627" s="21">
        <f t="shared" si="136"/>
        <v>0.65100000000000002</v>
      </c>
      <c r="AA627" s="21">
        <f t="shared" si="137"/>
        <v>0.79300000000000004</v>
      </c>
      <c r="AB627" s="21">
        <f t="shared" si="138"/>
        <v>0.56099999999999994</v>
      </c>
      <c r="AC627" s="21">
        <f t="shared" si="139"/>
        <v>0.64149999999999996</v>
      </c>
    </row>
    <row r="628" spans="2:29" x14ac:dyDescent="0.25">
      <c r="B628" t="s">
        <v>3876</v>
      </c>
      <c r="C628" t="s">
        <v>3877</v>
      </c>
      <c r="D628" t="s">
        <v>7415</v>
      </c>
      <c r="E628">
        <v>480</v>
      </c>
      <c r="F628" s="1">
        <v>1349</v>
      </c>
      <c r="G628" t="s">
        <v>1745</v>
      </c>
      <c r="H628">
        <v>59</v>
      </c>
      <c r="I628">
        <v>71</v>
      </c>
      <c r="J628">
        <v>130</v>
      </c>
      <c r="K628">
        <v>63</v>
      </c>
      <c r="L628">
        <v>841</v>
      </c>
      <c r="M628">
        <v>443</v>
      </c>
      <c r="N628" s="20">
        <f t="shared" si="126"/>
        <v>0</v>
      </c>
      <c r="P628" s="20">
        <f t="shared" si="127"/>
        <v>0</v>
      </c>
      <c r="R628" s="12">
        <f t="shared" si="128"/>
        <v>0.48461538461538461</v>
      </c>
      <c r="S628" s="21">
        <f t="shared" si="129"/>
        <v>3.7722581633347518E-2</v>
      </c>
      <c r="T628" s="21">
        <f t="shared" si="130"/>
        <v>0.1285920864312069</v>
      </c>
      <c r="U628" s="21">
        <f t="shared" si="131"/>
        <v>8.2203998117895472E-2</v>
      </c>
      <c r="V628" s="21">
        <f t="shared" si="132"/>
        <v>8.2839555394149958E-2</v>
      </c>
      <c r="W628" s="22">
        <f t="shared" si="133"/>
        <v>1284</v>
      </c>
      <c r="X628" s="21">
        <f t="shared" si="134"/>
        <v>4.9065420560747662E-2</v>
      </c>
      <c r="Y628" s="23">
        <f t="shared" si="135"/>
        <v>7.6190476190476186</v>
      </c>
      <c r="Z628" s="21">
        <f t="shared" si="136"/>
        <v>0.71299999999999997</v>
      </c>
      <c r="AA628" s="21">
        <f t="shared" si="137"/>
        <v>0.34100000000000003</v>
      </c>
      <c r="AB628" s="21">
        <f t="shared" si="138"/>
        <v>0.75600000000000001</v>
      </c>
      <c r="AC628" s="21">
        <f t="shared" si="139"/>
        <v>0.64149999999999996</v>
      </c>
    </row>
    <row r="629" spans="2:29" x14ac:dyDescent="0.25">
      <c r="B629" t="s">
        <v>3355</v>
      </c>
      <c r="C629" t="s">
        <v>3356</v>
      </c>
      <c r="D629" t="s">
        <v>7419</v>
      </c>
      <c r="E629">
        <v>837</v>
      </c>
      <c r="F629">
        <v>853</v>
      </c>
      <c r="G629" t="s">
        <v>99</v>
      </c>
      <c r="H629">
        <v>260</v>
      </c>
      <c r="I629">
        <v>650</v>
      </c>
      <c r="J629">
        <v>919</v>
      </c>
      <c r="K629">
        <v>60</v>
      </c>
      <c r="L629">
        <v>339</v>
      </c>
      <c r="M629">
        <v>18</v>
      </c>
      <c r="N629" s="20">
        <f t="shared" si="126"/>
        <v>0</v>
      </c>
      <c r="P629" s="20">
        <f t="shared" si="127"/>
        <v>0</v>
      </c>
      <c r="R629" s="12">
        <f t="shared" si="128"/>
        <v>6.5288356909684445E-2</v>
      </c>
      <c r="S629" s="21">
        <f t="shared" si="129"/>
        <v>0.20112443398143132</v>
      </c>
      <c r="T629" s="21">
        <f t="shared" si="130"/>
        <v>7.17177680291885E-2</v>
      </c>
      <c r="U629" s="21">
        <f t="shared" si="131"/>
        <v>0.1345776295661314</v>
      </c>
      <c r="V629" s="21">
        <f t="shared" si="132"/>
        <v>0.13580661052558374</v>
      </c>
      <c r="W629" s="22">
        <f t="shared" si="133"/>
        <v>357</v>
      </c>
      <c r="X629" s="21">
        <f t="shared" si="134"/>
        <v>0.16806722689075632</v>
      </c>
      <c r="Y629" s="23">
        <f t="shared" si="135"/>
        <v>13.949999999999998</v>
      </c>
      <c r="Z629" s="21">
        <f t="shared" si="136"/>
        <v>0.85</v>
      </c>
      <c r="AA629" s="21">
        <f t="shared" si="137"/>
        <v>0.75700000000000001</v>
      </c>
      <c r="AB629" s="21">
        <f t="shared" si="138"/>
        <v>0.47899999999999998</v>
      </c>
      <c r="AC629" s="21">
        <f t="shared" si="139"/>
        <v>0.64124999999999999</v>
      </c>
    </row>
    <row r="630" spans="2:29" x14ac:dyDescent="0.25">
      <c r="B630" t="s">
        <v>6357</v>
      </c>
      <c r="C630" t="s">
        <v>6358</v>
      </c>
      <c r="D630" t="s">
        <v>4419</v>
      </c>
      <c r="E630">
        <v>34</v>
      </c>
      <c r="F630">
        <v>22</v>
      </c>
      <c r="G630" t="s">
        <v>86</v>
      </c>
      <c r="H630">
        <v>49</v>
      </c>
      <c r="I630">
        <v>74</v>
      </c>
      <c r="J630">
        <v>83</v>
      </c>
      <c r="K630">
        <v>5</v>
      </c>
      <c r="L630">
        <v>79</v>
      </c>
      <c r="M630" t="s">
        <v>30</v>
      </c>
      <c r="N630" s="20">
        <f t="shared" si="126"/>
        <v>0</v>
      </c>
      <c r="P630" s="20">
        <f t="shared" si="127"/>
        <v>0</v>
      </c>
      <c r="R630" s="12">
        <f t="shared" si="128"/>
        <v>6.0240963855421686E-2</v>
      </c>
      <c r="S630" s="21">
        <f t="shared" si="129"/>
        <v>8.5943244415670916E-2</v>
      </c>
      <c r="T630" s="21">
        <f t="shared" si="130"/>
        <v>2.3220598897288891E-2</v>
      </c>
      <c r="U630" s="21">
        <f t="shared" si="131"/>
        <v>5.4115504543722937E-2</v>
      </c>
      <c r="V630" s="21">
        <f t="shared" si="132"/>
        <v>5.4426449285560917E-2</v>
      </c>
      <c r="W630" s="22">
        <f t="shared" si="133"/>
        <v>79</v>
      </c>
      <c r="X630" s="21">
        <f t="shared" si="134"/>
        <v>6.3291139240506333E-2</v>
      </c>
      <c r="Y630" s="23">
        <f t="shared" si="135"/>
        <v>6.8</v>
      </c>
      <c r="Z630" s="21">
        <f t="shared" si="136"/>
        <v>0.56299999999999994</v>
      </c>
      <c r="AA630" s="21">
        <f t="shared" si="137"/>
        <v>0.39900000000000002</v>
      </c>
      <c r="AB630" s="21">
        <f t="shared" si="138"/>
        <v>0.80099999999999993</v>
      </c>
      <c r="AC630" s="21">
        <f t="shared" si="139"/>
        <v>0.64100000000000001</v>
      </c>
    </row>
    <row r="631" spans="2:29" x14ac:dyDescent="0.25">
      <c r="B631" t="s">
        <v>5306</v>
      </c>
      <c r="C631" t="s">
        <v>5307</v>
      </c>
      <c r="D631" t="s">
        <v>7413</v>
      </c>
      <c r="E631">
        <v>119</v>
      </c>
      <c r="F631">
        <v>164</v>
      </c>
      <c r="G631" t="s">
        <v>86</v>
      </c>
      <c r="H631">
        <v>71</v>
      </c>
      <c r="I631">
        <v>151</v>
      </c>
      <c r="J631">
        <v>177</v>
      </c>
      <c r="K631">
        <v>12</v>
      </c>
      <c r="L631">
        <v>86</v>
      </c>
      <c r="M631">
        <v>37</v>
      </c>
      <c r="N631" s="20">
        <f t="shared" si="126"/>
        <v>0</v>
      </c>
      <c r="P631" s="20">
        <f t="shared" si="127"/>
        <v>0</v>
      </c>
      <c r="R631" s="12">
        <f t="shared" si="128"/>
        <v>6.7796610169491525E-2</v>
      </c>
      <c r="S631" s="21">
        <f t="shared" si="129"/>
        <v>0.16290361271478071</v>
      </c>
      <c r="T631" s="21">
        <f t="shared" si="130"/>
        <v>3.2284161194078731E-2</v>
      </c>
      <c r="U631" s="21">
        <f t="shared" si="131"/>
        <v>9.5649113722473311E-2</v>
      </c>
      <c r="V631" s="21">
        <f t="shared" si="132"/>
        <v>9.6945629210444251E-2</v>
      </c>
      <c r="W631" s="22">
        <f t="shared" si="133"/>
        <v>123</v>
      </c>
      <c r="X631" s="21">
        <f t="shared" si="134"/>
        <v>9.7560975609756101E-2</v>
      </c>
      <c r="Y631" s="23">
        <f t="shared" si="135"/>
        <v>9.9166666666666661</v>
      </c>
      <c r="Z631" s="21">
        <f t="shared" si="136"/>
        <v>0.76300000000000001</v>
      </c>
      <c r="AA631" s="21">
        <f t="shared" si="137"/>
        <v>0.53400000000000003</v>
      </c>
      <c r="AB631" s="21">
        <f t="shared" si="138"/>
        <v>0.63300000000000001</v>
      </c>
      <c r="AC631" s="21">
        <f t="shared" si="139"/>
        <v>0.64075000000000004</v>
      </c>
    </row>
    <row r="632" spans="2:29" x14ac:dyDescent="0.25">
      <c r="B632" t="s">
        <v>932</v>
      </c>
      <c r="C632" t="s">
        <v>933</v>
      </c>
      <c r="D632" t="s">
        <v>7411</v>
      </c>
      <c r="E632" s="1">
        <v>271133</v>
      </c>
      <c r="F632" s="1">
        <v>267080</v>
      </c>
      <c r="G632" t="s">
        <v>99</v>
      </c>
      <c r="H632" s="1">
        <v>7089</v>
      </c>
      <c r="I632" s="1">
        <v>13259</v>
      </c>
      <c r="J632" s="1">
        <v>37649</v>
      </c>
      <c r="K632" s="1">
        <v>13109</v>
      </c>
      <c r="L632" s="1">
        <v>20623</v>
      </c>
      <c r="M632" s="1">
        <v>4330</v>
      </c>
      <c r="N632" s="20">
        <f t="shared" si="126"/>
        <v>0</v>
      </c>
      <c r="P632" s="20">
        <f t="shared" si="127"/>
        <v>0</v>
      </c>
      <c r="R632" s="12">
        <f t="shared" si="128"/>
        <v>0.34818985896039734</v>
      </c>
      <c r="S632" s="21">
        <f t="shared" si="129"/>
        <v>0.13340509044921744</v>
      </c>
      <c r="T632" s="21">
        <f t="shared" si="130"/>
        <v>0.23210731206532165</v>
      </c>
      <c r="U632" s="21">
        <f t="shared" si="131"/>
        <v>0.1817261524881888</v>
      </c>
      <c r="V632" s="21">
        <f t="shared" si="132"/>
        <v>0.18241285166757595</v>
      </c>
      <c r="W632" s="22">
        <f t="shared" si="133"/>
        <v>24953</v>
      </c>
      <c r="X632" s="21">
        <f t="shared" si="134"/>
        <v>0.5253476535887468</v>
      </c>
      <c r="Y632" s="23">
        <f t="shared" si="135"/>
        <v>20.68296590128919</v>
      </c>
      <c r="Z632" s="21">
        <f t="shared" si="136"/>
        <v>0.91600000000000004</v>
      </c>
      <c r="AA632" s="21">
        <f t="shared" si="137"/>
        <v>0.97</v>
      </c>
      <c r="AB632" s="21">
        <f t="shared" si="138"/>
        <v>0.33799999999999997</v>
      </c>
      <c r="AC632" s="21">
        <f t="shared" si="139"/>
        <v>0.64050000000000007</v>
      </c>
    </row>
    <row r="633" spans="2:29" x14ac:dyDescent="0.25">
      <c r="B633" t="s">
        <v>1848</v>
      </c>
      <c r="C633" t="s">
        <v>1849</v>
      </c>
      <c r="D633" t="s">
        <v>7409</v>
      </c>
      <c r="E633" s="1">
        <v>5324</v>
      </c>
      <c r="F633" s="1">
        <v>5282</v>
      </c>
      <c r="G633" t="s">
        <v>34</v>
      </c>
      <c r="H633" s="1">
        <v>2259</v>
      </c>
      <c r="I633" s="1">
        <v>2885</v>
      </c>
      <c r="J633" s="1">
        <v>3865</v>
      </c>
      <c r="K633">
        <v>473</v>
      </c>
      <c r="L633" s="1">
        <v>2122</v>
      </c>
      <c r="M633">
        <v>56</v>
      </c>
      <c r="N633" s="20">
        <f t="shared" si="126"/>
        <v>0</v>
      </c>
      <c r="P633" s="20">
        <f t="shared" si="127"/>
        <v>0</v>
      </c>
      <c r="R633" s="12">
        <f t="shared" si="128"/>
        <v>0.12238033635187581</v>
      </c>
      <c r="S633" s="21">
        <f t="shared" si="129"/>
        <v>5.0136895664913084E-2</v>
      </c>
      <c r="T633" s="21">
        <f t="shared" si="130"/>
        <v>6.023158048266164E-2</v>
      </c>
      <c r="U633" s="21">
        <f t="shared" si="131"/>
        <v>5.5172166337781547E-2</v>
      </c>
      <c r="V633" s="21">
        <f t="shared" si="132"/>
        <v>5.5180214161785424E-2</v>
      </c>
      <c r="W633" s="22">
        <f t="shared" si="133"/>
        <v>2178</v>
      </c>
      <c r="X633" s="21">
        <f t="shared" si="134"/>
        <v>0.21717171717171718</v>
      </c>
      <c r="Y633" s="23">
        <f t="shared" si="135"/>
        <v>11.255813953488373</v>
      </c>
      <c r="Z633" s="21">
        <f t="shared" si="136"/>
        <v>0.56999999999999995</v>
      </c>
      <c r="AA633" s="21">
        <f t="shared" si="137"/>
        <v>0.84499999999999997</v>
      </c>
      <c r="AB633" s="21">
        <f t="shared" si="138"/>
        <v>0.57099999999999995</v>
      </c>
      <c r="AC633" s="21">
        <f t="shared" si="139"/>
        <v>0.63924999999999998</v>
      </c>
    </row>
    <row r="634" spans="2:29" x14ac:dyDescent="0.25">
      <c r="B634" t="s">
        <v>5314</v>
      </c>
      <c r="C634" t="s">
        <v>5315</v>
      </c>
      <c r="D634" t="s">
        <v>7417</v>
      </c>
      <c r="E634">
        <v>119</v>
      </c>
      <c r="F634">
        <v>111</v>
      </c>
      <c r="G634" t="s">
        <v>99</v>
      </c>
      <c r="H634">
        <v>17</v>
      </c>
      <c r="I634">
        <v>28</v>
      </c>
      <c r="J634">
        <v>50</v>
      </c>
      <c r="K634">
        <v>7</v>
      </c>
      <c r="L634">
        <v>19</v>
      </c>
      <c r="M634" t="s">
        <v>30</v>
      </c>
      <c r="N634" s="20">
        <f t="shared" si="126"/>
        <v>0</v>
      </c>
      <c r="P634" s="20">
        <f t="shared" si="127"/>
        <v>0</v>
      </c>
      <c r="R634" s="12">
        <f t="shared" si="128"/>
        <v>0.14000000000000001</v>
      </c>
      <c r="S634" s="21">
        <f t="shared" si="129"/>
        <v>0.10494795379650301</v>
      </c>
      <c r="T634" s="21">
        <f t="shared" si="130"/>
        <v>0.12295510705682111</v>
      </c>
      <c r="U634" s="21">
        <f t="shared" si="131"/>
        <v>0.11391514387217461</v>
      </c>
      <c r="V634" s="21">
        <f t="shared" si="132"/>
        <v>0.11393940157516624</v>
      </c>
      <c r="W634" s="22">
        <f t="shared" si="133"/>
        <v>19</v>
      </c>
      <c r="X634" s="21">
        <f t="shared" si="134"/>
        <v>0.36842105263157898</v>
      </c>
      <c r="Y634" s="23">
        <f t="shared" si="135"/>
        <v>16.999999999999996</v>
      </c>
      <c r="Z634" s="21">
        <f t="shared" si="136"/>
        <v>0.80600000000000005</v>
      </c>
      <c r="AA634" s="21">
        <f t="shared" si="137"/>
        <v>0.94399999999999995</v>
      </c>
      <c r="AB634" s="21">
        <f t="shared" si="138"/>
        <v>0.40200000000000002</v>
      </c>
      <c r="AC634" s="21">
        <f t="shared" si="139"/>
        <v>0.63850000000000007</v>
      </c>
    </row>
    <row r="635" spans="2:29" x14ac:dyDescent="0.25">
      <c r="B635" t="s">
        <v>2025</v>
      </c>
      <c r="C635" t="s">
        <v>2026</v>
      </c>
      <c r="D635" t="s">
        <v>7412</v>
      </c>
      <c r="E635" s="1">
        <v>4269</v>
      </c>
      <c r="F635" s="1">
        <v>4608</v>
      </c>
      <c r="G635" t="s">
        <v>31</v>
      </c>
      <c r="H635">
        <v>135</v>
      </c>
      <c r="I635">
        <v>419</v>
      </c>
      <c r="J635">
        <v>499</v>
      </c>
      <c r="K635">
        <v>407</v>
      </c>
      <c r="L635" s="1">
        <v>4602</v>
      </c>
      <c r="M635">
        <v>336</v>
      </c>
      <c r="N635" s="20">
        <f t="shared" si="126"/>
        <v>0</v>
      </c>
      <c r="P635" s="20">
        <f t="shared" si="127"/>
        <v>0</v>
      </c>
      <c r="R635" s="12">
        <f t="shared" si="128"/>
        <v>0.81563126252505014</v>
      </c>
      <c r="S635" s="21">
        <f t="shared" si="129"/>
        <v>0.25422672624571763</v>
      </c>
      <c r="T635" s="21">
        <f t="shared" si="130"/>
        <v>3.556485882610394E-2</v>
      </c>
      <c r="U635" s="21">
        <f t="shared" si="131"/>
        <v>0.13966360067371331</v>
      </c>
      <c r="V635" s="21">
        <f t="shared" si="132"/>
        <v>0.14315172858184497</v>
      </c>
      <c r="W635" s="22">
        <f t="shared" si="133"/>
        <v>4938</v>
      </c>
      <c r="X635" s="21">
        <f t="shared" si="134"/>
        <v>8.2422033211826645E-2</v>
      </c>
      <c r="Y635" s="23">
        <f t="shared" si="135"/>
        <v>10.488943488943489</v>
      </c>
      <c r="Z635" s="21">
        <f t="shared" si="136"/>
        <v>0.86499999999999999</v>
      </c>
      <c r="AA635" s="21">
        <f t="shared" si="137"/>
        <v>0.47499999999999998</v>
      </c>
      <c r="AB635" s="21">
        <f t="shared" si="138"/>
        <v>0.60699999999999998</v>
      </c>
      <c r="AC635" s="21">
        <f t="shared" si="139"/>
        <v>0.63849999999999996</v>
      </c>
    </row>
    <row r="636" spans="2:29" x14ac:dyDescent="0.25">
      <c r="B636" t="s">
        <v>1752</v>
      </c>
      <c r="C636" t="s">
        <v>1753</v>
      </c>
      <c r="D636" t="s">
        <v>7417</v>
      </c>
      <c r="E636" s="1">
        <v>6699</v>
      </c>
      <c r="F636" s="1">
        <v>7082</v>
      </c>
      <c r="G636" t="s">
        <v>56</v>
      </c>
      <c r="H636" s="1">
        <v>2277</v>
      </c>
      <c r="I636" s="1">
        <v>3044</v>
      </c>
      <c r="J636" s="1">
        <v>4857</v>
      </c>
      <c r="K636">
        <v>497</v>
      </c>
      <c r="L636" s="1">
        <v>1946</v>
      </c>
      <c r="M636">
        <v>93</v>
      </c>
      <c r="N636" s="20">
        <f t="shared" si="126"/>
        <v>0</v>
      </c>
      <c r="P636" s="20">
        <f t="shared" si="127"/>
        <v>0</v>
      </c>
      <c r="R636" s="12">
        <f t="shared" si="128"/>
        <v>0.10232653901585341</v>
      </c>
      <c r="S636" s="21">
        <f t="shared" si="129"/>
        <v>5.9781474335483198E-2</v>
      </c>
      <c r="T636" s="21">
        <f t="shared" si="130"/>
        <v>9.79553799275239E-2</v>
      </c>
      <c r="U636" s="21">
        <f t="shared" si="131"/>
        <v>7.8699574160556951E-2</v>
      </c>
      <c r="V636" s="21">
        <f t="shared" si="132"/>
        <v>7.8812142807854688E-2</v>
      </c>
      <c r="W636" s="22">
        <f t="shared" si="133"/>
        <v>2039</v>
      </c>
      <c r="X636" s="21">
        <f t="shared" si="134"/>
        <v>0.24374693477194703</v>
      </c>
      <c r="Y636" s="23">
        <f t="shared" si="135"/>
        <v>13.47887323943662</v>
      </c>
      <c r="Z636" s="21">
        <f t="shared" si="136"/>
        <v>0.69499999999999995</v>
      </c>
      <c r="AA636" s="21">
        <f t="shared" si="137"/>
        <v>0.872</v>
      </c>
      <c r="AB636" s="21">
        <f t="shared" si="138"/>
        <v>0.49299999999999999</v>
      </c>
      <c r="AC636" s="21">
        <f t="shared" si="139"/>
        <v>0.63824999999999998</v>
      </c>
    </row>
    <row r="637" spans="2:29" x14ac:dyDescent="0.25">
      <c r="B637" t="s">
        <v>1828</v>
      </c>
      <c r="C637" t="s">
        <v>1829</v>
      </c>
      <c r="D637" t="s">
        <v>7417</v>
      </c>
      <c r="E637" s="1">
        <v>5616</v>
      </c>
      <c r="F637" s="1">
        <v>11658</v>
      </c>
      <c r="G637" t="s">
        <v>31</v>
      </c>
      <c r="H637">
        <v>424</v>
      </c>
      <c r="I637">
        <v>622</v>
      </c>
      <c r="J637" s="1">
        <v>1034</v>
      </c>
      <c r="K637">
        <v>676</v>
      </c>
      <c r="L637" s="1">
        <v>8226</v>
      </c>
      <c r="M637" s="1">
        <v>4235</v>
      </c>
      <c r="N637" s="20">
        <f t="shared" si="126"/>
        <v>0</v>
      </c>
      <c r="P637" s="20">
        <f t="shared" si="127"/>
        <v>0</v>
      </c>
      <c r="R637" s="12">
        <f t="shared" si="128"/>
        <v>0.65377176015473892</v>
      </c>
      <c r="S637" s="21">
        <f t="shared" si="129"/>
        <v>7.9654764465735717E-2</v>
      </c>
      <c r="T637" s="21">
        <f t="shared" si="130"/>
        <v>0.10699594699186799</v>
      </c>
      <c r="U637" s="21">
        <f t="shared" si="131"/>
        <v>9.3239886033266384E-2</v>
      </c>
      <c r="V637" s="21">
        <f t="shared" si="132"/>
        <v>9.3296865830290024E-2</v>
      </c>
      <c r="W637" s="22">
        <f t="shared" si="133"/>
        <v>12461</v>
      </c>
      <c r="X637" s="21">
        <f t="shared" si="134"/>
        <v>5.4249257683973998E-2</v>
      </c>
      <c r="Y637" s="23">
        <f t="shared" si="135"/>
        <v>8.3076923076923084</v>
      </c>
      <c r="Z637" s="21">
        <f t="shared" si="136"/>
        <v>0.75</v>
      </c>
      <c r="AA637" s="21">
        <f t="shared" si="137"/>
        <v>0.36299999999999999</v>
      </c>
      <c r="AB637" s="21">
        <f t="shared" si="138"/>
        <v>0.72</v>
      </c>
      <c r="AC637" s="21">
        <f t="shared" si="139"/>
        <v>0.63824999999999998</v>
      </c>
    </row>
    <row r="638" spans="2:29" x14ac:dyDescent="0.25">
      <c r="B638" t="s">
        <v>2435</v>
      </c>
      <c r="C638" t="s">
        <v>2436</v>
      </c>
      <c r="D638" t="s">
        <v>7417</v>
      </c>
      <c r="E638" s="1">
        <v>2574</v>
      </c>
      <c r="F638" s="1">
        <v>3244</v>
      </c>
      <c r="G638" t="s">
        <v>49</v>
      </c>
      <c r="H638">
        <v>539</v>
      </c>
      <c r="I638">
        <v>764</v>
      </c>
      <c r="J638" s="1">
        <v>1730</v>
      </c>
      <c r="K638">
        <v>181</v>
      </c>
      <c r="L638">
        <v>530</v>
      </c>
      <c r="M638">
        <v>465</v>
      </c>
      <c r="N638" s="20">
        <f t="shared" si="126"/>
        <v>0</v>
      </c>
      <c r="P638" s="20">
        <f t="shared" si="127"/>
        <v>0</v>
      </c>
      <c r="R638" s="12">
        <f t="shared" si="128"/>
        <v>0.1046242774566474</v>
      </c>
      <c r="S638" s="21">
        <f t="shared" si="129"/>
        <v>7.2262008448742643E-2</v>
      </c>
      <c r="T638" s="21">
        <f t="shared" si="130"/>
        <v>0.17758034681203716</v>
      </c>
      <c r="U638" s="21">
        <f t="shared" si="131"/>
        <v>0.12368797616706817</v>
      </c>
      <c r="V638" s="21">
        <f t="shared" si="132"/>
        <v>0.12451011047594933</v>
      </c>
      <c r="W638" s="22">
        <f t="shared" si="133"/>
        <v>995</v>
      </c>
      <c r="X638" s="21">
        <f t="shared" si="134"/>
        <v>0.18190954773869347</v>
      </c>
      <c r="Y638" s="23">
        <f t="shared" si="135"/>
        <v>14.220994475138122</v>
      </c>
      <c r="Z638" s="21">
        <f t="shared" si="136"/>
        <v>0.83199999999999996</v>
      </c>
      <c r="AA638" s="21">
        <f t="shared" si="137"/>
        <v>0.78500000000000003</v>
      </c>
      <c r="AB638" s="21">
        <f t="shared" si="138"/>
        <v>0.46799999999999997</v>
      </c>
      <c r="AC638" s="21">
        <f t="shared" si="139"/>
        <v>0.63824999999999998</v>
      </c>
    </row>
    <row r="639" spans="2:29" x14ac:dyDescent="0.25">
      <c r="B639" t="s">
        <v>2469</v>
      </c>
      <c r="C639" t="s">
        <v>2470</v>
      </c>
      <c r="D639" t="s">
        <v>7413</v>
      </c>
      <c r="E639" s="1">
        <v>2827</v>
      </c>
      <c r="F639" s="1">
        <v>2656</v>
      </c>
      <c r="G639" t="s">
        <v>75</v>
      </c>
      <c r="H639">
        <v>198</v>
      </c>
      <c r="I639">
        <v>99</v>
      </c>
      <c r="J639">
        <v>903</v>
      </c>
      <c r="K639">
        <v>210</v>
      </c>
      <c r="L639" s="1">
        <v>1675</v>
      </c>
      <c r="M639">
        <v>2</v>
      </c>
      <c r="N639" s="20">
        <f t="shared" si="126"/>
        <v>0</v>
      </c>
      <c r="P639" s="20">
        <f t="shared" si="127"/>
        <v>0</v>
      </c>
      <c r="R639" s="12">
        <f t="shared" si="128"/>
        <v>0.23255813953488372</v>
      </c>
      <c r="S639" s="21">
        <f t="shared" si="129"/>
        <v>-0.12944943670387588</v>
      </c>
      <c r="T639" s="21">
        <f t="shared" si="130"/>
        <v>0.55600329078831434</v>
      </c>
      <c r="U639" s="21">
        <f t="shared" si="131"/>
        <v>0.16386405618800248</v>
      </c>
      <c r="V639" s="21">
        <f t="shared" si="132"/>
        <v>0.19680597009081366</v>
      </c>
      <c r="W639" s="22">
        <f t="shared" si="133"/>
        <v>1677</v>
      </c>
      <c r="X639" s="21">
        <f t="shared" si="134"/>
        <v>0.12522361359570661</v>
      </c>
      <c r="Y639" s="23">
        <f t="shared" si="135"/>
        <v>13.461904761904762</v>
      </c>
      <c r="Z639" s="21">
        <f t="shared" si="136"/>
        <v>0.92700000000000005</v>
      </c>
      <c r="AA639" s="21">
        <f t="shared" si="137"/>
        <v>0.63900000000000001</v>
      </c>
      <c r="AB639" s="21">
        <f t="shared" si="138"/>
        <v>0.49299999999999999</v>
      </c>
      <c r="AC639" s="21">
        <f t="shared" si="139"/>
        <v>0.63800000000000001</v>
      </c>
    </row>
    <row r="640" spans="2:29" x14ac:dyDescent="0.25">
      <c r="B640" t="s">
        <v>3390</v>
      </c>
      <c r="C640" t="s">
        <v>3391</v>
      </c>
      <c r="D640" t="s">
        <v>1737</v>
      </c>
      <c r="E640">
        <v>898</v>
      </c>
      <c r="F640">
        <v>568</v>
      </c>
      <c r="G640" t="s">
        <v>49</v>
      </c>
      <c r="H640" s="1">
        <v>2023</v>
      </c>
      <c r="I640" s="1">
        <v>2964</v>
      </c>
      <c r="J640" s="1">
        <v>3299</v>
      </c>
      <c r="K640">
        <v>99</v>
      </c>
      <c r="L640">
        <v>745</v>
      </c>
      <c r="M640">
        <v>9</v>
      </c>
      <c r="N640" s="20">
        <f t="shared" si="126"/>
        <v>0</v>
      </c>
      <c r="P640" s="20">
        <f t="shared" si="127"/>
        <v>0</v>
      </c>
      <c r="R640" s="12">
        <f t="shared" si="128"/>
        <v>3.0009093664746894E-2</v>
      </c>
      <c r="S640" s="21">
        <f t="shared" si="129"/>
        <v>7.9385210861147915E-2</v>
      </c>
      <c r="T640" s="21">
        <f t="shared" si="130"/>
        <v>2.1646903985518495E-2</v>
      </c>
      <c r="U640" s="21">
        <f t="shared" si="131"/>
        <v>5.0119306976139644E-2</v>
      </c>
      <c r="V640" s="21">
        <f t="shared" si="132"/>
        <v>5.0383807274268687E-2</v>
      </c>
      <c r="W640" s="22">
        <f t="shared" si="133"/>
        <v>754</v>
      </c>
      <c r="X640" s="21">
        <f t="shared" si="134"/>
        <v>0.1312997347480106</v>
      </c>
      <c r="Y640" s="23">
        <f t="shared" si="135"/>
        <v>9.0707070707070709</v>
      </c>
      <c r="Z640" s="21">
        <f t="shared" si="136"/>
        <v>0.54</v>
      </c>
      <c r="AA640" s="21">
        <f t="shared" si="137"/>
        <v>0.65700000000000003</v>
      </c>
      <c r="AB640" s="21">
        <f t="shared" si="138"/>
        <v>0.67700000000000005</v>
      </c>
      <c r="AC640" s="21">
        <f t="shared" si="139"/>
        <v>0.63775000000000004</v>
      </c>
    </row>
    <row r="641" spans="2:29" x14ac:dyDescent="0.25">
      <c r="B641" t="s">
        <v>3866</v>
      </c>
      <c r="C641" t="s">
        <v>3867</v>
      </c>
      <c r="D641" t="s">
        <v>7412</v>
      </c>
      <c r="E641">
        <v>484</v>
      </c>
      <c r="F641">
        <v>841</v>
      </c>
      <c r="G641" t="s">
        <v>49</v>
      </c>
      <c r="H641">
        <v>105</v>
      </c>
      <c r="I641">
        <v>286</v>
      </c>
      <c r="J641">
        <v>345</v>
      </c>
      <c r="K641">
        <v>43</v>
      </c>
      <c r="L641">
        <v>293</v>
      </c>
      <c r="M641">
        <v>117</v>
      </c>
      <c r="N641" s="20">
        <f t="shared" si="126"/>
        <v>0</v>
      </c>
      <c r="P641" s="20">
        <f t="shared" si="127"/>
        <v>0</v>
      </c>
      <c r="R641" s="12">
        <f t="shared" si="128"/>
        <v>0.1246376811594203</v>
      </c>
      <c r="S641" s="21">
        <f t="shared" si="129"/>
        <v>0.22189910531552659</v>
      </c>
      <c r="T641" s="21">
        <f t="shared" si="130"/>
        <v>3.8222920419270112E-2</v>
      </c>
      <c r="U641" s="21">
        <f t="shared" si="131"/>
        <v>0.12632306980651853</v>
      </c>
      <c r="V641" s="21">
        <f t="shared" si="132"/>
        <v>0.12881503184710508</v>
      </c>
      <c r="W641" s="22">
        <f t="shared" si="133"/>
        <v>410</v>
      </c>
      <c r="X641" s="21">
        <f t="shared" si="134"/>
        <v>0.1048780487804878</v>
      </c>
      <c r="Y641" s="23">
        <f t="shared" si="135"/>
        <v>11.255813953488373</v>
      </c>
      <c r="Z641" s="21">
        <f t="shared" si="136"/>
        <v>0.84099999999999997</v>
      </c>
      <c r="AA641" s="21">
        <f t="shared" si="137"/>
        <v>0.56799999999999995</v>
      </c>
      <c r="AB641" s="21">
        <f t="shared" si="138"/>
        <v>0.57099999999999995</v>
      </c>
      <c r="AC641" s="21">
        <f t="shared" si="139"/>
        <v>0.63774999999999993</v>
      </c>
    </row>
    <row r="642" spans="2:29" x14ac:dyDescent="0.25">
      <c r="B642" t="s">
        <v>3167</v>
      </c>
      <c r="C642" t="s">
        <v>3168</v>
      </c>
      <c r="D642" t="s">
        <v>1737</v>
      </c>
      <c r="E642" s="1">
        <v>1056</v>
      </c>
      <c r="F642" s="1">
        <v>2422</v>
      </c>
      <c r="H642">
        <v>40</v>
      </c>
      <c r="I642">
        <v>78</v>
      </c>
      <c r="J642">
        <v>198</v>
      </c>
      <c r="K642">
        <v>112</v>
      </c>
      <c r="L642" s="1">
        <v>1139</v>
      </c>
      <c r="M642" s="1">
        <v>1246</v>
      </c>
      <c r="N642" s="20">
        <f t="shared" ref="N642:N705" si="140">IF(V642&lt;5%,1,0)</f>
        <v>0</v>
      </c>
      <c r="P642" s="20">
        <f t="shared" ref="P642:P705" si="141">SUM(N642:O642)</f>
        <v>0</v>
      </c>
      <c r="R642" s="12">
        <f t="shared" ref="R642:R705" si="142">K642/J642</f>
        <v>0.56565656565656564</v>
      </c>
      <c r="S642" s="21">
        <f t="shared" ref="S642:S705" si="143">(I642/H642)^(1/5)-1</f>
        <v>0.14289655141156077</v>
      </c>
      <c r="T642" s="21">
        <f t="shared" ref="T642:T705" si="144">(J642/I642)^(1/5)-1</f>
        <v>0.20479766598839677</v>
      </c>
      <c r="U642" s="21">
        <f t="shared" ref="U642:U705" si="145">(J642/H642)^(1/10)-1</f>
        <v>0.17343900463843287</v>
      </c>
      <c r="V642" s="21">
        <f t="shared" ref="V642:V705" si="146">AVERAGE(S642:U642)</f>
        <v>0.17371107401279681</v>
      </c>
      <c r="W642" s="22">
        <f t="shared" ref="W642:W705" si="147">MAX(L642,0)+MAX(M642,0)</f>
        <v>2385</v>
      </c>
      <c r="X642" s="21">
        <f t="shared" ref="X642:X705" si="148">IF(W642&gt;0,(J642*R642)/W642,1000%)</f>
        <v>4.6960167714884697E-2</v>
      </c>
      <c r="Y642" s="23">
        <f t="shared" ref="Y642:Y705" si="149">IF(R642&gt;0,E642/(J642*R642),100000)</f>
        <v>9.4285714285714288</v>
      </c>
      <c r="Z642" s="21">
        <f t="shared" ref="Z642:Z705" si="150">_xlfn.PERCENTRANK.EXC($V$1:$V$3842,V642)</f>
        <v>0.90700000000000003</v>
      </c>
      <c r="AA642" s="21">
        <f t="shared" ref="AA642:AA705" si="151">_xlfn.PERCENTRANK.EXC($X$2:$X$3843,X642)</f>
        <v>0.32900000000000001</v>
      </c>
      <c r="AB642" s="21">
        <f t="shared" ref="AB642:AB705" si="152">1-_xlfn.PERCENTRANK.EXC($Y$2:$Y$3843,Y642)</f>
        <v>0.65700000000000003</v>
      </c>
      <c r="AC642" s="21">
        <f t="shared" ref="AC642:AC705" si="153">IF(P642=0,25%*Z642+25%*AA642+50%*AB642,0)</f>
        <v>0.63749999999999996</v>
      </c>
    </row>
    <row r="643" spans="2:29" x14ac:dyDescent="0.25">
      <c r="B643" t="s">
        <v>1266</v>
      </c>
      <c r="C643" t="s">
        <v>1267</v>
      </c>
      <c r="D643" t="s">
        <v>7410</v>
      </c>
      <c r="E643" s="1">
        <v>24301</v>
      </c>
      <c r="F643" s="1">
        <v>27825</v>
      </c>
      <c r="G643" t="s">
        <v>49</v>
      </c>
      <c r="H643" s="1">
        <v>17618</v>
      </c>
      <c r="I643" s="1">
        <v>21800</v>
      </c>
      <c r="J643" s="1">
        <v>28970</v>
      </c>
      <c r="K643" s="1">
        <v>1890</v>
      </c>
      <c r="L643" s="1">
        <v>3268</v>
      </c>
      <c r="M643" t="s">
        <v>30</v>
      </c>
      <c r="N643" s="20">
        <f t="shared" si="140"/>
        <v>0</v>
      </c>
      <c r="P643" s="20">
        <f t="shared" si="141"/>
        <v>0</v>
      </c>
      <c r="R643" s="12">
        <f t="shared" si="142"/>
        <v>6.5239903348291342E-2</v>
      </c>
      <c r="S643" s="21">
        <f t="shared" si="143"/>
        <v>4.3518078884235312E-2</v>
      </c>
      <c r="T643" s="21">
        <f t="shared" si="144"/>
        <v>5.8518372336963331E-2</v>
      </c>
      <c r="U643" s="21">
        <f t="shared" si="145"/>
        <v>5.0991464458553848E-2</v>
      </c>
      <c r="V643" s="21">
        <f t="shared" si="146"/>
        <v>5.1009305226584166E-2</v>
      </c>
      <c r="W643" s="22">
        <f t="shared" si="147"/>
        <v>3268</v>
      </c>
      <c r="X643" s="21">
        <f t="shared" si="148"/>
        <v>0.57833537331701357</v>
      </c>
      <c r="Y643" s="23">
        <f t="shared" si="149"/>
        <v>12.857671957671956</v>
      </c>
      <c r="Z643" s="21">
        <f t="shared" si="150"/>
        <v>0.54300000000000004</v>
      </c>
      <c r="AA643" s="21">
        <f t="shared" si="151"/>
        <v>0.97199999999999998</v>
      </c>
      <c r="AB643" s="21">
        <f t="shared" si="152"/>
        <v>0.51700000000000002</v>
      </c>
      <c r="AC643" s="21">
        <f t="shared" si="153"/>
        <v>0.63725000000000009</v>
      </c>
    </row>
    <row r="644" spans="2:29" x14ac:dyDescent="0.25">
      <c r="B644" t="s">
        <v>4190</v>
      </c>
      <c r="C644" t="s">
        <v>4191</v>
      </c>
      <c r="D644" t="s">
        <v>7409</v>
      </c>
      <c r="E644">
        <v>400</v>
      </c>
      <c r="F644">
        <v>443</v>
      </c>
      <c r="G644" t="s">
        <v>34</v>
      </c>
      <c r="H644">
        <v>280</v>
      </c>
      <c r="I644">
        <v>419</v>
      </c>
      <c r="J644">
        <v>494</v>
      </c>
      <c r="K644">
        <v>42</v>
      </c>
      <c r="L644">
        <v>290</v>
      </c>
      <c r="M644">
        <v>32</v>
      </c>
      <c r="N644" s="20">
        <f t="shared" si="140"/>
        <v>0</v>
      </c>
      <c r="P644" s="20">
        <f t="shared" si="141"/>
        <v>0</v>
      </c>
      <c r="R644" s="12">
        <f t="shared" si="142"/>
        <v>8.5020242914979755E-2</v>
      </c>
      <c r="S644" s="21">
        <f t="shared" si="143"/>
        <v>8.3954863540845581E-2</v>
      </c>
      <c r="T644" s="21">
        <f t="shared" si="144"/>
        <v>3.3481210431276498E-2</v>
      </c>
      <c r="U644" s="21">
        <f t="shared" si="145"/>
        <v>5.8417207165993856E-2</v>
      </c>
      <c r="V644" s="21">
        <f t="shared" si="146"/>
        <v>5.8617760379371976E-2</v>
      </c>
      <c r="W644" s="22">
        <f t="shared" si="147"/>
        <v>322</v>
      </c>
      <c r="X644" s="21">
        <f t="shared" si="148"/>
        <v>0.13043478260869565</v>
      </c>
      <c r="Y644" s="23">
        <f t="shared" si="149"/>
        <v>9.5238095238095237</v>
      </c>
      <c r="Z644" s="21">
        <f t="shared" si="150"/>
        <v>0.59</v>
      </c>
      <c r="AA644" s="21">
        <f t="shared" si="151"/>
        <v>0.65400000000000003</v>
      </c>
      <c r="AB644" s="21">
        <f t="shared" si="152"/>
        <v>0.65200000000000002</v>
      </c>
      <c r="AC644" s="21">
        <f t="shared" si="153"/>
        <v>0.63700000000000001</v>
      </c>
    </row>
    <row r="645" spans="2:29" x14ac:dyDescent="0.25">
      <c r="B645" t="s">
        <v>3554</v>
      </c>
      <c r="C645" t="s">
        <v>3555</v>
      </c>
      <c r="D645" t="s">
        <v>4419</v>
      </c>
      <c r="E645">
        <v>639</v>
      </c>
      <c r="F645">
        <v>979</v>
      </c>
      <c r="G645" t="s">
        <v>86</v>
      </c>
      <c r="H645">
        <v>163</v>
      </c>
      <c r="I645">
        <v>190</v>
      </c>
      <c r="J645">
        <v>319</v>
      </c>
      <c r="K645">
        <v>65</v>
      </c>
      <c r="L645">
        <v>454</v>
      </c>
      <c r="M645">
        <v>85</v>
      </c>
      <c r="N645" s="20">
        <f t="shared" si="140"/>
        <v>0</v>
      </c>
      <c r="P645" s="20">
        <f t="shared" si="141"/>
        <v>0</v>
      </c>
      <c r="R645" s="12">
        <f t="shared" si="142"/>
        <v>0.20376175548589343</v>
      </c>
      <c r="S645" s="21">
        <f t="shared" si="143"/>
        <v>3.1129470010790472E-2</v>
      </c>
      <c r="T645" s="21">
        <f t="shared" si="144"/>
        <v>0.10919375673605636</v>
      </c>
      <c r="U645" s="21">
        <f t="shared" si="145"/>
        <v>6.9449564272447306E-2</v>
      </c>
      <c r="V645" s="21">
        <f t="shared" si="146"/>
        <v>6.992426367309805E-2</v>
      </c>
      <c r="W645" s="22">
        <f t="shared" si="147"/>
        <v>539</v>
      </c>
      <c r="X645" s="21">
        <f t="shared" si="148"/>
        <v>0.12059369202226346</v>
      </c>
      <c r="Y645" s="23">
        <f t="shared" si="149"/>
        <v>9.8307692307692314</v>
      </c>
      <c r="Z645" s="21">
        <f t="shared" si="150"/>
        <v>0.65100000000000002</v>
      </c>
      <c r="AA645" s="21">
        <f t="shared" si="151"/>
        <v>0.622</v>
      </c>
      <c r="AB645" s="21">
        <f t="shared" si="152"/>
        <v>0.63700000000000001</v>
      </c>
      <c r="AC645" s="21">
        <f t="shared" si="153"/>
        <v>0.63675000000000004</v>
      </c>
    </row>
    <row r="646" spans="2:29" x14ac:dyDescent="0.25">
      <c r="B646" t="s">
        <v>5696</v>
      </c>
      <c r="C646" t="s">
        <v>5697</v>
      </c>
      <c r="D646" t="s">
        <v>1737</v>
      </c>
      <c r="E646">
        <v>75</v>
      </c>
      <c r="F646">
        <v>97</v>
      </c>
      <c r="G646" t="s">
        <v>31</v>
      </c>
      <c r="H646">
        <v>28</v>
      </c>
      <c r="I646">
        <v>39</v>
      </c>
      <c r="J646">
        <v>77</v>
      </c>
      <c r="K646">
        <v>6</v>
      </c>
      <c r="L646">
        <v>31</v>
      </c>
      <c r="M646">
        <v>10</v>
      </c>
      <c r="N646" s="20">
        <f t="shared" si="140"/>
        <v>0</v>
      </c>
      <c r="P646" s="20">
        <f t="shared" si="141"/>
        <v>0</v>
      </c>
      <c r="R646" s="12">
        <f t="shared" si="142"/>
        <v>7.792207792207792E-2</v>
      </c>
      <c r="S646" s="21">
        <f t="shared" si="143"/>
        <v>6.8516702296210097E-2</v>
      </c>
      <c r="T646" s="21">
        <f t="shared" si="144"/>
        <v>0.14573775284318913</v>
      </c>
      <c r="U646" s="21">
        <f t="shared" si="145"/>
        <v>0.10645376106020565</v>
      </c>
      <c r="V646" s="21">
        <f t="shared" si="146"/>
        <v>0.10690273873320162</v>
      </c>
      <c r="W646" s="22">
        <f t="shared" si="147"/>
        <v>41</v>
      </c>
      <c r="X646" s="21">
        <f t="shared" si="148"/>
        <v>0.14634146341463414</v>
      </c>
      <c r="Y646" s="23">
        <f t="shared" si="149"/>
        <v>12.5</v>
      </c>
      <c r="Z646" s="21">
        <f t="shared" si="150"/>
        <v>0.78900000000000003</v>
      </c>
      <c r="AA646" s="21">
        <f t="shared" si="151"/>
        <v>0.70299999999999996</v>
      </c>
      <c r="AB646" s="21">
        <f t="shared" si="152"/>
        <v>0.52700000000000002</v>
      </c>
      <c r="AC646" s="21">
        <f t="shared" si="153"/>
        <v>0.63650000000000007</v>
      </c>
    </row>
    <row r="647" spans="2:29" x14ac:dyDescent="0.25">
      <c r="B647" t="s">
        <v>1933</v>
      </c>
      <c r="C647" t="s">
        <v>1934</v>
      </c>
      <c r="D647" t="s">
        <v>7409</v>
      </c>
      <c r="E647" s="1">
        <v>4690</v>
      </c>
      <c r="F647" s="1">
        <v>4469</v>
      </c>
      <c r="G647" t="s">
        <v>49</v>
      </c>
      <c r="H647" s="1">
        <v>3618</v>
      </c>
      <c r="I647" s="1">
        <v>4511</v>
      </c>
      <c r="J647" s="1">
        <v>5970</v>
      </c>
      <c r="K647">
        <v>430</v>
      </c>
      <c r="L647" s="1">
        <v>2147</v>
      </c>
      <c r="M647">
        <v>1</v>
      </c>
      <c r="N647" s="20">
        <f t="shared" si="140"/>
        <v>0</v>
      </c>
      <c r="P647" s="20">
        <f t="shared" si="141"/>
        <v>0</v>
      </c>
      <c r="R647" s="12">
        <f t="shared" si="142"/>
        <v>7.2026800670016752E-2</v>
      </c>
      <c r="S647" s="21">
        <f t="shared" si="143"/>
        <v>4.5107231774552004E-2</v>
      </c>
      <c r="T647" s="21">
        <f t="shared" si="144"/>
        <v>5.7645925881482762E-2</v>
      </c>
      <c r="U647" s="21">
        <f t="shared" si="145"/>
        <v>5.1357886637861005E-2</v>
      </c>
      <c r="V647" s="21">
        <f t="shared" si="146"/>
        <v>5.1370348097965257E-2</v>
      </c>
      <c r="W647" s="22">
        <f t="shared" si="147"/>
        <v>2148</v>
      </c>
      <c r="X647" s="21">
        <f t="shared" si="148"/>
        <v>0.20018621973929238</v>
      </c>
      <c r="Y647" s="23">
        <f t="shared" si="149"/>
        <v>10.906976744186046</v>
      </c>
      <c r="Z647" s="21">
        <f t="shared" si="150"/>
        <v>0.54700000000000004</v>
      </c>
      <c r="AA647" s="21">
        <f t="shared" si="151"/>
        <v>0.82099999999999995</v>
      </c>
      <c r="AB647" s="21">
        <f t="shared" si="152"/>
        <v>0.58899999999999997</v>
      </c>
      <c r="AC647" s="21">
        <f t="shared" si="153"/>
        <v>0.63649999999999995</v>
      </c>
    </row>
    <row r="648" spans="2:29" x14ac:dyDescent="0.25">
      <c r="B648" t="s">
        <v>5064</v>
      </c>
      <c r="C648" t="s">
        <v>5065</v>
      </c>
      <c r="D648" t="s">
        <v>7413</v>
      </c>
      <c r="E648">
        <v>152</v>
      </c>
      <c r="F648" t="s">
        <v>30</v>
      </c>
      <c r="G648" t="s">
        <v>31</v>
      </c>
      <c r="H648">
        <v>24</v>
      </c>
      <c r="I648">
        <v>30</v>
      </c>
      <c r="J648">
        <v>44</v>
      </c>
      <c r="K648">
        <v>16</v>
      </c>
      <c r="L648">
        <v>113</v>
      </c>
      <c r="M648">
        <v>21</v>
      </c>
      <c r="N648" s="20">
        <f t="shared" si="140"/>
        <v>0</v>
      </c>
      <c r="P648" s="20">
        <f t="shared" si="141"/>
        <v>0</v>
      </c>
      <c r="R648" s="12">
        <f t="shared" si="142"/>
        <v>0.36363636363636365</v>
      </c>
      <c r="S648" s="21">
        <f t="shared" si="143"/>
        <v>4.5639552591273169E-2</v>
      </c>
      <c r="T648" s="21">
        <f t="shared" si="144"/>
        <v>7.9608473046602901E-2</v>
      </c>
      <c r="U648" s="21">
        <f t="shared" si="145"/>
        <v>6.2488268514150569E-2</v>
      </c>
      <c r="V648" s="21">
        <f t="shared" si="146"/>
        <v>6.2578764717342208E-2</v>
      </c>
      <c r="W648" s="22">
        <f t="shared" si="147"/>
        <v>134</v>
      </c>
      <c r="X648" s="21">
        <f t="shared" si="148"/>
        <v>0.11940298507462686</v>
      </c>
      <c r="Y648" s="23">
        <f t="shared" si="149"/>
        <v>9.5</v>
      </c>
      <c r="Z648" s="21">
        <f t="shared" si="150"/>
        <v>0.61299999999999999</v>
      </c>
      <c r="AA648" s="21">
        <f t="shared" si="151"/>
        <v>0.62</v>
      </c>
      <c r="AB648" s="21">
        <f t="shared" si="152"/>
        <v>0.65500000000000003</v>
      </c>
      <c r="AC648" s="21">
        <f t="shared" si="153"/>
        <v>0.63575000000000004</v>
      </c>
    </row>
    <row r="649" spans="2:29" x14ac:dyDescent="0.25">
      <c r="B649" t="s">
        <v>6662</v>
      </c>
      <c r="C649" t="s">
        <v>6663</v>
      </c>
      <c r="D649" t="s">
        <v>4419</v>
      </c>
      <c r="E649">
        <v>24</v>
      </c>
      <c r="F649">
        <v>23</v>
      </c>
      <c r="G649" t="s">
        <v>99</v>
      </c>
      <c r="H649">
        <v>7</v>
      </c>
      <c r="I649">
        <v>14</v>
      </c>
      <c r="J649">
        <v>19</v>
      </c>
      <c r="K649">
        <v>2</v>
      </c>
      <c r="L649">
        <v>15</v>
      </c>
      <c r="M649">
        <v>0</v>
      </c>
      <c r="N649" s="20">
        <f t="shared" si="140"/>
        <v>0</v>
      </c>
      <c r="P649" s="20">
        <f t="shared" si="141"/>
        <v>0</v>
      </c>
      <c r="R649" s="12">
        <f t="shared" si="142"/>
        <v>0.10526315789473684</v>
      </c>
      <c r="S649" s="21">
        <f t="shared" si="143"/>
        <v>0.1486983549970351</v>
      </c>
      <c r="T649" s="21">
        <f t="shared" si="144"/>
        <v>6.2980048262344379E-2</v>
      </c>
      <c r="U649" s="21">
        <f t="shared" si="145"/>
        <v>0.10500834061722086</v>
      </c>
      <c r="V649" s="21">
        <f t="shared" si="146"/>
        <v>0.10556224795886678</v>
      </c>
      <c r="W649" s="22">
        <f t="shared" si="147"/>
        <v>15</v>
      </c>
      <c r="X649" s="21">
        <f t="shared" si="148"/>
        <v>0.13333333333333333</v>
      </c>
      <c r="Y649" s="23">
        <f t="shared" si="149"/>
        <v>12</v>
      </c>
      <c r="Z649" s="21">
        <f t="shared" si="150"/>
        <v>0.78600000000000003</v>
      </c>
      <c r="AA649" s="21">
        <f t="shared" si="151"/>
        <v>0.66500000000000004</v>
      </c>
      <c r="AB649" s="21">
        <f t="shared" si="152"/>
        <v>0.54600000000000004</v>
      </c>
      <c r="AC649" s="21">
        <f t="shared" si="153"/>
        <v>0.63575000000000004</v>
      </c>
    </row>
    <row r="650" spans="2:29" x14ac:dyDescent="0.25">
      <c r="B650" t="s">
        <v>3512</v>
      </c>
      <c r="C650" t="s">
        <v>3513</v>
      </c>
      <c r="D650" t="s">
        <v>7412</v>
      </c>
      <c r="E650">
        <v>741</v>
      </c>
      <c r="F650">
        <v>894</v>
      </c>
      <c r="G650" t="s">
        <v>49</v>
      </c>
      <c r="H650">
        <v>328</v>
      </c>
      <c r="I650">
        <v>464</v>
      </c>
      <c r="J650">
        <v>643</v>
      </c>
      <c r="K650">
        <v>69</v>
      </c>
      <c r="L650">
        <v>384</v>
      </c>
      <c r="M650">
        <v>89</v>
      </c>
      <c r="N650" s="20">
        <f t="shared" si="140"/>
        <v>0</v>
      </c>
      <c r="P650" s="20">
        <f t="shared" si="141"/>
        <v>0</v>
      </c>
      <c r="R650" s="12">
        <f t="shared" si="142"/>
        <v>0.10730948678071539</v>
      </c>
      <c r="S650" s="21">
        <f t="shared" si="143"/>
        <v>7.1837203563014818E-2</v>
      </c>
      <c r="T650" s="21">
        <f t="shared" si="144"/>
        <v>6.7428019067566458E-2</v>
      </c>
      <c r="U650" s="21">
        <f t="shared" si="145"/>
        <v>6.9630339398704999E-2</v>
      </c>
      <c r="V650" s="21">
        <f t="shared" si="146"/>
        <v>6.9631854009762087E-2</v>
      </c>
      <c r="W650" s="22">
        <f t="shared" si="147"/>
        <v>473</v>
      </c>
      <c r="X650" s="21">
        <f t="shared" si="148"/>
        <v>0.14587737843551796</v>
      </c>
      <c r="Y650" s="23">
        <f t="shared" si="149"/>
        <v>10.739130434782609</v>
      </c>
      <c r="Z650" s="21">
        <f t="shared" si="150"/>
        <v>0.64900000000000002</v>
      </c>
      <c r="AA650" s="21">
        <f t="shared" si="151"/>
        <v>0.70099999999999996</v>
      </c>
      <c r="AB650" s="21">
        <f t="shared" si="152"/>
        <v>0.59599999999999997</v>
      </c>
      <c r="AC650" s="21">
        <f t="shared" si="153"/>
        <v>0.63549999999999995</v>
      </c>
    </row>
    <row r="651" spans="2:29" x14ac:dyDescent="0.25">
      <c r="B651" t="s">
        <v>5731</v>
      </c>
      <c r="C651" t="s">
        <v>5732</v>
      </c>
      <c r="D651" t="s">
        <v>7414</v>
      </c>
      <c r="E651">
        <v>75</v>
      </c>
      <c r="F651">
        <v>84</v>
      </c>
      <c r="G651" t="s">
        <v>49</v>
      </c>
      <c r="H651">
        <v>2</v>
      </c>
      <c r="I651">
        <v>16</v>
      </c>
      <c r="J651">
        <v>19</v>
      </c>
      <c r="K651">
        <v>4</v>
      </c>
      <c r="L651">
        <v>11</v>
      </c>
      <c r="M651">
        <v>7</v>
      </c>
      <c r="N651" s="20">
        <f t="shared" si="140"/>
        <v>0</v>
      </c>
      <c r="P651" s="20">
        <f t="shared" si="141"/>
        <v>0</v>
      </c>
      <c r="R651" s="12">
        <f t="shared" si="142"/>
        <v>0.21052631578947367</v>
      </c>
      <c r="S651" s="21">
        <f t="shared" si="143"/>
        <v>0.51571656651039799</v>
      </c>
      <c r="T651" s="21">
        <f t="shared" si="144"/>
        <v>3.4967527040806967E-2</v>
      </c>
      <c r="U651" s="21">
        <f t="shared" si="145"/>
        <v>0.2524845015153081</v>
      </c>
      <c r="V651" s="21">
        <f t="shared" si="146"/>
        <v>0.26772286502217102</v>
      </c>
      <c r="W651" s="22">
        <f t="shared" si="147"/>
        <v>18</v>
      </c>
      <c r="X651" s="21">
        <f t="shared" si="148"/>
        <v>0.22222222222222221</v>
      </c>
      <c r="Y651" s="23">
        <f t="shared" si="149"/>
        <v>18.75</v>
      </c>
      <c r="Z651" s="21">
        <f t="shared" si="150"/>
        <v>0.96099999999999997</v>
      </c>
      <c r="AA651" s="21">
        <f t="shared" si="151"/>
        <v>0.84899999999999998</v>
      </c>
      <c r="AB651" s="21">
        <f t="shared" si="152"/>
        <v>0.36599999999999999</v>
      </c>
      <c r="AC651" s="21">
        <f t="shared" si="153"/>
        <v>0.63549999999999995</v>
      </c>
    </row>
    <row r="652" spans="2:29" x14ac:dyDescent="0.25">
      <c r="B652" t="s">
        <v>6149</v>
      </c>
      <c r="C652" t="s">
        <v>6150</v>
      </c>
      <c r="D652" t="s">
        <v>7412</v>
      </c>
      <c r="E652">
        <v>44</v>
      </c>
      <c r="F652">
        <v>19</v>
      </c>
      <c r="G652" t="s">
        <v>31</v>
      </c>
      <c r="H652">
        <v>1</v>
      </c>
      <c r="I652">
        <v>18</v>
      </c>
      <c r="J652">
        <v>39</v>
      </c>
      <c r="K652">
        <v>4</v>
      </c>
      <c r="L652">
        <v>54</v>
      </c>
      <c r="M652">
        <v>15</v>
      </c>
      <c r="N652" s="20">
        <f t="shared" si="140"/>
        <v>0</v>
      </c>
      <c r="P652" s="20">
        <f t="shared" si="141"/>
        <v>0</v>
      </c>
      <c r="R652" s="12">
        <f t="shared" si="142"/>
        <v>0.10256410256410256</v>
      </c>
      <c r="S652" s="21">
        <f t="shared" si="143"/>
        <v>0.78260245796600336</v>
      </c>
      <c r="T652" s="21">
        <f t="shared" si="144"/>
        <v>0.16723531932969316</v>
      </c>
      <c r="U652" s="21">
        <f t="shared" si="145"/>
        <v>0.44246890755462864</v>
      </c>
      <c r="V652" s="21">
        <f t="shared" si="146"/>
        <v>0.46410222828344172</v>
      </c>
      <c r="W652" s="22">
        <f t="shared" si="147"/>
        <v>69</v>
      </c>
      <c r="X652" s="21">
        <f t="shared" si="148"/>
        <v>5.7971014492753624E-2</v>
      </c>
      <c r="Y652" s="23">
        <f t="shared" si="149"/>
        <v>11</v>
      </c>
      <c r="Z652" s="21">
        <f t="shared" si="150"/>
        <v>0.98899999999999999</v>
      </c>
      <c r="AA652" s="21">
        <f t="shared" si="151"/>
        <v>0.38</v>
      </c>
      <c r="AB652" s="21">
        <f t="shared" si="152"/>
        <v>0.58600000000000008</v>
      </c>
      <c r="AC652" s="21">
        <f t="shared" si="153"/>
        <v>0.63525000000000009</v>
      </c>
    </row>
    <row r="653" spans="2:29" x14ac:dyDescent="0.25">
      <c r="B653" t="s">
        <v>4932</v>
      </c>
      <c r="C653" t="s">
        <v>4933</v>
      </c>
      <c r="D653" t="s">
        <v>7416</v>
      </c>
      <c r="E653">
        <v>174</v>
      </c>
      <c r="F653">
        <v>212</v>
      </c>
      <c r="G653" t="s">
        <v>46</v>
      </c>
      <c r="H653">
        <v>9</v>
      </c>
      <c r="I653">
        <v>23</v>
      </c>
      <c r="J653">
        <v>57</v>
      </c>
      <c r="K653">
        <v>12</v>
      </c>
      <c r="L653">
        <v>62</v>
      </c>
      <c r="M653">
        <v>22</v>
      </c>
      <c r="N653" s="20">
        <f t="shared" si="140"/>
        <v>0</v>
      </c>
      <c r="P653" s="20">
        <f t="shared" si="141"/>
        <v>0</v>
      </c>
      <c r="R653" s="12">
        <f t="shared" si="142"/>
        <v>0.21052631578947367</v>
      </c>
      <c r="S653" s="21">
        <f t="shared" si="143"/>
        <v>0.20641593598215136</v>
      </c>
      <c r="T653" s="21">
        <f t="shared" si="144"/>
        <v>0.19902821800055248</v>
      </c>
      <c r="U653" s="21">
        <f t="shared" si="145"/>
        <v>0.20271640459758733</v>
      </c>
      <c r="V653" s="21">
        <f t="shared" si="146"/>
        <v>0.20272018619343038</v>
      </c>
      <c r="W653" s="22">
        <f t="shared" si="147"/>
        <v>84</v>
      </c>
      <c r="X653" s="21">
        <f t="shared" si="148"/>
        <v>0.14285714285714285</v>
      </c>
      <c r="Y653" s="23">
        <f t="shared" si="149"/>
        <v>14.5</v>
      </c>
      <c r="Z653" s="21">
        <f t="shared" si="150"/>
        <v>0.92900000000000005</v>
      </c>
      <c r="AA653" s="21">
        <f t="shared" si="151"/>
        <v>0.69299999999999995</v>
      </c>
      <c r="AB653" s="21">
        <f t="shared" si="152"/>
        <v>0.45899999999999996</v>
      </c>
      <c r="AC653" s="21">
        <f t="shared" si="153"/>
        <v>0.63500000000000001</v>
      </c>
    </row>
    <row r="654" spans="2:29" x14ac:dyDescent="0.25">
      <c r="B654" t="s">
        <v>7075</v>
      </c>
      <c r="C654" t="s">
        <v>7076</v>
      </c>
      <c r="D654" t="s">
        <v>1737</v>
      </c>
      <c r="E654">
        <v>11</v>
      </c>
      <c r="F654">
        <v>10</v>
      </c>
      <c r="G654" t="s">
        <v>86</v>
      </c>
      <c r="H654">
        <v>14</v>
      </c>
      <c r="I654">
        <v>26</v>
      </c>
      <c r="J654">
        <v>44</v>
      </c>
      <c r="K654">
        <v>1</v>
      </c>
      <c r="L654">
        <v>8</v>
      </c>
      <c r="M654">
        <v>2</v>
      </c>
      <c r="N654" s="20">
        <f t="shared" si="140"/>
        <v>0</v>
      </c>
      <c r="P654" s="20">
        <f t="shared" si="141"/>
        <v>0</v>
      </c>
      <c r="R654" s="12">
        <f t="shared" si="142"/>
        <v>2.2727272727272728E-2</v>
      </c>
      <c r="S654" s="21">
        <f t="shared" si="143"/>
        <v>0.13179836563100178</v>
      </c>
      <c r="T654" s="21">
        <f t="shared" si="144"/>
        <v>0.1109534595426207</v>
      </c>
      <c r="U654" s="21">
        <f t="shared" si="145"/>
        <v>0.1213274766108452</v>
      </c>
      <c r="V654" s="21">
        <f t="shared" si="146"/>
        <v>0.12135976726148923</v>
      </c>
      <c r="W654" s="22">
        <f t="shared" si="147"/>
        <v>10</v>
      </c>
      <c r="X654" s="21">
        <f t="shared" si="148"/>
        <v>0.1</v>
      </c>
      <c r="Y654" s="23">
        <f t="shared" si="149"/>
        <v>11</v>
      </c>
      <c r="Z654" s="21">
        <f t="shared" si="150"/>
        <v>0.82299999999999995</v>
      </c>
      <c r="AA654" s="21">
        <f t="shared" si="151"/>
        <v>0.54400000000000004</v>
      </c>
      <c r="AB654" s="21">
        <f t="shared" si="152"/>
        <v>0.58600000000000008</v>
      </c>
      <c r="AC654" s="21">
        <f t="shared" si="153"/>
        <v>0.63475000000000004</v>
      </c>
    </row>
    <row r="655" spans="2:29" x14ac:dyDescent="0.25">
      <c r="B655" t="s">
        <v>2191</v>
      </c>
      <c r="C655" t="s">
        <v>2192</v>
      </c>
      <c r="D655" t="s">
        <v>7409</v>
      </c>
      <c r="E655" s="1">
        <v>3250</v>
      </c>
      <c r="F655" t="s">
        <v>30</v>
      </c>
      <c r="G655" t="s">
        <v>31</v>
      </c>
      <c r="H655">
        <v>21</v>
      </c>
      <c r="I655">
        <v>137</v>
      </c>
      <c r="J655">
        <v>486</v>
      </c>
      <c r="K655">
        <v>167</v>
      </c>
      <c r="L655">
        <v>782</v>
      </c>
      <c r="M655" t="s">
        <v>30</v>
      </c>
      <c r="N655" s="20">
        <f t="shared" si="140"/>
        <v>0</v>
      </c>
      <c r="P655" s="20">
        <f t="shared" si="141"/>
        <v>0</v>
      </c>
      <c r="R655" s="12">
        <f t="shared" si="142"/>
        <v>0.34362139917695472</v>
      </c>
      <c r="S655" s="21">
        <f t="shared" si="143"/>
        <v>0.45512483998671138</v>
      </c>
      <c r="T655" s="21">
        <f t="shared" si="144"/>
        <v>0.288199542024139</v>
      </c>
      <c r="U655" s="21">
        <f t="shared" si="145"/>
        <v>0.36912057630393891</v>
      </c>
      <c r="V655" s="21">
        <f t="shared" si="146"/>
        <v>0.37081498610492974</v>
      </c>
      <c r="W655" s="22">
        <f t="shared" si="147"/>
        <v>782</v>
      </c>
      <c r="X655" s="21">
        <f t="shared" si="148"/>
        <v>0.21355498721227623</v>
      </c>
      <c r="Y655" s="23">
        <f t="shared" si="149"/>
        <v>19.461077844311376</v>
      </c>
      <c r="Z655" s="21">
        <f t="shared" si="150"/>
        <v>0.98099999999999998</v>
      </c>
      <c r="AA655" s="21">
        <f t="shared" si="151"/>
        <v>0.84099999999999997</v>
      </c>
      <c r="AB655" s="21">
        <f t="shared" si="152"/>
        <v>0.35799999999999998</v>
      </c>
      <c r="AC655" s="21">
        <f t="shared" si="153"/>
        <v>0.63450000000000006</v>
      </c>
    </row>
    <row r="656" spans="2:29" x14ac:dyDescent="0.25">
      <c r="B656" t="s">
        <v>6822</v>
      </c>
      <c r="C656" t="s">
        <v>6823</v>
      </c>
      <c r="D656" t="s">
        <v>1737</v>
      </c>
      <c r="E656">
        <v>21</v>
      </c>
      <c r="F656">
        <v>25</v>
      </c>
      <c r="G656" t="s">
        <v>46</v>
      </c>
      <c r="H656">
        <v>16</v>
      </c>
      <c r="I656">
        <v>34</v>
      </c>
      <c r="J656">
        <v>28</v>
      </c>
      <c r="K656">
        <v>3</v>
      </c>
      <c r="L656">
        <v>53</v>
      </c>
      <c r="M656">
        <v>4</v>
      </c>
      <c r="N656" s="20">
        <f t="shared" si="140"/>
        <v>0</v>
      </c>
      <c r="P656" s="20">
        <f t="shared" si="141"/>
        <v>0</v>
      </c>
      <c r="R656" s="12">
        <f t="shared" si="142"/>
        <v>0.10714285714285714</v>
      </c>
      <c r="S656" s="21">
        <f t="shared" si="143"/>
        <v>0.16271101521949816</v>
      </c>
      <c r="T656" s="21">
        <f t="shared" si="144"/>
        <v>-3.8086936409554406E-2</v>
      </c>
      <c r="U656" s="21">
        <f t="shared" si="145"/>
        <v>5.7557050338252314E-2</v>
      </c>
      <c r="V656" s="21">
        <f t="shared" si="146"/>
        <v>6.0727043049398688E-2</v>
      </c>
      <c r="W656" s="22">
        <f t="shared" si="147"/>
        <v>57</v>
      </c>
      <c r="X656" s="21">
        <f t="shared" si="148"/>
        <v>5.2631578947368418E-2</v>
      </c>
      <c r="Y656" s="23">
        <f t="shared" si="149"/>
        <v>7</v>
      </c>
      <c r="Z656" s="21">
        <f t="shared" si="150"/>
        <v>0.60399999999999998</v>
      </c>
      <c r="AA656" s="21">
        <f t="shared" si="151"/>
        <v>0.35599999999999998</v>
      </c>
      <c r="AB656" s="21">
        <f t="shared" si="152"/>
        <v>0.78800000000000003</v>
      </c>
      <c r="AC656" s="21">
        <f t="shared" si="153"/>
        <v>0.63400000000000001</v>
      </c>
    </row>
    <row r="657" spans="2:29" x14ac:dyDescent="0.25">
      <c r="B657" t="s">
        <v>3958</v>
      </c>
      <c r="C657" t="s">
        <v>3959</v>
      </c>
      <c r="D657" t="s">
        <v>7412</v>
      </c>
      <c r="E657">
        <v>446</v>
      </c>
      <c r="F657" s="1">
        <v>1039</v>
      </c>
      <c r="H657">
        <v>37</v>
      </c>
      <c r="I657">
        <v>183</v>
      </c>
      <c r="J657">
        <v>117</v>
      </c>
      <c r="K657">
        <v>50</v>
      </c>
      <c r="L657">
        <v>633</v>
      </c>
      <c r="M657">
        <v>565</v>
      </c>
      <c r="N657" s="20">
        <f t="shared" si="140"/>
        <v>0</v>
      </c>
      <c r="P657" s="20">
        <f t="shared" si="141"/>
        <v>0</v>
      </c>
      <c r="R657" s="12">
        <f t="shared" si="142"/>
        <v>0.42735042735042733</v>
      </c>
      <c r="S657" s="21">
        <f t="shared" si="143"/>
        <v>0.37673347755578734</v>
      </c>
      <c r="T657" s="21">
        <f t="shared" si="144"/>
        <v>-8.5577393107368005E-2</v>
      </c>
      <c r="U657" s="21">
        <f t="shared" si="145"/>
        <v>0.12201435621070456</v>
      </c>
      <c r="V657" s="21">
        <f t="shared" si="146"/>
        <v>0.13772348021970796</v>
      </c>
      <c r="W657" s="22">
        <f t="shared" si="147"/>
        <v>1198</v>
      </c>
      <c r="X657" s="21">
        <f t="shared" si="148"/>
        <v>4.1736227045075125E-2</v>
      </c>
      <c r="Y657" s="23">
        <f t="shared" si="149"/>
        <v>8.92</v>
      </c>
      <c r="Z657" s="21">
        <f t="shared" si="150"/>
        <v>0.85399999999999998</v>
      </c>
      <c r="AA657" s="21">
        <f t="shared" si="151"/>
        <v>0.307</v>
      </c>
      <c r="AB657" s="21">
        <f t="shared" si="152"/>
        <v>0.68700000000000006</v>
      </c>
      <c r="AC657" s="21">
        <f t="shared" si="153"/>
        <v>0.63375000000000004</v>
      </c>
    </row>
    <row r="658" spans="2:29" x14ac:dyDescent="0.25">
      <c r="B658" t="s">
        <v>6125</v>
      </c>
      <c r="C658" t="s">
        <v>6126</v>
      </c>
      <c r="D658" t="s">
        <v>7409</v>
      </c>
      <c r="E658">
        <v>53</v>
      </c>
      <c r="F658">
        <v>98</v>
      </c>
      <c r="G658" t="s">
        <v>49</v>
      </c>
      <c r="H658">
        <v>58</v>
      </c>
      <c r="I658">
        <v>86</v>
      </c>
      <c r="J658">
        <v>115</v>
      </c>
      <c r="K658">
        <v>7</v>
      </c>
      <c r="L658">
        <v>130</v>
      </c>
      <c r="M658">
        <v>0</v>
      </c>
      <c r="N658" s="20">
        <f t="shared" si="140"/>
        <v>0</v>
      </c>
      <c r="P658" s="20">
        <f t="shared" si="141"/>
        <v>0</v>
      </c>
      <c r="R658" s="12">
        <f t="shared" si="142"/>
        <v>6.0869565217391307E-2</v>
      </c>
      <c r="S658" s="21">
        <f t="shared" si="143"/>
        <v>8.1967190705377613E-2</v>
      </c>
      <c r="T658" s="21">
        <f t="shared" si="144"/>
        <v>5.983895403096029E-2</v>
      </c>
      <c r="U658" s="21">
        <f t="shared" si="145"/>
        <v>7.0845915943560822E-2</v>
      </c>
      <c r="V658" s="21">
        <f t="shared" si="146"/>
        <v>7.0884020226632913E-2</v>
      </c>
      <c r="W658" s="22">
        <f t="shared" si="147"/>
        <v>130</v>
      </c>
      <c r="X658" s="21">
        <f t="shared" si="148"/>
        <v>5.3846153846153849E-2</v>
      </c>
      <c r="Y658" s="23">
        <f t="shared" si="149"/>
        <v>7.5714285714285712</v>
      </c>
      <c r="Z658" s="21">
        <f t="shared" si="150"/>
        <v>0.65500000000000003</v>
      </c>
      <c r="AA658" s="21">
        <f t="shared" si="151"/>
        <v>0.36099999999999999</v>
      </c>
      <c r="AB658" s="21">
        <f t="shared" si="152"/>
        <v>0.75900000000000001</v>
      </c>
      <c r="AC658" s="21">
        <f t="shared" si="153"/>
        <v>0.63349999999999995</v>
      </c>
    </row>
    <row r="659" spans="2:29" x14ac:dyDescent="0.25">
      <c r="B659" t="s">
        <v>5893</v>
      </c>
      <c r="C659" t="s">
        <v>5894</v>
      </c>
      <c r="D659" t="s">
        <v>7409</v>
      </c>
      <c r="E659">
        <v>75</v>
      </c>
      <c r="F659">
        <v>68</v>
      </c>
      <c r="G659" t="s">
        <v>99</v>
      </c>
      <c r="H659">
        <v>25</v>
      </c>
      <c r="I659">
        <v>27</v>
      </c>
      <c r="J659">
        <v>87</v>
      </c>
      <c r="K659">
        <v>5</v>
      </c>
      <c r="L659">
        <v>25</v>
      </c>
      <c r="M659">
        <v>2</v>
      </c>
      <c r="N659" s="20">
        <f t="shared" si="140"/>
        <v>0</v>
      </c>
      <c r="P659" s="20">
        <f t="shared" si="141"/>
        <v>0</v>
      </c>
      <c r="R659" s="12">
        <f t="shared" si="142"/>
        <v>5.7471264367816091E-2</v>
      </c>
      <c r="S659" s="21">
        <f t="shared" si="143"/>
        <v>1.5511278397481565E-2</v>
      </c>
      <c r="T659" s="21">
        <f t="shared" si="144"/>
        <v>0.26366249993989732</v>
      </c>
      <c r="U659" s="21">
        <f t="shared" si="145"/>
        <v>0.13281221779115815</v>
      </c>
      <c r="V659" s="21">
        <f t="shared" si="146"/>
        <v>0.13732866537617902</v>
      </c>
      <c r="W659" s="22">
        <f t="shared" si="147"/>
        <v>27</v>
      </c>
      <c r="X659" s="21">
        <f t="shared" si="148"/>
        <v>0.18518518518518517</v>
      </c>
      <c r="Y659" s="23">
        <f t="shared" si="149"/>
        <v>15</v>
      </c>
      <c r="Z659" s="21">
        <f t="shared" si="150"/>
        <v>0.85299999999999998</v>
      </c>
      <c r="AA659" s="21">
        <f t="shared" si="151"/>
        <v>0.79</v>
      </c>
      <c r="AB659" s="21">
        <f t="shared" si="152"/>
        <v>0.44499999999999995</v>
      </c>
      <c r="AC659" s="21">
        <f t="shared" si="153"/>
        <v>0.63324999999999998</v>
      </c>
    </row>
    <row r="660" spans="2:29" x14ac:dyDescent="0.25">
      <c r="B660" t="s">
        <v>2231</v>
      </c>
      <c r="C660" t="s">
        <v>2232</v>
      </c>
      <c r="D660" t="s">
        <v>7414</v>
      </c>
      <c r="E660" s="1">
        <v>3165</v>
      </c>
      <c r="F660" s="1">
        <v>3271</v>
      </c>
      <c r="G660" t="s">
        <v>75</v>
      </c>
      <c r="H660">
        <v>288</v>
      </c>
      <c r="I660">
        <v>428</v>
      </c>
      <c r="J660">
        <v>830</v>
      </c>
      <c r="K660">
        <v>197</v>
      </c>
      <c r="L660">
        <v>649</v>
      </c>
      <c r="M660">
        <v>76</v>
      </c>
      <c r="N660" s="20">
        <f t="shared" si="140"/>
        <v>0</v>
      </c>
      <c r="P660" s="20">
        <f t="shared" si="141"/>
        <v>0</v>
      </c>
      <c r="R660" s="12">
        <f t="shared" si="142"/>
        <v>0.23734939759036144</v>
      </c>
      <c r="S660" s="21">
        <f t="shared" si="143"/>
        <v>8.2456010469547092E-2</v>
      </c>
      <c r="T660" s="21">
        <f t="shared" si="144"/>
        <v>0.14163392184800894</v>
      </c>
      <c r="U660" s="21">
        <f t="shared" si="145"/>
        <v>0.11165124947543625</v>
      </c>
      <c r="V660" s="21">
        <f t="shared" si="146"/>
        <v>0.11191372726433076</v>
      </c>
      <c r="W660" s="22">
        <f t="shared" si="147"/>
        <v>725</v>
      </c>
      <c r="X660" s="21">
        <f t="shared" si="148"/>
        <v>0.2717241379310345</v>
      </c>
      <c r="Y660" s="23">
        <f t="shared" si="149"/>
        <v>16.065989847715738</v>
      </c>
      <c r="Z660" s="21">
        <f t="shared" si="150"/>
        <v>0.80200000000000005</v>
      </c>
      <c r="AA660" s="21">
        <f t="shared" si="151"/>
        <v>0.89600000000000002</v>
      </c>
      <c r="AB660" s="21">
        <f t="shared" si="152"/>
        <v>0.41700000000000004</v>
      </c>
      <c r="AC660" s="21">
        <f t="shared" si="153"/>
        <v>0.63300000000000001</v>
      </c>
    </row>
    <row r="661" spans="2:29" x14ac:dyDescent="0.25">
      <c r="B661" t="s">
        <v>4535</v>
      </c>
      <c r="C661" t="s">
        <v>4536</v>
      </c>
      <c r="D661" t="s">
        <v>7412</v>
      </c>
      <c r="E661">
        <v>252</v>
      </c>
      <c r="F661">
        <v>264</v>
      </c>
      <c r="G661" t="s">
        <v>49</v>
      </c>
      <c r="H661">
        <v>74</v>
      </c>
      <c r="I661">
        <v>78</v>
      </c>
      <c r="J661">
        <v>205</v>
      </c>
      <c r="K661">
        <v>19</v>
      </c>
      <c r="L661">
        <v>109</v>
      </c>
      <c r="M661">
        <v>9</v>
      </c>
      <c r="N661" s="20">
        <f t="shared" si="140"/>
        <v>0</v>
      </c>
      <c r="P661" s="20">
        <f t="shared" si="141"/>
        <v>0</v>
      </c>
      <c r="R661" s="12">
        <f t="shared" si="142"/>
        <v>9.2682926829268292E-2</v>
      </c>
      <c r="S661" s="21">
        <f t="shared" si="143"/>
        <v>1.0584368990204318E-2</v>
      </c>
      <c r="T661" s="21">
        <f t="shared" si="144"/>
        <v>0.21319846367422057</v>
      </c>
      <c r="U661" s="21">
        <f t="shared" si="145"/>
        <v>0.10726663630405553</v>
      </c>
      <c r="V661" s="21">
        <f t="shared" si="146"/>
        <v>0.11034982298949347</v>
      </c>
      <c r="W661" s="22">
        <f t="shared" si="147"/>
        <v>118</v>
      </c>
      <c r="X661" s="21">
        <f t="shared" si="148"/>
        <v>0.16101694915254236</v>
      </c>
      <c r="Y661" s="23">
        <f t="shared" si="149"/>
        <v>13.263157894736842</v>
      </c>
      <c r="Z661" s="21">
        <f t="shared" si="150"/>
        <v>0.79800000000000004</v>
      </c>
      <c r="AA661" s="21">
        <f t="shared" si="151"/>
        <v>0.73599999999999999</v>
      </c>
      <c r="AB661" s="21">
        <f t="shared" si="152"/>
        <v>0.499</v>
      </c>
      <c r="AC661" s="21">
        <f t="shared" si="153"/>
        <v>0.63300000000000001</v>
      </c>
    </row>
    <row r="662" spans="2:29" x14ac:dyDescent="0.25">
      <c r="B662" t="s">
        <v>3032</v>
      </c>
      <c r="C662" t="s">
        <v>3033</v>
      </c>
      <c r="D662" t="s">
        <v>7412</v>
      </c>
      <c r="E662" s="1">
        <v>1239</v>
      </c>
      <c r="F662" s="1">
        <v>1408</v>
      </c>
      <c r="G662" t="s">
        <v>31</v>
      </c>
      <c r="H662">
        <v>76</v>
      </c>
      <c r="I662">
        <v>120</v>
      </c>
      <c r="J662">
        <v>168</v>
      </c>
      <c r="K662">
        <v>135</v>
      </c>
      <c r="L662" s="1">
        <v>1652</v>
      </c>
      <c r="M662" t="s">
        <v>30</v>
      </c>
      <c r="N662" s="20">
        <f t="shared" si="140"/>
        <v>0</v>
      </c>
      <c r="P662" s="20">
        <f t="shared" si="141"/>
        <v>0</v>
      </c>
      <c r="R662" s="12">
        <f t="shared" si="142"/>
        <v>0.8035714285714286</v>
      </c>
      <c r="S662" s="21">
        <f t="shared" si="143"/>
        <v>9.5654257747853855E-2</v>
      </c>
      <c r="T662" s="21">
        <f t="shared" si="144"/>
        <v>6.9610375725068785E-2</v>
      </c>
      <c r="U662" s="21">
        <f t="shared" si="145"/>
        <v>8.2553999712925874E-2</v>
      </c>
      <c r="V662" s="21">
        <f t="shared" si="146"/>
        <v>8.26062110619495E-2</v>
      </c>
      <c r="W662" s="22">
        <f t="shared" si="147"/>
        <v>1652</v>
      </c>
      <c r="X662" s="21">
        <f t="shared" si="148"/>
        <v>8.1719128329297827E-2</v>
      </c>
      <c r="Y662" s="23">
        <f t="shared" si="149"/>
        <v>9.1777777777777771</v>
      </c>
      <c r="Z662" s="21">
        <f t="shared" si="150"/>
        <v>0.71099999999999997</v>
      </c>
      <c r="AA662" s="21">
        <f t="shared" si="151"/>
        <v>0.47399999999999998</v>
      </c>
      <c r="AB662" s="21">
        <f t="shared" si="152"/>
        <v>0.66999999999999993</v>
      </c>
      <c r="AC662" s="21">
        <f t="shared" si="153"/>
        <v>0.63124999999999998</v>
      </c>
    </row>
    <row r="663" spans="2:29" x14ac:dyDescent="0.25">
      <c r="B663" t="s">
        <v>4492</v>
      </c>
      <c r="C663" t="s">
        <v>4493</v>
      </c>
      <c r="D663" t="s">
        <v>7409</v>
      </c>
      <c r="E663">
        <v>269</v>
      </c>
      <c r="F663">
        <v>341</v>
      </c>
      <c r="G663" t="s">
        <v>99</v>
      </c>
      <c r="H663">
        <v>274</v>
      </c>
      <c r="I663">
        <v>392</v>
      </c>
      <c r="J663">
        <v>554</v>
      </c>
      <c r="K663">
        <v>25</v>
      </c>
      <c r="L663">
        <v>116</v>
      </c>
      <c r="M663">
        <v>71</v>
      </c>
      <c r="N663" s="20">
        <f t="shared" si="140"/>
        <v>0</v>
      </c>
      <c r="P663" s="20">
        <f t="shared" si="141"/>
        <v>0</v>
      </c>
      <c r="R663" s="12">
        <f t="shared" si="142"/>
        <v>4.5126353790613721E-2</v>
      </c>
      <c r="S663" s="21">
        <f t="shared" si="143"/>
        <v>7.4254300239425586E-2</v>
      </c>
      <c r="T663" s="21">
        <f t="shared" si="144"/>
        <v>7.1629695200821297E-2</v>
      </c>
      <c r="U663" s="21">
        <f t="shared" si="145"/>
        <v>7.294119518906883E-2</v>
      </c>
      <c r="V663" s="21">
        <f t="shared" si="146"/>
        <v>7.2941730209771904E-2</v>
      </c>
      <c r="W663" s="22">
        <f t="shared" si="147"/>
        <v>187</v>
      </c>
      <c r="X663" s="21">
        <f t="shared" si="148"/>
        <v>0.13368983957219252</v>
      </c>
      <c r="Y663" s="23">
        <f t="shared" si="149"/>
        <v>10.76</v>
      </c>
      <c r="Z663" s="21">
        <f t="shared" si="150"/>
        <v>0.66800000000000004</v>
      </c>
      <c r="AA663" s="21">
        <f t="shared" si="151"/>
        <v>0.66600000000000004</v>
      </c>
      <c r="AB663" s="21">
        <f t="shared" si="152"/>
        <v>0.59499999999999997</v>
      </c>
      <c r="AC663" s="21">
        <f t="shared" si="153"/>
        <v>0.63100000000000001</v>
      </c>
    </row>
    <row r="664" spans="2:29" x14ac:dyDescent="0.25">
      <c r="B664" t="s">
        <v>994</v>
      </c>
      <c r="C664" t="s">
        <v>995</v>
      </c>
      <c r="D664" t="s">
        <v>7416</v>
      </c>
      <c r="E664" s="1">
        <v>107484</v>
      </c>
      <c r="F664" t="s">
        <v>30</v>
      </c>
      <c r="G664" t="s">
        <v>31</v>
      </c>
      <c r="H664" s="1">
        <v>15224</v>
      </c>
      <c r="I664" s="1">
        <v>17753</v>
      </c>
      <c r="J664" s="1">
        <v>27514</v>
      </c>
      <c r="K664" s="1">
        <v>15705</v>
      </c>
      <c r="L664" s="1">
        <v>72235</v>
      </c>
      <c r="M664" s="1">
        <v>276346</v>
      </c>
      <c r="N664" s="20">
        <f t="shared" si="140"/>
        <v>0</v>
      </c>
      <c r="P664" s="20">
        <f t="shared" si="141"/>
        <v>0</v>
      </c>
      <c r="R664" s="12">
        <f t="shared" si="142"/>
        <v>0.57080031983717383</v>
      </c>
      <c r="S664" s="21">
        <f t="shared" si="143"/>
        <v>3.121351345236878E-2</v>
      </c>
      <c r="T664" s="21">
        <f t="shared" si="144"/>
        <v>9.1582076305241955E-2</v>
      </c>
      <c r="U664" s="21">
        <f t="shared" si="145"/>
        <v>6.0968514202170088E-2</v>
      </c>
      <c r="V664" s="21">
        <f t="shared" si="146"/>
        <v>6.1254701319926941E-2</v>
      </c>
      <c r="W664" s="22">
        <f t="shared" si="147"/>
        <v>348581</v>
      </c>
      <c r="X664" s="21">
        <f t="shared" si="148"/>
        <v>4.5054090727836574E-2</v>
      </c>
      <c r="Y664" s="23">
        <f t="shared" si="149"/>
        <v>6.843935052531041</v>
      </c>
      <c r="Z664" s="21">
        <f t="shared" si="150"/>
        <v>0.60699999999999998</v>
      </c>
      <c r="AA664" s="21">
        <f t="shared" si="151"/>
        <v>0.32100000000000001</v>
      </c>
      <c r="AB664" s="21">
        <f t="shared" si="152"/>
        <v>0.79699999999999993</v>
      </c>
      <c r="AC664" s="21">
        <f t="shared" si="153"/>
        <v>0.63049999999999995</v>
      </c>
    </row>
    <row r="665" spans="2:29" x14ac:dyDescent="0.25">
      <c r="B665" t="s">
        <v>5803</v>
      </c>
      <c r="C665" t="s">
        <v>6220</v>
      </c>
      <c r="D665" t="s">
        <v>7417</v>
      </c>
      <c r="E665">
        <v>43</v>
      </c>
      <c r="F665">
        <v>47</v>
      </c>
      <c r="G665" t="s">
        <v>56</v>
      </c>
      <c r="H665">
        <v>2</v>
      </c>
      <c r="I665">
        <v>35</v>
      </c>
      <c r="J665">
        <v>47</v>
      </c>
      <c r="K665">
        <v>2</v>
      </c>
      <c r="L665">
        <v>7</v>
      </c>
      <c r="M665">
        <v>1</v>
      </c>
      <c r="N665" s="20">
        <f t="shared" si="140"/>
        <v>0</v>
      </c>
      <c r="P665" s="20">
        <f t="shared" si="141"/>
        <v>0</v>
      </c>
      <c r="R665" s="12">
        <f t="shared" si="142"/>
        <v>4.2553191489361701E-2</v>
      </c>
      <c r="S665" s="21">
        <f t="shared" si="143"/>
        <v>0.77258720340524367</v>
      </c>
      <c r="T665" s="21">
        <f t="shared" si="144"/>
        <v>6.0732713038533337E-2</v>
      </c>
      <c r="U665" s="21">
        <f t="shared" si="145"/>
        <v>0.3712188860154424</v>
      </c>
      <c r="V665" s="21">
        <f t="shared" si="146"/>
        <v>0.40151293415307315</v>
      </c>
      <c r="W665" s="22">
        <f t="shared" si="147"/>
        <v>8</v>
      </c>
      <c r="X665" s="21">
        <f t="shared" si="148"/>
        <v>0.25</v>
      </c>
      <c r="Y665" s="23">
        <f t="shared" si="149"/>
        <v>21.5</v>
      </c>
      <c r="Z665" s="21">
        <f t="shared" si="150"/>
        <v>0.98399999999999999</v>
      </c>
      <c r="AA665" s="21">
        <f t="shared" si="151"/>
        <v>0.877</v>
      </c>
      <c r="AB665" s="21">
        <f t="shared" si="152"/>
        <v>0.32999999999999996</v>
      </c>
      <c r="AC665" s="21">
        <f t="shared" si="153"/>
        <v>0.63024999999999998</v>
      </c>
    </row>
    <row r="666" spans="2:29" x14ac:dyDescent="0.25">
      <c r="B666" t="s">
        <v>6015</v>
      </c>
      <c r="C666" t="s">
        <v>6016</v>
      </c>
      <c r="D666" t="s">
        <v>7412</v>
      </c>
      <c r="E666">
        <v>57</v>
      </c>
      <c r="F666">
        <v>62</v>
      </c>
      <c r="G666" t="s">
        <v>49</v>
      </c>
      <c r="H666">
        <v>79</v>
      </c>
      <c r="I666">
        <v>115</v>
      </c>
      <c r="J666">
        <v>176</v>
      </c>
      <c r="K666">
        <v>6</v>
      </c>
      <c r="L666">
        <v>69</v>
      </c>
      <c r="M666" t="s">
        <v>30</v>
      </c>
      <c r="N666" s="20">
        <f t="shared" si="140"/>
        <v>0</v>
      </c>
      <c r="P666" s="20">
        <f t="shared" si="141"/>
        <v>0</v>
      </c>
      <c r="R666" s="12">
        <f t="shared" si="142"/>
        <v>3.4090909090909088E-2</v>
      </c>
      <c r="S666" s="21">
        <f t="shared" si="143"/>
        <v>7.7988554603210414E-2</v>
      </c>
      <c r="T666" s="21">
        <f t="shared" si="144"/>
        <v>8.8837238663668439E-2</v>
      </c>
      <c r="U666" s="21">
        <f t="shared" si="145"/>
        <v>8.3399317474955215E-2</v>
      </c>
      <c r="V666" s="21">
        <f t="shared" si="146"/>
        <v>8.3408370247278027E-2</v>
      </c>
      <c r="W666" s="22">
        <f t="shared" si="147"/>
        <v>69</v>
      </c>
      <c r="X666" s="21">
        <f t="shared" si="148"/>
        <v>8.6956521739130432E-2</v>
      </c>
      <c r="Y666" s="23">
        <f t="shared" si="149"/>
        <v>9.5</v>
      </c>
      <c r="Z666" s="21">
        <f t="shared" si="150"/>
        <v>0.71599999999999997</v>
      </c>
      <c r="AA666" s="21">
        <f t="shared" si="151"/>
        <v>0.49099999999999999</v>
      </c>
      <c r="AB666" s="21">
        <f t="shared" si="152"/>
        <v>0.65500000000000003</v>
      </c>
      <c r="AC666" s="21">
        <f t="shared" si="153"/>
        <v>0.62924999999999998</v>
      </c>
    </row>
    <row r="667" spans="2:29" x14ac:dyDescent="0.25">
      <c r="B667" t="s">
        <v>1333</v>
      </c>
      <c r="C667" t="s">
        <v>1334</v>
      </c>
      <c r="D667" t="s">
        <v>7412</v>
      </c>
      <c r="E667" s="1">
        <v>17777</v>
      </c>
      <c r="F667" s="1">
        <v>20601</v>
      </c>
      <c r="G667" t="s">
        <v>86</v>
      </c>
      <c r="H667" s="1">
        <v>1858</v>
      </c>
      <c r="I667" s="1">
        <v>3456</v>
      </c>
      <c r="J667" s="1">
        <v>4923</v>
      </c>
      <c r="K667" s="1">
        <v>1041</v>
      </c>
      <c r="L667" s="1">
        <v>-2308</v>
      </c>
      <c r="M667" s="1">
        <v>2876</v>
      </c>
      <c r="N667" s="20">
        <f t="shared" si="140"/>
        <v>0</v>
      </c>
      <c r="P667" s="20">
        <f t="shared" si="141"/>
        <v>0</v>
      </c>
      <c r="R667" s="12">
        <f t="shared" si="142"/>
        <v>0.21145642900670322</v>
      </c>
      <c r="S667" s="21">
        <f t="shared" si="143"/>
        <v>0.13215425946611314</v>
      </c>
      <c r="T667" s="21">
        <f t="shared" si="144"/>
        <v>7.3324938910570348E-2</v>
      </c>
      <c r="U667" s="21">
        <f t="shared" si="145"/>
        <v>0.10234722360008131</v>
      </c>
      <c r="V667" s="21">
        <f t="shared" si="146"/>
        <v>0.10260880732558826</v>
      </c>
      <c r="W667" s="22">
        <f t="shared" si="147"/>
        <v>2876</v>
      </c>
      <c r="X667" s="21">
        <f t="shared" si="148"/>
        <v>0.36196105702364395</v>
      </c>
      <c r="Y667" s="23">
        <f t="shared" si="149"/>
        <v>17.076849183477425</v>
      </c>
      <c r="Z667" s="21">
        <f t="shared" si="150"/>
        <v>0.77900000000000003</v>
      </c>
      <c r="AA667" s="21">
        <f t="shared" si="151"/>
        <v>0.94299999999999995</v>
      </c>
      <c r="AB667" s="21">
        <f t="shared" si="152"/>
        <v>0.39700000000000002</v>
      </c>
      <c r="AC667" s="21">
        <f t="shared" si="153"/>
        <v>0.629</v>
      </c>
    </row>
    <row r="668" spans="2:29" x14ac:dyDescent="0.25">
      <c r="B668" t="s">
        <v>4325</v>
      </c>
      <c r="C668" t="s">
        <v>4326</v>
      </c>
      <c r="D668" t="s">
        <v>7419</v>
      </c>
      <c r="E668">
        <v>322</v>
      </c>
      <c r="F668">
        <v>289</v>
      </c>
      <c r="G668" t="s">
        <v>99</v>
      </c>
      <c r="H668">
        <v>11</v>
      </c>
      <c r="I668">
        <v>72</v>
      </c>
      <c r="J668">
        <v>199</v>
      </c>
      <c r="K668">
        <v>19</v>
      </c>
      <c r="L668">
        <v>117</v>
      </c>
      <c r="M668">
        <v>5</v>
      </c>
      <c r="N668" s="20">
        <f t="shared" si="140"/>
        <v>0</v>
      </c>
      <c r="P668" s="20">
        <f t="shared" si="141"/>
        <v>0</v>
      </c>
      <c r="R668" s="12">
        <f t="shared" si="142"/>
        <v>9.5477386934673364E-2</v>
      </c>
      <c r="S668" s="21">
        <f t="shared" si="143"/>
        <v>0.45608913827539732</v>
      </c>
      <c r="T668" s="21">
        <f t="shared" si="144"/>
        <v>0.22547404069920485</v>
      </c>
      <c r="U668" s="21">
        <f t="shared" si="145"/>
        <v>0.33581414871252746</v>
      </c>
      <c r="V668" s="21">
        <f t="shared" si="146"/>
        <v>0.33912577589570986</v>
      </c>
      <c r="W668" s="22">
        <f t="shared" si="147"/>
        <v>122</v>
      </c>
      <c r="X668" s="21">
        <f t="shared" si="148"/>
        <v>0.15573770491803279</v>
      </c>
      <c r="Y668" s="23">
        <f t="shared" si="149"/>
        <v>16.94736842105263</v>
      </c>
      <c r="Z668" s="21">
        <f t="shared" si="150"/>
        <v>0.97499999999999998</v>
      </c>
      <c r="AA668" s="21">
        <f t="shared" si="151"/>
        <v>0.72599999999999998</v>
      </c>
      <c r="AB668" s="21">
        <f t="shared" si="152"/>
        <v>0.40300000000000002</v>
      </c>
      <c r="AC668" s="21">
        <f t="shared" si="153"/>
        <v>0.62675000000000003</v>
      </c>
    </row>
    <row r="669" spans="2:29" x14ac:dyDescent="0.25">
      <c r="B669" t="s">
        <v>2714</v>
      </c>
      <c r="C669" t="s">
        <v>2715</v>
      </c>
      <c r="D669" t="s">
        <v>7412</v>
      </c>
      <c r="E669" s="1">
        <v>1791</v>
      </c>
      <c r="F669" s="1">
        <v>2011</v>
      </c>
      <c r="G669" t="s">
        <v>31</v>
      </c>
      <c r="H669">
        <v>85</v>
      </c>
      <c r="I669">
        <v>221</v>
      </c>
      <c r="J669">
        <v>220</v>
      </c>
      <c r="K669">
        <v>155</v>
      </c>
      <c r="L669" s="1">
        <v>1153</v>
      </c>
      <c r="M669">
        <v>205</v>
      </c>
      <c r="N669" s="20">
        <f t="shared" si="140"/>
        <v>0</v>
      </c>
      <c r="P669" s="20">
        <f t="shared" si="141"/>
        <v>0</v>
      </c>
      <c r="R669" s="12">
        <f t="shared" si="142"/>
        <v>0.70454545454545459</v>
      </c>
      <c r="S669" s="21">
        <f t="shared" si="143"/>
        <v>0.21058327510759467</v>
      </c>
      <c r="T669" s="21">
        <f t="shared" si="144"/>
        <v>-9.0661980477246829E-4</v>
      </c>
      <c r="U669" s="21">
        <f t="shared" si="145"/>
        <v>9.9766218946124807E-2</v>
      </c>
      <c r="V669" s="21">
        <f t="shared" si="146"/>
        <v>0.103147624749649</v>
      </c>
      <c r="W669" s="22">
        <f t="shared" si="147"/>
        <v>1358</v>
      </c>
      <c r="X669" s="21">
        <f t="shared" si="148"/>
        <v>0.11413843888070692</v>
      </c>
      <c r="Y669" s="23">
        <f t="shared" si="149"/>
        <v>11.554838709677419</v>
      </c>
      <c r="Z669" s="21">
        <f t="shared" si="150"/>
        <v>0.78200000000000003</v>
      </c>
      <c r="AA669" s="21">
        <f t="shared" si="151"/>
        <v>0.60199999999999998</v>
      </c>
      <c r="AB669" s="21">
        <f t="shared" si="152"/>
        <v>0.55899999999999994</v>
      </c>
      <c r="AC669" s="21">
        <f t="shared" si="153"/>
        <v>0.62549999999999994</v>
      </c>
    </row>
    <row r="670" spans="2:29" x14ac:dyDescent="0.25">
      <c r="B670" t="s">
        <v>2058</v>
      </c>
      <c r="C670" t="s">
        <v>2059</v>
      </c>
      <c r="D670" t="s">
        <v>7413</v>
      </c>
      <c r="E670" s="1">
        <v>3720</v>
      </c>
      <c r="F670" s="1">
        <v>4713</v>
      </c>
      <c r="G670" t="s">
        <v>56</v>
      </c>
      <c r="H670">
        <v>984</v>
      </c>
      <c r="I670" s="1">
        <v>1155</v>
      </c>
      <c r="J670" s="1">
        <v>2181</v>
      </c>
      <c r="K670">
        <v>287</v>
      </c>
      <c r="L670">
        <v>951</v>
      </c>
      <c r="M670">
        <v>745</v>
      </c>
      <c r="N670" s="20">
        <f t="shared" si="140"/>
        <v>0</v>
      </c>
      <c r="P670" s="20">
        <f t="shared" si="141"/>
        <v>0</v>
      </c>
      <c r="R670" s="12">
        <f t="shared" si="142"/>
        <v>0.1315910132966529</v>
      </c>
      <c r="S670" s="21">
        <f t="shared" si="143"/>
        <v>3.256494559832257E-2</v>
      </c>
      <c r="T670" s="21">
        <f t="shared" si="144"/>
        <v>0.13557215887296192</v>
      </c>
      <c r="U670" s="21">
        <f t="shared" si="145"/>
        <v>8.2844404542790073E-2</v>
      </c>
      <c r="V670" s="21">
        <f t="shared" si="146"/>
        <v>8.3660503004691522E-2</v>
      </c>
      <c r="W670" s="22">
        <f t="shared" si="147"/>
        <v>1696</v>
      </c>
      <c r="X670" s="21">
        <f t="shared" si="148"/>
        <v>0.16922169811320756</v>
      </c>
      <c r="Y670" s="23">
        <f t="shared" si="149"/>
        <v>12.961672473867596</v>
      </c>
      <c r="Z670" s="21">
        <f t="shared" si="150"/>
        <v>0.71699999999999997</v>
      </c>
      <c r="AA670" s="21">
        <f t="shared" si="151"/>
        <v>0.75900000000000001</v>
      </c>
      <c r="AB670" s="21">
        <f t="shared" si="152"/>
        <v>0.51200000000000001</v>
      </c>
      <c r="AC670" s="21">
        <f t="shared" si="153"/>
        <v>0.625</v>
      </c>
    </row>
    <row r="671" spans="2:29" x14ac:dyDescent="0.25">
      <c r="B671" t="s">
        <v>1746</v>
      </c>
      <c r="C671" t="s">
        <v>1747</v>
      </c>
      <c r="D671" t="s">
        <v>1737</v>
      </c>
      <c r="E671" s="1">
        <v>6976</v>
      </c>
      <c r="F671" s="1">
        <v>6582</v>
      </c>
      <c r="G671" t="s">
        <v>37</v>
      </c>
      <c r="H671">
        <v>274</v>
      </c>
      <c r="I671">
        <v>323</v>
      </c>
      <c r="J671">
        <v>664</v>
      </c>
      <c r="K671">
        <v>388</v>
      </c>
      <c r="L671">
        <v>478</v>
      </c>
      <c r="M671">
        <v>3</v>
      </c>
      <c r="N671" s="20">
        <f t="shared" si="140"/>
        <v>0</v>
      </c>
      <c r="P671" s="20">
        <f t="shared" si="141"/>
        <v>0</v>
      </c>
      <c r="R671" s="12">
        <f t="shared" si="142"/>
        <v>0.58433734939759041</v>
      </c>
      <c r="S671" s="21">
        <f t="shared" si="143"/>
        <v>3.3452194731010909E-2</v>
      </c>
      <c r="T671" s="21">
        <f t="shared" si="144"/>
        <v>0.1550295929540364</v>
      </c>
      <c r="U671" s="21">
        <f t="shared" si="145"/>
        <v>9.2551082475146762E-2</v>
      </c>
      <c r="V671" s="21">
        <f t="shared" si="146"/>
        <v>9.3677623386731357E-2</v>
      </c>
      <c r="W671" s="22">
        <f t="shared" si="147"/>
        <v>481</v>
      </c>
      <c r="X671" s="21">
        <f t="shared" si="148"/>
        <v>0.80665280665280681</v>
      </c>
      <c r="Y671" s="23">
        <f t="shared" si="149"/>
        <v>17.979381443298966</v>
      </c>
      <c r="Z671" s="21">
        <f t="shared" si="150"/>
        <v>0.752</v>
      </c>
      <c r="AA671" s="21">
        <f t="shared" si="151"/>
        <v>0.98199999999999998</v>
      </c>
      <c r="AB671" s="21">
        <f t="shared" si="152"/>
        <v>0.38200000000000001</v>
      </c>
      <c r="AC671" s="21">
        <f t="shared" si="153"/>
        <v>0.62450000000000006</v>
      </c>
    </row>
    <row r="672" spans="2:29" x14ac:dyDescent="0.25">
      <c r="B672" t="s">
        <v>2544</v>
      </c>
      <c r="C672" t="s">
        <v>2545</v>
      </c>
      <c r="D672" t="s">
        <v>7409</v>
      </c>
      <c r="E672" s="1">
        <v>1912</v>
      </c>
      <c r="F672" s="1">
        <v>1811</v>
      </c>
      <c r="G672" t="s">
        <v>99</v>
      </c>
      <c r="H672">
        <v>235</v>
      </c>
      <c r="I672">
        <v>291</v>
      </c>
      <c r="J672">
        <v>679</v>
      </c>
      <c r="K672">
        <v>140</v>
      </c>
      <c r="L672">
        <v>920</v>
      </c>
      <c r="M672" t="s">
        <v>30</v>
      </c>
      <c r="N672" s="20">
        <f t="shared" si="140"/>
        <v>0</v>
      </c>
      <c r="P672" s="20">
        <f t="shared" si="141"/>
        <v>0</v>
      </c>
      <c r="R672" s="12">
        <f t="shared" si="142"/>
        <v>0.20618556701030927</v>
      </c>
      <c r="S672" s="21">
        <f t="shared" si="143"/>
        <v>4.3674386623772765E-2</v>
      </c>
      <c r="T672" s="21">
        <f t="shared" si="144"/>
        <v>0.18466445254224406</v>
      </c>
      <c r="U672" s="21">
        <f t="shared" si="145"/>
        <v>0.11193702423384311</v>
      </c>
      <c r="V672" s="21">
        <f t="shared" si="146"/>
        <v>0.11342528779995331</v>
      </c>
      <c r="W672" s="22">
        <f t="shared" si="147"/>
        <v>920</v>
      </c>
      <c r="X672" s="21">
        <f t="shared" si="148"/>
        <v>0.15217391304347827</v>
      </c>
      <c r="Y672" s="23">
        <f t="shared" si="149"/>
        <v>13.657142857142857</v>
      </c>
      <c r="Z672" s="21">
        <f t="shared" si="150"/>
        <v>0.80400000000000005</v>
      </c>
      <c r="AA672" s="21">
        <f t="shared" si="151"/>
        <v>0.71799999999999997</v>
      </c>
      <c r="AB672" s="21">
        <f t="shared" si="152"/>
        <v>0.48699999999999999</v>
      </c>
      <c r="AC672" s="21">
        <f t="shared" si="153"/>
        <v>0.624</v>
      </c>
    </row>
    <row r="673" spans="2:29" x14ac:dyDescent="0.25">
      <c r="B673" t="s">
        <v>1965</v>
      </c>
      <c r="C673" t="s">
        <v>1966</v>
      </c>
      <c r="D673" t="s">
        <v>7410</v>
      </c>
      <c r="E673" s="1">
        <v>4118</v>
      </c>
      <c r="F673" t="s">
        <v>30</v>
      </c>
      <c r="G673" t="s">
        <v>31</v>
      </c>
      <c r="H673">
        <v>889</v>
      </c>
      <c r="I673" s="1">
        <v>1304</v>
      </c>
      <c r="J673" s="1">
        <v>1567</v>
      </c>
      <c r="K673">
        <v>402</v>
      </c>
      <c r="L673" s="1">
        <v>2458</v>
      </c>
      <c r="M673">
        <v>501</v>
      </c>
      <c r="N673" s="20">
        <f t="shared" si="140"/>
        <v>0</v>
      </c>
      <c r="P673" s="20">
        <f t="shared" si="141"/>
        <v>0</v>
      </c>
      <c r="R673" s="12">
        <f t="shared" si="142"/>
        <v>0.25654116145500955</v>
      </c>
      <c r="S673" s="21">
        <f t="shared" si="143"/>
        <v>7.9630552284060352E-2</v>
      </c>
      <c r="T673" s="21">
        <f t="shared" si="144"/>
        <v>3.742875405445667E-2</v>
      </c>
      <c r="U673" s="21">
        <f t="shared" si="145"/>
        <v>5.8319317925916714E-2</v>
      </c>
      <c r="V673" s="21">
        <f t="shared" si="146"/>
        <v>5.8459541421477912E-2</v>
      </c>
      <c r="W673" s="22">
        <f t="shared" si="147"/>
        <v>2959</v>
      </c>
      <c r="X673" s="21">
        <f t="shared" si="148"/>
        <v>0.13585670834741465</v>
      </c>
      <c r="Y673" s="23">
        <f t="shared" si="149"/>
        <v>10.243781094527364</v>
      </c>
      <c r="Z673" s="21">
        <f t="shared" si="150"/>
        <v>0.58899999999999997</v>
      </c>
      <c r="AA673" s="21">
        <f t="shared" si="151"/>
        <v>0.67200000000000004</v>
      </c>
      <c r="AB673" s="21">
        <f t="shared" si="152"/>
        <v>0.61699999999999999</v>
      </c>
      <c r="AC673" s="21">
        <f t="shared" si="153"/>
        <v>0.62375000000000003</v>
      </c>
    </row>
    <row r="674" spans="2:29" x14ac:dyDescent="0.25">
      <c r="B674" t="s">
        <v>3100</v>
      </c>
      <c r="C674" t="s">
        <v>3101</v>
      </c>
      <c r="D674" t="s">
        <v>7415</v>
      </c>
      <c r="E674" s="1">
        <v>1119</v>
      </c>
      <c r="F674" s="1">
        <v>2142</v>
      </c>
      <c r="H674">
        <v>65</v>
      </c>
      <c r="I674">
        <v>105</v>
      </c>
      <c r="J674">
        <v>152</v>
      </c>
      <c r="K674">
        <v>127</v>
      </c>
      <c r="L674" s="1">
        <v>1331</v>
      </c>
      <c r="M674">
        <v>892</v>
      </c>
      <c r="N674" s="20">
        <f t="shared" si="140"/>
        <v>0</v>
      </c>
      <c r="P674" s="20">
        <f t="shared" si="141"/>
        <v>0</v>
      </c>
      <c r="R674" s="12">
        <f t="shared" si="142"/>
        <v>0.83552631578947367</v>
      </c>
      <c r="S674" s="21">
        <f t="shared" si="143"/>
        <v>0.10066508085209658</v>
      </c>
      <c r="T674" s="21">
        <f t="shared" si="144"/>
        <v>7.6789613484337105E-2</v>
      </c>
      <c r="U674" s="21">
        <f t="shared" si="145"/>
        <v>8.8661897462401162E-2</v>
      </c>
      <c r="V674" s="21">
        <f t="shared" si="146"/>
        <v>8.8705530599611615E-2</v>
      </c>
      <c r="W674" s="22">
        <f t="shared" si="147"/>
        <v>2223</v>
      </c>
      <c r="X674" s="21">
        <f t="shared" si="148"/>
        <v>5.7130004498425549E-2</v>
      </c>
      <c r="Y674" s="23">
        <f t="shared" si="149"/>
        <v>8.8110236220472444</v>
      </c>
      <c r="Z674" s="21">
        <f t="shared" si="150"/>
        <v>0.73399999999999999</v>
      </c>
      <c r="AA674" s="21">
        <f t="shared" si="151"/>
        <v>0.377</v>
      </c>
      <c r="AB674" s="21">
        <f t="shared" si="152"/>
        <v>0.69199999999999995</v>
      </c>
      <c r="AC674" s="21">
        <f t="shared" si="153"/>
        <v>0.62375000000000003</v>
      </c>
    </row>
    <row r="675" spans="2:29" x14ac:dyDescent="0.25">
      <c r="B675" t="s">
        <v>3886</v>
      </c>
      <c r="C675" t="s">
        <v>3887</v>
      </c>
      <c r="D675" t="s">
        <v>7416</v>
      </c>
      <c r="E675">
        <v>488</v>
      </c>
      <c r="F675">
        <v>613</v>
      </c>
      <c r="G675" t="s">
        <v>99</v>
      </c>
      <c r="H675">
        <v>68</v>
      </c>
      <c r="I675">
        <v>66</v>
      </c>
      <c r="J675">
        <v>357</v>
      </c>
      <c r="K675">
        <v>35</v>
      </c>
      <c r="L675">
        <v>169</v>
      </c>
      <c r="M675">
        <v>130</v>
      </c>
      <c r="N675" s="20">
        <f t="shared" si="140"/>
        <v>0</v>
      </c>
      <c r="P675" s="20">
        <f t="shared" si="141"/>
        <v>0</v>
      </c>
      <c r="R675" s="12">
        <f t="shared" si="142"/>
        <v>9.8039215686274508E-2</v>
      </c>
      <c r="S675" s="21">
        <f t="shared" si="143"/>
        <v>-5.9528040621315004E-3</v>
      </c>
      <c r="T675" s="21">
        <f t="shared" si="144"/>
        <v>0.40160247627990242</v>
      </c>
      <c r="U675" s="21">
        <f t="shared" si="145"/>
        <v>0.18036393174546372</v>
      </c>
      <c r="V675" s="21">
        <f t="shared" si="146"/>
        <v>0.19200453465441156</v>
      </c>
      <c r="W675" s="22">
        <f t="shared" si="147"/>
        <v>299</v>
      </c>
      <c r="X675" s="21">
        <f t="shared" si="148"/>
        <v>0.11705685618729098</v>
      </c>
      <c r="Y675" s="23">
        <f t="shared" si="149"/>
        <v>13.942857142857143</v>
      </c>
      <c r="Z675" s="21">
        <f t="shared" si="150"/>
        <v>0.92400000000000004</v>
      </c>
      <c r="AA675" s="21">
        <f t="shared" si="151"/>
        <v>0.61099999999999999</v>
      </c>
      <c r="AB675" s="21">
        <f t="shared" si="152"/>
        <v>0.48</v>
      </c>
      <c r="AC675" s="21">
        <f t="shared" si="153"/>
        <v>0.62375000000000003</v>
      </c>
    </row>
    <row r="676" spans="2:29" x14ac:dyDescent="0.25">
      <c r="B676" t="s">
        <v>3185</v>
      </c>
      <c r="C676" t="s">
        <v>3186</v>
      </c>
      <c r="D676" t="s">
        <v>7416</v>
      </c>
      <c r="E676" s="1">
        <v>1070</v>
      </c>
      <c r="F676" s="1">
        <v>1151</v>
      </c>
      <c r="G676" t="s">
        <v>49</v>
      </c>
      <c r="H676">
        <v>438</v>
      </c>
      <c r="I676">
        <v>455</v>
      </c>
      <c r="J676">
        <v>978</v>
      </c>
      <c r="K676">
        <v>89</v>
      </c>
      <c r="L676">
        <v>564</v>
      </c>
      <c r="M676">
        <v>78</v>
      </c>
      <c r="N676" s="20">
        <f t="shared" si="140"/>
        <v>0</v>
      </c>
      <c r="P676" s="20">
        <f t="shared" si="141"/>
        <v>0</v>
      </c>
      <c r="R676" s="12">
        <f t="shared" si="142"/>
        <v>9.1002044989775058E-2</v>
      </c>
      <c r="S676" s="21">
        <f t="shared" si="143"/>
        <v>7.6447749286510103E-3</v>
      </c>
      <c r="T676" s="21">
        <f t="shared" si="144"/>
        <v>0.16537444829069026</v>
      </c>
      <c r="U676" s="21">
        <f t="shared" si="145"/>
        <v>8.364361007458232E-2</v>
      </c>
      <c r="V676" s="21">
        <f t="shared" si="146"/>
        <v>8.5554277764641196E-2</v>
      </c>
      <c r="W676" s="22">
        <f t="shared" si="147"/>
        <v>642</v>
      </c>
      <c r="X676" s="21">
        <f t="shared" si="148"/>
        <v>0.13862928348909656</v>
      </c>
      <c r="Y676" s="23">
        <f t="shared" si="149"/>
        <v>12.02247191011236</v>
      </c>
      <c r="Z676" s="21">
        <f t="shared" si="150"/>
        <v>0.72499999999999998</v>
      </c>
      <c r="AA676" s="21">
        <f t="shared" si="151"/>
        <v>0.68200000000000005</v>
      </c>
      <c r="AB676" s="21">
        <f t="shared" si="152"/>
        <v>0.54299999999999993</v>
      </c>
      <c r="AC676" s="21">
        <f t="shared" si="153"/>
        <v>0.62324999999999997</v>
      </c>
    </row>
    <row r="677" spans="2:29" x14ac:dyDescent="0.25">
      <c r="B677" t="s">
        <v>1074</v>
      </c>
      <c r="C677" t="s">
        <v>3354</v>
      </c>
      <c r="D677" t="s">
        <v>4419</v>
      </c>
      <c r="E677">
        <v>871</v>
      </c>
      <c r="F677">
        <v>858</v>
      </c>
      <c r="G677" t="s">
        <v>49</v>
      </c>
      <c r="H677">
        <v>254</v>
      </c>
      <c r="I677">
        <v>236</v>
      </c>
      <c r="J677">
        <v>450</v>
      </c>
      <c r="K677">
        <v>65</v>
      </c>
      <c r="L677">
        <v>241</v>
      </c>
      <c r="M677">
        <v>2</v>
      </c>
      <c r="N677" s="20">
        <f t="shared" si="140"/>
        <v>0</v>
      </c>
      <c r="P677" s="20">
        <f t="shared" si="141"/>
        <v>0</v>
      </c>
      <c r="R677" s="12">
        <f t="shared" si="142"/>
        <v>0.14444444444444443</v>
      </c>
      <c r="S677" s="21">
        <f t="shared" si="143"/>
        <v>-1.459296769373386E-2</v>
      </c>
      <c r="T677" s="21">
        <f t="shared" si="144"/>
        <v>0.13778473334476216</v>
      </c>
      <c r="U677" s="21">
        <f t="shared" si="145"/>
        <v>5.8858384057395297E-2</v>
      </c>
      <c r="V677" s="21">
        <f t="shared" si="146"/>
        <v>6.0683383236141197E-2</v>
      </c>
      <c r="W677" s="22">
        <f t="shared" si="147"/>
        <v>243</v>
      </c>
      <c r="X677" s="21">
        <f t="shared" si="148"/>
        <v>0.26748971193415638</v>
      </c>
      <c r="Y677" s="23">
        <f t="shared" si="149"/>
        <v>13.4</v>
      </c>
      <c r="Z677" s="21">
        <f t="shared" si="150"/>
        <v>0.60299999999999998</v>
      </c>
      <c r="AA677" s="21">
        <f t="shared" si="151"/>
        <v>0.89300000000000002</v>
      </c>
      <c r="AB677" s="21">
        <f t="shared" si="152"/>
        <v>0.496</v>
      </c>
      <c r="AC677" s="21">
        <f t="shared" si="153"/>
        <v>0.622</v>
      </c>
    </row>
    <row r="678" spans="2:29" x14ac:dyDescent="0.25">
      <c r="B678" t="s">
        <v>1397</v>
      </c>
      <c r="C678" t="s">
        <v>1398</v>
      </c>
      <c r="D678" t="s">
        <v>7413</v>
      </c>
      <c r="E678" s="1">
        <v>14560</v>
      </c>
      <c r="F678" s="1">
        <v>14972</v>
      </c>
      <c r="G678" t="s">
        <v>31</v>
      </c>
      <c r="H678" s="1">
        <v>2984</v>
      </c>
      <c r="I678" s="1">
        <v>3321</v>
      </c>
      <c r="J678" s="1">
        <v>6470</v>
      </c>
      <c r="K678" s="1">
        <v>1116</v>
      </c>
      <c r="L678" s="1">
        <v>6015</v>
      </c>
      <c r="M678">
        <v>466</v>
      </c>
      <c r="N678" s="20">
        <f t="shared" si="140"/>
        <v>0</v>
      </c>
      <c r="P678" s="20">
        <f t="shared" si="141"/>
        <v>0</v>
      </c>
      <c r="R678" s="12">
        <f t="shared" si="142"/>
        <v>0.17248840803709428</v>
      </c>
      <c r="S678" s="21">
        <f t="shared" si="143"/>
        <v>2.1630879628639965E-2</v>
      </c>
      <c r="T678" s="21">
        <f t="shared" si="144"/>
        <v>0.14268645914591693</v>
      </c>
      <c r="U678" s="21">
        <f t="shared" si="145"/>
        <v>8.0464609506937457E-2</v>
      </c>
      <c r="V678" s="21">
        <f t="shared" si="146"/>
        <v>8.1593982760498118E-2</v>
      </c>
      <c r="W678" s="22">
        <f t="shared" si="147"/>
        <v>6481</v>
      </c>
      <c r="X678" s="21">
        <f t="shared" si="148"/>
        <v>0.1721956488196266</v>
      </c>
      <c r="Y678" s="23">
        <f t="shared" si="149"/>
        <v>13.046594982078853</v>
      </c>
      <c r="Z678" s="21">
        <f t="shared" si="150"/>
        <v>0.70699999999999996</v>
      </c>
      <c r="AA678" s="21">
        <f t="shared" si="151"/>
        <v>0.76500000000000001</v>
      </c>
      <c r="AB678" s="21">
        <f t="shared" si="152"/>
        <v>0.50700000000000001</v>
      </c>
      <c r="AC678" s="21">
        <f t="shared" si="153"/>
        <v>0.62149999999999994</v>
      </c>
    </row>
    <row r="679" spans="2:29" x14ac:dyDescent="0.25">
      <c r="B679" t="s">
        <v>2303</v>
      </c>
      <c r="C679" t="s">
        <v>2304</v>
      </c>
      <c r="D679" t="s">
        <v>7412</v>
      </c>
      <c r="E679" s="1">
        <v>2835</v>
      </c>
      <c r="F679" s="1">
        <v>2415</v>
      </c>
      <c r="G679" t="s">
        <v>49</v>
      </c>
      <c r="H679" s="1">
        <v>3460</v>
      </c>
      <c r="I679" s="1">
        <v>4069</v>
      </c>
      <c r="J679" s="1">
        <v>5692</v>
      </c>
      <c r="K679">
        <v>223</v>
      </c>
      <c r="L679">
        <v>810</v>
      </c>
      <c r="M679" t="s">
        <v>30</v>
      </c>
      <c r="N679" s="20">
        <f t="shared" si="140"/>
        <v>0</v>
      </c>
      <c r="P679" s="20">
        <f t="shared" si="141"/>
        <v>0</v>
      </c>
      <c r="R679" s="12">
        <f t="shared" si="142"/>
        <v>3.9177793394237527E-2</v>
      </c>
      <c r="S679" s="21">
        <f t="shared" si="143"/>
        <v>3.2957178753179717E-2</v>
      </c>
      <c r="T679" s="21">
        <f t="shared" si="144"/>
        <v>6.9437577995746347E-2</v>
      </c>
      <c r="U679" s="21">
        <f t="shared" si="145"/>
        <v>5.1039116027143727E-2</v>
      </c>
      <c r="V679" s="21">
        <f t="shared" si="146"/>
        <v>5.114462425868993E-2</v>
      </c>
      <c r="W679" s="22">
        <f t="shared" si="147"/>
        <v>810</v>
      </c>
      <c r="X679" s="21">
        <f t="shared" si="148"/>
        <v>0.27530864197530863</v>
      </c>
      <c r="Y679" s="23">
        <f t="shared" si="149"/>
        <v>12.713004484304932</v>
      </c>
      <c r="Z679" s="21">
        <f t="shared" si="150"/>
        <v>0.54500000000000004</v>
      </c>
      <c r="AA679" s="21">
        <f t="shared" si="151"/>
        <v>0.89900000000000002</v>
      </c>
      <c r="AB679" s="21">
        <f t="shared" si="152"/>
        <v>0.52100000000000002</v>
      </c>
      <c r="AC679" s="21">
        <f t="shared" si="153"/>
        <v>0.62149999999999994</v>
      </c>
    </row>
    <row r="680" spans="2:29" x14ac:dyDescent="0.25">
      <c r="B680" t="s">
        <v>3552</v>
      </c>
      <c r="C680" t="s">
        <v>3553</v>
      </c>
      <c r="D680" t="s">
        <v>6455</v>
      </c>
      <c r="E680">
        <v>707</v>
      </c>
      <c r="F680">
        <v>705</v>
      </c>
      <c r="G680" t="s">
        <v>56</v>
      </c>
      <c r="H680">
        <v>93</v>
      </c>
      <c r="I680">
        <v>127</v>
      </c>
      <c r="J680">
        <v>292</v>
      </c>
      <c r="K680">
        <v>40</v>
      </c>
      <c r="L680">
        <v>146</v>
      </c>
      <c r="M680">
        <v>5</v>
      </c>
      <c r="N680" s="20">
        <f t="shared" si="140"/>
        <v>0</v>
      </c>
      <c r="P680" s="20">
        <f t="shared" si="141"/>
        <v>0</v>
      </c>
      <c r="R680" s="12">
        <f t="shared" si="142"/>
        <v>0.13698630136986301</v>
      </c>
      <c r="S680" s="21">
        <f t="shared" si="143"/>
        <v>6.4300226266165605E-2</v>
      </c>
      <c r="T680" s="21">
        <f t="shared" si="144"/>
        <v>0.18117929643185593</v>
      </c>
      <c r="U680" s="21">
        <f t="shared" si="145"/>
        <v>0.12121781668564946</v>
      </c>
      <c r="V680" s="21">
        <f t="shared" si="146"/>
        <v>0.12223244646122366</v>
      </c>
      <c r="W680" s="22">
        <f t="shared" si="147"/>
        <v>151</v>
      </c>
      <c r="X680" s="21">
        <f t="shared" si="148"/>
        <v>0.26490066225165565</v>
      </c>
      <c r="Y680" s="23">
        <f t="shared" si="149"/>
        <v>17.675000000000001</v>
      </c>
      <c r="Z680" s="21">
        <f t="shared" si="150"/>
        <v>0.82699999999999996</v>
      </c>
      <c r="AA680" s="21">
        <f t="shared" si="151"/>
        <v>0.89100000000000001</v>
      </c>
      <c r="AB680" s="21">
        <f t="shared" si="152"/>
        <v>0.38400000000000001</v>
      </c>
      <c r="AC680" s="21">
        <f t="shared" si="153"/>
        <v>0.62149999999999994</v>
      </c>
    </row>
    <row r="681" spans="2:29" x14ac:dyDescent="0.25">
      <c r="B681" t="s">
        <v>3995</v>
      </c>
      <c r="C681" t="s">
        <v>3996</v>
      </c>
      <c r="D681" t="s">
        <v>7417</v>
      </c>
      <c r="E681">
        <v>439</v>
      </c>
      <c r="F681">
        <v>666</v>
      </c>
      <c r="G681" t="s">
        <v>86</v>
      </c>
      <c r="H681">
        <v>495</v>
      </c>
      <c r="I681">
        <v>592</v>
      </c>
      <c r="J681">
        <v>815</v>
      </c>
      <c r="K681">
        <v>53</v>
      </c>
      <c r="L681">
        <v>411</v>
      </c>
      <c r="M681">
        <v>194</v>
      </c>
      <c r="N681" s="20">
        <f t="shared" si="140"/>
        <v>0</v>
      </c>
      <c r="P681" s="20">
        <f t="shared" si="141"/>
        <v>0</v>
      </c>
      <c r="R681" s="12">
        <f t="shared" si="142"/>
        <v>6.5030674846625766E-2</v>
      </c>
      <c r="S681" s="21">
        <f t="shared" si="143"/>
        <v>3.6437937864757908E-2</v>
      </c>
      <c r="T681" s="21">
        <f t="shared" si="144"/>
        <v>6.6024486224170342E-2</v>
      </c>
      <c r="U681" s="21">
        <f t="shared" si="145"/>
        <v>5.1127118961125984E-2</v>
      </c>
      <c r="V681" s="21">
        <f t="shared" si="146"/>
        <v>5.1196514350018076E-2</v>
      </c>
      <c r="W681" s="22">
        <f t="shared" si="147"/>
        <v>605</v>
      </c>
      <c r="X681" s="21">
        <f t="shared" si="148"/>
        <v>8.7603305785123972E-2</v>
      </c>
      <c r="Y681" s="23">
        <f t="shared" si="149"/>
        <v>8.2830188679245289</v>
      </c>
      <c r="Z681" s="21">
        <f t="shared" si="150"/>
        <v>0.54500000000000004</v>
      </c>
      <c r="AA681" s="21">
        <f t="shared" si="151"/>
        <v>0.495</v>
      </c>
      <c r="AB681" s="21">
        <f t="shared" si="152"/>
        <v>0.72199999999999998</v>
      </c>
      <c r="AC681" s="21">
        <f t="shared" si="153"/>
        <v>0.621</v>
      </c>
    </row>
    <row r="682" spans="2:29" x14ac:dyDescent="0.25">
      <c r="B682" t="s">
        <v>3022</v>
      </c>
      <c r="C682" t="s">
        <v>3023</v>
      </c>
      <c r="D682" t="s">
        <v>7417</v>
      </c>
      <c r="E682" s="1">
        <v>1238</v>
      </c>
      <c r="F682" s="1">
        <v>1580</v>
      </c>
      <c r="G682" t="s">
        <v>86</v>
      </c>
      <c r="H682">
        <v>251</v>
      </c>
      <c r="I682">
        <v>273</v>
      </c>
      <c r="J682">
        <v>498</v>
      </c>
      <c r="K682">
        <v>93</v>
      </c>
      <c r="L682">
        <v>440</v>
      </c>
      <c r="M682">
        <v>16</v>
      </c>
      <c r="N682" s="20">
        <f t="shared" si="140"/>
        <v>0</v>
      </c>
      <c r="P682" s="20">
        <f t="shared" si="141"/>
        <v>0</v>
      </c>
      <c r="R682" s="12">
        <f t="shared" si="142"/>
        <v>0.18674698795180722</v>
      </c>
      <c r="S682" s="21">
        <f t="shared" si="143"/>
        <v>1.6945748711717501E-2</v>
      </c>
      <c r="T682" s="21">
        <f t="shared" si="144"/>
        <v>0.12775130713244343</v>
      </c>
      <c r="U682" s="21">
        <f t="shared" si="145"/>
        <v>7.0916382073045403E-2</v>
      </c>
      <c r="V682" s="21">
        <f t="shared" si="146"/>
        <v>7.1871145972402115E-2</v>
      </c>
      <c r="W682" s="22">
        <f t="shared" si="147"/>
        <v>456</v>
      </c>
      <c r="X682" s="21">
        <f t="shared" si="148"/>
        <v>0.20394736842105263</v>
      </c>
      <c r="Y682" s="23">
        <f t="shared" si="149"/>
        <v>13.311827956989248</v>
      </c>
      <c r="Z682" s="21">
        <f t="shared" si="150"/>
        <v>0.66100000000000003</v>
      </c>
      <c r="AA682" s="21">
        <f t="shared" si="151"/>
        <v>0.82599999999999996</v>
      </c>
      <c r="AB682" s="21">
        <f t="shared" si="152"/>
        <v>0.498</v>
      </c>
      <c r="AC682" s="21">
        <f t="shared" si="153"/>
        <v>0.62075000000000002</v>
      </c>
    </row>
    <row r="683" spans="2:29" x14ac:dyDescent="0.25">
      <c r="B683" t="s">
        <v>1614</v>
      </c>
      <c r="C683" t="s">
        <v>1615</v>
      </c>
      <c r="D683" t="s">
        <v>7413</v>
      </c>
      <c r="E683" s="1">
        <v>8110</v>
      </c>
      <c r="F683" s="1">
        <v>10350</v>
      </c>
      <c r="G683" t="s">
        <v>75</v>
      </c>
      <c r="H683" s="1">
        <v>1519</v>
      </c>
      <c r="I683" s="1">
        <v>2244</v>
      </c>
      <c r="J683" s="1">
        <v>3114</v>
      </c>
      <c r="K683">
        <v>606</v>
      </c>
      <c r="L683" s="1">
        <v>1340</v>
      </c>
      <c r="M683" s="1">
        <v>1735</v>
      </c>
      <c r="N683" s="20">
        <f t="shared" si="140"/>
        <v>0</v>
      </c>
      <c r="P683" s="20">
        <f t="shared" si="141"/>
        <v>0</v>
      </c>
      <c r="R683" s="12">
        <f t="shared" si="142"/>
        <v>0.19460500963391136</v>
      </c>
      <c r="S683" s="21">
        <f t="shared" si="143"/>
        <v>8.1167583287182321E-2</v>
      </c>
      <c r="T683" s="21">
        <f t="shared" si="144"/>
        <v>6.7724359798024381E-2</v>
      </c>
      <c r="U683" s="21">
        <f t="shared" si="145"/>
        <v>7.4424946517756441E-2</v>
      </c>
      <c r="V683" s="21">
        <f t="shared" si="146"/>
        <v>7.4438963200987709E-2</v>
      </c>
      <c r="W683" s="22">
        <f t="shared" si="147"/>
        <v>3075</v>
      </c>
      <c r="X683" s="21">
        <f t="shared" si="148"/>
        <v>0.19707317073170733</v>
      </c>
      <c r="Y683" s="23">
        <f t="shared" si="149"/>
        <v>13.382838283828383</v>
      </c>
      <c r="Z683" s="21">
        <f t="shared" si="150"/>
        <v>0.67700000000000005</v>
      </c>
      <c r="AA683" s="21">
        <f t="shared" si="151"/>
        <v>0.81200000000000006</v>
      </c>
      <c r="AB683" s="21">
        <f t="shared" si="152"/>
        <v>0.496</v>
      </c>
      <c r="AC683" s="21">
        <f t="shared" si="153"/>
        <v>0.62024999999999997</v>
      </c>
    </row>
    <row r="684" spans="2:29" x14ac:dyDescent="0.25">
      <c r="B684" t="s">
        <v>3655</v>
      </c>
      <c r="C684" t="s">
        <v>3656</v>
      </c>
      <c r="D684" t="s">
        <v>7419</v>
      </c>
      <c r="E684">
        <v>612</v>
      </c>
      <c r="F684">
        <v>616</v>
      </c>
      <c r="G684" t="s">
        <v>31</v>
      </c>
      <c r="H684">
        <v>29</v>
      </c>
      <c r="I684">
        <v>57</v>
      </c>
      <c r="J684">
        <v>69</v>
      </c>
      <c r="K684">
        <v>34</v>
      </c>
      <c r="L684">
        <v>55</v>
      </c>
      <c r="M684" t="s">
        <v>30</v>
      </c>
      <c r="N684" s="20">
        <f t="shared" si="140"/>
        <v>0</v>
      </c>
      <c r="P684" s="20">
        <f t="shared" si="141"/>
        <v>0</v>
      </c>
      <c r="R684" s="12">
        <f t="shared" si="142"/>
        <v>0.49275362318840582</v>
      </c>
      <c r="S684" s="21">
        <f t="shared" si="143"/>
        <v>0.14470972269648552</v>
      </c>
      <c r="T684" s="21">
        <f t="shared" si="144"/>
        <v>3.8950477489882784E-2</v>
      </c>
      <c r="U684" s="21">
        <f t="shared" si="145"/>
        <v>9.0548812746511276E-2</v>
      </c>
      <c r="V684" s="21">
        <f t="shared" si="146"/>
        <v>9.1403004310959865E-2</v>
      </c>
      <c r="W684" s="22">
        <f t="shared" si="147"/>
        <v>55</v>
      </c>
      <c r="X684" s="21">
        <f t="shared" si="148"/>
        <v>0.61818181818181817</v>
      </c>
      <c r="Y684" s="23">
        <f t="shared" si="149"/>
        <v>18</v>
      </c>
      <c r="Z684" s="21">
        <f t="shared" si="150"/>
        <v>0.74399999999999999</v>
      </c>
      <c r="AA684" s="21">
        <f t="shared" si="151"/>
        <v>0.97499999999999998</v>
      </c>
      <c r="AB684" s="21">
        <f t="shared" si="152"/>
        <v>0.38100000000000001</v>
      </c>
      <c r="AC684" s="21">
        <f t="shared" si="153"/>
        <v>0.62024999999999997</v>
      </c>
    </row>
    <row r="685" spans="2:29" x14ac:dyDescent="0.25">
      <c r="B685" t="s">
        <v>5913</v>
      </c>
      <c r="C685" t="s">
        <v>5914</v>
      </c>
      <c r="D685" t="s">
        <v>7409</v>
      </c>
      <c r="E685">
        <v>61</v>
      </c>
      <c r="F685">
        <v>61</v>
      </c>
      <c r="G685" t="s">
        <v>46</v>
      </c>
      <c r="H685">
        <v>11</v>
      </c>
      <c r="I685">
        <v>17</v>
      </c>
      <c r="J685">
        <v>39</v>
      </c>
      <c r="K685">
        <v>3</v>
      </c>
      <c r="L685">
        <v>8</v>
      </c>
      <c r="M685">
        <v>0</v>
      </c>
      <c r="N685" s="20">
        <f t="shared" si="140"/>
        <v>0</v>
      </c>
      <c r="P685" s="20">
        <f t="shared" si="141"/>
        <v>0</v>
      </c>
      <c r="R685" s="12">
        <f t="shared" si="142"/>
        <v>7.6923076923076927E-2</v>
      </c>
      <c r="S685" s="21">
        <f t="shared" si="143"/>
        <v>9.0966078501449665E-2</v>
      </c>
      <c r="T685" s="21">
        <f t="shared" si="144"/>
        <v>0.18065534379958459</v>
      </c>
      <c r="U685" s="21">
        <f t="shared" si="145"/>
        <v>0.13492507703672385</v>
      </c>
      <c r="V685" s="21">
        <f t="shared" si="146"/>
        <v>0.1355154997792527</v>
      </c>
      <c r="W685" s="22">
        <f t="shared" si="147"/>
        <v>8</v>
      </c>
      <c r="X685" s="21">
        <f t="shared" si="148"/>
        <v>0.375</v>
      </c>
      <c r="Y685" s="23">
        <f t="shared" si="149"/>
        <v>20.333333333333332</v>
      </c>
      <c r="Z685" s="21">
        <f t="shared" si="150"/>
        <v>0.84899999999999998</v>
      </c>
      <c r="AA685" s="21">
        <f t="shared" si="151"/>
        <v>0.94599999999999995</v>
      </c>
      <c r="AB685" s="21">
        <f t="shared" si="152"/>
        <v>0.34299999999999997</v>
      </c>
      <c r="AC685" s="21">
        <f t="shared" si="153"/>
        <v>0.62024999999999997</v>
      </c>
    </row>
    <row r="686" spans="2:29" x14ac:dyDescent="0.25">
      <c r="B686" t="s">
        <v>5725</v>
      </c>
      <c r="C686" t="s">
        <v>5726</v>
      </c>
      <c r="D686" t="s">
        <v>7412</v>
      </c>
      <c r="E686">
        <v>77</v>
      </c>
      <c r="F686">
        <v>84</v>
      </c>
      <c r="G686" t="s">
        <v>31</v>
      </c>
      <c r="H686">
        <v>9</v>
      </c>
      <c r="I686">
        <v>11</v>
      </c>
      <c r="J686">
        <v>47</v>
      </c>
      <c r="K686">
        <v>6</v>
      </c>
      <c r="L686">
        <v>53</v>
      </c>
      <c r="M686">
        <v>9</v>
      </c>
      <c r="N686" s="20">
        <f t="shared" si="140"/>
        <v>0</v>
      </c>
      <c r="P686" s="20">
        <f t="shared" si="141"/>
        <v>0</v>
      </c>
      <c r="R686" s="12">
        <f t="shared" si="142"/>
        <v>0.1276595744680851</v>
      </c>
      <c r="S686" s="21">
        <f t="shared" si="143"/>
        <v>4.0950396969256841E-2</v>
      </c>
      <c r="T686" s="21">
        <f t="shared" si="144"/>
        <v>0.33702963849331136</v>
      </c>
      <c r="U686" s="21">
        <f t="shared" si="145"/>
        <v>0.17973790858362881</v>
      </c>
      <c r="V686" s="21">
        <f t="shared" si="146"/>
        <v>0.18590598134873235</v>
      </c>
      <c r="W686" s="22">
        <f t="shared" si="147"/>
        <v>62</v>
      </c>
      <c r="X686" s="21">
        <f t="shared" si="148"/>
        <v>9.677419354838708E-2</v>
      </c>
      <c r="Y686" s="23">
        <f t="shared" si="149"/>
        <v>12.833333333333336</v>
      </c>
      <c r="Z686" s="21">
        <f t="shared" si="150"/>
        <v>0.91800000000000004</v>
      </c>
      <c r="AA686" s="21">
        <f t="shared" si="151"/>
        <v>0.52800000000000002</v>
      </c>
      <c r="AB686" s="21">
        <f t="shared" si="152"/>
        <v>0.51700000000000002</v>
      </c>
      <c r="AC686" s="21">
        <f t="shared" si="153"/>
        <v>0.62000000000000011</v>
      </c>
    </row>
    <row r="687" spans="2:29" x14ac:dyDescent="0.25">
      <c r="B687" t="s">
        <v>2175</v>
      </c>
      <c r="C687" t="s">
        <v>2176</v>
      </c>
      <c r="D687" t="s">
        <v>7415</v>
      </c>
      <c r="E687" s="1">
        <v>3077</v>
      </c>
      <c r="F687" s="1">
        <v>3405</v>
      </c>
      <c r="G687" t="s">
        <v>99</v>
      </c>
      <c r="H687">
        <v>402</v>
      </c>
      <c r="I687">
        <v>546</v>
      </c>
      <c r="J687">
        <v>962</v>
      </c>
      <c r="K687">
        <v>200</v>
      </c>
      <c r="L687">
        <v>623</v>
      </c>
      <c r="M687">
        <v>222</v>
      </c>
      <c r="N687" s="20">
        <f t="shared" si="140"/>
        <v>0</v>
      </c>
      <c r="P687" s="20">
        <f t="shared" si="141"/>
        <v>0</v>
      </c>
      <c r="R687" s="12">
        <f t="shared" si="142"/>
        <v>0.20790020790020791</v>
      </c>
      <c r="S687" s="21">
        <f t="shared" si="143"/>
        <v>6.3146999746670041E-2</v>
      </c>
      <c r="T687" s="21">
        <f t="shared" si="144"/>
        <v>0.11994446021554528</v>
      </c>
      <c r="U687" s="21">
        <f t="shared" si="145"/>
        <v>9.1176242758730819E-2</v>
      </c>
      <c r="V687" s="21">
        <f t="shared" si="146"/>
        <v>9.1422567573648708E-2</v>
      </c>
      <c r="W687" s="22">
        <f t="shared" si="147"/>
        <v>845</v>
      </c>
      <c r="X687" s="21">
        <f t="shared" si="148"/>
        <v>0.23668639053254437</v>
      </c>
      <c r="Y687" s="23">
        <f t="shared" si="149"/>
        <v>15.385</v>
      </c>
      <c r="Z687" s="21">
        <f t="shared" si="150"/>
        <v>0.74399999999999999</v>
      </c>
      <c r="AA687" s="21">
        <f t="shared" si="151"/>
        <v>0.86699999999999999</v>
      </c>
      <c r="AB687" s="21">
        <f t="shared" si="152"/>
        <v>0.43400000000000005</v>
      </c>
      <c r="AC687" s="21">
        <f t="shared" si="153"/>
        <v>0.61975000000000002</v>
      </c>
    </row>
    <row r="688" spans="2:29" x14ac:dyDescent="0.25">
      <c r="B688" t="s">
        <v>4040</v>
      </c>
      <c r="C688" t="s">
        <v>4041</v>
      </c>
      <c r="D688" t="s">
        <v>7412</v>
      </c>
      <c r="E688">
        <v>418</v>
      </c>
      <c r="F688">
        <v>455</v>
      </c>
      <c r="G688" t="s">
        <v>31</v>
      </c>
      <c r="H688">
        <v>29</v>
      </c>
      <c r="I688">
        <v>14</v>
      </c>
      <c r="J688">
        <v>46</v>
      </c>
      <c r="K688">
        <v>42</v>
      </c>
      <c r="L688">
        <v>353</v>
      </c>
      <c r="M688" t="s">
        <v>30</v>
      </c>
      <c r="N688" s="20">
        <f t="shared" si="140"/>
        <v>0</v>
      </c>
      <c r="P688" s="20">
        <f t="shared" si="141"/>
        <v>0</v>
      </c>
      <c r="R688" s="12">
        <f t="shared" si="142"/>
        <v>0.91304347826086951</v>
      </c>
      <c r="S688" s="21">
        <f t="shared" si="143"/>
        <v>-0.13553780048681541</v>
      </c>
      <c r="T688" s="21">
        <f t="shared" si="144"/>
        <v>0.26860365757837945</v>
      </c>
      <c r="U688" s="21">
        <f t="shared" si="145"/>
        <v>4.7215311261574522E-2</v>
      </c>
      <c r="V688" s="21">
        <f t="shared" si="146"/>
        <v>6.0093722784379522E-2</v>
      </c>
      <c r="W688" s="22">
        <f t="shared" si="147"/>
        <v>353</v>
      </c>
      <c r="X688" s="21">
        <f t="shared" si="148"/>
        <v>0.11898016997167139</v>
      </c>
      <c r="Y688" s="23">
        <f t="shared" si="149"/>
        <v>9.9523809523809526</v>
      </c>
      <c r="Z688" s="21">
        <f t="shared" si="150"/>
        <v>0.6</v>
      </c>
      <c r="AA688" s="21">
        <f t="shared" si="151"/>
        <v>0.61699999999999999</v>
      </c>
      <c r="AB688" s="21">
        <f t="shared" si="152"/>
        <v>0.63100000000000001</v>
      </c>
      <c r="AC688" s="21">
        <f t="shared" si="153"/>
        <v>0.61975000000000002</v>
      </c>
    </row>
    <row r="689" spans="2:29" x14ac:dyDescent="0.25">
      <c r="B689" t="s">
        <v>4888</v>
      </c>
      <c r="C689" t="s">
        <v>4889</v>
      </c>
      <c r="D689" t="s">
        <v>7419</v>
      </c>
      <c r="E689">
        <v>199</v>
      </c>
      <c r="F689">
        <v>168</v>
      </c>
      <c r="G689" t="s">
        <v>99</v>
      </c>
      <c r="H689">
        <v>40</v>
      </c>
      <c r="I689">
        <v>115</v>
      </c>
      <c r="J689">
        <v>111</v>
      </c>
      <c r="K689">
        <v>14</v>
      </c>
      <c r="L689">
        <v>86</v>
      </c>
      <c r="M689" t="s">
        <v>30</v>
      </c>
      <c r="N689" s="20">
        <f t="shared" si="140"/>
        <v>0</v>
      </c>
      <c r="P689" s="20">
        <f t="shared" si="141"/>
        <v>0</v>
      </c>
      <c r="R689" s="12">
        <f t="shared" si="142"/>
        <v>0.12612612612612611</v>
      </c>
      <c r="S689" s="21">
        <f t="shared" si="143"/>
        <v>0.2351723745192793</v>
      </c>
      <c r="T689" s="21">
        <f t="shared" si="144"/>
        <v>-7.0553785356483045E-3</v>
      </c>
      <c r="U689" s="21">
        <f t="shared" si="145"/>
        <v>0.10745553674189123</v>
      </c>
      <c r="V689" s="21">
        <f t="shared" si="146"/>
        <v>0.11185751090850742</v>
      </c>
      <c r="W689" s="22">
        <f t="shared" si="147"/>
        <v>86</v>
      </c>
      <c r="X689" s="21">
        <f t="shared" si="148"/>
        <v>0.16279069767441859</v>
      </c>
      <c r="Y689" s="23">
        <f t="shared" si="149"/>
        <v>14.214285714285715</v>
      </c>
      <c r="Z689" s="21">
        <f t="shared" si="150"/>
        <v>0.80200000000000005</v>
      </c>
      <c r="AA689" s="21">
        <f t="shared" si="151"/>
        <v>0.74099999999999999</v>
      </c>
      <c r="AB689" s="21">
        <f t="shared" si="152"/>
        <v>0.46799999999999997</v>
      </c>
      <c r="AC689" s="21">
        <f t="shared" si="153"/>
        <v>0.61975000000000002</v>
      </c>
    </row>
    <row r="690" spans="2:29" x14ac:dyDescent="0.25">
      <c r="B690" t="s">
        <v>3425</v>
      </c>
      <c r="C690" t="s">
        <v>4021</v>
      </c>
      <c r="D690" t="s">
        <v>1737</v>
      </c>
      <c r="E690">
        <v>425</v>
      </c>
      <c r="F690">
        <v>887</v>
      </c>
      <c r="G690" t="s">
        <v>1745</v>
      </c>
      <c r="H690">
        <v>38</v>
      </c>
      <c r="I690">
        <v>49</v>
      </c>
      <c r="J690">
        <v>67</v>
      </c>
      <c r="K690">
        <v>54</v>
      </c>
      <c r="L690">
        <v>507</v>
      </c>
      <c r="M690">
        <v>327</v>
      </c>
      <c r="N690" s="20">
        <f t="shared" si="140"/>
        <v>0</v>
      </c>
      <c r="P690" s="20">
        <f t="shared" si="141"/>
        <v>0</v>
      </c>
      <c r="R690" s="12">
        <f t="shared" si="142"/>
        <v>0.80597014925373134</v>
      </c>
      <c r="S690" s="21">
        <f t="shared" si="143"/>
        <v>5.2161718884977448E-2</v>
      </c>
      <c r="T690" s="21">
        <f t="shared" si="144"/>
        <v>6.45737286571757E-2</v>
      </c>
      <c r="U690" s="21">
        <f t="shared" si="145"/>
        <v>5.8349528380734705E-2</v>
      </c>
      <c r="V690" s="21">
        <f t="shared" si="146"/>
        <v>5.836165864096262E-2</v>
      </c>
      <c r="W690" s="22">
        <f t="shared" si="147"/>
        <v>834</v>
      </c>
      <c r="X690" s="21">
        <f t="shared" si="148"/>
        <v>6.4748201438848921E-2</v>
      </c>
      <c r="Y690" s="23">
        <f t="shared" si="149"/>
        <v>7.8703703703703702</v>
      </c>
      <c r="Z690" s="21">
        <f t="shared" si="150"/>
        <v>0.58799999999999997</v>
      </c>
      <c r="AA690" s="21">
        <f t="shared" si="151"/>
        <v>0.40500000000000003</v>
      </c>
      <c r="AB690" s="21">
        <f t="shared" si="152"/>
        <v>0.74199999999999999</v>
      </c>
      <c r="AC690" s="21">
        <f t="shared" si="153"/>
        <v>0.61924999999999997</v>
      </c>
    </row>
    <row r="691" spans="2:29" x14ac:dyDescent="0.25">
      <c r="B691" t="s">
        <v>3916</v>
      </c>
      <c r="C691" t="s">
        <v>3917</v>
      </c>
      <c r="D691" t="s">
        <v>7410</v>
      </c>
      <c r="E691">
        <v>385</v>
      </c>
      <c r="F691">
        <v>427</v>
      </c>
      <c r="G691" t="s">
        <v>75</v>
      </c>
      <c r="H691">
        <v>164</v>
      </c>
      <c r="I691">
        <v>283</v>
      </c>
      <c r="J691">
        <v>276</v>
      </c>
      <c r="K691">
        <v>30</v>
      </c>
      <c r="L691">
        <v>120</v>
      </c>
      <c r="M691" t="s">
        <v>30</v>
      </c>
      <c r="N691" s="20">
        <f t="shared" si="140"/>
        <v>0</v>
      </c>
      <c r="P691" s="20">
        <f t="shared" si="141"/>
        <v>0</v>
      </c>
      <c r="R691" s="12">
        <f t="shared" si="142"/>
        <v>0.10869565217391304</v>
      </c>
      <c r="S691" s="21">
        <f t="shared" si="143"/>
        <v>0.11529182147425132</v>
      </c>
      <c r="T691" s="21">
        <f t="shared" si="144"/>
        <v>-4.9966812333300803E-3</v>
      </c>
      <c r="U691" s="21">
        <f t="shared" si="145"/>
        <v>5.3432040408969206E-2</v>
      </c>
      <c r="V691" s="21">
        <f t="shared" si="146"/>
        <v>5.4575726883296816E-2</v>
      </c>
      <c r="W691" s="22">
        <f t="shared" si="147"/>
        <v>120</v>
      </c>
      <c r="X691" s="21">
        <f t="shared" si="148"/>
        <v>0.25</v>
      </c>
      <c r="Y691" s="23">
        <f t="shared" si="149"/>
        <v>12.833333333333334</v>
      </c>
      <c r="Z691" s="21">
        <f t="shared" si="150"/>
        <v>0.56399999999999995</v>
      </c>
      <c r="AA691" s="21">
        <f t="shared" si="151"/>
        <v>0.877</v>
      </c>
      <c r="AB691" s="21">
        <f t="shared" si="152"/>
        <v>0.51800000000000002</v>
      </c>
      <c r="AC691" s="21">
        <f t="shared" si="153"/>
        <v>0.61924999999999997</v>
      </c>
    </row>
    <row r="692" spans="2:29" x14ac:dyDescent="0.25">
      <c r="B692" t="s">
        <v>3130</v>
      </c>
      <c r="C692" t="s">
        <v>3131</v>
      </c>
      <c r="D692" t="s">
        <v>7416</v>
      </c>
      <c r="E692" s="1">
        <v>1058</v>
      </c>
      <c r="F692" s="1">
        <v>1337</v>
      </c>
      <c r="G692" t="s">
        <v>75</v>
      </c>
      <c r="H692">
        <v>145</v>
      </c>
      <c r="I692">
        <v>256</v>
      </c>
      <c r="J692">
        <v>467</v>
      </c>
      <c r="K692">
        <v>83</v>
      </c>
      <c r="L692">
        <v>481</v>
      </c>
      <c r="M692">
        <v>242</v>
      </c>
      <c r="N692" s="20">
        <f t="shared" si="140"/>
        <v>0</v>
      </c>
      <c r="P692" s="20">
        <f t="shared" si="141"/>
        <v>0</v>
      </c>
      <c r="R692" s="12">
        <f t="shared" si="142"/>
        <v>0.17773019271948609</v>
      </c>
      <c r="S692" s="21">
        <f t="shared" si="143"/>
        <v>0.12040333432430361</v>
      </c>
      <c r="T692" s="21">
        <f t="shared" si="144"/>
        <v>0.12775661464699617</v>
      </c>
      <c r="U692" s="21">
        <f t="shared" si="145"/>
        <v>0.12407396169326113</v>
      </c>
      <c r="V692" s="21">
        <f t="shared" si="146"/>
        <v>0.1240779702215203</v>
      </c>
      <c r="W692" s="22">
        <f t="shared" si="147"/>
        <v>723</v>
      </c>
      <c r="X692" s="21">
        <f t="shared" si="148"/>
        <v>0.11479944674965421</v>
      </c>
      <c r="Y692" s="23">
        <f t="shared" si="149"/>
        <v>12.746987951807229</v>
      </c>
      <c r="Z692" s="21">
        <f t="shared" si="150"/>
        <v>0.83099999999999996</v>
      </c>
      <c r="AA692" s="21">
        <f t="shared" si="151"/>
        <v>0.60499999999999998</v>
      </c>
      <c r="AB692" s="21">
        <f t="shared" si="152"/>
        <v>0.52</v>
      </c>
      <c r="AC692" s="21">
        <f t="shared" si="153"/>
        <v>0.61899999999999999</v>
      </c>
    </row>
    <row r="693" spans="2:29" x14ac:dyDescent="0.25">
      <c r="B693" t="s">
        <v>4081</v>
      </c>
      <c r="C693" t="s">
        <v>4082</v>
      </c>
      <c r="D693" t="s">
        <v>7415</v>
      </c>
      <c r="E693">
        <v>406</v>
      </c>
      <c r="F693">
        <v>373</v>
      </c>
      <c r="G693" t="s">
        <v>75</v>
      </c>
      <c r="H693">
        <v>267</v>
      </c>
      <c r="I693">
        <v>317</v>
      </c>
      <c r="J693">
        <v>516</v>
      </c>
      <c r="K693">
        <v>29</v>
      </c>
      <c r="L693">
        <v>115</v>
      </c>
      <c r="M693">
        <v>4</v>
      </c>
      <c r="N693" s="20">
        <f t="shared" si="140"/>
        <v>0</v>
      </c>
      <c r="P693" s="20">
        <f t="shared" si="141"/>
        <v>0</v>
      </c>
      <c r="R693" s="12">
        <f t="shared" si="142"/>
        <v>5.6201550387596902E-2</v>
      </c>
      <c r="S693" s="21">
        <f t="shared" si="143"/>
        <v>3.4926720845551706E-2</v>
      </c>
      <c r="T693" s="21">
        <f t="shared" si="144"/>
        <v>0.10234639935598544</v>
      </c>
      <c r="U693" s="21">
        <f t="shared" si="145"/>
        <v>6.8104744077747803E-2</v>
      </c>
      <c r="V693" s="21">
        <f t="shared" si="146"/>
        <v>6.8459288093094983E-2</v>
      </c>
      <c r="W693" s="22">
        <f t="shared" si="147"/>
        <v>119</v>
      </c>
      <c r="X693" s="21">
        <f t="shared" si="148"/>
        <v>0.24369747899159663</v>
      </c>
      <c r="Y693" s="23">
        <f t="shared" si="149"/>
        <v>14</v>
      </c>
      <c r="Z693" s="21">
        <f t="shared" si="150"/>
        <v>0.64200000000000002</v>
      </c>
      <c r="AA693" s="21">
        <f t="shared" si="151"/>
        <v>0.872</v>
      </c>
      <c r="AB693" s="21">
        <f t="shared" si="152"/>
        <v>0.47899999999999998</v>
      </c>
      <c r="AC693" s="21">
        <f t="shared" si="153"/>
        <v>0.61799999999999999</v>
      </c>
    </row>
    <row r="694" spans="2:29" x14ac:dyDescent="0.25">
      <c r="B694" t="s">
        <v>5351</v>
      </c>
      <c r="C694" t="s">
        <v>5352</v>
      </c>
      <c r="D694" t="s">
        <v>7416</v>
      </c>
      <c r="E694">
        <v>113</v>
      </c>
      <c r="F694">
        <v>126</v>
      </c>
      <c r="G694" t="s">
        <v>86</v>
      </c>
      <c r="H694">
        <v>81</v>
      </c>
      <c r="I694">
        <v>173</v>
      </c>
      <c r="J694">
        <v>207</v>
      </c>
      <c r="K694">
        <v>11</v>
      </c>
      <c r="L694">
        <v>129</v>
      </c>
      <c r="M694">
        <v>8</v>
      </c>
      <c r="N694" s="20">
        <f t="shared" si="140"/>
        <v>0</v>
      </c>
      <c r="P694" s="20">
        <f t="shared" si="141"/>
        <v>0</v>
      </c>
      <c r="R694" s="12">
        <f t="shared" si="142"/>
        <v>5.3140096618357488E-2</v>
      </c>
      <c r="S694" s="21">
        <f t="shared" si="143"/>
        <v>0.16389075052260837</v>
      </c>
      <c r="T694" s="21">
        <f t="shared" si="144"/>
        <v>3.6537093743934657E-2</v>
      </c>
      <c r="U694" s="21">
        <f t="shared" si="145"/>
        <v>9.8369671823722138E-2</v>
      </c>
      <c r="V694" s="21">
        <f t="shared" si="146"/>
        <v>9.959917203008839E-2</v>
      </c>
      <c r="W694" s="22">
        <f t="shared" si="147"/>
        <v>137</v>
      </c>
      <c r="X694" s="21">
        <f t="shared" si="148"/>
        <v>8.0291970802919707E-2</v>
      </c>
      <c r="Y694" s="23">
        <f t="shared" si="149"/>
        <v>10.272727272727273</v>
      </c>
      <c r="Z694" s="21">
        <f t="shared" si="150"/>
        <v>0.77100000000000002</v>
      </c>
      <c r="AA694" s="21">
        <f t="shared" si="151"/>
        <v>0.46899999999999997</v>
      </c>
      <c r="AB694" s="21">
        <f t="shared" si="152"/>
        <v>0.61599999999999999</v>
      </c>
      <c r="AC694" s="21">
        <f t="shared" si="153"/>
        <v>0.61799999999999999</v>
      </c>
    </row>
    <row r="695" spans="2:29" x14ac:dyDescent="0.25">
      <c r="B695" t="s">
        <v>2141</v>
      </c>
      <c r="C695" t="s">
        <v>2142</v>
      </c>
      <c r="D695" t="s">
        <v>7415</v>
      </c>
      <c r="E695" s="1">
        <v>3513</v>
      </c>
      <c r="F695" s="1">
        <v>6513</v>
      </c>
      <c r="H695">
        <v>57</v>
      </c>
      <c r="I695">
        <v>139</v>
      </c>
      <c r="J695">
        <v>387</v>
      </c>
      <c r="K695">
        <v>324</v>
      </c>
      <c r="L695" s="1">
        <v>4013</v>
      </c>
      <c r="M695" s="1">
        <v>2153</v>
      </c>
      <c r="N695" s="20">
        <f t="shared" si="140"/>
        <v>0</v>
      </c>
      <c r="P695" s="20">
        <f t="shared" si="141"/>
        <v>0</v>
      </c>
      <c r="R695" s="12">
        <f t="shared" si="142"/>
        <v>0.83720930232558144</v>
      </c>
      <c r="S695" s="21">
        <f t="shared" si="143"/>
        <v>0.1951653369092512</v>
      </c>
      <c r="T695" s="21">
        <f t="shared" si="144"/>
        <v>0.22726749828444537</v>
      </c>
      <c r="U695" s="21">
        <f t="shared" si="145"/>
        <v>0.21111005819657169</v>
      </c>
      <c r="V695" s="21">
        <f t="shared" si="146"/>
        <v>0.21118096446342274</v>
      </c>
      <c r="W695" s="22">
        <f t="shared" si="147"/>
        <v>6166</v>
      </c>
      <c r="X695" s="21">
        <f t="shared" si="148"/>
        <v>5.2546221213104122E-2</v>
      </c>
      <c r="Y695" s="23">
        <f t="shared" si="149"/>
        <v>10.842592592592593</v>
      </c>
      <c r="Z695" s="21">
        <f t="shared" si="150"/>
        <v>0.93400000000000005</v>
      </c>
      <c r="AA695" s="21">
        <f t="shared" si="151"/>
        <v>0.35499999999999998</v>
      </c>
      <c r="AB695" s="21">
        <f t="shared" si="152"/>
        <v>0.59099999999999997</v>
      </c>
      <c r="AC695" s="21">
        <f t="shared" si="153"/>
        <v>0.61775000000000002</v>
      </c>
    </row>
    <row r="696" spans="2:29" x14ac:dyDescent="0.25">
      <c r="B696" t="s">
        <v>4056</v>
      </c>
      <c r="C696" t="s">
        <v>4057</v>
      </c>
      <c r="D696" t="s">
        <v>1737</v>
      </c>
      <c r="E696">
        <v>426</v>
      </c>
      <c r="F696" s="1">
        <v>1139</v>
      </c>
      <c r="H696">
        <v>35</v>
      </c>
      <c r="I696">
        <v>50</v>
      </c>
      <c r="J696">
        <v>83</v>
      </c>
      <c r="K696">
        <v>50</v>
      </c>
      <c r="L696">
        <v>573</v>
      </c>
      <c r="M696">
        <v>570</v>
      </c>
      <c r="N696" s="20">
        <f t="shared" si="140"/>
        <v>0</v>
      </c>
      <c r="P696" s="20">
        <f t="shared" si="141"/>
        <v>0</v>
      </c>
      <c r="R696" s="12">
        <f t="shared" si="142"/>
        <v>0.60240963855421692</v>
      </c>
      <c r="S696" s="21">
        <f t="shared" si="143"/>
        <v>7.3940923785779322E-2</v>
      </c>
      <c r="T696" s="21">
        <f t="shared" si="144"/>
        <v>0.10667886907677238</v>
      </c>
      <c r="U696" s="21">
        <f t="shared" si="145"/>
        <v>9.0187014686246458E-2</v>
      </c>
      <c r="V696" s="21">
        <f t="shared" si="146"/>
        <v>9.0268935849599385E-2</v>
      </c>
      <c r="W696" s="22">
        <f t="shared" si="147"/>
        <v>1143</v>
      </c>
      <c r="X696" s="21">
        <f t="shared" si="148"/>
        <v>4.3744531933508315E-2</v>
      </c>
      <c r="Y696" s="23">
        <f t="shared" si="149"/>
        <v>8.52</v>
      </c>
      <c r="Z696" s="21">
        <f t="shared" si="150"/>
        <v>0.73899999999999999</v>
      </c>
      <c r="AA696" s="21">
        <f t="shared" si="151"/>
        <v>0.316</v>
      </c>
      <c r="AB696" s="21">
        <f t="shared" si="152"/>
        <v>0.70700000000000007</v>
      </c>
      <c r="AC696" s="21">
        <f t="shared" si="153"/>
        <v>0.61725000000000008</v>
      </c>
    </row>
    <row r="697" spans="2:29" x14ac:dyDescent="0.25">
      <c r="B697" t="s">
        <v>4580</v>
      </c>
      <c r="C697" t="s">
        <v>4581</v>
      </c>
      <c r="D697" t="s">
        <v>7410</v>
      </c>
      <c r="E697">
        <v>245</v>
      </c>
      <c r="F697">
        <v>673</v>
      </c>
      <c r="G697" t="s">
        <v>49</v>
      </c>
      <c r="H697">
        <v>137</v>
      </c>
      <c r="I697">
        <v>184</v>
      </c>
      <c r="J697">
        <v>226</v>
      </c>
      <c r="K697">
        <v>35</v>
      </c>
      <c r="L697">
        <v>281</v>
      </c>
      <c r="M697">
        <v>414</v>
      </c>
      <c r="N697" s="20">
        <f t="shared" si="140"/>
        <v>0</v>
      </c>
      <c r="P697" s="20">
        <f t="shared" si="141"/>
        <v>0</v>
      </c>
      <c r="R697" s="12">
        <f t="shared" si="142"/>
        <v>0.15486725663716813</v>
      </c>
      <c r="S697" s="21">
        <f t="shared" si="143"/>
        <v>6.0765658117735821E-2</v>
      </c>
      <c r="T697" s="21">
        <f t="shared" si="144"/>
        <v>4.1976977265891779E-2</v>
      </c>
      <c r="U697" s="21">
        <f t="shared" si="145"/>
        <v>5.1329346129452835E-2</v>
      </c>
      <c r="V697" s="21">
        <f t="shared" si="146"/>
        <v>5.1357327171026812E-2</v>
      </c>
      <c r="W697" s="22">
        <f t="shared" si="147"/>
        <v>695</v>
      </c>
      <c r="X697" s="21">
        <f t="shared" si="148"/>
        <v>5.0359712230215826E-2</v>
      </c>
      <c r="Y697" s="23">
        <f t="shared" si="149"/>
        <v>7</v>
      </c>
      <c r="Z697" s="21">
        <f t="shared" si="150"/>
        <v>0.54700000000000004</v>
      </c>
      <c r="AA697" s="21">
        <f t="shared" si="151"/>
        <v>0.34499999999999997</v>
      </c>
      <c r="AB697" s="21">
        <f t="shared" si="152"/>
        <v>0.78800000000000003</v>
      </c>
      <c r="AC697" s="21">
        <f t="shared" si="153"/>
        <v>0.61699999999999999</v>
      </c>
    </row>
    <row r="698" spans="2:29" x14ac:dyDescent="0.25">
      <c r="B698" t="s">
        <v>1869</v>
      </c>
      <c r="C698" t="s">
        <v>1870</v>
      </c>
      <c r="D698" t="s">
        <v>7417</v>
      </c>
      <c r="E698" s="1">
        <v>5690</v>
      </c>
      <c r="F698" s="1">
        <v>6304</v>
      </c>
      <c r="G698" t="s">
        <v>49</v>
      </c>
      <c r="H698" s="1">
        <v>1178</v>
      </c>
      <c r="I698" s="1">
        <v>2203</v>
      </c>
      <c r="J698" s="1">
        <v>3254</v>
      </c>
      <c r="K698">
        <v>339</v>
      </c>
      <c r="L698" s="1">
        <v>1229</v>
      </c>
      <c r="M698">
        <v>223</v>
      </c>
      <c r="N698" s="20">
        <f t="shared" si="140"/>
        <v>0</v>
      </c>
      <c r="P698" s="20">
        <f t="shared" si="141"/>
        <v>0</v>
      </c>
      <c r="R698" s="12">
        <f t="shared" si="142"/>
        <v>0.10417947141979103</v>
      </c>
      <c r="S698" s="21">
        <f t="shared" si="143"/>
        <v>0.13337555482582264</v>
      </c>
      <c r="T698" s="21">
        <f t="shared" si="144"/>
        <v>8.1136700593536837E-2</v>
      </c>
      <c r="U698" s="21">
        <f t="shared" si="145"/>
        <v>0.10694801498433493</v>
      </c>
      <c r="V698" s="21">
        <f t="shared" si="146"/>
        <v>0.10715342346789813</v>
      </c>
      <c r="W698" s="22">
        <f t="shared" si="147"/>
        <v>1452</v>
      </c>
      <c r="X698" s="21">
        <f t="shared" si="148"/>
        <v>0.23347107438016529</v>
      </c>
      <c r="Y698" s="23">
        <f t="shared" si="149"/>
        <v>16.78466076696165</v>
      </c>
      <c r="Z698" s="21">
        <f t="shared" si="150"/>
        <v>0.79100000000000004</v>
      </c>
      <c r="AA698" s="21">
        <f t="shared" si="151"/>
        <v>0.86399999999999999</v>
      </c>
      <c r="AB698" s="21">
        <f t="shared" si="152"/>
        <v>0.40600000000000003</v>
      </c>
      <c r="AC698" s="21">
        <f t="shared" si="153"/>
        <v>0.61675000000000002</v>
      </c>
    </row>
    <row r="699" spans="2:29" x14ac:dyDescent="0.25">
      <c r="B699" t="s">
        <v>2121</v>
      </c>
      <c r="C699" t="s">
        <v>2122</v>
      </c>
      <c r="D699" t="s">
        <v>7419</v>
      </c>
      <c r="E699" s="1">
        <v>3624</v>
      </c>
      <c r="F699" s="1">
        <v>5231</v>
      </c>
      <c r="G699" t="s">
        <v>34</v>
      </c>
      <c r="H699" s="1">
        <v>2706</v>
      </c>
      <c r="I699" s="1">
        <v>3813</v>
      </c>
      <c r="J699" s="1">
        <v>4462</v>
      </c>
      <c r="K699">
        <v>396</v>
      </c>
      <c r="L699" s="1">
        <v>2282</v>
      </c>
      <c r="M699" s="1">
        <v>1433</v>
      </c>
      <c r="N699" s="20">
        <f t="shared" si="140"/>
        <v>0</v>
      </c>
      <c r="P699" s="20">
        <f t="shared" si="141"/>
        <v>0</v>
      </c>
      <c r="R699" s="12">
        <f t="shared" si="142"/>
        <v>8.8749439713133121E-2</v>
      </c>
      <c r="S699" s="21">
        <f t="shared" si="143"/>
        <v>7.0995886039598277E-2</v>
      </c>
      <c r="T699" s="21">
        <f t="shared" si="144"/>
        <v>3.1935497854418404E-2</v>
      </c>
      <c r="U699" s="21">
        <f t="shared" si="145"/>
        <v>5.1284296877065927E-2</v>
      </c>
      <c r="V699" s="21">
        <f t="shared" si="146"/>
        <v>5.1405226923694203E-2</v>
      </c>
      <c r="W699" s="22">
        <f t="shared" si="147"/>
        <v>3715</v>
      </c>
      <c r="X699" s="21">
        <f t="shared" si="148"/>
        <v>0.10659488559892329</v>
      </c>
      <c r="Y699" s="23">
        <f t="shared" si="149"/>
        <v>9.1515151515151523</v>
      </c>
      <c r="Z699" s="21">
        <f t="shared" si="150"/>
        <v>0.54800000000000004</v>
      </c>
      <c r="AA699" s="21">
        <f t="shared" si="151"/>
        <v>0.57299999999999995</v>
      </c>
      <c r="AB699" s="21">
        <f t="shared" si="152"/>
        <v>0.67199999999999993</v>
      </c>
      <c r="AC699" s="21">
        <f t="shared" si="153"/>
        <v>0.61624999999999996</v>
      </c>
    </row>
    <row r="700" spans="2:29" x14ac:dyDescent="0.25">
      <c r="B700" t="s">
        <v>4042</v>
      </c>
      <c r="C700" t="s">
        <v>4043</v>
      </c>
      <c r="D700" t="s">
        <v>7417</v>
      </c>
      <c r="E700">
        <v>410</v>
      </c>
      <c r="F700">
        <v>405</v>
      </c>
      <c r="G700" t="s">
        <v>49</v>
      </c>
      <c r="H700">
        <v>100</v>
      </c>
      <c r="I700">
        <v>199</v>
      </c>
      <c r="J700">
        <v>282</v>
      </c>
      <c r="K700">
        <v>29</v>
      </c>
      <c r="L700">
        <v>155</v>
      </c>
      <c r="M700">
        <v>30</v>
      </c>
      <c r="N700" s="20">
        <f t="shared" si="140"/>
        <v>0</v>
      </c>
      <c r="P700" s="20">
        <f t="shared" si="141"/>
        <v>0</v>
      </c>
      <c r="R700" s="12">
        <f t="shared" si="142"/>
        <v>0.10283687943262411</v>
      </c>
      <c r="S700" s="21">
        <f t="shared" si="143"/>
        <v>0.14754735232892324</v>
      </c>
      <c r="T700" s="21">
        <f t="shared" si="144"/>
        <v>7.2208402683577866E-2</v>
      </c>
      <c r="U700" s="21">
        <f t="shared" si="145"/>
        <v>0.10923843858945115</v>
      </c>
      <c r="V700" s="21">
        <f t="shared" si="146"/>
        <v>0.10966473120065075</v>
      </c>
      <c r="W700" s="22">
        <f t="shared" si="147"/>
        <v>185</v>
      </c>
      <c r="X700" s="21">
        <f t="shared" si="148"/>
        <v>0.15675675675675677</v>
      </c>
      <c r="Y700" s="23">
        <f t="shared" si="149"/>
        <v>14.137931034482758</v>
      </c>
      <c r="Z700" s="21">
        <f t="shared" si="150"/>
        <v>0.79500000000000004</v>
      </c>
      <c r="AA700" s="21">
        <f t="shared" si="151"/>
        <v>0.72799999999999998</v>
      </c>
      <c r="AB700" s="21">
        <f t="shared" si="152"/>
        <v>0.47099999999999997</v>
      </c>
      <c r="AC700" s="21">
        <f t="shared" si="153"/>
        <v>0.61624999999999996</v>
      </c>
    </row>
    <row r="701" spans="2:29" x14ac:dyDescent="0.25">
      <c r="B701" t="s">
        <v>2023</v>
      </c>
      <c r="C701" t="s">
        <v>2024</v>
      </c>
      <c r="D701" t="s">
        <v>7416</v>
      </c>
      <c r="E701" s="1">
        <v>4379</v>
      </c>
      <c r="F701" s="1">
        <v>4829</v>
      </c>
      <c r="G701" t="s">
        <v>49</v>
      </c>
      <c r="H701">
        <v>813</v>
      </c>
      <c r="I701" s="1">
        <v>1535</v>
      </c>
      <c r="J701" s="1">
        <v>2222</v>
      </c>
      <c r="K701">
        <v>347</v>
      </c>
      <c r="L701" s="1">
        <v>2222</v>
      </c>
      <c r="M701">
        <v>599</v>
      </c>
      <c r="N701" s="20">
        <f t="shared" si="140"/>
        <v>0</v>
      </c>
      <c r="P701" s="20">
        <f t="shared" si="141"/>
        <v>0</v>
      </c>
      <c r="R701" s="12">
        <f t="shared" si="142"/>
        <v>0.15616561656165617</v>
      </c>
      <c r="S701" s="21">
        <f t="shared" si="143"/>
        <v>0.13554295397411797</v>
      </c>
      <c r="T701" s="21">
        <f t="shared" si="144"/>
        <v>7.6780383173397082E-2</v>
      </c>
      <c r="U701" s="21">
        <f t="shared" si="145"/>
        <v>0.10577139458845752</v>
      </c>
      <c r="V701" s="21">
        <f t="shared" si="146"/>
        <v>0.10603157724532419</v>
      </c>
      <c r="W701" s="22">
        <f t="shared" si="147"/>
        <v>2821</v>
      </c>
      <c r="X701" s="21">
        <f t="shared" si="148"/>
        <v>0.12300602623183268</v>
      </c>
      <c r="Y701" s="23">
        <f t="shared" si="149"/>
        <v>12.619596541786743</v>
      </c>
      <c r="Z701" s="21">
        <f t="shared" si="150"/>
        <v>0.78700000000000003</v>
      </c>
      <c r="AA701" s="21">
        <f t="shared" si="151"/>
        <v>0.63</v>
      </c>
      <c r="AB701" s="21">
        <f t="shared" si="152"/>
        <v>0.52300000000000002</v>
      </c>
      <c r="AC701" s="21">
        <f t="shared" si="153"/>
        <v>0.61575000000000002</v>
      </c>
    </row>
    <row r="702" spans="2:29" x14ac:dyDescent="0.25">
      <c r="B702" t="s">
        <v>4924</v>
      </c>
      <c r="C702" t="s">
        <v>4925</v>
      </c>
      <c r="D702" t="s">
        <v>7409</v>
      </c>
      <c r="E702">
        <v>175</v>
      </c>
      <c r="F702" t="s">
        <v>30</v>
      </c>
      <c r="G702" t="s">
        <v>31</v>
      </c>
      <c r="H702">
        <v>53</v>
      </c>
      <c r="I702">
        <v>68</v>
      </c>
      <c r="J702">
        <v>94</v>
      </c>
      <c r="K702">
        <v>14</v>
      </c>
      <c r="L702">
        <v>70</v>
      </c>
      <c r="M702" t="s">
        <v>30</v>
      </c>
      <c r="N702" s="20">
        <f t="shared" si="140"/>
        <v>0</v>
      </c>
      <c r="P702" s="20">
        <f t="shared" si="141"/>
        <v>0</v>
      </c>
      <c r="R702" s="12">
        <f t="shared" si="142"/>
        <v>0.14893617021276595</v>
      </c>
      <c r="S702" s="21">
        <f t="shared" si="143"/>
        <v>5.1106226185772208E-2</v>
      </c>
      <c r="T702" s="21">
        <f t="shared" si="144"/>
        <v>6.69001794563302E-2</v>
      </c>
      <c r="U702" s="21">
        <f t="shared" si="145"/>
        <v>5.8973758572546719E-2</v>
      </c>
      <c r="V702" s="21">
        <f t="shared" si="146"/>
        <v>5.8993388071549711E-2</v>
      </c>
      <c r="W702" s="22">
        <f t="shared" si="147"/>
        <v>70</v>
      </c>
      <c r="X702" s="21">
        <f t="shared" si="148"/>
        <v>0.2</v>
      </c>
      <c r="Y702" s="23">
        <f t="shared" si="149"/>
        <v>12.5</v>
      </c>
      <c r="Z702" s="21">
        <f t="shared" si="150"/>
        <v>0.59299999999999997</v>
      </c>
      <c r="AA702" s="21">
        <f t="shared" si="151"/>
        <v>0.81599999999999995</v>
      </c>
      <c r="AB702" s="21">
        <f t="shared" si="152"/>
        <v>0.52700000000000002</v>
      </c>
      <c r="AC702" s="21">
        <f t="shared" si="153"/>
        <v>0.61575000000000002</v>
      </c>
    </row>
    <row r="703" spans="2:29" x14ac:dyDescent="0.25">
      <c r="B703" t="s">
        <v>1530</v>
      </c>
      <c r="C703" t="s">
        <v>1531</v>
      </c>
      <c r="D703" t="s">
        <v>7414</v>
      </c>
      <c r="E703" s="1">
        <v>10468</v>
      </c>
      <c r="F703" s="1">
        <v>21760</v>
      </c>
      <c r="G703" t="s">
        <v>104</v>
      </c>
      <c r="H703" s="1">
        <v>8307</v>
      </c>
      <c r="I703" s="1">
        <v>8833</v>
      </c>
      <c r="J703" s="1">
        <v>21629</v>
      </c>
      <c r="K703" s="1">
        <v>1056</v>
      </c>
      <c r="L703" s="1">
        <v>6605</v>
      </c>
      <c r="M703" s="1">
        <v>9161</v>
      </c>
      <c r="N703" s="20">
        <f t="shared" si="140"/>
        <v>0</v>
      </c>
      <c r="P703" s="20">
        <f t="shared" si="141"/>
        <v>0</v>
      </c>
      <c r="R703" s="12">
        <f t="shared" si="142"/>
        <v>4.8823339035554116E-2</v>
      </c>
      <c r="S703" s="21">
        <f t="shared" si="143"/>
        <v>1.235493431305601E-2</v>
      </c>
      <c r="T703" s="21">
        <f t="shared" si="144"/>
        <v>0.1961499929249888</v>
      </c>
      <c r="U703" s="21">
        <f t="shared" si="145"/>
        <v>0.10042189523661316</v>
      </c>
      <c r="V703" s="21">
        <f t="shared" si="146"/>
        <v>0.10297560749155266</v>
      </c>
      <c r="W703" s="22">
        <f t="shared" si="147"/>
        <v>15766</v>
      </c>
      <c r="X703" s="21">
        <f t="shared" si="148"/>
        <v>6.6979576303437774E-2</v>
      </c>
      <c r="Y703" s="23">
        <f t="shared" si="149"/>
        <v>9.9128787878787872</v>
      </c>
      <c r="Z703" s="21">
        <f t="shared" si="150"/>
        <v>0.78</v>
      </c>
      <c r="AA703" s="21">
        <f t="shared" si="151"/>
        <v>0.41299999999999998</v>
      </c>
      <c r="AB703" s="21">
        <f t="shared" si="152"/>
        <v>0.63300000000000001</v>
      </c>
      <c r="AC703" s="21">
        <f t="shared" si="153"/>
        <v>0.61475000000000002</v>
      </c>
    </row>
    <row r="704" spans="2:29" x14ac:dyDescent="0.25">
      <c r="B704" t="s">
        <v>5318</v>
      </c>
      <c r="C704" t="s">
        <v>5319</v>
      </c>
      <c r="D704" t="s">
        <v>7418</v>
      </c>
      <c r="E704">
        <v>119</v>
      </c>
      <c r="F704">
        <v>124</v>
      </c>
      <c r="G704" t="s">
        <v>37</v>
      </c>
      <c r="H704">
        <v>33</v>
      </c>
      <c r="I704">
        <v>55</v>
      </c>
      <c r="J704">
        <v>322</v>
      </c>
      <c r="K704">
        <v>9</v>
      </c>
      <c r="L704">
        <v>102</v>
      </c>
      <c r="M704" t="s">
        <v>30</v>
      </c>
      <c r="N704" s="20">
        <f t="shared" si="140"/>
        <v>0</v>
      </c>
      <c r="P704" s="20">
        <f t="shared" si="141"/>
        <v>0</v>
      </c>
      <c r="R704" s="12">
        <f t="shared" si="142"/>
        <v>2.7950310559006212E-2</v>
      </c>
      <c r="S704" s="21">
        <f t="shared" si="143"/>
        <v>0.10756634324829006</v>
      </c>
      <c r="T704" s="21">
        <f t="shared" si="144"/>
        <v>0.42396277580592701</v>
      </c>
      <c r="U704" s="21">
        <f t="shared" si="145"/>
        <v>0.25583965717007651</v>
      </c>
      <c r="V704" s="21">
        <f t="shared" si="146"/>
        <v>0.26245625874143119</v>
      </c>
      <c r="W704" s="22">
        <f t="shared" si="147"/>
        <v>102</v>
      </c>
      <c r="X704" s="21">
        <f t="shared" si="148"/>
        <v>8.8235294117647065E-2</v>
      </c>
      <c r="Y704" s="23">
        <f t="shared" si="149"/>
        <v>13.222222222222221</v>
      </c>
      <c r="Z704" s="21">
        <f t="shared" si="150"/>
        <v>0.96</v>
      </c>
      <c r="AA704" s="21">
        <f t="shared" si="151"/>
        <v>0.497</v>
      </c>
      <c r="AB704" s="21">
        <f t="shared" si="152"/>
        <v>0.501</v>
      </c>
      <c r="AC704" s="21">
        <f t="shared" si="153"/>
        <v>0.61474999999999991</v>
      </c>
    </row>
    <row r="705" spans="2:29" x14ac:dyDescent="0.25">
      <c r="B705" t="s">
        <v>3950</v>
      </c>
      <c r="C705" t="s">
        <v>3951</v>
      </c>
      <c r="D705" t="s">
        <v>7416</v>
      </c>
      <c r="E705">
        <v>451</v>
      </c>
      <c r="F705">
        <v>650</v>
      </c>
      <c r="G705" t="s">
        <v>104</v>
      </c>
      <c r="H705">
        <v>242</v>
      </c>
      <c r="I705">
        <v>461</v>
      </c>
      <c r="J705">
        <v>681</v>
      </c>
      <c r="K705">
        <v>47</v>
      </c>
      <c r="L705">
        <v>577</v>
      </c>
      <c r="M705">
        <v>263</v>
      </c>
      <c r="N705" s="20">
        <f t="shared" si="140"/>
        <v>0</v>
      </c>
      <c r="P705" s="20">
        <f t="shared" si="141"/>
        <v>0</v>
      </c>
      <c r="R705" s="12">
        <f t="shared" si="142"/>
        <v>6.901615271659324E-2</v>
      </c>
      <c r="S705" s="21">
        <f t="shared" si="143"/>
        <v>0.13756733235244734</v>
      </c>
      <c r="T705" s="21">
        <f t="shared" si="144"/>
        <v>8.1158176976823926E-2</v>
      </c>
      <c r="U705" s="21">
        <f t="shared" si="145"/>
        <v>0.10900415834863342</v>
      </c>
      <c r="V705" s="21">
        <f t="shared" si="146"/>
        <v>0.10924322255930156</v>
      </c>
      <c r="W705" s="22">
        <f t="shared" si="147"/>
        <v>840</v>
      </c>
      <c r="X705" s="21">
        <f t="shared" si="148"/>
        <v>5.5952380952380955E-2</v>
      </c>
      <c r="Y705" s="23">
        <f t="shared" si="149"/>
        <v>9.5957446808510642</v>
      </c>
      <c r="Z705" s="21">
        <f t="shared" si="150"/>
        <v>0.79300000000000004</v>
      </c>
      <c r="AA705" s="21">
        <f t="shared" si="151"/>
        <v>0.373</v>
      </c>
      <c r="AB705" s="21">
        <f t="shared" si="152"/>
        <v>0.64600000000000002</v>
      </c>
      <c r="AC705" s="21">
        <f t="shared" si="153"/>
        <v>0.61450000000000005</v>
      </c>
    </row>
    <row r="706" spans="2:29" x14ac:dyDescent="0.25">
      <c r="B706" t="s">
        <v>3026</v>
      </c>
      <c r="C706" t="s">
        <v>3027</v>
      </c>
      <c r="D706" t="s">
        <v>7409</v>
      </c>
      <c r="E706" s="1">
        <v>1205</v>
      </c>
      <c r="F706" s="1">
        <v>1908</v>
      </c>
      <c r="G706" t="s">
        <v>49</v>
      </c>
      <c r="H706">
        <v>788</v>
      </c>
      <c r="I706">
        <v>727</v>
      </c>
      <c r="J706" s="1">
        <v>1351</v>
      </c>
      <c r="K706">
        <v>139</v>
      </c>
      <c r="L706">
        <v>946</v>
      </c>
      <c r="M706">
        <v>716</v>
      </c>
      <c r="N706" s="20">
        <f t="shared" ref="N706:N769" si="154">IF(V706&lt;5%,1,0)</f>
        <v>0</v>
      </c>
      <c r="P706" s="20">
        <f t="shared" ref="P706:P769" si="155">SUM(N706:O706)</f>
        <v>0</v>
      </c>
      <c r="R706" s="12">
        <f t="shared" ref="R706:R769" si="156">K706/J706</f>
        <v>0.10288675055514433</v>
      </c>
      <c r="S706" s="21">
        <f t="shared" ref="S706:S769" si="157">(I706/H706)^(1/5)-1</f>
        <v>-1.5985181374848501E-2</v>
      </c>
      <c r="T706" s="21">
        <f t="shared" ref="T706:T769" si="158">(J706/I706)^(1/5)-1</f>
        <v>0.13194203437267404</v>
      </c>
      <c r="U706" s="21">
        <f t="shared" ref="U706:U769" si="159">(J706/H706)^(1/10)-1</f>
        <v>5.5389850077880887E-2</v>
      </c>
      <c r="V706" s="21">
        <f t="shared" ref="V706:V769" si="160">AVERAGE(S706:U706)</f>
        <v>5.7115567691902146E-2</v>
      </c>
      <c r="W706" s="22">
        <f t="shared" ref="W706:W769" si="161">MAX(L706,0)+MAX(M706,0)</f>
        <v>1662</v>
      </c>
      <c r="X706" s="21">
        <f t="shared" ref="X706:X769" si="162">IF(W706&gt;0,(J706*R706)/W706,1000%)</f>
        <v>8.3634175691937429E-2</v>
      </c>
      <c r="Y706" s="23">
        <f t="shared" ref="Y706:Y769" si="163">IF(R706&gt;0,E706/(J706*R706),100000)</f>
        <v>8.6690647482014391</v>
      </c>
      <c r="Z706" s="21">
        <f t="shared" ref="Z706:Z769" si="164">_xlfn.PERCENTRANK.EXC($V$1:$V$3842,V706)</f>
        <v>0.57999999999999996</v>
      </c>
      <c r="AA706" s="21">
        <f t="shared" ref="AA706:AA769" si="165">_xlfn.PERCENTRANK.EXC($X$2:$X$3843,X706)</f>
        <v>0.48099999999999998</v>
      </c>
      <c r="AB706" s="21">
        <f t="shared" ref="AB706:AB769" si="166">1-_xlfn.PERCENTRANK.EXC($Y$2:$Y$3843,Y706)</f>
        <v>0.69799999999999995</v>
      </c>
      <c r="AC706" s="21">
        <f t="shared" ref="AC706:AC769" si="167">IF(P706=0,25%*Z706+25%*AA706+50%*AB706,0)</f>
        <v>0.61424999999999996</v>
      </c>
    </row>
    <row r="707" spans="2:29" x14ac:dyDescent="0.25">
      <c r="B707" t="s">
        <v>2642</v>
      </c>
      <c r="C707" t="s">
        <v>2643</v>
      </c>
      <c r="D707" t="s">
        <v>7418</v>
      </c>
      <c r="E707" s="1">
        <v>1864</v>
      </c>
      <c r="F707" s="1">
        <v>3971</v>
      </c>
      <c r="G707" t="s">
        <v>56</v>
      </c>
      <c r="H707" s="1">
        <v>1902</v>
      </c>
      <c r="I707" s="1">
        <v>2656</v>
      </c>
      <c r="J707" s="1">
        <v>3497</v>
      </c>
      <c r="K707">
        <v>225</v>
      </c>
      <c r="L707" s="1">
        <v>2767</v>
      </c>
      <c r="M707">
        <v>812</v>
      </c>
      <c r="N707" s="20">
        <f t="shared" si="154"/>
        <v>0</v>
      </c>
      <c r="P707" s="20">
        <f t="shared" si="155"/>
        <v>0</v>
      </c>
      <c r="R707" s="12">
        <f t="shared" si="156"/>
        <v>6.434086359736918E-2</v>
      </c>
      <c r="S707" s="21">
        <f t="shared" si="157"/>
        <v>6.9063523423013029E-2</v>
      </c>
      <c r="T707" s="21">
        <f t="shared" si="158"/>
        <v>5.6558412562053295E-2</v>
      </c>
      <c r="U707" s="21">
        <f t="shared" si="159"/>
        <v>6.2792575828328756E-2</v>
      </c>
      <c r="V707" s="21">
        <f t="shared" si="160"/>
        <v>6.2804837271131689E-2</v>
      </c>
      <c r="W707" s="22">
        <f t="shared" si="161"/>
        <v>3579</v>
      </c>
      <c r="X707" s="21">
        <f t="shared" si="162"/>
        <v>6.2866722548197834E-2</v>
      </c>
      <c r="Y707" s="23">
        <f t="shared" si="163"/>
        <v>8.2844444444444427</v>
      </c>
      <c r="Z707" s="21">
        <f t="shared" si="164"/>
        <v>0.61399999999999999</v>
      </c>
      <c r="AA707" s="21">
        <f t="shared" si="165"/>
        <v>0.39800000000000002</v>
      </c>
      <c r="AB707" s="21">
        <f t="shared" si="166"/>
        <v>0.72099999999999997</v>
      </c>
      <c r="AC707" s="21">
        <f t="shared" si="167"/>
        <v>0.61349999999999993</v>
      </c>
    </row>
    <row r="708" spans="2:29" x14ac:dyDescent="0.25">
      <c r="B708" t="s">
        <v>2974</v>
      </c>
      <c r="C708" t="s">
        <v>2975</v>
      </c>
      <c r="D708" t="s">
        <v>7416</v>
      </c>
      <c r="E708" s="1">
        <v>1287</v>
      </c>
      <c r="F708" s="1">
        <v>1402</v>
      </c>
      <c r="G708" t="s">
        <v>56</v>
      </c>
      <c r="H708">
        <v>423</v>
      </c>
      <c r="I708">
        <v>799</v>
      </c>
      <c r="J708" s="1">
        <v>1103</v>
      </c>
      <c r="K708">
        <v>97</v>
      </c>
      <c r="L708">
        <v>496</v>
      </c>
      <c r="M708">
        <v>205</v>
      </c>
      <c r="N708" s="20">
        <f t="shared" si="154"/>
        <v>0</v>
      </c>
      <c r="P708" s="20">
        <f t="shared" si="155"/>
        <v>0</v>
      </c>
      <c r="R708" s="12">
        <f t="shared" si="156"/>
        <v>8.794197642792384E-2</v>
      </c>
      <c r="S708" s="21">
        <f t="shared" si="157"/>
        <v>0.13564157249607756</v>
      </c>
      <c r="T708" s="21">
        <f t="shared" si="158"/>
        <v>6.6610234623355025E-2</v>
      </c>
      <c r="U708" s="21">
        <f t="shared" si="159"/>
        <v>0.10058481003877073</v>
      </c>
      <c r="V708" s="21">
        <f t="shared" si="160"/>
        <v>0.10094553905273444</v>
      </c>
      <c r="W708" s="22">
        <f t="shared" si="161"/>
        <v>701</v>
      </c>
      <c r="X708" s="21">
        <f t="shared" si="162"/>
        <v>0.13837375178316691</v>
      </c>
      <c r="Y708" s="23">
        <f t="shared" si="163"/>
        <v>13.268041237113403</v>
      </c>
      <c r="Z708" s="21">
        <f t="shared" si="164"/>
        <v>0.77400000000000002</v>
      </c>
      <c r="AA708" s="21">
        <f t="shared" si="165"/>
        <v>0.68100000000000005</v>
      </c>
      <c r="AB708" s="21">
        <f t="shared" si="166"/>
        <v>0.499</v>
      </c>
      <c r="AC708" s="21">
        <f t="shared" si="167"/>
        <v>0.61325000000000007</v>
      </c>
    </row>
    <row r="709" spans="2:29" x14ac:dyDescent="0.25">
      <c r="B709" t="s">
        <v>3942</v>
      </c>
      <c r="C709" t="s">
        <v>3943</v>
      </c>
      <c r="D709" t="s">
        <v>7412</v>
      </c>
      <c r="E709">
        <v>467</v>
      </c>
      <c r="F709">
        <v>696</v>
      </c>
      <c r="G709" t="s">
        <v>86</v>
      </c>
      <c r="H709">
        <v>57</v>
      </c>
      <c r="I709">
        <v>199</v>
      </c>
      <c r="J709">
        <v>502</v>
      </c>
      <c r="K709">
        <v>30</v>
      </c>
      <c r="L709">
        <v>211</v>
      </c>
      <c r="M709">
        <v>26</v>
      </c>
      <c r="N709" s="20">
        <f t="shared" si="154"/>
        <v>0</v>
      </c>
      <c r="P709" s="20">
        <f t="shared" si="155"/>
        <v>0</v>
      </c>
      <c r="R709" s="12">
        <f t="shared" si="156"/>
        <v>5.9760956175298807E-2</v>
      </c>
      <c r="S709" s="21">
        <f t="shared" si="157"/>
        <v>0.28409053303704979</v>
      </c>
      <c r="T709" s="21">
        <f t="shared" si="158"/>
        <v>0.20328950309609972</v>
      </c>
      <c r="U709" s="21">
        <f t="shared" si="159"/>
        <v>0.24303365176834912</v>
      </c>
      <c r="V709" s="21">
        <f t="shared" si="160"/>
        <v>0.24347122930049955</v>
      </c>
      <c r="W709" s="22">
        <f t="shared" si="161"/>
        <v>237</v>
      </c>
      <c r="X709" s="21">
        <f t="shared" si="162"/>
        <v>0.12658227848101267</v>
      </c>
      <c r="Y709" s="23">
        <f t="shared" si="163"/>
        <v>15.566666666666666</v>
      </c>
      <c r="Z709" s="21">
        <f t="shared" si="164"/>
        <v>0.95099999999999996</v>
      </c>
      <c r="AA709" s="21">
        <f t="shared" si="165"/>
        <v>0.64200000000000002</v>
      </c>
      <c r="AB709" s="21">
        <f t="shared" si="166"/>
        <v>0.42900000000000005</v>
      </c>
      <c r="AC709" s="21">
        <f t="shared" si="167"/>
        <v>0.61275000000000002</v>
      </c>
    </row>
    <row r="710" spans="2:29" x14ac:dyDescent="0.25">
      <c r="B710" t="s">
        <v>1830</v>
      </c>
      <c r="C710" t="s">
        <v>5863</v>
      </c>
      <c r="D710" t="s">
        <v>7409</v>
      </c>
      <c r="E710">
        <v>62</v>
      </c>
      <c r="F710">
        <v>60</v>
      </c>
      <c r="G710" t="s">
        <v>99</v>
      </c>
      <c r="H710">
        <v>48</v>
      </c>
      <c r="I710">
        <v>81</v>
      </c>
      <c r="J710">
        <v>137</v>
      </c>
      <c r="K710">
        <v>5</v>
      </c>
      <c r="L710">
        <v>43</v>
      </c>
      <c r="M710">
        <v>2</v>
      </c>
      <c r="N710" s="20">
        <f t="shared" si="154"/>
        <v>0</v>
      </c>
      <c r="P710" s="20">
        <f t="shared" si="155"/>
        <v>0</v>
      </c>
      <c r="R710" s="12">
        <f t="shared" si="156"/>
        <v>3.6496350364963501E-2</v>
      </c>
      <c r="S710" s="21">
        <f t="shared" si="157"/>
        <v>0.11032151746146002</v>
      </c>
      <c r="T710" s="21">
        <f t="shared" si="158"/>
        <v>0.11082874541065579</v>
      </c>
      <c r="U710" s="21">
        <f t="shared" si="159"/>
        <v>0.11057510247806701</v>
      </c>
      <c r="V710" s="21">
        <f t="shared" si="160"/>
        <v>0.11057512178339428</v>
      </c>
      <c r="W710" s="22">
        <f t="shared" si="161"/>
        <v>45</v>
      </c>
      <c r="X710" s="21">
        <f t="shared" si="162"/>
        <v>0.1111111111111111</v>
      </c>
      <c r="Y710" s="23">
        <f t="shared" si="163"/>
        <v>12.4</v>
      </c>
      <c r="Z710" s="21">
        <f t="shared" si="164"/>
        <v>0.8</v>
      </c>
      <c r="AA710" s="21">
        <f t="shared" si="165"/>
        <v>0.59199999999999997</v>
      </c>
      <c r="AB710" s="21">
        <f t="shared" si="166"/>
        <v>0.52900000000000003</v>
      </c>
      <c r="AC710" s="21">
        <f t="shared" si="167"/>
        <v>0.61250000000000004</v>
      </c>
    </row>
    <row r="711" spans="2:29" x14ac:dyDescent="0.25">
      <c r="B711" t="s">
        <v>1739</v>
      </c>
      <c r="C711" t="s">
        <v>1740</v>
      </c>
      <c r="D711" t="s">
        <v>7412</v>
      </c>
      <c r="E711" s="1">
        <v>7093</v>
      </c>
      <c r="F711" s="1">
        <v>6978</v>
      </c>
      <c r="G711" t="s">
        <v>86</v>
      </c>
      <c r="H711">
        <v>207</v>
      </c>
      <c r="I711">
        <v>324</v>
      </c>
      <c r="J711">
        <v>736</v>
      </c>
      <c r="K711">
        <v>301</v>
      </c>
      <c r="L711">
        <v>368</v>
      </c>
      <c r="M711" t="s">
        <v>30</v>
      </c>
      <c r="N711" s="20">
        <f t="shared" si="154"/>
        <v>0</v>
      </c>
      <c r="P711" s="20">
        <f t="shared" si="155"/>
        <v>0</v>
      </c>
      <c r="R711" s="12">
        <f t="shared" si="156"/>
        <v>0.40896739130434784</v>
      </c>
      <c r="S711" s="21">
        <f t="shared" si="157"/>
        <v>9.3742109514389105E-2</v>
      </c>
      <c r="T711" s="21">
        <f t="shared" si="158"/>
        <v>0.17832898518163298</v>
      </c>
      <c r="U711" s="21">
        <f t="shared" si="159"/>
        <v>0.13524800372187773</v>
      </c>
      <c r="V711" s="21">
        <f t="shared" si="160"/>
        <v>0.13577303280596661</v>
      </c>
      <c r="W711" s="22">
        <f t="shared" si="161"/>
        <v>368</v>
      </c>
      <c r="X711" s="21">
        <f t="shared" si="162"/>
        <v>0.81793478260869568</v>
      </c>
      <c r="Y711" s="23">
        <f t="shared" si="163"/>
        <v>23.564784053156146</v>
      </c>
      <c r="Z711" s="21">
        <f t="shared" si="164"/>
        <v>0.85</v>
      </c>
      <c r="AA711" s="21">
        <f t="shared" si="165"/>
        <v>0.98299999999999998</v>
      </c>
      <c r="AB711" s="21">
        <f t="shared" si="166"/>
        <v>0.30800000000000005</v>
      </c>
      <c r="AC711" s="21">
        <f t="shared" si="167"/>
        <v>0.61224999999999996</v>
      </c>
    </row>
    <row r="712" spans="2:29" x14ac:dyDescent="0.25">
      <c r="B712" t="s">
        <v>4407</v>
      </c>
      <c r="C712" t="s">
        <v>4408</v>
      </c>
      <c r="D712" t="s">
        <v>1737</v>
      </c>
      <c r="E712">
        <v>291</v>
      </c>
      <c r="F712">
        <v>276</v>
      </c>
      <c r="G712" t="s">
        <v>75</v>
      </c>
      <c r="H712">
        <v>38</v>
      </c>
      <c r="I712">
        <v>67</v>
      </c>
      <c r="J712">
        <v>161</v>
      </c>
      <c r="K712">
        <v>21</v>
      </c>
      <c r="L712">
        <v>185</v>
      </c>
      <c r="M712">
        <v>3</v>
      </c>
      <c r="N712" s="20">
        <f t="shared" si="154"/>
        <v>0</v>
      </c>
      <c r="P712" s="20">
        <f t="shared" si="155"/>
        <v>0</v>
      </c>
      <c r="R712" s="12">
        <f t="shared" si="156"/>
        <v>0.13043478260869565</v>
      </c>
      <c r="S712" s="21">
        <f t="shared" si="157"/>
        <v>0.12010372422372351</v>
      </c>
      <c r="T712" s="21">
        <f t="shared" si="158"/>
        <v>0.19165410852150333</v>
      </c>
      <c r="U712" s="21">
        <f t="shared" si="159"/>
        <v>0.15532515117668799</v>
      </c>
      <c r="V712" s="21">
        <f t="shared" si="160"/>
        <v>0.15569432797397162</v>
      </c>
      <c r="W712" s="22">
        <f t="shared" si="161"/>
        <v>188</v>
      </c>
      <c r="X712" s="21">
        <f t="shared" si="162"/>
        <v>0.11170212765957446</v>
      </c>
      <c r="Y712" s="23">
        <f t="shared" si="163"/>
        <v>13.857142857142858</v>
      </c>
      <c r="Z712" s="21">
        <f t="shared" si="164"/>
        <v>0.88400000000000001</v>
      </c>
      <c r="AA712" s="21">
        <f t="shared" si="165"/>
        <v>0.59699999999999998</v>
      </c>
      <c r="AB712" s="21">
        <f t="shared" si="166"/>
        <v>0.48399999999999999</v>
      </c>
      <c r="AC712" s="21">
        <f t="shared" si="167"/>
        <v>0.61224999999999996</v>
      </c>
    </row>
    <row r="713" spans="2:29" x14ac:dyDescent="0.25">
      <c r="B713" t="s">
        <v>1369</v>
      </c>
      <c r="C713" t="s">
        <v>1370</v>
      </c>
      <c r="D713" t="s">
        <v>7412</v>
      </c>
      <c r="E713" s="1">
        <v>16598</v>
      </c>
      <c r="F713" s="1">
        <v>18730</v>
      </c>
      <c r="G713" t="s">
        <v>31</v>
      </c>
      <c r="H713">
        <v>810</v>
      </c>
      <c r="I713" s="1">
        <v>1240</v>
      </c>
      <c r="J713" s="1">
        <v>1687</v>
      </c>
      <c r="K713" s="1">
        <v>1634</v>
      </c>
      <c r="L713" s="1">
        <v>15609</v>
      </c>
      <c r="M713" s="1">
        <v>1527</v>
      </c>
      <c r="N713" s="20">
        <f t="shared" si="154"/>
        <v>0</v>
      </c>
      <c r="P713" s="20">
        <f t="shared" si="155"/>
        <v>0</v>
      </c>
      <c r="R713" s="12">
        <f t="shared" si="156"/>
        <v>0.96858328393598103</v>
      </c>
      <c r="S713" s="21">
        <f t="shared" si="157"/>
        <v>8.8898333784615646E-2</v>
      </c>
      <c r="T713" s="21">
        <f t="shared" si="158"/>
        <v>6.3502902435015551E-2</v>
      </c>
      <c r="U713" s="21">
        <f t="shared" si="159"/>
        <v>7.6125707543775345E-2</v>
      </c>
      <c r="V713" s="21">
        <f t="shared" si="160"/>
        <v>7.6175647921135514E-2</v>
      </c>
      <c r="W713" s="22">
        <f t="shared" si="161"/>
        <v>17136</v>
      </c>
      <c r="X713" s="21">
        <f t="shared" si="162"/>
        <v>9.5354808590102702E-2</v>
      </c>
      <c r="Y713" s="23">
        <f t="shared" si="163"/>
        <v>10.157894736842104</v>
      </c>
      <c r="Z713" s="21">
        <f t="shared" si="164"/>
        <v>0.68400000000000005</v>
      </c>
      <c r="AA713" s="21">
        <f t="shared" si="165"/>
        <v>0.52400000000000002</v>
      </c>
      <c r="AB713" s="21">
        <f t="shared" si="166"/>
        <v>0.62</v>
      </c>
      <c r="AC713" s="21">
        <f t="shared" si="167"/>
        <v>0.6120000000000001</v>
      </c>
    </row>
    <row r="714" spans="2:29" x14ac:dyDescent="0.25">
      <c r="B714" t="s">
        <v>2716</v>
      </c>
      <c r="C714" t="s">
        <v>2717</v>
      </c>
      <c r="D714" t="s">
        <v>7419</v>
      </c>
      <c r="E714" s="1">
        <v>1754</v>
      </c>
      <c r="F714" s="1">
        <v>1671</v>
      </c>
      <c r="G714" t="s">
        <v>99</v>
      </c>
      <c r="H714">
        <v>25</v>
      </c>
      <c r="I714">
        <v>65</v>
      </c>
      <c r="J714">
        <v>229</v>
      </c>
      <c r="K714">
        <v>66</v>
      </c>
      <c r="L714">
        <v>198</v>
      </c>
      <c r="M714" t="s">
        <v>30</v>
      </c>
      <c r="N714" s="20">
        <f t="shared" si="154"/>
        <v>0</v>
      </c>
      <c r="P714" s="20">
        <f t="shared" si="155"/>
        <v>0</v>
      </c>
      <c r="R714" s="12">
        <f t="shared" si="156"/>
        <v>0.28820960698689957</v>
      </c>
      <c r="S714" s="21">
        <f t="shared" si="157"/>
        <v>0.21058327510759467</v>
      </c>
      <c r="T714" s="21">
        <f t="shared" si="158"/>
        <v>0.28642486286503499</v>
      </c>
      <c r="U714" s="21">
        <f t="shared" si="159"/>
        <v>0.24792805227985504</v>
      </c>
      <c r="V714" s="21">
        <f t="shared" si="160"/>
        <v>0.2483120634174949</v>
      </c>
      <c r="W714" s="22">
        <f t="shared" si="161"/>
        <v>198</v>
      </c>
      <c r="X714" s="21">
        <f t="shared" si="162"/>
        <v>0.33333333333333331</v>
      </c>
      <c r="Y714" s="23">
        <f t="shared" si="163"/>
        <v>26.575757575757574</v>
      </c>
      <c r="Z714" s="21">
        <f t="shared" si="164"/>
        <v>0.95299999999999996</v>
      </c>
      <c r="AA714" s="21">
        <f t="shared" si="165"/>
        <v>0.92700000000000005</v>
      </c>
      <c r="AB714" s="21">
        <f t="shared" si="166"/>
        <v>0.28400000000000003</v>
      </c>
      <c r="AC714" s="21">
        <f t="shared" si="167"/>
        <v>0.61199999999999999</v>
      </c>
    </row>
    <row r="715" spans="2:29" x14ac:dyDescent="0.25">
      <c r="B715" t="s">
        <v>2115</v>
      </c>
      <c r="C715" t="s">
        <v>2116</v>
      </c>
      <c r="D715" t="s">
        <v>7412</v>
      </c>
      <c r="E715" s="1">
        <v>3751</v>
      </c>
      <c r="F715" s="1">
        <v>3979</v>
      </c>
      <c r="G715" t="s">
        <v>56</v>
      </c>
      <c r="H715" s="1">
        <v>1658</v>
      </c>
      <c r="I715" s="1">
        <v>1872</v>
      </c>
      <c r="J715" s="1">
        <v>3525</v>
      </c>
      <c r="K715">
        <v>264</v>
      </c>
      <c r="L715" s="1">
        <v>1279</v>
      </c>
      <c r="M715">
        <v>59</v>
      </c>
      <c r="N715" s="20">
        <f t="shared" si="154"/>
        <v>0</v>
      </c>
      <c r="P715" s="20">
        <f t="shared" si="155"/>
        <v>0</v>
      </c>
      <c r="R715" s="12">
        <f t="shared" si="156"/>
        <v>7.4893617021276601E-2</v>
      </c>
      <c r="S715" s="21">
        <f t="shared" si="157"/>
        <v>2.4576200606843956E-2</v>
      </c>
      <c r="T715" s="21">
        <f t="shared" si="158"/>
        <v>0.13493412731565479</v>
      </c>
      <c r="U715" s="21">
        <f t="shared" si="159"/>
        <v>7.8344330955617325E-2</v>
      </c>
      <c r="V715" s="21">
        <f t="shared" si="160"/>
        <v>7.9284886292705359E-2</v>
      </c>
      <c r="W715" s="22">
        <f t="shared" si="161"/>
        <v>1338</v>
      </c>
      <c r="X715" s="21">
        <f t="shared" si="162"/>
        <v>0.19730941704035873</v>
      </c>
      <c r="Y715" s="23">
        <f t="shared" si="163"/>
        <v>14.208333333333334</v>
      </c>
      <c r="Z715" s="21">
        <f t="shared" si="164"/>
        <v>0.69699999999999995</v>
      </c>
      <c r="AA715" s="21">
        <f t="shared" si="165"/>
        <v>0.81200000000000006</v>
      </c>
      <c r="AB715" s="21">
        <f t="shared" si="166"/>
        <v>0.46899999999999997</v>
      </c>
      <c r="AC715" s="21">
        <f t="shared" si="167"/>
        <v>0.61175000000000002</v>
      </c>
    </row>
    <row r="716" spans="2:29" x14ac:dyDescent="0.25">
      <c r="B716" t="s">
        <v>6047</v>
      </c>
      <c r="C716" t="s">
        <v>6048</v>
      </c>
      <c r="D716" t="s">
        <v>7419</v>
      </c>
      <c r="E716">
        <v>53</v>
      </c>
      <c r="F716">
        <v>46</v>
      </c>
      <c r="G716" t="s">
        <v>75</v>
      </c>
      <c r="H716">
        <v>5</v>
      </c>
      <c r="I716">
        <v>11</v>
      </c>
      <c r="J716">
        <v>15</v>
      </c>
      <c r="K716">
        <v>3</v>
      </c>
      <c r="L716">
        <v>13</v>
      </c>
      <c r="M716" t="s">
        <v>30</v>
      </c>
      <c r="N716" s="20">
        <f t="shared" si="154"/>
        <v>0</v>
      </c>
      <c r="P716" s="20">
        <f t="shared" si="155"/>
        <v>0</v>
      </c>
      <c r="R716" s="12">
        <f t="shared" si="156"/>
        <v>0.2</v>
      </c>
      <c r="S716" s="21">
        <f t="shared" si="157"/>
        <v>0.17080491296489231</v>
      </c>
      <c r="T716" s="21">
        <f t="shared" si="158"/>
        <v>6.3995312815083638E-2</v>
      </c>
      <c r="U716" s="21">
        <f t="shared" si="159"/>
        <v>0.11612317403390437</v>
      </c>
      <c r="V716" s="21">
        <f t="shared" si="160"/>
        <v>0.11697446660462678</v>
      </c>
      <c r="W716" s="22">
        <f t="shared" si="161"/>
        <v>13</v>
      </c>
      <c r="X716" s="21">
        <f t="shared" si="162"/>
        <v>0.23076923076923078</v>
      </c>
      <c r="Y716" s="23">
        <f t="shared" si="163"/>
        <v>17.666666666666668</v>
      </c>
      <c r="Z716" s="21">
        <f t="shared" si="164"/>
        <v>0.81399999999999995</v>
      </c>
      <c r="AA716" s="21">
        <f t="shared" si="165"/>
        <v>0.86</v>
      </c>
      <c r="AB716" s="21">
        <f t="shared" si="166"/>
        <v>0.38600000000000001</v>
      </c>
      <c r="AC716" s="21">
        <f t="shared" si="167"/>
        <v>0.61149999999999993</v>
      </c>
    </row>
    <row r="717" spans="2:29" x14ac:dyDescent="0.25">
      <c r="B717" t="s">
        <v>2770</v>
      </c>
      <c r="C717" t="s">
        <v>2771</v>
      </c>
      <c r="D717" t="s">
        <v>7418</v>
      </c>
      <c r="E717" s="1">
        <v>1667</v>
      </c>
      <c r="F717" s="1">
        <v>1763</v>
      </c>
      <c r="G717" t="s">
        <v>49</v>
      </c>
      <c r="H717" s="1">
        <v>1325</v>
      </c>
      <c r="I717" s="1">
        <v>2570</v>
      </c>
      <c r="J717" s="1">
        <v>2902</v>
      </c>
      <c r="K717">
        <v>102</v>
      </c>
      <c r="L717">
        <v>345</v>
      </c>
      <c r="M717">
        <v>9</v>
      </c>
      <c r="N717" s="20">
        <f t="shared" si="154"/>
        <v>0</v>
      </c>
      <c r="P717" s="20">
        <f t="shared" si="155"/>
        <v>0</v>
      </c>
      <c r="R717" s="12">
        <f t="shared" si="156"/>
        <v>3.5148173673328738E-2</v>
      </c>
      <c r="S717" s="21">
        <f t="shared" si="157"/>
        <v>0.14167751808603901</v>
      </c>
      <c r="T717" s="21">
        <f t="shared" si="158"/>
        <v>2.4596473935341034E-2</v>
      </c>
      <c r="U717" s="21">
        <f t="shared" si="159"/>
        <v>8.1553863384624448E-2</v>
      </c>
      <c r="V717" s="21">
        <f t="shared" si="160"/>
        <v>8.2609285135334831E-2</v>
      </c>
      <c r="W717" s="22">
        <f t="shared" si="161"/>
        <v>354</v>
      </c>
      <c r="X717" s="21">
        <f t="shared" si="162"/>
        <v>0.28813559322033899</v>
      </c>
      <c r="Y717" s="23">
        <f t="shared" si="163"/>
        <v>16.343137254901961</v>
      </c>
      <c r="Z717" s="21">
        <f t="shared" si="164"/>
        <v>0.71199999999999997</v>
      </c>
      <c r="AA717" s="21">
        <f t="shared" si="165"/>
        <v>0.90700000000000003</v>
      </c>
      <c r="AB717" s="21">
        <f t="shared" si="166"/>
        <v>0.41300000000000003</v>
      </c>
      <c r="AC717" s="21">
        <f t="shared" si="167"/>
        <v>0.61125000000000007</v>
      </c>
    </row>
    <row r="718" spans="2:29" x14ac:dyDescent="0.25">
      <c r="B718" t="s">
        <v>2265</v>
      </c>
      <c r="C718" t="s">
        <v>2266</v>
      </c>
      <c r="D718" t="s">
        <v>7412</v>
      </c>
      <c r="E718" s="1">
        <v>3044</v>
      </c>
      <c r="F718" t="s">
        <v>30</v>
      </c>
      <c r="G718" t="s">
        <v>31</v>
      </c>
      <c r="H718" s="1">
        <v>1520</v>
      </c>
      <c r="I718" s="1">
        <v>2362</v>
      </c>
      <c r="J718" s="1">
        <v>2742</v>
      </c>
      <c r="K718">
        <v>326</v>
      </c>
      <c r="L718" s="1">
        <v>2602</v>
      </c>
      <c r="M718">
        <v>931</v>
      </c>
      <c r="N718" s="20">
        <f t="shared" si="154"/>
        <v>0</v>
      </c>
      <c r="P718" s="20">
        <f t="shared" si="155"/>
        <v>0</v>
      </c>
      <c r="R718" s="12">
        <f t="shared" si="156"/>
        <v>0.11889132020423049</v>
      </c>
      <c r="S718" s="21">
        <f t="shared" si="157"/>
        <v>9.2162500882372544E-2</v>
      </c>
      <c r="T718" s="21">
        <f t="shared" si="158"/>
        <v>3.0285319055036286E-2</v>
      </c>
      <c r="U718" s="21">
        <f t="shared" si="159"/>
        <v>6.0772827084829562E-2</v>
      </c>
      <c r="V718" s="21">
        <f t="shared" si="160"/>
        <v>6.1073549007412797E-2</v>
      </c>
      <c r="W718" s="22">
        <f t="shared" si="161"/>
        <v>3533</v>
      </c>
      <c r="X718" s="21">
        <f t="shared" si="162"/>
        <v>9.2272855929804692E-2</v>
      </c>
      <c r="Y718" s="23">
        <f t="shared" si="163"/>
        <v>9.3374233128834359</v>
      </c>
      <c r="Z718" s="21">
        <f t="shared" si="164"/>
        <v>0.60599999999999998</v>
      </c>
      <c r="AA718" s="21">
        <f t="shared" si="165"/>
        <v>0.51500000000000001</v>
      </c>
      <c r="AB718" s="21">
        <f t="shared" si="166"/>
        <v>0.66100000000000003</v>
      </c>
      <c r="AC718" s="21">
        <f t="shared" si="167"/>
        <v>0.61075000000000002</v>
      </c>
    </row>
    <row r="719" spans="2:29" x14ac:dyDescent="0.25">
      <c r="B719" t="s">
        <v>1821</v>
      </c>
      <c r="C719" t="s">
        <v>1822</v>
      </c>
      <c r="D719" t="s">
        <v>7410</v>
      </c>
      <c r="E719" s="1">
        <v>5990</v>
      </c>
      <c r="F719" t="s">
        <v>30</v>
      </c>
      <c r="G719" t="s">
        <v>31</v>
      </c>
      <c r="H719">
        <v>724</v>
      </c>
      <c r="I719" s="1">
        <v>1199</v>
      </c>
      <c r="J719" s="1">
        <v>1650</v>
      </c>
      <c r="K719">
        <v>457</v>
      </c>
      <c r="L719" s="1">
        <v>2621</v>
      </c>
      <c r="M719">
        <v>485</v>
      </c>
      <c r="N719" s="20">
        <f t="shared" si="154"/>
        <v>0</v>
      </c>
      <c r="P719" s="20">
        <f t="shared" si="155"/>
        <v>0</v>
      </c>
      <c r="R719" s="12">
        <f t="shared" si="156"/>
        <v>0.27696969696969698</v>
      </c>
      <c r="S719" s="21">
        <f t="shared" si="157"/>
        <v>0.1061553479766193</v>
      </c>
      <c r="T719" s="21">
        <f t="shared" si="158"/>
        <v>6.594047262945435E-2</v>
      </c>
      <c r="U719" s="21">
        <f t="shared" si="159"/>
        <v>8.5861756589574512E-2</v>
      </c>
      <c r="V719" s="21">
        <f t="shared" si="160"/>
        <v>8.5985859065216053E-2</v>
      </c>
      <c r="W719" s="22">
        <f t="shared" si="161"/>
        <v>3106</v>
      </c>
      <c r="X719" s="21">
        <f t="shared" si="162"/>
        <v>0.14713457823567289</v>
      </c>
      <c r="Y719" s="23">
        <f t="shared" si="163"/>
        <v>13.107221006564551</v>
      </c>
      <c r="Z719" s="21">
        <f t="shared" si="164"/>
        <v>0.72599999999999998</v>
      </c>
      <c r="AA719" s="21">
        <f t="shared" si="165"/>
        <v>0.70599999999999996</v>
      </c>
      <c r="AB719" s="21">
        <f t="shared" si="166"/>
        <v>0.505</v>
      </c>
      <c r="AC719" s="21">
        <f t="shared" si="167"/>
        <v>0.61050000000000004</v>
      </c>
    </row>
    <row r="720" spans="2:29" x14ac:dyDescent="0.25">
      <c r="B720" t="s">
        <v>4718</v>
      </c>
      <c r="C720" t="s">
        <v>4719</v>
      </c>
      <c r="D720" t="s">
        <v>7414</v>
      </c>
      <c r="E720">
        <v>207</v>
      </c>
      <c r="F720">
        <v>261</v>
      </c>
      <c r="G720" t="s">
        <v>46</v>
      </c>
      <c r="H720">
        <v>7</v>
      </c>
      <c r="I720">
        <v>12</v>
      </c>
      <c r="J720">
        <v>150</v>
      </c>
      <c r="K720">
        <v>13</v>
      </c>
      <c r="L720">
        <v>75</v>
      </c>
      <c r="M720">
        <v>35</v>
      </c>
      <c r="N720" s="20">
        <f t="shared" si="154"/>
        <v>0</v>
      </c>
      <c r="P720" s="20">
        <f t="shared" si="155"/>
        <v>0</v>
      </c>
      <c r="R720" s="12">
        <f t="shared" si="156"/>
        <v>8.666666666666667E-2</v>
      </c>
      <c r="S720" s="21">
        <f t="shared" si="157"/>
        <v>0.11382417860287908</v>
      </c>
      <c r="T720" s="21">
        <f t="shared" si="158"/>
        <v>0.6572270086699934</v>
      </c>
      <c r="U720" s="21">
        <f t="shared" si="159"/>
        <v>0.35862412450624537</v>
      </c>
      <c r="V720" s="21">
        <f t="shared" si="160"/>
        <v>0.37655843725970595</v>
      </c>
      <c r="W720" s="22">
        <f t="shared" si="161"/>
        <v>110</v>
      </c>
      <c r="X720" s="21">
        <f t="shared" si="162"/>
        <v>0.11818181818181818</v>
      </c>
      <c r="Y720" s="23">
        <f t="shared" si="163"/>
        <v>15.923076923076923</v>
      </c>
      <c r="Z720" s="21">
        <f t="shared" si="164"/>
        <v>0.98099999999999998</v>
      </c>
      <c r="AA720" s="21">
        <f t="shared" si="165"/>
        <v>0.61499999999999999</v>
      </c>
      <c r="AB720" s="21">
        <f t="shared" si="166"/>
        <v>0.42300000000000004</v>
      </c>
      <c r="AC720" s="21">
        <f t="shared" si="167"/>
        <v>0.61050000000000004</v>
      </c>
    </row>
    <row r="721" spans="2:29" x14ac:dyDescent="0.25">
      <c r="B721" t="s">
        <v>3323</v>
      </c>
      <c r="C721" t="s">
        <v>3324</v>
      </c>
      <c r="D721" t="s">
        <v>7412</v>
      </c>
      <c r="E721">
        <v>902</v>
      </c>
      <c r="F721" s="1">
        <v>2576</v>
      </c>
      <c r="G721" t="s">
        <v>86</v>
      </c>
      <c r="H721">
        <v>327</v>
      </c>
      <c r="I721">
        <v>474</v>
      </c>
      <c r="J721">
        <v>554</v>
      </c>
      <c r="K721">
        <v>112</v>
      </c>
      <c r="L721">
        <v>659</v>
      </c>
      <c r="M721" s="1">
        <v>1008</v>
      </c>
      <c r="N721" s="20">
        <f t="shared" si="154"/>
        <v>0</v>
      </c>
      <c r="P721" s="20">
        <f t="shared" si="155"/>
        <v>0</v>
      </c>
      <c r="R721" s="12">
        <f t="shared" si="156"/>
        <v>0.20216606498194944</v>
      </c>
      <c r="S721" s="21">
        <f t="shared" si="157"/>
        <v>7.7075427089305704E-2</v>
      </c>
      <c r="T721" s="21">
        <f t="shared" si="158"/>
        <v>3.1683024430501749E-2</v>
      </c>
      <c r="U721" s="21">
        <f t="shared" si="159"/>
        <v>5.4134922179921663E-2</v>
      </c>
      <c r="V721" s="21">
        <f t="shared" si="160"/>
        <v>5.4297791233243041E-2</v>
      </c>
      <c r="W721" s="22">
        <f t="shared" si="161"/>
        <v>1667</v>
      </c>
      <c r="X721" s="21">
        <f t="shared" si="162"/>
        <v>6.7186562687462495E-2</v>
      </c>
      <c r="Y721" s="23">
        <f t="shared" si="163"/>
        <v>8.0535714285714288</v>
      </c>
      <c r="Z721" s="21">
        <f t="shared" si="164"/>
        <v>0.56299999999999994</v>
      </c>
      <c r="AA721" s="21">
        <f t="shared" si="165"/>
        <v>0.41399999999999998</v>
      </c>
      <c r="AB721" s="21">
        <f t="shared" si="166"/>
        <v>0.73199999999999998</v>
      </c>
      <c r="AC721" s="21">
        <f t="shared" si="167"/>
        <v>0.61024999999999996</v>
      </c>
    </row>
    <row r="722" spans="2:29" x14ac:dyDescent="0.25">
      <c r="B722" t="s">
        <v>6073</v>
      </c>
      <c r="C722" t="s">
        <v>6074</v>
      </c>
      <c r="D722" t="s">
        <v>6455</v>
      </c>
      <c r="E722">
        <v>52</v>
      </c>
      <c r="F722">
        <v>172</v>
      </c>
      <c r="G722" t="s">
        <v>34</v>
      </c>
      <c r="H722">
        <v>90</v>
      </c>
      <c r="I722">
        <v>141</v>
      </c>
      <c r="J722">
        <v>213</v>
      </c>
      <c r="K722">
        <v>6</v>
      </c>
      <c r="L722">
        <v>51</v>
      </c>
      <c r="M722">
        <v>94</v>
      </c>
      <c r="N722" s="20">
        <f t="shared" si="154"/>
        <v>0</v>
      </c>
      <c r="P722" s="20">
        <f t="shared" si="155"/>
        <v>0</v>
      </c>
      <c r="R722" s="12">
        <f t="shared" si="156"/>
        <v>2.8169014084507043E-2</v>
      </c>
      <c r="S722" s="21">
        <f t="shared" si="157"/>
        <v>9.3944579374527493E-2</v>
      </c>
      <c r="T722" s="21">
        <f t="shared" si="158"/>
        <v>8.6005683655068221E-2</v>
      </c>
      <c r="U722" s="21">
        <f t="shared" si="159"/>
        <v>8.996790356615092E-2</v>
      </c>
      <c r="V722" s="21">
        <f t="shared" si="160"/>
        <v>8.9972722198582211E-2</v>
      </c>
      <c r="W722" s="22">
        <f t="shared" si="161"/>
        <v>145</v>
      </c>
      <c r="X722" s="21">
        <f t="shared" si="162"/>
        <v>4.1379310344827586E-2</v>
      </c>
      <c r="Y722" s="23">
        <f t="shared" si="163"/>
        <v>8.6666666666666661</v>
      </c>
      <c r="Z722" s="21">
        <f t="shared" si="164"/>
        <v>0.73799999999999999</v>
      </c>
      <c r="AA722" s="21">
        <f t="shared" si="165"/>
        <v>0.30499999999999999</v>
      </c>
      <c r="AB722" s="21">
        <f t="shared" si="166"/>
        <v>0.69900000000000007</v>
      </c>
      <c r="AC722" s="21">
        <f t="shared" si="167"/>
        <v>0.61024999999999996</v>
      </c>
    </row>
    <row r="723" spans="2:29" x14ac:dyDescent="0.25">
      <c r="B723" t="s">
        <v>2550</v>
      </c>
      <c r="C723" t="s">
        <v>2551</v>
      </c>
      <c r="D723" t="s">
        <v>7413</v>
      </c>
      <c r="E723" s="1">
        <v>2019</v>
      </c>
      <c r="F723" s="1">
        <v>2092</v>
      </c>
      <c r="G723" t="s">
        <v>49</v>
      </c>
      <c r="H723" s="1">
        <v>1446</v>
      </c>
      <c r="I723" s="1">
        <v>1964</v>
      </c>
      <c r="J723" s="1">
        <v>3192</v>
      </c>
      <c r="K723">
        <v>148</v>
      </c>
      <c r="L723">
        <v>741</v>
      </c>
      <c r="M723">
        <v>145</v>
      </c>
      <c r="N723" s="20">
        <f t="shared" si="154"/>
        <v>0</v>
      </c>
      <c r="P723" s="20">
        <f t="shared" si="155"/>
        <v>0</v>
      </c>
      <c r="R723" s="12">
        <f t="shared" si="156"/>
        <v>4.6365914786967416E-2</v>
      </c>
      <c r="S723" s="21">
        <f t="shared" si="157"/>
        <v>6.3150231520677114E-2</v>
      </c>
      <c r="T723" s="21">
        <f t="shared" si="158"/>
        <v>0.10200681390783495</v>
      </c>
      <c r="U723" s="21">
        <f t="shared" si="159"/>
        <v>8.2404175594070095E-2</v>
      </c>
      <c r="V723" s="21">
        <f t="shared" si="160"/>
        <v>8.2520407007527385E-2</v>
      </c>
      <c r="W723" s="22">
        <f t="shared" si="161"/>
        <v>886</v>
      </c>
      <c r="X723" s="21">
        <f t="shared" si="162"/>
        <v>0.1670428893905192</v>
      </c>
      <c r="Y723" s="23">
        <f t="shared" si="163"/>
        <v>13.641891891891891</v>
      </c>
      <c r="Z723" s="21">
        <f t="shared" si="164"/>
        <v>0.71099999999999997</v>
      </c>
      <c r="AA723" s="21">
        <f t="shared" si="165"/>
        <v>0.755</v>
      </c>
      <c r="AB723" s="21">
        <f t="shared" si="166"/>
        <v>0.48699999999999999</v>
      </c>
      <c r="AC723" s="21">
        <f t="shared" si="167"/>
        <v>0.61</v>
      </c>
    </row>
    <row r="724" spans="2:29" x14ac:dyDescent="0.25">
      <c r="B724" t="s">
        <v>4872</v>
      </c>
      <c r="C724" t="s">
        <v>4873</v>
      </c>
      <c r="D724" t="s">
        <v>7409</v>
      </c>
      <c r="E724">
        <v>192</v>
      </c>
      <c r="F724">
        <v>219</v>
      </c>
      <c r="G724" t="s">
        <v>49</v>
      </c>
      <c r="H724">
        <v>136</v>
      </c>
      <c r="I724">
        <v>233</v>
      </c>
      <c r="J724">
        <v>262</v>
      </c>
      <c r="K724">
        <v>17</v>
      </c>
      <c r="L724">
        <v>109</v>
      </c>
      <c r="M724">
        <v>20</v>
      </c>
      <c r="N724" s="20">
        <f t="shared" si="154"/>
        <v>0</v>
      </c>
      <c r="P724" s="20">
        <f t="shared" si="155"/>
        <v>0</v>
      </c>
      <c r="R724" s="12">
        <f t="shared" si="156"/>
        <v>6.4885496183206104E-2</v>
      </c>
      <c r="S724" s="21">
        <f t="shared" si="157"/>
        <v>0.11368764707406354</v>
      </c>
      <c r="T724" s="21">
        <f t="shared" si="158"/>
        <v>2.3738589196561577E-2</v>
      </c>
      <c r="U724" s="21">
        <f t="shared" si="159"/>
        <v>6.7766369868071719E-2</v>
      </c>
      <c r="V724" s="21">
        <f t="shared" si="160"/>
        <v>6.839753537956561E-2</v>
      </c>
      <c r="W724" s="22">
        <f t="shared" si="161"/>
        <v>129</v>
      </c>
      <c r="X724" s="21">
        <f t="shared" si="162"/>
        <v>0.13178294573643412</v>
      </c>
      <c r="Y724" s="23">
        <f t="shared" si="163"/>
        <v>11.294117647058824</v>
      </c>
      <c r="Z724" s="21">
        <f t="shared" si="164"/>
        <v>0.64200000000000002</v>
      </c>
      <c r="AA724" s="21">
        <f t="shared" si="165"/>
        <v>0.65900000000000003</v>
      </c>
      <c r="AB724" s="21">
        <f t="shared" si="166"/>
        <v>0.56899999999999995</v>
      </c>
      <c r="AC724" s="21">
        <f t="shared" si="167"/>
        <v>0.60975000000000001</v>
      </c>
    </row>
    <row r="725" spans="2:29" x14ac:dyDescent="0.25">
      <c r="B725" t="s">
        <v>2774</v>
      </c>
      <c r="C725" t="s">
        <v>2775</v>
      </c>
      <c r="D725" t="s">
        <v>7414</v>
      </c>
      <c r="E725" s="1">
        <v>1548</v>
      </c>
      <c r="F725" s="1">
        <v>1517</v>
      </c>
      <c r="G725" t="s">
        <v>75</v>
      </c>
      <c r="H725">
        <v>240</v>
      </c>
      <c r="I725">
        <v>430</v>
      </c>
      <c r="J725">
        <v>567</v>
      </c>
      <c r="K725">
        <v>116</v>
      </c>
      <c r="L725">
        <v>786</v>
      </c>
      <c r="M725" t="s">
        <v>30</v>
      </c>
      <c r="N725" s="20">
        <f t="shared" si="154"/>
        <v>0</v>
      </c>
      <c r="P725" s="20">
        <f t="shared" si="155"/>
        <v>0</v>
      </c>
      <c r="R725" s="12">
        <f t="shared" si="156"/>
        <v>0.20458553791887124</v>
      </c>
      <c r="S725" s="21">
        <f t="shared" si="157"/>
        <v>0.12370274760425981</v>
      </c>
      <c r="T725" s="21">
        <f t="shared" si="158"/>
        <v>5.6873286106645882E-2</v>
      </c>
      <c r="U725" s="21">
        <f t="shared" si="159"/>
        <v>8.9775855608657196E-2</v>
      </c>
      <c r="V725" s="21">
        <f t="shared" si="160"/>
        <v>9.0117296439854291E-2</v>
      </c>
      <c r="W725" s="22">
        <f t="shared" si="161"/>
        <v>786</v>
      </c>
      <c r="X725" s="21">
        <f t="shared" si="162"/>
        <v>0.1475826972010178</v>
      </c>
      <c r="Y725" s="23">
        <f t="shared" si="163"/>
        <v>13.344827586206897</v>
      </c>
      <c r="Z725" s="21">
        <f t="shared" si="164"/>
        <v>0.73799999999999999</v>
      </c>
      <c r="AA725" s="21">
        <f t="shared" si="165"/>
        <v>0.70799999999999996</v>
      </c>
      <c r="AB725" s="21">
        <f t="shared" si="166"/>
        <v>0.496</v>
      </c>
      <c r="AC725" s="21">
        <f t="shared" si="167"/>
        <v>0.60949999999999993</v>
      </c>
    </row>
    <row r="726" spans="2:29" x14ac:dyDescent="0.25">
      <c r="B726" t="s">
        <v>3319</v>
      </c>
      <c r="C726" t="s">
        <v>3320</v>
      </c>
      <c r="D726" t="s">
        <v>7417</v>
      </c>
      <c r="E726">
        <v>854</v>
      </c>
      <c r="F726" s="1">
        <v>1615</v>
      </c>
      <c r="G726" t="s">
        <v>31</v>
      </c>
      <c r="H726">
        <v>38</v>
      </c>
      <c r="I726">
        <v>29</v>
      </c>
      <c r="J726">
        <v>105</v>
      </c>
      <c r="K726">
        <v>86</v>
      </c>
      <c r="L726">
        <v>800</v>
      </c>
      <c r="M726">
        <v>791</v>
      </c>
      <c r="N726" s="20">
        <f t="shared" si="154"/>
        <v>0</v>
      </c>
      <c r="P726" s="20">
        <f t="shared" si="155"/>
        <v>0</v>
      </c>
      <c r="R726" s="12">
        <f t="shared" si="156"/>
        <v>0.81904761904761902</v>
      </c>
      <c r="S726" s="21">
        <f t="shared" si="157"/>
        <v>-5.2622905444438817E-2</v>
      </c>
      <c r="T726" s="21">
        <f t="shared" si="158"/>
        <v>0.2934756583573439</v>
      </c>
      <c r="U726" s="21">
        <f t="shared" si="159"/>
        <v>0.10698202835137405</v>
      </c>
      <c r="V726" s="21">
        <f t="shared" si="160"/>
        <v>0.11594492708809305</v>
      </c>
      <c r="W726" s="22">
        <f t="shared" si="161"/>
        <v>1591</v>
      </c>
      <c r="X726" s="21">
        <f t="shared" si="162"/>
        <v>5.4054054054054057E-2</v>
      </c>
      <c r="Y726" s="23">
        <f t="shared" si="163"/>
        <v>9.9302325581395348</v>
      </c>
      <c r="Z726" s="21">
        <f t="shared" si="164"/>
        <v>0.81100000000000005</v>
      </c>
      <c r="AA726" s="21">
        <f t="shared" si="165"/>
        <v>0.36199999999999999</v>
      </c>
      <c r="AB726" s="21">
        <f t="shared" si="166"/>
        <v>0.63200000000000001</v>
      </c>
      <c r="AC726" s="21">
        <f t="shared" si="167"/>
        <v>0.60925000000000007</v>
      </c>
    </row>
    <row r="727" spans="2:29" x14ac:dyDescent="0.25">
      <c r="B727" t="s">
        <v>1676</v>
      </c>
      <c r="C727" t="s">
        <v>1677</v>
      </c>
      <c r="D727" t="s">
        <v>7412</v>
      </c>
      <c r="E727" s="1">
        <v>8247</v>
      </c>
      <c r="F727" t="s">
        <v>30</v>
      </c>
      <c r="G727" t="s">
        <v>31</v>
      </c>
      <c r="H727">
        <v>545</v>
      </c>
      <c r="I727">
        <v>540</v>
      </c>
      <c r="J727" s="1">
        <v>1191</v>
      </c>
      <c r="K727">
        <v>647</v>
      </c>
      <c r="L727" s="1">
        <v>3218</v>
      </c>
      <c r="M727" s="1">
        <v>1477</v>
      </c>
      <c r="N727" s="20">
        <f t="shared" si="154"/>
        <v>0</v>
      </c>
      <c r="P727" s="20">
        <f t="shared" si="155"/>
        <v>0</v>
      </c>
      <c r="R727" s="12">
        <f t="shared" si="156"/>
        <v>0.54324097397145255</v>
      </c>
      <c r="S727" s="21">
        <f t="shared" si="157"/>
        <v>-1.8416331297770316E-3</v>
      </c>
      <c r="T727" s="21">
        <f t="shared" si="158"/>
        <v>0.17139563219238929</v>
      </c>
      <c r="U727" s="21">
        <f t="shared" si="159"/>
        <v>8.1313253034506872E-2</v>
      </c>
      <c r="V727" s="21">
        <f t="shared" si="160"/>
        <v>8.3622417365706372E-2</v>
      </c>
      <c r="W727" s="22">
        <f t="shared" si="161"/>
        <v>4695</v>
      </c>
      <c r="X727" s="21">
        <f t="shared" si="162"/>
        <v>0.13780617678381257</v>
      </c>
      <c r="Y727" s="23">
        <f t="shared" si="163"/>
        <v>12.746522411128284</v>
      </c>
      <c r="Z727" s="21">
        <f t="shared" si="164"/>
        <v>0.71699999999999997</v>
      </c>
      <c r="AA727" s="21">
        <f t="shared" si="165"/>
        <v>0.67900000000000005</v>
      </c>
      <c r="AB727" s="21">
        <f t="shared" si="166"/>
        <v>0.52</v>
      </c>
      <c r="AC727" s="21">
        <f t="shared" si="167"/>
        <v>0.60899999999999999</v>
      </c>
    </row>
    <row r="728" spans="2:29" x14ac:dyDescent="0.25">
      <c r="B728" t="s">
        <v>3258</v>
      </c>
      <c r="C728" t="s">
        <v>3259</v>
      </c>
      <c r="D728" t="s">
        <v>7418</v>
      </c>
      <c r="E728">
        <v>929</v>
      </c>
      <c r="F728" s="1">
        <v>2348</v>
      </c>
      <c r="G728" t="s">
        <v>31</v>
      </c>
      <c r="H728">
        <v>80</v>
      </c>
      <c r="I728">
        <v>220</v>
      </c>
      <c r="J728">
        <v>168</v>
      </c>
      <c r="K728">
        <v>110</v>
      </c>
      <c r="L728" s="1">
        <v>1501</v>
      </c>
      <c r="M728" s="1">
        <v>1270</v>
      </c>
      <c r="N728" s="20">
        <f t="shared" si="154"/>
        <v>0</v>
      </c>
      <c r="P728" s="20">
        <f t="shared" si="155"/>
        <v>0</v>
      </c>
      <c r="R728" s="12">
        <f t="shared" si="156"/>
        <v>0.65476190476190477</v>
      </c>
      <c r="S728" s="21">
        <f t="shared" si="157"/>
        <v>0.22423992536427462</v>
      </c>
      <c r="T728" s="21">
        <f t="shared" si="158"/>
        <v>-5.2504141858588205E-2</v>
      </c>
      <c r="U728" s="21">
        <f t="shared" si="159"/>
        <v>7.7015440304363247E-2</v>
      </c>
      <c r="V728" s="21">
        <f t="shared" si="160"/>
        <v>8.2917074603349891E-2</v>
      </c>
      <c r="W728" s="22">
        <f t="shared" si="161"/>
        <v>2771</v>
      </c>
      <c r="X728" s="21">
        <f t="shared" si="162"/>
        <v>3.9696860339227716E-2</v>
      </c>
      <c r="Y728" s="23">
        <f t="shared" si="163"/>
        <v>8.4454545454545453</v>
      </c>
      <c r="Z728" s="21">
        <f t="shared" si="164"/>
        <v>0.71399999999999997</v>
      </c>
      <c r="AA728" s="21">
        <f t="shared" si="165"/>
        <v>0.29599999999999999</v>
      </c>
      <c r="AB728" s="21">
        <f t="shared" si="166"/>
        <v>0.71300000000000008</v>
      </c>
      <c r="AC728" s="21">
        <f t="shared" si="167"/>
        <v>0.60899999999999999</v>
      </c>
    </row>
    <row r="729" spans="2:29" x14ac:dyDescent="0.25">
      <c r="B729" t="s">
        <v>7017</v>
      </c>
      <c r="C729" t="s">
        <v>7018</v>
      </c>
      <c r="D729" t="s">
        <v>1737</v>
      </c>
      <c r="E729">
        <v>11</v>
      </c>
      <c r="F729">
        <v>6</v>
      </c>
      <c r="G729" t="s">
        <v>49</v>
      </c>
      <c r="H729">
        <v>4</v>
      </c>
      <c r="I729">
        <v>7</v>
      </c>
      <c r="J729">
        <v>9</v>
      </c>
      <c r="K729">
        <v>1</v>
      </c>
      <c r="L729">
        <v>10</v>
      </c>
      <c r="M729">
        <v>0</v>
      </c>
      <c r="N729" s="20">
        <f t="shared" si="154"/>
        <v>0</v>
      </c>
      <c r="P729" s="20">
        <f t="shared" si="155"/>
        <v>0</v>
      </c>
      <c r="R729" s="12">
        <f t="shared" si="156"/>
        <v>0.1111111111111111</v>
      </c>
      <c r="S729" s="21">
        <f t="shared" si="157"/>
        <v>0.11842691472014466</v>
      </c>
      <c r="T729" s="21">
        <f t="shared" si="158"/>
        <v>5.1547496797280434E-2</v>
      </c>
      <c r="U729" s="21">
        <f t="shared" si="159"/>
        <v>8.4471771197698553E-2</v>
      </c>
      <c r="V729" s="21">
        <f t="shared" si="160"/>
        <v>8.4815394238374545E-2</v>
      </c>
      <c r="W729" s="22">
        <f t="shared" si="161"/>
        <v>10</v>
      </c>
      <c r="X729" s="21">
        <f t="shared" si="162"/>
        <v>0.1</v>
      </c>
      <c r="Y729" s="23">
        <f t="shared" si="163"/>
        <v>11</v>
      </c>
      <c r="Z729" s="21">
        <f t="shared" si="164"/>
        <v>0.72</v>
      </c>
      <c r="AA729" s="21">
        <f t="shared" si="165"/>
        <v>0.54400000000000004</v>
      </c>
      <c r="AB729" s="21">
        <f t="shared" si="166"/>
        <v>0.58600000000000008</v>
      </c>
      <c r="AC729" s="21">
        <f t="shared" si="167"/>
        <v>0.60899999999999999</v>
      </c>
    </row>
    <row r="730" spans="2:29" x14ac:dyDescent="0.25">
      <c r="B730" t="s">
        <v>1329</v>
      </c>
      <c r="C730" t="s">
        <v>4786</v>
      </c>
      <c r="D730" t="s">
        <v>7416</v>
      </c>
      <c r="E730">
        <v>196</v>
      </c>
      <c r="F730">
        <v>286</v>
      </c>
      <c r="G730" t="s">
        <v>86</v>
      </c>
      <c r="H730">
        <v>165</v>
      </c>
      <c r="I730">
        <v>175</v>
      </c>
      <c r="J730">
        <v>314</v>
      </c>
      <c r="K730">
        <v>21</v>
      </c>
      <c r="L730">
        <v>185</v>
      </c>
      <c r="M730">
        <v>72</v>
      </c>
      <c r="N730" s="20">
        <f t="shared" si="154"/>
        <v>0</v>
      </c>
      <c r="P730" s="20">
        <f t="shared" si="155"/>
        <v>0</v>
      </c>
      <c r="R730" s="12">
        <f t="shared" si="156"/>
        <v>6.6878980891719744E-2</v>
      </c>
      <c r="S730" s="21">
        <f t="shared" si="157"/>
        <v>1.1837616518241667E-2</v>
      </c>
      <c r="T730" s="21">
        <f t="shared" si="158"/>
        <v>0.12403108006989849</v>
      </c>
      <c r="U730" s="21">
        <f t="shared" si="159"/>
        <v>6.6459998757736338E-2</v>
      </c>
      <c r="V730" s="21">
        <f t="shared" si="160"/>
        <v>6.7442898448625499E-2</v>
      </c>
      <c r="W730" s="22">
        <f t="shared" si="161"/>
        <v>257</v>
      </c>
      <c r="X730" s="21">
        <f t="shared" si="162"/>
        <v>8.171206225680934E-2</v>
      </c>
      <c r="Y730" s="23">
        <f t="shared" si="163"/>
        <v>9.3333333333333339</v>
      </c>
      <c r="Z730" s="21">
        <f t="shared" si="164"/>
        <v>0.63800000000000001</v>
      </c>
      <c r="AA730" s="21">
        <f t="shared" si="165"/>
        <v>0.47299999999999998</v>
      </c>
      <c r="AB730" s="21">
        <f t="shared" si="166"/>
        <v>0.66199999999999992</v>
      </c>
      <c r="AC730" s="21">
        <f t="shared" si="167"/>
        <v>0.6087499999999999</v>
      </c>
    </row>
    <row r="731" spans="2:29" x14ac:dyDescent="0.25">
      <c r="B731" t="s">
        <v>1858</v>
      </c>
      <c r="C731" t="s">
        <v>1859</v>
      </c>
      <c r="D731" t="s">
        <v>7419</v>
      </c>
      <c r="E731" s="1">
        <v>6670</v>
      </c>
      <c r="F731" s="1">
        <v>7808</v>
      </c>
      <c r="G731" t="s">
        <v>49</v>
      </c>
      <c r="H731" s="1">
        <v>2993</v>
      </c>
      <c r="I731" s="1">
        <v>3979</v>
      </c>
      <c r="J731" s="1">
        <v>5768</v>
      </c>
      <c r="K731">
        <v>559</v>
      </c>
      <c r="L731" s="1">
        <v>2626</v>
      </c>
      <c r="M731" s="1">
        <v>1249</v>
      </c>
      <c r="N731" s="20">
        <f t="shared" si="154"/>
        <v>0</v>
      </c>
      <c r="P731" s="20">
        <f t="shared" si="155"/>
        <v>0</v>
      </c>
      <c r="R731" s="12">
        <f t="shared" si="156"/>
        <v>9.6914008321775311E-2</v>
      </c>
      <c r="S731" s="21">
        <f t="shared" si="157"/>
        <v>5.8603789872163192E-2</v>
      </c>
      <c r="T731" s="21">
        <f t="shared" si="158"/>
        <v>7.708570625940081E-2</v>
      </c>
      <c r="U731" s="21">
        <f t="shared" si="159"/>
        <v>6.780476242772826E-2</v>
      </c>
      <c r="V731" s="21">
        <f t="shared" si="160"/>
        <v>6.7831419519764083E-2</v>
      </c>
      <c r="W731" s="22">
        <f t="shared" si="161"/>
        <v>3875</v>
      </c>
      <c r="X731" s="21">
        <f t="shared" si="162"/>
        <v>0.14425806451612902</v>
      </c>
      <c r="Y731" s="23">
        <f t="shared" si="163"/>
        <v>11.932021466905187</v>
      </c>
      <c r="Z731" s="21">
        <f t="shared" si="164"/>
        <v>0.63900000000000001</v>
      </c>
      <c r="AA731" s="21">
        <f t="shared" si="165"/>
        <v>0.69799999999999995</v>
      </c>
      <c r="AB731" s="21">
        <f t="shared" si="166"/>
        <v>0.54800000000000004</v>
      </c>
      <c r="AC731" s="21">
        <f t="shared" si="167"/>
        <v>0.60824999999999996</v>
      </c>
    </row>
    <row r="732" spans="2:29" x14ac:dyDescent="0.25">
      <c r="B732" t="s">
        <v>2193</v>
      </c>
      <c r="C732" t="s">
        <v>2194</v>
      </c>
      <c r="D732" t="s">
        <v>1737</v>
      </c>
      <c r="E732" s="1">
        <v>3077</v>
      </c>
      <c r="F732" s="1">
        <v>3030</v>
      </c>
      <c r="G732" t="s">
        <v>56</v>
      </c>
      <c r="H732">
        <v>360</v>
      </c>
      <c r="I732">
        <v>543</v>
      </c>
      <c r="J732">
        <v>912</v>
      </c>
      <c r="K732">
        <v>184</v>
      </c>
      <c r="L732">
        <v>724</v>
      </c>
      <c r="M732">
        <v>99</v>
      </c>
      <c r="N732" s="20">
        <f t="shared" si="154"/>
        <v>0</v>
      </c>
      <c r="P732" s="20">
        <f t="shared" si="155"/>
        <v>0</v>
      </c>
      <c r="R732" s="12">
        <f t="shared" si="156"/>
        <v>0.20175438596491227</v>
      </c>
      <c r="S732" s="21">
        <f t="shared" si="157"/>
        <v>8.5674071015414244E-2</v>
      </c>
      <c r="T732" s="21">
        <f t="shared" si="158"/>
        <v>0.10927442900576168</v>
      </c>
      <c r="U732" s="21">
        <f t="shared" si="159"/>
        <v>9.7410809684315147E-2</v>
      </c>
      <c r="V732" s="21">
        <f t="shared" si="160"/>
        <v>9.7453103235163693E-2</v>
      </c>
      <c r="W732" s="22">
        <f t="shared" si="161"/>
        <v>823</v>
      </c>
      <c r="X732" s="21">
        <f t="shared" si="162"/>
        <v>0.22357229647630619</v>
      </c>
      <c r="Y732" s="23">
        <f t="shared" si="163"/>
        <v>16.722826086956523</v>
      </c>
      <c r="Z732" s="21">
        <f t="shared" si="164"/>
        <v>0.76500000000000001</v>
      </c>
      <c r="AA732" s="21">
        <f t="shared" si="165"/>
        <v>0.85299999999999998</v>
      </c>
      <c r="AB732" s="21">
        <f t="shared" si="166"/>
        <v>0.40700000000000003</v>
      </c>
      <c r="AC732" s="21">
        <f t="shared" si="167"/>
        <v>0.60799999999999998</v>
      </c>
    </row>
    <row r="733" spans="2:29" x14ac:dyDescent="0.25">
      <c r="B733" t="s">
        <v>2652</v>
      </c>
      <c r="C733" t="s">
        <v>2653</v>
      </c>
      <c r="D733" t="s">
        <v>1737</v>
      </c>
      <c r="E733" s="1">
        <v>1557</v>
      </c>
      <c r="F733" s="1">
        <v>1663</v>
      </c>
      <c r="G733" t="s">
        <v>99</v>
      </c>
      <c r="H733">
        <v>341</v>
      </c>
      <c r="I733">
        <v>498</v>
      </c>
      <c r="J733">
        <v>964</v>
      </c>
      <c r="K733">
        <v>144</v>
      </c>
      <c r="L733" s="1">
        <v>1725</v>
      </c>
      <c r="M733">
        <v>211</v>
      </c>
      <c r="N733" s="20">
        <f t="shared" si="154"/>
        <v>0</v>
      </c>
      <c r="P733" s="20">
        <f t="shared" si="155"/>
        <v>0</v>
      </c>
      <c r="R733" s="12">
        <f t="shared" si="156"/>
        <v>0.14937759336099585</v>
      </c>
      <c r="S733" s="21">
        <f t="shared" si="157"/>
        <v>7.8685877265536552E-2</v>
      </c>
      <c r="T733" s="21">
        <f t="shared" si="158"/>
        <v>0.14122043126905015</v>
      </c>
      <c r="U733" s="21">
        <f t="shared" si="159"/>
        <v>0.10951266872298904</v>
      </c>
      <c r="V733" s="21">
        <f t="shared" si="160"/>
        <v>0.10980632575252525</v>
      </c>
      <c r="W733" s="22">
        <f t="shared" si="161"/>
        <v>1936</v>
      </c>
      <c r="X733" s="21">
        <f t="shared" si="162"/>
        <v>7.43801652892562E-2</v>
      </c>
      <c r="Y733" s="23">
        <f t="shared" si="163"/>
        <v>10.8125</v>
      </c>
      <c r="Z733" s="21">
        <f t="shared" si="164"/>
        <v>0.79600000000000004</v>
      </c>
      <c r="AA733" s="21">
        <f t="shared" si="165"/>
        <v>0.44700000000000001</v>
      </c>
      <c r="AB733" s="21">
        <f t="shared" si="166"/>
        <v>0.59200000000000008</v>
      </c>
      <c r="AC733" s="21">
        <f t="shared" si="167"/>
        <v>0.60675000000000012</v>
      </c>
    </row>
    <row r="734" spans="2:29" x14ac:dyDescent="0.25">
      <c r="B734" t="s">
        <v>2736</v>
      </c>
      <c r="C734" t="s">
        <v>2737</v>
      </c>
      <c r="D734" t="s">
        <v>7412</v>
      </c>
      <c r="E734" s="1">
        <v>1696</v>
      </c>
      <c r="F734" s="1">
        <v>3523</v>
      </c>
      <c r="H734">
        <v>93</v>
      </c>
      <c r="I734">
        <v>161</v>
      </c>
      <c r="J734">
        <v>227</v>
      </c>
      <c r="K734">
        <v>178</v>
      </c>
      <c r="L734" s="1">
        <v>1723</v>
      </c>
      <c r="M734" s="1">
        <v>1485</v>
      </c>
      <c r="N734" s="20">
        <f t="shared" si="154"/>
        <v>0</v>
      </c>
      <c r="P734" s="20">
        <f t="shared" si="155"/>
        <v>0</v>
      </c>
      <c r="R734" s="12">
        <f t="shared" si="156"/>
        <v>0.78414096916299558</v>
      </c>
      <c r="S734" s="21">
        <f t="shared" si="157"/>
        <v>0.11601128327138754</v>
      </c>
      <c r="T734" s="21">
        <f t="shared" si="158"/>
        <v>7.1124606353325293E-2</v>
      </c>
      <c r="U734" s="21">
        <f t="shared" si="159"/>
        <v>9.3337617792388139E-2</v>
      </c>
      <c r="V734" s="21">
        <f t="shared" si="160"/>
        <v>9.3491169139033659E-2</v>
      </c>
      <c r="W734" s="22">
        <f t="shared" si="161"/>
        <v>3208</v>
      </c>
      <c r="X734" s="21">
        <f t="shared" si="162"/>
        <v>5.5486284289276808E-2</v>
      </c>
      <c r="Y734" s="23">
        <f t="shared" si="163"/>
        <v>9.5280898876404496</v>
      </c>
      <c r="Z734" s="21">
        <f t="shared" si="164"/>
        <v>0.751</v>
      </c>
      <c r="AA734" s="21">
        <f t="shared" si="165"/>
        <v>0.36799999999999999</v>
      </c>
      <c r="AB734" s="21">
        <f t="shared" si="166"/>
        <v>0.65200000000000002</v>
      </c>
      <c r="AC734" s="21">
        <f t="shared" si="167"/>
        <v>0.60575000000000001</v>
      </c>
    </row>
    <row r="735" spans="2:29" x14ac:dyDescent="0.25">
      <c r="B735" t="s">
        <v>3818</v>
      </c>
      <c r="C735" t="s">
        <v>3819</v>
      </c>
      <c r="D735" t="s">
        <v>7412</v>
      </c>
      <c r="E735">
        <v>537</v>
      </c>
      <c r="F735">
        <v>477</v>
      </c>
      <c r="G735" t="s">
        <v>49</v>
      </c>
      <c r="H735">
        <v>105</v>
      </c>
      <c r="I735">
        <v>141</v>
      </c>
      <c r="J735">
        <v>222</v>
      </c>
      <c r="K735">
        <v>39</v>
      </c>
      <c r="L735">
        <v>221</v>
      </c>
      <c r="M735">
        <v>7</v>
      </c>
      <c r="N735" s="20">
        <f t="shared" si="154"/>
        <v>0</v>
      </c>
      <c r="P735" s="20">
        <f t="shared" si="155"/>
        <v>0</v>
      </c>
      <c r="R735" s="12">
        <f t="shared" si="156"/>
        <v>0.17567567567567569</v>
      </c>
      <c r="S735" s="21">
        <f t="shared" si="157"/>
        <v>6.0732713038533337E-2</v>
      </c>
      <c r="T735" s="21">
        <f t="shared" si="158"/>
        <v>9.5031903322992051E-2</v>
      </c>
      <c r="U735" s="21">
        <f t="shared" si="159"/>
        <v>7.7745870637204506E-2</v>
      </c>
      <c r="V735" s="21">
        <f t="shared" si="160"/>
        <v>7.7836828999576627E-2</v>
      </c>
      <c r="W735" s="22">
        <f t="shared" si="161"/>
        <v>228</v>
      </c>
      <c r="X735" s="21">
        <f t="shared" si="162"/>
        <v>0.17105263157894737</v>
      </c>
      <c r="Y735" s="23">
        <f t="shared" si="163"/>
        <v>13.76923076923077</v>
      </c>
      <c r="Z735" s="21">
        <f t="shared" si="164"/>
        <v>0.69099999999999995</v>
      </c>
      <c r="AA735" s="21">
        <f t="shared" si="165"/>
        <v>0.76200000000000001</v>
      </c>
      <c r="AB735" s="21">
        <f t="shared" si="166"/>
        <v>0.48499999999999999</v>
      </c>
      <c r="AC735" s="21">
        <f t="shared" si="167"/>
        <v>0.60575000000000001</v>
      </c>
    </row>
    <row r="736" spans="2:29" x14ac:dyDescent="0.25">
      <c r="B736" t="s">
        <v>2283</v>
      </c>
      <c r="C736" t="s">
        <v>2284</v>
      </c>
      <c r="D736" t="s">
        <v>7410</v>
      </c>
      <c r="E736" s="1">
        <v>3020</v>
      </c>
      <c r="F736" s="1">
        <v>2947</v>
      </c>
      <c r="G736" t="s">
        <v>49</v>
      </c>
      <c r="H736">
        <v>503</v>
      </c>
      <c r="I736">
        <v>602</v>
      </c>
      <c r="J736" s="1">
        <v>1239</v>
      </c>
      <c r="K736">
        <v>165</v>
      </c>
      <c r="L736">
        <v>385</v>
      </c>
      <c r="M736">
        <v>172</v>
      </c>
      <c r="N736" s="20">
        <f t="shared" si="154"/>
        <v>0</v>
      </c>
      <c r="P736" s="20">
        <f t="shared" si="155"/>
        <v>0</v>
      </c>
      <c r="R736" s="12">
        <f t="shared" si="156"/>
        <v>0.13317191283292978</v>
      </c>
      <c r="S736" s="21">
        <f t="shared" si="157"/>
        <v>3.6586864566193311E-2</v>
      </c>
      <c r="T736" s="21">
        <f t="shared" si="158"/>
        <v>0.1553005045857363</v>
      </c>
      <c r="U736" s="21">
        <f t="shared" si="159"/>
        <v>9.4335107579149868E-2</v>
      </c>
      <c r="V736" s="21">
        <f t="shared" si="160"/>
        <v>9.5407492243693159E-2</v>
      </c>
      <c r="W736" s="22">
        <f t="shared" si="161"/>
        <v>557</v>
      </c>
      <c r="X736" s="21">
        <f t="shared" si="162"/>
        <v>0.29622980251346498</v>
      </c>
      <c r="Y736" s="23">
        <f t="shared" si="163"/>
        <v>18.303030303030305</v>
      </c>
      <c r="Z736" s="21">
        <f t="shared" si="164"/>
        <v>0.75800000000000001</v>
      </c>
      <c r="AA736" s="21">
        <f t="shared" si="165"/>
        <v>0.91100000000000003</v>
      </c>
      <c r="AB736" s="21">
        <f t="shared" si="166"/>
        <v>0.376</v>
      </c>
      <c r="AC736" s="21">
        <f t="shared" si="167"/>
        <v>0.60525000000000007</v>
      </c>
    </row>
    <row r="737" spans="2:29" x14ac:dyDescent="0.25">
      <c r="B737" t="s">
        <v>4602</v>
      </c>
      <c r="C737" t="s">
        <v>4603</v>
      </c>
      <c r="D737" t="s">
        <v>4419</v>
      </c>
      <c r="E737">
        <v>240</v>
      </c>
      <c r="F737">
        <v>164</v>
      </c>
      <c r="G737" t="s">
        <v>49</v>
      </c>
      <c r="H737">
        <v>219</v>
      </c>
      <c r="I737">
        <v>423</v>
      </c>
      <c r="J737">
        <v>409</v>
      </c>
      <c r="K737">
        <v>20</v>
      </c>
      <c r="L737">
        <v>139</v>
      </c>
      <c r="M737" t="s">
        <v>30</v>
      </c>
      <c r="N737" s="20">
        <f t="shared" si="154"/>
        <v>0</v>
      </c>
      <c r="P737" s="20">
        <f t="shared" si="155"/>
        <v>0</v>
      </c>
      <c r="R737" s="12">
        <f t="shared" si="156"/>
        <v>4.8899755501222497E-2</v>
      </c>
      <c r="S737" s="21">
        <f t="shared" si="157"/>
        <v>0.14072051087639026</v>
      </c>
      <c r="T737" s="21">
        <f t="shared" si="158"/>
        <v>-6.7087994466649148E-3</v>
      </c>
      <c r="U737" s="21">
        <f t="shared" si="159"/>
        <v>6.4456502513946523E-2</v>
      </c>
      <c r="V737" s="21">
        <f t="shared" si="160"/>
        <v>6.6156071314557294E-2</v>
      </c>
      <c r="W737" s="22">
        <f t="shared" si="161"/>
        <v>139</v>
      </c>
      <c r="X737" s="21">
        <f t="shared" si="162"/>
        <v>0.14388489208633093</v>
      </c>
      <c r="Y737" s="23">
        <f t="shared" si="163"/>
        <v>12</v>
      </c>
      <c r="Z737" s="21">
        <f t="shared" si="164"/>
        <v>0.63200000000000001</v>
      </c>
      <c r="AA737" s="21">
        <f t="shared" si="165"/>
        <v>0.69699999999999995</v>
      </c>
      <c r="AB737" s="21">
        <f t="shared" si="166"/>
        <v>0.54600000000000004</v>
      </c>
      <c r="AC737" s="21">
        <f t="shared" si="167"/>
        <v>0.60525000000000007</v>
      </c>
    </row>
    <row r="738" spans="2:29" x14ac:dyDescent="0.25">
      <c r="B738" t="s">
        <v>3673</v>
      </c>
      <c r="C738" t="s">
        <v>3674</v>
      </c>
      <c r="D738" t="s">
        <v>7409</v>
      </c>
      <c r="E738">
        <v>605</v>
      </c>
      <c r="F738">
        <v>569</v>
      </c>
      <c r="G738" t="s">
        <v>99</v>
      </c>
      <c r="H738">
        <v>37</v>
      </c>
      <c r="I738">
        <v>164</v>
      </c>
      <c r="J738">
        <v>289</v>
      </c>
      <c r="K738">
        <v>33</v>
      </c>
      <c r="L738">
        <v>154</v>
      </c>
      <c r="M738">
        <v>58</v>
      </c>
      <c r="N738" s="20">
        <f t="shared" si="154"/>
        <v>0</v>
      </c>
      <c r="P738" s="20">
        <f t="shared" si="155"/>
        <v>0</v>
      </c>
      <c r="R738" s="12">
        <f t="shared" si="156"/>
        <v>0.11418685121107267</v>
      </c>
      <c r="S738" s="21">
        <f t="shared" si="157"/>
        <v>0.34687851363244016</v>
      </c>
      <c r="T738" s="21">
        <f t="shared" si="158"/>
        <v>0.11998137091565231</v>
      </c>
      <c r="U738" s="21">
        <f t="shared" si="159"/>
        <v>0.2282014672499364</v>
      </c>
      <c r="V738" s="21">
        <f t="shared" si="160"/>
        <v>0.23168711726600963</v>
      </c>
      <c r="W738" s="22">
        <f t="shared" si="161"/>
        <v>212</v>
      </c>
      <c r="X738" s="21">
        <f t="shared" si="162"/>
        <v>0.15566037735849056</v>
      </c>
      <c r="Y738" s="23">
        <f t="shared" si="163"/>
        <v>18.333333333333332</v>
      </c>
      <c r="Z738" s="21">
        <f t="shared" si="164"/>
        <v>0.94599999999999995</v>
      </c>
      <c r="AA738" s="21">
        <f t="shared" si="165"/>
        <v>0.72499999999999998</v>
      </c>
      <c r="AB738" s="21">
        <f t="shared" si="166"/>
        <v>0.375</v>
      </c>
      <c r="AC738" s="21">
        <f t="shared" si="167"/>
        <v>0.60524999999999995</v>
      </c>
    </row>
    <row r="739" spans="2:29" x14ac:dyDescent="0.25">
      <c r="B739" t="s">
        <v>5680</v>
      </c>
      <c r="C739" t="s">
        <v>5681</v>
      </c>
      <c r="D739" t="s">
        <v>1737</v>
      </c>
      <c r="E739">
        <v>74</v>
      </c>
      <c r="F739">
        <v>69</v>
      </c>
      <c r="G739" t="s">
        <v>99</v>
      </c>
      <c r="H739">
        <v>20</v>
      </c>
      <c r="I739">
        <v>38</v>
      </c>
      <c r="J739">
        <v>43</v>
      </c>
      <c r="K739">
        <v>5</v>
      </c>
      <c r="L739">
        <v>24</v>
      </c>
      <c r="M739">
        <v>1</v>
      </c>
      <c r="N739" s="20">
        <f t="shared" si="154"/>
        <v>0</v>
      </c>
      <c r="P739" s="20">
        <f t="shared" si="155"/>
        <v>0</v>
      </c>
      <c r="R739" s="12">
        <f t="shared" si="156"/>
        <v>0.11627906976744186</v>
      </c>
      <c r="S739" s="21">
        <f t="shared" si="157"/>
        <v>0.13697448881013807</v>
      </c>
      <c r="T739" s="21">
        <f t="shared" si="158"/>
        <v>2.5030933534903488E-2</v>
      </c>
      <c r="U739" s="21">
        <f t="shared" si="159"/>
        <v>7.9552695180010957E-2</v>
      </c>
      <c r="V739" s="21">
        <f t="shared" si="160"/>
        <v>8.0519372508350839E-2</v>
      </c>
      <c r="W739" s="22">
        <f t="shared" si="161"/>
        <v>25</v>
      </c>
      <c r="X739" s="21">
        <f t="shared" si="162"/>
        <v>0.2</v>
      </c>
      <c r="Y739" s="23">
        <f t="shared" si="163"/>
        <v>14.8</v>
      </c>
      <c r="Z739" s="21">
        <f t="shared" si="164"/>
        <v>0.70299999999999996</v>
      </c>
      <c r="AA739" s="21">
        <f t="shared" si="165"/>
        <v>0.81599999999999995</v>
      </c>
      <c r="AB739" s="21">
        <f t="shared" si="166"/>
        <v>0.45099999999999996</v>
      </c>
      <c r="AC739" s="21">
        <f t="shared" si="167"/>
        <v>0.60524999999999995</v>
      </c>
    </row>
    <row r="740" spans="2:29" x14ac:dyDescent="0.25">
      <c r="B740" t="s">
        <v>1439</v>
      </c>
      <c r="C740" t="s">
        <v>1440</v>
      </c>
      <c r="D740" t="s">
        <v>4419</v>
      </c>
      <c r="E740" s="1">
        <v>12979</v>
      </c>
      <c r="F740" s="1">
        <v>13180</v>
      </c>
      <c r="G740" t="s">
        <v>56</v>
      </c>
      <c r="H740">
        <v>595</v>
      </c>
      <c r="I740" s="1">
        <v>2016</v>
      </c>
      <c r="J740" s="1">
        <v>7736</v>
      </c>
      <c r="K740">
        <v>500</v>
      </c>
      <c r="L740" s="1">
        <v>1916</v>
      </c>
      <c r="M740">
        <v>125</v>
      </c>
      <c r="N740" s="20">
        <f t="shared" si="154"/>
        <v>0</v>
      </c>
      <c r="P740" s="20">
        <f t="shared" si="155"/>
        <v>0</v>
      </c>
      <c r="R740" s="12">
        <f t="shared" si="156"/>
        <v>6.4632885211995866E-2</v>
      </c>
      <c r="S740" s="21">
        <f t="shared" si="157"/>
        <v>0.27642326809975759</v>
      </c>
      <c r="T740" s="21">
        <f t="shared" si="158"/>
        <v>0.30859478934166873</v>
      </c>
      <c r="U740" s="21">
        <f t="shared" si="159"/>
        <v>0.29240892817629782</v>
      </c>
      <c r="V740" s="21">
        <f t="shared" si="160"/>
        <v>0.29247566187257473</v>
      </c>
      <c r="W740" s="22">
        <f t="shared" si="161"/>
        <v>2041</v>
      </c>
      <c r="X740" s="21">
        <f t="shared" si="162"/>
        <v>0.2449779519843214</v>
      </c>
      <c r="Y740" s="23">
        <f t="shared" si="163"/>
        <v>25.957999999999998</v>
      </c>
      <c r="Z740" s="21">
        <f t="shared" si="164"/>
        <v>0.96799999999999997</v>
      </c>
      <c r="AA740" s="21">
        <f t="shared" si="165"/>
        <v>0.874</v>
      </c>
      <c r="AB740" s="21">
        <f t="shared" si="166"/>
        <v>0.28900000000000003</v>
      </c>
      <c r="AC740" s="21">
        <f t="shared" si="167"/>
        <v>0.60499999999999998</v>
      </c>
    </row>
    <row r="741" spans="2:29" x14ac:dyDescent="0.25">
      <c r="B741" t="s">
        <v>1152</v>
      </c>
      <c r="C741" t="s">
        <v>1153</v>
      </c>
      <c r="D741" t="s">
        <v>7410</v>
      </c>
      <c r="E741" s="1">
        <v>35128</v>
      </c>
      <c r="F741" s="1">
        <v>37412</v>
      </c>
      <c r="G741" t="s">
        <v>31</v>
      </c>
      <c r="H741">
        <v>578</v>
      </c>
      <c r="I741" s="1">
        <v>1661</v>
      </c>
      <c r="J741" s="1">
        <v>2338</v>
      </c>
      <c r="K741" s="1">
        <v>1442</v>
      </c>
      <c r="L741" s="1">
        <v>2660</v>
      </c>
      <c r="M741" s="1">
        <v>1465</v>
      </c>
      <c r="N741" s="20">
        <f t="shared" si="154"/>
        <v>0</v>
      </c>
      <c r="P741" s="20">
        <f t="shared" si="155"/>
        <v>0</v>
      </c>
      <c r="R741" s="12">
        <f t="shared" si="156"/>
        <v>0.61676646706586824</v>
      </c>
      <c r="S741" s="21">
        <f t="shared" si="157"/>
        <v>0.23506085996319981</v>
      </c>
      <c r="T741" s="21">
        <f t="shared" si="158"/>
        <v>7.0766991834877446E-2</v>
      </c>
      <c r="U741" s="21">
        <f t="shared" si="159"/>
        <v>0.14998365282111381</v>
      </c>
      <c r="V741" s="21">
        <f t="shared" si="160"/>
        <v>0.15193716820639702</v>
      </c>
      <c r="W741" s="22">
        <f t="shared" si="161"/>
        <v>4125</v>
      </c>
      <c r="X741" s="21">
        <f t="shared" si="162"/>
        <v>0.3495757575757576</v>
      </c>
      <c r="Y741" s="23">
        <f t="shared" si="163"/>
        <v>24.360610263522886</v>
      </c>
      <c r="Z741" s="21">
        <f t="shared" si="164"/>
        <v>0.877</v>
      </c>
      <c r="AA741" s="21">
        <f t="shared" si="165"/>
        <v>0.93700000000000006</v>
      </c>
      <c r="AB741" s="21">
        <f t="shared" si="166"/>
        <v>0.30200000000000005</v>
      </c>
      <c r="AC741" s="21">
        <f t="shared" si="167"/>
        <v>0.60450000000000004</v>
      </c>
    </row>
    <row r="742" spans="2:29" x14ac:dyDescent="0.25">
      <c r="B742" t="s">
        <v>2119</v>
      </c>
      <c r="C742" t="s">
        <v>2120</v>
      </c>
      <c r="D742" t="s">
        <v>7413</v>
      </c>
      <c r="E742" s="1">
        <v>3679</v>
      </c>
      <c r="F742" t="s">
        <v>30</v>
      </c>
      <c r="G742" t="s">
        <v>31</v>
      </c>
      <c r="H742">
        <v>427</v>
      </c>
      <c r="I742">
        <v>498</v>
      </c>
      <c r="J742">
        <v>798</v>
      </c>
      <c r="K742">
        <v>387</v>
      </c>
      <c r="L742" s="1">
        <v>2202</v>
      </c>
      <c r="M742" s="1">
        <v>2311</v>
      </c>
      <c r="N742" s="20">
        <f t="shared" si="154"/>
        <v>0</v>
      </c>
      <c r="P742" s="20">
        <f t="shared" si="155"/>
        <v>0</v>
      </c>
      <c r="R742" s="12">
        <f t="shared" si="156"/>
        <v>0.48496240601503759</v>
      </c>
      <c r="S742" s="21">
        <f t="shared" si="157"/>
        <v>3.1241290194622184E-2</v>
      </c>
      <c r="T742" s="21">
        <f t="shared" si="158"/>
        <v>9.8891235883591833E-2</v>
      </c>
      <c r="U742" s="21">
        <f t="shared" si="159"/>
        <v>6.4529011289104377E-2</v>
      </c>
      <c r="V742" s="21">
        <f t="shared" si="160"/>
        <v>6.4887179122439465E-2</v>
      </c>
      <c r="W742" s="22">
        <f t="shared" si="161"/>
        <v>4513</v>
      </c>
      <c r="X742" s="21">
        <f t="shared" si="162"/>
        <v>8.5752271216485709E-2</v>
      </c>
      <c r="Y742" s="23">
        <f t="shared" si="163"/>
        <v>9.5064599483204137</v>
      </c>
      <c r="Z742" s="21">
        <f t="shared" si="164"/>
        <v>0.625</v>
      </c>
      <c r="AA742" s="21">
        <f t="shared" si="165"/>
        <v>0.48699999999999999</v>
      </c>
      <c r="AB742" s="21">
        <f t="shared" si="166"/>
        <v>0.65300000000000002</v>
      </c>
      <c r="AC742" s="21">
        <f t="shared" si="167"/>
        <v>0.60450000000000004</v>
      </c>
    </row>
    <row r="743" spans="2:29" x14ac:dyDescent="0.25">
      <c r="B743" t="s">
        <v>6252</v>
      </c>
      <c r="C743" t="s">
        <v>6253</v>
      </c>
      <c r="D743" t="s">
        <v>6455</v>
      </c>
      <c r="E743">
        <v>40</v>
      </c>
      <c r="F743">
        <v>42</v>
      </c>
      <c r="G743" t="s">
        <v>99</v>
      </c>
      <c r="H743">
        <v>8</v>
      </c>
      <c r="I743">
        <v>3</v>
      </c>
      <c r="J743">
        <v>16</v>
      </c>
      <c r="K743">
        <v>2</v>
      </c>
      <c r="L743">
        <v>3</v>
      </c>
      <c r="M743">
        <v>2</v>
      </c>
      <c r="N743" s="20">
        <f t="shared" si="154"/>
        <v>0</v>
      </c>
      <c r="P743" s="20">
        <f t="shared" si="155"/>
        <v>0</v>
      </c>
      <c r="R743" s="12">
        <f t="shared" si="156"/>
        <v>0.125</v>
      </c>
      <c r="S743" s="21">
        <f t="shared" si="157"/>
        <v>-0.17812408524138712</v>
      </c>
      <c r="T743" s="21">
        <f t="shared" si="158"/>
        <v>0.39765423754315843</v>
      </c>
      <c r="U743" s="21">
        <f t="shared" si="159"/>
        <v>7.1773462536293131E-2</v>
      </c>
      <c r="V743" s="21">
        <f t="shared" si="160"/>
        <v>9.710120494602148E-2</v>
      </c>
      <c r="W743" s="22">
        <f t="shared" si="161"/>
        <v>5</v>
      </c>
      <c r="X743" s="21">
        <f t="shared" si="162"/>
        <v>0.4</v>
      </c>
      <c r="Y743" s="23">
        <f t="shared" si="163"/>
        <v>20</v>
      </c>
      <c r="Z743" s="21">
        <f t="shared" si="164"/>
        <v>0.76400000000000001</v>
      </c>
      <c r="AA743" s="21">
        <f t="shared" si="165"/>
        <v>0.95199999999999996</v>
      </c>
      <c r="AB743" s="21">
        <f t="shared" si="166"/>
        <v>0.35099999999999998</v>
      </c>
      <c r="AC743" s="21">
        <f t="shared" si="167"/>
        <v>0.60450000000000004</v>
      </c>
    </row>
    <row r="744" spans="2:29" x14ac:dyDescent="0.25">
      <c r="B744" t="s">
        <v>3394</v>
      </c>
      <c r="C744" t="s">
        <v>3395</v>
      </c>
      <c r="D744" t="s">
        <v>4419</v>
      </c>
      <c r="E744">
        <v>793</v>
      </c>
      <c r="F744" s="1">
        <v>1027</v>
      </c>
      <c r="G744" t="s">
        <v>75</v>
      </c>
      <c r="H744" s="1">
        <v>1854</v>
      </c>
      <c r="I744" s="1">
        <v>2181</v>
      </c>
      <c r="J744" s="1">
        <v>3310</v>
      </c>
      <c r="K744">
        <v>65</v>
      </c>
      <c r="L744">
        <v>367</v>
      </c>
      <c r="M744">
        <v>31</v>
      </c>
      <c r="N744" s="20">
        <f t="shared" si="154"/>
        <v>0</v>
      </c>
      <c r="P744" s="20">
        <f t="shared" si="155"/>
        <v>0</v>
      </c>
      <c r="R744" s="12">
        <f t="shared" si="156"/>
        <v>1.9637462235649546E-2</v>
      </c>
      <c r="S744" s="21">
        <f t="shared" si="157"/>
        <v>3.3021087750867872E-2</v>
      </c>
      <c r="T744" s="21">
        <f t="shared" si="158"/>
        <v>8.701231827427014E-2</v>
      </c>
      <c r="U744" s="21">
        <f t="shared" si="159"/>
        <v>5.9672896427137578E-2</v>
      </c>
      <c r="V744" s="21">
        <f t="shared" si="160"/>
        <v>5.9902100817425197E-2</v>
      </c>
      <c r="W744" s="22">
        <f t="shared" si="161"/>
        <v>398</v>
      </c>
      <c r="X744" s="21">
        <f t="shared" si="162"/>
        <v>0.16331658291457288</v>
      </c>
      <c r="Y744" s="23">
        <f t="shared" si="163"/>
        <v>12.2</v>
      </c>
      <c r="Z744" s="21">
        <f t="shared" si="164"/>
        <v>0.59799999999999998</v>
      </c>
      <c r="AA744" s="21">
        <f t="shared" si="165"/>
        <v>0.74299999999999999</v>
      </c>
      <c r="AB744" s="21">
        <f t="shared" si="166"/>
        <v>0.53800000000000003</v>
      </c>
      <c r="AC744" s="21">
        <f t="shared" si="167"/>
        <v>0.60424999999999995</v>
      </c>
    </row>
    <row r="745" spans="2:29" x14ac:dyDescent="0.25">
      <c r="B745" t="s">
        <v>4341</v>
      </c>
      <c r="C745" t="s">
        <v>4342</v>
      </c>
      <c r="D745" t="s">
        <v>7417</v>
      </c>
      <c r="E745">
        <v>318</v>
      </c>
      <c r="F745">
        <v>334</v>
      </c>
      <c r="G745" t="s">
        <v>46</v>
      </c>
      <c r="H745">
        <v>38</v>
      </c>
      <c r="I745">
        <v>72</v>
      </c>
      <c r="J745">
        <v>176</v>
      </c>
      <c r="K745">
        <v>14</v>
      </c>
      <c r="L745">
        <v>53</v>
      </c>
      <c r="M745">
        <v>2</v>
      </c>
      <c r="N745" s="20">
        <f t="shared" si="154"/>
        <v>0</v>
      </c>
      <c r="P745" s="20">
        <f t="shared" si="155"/>
        <v>0</v>
      </c>
      <c r="R745" s="12">
        <f t="shared" si="156"/>
        <v>7.9545454545454544E-2</v>
      </c>
      <c r="S745" s="21">
        <f t="shared" si="157"/>
        <v>0.13634388693076627</v>
      </c>
      <c r="T745" s="21">
        <f t="shared" si="158"/>
        <v>0.19573800863209612</v>
      </c>
      <c r="U745" s="21">
        <f t="shared" si="159"/>
        <v>0.16566271986361913</v>
      </c>
      <c r="V745" s="21">
        <f t="shared" si="160"/>
        <v>0.16591487180882716</v>
      </c>
      <c r="W745" s="22">
        <f t="shared" si="161"/>
        <v>55</v>
      </c>
      <c r="X745" s="21">
        <f t="shared" si="162"/>
        <v>0.25454545454545452</v>
      </c>
      <c r="Y745" s="23">
        <f t="shared" si="163"/>
        <v>22.714285714285715</v>
      </c>
      <c r="Z745" s="21">
        <f t="shared" si="164"/>
        <v>0.89800000000000002</v>
      </c>
      <c r="AA745" s="21">
        <f t="shared" si="165"/>
        <v>0.88400000000000001</v>
      </c>
      <c r="AB745" s="21">
        <f t="shared" si="166"/>
        <v>0.31699999999999995</v>
      </c>
      <c r="AC745" s="21">
        <f t="shared" si="167"/>
        <v>0.60399999999999998</v>
      </c>
    </row>
    <row r="746" spans="2:29" x14ac:dyDescent="0.25">
      <c r="B746" t="s">
        <v>3309</v>
      </c>
      <c r="C746" t="s">
        <v>3310</v>
      </c>
      <c r="D746" t="s">
        <v>1737</v>
      </c>
      <c r="E746">
        <v>890</v>
      </c>
      <c r="F746">
        <v>776</v>
      </c>
      <c r="G746" t="s">
        <v>86</v>
      </c>
      <c r="H746">
        <v>441</v>
      </c>
      <c r="I746">
        <v>547</v>
      </c>
      <c r="J746">
        <v>762</v>
      </c>
      <c r="K746">
        <v>63</v>
      </c>
      <c r="L746">
        <v>142</v>
      </c>
      <c r="M746">
        <v>93</v>
      </c>
      <c r="N746" s="20">
        <f t="shared" si="154"/>
        <v>0</v>
      </c>
      <c r="P746" s="20">
        <f t="shared" si="155"/>
        <v>0</v>
      </c>
      <c r="R746" s="12">
        <f t="shared" si="156"/>
        <v>8.2677165354330714E-2</v>
      </c>
      <c r="S746" s="21">
        <f t="shared" si="157"/>
        <v>4.4022233192439142E-2</v>
      </c>
      <c r="T746" s="21">
        <f t="shared" si="158"/>
        <v>6.8546753107695535E-2</v>
      </c>
      <c r="U746" s="21">
        <f t="shared" si="159"/>
        <v>5.62133153156259E-2</v>
      </c>
      <c r="V746" s="21">
        <f t="shared" si="160"/>
        <v>5.6260767205253526E-2</v>
      </c>
      <c r="W746" s="22">
        <f t="shared" si="161"/>
        <v>235</v>
      </c>
      <c r="X746" s="21">
        <f t="shared" si="162"/>
        <v>0.26808510638297878</v>
      </c>
      <c r="Y746" s="23">
        <f t="shared" si="163"/>
        <v>14.126984126984125</v>
      </c>
      <c r="Z746" s="21">
        <f t="shared" si="164"/>
        <v>0.57599999999999996</v>
      </c>
      <c r="AA746" s="21">
        <f t="shared" si="165"/>
        <v>0.89400000000000002</v>
      </c>
      <c r="AB746" s="21">
        <f t="shared" si="166"/>
        <v>0.47199999999999998</v>
      </c>
      <c r="AC746" s="21">
        <f t="shared" si="167"/>
        <v>0.60349999999999993</v>
      </c>
    </row>
    <row r="747" spans="2:29" x14ac:dyDescent="0.25">
      <c r="B747" t="s">
        <v>4301</v>
      </c>
      <c r="C747" t="s">
        <v>4302</v>
      </c>
      <c r="D747" t="s">
        <v>7418</v>
      </c>
      <c r="E747">
        <v>343</v>
      </c>
      <c r="F747">
        <v>507</v>
      </c>
      <c r="G747" t="s">
        <v>49</v>
      </c>
      <c r="H747">
        <v>221</v>
      </c>
      <c r="I747">
        <v>389</v>
      </c>
      <c r="J747">
        <v>459</v>
      </c>
      <c r="K747">
        <v>33</v>
      </c>
      <c r="L747">
        <v>240</v>
      </c>
      <c r="M747">
        <v>123</v>
      </c>
      <c r="N747" s="20">
        <f t="shared" si="154"/>
        <v>0</v>
      </c>
      <c r="P747" s="20">
        <f t="shared" si="155"/>
        <v>0</v>
      </c>
      <c r="R747" s="12">
        <f t="shared" si="156"/>
        <v>7.1895424836601302E-2</v>
      </c>
      <c r="S747" s="21">
        <f t="shared" si="157"/>
        <v>0.1197252339959558</v>
      </c>
      <c r="T747" s="21">
        <f t="shared" si="158"/>
        <v>3.36478766775552E-2</v>
      </c>
      <c r="U747" s="21">
        <f t="shared" si="159"/>
        <v>7.5826013155565253E-2</v>
      </c>
      <c r="V747" s="21">
        <f t="shared" si="160"/>
        <v>7.6399707943025419E-2</v>
      </c>
      <c r="W747" s="22">
        <f t="shared" si="161"/>
        <v>363</v>
      </c>
      <c r="X747" s="21">
        <f t="shared" si="162"/>
        <v>9.0909090909090912E-2</v>
      </c>
      <c r="Y747" s="23">
        <f t="shared" si="163"/>
        <v>10.393939393939394</v>
      </c>
      <c r="Z747" s="21">
        <f t="shared" si="164"/>
        <v>0.68400000000000005</v>
      </c>
      <c r="AA747" s="21">
        <f t="shared" si="165"/>
        <v>0.50700000000000001</v>
      </c>
      <c r="AB747" s="21">
        <f t="shared" si="166"/>
        <v>0.61099999999999999</v>
      </c>
      <c r="AC747" s="21">
        <f t="shared" si="167"/>
        <v>0.60325000000000006</v>
      </c>
    </row>
    <row r="748" spans="2:29" x14ac:dyDescent="0.25">
      <c r="B748" t="s">
        <v>3382</v>
      </c>
      <c r="C748" t="s">
        <v>3383</v>
      </c>
      <c r="D748" t="s">
        <v>7412</v>
      </c>
      <c r="E748">
        <v>826</v>
      </c>
      <c r="F748">
        <v>-335</v>
      </c>
      <c r="G748" t="s">
        <v>31</v>
      </c>
      <c r="H748">
        <v>123</v>
      </c>
      <c r="I748">
        <v>10</v>
      </c>
      <c r="J748">
        <v>115</v>
      </c>
      <c r="K748">
        <v>84</v>
      </c>
      <c r="L748" s="1">
        <v>1093</v>
      </c>
      <c r="M748" t="s">
        <v>30</v>
      </c>
      <c r="N748" s="20">
        <f t="shared" si="154"/>
        <v>0</v>
      </c>
      <c r="P748" s="20">
        <f t="shared" si="155"/>
        <v>0</v>
      </c>
      <c r="R748" s="12">
        <f t="shared" si="156"/>
        <v>0.73043478260869565</v>
      </c>
      <c r="S748" s="21">
        <f t="shared" si="157"/>
        <v>-0.3946326726054521</v>
      </c>
      <c r="T748" s="21">
        <f t="shared" si="158"/>
        <v>0.62981971934632908</v>
      </c>
      <c r="U748" s="21">
        <f t="shared" si="159"/>
        <v>-6.7026590010323961E-3</v>
      </c>
      <c r="V748" s="21">
        <f t="shared" si="160"/>
        <v>7.61614625799482E-2</v>
      </c>
      <c r="W748" s="22">
        <f t="shared" si="161"/>
        <v>1093</v>
      </c>
      <c r="X748" s="21">
        <f t="shared" si="162"/>
        <v>7.6852698993595606E-2</v>
      </c>
      <c r="Y748" s="23">
        <f t="shared" si="163"/>
        <v>9.8333333333333339</v>
      </c>
      <c r="Z748" s="21">
        <f t="shared" si="164"/>
        <v>0.68300000000000005</v>
      </c>
      <c r="AA748" s="21">
        <f t="shared" si="165"/>
        <v>0.45400000000000001</v>
      </c>
      <c r="AB748" s="21">
        <f t="shared" si="166"/>
        <v>0.63700000000000001</v>
      </c>
      <c r="AC748" s="21">
        <f t="shared" si="167"/>
        <v>0.60275000000000001</v>
      </c>
    </row>
    <row r="749" spans="2:29" x14ac:dyDescent="0.25">
      <c r="B749" t="s">
        <v>1500</v>
      </c>
      <c r="C749" t="s">
        <v>1501</v>
      </c>
      <c r="D749" t="s">
        <v>7409</v>
      </c>
      <c r="E749" s="1">
        <v>10878</v>
      </c>
      <c r="F749" s="1">
        <v>9395</v>
      </c>
      <c r="G749" t="s">
        <v>46</v>
      </c>
      <c r="H749">
        <v>836</v>
      </c>
      <c r="I749" s="1">
        <v>1619</v>
      </c>
      <c r="J749" s="1">
        <v>3136</v>
      </c>
      <c r="K749">
        <v>463</v>
      </c>
      <c r="L749" s="1">
        <v>1358</v>
      </c>
      <c r="M749" t="s">
        <v>30</v>
      </c>
      <c r="N749" s="20">
        <f t="shared" si="154"/>
        <v>0</v>
      </c>
      <c r="P749" s="20">
        <f t="shared" si="155"/>
        <v>0</v>
      </c>
      <c r="R749" s="12">
        <f t="shared" si="156"/>
        <v>0.14764030612244897</v>
      </c>
      <c r="S749" s="21">
        <f t="shared" si="157"/>
        <v>0.14132180422111573</v>
      </c>
      <c r="T749" s="21">
        <f t="shared" si="158"/>
        <v>0.14136839100608878</v>
      </c>
      <c r="U749" s="21">
        <f t="shared" si="159"/>
        <v>0.14134509737590806</v>
      </c>
      <c r="V749" s="21">
        <f t="shared" si="160"/>
        <v>0.14134509753437086</v>
      </c>
      <c r="W749" s="22">
        <f t="shared" si="161"/>
        <v>1358</v>
      </c>
      <c r="X749" s="21">
        <f t="shared" si="162"/>
        <v>0.34094256259204708</v>
      </c>
      <c r="Y749" s="23">
        <f t="shared" si="163"/>
        <v>23.494600431965445</v>
      </c>
      <c r="Z749" s="21">
        <f t="shared" si="164"/>
        <v>0.86099999999999999</v>
      </c>
      <c r="AA749" s="21">
        <f t="shared" si="165"/>
        <v>0.93300000000000005</v>
      </c>
      <c r="AB749" s="21">
        <f t="shared" si="166"/>
        <v>0.30800000000000005</v>
      </c>
      <c r="AC749" s="21">
        <f t="shared" si="167"/>
        <v>0.60250000000000004</v>
      </c>
    </row>
    <row r="750" spans="2:29" x14ac:dyDescent="0.25">
      <c r="B750" t="s">
        <v>3560</v>
      </c>
      <c r="C750" t="s">
        <v>3561</v>
      </c>
      <c r="D750" t="s">
        <v>7412</v>
      </c>
      <c r="E750">
        <v>727</v>
      </c>
      <c r="F750">
        <v>648</v>
      </c>
      <c r="G750" t="s">
        <v>46</v>
      </c>
      <c r="H750">
        <v>10</v>
      </c>
      <c r="I750">
        <v>82</v>
      </c>
      <c r="J750">
        <v>209</v>
      </c>
      <c r="K750">
        <v>42</v>
      </c>
      <c r="L750">
        <v>329</v>
      </c>
      <c r="M750" t="s">
        <v>30</v>
      </c>
      <c r="N750" s="20">
        <f t="shared" si="154"/>
        <v>0</v>
      </c>
      <c r="P750" s="20">
        <f t="shared" si="155"/>
        <v>0</v>
      </c>
      <c r="R750" s="12">
        <f t="shared" si="156"/>
        <v>0.20095693779904306</v>
      </c>
      <c r="S750" s="21">
        <f t="shared" si="157"/>
        <v>0.52322048077884498</v>
      </c>
      <c r="T750" s="21">
        <f t="shared" si="158"/>
        <v>0.205775587459891</v>
      </c>
      <c r="U750" s="21">
        <f t="shared" si="159"/>
        <v>0.35523506080755207</v>
      </c>
      <c r="V750" s="21">
        <f t="shared" si="160"/>
        <v>0.36141037634876266</v>
      </c>
      <c r="W750" s="22">
        <f t="shared" si="161"/>
        <v>329</v>
      </c>
      <c r="X750" s="21">
        <f t="shared" si="162"/>
        <v>0.1276595744680851</v>
      </c>
      <c r="Y750" s="23">
        <f t="shared" si="163"/>
        <v>17.30952380952381</v>
      </c>
      <c r="Z750" s="21">
        <f t="shared" si="164"/>
        <v>0.97899999999999998</v>
      </c>
      <c r="AA750" s="21">
        <f t="shared" si="165"/>
        <v>0.64500000000000002</v>
      </c>
      <c r="AB750" s="21">
        <f t="shared" si="166"/>
        <v>0.39200000000000002</v>
      </c>
      <c r="AC750" s="21">
        <f t="shared" si="167"/>
        <v>0.60200000000000009</v>
      </c>
    </row>
    <row r="751" spans="2:29" x14ac:dyDescent="0.25">
      <c r="B751" t="s">
        <v>5654</v>
      </c>
      <c r="C751" t="s">
        <v>5655</v>
      </c>
      <c r="D751" t="s">
        <v>7417</v>
      </c>
      <c r="E751">
        <v>82</v>
      </c>
      <c r="F751">
        <v>79</v>
      </c>
      <c r="G751" t="s">
        <v>49</v>
      </c>
      <c r="H751">
        <v>7</v>
      </c>
      <c r="I751">
        <v>12</v>
      </c>
      <c r="J751">
        <v>13</v>
      </c>
      <c r="K751">
        <v>5</v>
      </c>
      <c r="L751">
        <v>11</v>
      </c>
      <c r="M751" t="s">
        <v>30</v>
      </c>
      <c r="N751" s="20">
        <f t="shared" si="154"/>
        <v>0</v>
      </c>
      <c r="P751" s="20">
        <f t="shared" si="155"/>
        <v>0</v>
      </c>
      <c r="R751" s="12">
        <f t="shared" si="156"/>
        <v>0.38461538461538464</v>
      </c>
      <c r="S751" s="21">
        <f t="shared" si="157"/>
        <v>0.11382417860287908</v>
      </c>
      <c r="T751" s="21">
        <f t="shared" si="158"/>
        <v>1.6137364741595661E-2</v>
      </c>
      <c r="U751" s="21">
        <f t="shared" si="159"/>
        <v>6.3860125031012682E-2</v>
      </c>
      <c r="V751" s="21">
        <f t="shared" si="160"/>
        <v>6.4607222791829136E-2</v>
      </c>
      <c r="W751" s="22">
        <f t="shared" si="161"/>
        <v>11</v>
      </c>
      <c r="X751" s="21">
        <f t="shared" si="162"/>
        <v>0.45454545454545453</v>
      </c>
      <c r="Y751" s="23">
        <f t="shared" si="163"/>
        <v>16.399999999999999</v>
      </c>
      <c r="Z751" s="21">
        <f t="shared" si="164"/>
        <v>0.622</v>
      </c>
      <c r="AA751" s="21">
        <f t="shared" si="165"/>
        <v>0.96199999999999997</v>
      </c>
      <c r="AB751" s="21">
        <f t="shared" si="166"/>
        <v>0.41200000000000003</v>
      </c>
      <c r="AC751" s="21">
        <f t="shared" si="167"/>
        <v>0.60200000000000009</v>
      </c>
    </row>
    <row r="752" spans="2:29" x14ac:dyDescent="0.25">
      <c r="B752" t="s">
        <v>3160</v>
      </c>
      <c r="C752" t="s">
        <v>3161</v>
      </c>
      <c r="D752" t="s">
        <v>7412</v>
      </c>
      <c r="E752" s="1">
        <v>1009</v>
      </c>
      <c r="F752" s="1">
        <v>2123</v>
      </c>
      <c r="H752">
        <v>131</v>
      </c>
      <c r="I752">
        <v>195</v>
      </c>
      <c r="J752">
        <v>239</v>
      </c>
      <c r="K752">
        <v>128</v>
      </c>
      <c r="L752" s="1">
        <v>1941</v>
      </c>
      <c r="M752">
        <v>984</v>
      </c>
      <c r="N752" s="20">
        <f t="shared" si="154"/>
        <v>0</v>
      </c>
      <c r="P752" s="20">
        <f t="shared" si="155"/>
        <v>0</v>
      </c>
      <c r="R752" s="12">
        <f t="shared" si="156"/>
        <v>0.53556485355648531</v>
      </c>
      <c r="S752" s="21">
        <f t="shared" si="157"/>
        <v>8.28110103069295E-2</v>
      </c>
      <c r="T752" s="21">
        <f t="shared" si="158"/>
        <v>4.1532096352835168E-2</v>
      </c>
      <c r="U752" s="21">
        <f t="shared" si="159"/>
        <v>6.1971007852336557E-2</v>
      </c>
      <c r="V752" s="21">
        <f t="shared" si="160"/>
        <v>6.2104704837367075E-2</v>
      </c>
      <c r="W752" s="22">
        <f t="shared" si="161"/>
        <v>2925</v>
      </c>
      <c r="X752" s="21">
        <f t="shared" si="162"/>
        <v>4.3760683760683754E-2</v>
      </c>
      <c r="Y752" s="23">
        <f t="shared" si="163"/>
        <v>7.8828125000000009</v>
      </c>
      <c r="Z752" s="21">
        <f t="shared" si="164"/>
        <v>0.60899999999999999</v>
      </c>
      <c r="AA752" s="21">
        <f t="shared" si="165"/>
        <v>0.317</v>
      </c>
      <c r="AB752" s="21">
        <f t="shared" si="166"/>
        <v>0.74099999999999999</v>
      </c>
      <c r="AC752" s="21">
        <f t="shared" si="167"/>
        <v>0.60199999999999998</v>
      </c>
    </row>
    <row r="753" spans="2:29" x14ac:dyDescent="0.25">
      <c r="B753" t="s">
        <v>3340</v>
      </c>
      <c r="C753" t="s">
        <v>3341</v>
      </c>
      <c r="D753" t="s">
        <v>7417</v>
      </c>
      <c r="E753">
        <v>876</v>
      </c>
      <c r="F753" s="1">
        <v>1191</v>
      </c>
      <c r="G753" t="s">
        <v>49</v>
      </c>
      <c r="H753">
        <v>212</v>
      </c>
      <c r="I753">
        <v>634</v>
      </c>
      <c r="J753">
        <v>871</v>
      </c>
      <c r="K753">
        <v>60</v>
      </c>
      <c r="L753">
        <v>222</v>
      </c>
      <c r="M753">
        <v>282</v>
      </c>
      <c r="N753" s="20">
        <f t="shared" si="154"/>
        <v>0</v>
      </c>
      <c r="P753" s="20">
        <f t="shared" si="155"/>
        <v>0</v>
      </c>
      <c r="R753" s="12">
        <f t="shared" si="156"/>
        <v>6.8886337543053955E-2</v>
      </c>
      <c r="S753" s="21">
        <f t="shared" si="157"/>
        <v>0.24494647366594569</v>
      </c>
      <c r="T753" s="21">
        <f t="shared" si="158"/>
        <v>6.5579310169275429E-2</v>
      </c>
      <c r="U753" s="21">
        <f t="shared" si="159"/>
        <v>0.15177654282704967</v>
      </c>
      <c r="V753" s="21">
        <f t="shared" si="160"/>
        <v>0.15410077555409027</v>
      </c>
      <c r="W753" s="22">
        <f t="shared" si="161"/>
        <v>504</v>
      </c>
      <c r="X753" s="21">
        <f t="shared" si="162"/>
        <v>0.11904761904761903</v>
      </c>
      <c r="Y753" s="23">
        <f t="shared" si="163"/>
        <v>14.600000000000001</v>
      </c>
      <c r="Z753" s="21">
        <f t="shared" si="164"/>
        <v>0.88</v>
      </c>
      <c r="AA753" s="21">
        <f t="shared" si="165"/>
        <v>0.61799999999999999</v>
      </c>
      <c r="AB753" s="21">
        <f t="shared" si="166"/>
        <v>0.45499999999999996</v>
      </c>
      <c r="AC753" s="21">
        <f t="shared" si="167"/>
        <v>0.60199999999999998</v>
      </c>
    </row>
    <row r="754" spans="2:29" x14ac:dyDescent="0.25">
      <c r="B754" t="s">
        <v>6283</v>
      </c>
      <c r="C754" t="s">
        <v>6284</v>
      </c>
      <c r="D754" t="s">
        <v>4419</v>
      </c>
      <c r="E754">
        <v>35</v>
      </c>
      <c r="F754">
        <v>33</v>
      </c>
      <c r="G754" t="s">
        <v>99</v>
      </c>
      <c r="H754">
        <v>2</v>
      </c>
      <c r="I754">
        <v>6</v>
      </c>
      <c r="J754">
        <v>16</v>
      </c>
      <c r="K754">
        <v>1</v>
      </c>
      <c r="L754">
        <v>2</v>
      </c>
      <c r="M754" t="s">
        <v>30</v>
      </c>
      <c r="N754" s="20">
        <f t="shared" si="154"/>
        <v>0</v>
      </c>
      <c r="P754" s="20">
        <f t="shared" si="155"/>
        <v>0</v>
      </c>
      <c r="R754" s="12">
        <f t="shared" si="156"/>
        <v>6.25E-2</v>
      </c>
      <c r="S754" s="21">
        <f t="shared" si="157"/>
        <v>0.2457309396155174</v>
      </c>
      <c r="T754" s="21">
        <f t="shared" si="158"/>
        <v>0.21672868378641152</v>
      </c>
      <c r="U754" s="21">
        <f t="shared" si="159"/>
        <v>0.23114441334491631</v>
      </c>
      <c r="V754" s="21">
        <f t="shared" si="160"/>
        <v>0.23120134558228175</v>
      </c>
      <c r="W754" s="22">
        <f t="shared" si="161"/>
        <v>2</v>
      </c>
      <c r="X754" s="21">
        <f t="shared" si="162"/>
        <v>0.5</v>
      </c>
      <c r="Y754" s="23">
        <f t="shared" si="163"/>
        <v>35</v>
      </c>
      <c r="Z754" s="21">
        <f t="shared" si="164"/>
        <v>0.94499999999999995</v>
      </c>
      <c r="AA754" s="21">
        <f t="shared" si="165"/>
        <v>0.96599999999999997</v>
      </c>
      <c r="AB754" s="21">
        <f t="shared" si="166"/>
        <v>0.247</v>
      </c>
      <c r="AC754" s="21">
        <f t="shared" si="167"/>
        <v>0.60125000000000006</v>
      </c>
    </row>
    <row r="755" spans="2:29" x14ac:dyDescent="0.25">
      <c r="B755" t="s">
        <v>4588</v>
      </c>
      <c r="C755" t="s">
        <v>4589</v>
      </c>
      <c r="D755" t="s">
        <v>7416</v>
      </c>
      <c r="E755">
        <v>270</v>
      </c>
      <c r="F755">
        <v>267</v>
      </c>
      <c r="G755" t="s">
        <v>86</v>
      </c>
      <c r="H755">
        <v>22</v>
      </c>
      <c r="I755">
        <v>40</v>
      </c>
      <c r="J755">
        <v>77</v>
      </c>
      <c r="K755">
        <v>13</v>
      </c>
      <c r="L755">
        <v>47</v>
      </c>
      <c r="M755">
        <v>4</v>
      </c>
      <c r="N755" s="20">
        <f t="shared" si="154"/>
        <v>0</v>
      </c>
      <c r="P755" s="20">
        <f t="shared" si="155"/>
        <v>0</v>
      </c>
      <c r="R755" s="12">
        <f t="shared" si="156"/>
        <v>0.16883116883116883</v>
      </c>
      <c r="S755" s="21">
        <f t="shared" si="157"/>
        <v>0.12700920209792543</v>
      </c>
      <c r="T755" s="21">
        <f t="shared" si="158"/>
        <v>0.13995090255865472</v>
      </c>
      <c r="U755" s="21">
        <f t="shared" si="159"/>
        <v>0.13346158167069744</v>
      </c>
      <c r="V755" s="21">
        <f t="shared" si="160"/>
        <v>0.13347389544242586</v>
      </c>
      <c r="W755" s="22">
        <f t="shared" si="161"/>
        <v>51</v>
      </c>
      <c r="X755" s="21">
        <f t="shared" si="162"/>
        <v>0.25490196078431371</v>
      </c>
      <c r="Y755" s="23">
        <f t="shared" si="163"/>
        <v>20.76923076923077</v>
      </c>
      <c r="Z755" s="21">
        <f t="shared" si="164"/>
        <v>0.84599999999999997</v>
      </c>
      <c r="AA755" s="21">
        <f t="shared" si="165"/>
        <v>0.88400000000000001</v>
      </c>
      <c r="AB755" s="21">
        <f t="shared" si="166"/>
        <v>0.33699999999999997</v>
      </c>
      <c r="AC755" s="21">
        <f t="shared" si="167"/>
        <v>0.60099999999999998</v>
      </c>
    </row>
    <row r="756" spans="2:29" x14ac:dyDescent="0.25">
      <c r="B756" t="s">
        <v>2151</v>
      </c>
      <c r="C756" t="s">
        <v>2152</v>
      </c>
      <c r="D756" t="s">
        <v>7412</v>
      </c>
      <c r="E756" s="1">
        <v>3459</v>
      </c>
      <c r="F756" s="1">
        <v>3940</v>
      </c>
      <c r="G756" t="s">
        <v>49</v>
      </c>
      <c r="H756" s="1">
        <v>2122</v>
      </c>
      <c r="I756" s="1">
        <v>2454</v>
      </c>
      <c r="J756" s="1">
        <v>3751</v>
      </c>
      <c r="K756">
        <v>306</v>
      </c>
      <c r="L756" s="1">
        <v>1750</v>
      </c>
      <c r="M756">
        <v>504</v>
      </c>
      <c r="N756" s="20">
        <f t="shared" si="154"/>
        <v>0</v>
      </c>
      <c r="P756" s="20">
        <f t="shared" si="155"/>
        <v>0</v>
      </c>
      <c r="R756" s="12">
        <f t="shared" si="156"/>
        <v>8.1578245801119706E-2</v>
      </c>
      <c r="S756" s="21">
        <f t="shared" si="157"/>
        <v>2.9498778739546427E-2</v>
      </c>
      <c r="T756" s="21">
        <f t="shared" si="158"/>
        <v>8.8565337289972401E-2</v>
      </c>
      <c r="U756" s="21">
        <f t="shared" si="159"/>
        <v>5.8620179912620474E-2</v>
      </c>
      <c r="V756" s="21">
        <f t="shared" si="160"/>
        <v>5.8894765314046436E-2</v>
      </c>
      <c r="W756" s="22">
        <f t="shared" si="161"/>
        <v>2254</v>
      </c>
      <c r="X756" s="21">
        <f t="shared" si="162"/>
        <v>0.13575865128660158</v>
      </c>
      <c r="Y756" s="23">
        <f t="shared" si="163"/>
        <v>11.303921568627452</v>
      </c>
      <c r="Z756" s="21">
        <f t="shared" si="164"/>
        <v>0.59299999999999997</v>
      </c>
      <c r="AA756" s="21">
        <f t="shared" si="165"/>
        <v>0.67200000000000004</v>
      </c>
      <c r="AB756" s="21">
        <f t="shared" si="166"/>
        <v>0.56800000000000006</v>
      </c>
      <c r="AC756" s="21">
        <f t="shared" si="167"/>
        <v>0.60025000000000006</v>
      </c>
    </row>
    <row r="757" spans="2:29" x14ac:dyDescent="0.25">
      <c r="B757" t="s">
        <v>2740</v>
      </c>
      <c r="C757" t="s">
        <v>2741</v>
      </c>
      <c r="D757" t="s">
        <v>7420</v>
      </c>
      <c r="E757" s="1">
        <v>1680</v>
      </c>
      <c r="F757" s="1">
        <v>3261</v>
      </c>
      <c r="G757" t="s">
        <v>34</v>
      </c>
      <c r="H757" s="1">
        <v>2527</v>
      </c>
      <c r="I757" s="1">
        <v>2854</v>
      </c>
      <c r="J757" s="1">
        <v>4433</v>
      </c>
      <c r="K757">
        <v>208</v>
      </c>
      <c r="L757" s="1">
        <v>2310</v>
      </c>
      <c r="M757" s="1">
        <v>1665</v>
      </c>
      <c r="N757" s="20">
        <f t="shared" si="154"/>
        <v>0</v>
      </c>
      <c r="P757" s="20">
        <f t="shared" si="155"/>
        <v>0</v>
      </c>
      <c r="R757" s="12">
        <f t="shared" si="156"/>
        <v>4.6920821114369501E-2</v>
      </c>
      <c r="S757" s="21">
        <f t="shared" si="157"/>
        <v>2.4636318212335473E-2</v>
      </c>
      <c r="T757" s="21">
        <f t="shared" si="158"/>
        <v>9.2065663954851384E-2</v>
      </c>
      <c r="U757" s="21">
        <f t="shared" si="159"/>
        <v>5.7813849956980023E-2</v>
      </c>
      <c r="V757" s="21">
        <f t="shared" si="160"/>
        <v>5.8171944041388958E-2</v>
      </c>
      <c r="W757" s="22">
        <f t="shared" si="161"/>
        <v>3975</v>
      </c>
      <c r="X757" s="21">
        <f t="shared" si="162"/>
        <v>5.2327044025157234E-2</v>
      </c>
      <c r="Y757" s="23">
        <f t="shared" si="163"/>
        <v>8.0769230769230766</v>
      </c>
      <c r="Z757" s="21">
        <f t="shared" si="164"/>
        <v>0.58599999999999997</v>
      </c>
      <c r="AA757" s="21">
        <f t="shared" si="165"/>
        <v>0.35399999999999998</v>
      </c>
      <c r="AB757" s="21">
        <f t="shared" si="166"/>
        <v>0.73</v>
      </c>
      <c r="AC757" s="21">
        <f t="shared" si="167"/>
        <v>0.6</v>
      </c>
    </row>
    <row r="758" spans="2:29" x14ac:dyDescent="0.25">
      <c r="B758" t="s">
        <v>2511</v>
      </c>
      <c r="C758" t="s">
        <v>2512</v>
      </c>
      <c r="D758" t="s">
        <v>7410</v>
      </c>
      <c r="E758" s="1">
        <v>2113</v>
      </c>
      <c r="F758" t="s">
        <v>30</v>
      </c>
      <c r="G758" t="s">
        <v>31</v>
      </c>
      <c r="H758">
        <v>352</v>
      </c>
      <c r="I758">
        <v>434</v>
      </c>
      <c r="J758">
        <v>619</v>
      </c>
      <c r="K758">
        <v>285</v>
      </c>
      <c r="L758" s="1">
        <v>2586</v>
      </c>
      <c r="M758" s="1">
        <v>5188</v>
      </c>
      <c r="N758" s="20">
        <f t="shared" si="154"/>
        <v>0</v>
      </c>
      <c r="P758" s="20">
        <f t="shared" si="155"/>
        <v>0</v>
      </c>
      <c r="R758" s="12">
        <f t="shared" si="156"/>
        <v>0.4604200323101777</v>
      </c>
      <c r="S758" s="21">
        <f t="shared" si="157"/>
        <v>4.2772124892898722E-2</v>
      </c>
      <c r="T758" s="21">
        <f t="shared" si="158"/>
        <v>7.3594267508305E-2</v>
      </c>
      <c r="U758" s="21">
        <f t="shared" si="159"/>
        <v>5.8070969076493562E-2</v>
      </c>
      <c r="V758" s="21">
        <f t="shared" si="160"/>
        <v>5.814578715923243E-2</v>
      </c>
      <c r="W758" s="22">
        <f t="shared" si="161"/>
        <v>7774</v>
      </c>
      <c r="X758" s="21">
        <f t="shared" si="162"/>
        <v>3.6660663750964752E-2</v>
      </c>
      <c r="Y758" s="23">
        <f t="shared" si="163"/>
        <v>7.4140350877192986</v>
      </c>
      <c r="Z758" s="21">
        <f t="shared" si="164"/>
        <v>0.58499999999999996</v>
      </c>
      <c r="AA758" s="21">
        <f t="shared" si="165"/>
        <v>0.28000000000000003</v>
      </c>
      <c r="AB758" s="21">
        <f t="shared" si="166"/>
        <v>0.76700000000000002</v>
      </c>
      <c r="AC758" s="21">
        <f t="shared" si="167"/>
        <v>0.59975000000000001</v>
      </c>
    </row>
    <row r="759" spans="2:29" x14ac:dyDescent="0.25">
      <c r="B759" t="s">
        <v>3671</v>
      </c>
      <c r="C759" t="s">
        <v>3672</v>
      </c>
      <c r="D759" t="s">
        <v>7412</v>
      </c>
      <c r="E759">
        <v>620</v>
      </c>
      <c r="F759" t="s">
        <v>30</v>
      </c>
      <c r="G759" t="s">
        <v>31</v>
      </c>
      <c r="H759">
        <v>88</v>
      </c>
      <c r="I759">
        <v>190</v>
      </c>
      <c r="J759">
        <v>332</v>
      </c>
      <c r="K759">
        <v>28</v>
      </c>
      <c r="L759">
        <v>94</v>
      </c>
      <c r="M759">
        <v>11</v>
      </c>
      <c r="N759" s="20">
        <f t="shared" si="154"/>
        <v>0</v>
      </c>
      <c r="P759" s="20">
        <f t="shared" si="155"/>
        <v>0</v>
      </c>
      <c r="R759" s="12">
        <f t="shared" si="156"/>
        <v>8.4337349397590355E-2</v>
      </c>
      <c r="S759" s="21">
        <f t="shared" si="157"/>
        <v>0.16641792684752299</v>
      </c>
      <c r="T759" s="21">
        <f t="shared" si="158"/>
        <v>0.11809034321327694</v>
      </c>
      <c r="U759" s="21">
        <f t="shared" si="159"/>
        <v>0.14199852020878989</v>
      </c>
      <c r="V759" s="21">
        <f t="shared" si="160"/>
        <v>0.14216893008986328</v>
      </c>
      <c r="W759" s="22">
        <f t="shared" si="161"/>
        <v>105</v>
      </c>
      <c r="X759" s="21">
        <f t="shared" si="162"/>
        <v>0.26666666666666661</v>
      </c>
      <c r="Y759" s="23">
        <f t="shared" si="163"/>
        <v>22.142857142857146</v>
      </c>
      <c r="Z759" s="21">
        <f t="shared" si="164"/>
        <v>0.86299999999999999</v>
      </c>
      <c r="AA759" s="21">
        <f t="shared" si="165"/>
        <v>0.89200000000000002</v>
      </c>
      <c r="AB759" s="21">
        <f t="shared" si="166"/>
        <v>0.32199999999999995</v>
      </c>
      <c r="AC759" s="21">
        <f t="shared" si="167"/>
        <v>0.59975000000000001</v>
      </c>
    </row>
    <row r="760" spans="2:29" x14ac:dyDescent="0.25">
      <c r="B760" t="s">
        <v>3098</v>
      </c>
      <c r="C760" t="s">
        <v>3099</v>
      </c>
      <c r="D760" t="s">
        <v>7415</v>
      </c>
      <c r="E760" s="1">
        <v>1112</v>
      </c>
      <c r="F760" s="1">
        <v>1882</v>
      </c>
      <c r="G760" t="s">
        <v>46</v>
      </c>
      <c r="H760">
        <v>318</v>
      </c>
      <c r="I760">
        <v>619</v>
      </c>
      <c r="J760">
        <v>599</v>
      </c>
      <c r="K760">
        <v>86</v>
      </c>
      <c r="L760">
        <v>234</v>
      </c>
      <c r="M760">
        <v>300</v>
      </c>
      <c r="N760" s="20">
        <f t="shared" si="154"/>
        <v>0</v>
      </c>
      <c r="P760" s="20">
        <f t="shared" si="155"/>
        <v>0</v>
      </c>
      <c r="R760" s="12">
        <f t="shared" si="156"/>
        <v>0.14357262103505844</v>
      </c>
      <c r="S760" s="21">
        <f t="shared" si="157"/>
        <v>0.14249078485456423</v>
      </c>
      <c r="T760" s="21">
        <f t="shared" si="158"/>
        <v>-6.5472079354402801E-3</v>
      </c>
      <c r="U760" s="21">
        <f t="shared" si="159"/>
        <v>6.5368790664433352E-2</v>
      </c>
      <c r="V760" s="21">
        <f t="shared" si="160"/>
        <v>6.7104122527852431E-2</v>
      </c>
      <c r="W760" s="22">
        <f t="shared" si="161"/>
        <v>534</v>
      </c>
      <c r="X760" s="21">
        <f t="shared" si="162"/>
        <v>0.16104868913857678</v>
      </c>
      <c r="Y760" s="23">
        <f t="shared" si="163"/>
        <v>12.930232558139535</v>
      </c>
      <c r="Z760" s="21">
        <f t="shared" si="164"/>
        <v>0.63600000000000001</v>
      </c>
      <c r="AA760" s="21">
        <f t="shared" si="165"/>
        <v>0.73599999999999999</v>
      </c>
      <c r="AB760" s="21">
        <f t="shared" si="166"/>
        <v>0.51300000000000001</v>
      </c>
      <c r="AC760" s="21">
        <f t="shared" si="167"/>
        <v>0.59949999999999992</v>
      </c>
    </row>
    <row r="761" spans="2:29" x14ac:dyDescent="0.25">
      <c r="B761" t="s">
        <v>3124</v>
      </c>
      <c r="C761" t="s">
        <v>3125</v>
      </c>
      <c r="D761" t="s">
        <v>4419</v>
      </c>
      <c r="E761" s="1">
        <v>1066</v>
      </c>
      <c r="F761" s="1">
        <v>1050</v>
      </c>
      <c r="G761" t="s">
        <v>99</v>
      </c>
      <c r="H761">
        <v>141</v>
      </c>
      <c r="I761">
        <v>232</v>
      </c>
      <c r="J761">
        <v>450</v>
      </c>
      <c r="K761">
        <v>59</v>
      </c>
      <c r="L761">
        <v>278</v>
      </c>
      <c r="M761">
        <v>21</v>
      </c>
      <c r="N761" s="20">
        <f t="shared" si="154"/>
        <v>0</v>
      </c>
      <c r="P761" s="20">
        <f t="shared" si="155"/>
        <v>0</v>
      </c>
      <c r="R761" s="12">
        <f t="shared" si="156"/>
        <v>0.13111111111111112</v>
      </c>
      <c r="S761" s="21">
        <f t="shared" si="157"/>
        <v>0.10472396270697959</v>
      </c>
      <c r="T761" s="21">
        <f t="shared" si="158"/>
        <v>0.14168134765084162</v>
      </c>
      <c r="U761" s="21">
        <f t="shared" si="159"/>
        <v>0.12305064112242192</v>
      </c>
      <c r="V761" s="21">
        <f t="shared" si="160"/>
        <v>0.1231519838267477</v>
      </c>
      <c r="W761" s="22">
        <f t="shared" si="161"/>
        <v>299</v>
      </c>
      <c r="X761" s="21">
        <f t="shared" si="162"/>
        <v>0.1973244147157191</v>
      </c>
      <c r="Y761" s="23">
        <f t="shared" si="163"/>
        <v>18.067796610169488</v>
      </c>
      <c r="Z761" s="21">
        <f t="shared" si="164"/>
        <v>0.82899999999999996</v>
      </c>
      <c r="AA761" s="21">
        <f t="shared" si="165"/>
        <v>0.81299999999999994</v>
      </c>
      <c r="AB761" s="21">
        <f t="shared" si="166"/>
        <v>0.378</v>
      </c>
      <c r="AC761" s="21">
        <f t="shared" si="167"/>
        <v>0.59949999999999992</v>
      </c>
    </row>
    <row r="762" spans="2:29" x14ac:dyDescent="0.25">
      <c r="B762" t="s">
        <v>1578</v>
      </c>
      <c r="C762" t="s">
        <v>1579</v>
      </c>
      <c r="D762" t="s">
        <v>7410</v>
      </c>
      <c r="E762" s="1">
        <v>10015</v>
      </c>
      <c r="F762" t="s">
        <v>30</v>
      </c>
      <c r="G762" t="s">
        <v>31</v>
      </c>
      <c r="H762">
        <v>155</v>
      </c>
      <c r="I762">
        <v>249</v>
      </c>
      <c r="J762">
        <v>757</v>
      </c>
      <c r="K762">
        <v>380</v>
      </c>
      <c r="L762" s="1">
        <v>1249</v>
      </c>
      <c r="M762" t="s">
        <v>30</v>
      </c>
      <c r="N762" s="20">
        <f t="shared" si="154"/>
        <v>0</v>
      </c>
      <c r="P762" s="20">
        <f t="shared" si="155"/>
        <v>0</v>
      </c>
      <c r="R762" s="12">
        <f t="shared" si="156"/>
        <v>0.50198150594451785</v>
      </c>
      <c r="S762" s="21">
        <f t="shared" si="157"/>
        <v>9.9445053746590295E-2</v>
      </c>
      <c r="T762" s="21">
        <f t="shared" si="158"/>
        <v>0.24904851241574444</v>
      </c>
      <c r="U762" s="21">
        <f t="shared" si="159"/>
        <v>0.17186185570869528</v>
      </c>
      <c r="V762" s="21">
        <f t="shared" si="160"/>
        <v>0.17345180729034335</v>
      </c>
      <c r="W762" s="22">
        <f t="shared" si="161"/>
        <v>1249</v>
      </c>
      <c r="X762" s="21">
        <f t="shared" si="162"/>
        <v>0.30424339471577261</v>
      </c>
      <c r="Y762" s="23">
        <f t="shared" si="163"/>
        <v>26.355263157894736</v>
      </c>
      <c r="Z762" s="21">
        <f t="shared" si="164"/>
        <v>0.90700000000000003</v>
      </c>
      <c r="AA762" s="21">
        <f t="shared" si="165"/>
        <v>0.91500000000000004</v>
      </c>
      <c r="AB762" s="21">
        <f t="shared" si="166"/>
        <v>0.28600000000000003</v>
      </c>
      <c r="AC762" s="21">
        <f t="shared" si="167"/>
        <v>0.59850000000000003</v>
      </c>
    </row>
    <row r="763" spans="2:29" x14ac:dyDescent="0.25">
      <c r="B763" t="s">
        <v>5224</v>
      </c>
      <c r="C763" t="s">
        <v>5225</v>
      </c>
      <c r="D763" t="s">
        <v>7412</v>
      </c>
      <c r="E763">
        <v>114</v>
      </c>
      <c r="F763">
        <v>141</v>
      </c>
      <c r="G763" t="s">
        <v>99</v>
      </c>
      <c r="H763">
        <v>12</v>
      </c>
      <c r="I763">
        <v>23</v>
      </c>
      <c r="J763">
        <v>83</v>
      </c>
      <c r="K763">
        <v>8</v>
      </c>
      <c r="L763">
        <v>60</v>
      </c>
      <c r="M763">
        <v>24</v>
      </c>
      <c r="N763" s="20">
        <f t="shared" si="154"/>
        <v>0</v>
      </c>
      <c r="P763" s="20">
        <f t="shared" si="155"/>
        <v>0</v>
      </c>
      <c r="R763" s="12">
        <f t="shared" si="156"/>
        <v>9.6385542168674704E-2</v>
      </c>
      <c r="S763" s="21">
        <f t="shared" si="157"/>
        <v>0.13896221858789914</v>
      </c>
      <c r="T763" s="21">
        <f t="shared" si="158"/>
        <v>0.29261755947865087</v>
      </c>
      <c r="U763" s="21">
        <f t="shared" si="159"/>
        <v>0.21336003038235929</v>
      </c>
      <c r="V763" s="21">
        <f t="shared" si="160"/>
        <v>0.21497993614963642</v>
      </c>
      <c r="W763" s="22">
        <f t="shared" si="161"/>
        <v>84</v>
      </c>
      <c r="X763" s="21">
        <f t="shared" si="162"/>
        <v>9.5238095238095233E-2</v>
      </c>
      <c r="Y763" s="23">
        <f t="shared" si="163"/>
        <v>14.25</v>
      </c>
      <c r="Z763" s="21">
        <f t="shared" si="164"/>
        <v>0.93500000000000005</v>
      </c>
      <c r="AA763" s="21">
        <f t="shared" si="165"/>
        <v>0.52300000000000002</v>
      </c>
      <c r="AB763" s="21">
        <f t="shared" si="166"/>
        <v>0.46599999999999997</v>
      </c>
      <c r="AC763" s="21">
        <f t="shared" si="167"/>
        <v>0.59750000000000003</v>
      </c>
    </row>
    <row r="764" spans="2:29" x14ac:dyDescent="0.25">
      <c r="B764" t="s">
        <v>5507</v>
      </c>
      <c r="C764" t="s">
        <v>5508</v>
      </c>
      <c r="D764" t="s">
        <v>1737</v>
      </c>
      <c r="E764">
        <v>97</v>
      </c>
      <c r="F764">
        <v>71</v>
      </c>
      <c r="G764" t="s">
        <v>99</v>
      </c>
      <c r="H764">
        <v>47</v>
      </c>
      <c r="I764">
        <v>83</v>
      </c>
      <c r="J764">
        <v>78</v>
      </c>
      <c r="K764">
        <v>11</v>
      </c>
      <c r="L764">
        <v>143</v>
      </c>
      <c r="M764">
        <v>4</v>
      </c>
      <c r="N764" s="20">
        <f t="shared" si="154"/>
        <v>0</v>
      </c>
      <c r="P764" s="20">
        <f t="shared" si="155"/>
        <v>0</v>
      </c>
      <c r="R764" s="12">
        <f t="shared" si="156"/>
        <v>0.14102564102564102</v>
      </c>
      <c r="S764" s="21">
        <f t="shared" si="157"/>
        <v>0.12045919992978993</v>
      </c>
      <c r="T764" s="21">
        <f t="shared" si="158"/>
        <v>-1.2349467867146413E-2</v>
      </c>
      <c r="U764" s="21">
        <f t="shared" si="159"/>
        <v>5.1961085327688394E-2</v>
      </c>
      <c r="V764" s="21">
        <f t="shared" si="160"/>
        <v>5.3356939130110637E-2</v>
      </c>
      <c r="W764" s="22">
        <f t="shared" si="161"/>
        <v>147</v>
      </c>
      <c r="X764" s="21">
        <f t="shared" si="162"/>
        <v>7.4829931972789115E-2</v>
      </c>
      <c r="Y764" s="23">
        <f t="shared" si="163"/>
        <v>8.8181818181818183</v>
      </c>
      <c r="Z764" s="21">
        <f t="shared" si="164"/>
        <v>0.55700000000000005</v>
      </c>
      <c r="AA764" s="21">
        <f t="shared" si="165"/>
        <v>0.44900000000000001</v>
      </c>
      <c r="AB764" s="21">
        <f t="shared" si="166"/>
        <v>0.69199999999999995</v>
      </c>
      <c r="AC764" s="21">
        <f t="shared" si="167"/>
        <v>0.59749999999999992</v>
      </c>
    </row>
    <row r="765" spans="2:29" x14ac:dyDescent="0.25">
      <c r="B765" t="s">
        <v>5254</v>
      </c>
      <c r="C765" t="s">
        <v>5255</v>
      </c>
      <c r="D765" t="s">
        <v>1737</v>
      </c>
      <c r="E765">
        <v>116</v>
      </c>
      <c r="F765">
        <v>111</v>
      </c>
      <c r="G765" t="s">
        <v>46</v>
      </c>
      <c r="H765">
        <v>15</v>
      </c>
      <c r="I765">
        <v>36</v>
      </c>
      <c r="J765">
        <v>67</v>
      </c>
      <c r="K765">
        <v>7</v>
      </c>
      <c r="L765">
        <v>42</v>
      </c>
      <c r="M765">
        <v>9</v>
      </c>
      <c r="N765" s="20">
        <f t="shared" si="154"/>
        <v>0</v>
      </c>
      <c r="P765" s="20">
        <f t="shared" si="155"/>
        <v>0</v>
      </c>
      <c r="R765" s="12">
        <f t="shared" si="156"/>
        <v>0.1044776119402985</v>
      </c>
      <c r="S765" s="21">
        <f t="shared" si="157"/>
        <v>0.19135789816709159</v>
      </c>
      <c r="T765" s="21">
        <f t="shared" si="158"/>
        <v>0.13228162727841197</v>
      </c>
      <c r="U765" s="21">
        <f t="shared" si="159"/>
        <v>0.16144421286931521</v>
      </c>
      <c r="V765" s="21">
        <f t="shared" si="160"/>
        <v>0.16169457943827292</v>
      </c>
      <c r="W765" s="22">
        <f t="shared" si="161"/>
        <v>51</v>
      </c>
      <c r="X765" s="21">
        <f t="shared" si="162"/>
        <v>0.13725490196078433</v>
      </c>
      <c r="Y765" s="23">
        <f t="shared" si="163"/>
        <v>16.571428571428573</v>
      </c>
      <c r="Z765" s="21">
        <f t="shared" si="164"/>
        <v>0.89300000000000002</v>
      </c>
      <c r="AA765" s="21">
        <f t="shared" si="165"/>
        <v>0.67600000000000005</v>
      </c>
      <c r="AB765" s="21">
        <f t="shared" si="166"/>
        <v>0.41000000000000003</v>
      </c>
      <c r="AC765" s="21">
        <f t="shared" si="167"/>
        <v>0.59725000000000006</v>
      </c>
    </row>
    <row r="766" spans="2:29" x14ac:dyDescent="0.25">
      <c r="B766" t="s">
        <v>1451</v>
      </c>
      <c r="C766" t="s">
        <v>1452</v>
      </c>
      <c r="D766" t="s">
        <v>1737</v>
      </c>
      <c r="E766" s="1">
        <v>13658</v>
      </c>
      <c r="F766" s="1">
        <v>17537</v>
      </c>
      <c r="G766" t="s">
        <v>75</v>
      </c>
      <c r="H766" s="1">
        <v>1707</v>
      </c>
      <c r="I766" s="1">
        <v>5118</v>
      </c>
      <c r="J766" s="1">
        <v>7201</v>
      </c>
      <c r="K766">
        <v>930</v>
      </c>
      <c r="L766" s="1">
        <v>5578</v>
      </c>
      <c r="M766" s="1">
        <v>2770</v>
      </c>
      <c r="N766" s="20">
        <f t="shared" si="154"/>
        <v>0</v>
      </c>
      <c r="P766" s="20">
        <f t="shared" si="155"/>
        <v>0</v>
      </c>
      <c r="R766" s="12">
        <f t="shared" si="156"/>
        <v>0.12914872934314678</v>
      </c>
      <c r="S766" s="21">
        <f t="shared" si="157"/>
        <v>0.24558494981429435</v>
      </c>
      <c r="T766" s="21">
        <f t="shared" si="158"/>
        <v>7.0677080117047764E-2</v>
      </c>
      <c r="U766" s="21">
        <f t="shared" si="159"/>
        <v>0.15482434036735992</v>
      </c>
      <c r="V766" s="21">
        <f t="shared" si="160"/>
        <v>0.15702879009956736</v>
      </c>
      <c r="W766" s="22">
        <f t="shared" si="161"/>
        <v>8348</v>
      </c>
      <c r="X766" s="21">
        <f t="shared" si="162"/>
        <v>0.11140392908481073</v>
      </c>
      <c r="Y766" s="23">
        <f t="shared" si="163"/>
        <v>14.686021505376344</v>
      </c>
      <c r="Z766" s="21">
        <f t="shared" si="164"/>
        <v>0.88500000000000001</v>
      </c>
      <c r="AA766" s="21">
        <f t="shared" si="165"/>
        <v>0.59699999999999998</v>
      </c>
      <c r="AB766" s="21">
        <f t="shared" si="166"/>
        <v>0.45299999999999996</v>
      </c>
      <c r="AC766" s="21">
        <f t="shared" si="167"/>
        <v>0.59699999999999998</v>
      </c>
    </row>
    <row r="767" spans="2:29" x14ac:dyDescent="0.25">
      <c r="B767" t="s">
        <v>3651</v>
      </c>
      <c r="C767" t="s">
        <v>3652</v>
      </c>
      <c r="D767" t="s">
        <v>7418</v>
      </c>
      <c r="E767">
        <v>569</v>
      </c>
      <c r="F767" t="s">
        <v>30</v>
      </c>
      <c r="G767" t="s">
        <v>31</v>
      </c>
      <c r="H767">
        <v>62</v>
      </c>
      <c r="I767">
        <v>236</v>
      </c>
      <c r="J767">
        <v>246</v>
      </c>
      <c r="K767">
        <v>55</v>
      </c>
      <c r="L767">
        <v>541</v>
      </c>
      <c r="M767">
        <v>952</v>
      </c>
      <c r="N767" s="20">
        <f t="shared" si="154"/>
        <v>0</v>
      </c>
      <c r="P767" s="20">
        <f t="shared" si="155"/>
        <v>0</v>
      </c>
      <c r="R767" s="12">
        <f t="shared" si="156"/>
        <v>0.22357723577235772</v>
      </c>
      <c r="S767" s="21">
        <f t="shared" si="157"/>
        <v>0.30648390142914339</v>
      </c>
      <c r="T767" s="21">
        <f t="shared" si="158"/>
        <v>8.3344862287033639E-3</v>
      </c>
      <c r="U767" s="21">
        <f t="shared" si="159"/>
        <v>0.14776860625895627</v>
      </c>
      <c r="V767" s="21">
        <f t="shared" si="160"/>
        <v>0.15419566463893433</v>
      </c>
      <c r="W767" s="22">
        <f t="shared" si="161"/>
        <v>1493</v>
      </c>
      <c r="X767" s="21">
        <f t="shared" si="162"/>
        <v>3.6838580040187544E-2</v>
      </c>
      <c r="Y767" s="23">
        <f t="shared" si="163"/>
        <v>10.345454545454546</v>
      </c>
      <c r="Z767" s="21">
        <f t="shared" si="164"/>
        <v>0.88100000000000001</v>
      </c>
      <c r="AA767" s="21">
        <f t="shared" si="165"/>
        <v>0.28000000000000003</v>
      </c>
      <c r="AB767" s="21">
        <f t="shared" si="166"/>
        <v>0.61299999999999999</v>
      </c>
      <c r="AC767" s="21">
        <f t="shared" si="167"/>
        <v>0.59675</v>
      </c>
    </row>
    <row r="768" spans="2:29" x14ac:dyDescent="0.25">
      <c r="B768" t="s">
        <v>3852</v>
      </c>
      <c r="C768" t="s">
        <v>3853</v>
      </c>
      <c r="D768" t="s">
        <v>7414</v>
      </c>
      <c r="E768">
        <v>482</v>
      </c>
      <c r="F768">
        <v>477</v>
      </c>
      <c r="G768" t="s">
        <v>99</v>
      </c>
      <c r="H768">
        <v>65</v>
      </c>
      <c r="I768">
        <v>79</v>
      </c>
      <c r="J768">
        <v>265</v>
      </c>
      <c r="K768">
        <v>22</v>
      </c>
      <c r="L768">
        <v>88</v>
      </c>
      <c r="M768">
        <v>9</v>
      </c>
      <c r="N768" s="20">
        <f t="shared" si="154"/>
        <v>0</v>
      </c>
      <c r="P768" s="20">
        <f t="shared" si="155"/>
        <v>0</v>
      </c>
      <c r="R768" s="12">
        <f t="shared" si="156"/>
        <v>8.3018867924528297E-2</v>
      </c>
      <c r="S768" s="21">
        <f t="shared" si="157"/>
        <v>3.9783082120392166E-2</v>
      </c>
      <c r="T768" s="21">
        <f t="shared" si="158"/>
        <v>0.27386603008805377</v>
      </c>
      <c r="U768" s="21">
        <f t="shared" si="159"/>
        <v>0.15088850327624037</v>
      </c>
      <c r="V768" s="21">
        <f t="shared" si="160"/>
        <v>0.15484587182822876</v>
      </c>
      <c r="W768" s="22">
        <f t="shared" si="161"/>
        <v>97</v>
      </c>
      <c r="X768" s="21">
        <f t="shared" si="162"/>
        <v>0.22680412371134021</v>
      </c>
      <c r="Y768" s="23">
        <f t="shared" si="163"/>
        <v>21.90909090909091</v>
      </c>
      <c r="Z768" s="21">
        <f t="shared" si="164"/>
        <v>0.88100000000000001</v>
      </c>
      <c r="AA768" s="21">
        <f t="shared" si="165"/>
        <v>0.85599999999999998</v>
      </c>
      <c r="AB768" s="21">
        <f t="shared" si="166"/>
        <v>0.32499999999999996</v>
      </c>
      <c r="AC768" s="21">
        <f t="shared" si="167"/>
        <v>0.59675</v>
      </c>
    </row>
    <row r="769" spans="2:29" x14ac:dyDescent="0.25">
      <c r="B769" t="s">
        <v>955</v>
      </c>
      <c r="C769" t="s">
        <v>956</v>
      </c>
      <c r="D769" t="s">
        <v>7414</v>
      </c>
      <c r="E769" s="1">
        <v>149051</v>
      </c>
      <c r="F769" s="1">
        <v>143116</v>
      </c>
      <c r="G769" t="s">
        <v>86</v>
      </c>
      <c r="H769" s="1">
        <v>22575</v>
      </c>
      <c r="I769" s="1">
        <v>29924</v>
      </c>
      <c r="J769" s="1">
        <v>43941</v>
      </c>
      <c r="K769" s="1">
        <v>8617</v>
      </c>
      <c r="L769" s="1">
        <v>20477</v>
      </c>
      <c r="M769" t="s">
        <v>30</v>
      </c>
      <c r="N769" s="20">
        <f t="shared" si="154"/>
        <v>0</v>
      </c>
      <c r="P769" s="20">
        <f t="shared" si="155"/>
        <v>0</v>
      </c>
      <c r="R769" s="12">
        <f t="shared" si="156"/>
        <v>0.19610386654832618</v>
      </c>
      <c r="S769" s="21">
        <f t="shared" si="157"/>
        <v>5.7982240037686594E-2</v>
      </c>
      <c r="T769" s="21">
        <f t="shared" si="158"/>
        <v>7.9866473882662437E-2</v>
      </c>
      <c r="U769" s="21">
        <f t="shared" si="159"/>
        <v>6.8868350630692632E-2</v>
      </c>
      <c r="V769" s="21">
        <f t="shared" si="160"/>
        <v>6.890568818368055E-2</v>
      </c>
      <c r="W769" s="22">
        <f t="shared" si="161"/>
        <v>20477</v>
      </c>
      <c r="X769" s="21">
        <f t="shared" si="162"/>
        <v>0.42081359574156368</v>
      </c>
      <c r="Y769" s="23">
        <f t="shared" si="163"/>
        <v>17.297319252640129</v>
      </c>
      <c r="Z769" s="21">
        <f t="shared" si="164"/>
        <v>0.64400000000000002</v>
      </c>
      <c r="AA769" s="21">
        <f t="shared" si="165"/>
        <v>0.95599999999999996</v>
      </c>
      <c r="AB769" s="21">
        <f t="shared" si="166"/>
        <v>0.39300000000000002</v>
      </c>
      <c r="AC769" s="21">
        <f t="shared" si="167"/>
        <v>0.59650000000000003</v>
      </c>
    </row>
    <row r="770" spans="2:29" x14ac:dyDescent="0.25">
      <c r="B770" t="s">
        <v>1895</v>
      </c>
      <c r="C770" t="s">
        <v>1896</v>
      </c>
      <c r="D770" t="s">
        <v>7416</v>
      </c>
      <c r="E770" s="1">
        <v>3792</v>
      </c>
      <c r="F770" s="1">
        <v>5491</v>
      </c>
      <c r="G770" t="s">
        <v>75</v>
      </c>
      <c r="H770" s="1">
        <v>1078</v>
      </c>
      <c r="I770" s="1">
        <v>1943</v>
      </c>
      <c r="J770" s="1">
        <v>2622</v>
      </c>
      <c r="K770">
        <v>285</v>
      </c>
      <c r="L770" s="1">
        <v>1234</v>
      </c>
      <c r="M770" s="1">
        <v>1043</v>
      </c>
      <c r="N770" s="20">
        <f t="shared" ref="N770:N833" si="168">IF(V770&lt;5%,1,0)</f>
        <v>0</v>
      </c>
      <c r="P770" s="20">
        <f t="shared" ref="P770:P833" si="169">SUM(N770:O770)</f>
        <v>0</v>
      </c>
      <c r="R770" s="12">
        <f t="shared" ref="R770:R833" si="170">K770/J770</f>
        <v>0.10869565217391304</v>
      </c>
      <c r="S770" s="21">
        <f t="shared" ref="S770:S833" si="171">(I770/H770)^(1/5)-1</f>
        <v>0.12504736791316118</v>
      </c>
      <c r="T770" s="21">
        <f t="shared" ref="T770:T833" si="172">(J770/I770)^(1/5)-1</f>
        <v>6.1773733327290747E-2</v>
      </c>
      <c r="U770" s="21">
        <f t="shared" ref="U770:U833" si="173">(J770/H770)^(1/10)-1</f>
        <v>9.2952763846269493E-2</v>
      </c>
      <c r="V770" s="21">
        <f t="shared" ref="V770:V833" si="174">AVERAGE(S770:U770)</f>
        <v>9.3257955028907144E-2</v>
      </c>
      <c r="W770" s="22">
        <f t="shared" ref="W770:W833" si="175">MAX(L770,0)+MAX(M770,0)</f>
        <v>2277</v>
      </c>
      <c r="X770" s="21">
        <f t="shared" ref="X770:X833" si="176">IF(W770&gt;0,(J770*R770)/W770,1000%)</f>
        <v>0.12516469038208169</v>
      </c>
      <c r="Y770" s="23">
        <f t="shared" ref="Y770:Y833" si="177">IF(R770&gt;0,E770/(J770*R770),100000)</f>
        <v>13.305263157894737</v>
      </c>
      <c r="Z770" s="21">
        <f t="shared" ref="Z770:Z833" si="178">_xlfn.PERCENTRANK.EXC($V$1:$V$3842,V770)</f>
        <v>0.75</v>
      </c>
      <c r="AA770" s="21">
        <f t="shared" ref="AA770:AA833" si="179">_xlfn.PERCENTRANK.EXC($X$2:$X$3843,X770)</f>
        <v>0.63800000000000001</v>
      </c>
      <c r="AB770" s="21">
        <f t="shared" ref="AB770:AB833" si="180">1-_xlfn.PERCENTRANK.EXC($Y$2:$Y$3843,Y770)</f>
        <v>0.499</v>
      </c>
      <c r="AC770" s="21">
        <f t="shared" ref="AC770:AC833" si="181">IF(P770=0,25%*Z770+25%*AA770+50%*AB770,0)</f>
        <v>0.59650000000000003</v>
      </c>
    </row>
    <row r="771" spans="2:29" x14ac:dyDescent="0.25">
      <c r="B771" t="s">
        <v>3500</v>
      </c>
      <c r="C771" t="s">
        <v>3501</v>
      </c>
      <c r="D771" t="s">
        <v>7415</v>
      </c>
      <c r="E771">
        <v>727</v>
      </c>
      <c r="F771" s="1">
        <v>1299</v>
      </c>
      <c r="G771" t="s">
        <v>56</v>
      </c>
      <c r="H771">
        <v>338</v>
      </c>
      <c r="I771">
        <v>463</v>
      </c>
      <c r="J771">
        <v>724</v>
      </c>
      <c r="K771">
        <v>71</v>
      </c>
      <c r="L771">
        <v>656</v>
      </c>
      <c r="M771">
        <v>275</v>
      </c>
      <c r="N771" s="20">
        <f t="shared" si="168"/>
        <v>0</v>
      </c>
      <c r="P771" s="20">
        <f t="shared" si="169"/>
        <v>0</v>
      </c>
      <c r="R771" s="12">
        <f t="shared" si="170"/>
        <v>9.8066298342541436E-2</v>
      </c>
      <c r="S771" s="21">
        <f t="shared" si="171"/>
        <v>6.4958926467661771E-2</v>
      </c>
      <c r="T771" s="21">
        <f t="shared" si="172"/>
        <v>9.3532047154911258E-2</v>
      </c>
      <c r="U771" s="21">
        <f t="shared" si="173"/>
        <v>7.9150923178069155E-2</v>
      </c>
      <c r="V771" s="21">
        <f t="shared" si="174"/>
        <v>7.9213965600214056E-2</v>
      </c>
      <c r="W771" s="22">
        <f t="shared" si="175"/>
        <v>931</v>
      </c>
      <c r="X771" s="21">
        <f t="shared" si="176"/>
        <v>7.6262083780880771E-2</v>
      </c>
      <c r="Y771" s="23">
        <f t="shared" si="177"/>
        <v>10.23943661971831</v>
      </c>
      <c r="Z771" s="21">
        <f t="shared" si="178"/>
        <v>0.69599999999999995</v>
      </c>
      <c r="AA771" s="21">
        <f t="shared" si="179"/>
        <v>0.45300000000000001</v>
      </c>
      <c r="AB771" s="21">
        <f t="shared" si="180"/>
        <v>0.61799999999999999</v>
      </c>
      <c r="AC771" s="21">
        <f t="shared" si="181"/>
        <v>0.59624999999999995</v>
      </c>
    </row>
    <row r="772" spans="2:29" x14ac:dyDescent="0.25">
      <c r="B772" t="s">
        <v>1813</v>
      </c>
      <c r="C772" t="s">
        <v>1814</v>
      </c>
      <c r="D772" t="s">
        <v>7412</v>
      </c>
      <c r="E772" s="1">
        <v>5883</v>
      </c>
      <c r="F772" s="1">
        <v>8894</v>
      </c>
      <c r="H772">
        <v>99</v>
      </c>
      <c r="I772">
        <v>105</v>
      </c>
      <c r="J772">
        <v>520</v>
      </c>
      <c r="K772">
        <v>479</v>
      </c>
      <c r="L772" s="1">
        <v>5328</v>
      </c>
      <c r="M772" s="1">
        <v>2497</v>
      </c>
      <c r="N772" s="20">
        <f t="shared" si="168"/>
        <v>0</v>
      </c>
      <c r="P772" s="20">
        <f t="shared" si="169"/>
        <v>0</v>
      </c>
      <c r="R772" s="12">
        <f t="shared" si="170"/>
        <v>0.9211538461538461</v>
      </c>
      <c r="S772" s="21">
        <f t="shared" si="171"/>
        <v>1.1837616518241667E-2</v>
      </c>
      <c r="T772" s="21">
        <f t="shared" si="172"/>
        <v>0.37709153572582066</v>
      </c>
      <c r="U772" s="21">
        <f t="shared" si="173"/>
        <v>0.18042069502201596</v>
      </c>
      <c r="V772" s="21">
        <f t="shared" si="174"/>
        <v>0.18978328242202611</v>
      </c>
      <c r="W772" s="22">
        <f t="shared" si="175"/>
        <v>7825</v>
      </c>
      <c r="X772" s="21">
        <f t="shared" si="176"/>
        <v>6.1214057507987217E-2</v>
      </c>
      <c r="Y772" s="23">
        <f t="shared" si="177"/>
        <v>12.281837160751566</v>
      </c>
      <c r="Z772" s="21">
        <f t="shared" si="178"/>
        <v>0.92200000000000004</v>
      </c>
      <c r="AA772" s="21">
        <f t="shared" si="179"/>
        <v>0.39</v>
      </c>
      <c r="AB772" s="21">
        <f t="shared" si="180"/>
        <v>0.53600000000000003</v>
      </c>
      <c r="AC772" s="21">
        <f t="shared" si="181"/>
        <v>0.59600000000000009</v>
      </c>
    </row>
    <row r="773" spans="2:29" x14ac:dyDescent="0.25">
      <c r="B773" t="s">
        <v>4108</v>
      </c>
      <c r="C773" t="s">
        <v>4109</v>
      </c>
      <c r="D773" t="s">
        <v>7412</v>
      </c>
      <c r="E773">
        <v>412</v>
      </c>
      <c r="F773">
        <v>403</v>
      </c>
      <c r="G773" t="s">
        <v>31</v>
      </c>
      <c r="H773">
        <v>14</v>
      </c>
      <c r="I773">
        <v>35</v>
      </c>
      <c r="J773">
        <v>39</v>
      </c>
      <c r="K773">
        <v>36</v>
      </c>
      <c r="L773">
        <v>464</v>
      </c>
      <c r="M773" t="s">
        <v>30</v>
      </c>
      <c r="N773" s="20">
        <f t="shared" si="168"/>
        <v>0</v>
      </c>
      <c r="P773" s="20">
        <f t="shared" si="169"/>
        <v>0</v>
      </c>
      <c r="R773" s="12">
        <f t="shared" si="170"/>
        <v>0.92307692307692313</v>
      </c>
      <c r="S773" s="21">
        <f t="shared" si="171"/>
        <v>0.20112443398143132</v>
      </c>
      <c r="T773" s="21">
        <f t="shared" si="172"/>
        <v>2.1878619308387304E-2</v>
      </c>
      <c r="U773" s="21">
        <f t="shared" si="173"/>
        <v>0.10788238464852995</v>
      </c>
      <c r="V773" s="21">
        <f t="shared" si="174"/>
        <v>0.11029514597944952</v>
      </c>
      <c r="W773" s="22">
        <f t="shared" si="175"/>
        <v>464</v>
      </c>
      <c r="X773" s="21">
        <f t="shared" si="176"/>
        <v>7.7586206896551727E-2</v>
      </c>
      <c r="Y773" s="23">
        <f t="shared" si="177"/>
        <v>11.444444444444445</v>
      </c>
      <c r="Z773" s="21">
        <f t="shared" si="178"/>
        <v>0.79800000000000004</v>
      </c>
      <c r="AA773" s="21">
        <f t="shared" si="179"/>
        <v>0.46</v>
      </c>
      <c r="AB773" s="21">
        <f t="shared" si="180"/>
        <v>0.56299999999999994</v>
      </c>
      <c r="AC773" s="21">
        <f t="shared" si="181"/>
        <v>0.59599999999999997</v>
      </c>
    </row>
    <row r="774" spans="2:29" x14ac:dyDescent="0.25">
      <c r="B774" t="s">
        <v>1815</v>
      </c>
      <c r="C774" t="s">
        <v>1816</v>
      </c>
      <c r="D774" t="s">
        <v>7412</v>
      </c>
      <c r="E774" s="1">
        <v>6326</v>
      </c>
      <c r="F774" s="1">
        <v>6827</v>
      </c>
      <c r="G774" t="s">
        <v>49</v>
      </c>
      <c r="H774" s="1">
        <v>1697</v>
      </c>
      <c r="I774" s="1">
        <v>2070</v>
      </c>
      <c r="J774" s="1">
        <v>2921</v>
      </c>
      <c r="K774">
        <v>426</v>
      </c>
      <c r="L774" s="1">
        <v>1420</v>
      </c>
      <c r="M774" t="s">
        <v>30</v>
      </c>
      <c r="N774" s="20">
        <f t="shared" si="168"/>
        <v>0</v>
      </c>
      <c r="P774" s="20">
        <f t="shared" si="169"/>
        <v>0</v>
      </c>
      <c r="R774" s="12">
        <f t="shared" si="170"/>
        <v>0.14584046559397468</v>
      </c>
      <c r="S774" s="21">
        <f t="shared" si="171"/>
        <v>4.0537414298957408E-2</v>
      </c>
      <c r="T774" s="21">
        <f t="shared" si="172"/>
        <v>7.1302805673335135E-2</v>
      </c>
      <c r="U774" s="21">
        <f t="shared" si="173"/>
        <v>5.5808056109892812E-2</v>
      </c>
      <c r="V774" s="21">
        <f t="shared" si="174"/>
        <v>5.5882758694061785E-2</v>
      </c>
      <c r="W774" s="22">
        <f t="shared" si="175"/>
        <v>1420</v>
      </c>
      <c r="X774" s="21">
        <f t="shared" si="176"/>
        <v>0.30000000000000004</v>
      </c>
      <c r="Y774" s="23">
        <f t="shared" si="177"/>
        <v>14.84976525821596</v>
      </c>
      <c r="Z774" s="21">
        <f t="shared" si="178"/>
        <v>0.57399999999999995</v>
      </c>
      <c r="AA774" s="21">
        <f t="shared" si="179"/>
        <v>0.91300000000000003</v>
      </c>
      <c r="AB774" s="21">
        <f t="shared" si="180"/>
        <v>0.44799999999999995</v>
      </c>
      <c r="AC774" s="21">
        <f t="shared" si="181"/>
        <v>0.59575</v>
      </c>
    </row>
    <row r="775" spans="2:29" x14ac:dyDescent="0.25">
      <c r="B775" t="s">
        <v>2368</v>
      </c>
      <c r="C775" t="s">
        <v>2369</v>
      </c>
      <c r="D775" t="s">
        <v>7409</v>
      </c>
      <c r="E775" s="1">
        <v>2139</v>
      </c>
      <c r="F775" s="1">
        <v>2020</v>
      </c>
      <c r="G775" t="s">
        <v>99</v>
      </c>
      <c r="H775">
        <v>48</v>
      </c>
      <c r="I775">
        <v>80</v>
      </c>
      <c r="J775">
        <v>189</v>
      </c>
      <c r="K775">
        <v>70</v>
      </c>
      <c r="L775">
        <v>87</v>
      </c>
      <c r="M775" t="s">
        <v>30</v>
      </c>
      <c r="N775" s="20">
        <f t="shared" si="168"/>
        <v>0</v>
      </c>
      <c r="P775" s="20">
        <f t="shared" si="169"/>
        <v>0</v>
      </c>
      <c r="R775" s="12">
        <f t="shared" si="170"/>
        <v>0.37037037037037035</v>
      </c>
      <c r="S775" s="21">
        <f t="shared" si="171"/>
        <v>0.10756634324829006</v>
      </c>
      <c r="T775" s="21">
        <f t="shared" si="172"/>
        <v>0.18761141546758098</v>
      </c>
      <c r="U775" s="21">
        <f t="shared" si="173"/>
        <v>0.14689076752293806</v>
      </c>
      <c r="V775" s="21">
        <f t="shared" si="174"/>
        <v>0.14735617541293636</v>
      </c>
      <c r="W775" s="22">
        <f t="shared" si="175"/>
        <v>87</v>
      </c>
      <c r="X775" s="21">
        <f t="shared" si="176"/>
        <v>0.8045977011494253</v>
      </c>
      <c r="Y775" s="23">
        <f t="shared" si="177"/>
        <v>30.557142857142857</v>
      </c>
      <c r="Z775" s="21">
        <f t="shared" si="178"/>
        <v>0.871</v>
      </c>
      <c r="AA775" s="21">
        <f t="shared" si="179"/>
        <v>0.98199999999999998</v>
      </c>
      <c r="AB775" s="21">
        <f t="shared" si="180"/>
        <v>0.26500000000000001</v>
      </c>
      <c r="AC775" s="21">
        <f t="shared" si="181"/>
        <v>0.59575</v>
      </c>
    </row>
    <row r="776" spans="2:29" x14ac:dyDescent="0.25">
      <c r="B776" t="s">
        <v>2155</v>
      </c>
      <c r="C776" t="s">
        <v>2156</v>
      </c>
      <c r="D776" t="s">
        <v>7417</v>
      </c>
      <c r="E776" s="1">
        <v>3475</v>
      </c>
      <c r="F776" s="1">
        <v>7469</v>
      </c>
      <c r="G776" t="s">
        <v>31</v>
      </c>
      <c r="H776">
        <v>393</v>
      </c>
      <c r="I776">
        <v>593</v>
      </c>
      <c r="J776">
        <v>760</v>
      </c>
      <c r="K776">
        <v>391</v>
      </c>
      <c r="L776" s="1">
        <v>3459</v>
      </c>
      <c r="M776" s="1">
        <v>3770</v>
      </c>
      <c r="N776" s="20">
        <f t="shared" si="168"/>
        <v>0</v>
      </c>
      <c r="P776" s="20">
        <f t="shared" si="169"/>
        <v>0</v>
      </c>
      <c r="R776" s="12">
        <f t="shared" si="170"/>
        <v>0.51447368421052631</v>
      </c>
      <c r="S776" s="21">
        <f t="shared" si="171"/>
        <v>8.5756476510355784E-2</v>
      </c>
      <c r="T776" s="21">
        <f t="shared" si="172"/>
        <v>5.0876740653143626E-2</v>
      </c>
      <c r="U776" s="21">
        <f t="shared" si="173"/>
        <v>6.8174249445400292E-2</v>
      </c>
      <c r="V776" s="21">
        <f t="shared" si="174"/>
        <v>6.8269155536299905E-2</v>
      </c>
      <c r="W776" s="22">
        <f t="shared" si="175"/>
        <v>7229</v>
      </c>
      <c r="X776" s="21">
        <f t="shared" si="176"/>
        <v>5.4087702310139714E-2</v>
      </c>
      <c r="Y776" s="23">
        <f t="shared" si="177"/>
        <v>8.8874680306905365</v>
      </c>
      <c r="Z776" s="21">
        <f t="shared" si="178"/>
        <v>0.64100000000000001</v>
      </c>
      <c r="AA776" s="21">
        <f t="shared" si="179"/>
        <v>0.36299999999999999</v>
      </c>
      <c r="AB776" s="21">
        <f t="shared" si="180"/>
        <v>0.68900000000000006</v>
      </c>
      <c r="AC776" s="21">
        <f t="shared" si="181"/>
        <v>0.59550000000000003</v>
      </c>
    </row>
    <row r="777" spans="2:29" x14ac:dyDescent="0.25">
      <c r="B777" t="s">
        <v>3104</v>
      </c>
      <c r="C777" t="s">
        <v>3105</v>
      </c>
      <c r="D777" t="s">
        <v>7421</v>
      </c>
      <c r="E777" s="1">
        <v>1186</v>
      </c>
      <c r="F777" s="1">
        <v>1532</v>
      </c>
      <c r="G777" t="s">
        <v>75</v>
      </c>
      <c r="H777" s="1">
        <v>1366</v>
      </c>
      <c r="I777" s="1">
        <v>1868</v>
      </c>
      <c r="J777" s="1">
        <v>2870</v>
      </c>
      <c r="K777">
        <v>91</v>
      </c>
      <c r="L777">
        <v>416</v>
      </c>
      <c r="M777">
        <v>250</v>
      </c>
      <c r="N777" s="20">
        <f t="shared" si="168"/>
        <v>0</v>
      </c>
      <c r="P777" s="20">
        <f t="shared" si="169"/>
        <v>0</v>
      </c>
      <c r="R777" s="12">
        <f t="shared" si="170"/>
        <v>3.1707317073170732E-2</v>
      </c>
      <c r="S777" s="21">
        <f t="shared" si="171"/>
        <v>6.4596991418132577E-2</v>
      </c>
      <c r="T777" s="21">
        <f t="shared" si="172"/>
        <v>8.9685081011007473E-2</v>
      </c>
      <c r="U777" s="21">
        <f t="shared" si="173"/>
        <v>7.7067991743112962E-2</v>
      </c>
      <c r="V777" s="21">
        <f t="shared" si="174"/>
        <v>7.7116688057417671E-2</v>
      </c>
      <c r="W777" s="22">
        <f t="shared" si="175"/>
        <v>666</v>
      </c>
      <c r="X777" s="21">
        <f t="shared" si="176"/>
        <v>0.13663663663663664</v>
      </c>
      <c r="Y777" s="23">
        <f t="shared" si="177"/>
        <v>13.032967032967033</v>
      </c>
      <c r="Z777" s="21">
        <f t="shared" si="178"/>
        <v>0.68799999999999994</v>
      </c>
      <c r="AA777" s="21">
        <f t="shared" si="179"/>
        <v>0.67500000000000004</v>
      </c>
      <c r="AB777" s="21">
        <f t="shared" si="180"/>
        <v>0.50800000000000001</v>
      </c>
      <c r="AC777" s="21">
        <f t="shared" si="181"/>
        <v>0.59475</v>
      </c>
    </row>
    <row r="778" spans="2:29" x14ac:dyDescent="0.25">
      <c r="B778" t="s">
        <v>3338</v>
      </c>
      <c r="C778" t="s">
        <v>3339</v>
      </c>
      <c r="D778" t="s">
        <v>7417</v>
      </c>
      <c r="E778">
        <v>857</v>
      </c>
      <c r="F778">
        <v>817</v>
      </c>
      <c r="G778" t="s">
        <v>86</v>
      </c>
      <c r="H778">
        <v>45</v>
      </c>
      <c r="I778">
        <v>81</v>
      </c>
      <c r="J778">
        <v>246</v>
      </c>
      <c r="K778">
        <v>24</v>
      </c>
      <c r="L778">
        <v>47</v>
      </c>
      <c r="M778" t="s">
        <v>30</v>
      </c>
      <c r="N778" s="20">
        <f t="shared" si="168"/>
        <v>0</v>
      </c>
      <c r="P778" s="20">
        <f t="shared" si="169"/>
        <v>0</v>
      </c>
      <c r="R778" s="12">
        <f t="shared" si="170"/>
        <v>9.7560975609756101E-2</v>
      </c>
      <c r="S778" s="21">
        <f t="shared" si="171"/>
        <v>0.12474611314209483</v>
      </c>
      <c r="T778" s="21">
        <f t="shared" si="172"/>
        <v>0.24879174050519892</v>
      </c>
      <c r="U778" s="21">
        <f t="shared" si="173"/>
        <v>0.1851471032142693</v>
      </c>
      <c r="V778" s="21">
        <f t="shared" si="174"/>
        <v>0.18622831895385436</v>
      </c>
      <c r="W778" s="22">
        <f t="shared" si="175"/>
        <v>47</v>
      </c>
      <c r="X778" s="21">
        <f t="shared" si="176"/>
        <v>0.51063829787234039</v>
      </c>
      <c r="Y778" s="23">
        <f t="shared" si="177"/>
        <v>35.708333333333336</v>
      </c>
      <c r="Z778" s="21">
        <f t="shared" si="178"/>
        <v>0.91900000000000004</v>
      </c>
      <c r="AA778" s="21">
        <f t="shared" si="179"/>
        <v>0.96899999999999997</v>
      </c>
      <c r="AB778" s="21">
        <f t="shared" si="180"/>
        <v>0.245</v>
      </c>
      <c r="AC778" s="21">
        <f t="shared" si="181"/>
        <v>0.59450000000000003</v>
      </c>
    </row>
    <row r="779" spans="2:29" x14ac:dyDescent="0.25">
      <c r="B779" t="s">
        <v>1644</v>
      </c>
      <c r="C779" t="s">
        <v>1645</v>
      </c>
      <c r="D779" t="s">
        <v>7416</v>
      </c>
      <c r="E779" s="1">
        <v>8394</v>
      </c>
      <c r="F779" s="1">
        <v>16299</v>
      </c>
      <c r="G779" t="s">
        <v>104</v>
      </c>
      <c r="H779" s="1">
        <v>1614</v>
      </c>
      <c r="I779" s="1">
        <v>2081</v>
      </c>
      <c r="J779" s="1">
        <v>2781</v>
      </c>
      <c r="K779">
        <v>904</v>
      </c>
      <c r="L779" s="1">
        <v>3217</v>
      </c>
      <c r="M779" s="1">
        <v>7744</v>
      </c>
      <c r="N779" s="20">
        <f t="shared" si="168"/>
        <v>0</v>
      </c>
      <c r="P779" s="20">
        <f t="shared" si="169"/>
        <v>0</v>
      </c>
      <c r="R779" s="12">
        <f t="shared" si="170"/>
        <v>0.3250629270046746</v>
      </c>
      <c r="S779" s="21">
        <f t="shared" si="171"/>
        <v>5.2140431591765957E-2</v>
      </c>
      <c r="T779" s="21">
        <f t="shared" si="172"/>
        <v>5.9706947807443012E-2</v>
      </c>
      <c r="U779" s="21">
        <f t="shared" si="173"/>
        <v>5.5916912179607037E-2</v>
      </c>
      <c r="V779" s="21">
        <f t="shared" si="174"/>
        <v>5.5921430526271999E-2</v>
      </c>
      <c r="W779" s="22">
        <f t="shared" si="175"/>
        <v>10961</v>
      </c>
      <c r="X779" s="21">
        <f t="shared" si="176"/>
        <v>8.247422680412371E-2</v>
      </c>
      <c r="Y779" s="23">
        <f t="shared" si="177"/>
        <v>9.2853982300884947</v>
      </c>
      <c r="Z779" s="21">
        <f t="shared" si="178"/>
        <v>0.57399999999999995</v>
      </c>
      <c r="AA779" s="21">
        <f t="shared" si="179"/>
        <v>0.47599999999999998</v>
      </c>
      <c r="AB779" s="21">
        <f t="shared" si="180"/>
        <v>0.66300000000000003</v>
      </c>
      <c r="AC779" s="21">
        <f t="shared" si="181"/>
        <v>0.59399999999999997</v>
      </c>
    </row>
    <row r="780" spans="2:29" x14ac:dyDescent="0.25">
      <c r="B780" t="s">
        <v>2930</v>
      </c>
      <c r="C780" t="s">
        <v>2931</v>
      </c>
      <c r="D780" t="s">
        <v>7412</v>
      </c>
      <c r="E780" s="1">
        <v>1422</v>
      </c>
      <c r="F780" s="1">
        <v>1467</v>
      </c>
      <c r="G780" t="s">
        <v>49</v>
      </c>
      <c r="H780">
        <v>75</v>
      </c>
      <c r="I780">
        <v>236</v>
      </c>
      <c r="J780">
        <v>357</v>
      </c>
      <c r="K780">
        <v>82</v>
      </c>
      <c r="L780">
        <v>527</v>
      </c>
      <c r="M780">
        <v>51</v>
      </c>
      <c r="N780" s="20">
        <f t="shared" si="168"/>
        <v>0</v>
      </c>
      <c r="P780" s="20">
        <f t="shared" si="169"/>
        <v>0</v>
      </c>
      <c r="R780" s="12">
        <f t="shared" si="170"/>
        <v>0.22969187675070027</v>
      </c>
      <c r="S780" s="21">
        <f t="shared" si="171"/>
        <v>0.2576799803760903</v>
      </c>
      <c r="T780" s="21">
        <f t="shared" si="172"/>
        <v>8.6303659634888508E-2</v>
      </c>
      <c r="U780" s="21">
        <f t="shared" si="173"/>
        <v>0.16885515156159614</v>
      </c>
      <c r="V780" s="21">
        <f t="shared" si="174"/>
        <v>0.17094626385752498</v>
      </c>
      <c r="W780" s="22">
        <f t="shared" si="175"/>
        <v>578</v>
      </c>
      <c r="X780" s="21">
        <f t="shared" si="176"/>
        <v>0.14186851211072665</v>
      </c>
      <c r="Y780" s="23">
        <f t="shared" si="177"/>
        <v>17.341463414634145</v>
      </c>
      <c r="Z780" s="21">
        <f t="shared" si="178"/>
        <v>0.90400000000000003</v>
      </c>
      <c r="AA780" s="21">
        <f t="shared" si="179"/>
        <v>0.69</v>
      </c>
      <c r="AB780" s="21">
        <f t="shared" si="180"/>
        <v>0.39100000000000001</v>
      </c>
      <c r="AC780" s="21">
        <f t="shared" si="181"/>
        <v>0.59399999999999997</v>
      </c>
    </row>
    <row r="781" spans="2:29" x14ac:dyDescent="0.25">
      <c r="B781" t="s">
        <v>5304</v>
      </c>
      <c r="C781" t="s">
        <v>5305</v>
      </c>
      <c r="D781" t="s">
        <v>7417</v>
      </c>
      <c r="E781">
        <v>121</v>
      </c>
      <c r="F781">
        <v>106</v>
      </c>
      <c r="G781" t="s">
        <v>75</v>
      </c>
      <c r="H781">
        <v>7</v>
      </c>
      <c r="I781">
        <v>22</v>
      </c>
      <c r="J781">
        <v>47</v>
      </c>
      <c r="K781">
        <v>6</v>
      </c>
      <c r="L781">
        <v>36</v>
      </c>
      <c r="M781" t="s">
        <v>30</v>
      </c>
      <c r="N781" s="20">
        <f t="shared" si="168"/>
        <v>0</v>
      </c>
      <c r="P781" s="20">
        <f t="shared" si="169"/>
        <v>0</v>
      </c>
      <c r="R781" s="12">
        <f t="shared" si="170"/>
        <v>0.1276595744680851</v>
      </c>
      <c r="S781" s="21">
        <f t="shared" si="171"/>
        <v>0.25737530980244538</v>
      </c>
      <c r="T781" s="21">
        <f t="shared" si="172"/>
        <v>0.1639519049339655</v>
      </c>
      <c r="U781" s="21">
        <f t="shared" si="173"/>
        <v>0.20976212003083128</v>
      </c>
      <c r="V781" s="21">
        <f t="shared" si="174"/>
        <v>0.21036311158908072</v>
      </c>
      <c r="W781" s="22">
        <f t="shared" si="175"/>
        <v>36</v>
      </c>
      <c r="X781" s="21">
        <f t="shared" si="176"/>
        <v>0.16666666666666663</v>
      </c>
      <c r="Y781" s="23">
        <f t="shared" si="177"/>
        <v>20.166666666666671</v>
      </c>
      <c r="Z781" s="21">
        <f t="shared" si="178"/>
        <v>0.93300000000000005</v>
      </c>
      <c r="AA781" s="21">
        <f t="shared" si="179"/>
        <v>0.749</v>
      </c>
      <c r="AB781" s="21">
        <f t="shared" si="180"/>
        <v>0.34699999999999998</v>
      </c>
      <c r="AC781" s="21">
        <f t="shared" si="181"/>
        <v>0.59399999999999997</v>
      </c>
    </row>
    <row r="782" spans="2:29" x14ac:dyDescent="0.25">
      <c r="B782" t="s">
        <v>5533</v>
      </c>
      <c r="C782" t="s">
        <v>5534</v>
      </c>
      <c r="D782" t="s">
        <v>6455</v>
      </c>
      <c r="E782">
        <v>90</v>
      </c>
      <c r="F782">
        <v>93</v>
      </c>
      <c r="G782" t="s">
        <v>86</v>
      </c>
      <c r="H782">
        <v>18</v>
      </c>
      <c r="I782">
        <v>17</v>
      </c>
      <c r="J782">
        <v>35</v>
      </c>
      <c r="K782">
        <v>6</v>
      </c>
      <c r="L782">
        <v>27</v>
      </c>
      <c r="M782">
        <v>2</v>
      </c>
      <c r="N782" s="20">
        <f t="shared" si="168"/>
        <v>0</v>
      </c>
      <c r="P782" s="20">
        <f t="shared" si="169"/>
        <v>0</v>
      </c>
      <c r="R782" s="12">
        <f t="shared" si="170"/>
        <v>0.17142857142857143</v>
      </c>
      <c r="S782" s="21">
        <f t="shared" si="171"/>
        <v>-1.1366589361043511E-2</v>
      </c>
      <c r="T782" s="21">
        <f t="shared" si="172"/>
        <v>0.15537728404441831</v>
      </c>
      <c r="U782" s="21">
        <f t="shared" si="173"/>
        <v>6.8758431498721739E-2</v>
      </c>
      <c r="V782" s="21">
        <f t="shared" si="174"/>
        <v>7.092304206069884E-2</v>
      </c>
      <c r="W782" s="22">
        <f t="shared" si="175"/>
        <v>29</v>
      </c>
      <c r="X782" s="21">
        <f t="shared" si="176"/>
        <v>0.20689655172413793</v>
      </c>
      <c r="Y782" s="23">
        <f t="shared" si="177"/>
        <v>15</v>
      </c>
      <c r="Z782" s="21">
        <f t="shared" si="178"/>
        <v>0.65600000000000003</v>
      </c>
      <c r="AA782" s="21">
        <f t="shared" si="179"/>
        <v>0.83</v>
      </c>
      <c r="AB782" s="21">
        <f t="shared" si="180"/>
        <v>0.44499999999999995</v>
      </c>
      <c r="AC782" s="21">
        <f t="shared" si="181"/>
        <v>0.59399999999999997</v>
      </c>
    </row>
    <row r="783" spans="2:29" x14ac:dyDescent="0.25">
      <c r="B783" t="s">
        <v>1208</v>
      </c>
      <c r="C783" t="s">
        <v>1209</v>
      </c>
      <c r="D783" t="s">
        <v>7411</v>
      </c>
      <c r="E783" s="1">
        <v>23870</v>
      </c>
      <c r="F783" s="1">
        <v>22723</v>
      </c>
      <c r="G783" t="s">
        <v>99</v>
      </c>
      <c r="H783">
        <v>660</v>
      </c>
      <c r="I783" s="1">
        <v>1440</v>
      </c>
      <c r="J783" s="1">
        <v>3390</v>
      </c>
      <c r="K783">
        <v>946</v>
      </c>
      <c r="L783" s="1">
        <v>3960</v>
      </c>
      <c r="M783" t="s">
        <v>30</v>
      </c>
      <c r="N783" s="20">
        <f t="shared" si="168"/>
        <v>0</v>
      </c>
      <c r="P783" s="20">
        <f t="shared" si="169"/>
        <v>0</v>
      </c>
      <c r="R783" s="12">
        <f t="shared" si="170"/>
        <v>0.2790560471976401</v>
      </c>
      <c r="S783" s="21">
        <f t="shared" si="171"/>
        <v>0.16886326892130099</v>
      </c>
      <c r="T783" s="21">
        <f t="shared" si="172"/>
        <v>0.18677240974427289</v>
      </c>
      <c r="U783" s="21">
        <f t="shared" si="173"/>
        <v>0.17778379948074541</v>
      </c>
      <c r="V783" s="21">
        <f t="shared" si="174"/>
        <v>0.17780649271543977</v>
      </c>
      <c r="W783" s="22">
        <f t="shared" si="175"/>
        <v>3960</v>
      </c>
      <c r="X783" s="21">
        <f t="shared" si="176"/>
        <v>0.23888888888888887</v>
      </c>
      <c r="Y783" s="23">
        <f t="shared" si="177"/>
        <v>25.232558139534888</v>
      </c>
      <c r="Z783" s="21">
        <f t="shared" si="178"/>
        <v>0.91400000000000003</v>
      </c>
      <c r="AA783" s="21">
        <f t="shared" si="179"/>
        <v>0.86899999999999999</v>
      </c>
      <c r="AB783" s="21">
        <f t="shared" si="180"/>
        <v>0.29500000000000004</v>
      </c>
      <c r="AC783" s="21">
        <f t="shared" si="181"/>
        <v>0.59325000000000006</v>
      </c>
    </row>
    <row r="784" spans="2:29" x14ac:dyDescent="0.25">
      <c r="B784" t="s">
        <v>6363</v>
      </c>
      <c r="C784" t="s">
        <v>6364</v>
      </c>
      <c r="D784" t="s">
        <v>7412</v>
      </c>
      <c r="E784">
        <v>33</v>
      </c>
      <c r="F784">
        <v>34</v>
      </c>
      <c r="G784" t="s">
        <v>99</v>
      </c>
      <c r="H784">
        <v>6</v>
      </c>
      <c r="I784">
        <v>17</v>
      </c>
      <c r="J784">
        <v>27</v>
      </c>
      <c r="K784">
        <v>1</v>
      </c>
      <c r="L784">
        <v>-3</v>
      </c>
      <c r="M784">
        <v>2</v>
      </c>
      <c r="N784" s="20">
        <f t="shared" si="168"/>
        <v>0</v>
      </c>
      <c r="P784" s="20">
        <f t="shared" si="169"/>
        <v>0</v>
      </c>
      <c r="R784" s="12">
        <f t="shared" si="170"/>
        <v>3.7037037037037035E-2</v>
      </c>
      <c r="S784" s="21">
        <f t="shared" si="171"/>
        <v>0.23157122757056103</v>
      </c>
      <c r="T784" s="21">
        <f t="shared" si="172"/>
        <v>9.6940240464664651E-2</v>
      </c>
      <c r="U784" s="21">
        <f t="shared" si="173"/>
        <v>0.1623080652394242</v>
      </c>
      <c r="V784" s="21">
        <f t="shared" si="174"/>
        <v>0.16360651109154997</v>
      </c>
      <c r="W784" s="22">
        <f t="shared" si="175"/>
        <v>2</v>
      </c>
      <c r="X784" s="21">
        <f t="shared" si="176"/>
        <v>0.5</v>
      </c>
      <c r="Y784" s="23">
        <f t="shared" si="177"/>
        <v>33</v>
      </c>
      <c r="Z784" s="21">
        <f t="shared" si="178"/>
        <v>0.89600000000000002</v>
      </c>
      <c r="AA784" s="21">
        <f t="shared" si="179"/>
        <v>0.96599999999999997</v>
      </c>
      <c r="AB784" s="21">
        <f t="shared" si="180"/>
        <v>0.255</v>
      </c>
      <c r="AC784" s="21">
        <f t="shared" si="181"/>
        <v>0.59299999999999997</v>
      </c>
    </row>
    <row r="785" spans="2:29" x14ac:dyDescent="0.25">
      <c r="B785" t="s">
        <v>3550</v>
      </c>
      <c r="C785" t="s">
        <v>3551</v>
      </c>
      <c r="D785" t="s">
        <v>7417</v>
      </c>
      <c r="E785">
        <v>687</v>
      </c>
      <c r="F785">
        <v>622</v>
      </c>
      <c r="G785" t="s">
        <v>46</v>
      </c>
      <c r="H785">
        <v>65</v>
      </c>
      <c r="I785">
        <v>138</v>
      </c>
      <c r="J785">
        <v>205</v>
      </c>
      <c r="K785">
        <v>27</v>
      </c>
      <c r="L785">
        <v>63</v>
      </c>
      <c r="M785" t="s">
        <v>30</v>
      </c>
      <c r="N785" s="20">
        <f t="shared" si="168"/>
        <v>0</v>
      </c>
      <c r="P785" s="20">
        <f t="shared" si="169"/>
        <v>0</v>
      </c>
      <c r="R785" s="12">
        <f t="shared" si="170"/>
        <v>0.13170731707317074</v>
      </c>
      <c r="S785" s="21">
        <f t="shared" si="171"/>
        <v>0.16250049356614671</v>
      </c>
      <c r="T785" s="21">
        <f t="shared" si="172"/>
        <v>8.236802737397908E-2</v>
      </c>
      <c r="U785" s="21">
        <f t="shared" si="173"/>
        <v>0.12171893362039099</v>
      </c>
      <c r="V785" s="21">
        <f t="shared" si="174"/>
        <v>0.12219581818683893</v>
      </c>
      <c r="W785" s="22">
        <f t="shared" si="175"/>
        <v>63</v>
      </c>
      <c r="X785" s="21">
        <f t="shared" si="176"/>
        <v>0.42857142857142855</v>
      </c>
      <c r="Y785" s="23">
        <f t="shared" si="177"/>
        <v>25.444444444444443</v>
      </c>
      <c r="Z785" s="21">
        <f t="shared" si="178"/>
        <v>0.82599999999999996</v>
      </c>
      <c r="AA785" s="21">
        <f t="shared" si="179"/>
        <v>0.95799999999999996</v>
      </c>
      <c r="AB785" s="21">
        <f t="shared" si="180"/>
        <v>0.29300000000000004</v>
      </c>
      <c r="AC785" s="21">
        <f t="shared" si="181"/>
        <v>0.59250000000000003</v>
      </c>
    </row>
    <row r="786" spans="2:29" x14ac:dyDescent="0.25">
      <c r="B786" t="s">
        <v>3718</v>
      </c>
      <c r="C786" t="s">
        <v>3719</v>
      </c>
      <c r="D786" t="s">
        <v>7415</v>
      </c>
      <c r="E786">
        <v>575</v>
      </c>
      <c r="F786" s="1">
        <v>1002</v>
      </c>
      <c r="H786">
        <v>47</v>
      </c>
      <c r="I786">
        <v>68</v>
      </c>
      <c r="J786">
        <v>86</v>
      </c>
      <c r="K786">
        <v>66</v>
      </c>
      <c r="L786">
        <v>868</v>
      </c>
      <c r="M786">
        <v>330</v>
      </c>
      <c r="N786" s="20">
        <f t="shared" si="168"/>
        <v>0</v>
      </c>
      <c r="P786" s="20">
        <f t="shared" si="169"/>
        <v>0</v>
      </c>
      <c r="R786" s="12">
        <f t="shared" si="170"/>
        <v>0.76744186046511631</v>
      </c>
      <c r="S786" s="21">
        <f t="shared" si="171"/>
        <v>7.6669005325678663E-2</v>
      </c>
      <c r="T786" s="21">
        <f t="shared" si="172"/>
        <v>4.8088383994589146E-2</v>
      </c>
      <c r="U786" s="21">
        <f t="shared" si="173"/>
        <v>6.2282579113887238E-2</v>
      </c>
      <c r="V786" s="21">
        <f t="shared" si="174"/>
        <v>6.2346656144718349E-2</v>
      </c>
      <c r="W786" s="22">
        <f t="shared" si="175"/>
        <v>1198</v>
      </c>
      <c r="X786" s="21">
        <f t="shared" si="176"/>
        <v>5.5091819699499167E-2</v>
      </c>
      <c r="Y786" s="23">
        <f t="shared" si="177"/>
        <v>8.7121212121212128</v>
      </c>
      <c r="Z786" s="21">
        <f t="shared" si="178"/>
        <v>0.61199999999999999</v>
      </c>
      <c r="AA786" s="21">
        <f t="shared" si="179"/>
        <v>0.36599999999999999</v>
      </c>
      <c r="AB786" s="21">
        <f t="shared" si="180"/>
        <v>0.69599999999999995</v>
      </c>
      <c r="AC786" s="21">
        <f t="shared" si="181"/>
        <v>0.59250000000000003</v>
      </c>
    </row>
    <row r="787" spans="2:29" x14ac:dyDescent="0.25">
      <c r="B787" t="s">
        <v>2902</v>
      </c>
      <c r="C787" t="s">
        <v>2903</v>
      </c>
      <c r="D787" t="s">
        <v>6455</v>
      </c>
      <c r="E787" s="1">
        <v>1453</v>
      </c>
      <c r="F787" s="1">
        <v>1751</v>
      </c>
      <c r="G787" t="s">
        <v>49</v>
      </c>
      <c r="H787">
        <v>186</v>
      </c>
      <c r="I787">
        <v>321</v>
      </c>
      <c r="J787" s="1">
        <v>1300</v>
      </c>
      <c r="K787">
        <v>50</v>
      </c>
      <c r="L787">
        <v>179</v>
      </c>
      <c r="M787">
        <v>13</v>
      </c>
      <c r="N787" s="20">
        <f t="shared" si="168"/>
        <v>0</v>
      </c>
      <c r="P787" s="20">
        <f t="shared" si="169"/>
        <v>0</v>
      </c>
      <c r="R787" s="12">
        <f t="shared" si="170"/>
        <v>3.8461538461538464E-2</v>
      </c>
      <c r="S787" s="21">
        <f t="shared" si="171"/>
        <v>0.11531724586667913</v>
      </c>
      <c r="T787" s="21">
        <f t="shared" si="172"/>
        <v>0.32278013425731711</v>
      </c>
      <c r="U787" s="21">
        <f t="shared" si="173"/>
        <v>0.214627307542123</v>
      </c>
      <c r="V787" s="21">
        <f t="shared" si="174"/>
        <v>0.2175748958887064</v>
      </c>
      <c r="W787" s="22">
        <f t="shared" si="175"/>
        <v>192</v>
      </c>
      <c r="X787" s="21">
        <f t="shared" si="176"/>
        <v>0.26041666666666669</v>
      </c>
      <c r="Y787" s="23">
        <f t="shared" si="177"/>
        <v>29.06</v>
      </c>
      <c r="Z787" s="21">
        <f t="shared" si="178"/>
        <v>0.93799999999999994</v>
      </c>
      <c r="AA787" s="21">
        <f t="shared" si="179"/>
        <v>0.88800000000000001</v>
      </c>
      <c r="AB787" s="21">
        <f t="shared" si="180"/>
        <v>0.27</v>
      </c>
      <c r="AC787" s="21">
        <f t="shared" si="181"/>
        <v>0.59150000000000003</v>
      </c>
    </row>
    <row r="788" spans="2:29" x14ac:dyDescent="0.25">
      <c r="B788" t="s">
        <v>3321</v>
      </c>
      <c r="C788" t="s">
        <v>3322</v>
      </c>
      <c r="D788" t="s">
        <v>1737</v>
      </c>
      <c r="E788">
        <v>857</v>
      </c>
      <c r="F788">
        <v>823</v>
      </c>
      <c r="G788" t="s">
        <v>49</v>
      </c>
      <c r="H788">
        <v>249</v>
      </c>
      <c r="I788">
        <v>414</v>
      </c>
      <c r="J788">
        <v>524</v>
      </c>
      <c r="K788">
        <v>62</v>
      </c>
      <c r="L788">
        <v>396</v>
      </c>
      <c r="M788">
        <v>22</v>
      </c>
      <c r="N788" s="20">
        <f t="shared" si="168"/>
        <v>0</v>
      </c>
      <c r="P788" s="20">
        <f t="shared" si="169"/>
        <v>0</v>
      </c>
      <c r="R788" s="12">
        <f t="shared" si="170"/>
        <v>0.1183206106870229</v>
      </c>
      <c r="S788" s="21">
        <f t="shared" si="171"/>
        <v>0.10703206111667374</v>
      </c>
      <c r="T788" s="21">
        <f t="shared" si="172"/>
        <v>4.8253181475455875E-2</v>
      </c>
      <c r="U788" s="21">
        <f t="shared" si="173"/>
        <v>7.7241792756335803E-2</v>
      </c>
      <c r="V788" s="21">
        <f t="shared" si="174"/>
        <v>7.750901178282181E-2</v>
      </c>
      <c r="W788" s="22">
        <f t="shared" si="175"/>
        <v>418</v>
      </c>
      <c r="X788" s="21">
        <f t="shared" si="176"/>
        <v>0.14832535885167464</v>
      </c>
      <c r="Y788" s="23">
        <f t="shared" si="177"/>
        <v>13.82258064516129</v>
      </c>
      <c r="Z788" s="21">
        <f t="shared" si="178"/>
        <v>0.68899999999999995</v>
      </c>
      <c r="AA788" s="21">
        <f t="shared" si="179"/>
        <v>0.70899999999999996</v>
      </c>
      <c r="AB788" s="21">
        <f t="shared" si="180"/>
        <v>0.48399999999999999</v>
      </c>
      <c r="AC788" s="21">
        <f t="shared" si="181"/>
        <v>0.59149999999999991</v>
      </c>
    </row>
    <row r="789" spans="2:29" x14ac:dyDescent="0.25">
      <c r="B789" t="s">
        <v>6487</v>
      </c>
      <c r="C789" t="s">
        <v>6488</v>
      </c>
      <c r="D789" t="s">
        <v>7417</v>
      </c>
      <c r="E789">
        <v>28</v>
      </c>
      <c r="F789">
        <v>26</v>
      </c>
      <c r="G789" t="s">
        <v>49</v>
      </c>
      <c r="H789">
        <v>1</v>
      </c>
      <c r="I789">
        <v>3</v>
      </c>
      <c r="J789">
        <v>7</v>
      </c>
      <c r="K789">
        <v>1</v>
      </c>
      <c r="L789">
        <v>4</v>
      </c>
      <c r="M789" t="s">
        <v>30</v>
      </c>
      <c r="N789" s="20">
        <f t="shared" si="168"/>
        <v>0</v>
      </c>
      <c r="P789" s="20">
        <f t="shared" si="169"/>
        <v>0</v>
      </c>
      <c r="R789" s="12">
        <f t="shared" si="170"/>
        <v>0.14285714285714285</v>
      </c>
      <c r="S789" s="21">
        <f t="shared" si="171"/>
        <v>0.2457309396155174</v>
      </c>
      <c r="T789" s="21">
        <f t="shared" si="172"/>
        <v>0.18466445254224406</v>
      </c>
      <c r="U789" s="21">
        <f t="shared" si="173"/>
        <v>0.2148140440390669</v>
      </c>
      <c r="V789" s="21">
        <f t="shared" si="174"/>
        <v>0.21506981206560946</v>
      </c>
      <c r="W789" s="22">
        <f t="shared" si="175"/>
        <v>4</v>
      </c>
      <c r="X789" s="21">
        <f t="shared" si="176"/>
        <v>0.25</v>
      </c>
      <c r="Y789" s="23">
        <f t="shared" si="177"/>
        <v>28</v>
      </c>
      <c r="Z789" s="21">
        <f t="shared" si="178"/>
        <v>0.93600000000000005</v>
      </c>
      <c r="AA789" s="21">
        <f t="shared" si="179"/>
        <v>0.877</v>
      </c>
      <c r="AB789" s="21">
        <f t="shared" si="180"/>
        <v>0.27600000000000002</v>
      </c>
      <c r="AC789" s="21">
        <f t="shared" si="181"/>
        <v>0.59125000000000005</v>
      </c>
    </row>
    <row r="790" spans="2:29" x14ac:dyDescent="0.25">
      <c r="B790" t="s">
        <v>1698</v>
      </c>
      <c r="C790" t="s">
        <v>1699</v>
      </c>
      <c r="D790" t="s">
        <v>7411</v>
      </c>
      <c r="E790" s="1">
        <v>6492</v>
      </c>
      <c r="F790" s="1">
        <v>7957</v>
      </c>
      <c r="G790" t="s">
        <v>49</v>
      </c>
      <c r="H790" s="1">
        <v>1653</v>
      </c>
      <c r="I790" s="1">
        <v>3034</v>
      </c>
      <c r="J790" s="1">
        <v>4917</v>
      </c>
      <c r="K790">
        <v>451</v>
      </c>
      <c r="L790" s="1">
        <v>2295</v>
      </c>
      <c r="M790" s="1">
        <v>1364</v>
      </c>
      <c r="N790" s="20">
        <f t="shared" si="168"/>
        <v>0</v>
      </c>
      <c r="P790" s="20">
        <f t="shared" si="169"/>
        <v>0</v>
      </c>
      <c r="R790" s="12">
        <f t="shared" si="170"/>
        <v>9.1722595078299773E-2</v>
      </c>
      <c r="S790" s="21">
        <f t="shared" si="171"/>
        <v>0.12914195498882952</v>
      </c>
      <c r="T790" s="21">
        <f t="shared" si="172"/>
        <v>0.10137934195474463</v>
      </c>
      <c r="U790" s="21">
        <f t="shared" si="173"/>
        <v>0.11517425694780581</v>
      </c>
      <c r="V790" s="21">
        <f t="shared" si="174"/>
        <v>0.11523185129712665</v>
      </c>
      <c r="W790" s="22">
        <f t="shared" si="175"/>
        <v>3659</v>
      </c>
      <c r="X790" s="21">
        <f t="shared" si="176"/>
        <v>0.12325772068871277</v>
      </c>
      <c r="Y790" s="23">
        <f t="shared" si="177"/>
        <v>14.394678492239468</v>
      </c>
      <c r="Z790" s="21">
        <f t="shared" si="178"/>
        <v>0.80900000000000005</v>
      </c>
      <c r="AA790" s="21">
        <f t="shared" si="179"/>
        <v>0.63100000000000001</v>
      </c>
      <c r="AB790" s="21">
        <f t="shared" si="180"/>
        <v>0.46199999999999997</v>
      </c>
      <c r="AC790" s="21">
        <f t="shared" si="181"/>
        <v>0.59099999999999997</v>
      </c>
    </row>
    <row r="791" spans="2:29" x14ac:dyDescent="0.25">
      <c r="B791" t="s">
        <v>2493</v>
      </c>
      <c r="C791" t="s">
        <v>2494</v>
      </c>
      <c r="D791" t="s">
        <v>7412</v>
      </c>
      <c r="E791" s="1">
        <v>2140</v>
      </c>
      <c r="F791" s="1">
        <v>4108</v>
      </c>
      <c r="H791">
        <v>67</v>
      </c>
      <c r="I791">
        <v>133</v>
      </c>
      <c r="J791">
        <v>237</v>
      </c>
      <c r="K791">
        <v>196</v>
      </c>
      <c r="L791" s="1">
        <v>2122</v>
      </c>
      <c r="M791" s="1">
        <v>1899</v>
      </c>
      <c r="N791" s="20">
        <f t="shared" si="168"/>
        <v>0</v>
      </c>
      <c r="P791" s="20">
        <f t="shared" si="169"/>
        <v>0</v>
      </c>
      <c r="R791" s="12">
        <f t="shared" si="170"/>
        <v>0.8270042194092827</v>
      </c>
      <c r="S791" s="21">
        <f t="shared" si="171"/>
        <v>0.14697873896795755</v>
      </c>
      <c r="T791" s="21">
        <f t="shared" si="172"/>
        <v>0.12248188518325187</v>
      </c>
      <c r="U791" s="21">
        <f t="shared" si="173"/>
        <v>0.13466420459176476</v>
      </c>
      <c r="V791" s="21">
        <f t="shared" si="174"/>
        <v>0.13470827624765805</v>
      </c>
      <c r="W791" s="22">
        <f t="shared" si="175"/>
        <v>4021</v>
      </c>
      <c r="X791" s="21">
        <f t="shared" si="176"/>
        <v>4.8744093509077345E-2</v>
      </c>
      <c r="Y791" s="23">
        <f t="shared" si="177"/>
        <v>10.918367346938776</v>
      </c>
      <c r="Z791" s="21">
        <f t="shared" si="178"/>
        <v>0.84799999999999998</v>
      </c>
      <c r="AA791" s="21">
        <f t="shared" si="179"/>
        <v>0.33900000000000002</v>
      </c>
      <c r="AB791" s="21">
        <f t="shared" si="180"/>
        <v>0.58800000000000008</v>
      </c>
      <c r="AC791" s="21">
        <f t="shared" si="181"/>
        <v>0.59075000000000011</v>
      </c>
    </row>
    <row r="792" spans="2:29" x14ac:dyDescent="0.25">
      <c r="B792" t="s">
        <v>1781</v>
      </c>
      <c r="C792" t="s">
        <v>1782</v>
      </c>
      <c r="D792" t="s">
        <v>7417</v>
      </c>
      <c r="E792" s="1">
        <v>6444</v>
      </c>
      <c r="F792" s="1">
        <v>8017</v>
      </c>
      <c r="G792" t="s">
        <v>56</v>
      </c>
      <c r="H792" s="1">
        <v>4918</v>
      </c>
      <c r="I792" s="1">
        <v>5418</v>
      </c>
      <c r="J792" s="1">
        <v>9175</v>
      </c>
      <c r="K792">
        <v>369</v>
      </c>
      <c r="L792">
        <v>694</v>
      </c>
      <c r="M792">
        <v>211</v>
      </c>
      <c r="N792" s="20">
        <f t="shared" si="168"/>
        <v>0</v>
      </c>
      <c r="P792" s="20">
        <f t="shared" si="169"/>
        <v>0</v>
      </c>
      <c r="R792" s="12">
        <f t="shared" si="170"/>
        <v>4.0217983651226155E-2</v>
      </c>
      <c r="S792" s="21">
        <f t="shared" si="171"/>
        <v>1.9553677008771642E-2</v>
      </c>
      <c r="T792" s="21">
        <f t="shared" si="172"/>
        <v>0.11110068271307161</v>
      </c>
      <c r="U792" s="21">
        <f t="shared" si="173"/>
        <v>6.4343359347475149E-2</v>
      </c>
      <c r="V792" s="21">
        <f t="shared" si="174"/>
        <v>6.4999239689772795E-2</v>
      </c>
      <c r="W792" s="22">
        <f t="shared" si="175"/>
        <v>905</v>
      </c>
      <c r="X792" s="21">
        <f t="shared" si="176"/>
        <v>0.40773480662983425</v>
      </c>
      <c r="Y792" s="23">
        <f t="shared" si="177"/>
        <v>17.463414634146343</v>
      </c>
      <c r="Z792" s="21">
        <f t="shared" si="178"/>
        <v>0.627</v>
      </c>
      <c r="AA792" s="21">
        <f t="shared" si="179"/>
        <v>0.95499999999999996</v>
      </c>
      <c r="AB792" s="21">
        <f t="shared" si="180"/>
        <v>0.39</v>
      </c>
      <c r="AC792" s="21">
        <f t="shared" si="181"/>
        <v>0.59050000000000002</v>
      </c>
    </row>
    <row r="793" spans="2:29" x14ac:dyDescent="0.25">
      <c r="B793" t="s">
        <v>3536</v>
      </c>
      <c r="C793" t="s">
        <v>3537</v>
      </c>
      <c r="D793" t="s">
        <v>7419</v>
      </c>
      <c r="E793">
        <v>703</v>
      </c>
      <c r="F793" t="s">
        <v>30</v>
      </c>
      <c r="G793" t="s">
        <v>31</v>
      </c>
      <c r="H793">
        <v>144</v>
      </c>
      <c r="I793">
        <v>147</v>
      </c>
      <c r="J793">
        <v>254</v>
      </c>
      <c r="K793">
        <v>79</v>
      </c>
      <c r="L793">
        <v>384</v>
      </c>
      <c r="M793">
        <v>909</v>
      </c>
      <c r="N793" s="20">
        <f t="shared" si="168"/>
        <v>0</v>
      </c>
      <c r="P793" s="20">
        <f t="shared" si="169"/>
        <v>0</v>
      </c>
      <c r="R793" s="12">
        <f t="shared" si="170"/>
        <v>0.3110236220472441</v>
      </c>
      <c r="S793" s="21">
        <f t="shared" si="171"/>
        <v>4.1323722412267561E-3</v>
      </c>
      <c r="T793" s="21">
        <f t="shared" si="172"/>
        <v>0.11558656745002605</v>
      </c>
      <c r="U793" s="21">
        <f t="shared" si="173"/>
        <v>5.8393398701088728E-2</v>
      </c>
      <c r="V793" s="21">
        <f t="shared" si="174"/>
        <v>5.9370779464113843E-2</v>
      </c>
      <c r="W793" s="22">
        <f t="shared" si="175"/>
        <v>1293</v>
      </c>
      <c r="X793" s="21">
        <f t="shared" si="176"/>
        <v>6.1098221191028618E-2</v>
      </c>
      <c r="Y793" s="23">
        <f t="shared" si="177"/>
        <v>8.8987341772151893</v>
      </c>
      <c r="Z793" s="21">
        <f t="shared" si="178"/>
        <v>0.59599999999999997</v>
      </c>
      <c r="AA793" s="21">
        <f t="shared" si="179"/>
        <v>0.39</v>
      </c>
      <c r="AB793" s="21">
        <f t="shared" si="180"/>
        <v>0.68799999999999994</v>
      </c>
      <c r="AC793" s="21">
        <f t="shared" si="181"/>
        <v>0.59050000000000002</v>
      </c>
    </row>
    <row r="794" spans="2:29" x14ac:dyDescent="0.25">
      <c r="B794" t="s">
        <v>3617</v>
      </c>
      <c r="C794" t="s">
        <v>3618</v>
      </c>
      <c r="D794" t="s">
        <v>7417</v>
      </c>
      <c r="E794">
        <v>633</v>
      </c>
      <c r="F794">
        <v>866</v>
      </c>
      <c r="G794" t="s">
        <v>56</v>
      </c>
      <c r="H794">
        <v>674</v>
      </c>
      <c r="I794" s="1">
        <v>1057</v>
      </c>
      <c r="J794" s="1">
        <v>1421</v>
      </c>
      <c r="K794">
        <v>53</v>
      </c>
      <c r="L794">
        <v>275</v>
      </c>
      <c r="M794">
        <v>219</v>
      </c>
      <c r="N794" s="20">
        <f t="shared" si="168"/>
        <v>0</v>
      </c>
      <c r="P794" s="20">
        <f t="shared" si="169"/>
        <v>0</v>
      </c>
      <c r="R794" s="12">
        <f t="shared" si="170"/>
        <v>3.7297677691766361E-2</v>
      </c>
      <c r="S794" s="21">
        <f t="shared" si="171"/>
        <v>9.4165502982610061E-2</v>
      </c>
      <c r="T794" s="21">
        <f t="shared" si="172"/>
        <v>6.097174468738964E-2</v>
      </c>
      <c r="U794" s="21">
        <f t="shared" si="173"/>
        <v>7.7440802399934672E-2</v>
      </c>
      <c r="V794" s="21">
        <f t="shared" si="174"/>
        <v>7.7526016689978119E-2</v>
      </c>
      <c r="W794" s="22">
        <f t="shared" si="175"/>
        <v>494</v>
      </c>
      <c r="X794" s="21">
        <f t="shared" si="176"/>
        <v>0.10728744939271255</v>
      </c>
      <c r="Y794" s="23">
        <f t="shared" si="177"/>
        <v>11.943396226415095</v>
      </c>
      <c r="Z794" s="21">
        <f t="shared" si="178"/>
        <v>0.68899999999999995</v>
      </c>
      <c r="AA794" s="21">
        <f t="shared" si="179"/>
        <v>0.57599999999999996</v>
      </c>
      <c r="AB794" s="21">
        <f t="shared" si="180"/>
        <v>0.54699999999999993</v>
      </c>
      <c r="AC794" s="21">
        <f t="shared" si="181"/>
        <v>0.58975</v>
      </c>
    </row>
    <row r="795" spans="2:29" x14ac:dyDescent="0.25">
      <c r="B795" t="s">
        <v>3327</v>
      </c>
      <c r="C795" t="s">
        <v>3328</v>
      </c>
      <c r="D795" t="s">
        <v>7412</v>
      </c>
      <c r="E795">
        <v>867</v>
      </c>
      <c r="F795" s="1">
        <v>1100</v>
      </c>
      <c r="G795" t="s">
        <v>56</v>
      </c>
      <c r="H795">
        <v>856</v>
      </c>
      <c r="I795" s="1">
        <v>1791</v>
      </c>
      <c r="J795" s="1">
        <v>1727</v>
      </c>
      <c r="K795">
        <v>78</v>
      </c>
      <c r="L795">
        <v>582</v>
      </c>
      <c r="M795">
        <v>234</v>
      </c>
      <c r="N795" s="20">
        <f t="shared" si="168"/>
        <v>0</v>
      </c>
      <c r="P795" s="20">
        <f t="shared" si="169"/>
        <v>0</v>
      </c>
      <c r="R795" s="12">
        <f t="shared" si="170"/>
        <v>4.51650260567458E-2</v>
      </c>
      <c r="S795" s="21">
        <f t="shared" si="171"/>
        <v>0.15910923026443613</v>
      </c>
      <c r="T795" s="21">
        <f t="shared" si="172"/>
        <v>-7.2512467066103703E-3</v>
      </c>
      <c r="U795" s="21">
        <f t="shared" si="173"/>
        <v>7.2708834342236406E-2</v>
      </c>
      <c r="V795" s="21">
        <f t="shared" si="174"/>
        <v>7.4855605966687389E-2</v>
      </c>
      <c r="W795" s="22">
        <f t="shared" si="175"/>
        <v>816</v>
      </c>
      <c r="X795" s="21">
        <f t="shared" si="176"/>
        <v>9.5588235294117641E-2</v>
      </c>
      <c r="Y795" s="23">
        <f t="shared" si="177"/>
        <v>11.115384615384615</v>
      </c>
      <c r="Z795" s="21">
        <f t="shared" si="178"/>
        <v>0.67900000000000005</v>
      </c>
      <c r="AA795" s="21">
        <f t="shared" si="179"/>
        <v>0.52500000000000002</v>
      </c>
      <c r="AB795" s="21">
        <f t="shared" si="180"/>
        <v>0.57699999999999996</v>
      </c>
      <c r="AC795" s="21">
        <f t="shared" si="181"/>
        <v>0.58950000000000002</v>
      </c>
    </row>
    <row r="796" spans="2:29" x14ac:dyDescent="0.25">
      <c r="B796" t="s">
        <v>1467</v>
      </c>
      <c r="C796" t="s">
        <v>1468</v>
      </c>
      <c r="D796" t="s">
        <v>1737</v>
      </c>
      <c r="E796" s="1">
        <v>11997</v>
      </c>
      <c r="F796" s="1">
        <v>23217</v>
      </c>
      <c r="G796" t="s">
        <v>49</v>
      </c>
      <c r="H796" s="1">
        <v>3378</v>
      </c>
      <c r="I796" s="1">
        <v>5272</v>
      </c>
      <c r="J796" s="1">
        <v>6379</v>
      </c>
      <c r="K796" s="1">
        <v>1198</v>
      </c>
      <c r="L796" s="1">
        <v>5710</v>
      </c>
      <c r="M796" s="1">
        <v>9052</v>
      </c>
      <c r="N796" s="20">
        <f t="shared" si="168"/>
        <v>0</v>
      </c>
      <c r="P796" s="20">
        <f t="shared" si="169"/>
        <v>0</v>
      </c>
      <c r="R796" s="12">
        <f t="shared" si="170"/>
        <v>0.18780373099231853</v>
      </c>
      <c r="S796" s="21">
        <f t="shared" si="171"/>
        <v>9.3108197674360182E-2</v>
      </c>
      <c r="T796" s="21">
        <f t="shared" si="172"/>
        <v>3.8856209747825554E-2</v>
      </c>
      <c r="U796" s="21">
        <f t="shared" si="173"/>
        <v>6.5637010937712681E-2</v>
      </c>
      <c r="V796" s="21">
        <f t="shared" si="174"/>
        <v>6.5867139453299473E-2</v>
      </c>
      <c r="W796" s="22">
        <f t="shared" si="175"/>
        <v>14762</v>
      </c>
      <c r="X796" s="21">
        <f t="shared" si="176"/>
        <v>8.1154315133450755E-2</v>
      </c>
      <c r="Y796" s="23">
        <f t="shared" si="177"/>
        <v>10.014190317195325</v>
      </c>
      <c r="Z796" s="21">
        <f t="shared" si="178"/>
        <v>0.63100000000000001</v>
      </c>
      <c r="AA796" s="21">
        <f t="shared" si="179"/>
        <v>0.47199999999999998</v>
      </c>
      <c r="AB796" s="21">
        <f t="shared" si="180"/>
        <v>0.626</v>
      </c>
      <c r="AC796" s="21">
        <f t="shared" si="181"/>
        <v>0.58875</v>
      </c>
    </row>
    <row r="797" spans="2:29" x14ac:dyDescent="0.25">
      <c r="B797" t="s">
        <v>1678</v>
      </c>
      <c r="C797" t="s">
        <v>1679</v>
      </c>
      <c r="D797" t="s">
        <v>7409</v>
      </c>
      <c r="E797" s="1">
        <v>7645</v>
      </c>
      <c r="F797" s="1">
        <v>19403</v>
      </c>
      <c r="G797" t="s">
        <v>31</v>
      </c>
      <c r="H797">
        <v>297</v>
      </c>
      <c r="I797">
        <v>754</v>
      </c>
      <c r="J797" s="1">
        <v>1705</v>
      </c>
      <c r="K797">
        <v>688</v>
      </c>
      <c r="L797" s="1">
        <v>8490</v>
      </c>
      <c r="M797" s="1">
        <v>10601</v>
      </c>
      <c r="N797" s="20">
        <f t="shared" si="168"/>
        <v>0</v>
      </c>
      <c r="P797" s="20">
        <f t="shared" si="169"/>
        <v>0</v>
      </c>
      <c r="R797" s="12">
        <f t="shared" si="170"/>
        <v>0.4035190615835777</v>
      </c>
      <c r="S797" s="21">
        <f t="shared" si="171"/>
        <v>0.20482225018385836</v>
      </c>
      <c r="T797" s="21">
        <f t="shared" si="172"/>
        <v>0.17725517308379302</v>
      </c>
      <c r="U797" s="21">
        <f t="shared" si="173"/>
        <v>0.19095895255688933</v>
      </c>
      <c r="V797" s="21">
        <f t="shared" si="174"/>
        <v>0.1910121252748469</v>
      </c>
      <c r="W797" s="22">
        <f t="shared" si="175"/>
        <v>19091</v>
      </c>
      <c r="X797" s="21">
        <f t="shared" si="176"/>
        <v>3.6037923628935098E-2</v>
      </c>
      <c r="Y797" s="23">
        <f t="shared" si="177"/>
        <v>11.111918604651162</v>
      </c>
      <c r="Z797" s="21">
        <f t="shared" si="178"/>
        <v>0.92300000000000004</v>
      </c>
      <c r="AA797" s="21">
        <f t="shared" si="179"/>
        <v>0.27600000000000002</v>
      </c>
      <c r="AB797" s="21">
        <f t="shared" si="180"/>
        <v>0.57699999999999996</v>
      </c>
      <c r="AC797" s="21">
        <f t="shared" si="181"/>
        <v>0.58824999999999994</v>
      </c>
    </row>
    <row r="798" spans="2:29" x14ac:dyDescent="0.25">
      <c r="B798" t="s">
        <v>4060</v>
      </c>
      <c r="C798" t="s">
        <v>4061</v>
      </c>
      <c r="D798" t="s">
        <v>7417</v>
      </c>
      <c r="E798">
        <v>425</v>
      </c>
      <c r="F798">
        <v>413</v>
      </c>
      <c r="G798" t="s">
        <v>75</v>
      </c>
      <c r="H798">
        <v>28</v>
      </c>
      <c r="I798">
        <v>49</v>
      </c>
      <c r="J798">
        <v>79</v>
      </c>
      <c r="K798">
        <v>21</v>
      </c>
      <c r="L798">
        <v>87</v>
      </c>
      <c r="M798">
        <v>2</v>
      </c>
      <c r="N798" s="20">
        <f t="shared" si="168"/>
        <v>0</v>
      </c>
      <c r="P798" s="20">
        <f t="shared" si="169"/>
        <v>0</v>
      </c>
      <c r="R798" s="12">
        <f t="shared" si="170"/>
        <v>0.26582278481012656</v>
      </c>
      <c r="S798" s="21">
        <f t="shared" si="171"/>
        <v>0.11842691472014466</v>
      </c>
      <c r="T798" s="21">
        <f t="shared" si="172"/>
        <v>0.10023688967758781</v>
      </c>
      <c r="U798" s="21">
        <f t="shared" si="173"/>
        <v>0.10929461820717079</v>
      </c>
      <c r="V798" s="21">
        <f t="shared" si="174"/>
        <v>0.10931947420163442</v>
      </c>
      <c r="W798" s="22">
        <f t="shared" si="175"/>
        <v>89</v>
      </c>
      <c r="X798" s="21">
        <f t="shared" si="176"/>
        <v>0.23595505617977525</v>
      </c>
      <c r="Y798" s="23">
        <f t="shared" si="177"/>
        <v>20.238095238095241</v>
      </c>
      <c r="Z798" s="21">
        <f t="shared" si="178"/>
        <v>0.79400000000000004</v>
      </c>
      <c r="AA798" s="21">
        <f t="shared" si="179"/>
        <v>0.86699999999999999</v>
      </c>
      <c r="AB798" s="21">
        <f t="shared" si="180"/>
        <v>0.34599999999999997</v>
      </c>
      <c r="AC798" s="21">
        <f t="shared" si="181"/>
        <v>0.58824999999999994</v>
      </c>
    </row>
    <row r="799" spans="2:29" x14ac:dyDescent="0.25">
      <c r="B799" t="s">
        <v>4089</v>
      </c>
      <c r="C799" t="s">
        <v>4090</v>
      </c>
      <c r="D799" t="s">
        <v>7416</v>
      </c>
      <c r="E799">
        <v>383</v>
      </c>
      <c r="F799">
        <v>536</v>
      </c>
      <c r="G799" t="s">
        <v>86</v>
      </c>
      <c r="H799">
        <v>146</v>
      </c>
      <c r="I799">
        <v>281</v>
      </c>
      <c r="J799">
        <v>359</v>
      </c>
      <c r="K799">
        <v>27</v>
      </c>
      <c r="L799">
        <v>176</v>
      </c>
      <c r="M799">
        <v>29</v>
      </c>
      <c r="N799" s="20">
        <f t="shared" si="168"/>
        <v>0</v>
      </c>
      <c r="P799" s="20">
        <f t="shared" si="169"/>
        <v>0</v>
      </c>
      <c r="R799" s="12">
        <f t="shared" si="170"/>
        <v>7.5208913649025072E-2</v>
      </c>
      <c r="S799" s="21">
        <f t="shared" si="171"/>
        <v>0.13991033924137741</v>
      </c>
      <c r="T799" s="21">
        <f t="shared" si="172"/>
        <v>5.0213570361746118E-2</v>
      </c>
      <c r="U799" s="21">
        <f t="shared" si="173"/>
        <v>9.4143184079193531E-2</v>
      </c>
      <c r="V799" s="21">
        <f t="shared" si="174"/>
        <v>9.4755697894105692E-2</v>
      </c>
      <c r="W799" s="22">
        <f t="shared" si="175"/>
        <v>205</v>
      </c>
      <c r="X799" s="21">
        <f t="shared" si="176"/>
        <v>0.13170731707317074</v>
      </c>
      <c r="Y799" s="23">
        <f t="shared" si="177"/>
        <v>14.185185185185185</v>
      </c>
      <c r="Z799" s="21">
        <f t="shared" si="178"/>
        <v>0.75600000000000001</v>
      </c>
      <c r="AA799" s="21">
        <f t="shared" si="179"/>
        <v>0.65800000000000003</v>
      </c>
      <c r="AB799" s="21">
        <f t="shared" si="180"/>
        <v>0.46899999999999997</v>
      </c>
      <c r="AC799" s="21">
        <f t="shared" si="181"/>
        <v>0.58800000000000008</v>
      </c>
    </row>
    <row r="800" spans="2:29" x14ac:dyDescent="0.25">
      <c r="B800" t="s">
        <v>5250</v>
      </c>
      <c r="C800" t="s">
        <v>5716</v>
      </c>
      <c r="D800" t="s">
        <v>7415</v>
      </c>
      <c r="E800">
        <v>77</v>
      </c>
      <c r="F800">
        <v>107</v>
      </c>
      <c r="G800" t="s">
        <v>49</v>
      </c>
      <c r="H800">
        <v>35</v>
      </c>
      <c r="I800">
        <v>54</v>
      </c>
      <c r="J800">
        <v>99</v>
      </c>
      <c r="K800">
        <v>5</v>
      </c>
      <c r="L800">
        <v>29</v>
      </c>
      <c r="M800">
        <v>7</v>
      </c>
      <c r="N800" s="20">
        <f t="shared" si="168"/>
        <v>0</v>
      </c>
      <c r="P800" s="20">
        <f t="shared" si="169"/>
        <v>0</v>
      </c>
      <c r="R800" s="12">
        <f t="shared" si="170"/>
        <v>5.0505050505050504E-2</v>
      </c>
      <c r="S800" s="21">
        <f t="shared" si="171"/>
        <v>9.0599120437069081E-2</v>
      </c>
      <c r="T800" s="21">
        <f t="shared" si="172"/>
        <v>0.12888132073019753</v>
      </c>
      <c r="U800" s="21">
        <f t="shared" si="173"/>
        <v>0.10957513286220966</v>
      </c>
      <c r="V800" s="21">
        <f t="shared" si="174"/>
        <v>0.10968519134315875</v>
      </c>
      <c r="W800" s="22">
        <f t="shared" si="175"/>
        <v>36</v>
      </c>
      <c r="X800" s="21">
        <f t="shared" si="176"/>
        <v>0.1388888888888889</v>
      </c>
      <c r="Y800" s="23">
        <f t="shared" si="177"/>
        <v>15.4</v>
      </c>
      <c r="Z800" s="21">
        <f t="shared" si="178"/>
        <v>0.79500000000000004</v>
      </c>
      <c r="AA800" s="21">
        <f t="shared" si="179"/>
        <v>0.68200000000000005</v>
      </c>
      <c r="AB800" s="21">
        <f t="shared" si="180"/>
        <v>0.43300000000000005</v>
      </c>
      <c r="AC800" s="21">
        <f t="shared" si="181"/>
        <v>0.58574999999999999</v>
      </c>
    </row>
    <row r="801" spans="2:29" x14ac:dyDescent="0.25">
      <c r="B801" t="s">
        <v>1662</v>
      </c>
      <c r="C801" t="s">
        <v>1663</v>
      </c>
      <c r="D801" t="s">
        <v>7409</v>
      </c>
      <c r="E801" s="1">
        <v>7619</v>
      </c>
      <c r="F801" s="1">
        <v>6738</v>
      </c>
      <c r="G801" t="s">
        <v>86</v>
      </c>
      <c r="H801" s="1">
        <v>2680</v>
      </c>
      <c r="I801" s="1">
        <v>7271</v>
      </c>
      <c r="J801" s="1">
        <v>11631</v>
      </c>
      <c r="K801">
        <v>447</v>
      </c>
      <c r="L801" s="1">
        <v>2910</v>
      </c>
      <c r="M801">
        <v>511</v>
      </c>
      <c r="N801" s="20">
        <f t="shared" si="168"/>
        <v>0</v>
      </c>
      <c r="P801" s="20">
        <f t="shared" si="169"/>
        <v>0</v>
      </c>
      <c r="R801" s="12">
        <f t="shared" si="170"/>
        <v>3.8431777147278821E-2</v>
      </c>
      <c r="S801" s="21">
        <f t="shared" si="171"/>
        <v>0.22093310653973841</v>
      </c>
      <c r="T801" s="21">
        <f t="shared" si="172"/>
        <v>9.8511435329472707E-2</v>
      </c>
      <c r="U801" s="21">
        <f t="shared" si="173"/>
        <v>0.15810577207189502</v>
      </c>
      <c r="V801" s="21">
        <f t="shared" si="174"/>
        <v>0.15918343798036871</v>
      </c>
      <c r="W801" s="22">
        <f t="shared" si="175"/>
        <v>3421</v>
      </c>
      <c r="X801" s="21">
        <f t="shared" si="176"/>
        <v>0.13066354866997953</v>
      </c>
      <c r="Y801" s="23">
        <f t="shared" si="177"/>
        <v>17.044742729306488</v>
      </c>
      <c r="Z801" s="21">
        <f t="shared" si="178"/>
        <v>0.89</v>
      </c>
      <c r="AA801" s="21">
        <f t="shared" si="179"/>
        <v>0.65600000000000003</v>
      </c>
      <c r="AB801" s="21">
        <f t="shared" si="180"/>
        <v>0.39800000000000002</v>
      </c>
      <c r="AC801" s="21">
        <f t="shared" si="181"/>
        <v>0.58550000000000002</v>
      </c>
    </row>
    <row r="802" spans="2:29" x14ac:dyDescent="0.25">
      <c r="B802" t="s">
        <v>4220</v>
      </c>
      <c r="C802" t="s">
        <v>4221</v>
      </c>
      <c r="D802" t="s">
        <v>1737</v>
      </c>
      <c r="E802">
        <v>365</v>
      </c>
      <c r="F802">
        <v>326</v>
      </c>
      <c r="G802" t="s">
        <v>49</v>
      </c>
      <c r="H802">
        <v>179</v>
      </c>
      <c r="I802">
        <v>237</v>
      </c>
      <c r="J802">
        <v>331</v>
      </c>
      <c r="K802">
        <v>27</v>
      </c>
      <c r="L802">
        <v>137</v>
      </c>
      <c r="M802">
        <v>28</v>
      </c>
      <c r="N802" s="20">
        <f t="shared" si="168"/>
        <v>0</v>
      </c>
      <c r="P802" s="20">
        <f t="shared" si="169"/>
        <v>0</v>
      </c>
      <c r="R802" s="12">
        <f t="shared" si="170"/>
        <v>8.1570996978851965E-2</v>
      </c>
      <c r="S802" s="21">
        <f t="shared" si="171"/>
        <v>5.7740328444509936E-2</v>
      </c>
      <c r="T802" s="21">
        <f t="shared" si="172"/>
        <v>6.9094091967738525E-2</v>
      </c>
      <c r="U802" s="21">
        <f t="shared" si="173"/>
        <v>6.3402057537994772E-2</v>
      </c>
      <c r="V802" s="21">
        <f t="shared" si="174"/>
        <v>6.3412159316747749E-2</v>
      </c>
      <c r="W802" s="22">
        <f t="shared" si="175"/>
        <v>165</v>
      </c>
      <c r="X802" s="21">
        <f t="shared" si="176"/>
        <v>0.16363636363636364</v>
      </c>
      <c r="Y802" s="23">
        <f t="shared" si="177"/>
        <v>13.518518518518519</v>
      </c>
      <c r="Z802" s="21">
        <f t="shared" si="178"/>
        <v>0.61599999999999999</v>
      </c>
      <c r="AA802" s="21">
        <f t="shared" si="179"/>
        <v>0.74399999999999999</v>
      </c>
      <c r="AB802" s="21">
        <f t="shared" si="180"/>
        <v>0.49099999999999999</v>
      </c>
      <c r="AC802" s="21">
        <f t="shared" si="181"/>
        <v>0.58549999999999991</v>
      </c>
    </row>
    <row r="803" spans="2:29" x14ac:dyDescent="0.25">
      <c r="B803" t="s">
        <v>2780</v>
      </c>
      <c r="C803" t="s">
        <v>2781</v>
      </c>
      <c r="D803" t="s">
        <v>7417</v>
      </c>
      <c r="E803" s="1">
        <v>1594</v>
      </c>
      <c r="F803" s="1">
        <v>1783</v>
      </c>
      <c r="G803" t="s">
        <v>86</v>
      </c>
      <c r="H803">
        <v>546</v>
      </c>
      <c r="I803">
        <v>737</v>
      </c>
      <c r="J803">
        <v>967</v>
      </c>
      <c r="K803">
        <v>128</v>
      </c>
      <c r="L803">
        <v>689</v>
      </c>
      <c r="M803">
        <v>208</v>
      </c>
      <c r="N803" s="20">
        <f t="shared" si="168"/>
        <v>0</v>
      </c>
      <c r="P803" s="20">
        <f t="shared" si="169"/>
        <v>0</v>
      </c>
      <c r="R803" s="12">
        <f t="shared" si="170"/>
        <v>0.13236814891416754</v>
      </c>
      <c r="S803" s="21">
        <f t="shared" si="171"/>
        <v>6.1829945434818345E-2</v>
      </c>
      <c r="T803" s="21">
        <f t="shared" si="172"/>
        <v>5.5824650309464152E-2</v>
      </c>
      <c r="U803" s="21">
        <f t="shared" si="173"/>
        <v>5.8823040373996882E-2</v>
      </c>
      <c r="V803" s="21">
        <f t="shared" si="174"/>
        <v>5.8825878706093127E-2</v>
      </c>
      <c r="W803" s="22">
        <f t="shared" si="175"/>
        <v>897</v>
      </c>
      <c r="X803" s="21">
        <f t="shared" si="176"/>
        <v>0.14269788182831661</v>
      </c>
      <c r="Y803" s="23">
        <f t="shared" si="177"/>
        <v>12.453125</v>
      </c>
      <c r="Z803" s="21">
        <f t="shared" si="178"/>
        <v>0.59199999999999997</v>
      </c>
      <c r="AA803" s="21">
        <f t="shared" si="179"/>
        <v>0.69299999999999995</v>
      </c>
      <c r="AB803" s="21">
        <f t="shared" si="180"/>
        <v>0.52800000000000002</v>
      </c>
      <c r="AC803" s="21">
        <f t="shared" si="181"/>
        <v>0.58525000000000005</v>
      </c>
    </row>
    <row r="804" spans="2:29" x14ac:dyDescent="0.25">
      <c r="B804" t="s">
        <v>3156</v>
      </c>
      <c r="C804" t="s">
        <v>3157</v>
      </c>
      <c r="D804" t="s">
        <v>7412</v>
      </c>
      <c r="E804">
        <v>989</v>
      </c>
      <c r="F804" s="1">
        <v>1167</v>
      </c>
      <c r="G804" t="s">
        <v>49</v>
      </c>
      <c r="H804">
        <v>351</v>
      </c>
      <c r="I804">
        <v>401</v>
      </c>
      <c r="J804">
        <v>626</v>
      </c>
      <c r="K804">
        <v>73</v>
      </c>
      <c r="L804">
        <v>334</v>
      </c>
      <c r="M804">
        <v>92</v>
      </c>
      <c r="N804" s="20">
        <f t="shared" si="168"/>
        <v>0</v>
      </c>
      <c r="P804" s="20">
        <f t="shared" si="169"/>
        <v>0</v>
      </c>
      <c r="R804" s="12">
        <f t="shared" si="170"/>
        <v>0.11661341853035144</v>
      </c>
      <c r="S804" s="21">
        <f t="shared" si="171"/>
        <v>2.6992923811284042E-2</v>
      </c>
      <c r="T804" s="21">
        <f t="shared" si="172"/>
        <v>9.3165689021002196E-2</v>
      </c>
      <c r="U804" s="21">
        <f t="shared" si="173"/>
        <v>5.9562847205325564E-2</v>
      </c>
      <c r="V804" s="21">
        <f t="shared" si="174"/>
        <v>5.9907153345870601E-2</v>
      </c>
      <c r="W804" s="22">
        <f t="shared" si="175"/>
        <v>426</v>
      </c>
      <c r="X804" s="21">
        <f t="shared" si="176"/>
        <v>0.17136150234741784</v>
      </c>
      <c r="Y804" s="23">
        <f t="shared" si="177"/>
        <v>13.547945205479452</v>
      </c>
      <c r="Z804" s="21">
        <f t="shared" si="178"/>
        <v>0.59799999999999998</v>
      </c>
      <c r="AA804" s="21">
        <f t="shared" si="179"/>
        <v>0.76300000000000001</v>
      </c>
      <c r="AB804" s="21">
        <f t="shared" si="180"/>
        <v>0.49</v>
      </c>
      <c r="AC804" s="21">
        <f t="shared" si="181"/>
        <v>0.58525000000000005</v>
      </c>
    </row>
    <row r="805" spans="2:29" x14ac:dyDescent="0.25">
      <c r="B805" t="s">
        <v>3290</v>
      </c>
      <c r="C805" t="s">
        <v>3291</v>
      </c>
      <c r="D805" t="s">
        <v>7409</v>
      </c>
      <c r="E805">
        <v>905</v>
      </c>
      <c r="F805" t="s">
        <v>30</v>
      </c>
      <c r="G805" t="s">
        <v>31</v>
      </c>
      <c r="H805">
        <v>291</v>
      </c>
      <c r="I805">
        <v>593</v>
      </c>
      <c r="J805">
        <v>650</v>
      </c>
      <c r="K805">
        <v>104</v>
      </c>
      <c r="L805" s="1">
        <v>1444</v>
      </c>
      <c r="M805" s="1">
        <v>2772</v>
      </c>
      <c r="N805" s="20">
        <f t="shared" si="168"/>
        <v>0</v>
      </c>
      <c r="P805" s="20">
        <f t="shared" si="169"/>
        <v>0</v>
      </c>
      <c r="R805" s="12">
        <f t="shared" si="170"/>
        <v>0.16</v>
      </c>
      <c r="S805" s="21">
        <f t="shared" si="171"/>
        <v>0.15300805382343663</v>
      </c>
      <c r="T805" s="21">
        <f t="shared" si="172"/>
        <v>1.8525092170486257E-2</v>
      </c>
      <c r="U805" s="21">
        <f t="shared" si="173"/>
        <v>8.3682441628463611E-2</v>
      </c>
      <c r="V805" s="21">
        <f t="shared" si="174"/>
        <v>8.5071862540795504E-2</v>
      </c>
      <c r="W805" s="22">
        <f t="shared" si="175"/>
        <v>4216</v>
      </c>
      <c r="X805" s="21">
        <f t="shared" si="176"/>
        <v>2.4667931688804556E-2</v>
      </c>
      <c r="Y805" s="23">
        <f t="shared" si="177"/>
        <v>8.7019230769230766</v>
      </c>
      <c r="Z805" s="21">
        <f t="shared" si="178"/>
        <v>0.72099999999999997</v>
      </c>
      <c r="AA805" s="21">
        <f t="shared" si="179"/>
        <v>0.22700000000000001</v>
      </c>
      <c r="AB805" s="21">
        <f t="shared" si="180"/>
        <v>0.69599999999999995</v>
      </c>
      <c r="AC805" s="21">
        <f t="shared" si="181"/>
        <v>0.58499999999999996</v>
      </c>
    </row>
    <row r="806" spans="2:29" x14ac:dyDescent="0.25">
      <c r="B806" t="s">
        <v>6949</v>
      </c>
      <c r="C806" t="s">
        <v>6950</v>
      </c>
      <c r="D806" t="s">
        <v>4419</v>
      </c>
      <c r="E806">
        <v>14</v>
      </c>
      <c r="F806">
        <v>18</v>
      </c>
      <c r="G806" t="s">
        <v>56</v>
      </c>
      <c r="H806">
        <v>18</v>
      </c>
      <c r="I806">
        <v>40</v>
      </c>
      <c r="J806">
        <v>73</v>
      </c>
      <c r="K806">
        <v>1</v>
      </c>
      <c r="L806">
        <v>7</v>
      </c>
      <c r="M806">
        <v>4</v>
      </c>
      <c r="N806" s="20">
        <f t="shared" si="168"/>
        <v>0</v>
      </c>
      <c r="P806" s="20">
        <f t="shared" si="169"/>
        <v>0</v>
      </c>
      <c r="R806" s="12">
        <f t="shared" si="170"/>
        <v>1.3698630136986301E-2</v>
      </c>
      <c r="S806" s="21">
        <f t="shared" si="171"/>
        <v>0.17316067631184096</v>
      </c>
      <c r="T806" s="21">
        <f t="shared" si="172"/>
        <v>0.12785319395942141</v>
      </c>
      <c r="U806" s="21">
        <f t="shared" si="173"/>
        <v>0.15028388487620936</v>
      </c>
      <c r="V806" s="21">
        <f t="shared" si="174"/>
        <v>0.15043258504915724</v>
      </c>
      <c r="W806" s="22">
        <f t="shared" si="175"/>
        <v>11</v>
      </c>
      <c r="X806" s="21">
        <f t="shared" si="176"/>
        <v>9.0909090909090912E-2</v>
      </c>
      <c r="Y806" s="23">
        <f t="shared" si="177"/>
        <v>14</v>
      </c>
      <c r="Z806" s="21">
        <f t="shared" si="178"/>
        <v>0.875</v>
      </c>
      <c r="AA806" s="21">
        <f t="shared" si="179"/>
        <v>0.50700000000000001</v>
      </c>
      <c r="AB806" s="21">
        <f t="shared" si="180"/>
        <v>0.47899999999999998</v>
      </c>
      <c r="AC806" s="21">
        <f t="shared" si="181"/>
        <v>0.58499999999999996</v>
      </c>
    </row>
    <row r="807" spans="2:29" x14ac:dyDescent="0.25">
      <c r="B807" t="s">
        <v>3079</v>
      </c>
      <c r="C807" t="s">
        <v>3080</v>
      </c>
      <c r="D807" t="s">
        <v>7417</v>
      </c>
      <c r="E807" s="1">
        <v>1128</v>
      </c>
      <c r="F807" s="1">
        <v>1104</v>
      </c>
      <c r="G807" t="s">
        <v>86</v>
      </c>
      <c r="H807">
        <v>2</v>
      </c>
      <c r="I807">
        <v>29</v>
      </c>
      <c r="J807">
        <v>55</v>
      </c>
      <c r="K807">
        <v>19</v>
      </c>
      <c r="L807">
        <v>53</v>
      </c>
      <c r="M807" t="s">
        <v>30</v>
      </c>
      <c r="N807" s="20">
        <f t="shared" si="168"/>
        <v>0</v>
      </c>
      <c r="P807" s="20">
        <f t="shared" si="169"/>
        <v>0</v>
      </c>
      <c r="R807" s="12">
        <f t="shared" si="170"/>
        <v>0.34545454545454546</v>
      </c>
      <c r="S807" s="21">
        <f t="shared" si="171"/>
        <v>0.70715753959585825</v>
      </c>
      <c r="T807" s="21">
        <f t="shared" si="172"/>
        <v>0.13656149397218043</v>
      </c>
      <c r="U807" s="21">
        <f t="shared" si="173"/>
        <v>0.39294275677392454</v>
      </c>
      <c r="V807" s="21">
        <f t="shared" si="174"/>
        <v>0.41222059678065442</v>
      </c>
      <c r="W807" s="22">
        <f t="shared" si="175"/>
        <v>53</v>
      </c>
      <c r="X807" s="21">
        <f t="shared" si="176"/>
        <v>0.35849056603773582</v>
      </c>
      <c r="Y807" s="23">
        <f t="shared" si="177"/>
        <v>59.368421052631582</v>
      </c>
      <c r="Z807" s="21">
        <f t="shared" si="178"/>
        <v>0.98599999999999999</v>
      </c>
      <c r="AA807" s="21">
        <f t="shared" si="179"/>
        <v>0.94099999999999995</v>
      </c>
      <c r="AB807" s="21">
        <f t="shared" si="180"/>
        <v>0.20599999999999996</v>
      </c>
      <c r="AC807" s="21">
        <f t="shared" si="181"/>
        <v>0.58474999999999999</v>
      </c>
    </row>
    <row r="808" spans="2:29" x14ac:dyDescent="0.25">
      <c r="B808" t="s">
        <v>4343</v>
      </c>
      <c r="C808" t="s">
        <v>4344</v>
      </c>
      <c r="D808" t="s">
        <v>7412</v>
      </c>
      <c r="E808">
        <v>332</v>
      </c>
      <c r="F808">
        <v>245</v>
      </c>
      <c r="G808" t="s">
        <v>49</v>
      </c>
      <c r="H808">
        <v>44</v>
      </c>
      <c r="I808">
        <v>76</v>
      </c>
      <c r="J808">
        <v>139</v>
      </c>
      <c r="K808">
        <v>19</v>
      </c>
      <c r="L808">
        <v>105</v>
      </c>
      <c r="M808">
        <v>13</v>
      </c>
      <c r="N808" s="20">
        <f t="shared" si="168"/>
        <v>0</v>
      </c>
      <c r="P808" s="20">
        <f t="shared" si="169"/>
        <v>0</v>
      </c>
      <c r="R808" s="12">
        <f t="shared" si="170"/>
        <v>0.1366906474820144</v>
      </c>
      <c r="S808" s="21">
        <f t="shared" si="171"/>
        <v>0.11550670014054099</v>
      </c>
      <c r="T808" s="21">
        <f t="shared" si="172"/>
        <v>0.12834066850858816</v>
      </c>
      <c r="U808" s="21">
        <f t="shared" si="173"/>
        <v>0.12190533279880045</v>
      </c>
      <c r="V808" s="21">
        <f t="shared" si="174"/>
        <v>0.12191756714930986</v>
      </c>
      <c r="W808" s="22">
        <f t="shared" si="175"/>
        <v>118</v>
      </c>
      <c r="X808" s="21">
        <f t="shared" si="176"/>
        <v>0.16101694915254236</v>
      </c>
      <c r="Y808" s="23">
        <f t="shared" si="177"/>
        <v>17.473684210526315</v>
      </c>
      <c r="Z808" s="21">
        <f t="shared" si="178"/>
        <v>0.82499999999999996</v>
      </c>
      <c r="AA808" s="21">
        <f t="shared" si="179"/>
        <v>0.73599999999999999</v>
      </c>
      <c r="AB808" s="21">
        <f t="shared" si="180"/>
        <v>0.38900000000000001</v>
      </c>
      <c r="AC808" s="21">
        <f t="shared" si="181"/>
        <v>0.58474999999999999</v>
      </c>
    </row>
    <row r="809" spans="2:29" x14ac:dyDescent="0.25">
      <c r="B809" t="s">
        <v>5527</v>
      </c>
      <c r="C809" t="s">
        <v>5528</v>
      </c>
      <c r="D809" t="s">
        <v>7412</v>
      </c>
      <c r="E809">
        <v>89</v>
      </c>
      <c r="F809">
        <v>58</v>
      </c>
      <c r="G809" t="s">
        <v>99</v>
      </c>
      <c r="H809">
        <v>16</v>
      </c>
      <c r="I809">
        <v>33</v>
      </c>
      <c r="J809">
        <v>39</v>
      </c>
      <c r="K809">
        <v>6</v>
      </c>
      <c r="L809">
        <v>43</v>
      </c>
      <c r="M809" t="s">
        <v>30</v>
      </c>
      <c r="N809" s="20">
        <f t="shared" si="168"/>
        <v>0</v>
      </c>
      <c r="P809" s="20">
        <f t="shared" si="169"/>
        <v>0</v>
      </c>
      <c r="R809" s="12">
        <f t="shared" si="170"/>
        <v>0.15384615384615385</v>
      </c>
      <c r="S809" s="21">
        <f t="shared" si="171"/>
        <v>0.15578962436501453</v>
      </c>
      <c r="T809" s="21">
        <f t="shared" si="172"/>
        <v>3.3975226531950176E-2</v>
      </c>
      <c r="U809" s="21">
        <f t="shared" si="173"/>
        <v>9.3187009928353159E-2</v>
      </c>
      <c r="V809" s="21">
        <f t="shared" si="174"/>
        <v>9.4317286941772618E-2</v>
      </c>
      <c r="W809" s="22">
        <f t="shared" si="175"/>
        <v>43</v>
      </c>
      <c r="X809" s="21">
        <f t="shared" si="176"/>
        <v>0.13953488372093023</v>
      </c>
      <c r="Y809" s="23">
        <f t="shared" si="177"/>
        <v>14.833333333333334</v>
      </c>
      <c r="Z809" s="21">
        <f t="shared" si="178"/>
        <v>0.754</v>
      </c>
      <c r="AA809" s="21">
        <f t="shared" si="179"/>
        <v>0.68500000000000005</v>
      </c>
      <c r="AB809" s="21">
        <f t="shared" si="180"/>
        <v>0.44999999999999996</v>
      </c>
      <c r="AC809" s="21">
        <f t="shared" si="181"/>
        <v>0.58474999999999999</v>
      </c>
    </row>
    <row r="810" spans="2:29" x14ac:dyDescent="0.25">
      <c r="B810" t="s">
        <v>1469</v>
      </c>
      <c r="C810" t="s">
        <v>1470</v>
      </c>
      <c r="D810" t="s">
        <v>7416</v>
      </c>
      <c r="E810" s="1">
        <v>11872</v>
      </c>
      <c r="F810" s="1">
        <v>14317</v>
      </c>
      <c r="G810" t="s">
        <v>75</v>
      </c>
      <c r="H810" s="1">
        <v>1195</v>
      </c>
      <c r="I810" s="1">
        <v>1662</v>
      </c>
      <c r="J810" s="1">
        <v>2611</v>
      </c>
      <c r="K810">
        <v>763</v>
      </c>
      <c r="L810" s="1">
        <v>2140</v>
      </c>
      <c r="M810" s="1">
        <v>2178</v>
      </c>
      <c r="N810" s="20">
        <f t="shared" si="168"/>
        <v>0</v>
      </c>
      <c r="P810" s="20">
        <f t="shared" si="169"/>
        <v>0</v>
      </c>
      <c r="R810" s="12">
        <f t="shared" si="170"/>
        <v>0.29222520107238603</v>
      </c>
      <c r="S810" s="21">
        <f t="shared" si="171"/>
        <v>6.8200121012564674E-2</v>
      </c>
      <c r="T810" s="21">
        <f t="shared" si="172"/>
        <v>9.4548904092371044E-2</v>
      </c>
      <c r="U810" s="21">
        <f t="shared" si="173"/>
        <v>8.129425773266763E-2</v>
      </c>
      <c r="V810" s="21">
        <f t="shared" si="174"/>
        <v>8.1347760945867778E-2</v>
      </c>
      <c r="W810" s="22">
        <f t="shared" si="175"/>
        <v>4318</v>
      </c>
      <c r="X810" s="21">
        <f t="shared" si="176"/>
        <v>0.17670217693376561</v>
      </c>
      <c r="Y810" s="23">
        <f t="shared" si="177"/>
        <v>15.559633027522938</v>
      </c>
      <c r="Z810" s="21">
        <f t="shared" si="178"/>
        <v>0.70599999999999996</v>
      </c>
      <c r="AA810" s="21">
        <f t="shared" si="179"/>
        <v>0.77400000000000002</v>
      </c>
      <c r="AB810" s="21">
        <f t="shared" si="180"/>
        <v>0.42900000000000005</v>
      </c>
      <c r="AC810" s="21">
        <f t="shared" si="181"/>
        <v>0.58450000000000002</v>
      </c>
    </row>
    <row r="811" spans="2:29" x14ac:dyDescent="0.25">
      <c r="B811" t="s">
        <v>3378</v>
      </c>
      <c r="C811" t="s">
        <v>3379</v>
      </c>
      <c r="D811" t="s">
        <v>7419</v>
      </c>
      <c r="E811">
        <v>799</v>
      </c>
      <c r="F811">
        <v>788</v>
      </c>
      <c r="G811" t="s">
        <v>75</v>
      </c>
      <c r="H811">
        <v>19</v>
      </c>
      <c r="I811">
        <v>56</v>
      </c>
      <c r="J811">
        <v>115</v>
      </c>
      <c r="K811">
        <v>29</v>
      </c>
      <c r="L811">
        <v>121</v>
      </c>
      <c r="M811">
        <v>7</v>
      </c>
      <c r="N811" s="20">
        <f t="shared" si="168"/>
        <v>0</v>
      </c>
      <c r="P811" s="20">
        <f t="shared" si="169"/>
        <v>0</v>
      </c>
      <c r="R811" s="12">
        <f t="shared" si="170"/>
        <v>0.25217391304347825</v>
      </c>
      <c r="S811" s="21">
        <f t="shared" si="171"/>
        <v>0.24132895337960147</v>
      </c>
      <c r="T811" s="21">
        <f t="shared" si="172"/>
        <v>0.15478720340757635</v>
      </c>
      <c r="U811" s="21">
        <f t="shared" si="173"/>
        <v>0.19727640525573031</v>
      </c>
      <c r="V811" s="21">
        <f t="shared" si="174"/>
        <v>0.19779752068096937</v>
      </c>
      <c r="W811" s="22">
        <f t="shared" si="175"/>
        <v>128</v>
      </c>
      <c r="X811" s="21">
        <f t="shared" si="176"/>
        <v>0.2265625</v>
      </c>
      <c r="Y811" s="23">
        <f t="shared" si="177"/>
        <v>27.551724137931036</v>
      </c>
      <c r="Z811" s="21">
        <f t="shared" si="178"/>
        <v>0.92700000000000005</v>
      </c>
      <c r="AA811" s="21">
        <f t="shared" si="179"/>
        <v>0.85499999999999998</v>
      </c>
      <c r="AB811" s="21">
        <f t="shared" si="180"/>
        <v>0.27800000000000002</v>
      </c>
      <c r="AC811" s="21">
        <f t="shared" si="181"/>
        <v>0.58450000000000002</v>
      </c>
    </row>
    <row r="812" spans="2:29" x14ac:dyDescent="0.25">
      <c r="B812" t="s">
        <v>3884</v>
      </c>
      <c r="C812" t="s">
        <v>3885</v>
      </c>
      <c r="D812" t="s">
        <v>7417</v>
      </c>
      <c r="E812">
        <v>477</v>
      </c>
      <c r="F812" s="1">
        <v>1224</v>
      </c>
      <c r="G812" t="s">
        <v>31</v>
      </c>
      <c r="H812">
        <v>19</v>
      </c>
      <c r="I812">
        <v>27</v>
      </c>
      <c r="J812">
        <v>70</v>
      </c>
      <c r="K812">
        <v>45</v>
      </c>
      <c r="L812">
        <v>664</v>
      </c>
      <c r="M812">
        <v>614</v>
      </c>
      <c r="N812" s="20">
        <f t="shared" si="168"/>
        <v>0</v>
      </c>
      <c r="P812" s="20">
        <f t="shared" si="169"/>
        <v>0</v>
      </c>
      <c r="R812" s="12">
        <f t="shared" si="170"/>
        <v>0.6428571428571429</v>
      </c>
      <c r="S812" s="21">
        <f t="shared" si="171"/>
        <v>7.2808072187642514E-2</v>
      </c>
      <c r="T812" s="21">
        <f t="shared" si="172"/>
        <v>0.20989269663456867</v>
      </c>
      <c r="U812" s="21">
        <f t="shared" si="173"/>
        <v>0.13929041575466616</v>
      </c>
      <c r="V812" s="21">
        <f t="shared" si="174"/>
        <v>0.14066372819229245</v>
      </c>
      <c r="W812" s="22">
        <f t="shared" si="175"/>
        <v>1278</v>
      </c>
      <c r="X812" s="21">
        <f t="shared" si="176"/>
        <v>3.5211267605633804E-2</v>
      </c>
      <c r="Y812" s="23">
        <f t="shared" si="177"/>
        <v>10.6</v>
      </c>
      <c r="Z812" s="21">
        <f t="shared" si="178"/>
        <v>0.86</v>
      </c>
      <c r="AA812" s="21">
        <f t="shared" si="179"/>
        <v>0.27300000000000002</v>
      </c>
      <c r="AB812" s="21">
        <f t="shared" si="180"/>
        <v>0.60199999999999998</v>
      </c>
      <c r="AC812" s="21">
        <f t="shared" si="181"/>
        <v>0.58424999999999994</v>
      </c>
    </row>
    <row r="813" spans="2:29" x14ac:dyDescent="0.25">
      <c r="B813" t="s">
        <v>1343</v>
      </c>
      <c r="C813" t="s">
        <v>1593</v>
      </c>
      <c r="D813" t="s">
        <v>7417</v>
      </c>
      <c r="E813" s="1">
        <v>8734</v>
      </c>
      <c r="F813" s="1">
        <v>10757</v>
      </c>
      <c r="G813" t="s">
        <v>34</v>
      </c>
      <c r="H813" s="1">
        <v>4715</v>
      </c>
      <c r="I813" s="1">
        <v>5332</v>
      </c>
      <c r="J813" s="1">
        <v>9660</v>
      </c>
      <c r="K813">
        <v>796</v>
      </c>
      <c r="L813" s="1">
        <v>7465</v>
      </c>
      <c r="M813" s="1">
        <v>2056</v>
      </c>
      <c r="N813" s="20">
        <f t="shared" si="168"/>
        <v>0</v>
      </c>
      <c r="P813" s="20">
        <f t="shared" si="169"/>
        <v>0</v>
      </c>
      <c r="R813" s="12">
        <f t="shared" si="170"/>
        <v>8.2401656314699798E-2</v>
      </c>
      <c r="S813" s="21">
        <f t="shared" si="171"/>
        <v>2.4900461605663615E-2</v>
      </c>
      <c r="T813" s="21">
        <f t="shared" si="172"/>
        <v>0.12620485995001118</v>
      </c>
      <c r="U813" s="21">
        <f t="shared" si="173"/>
        <v>7.4359288518188515E-2</v>
      </c>
      <c r="V813" s="21">
        <f t="shared" si="174"/>
        <v>7.5154870024621109E-2</v>
      </c>
      <c r="W813" s="22">
        <f t="shared" si="175"/>
        <v>9521</v>
      </c>
      <c r="X813" s="21">
        <f t="shared" si="176"/>
        <v>8.3604663375695831E-2</v>
      </c>
      <c r="Y813" s="23">
        <f t="shared" si="177"/>
        <v>10.972361809045227</v>
      </c>
      <c r="Z813" s="21">
        <f t="shared" si="178"/>
        <v>0.68100000000000005</v>
      </c>
      <c r="AA813" s="21">
        <f t="shared" si="179"/>
        <v>0.48099999999999998</v>
      </c>
      <c r="AB813" s="21">
        <f t="shared" si="180"/>
        <v>0.58699999999999997</v>
      </c>
      <c r="AC813" s="21">
        <f t="shared" si="181"/>
        <v>0.58399999999999996</v>
      </c>
    </row>
    <row r="814" spans="2:29" x14ac:dyDescent="0.25">
      <c r="B814" t="s">
        <v>2048</v>
      </c>
      <c r="C814" t="s">
        <v>2049</v>
      </c>
      <c r="D814" t="s">
        <v>1737</v>
      </c>
      <c r="E814" s="1">
        <v>3860</v>
      </c>
      <c r="F814" s="1">
        <v>5351</v>
      </c>
      <c r="G814" t="s">
        <v>31</v>
      </c>
      <c r="H814">
        <v>14</v>
      </c>
      <c r="I814">
        <v>508</v>
      </c>
      <c r="J814">
        <v>578</v>
      </c>
      <c r="K814">
        <v>282</v>
      </c>
      <c r="L814" s="1">
        <v>3366</v>
      </c>
      <c r="M814" s="1">
        <v>1675</v>
      </c>
      <c r="N814" s="20">
        <f t="shared" si="168"/>
        <v>0</v>
      </c>
      <c r="P814" s="20">
        <f t="shared" si="169"/>
        <v>0</v>
      </c>
      <c r="R814" s="12">
        <f t="shared" si="170"/>
        <v>0.48788927335640137</v>
      </c>
      <c r="S814" s="21">
        <f t="shared" si="171"/>
        <v>1.0509125154402867</v>
      </c>
      <c r="T814" s="21">
        <f t="shared" si="172"/>
        <v>2.6154668301287876E-2</v>
      </c>
      <c r="U814" s="21">
        <f t="shared" si="173"/>
        <v>0.45070791408766619</v>
      </c>
      <c r="V814" s="21">
        <f t="shared" si="174"/>
        <v>0.50925836594308027</v>
      </c>
      <c r="W814" s="22">
        <f t="shared" si="175"/>
        <v>5041</v>
      </c>
      <c r="X814" s="21">
        <f t="shared" si="176"/>
        <v>5.5941281491767504E-2</v>
      </c>
      <c r="Y814" s="23">
        <f t="shared" si="177"/>
        <v>13.687943262411348</v>
      </c>
      <c r="Z814" s="21">
        <f t="shared" si="178"/>
        <v>0.99099999999999999</v>
      </c>
      <c r="AA814" s="21">
        <f t="shared" si="179"/>
        <v>0.373</v>
      </c>
      <c r="AB814" s="21">
        <f t="shared" si="180"/>
        <v>0.48599999999999999</v>
      </c>
      <c r="AC814" s="21">
        <f t="shared" si="181"/>
        <v>0.58399999999999996</v>
      </c>
    </row>
    <row r="815" spans="2:29" x14ac:dyDescent="0.25">
      <c r="B815" t="s">
        <v>1295</v>
      </c>
      <c r="C815" t="s">
        <v>1296</v>
      </c>
      <c r="D815" t="s">
        <v>7410</v>
      </c>
      <c r="E815" s="1">
        <v>19462</v>
      </c>
      <c r="F815" s="1">
        <v>19505</v>
      </c>
      <c r="G815" t="s">
        <v>75</v>
      </c>
      <c r="H815">
        <v>715</v>
      </c>
      <c r="I815" s="1">
        <v>1650</v>
      </c>
      <c r="J815" s="1">
        <v>2759</v>
      </c>
      <c r="K815">
        <v>689</v>
      </c>
      <c r="L815" s="1">
        <v>2252</v>
      </c>
      <c r="M815" t="s">
        <v>30</v>
      </c>
      <c r="N815" s="20">
        <f t="shared" si="168"/>
        <v>0</v>
      </c>
      <c r="P815" s="20">
        <f t="shared" si="169"/>
        <v>0</v>
      </c>
      <c r="R815" s="12">
        <f t="shared" si="170"/>
        <v>0.24972816237767306</v>
      </c>
      <c r="S815" s="21">
        <f t="shared" si="171"/>
        <v>0.18204927370905</v>
      </c>
      <c r="T815" s="21">
        <f t="shared" si="172"/>
        <v>0.10829034859441178</v>
      </c>
      <c r="U815" s="21">
        <f t="shared" si="173"/>
        <v>0.14457581732918601</v>
      </c>
      <c r="V815" s="21">
        <f t="shared" si="174"/>
        <v>0.14497181321088259</v>
      </c>
      <c r="W815" s="22">
        <f t="shared" si="175"/>
        <v>2252</v>
      </c>
      <c r="X815" s="21">
        <f t="shared" si="176"/>
        <v>0.30595026642984013</v>
      </c>
      <c r="Y815" s="23">
        <f t="shared" si="177"/>
        <v>28.246734397677795</v>
      </c>
      <c r="Z815" s="21">
        <f t="shared" si="178"/>
        <v>0.86799999999999999</v>
      </c>
      <c r="AA815" s="21">
        <f t="shared" si="179"/>
        <v>0.91700000000000004</v>
      </c>
      <c r="AB815" s="21">
        <f t="shared" si="180"/>
        <v>0.27500000000000002</v>
      </c>
      <c r="AC815" s="21">
        <f t="shared" si="181"/>
        <v>0.58374999999999999</v>
      </c>
    </row>
    <row r="816" spans="2:29" x14ac:dyDescent="0.25">
      <c r="B816" t="s">
        <v>5698</v>
      </c>
      <c r="C816" t="s">
        <v>5699</v>
      </c>
      <c r="D816" t="s">
        <v>7409</v>
      </c>
      <c r="E816">
        <v>74</v>
      </c>
      <c r="F816" t="s">
        <v>30</v>
      </c>
      <c r="G816" t="s">
        <v>31</v>
      </c>
      <c r="H816">
        <v>11</v>
      </c>
      <c r="I816">
        <v>20</v>
      </c>
      <c r="J816">
        <v>34</v>
      </c>
      <c r="K816">
        <v>4</v>
      </c>
      <c r="L816">
        <v>23</v>
      </c>
      <c r="M816" t="s">
        <v>30</v>
      </c>
      <c r="N816" s="20">
        <f t="shared" si="168"/>
        <v>0</v>
      </c>
      <c r="P816" s="20">
        <f t="shared" si="169"/>
        <v>0</v>
      </c>
      <c r="R816" s="12">
        <f t="shared" si="170"/>
        <v>0.11764705882352941</v>
      </c>
      <c r="S816" s="21">
        <f t="shared" si="171"/>
        <v>0.12700920209792543</v>
      </c>
      <c r="T816" s="21">
        <f t="shared" si="172"/>
        <v>0.11196158593857874</v>
      </c>
      <c r="U816" s="21">
        <f t="shared" si="173"/>
        <v>0.11946011082672414</v>
      </c>
      <c r="V816" s="21">
        <f t="shared" si="174"/>
        <v>0.11947696628774278</v>
      </c>
      <c r="W816" s="22">
        <f t="shared" si="175"/>
        <v>23</v>
      </c>
      <c r="X816" s="21">
        <f t="shared" si="176"/>
        <v>0.17391304347826086</v>
      </c>
      <c r="Y816" s="23">
        <f t="shared" si="177"/>
        <v>18.5</v>
      </c>
      <c r="Z816" s="21">
        <f t="shared" si="178"/>
        <v>0.81899999999999995</v>
      </c>
      <c r="AA816" s="21">
        <f t="shared" si="179"/>
        <v>0.77</v>
      </c>
      <c r="AB816" s="21">
        <f t="shared" si="180"/>
        <v>0.373</v>
      </c>
      <c r="AC816" s="21">
        <f t="shared" si="181"/>
        <v>0.58374999999999999</v>
      </c>
    </row>
    <row r="817" spans="2:29" x14ac:dyDescent="0.25">
      <c r="B817" t="s">
        <v>1146</v>
      </c>
      <c r="C817" t="s">
        <v>1147</v>
      </c>
      <c r="D817" t="s">
        <v>7417</v>
      </c>
      <c r="E817" s="1">
        <v>36747</v>
      </c>
      <c r="F817" s="1">
        <v>44020</v>
      </c>
      <c r="G817" t="s">
        <v>49</v>
      </c>
      <c r="H817" s="1">
        <v>7265</v>
      </c>
      <c r="I817" s="1">
        <v>10041</v>
      </c>
      <c r="J817" s="1">
        <v>16168</v>
      </c>
      <c r="K817" s="1">
        <v>2478</v>
      </c>
      <c r="L817" s="1">
        <v>10511</v>
      </c>
      <c r="M817" s="1">
        <v>5781</v>
      </c>
      <c r="N817" s="20">
        <f t="shared" si="168"/>
        <v>0</v>
      </c>
      <c r="P817" s="20">
        <f t="shared" si="169"/>
        <v>0</v>
      </c>
      <c r="R817" s="12">
        <f t="shared" si="170"/>
        <v>0.1532657100445324</v>
      </c>
      <c r="S817" s="21">
        <f t="shared" si="171"/>
        <v>6.6862056973393313E-2</v>
      </c>
      <c r="T817" s="21">
        <f t="shared" si="172"/>
        <v>9.9957402264951645E-2</v>
      </c>
      <c r="U817" s="21">
        <f t="shared" si="173"/>
        <v>8.3283350173672943E-2</v>
      </c>
      <c r="V817" s="21">
        <f t="shared" si="174"/>
        <v>8.3367603137339305E-2</v>
      </c>
      <c r="W817" s="22">
        <f t="shared" si="175"/>
        <v>16292</v>
      </c>
      <c r="X817" s="21">
        <f t="shared" si="176"/>
        <v>0.15209918978639822</v>
      </c>
      <c r="Y817" s="23">
        <f t="shared" si="177"/>
        <v>14.829297820823244</v>
      </c>
      <c r="Z817" s="21">
        <f t="shared" si="178"/>
        <v>0.71499999999999997</v>
      </c>
      <c r="AA817" s="21">
        <f t="shared" si="179"/>
        <v>0.71799999999999997</v>
      </c>
      <c r="AB817" s="21">
        <f t="shared" si="180"/>
        <v>0.44999999999999996</v>
      </c>
      <c r="AC817" s="21">
        <f t="shared" si="181"/>
        <v>0.58324999999999994</v>
      </c>
    </row>
    <row r="818" spans="2:29" x14ac:dyDescent="0.25">
      <c r="B818" t="s">
        <v>4696</v>
      </c>
      <c r="C818" t="s">
        <v>4697</v>
      </c>
      <c r="D818" t="s">
        <v>1737</v>
      </c>
      <c r="E818">
        <v>216</v>
      </c>
      <c r="F818">
        <v>317</v>
      </c>
      <c r="G818" t="s">
        <v>99</v>
      </c>
      <c r="H818">
        <v>137</v>
      </c>
      <c r="I818">
        <v>782</v>
      </c>
      <c r="J818" s="1">
        <v>1032</v>
      </c>
      <c r="K818">
        <v>15</v>
      </c>
      <c r="L818">
        <v>112</v>
      </c>
      <c r="M818">
        <v>78</v>
      </c>
      <c r="N818" s="20">
        <f t="shared" si="168"/>
        <v>0</v>
      </c>
      <c r="P818" s="20">
        <f t="shared" si="169"/>
        <v>0</v>
      </c>
      <c r="R818" s="12">
        <f t="shared" si="170"/>
        <v>1.4534883720930232E-2</v>
      </c>
      <c r="S818" s="21">
        <f t="shared" si="171"/>
        <v>0.41676310057192389</v>
      </c>
      <c r="T818" s="21">
        <f t="shared" si="172"/>
        <v>5.7047707937795789E-2</v>
      </c>
      <c r="U818" s="21">
        <f t="shared" si="173"/>
        <v>0.22375904006891689</v>
      </c>
      <c r="V818" s="21">
        <f t="shared" si="174"/>
        <v>0.23252328285954552</v>
      </c>
      <c r="W818" s="22">
        <f t="shared" si="175"/>
        <v>190</v>
      </c>
      <c r="X818" s="21">
        <f t="shared" si="176"/>
        <v>7.8947368421052627E-2</v>
      </c>
      <c r="Y818" s="23">
        <f t="shared" si="177"/>
        <v>14.4</v>
      </c>
      <c r="Z818" s="21">
        <f t="shared" si="178"/>
        <v>0.94599999999999995</v>
      </c>
      <c r="AA818" s="21">
        <f t="shared" si="179"/>
        <v>0.46400000000000002</v>
      </c>
      <c r="AB818" s="21">
        <f t="shared" si="180"/>
        <v>0.46099999999999997</v>
      </c>
      <c r="AC818" s="21">
        <f t="shared" si="181"/>
        <v>0.58299999999999996</v>
      </c>
    </row>
    <row r="819" spans="2:29" x14ac:dyDescent="0.25">
      <c r="B819" t="s">
        <v>3795</v>
      </c>
      <c r="C819" t="s">
        <v>3796</v>
      </c>
      <c r="D819" t="s">
        <v>4419</v>
      </c>
      <c r="E819">
        <v>514</v>
      </c>
      <c r="F819" s="1">
        <v>1177</v>
      </c>
      <c r="G819" t="s">
        <v>31</v>
      </c>
      <c r="H819">
        <v>29</v>
      </c>
      <c r="I819">
        <v>37</v>
      </c>
      <c r="J819">
        <v>100</v>
      </c>
      <c r="K819">
        <v>49</v>
      </c>
      <c r="L819">
        <v>696</v>
      </c>
      <c r="M819">
        <v>722</v>
      </c>
      <c r="N819" s="20">
        <f t="shared" si="168"/>
        <v>0</v>
      </c>
      <c r="P819" s="20">
        <f t="shared" si="169"/>
        <v>0</v>
      </c>
      <c r="R819" s="12">
        <f t="shared" si="170"/>
        <v>0.49</v>
      </c>
      <c r="S819" s="21">
        <f t="shared" si="171"/>
        <v>4.9930967249619096E-2</v>
      </c>
      <c r="T819" s="21">
        <f t="shared" si="172"/>
        <v>0.21999950702690163</v>
      </c>
      <c r="U819" s="21">
        <f t="shared" si="173"/>
        <v>0.13177527029742664</v>
      </c>
      <c r="V819" s="21">
        <f t="shared" si="174"/>
        <v>0.13390191485798245</v>
      </c>
      <c r="W819" s="22">
        <f t="shared" si="175"/>
        <v>1418</v>
      </c>
      <c r="X819" s="21">
        <f t="shared" si="176"/>
        <v>3.4555712270803951E-2</v>
      </c>
      <c r="Y819" s="23">
        <f t="shared" si="177"/>
        <v>10.489795918367347</v>
      </c>
      <c r="Z819" s="21">
        <f t="shared" si="178"/>
        <v>0.84699999999999998</v>
      </c>
      <c r="AA819" s="21">
        <f t="shared" si="179"/>
        <v>0.27</v>
      </c>
      <c r="AB819" s="21">
        <f t="shared" si="180"/>
        <v>0.60699999999999998</v>
      </c>
      <c r="AC819" s="21">
        <f t="shared" si="181"/>
        <v>0.58274999999999999</v>
      </c>
    </row>
    <row r="820" spans="2:29" x14ac:dyDescent="0.25">
      <c r="B820" t="s">
        <v>237</v>
      </c>
      <c r="C820" t="s">
        <v>1580</v>
      </c>
      <c r="D820" t="s">
        <v>7412</v>
      </c>
      <c r="E820" s="1">
        <v>9648</v>
      </c>
      <c r="F820" s="1">
        <v>9632</v>
      </c>
      <c r="G820" t="s">
        <v>46</v>
      </c>
      <c r="H820">
        <v>395</v>
      </c>
      <c r="I820">
        <v>462</v>
      </c>
      <c r="J820">
        <v>777</v>
      </c>
      <c r="K820">
        <v>482</v>
      </c>
      <c r="L820">
        <v>736</v>
      </c>
      <c r="M820" t="s">
        <v>30</v>
      </c>
      <c r="N820" s="20">
        <f t="shared" si="168"/>
        <v>0</v>
      </c>
      <c r="P820" s="20">
        <f t="shared" si="169"/>
        <v>0</v>
      </c>
      <c r="R820" s="12">
        <f t="shared" si="170"/>
        <v>0.62033462033462028</v>
      </c>
      <c r="S820" s="21">
        <f t="shared" si="171"/>
        <v>3.1831960920674751E-2</v>
      </c>
      <c r="T820" s="21">
        <f t="shared" si="172"/>
        <v>0.10957281717318423</v>
      </c>
      <c r="U820" s="21">
        <f t="shared" si="173"/>
        <v>6.9996586783380277E-2</v>
      </c>
      <c r="V820" s="21">
        <f t="shared" si="174"/>
        <v>7.0467121625746421E-2</v>
      </c>
      <c r="W820" s="22">
        <f t="shared" si="175"/>
        <v>736</v>
      </c>
      <c r="X820" s="21">
        <f t="shared" si="176"/>
        <v>0.65489130434782605</v>
      </c>
      <c r="Y820" s="23">
        <f t="shared" si="177"/>
        <v>20.016597510373447</v>
      </c>
      <c r="Z820" s="21">
        <f t="shared" si="178"/>
        <v>0.65300000000000002</v>
      </c>
      <c r="AA820" s="21">
        <f t="shared" si="179"/>
        <v>0.97699999999999998</v>
      </c>
      <c r="AB820" s="21">
        <f t="shared" si="180"/>
        <v>0.35</v>
      </c>
      <c r="AC820" s="21">
        <f t="shared" si="181"/>
        <v>0.58250000000000002</v>
      </c>
    </row>
    <row r="821" spans="2:29" x14ac:dyDescent="0.25">
      <c r="B821" t="s">
        <v>2499</v>
      </c>
      <c r="C821" t="s">
        <v>2500</v>
      </c>
      <c r="D821" t="s">
        <v>7417</v>
      </c>
      <c r="E821" s="1">
        <v>2115</v>
      </c>
      <c r="F821" s="1">
        <v>2706</v>
      </c>
      <c r="G821" t="s">
        <v>34</v>
      </c>
      <c r="H821" s="1">
        <v>2669</v>
      </c>
      <c r="I821" s="1">
        <v>2619</v>
      </c>
      <c r="J821" s="1">
        <v>4622</v>
      </c>
      <c r="K821">
        <v>229</v>
      </c>
      <c r="L821" s="1">
        <v>2914</v>
      </c>
      <c r="M821">
        <v>497</v>
      </c>
      <c r="N821" s="20">
        <f t="shared" si="168"/>
        <v>0</v>
      </c>
      <c r="P821" s="20">
        <f t="shared" si="169"/>
        <v>0</v>
      </c>
      <c r="R821" s="12">
        <f t="shared" si="170"/>
        <v>4.9545651233232367E-2</v>
      </c>
      <c r="S821" s="21">
        <f t="shared" si="171"/>
        <v>-3.7751172396385257E-3</v>
      </c>
      <c r="T821" s="21">
        <f t="shared" si="172"/>
        <v>0.12031174381107412</v>
      </c>
      <c r="U821" s="21">
        <f t="shared" si="173"/>
        <v>5.6448027890271257E-2</v>
      </c>
      <c r="V821" s="21">
        <f t="shared" si="174"/>
        <v>5.7661551487235618E-2</v>
      </c>
      <c r="W821" s="22">
        <f t="shared" si="175"/>
        <v>3411</v>
      </c>
      <c r="X821" s="21">
        <f t="shared" si="176"/>
        <v>6.7135737320433889E-2</v>
      </c>
      <c r="Y821" s="23">
        <f t="shared" si="177"/>
        <v>9.2358078602620086</v>
      </c>
      <c r="Z821" s="21">
        <f t="shared" si="178"/>
        <v>0.58199999999999996</v>
      </c>
      <c r="AA821" s="21">
        <f t="shared" si="179"/>
        <v>0.41399999999999998</v>
      </c>
      <c r="AB821" s="21">
        <f t="shared" si="180"/>
        <v>0.66700000000000004</v>
      </c>
      <c r="AC821" s="21">
        <f t="shared" si="181"/>
        <v>0.58250000000000002</v>
      </c>
    </row>
    <row r="822" spans="2:29" x14ac:dyDescent="0.25">
      <c r="B822" t="s">
        <v>1766</v>
      </c>
      <c r="C822" t="s">
        <v>1767</v>
      </c>
      <c r="D822" t="s">
        <v>7417</v>
      </c>
      <c r="E822" s="1">
        <v>5684</v>
      </c>
      <c r="F822" s="1">
        <v>4576</v>
      </c>
      <c r="G822" t="s">
        <v>34</v>
      </c>
      <c r="H822" s="1">
        <v>6103</v>
      </c>
      <c r="I822" s="1">
        <v>8167</v>
      </c>
      <c r="J822" s="1">
        <v>10128</v>
      </c>
      <c r="K822">
        <v>600</v>
      </c>
      <c r="L822" s="1">
        <v>6800</v>
      </c>
      <c r="M822">
        <v>625</v>
      </c>
      <c r="N822" s="20">
        <f t="shared" si="168"/>
        <v>0</v>
      </c>
      <c r="P822" s="20">
        <f t="shared" si="169"/>
        <v>0</v>
      </c>
      <c r="R822" s="12">
        <f t="shared" si="170"/>
        <v>5.9241706161137442E-2</v>
      </c>
      <c r="S822" s="21">
        <f t="shared" si="171"/>
        <v>5.9995049852665794E-2</v>
      </c>
      <c r="T822" s="21">
        <f t="shared" si="172"/>
        <v>4.3980116942795355E-2</v>
      </c>
      <c r="U822" s="21">
        <f t="shared" si="173"/>
        <v>5.1957107540022252E-2</v>
      </c>
      <c r="V822" s="21">
        <f t="shared" si="174"/>
        <v>5.1977424778494465E-2</v>
      </c>
      <c r="W822" s="22">
        <f t="shared" si="175"/>
        <v>7425</v>
      </c>
      <c r="X822" s="21">
        <f t="shared" si="176"/>
        <v>8.0808080808080815E-2</v>
      </c>
      <c r="Y822" s="23">
        <f t="shared" si="177"/>
        <v>9.4733333333333327</v>
      </c>
      <c r="Z822" s="21">
        <f t="shared" si="178"/>
        <v>0.54900000000000004</v>
      </c>
      <c r="AA822" s="21">
        <f t="shared" si="179"/>
        <v>0.47</v>
      </c>
      <c r="AB822" s="21">
        <f t="shared" si="180"/>
        <v>0.65500000000000003</v>
      </c>
      <c r="AC822" s="21">
        <f t="shared" si="181"/>
        <v>0.58225000000000005</v>
      </c>
    </row>
    <row r="823" spans="2:29" x14ac:dyDescent="0.25">
      <c r="B823" t="s">
        <v>3020</v>
      </c>
      <c r="C823" t="s">
        <v>3021</v>
      </c>
      <c r="D823" t="s">
        <v>4419</v>
      </c>
      <c r="E823" s="1">
        <v>1241</v>
      </c>
      <c r="F823" s="1">
        <v>1604</v>
      </c>
      <c r="G823" t="s">
        <v>104</v>
      </c>
      <c r="H823">
        <v>264</v>
      </c>
      <c r="I823">
        <v>657</v>
      </c>
      <c r="J823" s="1">
        <v>1113</v>
      </c>
      <c r="K823">
        <v>101</v>
      </c>
      <c r="L823" s="1">
        <v>1116</v>
      </c>
      <c r="M823">
        <v>687</v>
      </c>
      <c r="N823" s="20">
        <f t="shared" si="168"/>
        <v>0</v>
      </c>
      <c r="P823" s="20">
        <f t="shared" si="169"/>
        <v>0</v>
      </c>
      <c r="R823" s="12">
        <f t="shared" si="170"/>
        <v>9.0745732255166217E-2</v>
      </c>
      <c r="S823" s="21">
        <f t="shared" si="171"/>
        <v>0.20003051191634569</v>
      </c>
      <c r="T823" s="21">
        <f t="shared" si="172"/>
        <v>0.1111839478320753</v>
      </c>
      <c r="U823" s="21">
        <f t="shared" si="173"/>
        <v>0.15475306526986587</v>
      </c>
      <c r="V823" s="21">
        <f t="shared" si="174"/>
        <v>0.15532250833942896</v>
      </c>
      <c r="W823" s="22">
        <f t="shared" si="175"/>
        <v>1803</v>
      </c>
      <c r="X823" s="21">
        <f t="shared" si="176"/>
        <v>5.6017748197448695E-2</v>
      </c>
      <c r="Y823" s="23">
        <f t="shared" si="177"/>
        <v>12.287128712871286</v>
      </c>
      <c r="Z823" s="21">
        <f t="shared" si="178"/>
        <v>0.88300000000000001</v>
      </c>
      <c r="AA823" s="21">
        <f t="shared" si="179"/>
        <v>0.373</v>
      </c>
      <c r="AB823" s="21">
        <f t="shared" si="180"/>
        <v>0.53499999999999992</v>
      </c>
      <c r="AC823" s="21">
        <f t="shared" si="181"/>
        <v>0.58149999999999991</v>
      </c>
    </row>
    <row r="824" spans="2:29" x14ac:dyDescent="0.25">
      <c r="B824" t="s">
        <v>3011</v>
      </c>
      <c r="C824" t="s">
        <v>3012</v>
      </c>
      <c r="D824" t="s">
        <v>1737</v>
      </c>
      <c r="E824" s="1">
        <v>1201</v>
      </c>
      <c r="F824">
        <v>943</v>
      </c>
      <c r="G824" t="s">
        <v>99</v>
      </c>
      <c r="H824">
        <v>430</v>
      </c>
      <c r="I824">
        <v>572</v>
      </c>
      <c r="J824">
        <v>839</v>
      </c>
      <c r="K824">
        <v>81</v>
      </c>
      <c r="L824">
        <v>452</v>
      </c>
      <c r="M824">
        <v>2</v>
      </c>
      <c r="N824" s="20">
        <f t="shared" si="168"/>
        <v>0</v>
      </c>
      <c r="P824" s="20">
        <f t="shared" si="169"/>
        <v>0</v>
      </c>
      <c r="R824" s="12">
        <f t="shared" si="170"/>
        <v>9.6543504171632891E-2</v>
      </c>
      <c r="S824" s="21">
        <f t="shared" si="171"/>
        <v>5.8730719866177061E-2</v>
      </c>
      <c r="T824" s="21">
        <f t="shared" si="172"/>
        <v>7.9625630932137259E-2</v>
      </c>
      <c r="U824" s="21">
        <f t="shared" si="173"/>
        <v>6.9127130617662846E-2</v>
      </c>
      <c r="V824" s="21">
        <f t="shared" si="174"/>
        <v>6.9161160471992389E-2</v>
      </c>
      <c r="W824" s="22">
        <f t="shared" si="175"/>
        <v>454</v>
      </c>
      <c r="X824" s="21">
        <f t="shared" si="176"/>
        <v>0.17841409691629956</v>
      </c>
      <c r="Y824" s="23">
        <f t="shared" si="177"/>
        <v>14.82716049382716</v>
      </c>
      <c r="Z824" s="21">
        <f t="shared" si="178"/>
        <v>0.64600000000000002</v>
      </c>
      <c r="AA824" s="21">
        <f t="shared" si="179"/>
        <v>0.77700000000000002</v>
      </c>
      <c r="AB824" s="21">
        <f t="shared" si="180"/>
        <v>0.45099999999999996</v>
      </c>
      <c r="AC824" s="21">
        <f t="shared" si="181"/>
        <v>0.58125000000000004</v>
      </c>
    </row>
    <row r="825" spans="2:29" x14ac:dyDescent="0.25">
      <c r="B825" t="s">
        <v>2938</v>
      </c>
      <c r="C825" t="s">
        <v>2939</v>
      </c>
      <c r="D825" t="s">
        <v>7413</v>
      </c>
      <c r="E825" s="1">
        <v>1346</v>
      </c>
      <c r="F825" s="1">
        <v>1307</v>
      </c>
      <c r="G825" t="s">
        <v>75</v>
      </c>
      <c r="H825">
        <v>8</v>
      </c>
      <c r="I825">
        <v>27</v>
      </c>
      <c r="J825">
        <v>64</v>
      </c>
      <c r="K825">
        <v>29</v>
      </c>
      <c r="L825">
        <v>83</v>
      </c>
      <c r="M825" t="s">
        <v>30</v>
      </c>
      <c r="N825" s="20">
        <f t="shared" si="168"/>
        <v>0</v>
      </c>
      <c r="P825" s="20">
        <f t="shared" si="169"/>
        <v>0</v>
      </c>
      <c r="R825" s="12">
        <f t="shared" si="170"/>
        <v>0.453125</v>
      </c>
      <c r="S825" s="21">
        <f t="shared" si="171"/>
        <v>0.27542450062579094</v>
      </c>
      <c r="T825" s="21">
        <f t="shared" si="172"/>
        <v>0.18840163864400217</v>
      </c>
      <c r="U825" s="21">
        <f t="shared" si="173"/>
        <v>0.23114441334491631</v>
      </c>
      <c r="V825" s="21">
        <f t="shared" si="174"/>
        <v>0.23165685087156981</v>
      </c>
      <c r="W825" s="22">
        <f t="shared" si="175"/>
        <v>83</v>
      </c>
      <c r="X825" s="21">
        <f t="shared" si="176"/>
        <v>0.3493975903614458</v>
      </c>
      <c r="Y825" s="23">
        <f t="shared" si="177"/>
        <v>46.413793103448278</v>
      </c>
      <c r="Z825" s="21">
        <f t="shared" si="178"/>
        <v>0.94499999999999995</v>
      </c>
      <c r="AA825" s="21">
        <f t="shared" si="179"/>
        <v>0.93700000000000006</v>
      </c>
      <c r="AB825" s="21">
        <f t="shared" si="180"/>
        <v>0.22099999999999997</v>
      </c>
      <c r="AC825" s="21">
        <f t="shared" si="181"/>
        <v>0.58099999999999996</v>
      </c>
    </row>
    <row r="826" spans="2:29" x14ac:dyDescent="0.25">
      <c r="B826" t="s">
        <v>3928</v>
      </c>
      <c r="C826" t="s">
        <v>3929</v>
      </c>
      <c r="D826" t="s">
        <v>7416</v>
      </c>
      <c r="E826">
        <v>515</v>
      </c>
      <c r="F826">
        <v>920</v>
      </c>
      <c r="G826" t="s">
        <v>75</v>
      </c>
      <c r="H826">
        <v>89</v>
      </c>
      <c r="I826">
        <v>270</v>
      </c>
      <c r="J826">
        <v>528</v>
      </c>
      <c r="K826">
        <v>38</v>
      </c>
      <c r="L826">
        <v>317</v>
      </c>
      <c r="M826">
        <v>238</v>
      </c>
      <c r="N826" s="20">
        <f t="shared" si="168"/>
        <v>0</v>
      </c>
      <c r="P826" s="20">
        <f t="shared" si="169"/>
        <v>0</v>
      </c>
      <c r="R826" s="12">
        <f t="shared" si="170"/>
        <v>7.1969696969696975E-2</v>
      </c>
      <c r="S826" s="21">
        <f t="shared" si="171"/>
        <v>0.24851783759119539</v>
      </c>
      <c r="T826" s="21">
        <f t="shared" si="172"/>
        <v>0.14354703364926591</v>
      </c>
      <c r="U826" s="21">
        <f t="shared" si="173"/>
        <v>0.19488027418465959</v>
      </c>
      <c r="V826" s="21">
        <f t="shared" si="174"/>
        <v>0.19564838180837363</v>
      </c>
      <c r="W826" s="22">
        <f t="shared" si="175"/>
        <v>555</v>
      </c>
      <c r="X826" s="21">
        <f t="shared" si="176"/>
        <v>6.8468468468468463E-2</v>
      </c>
      <c r="Y826" s="23">
        <f t="shared" si="177"/>
        <v>13.552631578947368</v>
      </c>
      <c r="Z826" s="21">
        <f t="shared" si="178"/>
        <v>0.92600000000000005</v>
      </c>
      <c r="AA826" s="21">
        <f t="shared" si="179"/>
        <v>0.42</v>
      </c>
      <c r="AB826" s="21">
        <f t="shared" si="180"/>
        <v>0.48899999999999999</v>
      </c>
      <c r="AC826" s="21">
        <f t="shared" si="181"/>
        <v>0.58099999999999996</v>
      </c>
    </row>
    <row r="827" spans="2:29" x14ac:dyDescent="0.25">
      <c r="B827" t="s">
        <v>3427</v>
      </c>
      <c r="C827" t="s">
        <v>3428</v>
      </c>
      <c r="D827" t="s">
        <v>4419</v>
      </c>
      <c r="E827">
        <v>775</v>
      </c>
      <c r="F827">
        <v>771</v>
      </c>
      <c r="G827" t="s">
        <v>99</v>
      </c>
      <c r="H827">
        <v>41</v>
      </c>
      <c r="I827">
        <v>72</v>
      </c>
      <c r="J827">
        <v>113</v>
      </c>
      <c r="K827">
        <v>33</v>
      </c>
      <c r="L827">
        <v>108</v>
      </c>
      <c r="M827" t="s">
        <v>30</v>
      </c>
      <c r="N827" s="20">
        <f t="shared" si="168"/>
        <v>0</v>
      </c>
      <c r="P827" s="20">
        <f t="shared" si="169"/>
        <v>0</v>
      </c>
      <c r="R827" s="12">
        <f t="shared" si="170"/>
        <v>0.29203539823008851</v>
      </c>
      <c r="S827" s="21">
        <f t="shared" si="171"/>
        <v>0.11920522230371033</v>
      </c>
      <c r="T827" s="21">
        <f t="shared" si="172"/>
        <v>9.4332228153428899E-2</v>
      </c>
      <c r="U827" s="21">
        <f t="shared" si="173"/>
        <v>0.10669885004212998</v>
      </c>
      <c r="V827" s="21">
        <f t="shared" si="174"/>
        <v>0.1067454334997564</v>
      </c>
      <c r="W827" s="22">
        <f t="shared" si="175"/>
        <v>108</v>
      </c>
      <c r="X827" s="21">
        <f t="shared" si="176"/>
        <v>0.30555555555555558</v>
      </c>
      <c r="Y827" s="23">
        <f t="shared" si="177"/>
        <v>23.484848484848484</v>
      </c>
      <c r="Z827" s="21">
        <f t="shared" si="178"/>
        <v>0.78900000000000003</v>
      </c>
      <c r="AA827" s="21">
        <f t="shared" si="179"/>
        <v>0.91600000000000004</v>
      </c>
      <c r="AB827" s="21">
        <f t="shared" si="180"/>
        <v>0.30900000000000005</v>
      </c>
      <c r="AC827" s="21">
        <f t="shared" si="181"/>
        <v>0.5807500000000001</v>
      </c>
    </row>
    <row r="828" spans="2:29" x14ac:dyDescent="0.25">
      <c r="B828" t="s">
        <v>1425</v>
      </c>
      <c r="C828" t="s">
        <v>1426</v>
      </c>
      <c r="D828" t="s">
        <v>7410</v>
      </c>
      <c r="E828" s="1">
        <v>13807</v>
      </c>
      <c r="F828" s="1">
        <v>12442</v>
      </c>
      <c r="G828" t="s">
        <v>99</v>
      </c>
      <c r="H828" s="1">
        <v>2008</v>
      </c>
      <c r="I828" s="1">
        <v>2788</v>
      </c>
      <c r="J828" s="1">
        <v>4555</v>
      </c>
      <c r="K828">
        <v>668</v>
      </c>
      <c r="L828" s="1">
        <v>2127</v>
      </c>
      <c r="M828" t="s">
        <v>30</v>
      </c>
      <c r="N828" s="20">
        <f t="shared" si="168"/>
        <v>0</v>
      </c>
      <c r="P828" s="20">
        <f t="shared" si="169"/>
        <v>0</v>
      </c>
      <c r="R828" s="12">
        <f t="shared" si="170"/>
        <v>0.14665203073545555</v>
      </c>
      <c r="S828" s="21">
        <f t="shared" si="171"/>
        <v>6.7839083401655342E-2</v>
      </c>
      <c r="T828" s="21">
        <f t="shared" si="172"/>
        <v>0.10316156525409759</v>
      </c>
      <c r="U828" s="21">
        <f t="shared" si="173"/>
        <v>8.5356639397792922E-2</v>
      </c>
      <c r="V828" s="21">
        <f t="shared" si="174"/>
        <v>8.5452429351181955E-2</v>
      </c>
      <c r="W828" s="22">
        <f t="shared" si="175"/>
        <v>2127</v>
      </c>
      <c r="X828" s="21">
        <f t="shared" si="176"/>
        <v>0.31405735778091209</v>
      </c>
      <c r="Y828" s="23">
        <f t="shared" si="177"/>
        <v>20.669161676646706</v>
      </c>
      <c r="Z828" s="21">
        <f t="shared" si="178"/>
        <v>0.72399999999999998</v>
      </c>
      <c r="AA828" s="21">
        <f t="shared" si="179"/>
        <v>0.92100000000000004</v>
      </c>
      <c r="AB828" s="21">
        <f t="shared" si="180"/>
        <v>0.33899999999999997</v>
      </c>
      <c r="AC828" s="21">
        <f t="shared" si="181"/>
        <v>0.58074999999999999</v>
      </c>
    </row>
    <row r="829" spans="2:29" x14ac:dyDescent="0.25">
      <c r="B829" t="s">
        <v>1341</v>
      </c>
      <c r="C829" t="s">
        <v>3335</v>
      </c>
      <c r="D829" t="s">
        <v>7412</v>
      </c>
      <c r="E829">
        <v>897</v>
      </c>
      <c r="F829">
        <v>882</v>
      </c>
      <c r="G829" t="s">
        <v>99</v>
      </c>
      <c r="H829">
        <v>67</v>
      </c>
      <c r="I829">
        <v>85</v>
      </c>
      <c r="J829">
        <v>138</v>
      </c>
      <c r="K829">
        <v>42</v>
      </c>
      <c r="L829">
        <v>58</v>
      </c>
      <c r="M829" t="s">
        <v>30</v>
      </c>
      <c r="N829" s="20">
        <f t="shared" si="168"/>
        <v>0</v>
      </c>
      <c r="P829" s="20">
        <f t="shared" si="169"/>
        <v>0</v>
      </c>
      <c r="R829" s="12">
        <f t="shared" si="170"/>
        <v>0.30434782608695654</v>
      </c>
      <c r="S829" s="21">
        <f t="shared" si="171"/>
        <v>4.8742395143417827E-2</v>
      </c>
      <c r="T829" s="21">
        <f t="shared" si="172"/>
        <v>0.10177276348465591</v>
      </c>
      <c r="U829" s="21">
        <f t="shared" si="173"/>
        <v>7.4930605611674084E-2</v>
      </c>
      <c r="V829" s="21">
        <f t="shared" si="174"/>
        <v>7.5148588079915937E-2</v>
      </c>
      <c r="W829" s="22">
        <f t="shared" si="175"/>
        <v>58</v>
      </c>
      <c r="X829" s="21">
        <f t="shared" si="176"/>
        <v>0.72413793103448276</v>
      </c>
      <c r="Y829" s="23">
        <f t="shared" si="177"/>
        <v>21.357142857142858</v>
      </c>
      <c r="Z829" s="21">
        <f t="shared" si="178"/>
        <v>0.68</v>
      </c>
      <c r="AA829" s="21">
        <f t="shared" si="179"/>
        <v>0.97799999999999998</v>
      </c>
      <c r="AB829" s="21">
        <f t="shared" si="180"/>
        <v>0.33199999999999996</v>
      </c>
      <c r="AC829" s="21">
        <f t="shared" si="181"/>
        <v>0.58050000000000002</v>
      </c>
    </row>
    <row r="830" spans="2:29" x14ac:dyDescent="0.25">
      <c r="B830" t="s">
        <v>2855</v>
      </c>
      <c r="C830" t="s">
        <v>2856</v>
      </c>
      <c r="D830" t="s">
        <v>7417</v>
      </c>
      <c r="E830" s="1">
        <v>1479</v>
      </c>
      <c r="F830" s="1">
        <v>1455</v>
      </c>
      <c r="G830" t="s">
        <v>49</v>
      </c>
      <c r="H830">
        <v>26</v>
      </c>
      <c r="I830">
        <v>55</v>
      </c>
      <c r="J830">
        <v>180</v>
      </c>
      <c r="K830">
        <v>36</v>
      </c>
      <c r="L830">
        <v>110</v>
      </c>
      <c r="M830" t="s">
        <v>30</v>
      </c>
      <c r="N830" s="20">
        <f t="shared" si="168"/>
        <v>0</v>
      </c>
      <c r="P830" s="20">
        <f t="shared" si="169"/>
        <v>0</v>
      </c>
      <c r="R830" s="12">
        <f t="shared" si="170"/>
        <v>0.2</v>
      </c>
      <c r="S830" s="21">
        <f t="shared" si="171"/>
        <v>0.16165687838587317</v>
      </c>
      <c r="T830" s="21">
        <f t="shared" si="172"/>
        <v>0.2675992195350152</v>
      </c>
      <c r="U830" s="21">
        <f t="shared" si="173"/>
        <v>0.2134724357847666</v>
      </c>
      <c r="V830" s="21">
        <f t="shared" si="174"/>
        <v>0.21424284456855167</v>
      </c>
      <c r="W830" s="22">
        <f t="shared" si="175"/>
        <v>110</v>
      </c>
      <c r="X830" s="21">
        <f t="shared" si="176"/>
        <v>0.32727272727272727</v>
      </c>
      <c r="Y830" s="23">
        <f t="shared" si="177"/>
        <v>41.083333333333336</v>
      </c>
      <c r="Z830" s="21">
        <f t="shared" si="178"/>
        <v>0.93500000000000005</v>
      </c>
      <c r="AA830" s="21">
        <f t="shared" si="179"/>
        <v>0.92600000000000005</v>
      </c>
      <c r="AB830" s="21">
        <f t="shared" si="180"/>
        <v>0.22899999999999998</v>
      </c>
      <c r="AC830" s="21">
        <f t="shared" si="181"/>
        <v>0.57974999999999999</v>
      </c>
    </row>
    <row r="831" spans="2:29" x14ac:dyDescent="0.25">
      <c r="B831" t="s">
        <v>3647</v>
      </c>
      <c r="C831" t="s">
        <v>3648</v>
      </c>
      <c r="D831" t="s">
        <v>7417</v>
      </c>
      <c r="E831">
        <v>611</v>
      </c>
      <c r="F831">
        <v>815</v>
      </c>
      <c r="G831" t="s">
        <v>49</v>
      </c>
      <c r="H831">
        <v>361</v>
      </c>
      <c r="I831">
        <v>460</v>
      </c>
      <c r="J831">
        <v>622</v>
      </c>
      <c r="K831">
        <v>54</v>
      </c>
      <c r="L831">
        <v>261</v>
      </c>
      <c r="M831">
        <v>204</v>
      </c>
      <c r="N831" s="20">
        <f t="shared" si="168"/>
        <v>0</v>
      </c>
      <c r="P831" s="20">
        <f t="shared" si="169"/>
        <v>0</v>
      </c>
      <c r="R831" s="12">
        <f t="shared" si="170"/>
        <v>8.6816720257234734E-2</v>
      </c>
      <c r="S831" s="21">
        <f t="shared" si="171"/>
        <v>4.9663573071870193E-2</v>
      </c>
      <c r="T831" s="21">
        <f t="shared" si="172"/>
        <v>6.2200522225496213E-2</v>
      </c>
      <c r="U831" s="21">
        <f t="shared" si="173"/>
        <v>5.5913441281064902E-2</v>
      </c>
      <c r="V831" s="21">
        <f t="shared" si="174"/>
        <v>5.5925845526143769E-2</v>
      </c>
      <c r="W831" s="22">
        <f t="shared" si="175"/>
        <v>465</v>
      </c>
      <c r="X831" s="21">
        <f t="shared" si="176"/>
        <v>0.11612903225806454</v>
      </c>
      <c r="Y831" s="23">
        <f t="shared" si="177"/>
        <v>11.314814814814813</v>
      </c>
      <c r="Z831" s="21">
        <f t="shared" si="178"/>
        <v>0.57399999999999995</v>
      </c>
      <c r="AA831" s="21">
        <f t="shared" si="179"/>
        <v>0.60899999999999999</v>
      </c>
      <c r="AB831" s="21">
        <f t="shared" si="180"/>
        <v>0.56800000000000006</v>
      </c>
      <c r="AC831" s="21">
        <f t="shared" si="181"/>
        <v>0.57974999999999999</v>
      </c>
    </row>
    <row r="832" spans="2:29" x14ac:dyDescent="0.25">
      <c r="B832" t="s">
        <v>5392</v>
      </c>
      <c r="C832" t="s">
        <v>5393</v>
      </c>
      <c r="D832" t="s">
        <v>4419</v>
      </c>
      <c r="E832">
        <v>102</v>
      </c>
      <c r="F832">
        <v>123</v>
      </c>
      <c r="G832" t="s">
        <v>49</v>
      </c>
      <c r="H832">
        <v>66</v>
      </c>
      <c r="I832">
        <v>97</v>
      </c>
      <c r="J832">
        <v>135</v>
      </c>
      <c r="K832">
        <v>8</v>
      </c>
      <c r="L832">
        <v>53</v>
      </c>
      <c r="M832">
        <v>17</v>
      </c>
      <c r="N832" s="20">
        <f t="shared" si="168"/>
        <v>0</v>
      </c>
      <c r="P832" s="20">
        <f t="shared" si="169"/>
        <v>0</v>
      </c>
      <c r="R832" s="12">
        <f t="shared" si="170"/>
        <v>5.9259259259259262E-2</v>
      </c>
      <c r="S832" s="21">
        <f t="shared" si="171"/>
        <v>8.0054224013182518E-2</v>
      </c>
      <c r="T832" s="21">
        <f t="shared" si="172"/>
        <v>6.8347177188151642E-2</v>
      </c>
      <c r="U832" s="21">
        <f t="shared" si="173"/>
        <v>7.4184752002476984E-2</v>
      </c>
      <c r="V832" s="21">
        <f t="shared" si="174"/>
        <v>7.4195384401270381E-2</v>
      </c>
      <c r="W832" s="22">
        <f t="shared" si="175"/>
        <v>70</v>
      </c>
      <c r="X832" s="21">
        <f t="shared" si="176"/>
        <v>0.11428571428571428</v>
      </c>
      <c r="Y832" s="23">
        <f t="shared" si="177"/>
        <v>12.75</v>
      </c>
      <c r="Z832" s="21">
        <f t="shared" si="178"/>
        <v>0.67500000000000004</v>
      </c>
      <c r="AA832" s="21">
        <f t="shared" si="179"/>
        <v>0.60299999999999998</v>
      </c>
      <c r="AB832" s="21">
        <f t="shared" si="180"/>
        <v>0.52</v>
      </c>
      <c r="AC832" s="21">
        <f t="shared" si="181"/>
        <v>0.57950000000000002</v>
      </c>
    </row>
    <row r="833" spans="2:29" x14ac:dyDescent="0.25">
      <c r="B833" t="s">
        <v>1379</v>
      </c>
      <c r="C833" t="s">
        <v>1380</v>
      </c>
      <c r="D833" t="s">
        <v>7417</v>
      </c>
      <c r="E833" s="1">
        <v>16015</v>
      </c>
      <c r="F833" s="1">
        <v>16392</v>
      </c>
      <c r="G833" t="s">
        <v>31</v>
      </c>
      <c r="H833">
        <v>740</v>
      </c>
      <c r="I833" s="1">
        <v>3212</v>
      </c>
      <c r="J833" s="1">
        <v>1419</v>
      </c>
      <c r="K833" s="1">
        <v>1406</v>
      </c>
      <c r="L833" s="1">
        <v>17464</v>
      </c>
      <c r="M833">
        <v>423</v>
      </c>
      <c r="N833" s="20">
        <f t="shared" si="168"/>
        <v>0</v>
      </c>
      <c r="P833" s="20">
        <f t="shared" si="169"/>
        <v>0</v>
      </c>
      <c r="R833" s="12">
        <f t="shared" si="170"/>
        <v>0.99083861874559553</v>
      </c>
      <c r="S833" s="21">
        <f t="shared" si="171"/>
        <v>0.34124699937349789</v>
      </c>
      <c r="T833" s="21">
        <f t="shared" si="172"/>
        <v>-0.15073862646200753</v>
      </c>
      <c r="U833" s="21">
        <f t="shared" si="173"/>
        <v>6.7271881453665916E-2</v>
      </c>
      <c r="V833" s="21">
        <f t="shared" si="174"/>
        <v>8.5926751455052089E-2</v>
      </c>
      <c r="W833" s="22">
        <f t="shared" si="175"/>
        <v>17887</v>
      </c>
      <c r="X833" s="21">
        <f t="shared" si="176"/>
        <v>7.8604573153687032E-2</v>
      </c>
      <c r="Y833" s="23">
        <f t="shared" si="177"/>
        <v>11.390469416785207</v>
      </c>
      <c r="Z833" s="21">
        <f t="shared" si="178"/>
        <v>0.72499999999999998</v>
      </c>
      <c r="AA833" s="21">
        <f t="shared" si="179"/>
        <v>0.46300000000000002</v>
      </c>
      <c r="AB833" s="21">
        <f t="shared" si="180"/>
        <v>0.56499999999999995</v>
      </c>
      <c r="AC833" s="21">
        <f t="shared" si="181"/>
        <v>0.5794999999999999</v>
      </c>
    </row>
    <row r="834" spans="2:29" x14ac:dyDescent="0.25">
      <c r="B834" t="s">
        <v>3508</v>
      </c>
      <c r="C834" t="s">
        <v>3509</v>
      </c>
      <c r="D834" t="s">
        <v>1737</v>
      </c>
      <c r="E834">
        <v>733</v>
      </c>
      <c r="F834">
        <v>627</v>
      </c>
      <c r="G834" t="s">
        <v>99</v>
      </c>
      <c r="H834">
        <v>294</v>
      </c>
      <c r="I834">
        <v>469</v>
      </c>
      <c r="J834">
        <v>560</v>
      </c>
      <c r="K834">
        <v>50</v>
      </c>
      <c r="L834">
        <v>282</v>
      </c>
      <c r="M834">
        <v>1</v>
      </c>
      <c r="N834" s="20">
        <f t="shared" ref="N834:N897" si="182">IF(V834&lt;5%,1,0)</f>
        <v>0</v>
      </c>
      <c r="P834" s="20">
        <f t="shared" ref="P834:P897" si="183">SUM(N834:O834)</f>
        <v>0</v>
      </c>
      <c r="R834" s="12">
        <f t="shared" ref="R834:R897" si="184">K834/J834</f>
        <v>8.9285714285714288E-2</v>
      </c>
      <c r="S834" s="21">
        <f t="shared" ref="S834:S897" si="185">(I834/H834)^(1/5)-1</f>
        <v>9.7905858369374599E-2</v>
      </c>
      <c r="T834" s="21">
        <f t="shared" ref="T834:T897" si="186">(J834/I834)^(1/5)-1</f>
        <v>3.6103252096112426E-2</v>
      </c>
      <c r="U834" s="21">
        <f t="shared" ref="U834:U897" si="187">(J834/H834)^(1/10)-1</f>
        <v>6.6556998173038506E-2</v>
      </c>
      <c r="V834" s="21">
        <f t="shared" ref="V834:V897" si="188">AVERAGE(S834:U834)</f>
        <v>6.6855369546175172E-2</v>
      </c>
      <c r="W834" s="22">
        <f t="shared" ref="W834:W897" si="189">MAX(L834,0)+MAX(M834,0)</f>
        <v>283</v>
      </c>
      <c r="X834" s="21">
        <f t="shared" ref="X834:X897" si="190">IF(W834&gt;0,(J834*R834)/W834,1000%)</f>
        <v>0.17667844522968199</v>
      </c>
      <c r="Y834" s="23">
        <f t="shared" ref="Y834:Y897" si="191">IF(R834&gt;0,E834/(J834*R834),100000)</f>
        <v>14.66</v>
      </c>
      <c r="Z834" s="21">
        <f t="shared" ref="Z834:Z897" si="192">_xlfn.PERCENTRANK.EXC($V$1:$V$3842,V834)</f>
        <v>0.63500000000000001</v>
      </c>
      <c r="AA834" s="21">
        <f t="shared" ref="AA834:AA897" si="193">_xlfn.PERCENTRANK.EXC($X$2:$X$3843,X834)</f>
        <v>0.77400000000000002</v>
      </c>
      <c r="AB834" s="21">
        <f t="shared" ref="AB834:AB897" si="194">1-_xlfn.PERCENTRANK.EXC($Y$2:$Y$3843,Y834)</f>
        <v>0.45399999999999996</v>
      </c>
      <c r="AC834" s="21">
        <f t="shared" ref="AC834:AC897" si="195">IF(P834=0,25%*Z834+25%*AA834+50%*AB834,0)</f>
        <v>0.57925000000000004</v>
      </c>
    </row>
    <row r="835" spans="2:29" x14ac:dyDescent="0.25">
      <c r="B835" t="s">
        <v>4866</v>
      </c>
      <c r="C835" t="s">
        <v>4867</v>
      </c>
      <c r="D835" t="s">
        <v>7412</v>
      </c>
      <c r="E835">
        <v>187</v>
      </c>
      <c r="F835">
        <v>178</v>
      </c>
      <c r="G835" t="s">
        <v>46</v>
      </c>
      <c r="H835">
        <v>16</v>
      </c>
      <c r="I835">
        <v>113</v>
      </c>
      <c r="J835">
        <v>113</v>
      </c>
      <c r="K835">
        <v>11</v>
      </c>
      <c r="L835">
        <v>105</v>
      </c>
      <c r="M835" t="s">
        <v>30</v>
      </c>
      <c r="N835" s="20">
        <f t="shared" si="182"/>
        <v>0</v>
      </c>
      <c r="P835" s="20">
        <f t="shared" si="183"/>
        <v>0</v>
      </c>
      <c r="R835" s="12">
        <f t="shared" si="184"/>
        <v>9.7345132743362831E-2</v>
      </c>
      <c r="S835" s="21">
        <f t="shared" si="185"/>
        <v>0.47839910910050487</v>
      </c>
      <c r="T835" s="21">
        <f t="shared" si="186"/>
        <v>0</v>
      </c>
      <c r="U835" s="21">
        <f t="shared" si="187"/>
        <v>0.21589436593007738</v>
      </c>
      <c r="V835" s="21">
        <f t="shared" si="188"/>
        <v>0.23143115834352743</v>
      </c>
      <c r="W835" s="22">
        <f t="shared" si="189"/>
        <v>105</v>
      </c>
      <c r="X835" s="21">
        <f t="shared" si="190"/>
        <v>0.10476190476190476</v>
      </c>
      <c r="Y835" s="23">
        <f t="shared" si="191"/>
        <v>17</v>
      </c>
      <c r="Z835" s="21">
        <f t="shared" si="192"/>
        <v>0.94499999999999995</v>
      </c>
      <c r="AA835" s="21">
        <f t="shared" si="193"/>
        <v>0.56799999999999995</v>
      </c>
      <c r="AB835" s="21">
        <f t="shared" si="194"/>
        <v>0.40100000000000002</v>
      </c>
      <c r="AC835" s="21">
        <f t="shared" si="195"/>
        <v>0.57874999999999999</v>
      </c>
    </row>
    <row r="836" spans="2:29" x14ac:dyDescent="0.25">
      <c r="B836" t="s">
        <v>945</v>
      </c>
      <c r="C836" t="s">
        <v>946</v>
      </c>
      <c r="D836" t="s">
        <v>7412</v>
      </c>
      <c r="E836" s="1">
        <v>231904</v>
      </c>
      <c r="F836" s="1">
        <v>256892</v>
      </c>
      <c r="G836" t="s">
        <v>75</v>
      </c>
      <c r="H836" s="1">
        <v>26547</v>
      </c>
      <c r="I836" s="1">
        <v>24384</v>
      </c>
      <c r="J836" s="1">
        <v>54982</v>
      </c>
      <c r="K836" s="1">
        <v>13610</v>
      </c>
      <c r="L836" s="1">
        <v>41131</v>
      </c>
      <c r="M836" s="1">
        <v>26741</v>
      </c>
      <c r="N836" s="20">
        <f t="shared" si="182"/>
        <v>0</v>
      </c>
      <c r="P836" s="20">
        <f t="shared" si="183"/>
        <v>0</v>
      </c>
      <c r="R836" s="12">
        <f t="shared" si="184"/>
        <v>0.24753555709141173</v>
      </c>
      <c r="S836" s="21">
        <f t="shared" si="185"/>
        <v>-1.6854264023641319E-2</v>
      </c>
      <c r="T836" s="21">
        <f t="shared" si="186"/>
        <v>0.1765844836179129</v>
      </c>
      <c r="U836" s="21">
        <f t="shared" si="187"/>
        <v>7.5524996494687135E-2</v>
      </c>
      <c r="V836" s="21">
        <f t="shared" si="188"/>
        <v>7.8418405362986235E-2</v>
      </c>
      <c r="W836" s="22">
        <f t="shared" si="189"/>
        <v>67872</v>
      </c>
      <c r="X836" s="21">
        <f t="shared" si="190"/>
        <v>0.20052451673738803</v>
      </c>
      <c r="Y836" s="23">
        <f t="shared" si="191"/>
        <v>17.039235855988245</v>
      </c>
      <c r="Z836" s="21">
        <f t="shared" si="192"/>
        <v>0.69299999999999995</v>
      </c>
      <c r="AA836" s="21">
        <f t="shared" si="193"/>
        <v>0.82199999999999995</v>
      </c>
      <c r="AB836" s="21">
        <f t="shared" si="194"/>
        <v>0.39800000000000002</v>
      </c>
      <c r="AC836" s="21">
        <f t="shared" si="195"/>
        <v>0.57774999999999999</v>
      </c>
    </row>
    <row r="837" spans="2:29" x14ac:dyDescent="0.25">
      <c r="B837" t="s">
        <v>1393</v>
      </c>
      <c r="C837" t="s">
        <v>1394</v>
      </c>
      <c r="D837" t="s">
        <v>7421</v>
      </c>
      <c r="E837" s="1">
        <v>15106</v>
      </c>
      <c r="F837" s="1">
        <v>17520</v>
      </c>
      <c r="G837" t="s">
        <v>49</v>
      </c>
      <c r="H837" s="1">
        <v>2289</v>
      </c>
      <c r="I837" s="1">
        <v>5226</v>
      </c>
      <c r="J837" s="1">
        <v>8917</v>
      </c>
      <c r="K837">
        <v>898</v>
      </c>
      <c r="L837" s="1">
        <v>4756</v>
      </c>
      <c r="M837" s="1">
        <v>2460</v>
      </c>
      <c r="N837" s="20">
        <f t="shared" si="182"/>
        <v>0</v>
      </c>
      <c r="P837" s="20">
        <f t="shared" si="183"/>
        <v>0</v>
      </c>
      <c r="R837" s="12">
        <f t="shared" si="184"/>
        <v>0.10070651564427498</v>
      </c>
      <c r="S837" s="21">
        <f t="shared" si="185"/>
        <v>0.17951840666574759</v>
      </c>
      <c r="T837" s="21">
        <f t="shared" si="186"/>
        <v>0.11278143685228947</v>
      </c>
      <c r="U837" s="21">
        <f t="shared" si="187"/>
        <v>0.14566408137954356</v>
      </c>
      <c r="V837" s="21">
        <f t="shared" si="188"/>
        <v>0.14598797496586022</v>
      </c>
      <c r="W837" s="22">
        <f t="shared" si="189"/>
        <v>7216</v>
      </c>
      <c r="X837" s="21">
        <f t="shared" si="190"/>
        <v>0.12444567627494457</v>
      </c>
      <c r="Y837" s="23">
        <f t="shared" si="191"/>
        <v>16.821826280623608</v>
      </c>
      <c r="Z837" s="21">
        <f t="shared" si="192"/>
        <v>0.86899999999999999</v>
      </c>
      <c r="AA837" s="21">
        <f t="shared" si="193"/>
        <v>0.63400000000000001</v>
      </c>
      <c r="AB837" s="21">
        <f t="shared" si="194"/>
        <v>0.40400000000000003</v>
      </c>
      <c r="AC837" s="21">
        <f t="shared" si="195"/>
        <v>0.57774999999999999</v>
      </c>
    </row>
    <row r="838" spans="2:29" x14ac:dyDescent="0.25">
      <c r="B838" t="s">
        <v>2672</v>
      </c>
      <c r="C838" t="s">
        <v>2673</v>
      </c>
      <c r="D838" t="s">
        <v>7410</v>
      </c>
      <c r="E838" s="1">
        <v>1913</v>
      </c>
      <c r="F838" s="1">
        <v>1911</v>
      </c>
      <c r="G838" t="s">
        <v>49</v>
      </c>
      <c r="H838">
        <v>511</v>
      </c>
      <c r="I838">
        <v>520</v>
      </c>
      <c r="J838" s="1">
        <v>1275</v>
      </c>
      <c r="K838">
        <v>75</v>
      </c>
      <c r="L838">
        <v>149</v>
      </c>
      <c r="M838">
        <v>22</v>
      </c>
      <c r="N838" s="20">
        <f t="shared" si="182"/>
        <v>0</v>
      </c>
      <c r="P838" s="20">
        <f t="shared" si="183"/>
        <v>0</v>
      </c>
      <c r="R838" s="12">
        <f t="shared" si="184"/>
        <v>5.8823529411764705E-2</v>
      </c>
      <c r="S838" s="21">
        <f t="shared" si="185"/>
        <v>3.4979478647665374E-3</v>
      </c>
      <c r="T838" s="21">
        <f t="shared" si="186"/>
        <v>0.19646877275911789</v>
      </c>
      <c r="U838" s="21">
        <f t="shared" si="187"/>
        <v>9.5743564045917884E-2</v>
      </c>
      <c r="V838" s="21">
        <f t="shared" si="188"/>
        <v>9.857009488993411E-2</v>
      </c>
      <c r="W838" s="22">
        <f t="shared" si="189"/>
        <v>171</v>
      </c>
      <c r="X838" s="21">
        <f t="shared" si="190"/>
        <v>0.43859649122807015</v>
      </c>
      <c r="Y838" s="23">
        <f t="shared" si="191"/>
        <v>25.506666666666668</v>
      </c>
      <c r="Z838" s="21">
        <f t="shared" si="192"/>
        <v>0.76700000000000002</v>
      </c>
      <c r="AA838" s="21">
        <f t="shared" si="193"/>
        <v>0.96</v>
      </c>
      <c r="AB838" s="21">
        <f t="shared" si="194"/>
        <v>0.29200000000000004</v>
      </c>
      <c r="AC838" s="21">
        <f t="shared" si="195"/>
        <v>0.57774999999999999</v>
      </c>
    </row>
    <row r="839" spans="2:29" x14ac:dyDescent="0.25">
      <c r="B839" t="s">
        <v>3520</v>
      </c>
      <c r="C839" t="s">
        <v>3521</v>
      </c>
      <c r="D839" t="s">
        <v>7416</v>
      </c>
      <c r="E839">
        <v>761</v>
      </c>
      <c r="F839" s="1">
        <v>1154</v>
      </c>
      <c r="G839" t="s">
        <v>49</v>
      </c>
      <c r="H839">
        <v>93</v>
      </c>
      <c r="I839">
        <v>290</v>
      </c>
      <c r="J839">
        <v>511</v>
      </c>
      <c r="K839">
        <v>54</v>
      </c>
      <c r="L839">
        <v>499</v>
      </c>
      <c r="M839">
        <v>228</v>
      </c>
      <c r="N839" s="20">
        <f t="shared" si="182"/>
        <v>0</v>
      </c>
      <c r="P839" s="20">
        <f t="shared" si="183"/>
        <v>0</v>
      </c>
      <c r="R839" s="12">
        <f t="shared" si="184"/>
        <v>0.10567514677103718</v>
      </c>
      <c r="S839" s="21">
        <f t="shared" si="185"/>
        <v>0.25540255984375437</v>
      </c>
      <c r="T839" s="21">
        <f t="shared" si="186"/>
        <v>0.11996533445063418</v>
      </c>
      <c r="U839" s="21">
        <f t="shared" si="187"/>
        <v>0.18575180700077065</v>
      </c>
      <c r="V839" s="21">
        <f t="shared" si="188"/>
        <v>0.18703990043171972</v>
      </c>
      <c r="W839" s="22">
        <f t="shared" si="189"/>
        <v>727</v>
      </c>
      <c r="X839" s="21">
        <f t="shared" si="190"/>
        <v>7.4277854195323248E-2</v>
      </c>
      <c r="Y839" s="23">
        <f t="shared" si="191"/>
        <v>14.092592592592593</v>
      </c>
      <c r="Z839" s="21">
        <f t="shared" si="192"/>
        <v>0.92100000000000004</v>
      </c>
      <c r="AA839" s="21">
        <f t="shared" si="193"/>
        <v>0.44600000000000001</v>
      </c>
      <c r="AB839" s="21">
        <f t="shared" si="194"/>
        <v>0.47199999999999998</v>
      </c>
      <c r="AC839" s="21">
        <f t="shared" si="195"/>
        <v>0.57774999999999999</v>
      </c>
    </row>
    <row r="840" spans="2:29" x14ac:dyDescent="0.25">
      <c r="B840" t="s">
        <v>4357</v>
      </c>
      <c r="C840" t="s">
        <v>4358</v>
      </c>
      <c r="D840" t="s">
        <v>7412</v>
      </c>
      <c r="E840">
        <v>293</v>
      </c>
      <c r="F840">
        <v>235</v>
      </c>
      <c r="G840" t="s">
        <v>99</v>
      </c>
      <c r="H840">
        <v>28</v>
      </c>
      <c r="I840">
        <v>54</v>
      </c>
      <c r="J840">
        <v>103</v>
      </c>
      <c r="K840">
        <v>17</v>
      </c>
      <c r="L840">
        <v>128</v>
      </c>
      <c r="M840" t="s">
        <v>30</v>
      </c>
      <c r="N840" s="20">
        <f t="shared" si="182"/>
        <v>0</v>
      </c>
      <c r="P840" s="20">
        <f t="shared" si="183"/>
        <v>0</v>
      </c>
      <c r="R840" s="12">
        <f t="shared" si="184"/>
        <v>0.1650485436893204</v>
      </c>
      <c r="S840" s="21">
        <f t="shared" si="185"/>
        <v>0.14037357635025294</v>
      </c>
      <c r="T840" s="21">
        <f t="shared" si="186"/>
        <v>0.13785963934846257</v>
      </c>
      <c r="U840" s="21">
        <f t="shared" si="187"/>
        <v>0.13911591434252868</v>
      </c>
      <c r="V840" s="21">
        <f t="shared" si="188"/>
        <v>0.13911637668041474</v>
      </c>
      <c r="W840" s="22">
        <f t="shared" si="189"/>
        <v>128</v>
      </c>
      <c r="X840" s="21">
        <f t="shared" si="190"/>
        <v>0.1328125</v>
      </c>
      <c r="Y840" s="23">
        <f t="shared" si="191"/>
        <v>17.235294117647058</v>
      </c>
      <c r="Z840" s="21">
        <f t="shared" si="192"/>
        <v>0.85699999999999998</v>
      </c>
      <c r="AA840" s="21">
        <f t="shared" si="193"/>
        <v>0.66300000000000003</v>
      </c>
      <c r="AB840" s="21">
        <f t="shared" si="194"/>
        <v>0.39500000000000002</v>
      </c>
      <c r="AC840" s="21">
        <f t="shared" si="195"/>
        <v>0.57750000000000001</v>
      </c>
    </row>
    <row r="841" spans="2:29" x14ac:dyDescent="0.25">
      <c r="B841" t="s">
        <v>1114</v>
      </c>
      <c r="C841" t="s">
        <v>1115</v>
      </c>
      <c r="D841" t="s">
        <v>7414</v>
      </c>
      <c r="E841" s="1">
        <v>40412</v>
      </c>
      <c r="F841" s="1">
        <v>47171</v>
      </c>
      <c r="G841" t="s">
        <v>49</v>
      </c>
      <c r="H841" s="1">
        <v>3729</v>
      </c>
      <c r="I841" s="1">
        <v>4990</v>
      </c>
      <c r="J841" s="1">
        <v>6368</v>
      </c>
      <c r="K841" s="1">
        <v>2880</v>
      </c>
      <c r="L841" s="1">
        <v>9244</v>
      </c>
      <c r="M841" s="1">
        <v>6224</v>
      </c>
      <c r="N841" s="20">
        <f t="shared" si="182"/>
        <v>0</v>
      </c>
      <c r="P841" s="20">
        <f t="shared" si="183"/>
        <v>0</v>
      </c>
      <c r="R841" s="12">
        <f t="shared" si="184"/>
        <v>0.45226130653266333</v>
      </c>
      <c r="S841" s="21">
        <f t="shared" si="185"/>
        <v>5.9989668855081169E-2</v>
      </c>
      <c r="T841" s="21">
        <f t="shared" si="186"/>
        <v>4.9978730981031561E-2</v>
      </c>
      <c r="U841" s="21">
        <f t="shared" si="187"/>
        <v>5.4972325398852329E-2</v>
      </c>
      <c r="V841" s="21">
        <f t="shared" si="188"/>
        <v>5.4980241744988355E-2</v>
      </c>
      <c r="W841" s="22">
        <f t="shared" si="189"/>
        <v>15468</v>
      </c>
      <c r="X841" s="21">
        <f t="shared" si="190"/>
        <v>0.18619084561675717</v>
      </c>
      <c r="Y841" s="23">
        <f t="shared" si="191"/>
        <v>14.031944444444445</v>
      </c>
      <c r="Z841" s="21">
        <f t="shared" si="192"/>
        <v>0.56699999999999995</v>
      </c>
      <c r="AA841" s="21">
        <f t="shared" si="193"/>
        <v>0.79300000000000004</v>
      </c>
      <c r="AB841" s="21">
        <f t="shared" si="194"/>
        <v>0.47499999999999998</v>
      </c>
      <c r="AC841" s="21">
        <f t="shared" si="195"/>
        <v>0.5774999999999999</v>
      </c>
    </row>
    <row r="842" spans="2:29" x14ac:dyDescent="0.25">
      <c r="B842" t="s">
        <v>1656</v>
      </c>
      <c r="C842" t="s">
        <v>1657</v>
      </c>
      <c r="D842" t="s">
        <v>7412</v>
      </c>
      <c r="E842" s="1">
        <v>8632</v>
      </c>
      <c r="F842" s="1">
        <v>13730</v>
      </c>
      <c r="G842" t="s">
        <v>86</v>
      </c>
      <c r="H842">
        <v>272</v>
      </c>
      <c r="I842" s="1">
        <v>4740</v>
      </c>
      <c r="J842" s="1">
        <v>6372</v>
      </c>
      <c r="K842">
        <v>556</v>
      </c>
      <c r="L842" s="1">
        <v>2528</v>
      </c>
      <c r="M842" s="1">
        <v>4528</v>
      </c>
      <c r="N842" s="20">
        <f t="shared" si="182"/>
        <v>0</v>
      </c>
      <c r="P842" s="20">
        <f t="shared" si="183"/>
        <v>0</v>
      </c>
      <c r="R842" s="12">
        <f t="shared" si="184"/>
        <v>8.7256748273697421E-2</v>
      </c>
      <c r="S842" s="21">
        <f t="shared" si="185"/>
        <v>0.77109512451939932</v>
      </c>
      <c r="T842" s="21">
        <f t="shared" si="186"/>
        <v>6.0961159237085338E-2</v>
      </c>
      <c r="U842" s="21">
        <f t="shared" si="187"/>
        <v>0.37078923851526202</v>
      </c>
      <c r="V842" s="21">
        <f t="shared" si="188"/>
        <v>0.40094850742391558</v>
      </c>
      <c r="W842" s="22">
        <f t="shared" si="189"/>
        <v>7056</v>
      </c>
      <c r="X842" s="21">
        <f t="shared" si="190"/>
        <v>7.8798185941043083E-2</v>
      </c>
      <c r="Y842" s="23">
        <f t="shared" si="191"/>
        <v>15.525179856115107</v>
      </c>
      <c r="Z842" s="21">
        <f t="shared" si="192"/>
        <v>0.98399999999999999</v>
      </c>
      <c r="AA842" s="21">
        <f t="shared" si="193"/>
        <v>0.46400000000000002</v>
      </c>
      <c r="AB842" s="21">
        <f t="shared" si="194"/>
        <v>0.43000000000000005</v>
      </c>
      <c r="AC842" s="21">
        <f t="shared" si="195"/>
        <v>0.57699999999999996</v>
      </c>
    </row>
    <row r="843" spans="2:29" x14ac:dyDescent="0.25">
      <c r="B843" t="s">
        <v>3936</v>
      </c>
      <c r="C843" t="s">
        <v>3937</v>
      </c>
      <c r="D843" t="s">
        <v>7409</v>
      </c>
      <c r="E843">
        <v>467</v>
      </c>
      <c r="F843">
        <v>541</v>
      </c>
      <c r="G843" t="s">
        <v>99</v>
      </c>
      <c r="H843">
        <v>125</v>
      </c>
      <c r="I843">
        <v>176</v>
      </c>
      <c r="J843">
        <v>309</v>
      </c>
      <c r="K843">
        <v>28</v>
      </c>
      <c r="L843">
        <v>144</v>
      </c>
      <c r="M843">
        <v>30</v>
      </c>
      <c r="N843" s="20">
        <f t="shared" si="182"/>
        <v>0</v>
      </c>
      <c r="P843" s="20">
        <f t="shared" si="183"/>
        <v>0</v>
      </c>
      <c r="R843" s="12">
        <f t="shared" si="184"/>
        <v>9.0614886731391592E-2</v>
      </c>
      <c r="S843" s="21">
        <f t="shared" si="185"/>
        <v>7.0830003040357692E-2</v>
      </c>
      <c r="T843" s="21">
        <f t="shared" si="186"/>
        <v>0.11915222461324126</v>
      </c>
      <c r="U843" s="21">
        <f t="shared" si="187"/>
        <v>9.4724522464542327E-2</v>
      </c>
      <c r="V843" s="21">
        <f t="shared" si="188"/>
        <v>9.4902250039380423E-2</v>
      </c>
      <c r="W843" s="22">
        <f t="shared" si="189"/>
        <v>174</v>
      </c>
      <c r="X843" s="21">
        <f t="shared" si="190"/>
        <v>0.16091954022988508</v>
      </c>
      <c r="Y843" s="23">
        <f t="shared" si="191"/>
        <v>16.678571428571427</v>
      </c>
      <c r="Z843" s="21">
        <f t="shared" si="192"/>
        <v>0.75700000000000001</v>
      </c>
      <c r="AA843" s="21">
        <f t="shared" si="193"/>
        <v>0.73499999999999999</v>
      </c>
      <c r="AB843" s="21">
        <f t="shared" si="194"/>
        <v>0.40700000000000003</v>
      </c>
      <c r="AC843" s="21">
        <f t="shared" si="195"/>
        <v>0.57650000000000001</v>
      </c>
    </row>
    <row r="844" spans="2:29" x14ac:dyDescent="0.25">
      <c r="B844" t="s">
        <v>2195</v>
      </c>
      <c r="C844" t="s">
        <v>2196</v>
      </c>
      <c r="D844" t="s">
        <v>7410</v>
      </c>
      <c r="E844" s="1">
        <v>2961</v>
      </c>
      <c r="F844" s="1">
        <v>2923</v>
      </c>
      <c r="G844" t="s">
        <v>99</v>
      </c>
      <c r="H844">
        <v>305</v>
      </c>
      <c r="I844">
        <v>382</v>
      </c>
      <c r="J844">
        <v>671</v>
      </c>
      <c r="K844">
        <v>136</v>
      </c>
      <c r="L844">
        <v>382</v>
      </c>
      <c r="M844" t="s">
        <v>30</v>
      </c>
      <c r="N844" s="20">
        <f t="shared" si="182"/>
        <v>0</v>
      </c>
      <c r="P844" s="20">
        <f t="shared" si="183"/>
        <v>0</v>
      </c>
      <c r="R844" s="12">
        <f t="shared" si="184"/>
        <v>0.20268256333830104</v>
      </c>
      <c r="S844" s="21">
        <f t="shared" si="185"/>
        <v>4.6050628417145134E-2</v>
      </c>
      <c r="T844" s="21">
        <f t="shared" si="186"/>
        <v>0.11926218593886029</v>
      </c>
      <c r="U844" s="21">
        <f t="shared" si="187"/>
        <v>8.2037389818342854E-2</v>
      </c>
      <c r="V844" s="21">
        <f t="shared" si="188"/>
        <v>8.2450068058116097E-2</v>
      </c>
      <c r="W844" s="22">
        <f t="shared" si="189"/>
        <v>382</v>
      </c>
      <c r="X844" s="21">
        <f t="shared" si="190"/>
        <v>0.35602094240837695</v>
      </c>
      <c r="Y844" s="23">
        <f t="shared" si="191"/>
        <v>21.772058823529413</v>
      </c>
      <c r="Z844" s="21">
        <f t="shared" si="192"/>
        <v>0.71099999999999997</v>
      </c>
      <c r="AA844" s="21">
        <f t="shared" si="193"/>
        <v>0.93899999999999995</v>
      </c>
      <c r="AB844" s="21">
        <f t="shared" si="194"/>
        <v>0.32699999999999996</v>
      </c>
      <c r="AC844" s="21">
        <f t="shared" si="195"/>
        <v>0.57599999999999996</v>
      </c>
    </row>
    <row r="845" spans="2:29" x14ac:dyDescent="0.25">
      <c r="B845" t="s">
        <v>764</v>
      </c>
      <c r="C845" t="s">
        <v>2584</v>
      </c>
      <c r="D845" t="s">
        <v>7410</v>
      </c>
      <c r="E845" s="1">
        <v>1994</v>
      </c>
      <c r="F845" s="1">
        <v>3050</v>
      </c>
      <c r="G845" t="s">
        <v>56</v>
      </c>
      <c r="H845" s="1">
        <v>2534</v>
      </c>
      <c r="I845" s="1">
        <v>4147</v>
      </c>
      <c r="J845" s="1">
        <v>5211</v>
      </c>
      <c r="K845">
        <v>184</v>
      </c>
      <c r="L845" s="1">
        <v>1761</v>
      </c>
      <c r="M845">
        <v>796</v>
      </c>
      <c r="N845" s="20">
        <f t="shared" si="182"/>
        <v>0</v>
      </c>
      <c r="P845" s="20">
        <f t="shared" si="183"/>
        <v>0</v>
      </c>
      <c r="R845" s="12">
        <f t="shared" si="184"/>
        <v>3.5309921320284016E-2</v>
      </c>
      <c r="S845" s="21">
        <f t="shared" si="185"/>
        <v>0.10353340693596458</v>
      </c>
      <c r="T845" s="21">
        <f t="shared" si="186"/>
        <v>4.6736594374766405E-2</v>
      </c>
      <c r="U845" s="21">
        <f t="shared" si="187"/>
        <v>7.4759880231363374E-2</v>
      </c>
      <c r="V845" s="21">
        <f t="shared" si="188"/>
        <v>7.5009960514031457E-2</v>
      </c>
      <c r="W845" s="22">
        <f t="shared" si="189"/>
        <v>2557</v>
      </c>
      <c r="X845" s="21">
        <f t="shared" si="190"/>
        <v>7.1959327336722723E-2</v>
      </c>
      <c r="Y845" s="23">
        <f t="shared" si="191"/>
        <v>10.836956521739131</v>
      </c>
      <c r="Z845" s="21">
        <f t="shared" si="192"/>
        <v>0.68</v>
      </c>
      <c r="AA845" s="21">
        <f t="shared" si="193"/>
        <v>0.438</v>
      </c>
      <c r="AB845" s="21">
        <f t="shared" si="194"/>
        <v>0.59200000000000008</v>
      </c>
      <c r="AC845" s="21">
        <f t="shared" si="195"/>
        <v>0.57550000000000012</v>
      </c>
    </row>
    <row r="846" spans="2:29" x14ac:dyDescent="0.25">
      <c r="B846" t="s">
        <v>3712</v>
      </c>
      <c r="C846" t="s">
        <v>3713</v>
      </c>
      <c r="D846" t="s">
        <v>7412</v>
      </c>
      <c r="E846">
        <v>576</v>
      </c>
      <c r="F846">
        <v>618</v>
      </c>
      <c r="G846" t="s">
        <v>31</v>
      </c>
      <c r="H846">
        <v>20</v>
      </c>
      <c r="I846">
        <v>129</v>
      </c>
      <c r="J846">
        <v>48</v>
      </c>
      <c r="K846">
        <v>44</v>
      </c>
      <c r="L846">
        <v>513</v>
      </c>
      <c r="M846">
        <v>38</v>
      </c>
      <c r="N846" s="20">
        <f t="shared" si="182"/>
        <v>0</v>
      </c>
      <c r="P846" s="20">
        <f t="shared" si="183"/>
        <v>0</v>
      </c>
      <c r="R846" s="12">
        <f t="shared" si="184"/>
        <v>0.91666666666666663</v>
      </c>
      <c r="S846" s="21">
        <f t="shared" si="185"/>
        <v>0.45181721887539039</v>
      </c>
      <c r="T846" s="21">
        <f t="shared" si="186"/>
        <v>-0.17940228103235778</v>
      </c>
      <c r="U846" s="21">
        <f t="shared" si="187"/>
        <v>9.1493425617896973E-2</v>
      </c>
      <c r="V846" s="21">
        <f t="shared" si="188"/>
        <v>0.12130278782030986</v>
      </c>
      <c r="W846" s="22">
        <f t="shared" si="189"/>
        <v>551</v>
      </c>
      <c r="X846" s="21">
        <f t="shared" si="190"/>
        <v>7.985480943738657E-2</v>
      </c>
      <c r="Y846" s="23">
        <f t="shared" si="191"/>
        <v>13.090909090909092</v>
      </c>
      <c r="Z846" s="21">
        <f t="shared" si="192"/>
        <v>0.82299999999999995</v>
      </c>
      <c r="AA846" s="21">
        <f t="shared" si="193"/>
        <v>0.46800000000000003</v>
      </c>
      <c r="AB846" s="21">
        <f t="shared" si="194"/>
        <v>0.505</v>
      </c>
      <c r="AC846" s="21">
        <f t="shared" si="195"/>
        <v>0.57525000000000004</v>
      </c>
    </row>
    <row r="847" spans="2:29" x14ac:dyDescent="0.25">
      <c r="B847" t="s">
        <v>4510</v>
      </c>
      <c r="C847" t="s">
        <v>4511</v>
      </c>
      <c r="D847" t="s">
        <v>4419</v>
      </c>
      <c r="E847">
        <v>255</v>
      </c>
      <c r="F847" t="s">
        <v>30</v>
      </c>
      <c r="G847" t="s">
        <v>31</v>
      </c>
      <c r="H847">
        <v>135</v>
      </c>
      <c r="I847">
        <v>134</v>
      </c>
      <c r="J847">
        <v>264</v>
      </c>
      <c r="K847">
        <v>28</v>
      </c>
      <c r="L847">
        <v>584</v>
      </c>
      <c r="M847">
        <v>140</v>
      </c>
      <c r="N847" s="20">
        <f t="shared" si="182"/>
        <v>0</v>
      </c>
      <c r="P847" s="20">
        <f t="shared" si="183"/>
        <v>0</v>
      </c>
      <c r="R847" s="12">
        <f t="shared" si="184"/>
        <v>0.10606060606060606</v>
      </c>
      <c r="S847" s="21">
        <f t="shared" si="185"/>
        <v>-1.4858906671944005E-3</v>
      </c>
      <c r="T847" s="21">
        <f t="shared" si="186"/>
        <v>0.14524874807564747</v>
      </c>
      <c r="U847" s="21">
        <f t="shared" si="187"/>
        <v>6.9367585841868529E-2</v>
      </c>
      <c r="V847" s="21">
        <f t="shared" si="188"/>
        <v>7.1043481083440538E-2</v>
      </c>
      <c r="W847" s="22">
        <f t="shared" si="189"/>
        <v>724</v>
      </c>
      <c r="X847" s="21">
        <f t="shared" si="190"/>
        <v>3.8674033149171269E-2</v>
      </c>
      <c r="Y847" s="23">
        <f t="shared" si="191"/>
        <v>9.1071428571428577</v>
      </c>
      <c r="Z847" s="21">
        <f t="shared" si="192"/>
        <v>0.65700000000000003</v>
      </c>
      <c r="AA847" s="21">
        <f t="shared" si="193"/>
        <v>0.29099999999999998</v>
      </c>
      <c r="AB847" s="21">
        <f t="shared" si="194"/>
        <v>0.67500000000000004</v>
      </c>
      <c r="AC847" s="21">
        <f t="shared" si="195"/>
        <v>0.57450000000000001</v>
      </c>
    </row>
    <row r="848" spans="2:29" x14ac:dyDescent="0.25">
      <c r="B848" t="s">
        <v>6205</v>
      </c>
      <c r="C848" t="s">
        <v>6206</v>
      </c>
      <c r="D848" t="s">
        <v>4419</v>
      </c>
      <c r="E848">
        <v>43</v>
      </c>
      <c r="F848">
        <v>46</v>
      </c>
      <c r="G848" t="s">
        <v>86</v>
      </c>
      <c r="H848">
        <v>23</v>
      </c>
      <c r="I848">
        <v>38</v>
      </c>
      <c r="J848">
        <v>99</v>
      </c>
      <c r="K848">
        <v>2</v>
      </c>
      <c r="L848">
        <v>12</v>
      </c>
      <c r="M848" t="s">
        <v>30</v>
      </c>
      <c r="N848" s="20">
        <f t="shared" si="182"/>
        <v>0</v>
      </c>
      <c r="P848" s="20">
        <f t="shared" si="183"/>
        <v>0</v>
      </c>
      <c r="R848" s="12">
        <f t="shared" si="184"/>
        <v>2.0202020202020204E-2</v>
      </c>
      <c r="S848" s="21">
        <f t="shared" si="185"/>
        <v>0.10563340590814718</v>
      </c>
      <c r="T848" s="21">
        <f t="shared" si="186"/>
        <v>0.211072993421203</v>
      </c>
      <c r="U848" s="21">
        <f t="shared" si="187"/>
        <v>0.15715286739464984</v>
      </c>
      <c r="V848" s="21">
        <f t="shared" si="188"/>
        <v>0.157953088908</v>
      </c>
      <c r="W848" s="22">
        <f t="shared" si="189"/>
        <v>12</v>
      </c>
      <c r="X848" s="21">
        <f t="shared" si="190"/>
        <v>0.16666666666666666</v>
      </c>
      <c r="Y848" s="23">
        <f t="shared" si="191"/>
        <v>21.5</v>
      </c>
      <c r="Z848" s="21">
        <f t="shared" si="192"/>
        <v>0.88900000000000001</v>
      </c>
      <c r="AA848" s="21">
        <f t="shared" si="193"/>
        <v>0.749</v>
      </c>
      <c r="AB848" s="21">
        <f t="shared" si="194"/>
        <v>0.32999999999999996</v>
      </c>
      <c r="AC848" s="21">
        <f t="shared" si="195"/>
        <v>0.57450000000000001</v>
      </c>
    </row>
    <row r="849" spans="2:29" x14ac:dyDescent="0.25">
      <c r="B849" t="s">
        <v>2785</v>
      </c>
      <c r="C849" t="s">
        <v>2786</v>
      </c>
      <c r="D849" t="s">
        <v>7412</v>
      </c>
      <c r="E849" s="1">
        <v>1573</v>
      </c>
      <c r="F849" s="1">
        <v>1234</v>
      </c>
      <c r="G849" t="s">
        <v>31</v>
      </c>
      <c r="H849">
        <v>97</v>
      </c>
      <c r="I849">
        <v>122</v>
      </c>
      <c r="J849">
        <v>196</v>
      </c>
      <c r="K849">
        <v>80</v>
      </c>
      <c r="L849">
        <v>265</v>
      </c>
      <c r="M849" t="s">
        <v>30</v>
      </c>
      <c r="N849" s="20">
        <f t="shared" si="182"/>
        <v>0</v>
      </c>
      <c r="P849" s="20">
        <f t="shared" si="183"/>
        <v>0</v>
      </c>
      <c r="R849" s="12">
        <f t="shared" si="184"/>
        <v>0.40816326530612246</v>
      </c>
      <c r="S849" s="21">
        <f t="shared" si="185"/>
        <v>4.6929938525616555E-2</v>
      </c>
      <c r="T849" s="21">
        <f t="shared" si="186"/>
        <v>9.945953022431997E-2</v>
      </c>
      <c r="U849" s="21">
        <f t="shared" si="187"/>
        <v>7.2873290929152734E-2</v>
      </c>
      <c r="V849" s="21">
        <f t="shared" si="188"/>
        <v>7.3087586559696424E-2</v>
      </c>
      <c r="W849" s="22">
        <f t="shared" si="189"/>
        <v>265</v>
      </c>
      <c r="X849" s="21">
        <f t="shared" si="190"/>
        <v>0.30188679245283018</v>
      </c>
      <c r="Y849" s="23">
        <f t="shared" si="191"/>
        <v>19.662500000000001</v>
      </c>
      <c r="Z849" s="21">
        <f t="shared" si="192"/>
        <v>0.66900000000000004</v>
      </c>
      <c r="AA849" s="21">
        <f t="shared" si="193"/>
        <v>0.91500000000000004</v>
      </c>
      <c r="AB849" s="21">
        <f t="shared" si="194"/>
        <v>0.35499999999999998</v>
      </c>
      <c r="AC849" s="21">
        <f t="shared" si="195"/>
        <v>0.57350000000000001</v>
      </c>
    </row>
    <row r="850" spans="2:29" x14ac:dyDescent="0.25">
      <c r="B850" t="s">
        <v>2479</v>
      </c>
      <c r="C850" t="s">
        <v>2480</v>
      </c>
      <c r="D850" t="s">
        <v>1737</v>
      </c>
      <c r="E850" s="1">
        <v>2150</v>
      </c>
      <c r="F850" s="1">
        <v>3544</v>
      </c>
      <c r="G850" t="s">
        <v>31</v>
      </c>
      <c r="H850">
        <v>113</v>
      </c>
      <c r="I850">
        <v>213</v>
      </c>
      <c r="J850">
        <v>259</v>
      </c>
      <c r="K850">
        <v>220</v>
      </c>
      <c r="L850" s="1">
        <v>5407</v>
      </c>
      <c r="M850">
        <v>497</v>
      </c>
      <c r="N850" s="20">
        <f t="shared" si="182"/>
        <v>0</v>
      </c>
      <c r="P850" s="20">
        <f t="shared" si="183"/>
        <v>0</v>
      </c>
      <c r="R850" s="12">
        <f t="shared" si="184"/>
        <v>0.84942084942084939</v>
      </c>
      <c r="S850" s="21">
        <f t="shared" si="185"/>
        <v>0.13516824042682885</v>
      </c>
      <c r="T850" s="21">
        <f t="shared" si="186"/>
        <v>3.9881931389055936E-2</v>
      </c>
      <c r="U850" s="21">
        <f t="shared" si="187"/>
        <v>8.6480990310721761E-2</v>
      </c>
      <c r="V850" s="21">
        <f t="shared" si="188"/>
        <v>8.7177054042202176E-2</v>
      </c>
      <c r="W850" s="22">
        <f t="shared" si="189"/>
        <v>5904</v>
      </c>
      <c r="X850" s="21">
        <f t="shared" si="190"/>
        <v>3.7262872628726289E-2</v>
      </c>
      <c r="Y850" s="23">
        <f t="shared" si="191"/>
        <v>9.7727272727272734</v>
      </c>
      <c r="Z850" s="21">
        <f t="shared" si="192"/>
        <v>0.72899999999999998</v>
      </c>
      <c r="AA850" s="21">
        <f t="shared" si="193"/>
        <v>0.28299999999999997</v>
      </c>
      <c r="AB850" s="21">
        <f t="shared" si="194"/>
        <v>0.64</v>
      </c>
      <c r="AC850" s="21">
        <f t="shared" si="195"/>
        <v>0.57299999999999995</v>
      </c>
    </row>
    <row r="851" spans="2:29" x14ac:dyDescent="0.25">
      <c r="B851" t="s">
        <v>2569</v>
      </c>
      <c r="C851" t="s">
        <v>2570</v>
      </c>
      <c r="D851" t="s">
        <v>7410</v>
      </c>
      <c r="E851" s="1">
        <v>2070</v>
      </c>
      <c r="F851" s="1">
        <v>2015</v>
      </c>
      <c r="G851" t="s">
        <v>75</v>
      </c>
      <c r="H851">
        <v>6</v>
      </c>
      <c r="I851">
        <v>20</v>
      </c>
      <c r="J851">
        <v>398</v>
      </c>
      <c r="K851">
        <v>49</v>
      </c>
      <c r="L851">
        <v>223</v>
      </c>
      <c r="M851">
        <v>5</v>
      </c>
      <c r="N851" s="20">
        <f t="shared" si="182"/>
        <v>0</v>
      </c>
      <c r="P851" s="20">
        <f t="shared" si="183"/>
        <v>0</v>
      </c>
      <c r="R851" s="12">
        <f t="shared" si="184"/>
        <v>0.12311557788944724</v>
      </c>
      <c r="S851" s="21">
        <f t="shared" si="185"/>
        <v>0.27225963653939211</v>
      </c>
      <c r="T851" s="21">
        <f t="shared" si="186"/>
        <v>0.81873998673288528</v>
      </c>
      <c r="U851" s="21">
        <f t="shared" si="187"/>
        <v>0.52115399433470877</v>
      </c>
      <c r="V851" s="21">
        <f t="shared" si="188"/>
        <v>0.53738453920232876</v>
      </c>
      <c r="W851" s="22">
        <f t="shared" si="189"/>
        <v>228</v>
      </c>
      <c r="X851" s="21">
        <f t="shared" si="190"/>
        <v>0.21491228070175439</v>
      </c>
      <c r="Y851" s="23">
        <f t="shared" si="191"/>
        <v>42.244897959183675</v>
      </c>
      <c r="Z851" s="21">
        <f t="shared" si="192"/>
        <v>0.99299999999999999</v>
      </c>
      <c r="AA851" s="21">
        <f t="shared" si="193"/>
        <v>0.84299999999999997</v>
      </c>
      <c r="AB851" s="21">
        <f t="shared" si="194"/>
        <v>0.22699999999999998</v>
      </c>
      <c r="AC851" s="21">
        <f t="shared" si="195"/>
        <v>0.57250000000000001</v>
      </c>
    </row>
    <row r="852" spans="2:29" x14ac:dyDescent="0.25">
      <c r="B852" t="s">
        <v>1104</v>
      </c>
      <c r="C852" t="s">
        <v>1105</v>
      </c>
      <c r="D852" t="s">
        <v>7411</v>
      </c>
      <c r="E852" s="1">
        <v>44942</v>
      </c>
      <c r="F852" s="1">
        <v>56622</v>
      </c>
      <c r="G852" t="s">
        <v>56</v>
      </c>
      <c r="H852" s="1">
        <v>7525</v>
      </c>
      <c r="I852" s="1">
        <v>13480</v>
      </c>
      <c r="J852" s="1">
        <v>21173</v>
      </c>
      <c r="K852" s="1">
        <v>2672</v>
      </c>
      <c r="L852" s="1">
        <v>9308</v>
      </c>
      <c r="M852" s="1">
        <v>9850</v>
      </c>
      <c r="N852" s="20">
        <f t="shared" si="182"/>
        <v>0</v>
      </c>
      <c r="P852" s="20">
        <f t="shared" si="183"/>
        <v>0</v>
      </c>
      <c r="R852" s="12">
        <f t="shared" si="184"/>
        <v>0.12619846030321635</v>
      </c>
      <c r="S852" s="21">
        <f t="shared" si="185"/>
        <v>0.12366454449610664</v>
      </c>
      <c r="T852" s="21">
        <f t="shared" si="186"/>
        <v>9.4506893113913693E-2</v>
      </c>
      <c r="U852" s="21">
        <f t="shared" si="187"/>
        <v>0.10898989603093079</v>
      </c>
      <c r="V852" s="21">
        <f t="shared" si="188"/>
        <v>0.10905377788031705</v>
      </c>
      <c r="W852" s="22">
        <f t="shared" si="189"/>
        <v>19158</v>
      </c>
      <c r="X852" s="21">
        <f t="shared" si="190"/>
        <v>0.13947176114416954</v>
      </c>
      <c r="Y852" s="23">
        <f t="shared" si="191"/>
        <v>16.819610778443113</v>
      </c>
      <c r="Z852" s="21">
        <f t="shared" si="192"/>
        <v>0.79300000000000004</v>
      </c>
      <c r="AA852" s="21">
        <f t="shared" si="193"/>
        <v>0.68500000000000005</v>
      </c>
      <c r="AB852" s="21">
        <f t="shared" si="194"/>
        <v>0.40500000000000003</v>
      </c>
      <c r="AC852" s="21">
        <f t="shared" si="195"/>
        <v>0.57200000000000006</v>
      </c>
    </row>
    <row r="853" spans="2:29" x14ac:dyDescent="0.25">
      <c r="B853" t="s">
        <v>2710</v>
      </c>
      <c r="C853" t="s">
        <v>2711</v>
      </c>
      <c r="D853" t="s">
        <v>1737</v>
      </c>
      <c r="E853" s="1">
        <v>1829</v>
      </c>
      <c r="F853" s="1">
        <v>1940</v>
      </c>
      <c r="G853" t="s">
        <v>34</v>
      </c>
      <c r="H853">
        <v>472</v>
      </c>
      <c r="I853">
        <v>622</v>
      </c>
      <c r="J853">
        <v>837</v>
      </c>
      <c r="K853">
        <v>130</v>
      </c>
      <c r="L853">
        <v>572</v>
      </c>
      <c r="M853">
        <v>208</v>
      </c>
      <c r="N853" s="20">
        <f t="shared" si="182"/>
        <v>0</v>
      </c>
      <c r="P853" s="20">
        <f t="shared" si="183"/>
        <v>0</v>
      </c>
      <c r="R853" s="12">
        <f t="shared" si="184"/>
        <v>0.15531660692951016</v>
      </c>
      <c r="S853" s="21">
        <f t="shared" si="185"/>
        <v>5.6743723944417734E-2</v>
      </c>
      <c r="T853" s="21">
        <f t="shared" si="186"/>
        <v>6.1175011441663818E-2</v>
      </c>
      <c r="U853" s="21">
        <f t="shared" si="187"/>
        <v>5.8957049812514262E-2</v>
      </c>
      <c r="V853" s="21">
        <f t="shared" si="188"/>
        <v>5.8958595066198605E-2</v>
      </c>
      <c r="W853" s="22">
        <f t="shared" si="189"/>
        <v>780</v>
      </c>
      <c r="X853" s="21">
        <f t="shared" si="190"/>
        <v>0.16666666666666666</v>
      </c>
      <c r="Y853" s="23">
        <f t="shared" si="191"/>
        <v>14.069230769230769</v>
      </c>
      <c r="Z853" s="21">
        <f t="shared" si="192"/>
        <v>0.59299999999999997</v>
      </c>
      <c r="AA853" s="21">
        <f t="shared" si="193"/>
        <v>0.749</v>
      </c>
      <c r="AB853" s="21">
        <f t="shared" si="194"/>
        <v>0.47299999999999998</v>
      </c>
      <c r="AC853" s="21">
        <f t="shared" si="195"/>
        <v>0.57200000000000006</v>
      </c>
    </row>
    <row r="854" spans="2:29" x14ac:dyDescent="0.25">
      <c r="B854" t="s">
        <v>3619</v>
      </c>
      <c r="C854" t="s">
        <v>3620</v>
      </c>
      <c r="D854" t="s">
        <v>7419</v>
      </c>
      <c r="E854">
        <v>604</v>
      </c>
      <c r="F854">
        <v>599</v>
      </c>
      <c r="G854" t="s">
        <v>86</v>
      </c>
      <c r="H854">
        <v>114</v>
      </c>
      <c r="I854">
        <v>141</v>
      </c>
      <c r="J854">
        <v>200</v>
      </c>
      <c r="K854">
        <v>33</v>
      </c>
      <c r="L854">
        <v>85</v>
      </c>
      <c r="M854" t="s">
        <v>30</v>
      </c>
      <c r="N854" s="20">
        <f t="shared" si="182"/>
        <v>0</v>
      </c>
      <c r="P854" s="20">
        <f t="shared" si="183"/>
        <v>0</v>
      </c>
      <c r="R854" s="12">
        <f t="shared" si="184"/>
        <v>0.16500000000000001</v>
      </c>
      <c r="S854" s="21">
        <f t="shared" si="185"/>
        <v>4.3428878362918866E-2</v>
      </c>
      <c r="T854" s="21">
        <f t="shared" si="186"/>
        <v>7.2413263368977798E-2</v>
      </c>
      <c r="U854" s="21">
        <f t="shared" si="187"/>
        <v>5.7821803773494773E-2</v>
      </c>
      <c r="V854" s="21">
        <f t="shared" si="188"/>
        <v>5.7887981835130477E-2</v>
      </c>
      <c r="W854" s="22">
        <f t="shared" si="189"/>
        <v>85</v>
      </c>
      <c r="X854" s="21">
        <f t="shared" si="190"/>
        <v>0.38823529411764707</v>
      </c>
      <c r="Y854" s="23">
        <f t="shared" si="191"/>
        <v>18.303030303030305</v>
      </c>
      <c r="Z854" s="21">
        <f t="shared" si="192"/>
        <v>0.58399999999999996</v>
      </c>
      <c r="AA854" s="21">
        <f t="shared" si="193"/>
        <v>0.94899999999999995</v>
      </c>
      <c r="AB854" s="21">
        <f t="shared" si="194"/>
        <v>0.376</v>
      </c>
      <c r="AC854" s="21">
        <f t="shared" si="195"/>
        <v>0.57125000000000004</v>
      </c>
    </row>
    <row r="855" spans="2:29" x14ac:dyDescent="0.25">
      <c r="B855" t="s">
        <v>2229</v>
      </c>
      <c r="C855" t="s">
        <v>2230</v>
      </c>
      <c r="D855" t="s">
        <v>7417</v>
      </c>
      <c r="E855" s="1">
        <v>3025</v>
      </c>
      <c r="F855" s="1">
        <v>6443</v>
      </c>
      <c r="G855" t="s">
        <v>31</v>
      </c>
      <c r="H855">
        <v>237</v>
      </c>
      <c r="I855">
        <v>322</v>
      </c>
      <c r="J855">
        <v>451</v>
      </c>
      <c r="K855">
        <v>315</v>
      </c>
      <c r="L855" s="1">
        <v>2433</v>
      </c>
      <c r="M855" s="1">
        <v>3455</v>
      </c>
      <c r="N855" s="20">
        <f t="shared" si="182"/>
        <v>0</v>
      </c>
      <c r="P855" s="20">
        <f t="shared" si="183"/>
        <v>0</v>
      </c>
      <c r="R855" s="12">
        <f t="shared" si="184"/>
        <v>0.69844789356984482</v>
      </c>
      <c r="S855" s="21">
        <f t="shared" si="185"/>
        <v>6.3216003901190865E-2</v>
      </c>
      <c r="T855" s="21">
        <f t="shared" si="186"/>
        <v>6.9705266639951802E-2</v>
      </c>
      <c r="U855" s="21">
        <f t="shared" si="187"/>
        <v>6.6455699477942387E-2</v>
      </c>
      <c r="V855" s="21">
        <f t="shared" si="188"/>
        <v>6.6458990006361685E-2</v>
      </c>
      <c r="W855" s="22">
        <f t="shared" si="189"/>
        <v>5888</v>
      </c>
      <c r="X855" s="21">
        <f t="shared" si="190"/>
        <v>5.3498641304347824E-2</v>
      </c>
      <c r="Y855" s="23">
        <f t="shared" si="191"/>
        <v>9.6031746031746028</v>
      </c>
      <c r="Z855" s="21">
        <f t="shared" si="192"/>
        <v>0.63300000000000001</v>
      </c>
      <c r="AA855" s="21">
        <f t="shared" si="193"/>
        <v>0.35899999999999999</v>
      </c>
      <c r="AB855" s="21">
        <f t="shared" si="194"/>
        <v>0.64600000000000002</v>
      </c>
      <c r="AC855" s="21">
        <f t="shared" si="195"/>
        <v>0.57099999999999995</v>
      </c>
    </row>
    <row r="856" spans="2:29" x14ac:dyDescent="0.25">
      <c r="B856" t="s">
        <v>6091</v>
      </c>
      <c r="C856" t="s">
        <v>6092</v>
      </c>
      <c r="D856" t="s">
        <v>7417</v>
      </c>
      <c r="E856">
        <v>51</v>
      </c>
      <c r="F856">
        <v>82</v>
      </c>
      <c r="G856" t="s">
        <v>99</v>
      </c>
      <c r="H856">
        <v>40</v>
      </c>
      <c r="I856">
        <v>90</v>
      </c>
      <c r="J856">
        <v>129</v>
      </c>
      <c r="K856">
        <v>4</v>
      </c>
      <c r="L856">
        <v>28</v>
      </c>
      <c r="M856">
        <v>32</v>
      </c>
      <c r="N856" s="20">
        <f t="shared" si="182"/>
        <v>0</v>
      </c>
      <c r="P856" s="20">
        <f t="shared" si="183"/>
        <v>0</v>
      </c>
      <c r="R856" s="12">
        <f t="shared" si="184"/>
        <v>3.1007751937984496E-2</v>
      </c>
      <c r="S856" s="21">
        <f t="shared" si="185"/>
        <v>0.17607902252467356</v>
      </c>
      <c r="T856" s="21">
        <f t="shared" si="186"/>
        <v>7.4655931692266808E-2</v>
      </c>
      <c r="U856" s="21">
        <f t="shared" si="187"/>
        <v>0.12422430933287654</v>
      </c>
      <c r="V856" s="21">
        <f t="shared" si="188"/>
        <v>0.1249864211832723</v>
      </c>
      <c r="W856" s="22">
        <f t="shared" si="189"/>
        <v>60</v>
      </c>
      <c r="X856" s="21">
        <f t="shared" si="190"/>
        <v>6.6666666666666666E-2</v>
      </c>
      <c r="Y856" s="23">
        <f t="shared" si="191"/>
        <v>12.75</v>
      </c>
      <c r="Z856" s="21">
        <f t="shared" si="192"/>
        <v>0.83299999999999996</v>
      </c>
      <c r="AA856" s="21">
        <f t="shared" si="193"/>
        <v>0.41099999999999998</v>
      </c>
      <c r="AB856" s="21">
        <f t="shared" si="194"/>
        <v>0.52</v>
      </c>
      <c r="AC856" s="21">
        <f t="shared" si="195"/>
        <v>0.57099999999999995</v>
      </c>
    </row>
    <row r="857" spans="2:29" x14ac:dyDescent="0.25">
      <c r="B857" t="s">
        <v>3173</v>
      </c>
      <c r="C857" t="s">
        <v>3174</v>
      </c>
      <c r="D857" t="s">
        <v>7409</v>
      </c>
      <c r="E857" s="1">
        <v>1049</v>
      </c>
      <c r="F857" t="s">
        <v>30</v>
      </c>
      <c r="G857" t="s">
        <v>31</v>
      </c>
      <c r="H857">
        <v>50</v>
      </c>
      <c r="I857">
        <v>79</v>
      </c>
      <c r="J857">
        <v>146</v>
      </c>
      <c r="K857">
        <v>45</v>
      </c>
      <c r="L857">
        <v>198</v>
      </c>
      <c r="M857" t="s">
        <v>30</v>
      </c>
      <c r="N857" s="20">
        <f t="shared" si="182"/>
        <v>0</v>
      </c>
      <c r="P857" s="20">
        <f t="shared" si="183"/>
        <v>0</v>
      </c>
      <c r="R857" s="12">
        <f t="shared" si="184"/>
        <v>0.30821917808219179</v>
      </c>
      <c r="S857" s="21">
        <f t="shared" si="185"/>
        <v>9.5800306041199823E-2</v>
      </c>
      <c r="T857" s="21">
        <f t="shared" si="186"/>
        <v>0.13069417000054928</v>
      </c>
      <c r="U857" s="21">
        <f t="shared" si="187"/>
        <v>0.11311051451578802</v>
      </c>
      <c r="V857" s="21">
        <f t="shared" si="188"/>
        <v>0.11320166351917904</v>
      </c>
      <c r="W857" s="22">
        <f t="shared" si="189"/>
        <v>198</v>
      </c>
      <c r="X857" s="21">
        <f t="shared" si="190"/>
        <v>0.22727272727272727</v>
      </c>
      <c r="Y857" s="23">
        <f t="shared" si="191"/>
        <v>23.31111111111111</v>
      </c>
      <c r="Z857" s="21">
        <f t="shared" si="192"/>
        <v>0.80400000000000005</v>
      </c>
      <c r="AA857" s="21">
        <f t="shared" si="193"/>
        <v>0.85699999999999998</v>
      </c>
      <c r="AB857" s="21">
        <f t="shared" si="194"/>
        <v>0.31000000000000005</v>
      </c>
      <c r="AC857" s="21">
        <f t="shared" si="195"/>
        <v>0.57025000000000003</v>
      </c>
    </row>
    <row r="858" spans="2:29" x14ac:dyDescent="0.25">
      <c r="B858" t="s">
        <v>3175</v>
      </c>
      <c r="C858" t="s">
        <v>3176</v>
      </c>
      <c r="D858" t="s">
        <v>7409</v>
      </c>
      <c r="E858">
        <v>975</v>
      </c>
      <c r="F858">
        <v>989</v>
      </c>
      <c r="G858" t="s">
        <v>99</v>
      </c>
      <c r="H858">
        <v>169</v>
      </c>
      <c r="I858">
        <v>276</v>
      </c>
      <c r="J858">
        <v>315</v>
      </c>
      <c r="K858">
        <v>49</v>
      </c>
      <c r="L858">
        <v>112</v>
      </c>
      <c r="M858">
        <v>10</v>
      </c>
      <c r="N858" s="20">
        <f t="shared" si="182"/>
        <v>0</v>
      </c>
      <c r="P858" s="20">
        <f t="shared" si="183"/>
        <v>0</v>
      </c>
      <c r="R858" s="12">
        <f t="shared" si="184"/>
        <v>0.15555555555555556</v>
      </c>
      <c r="S858" s="21">
        <f t="shared" si="185"/>
        <v>0.10307356139873058</v>
      </c>
      <c r="T858" s="21">
        <f t="shared" si="186"/>
        <v>2.67868412386294E-2</v>
      </c>
      <c r="U858" s="21">
        <f t="shared" si="187"/>
        <v>6.4246878201880353E-2</v>
      </c>
      <c r="V858" s="21">
        <f t="shared" si="188"/>
        <v>6.4702426946413441E-2</v>
      </c>
      <c r="W858" s="22">
        <f t="shared" si="189"/>
        <v>122</v>
      </c>
      <c r="X858" s="21">
        <f t="shared" si="190"/>
        <v>0.40163934426229508</v>
      </c>
      <c r="Y858" s="23">
        <f t="shared" si="191"/>
        <v>19.897959183673468</v>
      </c>
      <c r="Z858" s="21">
        <f t="shared" si="192"/>
        <v>0.623</v>
      </c>
      <c r="AA858" s="21">
        <f t="shared" si="193"/>
        <v>0.95399999999999996</v>
      </c>
      <c r="AB858" s="21">
        <f t="shared" si="194"/>
        <v>0.35199999999999998</v>
      </c>
      <c r="AC858" s="21">
        <f t="shared" si="195"/>
        <v>0.57024999999999992</v>
      </c>
    </row>
    <row r="859" spans="2:29" x14ac:dyDescent="0.25">
      <c r="B859" t="s">
        <v>5957</v>
      </c>
      <c r="C859" t="s">
        <v>5958</v>
      </c>
      <c r="D859" t="s">
        <v>7409</v>
      </c>
      <c r="E859">
        <v>61</v>
      </c>
      <c r="F859">
        <v>69</v>
      </c>
      <c r="G859" t="s">
        <v>104</v>
      </c>
      <c r="H859">
        <v>37</v>
      </c>
      <c r="I859">
        <v>42</v>
      </c>
      <c r="J859">
        <v>67</v>
      </c>
      <c r="K859">
        <v>6</v>
      </c>
      <c r="L859">
        <v>62</v>
      </c>
      <c r="M859">
        <v>22</v>
      </c>
      <c r="N859" s="20">
        <f t="shared" si="182"/>
        <v>0</v>
      </c>
      <c r="P859" s="20">
        <f t="shared" si="183"/>
        <v>0</v>
      </c>
      <c r="R859" s="12">
        <f t="shared" si="184"/>
        <v>8.9552238805970144E-2</v>
      </c>
      <c r="S859" s="21">
        <f t="shared" si="185"/>
        <v>2.5674393510510152E-2</v>
      </c>
      <c r="T859" s="21">
        <f t="shared" si="186"/>
        <v>9.7905858369374599E-2</v>
      </c>
      <c r="U859" s="21">
        <f t="shared" si="187"/>
        <v>6.1175727867276652E-2</v>
      </c>
      <c r="V859" s="21">
        <f t="shared" si="188"/>
        <v>6.1585326582387134E-2</v>
      </c>
      <c r="W859" s="22">
        <f t="shared" si="189"/>
        <v>84</v>
      </c>
      <c r="X859" s="21">
        <f t="shared" si="190"/>
        <v>7.1428571428571425E-2</v>
      </c>
      <c r="Y859" s="23">
        <f t="shared" si="191"/>
        <v>10.166666666666666</v>
      </c>
      <c r="Z859" s="21">
        <f t="shared" si="192"/>
        <v>0.60799999999999998</v>
      </c>
      <c r="AA859" s="21">
        <f t="shared" si="193"/>
        <v>0.433</v>
      </c>
      <c r="AB859" s="21">
        <f t="shared" si="194"/>
        <v>0.61899999999999999</v>
      </c>
      <c r="AC859" s="21">
        <f t="shared" si="195"/>
        <v>0.56974999999999998</v>
      </c>
    </row>
    <row r="860" spans="2:29" x14ac:dyDescent="0.25">
      <c r="B860" t="s">
        <v>4212</v>
      </c>
      <c r="C860" t="s">
        <v>4213</v>
      </c>
      <c r="D860" t="s">
        <v>7412</v>
      </c>
      <c r="E860">
        <v>324</v>
      </c>
      <c r="F860">
        <v>418</v>
      </c>
      <c r="G860" t="s">
        <v>49</v>
      </c>
      <c r="H860">
        <v>7</v>
      </c>
      <c r="I860">
        <v>58</v>
      </c>
      <c r="J860">
        <v>174</v>
      </c>
      <c r="K860">
        <v>22</v>
      </c>
      <c r="L860">
        <v>274</v>
      </c>
      <c r="M860">
        <v>84</v>
      </c>
      <c r="N860" s="20">
        <f t="shared" si="182"/>
        <v>0</v>
      </c>
      <c r="P860" s="20">
        <f t="shared" si="183"/>
        <v>0</v>
      </c>
      <c r="R860" s="12">
        <f t="shared" si="184"/>
        <v>0.12643678160919541</v>
      </c>
      <c r="S860" s="21">
        <f t="shared" si="185"/>
        <v>0.52639168203764775</v>
      </c>
      <c r="T860" s="21">
        <f t="shared" si="186"/>
        <v>0.2457309396155174</v>
      </c>
      <c r="U860" s="21">
        <f t="shared" si="187"/>
        <v>0.37893920978630113</v>
      </c>
      <c r="V860" s="21">
        <f t="shared" si="188"/>
        <v>0.38368727714648876</v>
      </c>
      <c r="W860" s="22">
        <f t="shared" si="189"/>
        <v>358</v>
      </c>
      <c r="X860" s="21">
        <f t="shared" si="190"/>
        <v>6.1452513966480458E-2</v>
      </c>
      <c r="Y860" s="23">
        <f t="shared" si="191"/>
        <v>14.727272727272725</v>
      </c>
      <c r="Z860" s="21">
        <f t="shared" si="192"/>
        <v>0.98199999999999998</v>
      </c>
      <c r="AA860" s="21">
        <f t="shared" si="193"/>
        <v>0.39100000000000001</v>
      </c>
      <c r="AB860" s="21">
        <f t="shared" si="194"/>
        <v>0.45199999999999996</v>
      </c>
      <c r="AC860" s="21">
        <f t="shared" si="195"/>
        <v>0.56925000000000003</v>
      </c>
    </row>
    <row r="861" spans="2:29" x14ac:dyDescent="0.25">
      <c r="B861" t="s">
        <v>1299</v>
      </c>
      <c r="C861" t="s">
        <v>1300</v>
      </c>
      <c r="D861" t="s">
        <v>7416</v>
      </c>
      <c r="E861" s="1">
        <v>19358</v>
      </c>
      <c r="F861" s="1">
        <v>33025</v>
      </c>
      <c r="G861" t="s">
        <v>104</v>
      </c>
      <c r="H861" s="1">
        <v>2329</v>
      </c>
      <c r="I861" s="1">
        <v>2597</v>
      </c>
      <c r="J861" s="1">
        <v>4002</v>
      </c>
      <c r="K861" s="1">
        <v>1845</v>
      </c>
      <c r="L861" s="1">
        <v>8444</v>
      </c>
      <c r="M861" s="1">
        <v>13075</v>
      </c>
      <c r="N861" s="20">
        <f t="shared" si="182"/>
        <v>0</v>
      </c>
      <c r="P861" s="20">
        <f t="shared" si="183"/>
        <v>0</v>
      </c>
      <c r="R861" s="12">
        <f t="shared" si="184"/>
        <v>0.46101949025487254</v>
      </c>
      <c r="S861" s="21">
        <f t="shared" si="185"/>
        <v>2.2022582948302505E-2</v>
      </c>
      <c r="T861" s="21">
        <f t="shared" si="186"/>
        <v>9.0337695556435449E-2</v>
      </c>
      <c r="U861" s="21">
        <f t="shared" si="187"/>
        <v>5.5627655898843997E-2</v>
      </c>
      <c r="V861" s="21">
        <f t="shared" si="188"/>
        <v>5.5995978134527315E-2</v>
      </c>
      <c r="W861" s="22">
        <f t="shared" si="189"/>
        <v>21519</v>
      </c>
      <c r="X861" s="21">
        <f t="shared" si="190"/>
        <v>8.5738184859891264E-2</v>
      </c>
      <c r="Y861" s="23">
        <f t="shared" si="191"/>
        <v>10.492140921409215</v>
      </c>
      <c r="Z861" s="21">
        <f t="shared" si="192"/>
        <v>0.57499999999999996</v>
      </c>
      <c r="AA861" s="21">
        <f t="shared" si="193"/>
        <v>0.48699999999999999</v>
      </c>
      <c r="AB861" s="21">
        <f t="shared" si="194"/>
        <v>0.60699999999999998</v>
      </c>
      <c r="AC861" s="21">
        <f t="shared" si="195"/>
        <v>0.56899999999999995</v>
      </c>
    </row>
    <row r="862" spans="2:29" x14ac:dyDescent="0.25">
      <c r="B862" t="s">
        <v>2801</v>
      </c>
      <c r="C862" t="s">
        <v>2802</v>
      </c>
      <c r="D862" t="s">
        <v>7417</v>
      </c>
      <c r="E862" s="1">
        <v>1557</v>
      </c>
      <c r="F862" s="1">
        <v>1674</v>
      </c>
      <c r="G862" t="s">
        <v>99</v>
      </c>
      <c r="H862">
        <v>204</v>
      </c>
      <c r="I862">
        <v>367</v>
      </c>
      <c r="J862">
        <v>662</v>
      </c>
      <c r="K862">
        <v>68</v>
      </c>
      <c r="L862">
        <v>255</v>
      </c>
      <c r="M862">
        <v>89</v>
      </c>
      <c r="N862" s="20">
        <f t="shared" si="182"/>
        <v>0</v>
      </c>
      <c r="P862" s="20">
        <f t="shared" si="183"/>
        <v>0</v>
      </c>
      <c r="R862" s="12">
        <f t="shared" si="184"/>
        <v>0.1027190332326284</v>
      </c>
      <c r="S862" s="21">
        <f t="shared" si="185"/>
        <v>0.12462356507717343</v>
      </c>
      <c r="T862" s="21">
        <f t="shared" si="186"/>
        <v>0.12522244114835845</v>
      </c>
      <c r="U862" s="21">
        <f t="shared" si="187"/>
        <v>0.12492296325975438</v>
      </c>
      <c r="V862" s="21">
        <f t="shared" si="188"/>
        <v>0.12492298982842875</v>
      </c>
      <c r="W862" s="22">
        <f t="shared" si="189"/>
        <v>344</v>
      </c>
      <c r="X862" s="21">
        <f t="shared" si="190"/>
        <v>0.19767441860465115</v>
      </c>
      <c r="Y862" s="23">
        <f t="shared" si="191"/>
        <v>22.897058823529413</v>
      </c>
      <c r="Z862" s="21">
        <f t="shared" si="192"/>
        <v>0.83299999999999996</v>
      </c>
      <c r="AA862" s="21">
        <f t="shared" si="193"/>
        <v>0.81299999999999994</v>
      </c>
      <c r="AB862" s="21">
        <f t="shared" si="194"/>
        <v>0.31499999999999995</v>
      </c>
      <c r="AC862" s="21">
        <f t="shared" si="195"/>
        <v>0.56899999999999995</v>
      </c>
    </row>
    <row r="863" spans="2:29" x14ac:dyDescent="0.25">
      <c r="B863" t="s">
        <v>1852</v>
      </c>
      <c r="C863" t="s">
        <v>1853</v>
      </c>
      <c r="D863" t="s">
        <v>7415</v>
      </c>
      <c r="E863" s="1">
        <v>5451</v>
      </c>
      <c r="F863" s="1">
        <v>9485</v>
      </c>
      <c r="H863">
        <v>130</v>
      </c>
      <c r="I863">
        <v>268</v>
      </c>
      <c r="J863">
        <v>536</v>
      </c>
      <c r="K863">
        <v>433</v>
      </c>
      <c r="L863" s="1">
        <v>5221</v>
      </c>
      <c r="M863" s="1">
        <v>3239</v>
      </c>
      <c r="N863" s="20">
        <f t="shared" si="182"/>
        <v>0</v>
      </c>
      <c r="P863" s="20">
        <f t="shared" si="183"/>
        <v>0</v>
      </c>
      <c r="R863" s="12">
        <f t="shared" si="184"/>
        <v>0.80783582089552242</v>
      </c>
      <c r="S863" s="21">
        <f t="shared" si="185"/>
        <v>0.15568183833083848</v>
      </c>
      <c r="T863" s="21">
        <f t="shared" si="186"/>
        <v>0.1486983549970351</v>
      </c>
      <c r="U863" s="21">
        <f t="shared" si="187"/>
        <v>0.15218480574540805</v>
      </c>
      <c r="V863" s="21">
        <f t="shared" si="188"/>
        <v>0.15218833302442722</v>
      </c>
      <c r="W863" s="22">
        <f t="shared" si="189"/>
        <v>8460</v>
      </c>
      <c r="X863" s="21">
        <f t="shared" si="190"/>
        <v>5.1182033096926711E-2</v>
      </c>
      <c r="Y863" s="23">
        <f t="shared" si="191"/>
        <v>12.58891454965358</v>
      </c>
      <c r="Z863" s="21">
        <f t="shared" si="192"/>
        <v>0.877</v>
      </c>
      <c r="AA863" s="21">
        <f t="shared" si="193"/>
        <v>0.34799999999999998</v>
      </c>
      <c r="AB863" s="21">
        <f t="shared" si="194"/>
        <v>0.52400000000000002</v>
      </c>
      <c r="AC863" s="21">
        <f t="shared" si="195"/>
        <v>0.56825000000000003</v>
      </c>
    </row>
    <row r="864" spans="2:29" x14ac:dyDescent="0.25">
      <c r="B864" t="s">
        <v>4741</v>
      </c>
      <c r="C864" t="s">
        <v>4742</v>
      </c>
      <c r="D864" t="s">
        <v>7417</v>
      </c>
      <c r="E864">
        <v>207</v>
      </c>
      <c r="F864">
        <v>191</v>
      </c>
      <c r="G864" t="s">
        <v>75</v>
      </c>
      <c r="H864">
        <v>10</v>
      </c>
      <c r="I864">
        <v>17</v>
      </c>
      <c r="J864">
        <v>57</v>
      </c>
      <c r="K864">
        <v>10</v>
      </c>
      <c r="L864">
        <v>74</v>
      </c>
      <c r="M864" t="s">
        <v>30</v>
      </c>
      <c r="N864" s="20">
        <f t="shared" si="182"/>
        <v>0</v>
      </c>
      <c r="P864" s="20">
        <f t="shared" si="183"/>
        <v>0</v>
      </c>
      <c r="R864" s="12">
        <f t="shared" si="184"/>
        <v>0.17543859649122806</v>
      </c>
      <c r="S864" s="21">
        <f t="shared" si="185"/>
        <v>0.11196158593857874</v>
      </c>
      <c r="T864" s="21">
        <f t="shared" si="186"/>
        <v>0.27375290313541578</v>
      </c>
      <c r="U864" s="21">
        <f t="shared" si="187"/>
        <v>0.19011104450984995</v>
      </c>
      <c r="V864" s="21">
        <f t="shared" si="188"/>
        <v>0.19194184452794816</v>
      </c>
      <c r="W864" s="22">
        <f t="shared" si="189"/>
        <v>74</v>
      </c>
      <c r="X864" s="21">
        <f t="shared" si="190"/>
        <v>0.13513513513513514</v>
      </c>
      <c r="Y864" s="23">
        <f t="shared" si="191"/>
        <v>20.7</v>
      </c>
      <c r="Z864" s="21">
        <f t="shared" si="192"/>
        <v>0.92400000000000004</v>
      </c>
      <c r="AA864" s="21">
        <f t="shared" si="193"/>
        <v>0.66900000000000004</v>
      </c>
      <c r="AB864" s="21">
        <f t="shared" si="194"/>
        <v>0.33799999999999997</v>
      </c>
      <c r="AC864" s="21">
        <f t="shared" si="195"/>
        <v>0.56725000000000003</v>
      </c>
    </row>
    <row r="865" spans="2:29" x14ac:dyDescent="0.25">
      <c r="B865" t="s">
        <v>3864</v>
      </c>
      <c r="C865" t="s">
        <v>3865</v>
      </c>
      <c r="D865" t="s">
        <v>7417</v>
      </c>
      <c r="E865">
        <v>453</v>
      </c>
      <c r="F865">
        <v>848</v>
      </c>
      <c r="G865" t="s">
        <v>49</v>
      </c>
      <c r="H865">
        <v>503</v>
      </c>
      <c r="I865">
        <v>648</v>
      </c>
      <c r="J865">
        <v>992</v>
      </c>
      <c r="K865">
        <v>44</v>
      </c>
      <c r="L865">
        <v>444</v>
      </c>
      <c r="M865">
        <v>292</v>
      </c>
      <c r="N865" s="20">
        <f t="shared" si="182"/>
        <v>0</v>
      </c>
      <c r="P865" s="20">
        <f t="shared" si="183"/>
        <v>0</v>
      </c>
      <c r="R865" s="12">
        <f t="shared" si="184"/>
        <v>4.4354838709677422E-2</v>
      </c>
      <c r="S865" s="21">
        <f t="shared" si="185"/>
        <v>5.1965275036730763E-2</v>
      </c>
      <c r="T865" s="21">
        <f t="shared" si="186"/>
        <v>8.8898333784615646E-2</v>
      </c>
      <c r="U865" s="21">
        <f t="shared" si="187"/>
        <v>7.0272505106419692E-2</v>
      </c>
      <c r="V865" s="21">
        <f t="shared" si="188"/>
        <v>7.0378704642588705E-2</v>
      </c>
      <c r="W865" s="22">
        <f t="shared" si="189"/>
        <v>736</v>
      </c>
      <c r="X865" s="21">
        <f t="shared" si="190"/>
        <v>5.9782608695652176E-2</v>
      </c>
      <c r="Y865" s="23">
        <f t="shared" si="191"/>
        <v>10.295454545454545</v>
      </c>
      <c r="Z865" s="21">
        <f t="shared" si="192"/>
        <v>0.65300000000000002</v>
      </c>
      <c r="AA865" s="21">
        <f t="shared" si="193"/>
        <v>0.38500000000000001</v>
      </c>
      <c r="AB865" s="21">
        <f t="shared" si="194"/>
        <v>0.61499999999999999</v>
      </c>
      <c r="AC865" s="21">
        <f t="shared" si="195"/>
        <v>0.56699999999999995</v>
      </c>
    </row>
    <row r="866" spans="2:29" x14ac:dyDescent="0.25">
      <c r="B866" t="s">
        <v>5365</v>
      </c>
      <c r="C866" t="s">
        <v>5366</v>
      </c>
      <c r="D866" t="s">
        <v>7417</v>
      </c>
      <c r="E866">
        <v>100</v>
      </c>
      <c r="F866">
        <v>92</v>
      </c>
      <c r="G866" t="s">
        <v>99</v>
      </c>
      <c r="H866">
        <v>5</v>
      </c>
      <c r="I866">
        <v>8</v>
      </c>
      <c r="J866">
        <v>21</v>
      </c>
      <c r="K866">
        <v>3</v>
      </c>
      <c r="L866">
        <v>12</v>
      </c>
      <c r="M866" t="s">
        <v>30</v>
      </c>
      <c r="N866" s="20">
        <f t="shared" si="182"/>
        <v>0</v>
      </c>
      <c r="P866" s="20">
        <f t="shared" si="183"/>
        <v>0</v>
      </c>
      <c r="R866" s="12">
        <f t="shared" si="184"/>
        <v>0.14285714285714285</v>
      </c>
      <c r="S866" s="21">
        <f t="shared" si="185"/>
        <v>9.8560543306117854E-2</v>
      </c>
      <c r="T866" s="21">
        <f t="shared" si="186"/>
        <v>0.21290241716173264</v>
      </c>
      <c r="U866" s="21">
        <f t="shared" si="187"/>
        <v>0.15431656766005775</v>
      </c>
      <c r="V866" s="21">
        <f t="shared" si="188"/>
        <v>0.15525984270930274</v>
      </c>
      <c r="W866" s="22">
        <f t="shared" si="189"/>
        <v>12</v>
      </c>
      <c r="X866" s="21">
        <f t="shared" si="190"/>
        <v>0.25</v>
      </c>
      <c r="Y866" s="23">
        <f t="shared" si="191"/>
        <v>33.333333333333336</v>
      </c>
      <c r="Z866" s="21">
        <f t="shared" si="192"/>
        <v>0.88200000000000001</v>
      </c>
      <c r="AA866" s="21">
        <f t="shared" si="193"/>
        <v>0.877</v>
      </c>
      <c r="AB866" s="21">
        <f t="shared" si="194"/>
        <v>0.254</v>
      </c>
      <c r="AC866" s="21">
        <f t="shared" si="195"/>
        <v>0.56674999999999998</v>
      </c>
    </row>
    <row r="867" spans="2:29" x14ac:dyDescent="0.25">
      <c r="B867" t="s">
        <v>3169</v>
      </c>
      <c r="C867" t="s">
        <v>3170</v>
      </c>
      <c r="D867" t="s">
        <v>7417</v>
      </c>
      <c r="E867" s="1">
        <v>1018</v>
      </c>
      <c r="F867">
        <v>954</v>
      </c>
      <c r="G867" t="s">
        <v>75</v>
      </c>
      <c r="H867">
        <v>62</v>
      </c>
      <c r="I867">
        <v>82</v>
      </c>
      <c r="J867">
        <v>152</v>
      </c>
      <c r="K867">
        <v>40</v>
      </c>
      <c r="L867">
        <v>122</v>
      </c>
      <c r="M867" t="s">
        <v>30</v>
      </c>
      <c r="N867" s="20">
        <f t="shared" si="182"/>
        <v>0</v>
      </c>
      <c r="P867" s="20">
        <f t="shared" si="183"/>
        <v>0</v>
      </c>
      <c r="R867" s="12">
        <f t="shared" si="184"/>
        <v>0.26315789473684209</v>
      </c>
      <c r="S867" s="21">
        <f t="shared" si="185"/>
        <v>5.7509877630735673E-2</v>
      </c>
      <c r="T867" s="21">
        <f t="shared" si="186"/>
        <v>0.13137335673693995</v>
      </c>
      <c r="U867" s="21">
        <f t="shared" si="187"/>
        <v>9.3818312169601681E-2</v>
      </c>
      <c r="V867" s="21">
        <f t="shared" si="188"/>
        <v>9.4233848845759097E-2</v>
      </c>
      <c r="W867" s="22">
        <f t="shared" si="189"/>
        <v>122</v>
      </c>
      <c r="X867" s="21">
        <f t="shared" si="190"/>
        <v>0.32786885245901637</v>
      </c>
      <c r="Y867" s="23">
        <f t="shared" si="191"/>
        <v>25.45</v>
      </c>
      <c r="Z867" s="21">
        <f t="shared" si="192"/>
        <v>0.754</v>
      </c>
      <c r="AA867" s="21">
        <f t="shared" si="193"/>
        <v>0.92600000000000005</v>
      </c>
      <c r="AB867" s="21">
        <f t="shared" si="194"/>
        <v>0.29300000000000004</v>
      </c>
      <c r="AC867" s="21">
        <f t="shared" si="195"/>
        <v>0.5665</v>
      </c>
    </row>
    <row r="868" spans="2:29" x14ac:dyDescent="0.25">
      <c r="B868" t="s">
        <v>1560</v>
      </c>
      <c r="C868" t="s">
        <v>1561</v>
      </c>
      <c r="D868" t="s">
        <v>7420</v>
      </c>
      <c r="E868" s="1">
        <v>9934</v>
      </c>
      <c r="F868" t="s">
        <v>30</v>
      </c>
      <c r="G868" t="s">
        <v>31</v>
      </c>
      <c r="H868">
        <v>994</v>
      </c>
      <c r="I868" s="1">
        <v>1258</v>
      </c>
      <c r="J868" s="1">
        <v>1769</v>
      </c>
      <c r="K868" s="1">
        <v>1091</v>
      </c>
      <c r="L868" s="1">
        <v>5346</v>
      </c>
      <c r="M868" s="1">
        <v>19199</v>
      </c>
      <c r="N868" s="20">
        <f t="shared" si="182"/>
        <v>0</v>
      </c>
      <c r="P868" s="20">
        <f t="shared" si="183"/>
        <v>0</v>
      </c>
      <c r="R868" s="12">
        <f t="shared" si="184"/>
        <v>0.6167326172979084</v>
      </c>
      <c r="S868" s="21">
        <f t="shared" si="185"/>
        <v>4.8235470361985167E-2</v>
      </c>
      <c r="T868" s="21">
        <f t="shared" si="186"/>
        <v>7.0556119577651843E-2</v>
      </c>
      <c r="U868" s="21">
        <f t="shared" si="187"/>
        <v>5.9337008488980159E-2</v>
      </c>
      <c r="V868" s="21">
        <f t="shared" si="188"/>
        <v>5.9376199476205725E-2</v>
      </c>
      <c r="W868" s="22">
        <f t="shared" si="189"/>
        <v>24545</v>
      </c>
      <c r="X868" s="21">
        <f t="shared" si="190"/>
        <v>4.4448971277245876E-2</v>
      </c>
      <c r="Y868" s="23">
        <f t="shared" si="191"/>
        <v>9.1054078826764435</v>
      </c>
      <c r="Z868" s="21">
        <f t="shared" si="192"/>
        <v>0.59599999999999997</v>
      </c>
      <c r="AA868" s="21">
        <f t="shared" si="193"/>
        <v>0.31900000000000001</v>
      </c>
      <c r="AB868" s="21">
        <f t="shared" si="194"/>
        <v>0.67500000000000004</v>
      </c>
      <c r="AC868" s="21">
        <f t="shared" si="195"/>
        <v>0.56625000000000003</v>
      </c>
    </row>
    <row r="869" spans="2:29" x14ac:dyDescent="0.25">
      <c r="B869" t="s">
        <v>2783</v>
      </c>
      <c r="C869" t="s">
        <v>2784</v>
      </c>
      <c r="D869" t="s">
        <v>7409</v>
      </c>
      <c r="E869" s="1">
        <v>1618</v>
      </c>
      <c r="F869" s="1">
        <v>1580</v>
      </c>
      <c r="G869" t="s">
        <v>99</v>
      </c>
      <c r="H869">
        <v>100</v>
      </c>
      <c r="I869">
        <v>255</v>
      </c>
      <c r="J869">
        <v>421</v>
      </c>
      <c r="K869">
        <v>44</v>
      </c>
      <c r="L869">
        <v>156</v>
      </c>
      <c r="M869" t="s">
        <v>30</v>
      </c>
      <c r="N869" s="20">
        <f t="shared" si="182"/>
        <v>0</v>
      </c>
      <c r="P869" s="20">
        <f t="shared" si="183"/>
        <v>0</v>
      </c>
      <c r="R869" s="12">
        <f t="shared" si="184"/>
        <v>0.10451306413301663</v>
      </c>
      <c r="S869" s="21">
        <f t="shared" si="185"/>
        <v>0.20589095060661267</v>
      </c>
      <c r="T869" s="21">
        <f t="shared" si="186"/>
        <v>0.10547361909328479</v>
      </c>
      <c r="U869" s="21">
        <f t="shared" si="187"/>
        <v>0.15459111091283462</v>
      </c>
      <c r="V869" s="21">
        <f t="shared" si="188"/>
        <v>0.15531856020424403</v>
      </c>
      <c r="W869" s="22">
        <f t="shared" si="189"/>
        <v>156</v>
      </c>
      <c r="X869" s="21">
        <f t="shared" si="190"/>
        <v>0.28205128205128205</v>
      </c>
      <c r="Y869" s="23">
        <f t="shared" si="191"/>
        <v>36.772727272727273</v>
      </c>
      <c r="Z869" s="21">
        <f t="shared" si="192"/>
        <v>0.88300000000000001</v>
      </c>
      <c r="AA869" s="21">
        <f t="shared" si="193"/>
        <v>0.90200000000000002</v>
      </c>
      <c r="AB869" s="21">
        <f t="shared" si="194"/>
        <v>0.24</v>
      </c>
      <c r="AC869" s="21">
        <f t="shared" si="195"/>
        <v>0.56625000000000003</v>
      </c>
    </row>
    <row r="870" spans="2:29" x14ac:dyDescent="0.25">
      <c r="B870" t="s">
        <v>2632</v>
      </c>
      <c r="C870" t="s">
        <v>2633</v>
      </c>
      <c r="D870" t="s">
        <v>7415</v>
      </c>
      <c r="E870" s="1">
        <v>1811</v>
      </c>
      <c r="F870" s="1">
        <v>2125</v>
      </c>
      <c r="G870" t="s">
        <v>75</v>
      </c>
      <c r="H870">
        <v>541</v>
      </c>
      <c r="I870">
        <v>600</v>
      </c>
      <c r="J870">
        <v>903</v>
      </c>
      <c r="K870">
        <v>135</v>
      </c>
      <c r="L870">
        <v>524</v>
      </c>
      <c r="M870">
        <v>354</v>
      </c>
      <c r="N870" s="20">
        <f t="shared" si="182"/>
        <v>0</v>
      </c>
      <c r="P870" s="20">
        <f t="shared" si="183"/>
        <v>0</v>
      </c>
      <c r="R870" s="12">
        <f t="shared" si="184"/>
        <v>0.14950166112956811</v>
      </c>
      <c r="S870" s="21">
        <f t="shared" si="185"/>
        <v>2.0917849654437326E-2</v>
      </c>
      <c r="T870" s="21">
        <f t="shared" si="186"/>
        <v>8.5193790327051877E-2</v>
      </c>
      <c r="U870" s="21">
        <f t="shared" si="187"/>
        <v>5.2565300054605801E-2</v>
      </c>
      <c r="V870" s="21">
        <f t="shared" si="188"/>
        <v>5.2892313345365004E-2</v>
      </c>
      <c r="W870" s="22">
        <f t="shared" si="189"/>
        <v>878</v>
      </c>
      <c r="X870" s="21">
        <f t="shared" si="190"/>
        <v>0.15375854214123008</v>
      </c>
      <c r="Y870" s="23">
        <f t="shared" si="191"/>
        <v>13.414814814814815</v>
      </c>
      <c r="Z870" s="21">
        <f t="shared" si="192"/>
        <v>0.55400000000000005</v>
      </c>
      <c r="AA870" s="21">
        <f t="shared" si="193"/>
        <v>0.72099999999999997</v>
      </c>
      <c r="AB870" s="21">
        <f t="shared" si="194"/>
        <v>0.495</v>
      </c>
      <c r="AC870" s="21">
        <f t="shared" si="195"/>
        <v>0.56624999999999992</v>
      </c>
    </row>
    <row r="871" spans="2:29" x14ac:dyDescent="0.25">
      <c r="B871" t="s">
        <v>4202</v>
      </c>
      <c r="C871" t="s">
        <v>4203</v>
      </c>
      <c r="D871" t="s">
        <v>7412</v>
      </c>
      <c r="E871">
        <v>369</v>
      </c>
      <c r="F871">
        <v>335</v>
      </c>
      <c r="G871" t="s">
        <v>31</v>
      </c>
      <c r="H871">
        <v>9</v>
      </c>
      <c r="I871">
        <v>41</v>
      </c>
      <c r="J871">
        <v>165</v>
      </c>
      <c r="K871">
        <v>13</v>
      </c>
      <c r="L871">
        <v>80</v>
      </c>
      <c r="M871" t="s">
        <v>30</v>
      </c>
      <c r="N871" s="20">
        <f t="shared" si="182"/>
        <v>0</v>
      </c>
      <c r="P871" s="20">
        <f t="shared" si="183"/>
        <v>0</v>
      </c>
      <c r="R871" s="12">
        <f t="shared" si="184"/>
        <v>7.8787878787878782E-2</v>
      </c>
      <c r="S871" s="21">
        <f t="shared" si="185"/>
        <v>0.35427939068272996</v>
      </c>
      <c r="T871" s="21">
        <f t="shared" si="186"/>
        <v>0.32111315628884918</v>
      </c>
      <c r="U871" s="21">
        <f t="shared" si="187"/>
        <v>0.33759348096564867</v>
      </c>
      <c r="V871" s="21">
        <f t="shared" si="188"/>
        <v>0.33766200931240925</v>
      </c>
      <c r="W871" s="22">
        <f t="shared" si="189"/>
        <v>80</v>
      </c>
      <c r="X871" s="21">
        <f t="shared" si="190"/>
        <v>0.16249999999999998</v>
      </c>
      <c r="Y871" s="23">
        <f t="shared" si="191"/>
        <v>28.384615384615387</v>
      </c>
      <c r="Z871" s="21">
        <f t="shared" si="192"/>
        <v>0.97499999999999998</v>
      </c>
      <c r="AA871" s="21">
        <f t="shared" si="193"/>
        <v>0.74</v>
      </c>
      <c r="AB871" s="21">
        <f t="shared" si="194"/>
        <v>0.27400000000000002</v>
      </c>
      <c r="AC871" s="21">
        <f t="shared" si="195"/>
        <v>0.56574999999999998</v>
      </c>
    </row>
    <row r="872" spans="2:29" x14ac:dyDescent="0.25">
      <c r="B872" t="s">
        <v>2514</v>
      </c>
      <c r="C872" t="s">
        <v>2515</v>
      </c>
      <c r="D872" t="s">
        <v>7417</v>
      </c>
      <c r="E872" s="1">
        <v>2225</v>
      </c>
      <c r="F872" s="1">
        <v>2194</v>
      </c>
      <c r="G872" t="s">
        <v>75</v>
      </c>
      <c r="H872">
        <v>5</v>
      </c>
      <c r="I872">
        <v>17</v>
      </c>
      <c r="J872">
        <v>112</v>
      </c>
      <c r="K872">
        <v>23</v>
      </c>
      <c r="L872">
        <v>84</v>
      </c>
      <c r="M872" t="s">
        <v>30</v>
      </c>
      <c r="N872" s="20">
        <f t="shared" si="182"/>
        <v>0</v>
      </c>
      <c r="P872" s="20">
        <f t="shared" si="183"/>
        <v>0</v>
      </c>
      <c r="R872" s="12">
        <f t="shared" si="184"/>
        <v>0.20535714285714285</v>
      </c>
      <c r="S872" s="21">
        <f t="shared" si="185"/>
        <v>0.27730844458753978</v>
      </c>
      <c r="T872" s="21">
        <f t="shared" si="186"/>
        <v>0.45798756602680846</v>
      </c>
      <c r="U872" s="21">
        <f t="shared" si="187"/>
        <v>0.36466106788084018</v>
      </c>
      <c r="V872" s="21">
        <f t="shared" si="188"/>
        <v>0.36665235949839614</v>
      </c>
      <c r="W872" s="22">
        <f t="shared" si="189"/>
        <v>84</v>
      </c>
      <c r="X872" s="21">
        <f t="shared" si="190"/>
        <v>0.27380952380952384</v>
      </c>
      <c r="Y872" s="23">
        <f t="shared" si="191"/>
        <v>96.739130434782609</v>
      </c>
      <c r="Z872" s="21">
        <f t="shared" si="192"/>
        <v>0.98</v>
      </c>
      <c r="AA872" s="21">
        <f t="shared" si="193"/>
        <v>0.89700000000000002</v>
      </c>
      <c r="AB872" s="21">
        <f t="shared" si="194"/>
        <v>0.19199999999999995</v>
      </c>
      <c r="AC872" s="21">
        <f t="shared" si="195"/>
        <v>0.56525000000000003</v>
      </c>
    </row>
    <row r="873" spans="2:29" x14ac:dyDescent="0.25">
      <c r="B873" t="s">
        <v>6425</v>
      </c>
      <c r="C873" t="s">
        <v>6426</v>
      </c>
      <c r="D873" t="s">
        <v>7412</v>
      </c>
      <c r="E873">
        <v>32</v>
      </c>
      <c r="F873">
        <v>14</v>
      </c>
      <c r="G873" t="s">
        <v>99</v>
      </c>
      <c r="H873">
        <v>2</v>
      </c>
      <c r="I873">
        <v>9</v>
      </c>
      <c r="J873">
        <v>9</v>
      </c>
      <c r="K873">
        <v>-1</v>
      </c>
      <c r="L873">
        <v>-23</v>
      </c>
      <c r="M873" t="s">
        <v>30</v>
      </c>
      <c r="N873" s="20">
        <f t="shared" si="182"/>
        <v>0</v>
      </c>
      <c r="P873" s="20">
        <f t="shared" si="183"/>
        <v>0</v>
      </c>
      <c r="R873" s="12">
        <f t="shared" si="184"/>
        <v>-0.1111111111111111</v>
      </c>
      <c r="S873" s="21">
        <f t="shared" si="185"/>
        <v>0.35096003852061353</v>
      </c>
      <c r="T873" s="21">
        <f t="shared" si="186"/>
        <v>0</v>
      </c>
      <c r="U873" s="21">
        <f t="shared" si="187"/>
        <v>0.1623080652394242</v>
      </c>
      <c r="V873" s="21">
        <f t="shared" si="188"/>
        <v>0.17108936792001259</v>
      </c>
      <c r="W873" s="22">
        <f t="shared" si="189"/>
        <v>0</v>
      </c>
      <c r="X873" s="21">
        <f t="shared" si="190"/>
        <v>10</v>
      </c>
      <c r="Y873" s="23">
        <f t="shared" si="191"/>
        <v>100000</v>
      </c>
      <c r="Z873" s="21">
        <f t="shared" si="192"/>
        <v>0.90500000000000003</v>
      </c>
      <c r="AA873" s="21">
        <f t="shared" si="193"/>
        <v>0.99</v>
      </c>
      <c r="AB873" s="21">
        <f t="shared" si="194"/>
        <v>0.18200000000000005</v>
      </c>
      <c r="AC873" s="21">
        <f t="shared" si="195"/>
        <v>0.56475000000000009</v>
      </c>
    </row>
    <row r="874" spans="2:29" x14ac:dyDescent="0.25">
      <c r="B874" t="s">
        <v>5838</v>
      </c>
      <c r="C874" t="s">
        <v>5839</v>
      </c>
      <c r="D874" t="s">
        <v>7412</v>
      </c>
      <c r="E874">
        <v>64</v>
      </c>
      <c r="F874">
        <v>61</v>
      </c>
      <c r="G874" t="s">
        <v>34</v>
      </c>
      <c r="H874">
        <v>26</v>
      </c>
      <c r="I874">
        <v>29</v>
      </c>
      <c r="J874">
        <v>54</v>
      </c>
      <c r="K874">
        <v>5</v>
      </c>
      <c r="L874">
        <v>48</v>
      </c>
      <c r="M874">
        <v>3</v>
      </c>
      <c r="N874" s="20">
        <f t="shared" si="182"/>
        <v>0</v>
      </c>
      <c r="P874" s="20">
        <f t="shared" si="183"/>
        <v>0</v>
      </c>
      <c r="R874" s="12">
        <f t="shared" si="184"/>
        <v>9.2592592592592587E-2</v>
      </c>
      <c r="S874" s="21">
        <f t="shared" si="185"/>
        <v>2.20800938152379E-2</v>
      </c>
      <c r="T874" s="21">
        <f t="shared" si="186"/>
        <v>0.13239815312499648</v>
      </c>
      <c r="U874" s="21">
        <f t="shared" si="187"/>
        <v>7.5826013155565253E-2</v>
      </c>
      <c r="V874" s="21">
        <f t="shared" si="188"/>
        <v>7.6768086698599872E-2</v>
      </c>
      <c r="W874" s="22">
        <f t="shared" si="189"/>
        <v>51</v>
      </c>
      <c r="X874" s="21">
        <f t="shared" si="190"/>
        <v>9.8039215686274508E-2</v>
      </c>
      <c r="Y874" s="23">
        <f t="shared" si="191"/>
        <v>12.8</v>
      </c>
      <c r="Z874" s="21">
        <f t="shared" si="192"/>
        <v>0.68600000000000005</v>
      </c>
      <c r="AA874" s="21">
        <f t="shared" si="193"/>
        <v>0.53600000000000003</v>
      </c>
      <c r="AB874" s="21">
        <f t="shared" si="194"/>
        <v>0.51800000000000002</v>
      </c>
      <c r="AC874" s="21">
        <f t="shared" si="195"/>
        <v>0.5645</v>
      </c>
    </row>
    <row r="875" spans="2:29" x14ac:dyDescent="0.25">
      <c r="B875" t="s">
        <v>2576</v>
      </c>
      <c r="C875" t="s">
        <v>2577</v>
      </c>
      <c r="D875" t="s">
        <v>7417</v>
      </c>
      <c r="E875" s="1">
        <v>1915</v>
      </c>
      <c r="F875" s="1">
        <v>1878</v>
      </c>
      <c r="G875" t="s">
        <v>49</v>
      </c>
      <c r="H875">
        <v>241</v>
      </c>
      <c r="I875">
        <v>352</v>
      </c>
      <c r="J875">
        <v>559</v>
      </c>
      <c r="K875">
        <v>79</v>
      </c>
      <c r="L875">
        <v>254</v>
      </c>
      <c r="M875" t="s">
        <v>30</v>
      </c>
      <c r="N875" s="20">
        <f t="shared" si="182"/>
        <v>0</v>
      </c>
      <c r="P875" s="20">
        <f t="shared" si="183"/>
        <v>0</v>
      </c>
      <c r="R875" s="12">
        <f t="shared" si="184"/>
        <v>0.14132379248658319</v>
      </c>
      <c r="S875" s="21">
        <f t="shared" si="185"/>
        <v>7.8711041653703795E-2</v>
      </c>
      <c r="T875" s="21">
        <f t="shared" si="186"/>
        <v>9.6917155733795779E-2</v>
      </c>
      <c r="U875" s="21">
        <f t="shared" si="187"/>
        <v>8.7776009879525052E-2</v>
      </c>
      <c r="V875" s="21">
        <f t="shared" si="188"/>
        <v>8.7801402422341537E-2</v>
      </c>
      <c r="W875" s="22">
        <f t="shared" si="189"/>
        <v>254</v>
      </c>
      <c r="X875" s="21">
        <f t="shared" si="190"/>
        <v>0.3110236220472441</v>
      </c>
      <c r="Y875" s="23">
        <f t="shared" si="191"/>
        <v>24.240506329113924</v>
      </c>
      <c r="Z875" s="21">
        <f t="shared" si="192"/>
        <v>0.73199999999999998</v>
      </c>
      <c r="AA875" s="21">
        <f t="shared" si="193"/>
        <v>0.91900000000000004</v>
      </c>
      <c r="AB875" s="21">
        <f t="shared" si="194"/>
        <v>0.30300000000000005</v>
      </c>
      <c r="AC875" s="21">
        <f t="shared" si="195"/>
        <v>0.56425000000000003</v>
      </c>
    </row>
    <row r="876" spans="2:29" x14ac:dyDescent="0.25">
      <c r="B876" t="s">
        <v>4182</v>
      </c>
      <c r="C876" t="s">
        <v>4183</v>
      </c>
      <c r="D876" t="s">
        <v>7412</v>
      </c>
      <c r="E876">
        <v>370</v>
      </c>
      <c r="F876">
        <v>438</v>
      </c>
      <c r="G876" t="s">
        <v>31</v>
      </c>
      <c r="H876">
        <v>24</v>
      </c>
      <c r="I876">
        <v>33</v>
      </c>
      <c r="J876">
        <v>43</v>
      </c>
      <c r="K876">
        <v>34</v>
      </c>
      <c r="L876">
        <v>411</v>
      </c>
      <c r="M876" t="s">
        <v>30</v>
      </c>
      <c r="N876" s="20">
        <f t="shared" si="182"/>
        <v>0</v>
      </c>
      <c r="P876" s="20">
        <f t="shared" si="183"/>
        <v>0</v>
      </c>
      <c r="R876" s="12">
        <f t="shared" si="184"/>
        <v>0.79069767441860461</v>
      </c>
      <c r="S876" s="21">
        <f t="shared" si="185"/>
        <v>6.5762756635474151E-2</v>
      </c>
      <c r="T876" s="21">
        <f t="shared" si="186"/>
        <v>5.4364811125223733E-2</v>
      </c>
      <c r="U876" s="21">
        <f t="shared" si="187"/>
        <v>6.0048464743126528E-2</v>
      </c>
      <c r="V876" s="21">
        <f t="shared" si="188"/>
        <v>6.0058677501274804E-2</v>
      </c>
      <c r="W876" s="22">
        <f t="shared" si="189"/>
        <v>411</v>
      </c>
      <c r="X876" s="21">
        <f t="shared" si="190"/>
        <v>8.2725060827250604E-2</v>
      </c>
      <c r="Y876" s="23">
        <f t="shared" si="191"/>
        <v>10.882352941176471</v>
      </c>
      <c r="Z876" s="21">
        <f t="shared" si="192"/>
        <v>0.6</v>
      </c>
      <c r="AA876" s="21">
        <f t="shared" si="193"/>
        <v>0.47699999999999998</v>
      </c>
      <c r="AB876" s="21">
        <f t="shared" si="194"/>
        <v>0.59000000000000008</v>
      </c>
      <c r="AC876" s="21">
        <f t="shared" si="195"/>
        <v>0.56425000000000003</v>
      </c>
    </row>
    <row r="877" spans="2:29" x14ac:dyDescent="0.25">
      <c r="B877" t="s">
        <v>5798</v>
      </c>
      <c r="C877" t="s">
        <v>5799</v>
      </c>
      <c r="D877" t="s">
        <v>4419</v>
      </c>
      <c r="E877">
        <v>69</v>
      </c>
      <c r="F877">
        <v>63</v>
      </c>
      <c r="G877" t="s">
        <v>99</v>
      </c>
      <c r="H877">
        <v>5</v>
      </c>
      <c r="I877">
        <v>8</v>
      </c>
      <c r="J877">
        <v>16</v>
      </c>
      <c r="K877">
        <v>2</v>
      </c>
      <c r="L877">
        <v>6</v>
      </c>
      <c r="M877" t="s">
        <v>30</v>
      </c>
      <c r="N877" s="20">
        <f t="shared" si="182"/>
        <v>0</v>
      </c>
      <c r="P877" s="20">
        <f t="shared" si="183"/>
        <v>0</v>
      </c>
      <c r="R877" s="12">
        <f t="shared" si="184"/>
        <v>0.125</v>
      </c>
      <c r="S877" s="21">
        <f t="shared" si="185"/>
        <v>9.8560543306117854E-2</v>
      </c>
      <c r="T877" s="21">
        <f t="shared" si="186"/>
        <v>0.1486983549970351</v>
      </c>
      <c r="U877" s="21">
        <f t="shared" si="187"/>
        <v>0.12334976252295826</v>
      </c>
      <c r="V877" s="21">
        <f t="shared" si="188"/>
        <v>0.12353622027537041</v>
      </c>
      <c r="W877" s="22">
        <f t="shared" si="189"/>
        <v>6</v>
      </c>
      <c r="X877" s="21">
        <f t="shared" si="190"/>
        <v>0.33333333333333331</v>
      </c>
      <c r="Y877" s="23">
        <f t="shared" si="191"/>
        <v>34.5</v>
      </c>
      <c r="Z877" s="21">
        <f t="shared" si="192"/>
        <v>0.83</v>
      </c>
      <c r="AA877" s="21">
        <f t="shared" si="193"/>
        <v>0.92700000000000005</v>
      </c>
      <c r="AB877" s="21">
        <f t="shared" si="194"/>
        <v>0.25</v>
      </c>
      <c r="AC877" s="21">
        <f t="shared" si="195"/>
        <v>0.56425000000000003</v>
      </c>
    </row>
    <row r="878" spans="2:29" x14ac:dyDescent="0.25">
      <c r="B878" t="s">
        <v>2287</v>
      </c>
      <c r="C878" t="s">
        <v>2288</v>
      </c>
      <c r="D878" t="s">
        <v>7417</v>
      </c>
      <c r="E878" s="1">
        <v>2732</v>
      </c>
      <c r="F878" s="1">
        <v>4430</v>
      </c>
      <c r="G878" t="s">
        <v>31</v>
      </c>
      <c r="H878">
        <v>55</v>
      </c>
      <c r="I878">
        <v>125</v>
      </c>
      <c r="J878">
        <v>257</v>
      </c>
      <c r="K878">
        <v>208</v>
      </c>
      <c r="L878" s="1">
        <v>2441</v>
      </c>
      <c r="M878" s="1">
        <v>1645</v>
      </c>
      <c r="N878" s="20">
        <f t="shared" si="182"/>
        <v>0</v>
      </c>
      <c r="P878" s="20">
        <f t="shared" si="183"/>
        <v>0</v>
      </c>
      <c r="R878" s="12">
        <f t="shared" si="184"/>
        <v>0.80933852140077822</v>
      </c>
      <c r="S878" s="21">
        <f t="shared" si="185"/>
        <v>0.17844539784792257</v>
      </c>
      <c r="T878" s="21">
        <f t="shared" si="186"/>
        <v>0.15506020657341169</v>
      </c>
      <c r="U878" s="21">
        <f t="shared" si="187"/>
        <v>0.1666942121540278</v>
      </c>
      <c r="V878" s="21">
        <f t="shared" si="188"/>
        <v>0.16673327219178735</v>
      </c>
      <c r="W878" s="22">
        <f t="shared" si="189"/>
        <v>4086</v>
      </c>
      <c r="X878" s="21">
        <f t="shared" si="190"/>
        <v>5.0905531081742533E-2</v>
      </c>
      <c r="Y878" s="23">
        <f t="shared" si="191"/>
        <v>13.134615384615385</v>
      </c>
      <c r="Z878" s="21">
        <f t="shared" si="192"/>
        <v>0.89900000000000002</v>
      </c>
      <c r="AA878" s="21">
        <f t="shared" si="193"/>
        <v>0.34699999999999998</v>
      </c>
      <c r="AB878" s="21">
        <f t="shared" si="194"/>
        <v>0.505</v>
      </c>
      <c r="AC878" s="21">
        <f t="shared" si="195"/>
        <v>0.56400000000000006</v>
      </c>
    </row>
    <row r="879" spans="2:29" x14ac:dyDescent="0.25">
      <c r="B879" t="s">
        <v>2732</v>
      </c>
      <c r="C879" t="s">
        <v>2733</v>
      </c>
      <c r="D879" t="s">
        <v>7417</v>
      </c>
      <c r="E879" s="1">
        <v>1814</v>
      </c>
      <c r="F879" s="1">
        <v>2085</v>
      </c>
      <c r="G879" t="s">
        <v>49</v>
      </c>
      <c r="H879">
        <v>223</v>
      </c>
      <c r="I879">
        <v>490</v>
      </c>
      <c r="J879">
        <v>749</v>
      </c>
      <c r="K879">
        <v>115</v>
      </c>
      <c r="L879">
        <v>760</v>
      </c>
      <c r="M879">
        <v>351</v>
      </c>
      <c r="N879" s="20">
        <f t="shared" si="182"/>
        <v>0</v>
      </c>
      <c r="P879" s="20">
        <f t="shared" si="183"/>
        <v>0</v>
      </c>
      <c r="R879" s="12">
        <f t="shared" si="184"/>
        <v>0.15353805073431243</v>
      </c>
      <c r="S879" s="21">
        <f t="shared" si="185"/>
        <v>0.17051839569923932</v>
      </c>
      <c r="T879" s="21">
        <f t="shared" si="186"/>
        <v>8.8571970505166409E-2</v>
      </c>
      <c r="U879" s="21">
        <f t="shared" si="187"/>
        <v>0.12880180568550958</v>
      </c>
      <c r="V879" s="21">
        <f t="shared" si="188"/>
        <v>0.12929739062997178</v>
      </c>
      <c r="W879" s="22">
        <f t="shared" si="189"/>
        <v>1111</v>
      </c>
      <c r="X879" s="21">
        <f t="shared" si="190"/>
        <v>0.1035103510351035</v>
      </c>
      <c r="Y879" s="23">
        <f t="shared" si="191"/>
        <v>15.773913043478261</v>
      </c>
      <c r="Z879" s="21">
        <f t="shared" si="192"/>
        <v>0.84199999999999997</v>
      </c>
      <c r="AA879" s="21">
        <f t="shared" si="193"/>
        <v>0.56200000000000006</v>
      </c>
      <c r="AB879" s="21">
        <f t="shared" si="194"/>
        <v>0.42600000000000005</v>
      </c>
      <c r="AC879" s="21">
        <f t="shared" si="195"/>
        <v>0.56400000000000006</v>
      </c>
    </row>
    <row r="880" spans="2:29" x14ac:dyDescent="0.25">
      <c r="B880" t="s">
        <v>3205</v>
      </c>
      <c r="C880" t="s">
        <v>3206</v>
      </c>
      <c r="D880" t="s">
        <v>6455</v>
      </c>
      <c r="E880">
        <v>974</v>
      </c>
      <c r="F880" s="1">
        <v>1011</v>
      </c>
      <c r="G880" t="s">
        <v>56</v>
      </c>
      <c r="H880">
        <v>301</v>
      </c>
      <c r="I880">
        <v>415</v>
      </c>
      <c r="J880">
        <v>622</v>
      </c>
      <c r="K880">
        <v>64</v>
      </c>
      <c r="L880">
        <v>388</v>
      </c>
      <c r="M880">
        <v>51</v>
      </c>
      <c r="N880" s="20">
        <f t="shared" si="182"/>
        <v>0</v>
      </c>
      <c r="P880" s="20">
        <f t="shared" si="183"/>
        <v>0</v>
      </c>
      <c r="R880" s="12">
        <f t="shared" si="184"/>
        <v>0.10289389067524116</v>
      </c>
      <c r="S880" s="21">
        <f t="shared" si="185"/>
        <v>6.6341521522071512E-2</v>
      </c>
      <c r="T880" s="21">
        <f t="shared" si="186"/>
        <v>8.4297502866152785E-2</v>
      </c>
      <c r="U880" s="21">
        <f t="shared" si="187"/>
        <v>7.5282032300770796E-2</v>
      </c>
      <c r="V880" s="21">
        <f t="shared" si="188"/>
        <v>7.5307018896331693E-2</v>
      </c>
      <c r="W880" s="22">
        <f t="shared" si="189"/>
        <v>439</v>
      </c>
      <c r="X880" s="21">
        <f t="shared" si="190"/>
        <v>0.14578587699316628</v>
      </c>
      <c r="Y880" s="23">
        <f t="shared" si="191"/>
        <v>15.21875</v>
      </c>
      <c r="Z880" s="21">
        <f t="shared" si="192"/>
        <v>0.68100000000000005</v>
      </c>
      <c r="AA880" s="21">
        <f t="shared" si="193"/>
        <v>0.7</v>
      </c>
      <c r="AB880" s="21">
        <f t="shared" si="194"/>
        <v>0.43700000000000006</v>
      </c>
      <c r="AC880" s="21">
        <f t="shared" si="195"/>
        <v>0.56374999999999997</v>
      </c>
    </row>
    <row r="881" spans="2:29" x14ac:dyDescent="0.25">
      <c r="B881" t="s">
        <v>3742</v>
      </c>
      <c r="C881" t="s">
        <v>3743</v>
      </c>
      <c r="D881" t="s">
        <v>7412</v>
      </c>
      <c r="E881">
        <v>592</v>
      </c>
      <c r="F881">
        <v>556</v>
      </c>
      <c r="G881" t="s">
        <v>99</v>
      </c>
      <c r="H881">
        <v>22</v>
      </c>
      <c r="I881">
        <v>23</v>
      </c>
      <c r="J881">
        <v>54</v>
      </c>
      <c r="K881">
        <v>22</v>
      </c>
      <c r="L881">
        <v>67</v>
      </c>
      <c r="M881" t="s">
        <v>30</v>
      </c>
      <c r="N881" s="20">
        <f t="shared" si="182"/>
        <v>0</v>
      </c>
      <c r="P881" s="20">
        <f t="shared" si="183"/>
        <v>0</v>
      </c>
      <c r="R881" s="12">
        <f t="shared" si="184"/>
        <v>0.40740740740740738</v>
      </c>
      <c r="S881" s="21">
        <f t="shared" si="185"/>
        <v>8.9299890719962693E-3</v>
      </c>
      <c r="T881" s="21">
        <f t="shared" si="186"/>
        <v>0.18613244273857665</v>
      </c>
      <c r="U881" s="21">
        <f t="shared" si="187"/>
        <v>9.3949081305968463E-2</v>
      </c>
      <c r="V881" s="21">
        <f t="shared" si="188"/>
        <v>9.6337171038847133E-2</v>
      </c>
      <c r="W881" s="22">
        <f t="shared" si="189"/>
        <v>67</v>
      </c>
      <c r="X881" s="21">
        <f t="shared" si="190"/>
        <v>0.32835820895522388</v>
      </c>
      <c r="Y881" s="23">
        <f t="shared" si="191"/>
        <v>26.90909090909091</v>
      </c>
      <c r="Z881" s="21">
        <f t="shared" si="192"/>
        <v>0.76100000000000001</v>
      </c>
      <c r="AA881" s="21">
        <f t="shared" si="193"/>
        <v>0.92700000000000005</v>
      </c>
      <c r="AB881" s="21">
        <f t="shared" si="194"/>
        <v>0.28300000000000003</v>
      </c>
      <c r="AC881" s="21">
        <f t="shared" si="195"/>
        <v>0.56350000000000011</v>
      </c>
    </row>
    <row r="882" spans="2:29" x14ac:dyDescent="0.25">
      <c r="B882" t="s">
        <v>2017</v>
      </c>
      <c r="C882" t="s">
        <v>2018</v>
      </c>
      <c r="D882" t="s">
        <v>7417</v>
      </c>
      <c r="E882" s="1">
        <v>4159</v>
      </c>
      <c r="F882" s="1">
        <v>3827</v>
      </c>
      <c r="G882" t="s">
        <v>75</v>
      </c>
      <c r="H882">
        <v>27</v>
      </c>
      <c r="I882">
        <v>11</v>
      </c>
      <c r="J882">
        <v>240</v>
      </c>
      <c r="K882">
        <v>88</v>
      </c>
      <c r="L882">
        <v>409</v>
      </c>
      <c r="M882" t="s">
        <v>30</v>
      </c>
      <c r="N882" s="20">
        <f t="shared" si="182"/>
        <v>0</v>
      </c>
      <c r="P882" s="20">
        <f t="shared" si="183"/>
        <v>0</v>
      </c>
      <c r="R882" s="12">
        <f t="shared" si="184"/>
        <v>0.36666666666666664</v>
      </c>
      <c r="S882" s="21">
        <f t="shared" si="185"/>
        <v>-0.16438585262196659</v>
      </c>
      <c r="T882" s="21">
        <f t="shared" si="186"/>
        <v>0.85252343783121365</v>
      </c>
      <c r="U882" s="21">
        <f t="shared" si="187"/>
        <v>0.2441843886663877</v>
      </c>
      <c r="V882" s="21">
        <f t="shared" si="188"/>
        <v>0.31077399129187827</v>
      </c>
      <c r="W882" s="22">
        <f t="shared" si="189"/>
        <v>409</v>
      </c>
      <c r="X882" s="21">
        <f t="shared" si="190"/>
        <v>0.21515892420537897</v>
      </c>
      <c r="Y882" s="23">
        <f t="shared" si="191"/>
        <v>47.261363636363633</v>
      </c>
      <c r="Z882" s="21">
        <f t="shared" si="192"/>
        <v>0.97099999999999997</v>
      </c>
      <c r="AA882" s="21">
        <f t="shared" si="193"/>
        <v>0.84299999999999997</v>
      </c>
      <c r="AB882" s="21">
        <f t="shared" si="194"/>
        <v>0.21899999999999997</v>
      </c>
      <c r="AC882" s="21">
        <f t="shared" si="195"/>
        <v>0.56299999999999994</v>
      </c>
    </row>
    <row r="883" spans="2:29" x14ac:dyDescent="0.25">
      <c r="B883" t="s">
        <v>3009</v>
      </c>
      <c r="C883" t="s">
        <v>3010</v>
      </c>
      <c r="D883" t="s">
        <v>7418</v>
      </c>
      <c r="E883" s="1">
        <v>1218</v>
      </c>
      <c r="F883" s="1">
        <v>1328</v>
      </c>
      <c r="G883" t="s">
        <v>99</v>
      </c>
      <c r="H883">
        <v>234</v>
      </c>
      <c r="I883">
        <v>376</v>
      </c>
      <c r="J883">
        <v>757</v>
      </c>
      <c r="K883">
        <v>59</v>
      </c>
      <c r="L883">
        <v>245</v>
      </c>
      <c r="M883">
        <v>117</v>
      </c>
      <c r="N883" s="20">
        <f t="shared" si="182"/>
        <v>0</v>
      </c>
      <c r="P883" s="20">
        <f t="shared" si="183"/>
        <v>0</v>
      </c>
      <c r="R883" s="12">
        <f t="shared" si="184"/>
        <v>7.7939233817701459E-2</v>
      </c>
      <c r="S883" s="21">
        <f t="shared" si="185"/>
        <v>9.9497883017876987E-2</v>
      </c>
      <c r="T883" s="21">
        <f t="shared" si="186"/>
        <v>0.15022183297234859</v>
      </c>
      <c r="U883" s="21">
        <f t="shared" si="187"/>
        <v>0.1245739061324691</v>
      </c>
      <c r="V883" s="21">
        <f t="shared" si="188"/>
        <v>0.12476454070756489</v>
      </c>
      <c r="W883" s="22">
        <f t="shared" si="189"/>
        <v>362</v>
      </c>
      <c r="X883" s="21">
        <f t="shared" si="190"/>
        <v>0.16298342541436467</v>
      </c>
      <c r="Y883" s="23">
        <f t="shared" si="191"/>
        <v>20.644067796610166</v>
      </c>
      <c r="Z883" s="21">
        <f t="shared" si="192"/>
        <v>0.83199999999999996</v>
      </c>
      <c r="AA883" s="21">
        <f t="shared" si="193"/>
        <v>0.74199999999999999</v>
      </c>
      <c r="AB883" s="21">
        <f t="shared" si="194"/>
        <v>0.33899999999999997</v>
      </c>
      <c r="AC883" s="21">
        <f t="shared" si="195"/>
        <v>0.56299999999999994</v>
      </c>
    </row>
    <row r="884" spans="2:29" x14ac:dyDescent="0.25">
      <c r="B884" t="s">
        <v>1325</v>
      </c>
      <c r="C884" t="s">
        <v>1326</v>
      </c>
      <c r="D884" t="s">
        <v>1737</v>
      </c>
      <c r="E884" s="1">
        <v>16614</v>
      </c>
      <c r="F884" s="1">
        <v>18526</v>
      </c>
      <c r="G884" t="s">
        <v>31</v>
      </c>
      <c r="H884">
        <v>596</v>
      </c>
      <c r="I884">
        <v>762</v>
      </c>
      <c r="J884" s="1">
        <v>1821</v>
      </c>
      <c r="K884">
        <v>958</v>
      </c>
      <c r="L884" s="1">
        <v>4746</v>
      </c>
      <c r="M884" s="1">
        <v>2745</v>
      </c>
      <c r="N884" s="20">
        <f t="shared" si="182"/>
        <v>0</v>
      </c>
      <c r="P884" s="20">
        <f t="shared" si="183"/>
        <v>0</v>
      </c>
      <c r="R884" s="12">
        <f t="shared" si="184"/>
        <v>0.52608456891817679</v>
      </c>
      <c r="S884" s="21">
        <f t="shared" si="185"/>
        <v>5.0368628925658632E-2</v>
      </c>
      <c r="T884" s="21">
        <f t="shared" si="186"/>
        <v>0.19033990978127058</v>
      </c>
      <c r="U884" s="21">
        <f t="shared" si="187"/>
        <v>0.11816622153973388</v>
      </c>
      <c r="V884" s="21">
        <f t="shared" si="188"/>
        <v>0.11962492008222103</v>
      </c>
      <c r="W884" s="22">
        <f t="shared" si="189"/>
        <v>7491</v>
      </c>
      <c r="X884" s="21">
        <f t="shared" si="190"/>
        <v>0.1278867974903217</v>
      </c>
      <c r="Y884" s="23">
        <f t="shared" si="191"/>
        <v>17.342379958246347</v>
      </c>
      <c r="Z884" s="21">
        <f t="shared" si="192"/>
        <v>0.82</v>
      </c>
      <c r="AA884" s="21">
        <f t="shared" si="193"/>
        <v>0.64600000000000002</v>
      </c>
      <c r="AB884" s="21">
        <f t="shared" si="194"/>
        <v>0.39100000000000001</v>
      </c>
      <c r="AC884" s="21">
        <f t="shared" si="195"/>
        <v>0.56200000000000006</v>
      </c>
    </row>
    <row r="885" spans="2:29" x14ac:dyDescent="0.25">
      <c r="B885" t="s">
        <v>3991</v>
      </c>
      <c r="C885" t="s">
        <v>3992</v>
      </c>
      <c r="D885" t="s">
        <v>7412</v>
      </c>
      <c r="E885">
        <v>451</v>
      </c>
      <c r="F885">
        <v>468</v>
      </c>
      <c r="G885" t="s">
        <v>31</v>
      </c>
      <c r="H885">
        <v>8</v>
      </c>
      <c r="I885">
        <v>15</v>
      </c>
      <c r="J885">
        <v>84</v>
      </c>
      <c r="K885">
        <v>22</v>
      </c>
      <c r="L885">
        <v>180</v>
      </c>
      <c r="M885">
        <v>13</v>
      </c>
      <c r="N885" s="20">
        <f t="shared" si="182"/>
        <v>0</v>
      </c>
      <c r="P885" s="20">
        <f t="shared" si="183"/>
        <v>0</v>
      </c>
      <c r="R885" s="12">
        <f t="shared" si="184"/>
        <v>0.26190476190476192</v>
      </c>
      <c r="S885" s="21">
        <f t="shared" si="185"/>
        <v>0.13396657763302722</v>
      </c>
      <c r="T885" s="21">
        <f t="shared" si="186"/>
        <v>0.411359352213996</v>
      </c>
      <c r="U885" s="21">
        <f t="shared" si="187"/>
        <v>0.26508273817978845</v>
      </c>
      <c r="V885" s="21">
        <f t="shared" si="188"/>
        <v>0.27013622267560389</v>
      </c>
      <c r="W885" s="22">
        <f t="shared" si="189"/>
        <v>193</v>
      </c>
      <c r="X885" s="21">
        <f t="shared" si="190"/>
        <v>0.11398963730569948</v>
      </c>
      <c r="Y885" s="23">
        <f t="shared" si="191"/>
        <v>20.5</v>
      </c>
      <c r="Z885" s="21">
        <f t="shared" si="192"/>
        <v>0.96199999999999997</v>
      </c>
      <c r="AA885" s="21">
        <f t="shared" si="193"/>
        <v>0.60199999999999998</v>
      </c>
      <c r="AB885" s="21">
        <f t="shared" si="194"/>
        <v>0.34199999999999997</v>
      </c>
      <c r="AC885" s="21">
        <f t="shared" si="195"/>
        <v>0.56200000000000006</v>
      </c>
    </row>
    <row r="886" spans="2:29" x14ac:dyDescent="0.25">
      <c r="B886" t="s">
        <v>1062</v>
      </c>
      <c r="C886" t="s">
        <v>1063</v>
      </c>
      <c r="D886" t="s">
        <v>7409</v>
      </c>
      <c r="E886" s="1">
        <v>53174</v>
      </c>
      <c r="F886" s="1">
        <v>58822</v>
      </c>
      <c r="G886" t="s">
        <v>31</v>
      </c>
      <c r="H886" s="1">
        <v>2898</v>
      </c>
      <c r="I886" s="1">
        <v>3705</v>
      </c>
      <c r="J886" s="1">
        <v>6442</v>
      </c>
      <c r="K886" s="1">
        <v>3154</v>
      </c>
      <c r="L886" s="1">
        <v>12631</v>
      </c>
      <c r="M886" s="1">
        <v>7783</v>
      </c>
      <c r="N886" s="20">
        <f t="shared" si="182"/>
        <v>0</v>
      </c>
      <c r="P886" s="20">
        <f t="shared" si="183"/>
        <v>0</v>
      </c>
      <c r="R886" s="12">
        <f t="shared" si="184"/>
        <v>0.48959950325985718</v>
      </c>
      <c r="S886" s="21">
        <f t="shared" si="185"/>
        <v>5.0359496268159054E-2</v>
      </c>
      <c r="T886" s="21">
        <f t="shared" si="186"/>
        <v>0.11698284116330204</v>
      </c>
      <c r="U886" s="21">
        <f t="shared" si="187"/>
        <v>8.3159053133224248E-2</v>
      </c>
      <c r="V886" s="21">
        <f t="shared" si="188"/>
        <v>8.3500463521561777E-2</v>
      </c>
      <c r="W886" s="22">
        <f t="shared" si="189"/>
        <v>20414</v>
      </c>
      <c r="X886" s="21">
        <f t="shared" si="190"/>
        <v>0.15450181248163025</v>
      </c>
      <c r="Y886" s="23">
        <f t="shared" si="191"/>
        <v>16.859226379201015</v>
      </c>
      <c r="Z886" s="21">
        <f t="shared" si="192"/>
        <v>0.71599999999999997</v>
      </c>
      <c r="AA886" s="21">
        <f t="shared" si="193"/>
        <v>0.72199999999999998</v>
      </c>
      <c r="AB886" s="21">
        <f t="shared" si="194"/>
        <v>0.40400000000000003</v>
      </c>
      <c r="AC886" s="21">
        <f t="shared" si="195"/>
        <v>0.5615</v>
      </c>
    </row>
    <row r="887" spans="2:29" x14ac:dyDescent="0.25">
      <c r="B887" t="s">
        <v>4077</v>
      </c>
      <c r="C887" t="s">
        <v>4078</v>
      </c>
      <c r="D887" t="s">
        <v>7412</v>
      </c>
      <c r="E887">
        <v>407</v>
      </c>
      <c r="F887">
        <v>493</v>
      </c>
      <c r="G887" t="s">
        <v>31</v>
      </c>
      <c r="H887">
        <v>26</v>
      </c>
      <c r="I887">
        <v>75</v>
      </c>
      <c r="J887">
        <v>40</v>
      </c>
      <c r="K887">
        <v>37</v>
      </c>
      <c r="L887">
        <v>380</v>
      </c>
      <c r="M887">
        <v>25</v>
      </c>
      <c r="N887" s="20">
        <f t="shared" si="182"/>
        <v>0</v>
      </c>
      <c r="P887" s="20">
        <f t="shared" si="183"/>
        <v>0</v>
      </c>
      <c r="R887" s="12">
        <f t="shared" si="184"/>
        <v>0.92500000000000004</v>
      </c>
      <c r="S887" s="21">
        <f t="shared" si="185"/>
        <v>0.23599747370197055</v>
      </c>
      <c r="T887" s="21">
        <f t="shared" si="186"/>
        <v>-0.11813979377827954</v>
      </c>
      <c r="U887" s="21">
        <f t="shared" si="187"/>
        <v>4.4019629627884527E-2</v>
      </c>
      <c r="V887" s="21">
        <f t="shared" si="188"/>
        <v>5.3959103183858513E-2</v>
      </c>
      <c r="W887" s="22">
        <f t="shared" si="189"/>
        <v>405</v>
      </c>
      <c r="X887" s="21">
        <f t="shared" si="190"/>
        <v>9.1358024691358022E-2</v>
      </c>
      <c r="Y887" s="23">
        <f t="shared" si="191"/>
        <v>11</v>
      </c>
      <c r="Z887" s="21">
        <f t="shared" si="192"/>
        <v>0.56000000000000005</v>
      </c>
      <c r="AA887" s="21">
        <f t="shared" si="193"/>
        <v>0.51200000000000001</v>
      </c>
      <c r="AB887" s="21">
        <f t="shared" si="194"/>
        <v>0.58600000000000008</v>
      </c>
      <c r="AC887" s="21">
        <f t="shared" si="195"/>
        <v>0.56100000000000005</v>
      </c>
    </row>
    <row r="888" spans="2:29" x14ac:dyDescent="0.25">
      <c r="B888" t="s">
        <v>2827</v>
      </c>
      <c r="C888" t="s">
        <v>2828</v>
      </c>
      <c r="D888" t="s">
        <v>7409</v>
      </c>
      <c r="E888" s="1">
        <v>1588</v>
      </c>
      <c r="F888" s="1">
        <v>1515</v>
      </c>
      <c r="G888" t="s">
        <v>75</v>
      </c>
      <c r="H888">
        <v>154</v>
      </c>
      <c r="I888">
        <v>200</v>
      </c>
      <c r="J888">
        <v>321</v>
      </c>
      <c r="K888">
        <v>74</v>
      </c>
      <c r="L888">
        <v>252</v>
      </c>
      <c r="M888">
        <v>13</v>
      </c>
      <c r="N888" s="20">
        <f t="shared" si="182"/>
        <v>0</v>
      </c>
      <c r="P888" s="20">
        <f t="shared" si="183"/>
        <v>0</v>
      </c>
      <c r="R888" s="12">
        <f t="shared" si="184"/>
        <v>0.23052959501557632</v>
      </c>
      <c r="S888" s="21">
        <f t="shared" si="185"/>
        <v>5.3663303643578519E-2</v>
      </c>
      <c r="T888" s="21">
        <f t="shared" si="186"/>
        <v>9.9246287000967381E-2</v>
      </c>
      <c r="U888" s="21">
        <f t="shared" si="187"/>
        <v>7.6213489173675208E-2</v>
      </c>
      <c r="V888" s="21">
        <f t="shared" si="188"/>
        <v>7.6374359939407041E-2</v>
      </c>
      <c r="W888" s="22">
        <f t="shared" si="189"/>
        <v>265</v>
      </c>
      <c r="X888" s="21">
        <f t="shared" si="190"/>
        <v>0.27924528301886792</v>
      </c>
      <c r="Y888" s="23">
        <f t="shared" si="191"/>
        <v>21.45945945945946</v>
      </c>
      <c r="Z888" s="21">
        <f t="shared" si="192"/>
        <v>0.68400000000000005</v>
      </c>
      <c r="AA888" s="21">
        <f t="shared" si="193"/>
        <v>0.9</v>
      </c>
      <c r="AB888" s="21">
        <f t="shared" si="194"/>
        <v>0.32999999999999996</v>
      </c>
      <c r="AC888" s="21">
        <f t="shared" si="195"/>
        <v>0.56099999999999994</v>
      </c>
    </row>
    <row r="889" spans="2:29" x14ac:dyDescent="0.25">
      <c r="B889" t="s">
        <v>1054</v>
      </c>
      <c r="C889" t="s">
        <v>1055</v>
      </c>
      <c r="D889" t="s">
        <v>7411</v>
      </c>
      <c r="E889" s="1">
        <v>54322</v>
      </c>
      <c r="F889" s="1">
        <v>43177</v>
      </c>
      <c r="G889" t="s">
        <v>31</v>
      </c>
      <c r="H889">
        <v>57</v>
      </c>
      <c r="I889">
        <v>599</v>
      </c>
      <c r="J889" s="1">
        <v>2087</v>
      </c>
      <c r="K889">
        <v>932</v>
      </c>
      <c r="L889" s="1">
        <v>4384</v>
      </c>
      <c r="M889" t="s">
        <v>30</v>
      </c>
      <c r="N889" s="20">
        <f t="shared" si="182"/>
        <v>0</v>
      </c>
      <c r="P889" s="20">
        <f t="shared" si="183"/>
        <v>0</v>
      </c>
      <c r="R889" s="12">
        <f t="shared" si="184"/>
        <v>0.44657402970771443</v>
      </c>
      <c r="S889" s="21">
        <f t="shared" si="185"/>
        <v>0.60070165270065723</v>
      </c>
      <c r="T889" s="21">
        <f t="shared" si="186"/>
        <v>0.28356872102429698</v>
      </c>
      <c r="U889" s="21">
        <f t="shared" si="187"/>
        <v>0.43339128401789195</v>
      </c>
      <c r="V889" s="21">
        <f t="shared" si="188"/>
        <v>0.43922055258094872</v>
      </c>
      <c r="W889" s="22">
        <f t="shared" si="189"/>
        <v>4384</v>
      </c>
      <c r="X889" s="21">
        <f t="shared" si="190"/>
        <v>0.21259124087591241</v>
      </c>
      <c r="Y889" s="23">
        <f t="shared" si="191"/>
        <v>58.285407725321889</v>
      </c>
      <c r="Z889" s="21">
        <f t="shared" si="192"/>
        <v>0.98799999999999999</v>
      </c>
      <c r="AA889" s="21">
        <f t="shared" si="193"/>
        <v>0.84</v>
      </c>
      <c r="AB889" s="21">
        <f t="shared" si="194"/>
        <v>0.20699999999999996</v>
      </c>
      <c r="AC889" s="21">
        <f t="shared" si="195"/>
        <v>0.5605</v>
      </c>
    </row>
    <row r="890" spans="2:29" x14ac:dyDescent="0.25">
      <c r="B890" t="s">
        <v>1672</v>
      </c>
      <c r="C890" t="s">
        <v>1673</v>
      </c>
      <c r="D890" t="s">
        <v>7416</v>
      </c>
      <c r="E890" s="1">
        <v>7644</v>
      </c>
      <c r="F890" s="1">
        <v>8554</v>
      </c>
      <c r="G890" t="s">
        <v>86</v>
      </c>
      <c r="H890">
        <v>431</v>
      </c>
      <c r="I890">
        <v>682</v>
      </c>
      <c r="J890" s="1">
        <v>1325</v>
      </c>
      <c r="K890">
        <v>222</v>
      </c>
      <c r="L890">
        <v>525</v>
      </c>
      <c r="M890">
        <v>164</v>
      </c>
      <c r="N890" s="20">
        <f t="shared" si="182"/>
        <v>0</v>
      </c>
      <c r="P890" s="20">
        <f t="shared" si="183"/>
        <v>0</v>
      </c>
      <c r="R890" s="12">
        <f t="shared" si="184"/>
        <v>0.16754716981132076</v>
      </c>
      <c r="S890" s="21">
        <f t="shared" si="185"/>
        <v>9.6128376542148342E-2</v>
      </c>
      <c r="T890" s="21">
        <f t="shared" si="186"/>
        <v>0.14205310980965735</v>
      </c>
      <c r="U890" s="21">
        <f t="shared" si="187"/>
        <v>0.11885513860399799</v>
      </c>
      <c r="V890" s="21">
        <f t="shared" si="188"/>
        <v>0.11901220831860122</v>
      </c>
      <c r="W890" s="22">
        <f t="shared" si="189"/>
        <v>689</v>
      </c>
      <c r="X890" s="21">
        <f t="shared" si="190"/>
        <v>0.32220609579100146</v>
      </c>
      <c r="Y890" s="23">
        <f t="shared" si="191"/>
        <v>34.432432432432435</v>
      </c>
      <c r="Z890" s="21">
        <f t="shared" si="192"/>
        <v>0.81799999999999995</v>
      </c>
      <c r="AA890" s="21">
        <f t="shared" si="193"/>
        <v>0.92400000000000004</v>
      </c>
      <c r="AB890" s="21">
        <f t="shared" si="194"/>
        <v>0.25</v>
      </c>
      <c r="AC890" s="21">
        <f t="shared" si="195"/>
        <v>0.5605</v>
      </c>
    </row>
    <row r="891" spans="2:29" x14ac:dyDescent="0.25">
      <c r="B891" t="s">
        <v>4052</v>
      </c>
      <c r="C891" t="s">
        <v>4053</v>
      </c>
      <c r="D891" t="s">
        <v>7419</v>
      </c>
      <c r="E891">
        <v>420</v>
      </c>
      <c r="F891">
        <v>586</v>
      </c>
      <c r="G891" t="s">
        <v>49</v>
      </c>
      <c r="H891">
        <v>50</v>
      </c>
      <c r="I891">
        <v>164</v>
      </c>
      <c r="J891">
        <v>178</v>
      </c>
      <c r="K891">
        <v>31</v>
      </c>
      <c r="L891">
        <v>308</v>
      </c>
      <c r="M891">
        <v>174</v>
      </c>
      <c r="N891" s="20">
        <f t="shared" si="182"/>
        <v>0</v>
      </c>
      <c r="P891" s="20">
        <f t="shared" si="183"/>
        <v>0</v>
      </c>
      <c r="R891" s="12">
        <f t="shared" si="184"/>
        <v>0.17415730337078653</v>
      </c>
      <c r="S891" s="21">
        <f t="shared" si="185"/>
        <v>0.26816209685265058</v>
      </c>
      <c r="T891" s="21">
        <f t="shared" si="186"/>
        <v>1.6518368734998568E-2</v>
      </c>
      <c r="U891" s="21">
        <f t="shared" si="187"/>
        <v>0.13538982996335291</v>
      </c>
      <c r="V891" s="21">
        <f t="shared" si="188"/>
        <v>0.14002343185033403</v>
      </c>
      <c r="W891" s="22">
        <f t="shared" si="189"/>
        <v>482</v>
      </c>
      <c r="X891" s="21">
        <f t="shared" si="190"/>
        <v>6.4315352697095429E-2</v>
      </c>
      <c r="Y891" s="23">
        <f t="shared" si="191"/>
        <v>13.548387096774194</v>
      </c>
      <c r="Z891" s="21">
        <f t="shared" si="192"/>
        <v>0.85899999999999999</v>
      </c>
      <c r="AA891" s="21">
        <f t="shared" si="193"/>
        <v>0.40300000000000002</v>
      </c>
      <c r="AB891" s="21">
        <f t="shared" si="194"/>
        <v>0.49</v>
      </c>
      <c r="AC891" s="21">
        <f t="shared" si="195"/>
        <v>0.5605</v>
      </c>
    </row>
    <row r="892" spans="2:29" x14ac:dyDescent="0.25">
      <c r="B892" t="s">
        <v>1860</v>
      </c>
      <c r="C892" t="s">
        <v>1861</v>
      </c>
      <c r="D892" t="s">
        <v>7409</v>
      </c>
      <c r="E892" s="1">
        <v>5499</v>
      </c>
      <c r="F892" s="1">
        <v>5632</v>
      </c>
      <c r="G892" t="s">
        <v>99</v>
      </c>
      <c r="H892" s="1">
        <v>3123</v>
      </c>
      <c r="I892" s="1">
        <v>6029</v>
      </c>
      <c r="J892" s="1">
        <v>6776</v>
      </c>
      <c r="K892">
        <v>351</v>
      </c>
      <c r="L892" s="1">
        <v>2113</v>
      </c>
      <c r="M892">
        <v>441</v>
      </c>
      <c r="N892" s="20">
        <f t="shared" si="182"/>
        <v>0</v>
      </c>
      <c r="P892" s="20">
        <f t="shared" si="183"/>
        <v>0</v>
      </c>
      <c r="R892" s="12">
        <f t="shared" si="184"/>
        <v>5.1800472255017709E-2</v>
      </c>
      <c r="S892" s="21">
        <f t="shared" si="185"/>
        <v>0.14060339500205199</v>
      </c>
      <c r="T892" s="21">
        <f t="shared" si="186"/>
        <v>2.3636168792649404E-2</v>
      </c>
      <c r="U892" s="21">
        <f t="shared" si="187"/>
        <v>8.0538240587435084E-2</v>
      </c>
      <c r="V892" s="21">
        <f t="shared" si="188"/>
        <v>8.1592601460712164E-2</v>
      </c>
      <c r="W892" s="22">
        <f t="shared" si="189"/>
        <v>2554</v>
      </c>
      <c r="X892" s="21">
        <f t="shared" si="190"/>
        <v>0.13743148003132341</v>
      </c>
      <c r="Y892" s="23">
        <f t="shared" si="191"/>
        <v>15.666666666666666</v>
      </c>
      <c r="Z892" s="21">
        <f t="shared" si="192"/>
        <v>0.70599999999999996</v>
      </c>
      <c r="AA892" s="21">
        <f t="shared" si="193"/>
        <v>0.67800000000000005</v>
      </c>
      <c r="AB892" s="21">
        <f t="shared" si="194"/>
        <v>0.42800000000000005</v>
      </c>
      <c r="AC892" s="21">
        <f t="shared" si="195"/>
        <v>0.56000000000000005</v>
      </c>
    </row>
    <row r="893" spans="2:29" x14ac:dyDescent="0.25">
      <c r="B893" t="s">
        <v>4560</v>
      </c>
      <c r="C893" t="s">
        <v>4561</v>
      </c>
      <c r="D893" t="s">
        <v>7412</v>
      </c>
      <c r="E893">
        <v>240</v>
      </c>
      <c r="F893">
        <v>233</v>
      </c>
      <c r="G893" t="s">
        <v>75</v>
      </c>
      <c r="H893">
        <v>23</v>
      </c>
      <c r="I893">
        <v>33</v>
      </c>
      <c r="J893">
        <v>55</v>
      </c>
      <c r="K893">
        <v>10</v>
      </c>
      <c r="L893">
        <v>39</v>
      </c>
      <c r="M893" t="s">
        <v>30</v>
      </c>
      <c r="N893" s="20">
        <f t="shared" si="182"/>
        <v>0</v>
      </c>
      <c r="P893" s="20">
        <f t="shared" si="183"/>
        <v>0</v>
      </c>
      <c r="R893" s="12">
        <f t="shared" si="184"/>
        <v>0.18181818181818182</v>
      </c>
      <c r="S893" s="21">
        <f t="shared" si="185"/>
        <v>7.4873165575328748E-2</v>
      </c>
      <c r="T893" s="21">
        <f t="shared" si="186"/>
        <v>0.10756634324829006</v>
      </c>
      <c r="U893" s="21">
        <f t="shared" si="187"/>
        <v>9.1097310716134361E-2</v>
      </c>
      <c r="V893" s="21">
        <f t="shared" si="188"/>
        <v>9.1178939846584386E-2</v>
      </c>
      <c r="W893" s="22">
        <f t="shared" si="189"/>
        <v>39</v>
      </c>
      <c r="X893" s="21">
        <f t="shared" si="190"/>
        <v>0.25641025641025639</v>
      </c>
      <c r="Y893" s="23">
        <f t="shared" si="191"/>
        <v>24</v>
      </c>
      <c r="Z893" s="21">
        <f t="shared" si="192"/>
        <v>0.74299999999999999</v>
      </c>
      <c r="AA893" s="21">
        <f t="shared" si="193"/>
        <v>0.88500000000000001</v>
      </c>
      <c r="AB893" s="21">
        <f t="shared" si="194"/>
        <v>0.30600000000000005</v>
      </c>
      <c r="AC893" s="21">
        <f t="shared" si="195"/>
        <v>0.56000000000000005</v>
      </c>
    </row>
    <row r="894" spans="2:29" x14ac:dyDescent="0.25">
      <c r="B894" t="s">
        <v>1068</v>
      </c>
      <c r="C894" t="s">
        <v>1069</v>
      </c>
      <c r="D894" t="s">
        <v>7409</v>
      </c>
      <c r="E894" s="1">
        <v>54757</v>
      </c>
      <c r="F894" s="1">
        <v>62924</v>
      </c>
      <c r="G894" t="s">
        <v>75</v>
      </c>
      <c r="H894" s="1">
        <v>13754</v>
      </c>
      <c r="I894" s="1">
        <v>18118</v>
      </c>
      <c r="J894" s="1">
        <v>23062</v>
      </c>
      <c r="K894" s="1">
        <v>4503</v>
      </c>
      <c r="L894" s="1">
        <v>32347</v>
      </c>
      <c r="M894" s="1">
        <v>6754</v>
      </c>
      <c r="N894" s="20">
        <f t="shared" si="182"/>
        <v>0</v>
      </c>
      <c r="P894" s="20">
        <f t="shared" si="183"/>
        <v>0</v>
      </c>
      <c r="R894" s="12">
        <f t="shared" si="184"/>
        <v>0.19525626571849797</v>
      </c>
      <c r="S894" s="21">
        <f t="shared" si="185"/>
        <v>5.6662383422924512E-2</v>
      </c>
      <c r="T894" s="21">
        <f t="shared" si="186"/>
        <v>4.9439344999655743E-2</v>
      </c>
      <c r="U894" s="21">
        <f t="shared" si="187"/>
        <v>5.3044671201145643E-2</v>
      </c>
      <c r="V894" s="21">
        <f t="shared" si="188"/>
        <v>5.3048799874575302E-2</v>
      </c>
      <c r="W894" s="22">
        <f t="shared" si="189"/>
        <v>39101</v>
      </c>
      <c r="X894" s="21">
        <f t="shared" si="190"/>
        <v>0.11516329505639242</v>
      </c>
      <c r="Y894" s="23">
        <f t="shared" si="191"/>
        <v>12.160115478569843</v>
      </c>
      <c r="Z894" s="21">
        <f t="shared" si="192"/>
        <v>0.55500000000000005</v>
      </c>
      <c r="AA894" s="21">
        <f t="shared" si="193"/>
        <v>0.60599999999999998</v>
      </c>
      <c r="AB894" s="21">
        <f t="shared" si="194"/>
        <v>0.53899999999999992</v>
      </c>
      <c r="AC894" s="21">
        <f t="shared" si="195"/>
        <v>0.55974999999999997</v>
      </c>
    </row>
    <row r="895" spans="2:29" x14ac:dyDescent="0.25">
      <c r="B895" t="s">
        <v>2560</v>
      </c>
      <c r="C895" t="s">
        <v>2561</v>
      </c>
      <c r="D895" t="s">
        <v>7411</v>
      </c>
      <c r="E895" s="1">
        <v>1853</v>
      </c>
      <c r="F895" s="1">
        <v>5122</v>
      </c>
      <c r="G895" t="s">
        <v>86</v>
      </c>
      <c r="H895">
        <v>196</v>
      </c>
      <c r="I895">
        <v>578</v>
      </c>
      <c r="J895" s="1">
        <v>1259</v>
      </c>
      <c r="K895">
        <v>116</v>
      </c>
      <c r="L895">
        <v>426</v>
      </c>
      <c r="M895" s="1">
        <v>1034</v>
      </c>
      <c r="N895" s="20">
        <f t="shared" si="182"/>
        <v>0</v>
      </c>
      <c r="P895" s="20">
        <f t="shared" si="183"/>
        <v>0</v>
      </c>
      <c r="R895" s="12">
        <f t="shared" si="184"/>
        <v>9.2136616362192211E-2</v>
      </c>
      <c r="S895" s="21">
        <f t="shared" si="185"/>
        <v>0.24146463752115643</v>
      </c>
      <c r="T895" s="21">
        <f t="shared" si="186"/>
        <v>0.16847541277237932</v>
      </c>
      <c r="U895" s="21">
        <f t="shared" si="187"/>
        <v>0.20441724695798236</v>
      </c>
      <c r="V895" s="21">
        <f t="shared" si="188"/>
        <v>0.20478576575050603</v>
      </c>
      <c r="W895" s="22">
        <f t="shared" si="189"/>
        <v>1460</v>
      </c>
      <c r="X895" s="21">
        <f t="shared" si="190"/>
        <v>7.9452054794520555E-2</v>
      </c>
      <c r="Y895" s="23">
        <f t="shared" si="191"/>
        <v>15.974137931034482</v>
      </c>
      <c r="Z895" s="21">
        <f t="shared" si="192"/>
        <v>0.93</v>
      </c>
      <c r="AA895" s="21">
        <f t="shared" si="193"/>
        <v>0.46700000000000003</v>
      </c>
      <c r="AB895" s="21">
        <f t="shared" si="194"/>
        <v>0.42100000000000004</v>
      </c>
      <c r="AC895" s="21">
        <f t="shared" si="195"/>
        <v>0.55974999999999997</v>
      </c>
    </row>
    <row r="896" spans="2:29" x14ac:dyDescent="0.25">
      <c r="B896" t="s">
        <v>6685</v>
      </c>
      <c r="C896" t="s">
        <v>6686</v>
      </c>
      <c r="D896" t="s">
        <v>7419</v>
      </c>
      <c r="E896">
        <v>21</v>
      </c>
      <c r="F896">
        <v>19</v>
      </c>
      <c r="G896" t="s">
        <v>49</v>
      </c>
      <c r="H896">
        <v>14</v>
      </c>
      <c r="I896">
        <v>23</v>
      </c>
      <c r="J896">
        <v>27</v>
      </c>
      <c r="K896">
        <v>1</v>
      </c>
      <c r="L896">
        <v>3</v>
      </c>
      <c r="M896" t="s">
        <v>30</v>
      </c>
      <c r="N896" s="20">
        <f t="shared" si="182"/>
        <v>0</v>
      </c>
      <c r="P896" s="20">
        <f t="shared" si="183"/>
        <v>0</v>
      </c>
      <c r="R896" s="12">
        <f t="shared" si="184"/>
        <v>3.7037037037037035E-2</v>
      </c>
      <c r="S896" s="21">
        <f t="shared" si="185"/>
        <v>0.10438362870438156</v>
      </c>
      <c r="T896" s="21">
        <f t="shared" si="186"/>
        <v>3.2588266169875757E-2</v>
      </c>
      <c r="U896" s="21">
        <f t="shared" si="187"/>
        <v>6.788275402791899E-2</v>
      </c>
      <c r="V896" s="21">
        <f t="shared" si="188"/>
        <v>6.8284882967392102E-2</v>
      </c>
      <c r="W896" s="22">
        <f t="shared" si="189"/>
        <v>3</v>
      </c>
      <c r="X896" s="21">
        <f t="shared" si="190"/>
        <v>0.33333333333333331</v>
      </c>
      <c r="Y896" s="23">
        <f t="shared" si="191"/>
        <v>21</v>
      </c>
      <c r="Z896" s="21">
        <f t="shared" si="192"/>
        <v>0.64100000000000001</v>
      </c>
      <c r="AA896" s="21">
        <f t="shared" si="193"/>
        <v>0.92700000000000005</v>
      </c>
      <c r="AB896" s="21">
        <f t="shared" si="194"/>
        <v>0.33499999999999996</v>
      </c>
      <c r="AC896" s="21">
        <f t="shared" si="195"/>
        <v>0.5595</v>
      </c>
    </row>
    <row r="897" spans="2:29" x14ac:dyDescent="0.25">
      <c r="B897" t="s">
        <v>5955</v>
      </c>
      <c r="C897" t="s">
        <v>5956</v>
      </c>
      <c r="D897" t="s">
        <v>7419</v>
      </c>
      <c r="E897">
        <v>60</v>
      </c>
      <c r="F897">
        <v>85</v>
      </c>
      <c r="G897" t="s">
        <v>49</v>
      </c>
      <c r="H897">
        <v>133</v>
      </c>
      <c r="I897">
        <v>205</v>
      </c>
      <c r="J897">
        <v>232</v>
      </c>
      <c r="K897">
        <v>6</v>
      </c>
      <c r="L897">
        <v>72</v>
      </c>
      <c r="M897">
        <v>25</v>
      </c>
      <c r="N897" s="20">
        <f t="shared" si="182"/>
        <v>0</v>
      </c>
      <c r="P897" s="20">
        <f t="shared" si="183"/>
        <v>0</v>
      </c>
      <c r="R897" s="12">
        <f t="shared" si="184"/>
        <v>2.5862068965517241E-2</v>
      </c>
      <c r="S897" s="21">
        <f t="shared" si="185"/>
        <v>9.0386445085393508E-2</v>
      </c>
      <c r="T897" s="21">
        <f t="shared" si="186"/>
        <v>2.5054188995451865E-2</v>
      </c>
      <c r="U897" s="21">
        <f t="shared" si="187"/>
        <v>5.7215774172255651E-2</v>
      </c>
      <c r="V897" s="21">
        <f t="shared" si="188"/>
        <v>5.755213608436701E-2</v>
      </c>
      <c r="W897" s="22">
        <f t="shared" si="189"/>
        <v>97</v>
      </c>
      <c r="X897" s="21">
        <f t="shared" si="190"/>
        <v>6.1855670103092786E-2</v>
      </c>
      <c r="Y897" s="23">
        <f t="shared" si="191"/>
        <v>10</v>
      </c>
      <c r="Z897" s="21">
        <f t="shared" si="192"/>
        <v>0.58199999999999996</v>
      </c>
      <c r="AA897" s="21">
        <f t="shared" si="193"/>
        <v>0.39300000000000002</v>
      </c>
      <c r="AB897" s="21">
        <f t="shared" si="194"/>
        <v>0.63100000000000001</v>
      </c>
      <c r="AC897" s="21">
        <f t="shared" si="195"/>
        <v>0.55925000000000002</v>
      </c>
    </row>
    <row r="898" spans="2:29" x14ac:dyDescent="0.25">
      <c r="B898" t="s">
        <v>1453</v>
      </c>
      <c r="C898" t="s">
        <v>1454</v>
      </c>
      <c r="D898" t="s">
        <v>7415</v>
      </c>
      <c r="E898" s="1">
        <v>12600</v>
      </c>
      <c r="F898" s="1">
        <v>26151</v>
      </c>
      <c r="G898" t="s">
        <v>104</v>
      </c>
      <c r="H898">
        <v>951</v>
      </c>
      <c r="I898" s="1">
        <v>2515</v>
      </c>
      <c r="J898" s="1">
        <v>3902</v>
      </c>
      <c r="K898">
        <v>976</v>
      </c>
      <c r="L898" s="1">
        <v>6399</v>
      </c>
      <c r="M898" s="1">
        <v>14395</v>
      </c>
      <c r="N898" s="20">
        <f t="shared" ref="N898:N961" si="196">IF(V898&lt;5%,1,0)</f>
        <v>0</v>
      </c>
      <c r="P898" s="20">
        <f t="shared" ref="P898:P961" si="197">SUM(N898:O898)</f>
        <v>0</v>
      </c>
      <c r="R898" s="12">
        <f t="shared" ref="R898:R961" si="198">K898/J898</f>
        <v>0.25012813941568429</v>
      </c>
      <c r="S898" s="21">
        <f t="shared" ref="S898:S961" si="199">(I898/H898)^(1/5)-1</f>
        <v>0.21470688891557854</v>
      </c>
      <c r="T898" s="21">
        <f t="shared" ref="T898:T961" si="200">(J898/I898)^(1/5)-1</f>
        <v>9.1817007498833814E-2</v>
      </c>
      <c r="U898" s="21">
        <f t="shared" ref="U898:U961" si="201">(J898/H898)^(1/10)-1</f>
        <v>0.15162391449814261</v>
      </c>
      <c r="V898" s="21">
        <f t="shared" ref="V898:V961" si="202">AVERAGE(S898:U898)</f>
        <v>0.15271593697085165</v>
      </c>
      <c r="W898" s="22">
        <f t="shared" ref="W898:W961" si="203">MAX(L898,0)+MAX(M898,0)</f>
        <v>20794</v>
      </c>
      <c r="X898" s="21">
        <f t="shared" ref="X898:X961" si="204">IF(W898&gt;0,(J898*R898)/W898,1000%)</f>
        <v>4.693661633163413E-2</v>
      </c>
      <c r="Y898" s="23">
        <f t="shared" ref="Y898:Y961" si="205">IF(R898&gt;0,E898/(J898*R898),100000)</f>
        <v>12.909836065573769</v>
      </c>
      <c r="Z898" s="21">
        <f t="shared" ref="Z898:Z961" si="206">_xlfn.PERCENTRANK.EXC($V$1:$V$3842,V898)</f>
        <v>0.878</v>
      </c>
      <c r="AA898" s="21">
        <f t="shared" ref="AA898:AA961" si="207">_xlfn.PERCENTRANK.EXC($X$2:$X$3843,X898)</f>
        <v>0.32900000000000001</v>
      </c>
      <c r="AB898" s="21">
        <f t="shared" ref="AB898:AB961" si="208">1-_xlfn.PERCENTRANK.EXC($Y$2:$Y$3843,Y898)</f>
        <v>0.51400000000000001</v>
      </c>
      <c r="AC898" s="21">
        <f t="shared" ref="AC898:AC961" si="209">IF(P898=0,25%*Z898+25%*AA898+50%*AB898,0)</f>
        <v>0.55875000000000008</v>
      </c>
    </row>
    <row r="899" spans="2:29" x14ac:dyDescent="0.25">
      <c r="B899" t="s">
        <v>1881</v>
      </c>
      <c r="C899" t="s">
        <v>1882</v>
      </c>
      <c r="D899" t="s">
        <v>7409</v>
      </c>
      <c r="E899" s="1">
        <v>5332</v>
      </c>
      <c r="F899" s="1">
        <v>6230</v>
      </c>
      <c r="G899" t="s">
        <v>86</v>
      </c>
      <c r="H899" s="1">
        <v>1485</v>
      </c>
      <c r="I899" s="1">
        <v>1706</v>
      </c>
      <c r="J899" s="1">
        <v>2519</v>
      </c>
      <c r="K899">
        <v>296</v>
      </c>
      <c r="L899">
        <v>988</v>
      </c>
      <c r="M899" t="s">
        <v>30</v>
      </c>
      <c r="N899" s="20">
        <f t="shared" si="196"/>
        <v>0</v>
      </c>
      <c r="P899" s="20">
        <f t="shared" si="197"/>
        <v>0</v>
      </c>
      <c r="R899" s="12">
        <f t="shared" si="198"/>
        <v>0.11750694720127035</v>
      </c>
      <c r="S899" s="21">
        <f t="shared" si="199"/>
        <v>2.8135878022419236E-2</v>
      </c>
      <c r="T899" s="21">
        <f t="shared" si="200"/>
        <v>8.106007392354786E-2</v>
      </c>
      <c r="U899" s="21">
        <f t="shared" si="201"/>
        <v>5.4265928643417727E-2</v>
      </c>
      <c r="V899" s="21">
        <f t="shared" si="202"/>
        <v>5.4487293529794943E-2</v>
      </c>
      <c r="W899" s="22">
        <f t="shared" si="203"/>
        <v>988</v>
      </c>
      <c r="X899" s="21">
        <f t="shared" si="204"/>
        <v>0.29959514170040485</v>
      </c>
      <c r="Y899" s="23">
        <f t="shared" si="205"/>
        <v>18.013513513513512</v>
      </c>
      <c r="Z899" s="21">
        <f t="shared" si="206"/>
        <v>0.56399999999999995</v>
      </c>
      <c r="AA899" s="21">
        <f t="shared" si="207"/>
        <v>0.91300000000000003</v>
      </c>
      <c r="AB899" s="21">
        <f t="shared" si="208"/>
        <v>0.379</v>
      </c>
      <c r="AC899" s="21">
        <f t="shared" si="209"/>
        <v>0.55874999999999997</v>
      </c>
    </row>
    <row r="900" spans="2:29" x14ac:dyDescent="0.25">
      <c r="B900" t="s">
        <v>5639</v>
      </c>
      <c r="C900" t="s">
        <v>5640</v>
      </c>
      <c r="D900" t="s">
        <v>6455</v>
      </c>
      <c r="E900">
        <v>84</v>
      </c>
      <c r="F900" t="s">
        <v>30</v>
      </c>
      <c r="G900" t="s">
        <v>31</v>
      </c>
      <c r="H900">
        <v>20</v>
      </c>
      <c r="I900">
        <v>14</v>
      </c>
      <c r="J900">
        <v>32</v>
      </c>
      <c r="K900">
        <v>5</v>
      </c>
      <c r="L900">
        <v>16</v>
      </c>
      <c r="M900">
        <v>5</v>
      </c>
      <c r="N900" s="20">
        <f t="shared" si="196"/>
        <v>0</v>
      </c>
      <c r="P900" s="20">
        <f t="shared" si="197"/>
        <v>0</v>
      </c>
      <c r="R900" s="12">
        <f t="shared" si="198"/>
        <v>0.15625</v>
      </c>
      <c r="S900" s="21">
        <f t="shared" si="199"/>
        <v>-6.8850084905162312E-2</v>
      </c>
      <c r="T900" s="21">
        <f t="shared" si="200"/>
        <v>0.17978912471277986</v>
      </c>
      <c r="U900" s="21">
        <f t="shared" si="201"/>
        <v>4.8122389468957749E-2</v>
      </c>
      <c r="V900" s="21">
        <f t="shared" si="202"/>
        <v>5.3020476425525098E-2</v>
      </c>
      <c r="W900" s="22">
        <f t="shared" si="203"/>
        <v>21</v>
      </c>
      <c r="X900" s="21">
        <f t="shared" si="204"/>
        <v>0.23809523809523808</v>
      </c>
      <c r="Y900" s="23">
        <f t="shared" si="205"/>
        <v>16.8</v>
      </c>
      <c r="Z900" s="21">
        <f t="shared" si="206"/>
        <v>0.55500000000000005</v>
      </c>
      <c r="AA900" s="21">
        <f t="shared" si="207"/>
        <v>0.86899999999999999</v>
      </c>
      <c r="AB900" s="21">
        <f t="shared" si="208"/>
        <v>0.40500000000000003</v>
      </c>
      <c r="AC900" s="21">
        <f t="shared" si="209"/>
        <v>0.5585</v>
      </c>
    </row>
    <row r="901" spans="2:29" x14ac:dyDescent="0.25">
      <c r="B901" t="s">
        <v>1367</v>
      </c>
      <c r="C901" t="s">
        <v>1368</v>
      </c>
      <c r="D901" t="s">
        <v>7417</v>
      </c>
      <c r="E901" s="1">
        <v>16224</v>
      </c>
      <c r="F901" s="1">
        <v>17263</v>
      </c>
      <c r="G901" t="s">
        <v>49</v>
      </c>
      <c r="H901">
        <v>869</v>
      </c>
      <c r="I901" s="1">
        <v>1478</v>
      </c>
      <c r="J901" s="1">
        <v>2884</v>
      </c>
      <c r="K901">
        <v>531</v>
      </c>
      <c r="L901" s="1">
        <v>1908</v>
      </c>
      <c r="M901">
        <v>353</v>
      </c>
      <c r="N901" s="20">
        <f t="shared" si="196"/>
        <v>0</v>
      </c>
      <c r="P901" s="20">
        <f t="shared" si="197"/>
        <v>0</v>
      </c>
      <c r="R901" s="12">
        <f t="shared" si="198"/>
        <v>0.18411927877947296</v>
      </c>
      <c r="S901" s="21">
        <f t="shared" si="199"/>
        <v>0.11206694377018622</v>
      </c>
      <c r="T901" s="21">
        <f t="shared" si="200"/>
        <v>0.14304720066425669</v>
      </c>
      <c r="U901" s="21">
        <f t="shared" si="201"/>
        <v>0.12745066722574028</v>
      </c>
      <c r="V901" s="21">
        <f t="shared" si="202"/>
        <v>0.12752160388672773</v>
      </c>
      <c r="W901" s="22">
        <f t="shared" si="203"/>
        <v>2261</v>
      </c>
      <c r="X901" s="21">
        <f t="shared" si="204"/>
        <v>0.23485183547103053</v>
      </c>
      <c r="Y901" s="23">
        <f t="shared" si="205"/>
        <v>30.55367231638418</v>
      </c>
      <c r="Z901" s="21">
        <f t="shared" si="206"/>
        <v>0.83799999999999997</v>
      </c>
      <c r="AA901" s="21">
        <f t="shared" si="207"/>
        <v>0.86499999999999999</v>
      </c>
      <c r="AB901" s="21">
        <f t="shared" si="208"/>
        <v>0.26500000000000001</v>
      </c>
      <c r="AC901" s="21">
        <f t="shared" si="209"/>
        <v>0.55824999999999991</v>
      </c>
    </row>
    <row r="902" spans="2:29" x14ac:dyDescent="0.25">
      <c r="B902" t="s">
        <v>5487</v>
      </c>
      <c r="C902" t="s">
        <v>5488</v>
      </c>
      <c r="D902" t="s">
        <v>7418</v>
      </c>
      <c r="E902">
        <v>109</v>
      </c>
      <c r="F902">
        <v>97</v>
      </c>
      <c r="G902" t="s">
        <v>37</v>
      </c>
      <c r="H902">
        <v>59</v>
      </c>
      <c r="I902">
        <v>82</v>
      </c>
      <c r="J902">
        <v>104</v>
      </c>
      <c r="K902">
        <v>8</v>
      </c>
      <c r="L902">
        <v>59</v>
      </c>
      <c r="M902" t="s">
        <v>30</v>
      </c>
      <c r="N902" s="20">
        <f t="shared" si="196"/>
        <v>0</v>
      </c>
      <c r="P902" s="20">
        <f t="shared" si="197"/>
        <v>0</v>
      </c>
      <c r="R902" s="12">
        <f t="shared" si="198"/>
        <v>7.6923076923076927E-2</v>
      </c>
      <c r="S902" s="21">
        <f t="shared" si="199"/>
        <v>6.8051927565147885E-2</v>
      </c>
      <c r="T902" s="21">
        <f t="shared" si="200"/>
        <v>4.8682202157017462E-2</v>
      </c>
      <c r="U902" s="21">
        <f t="shared" si="201"/>
        <v>5.8322752007659906E-2</v>
      </c>
      <c r="V902" s="21">
        <f t="shared" si="202"/>
        <v>5.8352293909941753E-2</v>
      </c>
      <c r="W902" s="22">
        <f t="shared" si="203"/>
        <v>59</v>
      </c>
      <c r="X902" s="21">
        <f t="shared" si="204"/>
        <v>0.13559322033898305</v>
      </c>
      <c r="Y902" s="23">
        <f t="shared" si="205"/>
        <v>13.625</v>
      </c>
      <c r="Z902" s="21">
        <f t="shared" si="206"/>
        <v>0.58799999999999997</v>
      </c>
      <c r="AA902" s="21">
        <f t="shared" si="207"/>
        <v>0.67100000000000004</v>
      </c>
      <c r="AB902" s="21">
        <f t="shared" si="208"/>
        <v>0.48699999999999999</v>
      </c>
      <c r="AC902" s="21">
        <f t="shared" si="209"/>
        <v>0.55824999999999991</v>
      </c>
    </row>
    <row r="903" spans="2:29" x14ac:dyDescent="0.25">
      <c r="B903" t="s">
        <v>2884</v>
      </c>
      <c r="C903" t="s">
        <v>2885</v>
      </c>
      <c r="D903" t="s">
        <v>7410</v>
      </c>
      <c r="E903" s="1">
        <v>1419</v>
      </c>
      <c r="F903" s="1">
        <v>1457</v>
      </c>
      <c r="G903" t="s">
        <v>49</v>
      </c>
      <c r="H903">
        <v>166</v>
      </c>
      <c r="I903">
        <v>231</v>
      </c>
      <c r="J903">
        <v>325</v>
      </c>
      <c r="K903">
        <v>105</v>
      </c>
      <c r="L903">
        <v>792</v>
      </c>
      <c r="M903">
        <v>125</v>
      </c>
      <c r="N903" s="20">
        <f t="shared" si="196"/>
        <v>0</v>
      </c>
      <c r="P903" s="20">
        <f t="shared" si="197"/>
        <v>0</v>
      </c>
      <c r="R903" s="12">
        <f t="shared" si="198"/>
        <v>0.32307692307692309</v>
      </c>
      <c r="S903" s="21">
        <f t="shared" si="199"/>
        <v>6.8318571983623455E-2</v>
      </c>
      <c r="T903" s="21">
        <f t="shared" si="200"/>
        <v>7.0666652689309606E-2</v>
      </c>
      <c r="U903" s="21">
        <f t="shared" si="201"/>
        <v>6.9491967932218346E-2</v>
      </c>
      <c r="V903" s="21">
        <f t="shared" si="202"/>
        <v>6.9492397535050474E-2</v>
      </c>
      <c r="W903" s="22">
        <f t="shared" si="203"/>
        <v>917</v>
      </c>
      <c r="X903" s="21">
        <f t="shared" si="204"/>
        <v>0.11450381679389313</v>
      </c>
      <c r="Y903" s="23">
        <f t="shared" si="205"/>
        <v>13.514285714285714</v>
      </c>
      <c r="Z903" s="21">
        <f t="shared" si="206"/>
        <v>0.64700000000000002</v>
      </c>
      <c r="AA903" s="21">
        <f t="shared" si="207"/>
        <v>0.60299999999999998</v>
      </c>
      <c r="AB903" s="21">
        <f t="shared" si="208"/>
        <v>0.49099999999999999</v>
      </c>
      <c r="AC903" s="21">
        <f t="shared" si="209"/>
        <v>0.55800000000000005</v>
      </c>
    </row>
    <row r="904" spans="2:29" x14ac:dyDescent="0.25">
      <c r="B904" t="s">
        <v>2754</v>
      </c>
      <c r="C904" t="s">
        <v>2755</v>
      </c>
      <c r="D904" t="s">
        <v>7410</v>
      </c>
      <c r="E904" s="1">
        <v>1640</v>
      </c>
      <c r="F904" s="1">
        <v>1954</v>
      </c>
      <c r="G904" t="s">
        <v>49</v>
      </c>
      <c r="H904">
        <v>622</v>
      </c>
      <c r="I904">
        <v>906</v>
      </c>
      <c r="J904" s="1">
        <v>1087</v>
      </c>
      <c r="K904">
        <v>110</v>
      </c>
      <c r="L904">
        <v>432</v>
      </c>
      <c r="M904">
        <v>226</v>
      </c>
      <c r="N904" s="20">
        <f t="shared" si="196"/>
        <v>0</v>
      </c>
      <c r="P904" s="20">
        <f t="shared" si="197"/>
        <v>0</v>
      </c>
      <c r="R904" s="12">
        <f t="shared" si="198"/>
        <v>0.10119595216191353</v>
      </c>
      <c r="S904" s="21">
        <f t="shared" si="199"/>
        <v>7.8121141853761067E-2</v>
      </c>
      <c r="T904" s="21">
        <f t="shared" si="200"/>
        <v>3.7099128423698557E-2</v>
      </c>
      <c r="U904" s="21">
        <f t="shared" si="201"/>
        <v>5.7411223957689161E-2</v>
      </c>
      <c r="V904" s="21">
        <f t="shared" si="202"/>
        <v>5.7543831411716262E-2</v>
      </c>
      <c r="W904" s="22">
        <f t="shared" si="203"/>
        <v>658</v>
      </c>
      <c r="X904" s="21">
        <f t="shared" si="204"/>
        <v>0.16717325227963525</v>
      </c>
      <c r="Y904" s="23">
        <f t="shared" si="205"/>
        <v>14.909090909090908</v>
      </c>
      <c r="Z904" s="21">
        <f t="shared" si="206"/>
        <v>0.58199999999999996</v>
      </c>
      <c r="AA904" s="21">
        <f t="shared" si="207"/>
        <v>0.755</v>
      </c>
      <c r="AB904" s="21">
        <f t="shared" si="208"/>
        <v>0.44699999999999995</v>
      </c>
      <c r="AC904" s="21">
        <f t="shared" si="209"/>
        <v>0.55774999999999997</v>
      </c>
    </row>
    <row r="905" spans="2:29" x14ac:dyDescent="0.25">
      <c r="B905" t="s">
        <v>1596</v>
      </c>
      <c r="C905" t="s">
        <v>1597</v>
      </c>
      <c r="D905" t="s">
        <v>7409</v>
      </c>
      <c r="E905" s="1">
        <v>8822</v>
      </c>
      <c r="F905" s="1">
        <v>8270</v>
      </c>
      <c r="G905" t="s">
        <v>49</v>
      </c>
      <c r="H905">
        <v>601</v>
      </c>
      <c r="I905">
        <v>946</v>
      </c>
      <c r="J905" s="1">
        <v>1301</v>
      </c>
      <c r="K905">
        <v>351</v>
      </c>
      <c r="L905">
        <v>989</v>
      </c>
      <c r="M905" t="s">
        <v>30</v>
      </c>
      <c r="N905" s="20">
        <f t="shared" si="196"/>
        <v>0</v>
      </c>
      <c r="P905" s="20">
        <f t="shared" si="197"/>
        <v>0</v>
      </c>
      <c r="R905" s="12">
        <f t="shared" si="198"/>
        <v>0.26979246733282092</v>
      </c>
      <c r="S905" s="21">
        <f t="shared" si="199"/>
        <v>9.4972804517902576E-2</v>
      </c>
      <c r="T905" s="21">
        <f t="shared" si="200"/>
        <v>6.5803720726637094E-2</v>
      </c>
      <c r="U905" s="21">
        <f t="shared" si="201"/>
        <v>8.028981720169015E-2</v>
      </c>
      <c r="V905" s="21">
        <f t="shared" si="202"/>
        <v>8.0355447482076611E-2</v>
      </c>
      <c r="W905" s="22">
        <f t="shared" si="203"/>
        <v>989</v>
      </c>
      <c r="X905" s="21">
        <f t="shared" si="204"/>
        <v>0.35490394337714865</v>
      </c>
      <c r="Y905" s="23">
        <f t="shared" si="205"/>
        <v>25.133903133903132</v>
      </c>
      <c r="Z905" s="21">
        <f t="shared" si="206"/>
        <v>0.70199999999999996</v>
      </c>
      <c r="AA905" s="21">
        <f t="shared" si="207"/>
        <v>0.93799999999999994</v>
      </c>
      <c r="AB905" s="21">
        <f t="shared" si="208"/>
        <v>0.29500000000000004</v>
      </c>
      <c r="AC905" s="21">
        <f t="shared" si="209"/>
        <v>0.5575</v>
      </c>
    </row>
    <row r="906" spans="2:29" x14ac:dyDescent="0.25">
      <c r="B906" t="s">
        <v>2267</v>
      </c>
      <c r="C906" t="s">
        <v>2268</v>
      </c>
      <c r="D906" t="s">
        <v>7409</v>
      </c>
      <c r="E906" s="1">
        <v>2847</v>
      </c>
      <c r="F906" s="1">
        <v>6426</v>
      </c>
      <c r="G906" t="s">
        <v>31</v>
      </c>
      <c r="H906">
        <v>631</v>
      </c>
      <c r="I906">
        <v>559</v>
      </c>
      <c r="J906" s="1">
        <v>1143</v>
      </c>
      <c r="K906">
        <v>294</v>
      </c>
      <c r="L906" s="1">
        <v>3412</v>
      </c>
      <c r="M906" s="1">
        <v>2990</v>
      </c>
      <c r="N906" s="20">
        <f t="shared" si="196"/>
        <v>0</v>
      </c>
      <c r="P906" s="20">
        <f t="shared" si="197"/>
        <v>0</v>
      </c>
      <c r="R906" s="12">
        <f t="shared" si="198"/>
        <v>0.2572178477690289</v>
      </c>
      <c r="S906" s="21">
        <f t="shared" si="199"/>
        <v>-2.3940057420123284E-2</v>
      </c>
      <c r="T906" s="21">
        <f t="shared" si="200"/>
        <v>0.15379030268322724</v>
      </c>
      <c r="U906" s="21">
        <f t="shared" si="201"/>
        <v>6.121086339436288E-2</v>
      </c>
      <c r="V906" s="21">
        <f t="shared" si="202"/>
        <v>6.3687036219155613E-2</v>
      </c>
      <c r="W906" s="22">
        <f t="shared" si="203"/>
        <v>6402</v>
      </c>
      <c r="X906" s="21">
        <f t="shared" si="204"/>
        <v>4.5923149015932523E-2</v>
      </c>
      <c r="Y906" s="23">
        <f t="shared" si="205"/>
        <v>9.683673469387756</v>
      </c>
      <c r="Z906" s="21">
        <f t="shared" si="206"/>
        <v>0.61699999999999999</v>
      </c>
      <c r="AA906" s="21">
        <f t="shared" si="207"/>
        <v>0.32500000000000001</v>
      </c>
      <c r="AB906" s="21">
        <f t="shared" si="208"/>
        <v>0.64400000000000002</v>
      </c>
      <c r="AC906" s="21">
        <f t="shared" si="209"/>
        <v>0.5575</v>
      </c>
    </row>
    <row r="907" spans="2:29" x14ac:dyDescent="0.25">
      <c r="B907" t="s">
        <v>930</v>
      </c>
      <c r="C907" t="s">
        <v>931</v>
      </c>
      <c r="D907" t="s">
        <v>1737</v>
      </c>
      <c r="E907" s="1">
        <v>257485</v>
      </c>
      <c r="F907" s="1">
        <v>248072</v>
      </c>
      <c r="G907" t="s">
        <v>86</v>
      </c>
      <c r="H907" s="1">
        <v>4985</v>
      </c>
      <c r="I907" s="1">
        <v>7721</v>
      </c>
      <c r="J907" s="1">
        <v>15715</v>
      </c>
      <c r="K907" s="1">
        <v>6455</v>
      </c>
      <c r="L907" s="1">
        <v>17957</v>
      </c>
      <c r="M907">
        <v>63</v>
      </c>
      <c r="N907" s="20">
        <f t="shared" si="196"/>
        <v>0</v>
      </c>
      <c r="P907" s="20">
        <f t="shared" si="197"/>
        <v>0</v>
      </c>
      <c r="R907" s="12">
        <f t="shared" si="198"/>
        <v>0.41075405663378939</v>
      </c>
      <c r="S907" s="21">
        <f t="shared" si="199"/>
        <v>9.1444553399050887E-2</v>
      </c>
      <c r="T907" s="21">
        <f t="shared" si="200"/>
        <v>0.15273151474131064</v>
      </c>
      <c r="U907" s="21">
        <f t="shared" si="201"/>
        <v>0.1216695294496688</v>
      </c>
      <c r="V907" s="21">
        <f t="shared" si="202"/>
        <v>0.1219485325300101</v>
      </c>
      <c r="W907" s="22">
        <f t="shared" si="203"/>
        <v>18020</v>
      </c>
      <c r="X907" s="21">
        <f t="shared" si="204"/>
        <v>0.35821309655937844</v>
      </c>
      <c r="Y907" s="23">
        <f t="shared" si="205"/>
        <v>39.88923315259489</v>
      </c>
      <c r="Z907" s="21">
        <f t="shared" si="206"/>
        <v>0.82499999999999996</v>
      </c>
      <c r="AA907" s="21">
        <f t="shared" si="207"/>
        <v>0.94</v>
      </c>
      <c r="AB907" s="21">
        <f t="shared" si="208"/>
        <v>0.23199999999999998</v>
      </c>
      <c r="AC907" s="21">
        <f t="shared" si="209"/>
        <v>0.55725000000000002</v>
      </c>
    </row>
    <row r="908" spans="2:29" x14ac:dyDescent="0.25">
      <c r="B908" t="s">
        <v>3693</v>
      </c>
      <c r="C908" t="s">
        <v>3694</v>
      </c>
      <c r="D908" t="s">
        <v>7412</v>
      </c>
      <c r="E908">
        <v>591</v>
      </c>
      <c r="F908">
        <v>562</v>
      </c>
      <c r="G908" t="s">
        <v>49</v>
      </c>
      <c r="H908">
        <v>157</v>
      </c>
      <c r="I908">
        <v>195</v>
      </c>
      <c r="J908">
        <v>276</v>
      </c>
      <c r="K908">
        <v>37</v>
      </c>
      <c r="L908">
        <v>194</v>
      </c>
      <c r="M908">
        <v>0</v>
      </c>
      <c r="N908" s="20">
        <f t="shared" si="196"/>
        <v>0</v>
      </c>
      <c r="P908" s="20">
        <f t="shared" si="197"/>
        <v>0</v>
      </c>
      <c r="R908" s="12">
        <f t="shared" si="198"/>
        <v>0.13405797101449277</v>
      </c>
      <c r="S908" s="21">
        <f t="shared" si="199"/>
        <v>4.4304120961842441E-2</v>
      </c>
      <c r="T908" s="21">
        <f t="shared" si="200"/>
        <v>7.1950902218757218E-2</v>
      </c>
      <c r="U908" s="21">
        <f t="shared" si="201"/>
        <v>5.8037213266061372E-2</v>
      </c>
      <c r="V908" s="21">
        <f t="shared" si="202"/>
        <v>5.8097412148887008E-2</v>
      </c>
      <c r="W908" s="22">
        <f t="shared" si="203"/>
        <v>194</v>
      </c>
      <c r="X908" s="21">
        <f t="shared" si="204"/>
        <v>0.19072164948453607</v>
      </c>
      <c r="Y908" s="23">
        <f t="shared" si="205"/>
        <v>15.972972972972974</v>
      </c>
      <c r="Z908" s="21">
        <f t="shared" si="206"/>
        <v>0.58499999999999996</v>
      </c>
      <c r="AA908" s="21">
        <f t="shared" si="207"/>
        <v>0.80200000000000005</v>
      </c>
      <c r="AB908" s="21">
        <f t="shared" si="208"/>
        <v>0.42100000000000004</v>
      </c>
      <c r="AC908" s="21">
        <f t="shared" si="209"/>
        <v>0.55725000000000002</v>
      </c>
    </row>
    <row r="909" spans="2:29" x14ac:dyDescent="0.25">
      <c r="B909" t="s">
        <v>2724</v>
      </c>
      <c r="C909" t="s">
        <v>2725</v>
      </c>
      <c r="D909" t="s">
        <v>7416</v>
      </c>
      <c r="E909" s="1">
        <v>1722</v>
      </c>
      <c r="F909" s="1">
        <v>2576</v>
      </c>
      <c r="G909" t="s">
        <v>86</v>
      </c>
      <c r="H909">
        <v>367</v>
      </c>
      <c r="I909">
        <v>630</v>
      </c>
      <c r="J909">
        <v>896</v>
      </c>
      <c r="K909">
        <v>130</v>
      </c>
      <c r="L909">
        <v>530</v>
      </c>
      <c r="M909" s="1">
        <v>1051</v>
      </c>
      <c r="N909" s="20">
        <f t="shared" si="196"/>
        <v>0</v>
      </c>
      <c r="P909" s="20">
        <f t="shared" si="197"/>
        <v>0</v>
      </c>
      <c r="R909" s="12">
        <f t="shared" si="198"/>
        <v>0.14508928571428573</v>
      </c>
      <c r="S909" s="21">
        <f t="shared" si="199"/>
        <v>0.11412750767253921</v>
      </c>
      <c r="T909" s="21">
        <f t="shared" si="200"/>
        <v>7.2984607999767359E-2</v>
      </c>
      <c r="U909" s="21">
        <f t="shared" si="201"/>
        <v>9.3362550612456907E-2</v>
      </c>
      <c r="V909" s="21">
        <f t="shared" si="202"/>
        <v>9.3491555428254491E-2</v>
      </c>
      <c r="W909" s="22">
        <f t="shared" si="203"/>
        <v>1581</v>
      </c>
      <c r="X909" s="21">
        <f t="shared" si="204"/>
        <v>8.222643896268185E-2</v>
      </c>
      <c r="Y909" s="23">
        <f t="shared" si="205"/>
        <v>13.246153846153845</v>
      </c>
      <c r="Z909" s="21">
        <f t="shared" si="206"/>
        <v>0.751</v>
      </c>
      <c r="AA909" s="21">
        <f t="shared" si="207"/>
        <v>0.47499999999999998</v>
      </c>
      <c r="AB909" s="21">
        <f t="shared" si="208"/>
        <v>0.501</v>
      </c>
      <c r="AC909" s="21">
        <f t="shared" si="209"/>
        <v>0.55699999999999994</v>
      </c>
    </row>
    <row r="910" spans="2:29" x14ac:dyDescent="0.25">
      <c r="B910" t="s">
        <v>2471</v>
      </c>
      <c r="C910" t="s">
        <v>2472</v>
      </c>
      <c r="D910" t="s">
        <v>7412</v>
      </c>
      <c r="E910" s="1">
        <v>2251</v>
      </c>
      <c r="F910" s="1">
        <v>2385</v>
      </c>
      <c r="G910" t="s">
        <v>31</v>
      </c>
      <c r="H910">
        <v>83</v>
      </c>
      <c r="I910">
        <v>254</v>
      </c>
      <c r="J910">
        <v>185</v>
      </c>
      <c r="K910">
        <v>174</v>
      </c>
      <c r="L910" s="1">
        <v>2102</v>
      </c>
      <c r="M910">
        <v>138</v>
      </c>
      <c r="N910" s="20">
        <f t="shared" si="196"/>
        <v>0</v>
      </c>
      <c r="P910" s="20">
        <f t="shared" si="197"/>
        <v>0</v>
      </c>
      <c r="R910" s="12">
        <f t="shared" si="198"/>
        <v>0.94054054054054059</v>
      </c>
      <c r="S910" s="21">
        <f t="shared" si="199"/>
        <v>0.25069416833926583</v>
      </c>
      <c r="T910" s="21">
        <f t="shared" si="200"/>
        <v>-6.1427981845266322E-2</v>
      </c>
      <c r="U910" s="21">
        <f t="shared" si="201"/>
        <v>8.3451221639691875E-2</v>
      </c>
      <c r="V910" s="21">
        <f t="shared" si="202"/>
        <v>9.0905802711230457E-2</v>
      </c>
      <c r="W910" s="22">
        <f t="shared" si="203"/>
        <v>2240</v>
      </c>
      <c r="X910" s="21">
        <f t="shared" si="204"/>
        <v>7.767857142857143E-2</v>
      </c>
      <c r="Y910" s="23">
        <f t="shared" si="205"/>
        <v>12.936781609195402</v>
      </c>
      <c r="Z910" s="21">
        <f t="shared" si="206"/>
        <v>0.74199999999999999</v>
      </c>
      <c r="AA910" s="21">
        <f t="shared" si="207"/>
        <v>0.46</v>
      </c>
      <c r="AB910" s="21">
        <f t="shared" si="208"/>
        <v>0.51200000000000001</v>
      </c>
      <c r="AC910" s="21">
        <f t="shared" si="209"/>
        <v>0.55649999999999999</v>
      </c>
    </row>
    <row r="911" spans="2:29" x14ac:dyDescent="0.25">
      <c r="B911" t="s">
        <v>2760</v>
      </c>
      <c r="C911" t="s">
        <v>2761</v>
      </c>
      <c r="D911" t="s">
        <v>7412</v>
      </c>
      <c r="E911" s="1">
        <v>1699</v>
      </c>
      <c r="F911" s="1">
        <v>2411</v>
      </c>
      <c r="G911" t="s">
        <v>34</v>
      </c>
      <c r="H911">
        <v>6</v>
      </c>
      <c r="I911">
        <v>93</v>
      </c>
      <c r="J911" s="1">
        <v>1205</v>
      </c>
      <c r="K911">
        <v>104</v>
      </c>
      <c r="L911">
        <v>944</v>
      </c>
      <c r="M911">
        <v>672</v>
      </c>
      <c r="N911" s="20">
        <f t="shared" si="196"/>
        <v>0</v>
      </c>
      <c r="P911" s="20">
        <f t="shared" si="197"/>
        <v>0</v>
      </c>
      <c r="R911" s="12">
        <f t="shared" si="198"/>
        <v>8.6307053941908712E-2</v>
      </c>
      <c r="S911" s="21">
        <f t="shared" si="199"/>
        <v>0.73008061343448838</v>
      </c>
      <c r="T911" s="21">
        <f t="shared" si="200"/>
        <v>0.66917095753979883</v>
      </c>
      <c r="U911" s="21">
        <f t="shared" si="201"/>
        <v>0.69935291041840042</v>
      </c>
      <c r="V911" s="21">
        <f t="shared" si="202"/>
        <v>0.69953482713089576</v>
      </c>
      <c r="W911" s="22">
        <f t="shared" si="203"/>
        <v>1616</v>
      </c>
      <c r="X911" s="21">
        <f t="shared" si="204"/>
        <v>6.4356435643564358E-2</v>
      </c>
      <c r="Y911" s="23">
        <f t="shared" si="205"/>
        <v>16.33653846153846</v>
      </c>
      <c r="Z911" s="21">
        <f t="shared" si="206"/>
        <v>0.997</v>
      </c>
      <c r="AA911" s="21">
        <f t="shared" si="207"/>
        <v>0.40300000000000002</v>
      </c>
      <c r="AB911" s="21">
        <f t="shared" si="208"/>
        <v>0.41300000000000003</v>
      </c>
      <c r="AC911" s="21">
        <f t="shared" si="209"/>
        <v>0.55649999999999999</v>
      </c>
    </row>
    <row r="912" spans="2:29" x14ac:dyDescent="0.25">
      <c r="B912" t="s">
        <v>5049</v>
      </c>
      <c r="C912" t="s">
        <v>5050</v>
      </c>
      <c r="D912" t="s">
        <v>4419</v>
      </c>
      <c r="E912">
        <v>155</v>
      </c>
      <c r="F912">
        <v>227</v>
      </c>
      <c r="G912" t="s">
        <v>86</v>
      </c>
      <c r="H912">
        <v>217</v>
      </c>
      <c r="I912">
        <v>277</v>
      </c>
      <c r="J912">
        <v>377</v>
      </c>
      <c r="K912">
        <v>15</v>
      </c>
      <c r="L912">
        <v>154</v>
      </c>
      <c r="M912">
        <v>65</v>
      </c>
      <c r="N912" s="20">
        <f t="shared" si="196"/>
        <v>0</v>
      </c>
      <c r="P912" s="20">
        <f t="shared" si="197"/>
        <v>0</v>
      </c>
      <c r="R912" s="12">
        <f t="shared" si="198"/>
        <v>3.9787798408488062E-2</v>
      </c>
      <c r="S912" s="21">
        <f t="shared" si="199"/>
        <v>5.0035560280086155E-2</v>
      </c>
      <c r="T912" s="21">
        <f t="shared" si="200"/>
        <v>6.3585275480370962E-2</v>
      </c>
      <c r="U912" s="21">
        <f t="shared" si="201"/>
        <v>5.6788701985728718E-2</v>
      </c>
      <c r="V912" s="21">
        <f t="shared" si="202"/>
        <v>5.6803179248728609E-2</v>
      </c>
      <c r="W912" s="22">
        <f t="shared" si="203"/>
        <v>219</v>
      </c>
      <c r="X912" s="21">
        <f t="shared" si="204"/>
        <v>6.8493150684931503E-2</v>
      </c>
      <c r="Y912" s="23">
        <f t="shared" si="205"/>
        <v>10.333333333333334</v>
      </c>
      <c r="Z912" s="21">
        <f t="shared" si="206"/>
        <v>0.57799999999999996</v>
      </c>
      <c r="AA912" s="21">
        <f t="shared" si="207"/>
        <v>0.42099999999999999</v>
      </c>
      <c r="AB912" s="21">
        <f t="shared" si="208"/>
        <v>0.61299999999999999</v>
      </c>
      <c r="AC912" s="21">
        <f t="shared" si="209"/>
        <v>0.55624999999999991</v>
      </c>
    </row>
    <row r="913" spans="2:29" x14ac:dyDescent="0.25">
      <c r="B913" t="s">
        <v>3838</v>
      </c>
      <c r="C913" t="s">
        <v>3839</v>
      </c>
      <c r="D913" t="s">
        <v>7417</v>
      </c>
      <c r="E913">
        <v>523</v>
      </c>
      <c r="F913">
        <v>680</v>
      </c>
      <c r="G913" t="s">
        <v>99</v>
      </c>
      <c r="H913">
        <v>126</v>
      </c>
      <c r="I913">
        <v>221</v>
      </c>
      <c r="J913">
        <v>552</v>
      </c>
      <c r="K913">
        <v>29</v>
      </c>
      <c r="L913">
        <v>180</v>
      </c>
      <c r="M913">
        <v>91</v>
      </c>
      <c r="N913" s="20">
        <f t="shared" si="196"/>
        <v>0</v>
      </c>
      <c r="P913" s="20">
        <f t="shared" si="197"/>
        <v>0</v>
      </c>
      <c r="R913" s="12">
        <f t="shared" si="198"/>
        <v>5.2536231884057968E-2</v>
      </c>
      <c r="S913" s="21">
        <f t="shared" si="199"/>
        <v>0.11893367836937419</v>
      </c>
      <c r="T913" s="21">
        <f t="shared" si="200"/>
        <v>0.20090695715493445</v>
      </c>
      <c r="U913" s="21">
        <f t="shared" si="201"/>
        <v>0.15919594501910805</v>
      </c>
      <c r="V913" s="21">
        <f t="shared" si="202"/>
        <v>0.15967886018113889</v>
      </c>
      <c r="W913" s="22">
        <f t="shared" si="203"/>
        <v>271</v>
      </c>
      <c r="X913" s="21">
        <f t="shared" si="204"/>
        <v>0.1070110701107011</v>
      </c>
      <c r="Y913" s="23">
        <f t="shared" si="205"/>
        <v>18.03448275862069</v>
      </c>
      <c r="Z913" s="21">
        <f t="shared" si="206"/>
        <v>0.89100000000000001</v>
      </c>
      <c r="AA913" s="21">
        <f t="shared" si="207"/>
        <v>0.57499999999999996</v>
      </c>
      <c r="AB913" s="21">
        <f t="shared" si="208"/>
        <v>0.379</v>
      </c>
      <c r="AC913" s="21">
        <f t="shared" si="209"/>
        <v>0.55600000000000005</v>
      </c>
    </row>
    <row r="914" spans="2:29" x14ac:dyDescent="0.25">
      <c r="B914" t="s">
        <v>4124</v>
      </c>
      <c r="C914" t="s">
        <v>4125</v>
      </c>
      <c r="D914" t="s">
        <v>7410</v>
      </c>
      <c r="E914">
        <v>395</v>
      </c>
      <c r="F914">
        <v>815</v>
      </c>
      <c r="G914" t="s">
        <v>31</v>
      </c>
      <c r="H914">
        <v>22</v>
      </c>
      <c r="I914">
        <v>95</v>
      </c>
      <c r="J914">
        <v>57</v>
      </c>
      <c r="K914">
        <v>35</v>
      </c>
      <c r="L914">
        <v>518</v>
      </c>
      <c r="M914">
        <v>447</v>
      </c>
      <c r="N914" s="20">
        <f t="shared" si="196"/>
        <v>0</v>
      </c>
      <c r="P914" s="20">
        <f t="shared" si="197"/>
        <v>0</v>
      </c>
      <c r="R914" s="12">
        <f t="shared" si="198"/>
        <v>0.61403508771929827</v>
      </c>
      <c r="S914" s="21">
        <f t="shared" si="199"/>
        <v>0.33986235380880148</v>
      </c>
      <c r="T914" s="21">
        <f t="shared" si="200"/>
        <v>-9.7119548552565771E-2</v>
      </c>
      <c r="U914" s="21">
        <f t="shared" si="201"/>
        <v>9.9879778377760964E-2</v>
      </c>
      <c r="V914" s="21">
        <f t="shared" si="202"/>
        <v>0.11420752787799889</v>
      </c>
      <c r="W914" s="22">
        <f t="shared" si="203"/>
        <v>965</v>
      </c>
      <c r="X914" s="21">
        <f t="shared" si="204"/>
        <v>3.6269430051813469E-2</v>
      </c>
      <c r="Y914" s="23">
        <f t="shared" si="205"/>
        <v>11.285714285714286</v>
      </c>
      <c r="Z914" s="21">
        <f t="shared" si="206"/>
        <v>0.80700000000000005</v>
      </c>
      <c r="AA914" s="21">
        <f t="shared" si="207"/>
        <v>0.27800000000000002</v>
      </c>
      <c r="AB914" s="21">
        <f t="shared" si="208"/>
        <v>0.56899999999999995</v>
      </c>
      <c r="AC914" s="21">
        <f t="shared" si="209"/>
        <v>0.55574999999999997</v>
      </c>
    </row>
    <row r="915" spans="2:29" x14ac:dyDescent="0.25">
      <c r="B915" t="s">
        <v>2688</v>
      </c>
      <c r="C915" t="s">
        <v>2689</v>
      </c>
      <c r="D915" t="s">
        <v>7417</v>
      </c>
      <c r="E915" s="1">
        <v>1874</v>
      </c>
      <c r="F915" s="1">
        <v>1853</v>
      </c>
      <c r="G915" t="s">
        <v>49</v>
      </c>
      <c r="H915">
        <v>334</v>
      </c>
      <c r="I915">
        <v>546</v>
      </c>
      <c r="J915">
        <v>921</v>
      </c>
      <c r="K915">
        <v>87</v>
      </c>
      <c r="L915">
        <v>472</v>
      </c>
      <c r="M915">
        <v>15</v>
      </c>
      <c r="N915" s="20">
        <f t="shared" si="196"/>
        <v>0</v>
      </c>
      <c r="P915" s="20">
        <f t="shared" si="197"/>
        <v>0</v>
      </c>
      <c r="R915" s="12">
        <f t="shared" si="198"/>
        <v>9.4462540716612378E-2</v>
      </c>
      <c r="S915" s="21">
        <f t="shared" si="199"/>
        <v>0.10328886529829573</v>
      </c>
      <c r="T915" s="21">
        <f t="shared" si="200"/>
        <v>0.11023112248204292</v>
      </c>
      <c r="U915" s="21">
        <f t="shared" si="201"/>
        <v>0.10675455063083716</v>
      </c>
      <c r="V915" s="21">
        <f t="shared" si="202"/>
        <v>0.10675817947039194</v>
      </c>
      <c r="W915" s="22">
        <f t="shared" si="203"/>
        <v>487</v>
      </c>
      <c r="X915" s="21">
        <f t="shared" si="204"/>
        <v>0.17864476386036962</v>
      </c>
      <c r="Y915" s="23">
        <f t="shared" si="205"/>
        <v>21.540229885057471</v>
      </c>
      <c r="Z915" s="21">
        <f t="shared" si="206"/>
        <v>0.78900000000000003</v>
      </c>
      <c r="AA915" s="21">
        <f t="shared" si="207"/>
        <v>0.77700000000000002</v>
      </c>
      <c r="AB915" s="21">
        <f t="shared" si="208"/>
        <v>0.32799999999999996</v>
      </c>
      <c r="AC915" s="21">
        <f t="shared" si="209"/>
        <v>0.55549999999999999</v>
      </c>
    </row>
    <row r="916" spans="2:29" x14ac:dyDescent="0.25">
      <c r="B916" t="s">
        <v>4246</v>
      </c>
      <c r="C916" t="s">
        <v>4247</v>
      </c>
      <c r="D916" t="s">
        <v>7409</v>
      </c>
      <c r="E916">
        <v>358</v>
      </c>
      <c r="F916">
        <v>215</v>
      </c>
      <c r="G916" t="s">
        <v>31</v>
      </c>
      <c r="H916">
        <v>241</v>
      </c>
      <c r="I916">
        <v>289</v>
      </c>
      <c r="J916">
        <v>455</v>
      </c>
      <c r="K916">
        <v>21</v>
      </c>
      <c r="L916">
        <v>112</v>
      </c>
      <c r="M916" t="s">
        <v>30</v>
      </c>
      <c r="N916" s="20">
        <f t="shared" si="196"/>
        <v>0</v>
      </c>
      <c r="P916" s="20">
        <f t="shared" si="197"/>
        <v>0</v>
      </c>
      <c r="R916" s="12">
        <f t="shared" si="198"/>
        <v>4.6153846153846156E-2</v>
      </c>
      <c r="S916" s="21">
        <f t="shared" si="199"/>
        <v>3.6993800497544305E-2</v>
      </c>
      <c r="T916" s="21">
        <f t="shared" si="200"/>
        <v>9.5021662488939951E-2</v>
      </c>
      <c r="U916" s="21">
        <f t="shared" si="201"/>
        <v>6.5612816838998445E-2</v>
      </c>
      <c r="V916" s="21">
        <f t="shared" si="202"/>
        <v>6.5876093275160905E-2</v>
      </c>
      <c r="W916" s="22">
        <f t="shared" si="203"/>
        <v>112</v>
      </c>
      <c r="X916" s="21">
        <f t="shared" si="204"/>
        <v>0.1875</v>
      </c>
      <c r="Y916" s="23">
        <f t="shared" si="205"/>
        <v>17.047619047619047</v>
      </c>
      <c r="Z916" s="21">
        <f t="shared" si="206"/>
        <v>0.63100000000000001</v>
      </c>
      <c r="AA916" s="21">
        <f t="shared" si="207"/>
        <v>0.79500000000000004</v>
      </c>
      <c r="AB916" s="21">
        <f t="shared" si="208"/>
        <v>0.39700000000000002</v>
      </c>
      <c r="AC916" s="21">
        <f t="shared" si="209"/>
        <v>0.55500000000000005</v>
      </c>
    </row>
    <row r="917" spans="2:29" x14ac:dyDescent="0.25">
      <c r="B917" t="s">
        <v>5085</v>
      </c>
      <c r="C917" t="s">
        <v>5086</v>
      </c>
      <c r="D917" t="s">
        <v>6455</v>
      </c>
      <c r="E917">
        <v>148</v>
      </c>
      <c r="F917">
        <v>485</v>
      </c>
      <c r="G917" t="s">
        <v>31</v>
      </c>
      <c r="H917">
        <v>5</v>
      </c>
      <c r="I917">
        <v>2</v>
      </c>
      <c r="J917">
        <v>23</v>
      </c>
      <c r="K917">
        <v>12</v>
      </c>
      <c r="L917">
        <v>205</v>
      </c>
      <c r="M917">
        <v>307</v>
      </c>
      <c r="N917" s="20">
        <f t="shared" si="196"/>
        <v>0</v>
      </c>
      <c r="P917" s="20">
        <f t="shared" si="197"/>
        <v>0</v>
      </c>
      <c r="R917" s="12">
        <f t="shared" si="198"/>
        <v>0.52173913043478259</v>
      </c>
      <c r="S917" s="21">
        <f t="shared" si="199"/>
        <v>-0.16744679259812689</v>
      </c>
      <c r="T917" s="21">
        <f t="shared" si="200"/>
        <v>0.62981971934632908</v>
      </c>
      <c r="U917" s="21">
        <f t="shared" si="201"/>
        <v>0.16486550074616213</v>
      </c>
      <c r="V917" s="21">
        <f t="shared" si="202"/>
        <v>0.20907947583145478</v>
      </c>
      <c r="W917" s="22">
        <f t="shared" si="203"/>
        <v>512</v>
      </c>
      <c r="X917" s="21">
        <f t="shared" si="204"/>
        <v>2.34375E-2</v>
      </c>
      <c r="Y917" s="23">
        <f t="shared" si="205"/>
        <v>12.333333333333334</v>
      </c>
      <c r="Z917" s="21">
        <f t="shared" si="206"/>
        <v>0.93200000000000005</v>
      </c>
      <c r="AA917" s="21">
        <f t="shared" si="207"/>
        <v>0.222</v>
      </c>
      <c r="AB917" s="21">
        <f t="shared" si="208"/>
        <v>0.53299999999999992</v>
      </c>
      <c r="AC917" s="21">
        <f t="shared" si="209"/>
        <v>0.55499999999999994</v>
      </c>
    </row>
    <row r="918" spans="2:29" x14ac:dyDescent="0.25">
      <c r="B918" t="s">
        <v>6805</v>
      </c>
      <c r="C918" t="s">
        <v>6806</v>
      </c>
      <c r="D918" t="s">
        <v>7417</v>
      </c>
      <c r="E918">
        <v>17</v>
      </c>
      <c r="F918">
        <v>27</v>
      </c>
      <c r="G918" t="s">
        <v>99</v>
      </c>
      <c r="H918">
        <v>1</v>
      </c>
      <c r="I918">
        <v>2</v>
      </c>
      <c r="J918">
        <v>26</v>
      </c>
      <c r="K918">
        <v>1</v>
      </c>
      <c r="L918">
        <v>12</v>
      </c>
      <c r="M918">
        <v>2</v>
      </c>
      <c r="N918" s="20">
        <f t="shared" si="196"/>
        <v>0</v>
      </c>
      <c r="P918" s="20">
        <f t="shared" si="197"/>
        <v>0</v>
      </c>
      <c r="R918" s="12">
        <f t="shared" si="198"/>
        <v>3.8461538461538464E-2</v>
      </c>
      <c r="S918" s="21">
        <f t="shared" si="199"/>
        <v>0.1486983549970351</v>
      </c>
      <c r="T918" s="21">
        <f t="shared" si="200"/>
        <v>0.6702776523348104</v>
      </c>
      <c r="U918" s="21">
        <f t="shared" si="201"/>
        <v>0.38515168542124156</v>
      </c>
      <c r="V918" s="21">
        <f t="shared" si="202"/>
        <v>0.40137589758436237</v>
      </c>
      <c r="W918" s="22">
        <f t="shared" si="203"/>
        <v>14</v>
      </c>
      <c r="X918" s="21">
        <f t="shared" si="204"/>
        <v>7.1428571428571425E-2</v>
      </c>
      <c r="Y918" s="23">
        <f t="shared" si="205"/>
        <v>17</v>
      </c>
      <c r="Z918" s="21">
        <f t="shared" si="206"/>
        <v>0.98399999999999999</v>
      </c>
      <c r="AA918" s="21">
        <f t="shared" si="207"/>
        <v>0.433</v>
      </c>
      <c r="AB918" s="21">
        <f t="shared" si="208"/>
        <v>0.40100000000000002</v>
      </c>
      <c r="AC918" s="21">
        <f t="shared" si="209"/>
        <v>0.55475000000000008</v>
      </c>
    </row>
    <row r="919" spans="2:29" x14ac:dyDescent="0.25">
      <c r="B919" t="s">
        <v>2401</v>
      </c>
      <c r="C919" t="s">
        <v>2402</v>
      </c>
      <c r="D919" t="s">
        <v>7409</v>
      </c>
      <c r="E919" s="1">
        <v>2435</v>
      </c>
      <c r="F919" t="s">
        <v>30</v>
      </c>
      <c r="G919" t="s">
        <v>31</v>
      </c>
      <c r="H919">
        <v>42</v>
      </c>
      <c r="I919">
        <v>72</v>
      </c>
      <c r="J919">
        <v>139</v>
      </c>
      <c r="K919">
        <v>51</v>
      </c>
      <c r="L919">
        <v>137</v>
      </c>
      <c r="M919" t="s">
        <v>30</v>
      </c>
      <c r="N919" s="20">
        <f t="shared" si="196"/>
        <v>0</v>
      </c>
      <c r="P919" s="20">
        <f t="shared" si="197"/>
        <v>0</v>
      </c>
      <c r="R919" s="12">
        <f t="shared" si="198"/>
        <v>0.36690647482014388</v>
      </c>
      <c r="S919" s="21">
        <f t="shared" si="199"/>
        <v>0.11382417860287908</v>
      </c>
      <c r="T919" s="21">
        <f t="shared" si="200"/>
        <v>0.14060812461697925</v>
      </c>
      <c r="U919" s="21">
        <f t="shared" si="201"/>
        <v>0.12713659665067967</v>
      </c>
      <c r="V919" s="21">
        <f t="shared" si="202"/>
        <v>0.12718963329017932</v>
      </c>
      <c r="W919" s="22">
        <f t="shared" si="203"/>
        <v>137</v>
      </c>
      <c r="X919" s="21">
        <f t="shared" si="204"/>
        <v>0.37226277372262773</v>
      </c>
      <c r="Y919" s="23">
        <f t="shared" si="205"/>
        <v>47.745098039215684</v>
      </c>
      <c r="Z919" s="21">
        <f t="shared" si="206"/>
        <v>0.83799999999999997</v>
      </c>
      <c r="AA919" s="21">
        <f t="shared" si="207"/>
        <v>0.94599999999999995</v>
      </c>
      <c r="AB919" s="21">
        <f t="shared" si="208"/>
        <v>0.21699999999999997</v>
      </c>
      <c r="AC919" s="21">
        <f t="shared" si="209"/>
        <v>0.55449999999999999</v>
      </c>
    </row>
    <row r="920" spans="2:29" x14ac:dyDescent="0.25">
      <c r="B920" t="s">
        <v>2999</v>
      </c>
      <c r="C920" t="s">
        <v>3000</v>
      </c>
      <c r="D920" t="s">
        <v>7417</v>
      </c>
      <c r="E920" s="1">
        <v>1179</v>
      </c>
      <c r="F920" s="1">
        <v>1173</v>
      </c>
      <c r="G920" t="s">
        <v>75</v>
      </c>
      <c r="H920">
        <v>36</v>
      </c>
      <c r="I920">
        <v>79</v>
      </c>
      <c r="J920">
        <v>126</v>
      </c>
      <c r="K920">
        <v>28</v>
      </c>
      <c r="L920">
        <v>92</v>
      </c>
      <c r="M920" t="s">
        <v>30</v>
      </c>
      <c r="N920" s="20">
        <f t="shared" si="196"/>
        <v>0</v>
      </c>
      <c r="P920" s="20">
        <f t="shared" si="197"/>
        <v>0</v>
      </c>
      <c r="R920" s="12">
        <f t="shared" si="198"/>
        <v>0.22222222222222221</v>
      </c>
      <c r="S920" s="21">
        <f t="shared" si="199"/>
        <v>0.17021299915720078</v>
      </c>
      <c r="T920" s="21">
        <f t="shared" si="200"/>
        <v>9.7864370032394454E-2</v>
      </c>
      <c r="U920" s="21">
        <f t="shared" si="201"/>
        <v>0.13346158167069744</v>
      </c>
      <c r="V920" s="21">
        <f t="shared" si="202"/>
        <v>0.13384631695343088</v>
      </c>
      <c r="W920" s="22">
        <f t="shared" si="203"/>
        <v>92</v>
      </c>
      <c r="X920" s="21">
        <f t="shared" si="204"/>
        <v>0.30434782608695654</v>
      </c>
      <c r="Y920" s="23">
        <f t="shared" si="205"/>
        <v>42.107142857142854</v>
      </c>
      <c r="Z920" s="21">
        <f t="shared" si="206"/>
        <v>0.84699999999999998</v>
      </c>
      <c r="AA920" s="21">
        <f t="shared" si="207"/>
        <v>0.91500000000000004</v>
      </c>
      <c r="AB920" s="21">
        <f t="shared" si="208"/>
        <v>0.22799999999999998</v>
      </c>
      <c r="AC920" s="21">
        <f t="shared" si="209"/>
        <v>0.55449999999999999</v>
      </c>
    </row>
    <row r="921" spans="2:29" x14ac:dyDescent="0.25">
      <c r="B921" t="s">
        <v>1737</v>
      </c>
      <c r="C921" t="s">
        <v>1738</v>
      </c>
      <c r="D921" t="s">
        <v>7409</v>
      </c>
      <c r="E921" s="1">
        <v>6894</v>
      </c>
      <c r="F921" s="1">
        <v>17787</v>
      </c>
      <c r="G921" t="s">
        <v>49</v>
      </c>
      <c r="H921" s="1">
        <v>2933</v>
      </c>
      <c r="I921" s="1">
        <v>4199</v>
      </c>
      <c r="J921" s="1">
        <v>4829</v>
      </c>
      <c r="K921">
        <v>760</v>
      </c>
      <c r="L921" s="1">
        <v>5533</v>
      </c>
      <c r="M921" s="1">
        <v>11785</v>
      </c>
      <c r="N921" s="20">
        <f t="shared" si="196"/>
        <v>0</v>
      </c>
      <c r="P921" s="20">
        <f t="shared" si="197"/>
        <v>0</v>
      </c>
      <c r="R921" s="12">
        <f t="shared" si="198"/>
        <v>0.15738248084489542</v>
      </c>
      <c r="S921" s="21">
        <f t="shared" si="199"/>
        <v>7.4401886771030101E-2</v>
      </c>
      <c r="T921" s="21">
        <f t="shared" si="200"/>
        <v>2.8353110788688962E-2</v>
      </c>
      <c r="U921" s="21">
        <f t="shared" si="201"/>
        <v>5.1125360030013445E-2</v>
      </c>
      <c r="V921" s="21">
        <f t="shared" si="202"/>
        <v>5.1293452529910834E-2</v>
      </c>
      <c r="W921" s="22">
        <f t="shared" si="203"/>
        <v>17318</v>
      </c>
      <c r="X921" s="21">
        <f t="shared" si="204"/>
        <v>4.3884975170342996E-2</v>
      </c>
      <c r="Y921" s="23">
        <f t="shared" si="205"/>
        <v>9.0710526315789473</v>
      </c>
      <c r="Z921" s="21">
        <f t="shared" si="206"/>
        <v>0.54600000000000004</v>
      </c>
      <c r="AA921" s="21">
        <f t="shared" si="207"/>
        <v>0.317</v>
      </c>
      <c r="AB921" s="21">
        <f t="shared" si="208"/>
        <v>0.67700000000000005</v>
      </c>
      <c r="AC921" s="21">
        <f t="shared" si="209"/>
        <v>0.55425000000000002</v>
      </c>
    </row>
    <row r="922" spans="2:29" x14ac:dyDescent="0.25">
      <c r="B922" t="s">
        <v>4728</v>
      </c>
      <c r="C922" t="s">
        <v>4729</v>
      </c>
      <c r="D922" t="s">
        <v>6455</v>
      </c>
      <c r="E922">
        <v>214</v>
      </c>
      <c r="F922">
        <v>201</v>
      </c>
      <c r="G922" t="s">
        <v>99</v>
      </c>
      <c r="H922">
        <v>12</v>
      </c>
      <c r="I922">
        <v>18</v>
      </c>
      <c r="J922">
        <v>42</v>
      </c>
      <c r="K922">
        <v>8</v>
      </c>
      <c r="L922">
        <v>38</v>
      </c>
      <c r="M922">
        <v>4</v>
      </c>
      <c r="N922" s="20">
        <f t="shared" si="196"/>
        <v>0</v>
      </c>
      <c r="P922" s="20">
        <f t="shared" si="197"/>
        <v>0</v>
      </c>
      <c r="R922" s="12">
        <f t="shared" si="198"/>
        <v>0.19047619047619047</v>
      </c>
      <c r="S922" s="21">
        <f t="shared" si="199"/>
        <v>8.4471771197698553E-2</v>
      </c>
      <c r="T922" s="21">
        <f t="shared" si="200"/>
        <v>0.18466445254224406</v>
      </c>
      <c r="U922" s="21">
        <f t="shared" si="201"/>
        <v>0.13346158167069744</v>
      </c>
      <c r="V922" s="21">
        <f t="shared" si="202"/>
        <v>0.13419926847021335</v>
      </c>
      <c r="W922" s="22">
        <f t="shared" si="203"/>
        <v>42</v>
      </c>
      <c r="X922" s="21">
        <f t="shared" si="204"/>
        <v>0.19047619047619047</v>
      </c>
      <c r="Y922" s="23">
        <f t="shared" si="205"/>
        <v>26.75</v>
      </c>
      <c r="Z922" s="21">
        <f t="shared" si="206"/>
        <v>0.84699999999999998</v>
      </c>
      <c r="AA922" s="21">
        <f t="shared" si="207"/>
        <v>0.80100000000000005</v>
      </c>
      <c r="AB922" s="21">
        <f t="shared" si="208"/>
        <v>0.28400000000000003</v>
      </c>
      <c r="AC922" s="21">
        <f t="shared" si="209"/>
        <v>0.55400000000000005</v>
      </c>
    </row>
    <row r="923" spans="2:29" x14ac:dyDescent="0.25">
      <c r="B923" t="s">
        <v>5878</v>
      </c>
      <c r="C923" t="s">
        <v>5879</v>
      </c>
      <c r="D923" t="s">
        <v>7417</v>
      </c>
      <c r="E923">
        <v>67</v>
      </c>
      <c r="F923">
        <v>121</v>
      </c>
      <c r="G923" t="s">
        <v>49</v>
      </c>
      <c r="H923">
        <v>40</v>
      </c>
      <c r="I923">
        <v>40</v>
      </c>
      <c r="J923">
        <v>65</v>
      </c>
      <c r="K923">
        <v>5</v>
      </c>
      <c r="L923">
        <v>29</v>
      </c>
      <c r="M923">
        <v>7</v>
      </c>
      <c r="N923" s="20">
        <f t="shared" si="196"/>
        <v>0</v>
      </c>
      <c r="P923" s="20">
        <f t="shared" si="197"/>
        <v>0</v>
      </c>
      <c r="R923" s="12">
        <f t="shared" si="198"/>
        <v>7.6923076923076927E-2</v>
      </c>
      <c r="S923" s="21">
        <f t="shared" si="199"/>
        <v>0</v>
      </c>
      <c r="T923" s="21">
        <f t="shared" si="200"/>
        <v>0.10197228772148015</v>
      </c>
      <c r="U923" s="21">
        <f t="shared" si="201"/>
        <v>4.9748678361387633E-2</v>
      </c>
      <c r="V923" s="21">
        <f t="shared" si="202"/>
        <v>5.0573655360955927E-2</v>
      </c>
      <c r="W923" s="22">
        <f t="shared" si="203"/>
        <v>36</v>
      </c>
      <c r="X923" s="21">
        <f t="shared" si="204"/>
        <v>0.1388888888888889</v>
      </c>
      <c r="Y923" s="23">
        <f t="shared" si="205"/>
        <v>13.4</v>
      </c>
      <c r="Z923" s="21">
        <f t="shared" si="206"/>
        <v>0.54200000000000004</v>
      </c>
      <c r="AA923" s="21">
        <f t="shared" si="207"/>
        <v>0.68200000000000005</v>
      </c>
      <c r="AB923" s="21">
        <f t="shared" si="208"/>
        <v>0.496</v>
      </c>
      <c r="AC923" s="21">
        <f t="shared" si="209"/>
        <v>0.55400000000000005</v>
      </c>
    </row>
    <row r="924" spans="2:29" x14ac:dyDescent="0.25">
      <c r="B924" t="s">
        <v>6591</v>
      </c>
      <c r="C924" t="s">
        <v>6592</v>
      </c>
      <c r="D924" t="s">
        <v>4419</v>
      </c>
      <c r="E924">
        <v>24</v>
      </c>
      <c r="F924">
        <v>26</v>
      </c>
      <c r="G924" t="s">
        <v>46</v>
      </c>
      <c r="H924">
        <v>1</v>
      </c>
      <c r="I924">
        <v>3</v>
      </c>
      <c r="J924">
        <v>5</v>
      </c>
      <c r="K924">
        <v>1</v>
      </c>
      <c r="L924">
        <v>5</v>
      </c>
      <c r="M924">
        <v>2</v>
      </c>
      <c r="N924" s="20">
        <f t="shared" si="196"/>
        <v>0</v>
      </c>
      <c r="P924" s="20">
        <f t="shared" si="197"/>
        <v>0</v>
      </c>
      <c r="R924" s="12">
        <f t="shared" si="198"/>
        <v>0.2</v>
      </c>
      <c r="S924" s="21">
        <f t="shared" si="199"/>
        <v>0.2457309396155174</v>
      </c>
      <c r="T924" s="21">
        <f t="shared" si="200"/>
        <v>0.10756634324829006</v>
      </c>
      <c r="U924" s="21">
        <f t="shared" si="201"/>
        <v>0.17461894308801895</v>
      </c>
      <c r="V924" s="21">
        <f t="shared" si="202"/>
        <v>0.17597207531727546</v>
      </c>
      <c r="W924" s="22">
        <f t="shared" si="203"/>
        <v>7</v>
      </c>
      <c r="X924" s="21">
        <f t="shared" si="204"/>
        <v>0.14285714285714285</v>
      </c>
      <c r="Y924" s="23">
        <f t="shared" si="205"/>
        <v>24</v>
      </c>
      <c r="Z924" s="21">
        <f t="shared" si="206"/>
        <v>0.91100000000000003</v>
      </c>
      <c r="AA924" s="21">
        <f t="shared" si="207"/>
        <v>0.69299999999999995</v>
      </c>
      <c r="AB924" s="21">
        <f t="shared" si="208"/>
        <v>0.30600000000000005</v>
      </c>
      <c r="AC924" s="21">
        <f t="shared" si="209"/>
        <v>0.55400000000000005</v>
      </c>
    </row>
    <row r="925" spans="2:29" x14ac:dyDescent="0.25">
      <c r="B925" t="s">
        <v>1289</v>
      </c>
      <c r="C925" t="s">
        <v>1290</v>
      </c>
      <c r="D925" t="s">
        <v>7413</v>
      </c>
      <c r="E925" s="1">
        <v>20774</v>
      </c>
      <c r="F925" s="1">
        <v>24372</v>
      </c>
      <c r="G925" t="s">
        <v>75</v>
      </c>
      <c r="H925" s="1">
        <v>2107</v>
      </c>
      <c r="I925" s="1">
        <v>2619</v>
      </c>
      <c r="J925" s="1">
        <v>4029</v>
      </c>
      <c r="K925" s="1">
        <v>1087</v>
      </c>
      <c r="L925" s="1">
        <v>2456</v>
      </c>
      <c r="M925" s="1">
        <v>2401</v>
      </c>
      <c r="N925" s="20">
        <f t="shared" si="196"/>
        <v>0</v>
      </c>
      <c r="P925" s="20">
        <f t="shared" si="197"/>
        <v>0</v>
      </c>
      <c r="R925" s="12">
        <f t="shared" si="198"/>
        <v>0.26979399354678579</v>
      </c>
      <c r="S925" s="21">
        <f t="shared" si="199"/>
        <v>4.4465724382233285E-2</v>
      </c>
      <c r="T925" s="21">
        <f t="shared" si="200"/>
        <v>8.9964501344350634E-2</v>
      </c>
      <c r="U925" s="21">
        <f t="shared" si="201"/>
        <v>6.6972615603393404E-2</v>
      </c>
      <c r="V925" s="21">
        <f t="shared" si="202"/>
        <v>6.7134280443325769E-2</v>
      </c>
      <c r="W925" s="22">
        <f t="shared" si="203"/>
        <v>4857</v>
      </c>
      <c r="X925" s="21">
        <f t="shared" si="204"/>
        <v>0.22380070002058883</v>
      </c>
      <c r="Y925" s="23">
        <f t="shared" si="205"/>
        <v>19.111315547378105</v>
      </c>
      <c r="Z925" s="21">
        <f t="shared" si="206"/>
        <v>0.63600000000000001</v>
      </c>
      <c r="AA925" s="21">
        <f t="shared" si="207"/>
        <v>0.85299999999999998</v>
      </c>
      <c r="AB925" s="21">
        <f t="shared" si="208"/>
        <v>0.36199999999999999</v>
      </c>
      <c r="AC925" s="21">
        <f t="shared" si="209"/>
        <v>0.55325000000000002</v>
      </c>
    </row>
    <row r="926" spans="2:29" x14ac:dyDescent="0.25">
      <c r="B926" t="s">
        <v>4116</v>
      </c>
      <c r="C926" t="s">
        <v>4117</v>
      </c>
      <c r="D926" t="s">
        <v>7409</v>
      </c>
      <c r="E926">
        <v>416</v>
      </c>
      <c r="F926">
        <v>383</v>
      </c>
      <c r="G926" t="s">
        <v>99</v>
      </c>
      <c r="H926">
        <v>57</v>
      </c>
      <c r="I926">
        <v>100</v>
      </c>
      <c r="J926">
        <v>150</v>
      </c>
      <c r="K926">
        <v>18</v>
      </c>
      <c r="L926">
        <v>92</v>
      </c>
      <c r="M926" t="s">
        <v>30</v>
      </c>
      <c r="N926" s="20">
        <f t="shared" si="196"/>
        <v>0</v>
      </c>
      <c r="P926" s="20">
        <f t="shared" si="197"/>
        <v>0</v>
      </c>
      <c r="R926" s="12">
        <f t="shared" si="198"/>
        <v>0.12</v>
      </c>
      <c r="S926" s="21">
        <f t="shared" si="199"/>
        <v>0.11898696853861002</v>
      </c>
      <c r="T926" s="21">
        <f t="shared" si="200"/>
        <v>8.4471771197698553E-2</v>
      </c>
      <c r="U926" s="21">
        <f t="shared" si="201"/>
        <v>0.10159419920323187</v>
      </c>
      <c r="V926" s="21">
        <f t="shared" si="202"/>
        <v>0.10168431297984681</v>
      </c>
      <c r="W926" s="22">
        <f t="shared" si="203"/>
        <v>92</v>
      </c>
      <c r="X926" s="21">
        <f t="shared" si="204"/>
        <v>0.19565217391304349</v>
      </c>
      <c r="Y926" s="23">
        <f t="shared" si="205"/>
        <v>23.111111111111111</v>
      </c>
      <c r="Z926" s="21">
        <f t="shared" si="206"/>
        <v>0.77700000000000002</v>
      </c>
      <c r="AA926" s="21">
        <f t="shared" si="207"/>
        <v>0.80900000000000005</v>
      </c>
      <c r="AB926" s="21">
        <f t="shared" si="208"/>
        <v>0.31200000000000006</v>
      </c>
      <c r="AC926" s="21">
        <f t="shared" si="209"/>
        <v>0.55249999999999999</v>
      </c>
    </row>
    <row r="927" spans="2:29" x14ac:dyDescent="0.25">
      <c r="B927" t="s">
        <v>3611</v>
      </c>
      <c r="C927" t="s">
        <v>3612</v>
      </c>
      <c r="D927" t="s">
        <v>7409</v>
      </c>
      <c r="E927">
        <v>593</v>
      </c>
      <c r="F927">
        <v>942</v>
      </c>
      <c r="G927" t="s">
        <v>99</v>
      </c>
      <c r="H927">
        <v>190</v>
      </c>
      <c r="I927">
        <v>506</v>
      </c>
      <c r="J927" s="1">
        <v>1450</v>
      </c>
      <c r="K927">
        <v>32</v>
      </c>
      <c r="L927">
        <v>203</v>
      </c>
      <c r="M927">
        <v>136</v>
      </c>
      <c r="N927" s="20">
        <f t="shared" si="196"/>
        <v>0</v>
      </c>
      <c r="P927" s="20">
        <f t="shared" si="197"/>
        <v>0</v>
      </c>
      <c r="R927" s="12">
        <f t="shared" si="198"/>
        <v>2.2068965517241378E-2</v>
      </c>
      <c r="S927" s="21">
        <f t="shared" si="199"/>
        <v>0.2164083233723757</v>
      </c>
      <c r="T927" s="21">
        <f t="shared" si="200"/>
        <v>0.23436471043864304</v>
      </c>
      <c r="U927" s="21">
        <f t="shared" si="201"/>
        <v>0.22535362563412598</v>
      </c>
      <c r="V927" s="21">
        <f t="shared" si="202"/>
        <v>0.22537555314838156</v>
      </c>
      <c r="W927" s="22">
        <f t="shared" si="203"/>
        <v>339</v>
      </c>
      <c r="X927" s="21">
        <f t="shared" si="204"/>
        <v>9.4395280235988185E-2</v>
      </c>
      <c r="Y927" s="23">
        <f t="shared" si="205"/>
        <v>18.531250000000004</v>
      </c>
      <c r="Z927" s="21">
        <f t="shared" si="206"/>
        <v>0.94299999999999995</v>
      </c>
      <c r="AA927" s="21">
        <f t="shared" si="207"/>
        <v>0.52200000000000002</v>
      </c>
      <c r="AB927" s="21">
        <f t="shared" si="208"/>
        <v>0.372</v>
      </c>
      <c r="AC927" s="21">
        <f t="shared" si="209"/>
        <v>0.55224999999999991</v>
      </c>
    </row>
    <row r="928" spans="2:29" x14ac:dyDescent="0.25">
      <c r="B928" t="s">
        <v>2536</v>
      </c>
      <c r="C928" t="s">
        <v>2537</v>
      </c>
      <c r="D928" t="s">
        <v>7419</v>
      </c>
      <c r="E928" s="1">
        <v>1963</v>
      </c>
      <c r="F928" s="1">
        <v>2023</v>
      </c>
      <c r="G928" t="s">
        <v>99</v>
      </c>
      <c r="H928">
        <v>363</v>
      </c>
      <c r="I928">
        <v>453</v>
      </c>
      <c r="J928">
        <v>636</v>
      </c>
      <c r="K928">
        <v>104</v>
      </c>
      <c r="L928">
        <v>309</v>
      </c>
      <c r="M928">
        <v>76</v>
      </c>
      <c r="N928" s="20">
        <f t="shared" si="196"/>
        <v>0</v>
      </c>
      <c r="P928" s="20">
        <f t="shared" si="197"/>
        <v>0</v>
      </c>
      <c r="R928" s="12">
        <f t="shared" si="198"/>
        <v>0.16352201257861634</v>
      </c>
      <c r="S928" s="21">
        <f t="shared" si="199"/>
        <v>4.5293657857078395E-2</v>
      </c>
      <c r="T928" s="21">
        <f t="shared" si="200"/>
        <v>7.021684580441212E-2</v>
      </c>
      <c r="U928" s="21">
        <f t="shared" si="201"/>
        <v>5.7681843207662675E-2</v>
      </c>
      <c r="V928" s="21">
        <f t="shared" si="202"/>
        <v>5.773078228971773E-2</v>
      </c>
      <c r="W928" s="22">
        <f t="shared" si="203"/>
        <v>385</v>
      </c>
      <c r="X928" s="21">
        <f t="shared" si="204"/>
        <v>0.27012987012987011</v>
      </c>
      <c r="Y928" s="23">
        <f t="shared" si="205"/>
        <v>18.875</v>
      </c>
      <c r="Z928" s="21">
        <f t="shared" si="206"/>
        <v>0.58299999999999996</v>
      </c>
      <c r="AA928" s="21">
        <f t="shared" si="207"/>
        <v>0.89500000000000002</v>
      </c>
      <c r="AB928" s="21">
        <f t="shared" si="208"/>
        <v>0.36499999999999999</v>
      </c>
      <c r="AC928" s="21">
        <f t="shared" si="209"/>
        <v>0.55200000000000005</v>
      </c>
    </row>
    <row r="929" spans="2:29" x14ac:dyDescent="0.25">
      <c r="B929" t="s">
        <v>1955</v>
      </c>
      <c r="C929" t="s">
        <v>1956</v>
      </c>
      <c r="D929" t="s">
        <v>7410</v>
      </c>
      <c r="E929" s="1">
        <v>4930</v>
      </c>
      <c r="F929" s="1">
        <v>5485</v>
      </c>
      <c r="G929" t="s">
        <v>75</v>
      </c>
      <c r="H929">
        <v>317</v>
      </c>
      <c r="I929">
        <v>861</v>
      </c>
      <c r="J929" s="1">
        <v>1427</v>
      </c>
      <c r="K929">
        <v>220</v>
      </c>
      <c r="L929" s="1">
        <v>1080</v>
      </c>
      <c r="M929">
        <v>540</v>
      </c>
      <c r="N929" s="20">
        <f t="shared" si="196"/>
        <v>0</v>
      </c>
      <c r="P929" s="20">
        <f t="shared" si="197"/>
        <v>0</v>
      </c>
      <c r="R929" s="12">
        <f t="shared" si="198"/>
        <v>0.15416958654519972</v>
      </c>
      <c r="S929" s="21">
        <f t="shared" si="199"/>
        <v>0.22120557385223316</v>
      </c>
      <c r="T929" s="21">
        <f t="shared" si="200"/>
        <v>0.10632866300138089</v>
      </c>
      <c r="U929" s="21">
        <f t="shared" si="201"/>
        <v>0.1623487986700789</v>
      </c>
      <c r="V929" s="21">
        <f t="shared" si="202"/>
        <v>0.16329434517456431</v>
      </c>
      <c r="W929" s="22">
        <f t="shared" si="203"/>
        <v>1620</v>
      </c>
      <c r="X929" s="21">
        <f t="shared" si="204"/>
        <v>0.13580246913580246</v>
      </c>
      <c r="Y929" s="23">
        <f t="shared" si="205"/>
        <v>22.40909090909091</v>
      </c>
      <c r="Z929" s="21">
        <f t="shared" si="206"/>
        <v>0.89500000000000002</v>
      </c>
      <c r="AA929" s="21">
        <f t="shared" si="207"/>
        <v>0.67200000000000004</v>
      </c>
      <c r="AB929" s="21">
        <f t="shared" si="208"/>
        <v>0.31999999999999995</v>
      </c>
      <c r="AC929" s="21">
        <f t="shared" si="209"/>
        <v>0.55174999999999996</v>
      </c>
    </row>
    <row r="930" spans="2:29" x14ac:dyDescent="0.25">
      <c r="B930" t="s">
        <v>2678</v>
      </c>
      <c r="C930" t="s">
        <v>2679</v>
      </c>
      <c r="D930" t="s">
        <v>7417</v>
      </c>
      <c r="E930" s="1">
        <v>1883</v>
      </c>
      <c r="F930" s="1">
        <v>2210</v>
      </c>
      <c r="G930" t="s">
        <v>49</v>
      </c>
      <c r="H930">
        <v>281</v>
      </c>
      <c r="I930">
        <v>464</v>
      </c>
      <c r="J930">
        <v>842</v>
      </c>
      <c r="K930">
        <v>95</v>
      </c>
      <c r="L930">
        <v>406</v>
      </c>
      <c r="M930">
        <v>268</v>
      </c>
      <c r="N930" s="20">
        <f t="shared" si="196"/>
        <v>0</v>
      </c>
      <c r="P930" s="20">
        <f t="shared" si="197"/>
        <v>0</v>
      </c>
      <c r="R930" s="12">
        <f t="shared" si="198"/>
        <v>0.11282660332541568</v>
      </c>
      <c r="S930" s="21">
        <f t="shared" si="199"/>
        <v>0.10550912623106878</v>
      </c>
      <c r="T930" s="21">
        <f t="shared" si="200"/>
        <v>0.12657166064865022</v>
      </c>
      <c r="U930" s="21">
        <f t="shared" si="201"/>
        <v>0.11599070435213465</v>
      </c>
      <c r="V930" s="21">
        <f t="shared" si="202"/>
        <v>0.11602383041061788</v>
      </c>
      <c r="W930" s="22">
        <f t="shared" si="203"/>
        <v>674</v>
      </c>
      <c r="X930" s="21">
        <f t="shared" si="204"/>
        <v>0.14094955489614244</v>
      </c>
      <c r="Y930" s="23">
        <f t="shared" si="205"/>
        <v>19.821052631578947</v>
      </c>
      <c r="Z930" s="21">
        <f t="shared" si="206"/>
        <v>0.81100000000000005</v>
      </c>
      <c r="AA930" s="21">
        <f t="shared" si="207"/>
        <v>0.68799999999999994</v>
      </c>
      <c r="AB930" s="21">
        <f t="shared" si="208"/>
        <v>0.35399999999999998</v>
      </c>
      <c r="AC930" s="21">
        <f t="shared" si="209"/>
        <v>0.55174999999999996</v>
      </c>
    </row>
    <row r="931" spans="2:29" x14ac:dyDescent="0.25">
      <c r="B931" t="s">
        <v>2795</v>
      </c>
      <c r="C931" t="s">
        <v>2796</v>
      </c>
      <c r="D931" t="s">
        <v>7417</v>
      </c>
      <c r="E931" s="1">
        <v>1625</v>
      </c>
      <c r="F931" s="1">
        <v>1964</v>
      </c>
      <c r="G931" t="s">
        <v>49</v>
      </c>
      <c r="H931">
        <v>422</v>
      </c>
      <c r="I931">
        <v>494</v>
      </c>
      <c r="J931">
        <v>792</v>
      </c>
      <c r="K931">
        <v>103</v>
      </c>
      <c r="L931">
        <v>456</v>
      </c>
      <c r="M931">
        <v>210</v>
      </c>
      <c r="N931" s="20">
        <f t="shared" si="196"/>
        <v>0</v>
      </c>
      <c r="P931" s="20">
        <f t="shared" si="197"/>
        <v>0</v>
      </c>
      <c r="R931" s="12">
        <f t="shared" si="198"/>
        <v>0.13005050505050506</v>
      </c>
      <c r="S931" s="21">
        <f t="shared" si="199"/>
        <v>3.2007609553338368E-2</v>
      </c>
      <c r="T931" s="21">
        <f t="shared" si="200"/>
        <v>9.9004944965819019E-2</v>
      </c>
      <c r="U931" s="21">
        <f t="shared" si="201"/>
        <v>6.4979561372645822E-2</v>
      </c>
      <c r="V931" s="21">
        <f t="shared" si="202"/>
        <v>6.5330705297267741E-2</v>
      </c>
      <c r="W931" s="22">
        <f t="shared" si="203"/>
        <v>666</v>
      </c>
      <c r="X931" s="21">
        <f t="shared" si="204"/>
        <v>0.15465465465465467</v>
      </c>
      <c r="Y931" s="23">
        <f t="shared" si="205"/>
        <v>15.776699029126213</v>
      </c>
      <c r="Z931" s="21">
        <f t="shared" si="206"/>
        <v>0.628</v>
      </c>
      <c r="AA931" s="21">
        <f t="shared" si="207"/>
        <v>0.72299999999999998</v>
      </c>
      <c r="AB931" s="21">
        <f t="shared" si="208"/>
        <v>0.42600000000000005</v>
      </c>
      <c r="AC931" s="21">
        <f t="shared" si="209"/>
        <v>0.55075000000000007</v>
      </c>
    </row>
    <row r="932" spans="2:29" x14ac:dyDescent="0.25">
      <c r="B932" t="s">
        <v>6197</v>
      </c>
      <c r="C932" t="s">
        <v>6198</v>
      </c>
      <c r="D932" t="s">
        <v>7417</v>
      </c>
      <c r="E932">
        <v>45</v>
      </c>
      <c r="F932">
        <v>37</v>
      </c>
      <c r="G932" t="s">
        <v>75</v>
      </c>
      <c r="H932">
        <v>64</v>
      </c>
      <c r="I932">
        <v>83</v>
      </c>
      <c r="J932">
        <v>164</v>
      </c>
      <c r="K932">
        <v>3</v>
      </c>
      <c r="L932">
        <v>30</v>
      </c>
      <c r="M932" t="s">
        <v>30</v>
      </c>
      <c r="N932" s="20">
        <f t="shared" si="196"/>
        <v>0</v>
      </c>
      <c r="P932" s="20">
        <f t="shared" si="197"/>
        <v>0</v>
      </c>
      <c r="R932" s="12">
        <f t="shared" si="198"/>
        <v>1.8292682926829267E-2</v>
      </c>
      <c r="S932" s="21">
        <f t="shared" si="199"/>
        <v>5.3366794005815787E-2</v>
      </c>
      <c r="T932" s="21">
        <f t="shared" si="200"/>
        <v>0.14591697039502805</v>
      </c>
      <c r="U932" s="21">
        <f t="shared" si="201"/>
        <v>9.8667777493209208E-2</v>
      </c>
      <c r="V932" s="21">
        <f t="shared" si="202"/>
        <v>9.9317180631351018E-2</v>
      </c>
      <c r="W932" s="22">
        <f t="shared" si="203"/>
        <v>30</v>
      </c>
      <c r="X932" s="21">
        <f t="shared" si="204"/>
        <v>0.1</v>
      </c>
      <c r="Y932" s="23">
        <f t="shared" si="205"/>
        <v>15</v>
      </c>
      <c r="Z932" s="21">
        <f t="shared" si="206"/>
        <v>0.76900000000000002</v>
      </c>
      <c r="AA932" s="21">
        <f t="shared" si="207"/>
        <v>0.54400000000000004</v>
      </c>
      <c r="AB932" s="21">
        <f t="shared" si="208"/>
        <v>0.44499999999999995</v>
      </c>
      <c r="AC932" s="21">
        <f t="shared" si="209"/>
        <v>0.55075000000000007</v>
      </c>
    </row>
    <row r="933" spans="2:29" x14ac:dyDescent="0.25">
      <c r="B933" t="s">
        <v>1937</v>
      </c>
      <c r="C933" t="s">
        <v>1938</v>
      </c>
      <c r="D933" t="s">
        <v>7414</v>
      </c>
      <c r="E933" s="1">
        <v>4760</v>
      </c>
      <c r="F933" s="1">
        <v>6318</v>
      </c>
      <c r="G933" t="s">
        <v>49</v>
      </c>
      <c r="H933">
        <v>738</v>
      </c>
      <c r="I933" s="1">
        <v>1578</v>
      </c>
      <c r="J933" s="1">
        <v>2378</v>
      </c>
      <c r="K933">
        <v>293</v>
      </c>
      <c r="L933" s="1">
        <v>1798</v>
      </c>
      <c r="M933" s="1">
        <v>1181</v>
      </c>
      <c r="N933" s="20">
        <f t="shared" si="196"/>
        <v>0</v>
      </c>
      <c r="P933" s="20">
        <f t="shared" si="197"/>
        <v>0</v>
      </c>
      <c r="R933" s="12">
        <f t="shared" si="198"/>
        <v>0.12321278385197645</v>
      </c>
      <c r="S933" s="21">
        <f t="shared" si="199"/>
        <v>0.16415317624202985</v>
      </c>
      <c r="T933" s="21">
        <f t="shared" si="200"/>
        <v>8.5477861271736399E-2</v>
      </c>
      <c r="U933" s="21">
        <f t="shared" si="201"/>
        <v>0.12412743936792925</v>
      </c>
      <c r="V933" s="21">
        <f t="shared" si="202"/>
        <v>0.12458615896056517</v>
      </c>
      <c r="W933" s="22">
        <f t="shared" si="203"/>
        <v>2979</v>
      </c>
      <c r="X933" s="21">
        <f t="shared" si="204"/>
        <v>9.8355152735817394E-2</v>
      </c>
      <c r="Y933" s="23">
        <f t="shared" si="205"/>
        <v>16.245733788395903</v>
      </c>
      <c r="Z933" s="21">
        <f t="shared" si="206"/>
        <v>0.83199999999999996</v>
      </c>
      <c r="AA933" s="21">
        <f t="shared" si="207"/>
        <v>0.53800000000000003</v>
      </c>
      <c r="AB933" s="21">
        <f t="shared" si="208"/>
        <v>0.41500000000000004</v>
      </c>
      <c r="AC933" s="21">
        <f t="shared" si="209"/>
        <v>0.55000000000000004</v>
      </c>
    </row>
    <row r="934" spans="2:29" x14ac:dyDescent="0.25">
      <c r="B934" t="s">
        <v>2299</v>
      </c>
      <c r="C934" t="s">
        <v>2300</v>
      </c>
      <c r="D934" t="s">
        <v>7410</v>
      </c>
      <c r="E934" s="1">
        <v>2985</v>
      </c>
      <c r="F934" s="1">
        <v>2786</v>
      </c>
      <c r="G934" t="s">
        <v>49</v>
      </c>
      <c r="H934">
        <v>373</v>
      </c>
      <c r="I934">
        <v>529</v>
      </c>
      <c r="J934">
        <v>820</v>
      </c>
      <c r="K934">
        <v>106</v>
      </c>
      <c r="L934">
        <v>295</v>
      </c>
      <c r="M934" t="s">
        <v>30</v>
      </c>
      <c r="N934" s="20">
        <f t="shared" si="196"/>
        <v>0</v>
      </c>
      <c r="P934" s="20">
        <f t="shared" si="197"/>
        <v>0</v>
      </c>
      <c r="R934" s="12">
        <f t="shared" si="198"/>
        <v>0.12926829268292683</v>
      </c>
      <c r="S934" s="21">
        <f t="shared" si="199"/>
        <v>7.2381635375054376E-2</v>
      </c>
      <c r="T934" s="21">
        <f t="shared" si="200"/>
        <v>9.1620382357681329E-2</v>
      </c>
      <c r="U934" s="21">
        <f t="shared" si="201"/>
        <v>8.1958248196977612E-2</v>
      </c>
      <c r="V934" s="21">
        <f t="shared" si="202"/>
        <v>8.1986755309904444E-2</v>
      </c>
      <c r="W934" s="22">
        <f t="shared" si="203"/>
        <v>295</v>
      </c>
      <c r="X934" s="21">
        <f t="shared" si="204"/>
        <v>0.35932203389830508</v>
      </c>
      <c r="Y934" s="23">
        <f t="shared" si="205"/>
        <v>28.160377358490567</v>
      </c>
      <c r="Z934" s="21">
        <f t="shared" si="206"/>
        <v>0.70799999999999996</v>
      </c>
      <c r="AA934" s="21">
        <f t="shared" si="207"/>
        <v>0.94099999999999995</v>
      </c>
      <c r="AB934" s="21">
        <f t="shared" si="208"/>
        <v>0.27500000000000002</v>
      </c>
      <c r="AC934" s="21">
        <f t="shared" si="209"/>
        <v>0.54974999999999996</v>
      </c>
    </row>
    <row r="935" spans="2:29" x14ac:dyDescent="0.25">
      <c r="B935" t="s">
        <v>5058</v>
      </c>
      <c r="C935" t="s">
        <v>5059</v>
      </c>
      <c r="D935" t="s">
        <v>4419</v>
      </c>
      <c r="E935">
        <v>150</v>
      </c>
      <c r="F935">
        <v>210</v>
      </c>
      <c r="G935" t="s">
        <v>75</v>
      </c>
      <c r="H935">
        <v>60</v>
      </c>
      <c r="I935">
        <v>110</v>
      </c>
      <c r="J935">
        <v>197</v>
      </c>
      <c r="K935">
        <v>7</v>
      </c>
      <c r="L935">
        <v>46</v>
      </c>
      <c r="M935">
        <v>2</v>
      </c>
      <c r="N935" s="20">
        <f t="shared" si="196"/>
        <v>0</v>
      </c>
      <c r="P935" s="20">
        <f t="shared" si="197"/>
        <v>0</v>
      </c>
      <c r="R935" s="12">
        <f t="shared" si="198"/>
        <v>3.553299492385787E-2</v>
      </c>
      <c r="S935" s="21">
        <f t="shared" si="199"/>
        <v>0.12888132073019753</v>
      </c>
      <c r="T935" s="21">
        <f t="shared" si="200"/>
        <v>0.12360770381134056</v>
      </c>
      <c r="U935" s="21">
        <f t="shared" si="201"/>
        <v>0.12624142556610418</v>
      </c>
      <c r="V935" s="21">
        <f t="shared" si="202"/>
        <v>0.12624348336921409</v>
      </c>
      <c r="W935" s="22">
        <f t="shared" si="203"/>
        <v>48</v>
      </c>
      <c r="X935" s="21">
        <f t="shared" si="204"/>
        <v>0.14583333333333334</v>
      </c>
      <c r="Y935" s="23">
        <f t="shared" si="205"/>
        <v>21.428571428571427</v>
      </c>
      <c r="Z935" s="21">
        <f t="shared" si="206"/>
        <v>0.83499999999999996</v>
      </c>
      <c r="AA935" s="21">
        <f t="shared" si="207"/>
        <v>0.70099999999999996</v>
      </c>
      <c r="AB935" s="21">
        <f t="shared" si="208"/>
        <v>0.33099999999999996</v>
      </c>
      <c r="AC935" s="21">
        <f t="shared" si="209"/>
        <v>0.54949999999999999</v>
      </c>
    </row>
    <row r="936" spans="2:29" x14ac:dyDescent="0.25">
      <c r="B936" t="s">
        <v>1823</v>
      </c>
      <c r="C936" t="s">
        <v>1824</v>
      </c>
      <c r="D936" t="s">
        <v>7412</v>
      </c>
      <c r="E936" s="1">
        <v>6176</v>
      </c>
      <c r="F936" s="1">
        <v>7090</v>
      </c>
      <c r="G936" t="s">
        <v>49</v>
      </c>
      <c r="H936" s="1">
        <v>1057</v>
      </c>
      <c r="I936" s="1">
        <v>1646</v>
      </c>
      <c r="J936" s="1">
        <v>2085</v>
      </c>
      <c r="K936">
        <v>373</v>
      </c>
      <c r="L936" s="1">
        <v>1514</v>
      </c>
      <c r="M936">
        <v>884</v>
      </c>
      <c r="N936" s="20">
        <f t="shared" si="196"/>
        <v>0</v>
      </c>
      <c r="P936" s="20">
        <f t="shared" si="197"/>
        <v>0</v>
      </c>
      <c r="R936" s="12">
        <f t="shared" si="198"/>
        <v>0.17889688249400479</v>
      </c>
      <c r="S936" s="21">
        <f t="shared" si="199"/>
        <v>9.262458606438595E-2</v>
      </c>
      <c r="T936" s="21">
        <f t="shared" si="200"/>
        <v>4.8419875894059272E-2</v>
      </c>
      <c r="U936" s="21">
        <f t="shared" si="201"/>
        <v>7.0294040402179236E-2</v>
      </c>
      <c r="V936" s="21">
        <f t="shared" si="202"/>
        <v>7.0446167453541486E-2</v>
      </c>
      <c r="W936" s="22">
        <f t="shared" si="203"/>
        <v>2398</v>
      </c>
      <c r="X936" s="21">
        <f t="shared" si="204"/>
        <v>0.1555462885738115</v>
      </c>
      <c r="Y936" s="23">
        <f t="shared" si="205"/>
        <v>16.557640750670242</v>
      </c>
      <c r="Z936" s="21">
        <f t="shared" si="206"/>
        <v>0.65300000000000002</v>
      </c>
      <c r="AA936" s="21">
        <f t="shared" si="207"/>
        <v>0.72399999999999998</v>
      </c>
      <c r="AB936" s="21">
        <f t="shared" si="208"/>
        <v>0.41000000000000003</v>
      </c>
      <c r="AC936" s="21">
        <f t="shared" si="209"/>
        <v>0.54925000000000002</v>
      </c>
    </row>
    <row r="937" spans="2:29" x14ac:dyDescent="0.25">
      <c r="B937" t="s">
        <v>3085</v>
      </c>
      <c r="C937" t="s">
        <v>3086</v>
      </c>
      <c r="D937" t="s">
        <v>7416</v>
      </c>
      <c r="E937" s="1">
        <v>1142</v>
      </c>
      <c r="F937" s="1">
        <v>1134</v>
      </c>
      <c r="G937" t="s">
        <v>49</v>
      </c>
      <c r="H937">
        <v>137</v>
      </c>
      <c r="I937">
        <v>164</v>
      </c>
      <c r="J937">
        <v>250</v>
      </c>
      <c r="K937">
        <v>59</v>
      </c>
      <c r="L937">
        <v>250</v>
      </c>
      <c r="M937" t="s">
        <v>30</v>
      </c>
      <c r="N937" s="20">
        <f t="shared" si="196"/>
        <v>0</v>
      </c>
      <c r="P937" s="20">
        <f t="shared" si="197"/>
        <v>0</v>
      </c>
      <c r="R937" s="12">
        <f t="shared" si="198"/>
        <v>0.23599999999999999</v>
      </c>
      <c r="S937" s="21">
        <f t="shared" si="199"/>
        <v>3.6632107757692101E-2</v>
      </c>
      <c r="T937" s="21">
        <f t="shared" si="200"/>
        <v>8.7975791805680714E-2</v>
      </c>
      <c r="U937" s="21">
        <f t="shared" si="201"/>
        <v>6.1993709138084663E-2</v>
      </c>
      <c r="V937" s="21">
        <f t="shared" si="202"/>
        <v>6.2200536233819159E-2</v>
      </c>
      <c r="W937" s="22">
        <f t="shared" si="203"/>
        <v>250</v>
      </c>
      <c r="X937" s="21">
        <f t="shared" si="204"/>
        <v>0.23599999999999999</v>
      </c>
      <c r="Y937" s="23">
        <f t="shared" si="205"/>
        <v>19.35593220338983</v>
      </c>
      <c r="Z937" s="21">
        <f t="shared" si="206"/>
        <v>0.61</v>
      </c>
      <c r="AA937" s="21">
        <f t="shared" si="207"/>
        <v>0.86699999999999999</v>
      </c>
      <c r="AB937" s="21">
        <f t="shared" si="208"/>
        <v>0.36</v>
      </c>
      <c r="AC937" s="21">
        <f t="shared" si="209"/>
        <v>0.54925000000000002</v>
      </c>
    </row>
    <row r="938" spans="2:29" x14ac:dyDescent="0.25">
      <c r="B938" t="s">
        <v>4435</v>
      </c>
      <c r="C938" t="s">
        <v>4436</v>
      </c>
      <c r="D938" t="s">
        <v>7414</v>
      </c>
      <c r="E938">
        <v>288</v>
      </c>
      <c r="F938">
        <v>520</v>
      </c>
      <c r="G938" t="s">
        <v>31</v>
      </c>
      <c r="H938">
        <v>78</v>
      </c>
      <c r="I938">
        <v>142</v>
      </c>
      <c r="J938">
        <v>171</v>
      </c>
      <c r="K938">
        <v>23</v>
      </c>
      <c r="L938">
        <v>164</v>
      </c>
      <c r="M938">
        <v>157</v>
      </c>
      <c r="N938" s="20">
        <f t="shared" si="196"/>
        <v>0</v>
      </c>
      <c r="P938" s="20">
        <f t="shared" si="197"/>
        <v>0</v>
      </c>
      <c r="R938" s="12">
        <f t="shared" si="198"/>
        <v>0.13450292397660818</v>
      </c>
      <c r="S938" s="21">
        <f t="shared" si="199"/>
        <v>0.12729803073711565</v>
      </c>
      <c r="T938" s="21">
        <f t="shared" si="200"/>
        <v>3.786664117545846E-2</v>
      </c>
      <c r="U938" s="21">
        <f t="shared" si="201"/>
        <v>8.1658458463131911E-2</v>
      </c>
      <c r="V938" s="21">
        <f t="shared" si="202"/>
        <v>8.2274376791902012E-2</v>
      </c>
      <c r="W938" s="22">
        <f t="shared" si="203"/>
        <v>321</v>
      </c>
      <c r="X938" s="21">
        <f t="shared" si="204"/>
        <v>7.1651090342679122E-2</v>
      </c>
      <c r="Y938" s="23">
        <f t="shared" si="205"/>
        <v>12.521739130434783</v>
      </c>
      <c r="Z938" s="21">
        <f t="shared" si="206"/>
        <v>0.70899999999999996</v>
      </c>
      <c r="AA938" s="21">
        <f t="shared" si="207"/>
        <v>0.436</v>
      </c>
      <c r="AB938" s="21">
        <f t="shared" si="208"/>
        <v>0.52600000000000002</v>
      </c>
      <c r="AC938" s="21">
        <f t="shared" si="209"/>
        <v>0.54925000000000002</v>
      </c>
    </row>
    <row r="939" spans="2:29" x14ac:dyDescent="0.25">
      <c r="B939" t="s">
        <v>3346</v>
      </c>
      <c r="C939" t="s">
        <v>3347</v>
      </c>
      <c r="D939" t="s">
        <v>7417</v>
      </c>
      <c r="E939">
        <v>839</v>
      </c>
      <c r="F939">
        <v>913</v>
      </c>
      <c r="G939" t="s">
        <v>49</v>
      </c>
      <c r="H939">
        <v>102</v>
      </c>
      <c r="I939">
        <v>188</v>
      </c>
      <c r="J939">
        <v>321</v>
      </c>
      <c r="K939">
        <v>41</v>
      </c>
      <c r="L939">
        <v>199</v>
      </c>
      <c r="M939">
        <v>94</v>
      </c>
      <c r="N939" s="20">
        <f t="shared" si="196"/>
        <v>0</v>
      </c>
      <c r="P939" s="20">
        <f t="shared" si="197"/>
        <v>0</v>
      </c>
      <c r="R939" s="12">
        <f t="shared" si="198"/>
        <v>0.1277258566978193</v>
      </c>
      <c r="S939" s="21">
        <f t="shared" si="199"/>
        <v>0.13008610609940119</v>
      </c>
      <c r="T939" s="21">
        <f t="shared" si="200"/>
        <v>0.11293406757317737</v>
      </c>
      <c r="U939" s="21">
        <f t="shared" si="201"/>
        <v>0.12147729659103668</v>
      </c>
      <c r="V939" s="21">
        <f t="shared" si="202"/>
        <v>0.12149915675453841</v>
      </c>
      <c r="W939" s="22">
        <f t="shared" si="203"/>
        <v>293</v>
      </c>
      <c r="X939" s="21">
        <f t="shared" si="204"/>
        <v>0.13993174061433444</v>
      </c>
      <c r="Y939" s="23">
        <f t="shared" si="205"/>
        <v>20.463414634146346</v>
      </c>
      <c r="Z939" s="21">
        <f t="shared" si="206"/>
        <v>0.82399999999999995</v>
      </c>
      <c r="AA939" s="21">
        <f t="shared" si="207"/>
        <v>0.68600000000000005</v>
      </c>
      <c r="AB939" s="21">
        <f t="shared" si="208"/>
        <v>0.34299999999999997</v>
      </c>
      <c r="AC939" s="21">
        <f t="shared" si="209"/>
        <v>0.54899999999999993</v>
      </c>
    </row>
    <row r="940" spans="2:29" x14ac:dyDescent="0.25">
      <c r="B940" t="s">
        <v>1407</v>
      </c>
      <c r="C940" t="s">
        <v>1408</v>
      </c>
      <c r="D940" t="s">
        <v>7412</v>
      </c>
      <c r="E940" s="1">
        <v>13625</v>
      </c>
      <c r="F940" s="1">
        <v>13530</v>
      </c>
      <c r="G940" t="s">
        <v>34</v>
      </c>
      <c r="H940" s="1">
        <v>1414</v>
      </c>
      <c r="I940" s="1">
        <v>2120</v>
      </c>
      <c r="J940" s="1">
        <v>3496</v>
      </c>
      <c r="K940">
        <v>733</v>
      </c>
      <c r="L940" s="1">
        <v>4210</v>
      </c>
      <c r="M940">
        <v>840</v>
      </c>
      <c r="N940" s="20">
        <f t="shared" si="196"/>
        <v>0</v>
      </c>
      <c r="P940" s="20">
        <f t="shared" si="197"/>
        <v>0</v>
      </c>
      <c r="R940" s="12">
        <f t="shared" si="198"/>
        <v>0.20966819221967964</v>
      </c>
      <c r="S940" s="21">
        <f t="shared" si="199"/>
        <v>8.4369491485306813E-2</v>
      </c>
      <c r="T940" s="21">
        <f t="shared" si="200"/>
        <v>0.10521587051489689</v>
      </c>
      <c r="U940" s="21">
        <f t="shared" si="201"/>
        <v>9.474306186051229E-2</v>
      </c>
      <c r="V940" s="21">
        <f t="shared" si="202"/>
        <v>9.4776141286905327E-2</v>
      </c>
      <c r="W940" s="22">
        <f t="shared" si="203"/>
        <v>5050</v>
      </c>
      <c r="X940" s="21">
        <f t="shared" si="204"/>
        <v>0.14514851485148514</v>
      </c>
      <c r="Y940" s="23">
        <f t="shared" si="205"/>
        <v>18.58799454297408</v>
      </c>
      <c r="Z940" s="21">
        <f t="shared" si="206"/>
        <v>0.75600000000000001</v>
      </c>
      <c r="AA940" s="21">
        <f t="shared" si="207"/>
        <v>0.69899999999999995</v>
      </c>
      <c r="AB940" s="21">
        <f t="shared" si="208"/>
        <v>0.37</v>
      </c>
      <c r="AC940" s="21">
        <f t="shared" si="209"/>
        <v>0.54875000000000007</v>
      </c>
    </row>
    <row r="941" spans="2:29" x14ac:dyDescent="0.25">
      <c r="B941" t="s">
        <v>6772</v>
      </c>
      <c r="C941" t="s">
        <v>6773</v>
      </c>
      <c r="D941" t="s">
        <v>7409</v>
      </c>
      <c r="E941">
        <v>18</v>
      </c>
      <c r="F941">
        <v>17</v>
      </c>
      <c r="G941" t="s">
        <v>46</v>
      </c>
      <c r="H941">
        <v>12</v>
      </c>
      <c r="I941">
        <v>20</v>
      </c>
      <c r="J941">
        <v>20</v>
      </c>
      <c r="K941">
        <v>1</v>
      </c>
      <c r="L941">
        <v>4</v>
      </c>
      <c r="M941" t="s">
        <v>30</v>
      </c>
      <c r="N941" s="20">
        <f t="shared" si="196"/>
        <v>0</v>
      </c>
      <c r="P941" s="20">
        <f t="shared" si="197"/>
        <v>0</v>
      </c>
      <c r="R941" s="12">
        <f t="shared" si="198"/>
        <v>0.05</v>
      </c>
      <c r="S941" s="21">
        <f t="shared" si="199"/>
        <v>0.10756634324829006</v>
      </c>
      <c r="T941" s="21">
        <f t="shared" si="200"/>
        <v>0</v>
      </c>
      <c r="U941" s="21">
        <f t="shared" si="201"/>
        <v>5.2409779148925528E-2</v>
      </c>
      <c r="V941" s="21">
        <f t="shared" si="202"/>
        <v>5.33253741324052E-2</v>
      </c>
      <c r="W941" s="22">
        <f t="shared" si="203"/>
        <v>4</v>
      </c>
      <c r="X941" s="21">
        <f t="shared" si="204"/>
        <v>0.25</v>
      </c>
      <c r="Y941" s="23">
        <f t="shared" si="205"/>
        <v>18</v>
      </c>
      <c r="Z941" s="21">
        <f t="shared" si="206"/>
        <v>0.55600000000000005</v>
      </c>
      <c r="AA941" s="21">
        <f t="shared" si="207"/>
        <v>0.877</v>
      </c>
      <c r="AB941" s="21">
        <f t="shared" si="208"/>
        <v>0.38100000000000001</v>
      </c>
      <c r="AC941" s="21">
        <f t="shared" si="209"/>
        <v>0.54875000000000007</v>
      </c>
    </row>
    <row r="942" spans="2:29" x14ac:dyDescent="0.25">
      <c r="B942" t="s">
        <v>1479</v>
      </c>
      <c r="C942" t="s">
        <v>1480</v>
      </c>
      <c r="D942" t="s">
        <v>7412</v>
      </c>
      <c r="E942" s="1">
        <v>12603</v>
      </c>
      <c r="F942" s="1">
        <v>18402</v>
      </c>
      <c r="G942" t="s">
        <v>49</v>
      </c>
      <c r="H942" s="1">
        <v>2713</v>
      </c>
      <c r="I942" s="1">
        <v>3596</v>
      </c>
      <c r="J942" s="1">
        <v>6806</v>
      </c>
      <c r="K942">
        <v>841</v>
      </c>
      <c r="L942" s="1">
        <v>5293</v>
      </c>
      <c r="M942" s="1">
        <v>3164</v>
      </c>
      <c r="N942" s="20">
        <f t="shared" si="196"/>
        <v>0</v>
      </c>
      <c r="P942" s="20">
        <f t="shared" si="197"/>
        <v>0</v>
      </c>
      <c r="R942" s="12">
        <f t="shared" si="198"/>
        <v>0.12356744049368204</v>
      </c>
      <c r="S942" s="21">
        <f t="shared" si="199"/>
        <v>5.7971522356397909E-2</v>
      </c>
      <c r="T942" s="21">
        <f t="shared" si="200"/>
        <v>0.13609448686107295</v>
      </c>
      <c r="U942" s="21">
        <f t="shared" si="201"/>
        <v>9.6337363134687548E-2</v>
      </c>
      <c r="V942" s="21">
        <f t="shared" si="202"/>
        <v>9.6801124117386131E-2</v>
      </c>
      <c r="W942" s="22">
        <f t="shared" si="203"/>
        <v>8457</v>
      </c>
      <c r="X942" s="21">
        <f t="shared" si="204"/>
        <v>9.9444247369043393E-2</v>
      </c>
      <c r="Y942" s="23">
        <f t="shared" si="205"/>
        <v>14.985731272294887</v>
      </c>
      <c r="Z942" s="21">
        <f t="shared" si="206"/>
        <v>0.76200000000000001</v>
      </c>
      <c r="AA942" s="21">
        <f t="shared" si="207"/>
        <v>0.54200000000000004</v>
      </c>
      <c r="AB942" s="21">
        <f t="shared" si="208"/>
        <v>0.44499999999999995</v>
      </c>
      <c r="AC942" s="21">
        <f t="shared" si="209"/>
        <v>0.54849999999999999</v>
      </c>
    </row>
    <row r="943" spans="2:29" x14ac:dyDescent="0.25">
      <c r="B943" t="s">
        <v>1666</v>
      </c>
      <c r="C943" t="s">
        <v>1667</v>
      </c>
      <c r="D943" t="s">
        <v>7412</v>
      </c>
      <c r="E943" s="1">
        <v>8342</v>
      </c>
      <c r="F943" s="1">
        <v>8293</v>
      </c>
      <c r="G943" t="s">
        <v>46</v>
      </c>
      <c r="H943">
        <v>260</v>
      </c>
      <c r="I943">
        <v>383</v>
      </c>
      <c r="J943">
        <v>488</v>
      </c>
      <c r="K943">
        <v>321</v>
      </c>
      <c r="L943">
        <v>101</v>
      </c>
      <c r="M943" t="s">
        <v>30</v>
      </c>
      <c r="N943" s="20">
        <f t="shared" si="196"/>
        <v>0</v>
      </c>
      <c r="P943" s="20">
        <f t="shared" si="197"/>
        <v>0</v>
      </c>
      <c r="R943" s="12">
        <f t="shared" si="198"/>
        <v>0.65778688524590168</v>
      </c>
      <c r="S943" s="21">
        <f t="shared" si="199"/>
        <v>8.0550541211026783E-2</v>
      </c>
      <c r="T943" s="21">
        <f t="shared" si="200"/>
        <v>4.9649273712049302E-2</v>
      </c>
      <c r="U943" s="21">
        <f t="shared" si="201"/>
        <v>6.4987835982794673E-2</v>
      </c>
      <c r="V943" s="21">
        <f t="shared" si="202"/>
        <v>6.5062550301956915E-2</v>
      </c>
      <c r="W943" s="22">
        <f t="shared" si="203"/>
        <v>101</v>
      </c>
      <c r="X943" s="21">
        <f t="shared" si="204"/>
        <v>3.1782178217821784</v>
      </c>
      <c r="Y943" s="23">
        <f t="shared" si="205"/>
        <v>25.987538940809969</v>
      </c>
      <c r="Z943" s="21">
        <f t="shared" si="206"/>
        <v>0.627</v>
      </c>
      <c r="AA943" s="21">
        <f t="shared" si="207"/>
        <v>0.98899999999999999</v>
      </c>
      <c r="AB943" s="21">
        <f t="shared" si="208"/>
        <v>0.28900000000000003</v>
      </c>
      <c r="AC943" s="21">
        <f t="shared" si="209"/>
        <v>0.54849999999999999</v>
      </c>
    </row>
    <row r="944" spans="2:29" x14ac:dyDescent="0.25">
      <c r="B944" t="s">
        <v>2011</v>
      </c>
      <c r="C944" t="s">
        <v>2012</v>
      </c>
      <c r="D944" t="s">
        <v>4419</v>
      </c>
      <c r="E944" s="1">
        <v>3833</v>
      </c>
      <c r="F944" s="1">
        <v>3128</v>
      </c>
      <c r="G944" t="s">
        <v>49</v>
      </c>
      <c r="H944" s="1">
        <v>1397</v>
      </c>
      <c r="I944" s="1">
        <v>1995</v>
      </c>
      <c r="J944" s="1">
        <v>2354</v>
      </c>
      <c r="K944">
        <v>185</v>
      </c>
      <c r="L944">
        <v>361</v>
      </c>
      <c r="M944">
        <v>50</v>
      </c>
      <c r="N944" s="20">
        <f t="shared" si="196"/>
        <v>0</v>
      </c>
      <c r="P944" s="20">
        <f t="shared" si="197"/>
        <v>0</v>
      </c>
      <c r="R944" s="12">
        <f t="shared" si="198"/>
        <v>7.8589634664401026E-2</v>
      </c>
      <c r="S944" s="21">
        <f t="shared" si="199"/>
        <v>7.3864037980023722E-2</v>
      </c>
      <c r="T944" s="21">
        <f t="shared" si="200"/>
        <v>3.3648102437472405E-2</v>
      </c>
      <c r="U944" s="21">
        <f t="shared" si="201"/>
        <v>5.3564200765142456E-2</v>
      </c>
      <c r="V944" s="21">
        <f t="shared" si="202"/>
        <v>5.3692113727546197E-2</v>
      </c>
      <c r="W944" s="22">
        <f t="shared" si="203"/>
        <v>411</v>
      </c>
      <c r="X944" s="21">
        <f t="shared" si="204"/>
        <v>0.45012165450121661</v>
      </c>
      <c r="Y944" s="23">
        <f t="shared" si="205"/>
        <v>20.718918918918916</v>
      </c>
      <c r="Z944" s="21">
        <f t="shared" si="206"/>
        <v>0.55900000000000005</v>
      </c>
      <c r="AA944" s="21">
        <f t="shared" si="207"/>
        <v>0.96099999999999997</v>
      </c>
      <c r="AB944" s="21">
        <f t="shared" si="208"/>
        <v>0.33699999999999997</v>
      </c>
      <c r="AC944" s="21">
        <f t="shared" si="209"/>
        <v>0.54849999999999999</v>
      </c>
    </row>
    <row r="945" spans="2:29" x14ac:dyDescent="0.25">
      <c r="B945" t="s">
        <v>6167</v>
      </c>
      <c r="C945" t="s">
        <v>6168</v>
      </c>
      <c r="D945" t="s">
        <v>7418</v>
      </c>
      <c r="E945">
        <v>40</v>
      </c>
      <c r="F945">
        <v>47</v>
      </c>
      <c r="G945" t="s">
        <v>75</v>
      </c>
      <c r="H945">
        <v>30</v>
      </c>
      <c r="I945">
        <v>22</v>
      </c>
      <c r="J945">
        <v>52</v>
      </c>
      <c r="K945">
        <v>3</v>
      </c>
      <c r="L945">
        <v>20</v>
      </c>
      <c r="M945">
        <v>7</v>
      </c>
      <c r="N945" s="20">
        <f t="shared" si="196"/>
        <v>0</v>
      </c>
      <c r="P945" s="20">
        <f t="shared" si="197"/>
        <v>0</v>
      </c>
      <c r="R945" s="12">
        <f t="shared" si="198"/>
        <v>5.7692307692307696E-2</v>
      </c>
      <c r="S945" s="21">
        <f t="shared" si="199"/>
        <v>-6.0146235650011426E-2</v>
      </c>
      <c r="T945" s="21">
        <f t="shared" si="200"/>
        <v>0.18772564182493778</v>
      </c>
      <c r="U945" s="21">
        <f t="shared" si="201"/>
        <v>5.6545510370553886E-2</v>
      </c>
      <c r="V945" s="21">
        <f t="shared" si="202"/>
        <v>6.1374972181826748E-2</v>
      </c>
      <c r="W945" s="22">
        <f t="shared" si="203"/>
        <v>27</v>
      </c>
      <c r="X945" s="21">
        <f t="shared" si="204"/>
        <v>0.1111111111111111</v>
      </c>
      <c r="Y945" s="23">
        <f t="shared" si="205"/>
        <v>13.333333333333334</v>
      </c>
      <c r="Z945" s="21">
        <f t="shared" si="206"/>
        <v>0.60799999999999998</v>
      </c>
      <c r="AA945" s="21">
        <f t="shared" si="207"/>
        <v>0.59199999999999997</v>
      </c>
      <c r="AB945" s="21">
        <f t="shared" si="208"/>
        <v>0.497</v>
      </c>
      <c r="AC945" s="21">
        <f t="shared" si="209"/>
        <v>0.54849999999999999</v>
      </c>
    </row>
    <row r="946" spans="2:29" x14ac:dyDescent="0.25">
      <c r="B946" t="s">
        <v>5643</v>
      </c>
      <c r="C946" t="s">
        <v>5644</v>
      </c>
      <c r="D946" t="s">
        <v>7412</v>
      </c>
      <c r="E946">
        <v>90</v>
      </c>
      <c r="F946">
        <v>115</v>
      </c>
      <c r="G946" t="s">
        <v>49</v>
      </c>
      <c r="H946">
        <v>66</v>
      </c>
      <c r="I946">
        <v>139</v>
      </c>
      <c r="J946">
        <v>150</v>
      </c>
      <c r="K946">
        <v>8</v>
      </c>
      <c r="L946">
        <v>158</v>
      </c>
      <c r="M946">
        <v>19</v>
      </c>
      <c r="N946" s="20">
        <f t="shared" si="196"/>
        <v>0</v>
      </c>
      <c r="P946" s="20">
        <f t="shared" si="197"/>
        <v>0</v>
      </c>
      <c r="R946" s="12">
        <f t="shared" si="198"/>
        <v>5.3333333333333337E-2</v>
      </c>
      <c r="S946" s="21">
        <f t="shared" si="199"/>
        <v>0.16063101796767021</v>
      </c>
      <c r="T946" s="21">
        <f t="shared" si="200"/>
        <v>1.5348874538478441E-2</v>
      </c>
      <c r="U946" s="21">
        <f t="shared" si="201"/>
        <v>8.5562249642056498E-2</v>
      </c>
      <c r="V946" s="21">
        <f t="shared" si="202"/>
        <v>8.7180714049401711E-2</v>
      </c>
      <c r="W946" s="22">
        <f t="shared" si="203"/>
        <v>177</v>
      </c>
      <c r="X946" s="21">
        <f t="shared" si="204"/>
        <v>4.519774011299435E-2</v>
      </c>
      <c r="Y946" s="23">
        <f t="shared" si="205"/>
        <v>11.25</v>
      </c>
      <c r="Z946" s="21">
        <f t="shared" si="206"/>
        <v>0.72899999999999998</v>
      </c>
      <c r="AA946" s="21">
        <f t="shared" si="207"/>
        <v>0.32200000000000001</v>
      </c>
      <c r="AB946" s="21">
        <f t="shared" si="208"/>
        <v>0.57099999999999995</v>
      </c>
      <c r="AC946" s="21">
        <f t="shared" si="209"/>
        <v>0.5482499999999999</v>
      </c>
    </row>
    <row r="947" spans="2:29" x14ac:dyDescent="0.25">
      <c r="B947" t="s">
        <v>1606</v>
      </c>
      <c r="C947" t="s">
        <v>1607</v>
      </c>
      <c r="D947" t="s">
        <v>7417</v>
      </c>
      <c r="E947" s="1">
        <v>8874</v>
      </c>
      <c r="F947" s="1">
        <v>9716</v>
      </c>
      <c r="G947" t="s">
        <v>49</v>
      </c>
      <c r="H947" s="1">
        <v>1246</v>
      </c>
      <c r="I947" s="1">
        <v>1966</v>
      </c>
      <c r="J947" s="1">
        <v>3432</v>
      </c>
      <c r="K947">
        <v>398</v>
      </c>
      <c r="L947" s="1">
        <v>1724</v>
      </c>
      <c r="M947">
        <v>617</v>
      </c>
      <c r="N947" s="20">
        <f t="shared" si="196"/>
        <v>0</v>
      </c>
      <c r="P947" s="20">
        <f t="shared" si="197"/>
        <v>0</v>
      </c>
      <c r="R947" s="12">
        <f t="shared" si="198"/>
        <v>0.11596736596736597</v>
      </c>
      <c r="S947" s="21">
        <f t="shared" si="199"/>
        <v>9.5501796860904431E-2</v>
      </c>
      <c r="T947" s="21">
        <f t="shared" si="200"/>
        <v>0.11787373713278737</v>
      </c>
      <c r="U947" s="21">
        <f t="shared" si="201"/>
        <v>0.10663123383202189</v>
      </c>
      <c r="V947" s="21">
        <f t="shared" si="202"/>
        <v>0.10666892260857123</v>
      </c>
      <c r="W947" s="22">
        <f t="shared" si="203"/>
        <v>2341</v>
      </c>
      <c r="X947" s="21">
        <f t="shared" si="204"/>
        <v>0.17001281503630927</v>
      </c>
      <c r="Y947" s="23">
        <f t="shared" si="205"/>
        <v>22.2964824120603</v>
      </c>
      <c r="Z947" s="21">
        <f t="shared" si="206"/>
        <v>0.78800000000000003</v>
      </c>
      <c r="AA947" s="21">
        <f t="shared" si="207"/>
        <v>0.76</v>
      </c>
      <c r="AB947" s="21">
        <f t="shared" si="208"/>
        <v>0.32099999999999995</v>
      </c>
      <c r="AC947" s="21">
        <f t="shared" si="209"/>
        <v>0.54749999999999999</v>
      </c>
    </row>
    <row r="948" spans="2:29" x14ac:dyDescent="0.25">
      <c r="B948" t="s">
        <v>1536</v>
      </c>
      <c r="C948" t="s">
        <v>1537</v>
      </c>
      <c r="D948" t="s">
        <v>7418</v>
      </c>
      <c r="E948" s="1">
        <v>10516</v>
      </c>
      <c r="F948" s="1">
        <v>12763</v>
      </c>
      <c r="G948" t="s">
        <v>56</v>
      </c>
      <c r="H948" s="1">
        <v>3956</v>
      </c>
      <c r="I948" s="1">
        <v>4968</v>
      </c>
      <c r="J948" s="1">
        <v>7127</v>
      </c>
      <c r="K948">
        <v>754</v>
      </c>
      <c r="L948" s="1">
        <v>4736</v>
      </c>
      <c r="M948" s="1">
        <v>1461</v>
      </c>
      <c r="N948" s="20">
        <f t="shared" si="196"/>
        <v>0</v>
      </c>
      <c r="P948" s="20">
        <f t="shared" si="197"/>
        <v>0</v>
      </c>
      <c r="R948" s="12">
        <f t="shared" si="198"/>
        <v>0.10579486459941069</v>
      </c>
      <c r="S948" s="21">
        <f t="shared" si="199"/>
        <v>4.6610435928968297E-2</v>
      </c>
      <c r="T948" s="21">
        <f t="shared" si="200"/>
        <v>7.4843004703021965E-2</v>
      </c>
      <c r="U948" s="21">
        <f t="shared" si="201"/>
        <v>6.063278551411555E-2</v>
      </c>
      <c r="V948" s="21">
        <f t="shared" si="202"/>
        <v>6.0695408715368604E-2</v>
      </c>
      <c r="W948" s="22">
        <f t="shared" si="203"/>
        <v>6197</v>
      </c>
      <c r="X948" s="21">
        <f t="shared" si="204"/>
        <v>0.12167177666612877</v>
      </c>
      <c r="Y948" s="23">
        <f t="shared" si="205"/>
        <v>13.946949602122016</v>
      </c>
      <c r="Z948" s="21">
        <f t="shared" si="206"/>
        <v>0.60399999999999998</v>
      </c>
      <c r="AA948" s="21">
        <f t="shared" si="207"/>
        <v>0.624</v>
      </c>
      <c r="AB948" s="21">
        <f t="shared" si="208"/>
        <v>0.48</v>
      </c>
      <c r="AC948" s="21">
        <f t="shared" si="209"/>
        <v>0.54699999999999993</v>
      </c>
    </row>
    <row r="949" spans="2:29" x14ac:dyDescent="0.25">
      <c r="B949" t="s">
        <v>1353</v>
      </c>
      <c r="C949" t="s">
        <v>1354</v>
      </c>
      <c r="D949" t="s">
        <v>7410</v>
      </c>
      <c r="E949" s="1">
        <v>16314</v>
      </c>
      <c r="F949" s="1">
        <v>17660</v>
      </c>
      <c r="G949" t="s">
        <v>75</v>
      </c>
      <c r="H949" s="1">
        <v>2208</v>
      </c>
      <c r="I949" s="1">
        <v>2775</v>
      </c>
      <c r="J949" s="1">
        <v>4370</v>
      </c>
      <c r="K949">
        <v>848</v>
      </c>
      <c r="L949" s="1">
        <v>3035</v>
      </c>
      <c r="M949" s="1">
        <v>1298</v>
      </c>
      <c r="N949" s="20">
        <f t="shared" si="196"/>
        <v>0</v>
      </c>
      <c r="P949" s="20">
        <f t="shared" si="197"/>
        <v>0</v>
      </c>
      <c r="R949" s="12">
        <f t="shared" si="198"/>
        <v>0.19405034324942791</v>
      </c>
      <c r="S949" s="21">
        <f t="shared" si="199"/>
        <v>4.6773654555865019E-2</v>
      </c>
      <c r="T949" s="21">
        <f t="shared" si="200"/>
        <v>9.5074560117462292E-2</v>
      </c>
      <c r="U949" s="21">
        <f t="shared" si="201"/>
        <v>7.0651763789380873E-2</v>
      </c>
      <c r="V949" s="21">
        <f t="shared" si="202"/>
        <v>7.0833326154236056E-2</v>
      </c>
      <c r="W949" s="22">
        <f t="shared" si="203"/>
        <v>4333</v>
      </c>
      <c r="X949" s="21">
        <f t="shared" si="204"/>
        <v>0.19570736210477729</v>
      </c>
      <c r="Y949" s="23">
        <f t="shared" si="205"/>
        <v>19.238207547169811</v>
      </c>
      <c r="Z949" s="21">
        <f t="shared" si="206"/>
        <v>0.65500000000000003</v>
      </c>
      <c r="AA949" s="21">
        <f t="shared" si="207"/>
        <v>0.81</v>
      </c>
      <c r="AB949" s="21">
        <f t="shared" si="208"/>
        <v>0.36099999999999999</v>
      </c>
      <c r="AC949" s="21">
        <f t="shared" si="209"/>
        <v>0.54675000000000007</v>
      </c>
    </row>
    <row r="950" spans="2:29" x14ac:dyDescent="0.25">
      <c r="B950" t="s">
        <v>1608</v>
      </c>
      <c r="C950" t="s">
        <v>1609</v>
      </c>
      <c r="D950" t="s">
        <v>7412</v>
      </c>
      <c r="E950" s="1">
        <v>9529</v>
      </c>
      <c r="F950" s="1">
        <v>10116</v>
      </c>
      <c r="G950" t="s">
        <v>49</v>
      </c>
      <c r="H950">
        <v>496</v>
      </c>
      <c r="I950">
        <v>670</v>
      </c>
      <c r="J950" s="1">
        <v>1878</v>
      </c>
      <c r="K950">
        <v>324</v>
      </c>
      <c r="L950" s="1">
        <v>1225</v>
      </c>
      <c r="M950">
        <v>567</v>
      </c>
      <c r="N950" s="20">
        <f t="shared" si="196"/>
        <v>0</v>
      </c>
      <c r="P950" s="20">
        <f t="shared" si="197"/>
        <v>0</v>
      </c>
      <c r="R950" s="12">
        <f t="shared" si="198"/>
        <v>0.17252396166134185</v>
      </c>
      <c r="S950" s="21">
        <f t="shared" si="199"/>
        <v>6.1985593337348766E-2</v>
      </c>
      <c r="T950" s="21">
        <f t="shared" si="200"/>
        <v>0.22892154178363566</v>
      </c>
      <c r="U950" s="21">
        <f t="shared" si="201"/>
        <v>0.14240840889593587</v>
      </c>
      <c r="V950" s="21">
        <f t="shared" si="202"/>
        <v>0.14443851467230676</v>
      </c>
      <c r="W950" s="22">
        <f t="shared" si="203"/>
        <v>1792</v>
      </c>
      <c r="X950" s="21">
        <f t="shared" si="204"/>
        <v>0.18080357142857142</v>
      </c>
      <c r="Y950" s="23">
        <f t="shared" si="205"/>
        <v>29.410493827160494</v>
      </c>
      <c r="Z950" s="21">
        <f t="shared" si="206"/>
        <v>0.86699999999999999</v>
      </c>
      <c r="AA950" s="21">
        <f t="shared" si="207"/>
        <v>0.78200000000000003</v>
      </c>
      <c r="AB950" s="21">
        <f t="shared" si="208"/>
        <v>0.26900000000000002</v>
      </c>
      <c r="AC950" s="21">
        <f t="shared" si="209"/>
        <v>0.54675000000000007</v>
      </c>
    </row>
    <row r="951" spans="2:29" x14ac:dyDescent="0.25">
      <c r="B951" t="s">
        <v>2571</v>
      </c>
      <c r="C951" t="s">
        <v>2572</v>
      </c>
      <c r="D951" t="s">
        <v>7412</v>
      </c>
      <c r="E951" s="1">
        <v>2070</v>
      </c>
      <c r="F951" s="1">
        <v>2899</v>
      </c>
      <c r="G951" t="s">
        <v>31</v>
      </c>
      <c r="H951">
        <v>62</v>
      </c>
      <c r="I951">
        <v>157</v>
      </c>
      <c r="J951">
        <v>346</v>
      </c>
      <c r="K951">
        <v>147</v>
      </c>
      <c r="L951" s="1">
        <v>1828</v>
      </c>
      <c r="M951" s="1">
        <v>1427</v>
      </c>
      <c r="N951" s="20">
        <f t="shared" si="196"/>
        <v>0</v>
      </c>
      <c r="P951" s="20">
        <f t="shared" si="197"/>
        <v>0</v>
      </c>
      <c r="R951" s="12">
        <f t="shared" si="198"/>
        <v>0.42485549132947975</v>
      </c>
      <c r="S951" s="21">
        <f t="shared" si="199"/>
        <v>0.20420823436272495</v>
      </c>
      <c r="T951" s="21">
        <f t="shared" si="200"/>
        <v>0.17121139549995634</v>
      </c>
      <c r="U951" s="21">
        <f t="shared" si="201"/>
        <v>0.18759522003101115</v>
      </c>
      <c r="V951" s="21">
        <f t="shared" si="202"/>
        <v>0.1876716166312308</v>
      </c>
      <c r="W951" s="22">
        <f t="shared" si="203"/>
        <v>3255</v>
      </c>
      <c r="X951" s="21">
        <f t="shared" si="204"/>
        <v>4.5161290322580643E-2</v>
      </c>
      <c r="Y951" s="23">
        <f t="shared" si="205"/>
        <v>14.081632653061224</v>
      </c>
      <c r="Z951" s="21">
        <f t="shared" si="206"/>
        <v>0.92100000000000004</v>
      </c>
      <c r="AA951" s="21">
        <f t="shared" si="207"/>
        <v>0.32200000000000001</v>
      </c>
      <c r="AB951" s="21">
        <f t="shared" si="208"/>
        <v>0.47199999999999998</v>
      </c>
      <c r="AC951" s="21">
        <f t="shared" si="209"/>
        <v>0.54675000000000007</v>
      </c>
    </row>
    <row r="952" spans="2:29" x14ac:dyDescent="0.25">
      <c r="B952" t="s">
        <v>3629</v>
      </c>
      <c r="C952" t="s">
        <v>3630</v>
      </c>
      <c r="D952" t="s">
        <v>7413</v>
      </c>
      <c r="E952">
        <v>640</v>
      </c>
      <c r="F952">
        <v>645</v>
      </c>
      <c r="G952" t="s">
        <v>99</v>
      </c>
      <c r="H952">
        <v>9</v>
      </c>
      <c r="I952">
        <v>14</v>
      </c>
      <c r="J952">
        <v>37</v>
      </c>
      <c r="K952">
        <v>12</v>
      </c>
      <c r="L952">
        <v>40</v>
      </c>
      <c r="M952">
        <v>7</v>
      </c>
      <c r="N952" s="20">
        <f t="shared" si="196"/>
        <v>0</v>
      </c>
      <c r="P952" s="20">
        <f t="shared" si="197"/>
        <v>0</v>
      </c>
      <c r="R952" s="12">
        <f t="shared" si="198"/>
        <v>0.32432432432432434</v>
      </c>
      <c r="S952" s="21">
        <f t="shared" si="199"/>
        <v>9.2388464140372939E-2</v>
      </c>
      <c r="T952" s="21">
        <f t="shared" si="200"/>
        <v>0.21454815241300285</v>
      </c>
      <c r="U952" s="21">
        <f t="shared" si="201"/>
        <v>0.15184998625644308</v>
      </c>
      <c r="V952" s="21">
        <f t="shared" si="202"/>
        <v>0.15292886760327296</v>
      </c>
      <c r="W952" s="22">
        <f t="shared" si="203"/>
        <v>47</v>
      </c>
      <c r="X952" s="21">
        <f t="shared" si="204"/>
        <v>0.25531914893617019</v>
      </c>
      <c r="Y952" s="23">
        <f t="shared" si="205"/>
        <v>53.333333333333336</v>
      </c>
      <c r="Z952" s="21">
        <f t="shared" si="206"/>
        <v>0.878</v>
      </c>
      <c r="AA952" s="21">
        <f t="shared" si="207"/>
        <v>0.88500000000000001</v>
      </c>
      <c r="AB952" s="21">
        <f t="shared" si="208"/>
        <v>0.21099999999999997</v>
      </c>
      <c r="AC952" s="21">
        <f t="shared" si="209"/>
        <v>0.5462499999999999</v>
      </c>
    </row>
    <row r="953" spans="2:29" x14ac:dyDescent="0.25">
      <c r="B953" t="s">
        <v>1484</v>
      </c>
      <c r="C953" t="s">
        <v>1485</v>
      </c>
      <c r="D953" t="s">
        <v>7410</v>
      </c>
      <c r="E953" s="1">
        <v>11776</v>
      </c>
      <c r="F953" s="1">
        <v>13427</v>
      </c>
      <c r="G953" t="s">
        <v>104</v>
      </c>
      <c r="H953" s="1">
        <v>2801</v>
      </c>
      <c r="I953" s="1">
        <v>2875</v>
      </c>
      <c r="J953" s="1">
        <v>5120</v>
      </c>
      <c r="K953">
        <v>866</v>
      </c>
      <c r="L953" s="1">
        <v>6237</v>
      </c>
      <c r="M953" s="1">
        <v>1576</v>
      </c>
      <c r="N953" s="20">
        <f t="shared" si="196"/>
        <v>0</v>
      </c>
      <c r="P953" s="20">
        <f t="shared" si="197"/>
        <v>0</v>
      </c>
      <c r="R953" s="12">
        <f t="shared" si="198"/>
        <v>0.16914062499999999</v>
      </c>
      <c r="S953" s="21">
        <f t="shared" si="199"/>
        <v>5.2288586075321941E-3</v>
      </c>
      <c r="T953" s="21">
        <f t="shared" si="200"/>
        <v>0.12234511952214566</v>
      </c>
      <c r="U953" s="21">
        <f t="shared" si="201"/>
        <v>6.2174045748144113E-2</v>
      </c>
      <c r="V953" s="21">
        <f t="shared" si="202"/>
        <v>6.3249341292607328E-2</v>
      </c>
      <c r="W953" s="22">
        <f t="shared" si="203"/>
        <v>7813</v>
      </c>
      <c r="X953" s="21">
        <f t="shared" si="204"/>
        <v>0.11084090618200435</v>
      </c>
      <c r="Y953" s="23">
        <f t="shared" si="205"/>
        <v>13.598152424942263</v>
      </c>
      <c r="Z953" s="21">
        <f t="shared" si="206"/>
        <v>0.61499999999999999</v>
      </c>
      <c r="AA953" s="21">
        <f t="shared" si="207"/>
        <v>0.59099999999999997</v>
      </c>
      <c r="AB953" s="21">
        <f t="shared" si="208"/>
        <v>0.48799999999999999</v>
      </c>
      <c r="AC953" s="21">
        <f t="shared" si="209"/>
        <v>0.54549999999999998</v>
      </c>
    </row>
    <row r="954" spans="2:29" x14ac:dyDescent="0.25">
      <c r="B954" t="s">
        <v>1293</v>
      </c>
      <c r="C954" t="s">
        <v>1294</v>
      </c>
      <c r="D954" t="s">
        <v>7416</v>
      </c>
      <c r="E954" s="1">
        <v>23042</v>
      </c>
      <c r="F954" s="1">
        <v>28593</v>
      </c>
      <c r="G954" t="s">
        <v>49</v>
      </c>
      <c r="H954" s="1">
        <v>8279</v>
      </c>
      <c r="I954" s="1">
        <v>12985</v>
      </c>
      <c r="J954" s="1">
        <v>19673</v>
      </c>
      <c r="K954" s="1">
        <v>1340</v>
      </c>
      <c r="L954" s="1">
        <v>5593</v>
      </c>
      <c r="M954" s="1">
        <v>4801</v>
      </c>
      <c r="N954" s="20">
        <f t="shared" si="196"/>
        <v>0</v>
      </c>
      <c r="P954" s="20">
        <f t="shared" si="197"/>
        <v>0</v>
      </c>
      <c r="R954" s="12">
        <f t="shared" si="198"/>
        <v>6.8113658313424488E-2</v>
      </c>
      <c r="S954" s="21">
        <f t="shared" si="199"/>
        <v>9.419018369573906E-2</v>
      </c>
      <c r="T954" s="21">
        <f t="shared" si="200"/>
        <v>8.6640099866333697E-2</v>
      </c>
      <c r="U954" s="21">
        <f t="shared" si="201"/>
        <v>9.0408607121156281E-2</v>
      </c>
      <c r="V954" s="21">
        <f t="shared" si="202"/>
        <v>9.0412963561076351E-2</v>
      </c>
      <c r="W954" s="22">
        <f t="shared" si="203"/>
        <v>10394</v>
      </c>
      <c r="X954" s="21">
        <f t="shared" si="204"/>
        <v>0.12892053107562054</v>
      </c>
      <c r="Y954" s="23">
        <f t="shared" si="205"/>
        <v>17.1955223880597</v>
      </c>
      <c r="Z954" s="21">
        <f t="shared" si="206"/>
        <v>0.74</v>
      </c>
      <c r="AA954" s="21">
        <f t="shared" si="207"/>
        <v>0.65</v>
      </c>
      <c r="AB954" s="21">
        <f t="shared" si="208"/>
        <v>0.39500000000000002</v>
      </c>
      <c r="AC954" s="21">
        <f t="shared" si="209"/>
        <v>0.54500000000000004</v>
      </c>
    </row>
    <row r="955" spans="2:29" x14ac:dyDescent="0.25">
      <c r="B955" t="s">
        <v>3421</v>
      </c>
      <c r="C955" t="s">
        <v>3422</v>
      </c>
      <c r="D955" t="s">
        <v>7415</v>
      </c>
      <c r="E955">
        <v>788</v>
      </c>
      <c r="F955">
        <v>835</v>
      </c>
      <c r="G955" t="s">
        <v>37</v>
      </c>
      <c r="H955">
        <v>136</v>
      </c>
      <c r="I955">
        <v>138</v>
      </c>
      <c r="J955">
        <v>349</v>
      </c>
      <c r="K955">
        <v>59</v>
      </c>
      <c r="L955">
        <v>610</v>
      </c>
      <c r="M955">
        <v>275</v>
      </c>
      <c r="N955" s="20">
        <f t="shared" si="196"/>
        <v>0</v>
      </c>
      <c r="P955" s="20">
        <f t="shared" si="197"/>
        <v>0</v>
      </c>
      <c r="R955" s="12">
        <f t="shared" si="198"/>
        <v>0.16905444126074498</v>
      </c>
      <c r="S955" s="21">
        <f t="shared" si="199"/>
        <v>2.9240265346424099E-3</v>
      </c>
      <c r="T955" s="21">
        <f t="shared" si="200"/>
        <v>0.20389682225019068</v>
      </c>
      <c r="U955" s="21">
        <f t="shared" si="201"/>
        <v>9.8825303905685447E-2</v>
      </c>
      <c r="V955" s="21">
        <f t="shared" si="202"/>
        <v>0.10188205089683951</v>
      </c>
      <c r="W955" s="22">
        <f t="shared" si="203"/>
        <v>885</v>
      </c>
      <c r="X955" s="21">
        <f t="shared" si="204"/>
        <v>6.6666666666666666E-2</v>
      </c>
      <c r="Y955" s="23">
        <f t="shared" si="205"/>
        <v>13.35593220338983</v>
      </c>
      <c r="Z955" s="21">
        <f t="shared" si="206"/>
        <v>0.77700000000000002</v>
      </c>
      <c r="AA955" s="21">
        <f t="shared" si="207"/>
        <v>0.41099999999999998</v>
      </c>
      <c r="AB955" s="21">
        <f t="shared" si="208"/>
        <v>0.496</v>
      </c>
      <c r="AC955" s="21">
        <f t="shared" si="209"/>
        <v>0.54499999999999993</v>
      </c>
    </row>
    <row r="956" spans="2:29" x14ac:dyDescent="0.25">
      <c r="B956" t="s">
        <v>2135</v>
      </c>
      <c r="C956" t="s">
        <v>2136</v>
      </c>
      <c r="D956" t="s">
        <v>7412</v>
      </c>
      <c r="E956" s="1">
        <v>3549</v>
      </c>
      <c r="F956" s="1">
        <v>3735</v>
      </c>
      <c r="G956" t="s">
        <v>49</v>
      </c>
      <c r="H956" s="1">
        <v>1304</v>
      </c>
      <c r="I956" s="1">
        <v>1187</v>
      </c>
      <c r="J956" s="1">
        <v>2495</v>
      </c>
      <c r="K956">
        <v>205</v>
      </c>
      <c r="L956">
        <v>809</v>
      </c>
      <c r="M956">
        <v>434</v>
      </c>
      <c r="N956" s="20">
        <f t="shared" si="196"/>
        <v>0</v>
      </c>
      <c r="P956" s="20">
        <f t="shared" si="197"/>
        <v>0</v>
      </c>
      <c r="R956" s="12">
        <f t="shared" si="198"/>
        <v>8.2164328657314628E-2</v>
      </c>
      <c r="S956" s="21">
        <f t="shared" si="199"/>
        <v>-1.8625824464242435E-2</v>
      </c>
      <c r="T956" s="21">
        <f t="shared" si="200"/>
        <v>0.16017623779889623</v>
      </c>
      <c r="U956" s="21">
        <f t="shared" si="201"/>
        <v>6.7036549911046128E-2</v>
      </c>
      <c r="V956" s="21">
        <f t="shared" si="202"/>
        <v>6.952898774856664E-2</v>
      </c>
      <c r="W956" s="22">
        <f t="shared" si="203"/>
        <v>1243</v>
      </c>
      <c r="X956" s="21">
        <f t="shared" si="204"/>
        <v>0.16492357200321803</v>
      </c>
      <c r="Y956" s="23">
        <f t="shared" si="205"/>
        <v>17.31219512195122</v>
      </c>
      <c r="Z956" s="21">
        <f t="shared" si="206"/>
        <v>0.64700000000000002</v>
      </c>
      <c r="AA956" s="21">
        <f t="shared" si="207"/>
        <v>0.747</v>
      </c>
      <c r="AB956" s="21">
        <f t="shared" si="208"/>
        <v>0.39200000000000002</v>
      </c>
      <c r="AC956" s="21">
        <f t="shared" si="209"/>
        <v>0.54449999999999998</v>
      </c>
    </row>
    <row r="957" spans="2:29" x14ac:dyDescent="0.25">
      <c r="B957" t="s">
        <v>2596</v>
      </c>
      <c r="C957" t="s">
        <v>2597</v>
      </c>
      <c r="D957" t="s">
        <v>7409</v>
      </c>
      <c r="E957" s="1">
        <v>1996</v>
      </c>
      <c r="F957" s="1">
        <v>2345</v>
      </c>
      <c r="G957" t="s">
        <v>99</v>
      </c>
      <c r="H957">
        <v>468</v>
      </c>
      <c r="I957" s="1">
        <v>1277</v>
      </c>
      <c r="J957" s="1">
        <v>1903</v>
      </c>
      <c r="K957">
        <v>107</v>
      </c>
      <c r="L957">
        <v>724</v>
      </c>
      <c r="M957">
        <v>307</v>
      </c>
      <c r="N957" s="20">
        <f t="shared" si="196"/>
        <v>0</v>
      </c>
      <c r="P957" s="20">
        <f t="shared" si="197"/>
        <v>0</v>
      </c>
      <c r="R957" s="12">
        <f t="shared" si="198"/>
        <v>5.6227009984235417E-2</v>
      </c>
      <c r="S957" s="21">
        <f t="shared" si="199"/>
        <v>0.22233151401607554</v>
      </c>
      <c r="T957" s="21">
        <f t="shared" si="200"/>
        <v>8.3052672156104235E-2</v>
      </c>
      <c r="U957" s="21">
        <f t="shared" si="201"/>
        <v>0.15058655151002309</v>
      </c>
      <c r="V957" s="21">
        <f t="shared" si="202"/>
        <v>0.15199024589406762</v>
      </c>
      <c r="W957" s="22">
        <f t="shared" si="203"/>
        <v>1031</v>
      </c>
      <c r="X957" s="21">
        <f t="shared" si="204"/>
        <v>0.1037827352085354</v>
      </c>
      <c r="Y957" s="23">
        <f t="shared" si="205"/>
        <v>18.654205607476637</v>
      </c>
      <c r="Z957" s="21">
        <f t="shared" si="206"/>
        <v>0.877</v>
      </c>
      <c r="AA957" s="21">
        <f t="shared" si="207"/>
        <v>0.56399999999999995</v>
      </c>
      <c r="AB957" s="21">
        <f t="shared" si="208"/>
        <v>0.36799999999999999</v>
      </c>
      <c r="AC957" s="21">
        <f t="shared" si="209"/>
        <v>0.5442499999999999</v>
      </c>
    </row>
    <row r="958" spans="2:29" x14ac:dyDescent="0.25">
      <c r="B958" t="s">
        <v>1060</v>
      </c>
      <c r="C958" t="s">
        <v>1061</v>
      </c>
      <c r="D958" t="s">
        <v>7409</v>
      </c>
      <c r="E958" s="1">
        <v>51387</v>
      </c>
      <c r="F958" s="1">
        <v>56186</v>
      </c>
      <c r="G958" t="s">
        <v>99</v>
      </c>
      <c r="H958" s="1">
        <v>5452</v>
      </c>
      <c r="I958" s="1">
        <v>8752</v>
      </c>
      <c r="J958" s="1">
        <v>15834</v>
      </c>
      <c r="K958" s="1">
        <v>2846</v>
      </c>
      <c r="L958" s="1">
        <v>18511</v>
      </c>
      <c r="M958" s="1">
        <v>5535</v>
      </c>
      <c r="N958" s="20">
        <f t="shared" si="196"/>
        <v>0</v>
      </c>
      <c r="P958" s="20">
        <f t="shared" si="197"/>
        <v>0</v>
      </c>
      <c r="R958" s="12">
        <f t="shared" si="198"/>
        <v>0.17973980042945562</v>
      </c>
      <c r="S958" s="21">
        <f t="shared" si="199"/>
        <v>9.9284975712759405E-2</v>
      </c>
      <c r="T958" s="21">
        <f t="shared" si="200"/>
        <v>0.12589182643136421</v>
      </c>
      <c r="U958" s="21">
        <f t="shared" si="201"/>
        <v>0.11250886246977676</v>
      </c>
      <c r="V958" s="21">
        <f t="shared" si="202"/>
        <v>0.11256188820463346</v>
      </c>
      <c r="W958" s="22">
        <f t="shared" si="203"/>
        <v>24046</v>
      </c>
      <c r="X958" s="21">
        <f t="shared" si="204"/>
        <v>0.11835648340680363</v>
      </c>
      <c r="Y958" s="23">
        <f t="shared" si="205"/>
        <v>18.055867884750526</v>
      </c>
      <c r="Z958" s="21">
        <f t="shared" si="206"/>
        <v>0.80400000000000005</v>
      </c>
      <c r="AA958" s="21">
        <f t="shared" si="207"/>
        <v>0.61599999999999999</v>
      </c>
      <c r="AB958" s="21">
        <f t="shared" si="208"/>
        <v>0.378</v>
      </c>
      <c r="AC958" s="21">
        <f t="shared" si="209"/>
        <v>0.54400000000000004</v>
      </c>
    </row>
    <row r="959" spans="2:29" x14ac:dyDescent="0.25">
      <c r="B959" t="s">
        <v>4112</v>
      </c>
      <c r="C959" t="s">
        <v>4113</v>
      </c>
      <c r="D959" t="s">
        <v>7412</v>
      </c>
      <c r="E959">
        <v>406</v>
      </c>
      <c r="F959">
        <v>493</v>
      </c>
      <c r="G959" t="s">
        <v>86</v>
      </c>
      <c r="H959">
        <v>229</v>
      </c>
      <c r="I959">
        <v>503</v>
      </c>
      <c r="J959">
        <v>411</v>
      </c>
      <c r="K959">
        <v>36</v>
      </c>
      <c r="L959">
        <v>532</v>
      </c>
      <c r="M959" t="s">
        <v>30</v>
      </c>
      <c r="N959" s="20">
        <f t="shared" si="196"/>
        <v>0</v>
      </c>
      <c r="P959" s="20">
        <f t="shared" si="197"/>
        <v>0</v>
      </c>
      <c r="R959" s="12">
        <f t="shared" si="198"/>
        <v>8.7591240875912413E-2</v>
      </c>
      <c r="S959" s="21">
        <f t="shared" si="199"/>
        <v>0.17043284491071575</v>
      </c>
      <c r="T959" s="21">
        <f t="shared" si="200"/>
        <v>-3.9594214999406852E-2</v>
      </c>
      <c r="U959" s="21">
        <f t="shared" si="201"/>
        <v>6.0231330987230214E-2</v>
      </c>
      <c r="V959" s="21">
        <f t="shared" si="202"/>
        <v>6.368998696617971E-2</v>
      </c>
      <c r="W959" s="22">
        <f t="shared" si="203"/>
        <v>532</v>
      </c>
      <c r="X959" s="21">
        <f t="shared" si="204"/>
        <v>6.7669172932330823E-2</v>
      </c>
      <c r="Y959" s="23">
        <f t="shared" si="205"/>
        <v>11.277777777777779</v>
      </c>
      <c r="Z959" s="21">
        <f t="shared" si="206"/>
        <v>0.61799999999999999</v>
      </c>
      <c r="AA959" s="21">
        <f t="shared" si="207"/>
        <v>0.41799999999999998</v>
      </c>
      <c r="AB959" s="21">
        <f t="shared" si="208"/>
        <v>0.57000000000000006</v>
      </c>
      <c r="AC959" s="21">
        <f t="shared" si="209"/>
        <v>0.54400000000000004</v>
      </c>
    </row>
    <row r="960" spans="2:29" x14ac:dyDescent="0.25">
      <c r="B960" t="s">
        <v>4333</v>
      </c>
      <c r="C960" t="s">
        <v>4334</v>
      </c>
      <c r="D960" t="s">
        <v>7418</v>
      </c>
      <c r="E960">
        <v>296</v>
      </c>
      <c r="F960">
        <v>424</v>
      </c>
      <c r="G960" t="s">
        <v>49</v>
      </c>
      <c r="H960">
        <v>167</v>
      </c>
      <c r="I960">
        <v>347</v>
      </c>
      <c r="J960">
        <v>357</v>
      </c>
      <c r="K960">
        <v>21</v>
      </c>
      <c r="L960">
        <v>125</v>
      </c>
      <c r="M960">
        <v>92</v>
      </c>
      <c r="N960" s="20">
        <f t="shared" si="196"/>
        <v>0</v>
      </c>
      <c r="P960" s="20">
        <f t="shared" si="197"/>
        <v>0</v>
      </c>
      <c r="R960" s="12">
        <f t="shared" si="198"/>
        <v>5.8823529411764705E-2</v>
      </c>
      <c r="S960" s="21">
        <f t="shared" si="199"/>
        <v>0.15750426716375787</v>
      </c>
      <c r="T960" s="21">
        <f t="shared" si="200"/>
        <v>5.698374687791663E-3</v>
      </c>
      <c r="U960" s="21">
        <f t="shared" si="201"/>
        <v>7.8934733976423033E-2</v>
      </c>
      <c r="V960" s="21">
        <f t="shared" si="202"/>
        <v>8.0712458609324189E-2</v>
      </c>
      <c r="W960" s="22">
        <f t="shared" si="203"/>
        <v>217</v>
      </c>
      <c r="X960" s="21">
        <f t="shared" si="204"/>
        <v>9.6774193548387094E-2</v>
      </c>
      <c r="Y960" s="23">
        <f t="shared" si="205"/>
        <v>14.095238095238095</v>
      </c>
      <c r="Z960" s="21">
        <f t="shared" si="206"/>
        <v>0.70399999999999996</v>
      </c>
      <c r="AA960" s="21">
        <f t="shared" si="207"/>
        <v>0.52800000000000002</v>
      </c>
      <c r="AB960" s="21">
        <f t="shared" si="208"/>
        <v>0.47199999999999998</v>
      </c>
      <c r="AC960" s="21">
        <f t="shared" si="209"/>
        <v>0.54400000000000004</v>
      </c>
    </row>
    <row r="961" spans="2:29" x14ac:dyDescent="0.25">
      <c r="B961" t="s">
        <v>4617</v>
      </c>
      <c r="C961" t="s">
        <v>7061</v>
      </c>
      <c r="D961" t="s">
        <v>7412</v>
      </c>
      <c r="E961">
        <v>12</v>
      </c>
      <c r="F961">
        <v>30</v>
      </c>
      <c r="G961" t="s">
        <v>75</v>
      </c>
      <c r="H961">
        <v>2</v>
      </c>
      <c r="I961">
        <v>6</v>
      </c>
      <c r="J961">
        <v>6</v>
      </c>
      <c r="K961">
        <v>-3</v>
      </c>
      <c r="L961">
        <v>-8</v>
      </c>
      <c r="M961">
        <v>0</v>
      </c>
      <c r="N961" s="20">
        <f t="shared" si="196"/>
        <v>0</v>
      </c>
      <c r="P961" s="20">
        <f t="shared" si="197"/>
        <v>0</v>
      </c>
      <c r="R961" s="12">
        <f t="shared" si="198"/>
        <v>-0.5</v>
      </c>
      <c r="S961" s="21">
        <f t="shared" si="199"/>
        <v>0.2457309396155174</v>
      </c>
      <c r="T961" s="21">
        <f t="shared" si="200"/>
        <v>0</v>
      </c>
      <c r="U961" s="21">
        <f t="shared" si="201"/>
        <v>0.11612317403390437</v>
      </c>
      <c r="V961" s="21">
        <f t="shared" si="202"/>
        <v>0.12061803788314059</v>
      </c>
      <c r="W961" s="22">
        <f t="shared" si="203"/>
        <v>0</v>
      </c>
      <c r="X961" s="21">
        <f t="shared" si="204"/>
        <v>10</v>
      </c>
      <c r="Y961" s="23">
        <f t="shared" si="205"/>
        <v>100000</v>
      </c>
      <c r="Z961" s="21">
        <f t="shared" si="206"/>
        <v>0.82199999999999995</v>
      </c>
      <c r="AA961" s="21">
        <f t="shared" si="207"/>
        <v>0.99</v>
      </c>
      <c r="AB961" s="21">
        <f t="shared" si="208"/>
        <v>0.18200000000000005</v>
      </c>
      <c r="AC961" s="21">
        <f t="shared" si="209"/>
        <v>0.54400000000000004</v>
      </c>
    </row>
    <row r="962" spans="2:29" x14ac:dyDescent="0.25">
      <c r="B962" t="s">
        <v>1632</v>
      </c>
      <c r="C962" t="s">
        <v>1633</v>
      </c>
      <c r="D962" t="s">
        <v>7410</v>
      </c>
      <c r="E962" s="1">
        <v>8392</v>
      </c>
      <c r="F962" s="1">
        <v>6784</v>
      </c>
      <c r="G962" t="s">
        <v>31</v>
      </c>
      <c r="H962">
        <v>198</v>
      </c>
      <c r="I962">
        <v>316</v>
      </c>
      <c r="J962">
        <v>651</v>
      </c>
      <c r="K962">
        <v>316</v>
      </c>
      <c r="L962" s="1">
        <v>1170</v>
      </c>
      <c r="M962">
        <v>641</v>
      </c>
      <c r="N962" s="20">
        <f t="shared" ref="N962:N1025" si="210">IF(V962&lt;5%,1,0)</f>
        <v>0</v>
      </c>
      <c r="P962" s="20">
        <f t="shared" ref="P962:P1025" si="211">SUM(N962:O962)</f>
        <v>0</v>
      </c>
      <c r="R962" s="12">
        <f t="shared" ref="R962:R1025" si="212">K962/J962</f>
        <v>0.48540706605222733</v>
      </c>
      <c r="S962" s="21">
        <f t="shared" ref="S962:S1025" si="213">(I962/H962)^(1/5)-1</f>
        <v>9.800515346536165E-2</v>
      </c>
      <c r="T962" s="21">
        <f t="shared" ref="T962:T1025" si="214">(J962/I962)^(1/5)-1</f>
        <v>0.15552349732220239</v>
      </c>
      <c r="U962" s="21">
        <f t="shared" ref="U962:U1025" si="215">(J962/H962)^(1/10)-1</f>
        <v>0.1263972456509721</v>
      </c>
      <c r="V962" s="21">
        <f t="shared" ref="V962:V1025" si="216">AVERAGE(S962:U962)</f>
        <v>0.12664196547951204</v>
      </c>
      <c r="W962" s="22">
        <f t="shared" ref="W962:W1025" si="217">MAX(L962,0)+MAX(M962,0)</f>
        <v>1811</v>
      </c>
      <c r="X962" s="21">
        <f t="shared" ref="X962:X1025" si="218">IF(W962&gt;0,(J962*R962)/W962,1000%)</f>
        <v>0.17448923246824957</v>
      </c>
      <c r="Y962" s="23">
        <f t="shared" ref="Y962:Y1025" si="219">IF(R962&gt;0,E962/(J962*R962),100000)</f>
        <v>26.556962025316455</v>
      </c>
      <c r="Z962" s="21">
        <f t="shared" ref="Z962:Z1025" si="220">_xlfn.PERCENTRANK.EXC($V$1:$V$3842,V962)</f>
        <v>0.83599999999999997</v>
      </c>
      <c r="AA962" s="21">
        <f t="shared" ref="AA962:AA1025" si="221">_xlfn.PERCENTRANK.EXC($X$2:$X$3843,X962)</f>
        <v>0.77100000000000002</v>
      </c>
      <c r="AB962" s="21">
        <f t="shared" ref="AB962:AB1025" si="222">1-_xlfn.PERCENTRANK.EXC($Y$2:$Y$3843,Y962)</f>
        <v>0.28400000000000003</v>
      </c>
      <c r="AC962" s="21">
        <f t="shared" ref="AC962:AC1025" si="223">IF(P962=0,25%*Z962+25%*AA962+50%*AB962,0)</f>
        <v>0.54374999999999996</v>
      </c>
    </row>
    <row r="963" spans="2:29" x14ac:dyDescent="0.25">
      <c r="B963" t="s">
        <v>2778</v>
      </c>
      <c r="C963" t="s">
        <v>2779</v>
      </c>
      <c r="D963" t="s">
        <v>7417</v>
      </c>
      <c r="E963" s="1">
        <v>1598</v>
      </c>
      <c r="F963" s="1">
        <v>1724</v>
      </c>
      <c r="G963" t="s">
        <v>49</v>
      </c>
      <c r="H963">
        <v>541</v>
      </c>
      <c r="I963">
        <v>846</v>
      </c>
      <c r="J963" s="1">
        <v>1018</v>
      </c>
      <c r="K963">
        <v>102</v>
      </c>
      <c r="L963">
        <v>560</v>
      </c>
      <c r="M963">
        <v>160</v>
      </c>
      <c r="N963" s="20">
        <f t="shared" si="210"/>
        <v>0</v>
      </c>
      <c r="P963" s="20">
        <f t="shared" si="211"/>
        <v>0</v>
      </c>
      <c r="R963" s="12">
        <f t="shared" si="212"/>
        <v>0.10019646365422397</v>
      </c>
      <c r="S963" s="21">
        <f t="shared" si="213"/>
        <v>9.3539864287999208E-2</v>
      </c>
      <c r="T963" s="21">
        <f t="shared" si="214"/>
        <v>3.7708760167294519E-2</v>
      </c>
      <c r="U963" s="21">
        <f t="shared" si="215"/>
        <v>6.5258605580734486E-2</v>
      </c>
      <c r="V963" s="21">
        <f t="shared" si="216"/>
        <v>6.5502410012009404E-2</v>
      </c>
      <c r="W963" s="22">
        <f t="shared" si="217"/>
        <v>720</v>
      </c>
      <c r="X963" s="21">
        <f t="shared" si="218"/>
        <v>0.14166666666666666</v>
      </c>
      <c r="Y963" s="23">
        <f t="shared" si="219"/>
        <v>15.666666666666666</v>
      </c>
      <c r="Z963" s="21">
        <f t="shared" si="220"/>
        <v>0.629</v>
      </c>
      <c r="AA963" s="21">
        <f t="shared" si="221"/>
        <v>0.69</v>
      </c>
      <c r="AB963" s="21">
        <f t="shared" si="222"/>
        <v>0.42800000000000005</v>
      </c>
      <c r="AC963" s="21">
        <f t="shared" si="223"/>
        <v>0.54374999999999996</v>
      </c>
    </row>
    <row r="964" spans="2:29" x14ac:dyDescent="0.25">
      <c r="B964" t="s">
        <v>3892</v>
      </c>
      <c r="C964" t="s">
        <v>3893</v>
      </c>
      <c r="D964" t="s">
        <v>7412</v>
      </c>
      <c r="E964">
        <v>486</v>
      </c>
      <c r="F964">
        <v>535</v>
      </c>
      <c r="G964" t="s">
        <v>31</v>
      </c>
      <c r="H964">
        <v>10</v>
      </c>
      <c r="I964">
        <v>28</v>
      </c>
      <c r="J964">
        <v>36</v>
      </c>
      <c r="K964">
        <v>32</v>
      </c>
      <c r="L964">
        <v>433</v>
      </c>
      <c r="M964" t="s">
        <v>30</v>
      </c>
      <c r="N964" s="20">
        <f t="shared" si="210"/>
        <v>0</v>
      </c>
      <c r="P964" s="20">
        <f t="shared" si="211"/>
        <v>0</v>
      </c>
      <c r="R964" s="12">
        <f t="shared" si="212"/>
        <v>0.88888888888888884</v>
      </c>
      <c r="S964" s="21">
        <f t="shared" si="213"/>
        <v>0.22865967908314722</v>
      </c>
      <c r="T964" s="21">
        <f t="shared" si="214"/>
        <v>5.1547496797280434E-2</v>
      </c>
      <c r="U964" s="21">
        <f t="shared" si="215"/>
        <v>0.13665914413936475</v>
      </c>
      <c r="V964" s="21">
        <f t="shared" si="216"/>
        <v>0.13895544000659746</v>
      </c>
      <c r="W964" s="22">
        <f t="shared" si="217"/>
        <v>433</v>
      </c>
      <c r="X964" s="21">
        <f t="shared" si="218"/>
        <v>7.3903002309468821E-2</v>
      </c>
      <c r="Y964" s="23">
        <f t="shared" si="219"/>
        <v>15.1875</v>
      </c>
      <c r="Z964" s="21">
        <f t="shared" si="220"/>
        <v>0.85599999999999998</v>
      </c>
      <c r="AA964" s="21">
        <f t="shared" si="221"/>
        <v>0.443</v>
      </c>
      <c r="AB964" s="21">
        <f t="shared" si="222"/>
        <v>0.43799999999999994</v>
      </c>
      <c r="AC964" s="21">
        <f t="shared" si="223"/>
        <v>0.54374999999999996</v>
      </c>
    </row>
    <row r="965" spans="2:29" x14ac:dyDescent="0.25">
      <c r="B965" t="s">
        <v>5114</v>
      </c>
      <c r="C965" t="s">
        <v>5115</v>
      </c>
      <c r="D965" t="s">
        <v>1737</v>
      </c>
      <c r="E965">
        <v>142</v>
      </c>
      <c r="F965">
        <v>226</v>
      </c>
      <c r="G965" t="s">
        <v>99</v>
      </c>
      <c r="H965">
        <v>209</v>
      </c>
      <c r="I965">
        <v>322</v>
      </c>
      <c r="J965">
        <v>367</v>
      </c>
      <c r="K965">
        <v>12</v>
      </c>
      <c r="L965">
        <v>60</v>
      </c>
      <c r="M965">
        <v>80</v>
      </c>
      <c r="N965" s="20">
        <f t="shared" si="210"/>
        <v>0</v>
      </c>
      <c r="P965" s="20">
        <f t="shared" si="211"/>
        <v>0</v>
      </c>
      <c r="R965" s="12">
        <f t="shared" si="212"/>
        <v>3.2697547683923703E-2</v>
      </c>
      <c r="S965" s="21">
        <f t="shared" si="213"/>
        <v>9.028971959419807E-2</v>
      </c>
      <c r="T965" s="21">
        <f t="shared" si="214"/>
        <v>2.6507291281243628E-2</v>
      </c>
      <c r="U965" s="21">
        <f t="shared" si="215"/>
        <v>5.7917930074175006E-2</v>
      </c>
      <c r="V965" s="21">
        <f t="shared" si="216"/>
        <v>5.8238313649872232E-2</v>
      </c>
      <c r="W965" s="22">
        <f t="shared" si="217"/>
        <v>140</v>
      </c>
      <c r="X965" s="21">
        <f t="shared" si="218"/>
        <v>8.5714285714285701E-2</v>
      </c>
      <c r="Y965" s="23">
        <f t="shared" si="219"/>
        <v>11.833333333333336</v>
      </c>
      <c r="Z965" s="21">
        <f t="shared" si="220"/>
        <v>0.58699999999999997</v>
      </c>
      <c r="AA965" s="21">
        <f t="shared" si="221"/>
        <v>0.48599999999999999</v>
      </c>
      <c r="AB965" s="21">
        <f t="shared" si="222"/>
        <v>0.55099999999999993</v>
      </c>
      <c r="AC965" s="21">
        <f t="shared" si="223"/>
        <v>0.54374999999999996</v>
      </c>
    </row>
    <row r="966" spans="2:29" x14ac:dyDescent="0.25">
      <c r="B966" t="s">
        <v>1729</v>
      </c>
      <c r="C966" t="s">
        <v>1730</v>
      </c>
      <c r="D966" t="s">
        <v>7415</v>
      </c>
      <c r="E966" s="1">
        <v>6902</v>
      </c>
      <c r="F966" s="1">
        <v>7111</v>
      </c>
      <c r="G966" t="s">
        <v>56</v>
      </c>
      <c r="H966">
        <v>421</v>
      </c>
      <c r="I966">
        <v>687</v>
      </c>
      <c r="J966" s="1">
        <v>1276</v>
      </c>
      <c r="K966">
        <v>214</v>
      </c>
      <c r="L966">
        <v>820</v>
      </c>
      <c r="M966">
        <v>172</v>
      </c>
      <c r="N966" s="20">
        <f t="shared" si="210"/>
        <v>0</v>
      </c>
      <c r="P966" s="20">
        <f t="shared" si="211"/>
        <v>0</v>
      </c>
      <c r="R966" s="12">
        <f t="shared" si="212"/>
        <v>0.16771159874608149</v>
      </c>
      <c r="S966" s="21">
        <f t="shared" si="213"/>
        <v>0.10289693105049857</v>
      </c>
      <c r="T966" s="21">
        <f t="shared" si="214"/>
        <v>0.13182370988535763</v>
      </c>
      <c r="U966" s="21">
        <f t="shared" si="215"/>
        <v>0.11726670769460901</v>
      </c>
      <c r="V966" s="21">
        <f t="shared" si="216"/>
        <v>0.11732911621015507</v>
      </c>
      <c r="W966" s="22">
        <f t="shared" si="217"/>
        <v>992</v>
      </c>
      <c r="X966" s="21">
        <f t="shared" si="218"/>
        <v>0.21572580645161288</v>
      </c>
      <c r="Y966" s="23">
        <f t="shared" si="219"/>
        <v>32.252336448598136</v>
      </c>
      <c r="Z966" s="21">
        <f t="shared" si="220"/>
        <v>0.81499999999999995</v>
      </c>
      <c r="AA966" s="21">
        <f t="shared" si="221"/>
        <v>0.84299999999999997</v>
      </c>
      <c r="AB966" s="21">
        <f t="shared" si="222"/>
        <v>0.25800000000000001</v>
      </c>
      <c r="AC966" s="21">
        <f t="shared" si="223"/>
        <v>0.54349999999999998</v>
      </c>
    </row>
    <row r="967" spans="2:29" x14ac:dyDescent="0.25">
      <c r="B967" t="s">
        <v>2648</v>
      </c>
      <c r="C967" t="s">
        <v>2649</v>
      </c>
      <c r="D967" t="s">
        <v>7409</v>
      </c>
      <c r="E967" s="1">
        <v>1727</v>
      </c>
      <c r="F967" s="1">
        <v>1710</v>
      </c>
      <c r="G967" t="s">
        <v>34</v>
      </c>
      <c r="H967">
        <v>361</v>
      </c>
      <c r="I967">
        <v>432</v>
      </c>
      <c r="J967">
        <v>606</v>
      </c>
      <c r="K967">
        <v>84</v>
      </c>
      <c r="L967">
        <v>241</v>
      </c>
      <c r="M967" t="s">
        <v>30</v>
      </c>
      <c r="N967" s="20">
        <f t="shared" si="210"/>
        <v>0</v>
      </c>
      <c r="P967" s="20">
        <f t="shared" si="211"/>
        <v>0</v>
      </c>
      <c r="R967" s="12">
        <f t="shared" si="212"/>
        <v>0.13861386138613863</v>
      </c>
      <c r="S967" s="21">
        <f t="shared" si="213"/>
        <v>3.6562060314133449E-2</v>
      </c>
      <c r="T967" s="21">
        <f t="shared" si="214"/>
        <v>7.0034487823398939E-2</v>
      </c>
      <c r="U967" s="21">
        <f t="shared" si="215"/>
        <v>5.3165301985116153E-2</v>
      </c>
      <c r="V967" s="21">
        <f t="shared" si="216"/>
        <v>5.3253950040882847E-2</v>
      </c>
      <c r="W967" s="22">
        <f t="shared" si="217"/>
        <v>241</v>
      </c>
      <c r="X967" s="21">
        <f t="shared" si="218"/>
        <v>0.34854771784232369</v>
      </c>
      <c r="Y967" s="23">
        <f t="shared" si="219"/>
        <v>20.559523809523807</v>
      </c>
      <c r="Z967" s="21">
        <f t="shared" si="220"/>
        <v>0.55500000000000005</v>
      </c>
      <c r="AA967" s="21">
        <f t="shared" si="221"/>
        <v>0.93600000000000005</v>
      </c>
      <c r="AB967" s="21">
        <f t="shared" si="222"/>
        <v>0.33999999999999997</v>
      </c>
      <c r="AC967" s="21">
        <f t="shared" si="223"/>
        <v>0.54275000000000007</v>
      </c>
    </row>
    <row r="968" spans="2:29" x14ac:dyDescent="0.25">
      <c r="B968" t="s">
        <v>4046</v>
      </c>
      <c r="C968" t="s">
        <v>4047</v>
      </c>
      <c r="D968" t="s">
        <v>4419</v>
      </c>
      <c r="E968">
        <v>421</v>
      </c>
      <c r="F968">
        <v>463</v>
      </c>
      <c r="G968" t="s">
        <v>86</v>
      </c>
      <c r="H968">
        <v>225</v>
      </c>
      <c r="I968">
        <v>176</v>
      </c>
      <c r="J968">
        <v>378</v>
      </c>
      <c r="K968">
        <v>29</v>
      </c>
      <c r="L968">
        <v>211</v>
      </c>
      <c r="M968" t="s">
        <v>30</v>
      </c>
      <c r="N968" s="20">
        <f t="shared" si="210"/>
        <v>0</v>
      </c>
      <c r="P968" s="20">
        <f t="shared" si="211"/>
        <v>0</v>
      </c>
      <c r="R968" s="12">
        <f t="shared" si="212"/>
        <v>7.6719576719576715E-2</v>
      </c>
      <c r="S968" s="21">
        <f t="shared" si="213"/>
        <v>-4.7936249320405966E-2</v>
      </c>
      <c r="T968" s="21">
        <f t="shared" si="214"/>
        <v>0.16518752545089255</v>
      </c>
      <c r="U968" s="21">
        <f t="shared" si="215"/>
        <v>5.3248691300327167E-2</v>
      </c>
      <c r="V968" s="21">
        <f t="shared" si="216"/>
        <v>5.6833322476937918E-2</v>
      </c>
      <c r="W968" s="22">
        <f t="shared" si="217"/>
        <v>211</v>
      </c>
      <c r="X968" s="21">
        <f t="shared" si="218"/>
        <v>0.13744075829383887</v>
      </c>
      <c r="Y968" s="23">
        <f t="shared" si="219"/>
        <v>14.517241379310345</v>
      </c>
      <c r="Z968" s="21">
        <f t="shared" si="220"/>
        <v>0.57899999999999996</v>
      </c>
      <c r="AA968" s="21">
        <f t="shared" si="221"/>
        <v>0.67800000000000005</v>
      </c>
      <c r="AB968" s="21">
        <f t="shared" si="222"/>
        <v>0.45699999999999996</v>
      </c>
      <c r="AC968" s="21">
        <f t="shared" si="223"/>
        <v>0.54275000000000007</v>
      </c>
    </row>
    <row r="969" spans="2:29" x14ac:dyDescent="0.25">
      <c r="B969" t="s">
        <v>2187</v>
      </c>
      <c r="C969" t="s">
        <v>2188</v>
      </c>
      <c r="D969" t="s">
        <v>1737</v>
      </c>
      <c r="E969" s="1">
        <v>3287</v>
      </c>
      <c r="F969" s="1">
        <v>4584</v>
      </c>
      <c r="G969" t="s">
        <v>49</v>
      </c>
      <c r="H969" s="1">
        <v>1059</v>
      </c>
      <c r="I969" s="1">
        <v>1721</v>
      </c>
      <c r="J969" s="1">
        <v>3389</v>
      </c>
      <c r="K969">
        <v>146</v>
      </c>
      <c r="L969">
        <v>644</v>
      </c>
      <c r="M969">
        <v>353</v>
      </c>
      <c r="N969" s="20">
        <f t="shared" si="210"/>
        <v>0</v>
      </c>
      <c r="P969" s="20">
        <f t="shared" si="211"/>
        <v>0</v>
      </c>
      <c r="R969" s="12">
        <f t="shared" si="212"/>
        <v>4.3080554735910298E-2</v>
      </c>
      <c r="S969" s="21">
        <f t="shared" si="213"/>
        <v>0.10198829615136806</v>
      </c>
      <c r="T969" s="21">
        <f t="shared" si="214"/>
        <v>0.14513882600879868</v>
      </c>
      <c r="U969" s="21">
        <f t="shared" si="215"/>
        <v>0.1233563921259424</v>
      </c>
      <c r="V969" s="21">
        <f t="shared" si="216"/>
        <v>0.12349450476203638</v>
      </c>
      <c r="W969" s="22">
        <f t="shared" si="217"/>
        <v>997</v>
      </c>
      <c r="X969" s="21">
        <f t="shared" si="218"/>
        <v>0.14643931795386159</v>
      </c>
      <c r="Y969" s="23">
        <f t="shared" si="219"/>
        <v>22.513698630136986</v>
      </c>
      <c r="Z969" s="21">
        <f t="shared" si="220"/>
        <v>0.83</v>
      </c>
      <c r="AA969" s="21">
        <f t="shared" si="221"/>
        <v>0.70299999999999996</v>
      </c>
      <c r="AB969" s="21">
        <f t="shared" si="222"/>
        <v>0.31799999999999995</v>
      </c>
      <c r="AC969" s="21">
        <f t="shared" si="223"/>
        <v>0.5422499999999999</v>
      </c>
    </row>
    <row r="970" spans="2:29" x14ac:dyDescent="0.25">
      <c r="B970" t="s">
        <v>1232</v>
      </c>
      <c r="C970" t="s">
        <v>1233</v>
      </c>
      <c r="D970" t="s">
        <v>7418</v>
      </c>
      <c r="E970" s="1">
        <v>26322</v>
      </c>
      <c r="F970" s="1">
        <v>25506</v>
      </c>
      <c r="G970" t="s">
        <v>49</v>
      </c>
      <c r="H970" s="1">
        <v>2212</v>
      </c>
      <c r="I970" s="1">
        <v>2648</v>
      </c>
      <c r="J970" s="1">
        <v>5273</v>
      </c>
      <c r="K970">
        <v>716</v>
      </c>
      <c r="L970" s="1">
        <v>1885</v>
      </c>
      <c r="M970">
        <v>99</v>
      </c>
      <c r="N970" s="20">
        <f t="shared" si="210"/>
        <v>0</v>
      </c>
      <c r="P970" s="20">
        <f t="shared" si="211"/>
        <v>0</v>
      </c>
      <c r="R970" s="12">
        <f t="shared" si="212"/>
        <v>0.13578608003034326</v>
      </c>
      <c r="S970" s="21">
        <f t="shared" si="213"/>
        <v>3.6636679816809403E-2</v>
      </c>
      <c r="T970" s="21">
        <f t="shared" si="214"/>
        <v>0.14769888075229098</v>
      </c>
      <c r="U970" s="21">
        <f t="shared" si="215"/>
        <v>9.0755131627866081E-2</v>
      </c>
      <c r="V970" s="21">
        <f t="shared" si="216"/>
        <v>9.1696897398988828E-2</v>
      </c>
      <c r="W970" s="22">
        <f t="shared" si="217"/>
        <v>1984</v>
      </c>
      <c r="X970" s="21">
        <f t="shared" si="218"/>
        <v>0.36088709677419356</v>
      </c>
      <c r="Y970" s="23">
        <f t="shared" si="219"/>
        <v>36.762569832402235</v>
      </c>
      <c r="Z970" s="21">
        <f t="shared" si="220"/>
        <v>0.746</v>
      </c>
      <c r="AA970" s="21">
        <f t="shared" si="221"/>
        <v>0.94199999999999995</v>
      </c>
      <c r="AB970" s="21">
        <f t="shared" si="222"/>
        <v>0.24</v>
      </c>
      <c r="AC970" s="21">
        <f t="shared" si="223"/>
        <v>0.54200000000000004</v>
      </c>
    </row>
    <row r="971" spans="2:29" x14ac:dyDescent="0.25">
      <c r="B971" t="s">
        <v>4174</v>
      </c>
      <c r="C971" t="s">
        <v>4175</v>
      </c>
      <c r="D971" t="s">
        <v>7418</v>
      </c>
      <c r="E971">
        <v>385</v>
      </c>
      <c r="F971">
        <v>370</v>
      </c>
      <c r="G971" t="s">
        <v>75</v>
      </c>
      <c r="H971">
        <v>29</v>
      </c>
      <c r="I971">
        <v>41</v>
      </c>
      <c r="J971">
        <v>57</v>
      </c>
      <c r="K971">
        <v>15</v>
      </c>
      <c r="L971">
        <v>44</v>
      </c>
      <c r="M971" t="s">
        <v>30</v>
      </c>
      <c r="N971" s="20">
        <f t="shared" si="210"/>
        <v>0</v>
      </c>
      <c r="P971" s="20">
        <f t="shared" si="211"/>
        <v>0</v>
      </c>
      <c r="R971" s="12">
        <f t="shared" si="212"/>
        <v>0.26315789473684209</v>
      </c>
      <c r="S971" s="21">
        <f t="shared" si="213"/>
        <v>7.1709725300183047E-2</v>
      </c>
      <c r="T971" s="21">
        <f t="shared" si="214"/>
        <v>6.8115456707136923E-2</v>
      </c>
      <c r="U971" s="21">
        <f t="shared" si="215"/>
        <v>6.9911081677578313E-2</v>
      </c>
      <c r="V971" s="21">
        <f t="shared" si="216"/>
        <v>6.9912087894966099E-2</v>
      </c>
      <c r="W971" s="22">
        <f t="shared" si="217"/>
        <v>44</v>
      </c>
      <c r="X971" s="21">
        <f t="shared" si="218"/>
        <v>0.34090909090909088</v>
      </c>
      <c r="Y971" s="23">
        <f t="shared" si="219"/>
        <v>25.666666666666668</v>
      </c>
      <c r="Z971" s="21">
        <f t="shared" si="220"/>
        <v>0.65100000000000002</v>
      </c>
      <c r="AA971" s="21">
        <f t="shared" si="221"/>
        <v>0.93200000000000005</v>
      </c>
      <c r="AB971" s="21">
        <f t="shared" si="222"/>
        <v>0.29100000000000004</v>
      </c>
      <c r="AC971" s="21">
        <f t="shared" si="223"/>
        <v>0.54125000000000001</v>
      </c>
    </row>
    <row r="972" spans="2:29" x14ac:dyDescent="0.25">
      <c r="B972" t="s">
        <v>2052</v>
      </c>
      <c r="C972" t="s">
        <v>2053</v>
      </c>
      <c r="D972" t="s">
        <v>7418</v>
      </c>
      <c r="E972" s="1">
        <v>4134</v>
      </c>
      <c r="F972" s="1">
        <v>4741</v>
      </c>
      <c r="G972" t="s">
        <v>49</v>
      </c>
      <c r="H972">
        <v>635</v>
      </c>
      <c r="I972" s="1">
        <v>1065</v>
      </c>
      <c r="J972" s="1">
        <v>1597</v>
      </c>
      <c r="K972">
        <v>192</v>
      </c>
      <c r="L972">
        <v>686</v>
      </c>
      <c r="M972">
        <v>483</v>
      </c>
      <c r="N972" s="20">
        <f t="shared" si="210"/>
        <v>0</v>
      </c>
      <c r="P972" s="20">
        <f t="shared" si="211"/>
        <v>0</v>
      </c>
      <c r="R972" s="12">
        <f t="shared" si="212"/>
        <v>0.12022542266750157</v>
      </c>
      <c r="S972" s="21">
        <f t="shared" si="213"/>
        <v>0.10895819978525045</v>
      </c>
      <c r="T972" s="21">
        <f t="shared" si="214"/>
        <v>8.4403877140245553E-2</v>
      </c>
      <c r="U972" s="21">
        <f t="shared" si="215"/>
        <v>9.6612315922811609E-2</v>
      </c>
      <c r="V972" s="21">
        <f t="shared" si="216"/>
        <v>9.6658130949435872E-2</v>
      </c>
      <c r="W972" s="22">
        <f t="shared" si="217"/>
        <v>1169</v>
      </c>
      <c r="X972" s="21">
        <f t="shared" si="218"/>
        <v>0.16424294268605646</v>
      </c>
      <c r="Y972" s="23">
        <f t="shared" si="219"/>
        <v>21.53125</v>
      </c>
      <c r="Z972" s="21">
        <f t="shared" si="220"/>
        <v>0.76200000000000001</v>
      </c>
      <c r="AA972" s="21">
        <f t="shared" si="221"/>
        <v>0.745</v>
      </c>
      <c r="AB972" s="21">
        <f t="shared" si="222"/>
        <v>0.32799999999999996</v>
      </c>
      <c r="AC972" s="21">
        <f t="shared" si="223"/>
        <v>0.54075000000000006</v>
      </c>
    </row>
    <row r="973" spans="2:29" x14ac:dyDescent="0.25">
      <c r="B973" t="s">
        <v>5959</v>
      </c>
      <c r="C973" t="s">
        <v>5960</v>
      </c>
      <c r="D973" t="s">
        <v>7419</v>
      </c>
      <c r="E973">
        <v>60</v>
      </c>
      <c r="F973">
        <v>64</v>
      </c>
      <c r="G973" t="s">
        <v>99</v>
      </c>
      <c r="H973">
        <v>36</v>
      </c>
      <c r="I973">
        <v>90</v>
      </c>
      <c r="J973">
        <v>121</v>
      </c>
      <c r="K973">
        <v>4</v>
      </c>
      <c r="L973">
        <v>46</v>
      </c>
      <c r="M973">
        <v>11</v>
      </c>
      <c r="N973" s="20">
        <f t="shared" si="210"/>
        <v>0</v>
      </c>
      <c r="P973" s="20">
        <f t="shared" si="211"/>
        <v>0</v>
      </c>
      <c r="R973" s="12">
        <f t="shared" si="212"/>
        <v>3.3057851239669422E-2</v>
      </c>
      <c r="S973" s="21">
        <f t="shared" si="213"/>
        <v>0.20112443398143132</v>
      </c>
      <c r="T973" s="21">
        <f t="shared" si="214"/>
        <v>6.0983358792663145E-2</v>
      </c>
      <c r="U973" s="21">
        <f t="shared" si="215"/>
        <v>0.12888132073019753</v>
      </c>
      <c r="V973" s="21">
        <f t="shared" si="216"/>
        <v>0.13032970450143067</v>
      </c>
      <c r="W973" s="22">
        <f t="shared" si="217"/>
        <v>57</v>
      </c>
      <c r="X973" s="21">
        <f t="shared" si="218"/>
        <v>7.0175438596491224E-2</v>
      </c>
      <c r="Y973" s="23">
        <f t="shared" si="219"/>
        <v>15</v>
      </c>
      <c r="Z973" s="21">
        <f t="shared" si="220"/>
        <v>0.84299999999999997</v>
      </c>
      <c r="AA973" s="21">
        <f t="shared" si="221"/>
        <v>0.42899999999999999</v>
      </c>
      <c r="AB973" s="21">
        <f t="shared" si="222"/>
        <v>0.44499999999999995</v>
      </c>
      <c r="AC973" s="21">
        <f t="shared" si="223"/>
        <v>0.54049999999999998</v>
      </c>
    </row>
    <row r="974" spans="2:29" x14ac:dyDescent="0.25">
      <c r="B974" t="s">
        <v>3201</v>
      </c>
      <c r="C974" t="s">
        <v>3202</v>
      </c>
      <c r="D974" t="s">
        <v>1737</v>
      </c>
      <c r="E974">
        <v>954</v>
      </c>
      <c r="F974" s="1">
        <v>1238</v>
      </c>
      <c r="G974" t="s">
        <v>99</v>
      </c>
      <c r="H974">
        <v>330</v>
      </c>
      <c r="I974">
        <v>506</v>
      </c>
      <c r="J974">
        <v>804</v>
      </c>
      <c r="K974">
        <v>76</v>
      </c>
      <c r="L974" s="1">
        <v>1035</v>
      </c>
      <c r="M974">
        <v>376</v>
      </c>
      <c r="N974" s="20">
        <f t="shared" si="210"/>
        <v>0</v>
      </c>
      <c r="P974" s="20">
        <f t="shared" si="211"/>
        <v>0</v>
      </c>
      <c r="R974" s="12">
        <f t="shared" si="212"/>
        <v>9.4527363184079602E-2</v>
      </c>
      <c r="S974" s="21">
        <f t="shared" si="213"/>
        <v>8.9249364912943774E-2</v>
      </c>
      <c r="T974" s="21">
        <f t="shared" si="214"/>
        <v>9.7036573147319061E-2</v>
      </c>
      <c r="U974" s="21">
        <f t="shared" si="215"/>
        <v>9.3136034803989798E-2</v>
      </c>
      <c r="V974" s="21">
        <f t="shared" si="216"/>
        <v>9.3140657621417544E-2</v>
      </c>
      <c r="W974" s="22">
        <f t="shared" si="217"/>
        <v>1411</v>
      </c>
      <c r="X974" s="21">
        <f t="shared" si="218"/>
        <v>5.386250885896527E-2</v>
      </c>
      <c r="Y974" s="23">
        <f t="shared" si="219"/>
        <v>12.552631578947368</v>
      </c>
      <c r="Z974" s="21">
        <f t="shared" si="220"/>
        <v>0.749</v>
      </c>
      <c r="AA974" s="21">
        <f t="shared" si="221"/>
        <v>0.36099999999999999</v>
      </c>
      <c r="AB974" s="21">
        <f t="shared" si="222"/>
        <v>0.52500000000000002</v>
      </c>
      <c r="AC974" s="21">
        <f t="shared" si="223"/>
        <v>0.54</v>
      </c>
    </row>
    <row r="975" spans="2:29" x14ac:dyDescent="0.25">
      <c r="B975" t="s">
        <v>4504</v>
      </c>
      <c r="C975" t="s">
        <v>4505</v>
      </c>
      <c r="D975" t="s">
        <v>7417</v>
      </c>
      <c r="E975">
        <v>309</v>
      </c>
      <c r="F975">
        <v>335</v>
      </c>
      <c r="G975" t="s">
        <v>49</v>
      </c>
      <c r="H975">
        <v>35</v>
      </c>
      <c r="I975">
        <v>111</v>
      </c>
      <c r="J975">
        <v>138</v>
      </c>
      <c r="K975">
        <v>15</v>
      </c>
      <c r="L975">
        <v>97</v>
      </c>
      <c r="M975">
        <v>34</v>
      </c>
      <c r="N975" s="20">
        <f t="shared" si="210"/>
        <v>0</v>
      </c>
      <c r="P975" s="20">
        <f t="shared" si="211"/>
        <v>0</v>
      </c>
      <c r="R975" s="12">
        <f t="shared" si="212"/>
        <v>0.10869565217391304</v>
      </c>
      <c r="S975" s="21">
        <f t="shared" si="213"/>
        <v>0.25965317856245584</v>
      </c>
      <c r="T975" s="21">
        <f t="shared" si="214"/>
        <v>4.4506679342421807E-2</v>
      </c>
      <c r="U975" s="21">
        <f t="shared" si="215"/>
        <v>0.1470467116309595</v>
      </c>
      <c r="V975" s="21">
        <f t="shared" si="216"/>
        <v>0.15040218984527906</v>
      </c>
      <c r="W975" s="22">
        <f t="shared" si="217"/>
        <v>131</v>
      </c>
      <c r="X975" s="21">
        <f t="shared" si="218"/>
        <v>0.11450381679389313</v>
      </c>
      <c r="Y975" s="23">
        <f t="shared" si="219"/>
        <v>20.6</v>
      </c>
      <c r="Z975" s="21">
        <f t="shared" si="220"/>
        <v>0.875</v>
      </c>
      <c r="AA975" s="21">
        <f t="shared" si="221"/>
        <v>0.60299999999999998</v>
      </c>
      <c r="AB975" s="21">
        <f t="shared" si="222"/>
        <v>0.33999999999999997</v>
      </c>
      <c r="AC975" s="21">
        <f t="shared" si="223"/>
        <v>0.53949999999999998</v>
      </c>
    </row>
    <row r="976" spans="2:29" x14ac:dyDescent="0.25">
      <c r="B976" t="s">
        <v>4347</v>
      </c>
      <c r="C976" t="s">
        <v>4348</v>
      </c>
      <c r="D976" t="s">
        <v>7419</v>
      </c>
      <c r="E976">
        <v>297</v>
      </c>
      <c r="F976">
        <v>394</v>
      </c>
      <c r="G976" t="s">
        <v>49</v>
      </c>
      <c r="H976">
        <v>160</v>
      </c>
      <c r="I976">
        <v>295</v>
      </c>
      <c r="J976">
        <v>388</v>
      </c>
      <c r="K976">
        <v>20</v>
      </c>
      <c r="L976">
        <v>133</v>
      </c>
      <c r="M976">
        <v>85</v>
      </c>
      <c r="N976" s="20">
        <f t="shared" si="210"/>
        <v>0</v>
      </c>
      <c r="P976" s="20">
        <f t="shared" si="211"/>
        <v>0</v>
      </c>
      <c r="R976" s="12">
        <f t="shared" si="212"/>
        <v>5.1546391752577317E-2</v>
      </c>
      <c r="S976" s="21">
        <f t="shared" si="213"/>
        <v>0.1301612348134078</v>
      </c>
      <c r="T976" s="21">
        <f t="shared" si="214"/>
        <v>5.6335662145285959E-2</v>
      </c>
      <c r="U976" s="21">
        <f t="shared" si="215"/>
        <v>9.2625103275389309E-2</v>
      </c>
      <c r="V976" s="21">
        <f t="shared" si="216"/>
        <v>9.3040666744694356E-2</v>
      </c>
      <c r="W976" s="22">
        <f t="shared" si="217"/>
        <v>218</v>
      </c>
      <c r="X976" s="21">
        <f t="shared" si="218"/>
        <v>9.1743119266055051E-2</v>
      </c>
      <c r="Y976" s="23">
        <f t="shared" si="219"/>
        <v>14.85</v>
      </c>
      <c r="Z976" s="21">
        <f t="shared" si="220"/>
        <v>0.748</v>
      </c>
      <c r="AA976" s="21">
        <f t="shared" si="221"/>
        <v>0.51300000000000001</v>
      </c>
      <c r="AB976" s="21">
        <f t="shared" si="222"/>
        <v>0.44799999999999995</v>
      </c>
      <c r="AC976" s="21">
        <f t="shared" si="223"/>
        <v>0.53925000000000001</v>
      </c>
    </row>
    <row r="977" spans="2:29" x14ac:dyDescent="0.25">
      <c r="B977" t="s">
        <v>1866</v>
      </c>
      <c r="C977" t="s">
        <v>1867</v>
      </c>
      <c r="D977" t="s">
        <v>7418</v>
      </c>
      <c r="E977" s="1">
        <v>5429</v>
      </c>
      <c r="F977" s="1">
        <v>7802</v>
      </c>
      <c r="G977" t="s">
        <v>56</v>
      </c>
      <c r="H977">
        <v>959</v>
      </c>
      <c r="I977" s="1">
        <v>1393</v>
      </c>
      <c r="J977" s="1">
        <v>2351</v>
      </c>
      <c r="K977">
        <v>359</v>
      </c>
      <c r="L977" s="1">
        <v>1994</v>
      </c>
      <c r="M977" s="1">
        <v>1770</v>
      </c>
      <c r="N977" s="20">
        <f t="shared" si="210"/>
        <v>0</v>
      </c>
      <c r="P977" s="20">
        <f t="shared" si="211"/>
        <v>0</v>
      </c>
      <c r="R977" s="12">
        <f t="shared" si="212"/>
        <v>0.15270097830710336</v>
      </c>
      <c r="S977" s="21">
        <f t="shared" si="213"/>
        <v>7.7522882877208099E-2</v>
      </c>
      <c r="T977" s="21">
        <f t="shared" si="214"/>
        <v>0.11035103708284177</v>
      </c>
      <c r="U977" s="21">
        <f t="shared" si="215"/>
        <v>9.3813809788119817E-2</v>
      </c>
      <c r="V977" s="21">
        <f t="shared" si="216"/>
        <v>9.3895909916056564E-2</v>
      </c>
      <c r="W977" s="22">
        <f t="shared" si="217"/>
        <v>3764</v>
      </c>
      <c r="X977" s="21">
        <f t="shared" si="218"/>
        <v>9.5377258235919235E-2</v>
      </c>
      <c r="Y977" s="23">
        <f t="shared" si="219"/>
        <v>15.122562674094707</v>
      </c>
      <c r="Z977" s="21">
        <f t="shared" si="220"/>
        <v>0.753</v>
      </c>
      <c r="AA977" s="21">
        <f t="shared" si="221"/>
        <v>0.52500000000000002</v>
      </c>
      <c r="AB977" s="21">
        <f t="shared" si="222"/>
        <v>0.43899999999999995</v>
      </c>
      <c r="AC977" s="21">
        <f t="shared" si="223"/>
        <v>0.53899999999999992</v>
      </c>
    </row>
    <row r="978" spans="2:29" x14ac:dyDescent="0.25">
      <c r="B978" t="s">
        <v>2350</v>
      </c>
      <c r="C978" t="s">
        <v>2351</v>
      </c>
      <c r="D978" t="s">
        <v>7420</v>
      </c>
      <c r="E978" s="1">
        <v>2627</v>
      </c>
      <c r="F978" t="s">
        <v>30</v>
      </c>
      <c r="G978" t="s">
        <v>31</v>
      </c>
      <c r="H978">
        <v>239</v>
      </c>
      <c r="I978">
        <v>283</v>
      </c>
      <c r="J978">
        <v>400</v>
      </c>
      <c r="K978">
        <v>268</v>
      </c>
      <c r="L978" s="1">
        <v>2757</v>
      </c>
      <c r="M978" s="1">
        <v>3049</v>
      </c>
      <c r="N978" s="20">
        <f t="shared" si="210"/>
        <v>0</v>
      </c>
      <c r="P978" s="20">
        <f t="shared" si="211"/>
        <v>0</v>
      </c>
      <c r="R978" s="12">
        <f t="shared" si="212"/>
        <v>0.67</v>
      </c>
      <c r="S978" s="21">
        <f t="shared" si="213"/>
        <v>3.43742651379082E-2</v>
      </c>
      <c r="T978" s="21">
        <f t="shared" si="214"/>
        <v>7.1654300638611668E-2</v>
      </c>
      <c r="U978" s="21">
        <f t="shared" si="215"/>
        <v>5.2849291069212212E-2</v>
      </c>
      <c r="V978" s="21">
        <f t="shared" si="216"/>
        <v>5.2959285615244024E-2</v>
      </c>
      <c r="W978" s="22">
        <f t="shared" si="217"/>
        <v>5806</v>
      </c>
      <c r="X978" s="21">
        <f t="shared" si="218"/>
        <v>4.6159145711333102E-2</v>
      </c>
      <c r="Y978" s="23">
        <f t="shared" si="219"/>
        <v>9.8022388059701484</v>
      </c>
      <c r="Z978" s="21">
        <f t="shared" si="220"/>
        <v>0.55400000000000005</v>
      </c>
      <c r="AA978" s="21">
        <f t="shared" si="221"/>
        <v>0.32600000000000001</v>
      </c>
      <c r="AB978" s="21">
        <f t="shared" si="222"/>
        <v>0.63700000000000001</v>
      </c>
      <c r="AC978" s="21">
        <f t="shared" si="223"/>
        <v>0.53849999999999998</v>
      </c>
    </row>
    <row r="979" spans="2:29" x14ac:dyDescent="0.25">
      <c r="B979" t="s">
        <v>4677</v>
      </c>
      <c r="C979" t="s">
        <v>4678</v>
      </c>
      <c r="D979" t="s">
        <v>1737</v>
      </c>
      <c r="E979">
        <v>221</v>
      </c>
      <c r="F979">
        <v>262</v>
      </c>
      <c r="G979" t="s">
        <v>1745</v>
      </c>
      <c r="H979">
        <v>17</v>
      </c>
      <c r="I979">
        <v>116</v>
      </c>
      <c r="J979">
        <v>206</v>
      </c>
      <c r="K979">
        <v>13</v>
      </c>
      <c r="L979">
        <v>147</v>
      </c>
      <c r="M979">
        <v>72</v>
      </c>
      <c r="N979" s="20">
        <f t="shared" si="210"/>
        <v>0</v>
      </c>
      <c r="P979" s="20">
        <f t="shared" si="211"/>
        <v>0</v>
      </c>
      <c r="R979" s="12">
        <f t="shared" si="212"/>
        <v>6.3106796116504854E-2</v>
      </c>
      <c r="S979" s="21">
        <f t="shared" si="213"/>
        <v>0.46825609910780686</v>
      </c>
      <c r="T979" s="21">
        <f t="shared" si="214"/>
        <v>0.12171324047643406</v>
      </c>
      <c r="U979" s="21">
        <f t="shared" si="215"/>
        <v>0.28334029266578642</v>
      </c>
      <c r="V979" s="21">
        <f t="shared" si="216"/>
        <v>0.29110321075000911</v>
      </c>
      <c r="W979" s="22">
        <f t="shared" si="217"/>
        <v>219</v>
      </c>
      <c r="X979" s="21">
        <f t="shared" si="218"/>
        <v>5.9360730593607303E-2</v>
      </c>
      <c r="Y979" s="23">
        <f t="shared" si="219"/>
        <v>17</v>
      </c>
      <c r="Z979" s="21">
        <f t="shared" si="220"/>
        <v>0.96699999999999997</v>
      </c>
      <c r="AA979" s="21">
        <f t="shared" si="221"/>
        <v>0.38400000000000001</v>
      </c>
      <c r="AB979" s="21">
        <f t="shared" si="222"/>
        <v>0.40100000000000002</v>
      </c>
      <c r="AC979" s="21">
        <f t="shared" si="223"/>
        <v>0.53825000000000001</v>
      </c>
    </row>
    <row r="980" spans="2:29" x14ac:dyDescent="0.25">
      <c r="B980" t="s">
        <v>5178</v>
      </c>
      <c r="C980" t="s">
        <v>5179</v>
      </c>
      <c r="D980" t="s">
        <v>7417</v>
      </c>
      <c r="E980">
        <v>151</v>
      </c>
      <c r="F980">
        <v>166</v>
      </c>
      <c r="G980" t="s">
        <v>99</v>
      </c>
      <c r="H980">
        <v>50</v>
      </c>
      <c r="I980">
        <v>75</v>
      </c>
      <c r="J980">
        <v>103</v>
      </c>
      <c r="K980">
        <v>7</v>
      </c>
      <c r="L980">
        <v>27</v>
      </c>
      <c r="M980">
        <v>8</v>
      </c>
      <c r="N980" s="20">
        <f t="shared" si="210"/>
        <v>0</v>
      </c>
      <c r="P980" s="20">
        <f t="shared" si="211"/>
        <v>0</v>
      </c>
      <c r="R980" s="12">
        <f t="shared" si="212"/>
        <v>6.7961165048543687E-2</v>
      </c>
      <c r="S980" s="21">
        <f t="shared" si="213"/>
        <v>8.4471771197698553E-2</v>
      </c>
      <c r="T980" s="21">
        <f t="shared" si="214"/>
        <v>6.5504264546693891E-2</v>
      </c>
      <c r="U980" s="21">
        <f t="shared" si="215"/>
        <v>7.4946183300194091E-2</v>
      </c>
      <c r="V980" s="21">
        <f t="shared" si="216"/>
        <v>7.4974073014862183E-2</v>
      </c>
      <c r="W980" s="22">
        <f t="shared" si="217"/>
        <v>35</v>
      </c>
      <c r="X980" s="21">
        <f t="shared" si="218"/>
        <v>0.2</v>
      </c>
      <c r="Y980" s="23">
        <f t="shared" si="219"/>
        <v>21.571428571428573</v>
      </c>
      <c r="Z980" s="21">
        <f t="shared" si="220"/>
        <v>0.67900000000000005</v>
      </c>
      <c r="AA980" s="21">
        <f t="shared" si="221"/>
        <v>0.81599999999999995</v>
      </c>
      <c r="AB980" s="21">
        <f t="shared" si="222"/>
        <v>0.32799999999999996</v>
      </c>
      <c r="AC980" s="21">
        <f t="shared" si="223"/>
        <v>0.53774999999999995</v>
      </c>
    </row>
    <row r="981" spans="2:29" x14ac:dyDescent="0.25">
      <c r="B981" t="s">
        <v>1589</v>
      </c>
      <c r="C981" t="s">
        <v>1590</v>
      </c>
      <c r="D981" t="s">
        <v>7417</v>
      </c>
      <c r="E981" s="1">
        <v>9099</v>
      </c>
      <c r="F981" s="1">
        <v>9661</v>
      </c>
      <c r="G981" t="s">
        <v>49</v>
      </c>
      <c r="H981">
        <v>939</v>
      </c>
      <c r="I981" s="1">
        <v>1092</v>
      </c>
      <c r="J981" s="1">
        <v>2346</v>
      </c>
      <c r="K981">
        <v>298</v>
      </c>
      <c r="L981">
        <v>819</v>
      </c>
      <c r="M981">
        <v>503</v>
      </c>
      <c r="N981" s="20">
        <f t="shared" si="210"/>
        <v>0</v>
      </c>
      <c r="P981" s="20">
        <f t="shared" si="211"/>
        <v>0</v>
      </c>
      <c r="R981" s="12">
        <f t="shared" si="212"/>
        <v>0.12702472293265132</v>
      </c>
      <c r="S981" s="21">
        <f t="shared" si="213"/>
        <v>3.065047848582525E-2</v>
      </c>
      <c r="T981" s="21">
        <f t="shared" si="214"/>
        <v>0.16525526497378817</v>
      </c>
      <c r="U981" s="21">
        <f t="shared" si="215"/>
        <v>9.5888176961208771E-2</v>
      </c>
      <c r="V981" s="21">
        <f t="shared" si="216"/>
        <v>9.726464014027407E-2</v>
      </c>
      <c r="W981" s="22">
        <f t="shared" si="217"/>
        <v>1322</v>
      </c>
      <c r="X981" s="21">
        <f t="shared" si="218"/>
        <v>0.22541603630862331</v>
      </c>
      <c r="Y981" s="23">
        <f t="shared" si="219"/>
        <v>30.533557046979865</v>
      </c>
      <c r="Z981" s="21">
        <f t="shared" si="220"/>
        <v>0.76400000000000001</v>
      </c>
      <c r="AA981" s="21">
        <f t="shared" si="221"/>
        <v>0.85399999999999998</v>
      </c>
      <c r="AB981" s="21">
        <f t="shared" si="222"/>
        <v>0.26600000000000001</v>
      </c>
      <c r="AC981" s="21">
        <f t="shared" si="223"/>
        <v>0.53749999999999998</v>
      </c>
    </row>
    <row r="982" spans="2:29" x14ac:dyDescent="0.25">
      <c r="B982" t="s">
        <v>2007</v>
      </c>
      <c r="C982" t="s">
        <v>2008</v>
      </c>
      <c r="D982" t="s">
        <v>7414</v>
      </c>
      <c r="E982" s="1">
        <v>4068</v>
      </c>
      <c r="F982" s="1">
        <v>10478</v>
      </c>
      <c r="H982">
        <v>256</v>
      </c>
      <c r="I982">
        <v>408</v>
      </c>
      <c r="J982">
        <v>556</v>
      </c>
      <c r="K982">
        <v>347</v>
      </c>
      <c r="L982" s="1">
        <v>7277</v>
      </c>
      <c r="M982" t="s">
        <v>30</v>
      </c>
      <c r="N982" s="20">
        <f t="shared" si="210"/>
        <v>0</v>
      </c>
      <c r="P982" s="20">
        <f t="shared" si="211"/>
        <v>0</v>
      </c>
      <c r="R982" s="12">
        <f t="shared" si="212"/>
        <v>0.62410071942446044</v>
      </c>
      <c r="S982" s="21">
        <f t="shared" si="213"/>
        <v>9.7700948713745017E-2</v>
      </c>
      <c r="T982" s="21">
        <f t="shared" si="214"/>
        <v>6.3856192084278396E-2</v>
      </c>
      <c r="U982" s="21">
        <f t="shared" si="215"/>
        <v>8.0646080521233676E-2</v>
      </c>
      <c r="V982" s="21">
        <f t="shared" si="216"/>
        <v>8.0734407106419034E-2</v>
      </c>
      <c r="W982" s="22">
        <f t="shared" si="217"/>
        <v>7277</v>
      </c>
      <c r="X982" s="21">
        <f t="shared" si="218"/>
        <v>4.768448536484815E-2</v>
      </c>
      <c r="Y982" s="23">
        <f t="shared" si="219"/>
        <v>11.723342939481268</v>
      </c>
      <c r="Z982" s="21">
        <f t="shared" si="220"/>
        <v>0.70499999999999996</v>
      </c>
      <c r="AA982" s="21">
        <f t="shared" si="221"/>
        <v>0.33300000000000002</v>
      </c>
      <c r="AB982" s="21">
        <f t="shared" si="222"/>
        <v>0.55499999999999994</v>
      </c>
      <c r="AC982" s="21">
        <f t="shared" si="223"/>
        <v>0.53699999999999992</v>
      </c>
    </row>
    <row r="983" spans="2:29" x14ac:dyDescent="0.25">
      <c r="B983" t="s">
        <v>2752</v>
      </c>
      <c r="C983" t="s">
        <v>2753</v>
      </c>
      <c r="D983" t="s">
        <v>7412</v>
      </c>
      <c r="E983" s="1">
        <v>1752</v>
      </c>
      <c r="F983" s="1">
        <v>1997</v>
      </c>
      <c r="G983" t="s">
        <v>49</v>
      </c>
      <c r="H983">
        <v>204</v>
      </c>
      <c r="I983">
        <v>287</v>
      </c>
      <c r="J983">
        <v>450</v>
      </c>
      <c r="K983">
        <v>85</v>
      </c>
      <c r="L983">
        <v>310</v>
      </c>
      <c r="M983">
        <v>196</v>
      </c>
      <c r="N983" s="20">
        <f t="shared" si="210"/>
        <v>0</v>
      </c>
      <c r="P983" s="20">
        <f t="shared" si="211"/>
        <v>0</v>
      </c>
      <c r="R983" s="12">
        <f t="shared" si="212"/>
        <v>0.18888888888888888</v>
      </c>
      <c r="S983" s="21">
        <f t="shared" si="213"/>
        <v>7.0656963222958558E-2</v>
      </c>
      <c r="T983" s="21">
        <f t="shared" si="214"/>
        <v>9.4122939032031727E-2</v>
      </c>
      <c r="U983" s="21">
        <f t="shared" si="215"/>
        <v>8.2326357110743764E-2</v>
      </c>
      <c r="V983" s="21">
        <f t="shared" si="216"/>
        <v>8.2368753121911345E-2</v>
      </c>
      <c r="W983" s="22">
        <f t="shared" si="217"/>
        <v>506</v>
      </c>
      <c r="X983" s="21">
        <f t="shared" si="218"/>
        <v>0.16798418972332016</v>
      </c>
      <c r="Y983" s="23">
        <f t="shared" si="219"/>
        <v>20.611764705882354</v>
      </c>
      <c r="Z983" s="21">
        <f t="shared" si="220"/>
        <v>0.71</v>
      </c>
      <c r="AA983" s="21">
        <f t="shared" si="221"/>
        <v>0.75700000000000001</v>
      </c>
      <c r="AB983" s="21">
        <f t="shared" si="222"/>
        <v>0.33999999999999997</v>
      </c>
      <c r="AC983" s="21">
        <f t="shared" si="223"/>
        <v>0.53675000000000006</v>
      </c>
    </row>
    <row r="984" spans="2:29" x14ac:dyDescent="0.25">
      <c r="B984" t="s">
        <v>1423</v>
      </c>
      <c r="C984" t="s">
        <v>1424</v>
      </c>
      <c r="D984" t="s">
        <v>7410</v>
      </c>
      <c r="E984" s="1">
        <v>14439</v>
      </c>
      <c r="F984" s="1">
        <v>14377</v>
      </c>
      <c r="G984" t="s">
        <v>49</v>
      </c>
      <c r="H984">
        <v>498</v>
      </c>
      <c r="I984">
        <v>716</v>
      </c>
      <c r="J984" s="1">
        <v>1301</v>
      </c>
      <c r="K984">
        <v>272</v>
      </c>
      <c r="L984">
        <v>684</v>
      </c>
      <c r="M984">
        <v>11</v>
      </c>
      <c r="N984" s="20">
        <f t="shared" si="210"/>
        <v>0</v>
      </c>
      <c r="P984" s="20">
        <f t="shared" si="211"/>
        <v>0</v>
      </c>
      <c r="R984" s="12">
        <f t="shared" si="212"/>
        <v>0.20906994619523445</v>
      </c>
      <c r="S984" s="21">
        <f t="shared" si="213"/>
        <v>7.5317555031788608E-2</v>
      </c>
      <c r="T984" s="21">
        <f t="shared" si="214"/>
        <v>0.12686750330298269</v>
      </c>
      <c r="U984" s="21">
        <f t="shared" si="215"/>
        <v>0.10079081050694616</v>
      </c>
      <c r="V984" s="21">
        <f t="shared" si="216"/>
        <v>0.10099195628057249</v>
      </c>
      <c r="W984" s="22">
        <f t="shared" si="217"/>
        <v>695</v>
      </c>
      <c r="X984" s="21">
        <f t="shared" si="218"/>
        <v>0.39136690647482014</v>
      </c>
      <c r="Y984" s="23">
        <f t="shared" si="219"/>
        <v>53.084558823529413</v>
      </c>
      <c r="Z984" s="21">
        <f t="shared" si="220"/>
        <v>0.77400000000000002</v>
      </c>
      <c r="AA984" s="21">
        <f t="shared" si="221"/>
        <v>0.95</v>
      </c>
      <c r="AB984" s="21">
        <f t="shared" si="222"/>
        <v>0.21099999999999997</v>
      </c>
      <c r="AC984" s="21">
        <f t="shared" si="223"/>
        <v>0.53649999999999998</v>
      </c>
    </row>
    <row r="985" spans="2:29" x14ac:dyDescent="0.25">
      <c r="B985" t="s">
        <v>4142</v>
      </c>
      <c r="C985" t="s">
        <v>4143</v>
      </c>
      <c r="D985" t="s">
        <v>7417</v>
      </c>
      <c r="E985">
        <v>406</v>
      </c>
      <c r="F985">
        <v>354</v>
      </c>
      <c r="G985" t="s">
        <v>86</v>
      </c>
      <c r="H985">
        <v>44</v>
      </c>
      <c r="I985">
        <v>104</v>
      </c>
      <c r="J985">
        <v>189</v>
      </c>
      <c r="K985">
        <v>20</v>
      </c>
      <c r="L985">
        <v>189</v>
      </c>
      <c r="M985" t="s">
        <v>30</v>
      </c>
      <c r="N985" s="20">
        <f t="shared" si="210"/>
        <v>0</v>
      </c>
      <c r="P985" s="20">
        <f t="shared" si="211"/>
        <v>0</v>
      </c>
      <c r="R985" s="12">
        <f t="shared" si="212"/>
        <v>0.10582010582010581</v>
      </c>
      <c r="S985" s="21">
        <f t="shared" si="213"/>
        <v>0.18772564182493778</v>
      </c>
      <c r="T985" s="21">
        <f t="shared" si="214"/>
        <v>0.12690081498281214</v>
      </c>
      <c r="U985" s="21">
        <f t="shared" si="215"/>
        <v>0.15691356364618092</v>
      </c>
      <c r="V985" s="21">
        <f t="shared" si="216"/>
        <v>0.15718000681797695</v>
      </c>
      <c r="W985" s="22">
        <f t="shared" si="217"/>
        <v>189</v>
      </c>
      <c r="X985" s="21">
        <f t="shared" si="218"/>
        <v>0.10582010582010581</v>
      </c>
      <c r="Y985" s="23">
        <f t="shared" si="219"/>
        <v>20.3</v>
      </c>
      <c r="Z985" s="21">
        <f t="shared" si="220"/>
        <v>0.88600000000000001</v>
      </c>
      <c r="AA985" s="21">
        <f t="shared" si="221"/>
        <v>0.57199999999999995</v>
      </c>
      <c r="AB985" s="21">
        <f t="shared" si="222"/>
        <v>0.34399999999999997</v>
      </c>
      <c r="AC985" s="21">
        <f t="shared" si="223"/>
        <v>0.53649999999999998</v>
      </c>
    </row>
    <row r="986" spans="2:29" x14ac:dyDescent="0.25">
      <c r="B986" t="s">
        <v>1110</v>
      </c>
      <c r="C986" t="s">
        <v>1111</v>
      </c>
      <c r="D986" t="s">
        <v>7410</v>
      </c>
      <c r="E986" s="1">
        <v>38757</v>
      </c>
      <c r="F986" s="1">
        <v>44273</v>
      </c>
      <c r="G986" t="s">
        <v>34</v>
      </c>
      <c r="H986" s="1">
        <v>4433</v>
      </c>
      <c r="I986" s="1">
        <v>6411</v>
      </c>
      <c r="J986" s="1">
        <v>9502</v>
      </c>
      <c r="K986" s="1">
        <v>1809</v>
      </c>
      <c r="L986" s="1">
        <v>5176</v>
      </c>
      <c r="M986" s="1">
        <v>4710</v>
      </c>
      <c r="N986" s="20">
        <f t="shared" si="210"/>
        <v>0</v>
      </c>
      <c r="P986" s="20">
        <f t="shared" si="211"/>
        <v>0</v>
      </c>
      <c r="R986" s="12">
        <f t="shared" si="212"/>
        <v>0.1903809724268575</v>
      </c>
      <c r="S986" s="21">
        <f t="shared" si="213"/>
        <v>7.6578268729352805E-2</v>
      </c>
      <c r="T986" s="21">
        <f t="shared" si="214"/>
        <v>8.1876904754680568E-2</v>
      </c>
      <c r="U986" s="21">
        <f t="shared" si="215"/>
        <v>7.9224334927203488E-2</v>
      </c>
      <c r="V986" s="21">
        <f t="shared" si="216"/>
        <v>7.9226502803745616E-2</v>
      </c>
      <c r="W986" s="22">
        <f t="shared" si="217"/>
        <v>9886</v>
      </c>
      <c r="X986" s="21">
        <f t="shared" si="218"/>
        <v>0.18298604086587092</v>
      </c>
      <c r="Y986" s="23">
        <f t="shared" si="219"/>
        <v>21.424543946932008</v>
      </c>
      <c r="Z986" s="21">
        <f t="shared" si="220"/>
        <v>0.69599999999999995</v>
      </c>
      <c r="AA986" s="21">
        <f t="shared" si="221"/>
        <v>0.78700000000000003</v>
      </c>
      <c r="AB986" s="21">
        <f t="shared" si="222"/>
        <v>0.33099999999999996</v>
      </c>
      <c r="AC986" s="21">
        <f t="shared" si="223"/>
        <v>0.53625</v>
      </c>
    </row>
    <row r="987" spans="2:29" x14ac:dyDescent="0.25">
      <c r="B987" t="s">
        <v>6017</v>
      </c>
      <c r="C987" t="s">
        <v>6018</v>
      </c>
      <c r="D987" t="s">
        <v>4419</v>
      </c>
      <c r="E987">
        <v>58</v>
      </c>
      <c r="F987">
        <v>53</v>
      </c>
      <c r="G987" t="s">
        <v>99</v>
      </c>
      <c r="H987">
        <v>5</v>
      </c>
      <c r="I987">
        <v>11</v>
      </c>
      <c r="J987">
        <v>12</v>
      </c>
      <c r="K987">
        <v>3</v>
      </c>
      <c r="L987">
        <v>22</v>
      </c>
      <c r="M987" t="s">
        <v>30</v>
      </c>
      <c r="N987" s="20">
        <f t="shared" si="210"/>
        <v>0</v>
      </c>
      <c r="P987" s="20">
        <f t="shared" si="211"/>
        <v>0</v>
      </c>
      <c r="R987" s="12">
        <f t="shared" si="212"/>
        <v>0.25</v>
      </c>
      <c r="S987" s="21">
        <f t="shared" si="213"/>
        <v>0.17080491296489231</v>
      </c>
      <c r="T987" s="21">
        <f t="shared" si="214"/>
        <v>1.7554577175587616E-2</v>
      </c>
      <c r="U987" s="21">
        <f t="shared" si="215"/>
        <v>9.1493425617896973E-2</v>
      </c>
      <c r="V987" s="21">
        <f t="shared" si="216"/>
        <v>9.3284305252792299E-2</v>
      </c>
      <c r="W987" s="22">
        <f t="shared" si="217"/>
        <v>22</v>
      </c>
      <c r="X987" s="21">
        <f t="shared" si="218"/>
        <v>0.13636363636363635</v>
      </c>
      <c r="Y987" s="23">
        <f t="shared" si="219"/>
        <v>19.333333333333332</v>
      </c>
      <c r="Z987" s="21">
        <f t="shared" si="220"/>
        <v>0.75</v>
      </c>
      <c r="AA987" s="21">
        <f t="shared" si="221"/>
        <v>0.67300000000000004</v>
      </c>
      <c r="AB987" s="21">
        <f t="shared" si="222"/>
        <v>0.36099999999999999</v>
      </c>
      <c r="AC987" s="21">
        <f t="shared" si="223"/>
        <v>0.53625</v>
      </c>
    </row>
    <row r="988" spans="2:29" x14ac:dyDescent="0.25">
      <c r="B988" t="s">
        <v>1010</v>
      </c>
      <c r="C988" t="s">
        <v>1011</v>
      </c>
      <c r="D988" t="s">
        <v>7416</v>
      </c>
      <c r="E988" s="1">
        <v>78399</v>
      </c>
      <c r="F988" s="1">
        <v>80076</v>
      </c>
      <c r="G988" t="s">
        <v>86</v>
      </c>
      <c r="H988" s="1">
        <v>3344</v>
      </c>
      <c r="I988" s="1">
        <v>4225</v>
      </c>
      <c r="J988" s="1">
        <v>7446</v>
      </c>
      <c r="K988" s="1">
        <v>2146</v>
      </c>
      <c r="L988" s="1">
        <v>3867</v>
      </c>
      <c r="M988" s="1">
        <v>2022</v>
      </c>
      <c r="N988" s="20">
        <f t="shared" si="210"/>
        <v>0</v>
      </c>
      <c r="P988" s="20">
        <f t="shared" si="211"/>
        <v>0</v>
      </c>
      <c r="R988" s="12">
        <f t="shared" si="212"/>
        <v>0.28820843405855495</v>
      </c>
      <c r="S988" s="21">
        <f t="shared" si="213"/>
        <v>4.7881296848018229E-2</v>
      </c>
      <c r="T988" s="21">
        <f t="shared" si="214"/>
        <v>0.12000320054040037</v>
      </c>
      <c r="U988" s="21">
        <f t="shared" si="215"/>
        <v>8.334223874831248E-2</v>
      </c>
      <c r="V988" s="21">
        <f t="shared" si="216"/>
        <v>8.3742245378910354E-2</v>
      </c>
      <c r="W988" s="22">
        <f t="shared" si="217"/>
        <v>5889</v>
      </c>
      <c r="X988" s="21">
        <f t="shared" si="218"/>
        <v>0.36440821871285445</v>
      </c>
      <c r="Y988" s="23">
        <f t="shared" si="219"/>
        <v>36.532618825722274</v>
      </c>
      <c r="Z988" s="21">
        <f t="shared" si="220"/>
        <v>0.71699999999999997</v>
      </c>
      <c r="AA988" s="21">
        <f t="shared" si="221"/>
        <v>0.94399999999999995</v>
      </c>
      <c r="AB988" s="21">
        <f t="shared" si="222"/>
        <v>0.24099999999999999</v>
      </c>
      <c r="AC988" s="21">
        <f t="shared" si="223"/>
        <v>0.53574999999999995</v>
      </c>
    </row>
    <row r="989" spans="2:29" x14ac:dyDescent="0.25">
      <c r="B989" t="s">
        <v>5042</v>
      </c>
      <c r="C989" t="s">
        <v>5043</v>
      </c>
      <c r="D989" t="s">
        <v>7412</v>
      </c>
      <c r="E989">
        <v>175</v>
      </c>
      <c r="F989">
        <v>171</v>
      </c>
      <c r="G989" t="s">
        <v>99</v>
      </c>
      <c r="H989">
        <v>24</v>
      </c>
      <c r="I989">
        <v>34</v>
      </c>
      <c r="J989">
        <v>41</v>
      </c>
      <c r="K989">
        <v>8</v>
      </c>
      <c r="L989">
        <v>25</v>
      </c>
      <c r="M989" t="s">
        <v>30</v>
      </c>
      <c r="N989" s="20">
        <f t="shared" si="210"/>
        <v>0</v>
      </c>
      <c r="P989" s="20">
        <f t="shared" si="211"/>
        <v>0</v>
      </c>
      <c r="R989" s="12">
        <f t="shared" si="212"/>
        <v>0.1951219512195122</v>
      </c>
      <c r="S989" s="21">
        <f t="shared" si="213"/>
        <v>7.2145025900850923E-2</v>
      </c>
      <c r="T989" s="21">
        <f t="shared" si="214"/>
        <v>3.8152102716594083E-2</v>
      </c>
      <c r="U989" s="21">
        <f t="shared" si="215"/>
        <v>5.5011664891012169E-2</v>
      </c>
      <c r="V989" s="21">
        <f t="shared" si="216"/>
        <v>5.5102931169485725E-2</v>
      </c>
      <c r="W989" s="22">
        <f t="shared" si="217"/>
        <v>25</v>
      </c>
      <c r="X989" s="21">
        <f t="shared" si="218"/>
        <v>0.32</v>
      </c>
      <c r="Y989" s="23">
        <f t="shared" si="219"/>
        <v>21.875</v>
      </c>
      <c r="Z989" s="21">
        <f t="shared" si="220"/>
        <v>0.56899999999999995</v>
      </c>
      <c r="AA989" s="21">
        <f t="shared" si="221"/>
        <v>0.92200000000000004</v>
      </c>
      <c r="AB989" s="21">
        <f t="shared" si="222"/>
        <v>0.32599999999999996</v>
      </c>
      <c r="AC989" s="21">
        <f t="shared" si="223"/>
        <v>0.53574999999999995</v>
      </c>
    </row>
    <row r="990" spans="2:29" x14ac:dyDescent="0.25">
      <c r="B990" t="s">
        <v>5378</v>
      </c>
      <c r="C990" t="s">
        <v>5379</v>
      </c>
      <c r="D990" t="s">
        <v>7417</v>
      </c>
      <c r="E990">
        <v>106</v>
      </c>
      <c r="F990">
        <v>101</v>
      </c>
      <c r="G990" t="s">
        <v>99</v>
      </c>
      <c r="H990">
        <v>23</v>
      </c>
      <c r="I990">
        <v>33</v>
      </c>
      <c r="J990">
        <v>43</v>
      </c>
      <c r="K990">
        <v>4</v>
      </c>
      <c r="L990">
        <v>10</v>
      </c>
      <c r="M990" t="s">
        <v>30</v>
      </c>
      <c r="N990" s="20">
        <f t="shared" si="210"/>
        <v>0</v>
      </c>
      <c r="P990" s="20">
        <f t="shared" si="211"/>
        <v>0</v>
      </c>
      <c r="R990" s="12">
        <f t="shared" si="212"/>
        <v>9.3023255813953487E-2</v>
      </c>
      <c r="S990" s="21">
        <f t="shared" si="213"/>
        <v>7.4873165575328748E-2</v>
      </c>
      <c r="T990" s="21">
        <f t="shared" si="214"/>
        <v>5.4364811125223733E-2</v>
      </c>
      <c r="U990" s="21">
        <f t="shared" si="215"/>
        <v>6.4569604208857267E-2</v>
      </c>
      <c r="V990" s="21">
        <f t="shared" si="216"/>
        <v>6.4602526969803245E-2</v>
      </c>
      <c r="W990" s="22">
        <f t="shared" si="217"/>
        <v>10</v>
      </c>
      <c r="X990" s="21">
        <f t="shared" si="218"/>
        <v>0.4</v>
      </c>
      <c r="Y990" s="23">
        <f t="shared" si="219"/>
        <v>26.5</v>
      </c>
      <c r="Z990" s="21">
        <f t="shared" si="220"/>
        <v>0.621</v>
      </c>
      <c r="AA990" s="21">
        <f t="shared" si="221"/>
        <v>0.95199999999999996</v>
      </c>
      <c r="AB990" s="21">
        <f t="shared" si="222"/>
        <v>0.28500000000000003</v>
      </c>
      <c r="AC990" s="21">
        <f t="shared" si="223"/>
        <v>0.53574999999999995</v>
      </c>
    </row>
    <row r="991" spans="2:29" x14ac:dyDescent="0.25">
      <c r="B991" t="s">
        <v>1885</v>
      </c>
      <c r="C991" t="s">
        <v>1886</v>
      </c>
      <c r="D991" t="s">
        <v>7409</v>
      </c>
      <c r="E991" s="1">
        <v>5832</v>
      </c>
      <c r="F991" s="1">
        <v>4960</v>
      </c>
      <c r="G991" t="s">
        <v>49</v>
      </c>
      <c r="H991" s="1">
        <v>2100</v>
      </c>
      <c r="I991" s="1">
        <v>3684</v>
      </c>
      <c r="J991" s="1">
        <v>7746</v>
      </c>
      <c r="K991">
        <v>224</v>
      </c>
      <c r="L991" s="1">
        <v>1076</v>
      </c>
      <c r="M991">
        <v>445</v>
      </c>
      <c r="N991" s="20">
        <f t="shared" si="210"/>
        <v>0</v>
      </c>
      <c r="P991" s="20">
        <f t="shared" si="211"/>
        <v>0</v>
      </c>
      <c r="R991" s="12">
        <f t="shared" si="212"/>
        <v>2.8918151303898788E-2</v>
      </c>
      <c r="S991" s="21">
        <f t="shared" si="213"/>
        <v>0.11897417982379555</v>
      </c>
      <c r="T991" s="21">
        <f t="shared" si="214"/>
        <v>0.16024999234322235</v>
      </c>
      <c r="U991" s="21">
        <f t="shared" si="215"/>
        <v>0.1394251987615609</v>
      </c>
      <c r="V991" s="21">
        <f t="shared" si="216"/>
        <v>0.13954979030952627</v>
      </c>
      <c r="W991" s="22">
        <f t="shared" si="217"/>
        <v>1521</v>
      </c>
      <c r="X991" s="21">
        <f t="shared" si="218"/>
        <v>0.1472715318869165</v>
      </c>
      <c r="Y991" s="23">
        <f t="shared" si="219"/>
        <v>26.035714285714285</v>
      </c>
      <c r="Z991" s="21">
        <f t="shared" si="220"/>
        <v>0.85799999999999998</v>
      </c>
      <c r="AA991" s="21">
        <f t="shared" si="221"/>
        <v>0.70699999999999996</v>
      </c>
      <c r="AB991" s="21">
        <f t="shared" si="222"/>
        <v>0.28700000000000003</v>
      </c>
      <c r="AC991" s="21">
        <f t="shared" si="223"/>
        <v>0.53475000000000006</v>
      </c>
    </row>
    <row r="992" spans="2:29" x14ac:dyDescent="0.25">
      <c r="B992" t="s">
        <v>1864</v>
      </c>
      <c r="C992" t="s">
        <v>1865</v>
      </c>
      <c r="D992" t="s">
        <v>7416</v>
      </c>
      <c r="E992" s="1">
        <v>5274</v>
      </c>
      <c r="F992" s="1">
        <v>6041</v>
      </c>
      <c r="G992" t="s">
        <v>75</v>
      </c>
      <c r="H992">
        <v>537</v>
      </c>
      <c r="I992">
        <v>792</v>
      </c>
      <c r="J992" s="1">
        <v>1308</v>
      </c>
      <c r="K992">
        <v>299</v>
      </c>
      <c r="L992" s="1">
        <v>1822</v>
      </c>
      <c r="M992">
        <v>727</v>
      </c>
      <c r="N992" s="20">
        <f t="shared" si="210"/>
        <v>0</v>
      </c>
      <c r="P992" s="20">
        <f t="shared" si="211"/>
        <v>0</v>
      </c>
      <c r="R992" s="12">
        <f t="shared" si="212"/>
        <v>0.22859327217125383</v>
      </c>
      <c r="S992" s="21">
        <f t="shared" si="213"/>
        <v>8.0812052929684519E-2</v>
      </c>
      <c r="T992" s="21">
        <f t="shared" si="214"/>
        <v>0.10554522330964855</v>
      </c>
      <c r="U992" s="21">
        <f t="shared" si="215"/>
        <v>9.3108687373725019E-2</v>
      </c>
      <c r="V992" s="21">
        <f t="shared" si="216"/>
        <v>9.3155321204352701E-2</v>
      </c>
      <c r="W992" s="22">
        <f t="shared" si="217"/>
        <v>2549</v>
      </c>
      <c r="X992" s="21">
        <f t="shared" si="218"/>
        <v>0.11730090231463319</v>
      </c>
      <c r="Y992" s="23">
        <f t="shared" si="219"/>
        <v>17.638795986622075</v>
      </c>
      <c r="Z992" s="21">
        <f t="shared" si="220"/>
        <v>0.749</v>
      </c>
      <c r="AA992" s="21">
        <f t="shared" si="221"/>
        <v>0.61199999999999999</v>
      </c>
      <c r="AB992" s="21">
        <f t="shared" si="222"/>
        <v>0.38700000000000001</v>
      </c>
      <c r="AC992" s="21">
        <f t="shared" si="223"/>
        <v>0.53374999999999995</v>
      </c>
    </row>
    <row r="993" spans="2:29" x14ac:dyDescent="0.25">
      <c r="B993" t="s">
        <v>5270</v>
      </c>
      <c r="C993" t="s">
        <v>5271</v>
      </c>
      <c r="D993" t="s">
        <v>4419</v>
      </c>
      <c r="E993">
        <v>116</v>
      </c>
      <c r="F993">
        <v>164</v>
      </c>
      <c r="G993" t="s">
        <v>49</v>
      </c>
      <c r="H993">
        <v>86</v>
      </c>
      <c r="I993">
        <v>178</v>
      </c>
      <c r="J993">
        <v>194</v>
      </c>
      <c r="K993">
        <v>9</v>
      </c>
      <c r="L993">
        <v>143</v>
      </c>
      <c r="M993">
        <v>14</v>
      </c>
      <c r="N993" s="20">
        <f t="shared" si="210"/>
        <v>0</v>
      </c>
      <c r="P993" s="20">
        <f t="shared" si="211"/>
        <v>0</v>
      </c>
      <c r="R993" s="12">
        <f t="shared" si="212"/>
        <v>4.6391752577319589E-2</v>
      </c>
      <c r="S993" s="21">
        <f t="shared" si="213"/>
        <v>0.15660298873429035</v>
      </c>
      <c r="T993" s="21">
        <f t="shared" si="214"/>
        <v>1.7363952475586863E-2</v>
      </c>
      <c r="U993" s="21">
        <f t="shared" si="215"/>
        <v>8.4751671150496088E-2</v>
      </c>
      <c r="V993" s="21">
        <f t="shared" si="216"/>
        <v>8.6239537453457762E-2</v>
      </c>
      <c r="W993" s="22">
        <f t="shared" si="217"/>
        <v>157</v>
      </c>
      <c r="X993" s="21">
        <f t="shared" si="218"/>
        <v>5.7324840764331211E-2</v>
      </c>
      <c r="Y993" s="23">
        <f t="shared" si="219"/>
        <v>12.888888888888889</v>
      </c>
      <c r="Z993" s="21">
        <f t="shared" si="220"/>
        <v>0.72699999999999998</v>
      </c>
      <c r="AA993" s="21">
        <f t="shared" si="221"/>
        <v>0.378</v>
      </c>
      <c r="AB993" s="21">
        <f t="shared" si="222"/>
        <v>0.51400000000000001</v>
      </c>
      <c r="AC993" s="21">
        <f t="shared" si="223"/>
        <v>0.53325</v>
      </c>
    </row>
    <row r="994" spans="2:29" x14ac:dyDescent="0.25">
      <c r="B994" t="s">
        <v>1756</v>
      </c>
      <c r="C994" t="s">
        <v>1757</v>
      </c>
      <c r="D994" t="s">
        <v>7418</v>
      </c>
      <c r="E994" s="1">
        <v>6587</v>
      </c>
      <c r="F994" t="s">
        <v>30</v>
      </c>
      <c r="G994" t="s">
        <v>31</v>
      </c>
      <c r="H994">
        <v>622</v>
      </c>
      <c r="I994">
        <v>717</v>
      </c>
      <c r="J994" s="1">
        <v>1093</v>
      </c>
      <c r="K994">
        <v>692</v>
      </c>
      <c r="L994" s="1">
        <v>5165</v>
      </c>
      <c r="M994" s="1">
        <v>19788</v>
      </c>
      <c r="N994" s="20">
        <f t="shared" si="210"/>
        <v>0</v>
      </c>
      <c r="P994" s="20">
        <f t="shared" si="211"/>
        <v>0</v>
      </c>
      <c r="R994" s="12">
        <f t="shared" si="212"/>
        <v>0.63311985361390666</v>
      </c>
      <c r="S994" s="21">
        <f t="shared" si="213"/>
        <v>2.8835057030193401E-2</v>
      </c>
      <c r="T994" s="21">
        <f t="shared" si="214"/>
        <v>8.7978219634826882E-2</v>
      </c>
      <c r="U994" s="21">
        <f t="shared" si="215"/>
        <v>5.7993446882165456E-2</v>
      </c>
      <c r="V994" s="21">
        <f t="shared" si="216"/>
        <v>5.8268907849061913E-2</v>
      </c>
      <c r="W994" s="22">
        <f t="shared" si="217"/>
        <v>24953</v>
      </c>
      <c r="X994" s="21">
        <f t="shared" si="218"/>
        <v>2.7732136416462952E-2</v>
      </c>
      <c r="Y994" s="23">
        <f t="shared" si="219"/>
        <v>9.5187861271676297</v>
      </c>
      <c r="Z994" s="21">
        <f t="shared" si="220"/>
        <v>0.58799999999999997</v>
      </c>
      <c r="AA994" s="21">
        <f t="shared" si="221"/>
        <v>0.23799999999999999</v>
      </c>
      <c r="AB994" s="21">
        <f t="shared" si="222"/>
        <v>0.65200000000000002</v>
      </c>
      <c r="AC994" s="21">
        <f t="shared" si="223"/>
        <v>0.53249999999999997</v>
      </c>
    </row>
    <row r="995" spans="2:29" x14ac:dyDescent="0.25">
      <c r="B995" t="s">
        <v>4617</v>
      </c>
      <c r="C995" t="s">
        <v>4618</v>
      </c>
      <c r="D995" t="s">
        <v>7414</v>
      </c>
      <c r="E995">
        <v>237</v>
      </c>
      <c r="F995">
        <v>242</v>
      </c>
      <c r="G995" t="s">
        <v>75</v>
      </c>
      <c r="H995">
        <v>114</v>
      </c>
      <c r="I995">
        <v>169</v>
      </c>
      <c r="J995">
        <v>242</v>
      </c>
      <c r="K995">
        <v>15</v>
      </c>
      <c r="L995">
        <v>134</v>
      </c>
      <c r="M995">
        <v>2</v>
      </c>
      <c r="N995" s="20">
        <f t="shared" si="210"/>
        <v>0</v>
      </c>
      <c r="P995" s="20">
        <f t="shared" si="211"/>
        <v>0</v>
      </c>
      <c r="R995" s="12">
        <f t="shared" si="212"/>
        <v>6.1983471074380167E-2</v>
      </c>
      <c r="S995" s="21">
        <f t="shared" si="213"/>
        <v>8.1923043194592982E-2</v>
      </c>
      <c r="T995" s="21">
        <f t="shared" si="214"/>
        <v>7.4448817568737002E-2</v>
      </c>
      <c r="U995" s="21">
        <f t="shared" si="215"/>
        <v>7.8179453737085458E-2</v>
      </c>
      <c r="V995" s="21">
        <f t="shared" si="216"/>
        <v>7.8183771500138485E-2</v>
      </c>
      <c r="W995" s="22">
        <f t="shared" si="217"/>
        <v>136</v>
      </c>
      <c r="X995" s="21">
        <f t="shared" si="218"/>
        <v>0.11029411764705882</v>
      </c>
      <c r="Y995" s="23">
        <f t="shared" si="219"/>
        <v>15.8</v>
      </c>
      <c r="Z995" s="21">
        <f t="shared" si="220"/>
        <v>0.69099999999999995</v>
      </c>
      <c r="AA995" s="21">
        <f t="shared" si="221"/>
        <v>0.58799999999999997</v>
      </c>
      <c r="AB995" s="21">
        <f t="shared" si="222"/>
        <v>0.42500000000000004</v>
      </c>
      <c r="AC995" s="21">
        <f t="shared" si="223"/>
        <v>0.53225</v>
      </c>
    </row>
    <row r="996" spans="2:29" x14ac:dyDescent="0.25">
      <c r="B996" t="s">
        <v>1652</v>
      </c>
      <c r="C996" t="s">
        <v>1653</v>
      </c>
      <c r="D996" t="s">
        <v>7417</v>
      </c>
      <c r="E996" s="1">
        <v>8514</v>
      </c>
      <c r="F996" s="1">
        <v>9547</v>
      </c>
      <c r="G996" t="s">
        <v>49</v>
      </c>
      <c r="H996">
        <v>919</v>
      </c>
      <c r="I996" s="1">
        <v>1582</v>
      </c>
      <c r="J996" s="1">
        <v>3951</v>
      </c>
      <c r="K996">
        <v>377</v>
      </c>
      <c r="L996" s="1">
        <v>2311</v>
      </c>
      <c r="M996">
        <v>967</v>
      </c>
      <c r="N996" s="20">
        <f t="shared" si="210"/>
        <v>0</v>
      </c>
      <c r="P996" s="20">
        <f t="shared" si="211"/>
        <v>0</v>
      </c>
      <c r="R996" s="12">
        <f t="shared" si="212"/>
        <v>9.5418881295874461E-2</v>
      </c>
      <c r="S996" s="21">
        <f t="shared" si="213"/>
        <v>0.11475182893719382</v>
      </c>
      <c r="T996" s="21">
        <f t="shared" si="214"/>
        <v>0.20088137746656098</v>
      </c>
      <c r="U996" s="21">
        <f t="shared" si="215"/>
        <v>0.15701543285621988</v>
      </c>
      <c r="V996" s="21">
        <f t="shared" si="216"/>
        <v>0.15754954641999155</v>
      </c>
      <c r="W996" s="22">
        <f t="shared" si="217"/>
        <v>3278</v>
      </c>
      <c r="X996" s="21">
        <f t="shared" si="218"/>
        <v>0.1150091519219036</v>
      </c>
      <c r="Y996" s="23">
        <f t="shared" si="219"/>
        <v>22.583554376657826</v>
      </c>
      <c r="Z996" s="21">
        <f t="shared" si="220"/>
        <v>0.88800000000000001</v>
      </c>
      <c r="AA996" s="21">
        <f t="shared" si="221"/>
        <v>0.60499999999999998</v>
      </c>
      <c r="AB996" s="21">
        <f t="shared" si="222"/>
        <v>0.31799999999999995</v>
      </c>
      <c r="AC996" s="21">
        <f t="shared" si="223"/>
        <v>0.53224999999999989</v>
      </c>
    </row>
    <row r="997" spans="2:29" x14ac:dyDescent="0.25">
      <c r="B997" t="s">
        <v>6886</v>
      </c>
      <c r="C997" t="s">
        <v>6887</v>
      </c>
      <c r="D997" t="s">
        <v>4419</v>
      </c>
      <c r="E997">
        <v>16</v>
      </c>
      <c r="F997">
        <v>20</v>
      </c>
      <c r="G997" t="s">
        <v>49</v>
      </c>
      <c r="H997">
        <v>22</v>
      </c>
      <c r="I997">
        <v>32</v>
      </c>
      <c r="J997">
        <v>47</v>
      </c>
      <c r="K997">
        <v>1</v>
      </c>
      <c r="L997">
        <v>9</v>
      </c>
      <c r="M997" t="s">
        <v>30</v>
      </c>
      <c r="N997" s="20">
        <f t="shared" si="210"/>
        <v>0</v>
      </c>
      <c r="P997" s="20">
        <f t="shared" si="211"/>
        <v>0</v>
      </c>
      <c r="R997" s="12">
        <f t="shared" si="212"/>
        <v>2.1276595744680851E-2</v>
      </c>
      <c r="S997" s="21">
        <f t="shared" si="213"/>
        <v>7.7818067712725814E-2</v>
      </c>
      <c r="T997" s="21">
        <f t="shared" si="214"/>
        <v>7.9915005882233103E-2</v>
      </c>
      <c r="U997" s="21">
        <f t="shared" si="215"/>
        <v>7.8866027333313271E-2</v>
      </c>
      <c r="V997" s="21">
        <f t="shared" si="216"/>
        <v>7.8866366976090729E-2</v>
      </c>
      <c r="W997" s="22">
        <f t="shared" si="217"/>
        <v>9</v>
      </c>
      <c r="X997" s="21">
        <f t="shared" si="218"/>
        <v>0.1111111111111111</v>
      </c>
      <c r="Y997" s="23">
        <f t="shared" si="219"/>
        <v>16</v>
      </c>
      <c r="Z997" s="21">
        <f t="shared" si="220"/>
        <v>0.69499999999999995</v>
      </c>
      <c r="AA997" s="21">
        <f t="shared" si="221"/>
        <v>0.59199999999999997</v>
      </c>
      <c r="AB997" s="21">
        <f t="shared" si="222"/>
        <v>0.42000000000000004</v>
      </c>
      <c r="AC997" s="21">
        <f t="shared" si="223"/>
        <v>0.53174999999999994</v>
      </c>
    </row>
    <row r="998" spans="2:29" x14ac:dyDescent="0.25">
      <c r="B998" t="s">
        <v>2720</v>
      </c>
      <c r="C998" t="s">
        <v>2721</v>
      </c>
      <c r="D998" t="s">
        <v>7412</v>
      </c>
      <c r="E998" s="1">
        <v>1755</v>
      </c>
      <c r="F998" s="1">
        <v>1871</v>
      </c>
      <c r="G998" t="s">
        <v>31</v>
      </c>
      <c r="H998" s="1">
        <v>1680</v>
      </c>
      <c r="I998" s="1">
        <v>2535</v>
      </c>
      <c r="J998" s="1">
        <v>3010</v>
      </c>
      <c r="K998">
        <v>124</v>
      </c>
      <c r="L998">
        <v>974</v>
      </c>
      <c r="M998">
        <v>150</v>
      </c>
      <c r="N998" s="20">
        <f t="shared" si="210"/>
        <v>0</v>
      </c>
      <c r="P998" s="20">
        <f t="shared" si="211"/>
        <v>0</v>
      </c>
      <c r="R998" s="12">
        <f t="shared" si="212"/>
        <v>4.1196013289036548E-2</v>
      </c>
      <c r="S998" s="21">
        <f t="shared" si="213"/>
        <v>8.5759746053650998E-2</v>
      </c>
      <c r="T998" s="21">
        <f t="shared" si="214"/>
        <v>3.4946038189864748E-2</v>
      </c>
      <c r="U998" s="21">
        <f t="shared" si="215"/>
        <v>6.0048464743126528E-2</v>
      </c>
      <c r="V998" s="21">
        <f t="shared" si="216"/>
        <v>6.0251416328880758E-2</v>
      </c>
      <c r="W998" s="22">
        <f t="shared" si="217"/>
        <v>1124</v>
      </c>
      <c r="X998" s="21">
        <f t="shared" si="218"/>
        <v>0.11032028469750892</v>
      </c>
      <c r="Y998" s="23">
        <f t="shared" si="219"/>
        <v>14.153225806451612</v>
      </c>
      <c r="Z998" s="21">
        <f t="shared" si="220"/>
        <v>0.6</v>
      </c>
      <c r="AA998" s="21">
        <f t="shared" si="221"/>
        <v>0.58799999999999997</v>
      </c>
      <c r="AB998" s="21">
        <f t="shared" si="222"/>
        <v>0.46899999999999997</v>
      </c>
      <c r="AC998" s="21">
        <f t="shared" si="223"/>
        <v>0.53149999999999997</v>
      </c>
    </row>
    <row r="999" spans="2:29" x14ac:dyDescent="0.25">
      <c r="B999" t="s">
        <v>4208</v>
      </c>
      <c r="C999" t="s">
        <v>4209</v>
      </c>
      <c r="D999" t="s">
        <v>7422</v>
      </c>
      <c r="E999">
        <v>366</v>
      </c>
      <c r="F999">
        <v>636</v>
      </c>
      <c r="G999" t="s">
        <v>1745</v>
      </c>
      <c r="H999">
        <v>19</v>
      </c>
      <c r="I999">
        <v>25</v>
      </c>
      <c r="J999">
        <v>42</v>
      </c>
      <c r="K999">
        <v>26</v>
      </c>
      <c r="L999">
        <v>329</v>
      </c>
      <c r="M999" t="s">
        <v>30</v>
      </c>
      <c r="N999" s="20">
        <f t="shared" si="210"/>
        <v>0</v>
      </c>
      <c r="P999" s="20">
        <f t="shared" si="211"/>
        <v>0</v>
      </c>
      <c r="R999" s="12">
        <f t="shared" si="212"/>
        <v>0.61904761904761907</v>
      </c>
      <c r="S999" s="21">
        <f t="shared" si="213"/>
        <v>5.6421622299043017E-2</v>
      </c>
      <c r="T999" s="21">
        <f t="shared" si="214"/>
        <v>0.10933280572585158</v>
      </c>
      <c r="U999" s="21">
        <f t="shared" si="215"/>
        <v>8.2553999712925874E-2</v>
      </c>
      <c r="V999" s="21">
        <f t="shared" si="216"/>
        <v>8.2769475912606819E-2</v>
      </c>
      <c r="W999" s="22">
        <f t="shared" si="217"/>
        <v>329</v>
      </c>
      <c r="X999" s="21">
        <f t="shared" si="218"/>
        <v>7.9027355623100301E-2</v>
      </c>
      <c r="Y999" s="23">
        <f t="shared" si="219"/>
        <v>14.076923076923077</v>
      </c>
      <c r="Z999" s="21">
        <f t="shared" si="220"/>
        <v>0.71299999999999997</v>
      </c>
      <c r="AA999" s="21">
        <f t="shared" si="221"/>
        <v>0.46500000000000002</v>
      </c>
      <c r="AB999" s="21">
        <f t="shared" si="222"/>
        <v>0.47299999999999998</v>
      </c>
      <c r="AC999" s="21">
        <f t="shared" si="223"/>
        <v>0.53099999999999992</v>
      </c>
    </row>
    <row r="1000" spans="2:29" x14ac:dyDescent="0.25">
      <c r="B1000" t="s">
        <v>2700</v>
      </c>
      <c r="C1000" t="s">
        <v>2701</v>
      </c>
      <c r="D1000" t="s">
        <v>7415</v>
      </c>
      <c r="E1000" s="1">
        <v>1721</v>
      </c>
      <c r="F1000" s="1">
        <v>2952</v>
      </c>
      <c r="H1000">
        <v>41</v>
      </c>
      <c r="I1000">
        <v>85</v>
      </c>
      <c r="J1000">
        <v>155</v>
      </c>
      <c r="K1000">
        <v>124</v>
      </c>
      <c r="L1000" s="1">
        <v>1986</v>
      </c>
      <c r="M1000" s="1">
        <v>1183</v>
      </c>
      <c r="N1000" s="20">
        <f t="shared" si="210"/>
        <v>0</v>
      </c>
      <c r="P1000" s="20">
        <f t="shared" si="211"/>
        <v>0</v>
      </c>
      <c r="R1000" s="12">
        <f t="shared" si="212"/>
        <v>0.8</v>
      </c>
      <c r="S1000" s="21">
        <f t="shared" si="213"/>
        <v>0.1569830960592169</v>
      </c>
      <c r="T1000" s="21">
        <f t="shared" si="214"/>
        <v>0.12767137012376306</v>
      </c>
      <c r="U1000" s="21">
        <f t="shared" si="215"/>
        <v>0.14223321311504966</v>
      </c>
      <c r="V1000" s="21">
        <f t="shared" si="216"/>
        <v>0.14229589309934321</v>
      </c>
      <c r="W1000" s="22">
        <f t="shared" si="217"/>
        <v>3169</v>
      </c>
      <c r="X1000" s="21">
        <f t="shared" si="218"/>
        <v>3.9129062795834647E-2</v>
      </c>
      <c r="Y1000" s="23">
        <f t="shared" si="219"/>
        <v>13.879032258064516</v>
      </c>
      <c r="Z1000" s="21">
        <f t="shared" si="220"/>
        <v>0.86399999999999999</v>
      </c>
      <c r="AA1000" s="21">
        <f t="shared" si="221"/>
        <v>0.29299999999999998</v>
      </c>
      <c r="AB1000" s="21">
        <f t="shared" si="222"/>
        <v>0.48299999999999998</v>
      </c>
      <c r="AC1000" s="21">
        <f t="shared" si="223"/>
        <v>0.53075000000000006</v>
      </c>
    </row>
    <row r="1001" spans="2:29" x14ac:dyDescent="0.25">
      <c r="B1001" t="s">
        <v>1122</v>
      </c>
      <c r="C1001" t="s">
        <v>1123</v>
      </c>
      <c r="D1001" t="s">
        <v>7410</v>
      </c>
      <c r="E1001" s="1">
        <v>38044</v>
      </c>
      <c r="F1001" s="1">
        <v>45069</v>
      </c>
      <c r="G1001" t="s">
        <v>34</v>
      </c>
      <c r="H1001" s="1">
        <v>5609</v>
      </c>
      <c r="I1001" s="1">
        <v>8380</v>
      </c>
      <c r="J1001" s="1">
        <v>12964</v>
      </c>
      <c r="K1001" s="1">
        <v>1901</v>
      </c>
      <c r="L1001" s="1">
        <v>7766</v>
      </c>
      <c r="M1001" s="1">
        <v>5637</v>
      </c>
      <c r="N1001" s="20">
        <f t="shared" si="210"/>
        <v>0</v>
      </c>
      <c r="P1001" s="20">
        <f t="shared" si="211"/>
        <v>0</v>
      </c>
      <c r="R1001" s="12">
        <f t="shared" si="212"/>
        <v>0.14663684048133291</v>
      </c>
      <c r="S1001" s="21">
        <f t="shared" si="213"/>
        <v>8.3606785052811494E-2</v>
      </c>
      <c r="T1001" s="21">
        <f t="shared" si="214"/>
        <v>9.1186541276761179E-2</v>
      </c>
      <c r="U1001" s="21">
        <f t="shared" si="215"/>
        <v>8.7390058758037403E-2</v>
      </c>
      <c r="V1001" s="21">
        <f t="shared" si="216"/>
        <v>8.7394461695870021E-2</v>
      </c>
      <c r="W1001" s="22">
        <f t="shared" si="217"/>
        <v>13403</v>
      </c>
      <c r="X1001" s="21">
        <f t="shared" si="218"/>
        <v>0.14183391777960155</v>
      </c>
      <c r="Y1001" s="23">
        <f t="shared" si="219"/>
        <v>20.012624934245135</v>
      </c>
      <c r="Z1001" s="21">
        <f t="shared" si="220"/>
        <v>0.73099999999999998</v>
      </c>
      <c r="AA1001" s="21">
        <f t="shared" si="221"/>
        <v>0.69</v>
      </c>
      <c r="AB1001" s="21">
        <f t="shared" si="222"/>
        <v>0.35</v>
      </c>
      <c r="AC1001" s="21">
        <f t="shared" si="223"/>
        <v>0.53024999999999989</v>
      </c>
    </row>
    <row r="1002" spans="2:29" x14ac:dyDescent="0.25">
      <c r="B1002" t="s">
        <v>1927</v>
      </c>
      <c r="C1002" t="s">
        <v>1928</v>
      </c>
      <c r="D1002" t="s">
        <v>7416</v>
      </c>
      <c r="E1002" s="1">
        <v>4847</v>
      </c>
      <c r="F1002" s="1">
        <v>5380</v>
      </c>
      <c r="G1002" t="s">
        <v>34</v>
      </c>
      <c r="H1002">
        <v>788</v>
      </c>
      <c r="I1002" s="1">
        <v>1030</v>
      </c>
      <c r="J1002" s="1">
        <v>1699</v>
      </c>
      <c r="K1002">
        <v>246</v>
      </c>
      <c r="L1002" s="1">
        <v>1118</v>
      </c>
      <c r="M1002">
        <v>528</v>
      </c>
      <c r="N1002" s="20">
        <f t="shared" si="210"/>
        <v>0</v>
      </c>
      <c r="P1002" s="20">
        <f t="shared" si="211"/>
        <v>0</v>
      </c>
      <c r="R1002" s="12">
        <f t="shared" si="212"/>
        <v>0.14479105356091818</v>
      </c>
      <c r="S1002" s="21">
        <f t="shared" si="213"/>
        <v>5.50236653345344E-2</v>
      </c>
      <c r="T1002" s="21">
        <f t="shared" si="214"/>
        <v>0.10527724957330564</v>
      </c>
      <c r="U1002" s="21">
        <f t="shared" si="215"/>
        <v>7.9858164323306946E-2</v>
      </c>
      <c r="V1002" s="21">
        <f t="shared" si="216"/>
        <v>8.0053026410382325E-2</v>
      </c>
      <c r="W1002" s="22">
        <f t="shared" si="217"/>
        <v>1646</v>
      </c>
      <c r="X1002" s="21">
        <f t="shared" si="218"/>
        <v>0.14945321992709598</v>
      </c>
      <c r="Y1002" s="23">
        <f t="shared" si="219"/>
        <v>19.703252032520329</v>
      </c>
      <c r="Z1002" s="21">
        <f t="shared" si="220"/>
        <v>0.7</v>
      </c>
      <c r="AA1002" s="21">
        <f t="shared" si="221"/>
        <v>0.71199999999999997</v>
      </c>
      <c r="AB1002" s="21">
        <f t="shared" si="222"/>
        <v>0.35399999999999998</v>
      </c>
      <c r="AC1002" s="21">
        <f t="shared" si="223"/>
        <v>0.53</v>
      </c>
    </row>
    <row r="1003" spans="2:29" x14ac:dyDescent="0.25">
      <c r="B1003" t="s">
        <v>4431</v>
      </c>
      <c r="C1003" t="s">
        <v>5122</v>
      </c>
      <c r="D1003" t="s">
        <v>7414</v>
      </c>
      <c r="E1003">
        <v>147</v>
      </c>
      <c r="F1003">
        <v>511</v>
      </c>
      <c r="G1003" t="s">
        <v>49</v>
      </c>
      <c r="H1003">
        <v>137</v>
      </c>
      <c r="I1003">
        <v>169</v>
      </c>
      <c r="J1003">
        <v>315</v>
      </c>
      <c r="K1003">
        <v>12</v>
      </c>
      <c r="L1003">
        <v>111</v>
      </c>
      <c r="M1003">
        <v>165</v>
      </c>
      <c r="N1003" s="20">
        <f t="shared" si="210"/>
        <v>0</v>
      </c>
      <c r="P1003" s="20">
        <f t="shared" si="211"/>
        <v>0</v>
      </c>
      <c r="R1003" s="12">
        <f t="shared" si="212"/>
        <v>3.8095238095238099E-2</v>
      </c>
      <c r="S1003" s="21">
        <f t="shared" si="213"/>
        <v>4.2877331431939059E-2</v>
      </c>
      <c r="T1003" s="21">
        <f t="shared" si="214"/>
        <v>0.13262141776244807</v>
      </c>
      <c r="U1003" s="21">
        <f t="shared" si="215"/>
        <v>8.6823445495523455E-2</v>
      </c>
      <c r="V1003" s="21">
        <f t="shared" si="216"/>
        <v>8.7440731563303523E-2</v>
      </c>
      <c r="W1003" s="22">
        <f t="shared" si="217"/>
        <v>276</v>
      </c>
      <c r="X1003" s="21">
        <f t="shared" si="218"/>
        <v>4.3478260869565223E-2</v>
      </c>
      <c r="Y1003" s="23">
        <f t="shared" si="219"/>
        <v>12.249999999999998</v>
      </c>
      <c r="Z1003" s="21">
        <f t="shared" si="220"/>
        <v>0.73099999999999998</v>
      </c>
      <c r="AA1003" s="21">
        <f t="shared" si="221"/>
        <v>0.315</v>
      </c>
      <c r="AB1003" s="21">
        <f t="shared" si="222"/>
        <v>0.53699999999999992</v>
      </c>
      <c r="AC1003" s="21">
        <f t="shared" si="223"/>
        <v>0.53</v>
      </c>
    </row>
    <row r="1004" spans="2:29" x14ac:dyDescent="0.25">
      <c r="B1004" t="s">
        <v>1951</v>
      </c>
      <c r="C1004" t="s">
        <v>1952</v>
      </c>
      <c r="D1004" t="s">
        <v>7417</v>
      </c>
      <c r="E1004" s="1">
        <v>4797</v>
      </c>
      <c r="F1004" s="1">
        <v>5199</v>
      </c>
      <c r="G1004" t="s">
        <v>99</v>
      </c>
      <c r="H1004">
        <v>393</v>
      </c>
      <c r="I1004">
        <v>423</v>
      </c>
      <c r="J1004" s="1">
        <v>1016</v>
      </c>
      <c r="K1004">
        <v>155</v>
      </c>
      <c r="L1004">
        <v>430</v>
      </c>
      <c r="M1004">
        <v>355</v>
      </c>
      <c r="N1004" s="20">
        <f t="shared" si="210"/>
        <v>0</v>
      </c>
      <c r="P1004" s="20">
        <f t="shared" si="211"/>
        <v>0</v>
      </c>
      <c r="R1004" s="12">
        <f t="shared" si="212"/>
        <v>0.15255905511811024</v>
      </c>
      <c r="S1004" s="21">
        <f t="shared" si="213"/>
        <v>1.4821275192874461E-2</v>
      </c>
      <c r="T1004" s="21">
        <f t="shared" si="214"/>
        <v>0.19154560227254458</v>
      </c>
      <c r="U1004" s="21">
        <f t="shared" si="215"/>
        <v>9.9638953269974628E-2</v>
      </c>
      <c r="V1004" s="21">
        <f t="shared" si="216"/>
        <v>0.10200194357846455</v>
      </c>
      <c r="W1004" s="22">
        <f t="shared" si="217"/>
        <v>785</v>
      </c>
      <c r="X1004" s="21">
        <f t="shared" si="218"/>
        <v>0.19745222929936307</v>
      </c>
      <c r="Y1004" s="23">
        <f t="shared" si="219"/>
        <v>30.948387096774194</v>
      </c>
      <c r="Z1004" s="21">
        <f t="shared" si="220"/>
        <v>0.77800000000000002</v>
      </c>
      <c r="AA1004" s="21">
        <f t="shared" si="221"/>
        <v>0.81299999999999994</v>
      </c>
      <c r="AB1004" s="21">
        <f t="shared" si="222"/>
        <v>0.26400000000000001</v>
      </c>
      <c r="AC1004" s="21">
        <f t="shared" si="223"/>
        <v>0.52974999999999994</v>
      </c>
    </row>
    <row r="1005" spans="2:29" x14ac:dyDescent="0.25">
      <c r="B1005" t="s">
        <v>900</v>
      </c>
      <c r="C1005" t="s">
        <v>2585</v>
      </c>
      <c r="D1005" t="s">
        <v>7412</v>
      </c>
      <c r="E1005" s="1">
        <v>1943</v>
      </c>
      <c r="F1005" s="1">
        <v>3277</v>
      </c>
      <c r="H1005">
        <v>157</v>
      </c>
      <c r="I1005">
        <v>197</v>
      </c>
      <c r="J1005">
        <v>303</v>
      </c>
      <c r="K1005">
        <v>177</v>
      </c>
      <c r="L1005" s="1">
        <v>3021</v>
      </c>
      <c r="M1005" s="1">
        <v>1232</v>
      </c>
      <c r="N1005" s="20">
        <f t="shared" si="210"/>
        <v>0</v>
      </c>
      <c r="P1005" s="20">
        <f t="shared" si="211"/>
        <v>0</v>
      </c>
      <c r="R1005" s="12">
        <f t="shared" si="212"/>
        <v>0.58415841584158412</v>
      </c>
      <c r="S1005" s="21">
        <f t="shared" si="213"/>
        <v>4.6437548600023471E-2</v>
      </c>
      <c r="T1005" s="21">
        <f t="shared" si="214"/>
        <v>8.992165264928631E-2</v>
      </c>
      <c r="U1005" s="21">
        <f t="shared" si="215"/>
        <v>6.7958305536506058E-2</v>
      </c>
      <c r="V1005" s="21">
        <f t="shared" si="216"/>
        <v>6.8105835595271946E-2</v>
      </c>
      <c r="W1005" s="22">
        <f t="shared" si="217"/>
        <v>4253</v>
      </c>
      <c r="X1005" s="21">
        <f t="shared" si="218"/>
        <v>4.1617681636491891E-2</v>
      </c>
      <c r="Y1005" s="23">
        <f t="shared" si="219"/>
        <v>10.977401129943503</v>
      </c>
      <c r="Z1005" s="21">
        <f t="shared" si="220"/>
        <v>0.64</v>
      </c>
      <c r="AA1005" s="21">
        <f t="shared" si="221"/>
        <v>0.30599999999999999</v>
      </c>
      <c r="AB1005" s="21">
        <f t="shared" si="222"/>
        <v>0.58600000000000008</v>
      </c>
      <c r="AC1005" s="21">
        <f t="shared" si="223"/>
        <v>0.52950000000000008</v>
      </c>
    </row>
    <row r="1006" spans="2:29" x14ac:dyDescent="0.25">
      <c r="B1006" t="s">
        <v>5674</v>
      </c>
      <c r="C1006" t="s">
        <v>5675</v>
      </c>
      <c r="D1006" t="s">
        <v>7412</v>
      </c>
      <c r="E1006">
        <v>78</v>
      </c>
      <c r="F1006">
        <v>79</v>
      </c>
      <c r="G1006" t="s">
        <v>49</v>
      </c>
      <c r="H1006">
        <v>34</v>
      </c>
      <c r="I1006">
        <v>60</v>
      </c>
      <c r="J1006">
        <v>86</v>
      </c>
      <c r="K1006">
        <v>4</v>
      </c>
      <c r="L1006">
        <v>31</v>
      </c>
      <c r="M1006">
        <v>1</v>
      </c>
      <c r="N1006" s="20">
        <f t="shared" si="210"/>
        <v>0</v>
      </c>
      <c r="P1006" s="20">
        <f t="shared" si="211"/>
        <v>0</v>
      </c>
      <c r="R1006" s="12">
        <f t="shared" si="212"/>
        <v>4.6511627906976744E-2</v>
      </c>
      <c r="S1006" s="21">
        <f t="shared" si="213"/>
        <v>0.12030033714161736</v>
      </c>
      <c r="T1006" s="21">
        <f t="shared" si="214"/>
        <v>7.4655931692266808E-2</v>
      </c>
      <c r="U1006" s="21">
        <f t="shared" si="215"/>
        <v>9.7240813397900139E-2</v>
      </c>
      <c r="V1006" s="21">
        <f t="shared" si="216"/>
        <v>9.7399027410594766E-2</v>
      </c>
      <c r="W1006" s="22">
        <f t="shared" si="217"/>
        <v>32</v>
      </c>
      <c r="X1006" s="21">
        <f t="shared" si="218"/>
        <v>0.125</v>
      </c>
      <c r="Y1006" s="23">
        <f t="shared" si="219"/>
        <v>19.5</v>
      </c>
      <c r="Z1006" s="21">
        <f t="shared" si="220"/>
        <v>0.76400000000000001</v>
      </c>
      <c r="AA1006" s="21">
        <f t="shared" si="221"/>
        <v>0.63600000000000001</v>
      </c>
      <c r="AB1006" s="21">
        <f t="shared" si="222"/>
        <v>0.35799999999999998</v>
      </c>
      <c r="AC1006" s="21">
        <f t="shared" si="223"/>
        <v>0.52899999999999991</v>
      </c>
    </row>
    <row r="1007" spans="2:29" x14ac:dyDescent="0.25">
      <c r="B1007" t="s">
        <v>2600</v>
      </c>
      <c r="C1007" t="s">
        <v>2601</v>
      </c>
      <c r="D1007" t="s">
        <v>7412</v>
      </c>
      <c r="E1007" s="1">
        <v>1910</v>
      </c>
      <c r="F1007" s="1">
        <v>2187</v>
      </c>
      <c r="G1007" t="s">
        <v>31</v>
      </c>
      <c r="H1007">
        <v>67</v>
      </c>
      <c r="I1007">
        <v>263</v>
      </c>
      <c r="J1007">
        <v>182</v>
      </c>
      <c r="K1007">
        <v>142</v>
      </c>
      <c r="L1007" s="1">
        <v>2951</v>
      </c>
      <c r="M1007">
        <v>331</v>
      </c>
      <c r="N1007" s="20">
        <f t="shared" si="210"/>
        <v>0</v>
      </c>
      <c r="P1007" s="20">
        <f t="shared" si="211"/>
        <v>0</v>
      </c>
      <c r="R1007" s="12">
        <f t="shared" si="212"/>
        <v>0.78021978021978022</v>
      </c>
      <c r="S1007" s="21">
        <f t="shared" si="213"/>
        <v>0.31454721423018817</v>
      </c>
      <c r="T1007" s="21">
        <f t="shared" si="214"/>
        <v>-7.0984140768043491E-2</v>
      </c>
      <c r="U1007" s="21">
        <f t="shared" si="215"/>
        <v>0.10509511343098121</v>
      </c>
      <c r="V1007" s="21">
        <f t="shared" si="216"/>
        <v>0.11621939563104196</v>
      </c>
      <c r="W1007" s="22">
        <f t="shared" si="217"/>
        <v>3282</v>
      </c>
      <c r="X1007" s="21">
        <f t="shared" si="218"/>
        <v>4.3266301035953685E-2</v>
      </c>
      <c r="Y1007" s="23">
        <f t="shared" si="219"/>
        <v>13.450704225352112</v>
      </c>
      <c r="Z1007" s="21">
        <f t="shared" si="220"/>
        <v>0.81200000000000006</v>
      </c>
      <c r="AA1007" s="21">
        <f t="shared" si="221"/>
        <v>0.312</v>
      </c>
      <c r="AB1007" s="21">
        <f t="shared" si="222"/>
        <v>0.49399999999999999</v>
      </c>
      <c r="AC1007" s="21">
        <f t="shared" si="223"/>
        <v>0.52800000000000002</v>
      </c>
    </row>
    <row r="1008" spans="2:29" x14ac:dyDescent="0.25">
      <c r="B1008" t="s">
        <v>4691</v>
      </c>
      <c r="C1008" t="s">
        <v>4692</v>
      </c>
      <c r="D1008" t="s">
        <v>7417</v>
      </c>
      <c r="E1008">
        <v>221</v>
      </c>
      <c r="F1008">
        <v>211</v>
      </c>
      <c r="G1008" t="s">
        <v>99</v>
      </c>
      <c r="H1008">
        <v>33</v>
      </c>
      <c r="I1008">
        <v>43</v>
      </c>
      <c r="J1008">
        <v>54</v>
      </c>
      <c r="K1008">
        <v>11</v>
      </c>
      <c r="L1008">
        <v>45</v>
      </c>
      <c r="M1008" t="s">
        <v>30</v>
      </c>
      <c r="N1008" s="20">
        <f t="shared" si="210"/>
        <v>0</v>
      </c>
      <c r="P1008" s="20">
        <f t="shared" si="211"/>
        <v>0</v>
      </c>
      <c r="R1008" s="12">
        <f t="shared" si="212"/>
        <v>0.20370370370370369</v>
      </c>
      <c r="S1008" s="21">
        <f t="shared" si="213"/>
        <v>5.4364811125223733E-2</v>
      </c>
      <c r="T1008" s="21">
        <f t="shared" si="214"/>
        <v>4.6610435928968297E-2</v>
      </c>
      <c r="U1008" s="21">
        <f t="shared" si="215"/>
        <v>5.0480468452381411E-2</v>
      </c>
      <c r="V1008" s="21">
        <f t="shared" si="216"/>
        <v>5.0485238502191145E-2</v>
      </c>
      <c r="W1008" s="22">
        <f t="shared" si="217"/>
        <v>45</v>
      </c>
      <c r="X1008" s="21">
        <f t="shared" si="218"/>
        <v>0.24444444444444444</v>
      </c>
      <c r="Y1008" s="23">
        <f t="shared" si="219"/>
        <v>20.09090909090909</v>
      </c>
      <c r="Z1008" s="21">
        <f t="shared" si="220"/>
        <v>0.54100000000000004</v>
      </c>
      <c r="AA1008" s="21">
        <f t="shared" si="221"/>
        <v>0.873</v>
      </c>
      <c r="AB1008" s="21">
        <f t="shared" si="222"/>
        <v>0.34899999999999998</v>
      </c>
      <c r="AC1008" s="21">
        <f t="shared" si="223"/>
        <v>0.52800000000000002</v>
      </c>
    </row>
    <row r="1009" spans="2:29" x14ac:dyDescent="0.25">
      <c r="B1009" t="s">
        <v>3577</v>
      </c>
      <c r="C1009" t="s">
        <v>3578</v>
      </c>
      <c r="D1009" t="s">
        <v>7417</v>
      </c>
      <c r="E1009">
        <v>685</v>
      </c>
      <c r="F1009">
        <v>928</v>
      </c>
      <c r="G1009" t="s">
        <v>49</v>
      </c>
      <c r="H1009">
        <v>477</v>
      </c>
      <c r="I1009">
        <v>838</v>
      </c>
      <c r="J1009">
        <v>819</v>
      </c>
      <c r="K1009">
        <v>62</v>
      </c>
      <c r="L1009">
        <v>748</v>
      </c>
      <c r="M1009">
        <v>354</v>
      </c>
      <c r="N1009" s="20">
        <f t="shared" si="210"/>
        <v>0</v>
      </c>
      <c r="P1009" s="20">
        <f t="shared" si="211"/>
        <v>0</v>
      </c>
      <c r="R1009" s="12">
        <f t="shared" si="212"/>
        <v>7.5702075702075697E-2</v>
      </c>
      <c r="S1009" s="21">
        <f t="shared" si="213"/>
        <v>0.11929645406955602</v>
      </c>
      <c r="T1009" s="21">
        <f t="shared" si="214"/>
        <v>-4.5763000084479977E-3</v>
      </c>
      <c r="U1009" s="21">
        <f t="shared" si="215"/>
        <v>5.5544512418752356E-2</v>
      </c>
      <c r="V1009" s="21">
        <f t="shared" si="216"/>
        <v>5.675488882662013E-2</v>
      </c>
      <c r="W1009" s="22">
        <f t="shared" si="217"/>
        <v>1102</v>
      </c>
      <c r="X1009" s="21">
        <f t="shared" si="218"/>
        <v>5.6261343012704169E-2</v>
      </c>
      <c r="Y1009" s="23">
        <f t="shared" si="219"/>
        <v>11.048387096774194</v>
      </c>
      <c r="Z1009" s="21">
        <f t="shared" si="220"/>
        <v>0.57799999999999996</v>
      </c>
      <c r="AA1009" s="21">
        <f t="shared" si="221"/>
        <v>0.375</v>
      </c>
      <c r="AB1009" s="21">
        <f t="shared" si="222"/>
        <v>0.57899999999999996</v>
      </c>
      <c r="AC1009" s="21">
        <f t="shared" si="223"/>
        <v>0.52774999999999994</v>
      </c>
    </row>
    <row r="1010" spans="2:29" x14ac:dyDescent="0.25">
      <c r="B1010" t="s">
        <v>5174</v>
      </c>
      <c r="C1010" t="s">
        <v>5175</v>
      </c>
      <c r="D1010" t="s">
        <v>7412</v>
      </c>
      <c r="E1010">
        <v>138</v>
      </c>
      <c r="F1010">
        <v>133</v>
      </c>
      <c r="G1010" t="s">
        <v>34</v>
      </c>
      <c r="H1010">
        <v>44</v>
      </c>
      <c r="I1010">
        <v>71</v>
      </c>
      <c r="J1010">
        <v>88</v>
      </c>
      <c r="K1010">
        <v>10</v>
      </c>
      <c r="L1010">
        <v>120</v>
      </c>
      <c r="M1010" t="s">
        <v>30</v>
      </c>
      <c r="N1010" s="20">
        <f t="shared" si="210"/>
        <v>0</v>
      </c>
      <c r="P1010" s="20">
        <f t="shared" si="211"/>
        <v>0</v>
      </c>
      <c r="R1010" s="12">
        <f t="shared" si="212"/>
        <v>0.11363636363636363</v>
      </c>
      <c r="S1010" s="21">
        <f t="shared" si="213"/>
        <v>0.1004267384562354</v>
      </c>
      <c r="T1010" s="21">
        <f t="shared" si="214"/>
        <v>4.3866270105830774E-2</v>
      </c>
      <c r="U1010" s="21">
        <f t="shared" si="215"/>
        <v>7.1773462536293131E-2</v>
      </c>
      <c r="V1010" s="21">
        <f t="shared" si="216"/>
        <v>7.202215703278643E-2</v>
      </c>
      <c r="W1010" s="22">
        <f t="shared" si="217"/>
        <v>120</v>
      </c>
      <c r="X1010" s="21">
        <f t="shared" si="218"/>
        <v>8.3333333333333329E-2</v>
      </c>
      <c r="Y1010" s="23">
        <f t="shared" si="219"/>
        <v>13.8</v>
      </c>
      <c r="Z1010" s="21">
        <f t="shared" si="220"/>
        <v>0.66300000000000003</v>
      </c>
      <c r="AA1010" s="21">
        <f t="shared" si="221"/>
        <v>0.47799999999999998</v>
      </c>
      <c r="AB1010" s="21">
        <f t="shared" si="222"/>
        <v>0.48499999999999999</v>
      </c>
      <c r="AC1010" s="21">
        <f t="shared" si="223"/>
        <v>0.52774999999999994</v>
      </c>
    </row>
    <row r="1011" spans="2:29" x14ac:dyDescent="0.25">
      <c r="B1011" t="s">
        <v>4170</v>
      </c>
      <c r="C1011" t="s">
        <v>4171</v>
      </c>
      <c r="D1011" t="s">
        <v>7417</v>
      </c>
      <c r="E1011">
        <v>370</v>
      </c>
      <c r="F1011">
        <v>342</v>
      </c>
      <c r="G1011" t="s">
        <v>49</v>
      </c>
      <c r="H1011">
        <v>127</v>
      </c>
      <c r="I1011">
        <v>227</v>
      </c>
      <c r="J1011">
        <v>356</v>
      </c>
      <c r="K1011">
        <v>20</v>
      </c>
      <c r="L1011">
        <v>189</v>
      </c>
      <c r="M1011" t="s">
        <v>30</v>
      </c>
      <c r="N1011" s="20">
        <f t="shared" si="210"/>
        <v>0</v>
      </c>
      <c r="P1011" s="20">
        <f t="shared" si="211"/>
        <v>0</v>
      </c>
      <c r="R1011" s="12">
        <f t="shared" si="212"/>
        <v>5.6179775280898875E-2</v>
      </c>
      <c r="S1011" s="21">
        <f t="shared" si="213"/>
        <v>0.12316723888489123</v>
      </c>
      <c r="T1011" s="21">
        <f t="shared" si="214"/>
        <v>9.4170063126574721E-2</v>
      </c>
      <c r="U1011" s="21">
        <f t="shared" si="215"/>
        <v>0.10857384448325424</v>
      </c>
      <c r="V1011" s="21">
        <f t="shared" si="216"/>
        <v>0.10863704883157339</v>
      </c>
      <c r="W1011" s="22">
        <f t="shared" si="217"/>
        <v>189</v>
      </c>
      <c r="X1011" s="21">
        <f t="shared" si="218"/>
        <v>0.10582010582010581</v>
      </c>
      <c r="Y1011" s="23">
        <f t="shared" si="219"/>
        <v>18.5</v>
      </c>
      <c r="Z1011" s="21">
        <f t="shared" si="220"/>
        <v>0.79200000000000004</v>
      </c>
      <c r="AA1011" s="21">
        <f t="shared" si="221"/>
        <v>0.57199999999999995</v>
      </c>
      <c r="AB1011" s="21">
        <f t="shared" si="222"/>
        <v>0.373</v>
      </c>
      <c r="AC1011" s="21">
        <f t="shared" si="223"/>
        <v>0.52749999999999997</v>
      </c>
    </row>
    <row r="1012" spans="2:29" x14ac:dyDescent="0.25">
      <c r="B1012" t="s">
        <v>1868</v>
      </c>
      <c r="C1012" t="s">
        <v>2588</v>
      </c>
      <c r="D1012" t="s">
        <v>7416</v>
      </c>
      <c r="E1012" s="1">
        <v>1851</v>
      </c>
      <c r="F1012" s="1">
        <v>2465</v>
      </c>
      <c r="G1012" t="s">
        <v>31</v>
      </c>
      <c r="H1012">
        <v>84</v>
      </c>
      <c r="I1012">
        <v>249</v>
      </c>
      <c r="J1012">
        <v>537</v>
      </c>
      <c r="K1012">
        <v>86</v>
      </c>
      <c r="L1012">
        <v>337</v>
      </c>
      <c r="M1012">
        <v>573</v>
      </c>
      <c r="N1012" s="20">
        <f t="shared" si="210"/>
        <v>0</v>
      </c>
      <c r="P1012" s="20">
        <f t="shared" si="211"/>
        <v>0</v>
      </c>
      <c r="R1012" s="12">
        <f t="shared" si="212"/>
        <v>0.16014897579143389</v>
      </c>
      <c r="S1012" s="21">
        <f t="shared" si="213"/>
        <v>0.24275068790162835</v>
      </c>
      <c r="T1012" s="21">
        <f t="shared" si="214"/>
        <v>0.16615153350530254</v>
      </c>
      <c r="U1012" s="21">
        <f t="shared" si="215"/>
        <v>0.20384202471140433</v>
      </c>
      <c r="V1012" s="21">
        <f t="shared" si="216"/>
        <v>0.20424808203944508</v>
      </c>
      <c r="W1012" s="22">
        <f t="shared" si="217"/>
        <v>910</v>
      </c>
      <c r="X1012" s="21">
        <f t="shared" si="218"/>
        <v>9.4505494505494503E-2</v>
      </c>
      <c r="Y1012" s="23">
        <f t="shared" si="219"/>
        <v>21.523255813953487</v>
      </c>
      <c r="Z1012" s="21">
        <f t="shared" si="220"/>
        <v>0.92900000000000005</v>
      </c>
      <c r="AA1012" s="21">
        <f t="shared" si="221"/>
        <v>0.52200000000000002</v>
      </c>
      <c r="AB1012" s="21">
        <f t="shared" si="222"/>
        <v>0.32799999999999996</v>
      </c>
      <c r="AC1012" s="21">
        <f t="shared" si="223"/>
        <v>0.52675000000000005</v>
      </c>
    </row>
    <row r="1013" spans="2:29" x14ac:dyDescent="0.25">
      <c r="B1013" t="s">
        <v>4628</v>
      </c>
      <c r="C1013" t="s">
        <v>4629</v>
      </c>
      <c r="D1013" t="s">
        <v>7417</v>
      </c>
      <c r="E1013">
        <v>236</v>
      </c>
      <c r="F1013">
        <v>233</v>
      </c>
      <c r="G1013" t="s">
        <v>86</v>
      </c>
      <c r="H1013">
        <v>170</v>
      </c>
      <c r="I1013">
        <v>252</v>
      </c>
      <c r="J1013">
        <v>368</v>
      </c>
      <c r="K1013">
        <v>16</v>
      </c>
      <c r="L1013">
        <v>176</v>
      </c>
      <c r="M1013">
        <v>3</v>
      </c>
      <c r="N1013" s="20">
        <f t="shared" si="210"/>
        <v>0</v>
      </c>
      <c r="P1013" s="20">
        <f t="shared" si="211"/>
        <v>0</v>
      </c>
      <c r="R1013" s="12">
        <f t="shared" si="212"/>
        <v>4.3478260869565216E-2</v>
      </c>
      <c r="S1013" s="21">
        <f t="shared" si="213"/>
        <v>8.1907979453958335E-2</v>
      </c>
      <c r="T1013" s="21">
        <f t="shared" si="214"/>
        <v>7.8672124305970703E-2</v>
      </c>
      <c r="U1013" s="21">
        <f t="shared" si="215"/>
        <v>8.028884031132244E-2</v>
      </c>
      <c r="V1013" s="21">
        <f t="shared" si="216"/>
        <v>8.0289648023750493E-2</v>
      </c>
      <c r="W1013" s="22">
        <f t="shared" si="217"/>
        <v>179</v>
      </c>
      <c r="X1013" s="21">
        <f t="shared" si="218"/>
        <v>8.9385474860335198E-2</v>
      </c>
      <c r="Y1013" s="23">
        <f t="shared" si="219"/>
        <v>14.75</v>
      </c>
      <c r="Z1013" s="21">
        <f t="shared" si="220"/>
        <v>0.70099999999999996</v>
      </c>
      <c r="AA1013" s="21">
        <f t="shared" si="221"/>
        <v>0.502</v>
      </c>
      <c r="AB1013" s="21">
        <f t="shared" si="222"/>
        <v>0.45199999999999996</v>
      </c>
      <c r="AC1013" s="21">
        <f t="shared" si="223"/>
        <v>0.52674999999999994</v>
      </c>
    </row>
    <row r="1014" spans="2:29" x14ac:dyDescent="0.25">
      <c r="B1014" t="s">
        <v>1216</v>
      </c>
      <c r="C1014" t="s">
        <v>1217</v>
      </c>
      <c r="D1014" t="s">
        <v>7409</v>
      </c>
      <c r="E1014" s="1">
        <v>26028</v>
      </c>
      <c r="F1014" s="1">
        <v>77264</v>
      </c>
      <c r="G1014" t="s">
        <v>31</v>
      </c>
      <c r="H1014" s="1">
        <v>1748</v>
      </c>
      <c r="I1014" s="1">
        <v>4118</v>
      </c>
      <c r="J1014" s="1">
        <v>8243</v>
      </c>
      <c r="K1014" s="1">
        <v>1881</v>
      </c>
      <c r="L1014" s="1">
        <v>31293</v>
      </c>
      <c r="M1014" s="1">
        <v>38533</v>
      </c>
      <c r="N1014" s="20">
        <f t="shared" si="210"/>
        <v>0</v>
      </c>
      <c r="P1014" s="20">
        <f t="shared" si="211"/>
        <v>0</v>
      </c>
      <c r="R1014" s="12">
        <f t="shared" si="212"/>
        <v>0.22819361882809658</v>
      </c>
      <c r="S1014" s="21">
        <f t="shared" si="213"/>
        <v>0.18694059290454956</v>
      </c>
      <c r="T1014" s="21">
        <f t="shared" si="214"/>
        <v>0.14889355063109111</v>
      </c>
      <c r="U1014" s="21">
        <f t="shared" si="215"/>
        <v>0.16776212996066997</v>
      </c>
      <c r="V1014" s="21">
        <f t="shared" si="216"/>
        <v>0.1678654244987702</v>
      </c>
      <c r="W1014" s="22">
        <f t="shared" si="217"/>
        <v>69826</v>
      </c>
      <c r="X1014" s="21">
        <f t="shared" si="218"/>
        <v>2.6938389711568755E-2</v>
      </c>
      <c r="Y1014" s="23">
        <f t="shared" si="219"/>
        <v>13.83732057416268</v>
      </c>
      <c r="Z1014" s="21">
        <f t="shared" si="220"/>
        <v>0.90200000000000002</v>
      </c>
      <c r="AA1014" s="21">
        <f t="shared" si="221"/>
        <v>0.23599999999999999</v>
      </c>
      <c r="AB1014" s="21">
        <f t="shared" si="222"/>
        <v>0.48399999999999999</v>
      </c>
      <c r="AC1014" s="21">
        <f t="shared" si="223"/>
        <v>0.52649999999999997</v>
      </c>
    </row>
    <row r="1015" spans="2:29" x14ac:dyDescent="0.25">
      <c r="B1015" t="s">
        <v>3924</v>
      </c>
      <c r="C1015" t="s">
        <v>3925</v>
      </c>
      <c r="D1015" t="s">
        <v>7416</v>
      </c>
      <c r="E1015">
        <v>463</v>
      </c>
      <c r="F1015">
        <v>713</v>
      </c>
      <c r="G1015" t="s">
        <v>99</v>
      </c>
      <c r="H1015">
        <v>14</v>
      </c>
      <c r="I1015">
        <v>38</v>
      </c>
      <c r="J1015">
        <v>180</v>
      </c>
      <c r="K1015">
        <v>21</v>
      </c>
      <c r="L1015">
        <v>39</v>
      </c>
      <c r="M1015">
        <v>201</v>
      </c>
      <c r="N1015" s="20">
        <f t="shared" si="210"/>
        <v>0</v>
      </c>
      <c r="P1015" s="20">
        <f t="shared" si="211"/>
        <v>0</v>
      </c>
      <c r="R1015" s="12">
        <f t="shared" si="212"/>
        <v>0.11666666666666667</v>
      </c>
      <c r="S1015" s="21">
        <f t="shared" si="213"/>
        <v>0.22104343283362393</v>
      </c>
      <c r="T1015" s="21">
        <f t="shared" si="214"/>
        <v>0.36489040799797601</v>
      </c>
      <c r="U1015" s="21">
        <f t="shared" si="215"/>
        <v>0.2909649372556693</v>
      </c>
      <c r="V1015" s="21">
        <f t="shared" si="216"/>
        <v>0.29229959269575639</v>
      </c>
      <c r="W1015" s="22">
        <f t="shared" si="217"/>
        <v>240</v>
      </c>
      <c r="X1015" s="21">
        <f t="shared" si="218"/>
        <v>8.7499999999999994E-2</v>
      </c>
      <c r="Y1015" s="23">
        <f t="shared" si="219"/>
        <v>22.047619047619047</v>
      </c>
      <c r="Z1015" s="21">
        <f t="shared" si="220"/>
        <v>0.96799999999999997</v>
      </c>
      <c r="AA1015" s="21">
        <f t="shared" si="221"/>
        <v>0.49399999999999999</v>
      </c>
      <c r="AB1015" s="21">
        <f t="shared" si="222"/>
        <v>0.32199999999999995</v>
      </c>
      <c r="AC1015" s="21">
        <f t="shared" si="223"/>
        <v>0.52649999999999997</v>
      </c>
    </row>
    <row r="1016" spans="2:29" x14ac:dyDescent="0.25">
      <c r="B1016" t="s">
        <v>6186</v>
      </c>
      <c r="C1016" t="s">
        <v>6187</v>
      </c>
      <c r="D1016" t="s">
        <v>7412</v>
      </c>
      <c r="E1016">
        <v>44</v>
      </c>
      <c r="F1016">
        <v>38</v>
      </c>
      <c r="G1016" t="s">
        <v>31</v>
      </c>
      <c r="H1016">
        <v>14</v>
      </c>
      <c r="I1016">
        <v>4</v>
      </c>
      <c r="J1016">
        <v>25</v>
      </c>
      <c r="K1016">
        <v>0</v>
      </c>
      <c r="L1016">
        <v>-3</v>
      </c>
      <c r="M1016" t="s">
        <v>30</v>
      </c>
      <c r="N1016" s="20">
        <f t="shared" si="210"/>
        <v>0</v>
      </c>
      <c r="P1016" s="20">
        <f t="shared" si="211"/>
        <v>0</v>
      </c>
      <c r="R1016" s="12">
        <f t="shared" si="212"/>
        <v>0</v>
      </c>
      <c r="S1016" s="21">
        <f t="shared" si="213"/>
        <v>-0.2216294584488292</v>
      </c>
      <c r="T1016" s="21">
        <f t="shared" si="214"/>
        <v>0.44269990590721364</v>
      </c>
      <c r="U1016" s="21">
        <f t="shared" si="215"/>
        <v>5.9695761554617643E-2</v>
      </c>
      <c r="V1016" s="21">
        <f t="shared" si="216"/>
        <v>9.3588736337667358E-2</v>
      </c>
      <c r="W1016" s="22">
        <f t="shared" si="217"/>
        <v>0</v>
      </c>
      <c r="X1016" s="21">
        <f t="shared" si="218"/>
        <v>10</v>
      </c>
      <c r="Y1016" s="23">
        <f t="shared" si="219"/>
        <v>100000</v>
      </c>
      <c r="Z1016" s="21">
        <f t="shared" si="220"/>
        <v>0.752</v>
      </c>
      <c r="AA1016" s="21">
        <f t="shared" si="221"/>
        <v>0.99</v>
      </c>
      <c r="AB1016" s="21">
        <f t="shared" si="222"/>
        <v>0.18200000000000005</v>
      </c>
      <c r="AC1016" s="21">
        <f t="shared" si="223"/>
        <v>0.52649999999999997</v>
      </c>
    </row>
    <row r="1017" spans="2:29" x14ac:dyDescent="0.25">
      <c r="B1017" t="s">
        <v>3194</v>
      </c>
      <c r="C1017" t="s">
        <v>3195</v>
      </c>
      <c r="D1017" t="s">
        <v>7410</v>
      </c>
      <c r="E1017" s="1">
        <v>1083</v>
      </c>
      <c r="F1017" s="1">
        <v>1173</v>
      </c>
      <c r="G1017" t="s">
        <v>99</v>
      </c>
      <c r="H1017">
        <v>204</v>
      </c>
      <c r="I1017">
        <v>262</v>
      </c>
      <c r="J1017">
        <v>530</v>
      </c>
      <c r="K1017">
        <v>42</v>
      </c>
      <c r="L1017">
        <v>151</v>
      </c>
      <c r="M1017">
        <v>101</v>
      </c>
      <c r="N1017" s="20">
        <f t="shared" si="210"/>
        <v>0</v>
      </c>
      <c r="P1017" s="20">
        <f t="shared" si="211"/>
        <v>0</v>
      </c>
      <c r="R1017" s="12">
        <f t="shared" si="212"/>
        <v>7.9245283018867921E-2</v>
      </c>
      <c r="S1017" s="21">
        <f t="shared" si="213"/>
        <v>5.1318301593113347E-2</v>
      </c>
      <c r="T1017" s="21">
        <f t="shared" si="214"/>
        <v>0.15131699545432165</v>
      </c>
      <c r="U1017" s="21">
        <f t="shared" si="215"/>
        <v>0.10018208868183431</v>
      </c>
      <c r="V1017" s="21">
        <f t="shared" si="216"/>
        <v>0.10093912857642311</v>
      </c>
      <c r="W1017" s="22">
        <f t="shared" si="217"/>
        <v>252</v>
      </c>
      <c r="X1017" s="21">
        <f t="shared" si="218"/>
        <v>0.16666666666666666</v>
      </c>
      <c r="Y1017" s="23">
        <f t="shared" si="219"/>
        <v>25.785714285714285</v>
      </c>
      <c r="Z1017" s="21">
        <f t="shared" si="220"/>
        <v>0.77400000000000002</v>
      </c>
      <c r="AA1017" s="21">
        <f t="shared" si="221"/>
        <v>0.749</v>
      </c>
      <c r="AB1017" s="21">
        <f t="shared" si="222"/>
        <v>0.29100000000000004</v>
      </c>
      <c r="AC1017" s="21">
        <f t="shared" si="223"/>
        <v>0.52625000000000011</v>
      </c>
    </row>
    <row r="1018" spans="2:29" x14ac:dyDescent="0.25">
      <c r="B1018" t="s">
        <v>1413</v>
      </c>
      <c r="C1018" t="s">
        <v>1414</v>
      </c>
      <c r="D1018" t="s">
        <v>7409</v>
      </c>
      <c r="E1018" s="1">
        <v>12688</v>
      </c>
      <c r="F1018" s="1">
        <v>15050</v>
      </c>
      <c r="G1018" t="s">
        <v>34</v>
      </c>
      <c r="H1018" s="1">
        <v>2566</v>
      </c>
      <c r="I1018" s="1">
        <v>3823</v>
      </c>
      <c r="J1018" s="1">
        <v>5178</v>
      </c>
      <c r="K1018">
        <v>735</v>
      </c>
      <c r="L1018" s="1">
        <v>4164</v>
      </c>
      <c r="M1018" s="1">
        <v>1544</v>
      </c>
      <c r="N1018" s="20">
        <f t="shared" si="210"/>
        <v>0</v>
      </c>
      <c r="P1018" s="20">
        <f t="shared" si="211"/>
        <v>0</v>
      </c>
      <c r="R1018" s="12">
        <f t="shared" si="212"/>
        <v>0.14194669756662803</v>
      </c>
      <c r="S1018" s="21">
        <f t="shared" si="213"/>
        <v>8.3002674672496335E-2</v>
      </c>
      <c r="T1018" s="21">
        <f t="shared" si="214"/>
        <v>6.2555318915776148E-2</v>
      </c>
      <c r="U1018" s="21">
        <f t="shared" si="215"/>
        <v>7.2730279414761956E-2</v>
      </c>
      <c r="V1018" s="21">
        <f t="shared" si="216"/>
        <v>7.2762757667678146E-2</v>
      </c>
      <c r="W1018" s="22">
        <f t="shared" si="217"/>
        <v>5708</v>
      </c>
      <c r="X1018" s="21">
        <f t="shared" si="218"/>
        <v>0.1287666433076384</v>
      </c>
      <c r="Y1018" s="23">
        <f t="shared" si="219"/>
        <v>17.262585034013604</v>
      </c>
      <c r="Z1018" s="21">
        <f t="shared" si="220"/>
        <v>0.66600000000000004</v>
      </c>
      <c r="AA1018" s="21">
        <f t="shared" si="221"/>
        <v>0.64900000000000002</v>
      </c>
      <c r="AB1018" s="21">
        <f t="shared" si="222"/>
        <v>0.39400000000000002</v>
      </c>
      <c r="AC1018" s="21">
        <f t="shared" si="223"/>
        <v>0.52574999999999994</v>
      </c>
    </row>
    <row r="1019" spans="2:29" x14ac:dyDescent="0.25">
      <c r="B1019" t="s">
        <v>2019</v>
      </c>
      <c r="C1019" t="s">
        <v>2020</v>
      </c>
      <c r="D1019" t="s">
        <v>7414</v>
      </c>
      <c r="E1019" s="1">
        <v>4215</v>
      </c>
      <c r="F1019" s="1">
        <v>4164</v>
      </c>
      <c r="H1019">
        <v>87</v>
      </c>
      <c r="I1019">
        <v>154</v>
      </c>
      <c r="J1019">
        <v>217</v>
      </c>
      <c r="K1019">
        <v>163</v>
      </c>
      <c r="L1019">
        <v>909</v>
      </c>
      <c r="M1019">
        <v>36</v>
      </c>
      <c r="N1019" s="20">
        <f t="shared" si="210"/>
        <v>0</v>
      </c>
      <c r="P1019" s="20">
        <f t="shared" si="211"/>
        <v>0</v>
      </c>
      <c r="R1019" s="12">
        <f t="shared" si="212"/>
        <v>0.75115207373271886</v>
      </c>
      <c r="S1019" s="21">
        <f t="shared" si="213"/>
        <v>0.12098627081793545</v>
      </c>
      <c r="T1019" s="21">
        <f t="shared" si="214"/>
        <v>7.0995886039598277E-2</v>
      </c>
      <c r="U1019" s="21">
        <f t="shared" si="215"/>
        <v>9.5706020953102211E-2</v>
      </c>
      <c r="V1019" s="21">
        <f t="shared" si="216"/>
        <v>9.5896059270211984E-2</v>
      </c>
      <c r="W1019" s="22">
        <f t="shared" si="217"/>
        <v>945</v>
      </c>
      <c r="X1019" s="21">
        <f t="shared" si="218"/>
        <v>0.17248677248677249</v>
      </c>
      <c r="Y1019" s="23">
        <f t="shared" si="219"/>
        <v>25.858895705521473</v>
      </c>
      <c r="Z1019" s="21">
        <f t="shared" si="220"/>
        <v>0.75800000000000001</v>
      </c>
      <c r="AA1019" s="21">
        <f t="shared" si="221"/>
        <v>0.76700000000000002</v>
      </c>
      <c r="AB1019" s="21">
        <f t="shared" si="222"/>
        <v>0.28900000000000003</v>
      </c>
      <c r="AC1019" s="21">
        <f t="shared" si="223"/>
        <v>0.52574999999999994</v>
      </c>
    </row>
    <row r="1020" spans="2:29" x14ac:dyDescent="0.25">
      <c r="B1020" t="s">
        <v>4795</v>
      </c>
      <c r="C1020" t="s">
        <v>4796</v>
      </c>
      <c r="D1020" t="s">
        <v>7414</v>
      </c>
      <c r="E1020">
        <v>222</v>
      </c>
      <c r="F1020">
        <v>322</v>
      </c>
      <c r="G1020" t="s">
        <v>31</v>
      </c>
      <c r="H1020">
        <v>18</v>
      </c>
      <c r="I1020">
        <v>19</v>
      </c>
      <c r="J1020">
        <v>39</v>
      </c>
      <c r="K1020">
        <v>19</v>
      </c>
      <c r="L1020">
        <v>436</v>
      </c>
      <c r="M1020">
        <v>78</v>
      </c>
      <c r="N1020" s="20">
        <f t="shared" si="210"/>
        <v>0</v>
      </c>
      <c r="P1020" s="20">
        <f t="shared" si="211"/>
        <v>0</v>
      </c>
      <c r="R1020" s="12">
        <f t="shared" si="212"/>
        <v>0.48717948717948717</v>
      </c>
      <c r="S1020" s="21">
        <f t="shared" si="213"/>
        <v>1.087212085035083E-2</v>
      </c>
      <c r="T1020" s="21">
        <f t="shared" si="214"/>
        <v>0.15468148270605053</v>
      </c>
      <c r="U1020" s="21">
        <f t="shared" si="215"/>
        <v>8.0386652698788641E-2</v>
      </c>
      <c r="V1020" s="21">
        <f t="shared" si="216"/>
        <v>8.1980085418396673E-2</v>
      </c>
      <c r="W1020" s="22">
        <f t="shared" si="217"/>
        <v>514</v>
      </c>
      <c r="X1020" s="21">
        <f t="shared" si="218"/>
        <v>3.6964980544747082E-2</v>
      </c>
      <c r="Y1020" s="23">
        <f t="shared" si="219"/>
        <v>11.684210526315789</v>
      </c>
      <c r="Z1020" s="21">
        <f t="shared" si="220"/>
        <v>0.70799999999999996</v>
      </c>
      <c r="AA1020" s="21">
        <f t="shared" si="221"/>
        <v>0.28100000000000003</v>
      </c>
      <c r="AB1020" s="21">
        <f t="shared" si="222"/>
        <v>0.55600000000000005</v>
      </c>
      <c r="AC1020" s="21">
        <f t="shared" si="223"/>
        <v>0.52524999999999999</v>
      </c>
    </row>
    <row r="1021" spans="2:29" x14ac:dyDescent="0.25">
      <c r="B1021" t="s">
        <v>1939</v>
      </c>
      <c r="C1021" t="s">
        <v>1940</v>
      </c>
      <c r="D1021" t="s">
        <v>7410</v>
      </c>
      <c r="E1021" s="1">
        <v>6074</v>
      </c>
      <c r="F1021" s="1">
        <v>6644</v>
      </c>
      <c r="G1021" t="s">
        <v>99</v>
      </c>
      <c r="H1021">
        <v>469</v>
      </c>
      <c r="I1021">
        <v>972</v>
      </c>
      <c r="J1021" s="1">
        <v>1046</v>
      </c>
      <c r="K1021">
        <v>225</v>
      </c>
      <c r="L1021">
        <v>683</v>
      </c>
      <c r="M1021">
        <v>452</v>
      </c>
      <c r="N1021" s="20">
        <f t="shared" si="210"/>
        <v>0</v>
      </c>
      <c r="P1021" s="20">
        <f t="shared" si="211"/>
        <v>0</v>
      </c>
      <c r="R1021" s="12">
        <f t="shared" si="212"/>
        <v>0.21510516252390058</v>
      </c>
      <c r="S1021" s="21">
        <f t="shared" si="213"/>
        <v>0.15690762764052546</v>
      </c>
      <c r="T1021" s="21">
        <f t="shared" si="214"/>
        <v>1.4782768121691658E-2</v>
      </c>
      <c r="U1021" s="21">
        <f t="shared" si="215"/>
        <v>8.3517385572632108E-2</v>
      </c>
      <c r="V1021" s="21">
        <f t="shared" si="216"/>
        <v>8.5069260444949737E-2</v>
      </c>
      <c r="W1021" s="22">
        <f t="shared" si="217"/>
        <v>1135</v>
      </c>
      <c r="X1021" s="21">
        <f t="shared" si="218"/>
        <v>0.19823788546255505</v>
      </c>
      <c r="Y1021" s="23">
        <f t="shared" si="219"/>
        <v>26.995555555555555</v>
      </c>
      <c r="Z1021" s="21">
        <f t="shared" si="220"/>
        <v>0.72099999999999997</v>
      </c>
      <c r="AA1021" s="21">
        <f t="shared" si="221"/>
        <v>0.81499999999999995</v>
      </c>
      <c r="AB1021" s="21">
        <f t="shared" si="222"/>
        <v>0.28200000000000003</v>
      </c>
      <c r="AC1021" s="21">
        <f t="shared" si="223"/>
        <v>0.52500000000000002</v>
      </c>
    </row>
    <row r="1022" spans="2:29" x14ac:dyDescent="0.25">
      <c r="B1022" t="s">
        <v>3968</v>
      </c>
      <c r="C1022" t="s">
        <v>3969</v>
      </c>
      <c r="D1022" t="s">
        <v>7412</v>
      </c>
      <c r="E1022">
        <v>440</v>
      </c>
      <c r="F1022">
        <v>404</v>
      </c>
      <c r="G1022" t="s">
        <v>86</v>
      </c>
      <c r="H1022">
        <v>23</v>
      </c>
      <c r="I1022">
        <v>71</v>
      </c>
      <c r="J1022">
        <v>147</v>
      </c>
      <c r="K1022">
        <v>18</v>
      </c>
      <c r="L1022">
        <v>171</v>
      </c>
      <c r="M1022" t="s">
        <v>30</v>
      </c>
      <c r="N1022" s="20">
        <f t="shared" si="210"/>
        <v>0</v>
      </c>
      <c r="P1022" s="20">
        <f t="shared" si="211"/>
        <v>0</v>
      </c>
      <c r="R1022" s="12">
        <f t="shared" si="212"/>
        <v>0.12244897959183673</v>
      </c>
      <c r="S1022" s="21">
        <f t="shared" si="213"/>
        <v>0.25287026647121302</v>
      </c>
      <c r="T1022" s="21">
        <f t="shared" si="214"/>
        <v>0.1566761937722978</v>
      </c>
      <c r="U1022" s="21">
        <f t="shared" si="215"/>
        <v>0.20381278075637965</v>
      </c>
      <c r="V1022" s="21">
        <f t="shared" si="216"/>
        <v>0.20445308033329682</v>
      </c>
      <c r="W1022" s="22">
        <f t="shared" si="217"/>
        <v>171</v>
      </c>
      <c r="X1022" s="21">
        <f t="shared" si="218"/>
        <v>0.10526315789473684</v>
      </c>
      <c r="Y1022" s="23">
        <f t="shared" si="219"/>
        <v>24.444444444444443</v>
      </c>
      <c r="Z1022" s="21">
        <f t="shared" si="220"/>
        <v>0.92900000000000005</v>
      </c>
      <c r="AA1022" s="21">
        <f t="shared" si="221"/>
        <v>0.56999999999999995</v>
      </c>
      <c r="AB1022" s="21">
        <f t="shared" si="222"/>
        <v>0.30000000000000004</v>
      </c>
      <c r="AC1022" s="21">
        <f t="shared" si="223"/>
        <v>0.52475000000000005</v>
      </c>
    </row>
    <row r="1023" spans="2:29" x14ac:dyDescent="0.25">
      <c r="B1023" t="s">
        <v>1150</v>
      </c>
      <c r="C1023" t="s">
        <v>1151</v>
      </c>
      <c r="D1023" t="s">
        <v>7414</v>
      </c>
      <c r="E1023" s="1">
        <v>35431</v>
      </c>
      <c r="F1023" s="1">
        <v>37571</v>
      </c>
      <c r="G1023" t="s">
        <v>86</v>
      </c>
      <c r="H1023" s="1">
        <v>4137</v>
      </c>
      <c r="I1023" s="1">
        <v>6248</v>
      </c>
      <c r="J1023" s="1">
        <v>6792</v>
      </c>
      <c r="K1023" s="1">
        <v>1860</v>
      </c>
      <c r="L1023" s="1">
        <v>5950</v>
      </c>
      <c r="M1023" s="1">
        <v>3138</v>
      </c>
      <c r="N1023" s="20">
        <f t="shared" si="210"/>
        <v>0</v>
      </c>
      <c r="P1023" s="20">
        <f t="shared" si="211"/>
        <v>0</v>
      </c>
      <c r="R1023" s="12">
        <f t="shared" si="212"/>
        <v>0.27385159010600707</v>
      </c>
      <c r="S1023" s="21">
        <f t="shared" si="213"/>
        <v>8.5953176490308092E-2</v>
      </c>
      <c r="T1023" s="21">
        <f t="shared" si="214"/>
        <v>1.6836978029140415E-2</v>
      </c>
      <c r="U1023" s="21">
        <f t="shared" si="215"/>
        <v>5.0826982078187255E-2</v>
      </c>
      <c r="V1023" s="21">
        <f t="shared" si="216"/>
        <v>5.1205712199211918E-2</v>
      </c>
      <c r="W1023" s="22">
        <f t="shared" si="217"/>
        <v>9088</v>
      </c>
      <c r="X1023" s="21">
        <f t="shared" si="218"/>
        <v>0.20466549295774647</v>
      </c>
      <c r="Y1023" s="23">
        <f t="shared" si="219"/>
        <v>19.048924731182797</v>
      </c>
      <c r="Z1023" s="21">
        <f t="shared" si="220"/>
        <v>0.54600000000000004</v>
      </c>
      <c r="AA1023" s="21">
        <f t="shared" si="221"/>
        <v>0.82799999999999996</v>
      </c>
      <c r="AB1023" s="21">
        <f t="shared" si="222"/>
        <v>0.36199999999999999</v>
      </c>
      <c r="AC1023" s="21">
        <f t="shared" si="223"/>
        <v>0.52449999999999997</v>
      </c>
    </row>
    <row r="1024" spans="2:29" x14ac:dyDescent="0.25">
      <c r="B1024" t="s">
        <v>3014</v>
      </c>
      <c r="C1024" t="s">
        <v>3015</v>
      </c>
      <c r="D1024" t="s">
        <v>7420</v>
      </c>
      <c r="E1024" s="1">
        <v>1274</v>
      </c>
      <c r="F1024" s="1">
        <v>1604</v>
      </c>
      <c r="G1024" t="s">
        <v>49</v>
      </c>
      <c r="H1024" s="1">
        <v>3649</v>
      </c>
      <c r="I1024" s="1">
        <v>5487</v>
      </c>
      <c r="J1024" s="1">
        <v>6701</v>
      </c>
      <c r="K1024">
        <v>95</v>
      </c>
      <c r="L1024">
        <v>902</v>
      </c>
      <c r="M1024">
        <v>189</v>
      </c>
      <c r="N1024" s="20">
        <f t="shared" si="210"/>
        <v>0</v>
      </c>
      <c r="P1024" s="20">
        <f t="shared" si="211"/>
        <v>0</v>
      </c>
      <c r="R1024" s="12">
        <f t="shared" si="212"/>
        <v>1.4176988509177734E-2</v>
      </c>
      <c r="S1024" s="21">
        <f t="shared" si="213"/>
        <v>8.5006198766016894E-2</v>
      </c>
      <c r="T1024" s="21">
        <f t="shared" si="214"/>
        <v>4.0784777335844957E-2</v>
      </c>
      <c r="U1024" s="21">
        <f t="shared" si="215"/>
        <v>6.2665485931814979E-2</v>
      </c>
      <c r="V1024" s="21">
        <f t="shared" si="216"/>
        <v>6.2818820677892281E-2</v>
      </c>
      <c r="W1024" s="22">
        <f t="shared" si="217"/>
        <v>1091</v>
      </c>
      <c r="X1024" s="21">
        <f t="shared" si="218"/>
        <v>8.707607699358387E-2</v>
      </c>
      <c r="Y1024" s="23">
        <f t="shared" si="219"/>
        <v>13.410526315789474</v>
      </c>
      <c r="Z1024" s="21">
        <f t="shared" si="220"/>
        <v>0.61399999999999999</v>
      </c>
      <c r="AA1024" s="21">
        <f t="shared" si="221"/>
        <v>0.49199999999999999</v>
      </c>
      <c r="AB1024" s="21">
        <f t="shared" si="222"/>
        <v>0.495</v>
      </c>
      <c r="AC1024" s="21">
        <f t="shared" si="223"/>
        <v>0.52400000000000002</v>
      </c>
    </row>
    <row r="1025" spans="2:29" x14ac:dyDescent="0.25">
      <c r="B1025" t="s">
        <v>3363</v>
      </c>
      <c r="C1025" t="s">
        <v>3364</v>
      </c>
      <c r="D1025" t="s">
        <v>7416</v>
      </c>
      <c r="E1025">
        <v>823</v>
      </c>
      <c r="F1025">
        <v>949</v>
      </c>
      <c r="G1025" t="s">
        <v>49</v>
      </c>
      <c r="H1025">
        <v>261</v>
      </c>
      <c r="I1025">
        <v>439</v>
      </c>
      <c r="J1025">
        <v>629</v>
      </c>
      <c r="K1025">
        <v>53</v>
      </c>
      <c r="L1025">
        <v>293</v>
      </c>
      <c r="M1025">
        <v>318</v>
      </c>
      <c r="N1025" s="20">
        <f t="shared" si="210"/>
        <v>0</v>
      </c>
      <c r="P1025" s="20">
        <f t="shared" si="211"/>
        <v>0</v>
      </c>
      <c r="R1025" s="12">
        <f t="shared" si="212"/>
        <v>8.4260731319554846E-2</v>
      </c>
      <c r="S1025" s="21">
        <f t="shared" si="213"/>
        <v>0.10959579588004353</v>
      </c>
      <c r="T1025" s="21">
        <f t="shared" si="214"/>
        <v>7.4576218733787725E-2</v>
      </c>
      <c r="U1025" s="21">
        <f t="shared" si="215"/>
        <v>9.194562806931228E-2</v>
      </c>
      <c r="V1025" s="21">
        <f t="shared" si="216"/>
        <v>9.2039214227714508E-2</v>
      </c>
      <c r="W1025" s="22">
        <f t="shared" si="217"/>
        <v>611</v>
      </c>
      <c r="X1025" s="21">
        <f t="shared" si="218"/>
        <v>8.6743044189852694E-2</v>
      </c>
      <c r="Y1025" s="23">
        <f t="shared" si="219"/>
        <v>15.528301886792454</v>
      </c>
      <c r="Z1025" s="21">
        <f t="shared" si="220"/>
        <v>0.746</v>
      </c>
      <c r="AA1025" s="21">
        <f t="shared" si="221"/>
        <v>0.49</v>
      </c>
      <c r="AB1025" s="21">
        <f t="shared" si="222"/>
        <v>0.43000000000000005</v>
      </c>
      <c r="AC1025" s="21">
        <f t="shared" si="223"/>
        <v>0.52400000000000002</v>
      </c>
    </row>
    <row r="1026" spans="2:29" x14ac:dyDescent="0.25">
      <c r="B1026" t="s">
        <v>2866</v>
      </c>
      <c r="C1026" t="s">
        <v>2867</v>
      </c>
      <c r="D1026" t="s">
        <v>7412</v>
      </c>
      <c r="E1026" s="1">
        <v>1509</v>
      </c>
      <c r="F1026" s="1">
        <v>1398</v>
      </c>
      <c r="G1026" t="s">
        <v>56</v>
      </c>
      <c r="H1026">
        <v>54</v>
      </c>
      <c r="I1026">
        <v>345</v>
      </c>
      <c r="J1026">
        <v>461</v>
      </c>
      <c r="K1026">
        <v>41</v>
      </c>
      <c r="L1026">
        <v>309</v>
      </c>
      <c r="M1026" t="s">
        <v>30</v>
      </c>
      <c r="N1026" s="20">
        <f t="shared" ref="N1026:N1089" si="224">IF(V1026&lt;5%,1,0)</f>
        <v>0</v>
      </c>
      <c r="P1026" s="20">
        <f t="shared" ref="P1026:P1089" si="225">SUM(N1026:O1026)</f>
        <v>0</v>
      </c>
      <c r="R1026" s="12">
        <f t="shared" ref="R1026:R1089" si="226">K1026/J1026</f>
        <v>8.8937093275488072E-2</v>
      </c>
      <c r="S1026" s="21">
        <f t="shared" ref="S1026:S1089" si="227">(I1026/H1026)^(1/5)-1</f>
        <v>0.44905565825274008</v>
      </c>
      <c r="T1026" s="21">
        <f t="shared" ref="T1026:T1089" si="228">(J1026/I1026)^(1/5)-1</f>
        <v>5.9683973212465435E-2</v>
      </c>
      <c r="U1026" s="21">
        <f t="shared" ref="U1026:U1089" si="229">(J1026/H1026)^(1/10)-1</f>
        <v>0.23916950307182261</v>
      </c>
      <c r="V1026" s="21">
        <f t="shared" ref="V1026:V1089" si="230">AVERAGE(S1026:U1026)</f>
        <v>0.24930304484567603</v>
      </c>
      <c r="W1026" s="22">
        <f t="shared" ref="W1026:W1089" si="231">MAX(L1026,0)+MAX(M1026,0)</f>
        <v>309</v>
      </c>
      <c r="X1026" s="21">
        <f t="shared" ref="X1026:X1089" si="232">IF(W1026&gt;0,(J1026*R1026)/W1026,1000%)</f>
        <v>0.13268608414239483</v>
      </c>
      <c r="Y1026" s="23">
        <f t="shared" ref="Y1026:Y1089" si="233">IF(R1026&gt;0,E1026/(J1026*R1026),100000)</f>
        <v>36.804878048780488</v>
      </c>
      <c r="Z1026" s="21">
        <f t="shared" ref="Z1026:Z1089" si="234">_xlfn.PERCENTRANK.EXC($V$1:$V$3842,V1026)</f>
        <v>0.95299999999999996</v>
      </c>
      <c r="AA1026" s="21">
        <f t="shared" ref="AA1026:AA1089" si="235">_xlfn.PERCENTRANK.EXC($X$2:$X$3843,X1026)</f>
        <v>0.66300000000000003</v>
      </c>
      <c r="AB1026" s="21">
        <f t="shared" ref="AB1026:AB1089" si="236">1-_xlfn.PERCENTRANK.EXC($Y$2:$Y$3843,Y1026)</f>
        <v>0.23899999999999999</v>
      </c>
      <c r="AC1026" s="21">
        <f t="shared" ref="AC1026:AC1089" si="237">IF(P1026=0,25%*Z1026+25%*AA1026+50%*AB1026,0)</f>
        <v>0.52350000000000008</v>
      </c>
    </row>
    <row r="1027" spans="2:29" x14ac:dyDescent="0.25">
      <c r="B1027" t="s">
        <v>2443</v>
      </c>
      <c r="C1027" t="s">
        <v>2444</v>
      </c>
      <c r="D1027" t="s">
        <v>7414</v>
      </c>
      <c r="E1027" s="1">
        <v>2171</v>
      </c>
      <c r="F1027" s="1">
        <v>2446</v>
      </c>
      <c r="G1027" t="s">
        <v>34</v>
      </c>
      <c r="H1027">
        <v>639</v>
      </c>
      <c r="I1027">
        <v>724</v>
      </c>
      <c r="J1027" s="1">
        <v>1245</v>
      </c>
      <c r="K1027">
        <v>155</v>
      </c>
      <c r="L1027" s="1">
        <v>1590</v>
      </c>
      <c r="M1027">
        <v>188</v>
      </c>
      <c r="N1027" s="20">
        <f t="shared" si="224"/>
        <v>0</v>
      </c>
      <c r="P1027" s="20">
        <f t="shared" si="225"/>
        <v>0</v>
      </c>
      <c r="R1027" s="12">
        <f t="shared" si="226"/>
        <v>0.12449799196787148</v>
      </c>
      <c r="S1027" s="21">
        <f t="shared" si="227"/>
        <v>2.5291935952605593E-2</v>
      </c>
      <c r="T1027" s="21">
        <f t="shared" si="228"/>
        <v>0.1145156136512373</v>
      </c>
      <c r="U1027" s="21">
        <f t="shared" si="229"/>
        <v>6.8973278978423869E-2</v>
      </c>
      <c r="V1027" s="21">
        <f t="shared" si="230"/>
        <v>6.9593609527422259E-2</v>
      </c>
      <c r="W1027" s="22">
        <f t="shared" si="231"/>
        <v>1778</v>
      </c>
      <c r="X1027" s="21">
        <f t="shared" si="232"/>
        <v>8.7176602924634417E-2</v>
      </c>
      <c r="Y1027" s="23">
        <f t="shared" si="233"/>
        <v>14.006451612903225</v>
      </c>
      <c r="Z1027" s="21">
        <f t="shared" si="234"/>
        <v>0.64800000000000002</v>
      </c>
      <c r="AA1027" s="21">
        <f t="shared" si="235"/>
        <v>0.49299999999999999</v>
      </c>
      <c r="AB1027" s="21">
        <f t="shared" si="236"/>
        <v>0.47599999999999998</v>
      </c>
      <c r="AC1027" s="21">
        <f t="shared" si="237"/>
        <v>0.52324999999999999</v>
      </c>
    </row>
    <row r="1028" spans="2:29" x14ac:dyDescent="0.25">
      <c r="B1028" t="s">
        <v>4172</v>
      </c>
      <c r="C1028" t="s">
        <v>4173</v>
      </c>
      <c r="D1028" t="s">
        <v>1737</v>
      </c>
      <c r="E1028">
        <v>361</v>
      </c>
      <c r="F1028">
        <v>342</v>
      </c>
      <c r="G1028" t="s">
        <v>99</v>
      </c>
      <c r="H1028">
        <v>17</v>
      </c>
      <c r="I1028">
        <v>29</v>
      </c>
      <c r="J1028">
        <v>57</v>
      </c>
      <c r="K1028">
        <v>9</v>
      </c>
      <c r="L1028">
        <v>41</v>
      </c>
      <c r="M1028">
        <v>8</v>
      </c>
      <c r="N1028" s="20">
        <f t="shared" si="224"/>
        <v>0</v>
      </c>
      <c r="P1028" s="20">
        <f t="shared" si="225"/>
        <v>0</v>
      </c>
      <c r="R1028" s="12">
        <f t="shared" si="226"/>
        <v>0.15789473684210525</v>
      </c>
      <c r="S1028" s="21">
        <f t="shared" si="227"/>
        <v>0.11273004664881792</v>
      </c>
      <c r="T1028" s="21">
        <f t="shared" si="228"/>
        <v>0.14470972269648552</v>
      </c>
      <c r="U1028" s="21">
        <f t="shared" si="229"/>
        <v>0.12860662018943336</v>
      </c>
      <c r="V1028" s="21">
        <f t="shared" si="230"/>
        <v>0.12868212984491226</v>
      </c>
      <c r="W1028" s="22">
        <f t="shared" si="231"/>
        <v>49</v>
      </c>
      <c r="X1028" s="21">
        <f t="shared" si="232"/>
        <v>0.18367346938775511</v>
      </c>
      <c r="Y1028" s="23">
        <f t="shared" si="233"/>
        <v>40.111111111111114</v>
      </c>
      <c r="Z1028" s="21">
        <f t="shared" si="234"/>
        <v>0.84099999999999997</v>
      </c>
      <c r="AA1028" s="21">
        <f t="shared" si="235"/>
        <v>0.78900000000000003</v>
      </c>
      <c r="AB1028" s="21">
        <f t="shared" si="236"/>
        <v>0.23099999999999998</v>
      </c>
      <c r="AC1028" s="21">
        <f t="shared" si="237"/>
        <v>0.52299999999999991</v>
      </c>
    </row>
    <row r="1029" spans="2:29" x14ac:dyDescent="0.25">
      <c r="B1029" t="s">
        <v>2819</v>
      </c>
      <c r="C1029" t="s">
        <v>2820</v>
      </c>
      <c r="D1029" t="s">
        <v>7417</v>
      </c>
      <c r="E1029" s="1">
        <v>1551</v>
      </c>
      <c r="F1029" s="1">
        <v>1781</v>
      </c>
      <c r="G1029" t="s">
        <v>99</v>
      </c>
      <c r="H1029">
        <v>69</v>
      </c>
      <c r="I1029">
        <v>138</v>
      </c>
      <c r="J1029">
        <v>373</v>
      </c>
      <c r="K1029">
        <v>71</v>
      </c>
      <c r="L1029">
        <v>503</v>
      </c>
      <c r="M1029">
        <v>252</v>
      </c>
      <c r="N1029" s="20">
        <f t="shared" si="224"/>
        <v>0</v>
      </c>
      <c r="P1029" s="20">
        <f t="shared" si="225"/>
        <v>0</v>
      </c>
      <c r="R1029" s="12">
        <f t="shared" si="226"/>
        <v>0.19034852546916889</v>
      </c>
      <c r="S1029" s="21">
        <f t="shared" si="227"/>
        <v>0.1486983549970351</v>
      </c>
      <c r="T1029" s="21">
        <f t="shared" si="228"/>
        <v>0.22001718766670253</v>
      </c>
      <c r="U1029" s="21">
        <f t="shared" si="229"/>
        <v>0.18382082112997589</v>
      </c>
      <c r="V1029" s="21">
        <f t="shared" si="230"/>
        <v>0.18417878793123785</v>
      </c>
      <c r="W1029" s="22">
        <f t="shared" si="231"/>
        <v>755</v>
      </c>
      <c r="X1029" s="21">
        <f t="shared" si="232"/>
        <v>9.4039735099337746E-2</v>
      </c>
      <c r="Y1029" s="23">
        <f t="shared" si="233"/>
        <v>21.845070422535212</v>
      </c>
      <c r="Z1029" s="21">
        <f t="shared" si="234"/>
        <v>0.91700000000000004</v>
      </c>
      <c r="AA1029" s="21">
        <f t="shared" si="235"/>
        <v>0.52100000000000002</v>
      </c>
      <c r="AB1029" s="21">
        <f t="shared" si="236"/>
        <v>0.32599999999999996</v>
      </c>
      <c r="AC1029" s="21">
        <f t="shared" si="237"/>
        <v>0.52249999999999996</v>
      </c>
    </row>
    <row r="1030" spans="2:29" x14ac:dyDescent="0.25">
      <c r="B1030" t="s">
        <v>2348</v>
      </c>
      <c r="C1030" t="s">
        <v>2349</v>
      </c>
      <c r="D1030" t="s">
        <v>1737</v>
      </c>
      <c r="E1030" s="1">
        <v>2884</v>
      </c>
      <c r="F1030" s="1">
        <v>7230</v>
      </c>
      <c r="H1030" s="1">
        <v>1255</v>
      </c>
      <c r="I1030" s="1">
        <v>3508</v>
      </c>
      <c r="J1030" s="1">
        <v>2819</v>
      </c>
      <c r="K1030">
        <v>230</v>
      </c>
      <c r="L1030" s="1">
        <v>3277</v>
      </c>
      <c r="M1030" s="1">
        <v>2435</v>
      </c>
      <c r="N1030" s="20">
        <f t="shared" si="224"/>
        <v>0</v>
      </c>
      <c r="P1030" s="20">
        <f t="shared" si="225"/>
        <v>0</v>
      </c>
      <c r="R1030" s="12">
        <f t="shared" si="226"/>
        <v>8.1589216034054626E-2</v>
      </c>
      <c r="S1030" s="21">
        <f t="shared" si="227"/>
        <v>0.22823981578456398</v>
      </c>
      <c r="T1030" s="21">
        <f t="shared" si="228"/>
        <v>-4.2790283918577643E-2</v>
      </c>
      <c r="U1030" s="21">
        <f t="shared" si="229"/>
        <v>8.428920742901469E-2</v>
      </c>
      <c r="V1030" s="21">
        <f t="shared" si="230"/>
        <v>8.9912913098333672E-2</v>
      </c>
      <c r="W1030" s="22">
        <f t="shared" si="231"/>
        <v>5712</v>
      </c>
      <c r="X1030" s="21">
        <f t="shared" si="232"/>
        <v>4.0266106442577033E-2</v>
      </c>
      <c r="Y1030" s="23">
        <f t="shared" si="233"/>
        <v>12.539130434782608</v>
      </c>
      <c r="Z1030" s="21">
        <f t="shared" si="234"/>
        <v>0.73699999999999999</v>
      </c>
      <c r="AA1030" s="21">
        <f t="shared" si="235"/>
        <v>0.3</v>
      </c>
      <c r="AB1030" s="21">
        <f t="shared" si="236"/>
        <v>0.52600000000000002</v>
      </c>
      <c r="AC1030" s="21">
        <f t="shared" si="237"/>
        <v>0.52224999999999999</v>
      </c>
    </row>
    <row r="1031" spans="2:29" x14ac:dyDescent="0.25">
      <c r="B1031" t="s">
        <v>3699</v>
      </c>
      <c r="C1031" t="s">
        <v>3700</v>
      </c>
      <c r="D1031" t="s">
        <v>7412</v>
      </c>
      <c r="E1031">
        <v>558</v>
      </c>
      <c r="F1031">
        <v>600</v>
      </c>
      <c r="G1031" t="s">
        <v>86</v>
      </c>
      <c r="H1031">
        <v>74</v>
      </c>
      <c r="I1031">
        <v>173</v>
      </c>
      <c r="J1031">
        <v>171</v>
      </c>
      <c r="K1031">
        <v>30</v>
      </c>
      <c r="L1031">
        <v>207</v>
      </c>
      <c r="M1031">
        <v>52</v>
      </c>
      <c r="N1031" s="20">
        <f t="shared" si="224"/>
        <v>0</v>
      </c>
      <c r="P1031" s="20">
        <f t="shared" si="225"/>
        <v>0</v>
      </c>
      <c r="R1031" s="12">
        <f t="shared" si="226"/>
        <v>0.17543859649122806</v>
      </c>
      <c r="S1031" s="21">
        <f t="shared" si="227"/>
        <v>0.18512149914916298</v>
      </c>
      <c r="T1031" s="21">
        <f t="shared" si="228"/>
        <v>-2.3229054687755601E-3</v>
      </c>
      <c r="U1031" s="21">
        <f t="shared" si="229"/>
        <v>8.7367727099542769E-2</v>
      </c>
      <c r="V1031" s="21">
        <f t="shared" si="230"/>
        <v>9.0055440259976735E-2</v>
      </c>
      <c r="W1031" s="22">
        <f t="shared" si="231"/>
        <v>259</v>
      </c>
      <c r="X1031" s="21">
        <f t="shared" si="232"/>
        <v>0.11583011583011583</v>
      </c>
      <c r="Y1031" s="23">
        <f t="shared" si="233"/>
        <v>18.600000000000001</v>
      </c>
      <c r="Z1031" s="21">
        <f t="shared" si="234"/>
        <v>0.73799999999999999</v>
      </c>
      <c r="AA1031" s="21">
        <f t="shared" si="235"/>
        <v>0.60799999999999998</v>
      </c>
      <c r="AB1031" s="21">
        <f t="shared" si="236"/>
        <v>0.37</v>
      </c>
      <c r="AC1031" s="21">
        <f t="shared" si="237"/>
        <v>0.52150000000000007</v>
      </c>
    </row>
    <row r="1032" spans="2:29" x14ac:dyDescent="0.25">
      <c r="B1032" t="s">
        <v>3262</v>
      </c>
      <c r="C1032" t="s">
        <v>3263</v>
      </c>
      <c r="D1032" t="s">
        <v>7412</v>
      </c>
      <c r="E1032">
        <v>872</v>
      </c>
      <c r="F1032">
        <v>879</v>
      </c>
      <c r="G1032" t="s">
        <v>49</v>
      </c>
      <c r="H1032">
        <v>121</v>
      </c>
      <c r="I1032">
        <v>158</v>
      </c>
      <c r="J1032">
        <v>360</v>
      </c>
      <c r="K1032">
        <v>35</v>
      </c>
      <c r="L1032">
        <v>213</v>
      </c>
      <c r="M1032">
        <v>43</v>
      </c>
      <c r="N1032" s="20">
        <f t="shared" si="224"/>
        <v>0</v>
      </c>
      <c r="P1032" s="20">
        <f t="shared" si="225"/>
        <v>0</v>
      </c>
      <c r="R1032" s="12">
        <f t="shared" si="226"/>
        <v>9.7222222222222224E-2</v>
      </c>
      <c r="S1032" s="21">
        <f t="shared" si="227"/>
        <v>5.4810254803899117E-2</v>
      </c>
      <c r="T1032" s="21">
        <f t="shared" si="228"/>
        <v>0.17904147574408258</v>
      </c>
      <c r="U1032" s="21">
        <f t="shared" si="229"/>
        <v>0.11519730965151664</v>
      </c>
      <c r="V1032" s="21">
        <f t="shared" si="230"/>
        <v>0.11634968006649944</v>
      </c>
      <c r="W1032" s="22">
        <f t="shared" si="231"/>
        <v>256</v>
      </c>
      <c r="X1032" s="21">
        <f t="shared" si="232"/>
        <v>0.13671875</v>
      </c>
      <c r="Y1032" s="23">
        <f t="shared" si="233"/>
        <v>24.914285714285715</v>
      </c>
      <c r="Z1032" s="21">
        <f t="shared" si="234"/>
        <v>0.81200000000000006</v>
      </c>
      <c r="AA1032" s="21">
        <f t="shared" si="235"/>
        <v>0.67500000000000004</v>
      </c>
      <c r="AB1032" s="21">
        <f t="shared" si="236"/>
        <v>0.29800000000000004</v>
      </c>
      <c r="AC1032" s="21">
        <f t="shared" si="237"/>
        <v>0.52075000000000005</v>
      </c>
    </row>
    <row r="1033" spans="2:29" x14ac:dyDescent="0.25">
      <c r="B1033" t="s">
        <v>3083</v>
      </c>
      <c r="C1033" t="s">
        <v>3084</v>
      </c>
      <c r="D1033" t="s">
        <v>7412</v>
      </c>
      <c r="E1033" s="1">
        <v>1163</v>
      </c>
      <c r="F1033" s="1">
        <v>1539</v>
      </c>
      <c r="G1033" t="s">
        <v>75</v>
      </c>
      <c r="H1033">
        <v>244</v>
      </c>
      <c r="I1033">
        <v>516</v>
      </c>
      <c r="J1033">
        <v>837</v>
      </c>
      <c r="K1033">
        <v>57</v>
      </c>
      <c r="L1033">
        <v>327</v>
      </c>
      <c r="M1033">
        <v>240</v>
      </c>
      <c r="N1033" s="20">
        <f t="shared" si="224"/>
        <v>0</v>
      </c>
      <c r="P1033" s="20">
        <f t="shared" si="225"/>
        <v>0</v>
      </c>
      <c r="R1033" s="12">
        <f t="shared" si="226"/>
        <v>6.8100358422939072E-2</v>
      </c>
      <c r="S1033" s="21">
        <f t="shared" si="227"/>
        <v>0.16158762083584355</v>
      </c>
      <c r="T1033" s="21">
        <f t="shared" si="228"/>
        <v>0.10157773971922501</v>
      </c>
      <c r="U1033" s="21">
        <f t="shared" si="229"/>
        <v>0.13118480623025564</v>
      </c>
      <c r="V1033" s="21">
        <f t="shared" si="230"/>
        <v>0.13145005559510806</v>
      </c>
      <c r="W1033" s="22">
        <f t="shared" si="231"/>
        <v>567</v>
      </c>
      <c r="X1033" s="21">
        <f t="shared" si="232"/>
        <v>0.10052910052910054</v>
      </c>
      <c r="Y1033" s="23">
        <f t="shared" si="233"/>
        <v>20.403508771929822</v>
      </c>
      <c r="Z1033" s="21">
        <f t="shared" si="234"/>
        <v>0.84399999999999997</v>
      </c>
      <c r="AA1033" s="21">
        <f t="shared" si="235"/>
        <v>0.54900000000000004</v>
      </c>
      <c r="AB1033" s="21">
        <f t="shared" si="236"/>
        <v>0.34299999999999997</v>
      </c>
      <c r="AC1033" s="21">
        <f t="shared" si="237"/>
        <v>0.51974999999999993</v>
      </c>
    </row>
    <row r="1034" spans="2:29" x14ac:dyDescent="0.25">
      <c r="B1034" t="s">
        <v>2509</v>
      </c>
      <c r="C1034" t="s">
        <v>2510</v>
      </c>
      <c r="D1034" t="s">
        <v>7417</v>
      </c>
      <c r="E1034" s="1">
        <v>2153</v>
      </c>
      <c r="F1034" s="1">
        <v>2641</v>
      </c>
      <c r="G1034" t="s">
        <v>75</v>
      </c>
      <c r="H1034">
        <v>152</v>
      </c>
      <c r="I1034">
        <v>372</v>
      </c>
      <c r="J1034" s="1">
        <v>1104</v>
      </c>
      <c r="K1034">
        <v>83</v>
      </c>
      <c r="L1034">
        <v>557</v>
      </c>
      <c r="M1034">
        <v>253</v>
      </c>
      <c r="N1034" s="20">
        <f t="shared" si="224"/>
        <v>0</v>
      </c>
      <c r="P1034" s="20">
        <f t="shared" si="225"/>
        <v>0</v>
      </c>
      <c r="R1034" s="12">
        <f t="shared" si="226"/>
        <v>7.5181159420289856E-2</v>
      </c>
      <c r="S1034" s="21">
        <f t="shared" si="227"/>
        <v>0.19602393358316172</v>
      </c>
      <c r="T1034" s="21">
        <f t="shared" si="228"/>
        <v>0.24304035090129816</v>
      </c>
      <c r="U1034" s="21">
        <f t="shared" si="229"/>
        <v>0.21930554418798742</v>
      </c>
      <c r="V1034" s="21">
        <f t="shared" si="230"/>
        <v>0.21945660955748245</v>
      </c>
      <c r="W1034" s="22">
        <f t="shared" si="231"/>
        <v>810</v>
      </c>
      <c r="X1034" s="21">
        <f t="shared" si="232"/>
        <v>0.10246913580246914</v>
      </c>
      <c r="Y1034" s="23">
        <f t="shared" si="233"/>
        <v>25.939759036144579</v>
      </c>
      <c r="Z1034" s="21">
        <f t="shared" si="234"/>
        <v>0.93899999999999995</v>
      </c>
      <c r="AA1034" s="21">
        <f t="shared" si="235"/>
        <v>0.55800000000000005</v>
      </c>
      <c r="AB1034" s="21">
        <f t="shared" si="236"/>
        <v>0.28900000000000003</v>
      </c>
      <c r="AC1034" s="21">
        <f t="shared" si="237"/>
        <v>0.51875000000000004</v>
      </c>
    </row>
    <row r="1035" spans="2:29" x14ac:dyDescent="0.25">
      <c r="B1035" t="s">
        <v>3605</v>
      </c>
      <c r="C1035" t="s">
        <v>3606</v>
      </c>
      <c r="D1035" t="s">
        <v>7409</v>
      </c>
      <c r="E1035">
        <v>746</v>
      </c>
      <c r="F1035">
        <v>696</v>
      </c>
      <c r="G1035" t="s">
        <v>49</v>
      </c>
      <c r="H1035">
        <v>226</v>
      </c>
      <c r="I1035">
        <v>265</v>
      </c>
      <c r="J1035">
        <v>391</v>
      </c>
      <c r="K1035">
        <v>34</v>
      </c>
      <c r="L1035">
        <v>151</v>
      </c>
      <c r="M1035">
        <v>5</v>
      </c>
      <c r="N1035" s="20">
        <f t="shared" si="224"/>
        <v>0</v>
      </c>
      <c r="P1035" s="20">
        <f t="shared" si="225"/>
        <v>0</v>
      </c>
      <c r="R1035" s="12">
        <f t="shared" si="226"/>
        <v>8.6956521739130432E-2</v>
      </c>
      <c r="S1035" s="21">
        <f t="shared" si="227"/>
        <v>3.2351247589571752E-2</v>
      </c>
      <c r="T1035" s="21">
        <f t="shared" si="228"/>
        <v>8.0901642277264596E-2</v>
      </c>
      <c r="U1035" s="21">
        <f t="shared" si="229"/>
        <v>5.6347555933439653E-2</v>
      </c>
      <c r="V1035" s="21">
        <f t="shared" si="230"/>
        <v>5.6533481933425334E-2</v>
      </c>
      <c r="W1035" s="22">
        <f t="shared" si="231"/>
        <v>156</v>
      </c>
      <c r="X1035" s="21">
        <f t="shared" si="232"/>
        <v>0.21794871794871795</v>
      </c>
      <c r="Y1035" s="23">
        <f t="shared" si="233"/>
        <v>21.941176470588236</v>
      </c>
      <c r="Z1035" s="21">
        <f t="shared" si="234"/>
        <v>0.57599999999999996</v>
      </c>
      <c r="AA1035" s="21">
        <f t="shared" si="235"/>
        <v>0.84599999999999997</v>
      </c>
      <c r="AB1035" s="21">
        <f t="shared" si="236"/>
        <v>0.32499999999999996</v>
      </c>
      <c r="AC1035" s="21">
        <f t="shared" si="237"/>
        <v>0.51800000000000002</v>
      </c>
    </row>
    <row r="1036" spans="2:29" x14ac:dyDescent="0.25">
      <c r="B1036" t="s">
        <v>4514</v>
      </c>
      <c r="C1036" t="s">
        <v>4515</v>
      </c>
      <c r="D1036" t="s">
        <v>7417</v>
      </c>
      <c r="E1036">
        <v>287</v>
      </c>
      <c r="F1036">
        <v>325</v>
      </c>
      <c r="G1036" t="s">
        <v>75</v>
      </c>
      <c r="H1036">
        <v>2</v>
      </c>
      <c r="I1036">
        <v>5</v>
      </c>
      <c r="J1036">
        <v>37</v>
      </c>
      <c r="K1036">
        <v>7</v>
      </c>
      <c r="L1036">
        <v>22</v>
      </c>
      <c r="M1036">
        <v>34</v>
      </c>
      <c r="N1036" s="20">
        <f t="shared" si="224"/>
        <v>0</v>
      </c>
      <c r="P1036" s="20">
        <f t="shared" si="225"/>
        <v>0</v>
      </c>
      <c r="R1036" s="12">
        <f t="shared" si="226"/>
        <v>0.1891891891891892</v>
      </c>
      <c r="S1036" s="21">
        <f t="shared" si="227"/>
        <v>0.20112443398143132</v>
      </c>
      <c r="T1036" s="21">
        <f t="shared" si="228"/>
        <v>0.49226634317478957</v>
      </c>
      <c r="U1036" s="21">
        <f t="shared" si="229"/>
        <v>0.33880452897178359</v>
      </c>
      <c r="V1036" s="21">
        <f t="shared" si="230"/>
        <v>0.34406510204266816</v>
      </c>
      <c r="W1036" s="22">
        <f t="shared" si="231"/>
        <v>56</v>
      </c>
      <c r="X1036" s="21">
        <f t="shared" si="232"/>
        <v>0.125</v>
      </c>
      <c r="Y1036" s="23">
        <f t="shared" si="233"/>
        <v>41</v>
      </c>
      <c r="Z1036" s="21">
        <f t="shared" si="234"/>
        <v>0.97599999999999998</v>
      </c>
      <c r="AA1036" s="21">
        <f t="shared" si="235"/>
        <v>0.63600000000000001</v>
      </c>
      <c r="AB1036" s="21">
        <f t="shared" si="236"/>
        <v>0.22999999999999998</v>
      </c>
      <c r="AC1036" s="21">
        <f t="shared" si="237"/>
        <v>0.51800000000000002</v>
      </c>
    </row>
    <row r="1037" spans="2:29" x14ac:dyDescent="0.25">
      <c r="B1037" t="s">
        <v>5298</v>
      </c>
      <c r="C1037" t="s">
        <v>5299</v>
      </c>
      <c r="D1037" t="s">
        <v>7417</v>
      </c>
      <c r="E1037">
        <v>119</v>
      </c>
      <c r="F1037">
        <v>165</v>
      </c>
      <c r="G1037" t="s">
        <v>56</v>
      </c>
      <c r="H1037">
        <v>118</v>
      </c>
      <c r="I1037">
        <v>329</v>
      </c>
      <c r="J1037">
        <v>389</v>
      </c>
      <c r="K1037">
        <v>9</v>
      </c>
      <c r="L1037">
        <v>314</v>
      </c>
      <c r="M1037">
        <v>59</v>
      </c>
      <c r="N1037" s="20">
        <f t="shared" si="224"/>
        <v>0</v>
      </c>
      <c r="P1037" s="20">
        <f t="shared" si="225"/>
        <v>0</v>
      </c>
      <c r="R1037" s="12">
        <f t="shared" si="226"/>
        <v>2.313624678663239E-2</v>
      </c>
      <c r="S1037" s="21">
        <f t="shared" si="227"/>
        <v>0.22761667275832043</v>
      </c>
      <c r="T1037" s="21">
        <f t="shared" si="228"/>
        <v>3.4071909429197467E-2</v>
      </c>
      <c r="U1037" s="21">
        <f t="shared" si="229"/>
        <v>0.12669601794198004</v>
      </c>
      <c r="V1037" s="21">
        <f t="shared" si="230"/>
        <v>0.12946153337649932</v>
      </c>
      <c r="W1037" s="22">
        <f t="shared" si="231"/>
        <v>373</v>
      </c>
      <c r="X1037" s="21">
        <f t="shared" si="232"/>
        <v>2.4128686327077747E-2</v>
      </c>
      <c r="Y1037" s="23">
        <f t="shared" si="233"/>
        <v>13.222222222222221</v>
      </c>
      <c r="Z1037" s="21">
        <f t="shared" si="234"/>
        <v>0.84299999999999997</v>
      </c>
      <c r="AA1037" s="21">
        <f t="shared" si="235"/>
        <v>0.22500000000000001</v>
      </c>
      <c r="AB1037" s="21">
        <f t="shared" si="236"/>
        <v>0.501</v>
      </c>
      <c r="AC1037" s="21">
        <f t="shared" si="237"/>
        <v>0.51750000000000007</v>
      </c>
    </row>
    <row r="1038" spans="2:29" x14ac:dyDescent="0.25">
      <c r="B1038" t="s">
        <v>1830</v>
      </c>
      <c r="C1038" t="s">
        <v>1831</v>
      </c>
      <c r="D1038" t="s">
        <v>7420</v>
      </c>
      <c r="E1038" s="1">
        <v>5880</v>
      </c>
      <c r="F1038" t="s">
        <v>30</v>
      </c>
      <c r="G1038" t="s">
        <v>31</v>
      </c>
      <c r="H1038">
        <v>494</v>
      </c>
      <c r="I1038">
        <v>626</v>
      </c>
      <c r="J1038">
        <v>967</v>
      </c>
      <c r="K1038">
        <v>511</v>
      </c>
      <c r="L1038" s="1">
        <v>4554</v>
      </c>
      <c r="M1038" s="1">
        <v>8282</v>
      </c>
      <c r="N1038" s="20">
        <f t="shared" si="224"/>
        <v>0</v>
      </c>
      <c r="P1038" s="20">
        <f t="shared" si="225"/>
        <v>0</v>
      </c>
      <c r="R1038" s="12">
        <f t="shared" si="226"/>
        <v>0.52843846949327822</v>
      </c>
      <c r="S1038" s="21">
        <f t="shared" si="227"/>
        <v>4.8502515797611778E-2</v>
      </c>
      <c r="T1038" s="21">
        <f t="shared" si="228"/>
        <v>9.0863544093763959E-2</v>
      </c>
      <c r="U1038" s="21">
        <f t="shared" si="229"/>
        <v>6.9473314475031911E-2</v>
      </c>
      <c r="V1038" s="21">
        <f t="shared" si="230"/>
        <v>6.961312478880255E-2</v>
      </c>
      <c r="W1038" s="22">
        <f t="shared" si="231"/>
        <v>12836</v>
      </c>
      <c r="X1038" s="21">
        <f t="shared" si="232"/>
        <v>3.9809909629167972E-2</v>
      </c>
      <c r="Y1038" s="23">
        <f t="shared" si="233"/>
        <v>11.506849315068491</v>
      </c>
      <c r="Z1038" s="21">
        <f t="shared" si="234"/>
        <v>0.64800000000000002</v>
      </c>
      <c r="AA1038" s="21">
        <f t="shared" si="235"/>
        <v>0.29699999999999999</v>
      </c>
      <c r="AB1038" s="21">
        <f t="shared" si="236"/>
        <v>0.56099999999999994</v>
      </c>
      <c r="AC1038" s="21">
        <f t="shared" si="237"/>
        <v>0.51675000000000004</v>
      </c>
    </row>
    <row r="1039" spans="2:29" x14ac:dyDescent="0.25">
      <c r="B1039" t="s">
        <v>4085</v>
      </c>
      <c r="C1039" t="s">
        <v>4086</v>
      </c>
      <c r="D1039" t="s">
        <v>7410</v>
      </c>
      <c r="E1039">
        <v>408</v>
      </c>
      <c r="F1039">
        <v>918</v>
      </c>
      <c r="G1039" t="s">
        <v>31</v>
      </c>
      <c r="H1039">
        <v>18</v>
      </c>
      <c r="I1039">
        <v>29</v>
      </c>
      <c r="J1039">
        <v>57</v>
      </c>
      <c r="K1039">
        <v>28</v>
      </c>
      <c r="L1039">
        <v>413</v>
      </c>
      <c r="M1039">
        <v>185</v>
      </c>
      <c r="N1039" s="20">
        <f t="shared" si="224"/>
        <v>0</v>
      </c>
      <c r="P1039" s="20">
        <f t="shared" si="225"/>
        <v>0</v>
      </c>
      <c r="R1039" s="12">
        <f t="shared" si="226"/>
        <v>0.49122807017543857</v>
      </c>
      <c r="S1039" s="21">
        <f t="shared" si="227"/>
        <v>0.10008210113886595</v>
      </c>
      <c r="T1039" s="21">
        <f t="shared" si="228"/>
        <v>0.14470972269648552</v>
      </c>
      <c r="U1039" s="21">
        <f t="shared" si="229"/>
        <v>0.12217408495208004</v>
      </c>
      <c r="V1039" s="21">
        <f t="shared" si="230"/>
        <v>0.1223219695958105</v>
      </c>
      <c r="W1039" s="22">
        <f t="shared" si="231"/>
        <v>598</v>
      </c>
      <c r="X1039" s="21">
        <f t="shared" si="232"/>
        <v>4.6822742474916385E-2</v>
      </c>
      <c r="Y1039" s="23">
        <f t="shared" si="233"/>
        <v>14.571428571428571</v>
      </c>
      <c r="Z1039" s="21">
        <f t="shared" si="234"/>
        <v>0.82699999999999996</v>
      </c>
      <c r="AA1039" s="21">
        <f t="shared" si="235"/>
        <v>0.32800000000000001</v>
      </c>
      <c r="AB1039" s="21">
        <f t="shared" si="236"/>
        <v>0.45599999999999996</v>
      </c>
      <c r="AC1039" s="21">
        <f t="shared" si="237"/>
        <v>0.51675000000000004</v>
      </c>
    </row>
    <row r="1040" spans="2:29" x14ac:dyDescent="0.25">
      <c r="B1040" t="s">
        <v>1256</v>
      </c>
      <c r="C1040" t="s">
        <v>1257</v>
      </c>
      <c r="D1040" t="s">
        <v>7410</v>
      </c>
      <c r="E1040" s="1">
        <v>26060</v>
      </c>
      <c r="F1040" s="1">
        <v>27249</v>
      </c>
      <c r="G1040" t="s">
        <v>49</v>
      </c>
      <c r="H1040" s="1">
        <v>2103</v>
      </c>
      <c r="I1040" s="1">
        <v>3186</v>
      </c>
      <c r="J1040" s="1">
        <v>3535</v>
      </c>
      <c r="K1040">
        <v>861</v>
      </c>
      <c r="L1040" s="1">
        <v>1472</v>
      </c>
      <c r="M1040" t="s">
        <v>30</v>
      </c>
      <c r="N1040" s="20">
        <f t="shared" si="224"/>
        <v>0</v>
      </c>
      <c r="P1040" s="20">
        <f t="shared" si="225"/>
        <v>0</v>
      </c>
      <c r="R1040" s="12">
        <f t="shared" si="226"/>
        <v>0.24356435643564356</v>
      </c>
      <c r="S1040" s="21">
        <f t="shared" si="227"/>
        <v>8.6629021102770487E-2</v>
      </c>
      <c r="T1040" s="21">
        <f t="shared" si="228"/>
        <v>2.1007022859942159E-2</v>
      </c>
      <c r="U1040" s="21">
        <f t="shared" si="229"/>
        <v>5.3307107062965153E-2</v>
      </c>
      <c r="V1040" s="21">
        <f t="shared" si="230"/>
        <v>5.3647717008559269E-2</v>
      </c>
      <c r="W1040" s="22">
        <f t="shared" si="231"/>
        <v>1472</v>
      </c>
      <c r="X1040" s="21">
        <f t="shared" si="232"/>
        <v>0.58491847826086951</v>
      </c>
      <c r="Y1040" s="23">
        <f t="shared" si="233"/>
        <v>30.267131242740998</v>
      </c>
      <c r="Z1040" s="21">
        <f t="shared" si="234"/>
        <v>0.55900000000000005</v>
      </c>
      <c r="AA1040" s="21">
        <f t="shared" si="235"/>
        <v>0.97299999999999998</v>
      </c>
      <c r="AB1040" s="21">
        <f t="shared" si="236"/>
        <v>0.26700000000000002</v>
      </c>
      <c r="AC1040" s="21">
        <f t="shared" si="237"/>
        <v>0.51649999999999996</v>
      </c>
    </row>
    <row r="1041" spans="2:29" x14ac:dyDescent="0.25">
      <c r="B1041" t="s">
        <v>2257</v>
      </c>
      <c r="C1041" t="s">
        <v>2258</v>
      </c>
      <c r="D1041" t="s">
        <v>7417</v>
      </c>
      <c r="E1041" s="1">
        <v>3061</v>
      </c>
      <c r="F1041" s="1">
        <v>3479</v>
      </c>
      <c r="G1041" t="s">
        <v>86</v>
      </c>
      <c r="H1041">
        <v>582</v>
      </c>
      <c r="I1041">
        <v>752</v>
      </c>
      <c r="J1041" s="1">
        <v>1066</v>
      </c>
      <c r="K1041">
        <v>170</v>
      </c>
      <c r="L1041">
        <v>746</v>
      </c>
      <c r="M1041">
        <v>442</v>
      </c>
      <c r="N1041" s="20">
        <f t="shared" si="224"/>
        <v>0</v>
      </c>
      <c r="P1041" s="20">
        <f t="shared" si="225"/>
        <v>0</v>
      </c>
      <c r="R1041" s="12">
        <f t="shared" si="226"/>
        <v>0.15947467166979362</v>
      </c>
      <c r="S1041" s="21">
        <f t="shared" si="227"/>
        <v>5.2589349116728412E-2</v>
      </c>
      <c r="T1041" s="21">
        <f t="shared" si="228"/>
        <v>7.2279178185569393E-2</v>
      </c>
      <c r="U1041" s="21">
        <f t="shared" si="229"/>
        <v>6.2388649335905155E-2</v>
      </c>
      <c r="V1041" s="21">
        <f t="shared" si="230"/>
        <v>6.2419058879400989E-2</v>
      </c>
      <c r="W1041" s="22">
        <f t="shared" si="231"/>
        <v>1188</v>
      </c>
      <c r="X1041" s="21">
        <f t="shared" si="232"/>
        <v>0.14309764309764308</v>
      </c>
      <c r="Y1041" s="23">
        <f t="shared" si="233"/>
        <v>18.005882352941178</v>
      </c>
      <c r="Z1041" s="21">
        <f t="shared" si="234"/>
        <v>0.61199999999999999</v>
      </c>
      <c r="AA1041" s="21">
        <f t="shared" si="235"/>
        <v>0.69599999999999995</v>
      </c>
      <c r="AB1041" s="21">
        <f t="shared" si="236"/>
        <v>0.379</v>
      </c>
      <c r="AC1041" s="21">
        <f t="shared" si="237"/>
        <v>0.51649999999999996</v>
      </c>
    </row>
    <row r="1042" spans="2:29" x14ac:dyDescent="0.25">
      <c r="B1042" t="s">
        <v>4196</v>
      </c>
      <c r="C1042" t="s">
        <v>4197</v>
      </c>
      <c r="D1042" t="s">
        <v>6455</v>
      </c>
      <c r="E1042">
        <v>333</v>
      </c>
      <c r="F1042">
        <v>670</v>
      </c>
      <c r="G1042" t="s">
        <v>1745</v>
      </c>
      <c r="H1042">
        <v>5</v>
      </c>
      <c r="I1042">
        <v>12</v>
      </c>
      <c r="J1042">
        <v>33</v>
      </c>
      <c r="K1042">
        <v>22</v>
      </c>
      <c r="L1042">
        <v>399</v>
      </c>
      <c r="M1042">
        <v>294</v>
      </c>
      <c r="N1042" s="20">
        <f t="shared" si="224"/>
        <v>0</v>
      </c>
      <c r="P1042" s="20">
        <f t="shared" si="225"/>
        <v>0</v>
      </c>
      <c r="R1042" s="12">
        <f t="shared" si="226"/>
        <v>0.66666666666666663</v>
      </c>
      <c r="S1042" s="21">
        <f t="shared" si="227"/>
        <v>0.19135789816709159</v>
      </c>
      <c r="T1042" s="21">
        <f t="shared" si="228"/>
        <v>0.22423992536427462</v>
      </c>
      <c r="U1042" s="21">
        <f t="shared" si="229"/>
        <v>0.20768700594740985</v>
      </c>
      <c r="V1042" s="21">
        <f t="shared" si="230"/>
        <v>0.20776160982625869</v>
      </c>
      <c r="W1042" s="22">
        <f t="shared" si="231"/>
        <v>693</v>
      </c>
      <c r="X1042" s="21">
        <f t="shared" si="232"/>
        <v>3.1746031746031744E-2</v>
      </c>
      <c r="Y1042" s="23">
        <f t="shared" si="233"/>
        <v>15.136363636363637</v>
      </c>
      <c r="Z1042" s="21">
        <f t="shared" si="234"/>
        <v>0.93100000000000005</v>
      </c>
      <c r="AA1042" s="21">
        <f t="shared" si="235"/>
        <v>0.25700000000000001</v>
      </c>
      <c r="AB1042" s="21">
        <f t="shared" si="236"/>
        <v>0.43899999999999995</v>
      </c>
      <c r="AC1042" s="21">
        <f t="shared" si="237"/>
        <v>0.51649999999999996</v>
      </c>
    </row>
    <row r="1043" spans="2:29" x14ac:dyDescent="0.25">
      <c r="B1043" t="s">
        <v>1415</v>
      </c>
      <c r="C1043" t="s">
        <v>1416</v>
      </c>
      <c r="D1043" t="s">
        <v>7410</v>
      </c>
      <c r="E1043" s="1">
        <v>13927</v>
      </c>
      <c r="F1043" t="s">
        <v>30</v>
      </c>
      <c r="G1043" t="s">
        <v>31</v>
      </c>
      <c r="H1043" s="1">
        <v>2564</v>
      </c>
      <c r="I1043" s="1">
        <v>3496</v>
      </c>
      <c r="J1043" s="1">
        <v>4697</v>
      </c>
      <c r="K1043" s="1">
        <v>1299</v>
      </c>
      <c r="L1043" s="1">
        <v>8493</v>
      </c>
      <c r="M1043" s="1">
        <v>32303</v>
      </c>
      <c r="N1043" s="20">
        <f t="shared" si="224"/>
        <v>0</v>
      </c>
      <c r="P1043" s="20">
        <f t="shared" si="225"/>
        <v>0</v>
      </c>
      <c r="R1043" s="12">
        <f t="shared" si="226"/>
        <v>0.2765595060677028</v>
      </c>
      <c r="S1043" s="21">
        <f t="shared" si="227"/>
        <v>6.3973179906512412E-2</v>
      </c>
      <c r="T1043" s="21">
        <f t="shared" si="228"/>
        <v>6.0839854369072244E-2</v>
      </c>
      <c r="U1043" s="21">
        <f t="shared" si="229"/>
        <v>6.2405362008599585E-2</v>
      </c>
      <c r="V1043" s="21">
        <f t="shared" si="230"/>
        <v>6.2406132094728083E-2</v>
      </c>
      <c r="W1043" s="22">
        <f t="shared" si="231"/>
        <v>40796</v>
      </c>
      <c r="X1043" s="21">
        <f t="shared" si="232"/>
        <v>3.1841356995783901E-2</v>
      </c>
      <c r="Y1043" s="23">
        <f t="shared" si="233"/>
        <v>10.721324095458044</v>
      </c>
      <c r="Z1043" s="21">
        <f t="shared" si="234"/>
        <v>0.61199999999999999</v>
      </c>
      <c r="AA1043" s="21">
        <f t="shared" si="235"/>
        <v>0.25800000000000001</v>
      </c>
      <c r="AB1043" s="21">
        <f t="shared" si="236"/>
        <v>0.59699999999999998</v>
      </c>
      <c r="AC1043" s="21">
        <f t="shared" si="237"/>
        <v>0.51600000000000001</v>
      </c>
    </row>
    <row r="1044" spans="2:29" x14ac:dyDescent="0.25">
      <c r="B1044" t="s">
        <v>3039</v>
      </c>
      <c r="C1044" t="s">
        <v>3040</v>
      </c>
      <c r="D1044" t="s">
        <v>1737</v>
      </c>
      <c r="E1044" s="1">
        <v>1109</v>
      </c>
      <c r="F1044" s="1">
        <v>3454</v>
      </c>
      <c r="G1044" t="s">
        <v>104</v>
      </c>
      <c r="H1044">
        <v>33</v>
      </c>
      <c r="I1044">
        <v>197</v>
      </c>
      <c r="J1044">
        <v>566</v>
      </c>
      <c r="K1044">
        <v>72</v>
      </c>
      <c r="L1044" s="1">
        <v>1211</v>
      </c>
      <c r="M1044" s="1">
        <v>1793</v>
      </c>
      <c r="N1044" s="20">
        <f t="shared" si="224"/>
        <v>0</v>
      </c>
      <c r="P1044" s="20">
        <f t="shared" si="225"/>
        <v>0</v>
      </c>
      <c r="R1044" s="12">
        <f t="shared" si="226"/>
        <v>0.12720848056537101</v>
      </c>
      <c r="S1044" s="21">
        <f t="shared" si="227"/>
        <v>0.42952072886387715</v>
      </c>
      <c r="T1044" s="21">
        <f t="shared" si="228"/>
        <v>0.23500876830030304</v>
      </c>
      <c r="U1044" s="21">
        <f t="shared" si="229"/>
        <v>0.32871013942617622</v>
      </c>
      <c r="V1044" s="21">
        <f t="shared" si="230"/>
        <v>0.33107987886345214</v>
      </c>
      <c r="W1044" s="22">
        <f t="shared" si="231"/>
        <v>3004</v>
      </c>
      <c r="X1044" s="21">
        <f t="shared" si="232"/>
        <v>2.3968042609853527E-2</v>
      </c>
      <c r="Y1044" s="23">
        <f t="shared" si="233"/>
        <v>15.402777777777779</v>
      </c>
      <c r="Z1044" s="21">
        <f t="shared" si="234"/>
        <v>0.97399999999999998</v>
      </c>
      <c r="AA1044" s="21">
        <f t="shared" si="235"/>
        <v>0.224</v>
      </c>
      <c r="AB1044" s="21">
        <f t="shared" si="236"/>
        <v>0.43300000000000005</v>
      </c>
      <c r="AC1044" s="21">
        <f t="shared" si="237"/>
        <v>0.51600000000000001</v>
      </c>
    </row>
    <row r="1045" spans="2:29" x14ac:dyDescent="0.25">
      <c r="B1045" t="s">
        <v>2306</v>
      </c>
      <c r="C1045" t="s">
        <v>2307</v>
      </c>
      <c r="D1045" t="s">
        <v>7416</v>
      </c>
      <c r="E1045" s="1">
        <v>3077</v>
      </c>
      <c r="F1045" s="1">
        <v>2905</v>
      </c>
      <c r="G1045" t="s">
        <v>86</v>
      </c>
      <c r="H1045">
        <v>563</v>
      </c>
      <c r="I1045">
        <v>750</v>
      </c>
      <c r="J1045">
        <v>934</v>
      </c>
      <c r="K1045">
        <v>127</v>
      </c>
      <c r="L1045">
        <v>401</v>
      </c>
      <c r="M1045">
        <v>41</v>
      </c>
      <c r="N1045" s="20">
        <f t="shared" si="224"/>
        <v>0</v>
      </c>
      <c r="P1045" s="20">
        <f t="shared" si="225"/>
        <v>0</v>
      </c>
      <c r="R1045" s="12">
        <f t="shared" si="226"/>
        <v>0.13597430406852248</v>
      </c>
      <c r="S1045" s="21">
        <f t="shared" si="227"/>
        <v>5.9035634952874672E-2</v>
      </c>
      <c r="T1045" s="21">
        <f t="shared" si="228"/>
        <v>4.4857639862181609E-2</v>
      </c>
      <c r="U1045" s="21">
        <f t="shared" si="229"/>
        <v>5.1922750997813294E-2</v>
      </c>
      <c r="V1045" s="21">
        <f t="shared" si="230"/>
        <v>5.1938675270956525E-2</v>
      </c>
      <c r="W1045" s="22">
        <f t="shared" si="231"/>
        <v>442</v>
      </c>
      <c r="X1045" s="21">
        <f t="shared" si="232"/>
        <v>0.28733031674208143</v>
      </c>
      <c r="Y1045" s="23">
        <f t="shared" si="233"/>
        <v>24.228346456692915</v>
      </c>
      <c r="Z1045" s="21">
        <f t="shared" si="234"/>
        <v>0.54900000000000004</v>
      </c>
      <c r="AA1045" s="21">
        <f t="shared" si="235"/>
        <v>0.90600000000000003</v>
      </c>
      <c r="AB1045" s="21">
        <f t="shared" si="236"/>
        <v>0.30400000000000005</v>
      </c>
      <c r="AC1045" s="21">
        <f t="shared" si="237"/>
        <v>0.51575000000000004</v>
      </c>
    </row>
    <row r="1046" spans="2:29" x14ac:dyDescent="0.25">
      <c r="B1046" t="s">
        <v>1359</v>
      </c>
      <c r="C1046" t="s">
        <v>1360</v>
      </c>
      <c r="D1046" t="s">
        <v>7409</v>
      </c>
      <c r="E1046" s="1">
        <v>17276</v>
      </c>
      <c r="F1046" s="1">
        <v>17624</v>
      </c>
      <c r="G1046" t="s">
        <v>99</v>
      </c>
      <c r="H1046">
        <v>265</v>
      </c>
      <c r="I1046">
        <v>625</v>
      </c>
      <c r="J1046" s="1">
        <v>1141</v>
      </c>
      <c r="K1046">
        <v>260</v>
      </c>
      <c r="L1046" s="1">
        <v>1012</v>
      </c>
      <c r="M1046">
        <v>487</v>
      </c>
      <c r="N1046" s="20">
        <f t="shared" si="224"/>
        <v>0</v>
      </c>
      <c r="P1046" s="20">
        <f t="shared" si="225"/>
        <v>0</v>
      </c>
      <c r="R1046" s="12">
        <f t="shared" si="226"/>
        <v>0.22787028921998248</v>
      </c>
      <c r="S1046" s="21">
        <f t="shared" si="227"/>
        <v>0.1872080389372015</v>
      </c>
      <c r="T1046" s="21">
        <f t="shared" si="228"/>
        <v>0.12792734441878295</v>
      </c>
      <c r="U1046" s="21">
        <f t="shared" si="229"/>
        <v>0.15718814832812233</v>
      </c>
      <c r="V1046" s="21">
        <f t="shared" si="230"/>
        <v>0.15744117722803561</v>
      </c>
      <c r="W1046" s="22">
        <f t="shared" si="231"/>
        <v>1499</v>
      </c>
      <c r="X1046" s="21">
        <f t="shared" si="232"/>
        <v>0.17344896597731821</v>
      </c>
      <c r="Y1046" s="23">
        <f t="shared" si="233"/>
        <v>66.446153846153848</v>
      </c>
      <c r="Z1046" s="21">
        <f t="shared" si="234"/>
        <v>0.88800000000000001</v>
      </c>
      <c r="AA1046" s="21">
        <f t="shared" si="235"/>
        <v>0.76900000000000002</v>
      </c>
      <c r="AB1046" s="21">
        <f t="shared" si="236"/>
        <v>0.20299999999999996</v>
      </c>
      <c r="AC1046" s="21">
        <f t="shared" si="237"/>
        <v>0.51574999999999993</v>
      </c>
    </row>
    <row r="1047" spans="2:29" x14ac:dyDescent="0.25">
      <c r="B1047" t="s">
        <v>2507</v>
      </c>
      <c r="C1047" t="s">
        <v>2508</v>
      </c>
      <c r="D1047" t="s">
        <v>7417</v>
      </c>
      <c r="E1047" s="1">
        <v>2115</v>
      </c>
      <c r="F1047" s="1">
        <v>2383</v>
      </c>
      <c r="G1047" t="s">
        <v>99</v>
      </c>
      <c r="H1047">
        <v>75</v>
      </c>
      <c r="I1047">
        <v>162</v>
      </c>
      <c r="J1047">
        <v>352</v>
      </c>
      <c r="K1047">
        <v>68</v>
      </c>
      <c r="L1047">
        <v>351</v>
      </c>
      <c r="M1047">
        <v>192</v>
      </c>
      <c r="N1047" s="20">
        <f t="shared" si="224"/>
        <v>0</v>
      </c>
      <c r="P1047" s="20">
        <f t="shared" si="225"/>
        <v>0</v>
      </c>
      <c r="R1047" s="12">
        <f t="shared" si="226"/>
        <v>0.19318181818181818</v>
      </c>
      <c r="S1047" s="21">
        <f t="shared" si="227"/>
        <v>0.16651613497612305</v>
      </c>
      <c r="T1047" s="21">
        <f t="shared" si="228"/>
        <v>0.16789965403392171</v>
      </c>
      <c r="U1047" s="21">
        <f t="shared" si="229"/>
        <v>0.16720768951528142</v>
      </c>
      <c r="V1047" s="21">
        <f t="shared" si="230"/>
        <v>0.16720782617510874</v>
      </c>
      <c r="W1047" s="22">
        <f t="shared" si="231"/>
        <v>543</v>
      </c>
      <c r="X1047" s="21">
        <f t="shared" si="232"/>
        <v>0.12523020257826889</v>
      </c>
      <c r="Y1047" s="23">
        <f t="shared" si="233"/>
        <v>31.102941176470587</v>
      </c>
      <c r="Z1047" s="21">
        <f t="shared" si="234"/>
        <v>0.9</v>
      </c>
      <c r="AA1047" s="21">
        <f t="shared" si="235"/>
        <v>0.63900000000000001</v>
      </c>
      <c r="AB1047" s="21">
        <f t="shared" si="236"/>
        <v>0.26100000000000001</v>
      </c>
      <c r="AC1047" s="21">
        <f t="shared" si="237"/>
        <v>0.51524999999999999</v>
      </c>
    </row>
    <row r="1048" spans="2:29" x14ac:dyDescent="0.25">
      <c r="B1048" t="s">
        <v>1375</v>
      </c>
      <c r="C1048" t="s">
        <v>1376</v>
      </c>
      <c r="D1048" t="s">
        <v>7412</v>
      </c>
      <c r="E1048" s="1">
        <v>16221</v>
      </c>
      <c r="F1048" s="1">
        <v>16929</v>
      </c>
      <c r="G1048" t="s">
        <v>99</v>
      </c>
      <c r="H1048" s="1">
        <v>1125</v>
      </c>
      <c r="I1048" s="1">
        <v>1577</v>
      </c>
      <c r="J1048" s="1">
        <v>2904</v>
      </c>
      <c r="K1048">
        <v>557</v>
      </c>
      <c r="L1048" s="1">
        <v>2454</v>
      </c>
      <c r="M1048">
        <v>909</v>
      </c>
      <c r="N1048" s="20">
        <f t="shared" si="224"/>
        <v>0</v>
      </c>
      <c r="P1048" s="20">
        <f t="shared" si="225"/>
        <v>0</v>
      </c>
      <c r="R1048" s="12">
        <f t="shared" si="226"/>
        <v>0.19180440771349863</v>
      </c>
      <c r="S1048" s="21">
        <f t="shared" si="227"/>
        <v>6.9881884930182991E-2</v>
      </c>
      <c r="T1048" s="21">
        <f t="shared" si="228"/>
        <v>0.1298817235218499</v>
      </c>
      <c r="U1048" s="21">
        <f t="shared" si="229"/>
        <v>9.9472595433701905E-2</v>
      </c>
      <c r="V1048" s="21">
        <f t="shared" si="230"/>
        <v>9.9745401295244937E-2</v>
      </c>
      <c r="W1048" s="22">
        <f t="shared" si="231"/>
        <v>3363</v>
      </c>
      <c r="X1048" s="21">
        <f t="shared" si="232"/>
        <v>0.16562592922985431</v>
      </c>
      <c r="Y1048" s="23">
        <f t="shared" si="233"/>
        <v>29.122082585278278</v>
      </c>
      <c r="Z1048" s="21">
        <f t="shared" si="234"/>
        <v>0.77100000000000002</v>
      </c>
      <c r="AA1048" s="21">
        <f t="shared" si="235"/>
        <v>0.748</v>
      </c>
      <c r="AB1048" s="21">
        <f t="shared" si="236"/>
        <v>0.27</v>
      </c>
      <c r="AC1048" s="21">
        <f t="shared" si="237"/>
        <v>0.51475000000000004</v>
      </c>
    </row>
    <row r="1049" spans="2:29" x14ac:dyDescent="0.25">
      <c r="B1049" t="s">
        <v>1321</v>
      </c>
      <c r="C1049" t="s">
        <v>1322</v>
      </c>
      <c r="D1049" t="s">
        <v>7413</v>
      </c>
      <c r="E1049" s="1">
        <v>18321</v>
      </c>
      <c r="F1049" s="1">
        <v>18036</v>
      </c>
      <c r="G1049" t="s">
        <v>49</v>
      </c>
      <c r="H1049" s="1">
        <v>8364</v>
      </c>
      <c r="I1049" s="1">
        <v>13625</v>
      </c>
      <c r="J1049" s="1">
        <v>19563</v>
      </c>
      <c r="K1049">
        <v>888</v>
      </c>
      <c r="L1049" s="1">
        <v>3641</v>
      </c>
      <c r="M1049" s="1">
        <v>3338</v>
      </c>
      <c r="N1049" s="20">
        <f t="shared" si="224"/>
        <v>0</v>
      </c>
      <c r="P1049" s="20">
        <f t="shared" si="225"/>
        <v>0</v>
      </c>
      <c r="R1049" s="12">
        <f t="shared" si="226"/>
        <v>4.5391811071921487E-2</v>
      </c>
      <c r="S1049" s="21">
        <f t="shared" si="227"/>
        <v>0.10251497586384817</v>
      </c>
      <c r="T1049" s="21">
        <f t="shared" si="228"/>
        <v>7.5028031771296133E-2</v>
      </c>
      <c r="U1049" s="21">
        <f t="shared" si="229"/>
        <v>8.8684759010288827E-2</v>
      </c>
      <c r="V1049" s="21">
        <f t="shared" si="230"/>
        <v>8.8742588881811038E-2</v>
      </c>
      <c r="W1049" s="22">
        <f t="shared" si="231"/>
        <v>6979</v>
      </c>
      <c r="X1049" s="21">
        <f t="shared" si="232"/>
        <v>0.12723885943544921</v>
      </c>
      <c r="Y1049" s="23">
        <f t="shared" si="233"/>
        <v>20.631756756756758</v>
      </c>
      <c r="Z1049" s="21">
        <f t="shared" si="234"/>
        <v>0.73499999999999999</v>
      </c>
      <c r="AA1049" s="21">
        <f t="shared" si="235"/>
        <v>0.64400000000000002</v>
      </c>
      <c r="AB1049" s="21">
        <f t="shared" si="236"/>
        <v>0.33899999999999997</v>
      </c>
      <c r="AC1049" s="21">
        <f t="shared" si="237"/>
        <v>0.51424999999999998</v>
      </c>
    </row>
    <row r="1050" spans="2:29" x14ac:dyDescent="0.25">
      <c r="B1050" t="s">
        <v>1628</v>
      </c>
      <c r="C1050" t="s">
        <v>1629</v>
      </c>
      <c r="D1050" t="s">
        <v>7416</v>
      </c>
      <c r="E1050" s="1">
        <v>8321</v>
      </c>
      <c r="F1050" s="1">
        <v>11050</v>
      </c>
      <c r="G1050" t="s">
        <v>56</v>
      </c>
      <c r="H1050" s="1">
        <v>1888</v>
      </c>
      <c r="I1050" s="1">
        <v>2067</v>
      </c>
      <c r="J1050" s="1">
        <v>3180</v>
      </c>
      <c r="K1050">
        <v>615</v>
      </c>
      <c r="L1050" s="1">
        <v>3994</v>
      </c>
      <c r="M1050" s="1">
        <v>2757</v>
      </c>
      <c r="N1050" s="20">
        <f t="shared" si="224"/>
        <v>0</v>
      </c>
      <c r="P1050" s="20">
        <f t="shared" si="225"/>
        <v>0</v>
      </c>
      <c r="R1050" s="12">
        <f t="shared" si="226"/>
        <v>0.19339622641509435</v>
      </c>
      <c r="S1050" s="21">
        <f t="shared" si="227"/>
        <v>1.8281133519473691E-2</v>
      </c>
      <c r="T1050" s="21">
        <f t="shared" si="228"/>
        <v>8.9976987048345336E-2</v>
      </c>
      <c r="U1050" s="21">
        <f t="shared" si="229"/>
        <v>5.3519341009803156E-2</v>
      </c>
      <c r="V1050" s="21">
        <f t="shared" si="230"/>
        <v>5.3925820525874059E-2</v>
      </c>
      <c r="W1050" s="22">
        <f t="shared" si="231"/>
        <v>6751</v>
      </c>
      <c r="X1050" s="21">
        <f t="shared" si="232"/>
        <v>9.1097615168123244E-2</v>
      </c>
      <c r="Y1050" s="23">
        <f t="shared" si="233"/>
        <v>13.530081300813007</v>
      </c>
      <c r="Z1050" s="21">
        <f t="shared" si="234"/>
        <v>0.56000000000000005</v>
      </c>
      <c r="AA1050" s="21">
        <f t="shared" si="235"/>
        <v>0.51100000000000001</v>
      </c>
      <c r="AB1050" s="21">
        <f t="shared" si="236"/>
        <v>0.49099999999999999</v>
      </c>
      <c r="AC1050" s="21">
        <f t="shared" si="237"/>
        <v>0.51324999999999998</v>
      </c>
    </row>
    <row r="1051" spans="2:29" x14ac:dyDescent="0.25">
      <c r="B1051" t="s">
        <v>5248</v>
      </c>
      <c r="C1051" t="s">
        <v>5249</v>
      </c>
      <c r="D1051" t="s">
        <v>1737</v>
      </c>
      <c r="E1051">
        <v>106</v>
      </c>
      <c r="F1051">
        <v>89</v>
      </c>
      <c r="G1051" t="s">
        <v>99</v>
      </c>
      <c r="H1051">
        <v>15</v>
      </c>
      <c r="I1051">
        <v>105</v>
      </c>
      <c r="J1051">
        <v>122</v>
      </c>
      <c r="K1051">
        <v>6</v>
      </c>
      <c r="L1051">
        <v>116</v>
      </c>
      <c r="M1051">
        <v>12</v>
      </c>
      <c r="N1051" s="20">
        <f t="shared" si="224"/>
        <v>0</v>
      </c>
      <c r="P1051" s="20">
        <f t="shared" si="225"/>
        <v>0</v>
      </c>
      <c r="R1051" s="12">
        <f t="shared" si="226"/>
        <v>4.9180327868852458E-2</v>
      </c>
      <c r="S1051" s="21">
        <f t="shared" si="227"/>
        <v>0.47577316159455196</v>
      </c>
      <c r="T1051" s="21">
        <f t="shared" si="228"/>
        <v>3.046704262958766E-2</v>
      </c>
      <c r="U1051" s="21">
        <f t="shared" si="229"/>
        <v>0.23318109190031566</v>
      </c>
      <c r="V1051" s="21">
        <f t="shared" si="230"/>
        <v>0.24647376537481844</v>
      </c>
      <c r="W1051" s="22">
        <f t="shared" si="231"/>
        <v>128</v>
      </c>
      <c r="X1051" s="21">
        <f t="shared" si="232"/>
        <v>4.6875E-2</v>
      </c>
      <c r="Y1051" s="23">
        <f t="shared" si="233"/>
        <v>17.666666666666668</v>
      </c>
      <c r="Z1051" s="21">
        <f t="shared" si="234"/>
        <v>0.95199999999999996</v>
      </c>
      <c r="AA1051" s="21">
        <f t="shared" si="235"/>
        <v>0.32800000000000001</v>
      </c>
      <c r="AB1051" s="21">
        <f t="shared" si="236"/>
        <v>0.38600000000000001</v>
      </c>
      <c r="AC1051" s="21">
        <f t="shared" si="237"/>
        <v>0.51300000000000001</v>
      </c>
    </row>
    <row r="1052" spans="2:29" x14ac:dyDescent="0.25">
      <c r="B1052" t="s">
        <v>2411</v>
      </c>
      <c r="C1052" t="s">
        <v>2412</v>
      </c>
      <c r="D1052" t="s">
        <v>7410</v>
      </c>
      <c r="E1052" s="1">
        <v>2391</v>
      </c>
      <c r="F1052" t="s">
        <v>30</v>
      </c>
      <c r="G1052" t="s">
        <v>31</v>
      </c>
      <c r="H1052">
        <v>334</v>
      </c>
      <c r="I1052">
        <v>374</v>
      </c>
      <c r="J1052">
        <v>562</v>
      </c>
      <c r="K1052">
        <v>248</v>
      </c>
      <c r="L1052" s="1">
        <v>3716</v>
      </c>
      <c r="M1052" s="1">
        <v>13282</v>
      </c>
      <c r="N1052" s="20">
        <f t="shared" si="224"/>
        <v>0</v>
      </c>
      <c r="P1052" s="20">
        <f t="shared" si="225"/>
        <v>0</v>
      </c>
      <c r="R1052" s="12">
        <f t="shared" si="226"/>
        <v>0.44128113879003561</v>
      </c>
      <c r="S1052" s="21">
        <f t="shared" si="227"/>
        <v>2.2880800763237508E-2</v>
      </c>
      <c r="T1052" s="21">
        <f t="shared" si="228"/>
        <v>8.4858116778896209E-2</v>
      </c>
      <c r="U1052" s="21">
        <f t="shared" si="229"/>
        <v>5.3413754991501472E-2</v>
      </c>
      <c r="V1052" s="21">
        <f t="shared" si="230"/>
        <v>5.3717557511211732E-2</v>
      </c>
      <c r="W1052" s="22">
        <f t="shared" si="231"/>
        <v>16998</v>
      </c>
      <c r="X1052" s="21">
        <f t="shared" si="232"/>
        <v>1.4589951759030474E-2</v>
      </c>
      <c r="Y1052" s="23">
        <f t="shared" si="233"/>
        <v>9.6411290322580641</v>
      </c>
      <c r="Z1052" s="21">
        <f t="shared" si="234"/>
        <v>0.55900000000000005</v>
      </c>
      <c r="AA1052" s="21">
        <f t="shared" si="235"/>
        <v>0.19900000000000001</v>
      </c>
      <c r="AB1052" s="21">
        <f t="shared" si="236"/>
        <v>0.64600000000000002</v>
      </c>
      <c r="AC1052" s="21">
        <f t="shared" si="237"/>
        <v>0.51249999999999996</v>
      </c>
    </row>
    <row r="1053" spans="2:29" x14ac:dyDescent="0.25">
      <c r="B1053" t="s">
        <v>1686</v>
      </c>
      <c r="C1053" t="s">
        <v>1687</v>
      </c>
      <c r="D1053" t="s">
        <v>7417</v>
      </c>
      <c r="E1053" s="1">
        <v>7613</v>
      </c>
      <c r="F1053" s="1">
        <v>11441</v>
      </c>
      <c r="G1053" t="s">
        <v>31</v>
      </c>
      <c r="H1053">
        <v>140</v>
      </c>
      <c r="I1053">
        <v>276</v>
      </c>
      <c r="J1053">
        <v>553</v>
      </c>
      <c r="K1053">
        <v>443</v>
      </c>
      <c r="L1053" s="1">
        <v>4357</v>
      </c>
      <c r="M1053" s="1">
        <v>3066</v>
      </c>
      <c r="N1053" s="20">
        <f t="shared" si="224"/>
        <v>0</v>
      </c>
      <c r="P1053" s="20">
        <f t="shared" si="225"/>
        <v>0</v>
      </c>
      <c r="R1053" s="12">
        <f t="shared" si="226"/>
        <v>0.80108499095840868</v>
      </c>
      <c r="S1053" s="21">
        <f t="shared" si="227"/>
        <v>0.14539744306223357</v>
      </c>
      <c r="T1053" s="21">
        <f t="shared" si="228"/>
        <v>0.1491142487899737</v>
      </c>
      <c r="U1053" s="21">
        <f t="shared" si="229"/>
        <v>0.14725434074158783</v>
      </c>
      <c r="V1053" s="21">
        <f t="shared" si="230"/>
        <v>0.14725534419793171</v>
      </c>
      <c r="W1053" s="22">
        <f t="shared" si="231"/>
        <v>7423</v>
      </c>
      <c r="X1053" s="21">
        <f t="shared" si="232"/>
        <v>5.9679374915802233E-2</v>
      </c>
      <c r="Y1053" s="23">
        <f t="shared" si="233"/>
        <v>17.185101580135441</v>
      </c>
      <c r="Z1053" s="21">
        <f t="shared" si="234"/>
        <v>0.87</v>
      </c>
      <c r="AA1053" s="21">
        <f t="shared" si="235"/>
        <v>0.38500000000000001</v>
      </c>
      <c r="AB1053" s="21">
        <f t="shared" si="236"/>
        <v>0.39600000000000002</v>
      </c>
      <c r="AC1053" s="21">
        <f t="shared" si="237"/>
        <v>0.51174999999999993</v>
      </c>
    </row>
    <row r="1054" spans="2:29" x14ac:dyDescent="0.25">
      <c r="B1054" t="s">
        <v>1723</v>
      </c>
      <c r="C1054" t="s">
        <v>1724</v>
      </c>
      <c r="D1054" t="s">
        <v>7417</v>
      </c>
      <c r="E1054" s="1">
        <v>7146</v>
      </c>
      <c r="F1054" s="1">
        <v>7018</v>
      </c>
      <c r="G1054" t="s">
        <v>75</v>
      </c>
      <c r="H1054">
        <v>134</v>
      </c>
      <c r="I1054">
        <v>153</v>
      </c>
      <c r="J1054">
        <v>343</v>
      </c>
      <c r="K1054">
        <v>54</v>
      </c>
      <c r="L1054">
        <v>198</v>
      </c>
      <c r="M1054" t="s">
        <v>30</v>
      </c>
      <c r="N1054" s="20">
        <f t="shared" si="224"/>
        <v>0</v>
      </c>
      <c r="P1054" s="20">
        <f t="shared" si="225"/>
        <v>0</v>
      </c>
      <c r="R1054" s="12">
        <f t="shared" si="226"/>
        <v>0.15743440233236153</v>
      </c>
      <c r="S1054" s="21">
        <f t="shared" si="227"/>
        <v>2.6874398743206074E-2</v>
      </c>
      <c r="T1054" s="21">
        <f t="shared" si="228"/>
        <v>0.17522369142133076</v>
      </c>
      <c r="U1054" s="21">
        <f t="shared" si="229"/>
        <v>9.8547732926089315E-2</v>
      </c>
      <c r="V1054" s="21">
        <f t="shared" si="230"/>
        <v>0.10021527436354205</v>
      </c>
      <c r="W1054" s="22">
        <f t="shared" si="231"/>
        <v>198</v>
      </c>
      <c r="X1054" s="21">
        <f t="shared" si="232"/>
        <v>0.27272727272727276</v>
      </c>
      <c r="Y1054" s="23">
        <f t="shared" si="233"/>
        <v>132.33333333333331</v>
      </c>
      <c r="Z1054" s="21">
        <f t="shared" si="234"/>
        <v>0.77200000000000002</v>
      </c>
      <c r="AA1054" s="21">
        <f t="shared" si="235"/>
        <v>0.89700000000000002</v>
      </c>
      <c r="AB1054" s="21">
        <f t="shared" si="236"/>
        <v>0.18899999999999995</v>
      </c>
      <c r="AC1054" s="21">
        <f t="shared" si="237"/>
        <v>0.51174999999999993</v>
      </c>
    </row>
    <row r="1055" spans="2:29" x14ac:dyDescent="0.25">
      <c r="B1055" t="s">
        <v>5473</v>
      </c>
      <c r="C1055" t="s">
        <v>5474</v>
      </c>
      <c r="D1055" t="s">
        <v>7414</v>
      </c>
      <c r="E1055">
        <v>99</v>
      </c>
      <c r="F1055">
        <v>136</v>
      </c>
      <c r="G1055" t="s">
        <v>31</v>
      </c>
      <c r="H1055">
        <v>1</v>
      </c>
      <c r="I1055">
        <v>9</v>
      </c>
      <c r="J1055">
        <v>12</v>
      </c>
      <c r="K1055">
        <v>5</v>
      </c>
      <c r="L1055">
        <v>62</v>
      </c>
      <c r="M1055">
        <v>28</v>
      </c>
      <c r="N1055" s="20">
        <f t="shared" si="224"/>
        <v>0</v>
      </c>
      <c r="P1055" s="20">
        <f t="shared" si="225"/>
        <v>0</v>
      </c>
      <c r="R1055" s="12">
        <f t="shared" si="226"/>
        <v>0.41666666666666669</v>
      </c>
      <c r="S1055" s="21">
        <f t="shared" si="227"/>
        <v>0.55184557391535982</v>
      </c>
      <c r="T1055" s="21">
        <f t="shared" si="228"/>
        <v>5.9223841048812176E-2</v>
      </c>
      <c r="U1055" s="21">
        <f t="shared" si="229"/>
        <v>0.28208885398681538</v>
      </c>
      <c r="V1055" s="21">
        <f t="shared" si="230"/>
        <v>0.29771942298366244</v>
      </c>
      <c r="W1055" s="22">
        <f t="shared" si="231"/>
        <v>90</v>
      </c>
      <c r="X1055" s="21">
        <f t="shared" si="232"/>
        <v>5.5555555555555552E-2</v>
      </c>
      <c r="Y1055" s="23">
        <f t="shared" si="233"/>
        <v>19.8</v>
      </c>
      <c r="Z1055" s="21">
        <f t="shared" si="234"/>
        <v>0.96899999999999997</v>
      </c>
      <c r="AA1055" s="21">
        <f t="shared" si="235"/>
        <v>0.36899999999999999</v>
      </c>
      <c r="AB1055" s="21">
        <f t="shared" si="236"/>
        <v>0.35399999999999998</v>
      </c>
      <c r="AC1055" s="21">
        <f t="shared" si="237"/>
        <v>0.51150000000000007</v>
      </c>
    </row>
    <row r="1056" spans="2:29" x14ac:dyDescent="0.25">
      <c r="B1056" t="s">
        <v>6858</v>
      </c>
      <c r="C1056" t="s">
        <v>6859</v>
      </c>
      <c r="D1056" t="s">
        <v>4419</v>
      </c>
      <c r="E1056">
        <v>16</v>
      </c>
      <c r="F1056">
        <v>15</v>
      </c>
      <c r="G1056" t="s">
        <v>46</v>
      </c>
      <c r="H1056">
        <v>11</v>
      </c>
      <c r="I1056">
        <v>12</v>
      </c>
      <c r="J1056">
        <v>20</v>
      </c>
      <c r="K1056">
        <v>1</v>
      </c>
      <c r="L1056">
        <v>9</v>
      </c>
      <c r="M1056">
        <v>0</v>
      </c>
      <c r="N1056" s="20">
        <f t="shared" si="224"/>
        <v>0</v>
      </c>
      <c r="P1056" s="20">
        <f t="shared" si="225"/>
        <v>0</v>
      </c>
      <c r="R1056" s="12">
        <f t="shared" si="226"/>
        <v>0.05</v>
      </c>
      <c r="S1056" s="21">
        <f t="shared" si="227"/>
        <v>1.7554577175587616E-2</v>
      </c>
      <c r="T1056" s="21">
        <f t="shared" si="228"/>
        <v>0.10756634324829006</v>
      </c>
      <c r="U1056" s="21">
        <f t="shared" si="229"/>
        <v>6.1606896218145968E-2</v>
      </c>
      <c r="V1056" s="21">
        <f t="shared" si="230"/>
        <v>6.2242605547341213E-2</v>
      </c>
      <c r="W1056" s="22">
        <f t="shared" si="231"/>
        <v>9</v>
      </c>
      <c r="X1056" s="21">
        <f t="shared" si="232"/>
        <v>0.1111111111111111</v>
      </c>
      <c r="Y1056" s="23">
        <f t="shared" si="233"/>
        <v>16</v>
      </c>
      <c r="Z1056" s="21">
        <f t="shared" si="234"/>
        <v>0.61099999999999999</v>
      </c>
      <c r="AA1056" s="21">
        <f t="shared" si="235"/>
        <v>0.59199999999999997</v>
      </c>
      <c r="AB1056" s="21">
        <f t="shared" si="236"/>
        <v>0.42000000000000004</v>
      </c>
      <c r="AC1056" s="21">
        <f t="shared" si="237"/>
        <v>0.51075000000000004</v>
      </c>
    </row>
    <row r="1057" spans="2:29" x14ac:dyDescent="0.25">
      <c r="B1057" t="s">
        <v>5704</v>
      </c>
      <c r="C1057" t="s">
        <v>5705</v>
      </c>
      <c r="D1057" t="s">
        <v>7418</v>
      </c>
      <c r="E1057">
        <v>77</v>
      </c>
      <c r="F1057" t="s">
        <v>30</v>
      </c>
      <c r="G1057" t="s">
        <v>31</v>
      </c>
      <c r="H1057">
        <v>9</v>
      </c>
      <c r="I1057">
        <v>12</v>
      </c>
      <c r="J1057">
        <v>15</v>
      </c>
      <c r="K1057">
        <v>7</v>
      </c>
      <c r="L1057">
        <v>66</v>
      </c>
      <c r="M1057">
        <v>94</v>
      </c>
      <c r="N1057" s="20">
        <f t="shared" si="224"/>
        <v>0</v>
      </c>
      <c r="P1057" s="20">
        <f t="shared" si="225"/>
        <v>0</v>
      </c>
      <c r="R1057" s="12">
        <f t="shared" si="226"/>
        <v>0.46666666666666667</v>
      </c>
      <c r="S1057" s="21">
        <f t="shared" si="227"/>
        <v>5.9223841048812176E-2</v>
      </c>
      <c r="T1057" s="21">
        <f t="shared" si="228"/>
        <v>4.5639552591273169E-2</v>
      </c>
      <c r="U1057" s="21">
        <f t="shared" si="229"/>
        <v>5.2409779148925528E-2</v>
      </c>
      <c r="V1057" s="21">
        <f t="shared" si="230"/>
        <v>5.2424390929670293E-2</v>
      </c>
      <c r="W1057" s="22">
        <f t="shared" si="231"/>
        <v>160</v>
      </c>
      <c r="X1057" s="21">
        <f t="shared" si="232"/>
        <v>4.3749999999999997E-2</v>
      </c>
      <c r="Y1057" s="23">
        <f t="shared" si="233"/>
        <v>11</v>
      </c>
      <c r="Z1057" s="21">
        <f t="shared" si="234"/>
        <v>0.55100000000000005</v>
      </c>
      <c r="AA1057" s="21">
        <f t="shared" si="235"/>
        <v>0.316</v>
      </c>
      <c r="AB1057" s="21">
        <f t="shared" si="236"/>
        <v>0.58600000000000008</v>
      </c>
      <c r="AC1057" s="21">
        <f t="shared" si="237"/>
        <v>0.50975000000000004</v>
      </c>
    </row>
    <row r="1058" spans="2:29" x14ac:dyDescent="0.25">
      <c r="B1058" t="s">
        <v>5775</v>
      </c>
      <c r="C1058" t="s">
        <v>5776</v>
      </c>
      <c r="D1058" t="s">
        <v>7415</v>
      </c>
      <c r="E1058">
        <v>73</v>
      </c>
      <c r="F1058">
        <v>154</v>
      </c>
      <c r="G1058" t="s">
        <v>56</v>
      </c>
      <c r="H1058">
        <v>193</v>
      </c>
      <c r="I1058">
        <v>252</v>
      </c>
      <c r="J1058">
        <v>325</v>
      </c>
      <c r="K1058">
        <v>7</v>
      </c>
      <c r="L1058">
        <v>140</v>
      </c>
      <c r="M1058">
        <v>75</v>
      </c>
      <c r="N1058" s="20">
        <f t="shared" si="224"/>
        <v>0</v>
      </c>
      <c r="P1058" s="20">
        <f t="shared" si="225"/>
        <v>0</v>
      </c>
      <c r="R1058" s="12">
        <f t="shared" si="226"/>
        <v>2.1538461538461538E-2</v>
      </c>
      <c r="S1058" s="21">
        <f t="shared" si="227"/>
        <v>5.479641814188696E-2</v>
      </c>
      <c r="T1058" s="21">
        <f t="shared" si="228"/>
        <v>5.2195800308956875E-2</v>
      </c>
      <c r="U1058" s="21">
        <f t="shared" si="229"/>
        <v>5.3495306752632699E-2</v>
      </c>
      <c r="V1058" s="21">
        <f t="shared" si="230"/>
        <v>5.3495841734492178E-2</v>
      </c>
      <c r="W1058" s="22">
        <f t="shared" si="231"/>
        <v>215</v>
      </c>
      <c r="X1058" s="21">
        <f t="shared" si="232"/>
        <v>3.255813953488372E-2</v>
      </c>
      <c r="Y1058" s="23">
        <f t="shared" si="233"/>
        <v>10.428571428571429</v>
      </c>
      <c r="Z1058" s="21">
        <f t="shared" si="234"/>
        <v>0.55800000000000005</v>
      </c>
      <c r="AA1058" s="21">
        <f t="shared" si="235"/>
        <v>0.26100000000000001</v>
      </c>
      <c r="AB1058" s="21">
        <f t="shared" si="236"/>
        <v>0.61</v>
      </c>
      <c r="AC1058" s="21">
        <f t="shared" si="237"/>
        <v>0.50975000000000004</v>
      </c>
    </row>
    <row r="1059" spans="2:29" x14ac:dyDescent="0.25">
      <c r="B1059" t="s">
        <v>1566</v>
      </c>
      <c r="C1059" t="s">
        <v>1567</v>
      </c>
      <c r="D1059" t="s">
        <v>7418</v>
      </c>
      <c r="E1059" s="1">
        <v>9678</v>
      </c>
      <c r="F1059" s="1">
        <v>12516</v>
      </c>
      <c r="G1059" t="s">
        <v>56</v>
      </c>
      <c r="H1059" s="1">
        <v>3696</v>
      </c>
      <c r="I1059" s="1">
        <v>4639</v>
      </c>
      <c r="J1059" s="1">
        <v>6090</v>
      </c>
      <c r="K1059">
        <v>672</v>
      </c>
      <c r="L1059" s="1">
        <v>4223</v>
      </c>
      <c r="M1059" s="1">
        <v>2266</v>
      </c>
      <c r="N1059" s="20">
        <f t="shared" si="224"/>
        <v>0</v>
      </c>
      <c r="P1059" s="20">
        <f t="shared" si="225"/>
        <v>0</v>
      </c>
      <c r="R1059" s="12">
        <f t="shared" si="226"/>
        <v>0.1103448275862069</v>
      </c>
      <c r="S1059" s="21">
        <f t="shared" si="227"/>
        <v>4.6498191120156074E-2</v>
      </c>
      <c r="T1059" s="21">
        <f t="shared" si="228"/>
        <v>5.5938400993805315E-2</v>
      </c>
      <c r="U1059" s="21">
        <f t="shared" si="229"/>
        <v>5.1207699065378476E-2</v>
      </c>
      <c r="V1059" s="21">
        <f t="shared" si="230"/>
        <v>5.1214763726446622E-2</v>
      </c>
      <c r="W1059" s="22">
        <f t="shared" si="231"/>
        <v>6489</v>
      </c>
      <c r="X1059" s="21">
        <f t="shared" si="232"/>
        <v>0.10355987055016182</v>
      </c>
      <c r="Y1059" s="23">
        <f t="shared" si="233"/>
        <v>14.401785714285714</v>
      </c>
      <c r="Z1059" s="21">
        <f t="shared" si="234"/>
        <v>0.54600000000000004</v>
      </c>
      <c r="AA1059" s="21">
        <f t="shared" si="235"/>
        <v>0.56299999999999994</v>
      </c>
      <c r="AB1059" s="21">
        <f t="shared" si="236"/>
        <v>0.45999999999999996</v>
      </c>
      <c r="AC1059" s="21">
        <f t="shared" si="237"/>
        <v>0.50724999999999998</v>
      </c>
    </row>
    <row r="1060" spans="2:29" x14ac:dyDescent="0.25">
      <c r="B1060" t="s">
        <v>4144</v>
      </c>
      <c r="C1060" t="s">
        <v>4145</v>
      </c>
      <c r="D1060" t="s">
        <v>7414</v>
      </c>
      <c r="E1060">
        <v>388</v>
      </c>
      <c r="F1060">
        <v>939</v>
      </c>
      <c r="H1060">
        <v>7</v>
      </c>
      <c r="I1060">
        <v>41</v>
      </c>
      <c r="J1060">
        <v>55</v>
      </c>
      <c r="K1060">
        <v>22</v>
      </c>
      <c r="L1060">
        <v>5</v>
      </c>
      <c r="M1060">
        <v>524</v>
      </c>
      <c r="N1060" s="20">
        <f t="shared" si="224"/>
        <v>0</v>
      </c>
      <c r="P1060" s="20">
        <f t="shared" si="225"/>
        <v>0</v>
      </c>
      <c r="R1060" s="12">
        <f t="shared" si="226"/>
        <v>0.4</v>
      </c>
      <c r="S1060" s="21">
        <f t="shared" si="227"/>
        <v>0.42408910323657101</v>
      </c>
      <c r="T1060" s="21">
        <f t="shared" si="228"/>
        <v>6.0512438341298491E-2</v>
      </c>
      <c r="U1060" s="21">
        <f t="shared" si="229"/>
        <v>0.22892807246343305</v>
      </c>
      <c r="V1060" s="21">
        <f t="shared" si="230"/>
        <v>0.23784320468043418</v>
      </c>
      <c r="W1060" s="22">
        <f t="shared" si="231"/>
        <v>529</v>
      </c>
      <c r="X1060" s="21">
        <f t="shared" si="232"/>
        <v>4.1587901701323253E-2</v>
      </c>
      <c r="Y1060" s="23">
        <f t="shared" si="233"/>
        <v>17.636363636363637</v>
      </c>
      <c r="Z1060" s="21">
        <f t="shared" si="234"/>
        <v>0.94799999999999995</v>
      </c>
      <c r="AA1060" s="21">
        <f t="shared" si="235"/>
        <v>0.30599999999999999</v>
      </c>
      <c r="AB1060" s="21">
        <f t="shared" si="236"/>
        <v>0.38700000000000001</v>
      </c>
      <c r="AC1060" s="21">
        <f t="shared" si="237"/>
        <v>0.50700000000000001</v>
      </c>
    </row>
    <row r="1061" spans="2:29" x14ac:dyDescent="0.25">
      <c r="B1061" t="s">
        <v>3804</v>
      </c>
      <c r="C1061" t="s">
        <v>3805</v>
      </c>
      <c r="D1061" t="s">
        <v>7417</v>
      </c>
      <c r="E1061">
        <v>522</v>
      </c>
      <c r="F1061" s="1">
        <v>1189</v>
      </c>
      <c r="G1061" t="s">
        <v>31</v>
      </c>
      <c r="H1061">
        <v>34</v>
      </c>
      <c r="I1061">
        <v>41</v>
      </c>
      <c r="J1061">
        <v>65</v>
      </c>
      <c r="K1061">
        <v>44</v>
      </c>
      <c r="L1061">
        <v>669</v>
      </c>
      <c r="M1061">
        <v>472</v>
      </c>
      <c r="N1061" s="20">
        <f t="shared" si="224"/>
        <v>0</v>
      </c>
      <c r="P1061" s="20">
        <f t="shared" si="225"/>
        <v>0</v>
      </c>
      <c r="R1061" s="12">
        <f t="shared" si="226"/>
        <v>0.67692307692307696</v>
      </c>
      <c r="S1061" s="21">
        <f t="shared" si="227"/>
        <v>3.8152102716594083E-2</v>
      </c>
      <c r="T1061" s="21">
        <f t="shared" si="228"/>
        <v>9.6543588673895009E-2</v>
      </c>
      <c r="U1061" s="21">
        <f t="shared" si="229"/>
        <v>6.694846750075234E-2</v>
      </c>
      <c r="V1061" s="21">
        <f t="shared" si="230"/>
        <v>6.7214719630413811E-2</v>
      </c>
      <c r="W1061" s="22">
        <f t="shared" si="231"/>
        <v>1141</v>
      </c>
      <c r="X1061" s="21">
        <f t="shared" si="232"/>
        <v>3.8562664329535493E-2</v>
      </c>
      <c r="Y1061" s="23">
        <f t="shared" si="233"/>
        <v>11.863636363636363</v>
      </c>
      <c r="Z1061" s="21">
        <f t="shared" si="234"/>
        <v>0.63700000000000001</v>
      </c>
      <c r="AA1061" s="21">
        <f t="shared" si="235"/>
        <v>0.28999999999999998</v>
      </c>
      <c r="AB1061" s="21">
        <f t="shared" si="236"/>
        <v>0.55000000000000004</v>
      </c>
      <c r="AC1061" s="21">
        <f t="shared" si="237"/>
        <v>0.50675000000000003</v>
      </c>
    </row>
    <row r="1062" spans="2:29" x14ac:dyDescent="0.25">
      <c r="B1062" t="s">
        <v>2342</v>
      </c>
      <c r="C1062" t="s">
        <v>2343</v>
      </c>
      <c r="D1062" t="s">
        <v>6455</v>
      </c>
      <c r="E1062" s="1">
        <v>2688</v>
      </c>
      <c r="F1062" s="1">
        <v>3714</v>
      </c>
      <c r="G1062" t="s">
        <v>104</v>
      </c>
      <c r="H1062">
        <v>192</v>
      </c>
      <c r="I1062">
        <v>336</v>
      </c>
      <c r="J1062">
        <v>360</v>
      </c>
      <c r="K1062">
        <v>162</v>
      </c>
      <c r="L1062">
        <v>507</v>
      </c>
      <c r="M1062" s="1">
        <v>1002</v>
      </c>
      <c r="N1062" s="20">
        <f t="shared" si="224"/>
        <v>0</v>
      </c>
      <c r="P1062" s="20">
        <f t="shared" si="225"/>
        <v>0</v>
      </c>
      <c r="R1062" s="12">
        <f t="shared" si="226"/>
        <v>0.45</v>
      </c>
      <c r="S1062" s="21">
        <f t="shared" si="227"/>
        <v>0.11842691472014466</v>
      </c>
      <c r="T1062" s="21">
        <f t="shared" si="228"/>
        <v>1.3894214014664508E-2</v>
      </c>
      <c r="U1062" s="21">
        <f t="shared" si="229"/>
        <v>6.4878668033606202E-2</v>
      </c>
      <c r="V1062" s="21">
        <f t="shared" si="230"/>
        <v>6.573326558947179E-2</v>
      </c>
      <c r="W1062" s="22">
        <f t="shared" si="231"/>
        <v>1509</v>
      </c>
      <c r="X1062" s="21">
        <f t="shared" si="232"/>
        <v>0.1073558648111332</v>
      </c>
      <c r="Y1062" s="23">
        <f t="shared" si="233"/>
        <v>16.592592592592592</v>
      </c>
      <c r="Z1062" s="21">
        <f t="shared" si="234"/>
        <v>0.63</v>
      </c>
      <c r="AA1062" s="21">
        <f t="shared" si="235"/>
        <v>0.57699999999999996</v>
      </c>
      <c r="AB1062" s="21">
        <f t="shared" si="236"/>
        <v>0.40900000000000003</v>
      </c>
      <c r="AC1062" s="21">
        <f t="shared" si="237"/>
        <v>0.50624999999999998</v>
      </c>
    </row>
    <row r="1063" spans="2:29" x14ac:dyDescent="0.25">
      <c r="B1063" t="s">
        <v>7071</v>
      </c>
      <c r="C1063" t="s">
        <v>7072</v>
      </c>
      <c r="D1063" t="s">
        <v>7417</v>
      </c>
      <c r="E1063">
        <v>9</v>
      </c>
      <c r="F1063">
        <v>11</v>
      </c>
      <c r="G1063" t="s">
        <v>99</v>
      </c>
      <c r="H1063">
        <v>4</v>
      </c>
      <c r="I1063">
        <v>8</v>
      </c>
      <c r="J1063">
        <v>8</v>
      </c>
      <c r="K1063">
        <v>-1</v>
      </c>
      <c r="L1063">
        <v>-1</v>
      </c>
      <c r="M1063" t="s">
        <v>30</v>
      </c>
      <c r="N1063" s="20">
        <f t="shared" si="224"/>
        <v>0</v>
      </c>
      <c r="P1063" s="20">
        <f t="shared" si="225"/>
        <v>0</v>
      </c>
      <c r="R1063" s="12">
        <f t="shared" si="226"/>
        <v>-0.125</v>
      </c>
      <c r="S1063" s="21">
        <f t="shared" si="227"/>
        <v>0.1486983549970351</v>
      </c>
      <c r="T1063" s="21">
        <f t="shared" si="228"/>
        <v>0</v>
      </c>
      <c r="U1063" s="21">
        <f t="shared" si="229"/>
        <v>7.1773462536293131E-2</v>
      </c>
      <c r="V1063" s="21">
        <f t="shared" si="230"/>
        <v>7.3490605844442738E-2</v>
      </c>
      <c r="W1063" s="22">
        <f t="shared" si="231"/>
        <v>0</v>
      </c>
      <c r="X1063" s="21">
        <f t="shared" si="232"/>
        <v>10</v>
      </c>
      <c r="Y1063" s="23">
        <f t="shared" si="233"/>
        <v>100000</v>
      </c>
      <c r="Z1063" s="21">
        <f t="shared" si="234"/>
        <v>0.67</v>
      </c>
      <c r="AA1063" s="21">
        <f t="shared" si="235"/>
        <v>0.99</v>
      </c>
      <c r="AB1063" s="21">
        <f t="shared" si="236"/>
        <v>0.18200000000000005</v>
      </c>
      <c r="AC1063" s="21">
        <f t="shared" si="237"/>
        <v>0.50600000000000001</v>
      </c>
    </row>
    <row r="1064" spans="2:29" x14ac:dyDescent="0.25">
      <c r="B1064" t="s">
        <v>1741</v>
      </c>
      <c r="C1064" t="s">
        <v>1742</v>
      </c>
      <c r="D1064" t="s">
        <v>4419</v>
      </c>
      <c r="E1064" s="1">
        <v>6697</v>
      </c>
      <c r="F1064" s="1">
        <v>6389</v>
      </c>
      <c r="G1064" t="s">
        <v>46</v>
      </c>
      <c r="H1064">
        <v>27</v>
      </c>
      <c r="I1064">
        <v>137</v>
      </c>
      <c r="J1064">
        <v>254</v>
      </c>
      <c r="K1064">
        <v>99</v>
      </c>
      <c r="L1064">
        <v>747</v>
      </c>
      <c r="M1064" t="s">
        <v>30</v>
      </c>
      <c r="N1064" s="20">
        <f t="shared" si="224"/>
        <v>0</v>
      </c>
      <c r="P1064" s="20">
        <f t="shared" si="225"/>
        <v>0</v>
      </c>
      <c r="R1064" s="12">
        <f t="shared" si="226"/>
        <v>0.38976377952755903</v>
      </c>
      <c r="S1064" s="21">
        <f t="shared" si="227"/>
        <v>0.38379373677234252</v>
      </c>
      <c r="T1064" s="21">
        <f t="shared" si="228"/>
        <v>0.1314168176066417</v>
      </c>
      <c r="U1064" s="21">
        <f t="shared" si="229"/>
        <v>0.25125836895621467</v>
      </c>
      <c r="V1064" s="21">
        <f t="shared" si="230"/>
        <v>0.25548964111173295</v>
      </c>
      <c r="W1064" s="22">
        <f t="shared" si="231"/>
        <v>747</v>
      </c>
      <c r="X1064" s="21">
        <f t="shared" si="232"/>
        <v>0.13253012048192772</v>
      </c>
      <c r="Y1064" s="23">
        <f t="shared" si="233"/>
        <v>67.646464646464651</v>
      </c>
      <c r="Z1064" s="21">
        <f t="shared" si="234"/>
        <v>0.95699999999999996</v>
      </c>
      <c r="AA1064" s="21">
        <f t="shared" si="235"/>
        <v>0.66200000000000003</v>
      </c>
      <c r="AB1064" s="21">
        <f t="shared" si="236"/>
        <v>0.20199999999999996</v>
      </c>
      <c r="AC1064" s="21">
        <f t="shared" si="237"/>
        <v>0.50574999999999992</v>
      </c>
    </row>
    <row r="1065" spans="2:29" x14ac:dyDescent="0.25">
      <c r="B1065" t="s">
        <v>3399</v>
      </c>
      <c r="C1065" t="s">
        <v>3400</v>
      </c>
      <c r="D1065" t="s">
        <v>7414</v>
      </c>
      <c r="E1065">
        <v>832</v>
      </c>
      <c r="F1065" t="s">
        <v>30</v>
      </c>
      <c r="G1065" t="s">
        <v>31</v>
      </c>
      <c r="H1065">
        <v>143</v>
      </c>
      <c r="I1065">
        <v>170</v>
      </c>
      <c r="J1065">
        <v>238</v>
      </c>
      <c r="K1065">
        <v>36</v>
      </c>
      <c r="L1065">
        <v>165</v>
      </c>
      <c r="M1065" t="s">
        <v>30</v>
      </c>
      <c r="N1065" s="20">
        <f t="shared" si="224"/>
        <v>0</v>
      </c>
      <c r="P1065" s="20">
        <f t="shared" si="225"/>
        <v>0</v>
      </c>
      <c r="R1065" s="12">
        <f t="shared" si="226"/>
        <v>0.15126050420168066</v>
      </c>
      <c r="S1065" s="21">
        <f t="shared" si="227"/>
        <v>3.5195979905471297E-2</v>
      </c>
      <c r="T1065" s="21">
        <f t="shared" si="228"/>
        <v>6.9610375725068785E-2</v>
      </c>
      <c r="U1065" s="21">
        <f t="shared" si="229"/>
        <v>5.2262496250708335E-2</v>
      </c>
      <c r="V1065" s="21">
        <f t="shared" si="230"/>
        <v>5.2356283960416139E-2</v>
      </c>
      <c r="W1065" s="22">
        <f t="shared" si="231"/>
        <v>165</v>
      </c>
      <c r="X1065" s="21">
        <f t="shared" si="232"/>
        <v>0.21818181818181817</v>
      </c>
      <c r="Y1065" s="23">
        <f t="shared" si="233"/>
        <v>23.111111111111111</v>
      </c>
      <c r="Z1065" s="21">
        <f t="shared" si="234"/>
        <v>0.55100000000000005</v>
      </c>
      <c r="AA1065" s="21">
        <f t="shared" si="235"/>
        <v>0.84599999999999997</v>
      </c>
      <c r="AB1065" s="21">
        <f t="shared" si="236"/>
        <v>0.31200000000000006</v>
      </c>
      <c r="AC1065" s="21">
        <f t="shared" si="237"/>
        <v>0.50524999999999998</v>
      </c>
    </row>
    <row r="1066" spans="2:29" x14ac:dyDescent="0.25">
      <c r="B1066" t="s">
        <v>992</v>
      </c>
      <c r="C1066" t="s">
        <v>993</v>
      </c>
      <c r="D1066" t="s">
        <v>7410</v>
      </c>
      <c r="E1066" s="1">
        <v>96559</v>
      </c>
      <c r="F1066" s="1">
        <v>92379</v>
      </c>
      <c r="G1066" t="s">
        <v>86</v>
      </c>
      <c r="H1066" s="1">
        <v>13811</v>
      </c>
      <c r="I1066" s="1">
        <v>15692</v>
      </c>
      <c r="J1066" s="1">
        <v>23152</v>
      </c>
      <c r="K1066" s="1">
        <v>4860</v>
      </c>
      <c r="L1066" s="1">
        <v>23981</v>
      </c>
      <c r="M1066" s="1">
        <v>4854</v>
      </c>
      <c r="N1066" s="20">
        <f t="shared" si="224"/>
        <v>0</v>
      </c>
      <c r="P1066" s="20">
        <f t="shared" si="225"/>
        <v>0</v>
      </c>
      <c r="R1066" s="12">
        <f t="shared" si="226"/>
        <v>0.20991706979958535</v>
      </c>
      <c r="S1066" s="21">
        <f t="shared" si="227"/>
        <v>2.5865996429685678E-2</v>
      </c>
      <c r="T1066" s="21">
        <f t="shared" si="228"/>
        <v>8.0891353773174357E-2</v>
      </c>
      <c r="U1066" s="21">
        <f t="shared" si="229"/>
        <v>5.3019318754764955E-2</v>
      </c>
      <c r="V1066" s="21">
        <f t="shared" si="230"/>
        <v>5.3258889652541663E-2</v>
      </c>
      <c r="W1066" s="22">
        <f t="shared" si="231"/>
        <v>28835</v>
      </c>
      <c r="X1066" s="21">
        <f t="shared" si="232"/>
        <v>0.16854517079937575</v>
      </c>
      <c r="Y1066" s="23">
        <f t="shared" si="233"/>
        <v>19.868106995884773</v>
      </c>
      <c r="Z1066" s="21">
        <f t="shared" si="234"/>
        <v>0.55600000000000005</v>
      </c>
      <c r="AA1066" s="21">
        <f t="shared" si="235"/>
        <v>0.75800000000000001</v>
      </c>
      <c r="AB1066" s="21">
        <f t="shared" si="236"/>
        <v>0.35199999999999998</v>
      </c>
      <c r="AC1066" s="21">
        <f t="shared" si="237"/>
        <v>0.50449999999999995</v>
      </c>
    </row>
    <row r="1067" spans="2:29" x14ac:dyDescent="0.25">
      <c r="B1067" t="s">
        <v>1772</v>
      </c>
      <c r="C1067" t="s">
        <v>1773</v>
      </c>
      <c r="D1067" t="s">
        <v>7413</v>
      </c>
      <c r="E1067" s="1">
        <v>6466</v>
      </c>
      <c r="F1067" s="1">
        <v>6510</v>
      </c>
      <c r="G1067" t="s">
        <v>75</v>
      </c>
      <c r="H1067">
        <v>395</v>
      </c>
      <c r="I1067">
        <v>491</v>
      </c>
      <c r="J1067">
        <v>827</v>
      </c>
      <c r="K1067">
        <v>181</v>
      </c>
      <c r="L1067">
        <v>823</v>
      </c>
      <c r="M1067">
        <v>23</v>
      </c>
      <c r="N1067" s="20">
        <f t="shared" si="224"/>
        <v>0</v>
      </c>
      <c r="P1067" s="20">
        <f t="shared" si="225"/>
        <v>0</v>
      </c>
      <c r="R1067" s="12">
        <f t="shared" si="226"/>
        <v>0.21886336154776301</v>
      </c>
      <c r="S1067" s="21">
        <f t="shared" si="227"/>
        <v>4.4472185924641305E-2</v>
      </c>
      <c r="T1067" s="21">
        <f t="shared" si="228"/>
        <v>0.10990243320318172</v>
      </c>
      <c r="U1067" s="21">
        <f t="shared" si="229"/>
        <v>7.669040144825523E-2</v>
      </c>
      <c r="V1067" s="21">
        <f t="shared" si="230"/>
        <v>7.7021673525359421E-2</v>
      </c>
      <c r="W1067" s="22">
        <f t="shared" si="231"/>
        <v>846</v>
      </c>
      <c r="X1067" s="21">
        <f t="shared" si="232"/>
        <v>0.21394799054373523</v>
      </c>
      <c r="Y1067" s="23">
        <f t="shared" si="233"/>
        <v>35.723756906077348</v>
      </c>
      <c r="Z1067" s="21">
        <f t="shared" si="234"/>
        <v>0.68700000000000006</v>
      </c>
      <c r="AA1067" s="21">
        <f t="shared" si="235"/>
        <v>0.84099999999999997</v>
      </c>
      <c r="AB1067" s="21">
        <f t="shared" si="236"/>
        <v>0.245</v>
      </c>
      <c r="AC1067" s="21">
        <f t="shared" si="237"/>
        <v>0.50449999999999995</v>
      </c>
    </row>
    <row r="1068" spans="2:29" x14ac:dyDescent="0.25">
      <c r="B1068" t="s">
        <v>3365</v>
      </c>
      <c r="C1068" t="s">
        <v>3366</v>
      </c>
      <c r="D1068" t="s">
        <v>7409</v>
      </c>
      <c r="E1068">
        <v>939</v>
      </c>
      <c r="F1068">
        <v>910</v>
      </c>
      <c r="G1068" t="s">
        <v>49</v>
      </c>
      <c r="H1068">
        <v>247</v>
      </c>
      <c r="I1068">
        <v>341</v>
      </c>
      <c r="J1068">
        <v>499</v>
      </c>
      <c r="K1068">
        <v>34</v>
      </c>
      <c r="L1068">
        <v>181</v>
      </c>
      <c r="M1068">
        <v>3</v>
      </c>
      <c r="N1068" s="20">
        <f t="shared" si="224"/>
        <v>0</v>
      </c>
      <c r="P1068" s="20">
        <f t="shared" si="225"/>
        <v>0</v>
      </c>
      <c r="R1068" s="12">
        <f t="shared" si="226"/>
        <v>6.8136272545090179E-2</v>
      </c>
      <c r="S1068" s="21">
        <f t="shared" si="227"/>
        <v>6.662432830004672E-2</v>
      </c>
      <c r="T1068" s="21">
        <f t="shared" si="228"/>
        <v>7.9118736906224951E-2</v>
      </c>
      <c r="U1068" s="21">
        <f t="shared" si="229"/>
        <v>7.28533440823107E-2</v>
      </c>
      <c r="V1068" s="21">
        <f t="shared" si="230"/>
        <v>7.2865469762860791E-2</v>
      </c>
      <c r="W1068" s="22">
        <f t="shared" si="231"/>
        <v>184</v>
      </c>
      <c r="X1068" s="21">
        <f t="shared" si="232"/>
        <v>0.18478260869565216</v>
      </c>
      <c r="Y1068" s="23">
        <f t="shared" si="233"/>
        <v>27.617647058823529</v>
      </c>
      <c r="Z1068" s="21">
        <f t="shared" si="234"/>
        <v>0.66700000000000004</v>
      </c>
      <c r="AA1068" s="21">
        <f t="shared" si="235"/>
        <v>0.79</v>
      </c>
      <c r="AB1068" s="21">
        <f t="shared" si="236"/>
        <v>0.27800000000000002</v>
      </c>
      <c r="AC1068" s="21">
        <f t="shared" si="237"/>
        <v>0.50324999999999998</v>
      </c>
    </row>
    <row r="1069" spans="2:29" x14ac:dyDescent="0.25">
      <c r="B1069" t="s">
        <v>4876</v>
      </c>
      <c r="C1069" t="s">
        <v>4877</v>
      </c>
      <c r="D1069" t="s">
        <v>1737</v>
      </c>
      <c r="E1069">
        <v>164</v>
      </c>
      <c r="F1069">
        <v>159</v>
      </c>
      <c r="G1069" t="s">
        <v>99</v>
      </c>
      <c r="H1069">
        <v>11</v>
      </c>
      <c r="I1069">
        <v>11</v>
      </c>
      <c r="J1069">
        <v>22</v>
      </c>
      <c r="K1069">
        <v>6</v>
      </c>
      <c r="L1069">
        <v>26</v>
      </c>
      <c r="M1069">
        <v>7</v>
      </c>
      <c r="N1069" s="20">
        <f t="shared" si="224"/>
        <v>0</v>
      </c>
      <c r="P1069" s="20">
        <f t="shared" si="225"/>
        <v>0</v>
      </c>
      <c r="R1069" s="12">
        <f t="shared" si="226"/>
        <v>0.27272727272727271</v>
      </c>
      <c r="S1069" s="21">
        <f t="shared" si="227"/>
        <v>0</v>
      </c>
      <c r="T1069" s="21">
        <f t="shared" si="228"/>
        <v>0.1486983549970351</v>
      </c>
      <c r="U1069" s="21">
        <f t="shared" si="229"/>
        <v>7.1773462536293131E-2</v>
      </c>
      <c r="V1069" s="21">
        <f t="shared" si="230"/>
        <v>7.3490605844442738E-2</v>
      </c>
      <c r="W1069" s="22">
        <f t="shared" si="231"/>
        <v>33</v>
      </c>
      <c r="X1069" s="21">
        <f t="shared" si="232"/>
        <v>0.18181818181818182</v>
      </c>
      <c r="Y1069" s="23">
        <f t="shared" si="233"/>
        <v>27.333333333333332</v>
      </c>
      <c r="Z1069" s="21">
        <f t="shared" si="234"/>
        <v>0.67</v>
      </c>
      <c r="AA1069" s="21">
        <f t="shared" si="235"/>
        <v>0.78300000000000003</v>
      </c>
      <c r="AB1069" s="21">
        <f t="shared" si="236"/>
        <v>0.27900000000000003</v>
      </c>
      <c r="AC1069" s="21">
        <f t="shared" si="237"/>
        <v>0.50275000000000003</v>
      </c>
    </row>
    <row r="1070" spans="2:29" x14ac:dyDescent="0.25">
      <c r="B1070" t="s">
        <v>5093</v>
      </c>
      <c r="C1070" t="s">
        <v>5094</v>
      </c>
      <c r="D1070" t="s">
        <v>4619</v>
      </c>
      <c r="E1070">
        <v>145</v>
      </c>
      <c r="F1070">
        <v>369</v>
      </c>
      <c r="G1070" t="s">
        <v>46</v>
      </c>
      <c r="H1070">
        <v>107</v>
      </c>
      <c r="I1070">
        <v>188</v>
      </c>
      <c r="J1070">
        <v>211</v>
      </c>
      <c r="K1070">
        <v>-97</v>
      </c>
      <c r="L1070" t="s">
        <v>30</v>
      </c>
      <c r="M1070" t="s">
        <v>30</v>
      </c>
      <c r="N1070" s="20">
        <f t="shared" si="224"/>
        <v>0</v>
      </c>
      <c r="P1070" s="20">
        <f t="shared" si="225"/>
        <v>0</v>
      </c>
      <c r="R1070" s="12">
        <f t="shared" si="226"/>
        <v>-0.45971563981042651</v>
      </c>
      <c r="S1070" s="21">
        <f t="shared" si="227"/>
        <v>0.11932141886168668</v>
      </c>
      <c r="T1070" s="21">
        <f t="shared" si="228"/>
        <v>2.3351713791253115E-2</v>
      </c>
      <c r="U1070" s="21">
        <f t="shared" si="229"/>
        <v>7.0261413055410449E-2</v>
      </c>
      <c r="V1070" s="21">
        <f t="shared" si="230"/>
        <v>7.0978181902783419E-2</v>
      </c>
      <c r="W1070" s="22">
        <f t="shared" si="231"/>
        <v>0</v>
      </c>
      <c r="X1070" s="21">
        <f t="shared" si="232"/>
        <v>10</v>
      </c>
      <c r="Y1070" s="23">
        <f t="shared" si="233"/>
        <v>100000</v>
      </c>
      <c r="Z1070" s="21">
        <f t="shared" si="234"/>
        <v>0.65600000000000003</v>
      </c>
      <c r="AA1070" s="21">
        <f t="shared" si="235"/>
        <v>0.99</v>
      </c>
      <c r="AB1070" s="21">
        <f t="shared" si="236"/>
        <v>0.18200000000000005</v>
      </c>
      <c r="AC1070" s="21">
        <f t="shared" si="237"/>
        <v>0.50249999999999995</v>
      </c>
    </row>
    <row r="1071" spans="2:29" x14ac:dyDescent="0.25">
      <c r="B1071" t="s">
        <v>5236</v>
      </c>
      <c r="C1071" t="s">
        <v>5237</v>
      </c>
      <c r="D1071" t="s">
        <v>4419</v>
      </c>
      <c r="E1071">
        <v>125</v>
      </c>
      <c r="F1071">
        <v>146</v>
      </c>
      <c r="G1071" t="s">
        <v>75</v>
      </c>
      <c r="H1071">
        <v>69</v>
      </c>
      <c r="I1071">
        <v>108</v>
      </c>
      <c r="J1071">
        <v>216</v>
      </c>
      <c r="K1071">
        <v>6</v>
      </c>
      <c r="L1071">
        <v>61</v>
      </c>
      <c r="M1071">
        <v>4</v>
      </c>
      <c r="N1071" s="20">
        <f t="shared" si="224"/>
        <v>0</v>
      </c>
      <c r="P1071" s="20">
        <f t="shared" si="225"/>
        <v>0</v>
      </c>
      <c r="R1071" s="12">
        <f t="shared" si="226"/>
        <v>2.7777777777777776E-2</v>
      </c>
      <c r="S1071" s="21">
        <f t="shared" si="227"/>
        <v>9.3742109514389105E-2</v>
      </c>
      <c r="T1071" s="21">
        <f t="shared" si="228"/>
        <v>0.1486983549970351</v>
      </c>
      <c r="U1071" s="21">
        <f t="shared" si="229"/>
        <v>0.12088347386789744</v>
      </c>
      <c r="V1071" s="21">
        <f t="shared" si="230"/>
        <v>0.12110797945977388</v>
      </c>
      <c r="W1071" s="22">
        <f t="shared" si="231"/>
        <v>65</v>
      </c>
      <c r="X1071" s="21">
        <f t="shared" si="232"/>
        <v>9.2307692307692313E-2</v>
      </c>
      <c r="Y1071" s="23">
        <f t="shared" si="233"/>
        <v>20.833333333333332</v>
      </c>
      <c r="Z1071" s="21">
        <f t="shared" si="234"/>
        <v>0.82199999999999995</v>
      </c>
      <c r="AA1071" s="21">
        <f t="shared" si="235"/>
        <v>0.51500000000000001</v>
      </c>
      <c r="AB1071" s="21">
        <f t="shared" si="236"/>
        <v>0.33599999999999997</v>
      </c>
      <c r="AC1071" s="21">
        <f t="shared" si="237"/>
        <v>0.50224999999999997</v>
      </c>
    </row>
    <row r="1072" spans="2:29" x14ac:dyDescent="0.25">
      <c r="B1072" t="s">
        <v>6629</v>
      </c>
      <c r="C1072" t="s">
        <v>6630</v>
      </c>
      <c r="D1072" t="s">
        <v>7412</v>
      </c>
      <c r="E1072">
        <v>22</v>
      </c>
      <c r="F1072">
        <v>80</v>
      </c>
      <c r="G1072" t="s">
        <v>86</v>
      </c>
      <c r="H1072">
        <v>24</v>
      </c>
      <c r="I1072">
        <v>46</v>
      </c>
      <c r="J1072">
        <v>86</v>
      </c>
      <c r="K1072">
        <v>1</v>
      </c>
      <c r="L1072">
        <v>-1</v>
      </c>
      <c r="M1072">
        <v>11</v>
      </c>
      <c r="N1072" s="20">
        <f t="shared" si="224"/>
        <v>0</v>
      </c>
      <c r="P1072" s="20">
        <f t="shared" si="225"/>
        <v>0</v>
      </c>
      <c r="R1072" s="12">
        <f t="shared" si="226"/>
        <v>1.1627906976744186E-2</v>
      </c>
      <c r="S1072" s="21">
        <f t="shared" si="227"/>
        <v>0.13896221858789914</v>
      </c>
      <c r="T1072" s="21">
        <f t="shared" si="228"/>
        <v>0.13330844220540294</v>
      </c>
      <c r="U1072" s="21">
        <f t="shared" si="229"/>
        <v>0.13613181351402259</v>
      </c>
      <c r="V1072" s="21">
        <f t="shared" si="230"/>
        <v>0.13613415810244156</v>
      </c>
      <c r="W1072" s="22">
        <f t="shared" si="231"/>
        <v>11</v>
      </c>
      <c r="X1072" s="21">
        <f t="shared" si="232"/>
        <v>9.0909090909090912E-2</v>
      </c>
      <c r="Y1072" s="23">
        <f t="shared" si="233"/>
        <v>22</v>
      </c>
      <c r="Z1072" s="21">
        <f t="shared" si="234"/>
        <v>0.85099999999999998</v>
      </c>
      <c r="AA1072" s="21">
        <f t="shared" si="235"/>
        <v>0.50700000000000001</v>
      </c>
      <c r="AB1072" s="21">
        <f t="shared" si="236"/>
        <v>0.32399999999999995</v>
      </c>
      <c r="AC1072" s="21">
        <f t="shared" si="237"/>
        <v>0.50150000000000006</v>
      </c>
    </row>
    <row r="1073" spans="2:29" x14ac:dyDescent="0.25">
      <c r="B1073" t="s">
        <v>1725</v>
      </c>
      <c r="C1073" t="s">
        <v>1726</v>
      </c>
      <c r="D1073" t="s">
        <v>7410</v>
      </c>
      <c r="E1073" s="1">
        <v>6594</v>
      </c>
      <c r="F1073" s="1">
        <v>6878</v>
      </c>
      <c r="G1073" t="s">
        <v>75</v>
      </c>
      <c r="H1073">
        <v>313</v>
      </c>
      <c r="I1073">
        <v>456</v>
      </c>
      <c r="J1073">
        <v>847</v>
      </c>
      <c r="K1073">
        <v>139</v>
      </c>
      <c r="L1073">
        <v>768</v>
      </c>
      <c r="M1073" t="s">
        <v>30</v>
      </c>
      <c r="N1073" s="20">
        <f t="shared" si="224"/>
        <v>0</v>
      </c>
      <c r="P1073" s="20">
        <f t="shared" si="225"/>
        <v>0</v>
      </c>
      <c r="R1073" s="12">
        <f t="shared" si="226"/>
        <v>0.1641086186540732</v>
      </c>
      <c r="S1073" s="21">
        <f t="shared" si="227"/>
        <v>7.8162198711266617E-2</v>
      </c>
      <c r="T1073" s="21">
        <f t="shared" si="228"/>
        <v>0.13183654788483778</v>
      </c>
      <c r="U1073" s="21">
        <f t="shared" si="229"/>
        <v>0.10467342733012575</v>
      </c>
      <c r="V1073" s="21">
        <f t="shared" si="230"/>
        <v>0.10489072464207672</v>
      </c>
      <c r="W1073" s="22">
        <f t="shared" si="231"/>
        <v>768</v>
      </c>
      <c r="X1073" s="21">
        <f t="shared" si="232"/>
        <v>0.18098958333333334</v>
      </c>
      <c r="Y1073" s="23">
        <f t="shared" si="233"/>
        <v>47.438848920863308</v>
      </c>
      <c r="Z1073" s="21">
        <f t="shared" si="234"/>
        <v>0.78400000000000003</v>
      </c>
      <c r="AA1073" s="21">
        <f t="shared" si="235"/>
        <v>0.78300000000000003</v>
      </c>
      <c r="AB1073" s="21">
        <f t="shared" si="236"/>
        <v>0.21799999999999997</v>
      </c>
      <c r="AC1073" s="21">
        <f t="shared" si="237"/>
        <v>0.50075000000000003</v>
      </c>
    </row>
    <row r="1074" spans="2:29" x14ac:dyDescent="0.25">
      <c r="B1074" t="s">
        <v>980</v>
      </c>
      <c r="C1074" t="s">
        <v>981</v>
      </c>
      <c r="D1074" t="s">
        <v>7410</v>
      </c>
      <c r="E1074" s="1">
        <v>114949</v>
      </c>
      <c r="F1074" t="s">
        <v>30</v>
      </c>
      <c r="G1074" t="s">
        <v>31</v>
      </c>
      <c r="H1074" s="1">
        <v>28213</v>
      </c>
      <c r="I1074" s="1">
        <v>28927</v>
      </c>
      <c r="J1074" s="1">
        <v>47760</v>
      </c>
      <c r="K1074" s="1">
        <v>10766</v>
      </c>
      <c r="L1074" s="1">
        <v>87590</v>
      </c>
      <c r="M1074" s="1">
        <v>295400</v>
      </c>
      <c r="N1074" s="20">
        <f t="shared" si="224"/>
        <v>0</v>
      </c>
      <c r="P1074" s="20">
        <f t="shared" si="225"/>
        <v>0</v>
      </c>
      <c r="R1074" s="12">
        <f t="shared" si="226"/>
        <v>0.22541876046901171</v>
      </c>
      <c r="S1074" s="21">
        <f t="shared" si="227"/>
        <v>5.011023472443199E-3</v>
      </c>
      <c r="T1074" s="21">
        <f t="shared" si="228"/>
        <v>0.10548329546388913</v>
      </c>
      <c r="U1074" s="21">
        <f t="shared" si="229"/>
        <v>5.4050709503984384E-2</v>
      </c>
      <c r="V1074" s="21">
        <f t="shared" si="230"/>
        <v>5.4848342813438901E-2</v>
      </c>
      <c r="W1074" s="22">
        <f t="shared" si="231"/>
        <v>382990</v>
      </c>
      <c r="X1074" s="21">
        <f t="shared" si="232"/>
        <v>2.8110394527272254E-2</v>
      </c>
      <c r="Y1074" s="23">
        <f t="shared" si="233"/>
        <v>10.677038825933494</v>
      </c>
      <c r="Z1074" s="21">
        <f t="shared" si="234"/>
        <v>0.56599999999999995</v>
      </c>
      <c r="AA1074" s="21">
        <f t="shared" si="235"/>
        <v>0.24</v>
      </c>
      <c r="AB1074" s="21">
        <f t="shared" si="236"/>
        <v>0.59799999999999998</v>
      </c>
      <c r="AC1074" s="21">
        <f t="shared" si="237"/>
        <v>0.50049999999999994</v>
      </c>
    </row>
    <row r="1075" spans="2:29" x14ac:dyDescent="0.25">
      <c r="B1075" t="s">
        <v>4906</v>
      </c>
      <c r="C1075" t="s">
        <v>4907</v>
      </c>
      <c r="D1075" t="s">
        <v>7419</v>
      </c>
      <c r="E1075">
        <v>185</v>
      </c>
      <c r="F1075">
        <v>216</v>
      </c>
      <c r="G1075" t="s">
        <v>86</v>
      </c>
      <c r="H1075">
        <v>334</v>
      </c>
      <c r="I1075">
        <v>565</v>
      </c>
      <c r="J1075">
        <v>567</v>
      </c>
      <c r="K1075">
        <v>9</v>
      </c>
      <c r="L1075">
        <v>36</v>
      </c>
      <c r="M1075">
        <v>19</v>
      </c>
      <c r="N1075" s="20">
        <f t="shared" si="224"/>
        <v>0</v>
      </c>
      <c r="P1075" s="20">
        <f t="shared" si="225"/>
        <v>0</v>
      </c>
      <c r="R1075" s="12">
        <f t="shared" si="226"/>
        <v>1.5873015873015872E-2</v>
      </c>
      <c r="S1075" s="21">
        <f t="shared" si="227"/>
        <v>0.11086272996176683</v>
      </c>
      <c r="T1075" s="21">
        <f t="shared" si="228"/>
        <v>7.0696429780392478E-4</v>
      </c>
      <c r="U1075" s="21">
        <f t="shared" si="229"/>
        <v>5.4347224709019093E-2</v>
      </c>
      <c r="V1075" s="21">
        <f t="shared" si="230"/>
        <v>5.5305639656196615E-2</v>
      </c>
      <c r="W1075" s="22">
        <f t="shared" si="231"/>
        <v>55</v>
      </c>
      <c r="X1075" s="21">
        <f t="shared" si="232"/>
        <v>0.16363636363636364</v>
      </c>
      <c r="Y1075" s="23">
        <f t="shared" si="233"/>
        <v>20.555555555555557</v>
      </c>
      <c r="Z1075" s="21">
        <f t="shared" si="234"/>
        <v>0.57099999999999995</v>
      </c>
      <c r="AA1075" s="21">
        <f t="shared" si="235"/>
        <v>0.74399999999999999</v>
      </c>
      <c r="AB1075" s="21">
        <f t="shared" si="236"/>
        <v>0.33999999999999997</v>
      </c>
      <c r="AC1075" s="21">
        <f t="shared" si="237"/>
        <v>0.49874999999999997</v>
      </c>
    </row>
    <row r="1076" spans="2:29" x14ac:dyDescent="0.25">
      <c r="B1076" t="s">
        <v>3522</v>
      </c>
      <c r="C1076" t="s">
        <v>3523</v>
      </c>
      <c r="D1076" t="s">
        <v>7412</v>
      </c>
      <c r="E1076">
        <v>527</v>
      </c>
      <c r="F1076">
        <v>599</v>
      </c>
      <c r="G1076" t="s">
        <v>49</v>
      </c>
      <c r="H1076">
        <v>63</v>
      </c>
      <c r="I1076">
        <v>109</v>
      </c>
      <c r="J1076">
        <v>167</v>
      </c>
      <c r="K1076">
        <v>22</v>
      </c>
      <c r="L1076">
        <v>109</v>
      </c>
      <c r="M1076">
        <v>85</v>
      </c>
      <c r="N1076" s="20">
        <f t="shared" si="224"/>
        <v>0</v>
      </c>
      <c r="P1076" s="20">
        <f t="shared" si="225"/>
        <v>0</v>
      </c>
      <c r="R1076" s="12">
        <f t="shared" si="226"/>
        <v>0.1317365269461078</v>
      </c>
      <c r="S1076" s="21">
        <f t="shared" si="227"/>
        <v>0.11587921874094209</v>
      </c>
      <c r="T1076" s="21">
        <f t="shared" si="228"/>
        <v>8.9075516150608491E-2</v>
      </c>
      <c r="U1076" s="21">
        <f t="shared" si="229"/>
        <v>0.10239590715497005</v>
      </c>
      <c r="V1076" s="21">
        <f t="shared" si="230"/>
        <v>0.10245021401550687</v>
      </c>
      <c r="W1076" s="22">
        <f t="shared" si="231"/>
        <v>194</v>
      </c>
      <c r="X1076" s="21">
        <f t="shared" si="232"/>
        <v>0.11340206185567012</v>
      </c>
      <c r="Y1076" s="23">
        <f t="shared" si="233"/>
        <v>23.95454545454545</v>
      </c>
      <c r="Z1076" s="21">
        <f t="shared" si="234"/>
        <v>0.77900000000000003</v>
      </c>
      <c r="AA1076" s="21">
        <f t="shared" si="235"/>
        <v>0.6</v>
      </c>
      <c r="AB1076" s="21">
        <f t="shared" si="236"/>
        <v>0.30700000000000005</v>
      </c>
      <c r="AC1076" s="21">
        <f t="shared" si="237"/>
        <v>0.49825000000000003</v>
      </c>
    </row>
    <row r="1077" spans="2:29" x14ac:dyDescent="0.25">
      <c r="B1077" t="s">
        <v>2050</v>
      </c>
      <c r="C1077" t="s">
        <v>2051</v>
      </c>
      <c r="D1077" t="s">
        <v>7413</v>
      </c>
      <c r="E1077" s="1">
        <v>3922</v>
      </c>
      <c r="F1077" s="1">
        <v>3909</v>
      </c>
      <c r="G1077" t="s">
        <v>75</v>
      </c>
      <c r="H1077">
        <v>269</v>
      </c>
      <c r="I1077">
        <v>412</v>
      </c>
      <c r="J1077">
        <v>846</v>
      </c>
      <c r="K1077">
        <v>115</v>
      </c>
      <c r="L1077">
        <v>857</v>
      </c>
      <c r="M1077" t="s">
        <v>30</v>
      </c>
      <c r="N1077" s="20">
        <f t="shared" si="224"/>
        <v>0</v>
      </c>
      <c r="P1077" s="20">
        <f t="shared" si="225"/>
        <v>0</v>
      </c>
      <c r="R1077" s="12">
        <f t="shared" si="226"/>
        <v>0.13593380614657211</v>
      </c>
      <c r="S1077" s="21">
        <f t="shared" si="227"/>
        <v>8.9002776952140206E-2</v>
      </c>
      <c r="T1077" s="21">
        <f t="shared" si="228"/>
        <v>0.15476770444257859</v>
      </c>
      <c r="U1077" s="21">
        <f t="shared" si="229"/>
        <v>0.12140324454346763</v>
      </c>
      <c r="V1077" s="21">
        <f t="shared" si="230"/>
        <v>0.1217245753127288</v>
      </c>
      <c r="W1077" s="22">
        <f t="shared" si="231"/>
        <v>857</v>
      </c>
      <c r="X1077" s="21">
        <f t="shared" si="232"/>
        <v>0.13418903150525088</v>
      </c>
      <c r="Y1077" s="23">
        <f t="shared" si="233"/>
        <v>34.104347826086958</v>
      </c>
      <c r="Z1077" s="21">
        <f t="shared" si="234"/>
        <v>0.82499999999999996</v>
      </c>
      <c r="AA1077" s="21">
        <f t="shared" si="235"/>
        <v>0.66800000000000004</v>
      </c>
      <c r="AB1077" s="21">
        <f t="shared" si="236"/>
        <v>0.25</v>
      </c>
      <c r="AC1077" s="21">
        <f t="shared" si="237"/>
        <v>0.49824999999999997</v>
      </c>
    </row>
    <row r="1078" spans="2:29" x14ac:dyDescent="0.25">
      <c r="B1078" t="s">
        <v>1411</v>
      </c>
      <c r="C1078" t="s">
        <v>1412</v>
      </c>
      <c r="D1078" t="s">
        <v>7412</v>
      </c>
      <c r="E1078" s="1">
        <v>14882</v>
      </c>
      <c r="F1078" s="1">
        <v>19743</v>
      </c>
      <c r="G1078" t="s">
        <v>46</v>
      </c>
      <c r="H1078" s="1">
        <v>1772</v>
      </c>
      <c r="I1078" s="1">
        <v>3829</v>
      </c>
      <c r="J1078" s="1">
        <v>4448</v>
      </c>
      <c r="K1078">
        <v>864</v>
      </c>
      <c r="L1078" s="1">
        <v>9164</v>
      </c>
      <c r="M1078" s="1">
        <v>3037</v>
      </c>
      <c r="N1078" s="20">
        <f t="shared" si="224"/>
        <v>0</v>
      </c>
      <c r="P1078" s="20">
        <f t="shared" si="225"/>
        <v>0</v>
      </c>
      <c r="R1078" s="12">
        <f t="shared" si="226"/>
        <v>0.19424460431654678</v>
      </c>
      <c r="S1078" s="21">
        <f t="shared" si="227"/>
        <v>0.16660633316783802</v>
      </c>
      <c r="T1078" s="21">
        <f t="shared" si="228"/>
        <v>3.0423803053492238E-2</v>
      </c>
      <c r="U1078" s="21">
        <f t="shared" si="229"/>
        <v>9.6402724590327171E-2</v>
      </c>
      <c r="V1078" s="21">
        <f t="shared" si="230"/>
        <v>9.7810953603885809E-2</v>
      </c>
      <c r="W1078" s="22">
        <f t="shared" si="231"/>
        <v>12201</v>
      </c>
      <c r="X1078" s="21">
        <f t="shared" si="232"/>
        <v>7.0813867715761009E-2</v>
      </c>
      <c r="Y1078" s="23">
        <f t="shared" si="233"/>
        <v>17.224537037037035</v>
      </c>
      <c r="Z1078" s="21">
        <f t="shared" si="234"/>
        <v>0.76500000000000001</v>
      </c>
      <c r="AA1078" s="21">
        <f t="shared" si="235"/>
        <v>0.43099999999999999</v>
      </c>
      <c r="AB1078" s="21">
        <f t="shared" si="236"/>
        <v>0.39500000000000002</v>
      </c>
      <c r="AC1078" s="21">
        <f t="shared" si="237"/>
        <v>0.4965</v>
      </c>
    </row>
    <row r="1079" spans="2:29" x14ac:dyDescent="0.25">
      <c r="B1079" t="s">
        <v>4238</v>
      </c>
      <c r="C1079" t="s">
        <v>4239</v>
      </c>
      <c r="D1079" t="s">
        <v>7410</v>
      </c>
      <c r="E1079">
        <v>354</v>
      </c>
      <c r="F1079" t="s">
        <v>30</v>
      </c>
      <c r="G1079" t="s">
        <v>31</v>
      </c>
      <c r="H1079">
        <v>56</v>
      </c>
      <c r="I1079">
        <v>84</v>
      </c>
      <c r="J1079">
        <v>109</v>
      </c>
      <c r="K1079">
        <v>32</v>
      </c>
      <c r="L1079">
        <v>481</v>
      </c>
      <c r="M1079" s="1">
        <v>3378</v>
      </c>
      <c r="N1079" s="20">
        <f t="shared" si="224"/>
        <v>0</v>
      </c>
      <c r="P1079" s="20">
        <f t="shared" si="225"/>
        <v>0</v>
      </c>
      <c r="R1079" s="12">
        <f t="shared" si="226"/>
        <v>0.29357798165137616</v>
      </c>
      <c r="S1079" s="21">
        <f t="shared" si="227"/>
        <v>8.4471771197698553E-2</v>
      </c>
      <c r="T1079" s="21">
        <f t="shared" si="228"/>
        <v>5.3487634526835581E-2</v>
      </c>
      <c r="U1079" s="21">
        <f t="shared" si="229"/>
        <v>6.8867438436680528E-2</v>
      </c>
      <c r="V1079" s="21">
        <f t="shared" si="230"/>
        <v>6.894228138707155E-2</v>
      </c>
      <c r="W1079" s="22">
        <f t="shared" si="231"/>
        <v>3859</v>
      </c>
      <c r="X1079" s="21">
        <f t="shared" si="232"/>
        <v>8.2923037056232187E-3</v>
      </c>
      <c r="Y1079" s="23">
        <f t="shared" si="233"/>
        <v>11.0625</v>
      </c>
      <c r="Z1079" s="21">
        <f t="shared" si="234"/>
        <v>0.64500000000000002</v>
      </c>
      <c r="AA1079" s="21">
        <f t="shared" si="235"/>
        <v>0.184</v>
      </c>
      <c r="AB1079" s="21">
        <f t="shared" si="236"/>
        <v>0.57800000000000007</v>
      </c>
      <c r="AC1079" s="21">
        <f t="shared" si="237"/>
        <v>0.49625000000000002</v>
      </c>
    </row>
    <row r="1080" spans="2:29" x14ac:dyDescent="0.25">
      <c r="B1080" t="s">
        <v>4809</v>
      </c>
      <c r="C1080" t="s">
        <v>4810</v>
      </c>
      <c r="D1080" t="s">
        <v>4619</v>
      </c>
      <c r="E1080">
        <v>193</v>
      </c>
      <c r="F1080">
        <v>283</v>
      </c>
      <c r="G1080" t="s">
        <v>86</v>
      </c>
      <c r="H1080">
        <v>79</v>
      </c>
      <c r="I1080">
        <v>135</v>
      </c>
      <c r="J1080">
        <v>154</v>
      </c>
      <c r="K1080">
        <v>13</v>
      </c>
      <c r="L1080">
        <v>98</v>
      </c>
      <c r="M1080">
        <v>80</v>
      </c>
      <c r="N1080" s="20">
        <f t="shared" si="224"/>
        <v>0</v>
      </c>
      <c r="P1080" s="20">
        <f t="shared" si="225"/>
        <v>0</v>
      </c>
      <c r="R1080" s="12">
        <f t="shared" si="226"/>
        <v>8.4415584415584416E-2</v>
      </c>
      <c r="S1080" s="21">
        <f t="shared" si="227"/>
        <v>0.1131183325486993</v>
      </c>
      <c r="T1080" s="21">
        <f t="shared" si="228"/>
        <v>2.6685410154832168E-2</v>
      </c>
      <c r="U1080" s="21">
        <f t="shared" si="229"/>
        <v>6.902869550055768E-2</v>
      </c>
      <c r="V1080" s="21">
        <f t="shared" si="230"/>
        <v>6.9610812734696381E-2</v>
      </c>
      <c r="W1080" s="22">
        <f t="shared" si="231"/>
        <v>178</v>
      </c>
      <c r="X1080" s="21">
        <f t="shared" si="232"/>
        <v>7.3033707865168537E-2</v>
      </c>
      <c r="Y1080" s="23">
        <f t="shared" si="233"/>
        <v>14.846153846153847</v>
      </c>
      <c r="Z1080" s="21">
        <f t="shared" si="234"/>
        <v>0.64800000000000002</v>
      </c>
      <c r="AA1080" s="21">
        <f t="shared" si="235"/>
        <v>0.439</v>
      </c>
      <c r="AB1080" s="21">
        <f t="shared" si="236"/>
        <v>0.44899999999999995</v>
      </c>
      <c r="AC1080" s="21">
        <f t="shared" si="237"/>
        <v>0.49624999999999997</v>
      </c>
    </row>
    <row r="1081" spans="2:29" x14ac:dyDescent="0.25">
      <c r="B1081" t="s">
        <v>5907</v>
      </c>
      <c r="C1081" t="s">
        <v>5908</v>
      </c>
      <c r="D1081" t="s">
        <v>1737</v>
      </c>
      <c r="E1081">
        <v>66</v>
      </c>
      <c r="F1081">
        <v>212</v>
      </c>
      <c r="G1081" t="s">
        <v>31</v>
      </c>
      <c r="H1081">
        <v>14</v>
      </c>
      <c r="I1081">
        <v>28</v>
      </c>
      <c r="J1081">
        <v>104</v>
      </c>
      <c r="K1081">
        <v>4</v>
      </c>
      <c r="L1081">
        <v>82</v>
      </c>
      <c r="M1081">
        <v>94</v>
      </c>
      <c r="N1081" s="20">
        <f t="shared" si="224"/>
        <v>0</v>
      </c>
      <c r="P1081" s="20">
        <f t="shared" si="225"/>
        <v>0</v>
      </c>
      <c r="R1081" s="12">
        <f t="shared" si="226"/>
        <v>3.8461538461538464E-2</v>
      </c>
      <c r="S1081" s="21">
        <f t="shared" si="227"/>
        <v>0.1486983549970351</v>
      </c>
      <c r="T1081" s="21">
        <f t="shared" si="228"/>
        <v>0.30009492078866451</v>
      </c>
      <c r="U1081" s="21">
        <f t="shared" si="229"/>
        <v>0.22205437557006413</v>
      </c>
      <c r="V1081" s="21">
        <f t="shared" si="230"/>
        <v>0.22361588378525457</v>
      </c>
      <c r="W1081" s="22">
        <f t="shared" si="231"/>
        <v>176</v>
      </c>
      <c r="X1081" s="21">
        <f t="shared" si="232"/>
        <v>2.2727272727272728E-2</v>
      </c>
      <c r="Y1081" s="23">
        <f t="shared" si="233"/>
        <v>16.5</v>
      </c>
      <c r="Z1081" s="21">
        <f t="shared" si="234"/>
        <v>0.94199999999999995</v>
      </c>
      <c r="AA1081" s="21">
        <f t="shared" si="235"/>
        <v>0.22</v>
      </c>
      <c r="AB1081" s="21">
        <f t="shared" si="236"/>
        <v>0.41100000000000003</v>
      </c>
      <c r="AC1081" s="21">
        <f t="shared" si="237"/>
        <v>0.496</v>
      </c>
    </row>
    <row r="1082" spans="2:29" x14ac:dyDescent="0.25">
      <c r="B1082" t="s">
        <v>1070</v>
      </c>
      <c r="C1082" t="s">
        <v>1071</v>
      </c>
      <c r="D1082" t="s">
        <v>7413</v>
      </c>
      <c r="E1082" s="1">
        <v>52731</v>
      </c>
      <c r="F1082" s="1">
        <v>66840</v>
      </c>
      <c r="G1082" t="s">
        <v>49</v>
      </c>
      <c r="H1082" s="1">
        <v>7896</v>
      </c>
      <c r="I1082" s="1">
        <v>14216</v>
      </c>
      <c r="J1082" s="1">
        <v>24706</v>
      </c>
      <c r="K1082" s="1">
        <v>2359</v>
      </c>
      <c r="L1082" s="1">
        <v>16593</v>
      </c>
      <c r="M1082" s="1">
        <v>8825</v>
      </c>
      <c r="N1082" s="20">
        <f t="shared" si="224"/>
        <v>0</v>
      </c>
      <c r="P1082" s="20">
        <f t="shared" si="225"/>
        <v>0</v>
      </c>
      <c r="R1082" s="12">
        <f t="shared" si="226"/>
        <v>9.5482878652958791E-2</v>
      </c>
      <c r="S1082" s="21">
        <f t="shared" si="227"/>
        <v>0.12479675571026161</v>
      </c>
      <c r="T1082" s="21">
        <f t="shared" si="228"/>
        <v>0.11687611768071315</v>
      </c>
      <c r="U1082" s="21">
        <f t="shared" si="229"/>
        <v>0.12082944005657636</v>
      </c>
      <c r="V1082" s="21">
        <f t="shared" si="230"/>
        <v>0.12083410448251704</v>
      </c>
      <c r="W1082" s="22">
        <f t="shared" si="231"/>
        <v>25418</v>
      </c>
      <c r="X1082" s="21">
        <f t="shared" si="232"/>
        <v>9.280824612479345E-2</v>
      </c>
      <c r="Y1082" s="23">
        <f t="shared" si="233"/>
        <v>22.353115727002969</v>
      </c>
      <c r="Z1082" s="21">
        <f t="shared" si="234"/>
        <v>0.82199999999999995</v>
      </c>
      <c r="AA1082" s="21">
        <f t="shared" si="235"/>
        <v>0.51800000000000002</v>
      </c>
      <c r="AB1082" s="21">
        <f t="shared" si="236"/>
        <v>0.31999999999999995</v>
      </c>
      <c r="AC1082" s="21">
        <f t="shared" si="237"/>
        <v>0.49499999999999994</v>
      </c>
    </row>
    <row r="1083" spans="2:29" x14ac:dyDescent="0.25">
      <c r="B1083" t="s">
        <v>3152</v>
      </c>
      <c r="C1083" t="s">
        <v>3153</v>
      </c>
      <c r="D1083" t="s">
        <v>1737</v>
      </c>
      <c r="E1083" s="1">
        <v>1061</v>
      </c>
      <c r="F1083" s="1">
        <v>1124</v>
      </c>
      <c r="G1083" t="s">
        <v>99</v>
      </c>
      <c r="H1083">
        <v>256</v>
      </c>
      <c r="I1083">
        <v>314</v>
      </c>
      <c r="J1083">
        <v>575</v>
      </c>
      <c r="K1083">
        <v>52</v>
      </c>
      <c r="L1083">
        <v>399</v>
      </c>
      <c r="M1083">
        <v>94</v>
      </c>
      <c r="N1083" s="20">
        <f t="shared" si="224"/>
        <v>0</v>
      </c>
      <c r="P1083" s="20">
        <f t="shared" si="225"/>
        <v>0</v>
      </c>
      <c r="R1083" s="12">
        <f t="shared" si="226"/>
        <v>9.0434782608695655E-2</v>
      </c>
      <c r="S1083" s="21">
        <f t="shared" si="227"/>
        <v>4.1688660404562761E-2</v>
      </c>
      <c r="T1083" s="21">
        <f t="shared" si="228"/>
        <v>0.12861973309447139</v>
      </c>
      <c r="U1083" s="21">
        <f t="shared" si="229"/>
        <v>8.4283347595698777E-2</v>
      </c>
      <c r="V1083" s="21">
        <f t="shared" si="230"/>
        <v>8.4863913698244309E-2</v>
      </c>
      <c r="W1083" s="22">
        <f t="shared" si="231"/>
        <v>493</v>
      </c>
      <c r="X1083" s="21">
        <f t="shared" si="232"/>
        <v>0.10547667342799188</v>
      </c>
      <c r="Y1083" s="23">
        <f t="shared" si="233"/>
        <v>20.403846153846153</v>
      </c>
      <c r="Z1083" s="21">
        <f t="shared" si="234"/>
        <v>0.72</v>
      </c>
      <c r="AA1083" s="21">
        <f t="shared" si="235"/>
        <v>0.57099999999999995</v>
      </c>
      <c r="AB1083" s="21">
        <f t="shared" si="236"/>
        <v>0.34299999999999997</v>
      </c>
      <c r="AC1083" s="21">
        <f t="shared" si="237"/>
        <v>0.49424999999999997</v>
      </c>
    </row>
    <row r="1084" spans="2:29" x14ac:dyDescent="0.25">
      <c r="B1084" t="s">
        <v>5453</v>
      </c>
      <c r="C1084" t="s">
        <v>5454</v>
      </c>
      <c r="D1084" t="s">
        <v>7409</v>
      </c>
      <c r="E1084">
        <v>95</v>
      </c>
      <c r="F1084">
        <v>103</v>
      </c>
      <c r="G1084" t="s">
        <v>99</v>
      </c>
      <c r="H1084">
        <v>60</v>
      </c>
      <c r="I1084">
        <v>73</v>
      </c>
      <c r="J1084">
        <v>107</v>
      </c>
      <c r="K1084">
        <v>7</v>
      </c>
      <c r="L1084">
        <v>107</v>
      </c>
      <c r="M1084">
        <v>3</v>
      </c>
      <c r="N1084" s="20">
        <f t="shared" si="224"/>
        <v>0</v>
      </c>
      <c r="P1084" s="20">
        <f t="shared" si="225"/>
        <v>0</v>
      </c>
      <c r="R1084" s="12">
        <f t="shared" si="226"/>
        <v>6.5420560747663545E-2</v>
      </c>
      <c r="S1084" s="21">
        <f t="shared" si="227"/>
        <v>4.0002353139918068E-2</v>
      </c>
      <c r="T1084" s="21">
        <f t="shared" si="228"/>
        <v>7.9473992664620852E-2</v>
      </c>
      <c r="U1084" s="21">
        <f t="shared" si="229"/>
        <v>5.9554383939091737E-2</v>
      </c>
      <c r="V1084" s="21">
        <f t="shared" si="230"/>
        <v>5.9676909914543552E-2</v>
      </c>
      <c r="W1084" s="22">
        <f t="shared" si="231"/>
        <v>110</v>
      </c>
      <c r="X1084" s="21">
        <f t="shared" si="232"/>
        <v>6.363636363636363E-2</v>
      </c>
      <c r="Y1084" s="23">
        <f t="shared" si="233"/>
        <v>13.571428571428573</v>
      </c>
      <c r="Z1084" s="21">
        <f t="shared" si="234"/>
        <v>0.59699999999999998</v>
      </c>
      <c r="AA1084" s="21">
        <f t="shared" si="235"/>
        <v>0.40100000000000002</v>
      </c>
      <c r="AB1084" s="21">
        <f t="shared" si="236"/>
        <v>0.48899999999999999</v>
      </c>
      <c r="AC1084" s="21">
        <f t="shared" si="237"/>
        <v>0.49399999999999999</v>
      </c>
    </row>
    <row r="1085" spans="2:29" x14ac:dyDescent="0.25">
      <c r="B1085" t="s">
        <v>1700</v>
      </c>
      <c r="C1085" t="s">
        <v>1701</v>
      </c>
      <c r="D1085" t="s">
        <v>7409</v>
      </c>
      <c r="E1085" s="1">
        <v>8122</v>
      </c>
      <c r="F1085" s="1">
        <v>16168</v>
      </c>
      <c r="G1085" t="s">
        <v>49</v>
      </c>
      <c r="H1085" s="1">
        <v>5662</v>
      </c>
      <c r="I1085" s="1">
        <v>9878</v>
      </c>
      <c r="J1085" s="1">
        <v>12368</v>
      </c>
      <c r="K1085">
        <v>570</v>
      </c>
      <c r="L1085" s="1">
        <v>6605</v>
      </c>
      <c r="M1085" s="1">
        <v>5282</v>
      </c>
      <c r="N1085" s="20">
        <f t="shared" si="224"/>
        <v>0</v>
      </c>
      <c r="P1085" s="20">
        <f t="shared" si="225"/>
        <v>0</v>
      </c>
      <c r="R1085" s="12">
        <f t="shared" si="226"/>
        <v>4.6086675291073742E-2</v>
      </c>
      <c r="S1085" s="21">
        <f t="shared" si="227"/>
        <v>0.11773752481021926</v>
      </c>
      <c r="T1085" s="21">
        <f t="shared" si="228"/>
        <v>4.5986527923273179E-2</v>
      </c>
      <c r="U1085" s="21">
        <f t="shared" si="229"/>
        <v>8.1267031174905746E-2</v>
      </c>
      <c r="V1085" s="21">
        <f t="shared" si="230"/>
        <v>8.1663694636132725E-2</v>
      </c>
      <c r="W1085" s="22">
        <f t="shared" si="231"/>
        <v>11887</v>
      </c>
      <c r="X1085" s="21">
        <f t="shared" si="232"/>
        <v>4.7951543703205181E-2</v>
      </c>
      <c r="Y1085" s="23">
        <f t="shared" si="233"/>
        <v>14.249122807017544</v>
      </c>
      <c r="Z1085" s="21">
        <f t="shared" si="234"/>
        <v>0.70699999999999996</v>
      </c>
      <c r="AA1085" s="21">
        <f t="shared" si="235"/>
        <v>0.33500000000000002</v>
      </c>
      <c r="AB1085" s="21">
        <f t="shared" si="236"/>
        <v>0.46599999999999997</v>
      </c>
      <c r="AC1085" s="21">
        <f t="shared" si="237"/>
        <v>0.49349999999999999</v>
      </c>
    </row>
    <row r="1086" spans="2:29" x14ac:dyDescent="0.25">
      <c r="B1086" t="s">
        <v>939</v>
      </c>
      <c r="C1086" t="s">
        <v>940</v>
      </c>
      <c r="D1086" t="s">
        <v>1737</v>
      </c>
      <c r="E1086" s="1">
        <v>237647</v>
      </c>
      <c r="F1086" s="1">
        <v>242224</v>
      </c>
      <c r="G1086" t="s">
        <v>56</v>
      </c>
      <c r="H1086" s="1">
        <v>27273</v>
      </c>
      <c r="I1086" s="1">
        <v>33509</v>
      </c>
      <c r="J1086" s="1">
        <v>45050</v>
      </c>
      <c r="K1086" s="1">
        <v>8989</v>
      </c>
      <c r="L1086" s="1">
        <v>34329</v>
      </c>
      <c r="M1086" s="1">
        <v>5374</v>
      </c>
      <c r="N1086" s="20">
        <f t="shared" si="224"/>
        <v>0</v>
      </c>
      <c r="P1086" s="20">
        <f t="shared" si="225"/>
        <v>0</v>
      </c>
      <c r="R1086" s="12">
        <f t="shared" si="226"/>
        <v>0.19953385127635961</v>
      </c>
      <c r="S1086" s="21">
        <f t="shared" si="227"/>
        <v>4.2043169079014842E-2</v>
      </c>
      <c r="T1086" s="21">
        <f t="shared" si="228"/>
        <v>6.0978700942112329E-2</v>
      </c>
      <c r="U1086" s="21">
        <f t="shared" si="229"/>
        <v>5.1468310437863263E-2</v>
      </c>
      <c r="V1086" s="21">
        <f t="shared" si="230"/>
        <v>5.1496726819663476E-2</v>
      </c>
      <c r="W1086" s="22">
        <f t="shared" si="231"/>
        <v>39703</v>
      </c>
      <c r="X1086" s="21">
        <f t="shared" si="232"/>
        <v>0.22640606503286906</v>
      </c>
      <c r="Y1086" s="23">
        <f t="shared" si="233"/>
        <v>26.437534764712428</v>
      </c>
      <c r="Z1086" s="21">
        <f t="shared" si="234"/>
        <v>0.54800000000000004</v>
      </c>
      <c r="AA1086" s="21">
        <f t="shared" si="235"/>
        <v>0.85499999999999998</v>
      </c>
      <c r="AB1086" s="21">
        <f t="shared" si="236"/>
        <v>0.28500000000000003</v>
      </c>
      <c r="AC1086" s="21">
        <f t="shared" si="237"/>
        <v>0.49325000000000002</v>
      </c>
    </row>
    <row r="1087" spans="2:29" x14ac:dyDescent="0.25">
      <c r="B1087" t="s">
        <v>2133</v>
      </c>
      <c r="C1087" t="s">
        <v>2134</v>
      </c>
      <c r="D1087" t="s">
        <v>1737</v>
      </c>
      <c r="E1087" s="1">
        <v>2998</v>
      </c>
      <c r="F1087" s="1">
        <v>3057</v>
      </c>
      <c r="G1087" t="s">
        <v>49</v>
      </c>
      <c r="H1087">
        <v>188</v>
      </c>
      <c r="I1087">
        <v>269</v>
      </c>
      <c r="J1087">
        <v>379</v>
      </c>
      <c r="K1087">
        <v>59</v>
      </c>
      <c r="L1087">
        <v>150</v>
      </c>
      <c r="M1087">
        <v>87</v>
      </c>
      <c r="N1087" s="20">
        <f t="shared" si="224"/>
        <v>0</v>
      </c>
      <c r="P1087" s="20">
        <f t="shared" si="225"/>
        <v>0</v>
      </c>
      <c r="R1087" s="12">
        <f t="shared" si="226"/>
        <v>0.15567282321899736</v>
      </c>
      <c r="S1087" s="21">
        <f t="shared" si="227"/>
        <v>7.4283452323600008E-2</v>
      </c>
      <c r="T1087" s="21">
        <f t="shared" si="228"/>
        <v>7.0970198372909188E-2</v>
      </c>
      <c r="U1087" s="21">
        <f t="shared" si="229"/>
        <v>7.2625546052180967E-2</v>
      </c>
      <c r="V1087" s="21">
        <f t="shared" si="230"/>
        <v>7.2626398916230059E-2</v>
      </c>
      <c r="W1087" s="22">
        <f t="shared" si="231"/>
        <v>237</v>
      </c>
      <c r="X1087" s="21">
        <f t="shared" si="232"/>
        <v>0.24894514767932491</v>
      </c>
      <c r="Y1087" s="23">
        <f t="shared" si="233"/>
        <v>50.813559322033896</v>
      </c>
      <c r="Z1087" s="21">
        <f t="shared" si="234"/>
        <v>0.66600000000000004</v>
      </c>
      <c r="AA1087" s="21">
        <f t="shared" si="235"/>
        <v>0.876</v>
      </c>
      <c r="AB1087" s="21">
        <f t="shared" si="236"/>
        <v>0.21399999999999997</v>
      </c>
      <c r="AC1087" s="21">
        <f t="shared" si="237"/>
        <v>0.49249999999999999</v>
      </c>
    </row>
    <row r="1088" spans="2:29" x14ac:dyDescent="0.25">
      <c r="B1088" t="s">
        <v>2940</v>
      </c>
      <c r="C1088" t="s">
        <v>2941</v>
      </c>
      <c r="D1088" t="s">
        <v>7409</v>
      </c>
      <c r="E1088" s="1">
        <v>1339</v>
      </c>
      <c r="F1088" s="1">
        <v>2148</v>
      </c>
      <c r="G1088" t="s">
        <v>75</v>
      </c>
      <c r="H1088">
        <v>635</v>
      </c>
      <c r="I1088">
        <v>864</v>
      </c>
      <c r="J1088" s="1">
        <v>1286</v>
      </c>
      <c r="K1088">
        <v>92</v>
      </c>
      <c r="L1088">
        <v>705</v>
      </c>
      <c r="M1088">
        <v>827</v>
      </c>
      <c r="N1088" s="20">
        <f t="shared" si="224"/>
        <v>0</v>
      </c>
      <c r="P1088" s="20">
        <f t="shared" si="225"/>
        <v>0</v>
      </c>
      <c r="R1088" s="12">
        <f t="shared" si="226"/>
        <v>7.1539657853810265E-2</v>
      </c>
      <c r="S1088" s="21">
        <f t="shared" si="227"/>
        <v>6.352573522907301E-2</v>
      </c>
      <c r="T1088" s="21">
        <f t="shared" si="228"/>
        <v>8.279301427411645E-2</v>
      </c>
      <c r="U1088" s="21">
        <f t="shared" si="229"/>
        <v>7.3116133792975768E-2</v>
      </c>
      <c r="V1088" s="21">
        <f t="shared" si="230"/>
        <v>7.3144961098721747E-2</v>
      </c>
      <c r="W1088" s="22">
        <f t="shared" si="231"/>
        <v>1532</v>
      </c>
      <c r="X1088" s="21">
        <f t="shared" si="232"/>
        <v>6.0052219321148827E-2</v>
      </c>
      <c r="Y1088" s="23">
        <f t="shared" si="233"/>
        <v>14.554347826086957</v>
      </c>
      <c r="Z1088" s="21">
        <f t="shared" si="234"/>
        <v>0.66900000000000004</v>
      </c>
      <c r="AA1088" s="21">
        <f t="shared" si="235"/>
        <v>0.38600000000000001</v>
      </c>
      <c r="AB1088" s="21">
        <f t="shared" si="236"/>
        <v>0.45699999999999996</v>
      </c>
      <c r="AC1088" s="21">
        <f t="shared" si="237"/>
        <v>0.49225000000000002</v>
      </c>
    </row>
    <row r="1089" spans="2:29" x14ac:dyDescent="0.25">
      <c r="B1089" t="s">
        <v>3894</v>
      </c>
      <c r="C1089" t="s">
        <v>3895</v>
      </c>
      <c r="D1089" t="s">
        <v>7410</v>
      </c>
      <c r="E1089">
        <v>496</v>
      </c>
      <c r="F1089" s="1">
        <v>1180</v>
      </c>
      <c r="G1089" t="s">
        <v>31</v>
      </c>
      <c r="H1089">
        <v>3</v>
      </c>
      <c r="I1089">
        <v>22</v>
      </c>
      <c r="J1089">
        <v>41</v>
      </c>
      <c r="K1089">
        <v>27</v>
      </c>
      <c r="L1089">
        <v>466</v>
      </c>
      <c r="M1089">
        <v>419</v>
      </c>
      <c r="N1089" s="20">
        <f t="shared" si="224"/>
        <v>0</v>
      </c>
      <c r="P1089" s="20">
        <f t="shared" si="225"/>
        <v>0</v>
      </c>
      <c r="R1089" s="12">
        <f t="shared" si="226"/>
        <v>0.65853658536585369</v>
      </c>
      <c r="S1089" s="21">
        <f t="shared" si="227"/>
        <v>0.4895678330272486</v>
      </c>
      <c r="T1089" s="21">
        <f t="shared" si="228"/>
        <v>0.13258872838875679</v>
      </c>
      <c r="U1089" s="21">
        <f t="shared" si="229"/>
        <v>0.29887171724428874</v>
      </c>
      <c r="V1089" s="21">
        <f t="shared" si="230"/>
        <v>0.30700942622009803</v>
      </c>
      <c r="W1089" s="22">
        <f t="shared" si="231"/>
        <v>885</v>
      </c>
      <c r="X1089" s="21">
        <f t="shared" si="232"/>
        <v>3.0508474576271188E-2</v>
      </c>
      <c r="Y1089" s="23">
        <f t="shared" si="233"/>
        <v>18.37037037037037</v>
      </c>
      <c r="Z1089" s="21">
        <f t="shared" si="234"/>
        <v>0.97</v>
      </c>
      <c r="AA1089" s="21">
        <f t="shared" si="235"/>
        <v>0.25</v>
      </c>
      <c r="AB1089" s="21">
        <f t="shared" si="236"/>
        <v>0.374</v>
      </c>
      <c r="AC1089" s="21">
        <f t="shared" si="237"/>
        <v>0.49199999999999999</v>
      </c>
    </row>
    <row r="1090" spans="2:29" x14ac:dyDescent="0.25">
      <c r="B1090" t="s">
        <v>3615</v>
      </c>
      <c r="C1090" t="s">
        <v>3616</v>
      </c>
      <c r="D1090" t="s">
        <v>7412</v>
      </c>
      <c r="E1090">
        <v>642</v>
      </c>
      <c r="F1090">
        <v>494</v>
      </c>
      <c r="G1090" t="s">
        <v>31</v>
      </c>
      <c r="H1090">
        <v>7</v>
      </c>
      <c r="I1090">
        <v>4</v>
      </c>
      <c r="J1090">
        <v>53</v>
      </c>
      <c r="K1090">
        <v>30</v>
      </c>
      <c r="L1090">
        <v>598</v>
      </c>
      <c r="M1090" t="s">
        <v>30</v>
      </c>
      <c r="N1090" s="20">
        <f t="shared" ref="N1090:N1153" si="238">IF(V1090&lt;5%,1,0)</f>
        <v>0</v>
      </c>
      <c r="P1090" s="20">
        <f t="shared" ref="P1090:P1153" si="239">SUM(N1090:O1090)</f>
        <v>0</v>
      </c>
      <c r="R1090" s="12">
        <f t="shared" ref="R1090:R1153" si="240">K1090/J1090</f>
        <v>0.56603773584905659</v>
      </c>
      <c r="S1090" s="21">
        <f t="shared" ref="S1090:S1153" si="241">(I1090/H1090)^(1/5)-1</f>
        <v>-0.10588703934201882</v>
      </c>
      <c r="T1090" s="21">
        <f t="shared" ref="T1090:T1153" si="242">(J1090/I1090)^(1/5)-1</f>
        <v>0.67665294327810521</v>
      </c>
      <c r="U1090" s="21">
        <f t="shared" ref="U1090:U1153" si="243">(J1090/H1090)^(1/10)-1</f>
        <v>0.22438438699221619</v>
      </c>
      <c r="V1090" s="21">
        <f t="shared" ref="V1090:V1153" si="244">AVERAGE(S1090:U1090)</f>
        <v>0.26505009697610088</v>
      </c>
      <c r="W1090" s="22">
        <f t="shared" ref="W1090:W1153" si="245">MAX(L1090,0)+MAX(M1090,0)</f>
        <v>598</v>
      </c>
      <c r="X1090" s="21">
        <f t="shared" ref="X1090:X1153" si="246">IF(W1090&gt;0,(J1090*R1090)/W1090,1000%)</f>
        <v>5.016722408026756E-2</v>
      </c>
      <c r="Y1090" s="23">
        <f t="shared" ref="Y1090:Y1153" si="247">IF(R1090&gt;0,E1090/(J1090*R1090),100000)</f>
        <v>21.4</v>
      </c>
      <c r="Z1090" s="21">
        <f t="shared" ref="Z1090:Z1153" si="248">_xlfn.PERCENTRANK.EXC($V$1:$V$3842,V1090)</f>
        <v>0.96</v>
      </c>
      <c r="AA1090" s="21">
        <f t="shared" ref="AA1090:AA1153" si="249">_xlfn.PERCENTRANK.EXC($X$2:$X$3843,X1090)</f>
        <v>0.34399999999999997</v>
      </c>
      <c r="AB1090" s="21">
        <f t="shared" ref="AB1090:AB1153" si="250">1-_xlfn.PERCENTRANK.EXC($Y$2:$Y$3843,Y1090)</f>
        <v>0.33099999999999996</v>
      </c>
      <c r="AC1090" s="21">
        <f t="shared" ref="AC1090:AC1153" si="251">IF(P1090=0,25%*Z1090+25%*AA1090+50%*AB1090,0)</f>
        <v>0.49149999999999994</v>
      </c>
    </row>
    <row r="1091" spans="2:29" x14ac:dyDescent="0.25">
      <c r="B1091" t="s">
        <v>4640</v>
      </c>
      <c r="C1091" t="s">
        <v>4641</v>
      </c>
      <c r="D1091" t="s">
        <v>7410</v>
      </c>
      <c r="E1091">
        <v>227</v>
      </c>
      <c r="F1091" t="s">
        <v>30</v>
      </c>
      <c r="G1091" t="s">
        <v>31</v>
      </c>
      <c r="H1091">
        <v>44</v>
      </c>
      <c r="I1091">
        <v>49</v>
      </c>
      <c r="J1091">
        <v>77</v>
      </c>
      <c r="K1091">
        <v>21</v>
      </c>
      <c r="L1091">
        <v>357</v>
      </c>
      <c r="M1091" s="1">
        <v>1246</v>
      </c>
      <c r="N1091" s="20">
        <f t="shared" si="238"/>
        <v>0</v>
      </c>
      <c r="P1091" s="20">
        <f t="shared" si="239"/>
        <v>0</v>
      </c>
      <c r="R1091" s="12">
        <f t="shared" si="240"/>
        <v>0.27272727272727271</v>
      </c>
      <c r="S1091" s="21">
        <f t="shared" si="241"/>
        <v>2.1759491464241165E-2</v>
      </c>
      <c r="T1091" s="21">
        <f t="shared" si="242"/>
        <v>9.4608784223157549E-2</v>
      </c>
      <c r="U1091" s="21">
        <f t="shared" si="243"/>
        <v>5.7557050338252314E-2</v>
      </c>
      <c r="V1091" s="21">
        <f t="shared" si="244"/>
        <v>5.7975108675217012E-2</v>
      </c>
      <c r="W1091" s="22">
        <f t="shared" si="245"/>
        <v>1603</v>
      </c>
      <c r="X1091" s="21">
        <f t="shared" si="246"/>
        <v>1.3100436681222707E-2</v>
      </c>
      <c r="Y1091" s="23">
        <f t="shared" si="247"/>
        <v>10.80952380952381</v>
      </c>
      <c r="Z1091" s="21">
        <f t="shared" si="248"/>
        <v>0.58499999999999996</v>
      </c>
      <c r="AA1091" s="21">
        <f t="shared" si="249"/>
        <v>0.19600000000000001</v>
      </c>
      <c r="AB1091" s="21">
        <f t="shared" si="250"/>
        <v>0.59200000000000008</v>
      </c>
      <c r="AC1091" s="21">
        <f t="shared" si="251"/>
        <v>0.49125000000000002</v>
      </c>
    </row>
    <row r="1092" spans="2:29" x14ac:dyDescent="0.25">
      <c r="B1092" t="s">
        <v>3081</v>
      </c>
      <c r="C1092" t="s">
        <v>3082</v>
      </c>
      <c r="D1092" t="s">
        <v>7412</v>
      </c>
      <c r="E1092" s="1">
        <v>1056</v>
      </c>
      <c r="F1092" s="1">
        <v>1015</v>
      </c>
      <c r="G1092" t="s">
        <v>99</v>
      </c>
      <c r="H1092">
        <v>8</v>
      </c>
      <c r="I1092">
        <v>52</v>
      </c>
      <c r="J1092">
        <v>260</v>
      </c>
      <c r="K1092">
        <v>21</v>
      </c>
      <c r="L1092">
        <v>210</v>
      </c>
      <c r="M1092" t="s">
        <v>30</v>
      </c>
      <c r="N1092" s="20">
        <f t="shared" si="238"/>
        <v>0</v>
      </c>
      <c r="P1092" s="20">
        <f t="shared" si="239"/>
        <v>0</v>
      </c>
      <c r="R1092" s="12">
        <f t="shared" si="240"/>
        <v>8.0769230769230774E-2</v>
      </c>
      <c r="S1092" s="21">
        <f t="shared" si="241"/>
        <v>0.45406115110099687</v>
      </c>
      <c r="T1092" s="21">
        <f t="shared" si="242"/>
        <v>0.3797296614612149</v>
      </c>
      <c r="U1092" s="21">
        <f t="shared" si="243"/>
        <v>0.41640788608101276</v>
      </c>
      <c r="V1092" s="21">
        <f t="shared" si="244"/>
        <v>0.41673289954774151</v>
      </c>
      <c r="W1092" s="22">
        <f t="shared" si="245"/>
        <v>210</v>
      </c>
      <c r="X1092" s="21">
        <f t="shared" si="246"/>
        <v>0.1</v>
      </c>
      <c r="Y1092" s="23">
        <f t="shared" si="247"/>
        <v>50.285714285714285</v>
      </c>
      <c r="Z1092" s="21">
        <f t="shared" si="248"/>
        <v>0.98599999999999999</v>
      </c>
      <c r="AA1092" s="21">
        <f t="shared" si="249"/>
        <v>0.54400000000000004</v>
      </c>
      <c r="AB1092" s="21">
        <f t="shared" si="250"/>
        <v>0.21399999999999997</v>
      </c>
      <c r="AC1092" s="21">
        <f t="shared" si="251"/>
        <v>0.48949999999999999</v>
      </c>
    </row>
    <row r="1093" spans="2:29" x14ac:dyDescent="0.25">
      <c r="B1093" t="s">
        <v>1371</v>
      </c>
      <c r="C1093" t="s">
        <v>1372</v>
      </c>
      <c r="D1093" t="s">
        <v>1737</v>
      </c>
      <c r="E1093" s="1">
        <v>16940</v>
      </c>
      <c r="F1093" s="1">
        <v>16993</v>
      </c>
      <c r="G1093" t="s">
        <v>75</v>
      </c>
      <c r="H1093" s="1">
        <v>2056</v>
      </c>
      <c r="I1093" s="1">
        <v>3000</v>
      </c>
      <c r="J1093" s="1">
        <v>4123</v>
      </c>
      <c r="K1093">
        <v>661</v>
      </c>
      <c r="L1093" s="1">
        <v>4362</v>
      </c>
      <c r="M1093">
        <v>214</v>
      </c>
      <c r="N1093" s="20">
        <f t="shared" si="238"/>
        <v>0</v>
      </c>
      <c r="P1093" s="20">
        <f t="shared" si="239"/>
        <v>0</v>
      </c>
      <c r="R1093" s="12">
        <f t="shared" si="240"/>
        <v>0.16032015522677662</v>
      </c>
      <c r="S1093" s="21">
        <f t="shared" si="241"/>
        <v>7.8498707276124069E-2</v>
      </c>
      <c r="T1093" s="21">
        <f t="shared" si="242"/>
        <v>6.5659389895094344E-2</v>
      </c>
      <c r="U1093" s="21">
        <f t="shared" si="243"/>
        <v>7.2059827807442023E-2</v>
      </c>
      <c r="V1093" s="21">
        <f t="shared" si="244"/>
        <v>7.2072641659553474E-2</v>
      </c>
      <c r="W1093" s="22">
        <f t="shared" si="245"/>
        <v>4576</v>
      </c>
      <c r="X1093" s="21">
        <f t="shared" si="246"/>
        <v>0.1444493006993007</v>
      </c>
      <c r="Y1093" s="23">
        <f t="shared" si="247"/>
        <v>25.627836611195161</v>
      </c>
      <c r="Z1093" s="21">
        <f t="shared" si="248"/>
        <v>0.66300000000000003</v>
      </c>
      <c r="AA1093" s="21">
        <f t="shared" si="249"/>
        <v>0.69899999999999995</v>
      </c>
      <c r="AB1093" s="21">
        <f t="shared" si="250"/>
        <v>0.29200000000000004</v>
      </c>
      <c r="AC1093" s="21">
        <f t="shared" si="251"/>
        <v>0.48650000000000004</v>
      </c>
    </row>
    <row r="1094" spans="2:29" x14ac:dyDescent="0.25">
      <c r="B1094" t="s">
        <v>2013</v>
      </c>
      <c r="C1094" t="s">
        <v>2014</v>
      </c>
      <c r="D1094" t="s">
        <v>1737</v>
      </c>
      <c r="E1094" s="1">
        <v>4329</v>
      </c>
      <c r="F1094" s="1">
        <v>7240</v>
      </c>
      <c r="H1094">
        <v>241</v>
      </c>
      <c r="I1094">
        <v>380</v>
      </c>
      <c r="J1094">
        <v>513</v>
      </c>
      <c r="K1094">
        <v>304</v>
      </c>
      <c r="L1094" s="1">
        <v>4324</v>
      </c>
      <c r="M1094" s="1">
        <v>2594</v>
      </c>
      <c r="N1094" s="20">
        <f t="shared" si="238"/>
        <v>0</v>
      </c>
      <c r="P1094" s="20">
        <f t="shared" si="239"/>
        <v>0</v>
      </c>
      <c r="R1094" s="12">
        <f t="shared" si="240"/>
        <v>0.59259259259259256</v>
      </c>
      <c r="S1094" s="21">
        <f t="shared" si="241"/>
        <v>9.5351004377901116E-2</v>
      </c>
      <c r="T1094" s="21">
        <f t="shared" si="242"/>
        <v>6.1858758794934632E-2</v>
      </c>
      <c r="U1094" s="21">
        <f t="shared" si="243"/>
        <v>7.8474875902773578E-2</v>
      </c>
      <c r="V1094" s="21">
        <f t="shared" si="244"/>
        <v>7.8561546358536447E-2</v>
      </c>
      <c r="W1094" s="22">
        <f t="shared" si="245"/>
        <v>6918</v>
      </c>
      <c r="X1094" s="21">
        <f t="shared" si="246"/>
        <v>4.3943336224342294E-2</v>
      </c>
      <c r="Y1094" s="23">
        <f t="shared" si="247"/>
        <v>14.240131578947368</v>
      </c>
      <c r="Z1094" s="21">
        <f t="shared" si="248"/>
        <v>0.69299999999999995</v>
      </c>
      <c r="AA1094" s="21">
        <f t="shared" si="249"/>
        <v>0.318</v>
      </c>
      <c r="AB1094" s="21">
        <f t="shared" si="250"/>
        <v>0.46699999999999997</v>
      </c>
      <c r="AC1094" s="21">
        <f t="shared" si="251"/>
        <v>0.48624999999999996</v>
      </c>
    </row>
    <row r="1095" spans="2:29" x14ac:dyDescent="0.25">
      <c r="B1095" t="s">
        <v>2916</v>
      </c>
      <c r="C1095" t="s">
        <v>2917</v>
      </c>
      <c r="D1095" t="s">
        <v>7409</v>
      </c>
      <c r="E1095" s="1">
        <v>1393</v>
      </c>
      <c r="F1095" s="1">
        <v>1248</v>
      </c>
      <c r="G1095" t="s">
        <v>75</v>
      </c>
      <c r="H1095">
        <v>103</v>
      </c>
      <c r="I1095">
        <v>170</v>
      </c>
      <c r="J1095">
        <v>295</v>
      </c>
      <c r="K1095">
        <v>40</v>
      </c>
      <c r="L1095">
        <v>315</v>
      </c>
      <c r="M1095" t="s">
        <v>30</v>
      </c>
      <c r="N1095" s="20">
        <f t="shared" si="238"/>
        <v>0</v>
      </c>
      <c r="P1095" s="20">
        <f t="shared" si="239"/>
        <v>0</v>
      </c>
      <c r="R1095" s="12">
        <f t="shared" si="240"/>
        <v>0.13559322033898305</v>
      </c>
      <c r="S1095" s="21">
        <f t="shared" si="241"/>
        <v>0.1054073281045742</v>
      </c>
      <c r="T1095" s="21">
        <f t="shared" si="242"/>
        <v>0.11654085522403057</v>
      </c>
      <c r="U1095" s="21">
        <f t="shared" si="243"/>
        <v>0.11096014487144945</v>
      </c>
      <c r="V1095" s="21">
        <f t="shared" si="244"/>
        <v>0.11096944273335141</v>
      </c>
      <c r="W1095" s="22">
        <f t="shared" si="245"/>
        <v>315</v>
      </c>
      <c r="X1095" s="21">
        <f t="shared" si="246"/>
        <v>0.12698412698412698</v>
      </c>
      <c r="Y1095" s="23">
        <f t="shared" si="247"/>
        <v>34.825000000000003</v>
      </c>
      <c r="Z1095" s="21">
        <f t="shared" si="248"/>
        <v>0.8</v>
      </c>
      <c r="AA1095" s="21">
        <f t="shared" si="249"/>
        <v>0.64400000000000002</v>
      </c>
      <c r="AB1095" s="21">
        <f t="shared" si="250"/>
        <v>0.249</v>
      </c>
      <c r="AC1095" s="21">
        <f t="shared" si="251"/>
        <v>0.48549999999999999</v>
      </c>
    </row>
    <row r="1096" spans="2:29" x14ac:dyDescent="0.25">
      <c r="B1096" t="s">
        <v>3775</v>
      </c>
      <c r="C1096" t="s">
        <v>3776</v>
      </c>
      <c r="D1096" t="s">
        <v>7409</v>
      </c>
      <c r="E1096">
        <v>520</v>
      </c>
      <c r="F1096" s="1">
        <v>1053</v>
      </c>
      <c r="G1096" t="s">
        <v>49</v>
      </c>
      <c r="H1096">
        <v>928</v>
      </c>
      <c r="I1096">
        <v>935</v>
      </c>
      <c r="J1096" s="1">
        <v>1637</v>
      </c>
      <c r="K1096">
        <v>39</v>
      </c>
      <c r="L1096">
        <v>400</v>
      </c>
      <c r="M1096">
        <v>357</v>
      </c>
      <c r="N1096" s="20">
        <f t="shared" si="238"/>
        <v>0</v>
      </c>
      <c r="P1096" s="20">
        <f t="shared" si="239"/>
        <v>0</v>
      </c>
      <c r="R1096" s="12">
        <f t="shared" si="240"/>
        <v>2.3824068417837508E-2</v>
      </c>
      <c r="S1096" s="21">
        <f t="shared" si="241"/>
        <v>1.5040893098752228E-3</v>
      </c>
      <c r="T1096" s="21">
        <f t="shared" si="242"/>
        <v>0.11852942551420931</v>
      </c>
      <c r="U1096" s="21">
        <f t="shared" si="243"/>
        <v>5.8400582797414335E-2</v>
      </c>
      <c r="V1096" s="21">
        <f t="shared" si="244"/>
        <v>5.9478032540499624E-2</v>
      </c>
      <c r="W1096" s="22">
        <f t="shared" si="245"/>
        <v>757</v>
      </c>
      <c r="X1096" s="21">
        <f t="shared" si="246"/>
        <v>5.151915455746367E-2</v>
      </c>
      <c r="Y1096" s="23">
        <f t="shared" si="247"/>
        <v>13.333333333333334</v>
      </c>
      <c r="Z1096" s="21">
        <f t="shared" si="248"/>
        <v>0.59699999999999998</v>
      </c>
      <c r="AA1096" s="21">
        <f t="shared" si="249"/>
        <v>0.35</v>
      </c>
      <c r="AB1096" s="21">
        <f t="shared" si="250"/>
        <v>0.497</v>
      </c>
      <c r="AC1096" s="21">
        <f t="shared" si="251"/>
        <v>0.48524999999999996</v>
      </c>
    </row>
    <row r="1097" spans="2:29" x14ac:dyDescent="0.25">
      <c r="B1097" t="s">
        <v>5605</v>
      </c>
      <c r="C1097" t="s">
        <v>5606</v>
      </c>
      <c r="D1097" t="s">
        <v>1737</v>
      </c>
      <c r="E1097">
        <v>87</v>
      </c>
      <c r="F1097">
        <v>110</v>
      </c>
      <c r="G1097" t="s">
        <v>86</v>
      </c>
      <c r="H1097">
        <v>55</v>
      </c>
      <c r="I1097">
        <v>58</v>
      </c>
      <c r="J1097">
        <v>102</v>
      </c>
      <c r="K1097">
        <v>7</v>
      </c>
      <c r="L1097">
        <v>201</v>
      </c>
      <c r="M1097">
        <v>15</v>
      </c>
      <c r="N1097" s="20">
        <f t="shared" si="238"/>
        <v>0</v>
      </c>
      <c r="P1097" s="20">
        <f t="shared" si="239"/>
        <v>0</v>
      </c>
      <c r="R1097" s="12">
        <f t="shared" si="240"/>
        <v>6.8627450980392163E-2</v>
      </c>
      <c r="S1097" s="21">
        <f t="shared" si="241"/>
        <v>1.0678578404444528E-2</v>
      </c>
      <c r="T1097" s="21">
        <f t="shared" si="242"/>
        <v>0.11952664832522042</v>
      </c>
      <c r="U1097" s="21">
        <f t="shared" si="243"/>
        <v>6.3711239677021636E-2</v>
      </c>
      <c r="V1097" s="21">
        <f t="shared" si="244"/>
        <v>6.4638822135562199E-2</v>
      </c>
      <c r="W1097" s="22">
        <f t="shared" si="245"/>
        <v>216</v>
      </c>
      <c r="X1097" s="21">
        <f t="shared" si="246"/>
        <v>3.2407407407407413E-2</v>
      </c>
      <c r="Y1097" s="23">
        <f t="shared" si="247"/>
        <v>12.428571428571427</v>
      </c>
      <c r="Z1097" s="21">
        <f t="shared" si="248"/>
        <v>0.622</v>
      </c>
      <c r="AA1097" s="21">
        <f t="shared" si="249"/>
        <v>0.26</v>
      </c>
      <c r="AB1097" s="21">
        <f t="shared" si="250"/>
        <v>0.52900000000000003</v>
      </c>
      <c r="AC1097" s="21">
        <f t="shared" si="251"/>
        <v>0.48499999999999999</v>
      </c>
    </row>
    <row r="1098" spans="2:29" x14ac:dyDescent="0.25">
      <c r="B1098" t="s">
        <v>1134</v>
      </c>
      <c r="C1098" t="s">
        <v>1135</v>
      </c>
      <c r="D1098" t="s">
        <v>1737</v>
      </c>
      <c r="E1098" s="1">
        <v>38898</v>
      </c>
      <c r="F1098" s="1">
        <v>42689</v>
      </c>
      <c r="G1098" t="s">
        <v>49</v>
      </c>
      <c r="H1098" s="1">
        <v>5446</v>
      </c>
      <c r="I1098" s="1">
        <v>7428</v>
      </c>
      <c r="J1098" s="1">
        <v>9627</v>
      </c>
      <c r="K1098" s="1">
        <v>1823</v>
      </c>
      <c r="L1098" s="1">
        <v>8204</v>
      </c>
      <c r="M1098" s="1">
        <v>4870</v>
      </c>
      <c r="N1098" s="20">
        <f t="shared" si="238"/>
        <v>0</v>
      </c>
      <c r="P1098" s="20">
        <f t="shared" si="239"/>
        <v>0</v>
      </c>
      <c r="R1098" s="12">
        <f t="shared" si="240"/>
        <v>0.18936324919497247</v>
      </c>
      <c r="S1098" s="21">
        <f t="shared" si="241"/>
        <v>6.4042197936495349E-2</v>
      </c>
      <c r="T1098" s="21">
        <f t="shared" si="242"/>
        <v>5.3231441460442674E-2</v>
      </c>
      <c r="U1098" s="21">
        <f t="shared" si="243"/>
        <v>5.8623019732422454E-2</v>
      </c>
      <c r="V1098" s="21">
        <f t="shared" si="244"/>
        <v>5.8632219709786826E-2</v>
      </c>
      <c r="W1098" s="22">
        <f t="shared" si="245"/>
        <v>13074</v>
      </c>
      <c r="X1098" s="21">
        <f t="shared" si="246"/>
        <v>0.13943705063484779</v>
      </c>
      <c r="Y1098" s="23">
        <f t="shared" si="247"/>
        <v>21.337356006582556</v>
      </c>
      <c r="Z1098" s="21">
        <f t="shared" si="248"/>
        <v>0.59</v>
      </c>
      <c r="AA1098" s="21">
        <f t="shared" si="249"/>
        <v>0.68400000000000005</v>
      </c>
      <c r="AB1098" s="21">
        <f t="shared" si="250"/>
        <v>0.33199999999999996</v>
      </c>
      <c r="AC1098" s="21">
        <f t="shared" si="251"/>
        <v>0.48449999999999999</v>
      </c>
    </row>
    <row r="1099" spans="2:29" x14ac:dyDescent="0.25">
      <c r="B1099" t="s">
        <v>1877</v>
      </c>
      <c r="C1099" t="s">
        <v>1878</v>
      </c>
      <c r="D1099" t="s">
        <v>7410</v>
      </c>
      <c r="E1099" s="1">
        <v>5410</v>
      </c>
      <c r="F1099" s="1">
        <v>5327</v>
      </c>
      <c r="G1099" t="s">
        <v>75</v>
      </c>
      <c r="H1099">
        <v>104</v>
      </c>
      <c r="I1099">
        <v>148</v>
      </c>
      <c r="J1099">
        <v>444</v>
      </c>
      <c r="K1099">
        <v>138</v>
      </c>
      <c r="L1099" s="1">
        <v>1122</v>
      </c>
      <c r="M1099">
        <v>147</v>
      </c>
      <c r="N1099" s="20">
        <f t="shared" si="238"/>
        <v>0</v>
      </c>
      <c r="P1099" s="20">
        <f t="shared" si="239"/>
        <v>0</v>
      </c>
      <c r="R1099" s="12">
        <f t="shared" si="240"/>
        <v>0.3108108108108108</v>
      </c>
      <c r="S1099" s="21">
        <f t="shared" si="241"/>
        <v>7.3113541506014013E-2</v>
      </c>
      <c r="T1099" s="21">
        <f t="shared" si="242"/>
        <v>0.2457309396155174</v>
      </c>
      <c r="U1099" s="21">
        <f t="shared" si="243"/>
        <v>0.15620531929861925</v>
      </c>
      <c r="V1099" s="21">
        <f t="shared" si="244"/>
        <v>0.15834993347338355</v>
      </c>
      <c r="W1099" s="22">
        <f t="shared" si="245"/>
        <v>1269</v>
      </c>
      <c r="X1099" s="21">
        <f t="shared" si="246"/>
        <v>0.10874704491725769</v>
      </c>
      <c r="Y1099" s="23">
        <f t="shared" si="247"/>
        <v>39.20289855072464</v>
      </c>
      <c r="Z1099" s="21">
        <f t="shared" si="248"/>
        <v>0.88900000000000001</v>
      </c>
      <c r="AA1099" s="21">
        <f t="shared" si="249"/>
        <v>0.58199999999999996</v>
      </c>
      <c r="AB1099" s="21">
        <f t="shared" si="250"/>
        <v>0.23299999999999998</v>
      </c>
      <c r="AC1099" s="21">
        <f t="shared" si="251"/>
        <v>0.48425000000000001</v>
      </c>
    </row>
    <row r="1100" spans="2:29" x14ac:dyDescent="0.25">
      <c r="B1100" t="s">
        <v>1002</v>
      </c>
      <c r="C1100" t="s">
        <v>1003</v>
      </c>
      <c r="D1100" t="s">
        <v>7409</v>
      </c>
      <c r="E1100" s="1">
        <v>90795</v>
      </c>
      <c r="F1100" s="1">
        <v>92031</v>
      </c>
      <c r="G1100" t="s">
        <v>49</v>
      </c>
      <c r="H1100" s="1">
        <v>5675</v>
      </c>
      <c r="I1100" s="1">
        <v>7107</v>
      </c>
      <c r="J1100" s="1">
        <v>11333</v>
      </c>
      <c r="K1100" s="1">
        <v>1604</v>
      </c>
      <c r="L1100" s="1">
        <v>5336</v>
      </c>
      <c r="M1100" s="1">
        <v>1635</v>
      </c>
      <c r="N1100" s="20">
        <f t="shared" si="238"/>
        <v>0</v>
      </c>
      <c r="P1100" s="20">
        <f t="shared" si="239"/>
        <v>0</v>
      </c>
      <c r="R1100" s="12">
        <f t="shared" si="240"/>
        <v>0.14153357451689755</v>
      </c>
      <c r="S1100" s="21">
        <f t="shared" si="241"/>
        <v>4.6029878844286998E-2</v>
      </c>
      <c r="T1100" s="21">
        <f t="shared" si="242"/>
        <v>9.7821456543331964E-2</v>
      </c>
      <c r="U1100" s="21">
        <f t="shared" si="243"/>
        <v>7.1612824289015276E-2</v>
      </c>
      <c r="V1100" s="21">
        <f t="shared" si="244"/>
        <v>7.1821386558878084E-2</v>
      </c>
      <c r="W1100" s="22">
        <f t="shared" si="245"/>
        <v>6971</v>
      </c>
      <c r="X1100" s="21">
        <f t="shared" si="246"/>
        <v>0.23009611246593029</v>
      </c>
      <c r="Y1100" s="23">
        <f t="shared" si="247"/>
        <v>56.605361596009978</v>
      </c>
      <c r="Z1100" s="21">
        <f t="shared" si="248"/>
        <v>0.66</v>
      </c>
      <c r="AA1100" s="21">
        <f t="shared" si="249"/>
        <v>0.86</v>
      </c>
      <c r="AB1100" s="21">
        <f t="shared" si="250"/>
        <v>0.20799999999999996</v>
      </c>
      <c r="AC1100" s="21">
        <f t="shared" si="251"/>
        <v>0.48399999999999999</v>
      </c>
    </row>
    <row r="1101" spans="2:29" x14ac:dyDescent="0.25">
      <c r="B1101" t="s">
        <v>3073</v>
      </c>
      <c r="C1101" t="s">
        <v>3074</v>
      </c>
      <c r="D1101" t="s">
        <v>7412</v>
      </c>
      <c r="E1101" s="1">
        <v>1158</v>
      </c>
      <c r="F1101" s="1">
        <v>1279</v>
      </c>
      <c r="G1101" t="s">
        <v>31</v>
      </c>
      <c r="H1101">
        <v>35</v>
      </c>
      <c r="I1101">
        <v>156</v>
      </c>
      <c r="J1101">
        <v>76</v>
      </c>
      <c r="K1101">
        <v>69</v>
      </c>
      <c r="L1101" s="1">
        <v>1193</v>
      </c>
      <c r="M1101">
        <v>119</v>
      </c>
      <c r="N1101" s="20">
        <f t="shared" si="238"/>
        <v>0</v>
      </c>
      <c r="P1101" s="20">
        <f t="shared" si="239"/>
        <v>0</v>
      </c>
      <c r="R1101" s="12">
        <f t="shared" si="240"/>
        <v>0.90789473684210531</v>
      </c>
      <c r="S1101" s="21">
        <f t="shared" si="241"/>
        <v>0.3483769220270998</v>
      </c>
      <c r="T1101" s="21">
        <f t="shared" si="242"/>
        <v>-0.13396030422480421</v>
      </c>
      <c r="U1101" s="21">
        <f t="shared" si="243"/>
        <v>8.0623865802826211E-2</v>
      </c>
      <c r="V1101" s="21">
        <f t="shared" si="244"/>
        <v>9.834682786837394E-2</v>
      </c>
      <c r="W1101" s="22">
        <f t="shared" si="245"/>
        <v>1312</v>
      </c>
      <c r="X1101" s="21">
        <f t="shared" si="246"/>
        <v>5.2591463414634144E-2</v>
      </c>
      <c r="Y1101" s="23">
        <f t="shared" si="247"/>
        <v>16.782608695652176</v>
      </c>
      <c r="Z1101" s="21">
        <f t="shared" si="248"/>
        <v>0.76600000000000001</v>
      </c>
      <c r="AA1101" s="21">
        <f t="shared" si="249"/>
        <v>0.35599999999999998</v>
      </c>
      <c r="AB1101" s="21">
        <f t="shared" si="250"/>
        <v>0.40600000000000003</v>
      </c>
      <c r="AC1101" s="21">
        <f t="shared" si="251"/>
        <v>0.48349999999999999</v>
      </c>
    </row>
    <row r="1102" spans="2:29" x14ac:dyDescent="0.25">
      <c r="B1102" t="s">
        <v>1506</v>
      </c>
      <c r="C1102" t="s">
        <v>1507</v>
      </c>
      <c r="D1102" t="s">
        <v>1737</v>
      </c>
      <c r="E1102" s="1">
        <v>10889</v>
      </c>
      <c r="F1102" s="1">
        <v>12523</v>
      </c>
      <c r="G1102" t="s">
        <v>49</v>
      </c>
      <c r="H1102" s="1">
        <v>7890</v>
      </c>
      <c r="I1102" s="1">
        <v>9054</v>
      </c>
      <c r="J1102" s="1">
        <v>20003</v>
      </c>
      <c r="K1102">
        <v>679</v>
      </c>
      <c r="L1102" s="1">
        <v>11443</v>
      </c>
      <c r="M1102" s="1">
        <v>2931</v>
      </c>
      <c r="N1102" s="20">
        <f t="shared" si="238"/>
        <v>0</v>
      </c>
      <c r="P1102" s="20">
        <f t="shared" si="239"/>
        <v>0</v>
      </c>
      <c r="R1102" s="12">
        <f t="shared" si="240"/>
        <v>3.3944908263760433E-2</v>
      </c>
      <c r="S1102" s="21">
        <f t="shared" si="241"/>
        <v>2.7904334452161672E-2</v>
      </c>
      <c r="T1102" s="21">
        <f t="shared" si="242"/>
        <v>0.17179307999035731</v>
      </c>
      <c r="U1102" s="21">
        <f t="shared" si="243"/>
        <v>9.7493137109812E-2</v>
      </c>
      <c r="V1102" s="21">
        <f t="shared" si="244"/>
        <v>9.9063517184110328E-2</v>
      </c>
      <c r="W1102" s="22">
        <f t="shared" si="245"/>
        <v>14374</v>
      </c>
      <c r="X1102" s="21">
        <f t="shared" si="246"/>
        <v>4.7238068735216354E-2</v>
      </c>
      <c r="Y1102" s="23">
        <f t="shared" si="247"/>
        <v>16.036818851251844</v>
      </c>
      <c r="Z1102" s="21">
        <f t="shared" si="248"/>
        <v>0.76800000000000002</v>
      </c>
      <c r="AA1102" s="21">
        <f t="shared" si="249"/>
        <v>0.33</v>
      </c>
      <c r="AB1102" s="21">
        <f t="shared" si="250"/>
        <v>0.41700000000000004</v>
      </c>
      <c r="AC1102" s="21">
        <f t="shared" si="251"/>
        <v>0.48300000000000004</v>
      </c>
    </row>
    <row r="1103" spans="2:29" x14ac:dyDescent="0.25">
      <c r="B1103" t="s">
        <v>3203</v>
      </c>
      <c r="C1103" t="s">
        <v>3204</v>
      </c>
      <c r="D1103" t="s">
        <v>6455</v>
      </c>
      <c r="E1103">
        <v>976</v>
      </c>
      <c r="F1103" s="1">
        <v>1085</v>
      </c>
      <c r="G1103" t="s">
        <v>86</v>
      </c>
      <c r="H1103">
        <v>59</v>
      </c>
      <c r="I1103">
        <v>87</v>
      </c>
      <c r="J1103">
        <v>127</v>
      </c>
      <c r="K1103">
        <v>31</v>
      </c>
      <c r="L1103">
        <v>134</v>
      </c>
      <c r="M1103">
        <v>72</v>
      </c>
      <c r="N1103" s="20">
        <f t="shared" si="238"/>
        <v>0</v>
      </c>
      <c r="P1103" s="20">
        <f t="shared" si="239"/>
        <v>0</v>
      </c>
      <c r="R1103" s="12">
        <f t="shared" si="240"/>
        <v>0.24409448818897639</v>
      </c>
      <c r="S1103" s="21">
        <f t="shared" si="241"/>
        <v>8.0770415975522702E-2</v>
      </c>
      <c r="T1103" s="21">
        <f t="shared" si="242"/>
        <v>7.859125220097507E-2</v>
      </c>
      <c r="U1103" s="21">
        <f t="shared" si="243"/>
        <v>7.9680284301240523E-2</v>
      </c>
      <c r="V1103" s="21">
        <f t="shared" si="244"/>
        <v>7.968065082591276E-2</v>
      </c>
      <c r="W1103" s="22">
        <f t="shared" si="245"/>
        <v>206</v>
      </c>
      <c r="X1103" s="21">
        <f t="shared" si="246"/>
        <v>0.15048543689320387</v>
      </c>
      <c r="Y1103" s="23">
        <f t="shared" si="247"/>
        <v>31.483870967741936</v>
      </c>
      <c r="Z1103" s="21">
        <f t="shared" si="248"/>
        <v>0.69799999999999995</v>
      </c>
      <c r="AA1103" s="21">
        <f t="shared" si="249"/>
        <v>0.71399999999999997</v>
      </c>
      <c r="AB1103" s="21">
        <f t="shared" si="250"/>
        <v>0.26</v>
      </c>
      <c r="AC1103" s="21">
        <f t="shared" si="251"/>
        <v>0.48299999999999998</v>
      </c>
    </row>
    <row r="1104" spans="2:29" x14ac:dyDescent="0.25">
      <c r="B1104" t="s">
        <v>3964</v>
      </c>
      <c r="C1104" t="s">
        <v>3965</v>
      </c>
      <c r="D1104" t="s">
        <v>4619</v>
      </c>
      <c r="E1104">
        <v>431</v>
      </c>
      <c r="F1104">
        <v>634</v>
      </c>
      <c r="G1104" t="s">
        <v>86</v>
      </c>
      <c r="H1104">
        <v>229</v>
      </c>
      <c r="I1104">
        <v>544</v>
      </c>
      <c r="J1104">
        <v>532</v>
      </c>
      <c r="K1104">
        <v>25</v>
      </c>
      <c r="L1104">
        <v>365</v>
      </c>
      <c r="M1104">
        <v>24</v>
      </c>
      <c r="N1104" s="20">
        <f t="shared" si="238"/>
        <v>0</v>
      </c>
      <c r="P1104" s="20">
        <f t="shared" si="239"/>
        <v>0</v>
      </c>
      <c r="R1104" s="12">
        <f t="shared" si="240"/>
        <v>4.6992481203007516E-2</v>
      </c>
      <c r="S1104" s="21">
        <f t="shared" si="241"/>
        <v>0.18892013868370072</v>
      </c>
      <c r="T1104" s="21">
        <f t="shared" si="242"/>
        <v>-4.4512153475499971E-3</v>
      </c>
      <c r="U1104" s="21">
        <f t="shared" si="243"/>
        <v>8.7946689463863637E-2</v>
      </c>
      <c r="V1104" s="21">
        <f t="shared" si="244"/>
        <v>9.0805204266671449E-2</v>
      </c>
      <c r="W1104" s="22">
        <f t="shared" si="245"/>
        <v>389</v>
      </c>
      <c r="X1104" s="21">
        <f t="shared" si="246"/>
        <v>6.4267352185089971E-2</v>
      </c>
      <c r="Y1104" s="23">
        <f t="shared" si="247"/>
        <v>17.239999999999998</v>
      </c>
      <c r="Z1104" s="21">
        <f t="shared" si="248"/>
        <v>0.74099999999999999</v>
      </c>
      <c r="AA1104" s="21">
        <f t="shared" si="249"/>
        <v>0.40200000000000002</v>
      </c>
      <c r="AB1104" s="21">
        <f t="shared" si="250"/>
        <v>0.39400000000000002</v>
      </c>
      <c r="AC1104" s="21">
        <f t="shared" si="251"/>
        <v>0.48275000000000001</v>
      </c>
    </row>
    <row r="1105" spans="2:29" x14ac:dyDescent="0.25">
      <c r="B1105" t="s">
        <v>1272</v>
      </c>
      <c r="C1105" t="s">
        <v>1273</v>
      </c>
      <c r="D1105" t="s">
        <v>7409</v>
      </c>
      <c r="E1105" s="1">
        <v>23226</v>
      </c>
      <c r="F1105" s="1">
        <v>23595</v>
      </c>
      <c r="G1105" t="s">
        <v>49</v>
      </c>
      <c r="H1105" s="1">
        <v>4738</v>
      </c>
      <c r="I1105" s="1">
        <v>5191</v>
      </c>
      <c r="J1105" s="1">
        <v>8517</v>
      </c>
      <c r="K1105">
        <v>990</v>
      </c>
      <c r="L1105" s="1">
        <v>3997</v>
      </c>
      <c r="M1105" s="1">
        <v>2778</v>
      </c>
      <c r="N1105" s="20">
        <f t="shared" si="238"/>
        <v>0</v>
      </c>
      <c r="P1105" s="20">
        <f t="shared" si="239"/>
        <v>0</v>
      </c>
      <c r="R1105" s="12">
        <f t="shared" si="240"/>
        <v>0.11623811201127157</v>
      </c>
      <c r="S1105" s="21">
        <f t="shared" si="241"/>
        <v>1.8430024871309625E-2</v>
      </c>
      <c r="T1105" s="21">
        <f t="shared" si="242"/>
        <v>0.10409673010207898</v>
      </c>
      <c r="U1105" s="21">
        <f t="shared" si="243"/>
        <v>6.0398632731196944E-2</v>
      </c>
      <c r="V1105" s="21">
        <f t="shared" si="244"/>
        <v>6.0975129234861848E-2</v>
      </c>
      <c r="W1105" s="22">
        <f t="shared" si="245"/>
        <v>6775</v>
      </c>
      <c r="X1105" s="21">
        <f t="shared" si="246"/>
        <v>0.14612546125461254</v>
      </c>
      <c r="Y1105" s="23">
        <f t="shared" si="247"/>
        <v>23.460606060606061</v>
      </c>
      <c r="Z1105" s="21">
        <f t="shared" si="248"/>
        <v>0.60599999999999998</v>
      </c>
      <c r="AA1105" s="21">
        <f t="shared" si="249"/>
        <v>0.70199999999999996</v>
      </c>
      <c r="AB1105" s="21">
        <f t="shared" si="250"/>
        <v>0.30900000000000005</v>
      </c>
      <c r="AC1105" s="21">
        <f t="shared" si="251"/>
        <v>0.48149999999999998</v>
      </c>
    </row>
    <row r="1106" spans="2:29" x14ac:dyDescent="0.25">
      <c r="B1106" t="s">
        <v>2399</v>
      </c>
      <c r="C1106" t="s">
        <v>2400</v>
      </c>
      <c r="D1106" t="s">
        <v>7412</v>
      </c>
      <c r="E1106" s="1">
        <v>2421</v>
      </c>
      <c r="F1106" s="1">
        <v>2953</v>
      </c>
      <c r="H1106">
        <v>122</v>
      </c>
      <c r="I1106">
        <v>164</v>
      </c>
      <c r="J1106">
        <v>264</v>
      </c>
      <c r="K1106">
        <v>166</v>
      </c>
      <c r="L1106" s="1">
        <v>3314</v>
      </c>
      <c r="M1106">
        <v>505</v>
      </c>
      <c r="N1106" s="20">
        <f t="shared" si="238"/>
        <v>0</v>
      </c>
      <c r="P1106" s="20">
        <f t="shared" si="239"/>
        <v>0</v>
      </c>
      <c r="R1106" s="12">
        <f t="shared" si="240"/>
        <v>0.62878787878787878</v>
      </c>
      <c r="S1106" s="21">
        <f t="shared" si="241"/>
        <v>6.0954608193515281E-2</v>
      </c>
      <c r="T1106" s="21">
        <f t="shared" si="242"/>
        <v>9.9896995609093597E-2</v>
      </c>
      <c r="U1106" s="21">
        <f t="shared" si="243"/>
        <v>8.0250334889867325E-2</v>
      </c>
      <c r="V1106" s="21">
        <f t="shared" si="244"/>
        <v>8.0367312897492063E-2</v>
      </c>
      <c r="W1106" s="22">
        <f t="shared" si="245"/>
        <v>3819</v>
      </c>
      <c r="X1106" s="21">
        <f t="shared" si="246"/>
        <v>4.3466876145587849E-2</v>
      </c>
      <c r="Y1106" s="23">
        <f t="shared" si="247"/>
        <v>14.58433734939759</v>
      </c>
      <c r="Z1106" s="21">
        <f t="shared" si="248"/>
        <v>0.70199999999999996</v>
      </c>
      <c r="AA1106" s="21">
        <f t="shared" si="249"/>
        <v>0.312</v>
      </c>
      <c r="AB1106" s="21">
        <f t="shared" si="250"/>
        <v>0.45599999999999996</v>
      </c>
      <c r="AC1106" s="21">
        <f t="shared" si="251"/>
        <v>0.48149999999999998</v>
      </c>
    </row>
    <row r="1107" spans="2:29" x14ac:dyDescent="0.25">
      <c r="B1107" t="s">
        <v>4425</v>
      </c>
      <c r="C1107" t="s">
        <v>6400</v>
      </c>
      <c r="D1107" t="s">
        <v>7416</v>
      </c>
      <c r="E1107">
        <v>32</v>
      </c>
      <c r="F1107">
        <v>168</v>
      </c>
      <c r="G1107" t="s">
        <v>49</v>
      </c>
      <c r="H1107">
        <v>4</v>
      </c>
      <c r="I1107">
        <v>16</v>
      </c>
      <c r="J1107">
        <v>17</v>
      </c>
      <c r="K1107">
        <v>2</v>
      </c>
      <c r="L1107">
        <v>70</v>
      </c>
      <c r="M1107">
        <v>109</v>
      </c>
      <c r="N1107" s="20">
        <f t="shared" si="238"/>
        <v>0</v>
      </c>
      <c r="P1107" s="20">
        <f t="shared" si="239"/>
        <v>0</v>
      </c>
      <c r="R1107" s="12">
        <f t="shared" si="240"/>
        <v>0.11764705882352941</v>
      </c>
      <c r="S1107" s="21">
        <f t="shared" si="241"/>
        <v>0.3195079107728942</v>
      </c>
      <c r="T1107" s="21">
        <f t="shared" si="242"/>
        <v>1.2198729249942586E-2</v>
      </c>
      <c r="U1107" s="21">
        <f t="shared" si="243"/>
        <v>0.15568344736764761</v>
      </c>
      <c r="V1107" s="21">
        <f t="shared" si="244"/>
        <v>0.1624633624634948</v>
      </c>
      <c r="W1107" s="22">
        <f t="shared" si="245"/>
        <v>179</v>
      </c>
      <c r="X1107" s="21">
        <f t="shared" si="246"/>
        <v>1.11731843575419E-2</v>
      </c>
      <c r="Y1107" s="23">
        <f t="shared" si="247"/>
        <v>16</v>
      </c>
      <c r="Z1107" s="21">
        <f t="shared" si="248"/>
        <v>0.89400000000000002</v>
      </c>
      <c r="AA1107" s="21">
        <f t="shared" si="249"/>
        <v>0.19</v>
      </c>
      <c r="AB1107" s="21">
        <f t="shared" si="250"/>
        <v>0.42000000000000004</v>
      </c>
      <c r="AC1107" s="21">
        <f t="shared" si="251"/>
        <v>0.48100000000000004</v>
      </c>
    </row>
    <row r="1108" spans="2:29" x14ac:dyDescent="0.25">
      <c r="B1108" t="s">
        <v>1096</v>
      </c>
      <c r="C1108" t="s">
        <v>1097</v>
      </c>
      <c r="D1108" t="s">
        <v>1737</v>
      </c>
      <c r="E1108" s="1">
        <v>43540</v>
      </c>
      <c r="F1108" s="1">
        <v>41833</v>
      </c>
      <c r="G1108" t="s">
        <v>99</v>
      </c>
      <c r="H1108" s="1">
        <v>2777</v>
      </c>
      <c r="I1108" s="1">
        <v>4507</v>
      </c>
      <c r="J1108" s="1">
        <v>6802</v>
      </c>
      <c r="K1108" s="1">
        <v>1470</v>
      </c>
      <c r="L1108" s="1">
        <v>9703</v>
      </c>
      <c r="M1108" s="1">
        <v>2211</v>
      </c>
      <c r="N1108" s="20">
        <f t="shared" si="238"/>
        <v>0</v>
      </c>
      <c r="P1108" s="20">
        <f t="shared" si="239"/>
        <v>0</v>
      </c>
      <c r="R1108" s="12">
        <f t="shared" si="240"/>
        <v>0.21611290796824464</v>
      </c>
      <c r="S1108" s="21">
        <f t="shared" si="241"/>
        <v>0.10169742831888984</v>
      </c>
      <c r="T1108" s="21">
        <f t="shared" si="242"/>
        <v>8.5799941460272589E-2</v>
      </c>
      <c r="U1108" s="21">
        <f t="shared" si="243"/>
        <v>9.3719801034791272E-2</v>
      </c>
      <c r="V1108" s="21">
        <f t="shared" si="244"/>
        <v>9.3739056937984566E-2</v>
      </c>
      <c r="W1108" s="22">
        <f t="shared" si="245"/>
        <v>11914</v>
      </c>
      <c r="X1108" s="21">
        <f t="shared" si="246"/>
        <v>0.12338425381903642</v>
      </c>
      <c r="Y1108" s="23">
        <f t="shared" si="247"/>
        <v>29.61904761904762</v>
      </c>
      <c r="Z1108" s="21">
        <f t="shared" si="248"/>
        <v>0.752</v>
      </c>
      <c r="AA1108" s="21">
        <f t="shared" si="249"/>
        <v>0.63200000000000001</v>
      </c>
      <c r="AB1108" s="21">
        <f t="shared" si="250"/>
        <v>0.26800000000000002</v>
      </c>
      <c r="AC1108" s="21">
        <f t="shared" si="251"/>
        <v>0.48</v>
      </c>
    </row>
    <row r="1109" spans="2:29" x14ac:dyDescent="0.25">
      <c r="B1109" t="s">
        <v>3220</v>
      </c>
      <c r="C1109" t="s">
        <v>3221</v>
      </c>
      <c r="D1109" t="s">
        <v>7419</v>
      </c>
      <c r="E1109" s="1">
        <v>1022</v>
      </c>
      <c r="F1109" s="1">
        <v>1015</v>
      </c>
      <c r="G1109" t="s">
        <v>49</v>
      </c>
      <c r="H1109">
        <v>473</v>
      </c>
      <c r="I1109">
        <v>749</v>
      </c>
      <c r="J1109">
        <v>829</v>
      </c>
      <c r="K1109">
        <v>52</v>
      </c>
      <c r="L1109">
        <v>366</v>
      </c>
      <c r="M1109">
        <v>69</v>
      </c>
      <c r="N1109" s="20">
        <f t="shared" si="238"/>
        <v>0</v>
      </c>
      <c r="P1109" s="20">
        <f t="shared" si="239"/>
        <v>0</v>
      </c>
      <c r="R1109" s="12">
        <f t="shared" si="240"/>
        <v>6.2726176115802168E-2</v>
      </c>
      <c r="S1109" s="21">
        <f t="shared" si="241"/>
        <v>9.6286674890716739E-2</v>
      </c>
      <c r="T1109" s="21">
        <f t="shared" si="242"/>
        <v>2.0503603448859709E-2</v>
      </c>
      <c r="U1109" s="21">
        <f t="shared" si="243"/>
        <v>5.7716645486372675E-2</v>
      </c>
      <c r="V1109" s="21">
        <f t="shared" si="244"/>
        <v>5.8168974608649705E-2</v>
      </c>
      <c r="W1109" s="22">
        <f t="shared" si="245"/>
        <v>435</v>
      </c>
      <c r="X1109" s="21">
        <f t="shared" si="246"/>
        <v>0.11954022988505747</v>
      </c>
      <c r="Y1109" s="23">
        <f t="shared" si="247"/>
        <v>19.653846153846153</v>
      </c>
      <c r="Z1109" s="21">
        <f t="shared" si="248"/>
        <v>0.58599999999999997</v>
      </c>
      <c r="AA1109" s="21">
        <f t="shared" si="249"/>
        <v>0.621</v>
      </c>
      <c r="AB1109" s="21">
        <f t="shared" si="250"/>
        <v>0.35599999999999998</v>
      </c>
      <c r="AC1109" s="21">
        <f t="shared" si="251"/>
        <v>0.47974999999999995</v>
      </c>
    </row>
    <row r="1110" spans="2:29" x14ac:dyDescent="0.25">
      <c r="B1110" t="s">
        <v>6087</v>
      </c>
      <c r="C1110" t="s">
        <v>6088</v>
      </c>
      <c r="D1110" t="s">
        <v>7417</v>
      </c>
      <c r="E1110">
        <v>49</v>
      </c>
      <c r="F1110">
        <v>77</v>
      </c>
      <c r="G1110" t="s">
        <v>99</v>
      </c>
      <c r="H1110">
        <v>21</v>
      </c>
      <c r="I1110">
        <v>43</v>
      </c>
      <c r="J1110">
        <v>66</v>
      </c>
      <c r="K1110">
        <v>3</v>
      </c>
      <c r="L1110">
        <v>57</v>
      </c>
      <c r="M1110">
        <v>32</v>
      </c>
      <c r="N1110" s="20">
        <f t="shared" si="238"/>
        <v>0</v>
      </c>
      <c r="P1110" s="20">
        <f t="shared" si="239"/>
        <v>0</v>
      </c>
      <c r="R1110" s="12">
        <f t="shared" si="240"/>
        <v>4.5454545454545456E-2</v>
      </c>
      <c r="S1110" s="21">
        <f t="shared" si="241"/>
        <v>0.15411698403346041</v>
      </c>
      <c r="T1110" s="21">
        <f t="shared" si="242"/>
        <v>8.9469548752426409E-2</v>
      </c>
      <c r="U1110" s="21">
        <f t="shared" si="243"/>
        <v>0.1213274766108452</v>
      </c>
      <c r="V1110" s="21">
        <f t="shared" si="244"/>
        <v>0.121638003132244</v>
      </c>
      <c r="W1110" s="22">
        <f t="shared" si="245"/>
        <v>89</v>
      </c>
      <c r="X1110" s="21">
        <f t="shared" si="246"/>
        <v>3.3707865168539325E-2</v>
      </c>
      <c r="Y1110" s="23">
        <f t="shared" si="247"/>
        <v>16.333333333333332</v>
      </c>
      <c r="Z1110" s="21">
        <f t="shared" si="248"/>
        <v>0.82399999999999995</v>
      </c>
      <c r="AA1110" s="21">
        <f t="shared" si="249"/>
        <v>0.26500000000000001</v>
      </c>
      <c r="AB1110" s="21">
        <f t="shared" si="250"/>
        <v>0.41400000000000003</v>
      </c>
      <c r="AC1110" s="21">
        <f t="shared" si="251"/>
        <v>0.47925000000000001</v>
      </c>
    </row>
    <row r="1111" spans="2:29" x14ac:dyDescent="0.25">
      <c r="B1111" t="s">
        <v>4837</v>
      </c>
      <c r="C1111" t="s">
        <v>4838</v>
      </c>
      <c r="D1111" t="s">
        <v>7409</v>
      </c>
      <c r="E1111">
        <v>198</v>
      </c>
      <c r="F1111">
        <v>173</v>
      </c>
      <c r="G1111" t="s">
        <v>86</v>
      </c>
      <c r="H1111">
        <v>222</v>
      </c>
      <c r="I1111">
        <v>300</v>
      </c>
      <c r="J1111">
        <v>479</v>
      </c>
      <c r="K1111">
        <v>8</v>
      </c>
      <c r="L1111">
        <v>67</v>
      </c>
      <c r="M1111" t="s">
        <v>30</v>
      </c>
      <c r="N1111" s="20">
        <f t="shared" si="238"/>
        <v>0</v>
      </c>
      <c r="P1111" s="20">
        <f t="shared" si="239"/>
        <v>0</v>
      </c>
      <c r="R1111" s="12">
        <f t="shared" si="240"/>
        <v>1.6701461377870562E-2</v>
      </c>
      <c r="S1111" s="21">
        <f t="shared" si="241"/>
        <v>6.2071258063262968E-2</v>
      </c>
      <c r="T1111" s="21">
        <f t="shared" si="242"/>
        <v>9.8102427824271476E-2</v>
      </c>
      <c r="U1111" s="21">
        <f t="shared" si="243"/>
        <v>7.9936584713031777E-2</v>
      </c>
      <c r="V1111" s="21">
        <f t="shared" si="244"/>
        <v>8.0036756866855407E-2</v>
      </c>
      <c r="W1111" s="22">
        <f t="shared" si="245"/>
        <v>67</v>
      </c>
      <c r="X1111" s="21">
        <f t="shared" si="246"/>
        <v>0.11940298507462685</v>
      </c>
      <c r="Y1111" s="23">
        <f t="shared" si="247"/>
        <v>24.750000000000004</v>
      </c>
      <c r="Z1111" s="21">
        <f t="shared" si="248"/>
        <v>0.69899999999999995</v>
      </c>
      <c r="AA1111" s="21">
        <f t="shared" si="249"/>
        <v>0.62</v>
      </c>
      <c r="AB1111" s="21">
        <f t="shared" si="250"/>
        <v>0.29800000000000004</v>
      </c>
      <c r="AC1111" s="21">
        <f t="shared" si="251"/>
        <v>0.47875000000000001</v>
      </c>
    </row>
    <row r="1112" spans="2:29" x14ac:dyDescent="0.25">
      <c r="B1112" t="s">
        <v>5662</v>
      </c>
      <c r="C1112" t="s">
        <v>5663</v>
      </c>
      <c r="D1112" t="s">
        <v>7418</v>
      </c>
      <c r="E1112">
        <v>85</v>
      </c>
      <c r="F1112">
        <v>78</v>
      </c>
      <c r="G1112" t="s">
        <v>75</v>
      </c>
      <c r="H1112">
        <v>3</v>
      </c>
      <c r="I1112">
        <v>6</v>
      </c>
      <c r="J1112">
        <v>16</v>
      </c>
      <c r="K1112">
        <v>2</v>
      </c>
      <c r="L1112">
        <v>20</v>
      </c>
      <c r="M1112" t="s">
        <v>30</v>
      </c>
      <c r="N1112" s="20">
        <f t="shared" si="238"/>
        <v>0</v>
      </c>
      <c r="P1112" s="20">
        <f t="shared" si="239"/>
        <v>0</v>
      </c>
      <c r="R1112" s="12">
        <f t="shared" si="240"/>
        <v>0.125</v>
      </c>
      <c r="S1112" s="21">
        <f t="shared" si="241"/>
        <v>0.1486983549970351</v>
      </c>
      <c r="T1112" s="21">
        <f t="shared" si="242"/>
        <v>0.21672868378641152</v>
      </c>
      <c r="U1112" s="21">
        <f t="shared" si="243"/>
        <v>0.18222427548378417</v>
      </c>
      <c r="V1112" s="21">
        <f t="shared" si="244"/>
        <v>0.18255043808907692</v>
      </c>
      <c r="W1112" s="22">
        <f t="shared" si="245"/>
        <v>20</v>
      </c>
      <c r="X1112" s="21">
        <f t="shared" si="246"/>
        <v>0.1</v>
      </c>
      <c r="Y1112" s="23">
        <f t="shared" si="247"/>
        <v>42.5</v>
      </c>
      <c r="Z1112" s="21">
        <f t="shared" si="248"/>
        <v>0.91700000000000004</v>
      </c>
      <c r="AA1112" s="21">
        <f t="shared" si="249"/>
        <v>0.54400000000000004</v>
      </c>
      <c r="AB1112" s="21">
        <f t="shared" si="250"/>
        <v>0.22699999999999998</v>
      </c>
      <c r="AC1112" s="21">
        <f t="shared" si="251"/>
        <v>0.47875000000000001</v>
      </c>
    </row>
    <row r="1113" spans="2:29" x14ac:dyDescent="0.25">
      <c r="B1113" t="s">
        <v>4393</v>
      </c>
      <c r="C1113" t="s">
        <v>4394</v>
      </c>
      <c r="D1113" t="s">
        <v>7412</v>
      </c>
      <c r="E1113">
        <v>426</v>
      </c>
      <c r="F1113">
        <v>351</v>
      </c>
      <c r="G1113" t="s">
        <v>49</v>
      </c>
      <c r="H1113">
        <v>272</v>
      </c>
      <c r="I1113">
        <v>306</v>
      </c>
      <c r="J1113">
        <v>474</v>
      </c>
      <c r="K1113">
        <v>26</v>
      </c>
      <c r="L1113">
        <v>285</v>
      </c>
      <c r="M1113">
        <v>1</v>
      </c>
      <c r="N1113" s="20">
        <f t="shared" si="238"/>
        <v>0</v>
      </c>
      <c r="P1113" s="20">
        <f t="shared" si="239"/>
        <v>0</v>
      </c>
      <c r="R1113" s="12">
        <f t="shared" si="240"/>
        <v>5.4852320675105488E-2</v>
      </c>
      <c r="S1113" s="21">
        <f t="shared" si="241"/>
        <v>2.3836255539609663E-2</v>
      </c>
      <c r="T1113" s="21">
        <f t="shared" si="242"/>
        <v>9.1468943927571766E-2</v>
      </c>
      <c r="U1113" s="21">
        <f t="shared" si="243"/>
        <v>5.7111856233093894E-2</v>
      </c>
      <c r="V1113" s="21">
        <f t="shared" si="244"/>
        <v>5.7472351900091777E-2</v>
      </c>
      <c r="W1113" s="22">
        <f t="shared" si="245"/>
        <v>286</v>
      </c>
      <c r="X1113" s="21">
        <f t="shared" si="246"/>
        <v>9.0909090909090912E-2</v>
      </c>
      <c r="Y1113" s="23">
        <f t="shared" si="247"/>
        <v>16.384615384615383</v>
      </c>
      <c r="Z1113" s="21">
        <f t="shared" si="248"/>
        <v>0.58099999999999996</v>
      </c>
      <c r="AA1113" s="21">
        <f t="shared" si="249"/>
        <v>0.50700000000000001</v>
      </c>
      <c r="AB1113" s="21">
        <f t="shared" si="250"/>
        <v>0.41200000000000003</v>
      </c>
      <c r="AC1113" s="21">
        <f t="shared" si="251"/>
        <v>0.47800000000000004</v>
      </c>
    </row>
    <row r="1114" spans="2:29" x14ac:dyDescent="0.25">
      <c r="B1114" t="s">
        <v>2520</v>
      </c>
      <c r="C1114" t="s">
        <v>2521</v>
      </c>
      <c r="D1114" t="s">
        <v>7413</v>
      </c>
      <c r="E1114" s="1">
        <v>2090</v>
      </c>
      <c r="F1114" s="1">
        <v>2552</v>
      </c>
      <c r="G1114" t="s">
        <v>75</v>
      </c>
      <c r="H1114">
        <v>509</v>
      </c>
      <c r="I1114">
        <v>686</v>
      </c>
      <c r="J1114">
        <v>874</v>
      </c>
      <c r="K1114">
        <v>121</v>
      </c>
      <c r="L1114">
        <v>836</v>
      </c>
      <c r="M1114">
        <v>361</v>
      </c>
      <c r="N1114" s="20">
        <f t="shared" si="238"/>
        <v>0</v>
      </c>
      <c r="P1114" s="20">
        <f t="shared" si="239"/>
        <v>0</v>
      </c>
      <c r="R1114" s="12">
        <f t="shared" si="240"/>
        <v>0.13844393592677345</v>
      </c>
      <c r="S1114" s="21">
        <f t="shared" si="241"/>
        <v>6.1503099662969074E-2</v>
      </c>
      <c r="T1114" s="21">
        <f t="shared" si="242"/>
        <v>4.9632968850782611E-2</v>
      </c>
      <c r="U1114" s="21">
        <f t="shared" si="243"/>
        <v>5.5551348795287447E-2</v>
      </c>
      <c r="V1114" s="21">
        <f t="shared" si="244"/>
        <v>5.5562472436346377E-2</v>
      </c>
      <c r="W1114" s="22">
        <f t="shared" si="245"/>
        <v>1197</v>
      </c>
      <c r="X1114" s="21">
        <f t="shared" si="246"/>
        <v>0.1010860484544695</v>
      </c>
      <c r="Y1114" s="23">
        <f t="shared" si="247"/>
        <v>17.272727272727273</v>
      </c>
      <c r="Z1114" s="21">
        <f t="shared" si="248"/>
        <v>0.57199999999999995</v>
      </c>
      <c r="AA1114" s="21">
        <f t="shared" si="249"/>
        <v>0.55100000000000005</v>
      </c>
      <c r="AB1114" s="21">
        <f t="shared" si="250"/>
        <v>0.39300000000000002</v>
      </c>
      <c r="AC1114" s="21">
        <f t="shared" si="251"/>
        <v>0.47725000000000001</v>
      </c>
    </row>
    <row r="1115" spans="2:29" x14ac:dyDescent="0.25">
      <c r="B1115" t="s">
        <v>4986</v>
      </c>
      <c r="C1115" t="s">
        <v>4987</v>
      </c>
      <c r="D1115" t="s">
        <v>4419</v>
      </c>
      <c r="E1115">
        <v>161</v>
      </c>
      <c r="F1115">
        <v>161</v>
      </c>
      <c r="G1115" t="s">
        <v>46</v>
      </c>
      <c r="H1115">
        <v>1</v>
      </c>
      <c r="I1115">
        <v>5</v>
      </c>
      <c r="J1115">
        <v>20</v>
      </c>
      <c r="K1115">
        <v>3</v>
      </c>
      <c r="L1115">
        <v>33</v>
      </c>
      <c r="M1115" t="s">
        <v>30</v>
      </c>
      <c r="N1115" s="20">
        <f t="shared" si="238"/>
        <v>0</v>
      </c>
      <c r="P1115" s="20">
        <f t="shared" si="239"/>
        <v>0</v>
      </c>
      <c r="R1115" s="12">
        <f t="shared" si="240"/>
        <v>0.15</v>
      </c>
      <c r="S1115" s="21">
        <f t="shared" si="241"/>
        <v>0.3797296614612149</v>
      </c>
      <c r="T1115" s="21">
        <f t="shared" si="242"/>
        <v>0.3195079107728942</v>
      </c>
      <c r="U1115" s="21">
        <f t="shared" si="243"/>
        <v>0.34928284767356321</v>
      </c>
      <c r="V1115" s="21">
        <f t="shared" si="244"/>
        <v>0.34950680663589079</v>
      </c>
      <c r="W1115" s="22">
        <f t="shared" si="245"/>
        <v>33</v>
      </c>
      <c r="X1115" s="21">
        <f t="shared" si="246"/>
        <v>9.0909090909090912E-2</v>
      </c>
      <c r="Y1115" s="23">
        <f t="shared" si="247"/>
        <v>53.666666666666664</v>
      </c>
      <c r="Z1115" s="21">
        <f t="shared" si="248"/>
        <v>0.97699999999999998</v>
      </c>
      <c r="AA1115" s="21">
        <f t="shared" si="249"/>
        <v>0.50700000000000001</v>
      </c>
      <c r="AB1115" s="21">
        <f t="shared" si="250"/>
        <v>0.20999999999999996</v>
      </c>
      <c r="AC1115" s="21">
        <f t="shared" si="251"/>
        <v>0.47599999999999998</v>
      </c>
    </row>
    <row r="1116" spans="2:29" x14ac:dyDescent="0.25">
      <c r="B1116" t="s">
        <v>4132</v>
      </c>
      <c r="C1116" t="s">
        <v>4133</v>
      </c>
      <c r="D1116" t="s">
        <v>7417</v>
      </c>
      <c r="E1116">
        <v>371</v>
      </c>
      <c r="F1116">
        <v>545</v>
      </c>
      <c r="G1116" t="s">
        <v>49</v>
      </c>
      <c r="H1116">
        <v>21</v>
      </c>
      <c r="I1116">
        <v>4</v>
      </c>
      <c r="J1116">
        <v>432</v>
      </c>
      <c r="K1116">
        <v>17</v>
      </c>
      <c r="L1116">
        <v>397</v>
      </c>
      <c r="M1116">
        <v>138</v>
      </c>
      <c r="N1116" s="20">
        <f t="shared" si="238"/>
        <v>0</v>
      </c>
      <c r="P1116" s="20">
        <f t="shared" si="239"/>
        <v>0</v>
      </c>
      <c r="R1116" s="12">
        <f t="shared" si="240"/>
        <v>3.9351851851851853E-2</v>
      </c>
      <c r="S1116" s="21">
        <f t="shared" si="241"/>
        <v>-0.28225836557134854</v>
      </c>
      <c r="T1116" s="21">
        <f t="shared" si="242"/>
        <v>1.5508490012515819</v>
      </c>
      <c r="U1116" s="21">
        <f t="shared" si="243"/>
        <v>0.35308925475705544</v>
      </c>
      <c r="V1116" s="21">
        <f t="shared" si="244"/>
        <v>0.54055996347909629</v>
      </c>
      <c r="W1116" s="22">
        <f t="shared" si="245"/>
        <v>535</v>
      </c>
      <c r="X1116" s="21">
        <f t="shared" si="246"/>
        <v>3.1775700934579439E-2</v>
      </c>
      <c r="Y1116" s="23">
        <f t="shared" si="247"/>
        <v>21.823529411764707</v>
      </c>
      <c r="Z1116" s="21">
        <f t="shared" si="248"/>
        <v>0.99299999999999999</v>
      </c>
      <c r="AA1116" s="21">
        <f t="shared" si="249"/>
        <v>0.25800000000000001</v>
      </c>
      <c r="AB1116" s="21">
        <f t="shared" si="250"/>
        <v>0.32599999999999996</v>
      </c>
      <c r="AC1116" s="21">
        <f t="shared" si="251"/>
        <v>0.47574999999999995</v>
      </c>
    </row>
    <row r="1117" spans="2:29" x14ac:dyDescent="0.25">
      <c r="B1117" t="s">
        <v>4762</v>
      </c>
      <c r="C1117" t="s">
        <v>4763</v>
      </c>
      <c r="D1117" t="s">
        <v>7412</v>
      </c>
      <c r="E1117">
        <v>203</v>
      </c>
      <c r="F1117">
        <v>186</v>
      </c>
      <c r="G1117" t="s">
        <v>99</v>
      </c>
      <c r="H1117">
        <v>20</v>
      </c>
      <c r="I1117">
        <v>26</v>
      </c>
      <c r="J1117">
        <v>50</v>
      </c>
      <c r="K1117">
        <v>6</v>
      </c>
      <c r="L1117">
        <v>49</v>
      </c>
      <c r="M1117" t="s">
        <v>30</v>
      </c>
      <c r="N1117" s="20">
        <f t="shared" si="238"/>
        <v>0</v>
      </c>
      <c r="P1117" s="20">
        <f t="shared" si="239"/>
        <v>0</v>
      </c>
      <c r="R1117" s="12">
        <f t="shared" si="240"/>
        <v>0.12</v>
      </c>
      <c r="S1117" s="21">
        <f t="shared" si="241"/>
        <v>5.387395206178347E-2</v>
      </c>
      <c r="T1117" s="21">
        <f t="shared" si="242"/>
        <v>0.13972304907201583</v>
      </c>
      <c r="U1117" s="21">
        <f t="shared" si="243"/>
        <v>9.5958226385217227E-2</v>
      </c>
      <c r="V1117" s="21">
        <f t="shared" si="244"/>
        <v>9.6518409173005512E-2</v>
      </c>
      <c r="W1117" s="22">
        <f t="shared" si="245"/>
        <v>49</v>
      </c>
      <c r="X1117" s="21">
        <f t="shared" si="246"/>
        <v>0.12244897959183673</v>
      </c>
      <c r="Y1117" s="23">
        <f t="shared" si="247"/>
        <v>33.833333333333336</v>
      </c>
      <c r="Z1117" s="21">
        <f t="shared" si="248"/>
        <v>0.76200000000000001</v>
      </c>
      <c r="AA1117" s="21">
        <f t="shared" si="249"/>
        <v>0.627</v>
      </c>
      <c r="AB1117" s="21">
        <f t="shared" si="250"/>
        <v>0.252</v>
      </c>
      <c r="AC1117" s="21">
        <f t="shared" si="251"/>
        <v>0.47325</v>
      </c>
    </row>
    <row r="1118" spans="2:29" x14ac:dyDescent="0.25">
      <c r="B1118" t="s">
        <v>5941</v>
      </c>
      <c r="C1118" t="s">
        <v>5942</v>
      </c>
      <c r="D1118" t="s">
        <v>7417</v>
      </c>
      <c r="E1118">
        <v>68</v>
      </c>
      <c r="F1118">
        <v>65</v>
      </c>
      <c r="G1118" t="s">
        <v>49</v>
      </c>
      <c r="H1118">
        <v>2</v>
      </c>
      <c r="I1118">
        <v>2</v>
      </c>
      <c r="J1118">
        <v>4</v>
      </c>
      <c r="K1118">
        <v>1</v>
      </c>
      <c r="L1118">
        <v>5</v>
      </c>
      <c r="M1118" t="s">
        <v>30</v>
      </c>
      <c r="N1118" s="20">
        <f t="shared" si="238"/>
        <v>0</v>
      </c>
      <c r="P1118" s="20">
        <f t="shared" si="239"/>
        <v>0</v>
      </c>
      <c r="R1118" s="12">
        <f t="shared" si="240"/>
        <v>0.25</v>
      </c>
      <c r="S1118" s="21">
        <f t="shared" si="241"/>
        <v>0</v>
      </c>
      <c r="T1118" s="21">
        <f t="shared" si="242"/>
        <v>0.1486983549970351</v>
      </c>
      <c r="U1118" s="21">
        <f t="shared" si="243"/>
        <v>7.1773462536293131E-2</v>
      </c>
      <c r="V1118" s="21">
        <f t="shared" si="244"/>
        <v>7.3490605844442738E-2</v>
      </c>
      <c r="W1118" s="22">
        <f t="shared" si="245"/>
        <v>5</v>
      </c>
      <c r="X1118" s="21">
        <f t="shared" si="246"/>
        <v>0.2</v>
      </c>
      <c r="Y1118" s="23">
        <f t="shared" si="247"/>
        <v>68</v>
      </c>
      <c r="Z1118" s="21">
        <f t="shared" si="248"/>
        <v>0.67</v>
      </c>
      <c r="AA1118" s="21">
        <f t="shared" si="249"/>
        <v>0.81599999999999995</v>
      </c>
      <c r="AB1118" s="21">
        <f t="shared" si="250"/>
        <v>0.20099999999999996</v>
      </c>
      <c r="AC1118" s="21">
        <f t="shared" si="251"/>
        <v>0.47199999999999998</v>
      </c>
    </row>
    <row r="1119" spans="2:29" x14ac:dyDescent="0.25">
      <c r="B1119" t="s">
        <v>2431</v>
      </c>
      <c r="C1119" t="s">
        <v>2432</v>
      </c>
      <c r="D1119" t="s">
        <v>7410</v>
      </c>
      <c r="E1119" s="1">
        <v>2337</v>
      </c>
      <c r="F1119" s="1">
        <v>2098</v>
      </c>
      <c r="G1119" t="s">
        <v>49</v>
      </c>
      <c r="H1119">
        <v>338</v>
      </c>
      <c r="I1119">
        <v>578</v>
      </c>
      <c r="J1119">
        <v>581</v>
      </c>
      <c r="K1119">
        <v>86</v>
      </c>
      <c r="L1119">
        <v>520</v>
      </c>
      <c r="M1119" t="s">
        <v>30</v>
      </c>
      <c r="N1119" s="20">
        <f t="shared" si="238"/>
        <v>0</v>
      </c>
      <c r="P1119" s="20">
        <f t="shared" si="239"/>
        <v>0</v>
      </c>
      <c r="R1119" s="12">
        <f t="shared" si="240"/>
        <v>0.14802065404475043</v>
      </c>
      <c r="S1119" s="21">
        <f t="shared" si="241"/>
        <v>0.11327441319249054</v>
      </c>
      <c r="T1119" s="21">
        <f t="shared" si="242"/>
        <v>1.0359138243678512E-3</v>
      </c>
      <c r="U1119" s="21">
        <f t="shared" si="243"/>
        <v>5.5664562987425281E-2</v>
      </c>
      <c r="V1119" s="21">
        <f t="shared" si="244"/>
        <v>5.6658296668094556E-2</v>
      </c>
      <c r="W1119" s="22">
        <f t="shared" si="245"/>
        <v>520</v>
      </c>
      <c r="X1119" s="21">
        <f t="shared" si="246"/>
        <v>0.16538461538461538</v>
      </c>
      <c r="Y1119" s="23">
        <f t="shared" si="247"/>
        <v>27.174418604651162</v>
      </c>
      <c r="Z1119" s="21">
        <f t="shared" si="248"/>
        <v>0.57699999999999996</v>
      </c>
      <c r="AA1119" s="21">
        <f t="shared" si="249"/>
        <v>0.748</v>
      </c>
      <c r="AB1119" s="21">
        <f t="shared" si="250"/>
        <v>0.28000000000000003</v>
      </c>
      <c r="AC1119" s="21">
        <f t="shared" si="251"/>
        <v>0.47125</v>
      </c>
    </row>
    <row r="1120" spans="2:29" x14ac:dyDescent="0.25">
      <c r="B1120" t="s">
        <v>6131</v>
      </c>
      <c r="C1120" t="s">
        <v>6132</v>
      </c>
      <c r="D1120" t="s">
        <v>1737</v>
      </c>
      <c r="E1120">
        <v>44</v>
      </c>
      <c r="F1120">
        <v>54</v>
      </c>
      <c r="G1120" t="s">
        <v>49</v>
      </c>
      <c r="H1120">
        <v>3</v>
      </c>
      <c r="I1120">
        <v>83</v>
      </c>
      <c r="J1120">
        <v>61</v>
      </c>
      <c r="K1120">
        <v>2</v>
      </c>
      <c r="L1120">
        <v>56</v>
      </c>
      <c r="M1120">
        <v>11</v>
      </c>
      <c r="N1120" s="20">
        <f t="shared" si="238"/>
        <v>0</v>
      </c>
      <c r="P1120" s="20">
        <f t="shared" si="239"/>
        <v>0</v>
      </c>
      <c r="R1120" s="12">
        <f t="shared" si="240"/>
        <v>3.2786885245901641E-2</v>
      </c>
      <c r="S1120" s="21">
        <f t="shared" si="241"/>
        <v>0.94263570888981252</v>
      </c>
      <c r="T1120" s="21">
        <f t="shared" si="242"/>
        <v>-5.9734830911800874E-2</v>
      </c>
      <c r="U1120" s="21">
        <f t="shared" si="243"/>
        <v>0.35151496229085555</v>
      </c>
      <c r="V1120" s="21">
        <f t="shared" si="244"/>
        <v>0.41147194675628906</v>
      </c>
      <c r="W1120" s="22">
        <f t="shared" si="245"/>
        <v>67</v>
      </c>
      <c r="X1120" s="21">
        <f t="shared" si="246"/>
        <v>2.9850746268656716E-2</v>
      </c>
      <c r="Y1120" s="23">
        <f t="shared" si="247"/>
        <v>22</v>
      </c>
      <c r="Z1120" s="21">
        <f t="shared" si="248"/>
        <v>0.98499999999999999</v>
      </c>
      <c r="AA1120" s="21">
        <f t="shared" si="249"/>
        <v>0.247</v>
      </c>
      <c r="AB1120" s="21">
        <f t="shared" si="250"/>
        <v>0.32399999999999995</v>
      </c>
      <c r="AC1120" s="21">
        <f t="shared" si="251"/>
        <v>0.47</v>
      </c>
    </row>
    <row r="1121" spans="2:29" x14ac:dyDescent="0.25">
      <c r="B1121" t="s">
        <v>4956</v>
      </c>
      <c r="C1121" t="s">
        <v>4957</v>
      </c>
      <c r="D1121" t="s">
        <v>7409</v>
      </c>
      <c r="E1121">
        <v>171</v>
      </c>
      <c r="F1121">
        <v>367</v>
      </c>
      <c r="G1121" t="s">
        <v>104</v>
      </c>
      <c r="H1121">
        <v>18</v>
      </c>
      <c r="I1121">
        <v>48</v>
      </c>
      <c r="J1121">
        <v>66</v>
      </c>
      <c r="K1121">
        <v>10</v>
      </c>
      <c r="L1121">
        <v>247</v>
      </c>
      <c r="M1121">
        <v>154</v>
      </c>
      <c r="N1121" s="20">
        <f t="shared" si="238"/>
        <v>0</v>
      </c>
      <c r="P1121" s="20">
        <f t="shared" si="239"/>
        <v>0</v>
      </c>
      <c r="R1121" s="12">
        <f t="shared" si="240"/>
        <v>0.15151515151515152</v>
      </c>
      <c r="S1121" s="21">
        <f t="shared" si="241"/>
        <v>0.21672868378641152</v>
      </c>
      <c r="T1121" s="21">
        <f t="shared" si="242"/>
        <v>6.5762756635474151E-2</v>
      </c>
      <c r="U1121" s="21">
        <f t="shared" si="243"/>
        <v>0.13874673044960195</v>
      </c>
      <c r="V1121" s="21">
        <f t="shared" si="244"/>
        <v>0.1404127236238292</v>
      </c>
      <c r="W1121" s="22">
        <f t="shared" si="245"/>
        <v>401</v>
      </c>
      <c r="X1121" s="21">
        <f t="shared" si="246"/>
        <v>2.4937655860349128E-2</v>
      </c>
      <c r="Y1121" s="23">
        <f t="shared" si="247"/>
        <v>17.100000000000001</v>
      </c>
      <c r="Z1121" s="21">
        <f t="shared" si="248"/>
        <v>0.86</v>
      </c>
      <c r="AA1121" s="21">
        <f t="shared" si="249"/>
        <v>0.22700000000000001</v>
      </c>
      <c r="AB1121" s="21">
        <f t="shared" si="250"/>
        <v>0.39600000000000002</v>
      </c>
      <c r="AC1121" s="21">
        <f t="shared" si="251"/>
        <v>0.46975</v>
      </c>
    </row>
    <row r="1122" spans="2:29" x14ac:dyDescent="0.25">
      <c r="B1122" t="s">
        <v>2374</v>
      </c>
      <c r="C1122" t="s">
        <v>2375</v>
      </c>
      <c r="D1122" t="s">
        <v>7410</v>
      </c>
      <c r="E1122" s="1">
        <v>2493</v>
      </c>
      <c r="F1122" t="s">
        <v>30</v>
      </c>
      <c r="G1122" t="s">
        <v>31</v>
      </c>
      <c r="H1122">
        <v>362</v>
      </c>
      <c r="I1122">
        <v>419</v>
      </c>
      <c r="J1122">
        <v>621</v>
      </c>
      <c r="K1122">
        <v>212</v>
      </c>
      <c r="L1122" s="1">
        <v>3073</v>
      </c>
      <c r="M1122" s="1">
        <v>11778</v>
      </c>
      <c r="N1122" s="20">
        <f t="shared" si="238"/>
        <v>0</v>
      </c>
      <c r="P1122" s="20">
        <f t="shared" si="239"/>
        <v>0</v>
      </c>
      <c r="R1122" s="12">
        <f t="shared" si="240"/>
        <v>0.34138486312399358</v>
      </c>
      <c r="S1122" s="21">
        <f t="shared" si="241"/>
        <v>2.9677186156418234E-2</v>
      </c>
      <c r="T1122" s="21">
        <f t="shared" si="242"/>
        <v>8.187108952003963E-2</v>
      </c>
      <c r="U1122" s="21">
        <f t="shared" si="243"/>
        <v>5.54515522945489E-2</v>
      </c>
      <c r="V1122" s="21">
        <f t="shared" si="244"/>
        <v>5.5666609323668924E-2</v>
      </c>
      <c r="W1122" s="22">
        <f t="shared" si="245"/>
        <v>14851</v>
      </c>
      <c r="X1122" s="21">
        <f t="shared" si="246"/>
        <v>1.4275132987677597E-2</v>
      </c>
      <c r="Y1122" s="23">
        <f t="shared" si="247"/>
        <v>11.759433962264151</v>
      </c>
      <c r="Z1122" s="21">
        <f t="shared" si="248"/>
        <v>0.57199999999999995</v>
      </c>
      <c r="AA1122" s="21">
        <f t="shared" si="249"/>
        <v>0.19800000000000001</v>
      </c>
      <c r="AB1122" s="21">
        <f t="shared" si="250"/>
        <v>0.55400000000000005</v>
      </c>
      <c r="AC1122" s="21">
        <f t="shared" si="251"/>
        <v>0.46950000000000003</v>
      </c>
    </row>
    <row r="1123" spans="2:29" x14ac:dyDescent="0.25">
      <c r="B1123" t="s">
        <v>6055</v>
      </c>
      <c r="C1123" t="s">
        <v>6056</v>
      </c>
      <c r="D1123" t="s">
        <v>7412</v>
      </c>
      <c r="E1123">
        <v>53</v>
      </c>
      <c r="F1123">
        <v>25</v>
      </c>
      <c r="G1123" t="s">
        <v>86</v>
      </c>
      <c r="H1123">
        <v>32</v>
      </c>
      <c r="I1123">
        <v>92</v>
      </c>
      <c r="J1123">
        <v>87</v>
      </c>
      <c r="K1123">
        <v>3</v>
      </c>
      <c r="L1123">
        <v>71</v>
      </c>
      <c r="M1123">
        <v>0</v>
      </c>
      <c r="N1123" s="20">
        <f t="shared" si="238"/>
        <v>0</v>
      </c>
      <c r="P1123" s="20">
        <f t="shared" si="239"/>
        <v>0</v>
      </c>
      <c r="R1123" s="12">
        <f t="shared" si="240"/>
        <v>3.4482758620689655E-2</v>
      </c>
      <c r="S1123" s="21">
        <f t="shared" si="241"/>
        <v>0.2351723745192793</v>
      </c>
      <c r="T1123" s="21">
        <f t="shared" si="242"/>
        <v>-1.1113871176016921E-2</v>
      </c>
      <c r="U1123" s="21">
        <f t="shared" si="243"/>
        <v>0.10518995103497808</v>
      </c>
      <c r="V1123" s="21">
        <f t="shared" si="244"/>
        <v>0.10974948479274682</v>
      </c>
      <c r="W1123" s="22">
        <f t="shared" si="245"/>
        <v>71</v>
      </c>
      <c r="X1123" s="21">
        <f t="shared" si="246"/>
        <v>4.2253521126760563E-2</v>
      </c>
      <c r="Y1123" s="23">
        <f t="shared" si="247"/>
        <v>17.666666666666668</v>
      </c>
      <c r="Z1123" s="21">
        <f t="shared" si="248"/>
        <v>0.79600000000000004</v>
      </c>
      <c r="AA1123" s="21">
        <f t="shared" si="249"/>
        <v>0.308</v>
      </c>
      <c r="AB1123" s="21">
        <f t="shared" si="250"/>
        <v>0.38600000000000001</v>
      </c>
      <c r="AC1123" s="21">
        <f t="shared" si="251"/>
        <v>0.46900000000000003</v>
      </c>
    </row>
    <row r="1124" spans="2:29" x14ac:dyDescent="0.25">
      <c r="B1124" t="s">
        <v>4044</v>
      </c>
      <c r="C1124" t="s">
        <v>4045</v>
      </c>
      <c r="D1124" t="s">
        <v>1737</v>
      </c>
      <c r="E1124">
        <v>429</v>
      </c>
      <c r="F1124">
        <v>738</v>
      </c>
      <c r="G1124" t="s">
        <v>1745</v>
      </c>
      <c r="H1124">
        <v>14</v>
      </c>
      <c r="I1124">
        <v>24</v>
      </c>
      <c r="J1124">
        <v>31</v>
      </c>
      <c r="K1124">
        <v>28</v>
      </c>
      <c r="L1124">
        <v>622</v>
      </c>
      <c r="M1124">
        <v>103</v>
      </c>
      <c r="N1124" s="20">
        <f t="shared" si="238"/>
        <v>0</v>
      </c>
      <c r="P1124" s="20">
        <f t="shared" si="239"/>
        <v>0</v>
      </c>
      <c r="R1124" s="12">
        <f t="shared" si="240"/>
        <v>0.90322580645161288</v>
      </c>
      <c r="S1124" s="21">
        <f t="shared" si="241"/>
        <v>0.11382417860287908</v>
      </c>
      <c r="T1124" s="21">
        <f t="shared" si="242"/>
        <v>5.2519353814266312E-2</v>
      </c>
      <c r="U1124" s="21">
        <f t="shared" si="243"/>
        <v>8.2737966788736905E-2</v>
      </c>
      <c r="V1124" s="21">
        <f t="shared" si="244"/>
        <v>8.302716640196077E-2</v>
      </c>
      <c r="W1124" s="22">
        <f t="shared" si="245"/>
        <v>725</v>
      </c>
      <c r="X1124" s="21">
        <f t="shared" si="246"/>
        <v>3.8620689655172416E-2</v>
      </c>
      <c r="Y1124" s="23">
        <f t="shared" si="247"/>
        <v>15.321428571428571</v>
      </c>
      <c r="Z1124" s="21">
        <f t="shared" si="248"/>
        <v>0.71399999999999997</v>
      </c>
      <c r="AA1124" s="21">
        <f t="shared" si="249"/>
        <v>0.29099999999999998</v>
      </c>
      <c r="AB1124" s="21">
        <f t="shared" si="250"/>
        <v>0.43500000000000005</v>
      </c>
      <c r="AC1124" s="21">
        <f t="shared" si="251"/>
        <v>0.46875</v>
      </c>
    </row>
    <row r="1125" spans="2:29" x14ac:dyDescent="0.25">
      <c r="B1125" t="s">
        <v>1202</v>
      </c>
      <c r="C1125" t="s">
        <v>1203</v>
      </c>
      <c r="D1125" t="s">
        <v>7417</v>
      </c>
      <c r="E1125" s="1">
        <v>29262</v>
      </c>
      <c r="F1125" s="1">
        <v>29496</v>
      </c>
      <c r="G1125" t="s">
        <v>49</v>
      </c>
      <c r="H1125" s="1">
        <v>3007</v>
      </c>
      <c r="I1125" s="1">
        <v>3784</v>
      </c>
      <c r="J1125" s="1">
        <v>7397</v>
      </c>
      <c r="K1125">
        <v>657</v>
      </c>
      <c r="L1125" s="1">
        <v>4223</v>
      </c>
      <c r="M1125">
        <v>621</v>
      </c>
      <c r="N1125" s="20">
        <f t="shared" si="238"/>
        <v>0</v>
      </c>
      <c r="P1125" s="20">
        <f t="shared" si="239"/>
        <v>0</v>
      </c>
      <c r="R1125" s="12">
        <f t="shared" si="240"/>
        <v>8.8819791807489529E-2</v>
      </c>
      <c r="S1125" s="21">
        <f t="shared" si="241"/>
        <v>4.7040642761836837E-2</v>
      </c>
      <c r="T1125" s="21">
        <f t="shared" si="242"/>
        <v>0.14345979273407483</v>
      </c>
      <c r="U1125" s="21">
        <f t="shared" si="243"/>
        <v>9.4188684074461904E-2</v>
      </c>
      <c r="V1125" s="21">
        <f t="shared" si="244"/>
        <v>9.4896373190124519E-2</v>
      </c>
      <c r="W1125" s="22">
        <f t="shared" si="245"/>
        <v>4844</v>
      </c>
      <c r="X1125" s="21">
        <f t="shared" si="246"/>
        <v>0.13563170933113131</v>
      </c>
      <c r="Y1125" s="23">
        <f t="shared" si="247"/>
        <v>44.538812785388124</v>
      </c>
      <c r="Z1125" s="21">
        <f t="shared" si="248"/>
        <v>0.75600000000000001</v>
      </c>
      <c r="AA1125" s="21">
        <f t="shared" si="249"/>
        <v>0.67200000000000004</v>
      </c>
      <c r="AB1125" s="21">
        <f t="shared" si="250"/>
        <v>0.22299999999999998</v>
      </c>
      <c r="AC1125" s="21">
        <f t="shared" si="251"/>
        <v>0.46849999999999997</v>
      </c>
    </row>
    <row r="1126" spans="2:29" x14ac:dyDescent="0.25">
      <c r="B1126" t="s">
        <v>3112</v>
      </c>
      <c r="C1126" t="s">
        <v>3113</v>
      </c>
      <c r="D1126" t="s">
        <v>7412</v>
      </c>
      <c r="E1126" s="1">
        <v>1094</v>
      </c>
      <c r="F1126" s="1">
        <v>1037</v>
      </c>
      <c r="G1126" t="s">
        <v>31</v>
      </c>
      <c r="H1126">
        <v>4</v>
      </c>
      <c r="I1126">
        <v>26</v>
      </c>
      <c r="J1126">
        <v>52</v>
      </c>
      <c r="K1126">
        <v>45</v>
      </c>
      <c r="L1126" s="1">
        <v>1143</v>
      </c>
      <c r="M1126" t="s">
        <v>30</v>
      </c>
      <c r="N1126" s="20">
        <f t="shared" si="238"/>
        <v>0</v>
      </c>
      <c r="P1126" s="20">
        <f t="shared" si="239"/>
        <v>0</v>
      </c>
      <c r="R1126" s="12">
        <f t="shared" si="240"/>
        <v>0.86538461538461542</v>
      </c>
      <c r="S1126" s="21">
        <f t="shared" si="241"/>
        <v>0.45406115110099687</v>
      </c>
      <c r="T1126" s="21">
        <f t="shared" si="242"/>
        <v>0.1486983549970351</v>
      </c>
      <c r="U1126" s="21">
        <f t="shared" si="243"/>
        <v>0.29239222078083182</v>
      </c>
      <c r="V1126" s="21">
        <f t="shared" si="244"/>
        <v>0.29838390895962125</v>
      </c>
      <c r="W1126" s="22">
        <f t="shared" si="245"/>
        <v>1143</v>
      </c>
      <c r="X1126" s="21">
        <f t="shared" si="246"/>
        <v>3.937007874015748E-2</v>
      </c>
      <c r="Y1126" s="23">
        <f t="shared" si="247"/>
        <v>24.31111111111111</v>
      </c>
      <c r="Z1126" s="21">
        <f t="shared" si="248"/>
        <v>0.96899999999999997</v>
      </c>
      <c r="AA1126" s="21">
        <f t="shared" si="249"/>
        <v>0.29399999999999998</v>
      </c>
      <c r="AB1126" s="21">
        <f t="shared" si="250"/>
        <v>0.30300000000000005</v>
      </c>
      <c r="AC1126" s="21">
        <f t="shared" si="251"/>
        <v>0.46725</v>
      </c>
    </row>
    <row r="1127" spans="2:29" x14ac:dyDescent="0.25">
      <c r="B1127" t="s">
        <v>926</v>
      </c>
      <c r="C1127" t="s">
        <v>927</v>
      </c>
      <c r="D1127" t="s">
        <v>7409</v>
      </c>
      <c r="E1127" s="1">
        <v>333503</v>
      </c>
      <c r="F1127" s="1">
        <v>332326</v>
      </c>
      <c r="G1127" t="s">
        <v>99</v>
      </c>
      <c r="H1127" s="1">
        <v>21255</v>
      </c>
      <c r="I1127" s="1">
        <v>30906</v>
      </c>
      <c r="J1127" s="1">
        <v>38027</v>
      </c>
      <c r="K1127" s="1">
        <v>9805</v>
      </c>
      <c r="L1127" s="1">
        <v>49860</v>
      </c>
      <c r="M1127" s="1">
        <v>7250</v>
      </c>
      <c r="N1127" s="20">
        <f t="shared" si="238"/>
        <v>0</v>
      </c>
      <c r="P1127" s="20">
        <f t="shared" si="239"/>
        <v>0</v>
      </c>
      <c r="R1127" s="12">
        <f t="shared" si="240"/>
        <v>0.25784311147342676</v>
      </c>
      <c r="S1127" s="21">
        <f t="shared" si="241"/>
        <v>7.7745797812489803E-2</v>
      </c>
      <c r="T1127" s="21">
        <f t="shared" si="242"/>
        <v>4.2341076833161129E-2</v>
      </c>
      <c r="U1127" s="21">
        <f t="shared" si="243"/>
        <v>5.9895615352891785E-2</v>
      </c>
      <c r="V1127" s="21">
        <f t="shared" si="244"/>
        <v>5.9994163332847572E-2</v>
      </c>
      <c r="W1127" s="22">
        <f t="shared" si="245"/>
        <v>57110</v>
      </c>
      <c r="X1127" s="21">
        <f t="shared" si="246"/>
        <v>0.17168621957625635</v>
      </c>
      <c r="Y1127" s="23">
        <f t="shared" si="247"/>
        <v>34.013564507904128</v>
      </c>
      <c r="Z1127" s="21">
        <f t="shared" si="248"/>
        <v>0.59899999999999998</v>
      </c>
      <c r="AA1127" s="21">
        <f t="shared" si="249"/>
        <v>0.76400000000000001</v>
      </c>
      <c r="AB1127" s="21">
        <f t="shared" si="250"/>
        <v>0.251</v>
      </c>
      <c r="AC1127" s="21">
        <f t="shared" si="251"/>
        <v>0.46625</v>
      </c>
    </row>
    <row r="1128" spans="2:29" x14ac:dyDescent="0.25">
      <c r="B1128" t="s">
        <v>4476</v>
      </c>
      <c r="C1128" t="s">
        <v>4477</v>
      </c>
      <c r="D1128" t="s">
        <v>7413</v>
      </c>
      <c r="E1128">
        <v>278</v>
      </c>
      <c r="F1128">
        <v>367</v>
      </c>
      <c r="G1128" t="s">
        <v>99</v>
      </c>
      <c r="H1128">
        <v>53</v>
      </c>
      <c r="I1128">
        <v>121</v>
      </c>
      <c r="J1128">
        <v>231</v>
      </c>
      <c r="K1128">
        <v>10</v>
      </c>
      <c r="L1128">
        <v>146</v>
      </c>
      <c r="M1128" t="s">
        <v>30</v>
      </c>
      <c r="N1128" s="20">
        <f t="shared" si="238"/>
        <v>0</v>
      </c>
      <c r="P1128" s="20">
        <f t="shared" si="239"/>
        <v>0</v>
      </c>
      <c r="R1128" s="12">
        <f t="shared" si="240"/>
        <v>4.3290043290043288E-2</v>
      </c>
      <c r="S1128" s="21">
        <f t="shared" si="241"/>
        <v>0.17951074121676669</v>
      </c>
      <c r="T1128" s="21">
        <f t="shared" si="242"/>
        <v>0.13806042630985371</v>
      </c>
      <c r="U1128" s="21">
        <f t="shared" si="243"/>
        <v>0.15860023173923343</v>
      </c>
      <c r="V1128" s="21">
        <f t="shared" si="244"/>
        <v>0.15872379975528461</v>
      </c>
      <c r="W1128" s="22">
        <f t="shared" si="245"/>
        <v>146</v>
      </c>
      <c r="X1128" s="21">
        <f t="shared" si="246"/>
        <v>6.8493150684931503E-2</v>
      </c>
      <c r="Y1128" s="23">
        <f t="shared" si="247"/>
        <v>27.8</v>
      </c>
      <c r="Z1128" s="21">
        <f t="shared" si="248"/>
        <v>0.89</v>
      </c>
      <c r="AA1128" s="21">
        <f t="shared" si="249"/>
        <v>0.42099999999999999</v>
      </c>
      <c r="AB1128" s="21">
        <f t="shared" si="250"/>
        <v>0.27700000000000002</v>
      </c>
      <c r="AC1128" s="21">
        <f t="shared" si="251"/>
        <v>0.46625</v>
      </c>
    </row>
    <row r="1129" spans="2:29" x14ac:dyDescent="0.25">
      <c r="B1129" t="s">
        <v>5272</v>
      </c>
      <c r="C1129" t="s">
        <v>5273</v>
      </c>
      <c r="D1129" t="s">
        <v>7409</v>
      </c>
      <c r="E1129">
        <v>114</v>
      </c>
      <c r="F1129">
        <v>136</v>
      </c>
      <c r="G1129" t="s">
        <v>99</v>
      </c>
      <c r="H1129">
        <v>24</v>
      </c>
      <c r="I1129">
        <v>19</v>
      </c>
      <c r="J1129">
        <v>42</v>
      </c>
      <c r="K1129">
        <v>5</v>
      </c>
      <c r="L1129">
        <v>26</v>
      </c>
      <c r="M1129">
        <v>15</v>
      </c>
      <c r="N1129" s="20">
        <f t="shared" si="238"/>
        <v>0</v>
      </c>
      <c r="P1129" s="20">
        <f t="shared" si="239"/>
        <v>0</v>
      </c>
      <c r="R1129" s="12">
        <f t="shared" si="240"/>
        <v>0.11904761904761904</v>
      </c>
      <c r="S1129" s="21">
        <f t="shared" si="241"/>
        <v>-4.5648255188992848E-2</v>
      </c>
      <c r="T1129" s="21">
        <f t="shared" si="242"/>
        <v>0.17192316229445348</v>
      </c>
      <c r="U1129" s="21">
        <f t="shared" si="243"/>
        <v>5.7557050338252314E-2</v>
      </c>
      <c r="V1129" s="21">
        <f t="shared" si="244"/>
        <v>6.1277319147904317E-2</v>
      </c>
      <c r="W1129" s="22">
        <f t="shared" si="245"/>
        <v>41</v>
      </c>
      <c r="X1129" s="21">
        <f t="shared" si="246"/>
        <v>0.12195121951219512</v>
      </c>
      <c r="Y1129" s="23">
        <f t="shared" si="247"/>
        <v>22.8</v>
      </c>
      <c r="Z1129" s="21">
        <f t="shared" si="248"/>
        <v>0.60699999999999998</v>
      </c>
      <c r="AA1129" s="21">
        <f t="shared" si="249"/>
        <v>0.626</v>
      </c>
      <c r="AB1129" s="21">
        <f t="shared" si="250"/>
        <v>0.31599999999999995</v>
      </c>
      <c r="AC1129" s="21">
        <f t="shared" si="251"/>
        <v>0.46625</v>
      </c>
    </row>
    <row r="1130" spans="2:29" x14ac:dyDescent="0.25">
      <c r="B1130" t="s">
        <v>3579</v>
      </c>
      <c r="C1130" t="s">
        <v>3580</v>
      </c>
      <c r="D1130" t="s">
        <v>7414</v>
      </c>
      <c r="E1130">
        <v>667</v>
      </c>
      <c r="F1130">
        <v>730</v>
      </c>
      <c r="H1130">
        <v>11</v>
      </c>
      <c r="I1130">
        <v>68</v>
      </c>
      <c r="J1130">
        <v>65</v>
      </c>
      <c r="K1130">
        <v>31</v>
      </c>
      <c r="L1130">
        <v>814</v>
      </c>
      <c r="M1130">
        <v>81</v>
      </c>
      <c r="N1130" s="20">
        <f t="shared" si="238"/>
        <v>0</v>
      </c>
      <c r="P1130" s="20">
        <f t="shared" si="239"/>
        <v>0</v>
      </c>
      <c r="R1130" s="12">
        <f t="shared" si="240"/>
        <v>0.47692307692307695</v>
      </c>
      <c r="S1130" s="21">
        <f t="shared" si="241"/>
        <v>0.43953837096754511</v>
      </c>
      <c r="T1130" s="21">
        <f t="shared" si="242"/>
        <v>-8.9834921848194194E-3</v>
      </c>
      <c r="U1130" s="21">
        <f t="shared" si="243"/>
        <v>0.19440624967479581</v>
      </c>
      <c r="V1130" s="21">
        <f t="shared" si="244"/>
        <v>0.20832037615250718</v>
      </c>
      <c r="W1130" s="22">
        <f t="shared" si="245"/>
        <v>895</v>
      </c>
      <c r="X1130" s="21">
        <f t="shared" si="246"/>
        <v>3.4636871508379886E-2</v>
      </c>
      <c r="Y1130" s="23">
        <f t="shared" si="247"/>
        <v>21.516129032258064</v>
      </c>
      <c r="Z1130" s="21">
        <f t="shared" si="248"/>
        <v>0.93200000000000005</v>
      </c>
      <c r="AA1130" s="21">
        <f t="shared" si="249"/>
        <v>0.27</v>
      </c>
      <c r="AB1130" s="21">
        <f t="shared" si="250"/>
        <v>0.32899999999999996</v>
      </c>
      <c r="AC1130" s="21">
        <f t="shared" si="251"/>
        <v>0.46499999999999997</v>
      </c>
    </row>
    <row r="1131" spans="2:29" x14ac:dyDescent="0.25">
      <c r="B1131" t="s">
        <v>1210</v>
      </c>
      <c r="C1131" t="s">
        <v>1211</v>
      </c>
      <c r="D1131" t="s">
        <v>7417</v>
      </c>
      <c r="E1131" s="1">
        <v>29607</v>
      </c>
      <c r="F1131" s="1">
        <v>34005</v>
      </c>
      <c r="G1131" t="s">
        <v>99</v>
      </c>
      <c r="H1131" s="1">
        <v>3174</v>
      </c>
      <c r="I1131" s="1">
        <v>4383</v>
      </c>
      <c r="J1131" s="1">
        <v>5868</v>
      </c>
      <c r="K1131" s="1">
        <v>1465</v>
      </c>
      <c r="L1131" s="1">
        <v>11891</v>
      </c>
      <c r="M1131" s="1">
        <v>2667</v>
      </c>
      <c r="N1131" s="20">
        <f t="shared" si="238"/>
        <v>0</v>
      </c>
      <c r="P1131" s="20">
        <f t="shared" si="239"/>
        <v>0</v>
      </c>
      <c r="R1131" s="12">
        <f t="shared" si="240"/>
        <v>0.2496591683708248</v>
      </c>
      <c r="S1131" s="21">
        <f t="shared" si="241"/>
        <v>6.667694802706392E-2</v>
      </c>
      <c r="T1131" s="21">
        <f t="shared" si="242"/>
        <v>6.0092414451798026E-2</v>
      </c>
      <c r="U1131" s="21">
        <f t="shared" si="243"/>
        <v>6.337958475517369E-2</v>
      </c>
      <c r="V1131" s="21">
        <f t="shared" si="244"/>
        <v>6.3382982411345212E-2</v>
      </c>
      <c r="W1131" s="22">
        <f t="shared" si="245"/>
        <v>14558</v>
      </c>
      <c r="X1131" s="21">
        <f t="shared" si="246"/>
        <v>0.10063195493886523</v>
      </c>
      <c r="Y1131" s="23">
        <f t="shared" si="247"/>
        <v>20.209556313993176</v>
      </c>
      <c r="Z1131" s="21">
        <f t="shared" si="248"/>
        <v>0.61599999999999999</v>
      </c>
      <c r="AA1131" s="21">
        <f t="shared" si="249"/>
        <v>0.54900000000000004</v>
      </c>
      <c r="AB1131" s="21">
        <f t="shared" si="250"/>
        <v>0.34599999999999997</v>
      </c>
      <c r="AC1131" s="21">
        <f t="shared" si="251"/>
        <v>0.46425</v>
      </c>
    </row>
    <row r="1132" spans="2:29" x14ac:dyDescent="0.25">
      <c r="B1132" t="s">
        <v>6481</v>
      </c>
      <c r="C1132" t="s">
        <v>6482</v>
      </c>
      <c r="D1132" t="s">
        <v>7419</v>
      </c>
      <c r="E1132">
        <v>29</v>
      </c>
      <c r="F1132">
        <v>54</v>
      </c>
      <c r="G1132" t="s">
        <v>49</v>
      </c>
      <c r="H1132">
        <v>46</v>
      </c>
      <c r="I1132">
        <v>97</v>
      </c>
      <c r="J1132">
        <v>96</v>
      </c>
      <c r="K1132">
        <v>2</v>
      </c>
      <c r="L1132">
        <v>49</v>
      </c>
      <c r="M1132">
        <v>20</v>
      </c>
      <c r="N1132" s="20">
        <f t="shared" si="238"/>
        <v>0</v>
      </c>
      <c r="P1132" s="20">
        <f t="shared" si="239"/>
        <v>0</v>
      </c>
      <c r="R1132" s="12">
        <f t="shared" si="240"/>
        <v>2.0833333333333332E-2</v>
      </c>
      <c r="S1132" s="21">
        <f t="shared" si="241"/>
        <v>0.16092130275805472</v>
      </c>
      <c r="T1132" s="21">
        <f t="shared" si="242"/>
        <v>-2.0704111430143168E-3</v>
      </c>
      <c r="U1132" s="21">
        <f t="shared" si="243"/>
        <v>7.6344609480003767E-2</v>
      </c>
      <c r="V1132" s="21">
        <f t="shared" si="244"/>
        <v>7.8398500365014723E-2</v>
      </c>
      <c r="W1132" s="22">
        <f t="shared" si="245"/>
        <v>69</v>
      </c>
      <c r="X1132" s="21">
        <f t="shared" si="246"/>
        <v>2.8985507246376812E-2</v>
      </c>
      <c r="Y1132" s="23">
        <f t="shared" si="247"/>
        <v>14.5</v>
      </c>
      <c r="Z1132" s="21">
        <f t="shared" si="248"/>
        <v>0.69199999999999995</v>
      </c>
      <c r="AA1132" s="21">
        <f t="shared" si="249"/>
        <v>0.24399999999999999</v>
      </c>
      <c r="AB1132" s="21">
        <f t="shared" si="250"/>
        <v>0.45899999999999996</v>
      </c>
      <c r="AC1132" s="21">
        <f t="shared" si="251"/>
        <v>0.46349999999999997</v>
      </c>
    </row>
    <row r="1133" spans="2:29" x14ac:dyDescent="0.25">
      <c r="B1133" t="s">
        <v>2062</v>
      </c>
      <c r="C1133" t="s">
        <v>2063</v>
      </c>
      <c r="D1133" t="s">
        <v>7417</v>
      </c>
      <c r="E1133" s="1">
        <v>4242</v>
      </c>
      <c r="F1133" s="1">
        <v>5785</v>
      </c>
      <c r="G1133" t="s">
        <v>75</v>
      </c>
      <c r="H1133">
        <v>442</v>
      </c>
      <c r="I1133">
        <v>947</v>
      </c>
      <c r="J1133" s="1">
        <v>2349</v>
      </c>
      <c r="K1133">
        <v>98</v>
      </c>
      <c r="L1133">
        <v>551</v>
      </c>
      <c r="M1133">
        <v>606</v>
      </c>
      <c r="N1133" s="20">
        <f t="shared" si="238"/>
        <v>0</v>
      </c>
      <c r="P1133" s="20">
        <f t="shared" si="239"/>
        <v>0</v>
      </c>
      <c r="R1133" s="12">
        <f t="shared" si="240"/>
        <v>4.1719880800340572E-2</v>
      </c>
      <c r="S1133" s="21">
        <f t="shared" si="241"/>
        <v>0.16462348066990962</v>
      </c>
      <c r="T1133" s="21">
        <f t="shared" si="242"/>
        <v>0.1992413856917048</v>
      </c>
      <c r="U1133" s="21">
        <f t="shared" si="243"/>
        <v>0.18180568486011217</v>
      </c>
      <c r="V1133" s="21">
        <f t="shared" si="244"/>
        <v>0.18189018374057553</v>
      </c>
      <c r="W1133" s="22">
        <f t="shared" si="245"/>
        <v>1157</v>
      </c>
      <c r="X1133" s="21">
        <f t="shared" si="246"/>
        <v>8.4701815038893694E-2</v>
      </c>
      <c r="Y1133" s="23">
        <f t="shared" si="247"/>
        <v>43.285714285714285</v>
      </c>
      <c r="Z1133" s="21">
        <f t="shared" si="248"/>
        <v>0.91600000000000004</v>
      </c>
      <c r="AA1133" s="21">
        <f t="shared" si="249"/>
        <v>0.48399999999999999</v>
      </c>
      <c r="AB1133" s="21">
        <f t="shared" si="250"/>
        <v>0.22599999999999998</v>
      </c>
      <c r="AC1133" s="21">
        <f t="shared" si="251"/>
        <v>0.46299999999999997</v>
      </c>
    </row>
    <row r="1134" spans="2:29" x14ac:dyDescent="0.25">
      <c r="B1134" t="s">
        <v>5531</v>
      </c>
      <c r="C1134" t="s">
        <v>5532</v>
      </c>
      <c r="D1134" t="s">
        <v>7412</v>
      </c>
      <c r="E1134">
        <v>81</v>
      </c>
      <c r="F1134">
        <v>76</v>
      </c>
      <c r="G1134" t="s">
        <v>86</v>
      </c>
      <c r="H1134">
        <v>374</v>
      </c>
      <c r="I1134">
        <v>584</v>
      </c>
      <c r="J1134">
        <v>749</v>
      </c>
      <c r="K1134">
        <v>6</v>
      </c>
      <c r="L1134">
        <v>380</v>
      </c>
      <c r="M1134">
        <v>0</v>
      </c>
      <c r="N1134" s="20">
        <f t="shared" si="238"/>
        <v>0</v>
      </c>
      <c r="P1134" s="20">
        <f t="shared" si="239"/>
        <v>0</v>
      </c>
      <c r="R1134" s="12">
        <f t="shared" si="240"/>
        <v>8.0106809078771702E-3</v>
      </c>
      <c r="S1134" s="21">
        <f t="shared" si="241"/>
        <v>9.3221713366019809E-2</v>
      </c>
      <c r="T1134" s="21">
        <f t="shared" si="242"/>
        <v>5.1026809505306803E-2</v>
      </c>
      <c r="U1134" s="21">
        <f t="shared" si="243"/>
        <v>7.1916661630470502E-2</v>
      </c>
      <c r="V1134" s="21">
        <f t="shared" si="244"/>
        <v>7.2055061500599038E-2</v>
      </c>
      <c r="W1134" s="22">
        <f t="shared" si="245"/>
        <v>380</v>
      </c>
      <c r="X1134" s="21">
        <f t="shared" si="246"/>
        <v>1.578947368421053E-2</v>
      </c>
      <c r="Y1134" s="23">
        <f t="shared" si="247"/>
        <v>13.499999999999998</v>
      </c>
      <c r="Z1134" s="21">
        <f t="shared" si="248"/>
        <v>0.66300000000000003</v>
      </c>
      <c r="AA1134" s="21">
        <f t="shared" si="249"/>
        <v>0.20399999999999999</v>
      </c>
      <c r="AB1134" s="21">
        <f t="shared" si="250"/>
        <v>0.49199999999999999</v>
      </c>
      <c r="AC1134" s="21">
        <f t="shared" si="251"/>
        <v>0.46274999999999999</v>
      </c>
    </row>
    <row r="1135" spans="2:29" x14ac:dyDescent="0.25">
      <c r="B1135" t="s">
        <v>1989</v>
      </c>
      <c r="C1135" t="s">
        <v>1990</v>
      </c>
      <c r="D1135" t="s">
        <v>7410</v>
      </c>
      <c r="E1135" s="1">
        <v>4457</v>
      </c>
      <c r="F1135" t="s">
        <v>30</v>
      </c>
      <c r="G1135" t="s">
        <v>31</v>
      </c>
      <c r="H1135">
        <v>443</v>
      </c>
      <c r="I1135">
        <v>521</v>
      </c>
      <c r="J1135">
        <v>754</v>
      </c>
      <c r="K1135">
        <v>371</v>
      </c>
      <c r="L1135" s="1">
        <v>4674</v>
      </c>
      <c r="M1135" s="1">
        <v>24853</v>
      </c>
      <c r="N1135" s="20">
        <f t="shared" si="238"/>
        <v>0</v>
      </c>
      <c r="P1135" s="20">
        <f t="shared" si="239"/>
        <v>0</v>
      </c>
      <c r="R1135" s="12">
        <f t="shared" si="240"/>
        <v>0.49204244031830241</v>
      </c>
      <c r="S1135" s="21">
        <f t="shared" si="241"/>
        <v>3.2967837223590868E-2</v>
      </c>
      <c r="T1135" s="21">
        <f t="shared" si="242"/>
        <v>7.6729779146641919E-2</v>
      </c>
      <c r="U1135" s="21">
        <f t="shared" si="243"/>
        <v>5.4621842766088946E-2</v>
      </c>
      <c r="V1135" s="21">
        <f t="shared" si="244"/>
        <v>5.477315304544058E-2</v>
      </c>
      <c r="W1135" s="22">
        <f t="shared" si="245"/>
        <v>29527</v>
      </c>
      <c r="X1135" s="21">
        <f t="shared" si="246"/>
        <v>1.2564771226335219E-2</v>
      </c>
      <c r="Y1135" s="23">
        <f t="shared" si="247"/>
        <v>12.013477088948788</v>
      </c>
      <c r="Z1135" s="21">
        <f t="shared" si="248"/>
        <v>0.56499999999999995</v>
      </c>
      <c r="AA1135" s="21">
        <f t="shared" si="249"/>
        <v>0.19500000000000001</v>
      </c>
      <c r="AB1135" s="21">
        <f t="shared" si="250"/>
        <v>0.54299999999999993</v>
      </c>
      <c r="AC1135" s="21">
        <f t="shared" si="251"/>
        <v>0.46149999999999997</v>
      </c>
    </row>
    <row r="1136" spans="2:29" x14ac:dyDescent="0.25">
      <c r="B1136" t="s">
        <v>2912</v>
      </c>
      <c r="C1136" t="s">
        <v>2913</v>
      </c>
      <c r="D1136" t="s">
        <v>7410</v>
      </c>
      <c r="E1136" s="1">
        <v>1346</v>
      </c>
      <c r="F1136" s="1">
        <v>2247</v>
      </c>
      <c r="G1136" t="s">
        <v>31</v>
      </c>
      <c r="H1136">
        <v>50</v>
      </c>
      <c r="I1136">
        <v>66</v>
      </c>
      <c r="J1136">
        <v>150</v>
      </c>
      <c r="K1136">
        <v>74</v>
      </c>
      <c r="L1136" s="1">
        <v>1239</v>
      </c>
      <c r="M1136">
        <v>799</v>
      </c>
      <c r="N1136" s="20">
        <f t="shared" si="238"/>
        <v>0</v>
      </c>
      <c r="P1136" s="20">
        <f t="shared" si="239"/>
        <v>0</v>
      </c>
      <c r="R1136" s="12">
        <f t="shared" si="240"/>
        <v>0.49333333333333335</v>
      </c>
      <c r="S1136" s="21">
        <f t="shared" si="241"/>
        <v>5.7096868374616028E-2</v>
      </c>
      <c r="T1136" s="21">
        <f t="shared" si="242"/>
        <v>0.17844539784792257</v>
      </c>
      <c r="U1136" s="21">
        <f t="shared" si="243"/>
        <v>0.11612317403390437</v>
      </c>
      <c r="V1136" s="21">
        <f t="shared" si="244"/>
        <v>0.11722181341881432</v>
      </c>
      <c r="W1136" s="22">
        <f t="shared" si="245"/>
        <v>2038</v>
      </c>
      <c r="X1136" s="21">
        <f t="shared" si="246"/>
        <v>3.6310107948969578E-2</v>
      </c>
      <c r="Y1136" s="23">
        <f t="shared" si="247"/>
        <v>18.189189189189189</v>
      </c>
      <c r="Z1136" s="21">
        <f t="shared" si="248"/>
        <v>0.81399999999999995</v>
      </c>
      <c r="AA1136" s="21">
        <f t="shared" si="249"/>
        <v>0.27800000000000002</v>
      </c>
      <c r="AB1136" s="21">
        <f t="shared" si="250"/>
        <v>0.376</v>
      </c>
      <c r="AC1136" s="21">
        <f t="shared" si="251"/>
        <v>0.46100000000000002</v>
      </c>
    </row>
    <row r="1137" spans="2:29" x14ac:dyDescent="0.25">
      <c r="B1137" t="s">
        <v>4918</v>
      </c>
      <c r="C1137" t="s">
        <v>4919</v>
      </c>
      <c r="D1137" t="s">
        <v>7417</v>
      </c>
      <c r="E1137">
        <v>182</v>
      </c>
      <c r="F1137">
        <v>172</v>
      </c>
      <c r="G1137" t="s">
        <v>75</v>
      </c>
      <c r="H1137">
        <v>1</v>
      </c>
      <c r="I1137">
        <v>6</v>
      </c>
      <c r="J1137">
        <v>12</v>
      </c>
      <c r="K1137">
        <v>2</v>
      </c>
      <c r="L1137">
        <v>23</v>
      </c>
      <c r="M1137" t="s">
        <v>30</v>
      </c>
      <c r="N1137" s="20">
        <f t="shared" si="238"/>
        <v>0</v>
      </c>
      <c r="P1137" s="20">
        <f t="shared" si="239"/>
        <v>0</v>
      </c>
      <c r="R1137" s="12">
        <f t="shared" si="240"/>
        <v>0.16666666666666666</v>
      </c>
      <c r="S1137" s="21">
        <f t="shared" si="241"/>
        <v>0.43096908110525556</v>
      </c>
      <c r="T1137" s="21">
        <f t="shared" si="242"/>
        <v>0.1486983549970351</v>
      </c>
      <c r="U1137" s="21">
        <f t="shared" si="243"/>
        <v>0.28208885398681538</v>
      </c>
      <c r="V1137" s="21">
        <f t="shared" si="244"/>
        <v>0.2872520966963687</v>
      </c>
      <c r="W1137" s="22">
        <f t="shared" si="245"/>
        <v>23</v>
      </c>
      <c r="X1137" s="21">
        <f t="shared" si="246"/>
        <v>8.6956521739130432E-2</v>
      </c>
      <c r="Y1137" s="23">
        <f t="shared" si="247"/>
        <v>91</v>
      </c>
      <c r="Z1137" s="21">
        <f t="shared" si="248"/>
        <v>0.96599999999999997</v>
      </c>
      <c r="AA1137" s="21">
        <f t="shared" si="249"/>
        <v>0.49099999999999999</v>
      </c>
      <c r="AB1137" s="21">
        <f t="shared" si="250"/>
        <v>0.19299999999999995</v>
      </c>
      <c r="AC1137" s="21">
        <f t="shared" si="251"/>
        <v>0.46074999999999994</v>
      </c>
    </row>
    <row r="1138" spans="2:29" x14ac:dyDescent="0.25">
      <c r="B1138" t="s">
        <v>2227</v>
      </c>
      <c r="C1138" t="s">
        <v>2228</v>
      </c>
      <c r="D1138" t="s">
        <v>7417</v>
      </c>
      <c r="E1138" s="1">
        <v>2915</v>
      </c>
      <c r="F1138" s="1">
        <v>3451</v>
      </c>
      <c r="G1138" t="s">
        <v>99</v>
      </c>
      <c r="H1138">
        <v>91</v>
      </c>
      <c r="I1138">
        <v>542</v>
      </c>
      <c r="J1138" s="1">
        <v>3058</v>
      </c>
      <c r="K1138">
        <v>113</v>
      </c>
      <c r="L1138" s="1">
        <v>2704</v>
      </c>
      <c r="M1138">
        <v>437</v>
      </c>
      <c r="N1138" s="20">
        <f t="shared" si="238"/>
        <v>0</v>
      </c>
      <c r="P1138" s="20">
        <f t="shared" si="239"/>
        <v>0</v>
      </c>
      <c r="R1138" s="12">
        <f t="shared" si="240"/>
        <v>3.6952256376716806E-2</v>
      </c>
      <c r="S1138" s="21">
        <f t="shared" si="241"/>
        <v>0.42886625191213423</v>
      </c>
      <c r="T1138" s="21">
        <f t="shared" si="242"/>
        <v>0.41347339656665216</v>
      </c>
      <c r="U1138" s="21">
        <f t="shared" si="243"/>
        <v>0.42114898386119459</v>
      </c>
      <c r="V1138" s="21">
        <f t="shared" si="244"/>
        <v>0.42116287744666031</v>
      </c>
      <c r="W1138" s="22">
        <f t="shared" si="245"/>
        <v>3141</v>
      </c>
      <c r="X1138" s="21">
        <f t="shared" si="246"/>
        <v>3.5975803884113339E-2</v>
      </c>
      <c r="Y1138" s="23">
        <f t="shared" si="247"/>
        <v>25.79646017699115</v>
      </c>
      <c r="Z1138" s="21">
        <f t="shared" si="248"/>
        <v>0.98699999999999999</v>
      </c>
      <c r="AA1138" s="21">
        <f t="shared" si="249"/>
        <v>0.27500000000000002</v>
      </c>
      <c r="AB1138" s="21">
        <f t="shared" si="250"/>
        <v>0.29000000000000004</v>
      </c>
      <c r="AC1138" s="21">
        <f t="shared" si="251"/>
        <v>0.46050000000000002</v>
      </c>
    </row>
    <row r="1139" spans="2:29" x14ac:dyDescent="0.25">
      <c r="B1139" t="s">
        <v>3392</v>
      </c>
      <c r="C1139" t="s">
        <v>3393</v>
      </c>
      <c r="D1139" t="s">
        <v>7412</v>
      </c>
      <c r="E1139">
        <v>924</v>
      </c>
      <c r="F1139">
        <v>739</v>
      </c>
      <c r="G1139" t="s">
        <v>31</v>
      </c>
      <c r="H1139">
        <v>18</v>
      </c>
      <c r="I1139">
        <v>50</v>
      </c>
      <c r="J1139">
        <v>99</v>
      </c>
      <c r="K1139">
        <v>13</v>
      </c>
      <c r="L1139">
        <v>138</v>
      </c>
      <c r="M1139" t="s">
        <v>30</v>
      </c>
      <c r="N1139" s="20">
        <f t="shared" si="238"/>
        <v>0</v>
      </c>
      <c r="P1139" s="20">
        <f t="shared" si="239"/>
        <v>0</v>
      </c>
      <c r="R1139" s="12">
        <f t="shared" si="240"/>
        <v>0.13131313131313133</v>
      </c>
      <c r="S1139" s="21">
        <f t="shared" si="241"/>
        <v>0.22670320469638883</v>
      </c>
      <c r="T1139" s="21">
        <f t="shared" si="242"/>
        <v>0.14639171317376021</v>
      </c>
      <c r="U1139" s="21">
        <f t="shared" si="243"/>
        <v>0.18586777862780091</v>
      </c>
      <c r="V1139" s="21">
        <f t="shared" si="244"/>
        <v>0.18632089883264999</v>
      </c>
      <c r="W1139" s="22">
        <f t="shared" si="245"/>
        <v>138</v>
      </c>
      <c r="X1139" s="21">
        <f t="shared" si="246"/>
        <v>9.4202898550724654E-2</v>
      </c>
      <c r="Y1139" s="23">
        <f t="shared" si="247"/>
        <v>71.076923076923066</v>
      </c>
      <c r="Z1139" s="21">
        <f t="shared" si="248"/>
        <v>0.92</v>
      </c>
      <c r="AA1139" s="21">
        <f t="shared" si="249"/>
        <v>0.52100000000000002</v>
      </c>
      <c r="AB1139" s="21">
        <f t="shared" si="250"/>
        <v>0.19999999999999996</v>
      </c>
      <c r="AC1139" s="21">
        <f t="shared" si="251"/>
        <v>0.46024999999999999</v>
      </c>
    </row>
    <row r="1140" spans="2:29" x14ac:dyDescent="0.25">
      <c r="B1140" t="s">
        <v>4277</v>
      </c>
      <c r="C1140" t="s">
        <v>4278</v>
      </c>
      <c r="D1140" t="s">
        <v>7412</v>
      </c>
      <c r="E1140">
        <v>344</v>
      </c>
      <c r="F1140">
        <v>281</v>
      </c>
      <c r="G1140" t="s">
        <v>31</v>
      </c>
      <c r="H1140">
        <v>5</v>
      </c>
      <c r="I1140">
        <v>17</v>
      </c>
      <c r="J1140">
        <v>20</v>
      </c>
      <c r="K1140">
        <v>15</v>
      </c>
      <c r="L1140">
        <v>315</v>
      </c>
      <c r="M1140" t="s">
        <v>30</v>
      </c>
      <c r="N1140" s="20">
        <f t="shared" si="238"/>
        <v>0</v>
      </c>
      <c r="P1140" s="20">
        <f t="shared" si="239"/>
        <v>0</v>
      </c>
      <c r="R1140" s="12">
        <f t="shared" si="240"/>
        <v>0.75</v>
      </c>
      <c r="S1140" s="21">
        <f t="shared" si="241"/>
        <v>0.27730844458753978</v>
      </c>
      <c r="T1140" s="21">
        <f t="shared" si="242"/>
        <v>3.3037804113932312E-2</v>
      </c>
      <c r="U1140" s="21">
        <f t="shared" si="243"/>
        <v>0.1486983549970351</v>
      </c>
      <c r="V1140" s="21">
        <f t="shared" si="244"/>
        <v>0.15301486789950239</v>
      </c>
      <c r="W1140" s="22">
        <f t="shared" si="245"/>
        <v>315</v>
      </c>
      <c r="X1140" s="21">
        <f t="shared" si="246"/>
        <v>4.7619047619047616E-2</v>
      </c>
      <c r="Y1140" s="23">
        <f t="shared" si="247"/>
        <v>22.933333333333334</v>
      </c>
      <c r="Z1140" s="21">
        <f t="shared" si="248"/>
        <v>0.879</v>
      </c>
      <c r="AA1140" s="21">
        <f t="shared" si="249"/>
        <v>0.33100000000000002</v>
      </c>
      <c r="AB1140" s="21">
        <f t="shared" si="250"/>
        <v>0.31499999999999995</v>
      </c>
      <c r="AC1140" s="21">
        <f t="shared" si="251"/>
        <v>0.45999999999999996</v>
      </c>
    </row>
    <row r="1141" spans="2:29" x14ac:dyDescent="0.25">
      <c r="B1141" t="s">
        <v>5981</v>
      </c>
      <c r="C1141" t="s">
        <v>5982</v>
      </c>
      <c r="D1141" t="s">
        <v>7417</v>
      </c>
      <c r="E1141">
        <v>57</v>
      </c>
      <c r="F1141">
        <v>63</v>
      </c>
      <c r="G1141" t="s">
        <v>49</v>
      </c>
      <c r="H1141">
        <v>2</v>
      </c>
      <c r="I1141">
        <v>3</v>
      </c>
      <c r="J1141">
        <v>18</v>
      </c>
      <c r="K1141">
        <v>2</v>
      </c>
      <c r="L1141">
        <v>41</v>
      </c>
      <c r="M1141">
        <v>2</v>
      </c>
      <c r="N1141" s="20">
        <f t="shared" si="238"/>
        <v>0</v>
      </c>
      <c r="P1141" s="20">
        <f t="shared" si="239"/>
        <v>0</v>
      </c>
      <c r="R1141" s="12">
        <f t="shared" si="240"/>
        <v>0.1111111111111111</v>
      </c>
      <c r="S1141" s="21">
        <f t="shared" si="241"/>
        <v>8.4471771197698553E-2</v>
      </c>
      <c r="T1141" s="21">
        <f t="shared" si="242"/>
        <v>0.43096908110525556</v>
      </c>
      <c r="U1141" s="21">
        <f t="shared" si="243"/>
        <v>0.2457309396155174</v>
      </c>
      <c r="V1141" s="21">
        <f t="shared" si="244"/>
        <v>0.2537239306394905</v>
      </c>
      <c r="W1141" s="22">
        <f t="shared" si="245"/>
        <v>43</v>
      </c>
      <c r="X1141" s="21">
        <f t="shared" si="246"/>
        <v>4.6511627906976744E-2</v>
      </c>
      <c r="Y1141" s="23">
        <f t="shared" si="247"/>
        <v>28.5</v>
      </c>
      <c r="Z1141" s="21">
        <f t="shared" si="248"/>
        <v>0.95599999999999996</v>
      </c>
      <c r="AA1141" s="21">
        <f t="shared" si="249"/>
        <v>0.32700000000000001</v>
      </c>
      <c r="AB1141" s="21">
        <f t="shared" si="250"/>
        <v>0.27400000000000002</v>
      </c>
      <c r="AC1141" s="21">
        <f t="shared" si="251"/>
        <v>0.45774999999999999</v>
      </c>
    </row>
    <row r="1142" spans="2:29" x14ac:dyDescent="0.25">
      <c r="B1142" t="s">
        <v>1903</v>
      </c>
      <c r="C1142" t="s">
        <v>1904</v>
      </c>
      <c r="D1142" t="s">
        <v>7410</v>
      </c>
      <c r="E1142" s="1">
        <v>6392</v>
      </c>
      <c r="F1142" s="1">
        <v>6431</v>
      </c>
      <c r="G1142" t="s">
        <v>75</v>
      </c>
      <c r="H1142">
        <v>185</v>
      </c>
      <c r="I1142">
        <v>324</v>
      </c>
      <c r="J1142">
        <v>667</v>
      </c>
      <c r="K1142">
        <v>147</v>
      </c>
      <c r="L1142" s="1">
        <v>1533</v>
      </c>
      <c r="M1142" t="s">
        <v>30</v>
      </c>
      <c r="N1142" s="20">
        <f t="shared" si="238"/>
        <v>0</v>
      </c>
      <c r="P1142" s="20">
        <f t="shared" si="239"/>
        <v>0</v>
      </c>
      <c r="R1142" s="12">
        <f t="shared" si="240"/>
        <v>0.22038980509745126</v>
      </c>
      <c r="S1142" s="21">
        <f t="shared" si="241"/>
        <v>0.11859959141738652</v>
      </c>
      <c r="T1142" s="21">
        <f t="shared" si="242"/>
        <v>0.15535690630120413</v>
      </c>
      <c r="U1142" s="21">
        <f t="shared" si="243"/>
        <v>0.13682969847281123</v>
      </c>
      <c r="V1142" s="21">
        <f t="shared" si="244"/>
        <v>0.13692873206380063</v>
      </c>
      <c r="W1142" s="22">
        <f t="shared" si="245"/>
        <v>1533</v>
      </c>
      <c r="X1142" s="21">
        <f t="shared" si="246"/>
        <v>9.5890410958904104E-2</v>
      </c>
      <c r="Y1142" s="23">
        <f t="shared" si="247"/>
        <v>43.482993197278908</v>
      </c>
      <c r="Z1142" s="21">
        <f t="shared" si="248"/>
        <v>0.85199999999999998</v>
      </c>
      <c r="AA1142" s="21">
        <f t="shared" si="249"/>
        <v>0.52600000000000002</v>
      </c>
      <c r="AB1142" s="21">
        <f t="shared" si="250"/>
        <v>0.22499999999999998</v>
      </c>
      <c r="AC1142" s="21">
        <f t="shared" si="251"/>
        <v>0.45700000000000002</v>
      </c>
    </row>
    <row r="1143" spans="2:29" x14ac:dyDescent="0.25">
      <c r="B1143" t="s">
        <v>4673</v>
      </c>
      <c r="C1143" t="s">
        <v>4674</v>
      </c>
      <c r="D1143" t="s">
        <v>7412</v>
      </c>
      <c r="E1143">
        <v>233</v>
      </c>
      <c r="F1143">
        <v>205</v>
      </c>
      <c r="G1143" t="s">
        <v>99</v>
      </c>
      <c r="H1143">
        <v>75</v>
      </c>
      <c r="I1143">
        <v>117</v>
      </c>
      <c r="J1143">
        <v>152</v>
      </c>
      <c r="K1143">
        <v>13</v>
      </c>
      <c r="L1143">
        <v>197</v>
      </c>
      <c r="M1143">
        <v>14</v>
      </c>
      <c r="N1143" s="20">
        <f t="shared" si="238"/>
        <v>0</v>
      </c>
      <c r="P1143" s="20">
        <f t="shared" si="239"/>
        <v>0</v>
      </c>
      <c r="R1143" s="12">
        <f t="shared" si="240"/>
        <v>8.5526315789473686E-2</v>
      </c>
      <c r="S1143" s="21">
        <f t="shared" si="241"/>
        <v>9.3011973943858628E-2</v>
      </c>
      <c r="T1143" s="21">
        <f t="shared" si="242"/>
        <v>5.3735339147338301E-2</v>
      </c>
      <c r="U1143" s="21">
        <f t="shared" si="243"/>
        <v>7.3193991343519116E-2</v>
      </c>
      <c r="V1143" s="21">
        <f t="shared" si="244"/>
        <v>7.3313768144905353E-2</v>
      </c>
      <c r="W1143" s="22">
        <f t="shared" si="245"/>
        <v>211</v>
      </c>
      <c r="X1143" s="21">
        <f t="shared" si="246"/>
        <v>6.1611374407582936E-2</v>
      </c>
      <c r="Y1143" s="23">
        <f t="shared" si="247"/>
        <v>17.923076923076923</v>
      </c>
      <c r="Z1143" s="21">
        <f t="shared" si="248"/>
        <v>0.67</v>
      </c>
      <c r="AA1143" s="21">
        <f t="shared" si="249"/>
        <v>0.39200000000000002</v>
      </c>
      <c r="AB1143" s="21">
        <f t="shared" si="250"/>
        <v>0.38300000000000001</v>
      </c>
      <c r="AC1143" s="21">
        <f t="shared" si="251"/>
        <v>0.45700000000000002</v>
      </c>
    </row>
    <row r="1144" spans="2:29" x14ac:dyDescent="0.25">
      <c r="B1144" t="s">
        <v>520</v>
      </c>
      <c r="C1144" t="s">
        <v>3191</v>
      </c>
      <c r="D1144" t="s">
        <v>7420</v>
      </c>
      <c r="E1144">
        <v>986</v>
      </c>
      <c r="F1144" s="1">
        <v>1427</v>
      </c>
      <c r="G1144" t="s">
        <v>34</v>
      </c>
      <c r="H1144">
        <v>996</v>
      </c>
      <c r="I1144" s="1">
        <v>1196</v>
      </c>
      <c r="J1144" s="1">
        <v>1638</v>
      </c>
      <c r="K1144">
        <v>69</v>
      </c>
      <c r="L1144">
        <v>822</v>
      </c>
      <c r="M1144">
        <v>491</v>
      </c>
      <c r="N1144" s="20">
        <f t="shared" si="238"/>
        <v>0</v>
      </c>
      <c r="P1144" s="20">
        <f t="shared" si="239"/>
        <v>0</v>
      </c>
      <c r="R1144" s="12">
        <f t="shared" si="240"/>
        <v>4.2124542124542128E-2</v>
      </c>
      <c r="S1144" s="21">
        <f t="shared" si="241"/>
        <v>3.7276092512034564E-2</v>
      </c>
      <c r="T1144" s="21">
        <f t="shared" si="242"/>
        <v>6.49189212487713E-2</v>
      </c>
      <c r="U1144" s="21">
        <f t="shared" si="243"/>
        <v>5.1006630557132393E-2</v>
      </c>
      <c r="V1144" s="21">
        <f t="shared" si="244"/>
        <v>5.1067214772646086E-2</v>
      </c>
      <c r="W1144" s="22">
        <f t="shared" si="245"/>
        <v>1313</v>
      </c>
      <c r="X1144" s="21">
        <f t="shared" si="246"/>
        <v>5.2551408987052552E-2</v>
      </c>
      <c r="Y1144" s="23">
        <f t="shared" si="247"/>
        <v>14.289855072463768</v>
      </c>
      <c r="Z1144" s="21">
        <f t="shared" si="248"/>
        <v>0.54400000000000004</v>
      </c>
      <c r="AA1144" s="21">
        <f t="shared" si="249"/>
        <v>0.35499999999999998</v>
      </c>
      <c r="AB1144" s="21">
        <f t="shared" si="250"/>
        <v>0.46399999999999997</v>
      </c>
      <c r="AC1144" s="21">
        <f t="shared" si="251"/>
        <v>0.45674999999999999</v>
      </c>
    </row>
    <row r="1145" spans="2:29" x14ac:dyDescent="0.25">
      <c r="B1145" t="s">
        <v>3464</v>
      </c>
      <c r="C1145" t="s">
        <v>3465</v>
      </c>
      <c r="D1145" t="s">
        <v>7412</v>
      </c>
      <c r="E1145">
        <v>767</v>
      </c>
      <c r="F1145">
        <v>831</v>
      </c>
      <c r="G1145" t="s">
        <v>99</v>
      </c>
      <c r="H1145">
        <v>70</v>
      </c>
      <c r="I1145">
        <v>187</v>
      </c>
      <c r="J1145">
        <v>365</v>
      </c>
      <c r="K1145">
        <v>33</v>
      </c>
      <c r="L1145">
        <v>790</v>
      </c>
      <c r="M1145">
        <v>94</v>
      </c>
      <c r="N1145" s="20">
        <f t="shared" si="238"/>
        <v>0</v>
      </c>
      <c r="P1145" s="20">
        <f t="shared" si="239"/>
        <v>0</v>
      </c>
      <c r="R1145" s="12">
        <f t="shared" si="240"/>
        <v>9.0410958904109592E-2</v>
      </c>
      <c r="S1145" s="21">
        <f t="shared" si="241"/>
        <v>0.2171629196870819</v>
      </c>
      <c r="T1145" s="21">
        <f t="shared" si="242"/>
        <v>0.1431158632471099</v>
      </c>
      <c r="U1145" s="21">
        <f t="shared" si="243"/>
        <v>0.17955849437426008</v>
      </c>
      <c r="V1145" s="21">
        <f t="shared" si="244"/>
        <v>0.17994575910281729</v>
      </c>
      <c r="W1145" s="22">
        <f t="shared" si="245"/>
        <v>884</v>
      </c>
      <c r="X1145" s="21">
        <f t="shared" si="246"/>
        <v>3.7330316742081447E-2</v>
      </c>
      <c r="Y1145" s="23">
        <f t="shared" si="247"/>
        <v>23.242424242424242</v>
      </c>
      <c r="Z1145" s="21">
        <f t="shared" si="248"/>
        <v>0.91500000000000004</v>
      </c>
      <c r="AA1145" s="21">
        <f t="shared" si="249"/>
        <v>0.28299999999999997</v>
      </c>
      <c r="AB1145" s="21">
        <f t="shared" si="250"/>
        <v>0.31000000000000005</v>
      </c>
      <c r="AC1145" s="21">
        <f t="shared" si="251"/>
        <v>0.45450000000000002</v>
      </c>
    </row>
    <row r="1146" spans="2:29" x14ac:dyDescent="0.25">
      <c r="B1146" t="s">
        <v>4316</v>
      </c>
      <c r="C1146" t="s">
        <v>4317</v>
      </c>
      <c r="D1146" t="s">
        <v>7410</v>
      </c>
      <c r="E1146">
        <v>332</v>
      </c>
      <c r="F1146">
        <v>333</v>
      </c>
      <c r="G1146" t="s">
        <v>99</v>
      </c>
      <c r="H1146">
        <v>119</v>
      </c>
      <c r="I1146">
        <v>156</v>
      </c>
      <c r="J1146">
        <v>196</v>
      </c>
      <c r="K1146">
        <v>13</v>
      </c>
      <c r="L1146">
        <v>72</v>
      </c>
      <c r="M1146">
        <v>20</v>
      </c>
      <c r="N1146" s="20">
        <f t="shared" si="238"/>
        <v>0</v>
      </c>
      <c r="P1146" s="20">
        <f t="shared" si="239"/>
        <v>0</v>
      </c>
      <c r="R1146" s="12">
        <f t="shared" si="240"/>
        <v>6.6326530612244902E-2</v>
      </c>
      <c r="S1146" s="21">
        <f t="shared" si="241"/>
        <v>5.5639244961313228E-2</v>
      </c>
      <c r="T1146" s="21">
        <f t="shared" si="242"/>
        <v>4.67098102600354E-2</v>
      </c>
      <c r="U1146" s="21">
        <f t="shared" si="243"/>
        <v>5.1165045935462672E-2</v>
      </c>
      <c r="V1146" s="21">
        <f t="shared" si="244"/>
        <v>5.1171367052270433E-2</v>
      </c>
      <c r="W1146" s="22">
        <f t="shared" si="245"/>
        <v>92</v>
      </c>
      <c r="X1146" s="21">
        <f t="shared" si="246"/>
        <v>0.14130434782608695</v>
      </c>
      <c r="Y1146" s="23">
        <f t="shared" si="247"/>
        <v>25.53846153846154</v>
      </c>
      <c r="Z1146" s="21">
        <f t="shared" si="248"/>
        <v>0.54500000000000004</v>
      </c>
      <c r="AA1146" s="21">
        <f t="shared" si="249"/>
        <v>0.68899999999999995</v>
      </c>
      <c r="AB1146" s="21">
        <f t="shared" si="250"/>
        <v>0.29200000000000004</v>
      </c>
      <c r="AC1146" s="21">
        <f t="shared" si="251"/>
        <v>0.45450000000000002</v>
      </c>
    </row>
    <row r="1147" spans="2:29" x14ac:dyDescent="0.25">
      <c r="B1147" t="s">
        <v>6351</v>
      </c>
      <c r="C1147" t="s">
        <v>6352</v>
      </c>
      <c r="D1147" t="s">
        <v>1737</v>
      </c>
      <c r="E1147">
        <v>36</v>
      </c>
      <c r="F1147">
        <v>52</v>
      </c>
      <c r="G1147" t="s">
        <v>46</v>
      </c>
      <c r="H1147">
        <v>26</v>
      </c>
      <c r="I1147">
        <v>29</v>
      </c>
      <c r="J1147">
        <v>162</v>
      </c>
      <c r="K1147">
        <v>1</v>
      </c>
      <c r="L1147">
        <v>5</v>
      </c>
      <c r="M1147">
        <v>11</v>
      </c>
      <c r="N1147" s="20">
        <f t="shared" si="238"/>
        <v>0</v>
      </c>
      <c r="P1147" s="20">
        <f t="shared" si="239"/>
        <v>0</v>
      </c>
      <c r="R1147" s="12">
        <f t="shared" si="240"/>
        <v>6.1728395061728392E-3</v>
      </c>
      <c r="S1147" s="21">
        <f t="shared" si="241"/>
        <v>2.20800938152379E-2</v>
      </c>
      <c r="T1147" s="21">
        <f t="shared" si="242"/>
        <v>0.41066341531127826</v>
      </c>
      <c r="U1147" s="21">
        <f t="shared" si="243"/>
        <v>0.20075434451143037</v>
      </c>
      <c r="V1147" s="21">
        <f t="shared" si="244"/>
        <v>0.21116595121264883</v>
      </c>
      <c r="W1147" s="22">
        <f t="shared" si="245"/>
        <v>16</v>
      </c>
      <c r="X1147" s="21">
        <f t="shared" si="246"/>
        <v>6.25E-2</v>
      </c>
      <c r="Y1147" s="23">
        <f t="shared" si="247"/>
        <v>36</v>
      </c>
      <c r="Z1147" s="21">
        <f t="shared" si="248"/>
        <v>0.93400000000000005</v>
      </c>
      <c r="AA1147" s="21">
        <f t="shared" si="249"/>
        <v>0.39500000000000002</v>
      </c>
      <c r="AB1147" s="21">
        <f t="shared" si="250"/>
        <v>0.24399999999999999</v>
      </c>
      <c r="AC1147" s="21">
        <f t="shared" si="251"/>
        <v>0.45425000000000004</v>
      </c>
    </row>
    <row r="1148" spans="2:29" x14ac:dyDescent="0.25">
      <c r="B1148" t="s">
        <v>4815</v>
      </c>
      <c r="C1148" t="s">
        <v>4816</v>
      </c>
      <c r="D1148" t="s">
        <v>7412</v>
      </c>
      <c r="E1148">
        <v>191</v>
      </c>
      <c r="F1148">
        <v>174</v>
      </c>
      <c r="G1148" t="s">
        <v>99</v>
      </c>
      <c r="H1148">
        <v>24</v>
      </c>
      <c r="I1148">
        <v>34</v>
      </c>
      <c r="J1148">
        <v>41</v>
      </c>
      <c r="K1148">
        <v>6</v>
      </c>
      <c r="L1148">
        <v>38</v>
      </c>
      <c r="M1148" t="s">
        <v>30</v>
      </c>
      <c r="N1148" s="20">
        <f t="shared" si="238"/>
        <v>0</v>
      </c>
      <c r="P1148" s="20">
        <f t="shared" si="239"/>
        <v>0</v>
      </c>
      <c r="R1148" s="12">
        <f t="shared" si="240"/>
        <v>0.14634146341463414</v>
      </c>
      <c r="S1148" s="21">
        <f t="shared" si="241"/>
        <v>7.2145025900850923E-2</v>
      </c>
      <c r="T1148" s="21">
        <f t="shared" si="242"/>
        <v>3.8152102716594083E-2</v>
      </c>
      <c r="U1148" s="21">
        <f t="shared" si="243"/>
        <v>5.5011664891012169E-2</v>
      </c>
      <c r="V1148" s="21">
        <f t="shared" si="244"/>
        <v>5.5102931169485725E-2</v>
      </c>
      <c r="W1148" s="22">
        <f t="shared" si="245"/>
        <v>38</v>
      </c>
      <c r="X1148" s="21">
        <f t="shared" si="246"/>
        <v>0.15789473684210525</v>
      </c>
      <c r="Y1148" s="23">
        <f t="shared" si="247"/>
        <v>31.833333333333332</v>
      </c>
      <c r="Z1148" s="21">
        <f t="shared" si="248"/>
        <v>0.56899999999999995</v>
      </c>
      <c r="AA1148" s="21">
        <f t="shared" si="249"/>
        <v>0.73</v>
      </c>
      <c r="AB1148" s="21">
        <f t="shared" si="250"/>
        <v>0.25900000000000001</v>
      </c>
      <c r="AC1148" s="21">
        <f t="shared" si="251"/>
        <v>0.45424999999999999</v>
      </c>
    </row>
    <row r="1149" spans="2:29" x14ac:dyDescent="0.25">
      <c r="B1149" t="s">
        <v>2966</v>
      </c>
      <c r="C1149" t="s">
        <v>2967</v>
      </c>
      <c r="D1149" t="s">
        <v>7416</v>
      </c>
      <c r="E1149" s="1">
        <v>1298</v>
      </c>
      <c r="F1149" s="1">
        <v>1774</v>
      </c>
      <c r="G1149" t="s">
        <v>56</v>
      </c>
      <c r="H1149">
        <v>10</v>
      </c>
      <c r="I1149">
        <v>93</v>
      </c>
      <c r="J1149" s="1">
        <v>1550</v>
      </c>
      <c r="K1149">
        <v>45</v>
      </c>
      <c r="L1149" s="1">
        <v>1074</v>
      </c>
      <c r="M1149">
        <v>174</v>
      </c>
      <c r="N1149" s="20">
        <f t="shared" si="238"/>
        <v>0</v>
      </c>
      <c r="P1149" s="20">
        <f t="shared" si="239"/>
        <v>0</v>
      </c>
      <c r="R1149" s="12">
        <f t="shared" si="240"/>
        <v>2.903225806451613E-2</v>
      </c>
      <c r="S1149" s="21">
        <f t="shared" si="241"/>
        <v>0.56205596529818491</v>
      </c>
      <c r="T1149" s="21">
        <f t="shared" si="242"/>
        <v>0.75537435761326366</v>
      </c>
      <c r="U1149" s="21">
        <f t="shared" si="243"/>
        <v>0.65589642992587782</v>
      </c>
      <c r="V1149" s="21">
        <f t="shared" si="244"/>
        <v>0.65777558427910876</v>
      </c>
      <c r="W1149" s="22">
        <f t="shared" si="245"/>
        <v>1248</v>
      </c>
      <c r="X1149" s="21">
        <f t="shared" si="246"/>
        <v>3.6057692307692304E-2</v>
      </c>
      <c r="Y1149" s="23">
        <f t="shared" si="247"/>
        <v>28.844444444444445</v>
      </c>
      <c r="Z1149" s="21">
        <f t="shared" si="248"/>
        <v>0.996</v>
      </c>
      <c r="AA1149" s="21">
        <f t="shared" si="249"/>
        <v>0.27600000000000002</v>
      </c>
      <c r="AB1149" s="21">
        <f t="shared" si="250"/>
        <v>0.27200000000000002</v>
      </c>
      <c r="AC1149" s="21">
        <f t="shared" si="251"/>
        <v>0.45400000000000001</v>
      </c>
    </row>
    <row r="1150" spans="2:29" x14ac:dyDescent="0.25">
      <c r="B1150" t="s">
        <v>1142</v>
      </c>
      <c r="C1150" t="s">
        <v>1143</v>
      </c>
      <c r="D1150" t="s">
        <v>7410</v>
      </c>
      <c r="E1150" s="1">
        <v>33820</v>
      </c>
      <c r="F1150" s="1">
        <v>35569</v>
      </c>
      <c r="G1150" t="s">
        <v>56</v>
      </c>
      <c r="H1150" s="1">
        <v>3420</v>
      </c>
      <c r="I1150" s="1">
        <v>4676</v>
      </c>
      <c r="J1150" s="1">
        <v>6115</v>
      </c>
      <c r="K1150">
        <v>999</v>
      </c>
      <c r="L1150" s="1">
        <v>5334</v>
      </c>
      <c r="M1150" s="1">
        <v>1293</v>
      </c>
      <c r="N1150" s="20">
        <f t="shared" si="238"/>
        <v>0</v>
      </c>
      <c r="P1150" s="20">
        <f t="shared" si="239"/>
        <v>0</v>
      </c>
      <c r="R1150" s="12">
        <f t="shared" si="240"/>
        <v>0.16336876533115291</v>
      </c>
      <c r="S1150" s="21">
        <f t="shared" si="241"/>
        <v>6.455886119150045E-2</v>
      </c>
      <c r="T1150" s="21">
        <f t="shared" si="242"/>
        <v>5.5126162520605648E-2</v>
      </c>
      <c r="U1150" s="21">
        <f t="shared" si="243"/>
        <v>5.9832017815226068E-2</v>
      </c>
      <c r="V1150" s="21">
        <f t="shared" si="244"/>
        <v>5.9839013842444055E-2</v>
      </c>
      <c r="W1150" s="22">
        <f t="shared" si="245"/>
        <v>6627</v>
      </c>
      <c r="X1150" s="21">
        <f t="shared" si="246"/>
        <v>0.15074694431869623</v>
      </c>
      <c r="Y1150" s="23">
        <f t="shared" si="247"/>
        <v>33.853853853853856</v>
      </c>
      <c r="Z1150" s="21">
        <f t="shared" si="248"/>
        <v>0.59699999999999998</v>
      </c>
      <c r="AA1150" s="21">
        <f t="shared" si="249"/>
        <v>0.71499999999999997</v>
      </c>
      <c r="AB1150" s="21">
        <f t="shared" si="250"/>
        <v>0.252</v>
      </c>
      <c r="AC1150" s="21">
        <f t="shared" si="251"/>
        <v>0.45399999999999996</v>
      </c>
    </row>
    <row r="1151" spans="2:29" x14ac:dyDescent="0.25">
      <c r="B1151" t="s">
        <v>5635</v>
      </c>
      <c r="C1151" t="s">
        <v>5636</v>
      </c>
      <c r="D1151" t="s">
        <v>7412</v>
      </c>
      <c r="E1151">
        <v>92</v>
      </c>
      <c r="F1151">
        <v>96</v>
      </c>
      <c r="G1151" t="s">
        <v>99</v>
      </c>
      <c r="H1151">
        <v>8</v>
      </c>
      <c r="I1151">
        <v>10</v>
      </c>
      <c r="J1151">
        <v>53</v>
      </c>
      <c r="K1151">
        <v>2</v>
      </c>
      <c r="L1151">
        <v>26</v>
      </c>
      <c r="M1151">
        <v>2</v>
      </c>
      <c r="N1151" s="20">
        <f t="shared" si="238"/>
        <v>0</v>
      </c>
      <c r="P1151" s="20">
        <f t="shared" si="239"/>
        <v>0</v>
      </c>
      <c r="R1151" s="12">
        <f t="shared" si="240"/>
        <v>3.7735849056603772E-2</v>
      </c>
      <c r="S1151" s="21">
        <f t="shared" si="241"/>
        <v>4.5639552591273169E-2</v>
      </c>
      <c r="T1151" s="21">
        <f t="shared" si="242"/>
        <v>0.39590278562597736</v>
      </c>
      <c r="U1151" s="21">
        <f t="shared" si="243"/>
        <v>0.20814368525554894</v>
      </c>
      <c r="V1151" s="21">
        <f t="shared" si="244"/>
        <v>0.21656200782426649</v>
      </c>
      <c r="W1151" s="22">
        <f t="shared" si="245"/>
        <v>28</v>
      </c>
      <c r="X1151" s="21">
        <f t="shared" si="246"/>
        <v>7.1428571428571425E-2</v>
      </c>
      <c r="Y1151" s="23">
        <f t="shared" si="247"/>
        <v>46</v>
      </c>
      <c r="Z1151" s="21">
        <f t="shared" si="248"/>
        <v>0.93700000000000006</v>
      </c>
      <c r="AA1151" s="21">
        <f t="shared" si="249"/>
        <v>0.433</v>
      </c>
      <c r="AB1151" s="21">
        <f t="shared" si="250"/>
        <v>0.22199999999999998</v>
      </c>
      <c r="AC1151" s="21">
        <f t="shared" si="251"/>
        <v>0.45350000000000001</v>
      </c>
    </row>
    <row r="1152" spans="2:29" x14ac:dyDescent="0.25">
      <c r="B1152" t="s">
        <v>2718</v>
      </c>
      <c r="C1152" t="s">
        <v>2719</v>
      </c>
      <c r="D1152" t="s">
        <v>7409</v>
      </c>
      <c r="E1152" s="1">
        <v>1751</v>
      </c>
      <c r="F1152" s="1">
        <v>1809</v>
      </c>
      <c r="G1152" t="s">
        <v>49</v>
      </c>
      <c r="H1152">
        <v>492</v>
      </c>
      <c r="I1152">
        <v>710</v>
      </c>
      <c r="J1152">
        <v>916</v>
      </c>
      <c r="K1152">
        <v>77</v>
      </c>
      <c r="L1152">
        <v>580</v>
      </c>
      <c r="M1152">
        <v>171</v>
      </c>
      <c r="N1152" s="20">
        <f t="shared" si="238"/>
        <v>0</v>
      </c>
      <c r="P1152" s="20">
        <f t="shared" si="239"/>
        <v>0</v>
      </c>
      <c r="R1152" s="12">
        <f t="shared" si="240"/>
        <v>8.4061135371179041E-2</v>
      </c>
      <c r="S1152" s="21">
        <f t="shared" si="241"/>
        <v>7.6114911066171187E-2</v>
      </c>
      <c r="T1152" s="21">
        <f t="shared" si="242"/>
        <v>5.2270571961347656E-2</v>
      </c>
      <c r="U1152" s="21">
        <f t="shared" si="243"/>
        <v>6.4125957283128532E-2</v>
      </c>
      <c r="V1152" s="21">
        <f t="shared" si="244"/>
        <v>6.417048010354913E-2</v>
      </c>
      <c r="W1152" s="22">
        <f t="shared" si="245"/>
        <v>751</v>
      </c>
      <c r="X1152" s="21">
        <f t="shared" si="246"/>
        <v>0.10252996005326231</v>
      </c>
      <c r="Y1152" s="23">
        <f t="shared" si="247"/>
        <v>22.740259740259742</v>
      </c>
      <c r="Z1152" s="21">
        <f t="shared" si="248"/>
        <v>0.62</v>
      </c>
      <c r="AA1152" s="21">
        <f t="shared" si="249"/>
        <v>0.55800000000000005</v>
      </c>
      <c r="AB1152" s="21">
        <f t="shared" si="250"/>
        <v>0.31599999999999995</v>
      </c>
      <c r="AC1152" s="21">
        <f t="shared" si="251"/>
        <v>0.45249999999999996</v>
      </c>
    </row>
    <row r="1153" spans="2:29" x14ac:dyDescent="0.25">
      <c r="B1153" t="s">
        <v>2558</v>
      </c>
      <c r="C1153" t="s">
        <v>2559</v>
      </c>
      <c r="D1153" t="s">
        <v>7417</v>
      </c>
      <c r="E1153" s="1">
        <v>1992</v>
      </c>
      <c r="F1153" s="1">
        <v>2102</v>
      </c>
      <c r="G1153" t="s">
        <v>75</v>
      </c>
      <c r="H1153">
        <v>65</v>
      </c>
      <c r="I1153">
        <v>158</v>
      </c>
      <c r="J1153">
        <v>374</v>
      </c>
      <c r="K1153">
        <v>73</v>
      </c>
      <c r="L1153" s="1">
        <v>1404</v>
      </c>
      <c r="M1153">
        <v>186</v>
      </c>
      <c r="N1153" s="20">
        <f t="shared" si="238"/>
        <v>0</v>
      </c>
      <c r="P1153" s="20">
        <f t="shared" si="239"/>
        <v>0</v>
      </c>
      <c r="R1153" s="12">
        <f t="shared" si="240"/>
        <v>0.19518716577540107</v>
      </c>
      <c r="S1153" s="21">
        <f t="shared" si="241"/>
        <v>0.19439711598544163</v>
      </c>
      <c r="T1153" s="21">
        <f t="shared" si="242"/>
        <v>0.1880723893466163</v>
      </c>
      <c r="U1153" s="21">
        <f t="shared" si="243"/>
        <v>0.19123055510574072</v>
      </c>
      <c r="V1153" s="21">
        <f t="shared" si="244"/>
        <v>0.1912333534792662</v>
      </c>
      <c r="W1153" s="22">
        <f t="shared" si="245"/>
        <v>1590</v>
      </c>
      <c r="X1153" s="21">
        <f t="shared" si="246"/>
        <v>4.5911949685534588E-2</v>
      </c>
      <c r="Y1153" s="23">
        <f t="shared" si="247"/>
        <v>27.287671232876711</v>
      </c>
      <c r="Z1153" s="21">
        <f t="shared" si="248"/>
        <v>0.92400000000000004</v>
      </c>
      <c r="AA1153" s="21">
        <f t="shared" si="249"/>
        <v>0.32500000000000001</v>
      </c>
      <c r="AB1153" s="21">
        <f t="shared" si="250"/>
        <v>0.28000000000000003</v>
      </c>
      <c r="AC1153" s="21">
        <f t="shared" si="251"/>
        <v>0.45225000000000004</v>
      </c>
    </row>
    <row r="1154" spans="2:29" x14ac:dyDescent="0.25">
      <c r="B1154" t="s">
        <v>3816</v>
      </c>
      <c r="C1154" t="s">
        <v>3817</v>
      </c>
      <c r="D1154" t="s">
        <v>1737</v>
      </c>
      <c r="E1154">
        <v>511</v>
      </c>
      <c r="F1154">
        <v>821</v>
      </c>
      <c r="G1154" t="s">
        <v>49</v>
      </c>
      <c r="H1154">
        <v>231</v>
      </c>
      <c r="I1154">
        <v>480</v>
      </c>
      <c r="J1154">
        <v>468</v>
      </c>
      <c r="K1154">
        <v>26</v>
      </c>
      <c r="L1154">
        <v>80</v>
      </c>
      <c r="M1154">
        <v>317</v>
      </c>
      <c r="N1154" s="20">
        <f t="shared" ref="N1154:N1217" si="252">IF(V1154&lt;5%,1,0)</f>
        <v>0</v>
      </c>
      <c r="P1154" s="20">
        <f t="shared" ref="P1154:P1217" si="253">SUM(N1154:O1154)</f>
        <v>0</v>
      </c>
      <c r="R1154" s="12">
        <f t="shared" ref="R1154:R1217" si="254">K1154/J1154</f>
        <v>5.5555555555555552E-2</v>
      </c>
      <c r="S1154" s="21">
        <f t="shared" ref="S1154:S1217" si="255">(I1154/H1154)^(1/5)-1</f>
        <v>0.15751293131240862</v>
      </c>
      <c r="T1154" s="21">
        <f t="shared" ref="T1154:T1217" si="256">(J1154/I1154)^(1/5)-1</f>
        <v>-5.0507633794680817E-3</v>
      </c>
      <c r="U1154" s="21">
        <f t="shared" ref="U1154:U1217" si="257">(J1154/H1154)^(1/10)-1</f>
        <v>7.3157307848050301E-2</v>
      </c>
      <c r="V1154" s="21">
        <f t="shared" ref="V1154:V1217" si="258">AVERAGE(S1154:U1154)</f>
        <v>7.5206491926996952E-2</v>
      </c>
      <c r="W1154" s="22">
        <f t="shared" ref="W1154:W1217" si="259">MAX(L1154,0)+MAX(M1154,0)</f>
        <v>397</v>
      </c>
      <c r="X1154" s="21">
        <f t="shared" ref="X1154:X1217" si="260">IF(W1154&gt;0,(J1154*R1154)/W1154,1000%)</f>
        <v>6.5491183879093195E-2</v>
      </c>
      <c r="Y1154" s="23">
        <f t="shared" ref="Y1154:Y1217" si="261">IF(R1154&gt;0,E1154/(J1154*R1154),100000)</f>
        <v>19.653846153846153</v>
      </c>
      <c r="Z1154" s="21">
        <f t="shared" ref="Z1154:Z1217" si="262">_xlfn.PERCENTRANK.EXC($V$1:$V$3842,V1154)</f>
        <v>0.68100000000000005</v>
      </c>
      <c r="AA1154" s="21">
        <f t="shared" ref="AA1154:AA1217" si="263">_xlfn.PERCENTRANK.EXC($X$2:$X$3843,X1154)</f>
        <v>0.40699999999999997</v>
      </c>
      <c r="AB1154" s="21">
        <f t="shared" ref="AB1154:AB1217" si="264">1-_xlfn.PERCENTRANK.EXC($Y$2:$Y$3843,Y1154)</f>
        <v>0.35599999999999998</v>
      </c>
      <c r="AC1154" s="21">
        <f t="shared" ref="AC1154:AC1217" si="265">IF(P1154=0,25%*Z1154+25%*AA1154+50%*AB1154,0)</f>
        <v>0.45</v>
      </c>
    </row>
    <row r="1155" spans="2:29" x14ac:dyDescent="0.25">
      <c r="B1155" t="s">
        <v>4218</v>
      </c>
      <c r="C1155" t="s">
        <v>4219</v>
      </c>
      <c r="D1155" t="s">
        <v>7410</v>
      </c>
      <c r="E1155">
        <v>361</v>
      </c>
      <c r="F1155" t="s">
        <v>30</v>
      </c>
      <c r="G1155" t="s">
        <v>31</v>
      </c>
      <c r="H1155">
        <v>61</v>
      </c>
      <c r="I1155">
        <v>86</v>
      </c>
      <c r="J1155">
        <v>125</v>
      </c>
      <c r="K1155">
        <v>25</v>
      </c>
      <c r="L1155">
        <v>650</v>
      </c>
      <c r="M1155" s="1">
        <v>1017</v>
      </c>
      <c r="N1155" s="20">
        <f t="shared" si="252"/>
        <v>0</v>
      </c>
      <c r="P1155" s="20">
        <f t="shared" si="253"/>
        <v>0</v>
      </c>
      <c r="R1155" s="12">
        <f t="shared" si="254"/>
        <v>0.2</v>
      </c>
      <c r="S1155" s="21">
        <f t="shared" si="255"/>
        <v>7.1109135051968808E-2</v>
      </c>
      <c r="T1155" s="21">
        <f t="shared" si="256"/>
        <v>7.7661362549410473E-2</v>
      </c>
      <c r="U1155" s="21">
        <f t="shared" si="257"/>
        <v>7.4380253876263902E-2</v>
      </c>
      <c r="V1155" s="21">
        <f t="shared" si="258"/>
        <v>7.4383583825881061E-2</v>
      </c>
      <c r="W1155" s="22">
        <f t="shared" si="259"/>
        <v>1667</v>
      </c>
      <c r="X1155" s="21">
        <f t="shared" si="260"/>
        <v>1.4997000599880024E-2</v>
      </c>
      <c r="Y1155" s="23">
        <f t="shared" si="261"/>
        <v>14.44</v>
      </c>
      <c r="Z1155" s="21">
        <f t="shared" si="262"/>
        <v>0.67700000000000005</v>
      </c>
      <c r="AA1155" s="21">
        <f t="shared" si="263"/>
        <v>0.20100000000000001</v>
      </c>
      <c r="AB1155" s="21">
        <f t="shared" si="264"/>
        <v>0.45999999999999996</v>
      </c>
      <c r="AC1155" s="21">
        <f t="shared" si="265"/>
        <v>0.44950000000000001</v>
      </c>
    </row>
    <row r="1156" spans="2:29" x14ac:dyDescent="0.25">
      <c r="B1156" t="s">
        <v>5933</v>
      </c>
      <c r="C1156" t="s">
        <v>5934</v>
      </c>
      <c r="D1156" t="s">
        <v>4419</v>
      </c>
      <c r="E1156">
        <v>58</v>
      </c>
      <c r="F1156">
        <v>65</v>
      </c>
      <c r="G1156" t="s">
        <v>34</v>
      </c>
      <c r="H1156">
        <v>55</v>
      </c>
      <c r="I1156">
        <v>115</v>
      </c>
      <c r="J1156">
        <v>162</v>
      </c>
      <c r="K1156">
        <v>3</v>
      </c>
      <c r="L1156">
        <v>80</v>
      </c>
      <c r="M1156">
        <v>9</v>
      </c>
      <c r="N1156" s="20">
        <f t="shared" si="252"/>
        <v>0</v>
      </c>
      <c r="P1156" s="20">
        <f t="shared" si="253"/>
        <v>0</v>
      </c>
      <c r="R1156" s="12">
        <f t="shared" si="254"/>
        <v>1.8518518518518517E-2</v>
      </c>
      <c r="S1156" s="21">
        <f t="shared" si="255"/>
        <v>0.15895621875417865</v>
      </c>
      <c r="T1156" s="21">
        <f t="shared" si="256"/>
        <v>7.0935795376254163E-2</v>
      </c>
      <c r="U1156" s="21">
        <f t="shared" si="257"/>
        <v>0.11407706193860867</v>
      </c>
      <c r="V1156" s="21">
        <f t="shared" si="258"/>
        <v>0.11465635868968049</v>
      </c>
      <c r="W1156" s="22">
        <f t="shared" si="259"/>
        <v>89</v>
      </c>
      <c r="X1156" s="21">
        <f t="shared" si="260"/>
        <v>3.3707865168539325E-2</v>
      </c>
      <c r="Y1156" s="23">
        <f t="shared" si="261"/>
        <v>19.333333333333332</v>
      </c>
      <c r="Z1156" s="21">
        <f t="shared" si="262"/>
        <v>0.80700000000000005</v>
      </c>
      <c r="AA1156" s="21">
        <f t="shared" si="263"/>
        <v>0.26500000000000001</v>
      </c>
      <c r="AB1156" s="21">
        <f t="shared" si="264"/>
        <v>0.36099999999999999</v>
      </c>
      <c r="AC1156" s="21">
        <f t="shared" si="265"/>
        <v>0.44850000000000001</v>
      </c>
    </row>
    <row r="1157" spans="2:29" x14ac:dyDescent="0.25">
      <c r="B1157" t="s">
        <v>5967</v>
      </c>
      <c r="C1157" t="s">
        <v>5968</v>
      </c>
      <c r="D1157" t="s">
        <v>7412</v>
      </c>
      <c r="E1157">
        <v>58</v>
      </c>
      <c r="F1157">
        <v>51</v>
      </c>
      <c r="G1157" t="s">
        <v>46</v>
      </c>
      <c r="H1157">
        <v>14</v>
      </c>
      <c r="I1157">
        <v>22</v>
      </c>
      <c r="J1157">
        <v>41</v>
      </c>
      <c r="K1157">
        <v>2</v>
      </c>
      <c r="L1157">
        <v>27</v>
      </c>
      <c r="M1157">
        <v>0</v>
      </c>
      <c r="N1157" s="20">
        <f t="shared" si="252"/>
        <v>0</v>
      </c>
      <c r="P1157" s="20">
        <f t="shared" si="253"/>
        <v>0</v>
      </c>
      <c r="R1157" s="12">
        <f t="shared" si="254"/>
        <v>4.878048780487805E-2</v>
      </c>
      <c r="S1157" s="21">
        <f t="shared" si="255"/>
        <v>9.4608784223157549E-2</v>
      </c>
      <c r="T1157" s="21">
        <f t="shared" si="256"/>
        <v>0.13258872838875679</v>
      </c>
      <c r="U1157" s="21">
        <f t="shared" si="257"/>
        <v>0.11343682847589931</v>
      </c>
      <c r="V1157" s="21">
        <f t="shared" si="258"/>
        <v>0.11354478036260456</v>
      </c>
      <c r="W1157" s="22">
        <f t="shared" si="259"/>
        <v>27</v>
      </c>
      <c r="X1157" s="21">
        <f t="shared" si="260"/>
        <v>7.407407407407407E-2</v>
      </c>
      <c r="Y1157" s="23">
        <f t="shared" si="261"/>
        <v>29</v>
      </c>
      <c r="Z1157" s="21">
        <f t="shared" si="262"/>
        <v>0.80500000000000005</v>
      </c>
      <c r="AA1157" s="21">
        <f t="shared" si="263"/>
        <v>0.44400000000000001</v>
      </c>
      <c r="AB1157" s="21">
        <f t="shared" si="264"/>
        <v>0.27200000000000002</v>
      </c>
      <c r="AC1157" s="21">
        <f t="shared" si="265"/>
        <v>0.44825000000000004</v>
      </c>
    </row>
    <row r="1158" spans="2:29" x14ac:dyDescent="0.25">
      <c r="B1158" t="s">
        <v>3504</v>
      </c>
      <c r="C1158" t="s">
        <v>3505</v>
      </c>
      <c r="D1158" t="s">
        <v>7417</v>
      </c>
      <c r="E1158">
        <v>689</v>
      </c>
      <c r="F1158">
        <v>872</v>
      </c>
      <c r="G1158" t="s">
        <v>86</v>
      </c>
      <c r="H1158">
        <v>288</v>
      </c>
      <c r="I1158">
        <v>681</v>
      </c>
      <c r="J1158">
        <v>735</v>
      </c>
      <c r="K1158">
        <v>30</v>
      </c>
      <c r="L1158">
        <v>455</v>
      </c>
      <c r="M1158">
        <v>33</v>
      </c>
      <c r="N1158" s="20">
        <f t="shared" si="252"/>
        <v>0</v>
      </c>
      <c r="P1158" s="20">
        <f t="shared" si="253"/>
        <v>0</v>
      </c>
      <c r="R1158" s="12">
        <f t="shared" si="254"/>
        <v>4.0816326530612242E-2</v>
      </c>
      <c r="S1158" s="21">
        <f t="shared" si="255"/>
        <v>0.18782079690081277</v>
      </c>
      <c r="T1158" s="21">
        <f t="shared" si="256"/>
        <v>1.5378692137335781E-2</v>
      </c>
      <c r="U1158" s="21">
        <f t="shared" si="257"/>
        <v>9.8220345491138339E-2</v>
      </c>
      <c r="V1158" s="21">
        <f t="shared" si="258"/>
        <v>0.10047327817642897</v>
      </c>
      <c r="W1158" s="22">
        <f t="shared" si="259"/>
        <v>488</v>
      </c>
      <c r="X1158" s="21">
        <f t="shared" si="260"/>
        <v>6.1475409836065566E-2</v>
      </c>
      <c r="Y1158" s="23">
        <f t="shared" si="261"/>
        <v>22.966666666666669</v>
      </c>
      <c r="Z1158" s="21">
        <f t="shared" si="262"/>
        <v>0.77300000000000002</v>
      </c>
      <c r="AA1158" s="21">
        <f t="shared" si="263"/>
        <v>0.39100000000000001</v>
      </c>
      <c r="AB1158" s="21">
        <f t="shared" si="264"/>
        <v>0.31399999999999995</v>
      </c>
      <c r="AC1158" s="21">
        <f t="shared" si="265"/>
        <v>0.44800000000000001</v>
      </c>
    </row>
    <row r="1159" spans="2:29" x14ac:dyDescent="0.25">
      <c r="B1159" t="s">
        <v>5186</v>
      </c>
      <c r="C1159" t="s">
        <v>5187</v>
      </c>
      <c r="D1159" t="s">
        <v>7412</v>
      </c>
      <c r="E1159">
        <v>129</v>
      </c>
      <c r="F1159">
        <v>147</v>
      </c>
      <c r="G1159" t="s">
        <v>99</v>
      </c>
      <c r="H1159">
        <v>53</v>
      </c>
      <c r="I1159">
        <v>73</v>
      </c>
      <c r="J1159">
        <v>162</v>
      </c>
      <c r="K1159">
        <v>5</v>
      </c>
      <c r="L1159">
        <v>79</v>
      </c>
      <c r="M1159">
        <v>2</v>
      </c>
      <c r="N1159" s="20">
        <f t="shared" si="252"/>
        <v>0</v>
      </c>
      <c r="P1159" s="20">
        <f t="shared" si="253"/>
        <v>0</v>
      </c>
      <c r="R1159" s="12">
        <f t="shared" si="254"/>
        <v>3.0864197530864196E-2</v>
      </c>
      <c r="S1159" s="21">
        <f t="shared" si="255"/>
        <v>6.6128119339313285E-2</v>
      </c>
      <c r="T1159" s="21">
        <f t="shared" si="256"/>
        <v>0.17283908616583044</v>
      </c>
      <c r="U1159" s="21">
        <f t="shared" si="257"/>
        <v>0.11821139737601305</v>
      </c>
      <c r="V1159" s="21">
        <f t="shared" si="258"/>
        <v>0.11905953429371892</v>
      </c>
      <c r="W1159" s="22">
        <f t="shared" si="259"/>
        <v>81</v>
      </c>
      <c r="X1159" s="21">
        <f t="shared" si="260"/>
        <v>6.1728395061728392E-2</v>
      </c>
      <c r="Y1159" s="23">
        <f t="shared" si="261"/>
        <v>25.8</v>
      </c>
      <c r="Z1159" s="21">
        <f t="shared" si="262"/>
        <v>0.81799999999999995</v>
      </c>
      <c r="AA1159" s="21">
        <f t="shared" si="263"/>
        <v>0.39200000000000002</v>
      </c>
      <c r="AB1159" s="21">
        <f t="shared" si="264"/>
        <v>0.29000000000000004</v>
      </c>
      <c r="AC1159" s="21">
        <f t="shared" si="265"/>
        <v>0.44750000000000001</v>
      </c>
    </row>
    <row r="1160" spans="2:29" x14ac:dyDescent="0.25">
      <c r="B1160" t="s">
        <v>969</v>
      </c>
      <c r="C1160" t="s">
        <v>970</v>
      </c>
      <c r="D1160" t="s">
        <v>1737</v>
      </c>
      <c r="E1160" s="1">
        <v>137218</v>
      </c>
      <c r="F1160" s="1">
        <v>150743</v>
      </c>
      <c r="G1160" t="s">
        <v>75</v>
      </c>
      <c r="H1160" s="1">
        <v>6863</v>
      </c>
      <c r="I1160" s="1">
        <v>19506</v>
      </c>
      <c r="J1160" s="1">
        <v>27461</v>
      </c>
      <c r="K1160" s="1">
        <v>3606</v>
      </c>
      <c r="L1160" s="1">
        <v>42476</v>
      </c>
      <c r="M1160" s="1">
        <v>7325</v>
      </c>
      <c r="N1160" s="20">
        <f t="shared" si="252"/>
        <v>0</v>
      </c>
      <c r="P1160" s="20">
        <f t="shared" si="253"/>
        <v>0</v>
      </c>
      <c r="R1160" s="12">
        <f t="shared" si="254"/>
        <v>0.13131349914424092</v>
      </c>
      <c r="S1160" s="21">
        <f t="shared" si="255"/>
        <v>0.23234084817208656</v>
      </c>
      <c r="T1160" s="21">
        <f t="shared" si="256"/>
        <v>7.0803114407612222E-2</v>
      </c>
      <c r="U1160" s="21">
        <f t="shared" si="257"/>
        <v>0.14873600893955996</v>
      </c>
      <c r="V1160" s="21">
        <f t="shared" si="258"/>
        <v>0.15062665717308624</v>
      </c>
      <c r="W1160" s="22">
        <f t="shared" si="259"/>
        <v>49801</v>
      </c>
      <c r="X1160" s="21">
        <f t="shared" si="260"/>
        <v>7.2408184574606932E-2</v>
      </c>
      <c r="Y1160" s="23">
        <f t="shared" si="261"/>
        <v>38.052689961175815</v>
      </c>
      <c r="Z1160" s="21">
        <f t="shared" si="262"/>
        <v>0.876</v>
      </c>
      <c r="AA1160" s="21">
        <f t="shared" si="263"/>
        <v>0.438</v>
      </c>
      <c r="AB1160" s="21">
        <f t="shared" si="264"/>
        <v>0.23699999999999999</v>
      </c>
      <c r="AC1160" s="21">
        <f t="shared" si="265"/>
        <v>0.44700000000000001</v>
      </c>
    </row>
    <row r="1161" spans="2:29" x14ac:dyDescent="0.25">
      <c r="B1161" t="s">
        <v>4146</v>
      </c>
      <c r="C1161" t="s">
        <v>4147</v>
      </c>
      <c r="D1161" t="s">
        <v>1737</v>
      </c>
      <c r="E1161">
        <v>390</v>
      </c>
      <c r="F1161">
        <v>616</v>
      </c>
      <c r="H1161">
        <v>19</v>
      </c>
      <c r="I1161">
        <v>19</v>
      </c>
      <c r="J1161">
        <v>37</v>
      </c>
      <c r="K1161">
        <v>24</v>
      </c>
      <c r="L1161">
        <v>387</v>
      </c>
      <c r="M1161">
        <v>204</v>
      </c>
      <c r="N1161" s="20">
        <f t="shared" si="252"/>
        <v>0</v>
      </c>
      <c r="P1161" s="20">
        <f t="shared" si="253"/>
        <v>0</v>
      </c>
      <c r="R1161" s="12">
        <f t="shared" si="254"/>
        <v>0.64864864864864868</v>
      </c>
      <c r="S1161" s="21">
        <f t="shared" si="255"/>
        <v>0</v>
      </c>
      <c r="T1161" s="21">
        <f t="shared" si="256"/>
        <v>0.14258791065592158</v>
      </c>
      <c r="U1161" s="21">
        <f t="shared" si="257"/>
        <v>6.8919038400907962E-2</v>
      </c>
      <c r="V1161" s="21">
        <f t="shared" si="258"/>
        <v>7.0502316352276509E-2</v>
      </c>
      <c r="W1161" s="22">
        <f t="shared" si="259"/>
        <v>591</v>
      </c>
      <c r="X1161" s="21">
        <f t="shared" si="260"/>
        <v>4.060913705583756E-2</v>
      </c>
      <c r="Y1161" s="23">
        <f t="shared" si="261"/>
        <v>16.25</v>
      </c>
      <c r="Z1161" s="21">
        <f t="shared" si="262"/>
        <v>0.65400000000000003</v>
      </c>
      <c r="AA1161" s="21">
        <f t="shared" si="263"/>
        <v>0.30099999999999999</v>
      </c>
      <c r="AB1161" s="21">
        <f t="shared" si="264"/>
        <v>0.41500000000000004</v>
      </c>
      <c r="AC1161" s="21">
        <f t="shared" si="265"/>
        <v>0.44625000000000004</v>
      </c>
    </row>
    <row r="1162" spans="2:29" x14ac:dyDescent="0.25">
      <c r="B1162" t="s">
        <v>4884</v>
      </c>
      <c r="C1162" t="s">
        <v>4885</v>
      </c>
      <c r="D1162" t="s">
        <v>4419</v>
      </c>
      <c r="E1162">
        <v>183</v>
      </c>
      <c r="F1162">
        <v>281</v>
      </c>
      <c r="G1162" t="s">
        <v>56</v>
      </c>
      <c r="H1162">
        <v>477</v>
      </c>
      <c r="I1162">
        <v>520</v>
      </c>
      <c r="J1162">
        <v>969</v>
      </c>
      <c r="K1162">
        <v>10</v>
      </c>
      <c r="L1162">
        <v>149</v>
      </c>
      <c r="M1162">
        <v>42</v>
      </c>
      <c r="N1162" s="20">
        <f t="shared" si="252"/>
        <v>0</v>
      </c>
      <c r="P1162" s="20">
        <f t="shared" si="253"/>
        <v>0</v>
      </c>
      <c r="R1162" s="12">
        <f t="shared" si="254"/>
        <v>1.0319917440660475E-2</v>
      </c>
      <c r="S1162" s="21">
        <f t="shared" si="255"/>
        <v>1.7412321532227715E-2</v>
      </c>
      <c r="T1162" s="21">
        <f t="shared" si="256"/>
        <v>0.1325674782718822</v>
      </c>
      <c r="U1162" s="21">
        <f t="shared" si="257"/>
        <v>7.344683490170878E-2</v>
      </c>
      <c r="V1162" s="21">
        <f t="shared" si="258"/>
        <v>7.4475544901939569E-2</v>
      </c>
      <c r="W1162" s="22">
        <f t="shared" si="259"/>
        <v>191</v>
      </c>
      <c r="X1162" s="21">
        <f t="shared" si="260"/>
        <v>5.2356020942408377E-2</v>
      </c>
      <c r="Y1162" s="23">
        <f t="shared" si="261"/>
        <v>18.3</v>
      </c>
      <c r="Z1162" s="21">
        <f t="shared" si="262"/>
        <v>0.67800000000000005</v>
      </c>
      <c r="AA1162" s="21">
        <f t="shared" si="263"/>
        <v>0.35399999999999998</v>
      </c>
      <c r="AB1162" s="21">
        <f t="shared" si="264"/>
        <v>0.376</v>
      </c>
      <c r="AC1162" s="21">
        <f t="shared" si="265"/>
        <v>0.44600000000000001</v>
      </c>
    </row>
    <row r="1163" spans="2:29" x14ac:dyDescent="0.25">
      <c r="B1163" t="s">
        <v>4724</v>
      </c>
      <c r="C1163" t="s">
        <v>4725</v>
      </c>
      <c r="D1163" t="s">
        <v>7412</v>
      </c>
      <c r="E1163">
        <v>220</v>
      </c>
      <c r="F1163">
        <v>193</v>
      </c>
      <c r="G1163" t="s">
        <v>99</v>
      </c>
      <c r="H1163">
        <v>46</v>
      </c>
      <c r="I1163">
        <v>79</v>
      </c>
      <c r="J1163">
        <v>88</v>
      </c>
      <c r="K1163">
        <v>8</v>
      </c>
      <c r="L1163">
        <v>73</v>
      </c>
      <c r="M1163" t="s">
        <v>30</v>
      </c>
      <c r="N1163" s="20">
        <f t="shared" si="252"/>
        <v>0</v>
      </c>
      <c r="P1163" s="20">
        <f t="shared" si="253"/>
        <v>0</v>
      </c>
      <c r="R1163" s="12">
        <f t="shared" si="254"/>
        <v>9.0909090909090912E-2</v>
      </c>
      <c r="S1163" s="21">
        <f t="shared" si="255"/>
        <v>0.1142274459709316</v>
      </c>
      <c r="T1163" s="21">
        <f t="shared" si="256"/>
        <v>2.1812276477255477E-2</v>
      </c>
      <c r="U1163" s="21">
        <f t="shared" si="257"/>
        <v>6.7019813818373075E-2</v>
      </c>
      <c r="V1163" s="21">
        <f t="shared" si="258"/>
        <v>6.7686512088853387E-2</v>
      </c>
      <c r="W1163" s="22">
        <f t="shared" si="259"/>
        <v>73</v>
      </c>
      <c r="X1163" s="21">
        <f t="shared" si="260"/>
        <v>0.1095890410958904</v>
      </c>
      <c r="Y1163" s="23">
        <f t="shared" si="261"/>
        <v>27.5</v>
      </c>
      <c r="Z1163" s="21">
        <f t="shared" si="262"/>
        <v>0.63900000000000001</v>
      </c>
      <c r="AA1163" s="21">
        <f t="shared" si="263"/>
        <v>0.58399999999999996</v>
      </c>
      <c r="AB1163" s="21">
        <f t="shared" si="264"/>
        <v>0.27900000000000003</v>
      </c>
      <c r="AC1163" s="21">
        <f t="shared" si="265"/>
        <v>0.44524999999999998</v>
      </c>
    </row>
    <row r="1164" spans="2:29" x14ac:dyDescent="0.25">
      <c r="B1164" t="s">
        <v>2238</v>
      </c>
      <c r="C1164" t="s">
        <v>2239</v>
      </c>
      <c r="D1164" t="s">
        <v>7410</v>
      </c>
      <c r="E1164" s="1">
        <v>3031</v>
      </c>
      <c r="F1164" t="s">
        <v>30</v>
      </c>
      <c r="G1164" t="s">
        <v>31</v>
      </c>
      <c r="H1164">
        <v>196</v>
      </c>
      <c r="I1164">
        <v>227</v>
      </c>
      <c r="J1164">
        <v>415</v>
      </c>
      <c r="K1164">
        <v>194</v>
      </c>
      <c r="L1164" s="1">
        <v>1965</v>
      </c>
      <c r="M1164" s="1">
        <v>5622</v>
      </c>
      <c r="N1164" s="20">
        <f t="shared" si="252"/>
        <v>0</v>
      </c>
      <c r="P1164" s="20">
        <f t="shared" si="253"/>
        <v>0</v>
      </c>
      <c r="R1164" s="12">
        <f t="shared" si="254"/>
        <v>0.46746987951807228</v>
      </c>
      <c r="S1164" s="21">
        <f t="shared" si="255"/>
        <v>2.980253642140096E-2</v>
      </c>
      <c r="T1164" s="21">
        <f t="shared" si="256"/>
        <v>0.12824767673806914</v>
      </c>
      <c r="U1164" s="21">
        <f t="shared" si="257"/>
        <v>7.7901813346844984E-2</v>
      </c>
      <c r="V1164" s="21">
        <f t="shared" si="258"/>
        <v>7.8650675502105027E-2</v>
      </c>
      <c r="W1164" s="22">
        <f t="shared" si="259"/>
        <v>7587</v>
      </c>
      <c r="X1164" s="21">
        <f t="shared" si="260"/>
        <v>2.5570054039804928E-2</v>
      </c>
      <c r="Y1164" s="23">
        <f t="shared" si="261"/>
        <v>15.623711340206185</v>
      </c>
      <c r="Z1164" s="21">
        <f t="shared" si="262"/>
        <v>0.69299999999999995</v>
      </c>
      <c r="AA1164" s="21">
        <f t="shared" si="263"/>
        <v>0.23</v>
      </c>
      <c r="AB1164" s="21">
        <f t="shared" si="264"/>
        <v>0.42800000000000005</v>
      </c>
      <c r="AC1164" s="21">
        <f t="shared" si="265"/>
        <v>0.44474999999999998</v>
      </c>
    </row>
    <row r="1165" spans="2:29" x14ac:dyDescent="0.25">
      <c r="B1165" t="s">
        <v>1419</v>
      </c>
      <c r="C1165" t="s">
        <v>1420</v>
      </c>
      <c r="D1165" t="s">
        <v>7409</v>
      </c>
      <c r="E1165" s="1">
        <v>13528</v>
      </c>
      <c r="F1165" s="1">
        <v>19205</v>
      </c>
      <c r="G1165" t="s">
        <v>75</v>
      </c>
      <c r="H1165" s="1">
        <v>1079</v>
      </c>
      <c r="I1165" s="1">
        <v>2049</v>
      </c>
      <c r="J1165" s="1">
        <v>3726</v>
      </c>
      <c r="K1165">
        <v>486</v>
      </c>
      <c r="L1165" s="1">
        <v>4152</v>
      </c>
      <c r="M1165" s="1">
        <v>4347</v>
      </c>
      <c r="N1165" s="20">
        <f t="shared" si="252"/>
        <v>0</v>
      </c>
      <c r="P1165" s="20">
        <f t="shared" si="253"/>
        <v>0</v>
      </c>
      <c r="R1165" s="12">
        <f t="shared" si="254"/>
        <v>0.13043478260869565</v>
      </c>
      <c r="S1165" s="21">
        <f t="shared" si="255"/>
        <v>0.13685245179263172</v>
      </c>
      <c r="T1165" s="21">
        <f t="shared" si="256"/>
        <v>0.12704220189893345</v>
      </c>
      <c r="U1165" s="21">
        <f t="shared" si="257"/>
        <v>0.13193669898213334</v>
      </c>
      <c r="V1165" s="21">
        <f t="shared" si="258"/>
        <v>0.13194378422456618</v>
      </c>
      <c r="W1165" s="22">
        <f t="shared" si="259"/>
        <v>8499</v>
      </c>
      <c r="X1165" s="21">
        <f t="shared" si="260"/>
        <v>5.7183198023296855E-2</v>
      </c>
      <c r="Y1165" s="23">
        <f t="shared" si="261"/>
        <v>27.835390946502059</v>
      </c>
      <c r="Z1165" s="21">
        <f t="shared" si="262"/>
        <v>0.84499999999999997</v>
      </c>
      <c r="AA1165" s="21">
        <f t="shared" si="263"/>
        <v>0.378</v>
      </c>
      <c r="AB1165" s="21">
        <f t="shared" si="264"/>
        <v>0.27700000000000002</v>
      </c>
      <c r="AC1165" s="21">
        <f t="shared" si="265"/>
        <v>0.44424999999999998</v>
      </c>
    </row>
    <row r="1166" spans="2:29" x14ac:dyDescent="0.25">
      <c r="B1166" t="s">
        <v>4852</v>
      </c>
      <c r="C1166" t="s">
        <v>4853</v>
      </c>
      <c r="D1166" t="s">
        <v>7412</v>
      </c>
      <c r="E1166">
        <v>197</v>
      </c>
      <c r="F1166">
        <v>244</v>
      </c>
      <c r="G1166" t="s">
        <v>34</v>
      </c>
      <c r="H1166">
        <v>46</v>
      </c>
      <c r="I1166">
        <v>84</v>
      </c>
      <c r="J1166">
        <v>148</v>
      </c>
      <c r="K1166">
        <v>8</v>
      </c>
      <c r="L1166">
        <v>105</v>
      </c>
      <c r="M1166">
        <v>54</v>
      </c>
      <c r="N1166" s="20">
        <f t="shared" si="252"/>
        <v>0</v>
      </c>
      <c r="P1166" s="20">
        <f t="shared" si="253"/>
        <v>0</v>
      </c>
      <c r="R1166" s="12">
        <f t="shared" si="254"/>
        <v>5.4054054054054057E-2</v>
      </c>
      <c r="S1166" s="21">
        <f t="shared" si="255"/>
        <v>0.12798751017068111</v>
      </c>
      <c r="T1166" s="21">
        <f t="shared" si="256"/>
        <v>0.11994446021554528</v>
      </c>
      <c r="U1166" s="21">
        <f t="shared" si="257"/>
        <v>0.12395879070719507</v>
      </c>
      <c r="V1166" s="21">
        <f t="shared" si="258"/>
        <v>0.12396358703114048</v>
      </c>
      <c r="W1166" s="22">
        <f t="shared" si="259"/>
        <v>159</v>
      </c>
      <c r="X1166" s="21">
        <f t="shared" si="260"/>
        <v>5.0314465408805034E-2</v>
      </c>
      <c r="Y1166" s="23">
        <f t="shared" si="261"/>
        <v>24.625</v>
      </c>
      <c r="Z1166" s="21">
        <f t="shared" si="262"/>
        <v>0.83099999999999996</v>
      </c>
      <c r="AA1166" s="21">
        <f t="shared" si="263"/>
        <v>0.34399999999999997</v>
      </c>
      <c r="AB1166" s="21">
        <f t="shared" si="264"/>
        <v>0.29900000000000004</v>
      </c>
      <c r="AC1166" s="21">
        <f t="shared" si="265"/>
        <v>0.44324999999999998</v>
      </c>
    </row>
    <row r="1167" spans="2:29" x14ac:dyDescent="0.25">
      <c r="B1167" t="s">
        <v>1305</v>
      </c>
      <c r="C1167" t="s">
        <v>1306</v>
      </c>
      <c r="D1167" t="s">
        <v>1737</v>
      </c>
      <c r="E1167" s="1">
        <v>19553</v>
      </c>
      <c r="F1167" s="1">
        <v>22182</v>
      </c>
      <c r="G1167" t="s">
        <v>75</v>
      </c>
      <c r="H1167">
        <v>827</v>
      </c>
      <c r="I1167" s="1">
        <v>1616</v>
      </c>
      <c r="J1167" s="1">
        <v>3412</v>
      </c>
      <c r="K1167">
        <v>532</v>
      </c>
      <c r="L1167" s="1">
        <v>4758</v>
      </c>
      <c r="M1167" s="1">
        <v>3162</v>
      </c>
      <c r="N1167" s="20">
        <f t="shared" si="252"/>
        <v>0</v>
      </c>
      <c r="P1167" s="20">
        <f t="shared" si="253"/>
        <v>0</v>
      </c>
      <c r="R1167" s="12">
        <f t="shared" si="254"/>
        <v>0.15592028135990621</v>
      </c>
      <c r="S1167" s="21">
        <f t="shared" si="255"/>
        <v>0.14337099112512997</v>
      </c>
      <c r="T1167" s="21">
        <f t="shared" si="256"/>
        <v>0.16121739576299654</v>
      </c>
      <c r="U1167" s="21">
        <f t="shared" si="257"/>
        <v>0.15225964292136851</v>
      </c>
      <c r="V1167" s="21">
        <f t="shared" si="258"/>
        <v>0.152282676603165</v>
      </c>
      <c r="W1167" s="22">
        <f t="shared" si="259"/>
        <v>7920</v>
      </c>
      <c r="X1167" s="21">
        <f t="shared" si="260"/>
        <v>6.7171717171717174E-2</v>
      </c>
      <c r="Y1167" s="23">
        <f t="shared" si="261"/>
        <v>36.753759398496243</v>
      </c>
      <c r="Z1167" s="21">
        <f t="shared" si="262"/>
        <v>0.878</v>
      </c>
      <c r="AA1167" s="21">
        <f t="shared" si="263"/>
        <v>0.41399999999999998</v>
      </c>
      <c r="AB1167" s="21">
        <f t="shared" si="264"/>
        <v>0.24</v>
      </c>
      <c r="AC1167" s="21">
        <f t="shared" si="265"/>
        <v>0.443</v>
      </c>
    </row>
    <row r="1168" spans="2:29" x14ac:dyDescent="0.25">
      <c r="B1168" t="s">
        <v>1854</v>
      </c>
      <c r="C1168" t="s">
        <v>1855</v>
      </c>
      <c r="D1168" t="s">
        <v>7417</v>
      </c>
      <c r="E1168" s="1">
        <v>5684</v>
      </c>
      <c r="F1168" s="1">
        <v>4420</v>
      </c>
      <c r="G1168" t="s">
        <v>86</v>
      </c>
      <c r="H1168" s="1">
        <v>17585</v>
      </c>
      <c r="I1168" s="1">
        <v>29271</v>
      </c>
      <c r="J1168" s="1">
        <v>40310</v>
      </c>
      <c r="K1168">
        <v>352</v>
      </c>
      <c r="L1168" s="1">
        <v>14828</v>
      </c>
      <c r="M1168" s="1">
        <v>3749</v>
      </c>
      <c r="N1168" s="20">
        <f t="shared" si="252"/>
        <v>0</v>
      </c>
      <c r="P1168" s="20">
        <f t="shared" si="253"/>
        <v>0</v>
      </c>
      <c r="R1168" s="12">
        <f t="shared" si="254"/>
        <v>8.7323244852393952E-3</v>
      </c>
      <c r="S1168" s="21">
        <f t="shared" si="255"/>
        <v>0.1072840329063367</v>
      </c>
      <c r="T1168" s="21">
        <f t="shared" si="256"/>
        <v>6.6092891794204967E-2</v>
      </c>
      <c r="U1168" s="21">
        <f t="shared" si="257"/>
        <v>8.6493275026894079E-2</v>
      </c>
      <c r="V1168" s="21">
        <f t="shared" si="258"/>
        <v>8.6623399909145249E-2</v>
      </c>
      <c r="W1168" s="22">
        <f t="shared" si="259"/>
        <v>18577</v>
      </c>
      <c r="X1168" s="21">
        <f t="shared" si="260"/>
        <v>1.8948161705334553E-2</v>
      </c>
      <c r="Y1168" s="23">
        <f t="shared" si="261"/>
        <v>16.147727272727273</v>
      </c>
      <c r="Z1168" s="21">
        <f t="shared" si="262"/>
        <v>0.72799999999999998</v>
      </c>
      <c r="AA1168" s="21">
        <f t="shared" si="263"/>
        <v>0.21</v>
      </c>
      <c r="AB1168" s="21">
        <f t="shared" si="264"/>
        <v>0.41600000000000004</v>
      </c>
      <c r="AC1168" s="21">
        <f t="shared" si="265"/>
        <v>0.4425</v>
      </c>
    </row>
    <row r="1169" spans="2:29" x14ac:dyDescent="0.25">
      <c r="B1169" t="s">
        <v>3976</v>
      </c>
      <c r="C1169" t="s">
        <v>3977</v>
      </c>
      <c r="D1169" t="s">
        <v>7412</v>
      </c>
      <c r="E1169">
        <v>450</v>
      </c>
      <c r="F1169">
        <v>399</v>
      </c>
      <c r="G1169" t="s">
        <v>34</v>
      </c>
      <c r="H1169">
        <v>46</v>
      </c>
      <c r="I1169">
        <v>82</v>
      </c>
      <c r="J1169">
        <v>135</v>
      </c>
      <c r="K1169">
        <v>17</v>
      </c>
      <c r="L1169">
        <v>273</v>
      </c>
      <c r="M1169" t="s">
        <v>30</v>
      </c>
      <c r="N1169" s="20">
        <f t="shared" si="252"/>
        <v>0</v>
      </c>
      <c r="P1169" s="20">
        <f t="shared" si="253"/>
        <v>0</v>
      </c>
      <c r="R1169" s="12">
        <f t="shared" si="254"/>
        <v>0.12592592592592591</v>
      </c>
      <c r="S1169" s="21">
        <f t="shared" si="255"/>
        <v>0.12256424197530347</v>
      </c>
      <c r="T1169" s="21">
        <f t="shared" si="256"/>
        <v>0.10485168720209903</v>
      </c>
      <c r="U1169" s="21">
        <f t="shared" si="257"/>
        <v>0.11367275118822917</v>
      </c>
      <c r="V1169" s="21">
        <f t="shared" si="258"/>
        <v>0.11369622678854389</v>
      </c>
      <c r="W1169" s="22">
        <f t="shared" si="259"/>
        <v>273</v>
      </c>
      <c r="X1169" s="21">
        <f t="shared" si="260"/>
        <v>6.2271062271062272E-2</v>
      </c>
      <c r="Y1169" s="23">
        <f t="shared" si="261"/>
        <v>26.470588235294116</v>
      </c>
      <c r="Z1169" s="21">
        <f t="shared" si="262"/>
        <v>0.80500000000000005</v>
      </c>
      <c r="AA1169" s="21">
        <f t="shared" si="263"/>
        <v>0.39400000000000002</v>
      </c>
      <c r="AB1169" s="21">
        <f t="shared" si="264"/>
        <v>0.28500000000000003</v>
      </c>
      <c r="AC1169" s="21">
        <f t="shared" si="265"/>
        <v>0.44225000000000003</v>
      </c>
    </row>
    <row r="1170" spans="2:29" x14ac:dyDescent="0.25">
      <c r="B1170" t="s">
        <v>5623</v>
      </c>
      <c r="C1170" t="s">
        <v>5624</v>
      </c>
      <c r="D1170" t="s">
        <v>7412</v>
      </c>
      <c r="E1170">
        <v>82</v>
      </c>
      <c r="F1170">
        <v>69</v>
      </c>
      <c r="G1170" t="s">
        <v>31</v>
      </c>
      <c r="H1170">
        <v>3</v>
      </c>
      <c r="I1170">
        <v>3</v>
      </c>
      <c r="J1170">
        <v>7</v>
      </c>
      <c r="K1170">
        <v>4</v>
      </c>
      <c r="L1170">
        <v>83</v>
      </c>
      <c r="M1170" t="s">
        <v>30</v>
      </c>
      <c r="N1170" s="20">
        <f t="shared" si="252"/>
        <v>0</v>
      </c>
      <c r="P1170" s="20">
        <f t="shared" si="253"/>
        <v>0</v>
      </c>
      <c r="R1170" s="12">
        <f t="shared" si="254"/>
        <v>0.5714285714285714</v>
      </c>
      <c r="S1170" s="21">
        <f t="shared" si="255"/>
        <v>0</v>
      </c>
      <c r="T1170" s="21">
        <f t="shared" si="256"/>
        <v>0.18466445254224406</v>
      </c>
      <c r="U1170" s="21">
        <f t="shared" si="257"/>
        <v>8.842291989017026E-2</v>
      </c>
      <c r="V1170" s="21">
        <f t="shared" si="258"/>
        <v>9.1029124144138107E-2</v>
      </c>
      <c r="W1170" s="22">
        <f t="shared" si="259"/>
        <v>83</v>
      </c>
      <c r="X1170" s="21">
        <f t="shared" si="260"/>
        <v>4.8192771084337352E-2</v>
      </c>
      <c r="Y1170" s="23">
        <f t="shared" si="261"/>
        <v>20.5</v>
      </c>
      <c r="Z1170" s="21">
        <f t="shared" si="262"/>
        <v>0.74199999999999999</v>
      </c>
      <c r="AA1170" s="21">
        <f t="shared" si="263"/>
        <v>0.33600000000000002</v>
      </c>
      <c r="AB1170" s="21">
        <f t="shared" si="264"/>
        <v>0.34199999999999997</v>
      </c>
      <c r="AC1170" s="21">
        <f t="shared" si="265"/>
        <v>0.4405</v>
      </c>
    </row>
    <row r="1171" spans="2:29" x14ac:dyDescent="0.25">
      <c r="B1171" t="s">
        <v>1299</v>
      </c>
      <c r="C1171" t="s">
        <v>6724</v>
      </c>
      <c r="D1171" t="s">
        <v>4419</v>
      </c>
      <c r="E1171">
        <v>20</v>
      </c>
      <c r="F1171">
        <v>26</v>
      </c>
      <c r="G1171" t="s">
        <v>49</v>
      </c>
      <c r="H1171">
        <v>18</v>
      </c>
      <c r="I1171">
        <v>28</v>
      </c>
      <c r="J1171">
        <v>57</v>
      </c>
      <c r="K1171">
        <v>1</v>
      </c>
      <c r="L1171">
        <v>37</v>
      </c>
      <c r="M1171">
        <v>1</v>
      </c>
      <c r="N1171" s="20">
        <f t="shared" si="252"/>
        <v>0</v>
      </c>
      <c r="P1171" s="20">
        <f t="shared" si="253"/>
        <v>0</v>
      </c>
      <c r="R1171" s="12">
        <f t="shared" si="254"/>
        <v>1.7543859649122806E-2</v>
      </c>
      <c r="S1171" s="21">
        <f t="shared" si="255"/>
        <v>9.2388464140372939E-2</v>
      </c>
      <c r="T1171" s="21">
        <f t="shared" si="256"/>
        <v>0.15277185568687979</v>
      </c>
      <c r="U1171" s="21">
        <f t="shared" si="257"/>
        <v>0.12217408495208004</v>
      </c>
      <c r="V1171" s="21">
        <f t="shared" si="258"/>
        <v>0.12244480159311093</v>
      </c>
      <c r="W1171" s="22">
        <f t="shared" si="259"/>
        <v>38</v>
      </c>
      <c r="X1171" s="21">
        <f t="shared" si="260"/>
        <v>2.6315789473684209E-2</v>
      </c>
      <c r="Y1171" s="23">
        <f t="shared" si="261"/>
        <v>20</v>
      </c>
      <c r="Z1171" s="21">
        <f t="shared" si="262"/>
        <v>0.82799999999999996</v>
      </c>
      <c r="AA1171" s="21">
        <f t="shared" si="263"/>
        <v>0.23200000000000001</v>
      </c>
      <c r="AB1171" s="21">
        <f t="shared" si="264"/>
        <v>0.35099999999999998</v>
      </c>
      <c r="AC1171" s="21">
        <f t="shared" si="265"/>
        <v>0.4405</v>
      </c>
    </row>
    <row r="1172" spans="2:29" x14ac:dyDescent="0.25">
      <c r="B1172" t="s">
        <v>4487</v>
      </c>
      <c r="C1172" t="s">
        <v>4488</v>
      </c>
      <c r="D1172" t="s">
        <v>7412</v>
      </c>
      <c r="E1172">
        <v>268</v>
      </c>
      <c r="F1172">
        <v>240</v>
      </c>
      <c r="G1172" t="s">
        <v>99</v>
      </c>
      <c r="H1172">
        <v>29</v>
      </c>
      <c r="I1172">
        <v>29</v>
      </c>
      <c r="J1172">
        <v>54</v>
      </c>
      <c r="K1172">
        <v>7</v>
      </c>
      <c r="L1172">
        <v>53</v>
      </c>
      <c r="M1172" t="s">
        <v>30</v>
      </c>
      <c r="N1172" s="20">
        <f t="shared" si="252"/>
        <v>0</v>
      </c>
      <c r="P1172" s="20">
        <f t="shared" si="253"/>
        <v>0</v>
      </c>
      <c r="R1172" s="12">
        <f t="shared" si="254"/>
        <v>0.12962962962962962</v>
      </c>
      <c r="S1172" s="21">
        <f t="shared" si="255"/>
        <v>0</v>
      </c>
      <c r="T1172" s="21">
        <f t="shared" si="256"/>
        <v>0.13239815312499648</v>
      </c>
      <c r="U1172" s="21">
        <f t="shared" si="257"/>
        <v>6.4141979777603053E-2</v>
      </c>
      <c r="V1172" s="21">
        <f t="shared" si="258"/>
        <v>6.5513377634199843E-2</v>
      </c>
      <c r="W1172" s="22">
        <f t="shared" si="259"/>
        <v>53</v>
      </c>
      <c r="X1172" s="21">
        <f t="shared" si="260"/>
        <v>0.13207547169811321</v>
      </c>
      <c r="Y1172" s="23">
        <f t="shared" si="261"/>
        <v>38.285714285714285</v>
      </c>
      <c r="Z1172" s="21">
        <f t="shared" si="262"/>
        <v>0.629</v>
      </c>
      <c r="AA1172" s="21">
        <f t="shared" si="263"/>
        <v>0.66</v>
      </c>
      <c r="AB1172" s="21">
        <f t="shared" si="264"/>
        <v>0.23599999999999999</v>
      </c>
      <c r="AC1172" s="21">
        <f t="shared" si="265"/>
        <v>0.44025000000000003</v>
      </c>
    </row>
    <row r="1173" spans="2:29" x14ac:dyDescent="0.25">
      <c r="B1173" t="s">
        <v>4293</v>
      </c>
      <c r="C1173" t="s">
        <v>4294</v>
      </c>
      <c r="D1173" t="s">
        <v>7417</v>
      </c>
      <c r="E1173">
        <v>326</v>
      </c>
      <c r="F1173">
        <v>392</v>
      </c>
      <c r="G1173" t="s">
        <v>99</v>
      </c>
      <c r="H1173">
        <v>260</v>
      </c>
      <c r="I1173">
        <v>356</v>
      </c>
      <c r="J1173">
        <v>640</v>
      </c>
      <c r="K1173">
        <v>17</v>
      </c>
      <c r="L1173">
        <v>425</v>
      </c>
      <c r="M1173">
        <v>31</v>
      </c>
      <c r="N1173" s="20">
        <f t="shared" si="252"/>
        <v>0</v>
      </c>
      <c r="P1173" s="20">
        <f t="shared" si="253"/>
        <v>0</v>
      </c>
      <c r="R1173" s="12">
        <f t="shared" si="254"/>
        <v>2.6562499999999999E-2</v>
      </c>
      <c r="S1173" s="21">
        <f t="shared" si="255"/>
        <v>6.4866905475492898E-2</v>
      </c>
      <c r="T1173" s="21">
        <f t="shared" si="256"/>
        <v>0.12446513731058295</v>
      </c>
      <c r="U1173" s="21">
        <f t="shared" si="257"/>
        <v>9.4260348858074883E-2</v>
      </c>
      <c r="V1173" s="21">
        <f t="shared" si="258"/>
        <v>9.4530797214716911E-2</v>
      </c>
      <c r="W1173" s="22">
        <f t="shared" si="259"/>
        <v>456</v>
      </c>
      <c r="X1173" s="21">
        <f t="shared" si="260"/>
        <v>3.7280701754385963E-2</v>
      </c>
      <c r="Y1173" s="23">
        <f t="shared" si="261"/>
        <v>19.176470588235293</v>
      </c>
      <c r="Z1173" s="21">
        <f t="shared" si="262"/>
        <v>0.755</v>
      </c>
      <c r="AA1173" s="21">
        <f t="shared" si="263"/>
        <v>0.28299999999999997</v>
      </c>
      <c r="AB1173" s="21">
        <f t="shared" si="264"/>
        <v>0.36099999999999999</v>
      </c>
      <c r="AC1173" s="21">
        <f t="shared" si="265"/>
        <v>0.44</v>
      </c>
    </row>
    <row r="1174" spans="2:29" x14ac:dyDescent="0.25">
      <c r="B1174" t="s">
        <v>1612</v>
      </c>
      <c r="C1174" t="s">
        <v>1613</v>
      </c>
      <c r="D1174" t="s">
        <v>7417</v>
      </c>
      <c r="E1174" s="1">
        <v>9294</v>
      </c>
      <c r="F1174" s="1">
        <v>11231</v>
      </c>
      <c r="G1174" t="s">
        <v>49</v>
      </c>
      <c r="H1174" s="1">
        <v>1410</v>
      </c>
      <c r="I1174" s="1">
        <v>2706</v>
      </c>
      <c r="J1174" s="1">
        <v>4050</v>
      </c>
      <c r="K1174">
        <v>318</v>
      </c>
      <c r="L1174" s="1">
        <v>2980</v>
      </c>
      <c r="M1174" s="1">
        <v>1691</v>
      </c>
      <c r="N1174" s="20">
        <f t="shared" si="252"/>
        <v>0</v>
      </c>
      <c r="P1174" s="20">
        <f t="shared" si="253"/>
        <v>0</v>
      </c>
      <c r="R1174" s="12">
        <f t="shared" si="254"/>
        <v>7.8518518518518515E-2</v>
      </c>
      <c r="S1174" s="21">
        <f t="shared" si="255"/>
        <v>0.13925707921879038</v>
      </c>
      <c r="T1174" s="21">
        <f t="shared" si="256"/>
        <v>8.399042534834833E-2</v>
      </c>
      <c r="U1174" s="21">
        <f t="shared" si="257"/>
        <v>0.1112802373314723</v>
      </c>
      <c r="V1174" s="21">
        <f t="shared" si="258"/>
        <v>0.111509247299537</v>
      </c>
      <c r="W1174" s="22">
        <f t="shared" si="259"/>
        <v>4671</v>
      </c>
      <c r="X1174" s="21">
        <f t="shared" si="260"/>
        <v>6.8079640333975594E-2</v>
      </c>
      <c r="Y1174" s="23">
        <f t="shared" si="261"/>
        <v>29.226415094339622</v>
      </c>
      <c r="Z1174" s="21">
        <f t="shared" si="262"/>
        <v>0.80100000000000005</v>
      </c>
      <c r="AA1174" s="21">
        <f t="shared" si="263"/>
        <v>0.41799999999999998</v>
      </c>
      <c r="AB1174" s="21">
        <f t="shared" si="264"/>
        <v>0.27</v>
      </c>
      <c r="AC1174" s="21">
        <f t="shared" si="265"/>
        <v>0.43975000000000003</v>
      </c>
    </row>
    <row r="1175" spans="2:29" x14ac:dyDescent="0.25">
      <c r="B1175" t="s">
        <v>2183</v>
      </c>
      <c r="C1175" t="s">
        <v>2184</v>
      </c>
      <c r="D1175" t="s">
        <v>7410</v>
      </c>
      <c r="E1175" s="1">
        <v>3256</v>
      </c>
      <c r="F1175" t="s">
        <v>30</v>
      </c>
      <c r="G1175" t="s">
        <v>31</v>
      </c>
      <c r="H1175">
        <v>344</v>
      </c>
      <c r="I1175">
        <v>468</v>
      </c>
      <c r="J1175">
        <v>624</v>
      </c>
      <c r="K1175">
        <v>216</v>
      </c>
      <c r="L1175" s="1">
        <v>2463</v>
      </c>
      <c r="M1175" s="1">
        <v>3811</v>
      </c>
      <c r="N1175" s="20">
        <f t="shared" si="252"/>
        <v>0</v>
      </c>
      <c r="P1175" s="20">
        <f t="shared" si="253"/>
        <v>0</v>
      </c>
      <c r="R1175" s="12">
        <f t="shared" si="254"/>
        <v>0.34615384615384615</v>
      </c>
      <c r="S1175" s="21">
        <f t="shared" si="255"/>
        <v>6.3499970275914475E-2</v>
      </c>
      <c r="T1175" s="21">
        <f t="shared" si="256"/>
        <v>5.9223841048812176E-2</v>
      </c>
      <c r="U1175" s="21">
        <f t="shared" si="257"/>
        <v>6.1359752143895774E-2</v>
      </c>
      <c r="V1175" s="21">
        <f t="shared" si="258"/>
        <v>6.1361187822874141E-2</v>
      </c>
      <c r="W1175" s="22">
        <f t="shared" si="259"/>
        <v>6274</v>
      </c>
      <c r="X1175" s="21">
        <f t="shared" si="260"/>
        <v>3.4427797258527258E-2</v>
      </c>
      <c r="Y1175" s="23">
        <f t="shared" si="261"/>
        <v>15.074074074074074</v>
      </c>
      <c r="Z1175" s="21">
        <f t="shared" si="262"/>
        <v>0.60799999999999998</v>
      </c>
      <c r="AA1175" s="21">
        <f t="shared" si="263"/>
        <v>0.26800000000000002</v>
      </c>
      <c r="AB1175" s="21">
        <f t="shared" si="264"/>
        <v>0.44099999999999995</v>
      </c>
      <c r="AC1175" s="21">
        <f t="shared" si="265"/>
        <v>0.4395</v>
      </c>
    </row>
    <row r="1176" spans="2:29" x14ac:dyDescent="0.25">
      <c r="B1176" t="s">
        <v>1897</v>
      </c>
      <c r="C1176" t="s">
        <v>1898</v>
      </c>
      <c r="D1176" t="s">
        <v>7412</v>
      </c>
      <c r="E1176" s="1">
        <v>4838</v>
      </c>
      <c r="F1176" s="1">
        <v>6510</v>
      </c>
      <c r="H1176">
        <v>202</v>
      </c>
      <c r="I1176">
        <v>265</v>
      </c>
      <c r="J1176">
        <v>439</v>
      </c>
      <c r="K1176">
        <v>275</v>
      </c>
      <c r="L1176" s="1">
        <v>6024</v>
      </c>
      <c r="M1176" s="1">
        <v>1595</v>
      </c>
      <c r="N1176" s="20">
        <f t="shared" si="252"/>
        <v>0</v>
      </c>
      <c r="P1176" s="20">
        <f t="shared" si="253"/>
        <v>0</v>
      </c>
      <c r="R1176" s="12">
        <f t="shared" si="254"/>
        <v>0.62642369020501143</v>
      </c>
      <c r="S1176" s="21">
        <f t="shared" si="255"/>
        <v>5.5793298129772406E-2</v>
      </c>
      <c r="T1176" s="21">
        <f t="shared" si="256"/>
        <v>0.10622566285376123</v>
      </c>
      <c r="U1176" s="21">
        <f t="shared" si="257"/>
        <v>8.0715337663052722E-2</v>
      </c>
      <c r="V1176" s="21">
        <f t="shared" si="258"/>
        <v>8.0911432882195447E-2</v>
      </c>
      <c r="W1176" s="22">
        <f t="shared" si="259"/>
        <v>7619</v>
      </c>
      <c r="X1176" s="21">
        <f t="shared" si="260"/>
        <v>3.6093975587347421E-2</v>
      </c>
      <c r="Y1176" s="23">
        <f t="shared" si="261"/>
        <v>17.592727272727274</v>
      </c>
      <c r="Z1176" s="21">
        <f t="shared" si="262"/>
        <v>0.70499999999999996</v>
      </c>
      <c r="AA1176" s="21">
        <f t="shared" si="263"/>
        <v>0.27600000000000002</v>
      </c>
      <c r="AB1176" s="21">
        <f t="shared" si="264"/>
        <v>0.38800000000000001</v>
      </c>
      <c r="AC1176" s="21">
        <f t="shared" si="265"/>
        <v>0.43925000000000003</v>
      </c>
    </row>
    <row r="1177" spans="2:29" x14ac:dyDescent="0.25">
      <c r="B1177" t="s">
        <v>6598</v>
      </c>
      <c r="C1177" t="s">
        <v>6599</v>
      </c>
      <c r="D1177" t="s">
        <v>7417</v>
      </c>
      <c r="E1177">
        <v>26</v>
      </c>
      <c r="F1177">
        <v>34</v>
      </c>
      <c r="G1177" t="s">
        <v>99</v>
      </c>
      <c r="H1177">
        <v>8</v>
      </c>
      <c r="I1177">
        <v>29</v>
      </c>
      <c r="J1177">
        <v>47</v>
      </c>
      <c r="K1177">
        <v>1</v>
      </c>
      <c r="L1177">
        <v>27</v>
      </c>
      <c r="M1177">
        <v>5</v>
      </c>
      <c r="N1177" s="20">
        <f t="shared" si="252"/>
        <v>0</v>
      </c>
      <c r="P1177" s="20">
        <f t="shared" si="253"/>
        <v>0</v>
      </c>
      <c r="R1177" s="12">
        <f t="shared" si="254"/>
        <v>2.1276595744680851E-2</v>
      </c>
      <c r="S1177" s="21">
        <f t="shared" si="255"/>
        <v>0.29378348220428663</v>
      </c>
      <c r="T1177" s="21">
        <f t="shared" si="256"/>
        <v>0.10138706578336465</v>
      </c>
      <c r="U1177" s="21">
        <f t="shared" si="257"/>
        <v>0.19371537362302704</v>
      </c>
      <c r="V1177" s="21">
        <f t="shared" si="258"/>
        <v>0.19629530720355945</v>
      </c>
      <c r="W1177" s="22">
        <f t="shared" si="259"/>
        <v>32</v>
      </c>
      <c r="X1177" s="21">
        <f t="shared" si="260"/>
        <v>3.125E-2</v>
      </c>
      <c r="Y1177" s="23">
        <f t="shared" si="261"/>
        <v>26</v>
      </c>
      <c r="Z1177" s="21">
        <f t="shared" si="262"/>
        <v>0.92600000000000005</v>
      </c>
      <c r="AA1177" s="21">
        <f t="shared" si="263"/>
        <v>0.254</v>
      </c>
      <c r="AB1177" s="21">
        <f t="shared" si="264"/>
        <v>0.28800000000000003</v>
      </c>
      <c r="AC1177" s="21">
        <f t="shared" si="265"/>
        <v>0.43900000000000006</v>
      </c>
    </row>
    <row r="1178" spans="2:29" x14ac:dyDescent="0.25">
      <c r="B1178" t="s">
        <v>6785</v>
      </c>
      <c r="C1178" t="s">
        <v>6786</v>
      </c>
      <c r="D1178" t="s">
        <v>6455</v>
      </c>
      <c r="E1178">
        <v>17</v>
      </c>
      <c r="F1178">
        <v>30</v>
      </c>
      <c r="G1178" t="s">
        <v>49</v>
      </c>
      <c r="H1178">
        <v>23</v>
      </c>
      <c r="I1178">
        <v>30</v>
      </c>
      <c r="J1178">
        <v>43</v>
      </c>
      <c r="K1178">
        <v>1</v>
      </c>
      <c r="L1178">
        <v>20</v>
      </c>
      <c r="M1178">
        <v>1</v>
      </c>
      <c r="N1178" s="20">
        <f t="shared" si="252"/>
        <v>0</v>
      </c>
      <c r="P1178" s="20">
        <f t="shared" si="253"/>
        <v>0</v>
      </c>
      <c r="R1178" s="12">
        <f t="shared" si="254"/>
        <v>2.3255813953488372E-2</v>
      </c>
      <c r="S1178" s="21">
        <f t="shared" si="255"/>
        <v>5.4577943305794463E-2</v>
      </c>
      <c r="T1178" s="21">
        <f t="shared" si="256"/>
        <v>7.4655931692266808E-2</v>
      </c>
      <c r="U1178" s="21">
        <f t="shared" si="257"/>
        <v>6.4569604208857267E-2</v>
      </c>
      <c r="V1178" s="21">
        <f t="shared" si="258"/>
        <v>6.4601159735639513E-2</v>
      </c>
      <c r="W1178" s="22">
        <f t="shared" si="259"/>
        <v>21</v>
      </c>
      <c r="X1178" s="21">
        <f t="shared" si="260"/>
        <v>4.7619047619047616E-2</v>
      </c>
      <c r="Y1178" s="23">
        <f t="shared" si="261"/>
        <v>17</v>
      </c>
      <c r="Z1178" s="21">
        <f t="shared" si="262"/>
        <v>0.621</v>
      </c>
      <c r="AA1178" s="21">
        <f t="shared" si="263"/>
        <v>0.33100000000000002</v>
      </c>
      <c r="AB1178" s="21">
        <f t="shared" si="264"/>
        <v>0.40100000000000002</v>
      </c>
      <c r="AC1178" s="21">
        <f t="shared" si="265"/>
        <v>0.4385</v>
      </c>
    </row>
    <row r="1179" spans="2:29" x14ac:dyDescent="0.25">
      <c r="B1179" t="s">
        <v>2682</v>
      </c>
      <c r="C1179" t="s">
        <v>3034</v>
      </c>
      <c r="D1179" t="s">
        <v>7412</v>
      </c>
      <c r="E1179" s="1">
        <v>1250</v>
      </c>
      <c r="F1179" s="1">
        <v>1253</v>
      </c>
      <c r="G1179" t="s">
        <v>31</v>
      </c>
      <c r="H1179">
        <v>10</v>
      </c>
      <c r="I1179">
        <v>206</v>
      </c>
      <c r="J1179">
        <v>54</v>
      </c>
      <c r="K1179">
        <v>44</v>
      </c>
      <c r="L1179" s="1">
        <v>1535</v>
      </c>
      <c r="M1179" t="s">
        <v>30</v>
      </c>
      <c r="N1179" s="20">
        <f t="shared" si="252"/>
        <v>0</v>
      </c>
      <c r="P1179" s="20">
        <f t="shared" si="253"/>
        <v>0</v>
      </c>
      <c r="R1179" s="12">
        <f t="shared" si="254"/>
        <v>0.81481481481481477</v>
      </c>
      <c r="S1179" s="21">
        <f t="shared" si="255"/>
        <v>0.83135881862760019</v>
      </c>
      <c r="T1179" s="21">
        <f t="shared" si="256"/>
        <v>-0.23492271525282271</v>
      </c>
      <c r="U1179" s="21">
        <f t="shared" si="257"/>
        <v>0.18369380853048423</v>
      </c>
      <c r="V1179" s="21">
        <f t="shared" si="258"/>
        <v>0.26004330396842057</v>
      </c>
      <c r="W1179" s="22">
        <f t="shared" si="259"/>
        <v>1535</v>
      </c>
      <c r="X1179" s="21">
        <f t="shared" si="260"/>
        <v>2.8664495114006514E-2</v>
      </c>
      <c r="Y1179" s="23">
        <f t="shared" si="261"/>
        <v>28.40909090909091</v>
      </c>
      <c r="Z1179" s="21">
        <f t="shared" si="262"/>
        <v>0.95899999999999996</v>
      </c>
      <c r="AA1179" s="21">
        <f t="shared" si="263"/>
        <v>0.24299999999999999</v>
      </c>
      <c r="AB1179" s="21">
        <f t="shared" si="264"/>
        <v>0.27400000000000002</v>
      </c>
      <c r="AC1179" s="21">
        <f t="shared" si="265"/>
        <v>0.4375</v>
      </c>
    </row>
    <row r="1180" spans="2:29" x14ac:dyDescent="0.25">
      <c r="B1180" t="s">
        <v>3110</v>
      </c>
      <c r="C1180" t="s">
        <v>3111</v>
      </c>
      <c r="D1180" t="s">
        <v>7412</v>
      </c>
      <c r="E1180" s="1">
        <v>1027</v>
      </c>
      <c r="F1180">
        <v>988</v>
      </c>
      <c r="G1180" t="s">
        <v>75</v>
      </c>
      <c r="H1180">
        <v>43</v>
      </c>
      <c r="I1180">
        <v>71</v>
      </c>
      <c r="J1180">
        <v>198</v>
      </c>
      <c r="K1180">
        <v>23</v>
      </c>
      <c r="L1180">
        <v>329</v>
      </c>
      <c r="M1180">
        <v>24</v>
      </c>
      <c r="N1180" s="20">
        <f t="shared" si="252"/>
        <v>0</v>
      </c>
      <c r="P1180" s="20">
        <f t="shared" si="253"/>
        <v>0</v>
      </c>
      <c r="R1180" s="12">
        <f t="shared" si="254"/>
        <v>0.11616161616161616</v>
      </c>
      <c r="S1180" s="21">
        <f t="shared" si="255"/>
        <v>0.10549804432158316</v>
      </c>
      <c r="T1180" s="21">
        <f t="shared" si="256"/>
        <v>0.2276692225925423</v>
      </c>
      <c r="U1180" s="21">
        <f t="shared" si="257"/>
        <v>0.16498322934274645</v>
      </c>
      <c r="V1180" s="21">
        <f t="shared" si="258"/>
        <v>0.16605016541895731</v>
      </c>
      <c r="W1180" s="22">
        <f t="shared" si="259"/>
        <v>353</v>
      </c>
      <c r="X1180" s="21">
        <f t="shared" si="260"/>
        <v>6.5155807365439092E-2</v>
      </c>
      <c r="Y1180" s="23">
        <f t="shared" si="261"/>
        <v>44.652173913043477</v>
      </c>
      <c r="Z1180" s="21">
        <f t="shared" si="262"/>
        <v>0.89800000000000002</v>
      </c>
      <c r="AA1180" s="21">
        <f t="shared" si="263"/>
        <v>0.40600000000000003</v>
      </c>
      <c r="AB1180" s="21">
        <f t="shared" si="264"/>
        <v>0.22299999999999998</v>
      </c>
      <c r="AC1180" s="21">
        <f t="shared" si="265"/>
        <v>0.4375</v>
      </c>
    </row>
    <row r="1181" spans="2:29" x14ac:dyDescent="0.25">
      <c r="B1181" t="s">
        <v>6343</v>
      </c>
      <c r="C1181" t="s">
        <v>6344</v>
      </c>
      <c r="D1181" t="s">
        <v>7419</v>
      </c>
      <c r="E1181">
        <v>35</v>
      </c>
      <c r="F1181">
        <v>35</v>
      </c>
      <c r="G1181" t="s">
        <v>99</v>
      </c>
      <c r="H1181">
        <v>6</v>
      </c>
      <c r="I1181">
        <v>10</v>
      </c>
      <c r="J1181">
        <v>12</v>
      </c>
      <c r="K1181">
        <v>1</v>
      </c>
      <c r="L1181">
        <v>8</v>
      </c>
      <c r="M1181">
        <v>1</v>
      </c>
      <c r="N1181" s="20">
        <f t="shared" si="252"/>
        <v>0</v>
      </c>
      <c r="P1181" s="20">
        <f t="shared" si="253"/>
        <v>0</v>
      </c>
      <c r="R1181" s="12">
        <f t="shared" si="254"/>
        <v>8.3333333333333329E-2</v>
      </c>
      <c r="S1181" s="21">
        <f t="shared" si="255"/>
        <v>0.10756634324829006</v>
      </c>
      <c r="T1181" s="21">
        <f t="shared" si="256"/>
        <v>3.7137289336648172E-2</v>
      </c>
      <c r="U1181" s="21">
        <f t="shared" si="257"/>
        <v>7.1773462536293131E-2</v>
      </c>
      <c r="V1181" s="21">
        <f t="shared" si="258"/>
        <v>7.2159031707077118E-2</v>
      </c>
      <c r="W1181" s="22">
        <f t="shared" si="259"/>
        <v>9</v>
      </c>
      <c r="X1181" s="21">
        <f t="shared" si="260"/>
        <v>0.1111111111111111</v>
      </c>
      <c r="Y1181" s="23">
        <f t="shared" si="261"/>
        <v>35</v>
      </c>
      <c r="Z1181" s="21">
        <f t="shared" si="262"/>
        <v>0.66400000000000003</v>
      </c>
      <c r="AA1181" s="21">
        <f t="shared" si="263"/>
        <v>0.59199999999999997</v>
      </c>
      <c r="AB1181" s="21">
        <f t="shared" si="264"/>
        <v>0.247</v>
      </c>
      <c r="AC1181" s="21">
        <f t="shared" si="265"/>
        <v>0.4375</v>
      </c>
    </row>
    <row r="1182" spans="2:29" x14ac:dyDescent="0.25">
      <c r="B1182" t="s">
        <v>2275</v>
      </c>
      <c r="C1182" t="s">
        <v>2276</v>
      </c>
      <c r="D1182" t="s">
        <v>7412</v>
      </c>
      <c r="E1182" s="1">
        <v>3003</v>
      </c>
      <c r="F1182" s="1">
        <v>1275</v>
      </c>
      <c r="G1182" t="s">
        <v>31</v>
      </c>
      <c r="H1182">
        <v>195</v>
      </c>
      <c r="I1182" s="1">
        <v>9828</v>
      </c>
      <c r="J1182" s="1">
        <v>6822</v>
      </c>
      <c r="K1182">
        <v>71</v>
      </c>
      <c r="L1182" s="1">
        <v>1782</v>
      </c>
      <c r="M1182" t="s">
        <v>30</v>
      </c>
      <c r="N1182" s="20">
        <f t="shared" si="252"/>
        <v>0</v>
      </c>
      <c r="P1182" s="20">
        <f t="shared" si="253"/>
        <v>0</v>
      </c>
      <c r="R1182" s="12">
        <f t="shared" si="254"/>
        <v>1.0407505130460275E-2</v>
      </c>
      <c r="S1182" s="21">
        <f t="shared" si="255"/>
        <v>1.1902117639373389</v>
      </c>
      <c r="T1182" s="21">
        <f t="shared" si="256"/>
        <v>-7.041455858214285E-2</v>
      </c>
      <c r="U1182" s="21">
        <f t="shared" si="257"/>
        <v>0.42688085325239222</v>
      </c>
      <c r="V1182" s="21">
        <f t="shared" si="258"/>
        <v>0.51555935286919607</v>
      </c>
      <c r="W1182" s="22">
        <f t="shared" si="259"/>
        <v>1782</v>
      </c>
      <c r="X1182" s="21">
        <f t="shared" si="260"/>
        <v>3.9842873176206509E-2</v>
      </c>
      <c r="Y1182" s="23">
        <f t="shared" si="261"/>
        <v>42.29577464788732</v>
      </c>
      <c r="Z1182" s="21">
        <f t="shared" si="262"/>
        <v>0.99199999999999999</v>
      </c>
      <c r="AA1182" s="21">
        <f t="shared" si="263"/>
        <v>0.29699999999999999</v>
      </c>
      <c r="AB1182" s="21">
        <f t="shared" si="264"/>
        <v>0.22699999999999998</v>
      </c>
      <c r="AC1182" s="21">
        <f t="shared" si="265"/>
        <v>0.43574999999999997</v>
      </c>
    </row>
    <row r="1183" spans="2:29" x14ac:dyDescent="0.25">
      <c r="B1183" t="s">
        <v>5104</v>
      </c>
      <c r="C1183" t="s">
        <v>5105</v>
      </c>
      <c r="D1183" t="s">
        <v>7417</v>
      </c>
      <c r="E1183">
        <v>143</v>
      </c>
      <c r="F1183">
        <v>240</v>
      </c>
      <c r="G1183" t="s">
        <v>104</v>
      </c>
      <c r="H1183">
        <v>33</v>
      </c>
      <c r="I1183">
        <v>48</v>
      </c>
      <c r="J1183">
        <v>54</v>
      </c>
      <c r="K1183">
        <v>10</v>
      </c>
      <c r="L1183">
        <v>223</v>
      </c>
      <c r="M1183">
        <v>60</v>
      </c>
      <c r="N1183" s="20">
        <f t="shared" si="252"/>
        <v>0</v>
      </c>
      <c r="P1183" s="20">
        <f t="shared" si="253"/>
        <v>0</v>
      </c>
      <c r="R1183" s="12">
        <f t="shared" si="254"/>
        <v>0.18518518518518517</v>
      </c>
      <c r="S1183" s="21">
        <f t="shared" si="255"/>
        <v>7.7818067712725814E-2</v>
      </c>
      <c r="T1183" s="21">
        <f t="shared" si="256"/>
        <v>2.3836255539609663E-2</v>
      </c>
      <c r="U1183" s="21">
        <f t="shared" si="257"/>
        <v>5.0480468452381411E-2</v>
      </c>
      <c r="V1183" s="21">
        <f t="shared" si="258"/>
        <v>5.0711597234905627E-2</v>
      </c>
      <c r="W1183" s="22">
        <f t="shared" si="259"/>
        <v>283</v>
      </c>
      <c r="X1183" s="21">
        <f t="shared" si="260"/>
        <v>3.5335689045936397E-2</v>
      </c>
      <c r="Y1183" s="23">
        <f t="shared" si="261"/>
        <v>14.3</v>
      </c>
      <c r="Z1183" s="21">
        <f t="shared" si="262"/>
        <v>0.54200000000000004</v>
      </c>
      <c r="AA1183" s="21">
        <f t="shared" si="263"/>
        <v>0.27300000000000002</v>
      </c>
      <c r="AB1183" s="21">
        <f t="shared" si="264"/>
        <v>0.46399999999999997</v>
      </c>
      <c r="AC1183" s="21">
        <f t="shared" si="265"/>
        <v>0.43574999999999997</v>
      </c>
    </row>
    <row r="1184" spans="2:29" x14ac:dyDescent="0.25">
      <c r="B1184" t="s">
        <v>5559</v>
      </c>
      <c r="C1184" t="s">
        <v>5560</v>
      </c>
      <c r="D1184" t="s">
        <v>7412</v>
      </c>
      <c r="E1184">
        <v>90</v>
      </c>
      <c r="F1184">
        <v>74</v>
      </c>
      <c r="G1184" t="s">
        <v>46</v>
      </c>
      <c r="H1184">
        <v>3</v>
      </c>
      <c r="I1184">
        <v>21</v>
      </c>
      <c r="J1184">
        <v>60</v>
      </c>
      <c r="K1184">
        <v>2</v>
      </c>
      <c r="L1184">
        <v>45</v>
      </c>
      <c r="M1184">
        <v>0</v>
      </c>
      <c r="N1184" s="20">
        <f t="shared" si="252"/>
        <v>0</v>
      </c>
      <c r="P1184" s="20">
        <f t="shared" si="253"/>
        <v>0</v>
      </c>
      <c r="R1184" s="12">
        <f t="shared" si="254"/>
        <v>3.3333333333333333E-2</v>
      </c>
      <c r="S1184" s="21">
        <f t="shared" si="255"/>
        <v>0.47577316159455196</v>
      </c>
      <c r="T1184" s="21">
        <f t="shared" si="256"/>
        <v>0.23363417251672081</v>
      </c>
      <c r="U1184" s="21">
        <f t="shared" si="257"/>
        <v>0.34928284767356321</v>
      </c>
      <c r="V1184" s="21">
        <f t="shared" si="258"/>
        <v>0.35289672726161198</v>
      </c>
      <c r="W1184" s="22">
        <f t="shared" si="259"/>
        <v>45</v>
      </c>
      <c r="X1184" s="21">
        <f t="shared" si="260"/>
        <v>4.4444444444444446E-2</v>
      </c>
      <c r="Y1184" s="23">
        <f t="shared" si="261"/>
        <v>45</v>
      </c>
      <c r="Z1184" s="21">
        <f t="shared" si="262"/>
        <v>0.97799999999999998</v>
      </c>
      <c r="AA1184" s="21">
        <f t="shared" si="263"/>
        <v>0.318</v>
      </c>
      <c r="AB1184" s="21">
        <f t="shared" si="264"/>
        <v>0.22299999999999998</v>
      </c>
      <c r="AC1184" s="21">
        <f t="shared" si="265"/>
        <v>0.4355</v>
      </c>
    </row>
    <row r="1185" spans="2:29" x14ac:dyDescent="0.25">
      <c r="B1185" t="s">
        <v>3429</v>
      </c>
      <c r="C1185" t="s">
        <v>3430</v>
      </c>
      <c r="D1185" t="s">
        <v>7417</v>
      </c>
      <c r="E1185">
        <v>620</v>
      </c>
      <c r="F1185">
        <v>792</v>
      </c>
      <c r="G1185" t="s">
        <v>75</v>
      </c>
      <c r="H1185">
        <v>3</v>
      </c>
      <c r="I1185">
        <v>14</v>
      </c>
      <c r="J1185">
        <v>257</v>
      </c>
      <c r="K1185">
        <v>20</v>
      </c>
      <c r="L1185">
        <v>724</v>
      </c>
      <c r="M1185">
        <v>153</v>
      </c>
      <c r="N1185" s="20">
        <f t="shared" si="252"/>
        <v>0</v>
      </c>
      <c r="P1185" s="20">
        <f t="shared" si="253"/>
        <v>0</v>
      </c>
      <c r="R1185" s="12">
        <f t="shared" si="254"/>
        <v>7.7821011673151752E-2</v>
      </c>
      <c r="S1185" s="21">
        <f t="shared" si="255"/>
        <v>0.36082210785873881</v>
      </c>
      <c r="T1185" s="21">
        <f t="shared" si="256"/>
        <v>0.78962079502622751</v>
      </c>
      <c r="U1185" s="21">
        <f t="shared" si="257"/>
        <v>0.56056257245758112</v>
      </c>
      <c r="V1185" s="21">
        <f t="shared" si="258"/>
        <v>0.57033515844751581</v>
      </c>
      <c r="W1185" s="22">
        <f t="shared" si="259"/>
        <v>877</v>
      </c>
      <c r="X1185" s="21">
        <f t="shared" si="260"/>
        <v>2.2805017103762829E-2</v>
      </c>
      <c r="Y1185" s="23">
        <f t="shared" si="261"/>
        <v>31</v>
      </c>
      <c r="Z1185" s="21">
        <f t="shared" si="262"/>
        <v>0.99399999999999999</v>
      </c>
      <c r="AA1185" s="21">
        <f t="shared" si="263"/>
        <v>0.22</v>
      </c>
      <c r="AB1185" s="21">
        <f t="shared" si="264"/>
        <v>0.26300000000000001</v>
      </c>
      <c r="AC1185" s="21">
        <f t="shared" si="265"/>
        <v>0.435</v>
      </c>
    </row>
    <row r="1186" spans="2:29" x14ac:dyDescent="0.25">
      <c r="B1186" t="s">
        <v>3583</v>
      </c>
      <c r="C1186" t="s">
        <v>3584</v>
      </c>
      <c r="D1186" t="s">
        <v>7410</v>
      </c>
      <c r="E1186">
        <v>659</v>
      </c>
      <c r="F1186" s="1">
        <v>1469</v>
      </c>
      <c r="G1186" t="s">
        <v>31</v>
      </c>
      <c r="H1186">
        <v>16</v>
      </c>
      <c r="I1186">
        <v>30</v>
      </c>
      <c r="J1186">
        <v>46</v>
      </c>
      <c r="K1186">
        <v>33</v>
      </c>
      <c r="L1186">
        <v>565</v>
      </c>
      <c r="M1186">
        <v>703</v>
      </c>
      <c r="N1186" s="20">
        <f t="shared" si="252"/>
        <v>0</v>
      </c>
      <c r="P1186" s="20">
        <f t="shared" si="253"/>
        <v>0</v>
      </c>
      <c r="R1186" s="12">
        <f t="shared" si="254"/>
        <v>0.71739130434782605</v>
      </c>
      <c r="S1186" s="21">
        <f t="shared" si="255"/>
        <v>0.13396657763302722</v>
      </c>
      <c r="T1186" s="21">
        <f t="shared" si="256"/>
        <v>8.9249364912943774E-2</v>
      </c>
      <c r="U1186" s="21">
        <f t="shared" si="257"/>
        <v>0.11138309080140285</v>
      </c>
      <c r="V1186" s="21">
        <f t="shared" si="258"/>
        <v>0.11153301111579128</v>
      </c>
      <c r="W1186" s="22">
        <f t="shared" si="259"/>
        <v>1268</v>
      </c>
      <c r="X1186" s="21">
        <f t="shared" si="260"/>
        <v>2.6025236593059938E-2</v>
      </c>
      <c r="Y1186" s="23">
        <f t="shared" si="261"/>
        <v>19.969696969696969</v>
      </c>
      <c r="Z1186" s="21">
        <f t="shared" si="262"/>
        <v>0.80200000000000005</v>
      </c>
      <c r="AA1186" s="21">
        <f t="shared" si="263"/>
        <v>0.23100000000000001</v>
      </c>
      <c r="AB1186" s="21">
        <f t="shared" si="264"/>
        <v>0.35099999999999998</v>
      </c>
      <c r="AC1186" s="21">
        <f t="shared" si="265"/>
        <v>0.43375000000000002</v>
      </c>
    </row>
    <row r="1187" spans="2:29" x14ac:dyDescent="0.25">
      <c r="B1187" t="s">
        <v>3785</v>
      </c>
      <c r="C1187" t="s">
        <v>3786</v>
      </c>
      <c r="D1187" t="s">
        <v>7409</v>
      </c>
      <c r="E1187">
        <v>528</v>
      </c>
      <c r="F1187" s="1">
        <v>1205</v>
      </c>
      <c r="H1187">
        <v>64</v>
      </c>
      <c r="I1187">
        <v>111</v>
      </c>
      <c r="J1187">
        <v>114</v>
      </c>
      <c r="K1187">
        <v>28</v>
      </c>
      <c r="L1187">
        <v>445</v>
      </c>
      <c r="M1187" t="s">
        <v>30</v>
      </c>
      <c r="N1187" s="20">
        <f t="shared" si="252"/>
        <v>0</v>
      </c>
      <c r="P1187" s="20">
        <f t="shared" si="253"/>
        <v>0</v>
      </c>
      <c r="R1187" s="12">
        <f t="shared" si="254"/>
        <v>0.24561403508771928</v>
      </c>
      <c r="S1187" s="21">
        <f t="shared" si="255"/>
        <v>0.1164225525242748</v>
      </c>
      <c r="T1187" s="21">
        <f t="shared" si="256"/>
        <v>5.3478986466832801E-3</v>
      </c>
      <c r="U1187" s="21">
        <f t="shared" si="257"/>
        <v>5.9430539102043323E-2</v>
      </c>
      <c r="V1187" s="21">
        <f t="shared" si="258"/>
        <v>6.0400330091000466E-2</v>
      </c>
      <c r="W1187" s="22">
        <f t="shared" si="259"/>
        <v>445</v>
      </c>
      <c r="X1187" s="21">
        <f t="shared" si="260"/>
        <v>6.2921348314606745E-2</v>
      </c>
      <c r="Y1187" s="23">
        <f t="shared" si="261"/>
        <v>18.857142857142858</v>
      </c>
      <c r="Z1187" s="21">
        <f t="shared" si="262"/>
        <v>0.60199999999999998</v>
      </c>
      <c r="AA1187" s="21">
        <f t="shared" si="263"/>
        <v>0.39800000000000002</v>
      </c>
      <c r="AB1187" s="21">
        <f t="shared" si="264"/>
        <v>0.36599999999999999</v>
      </c>
      <c r="AC1187" s="21">
        <f t="shared" si="265"/>
        <v>0.433</v>
      </c>
    </row>
    <row r="1188" spans="2:29" x14ac:dyDescent="0.25">
      <c r="B1188" t="s">
        <v>1074</v>
      </c>
      <c r="C1188" t="s">
        <v>3978</v>
      </c>
      <c r="D1188" t="s">
        <v>7417</v>
      </c>
      <c r="E1188">
        <v>447</v>
      </c>
      <c r="F1188">
        <v>519</v>
      </c>
      <c r="G1188" t="s">
        <v>49</v>
      </c>
      <c r="H1188">
        <v>215</v>
      </c>
      <c r="I1188">
        <v>333</v>
      </c>
      <c r="J1188">
        <v>370</v>
      </c>
      <c r="K1188">
        <v>21</v>
      </c>
      <c r="L1188">
        <v>170</v>
      </c>
      <c r="M1188">
        <v>71</v>
      </c>
      <c r="N1188" s="20">
        <f t="shared" si="252"/>
        <v>0</v>
      </c>
      <c r="P1188" s="20">
        <f t="shared" si="253"/>
        <v>0</v>
      </c>
      <c r="R1188" s="12">
        <f t="shared" si="254"/>
        <v>5.675675675675676E-2</v>
      </c>
      <c r="S1188" s="21">
        <f t="shared" si="255"/>
        <v>9.1443238414326888E-2</v>
      </c>
      <c r="T1188" s="21">
        <f t="shared" si="256"/>
        <v>2.1295687600135116E-2</v>
      </c>
      <c r="U1188" s="21">
        <f t="shared" si="257"/>
        <v>5.5787039441609121E-2</v>
      </c>
      <c r="V1188" s="21">
        <f t="shared" si="258"/>
        <v>5.6175321818690373E-2</v>
      </c>
      <c r="W1188" s="22">
        <f t="shared" si="259"/>
        <v>241</v>
      </c>
      <c r="X1188" s="21">
        <f t="shared" si="260"/>
        <v>8.7136929460580909E-2</v>
      </c>
      <c r="Y1188" s="23">
        <f t="shared" si="261"/>
        <v>21.285714285714285</v>
      </c>
      <c r="Z1188" s="21">
        <f t="shared" si="262"/>
        <v>0.57499999999999996</v>
      </c>
      <c r="AA1188" s="21">
        <f t="shared" si="263"/>
        <v>0.49299999999999999</v>
      </c>
      <c r="AB1188" s="21">
        <f t="shared" si="264"/>
        <v>0.33199999999999996</v>
      </c>
      <c r="AC1188" s="21">
        <f t="shared" si="265"/>
        <v>0.433</v>
      </c>
    </row>
    <row r="1189" spans="2:29" x14ac:dyDescent="0.25">
      <c r="B1189" t="s">
        <v>4030</v>
      </c>
      <c r="C1189" t="s">
        <v>4031</v>
      </c>
      <c r="D1189" t="s">
        <v>7418</v>
      </c>
      <c r="E1189">
        <v>442</v>
      </c>
      <c r="F1189">
        <v>515</v>
      </c>
      <c r="G1189" t="s">
        <v>49</v>
      </c>
      <c r="H1189">
        <v>110</v>
      </c>
      <c r="I1189">
        <v>38</v>
      </c>
      <c r="J1189">
        <v>292</v>
      </c>
      <c r="K1189">
        <v>15</v>
      </c>
      <c r="L1189">
        <v>209</v>
      </c>
      <c r="M1189">
        <v>106</v>
      </c>
      <c r="N1189" s="20">
        <f t="shared" si="252"/>
        <v>0</v>
      </c>
      <c r="P1189" s="20">
        <f t="shared" si="253"/>
        <v>0</v>
      </c>
      <c r="R1189" s="12">
        <f t="shared" si="254"/>
        <v>5.1369863013698627E-2</v>
      </c>
      <c r="S1189" s="21">
        <f t="shared" si="255"/>
        <v>-0.19150342904192275</v>
      </c>
      <c r="T1189" s="21">
        <f t="shared" si="256"/>
        <v>0.50355684098504727</v>
      </c>
      <c r="U1189" s="21">
        <f t="shared" si="257"/>
        <v>0.10255183559639036</v>
      </c>
      <c r="V1189" s="21">
        <f t="shared" si="258"/>
        <v>0.1382017491798383</v>
      </c>
      <c r="W1189" s="22">
        <f t="shared" si="259"/>
        <v>315</v>
      </c>
      <c r="X1189" s="21">
        <f t="shared" si="260"/>
        <v>4.7619047619047616E-2</v>
      </c>
      <c r="Y1189" s="23">
        <f t="shared" si="261"/>
        <v>29.466666666666665</v>
      </c>
      <c r="Z1189" s="21">
        <f t="shared" si="262"/>
        <v>0.85499999999999998</v>
      </c>
      <c r="AA1189" s="21">
        <f t="shared" si="263"/>
        <v>0.33100000000000002</v>
      </c>
      <c r="AB1189" s="21">
        <f t="shared" si="264"/>
        <v>0.26900000000000002</v>
      </c>
      <c r="AC1189" s="21">
        <f t="shared" si="265"/>
        <v>0.43099999999999999</v>
      </c>
    </row>
    <row r="1190" spans="2:29" x14ac:dyDescent="0.25">
      <c r="B1190" t="s">
        <v>3966</v>
      </c>
      <c r="C1190" t="s">
        <v>3967</v>
      </c>
      <c r="D1190" t="s">
        <v>7415</v>
      </c>
      <c r="E1190">
        <v>448</v>
      </c>
      <c r="F1190">
        <v>909</v>
      </c>
      <c r="H1190">
        <v>24</v>
      </c>
      <c r="I1190">
        <v>31</v>
      </c>
      <c r="J1190">
        <v>41</v>
      </c>
      <c r="K1190">
        <v>30</v>
      </c>
      <c r="L1190">
        <v>502</v>
      </c>
      <c r="M1190">
        <v>413</v>
      </c>
      <c r="N1190" s="20">
        <f t="shared" si="252"/>
        <v>0</v>
      </c>
      <c r="P1190" s="20">
        <f t="shared" si="253"/>
        <v>0</v>
      </c>
      <c r="R1190" s="12">
        <f t="shared" si="254"/>
        <v>0.73170731707317072</v>
      </c>
      <c r="S1190" s="21">
        <f t="shared" si="255"/>
        <v>5.2519353814266312E-2</v>
      </c>
      <c r="T1190" s="21">
        <f t="shared" si="256"/>
        <v>5.7509877630735673E-2</v>
      </c>
      <c r="U1190" s="21">
        <f t="shared" si="257"/>
        <v>5.5011664891012169E-2</v>
      </c>
      <c r="V1190" s="21">
        <f t="shared" si="258"/>
        <v>5.5013632112004718E-2</v>
      </c>
      <c r="W1190" s="22">
        <f t="shared" si="259"/>
        <v>915</v>
      </c>
      <c r="X1190" s="21">
        <f t="shared" si="260"/>
        <v>3.2786885245901641E-2</v>
      </c>
      <c r="Y1190" s="23">
        <f t="shared" si="261"/>
        <v>14.933333333333334</v>
      </c>
      <c r="Z1190" s="21">
        <f t="shared" si="262"/>
        <v>0.56699999999999995</v>
      </c>
      <c r="AA1190" s="21">
        <f t="shared" si="263"/>
        <v>0.26100000000000001</v>
      </c>
      <c r="AB1190" s="21">
        <f t="shared" si="264"/>
        <v>0.44699999999999995</v>
      </c>
      <c r="AC1190" s="21">
        <f t="shared" si="265"/>
        <v>0.43049999999999999</v>
      </c>
    </row>
    <row r="1191" spans="2:29" x14ac:dyDescent="0.25">
      <c r="B1191" t="s">
        <v>1993</v>
      </c>
      <c r="C1191" t="s">
        <v>1994</v>
      </c>
      <c r="D1191" t="s">
        <v>1737</v>
      </c>
      <c r="E1191" s="1">
        <v>4146</v>
      </c>
      <c r="F1191" s="1">
        <v>3703</v>
      </c>
      <c r="G1191" t="s">
        <v>99</v>
      </c>
      <c r="H1191">
        <v>98</v>
      </c>
      <c r="I1191">
        <v>278</v>
      </c>
      <c r="J1191">
        <v>989</v>
      </c>
      <c r="K1191">
        <v>24</v>
      </c>
      <c r="L1191">
        <v>253</v>
      </c>
      <c r="M1191">
        <v>148</v>
      </c>
      <c r="N1191" s="20">
        <f t="shared" si="252"/>
        <v>0</v>
      </c>
      <c r="P1191" s="20">
        <f t="shared" si="253"/>
        <v>0</v>
      </c>
      <c r="R1191" s="12">
        <f t="shared" si="254"/>
        <v>2.4266936299292215E-2</v>
      </c>
      <c r="S1191" s="21">
        <f t="shared" si="255"/>
        <v>0.23186678105493996</v>
      </c>
      <c r="T1191" s="21">
        <f t="shared" si="256"/>
        <v>0.28893287015033997</v>
      </c>
      <c r="U1191" s="21">
        <f t="shared" si="257"/>
        <v>0.2600768173996395</v>
      </c>
      <c r="V1191" s="21">
        <f t="shared" si="258"/>
        <v>0.26029215620163981</v>
      </c>
      <c r="W1191" s="22">
        <f t="shared" si="259"/>
        <v>401</v>
      </c>
      <c r="X1191" s="21">
        <f t="shared" si="260"/>
        <v>5.9850374064837904E-2</v>
      </c>
      <c r="Y1191" s="23">
        <f t="shared" si="261"/>
        <v>172.75</v>
      </c>
      <c r="Z1191" s="21">
        <f t="shared" si="262"/>
        <v>0.95899999999999996</v>
      </c>
      <c r="AA1191" s="21">
        <f t="shared" si="263"/>
        <v>0.38600000000000001</v>
      </c>
      <c r="AB1191" s="21">
        <f t="shared" si="264"/>
        <v>0.18700000000000006</v>
      </c>
      <c r="AC1191" s="21">
        <f t="shared" si="265"/>
        <v>0.42975000000000002</v>
      </c>
    </row>
    <row r="1192" spans="2:29" x14ac:dyDescent="0.25">
      <c r="B1192" t="s">
        <v>5342</v>
      </c>
      <c r="C1192" t="s">
        <v>5343</v>
      </c>
      <c r="D1192" t="s">
        <v>7414</v>
      </c>
      <c r="E1192">
        <v>113</v>
      </c>
      <c r="F1192">
        <v>234</v>
      </c>
      <c r="H1192">
        <v>3</v>
      </c>
      <c r="I1192">
        <v>5</v>
      </c>
      <c r="J1192">
        <v>8</v>
      </c>
      <c r="K1192">
        <v>5</v>
      </c>
      <c r="L1192">
        <v>70</v>
      </c>
      <c r="M1192">
        <v>53</v>
      </c>
      <c r="N1192" s="20">
        <f t="shared" si="252"/>
        <v>0</v>
      </c>
      <c r="P1192" s="20">
        <f t="shared" si="253"/>
        <v>0</v>
      </c>
      <c r="R1192" s="12">
        <f t="shared" si="254"/>
        <v>0.625</v>
      </c>
      <c r="S1192" s="21">
        <f t="shared" si="255"/>
        <v>0.10756634324829006</v>
      </c>
      <c r="T1192" s="21">
        <f t="shared" si="256"/>
        <v>9.8560543306117854E-2</v>
      </c>
      <c r="U1192" s="21">
        <f t="shared" si="257"/>
        <v>0.10305425242206989</v>
      </c>
      <c r="V1192" s="21">
        <f t="shared" si="258"/>
        <v>0.10306037965882593</v>
      </c>
      <c r="W1192" s="22">
        <f t="shared" si="259"/>
        <v>123</v>
      </c>
      <c r="X1192" s="21">
        <f t="shared" si="260"/>
        <v>4.065040650406504E-2</v>
      </c>
      <c r="Y1192" s="23">
        <f t="shared" si="261"/>
        <v>22.6</v>
      </c>
      <c r="Z1192" s="21">
        <f t="shared" si="262"/>
        <v>0.78100000000000003</v>
      </c>
      <c r="AA1192" s="21">
        <f t="shared" si="263"/>
        <v>0.30199999999999999</v>
      </c>
      <c r="AB1192" s="21">
        <f t="shared" si="264"/>
        <v>0.31799999999999995</v>
      </c>
      <c r="AC1192" s="21">
        <f t="shared" si="265"/>
        <v>0.42974999999999997</v>
      </c>
    </row>
    <row r="1193" spans="2:29" x14ac:dyDescent="0.25">
      <c r="B1193" t="s">
        <v>4095</v>
      </c>
      <c r="C1193" t="s">
        <v>4096</v>
      </c>
      <c r="D1193" t="s">
        <v>7409</v>
      </c>
      <c r="E1193">
        <v>435</v>
      </c>
      <c r="F1193" t="s">
        <v>30</v>
      </c>
      <c r="G1193" t="s">
        <v>31</v>
      </c>
      <c r="H1193">
        <v>94</v>
      </c>
      <c r="I1193">
        <v>124</v>
      </c>
      <c r="J1193">
        <v>248</v>
      </c>
      <c r="K1193">
        <v>8</v>
      </c>
      <c r="L1193">
        <v>65</v>
      </c>
      <c r="M1193">
        <v>21</v>
      </c>
      <c r="N1193" s="20">
        <f t="shared" si="252"/>
        <v>0</v>
      </c>
      <c r="P1193" s="20">
        <f t="shared" si="253"/>
        <v>0</v>
      </c>
      <c r="R1193" s="12">
        <f t="shared" si="254"/>
        <v>3.2258064516129031E-2</v>
      </c>
      <c r="S1193" s="21">
        <f t="shared" si="255"/>
        <v>5.6960521553572674E-2</v>
      </c>
      <c r="T1193" s="21">
        <f t="shared" si="256"/>
        <v>0.1486983549970351</v>
      </c>
      <c r="U1193" s="21">
        <f t="shared" si="257"/>
        <v>0.10187513467061993</v>
      </c>
      <c r="V1193" s="21">
        <f t="shared" si="258"/>
        <v>0.10251133707374256</v>
      </c>
      <c r="W1193" s="22">
        <f t="shared" si="259"/>
        <v>86</v>
      </c>
      <c r="X1193" s="21">
        <f t="shared" si="260"/>
        <v>9.3023255813953487E-2</v>
      </c>
      <c r="Y1193" s="23">
        <f t="shared" si="261"/>
        <v>54.375</v>
      </c>
      <c r="Z1193" s="21">
        <f t="shared" si="262"/>
        <v>0.77900000000000003</v>
      </c>
      <c r="AA1193" s="21">
        <f t="shared" si="263"/>
        <v>0.51800000000000002</v>
      </c>
      <c r="AB1193" s="21">
        <f t="shared" si="264"/>
        <v>0.20999999999999996</v>
      </c>
      <c r="AC1193" s="21">
        <f t="shared" si="265"/>
        <v>0.42925000000000002</v>
      </c>
    </row>
    <row r="1194" spans="2:29" x14ac:dyDescent="0.25">
      <c r="B1194" t="s">
        <v>4621</v>
      </c>
      <c r="C1194" t="s">
        <v>4622</v>
      </c>
      <c r="D1194" t="s">
        <v>7417</v>
      </c>
      <c r="E1194">
        <v>224</v>
      </c>
      <c r="F1194">
        <v>241</v>
      </c>
      <c r="G1194" t="s">
        <v>99</v>
      </c>
      <c r="H1194">
        <v>4</v>
      </c>
      <c r="I1194">
        <v>9</v>
      </c>
      <c r="J1194">
        <v>66</v>
      </c>
      <c r="K1194">
        <v>4</v>
      </c>
      <c r="L1194">
        <v>75</v>
      </c>
      <c r="M1194">
        <v>11</v>
      </c>
      <c r="N1194" s="20">
        <f t="shared" si="252"/>
        <v>0</v>
      </c>
      <c r="P1194" s="20">
        <f t="shared" si="253"/>
        <v>0</v>
      </c>
      <c r="R1194" s="12">
        <f t="shared" si="254"/>
        <v>6.0606060606060608E-2</v>
      </c>
      <c r="S1194" s="21">
        <f t="shared" si="255"/>
        <v>0.17607902252467356</v>
      </c>
      <c r="T1194" s="21">
        <f t="shared" si="256"/>
        <v>0.4895678330272486</v>
      </c>
      <c r="U1194" s="21">
        <f t="shared" si="257"/>
        <v>0.32357450906659668</v>
      </c>
      <c r="V1194" s="21">
        <f t="shared" si="258"/>
        <v>0.32974045487283959</v>
      </c>
      <c r="W1194" s="22">
        <f t="shared" si="259"/>
        <v>86</v>
      </c>
      <c r="X1194" s="21">
        <f t="shared" si="260"/>
        <v>4.6511627906976744E-2</v>
      </c>
      <c r="Y1194" s="23">
        <f t="shared" si="261"/>
        <v>56</v>
      </c>
      <c r="Z1194" s="21">
        <f t="shared" si="262"/>
        <v>0.97399999999999998</v>
      </c>
      <c r="AA1194" s="21">
        <f t="shared" si="263"/>
        <v>0.32700000000000001</v>
      </c>
      <c r="AB1194" s="21">
        <f t="shared" si="264"/>
        <v>0.20799999999999996</v>
      </c>
      <c r="AC1194" s="21">
        <f t="shared" si="265"/>
        <v>0.42924999999999996</v>
      </c>
    </row>
    <row r="1195" spans="2:29" x14ac:dyDescent="0.25">
      <c r="B1195" t="s">
        <v>4819</v>
      </c>
      <c r="C1195" t="s">
        <v>4820</v>
      </c>
      <c r="D1195" t="s">
        <v>7412</v>
      </c>
      <c r="E1195">
        <v>197</v>
      </c>
      <c r="F1195">
        <v>440</v>
      </c>
      <c r="G1195" t="s">
        <v>31</v>
      </c>
      <c r="H1195">
        <v>8</v>
      </c>
      <c r="I1195">
        <v>25</v>
      </c>
      <c r="J1195">
        <v>29</v>
      </c>
      <c r="K1195">
        <v>9</v>
      </c>
      <c r="L1195">
        <v>288</v>
      </c>
      <c r="M1195">
        <v>277</v>
      </c>
      <c r="N1195" s="20">
        <f t="shared" si="252"/>
        <v>0</v>
      </c>
      <c r="P1195" s="20">
        <f t="shared" si="253"/>
        <v>0</v>
      </c>
      <c r="R1195" s="12">
        <f t="shared" si="254"/>
        <v>0.31034482758620691</v>
      </c>
      <c r="S1195" s="21">
        <f t="shared" si="255"/>
        <v>0.25594321575479007</v>
      </c>
      <c r="T1195" s="21">
        <f t="shared" si="256"/>
        <v>3.0128962818398941E-2</v>
      </c>
      <c r="U1195" s="21">
        <f t="shared" si="257"/>
        <v>0.13744603485364815</v>
      </c>
      <c r="V1195" s="21">
        <f t="shared" si="258"/>
        <v>0.14117273780894571</v>
      </c>
      <c r="W1195" s="22">
        <f t="shared" si="259"/>
        <v>565</v>
      </c>
      <c r="X1195" s="21">
        <f t="shared" si="260"/>
        <v>1.5929203539823009E-2</v>
      </c>
      <c r="Y1195" s="23">
        <f t="shared" si="261"/>
        <v>21.888888888888889</v>
      </c>
      <c r="Z1195" s="21">
        <f t="shared" si="262"/>
        <v>0.86099999999999999</v>
      </c>
      <c r="AA1195" s="21">
        <f t="shared" si="263"/>
        <v>0.20399999999999999</v>
      </c>
      <c r="AB1195" s="21">
        <f t="shared" si="264"/>
        <v>0.32499999999999996</v>
      </c>
      <c r="AC1195" s="21">
        <f t="shared" si="265"/>
        <v>0.42874999999999996</v>
      </c>
    </row>
    <row r="1196" spans="2:29" x14ac:dyDescent="0.25">
      <c r="B1196" t="s">
        <v>3443</v>
      </c>
      <c r="C1196" t="s">
        <v>3444</v>
      </c>
      <c r="D1196" t="s">
        <v>7417</v>
      </c>
      <c r="E1196">
        <v>772</v>
      </c>
      <c r="F1196">
        <v>709</v>
      </c>
      <c r="G1196" t="s">
        <v>75</v>
      </c>
      <c r="H1196">
        <v>5</v>
      </c>
      <c r="I1196">
        <v>11</v>
      </c>
      <c r="J1196">
        <v>94</v>
      </c>
      <c r="K1196">
        <v>17</v>
      </c>
      <c r="L1196">
        <v>445</v>
      </c>
      <c r="M1196" t="s">
        <v>30</v>
      </c>
      <c r="N1196" s="20">
        <f t="shared" si="252"/>
        <v>0</v>
      </c>
      <c r="P1196" s="20">
        <f t="shared" si="253"/>
        <v>0</v>
      </c>
      <c r="R1196" s="12">
        <f t="shared" si="254"/>
        <v>0.18085106382978725</v>
      </c>
      <c r="S1196" s="21">
        <f t="shared" si="255"/>
        <v>0.17080491296489231</v>
      </c>
      <c r="T1196" s="21">
        <f t="shared" si="256"/>
        <v>0.53584374631954712</v>
      </c>
      <c r="U1196" s="21">
        <f t="shared" si="257"/>
        <v>0.3409598814794319</v>
      </c>
      <c r="V1196" s="21">
        <f t="shared" si="258"/>
        <v>0.34920284692129044</v>
      </c>
      <c r="W1196" s="22">
        <f t="shared" si="259"/>
        <v>445</v>
      </c>
      <c r="X1196" s="21">
        <f t="shared" si="260"/>
        <v>3.8202247191011236E-2</v>
      </c>
      <c r="Y1196" s="23">
        <f t="shared" si="261"/>
        <v>45.411764705882355</v>
      </c>
      <c r="Z1196" s="21">
        <f t="shared" si="262"/>
        <v>0.97699999999999998</v>
      </c>
      <c r="AA1196" s="21">
        <f t="shared" si="263"/>
        <v>0.28799999999999998</v>
      </c>
      <c r="AB1196" s="21">
        <f t="shared" si="264"/>
        <v>0.22199999999999998</v>
      </c>
      <c r="AC1196" s="21">
        <f t="shared" si="265"/>
        <v>0.42724999999999996</v>
      </c>
    </row>
    <row r="1197" spans="2:29" x14ac:dyDescent="0.25">
      <c r="B1197" t="s">
        <v>5842</v>
      </c>
      <c r="C1197" t="s">
        <v>5843</v>
      </c>
      <c r="D1197" t="s">
        <v>7412</v>
      </c>
      <c r="E1197">
        <v>68</v>
      </c>
      <c r="F1197">
        <v>52</v>
      </c>
      <c r="G1197" t="s">
        <v>75</v>
      </c>
      <c r="H1197">
        <v>53</v>
      </c>
      <c r="I1197">
        <v>88</v>
      </c>
      <c r="J1197">
        <v>103</v>
      </c>
      <c r="K1197">
        <v>4</v>
      </c>
      <c r="L1197">
        <v>122</v>
      </c>
      <c r="M1197" t="s">
        <v>30</v>
      </c>
      <c r="N1197" s="20">
        <f t="shared" si="252"/>
        <v>0</v>
      </c>
      <c r="P1197" s="20">
        <f t="shared" si="253"/>
        <v>0</v>
      </c>
      <c r="R1197" s="12">
        <f t="shared" si="254"/>
        <v>3.8834951456310676E-2</v>
      </c>
      <c r="S1197" s="21">
        <f t="shared" si="255"/>
        <v>0.10672917952245364</v>
      </c>
      <c r="T1197" s="21">
        <f t="shared" si="256"/>
        <v>3.1979120468245359E-2</v>
      </c>
      <c r="U1197" s="21">
        <f t="shared" si="257"/>
        <v>6.8700802507476677E-2</v>
      </c>
      <c r="V1197" s="21">
        <f t="shared" si="258"/>
        <v>6.9136367499391893E-2</v>
      </c>
      <c r="W1197" s="22">
        <f t="shared" si="259"/>
        <v>122</v>
      </c>
      <c r="X1197" s="21">
        <f t="shared" si="260"/>
        <v>3.2786885245901634E-2</v>
      </c>
      <c r="Y1197" s="23">
        <f t="shared" si="261"/>
        <v>17.000000000000004</v>
      </c>
      <c r="Z1197" s="21">
        <f t="shared" si="262"/>
        <v>0.64500000000000002</v>
      </c>
      <c r="AA1197" s="21">
        <f t="shared" si="263"/>
        <v>0.26100000000000001</v>
      </c>
      <c r="AB1197" s="21">
        <f t="shared" si="264"/>
        <v>0.39800000000000002</v>
      </c>
      <c r="AC1197" s="21">
        <f t="shared" si="265"/>
        <v>0.42549999999999999</v>
      </c>
    </row>
    <row r="1198" spans="2:29" x14ac:dyDescent="0.25">
      <c r="B1198" t="s">
        <v>5793</v>
      </c>
      <c r="C1198" t="s">
        <v>5794</v>
      </c>
      <c r="D1198" t="s">
        <v>7409</v>
      </c>
      <c r="E1198">
        <v>70</v>
      </c>
      <c r="F1198">
        <v>62</v>
      </c>
      <c r="G1198" t="s">
        <v>46</v>
      </c>
      <c r="H1198">
        <v>25</v>
      </c>
      <c r="I1198">
        <v>39</v>
      </c>
      <c r="J1198">
        <v>69</v>
      </c>
      <c r="K1198">
        <v>1</v>
      </c>
      <c r="L1198">
        <v>11</v>
      </c>
      <c r="M1198" t="s">
        <v>30</v>
      </c>
      <c r="N1198" s="20">
        <f t="shared" si="252"/>
        <v>0</v>
      </c>
      <c r="P1198" s="20">
        <f t="shared" si="253"/>
        <v>0</v>
      </c>
      <c r="R1198" s="12">
        <f t="shared" si="254"/>
        <v>1.4492753623188406E-2</v>
      </c>
      <c r="S1198" s="21">
        <f t="shared" si="255"/>
        <v>9.3011973943858628E-2</v>
      </c>
      <c r="T1198" s="21">
        <f t="shared" si="256"/>
        <v>0.12087426179583294</v>
      </c>
      <c r="U1198" s="21">
        <f t="shared" si="257"/>
        <v>0.10685545100899629</v>
      </c>
      <c r="V1198" s="21">
        <f t="shared" si="258"/>
        <v>0.10691389558289595</v>
      </c>
      <c r="W1198" s="22">
        <f t="shared" si="259"/>
        <v>11</v>
      </c>
      <c r="X1198" s="21">
        <f t="shared" si="260"/>
        <v>9.0909090909090912E-2</v>
      </c>
      <c r="Y1198" s="23">
        <f t="shared" si="261"/>
        <v>70</v>
      </c>
      <c r="Z1198" s="21">
        <f t="shared" si="262"/>
        <v>0.79</v>
      </c>
      <c r="AA1198" s="21">
        <f t="shared" si="263"/>
        <v>0.50700000000000001</v>
      </c>
      <c r="AB1198" s="21">
        <f t="shared" si="264"/>
        <v>0.20099999999999996</v>
      </c>
      <c r="AC1198" s="21">
        <f t="shared" si="265"/>
        <v>0.42475000000000002</v>
      </c>
    </row>
    <row r="1199" spans="2:29" x14ac:dyDescent="0.25">
      <c r="B1199" t="s">
        <v>5557</v>
      </c>
      <c r="C1199" t="s">
        <v>5558</v>
      </c>
      <c r="D1199" t="s">
        <v>7412</v>
      </c>
      <c r="E1199">
        <v>88</v>
      </c>
      <c r="F1199">
        <v>76</v>
      </c>
      <c r="G1199" t="s">
        <v>31</v>
      </c>
      <c r="H1199">
        <v>6</v>
      </c>
      <c r="I1199">
        <v>2</v>
      </c>
      <c r="J1199">
        <v>8</v>
      </c>
      <c r="K1199">
        <v>5</v>
      </c>
      <c r="L1199">
        <v>86</v>
      </c>
      <c r="M1199" t="s">
        <v>30</v>
      </c>
      <c r="N1199" s="20">
        <f t="shared" si="252"/>
        <v>0</v>
      </c>
      <c r="P1199" s="20">
        <f t="shared" si="253"/>
        <v>0</v>
      </c>
      <c r="R1199" s="12">
        <f t="shared" si="254"/>
        <v>0.625</v>
      </c>
      <c r="S1199" s="21">
        <f t="shared" si="255"/>
        <v>-0.1972584382397693</v>
      </c>
      <c r="T1199" s="21">
        <f t="shared" si="256"/>
        <v>0.3195079107728942</v>
      </c>
      <c r="U1199" s="21">
        <f t="shared" si="257"/>
        <v>2.9186008964760646E-2</v>
      </c>
      <c r="V1199" s="21">
        <f t="shared" si="258"/>
        <v>5.0478493832628514E-2</v>
      </c>
      <c r="W1199" s="22">
        <f t="shared" si="259"/>
        <v>86</v>
      </c>
      <c r="X1199" s="21">
        <f t="shared" si="260"/>
        <v>5.8139534883720929E-2</v>
      </c>
      <c r="Y1199" s="23">
        <f t="shared" si="261"/>
        <v>17.600000000000001</v>
      </c>
      <c r="Z1199" s="21">
        <f t="shared" si="262"/>
        <v>0.54100000000000004</v>
      </c>
      <c r="AA1199" s="21">
        <f t="shared" si="263"/>
        <v>0.38100000000000001</v>
      </c>
      <c r="AB1199" s="21">
        <f t="shared" si="264"/>
        <v>0.38700000000000001</v>
      </c>
      <c r="AC1199" s="21">
        <f t="shared" si="265"/>
        <v>0.42400000000000004</v>
      </c>
    </row>
    <row r="1200" spans="2:29" x14ac:dyDescent="0.25">
      <c r="B1200" t="s">
        <v>3591</v>
      </c>
      <c r="C1200" t="s">
        <v>3592</v>
      </c>
      <c r="D1200" t="s">
        <v>7411</v>
      </c>
      <c r="E1200">
        <v>757</v>
      </c>
      <c r="F1200">
        <v>760</v>
      </c>
      <c r="G1200" t="s">
        <v>75</v>
      </c>
      <c r="H1200">
        <v>26</v>
      </c>
      <c r="I1200">
        <v>189</v>
      </c>
      <c r="J1200">
        <v>321</v>
      </c>
      <c r="K1200">
        <v>13</v>
      </c>
      <c r="L1200">
        <v>215</v>
      </c>
      <c r="M1200">
        <v>84</v>
      </c>
      <c r="N1200" s="20">
        <f t="shared" si="252"/>
        <v>0</v>
      </c>
      <c r="P1200" s="20">
        <f t="shared" si="253"/>
        <v>0</v>
      </c>
      <c r="R1200" s="12">
        <f t="shared" si="254"/>
        <v>4.0498442367601244E-2</v>
      </c>
      <c r="S1200" s="21">
        <f t="shared" si="255"/>
        <v>0.48695454002624228</v>
      </c>
      <c r="T1200" s="21">
        <f t="shared" si="256"/>
        <v>0.11175385911930791</v>
      </c>
      <c r="U1200" s="21">
        <f t="shared" si="257"/>
        <v>0.28574003912499757</v>
      </c>
      <c r="V1200" s="21">
        <f t="shared" si="258"/>
        <v>0.29481614609018258</v>
      </c>
      <c r="W1200" s="22">
        <f t="shared" si="259"/>
        <v>299</v>
      </c>
      <c r="X1200" s="21">
        <f t="shared" si="260"/>
        <v>4.3478260869565216E-2</v>
      </c>
      <c r="Y1200" s="23">
        <f t="shared" si="261"/>
        <v>58.230769230769234</v>
      </c>
      <c r="Z1200" s="21">
        <f t="shared" si="262"/>
        <v>0.96899999999999997</v>
      </c>
      <c r="AA1200" s="21">
        <f t="shared" si="263"/>
        <v>0.313</v>
      </c>
      <c r="AB1200" s="21">
        <f t="shared" si="264"/>
        <v>0.20699999999999996</v>
      </c>
      <c r="AC1200" s="21">
        <f t="shared" si="265"/>
        <v>0.42399999999999999</v>
      </c>
    </row>
    <row r="1201" spans="2:29" x14ac:dyDescent="0.25">
      <c r="B1201" t="s">
        <v>4026</v>
      </c>
      <c r="C1201" t="s">
        <v>4027</v>
      </c>
      <c r="D1201" t="s">
        <v>7409</v>
      </c>
      <c r="E1201">
        <v>437</v>
      </c>
      <c r="F1201">
        <v>389</v>
      </c>
      <c r="G1201" t="s">
        <v>49</v>
      </c>
      <c r="H1201">
        <v>65</v>
      </c>
      <c r="I1201">
        <v>66</v>
      </c>
      <c r="J1201">
        <v>155</v>
      </c>
      <c r="K1201">
        <v>12</v>
      </c>
      <c r="L1201">
        <v>153</v>
      </c>
      <c r="M1201" t="s">
        <v>30</v>
      </c>
      <c r="N1201" s="20">
        <f t="shared" si="252"/>
        <v>0</v>
      </c>
      <c r="P1201" s="20">
        <f t="shared" si="253"/>
        <v>0</v>
      </c>
      <c r="R1201" s="12">
        <f t="shared" si="254"/>
        <v>7.7419354838709681E-2</v>
      </c>
      <c r="S1201" s="21">
        <f t="shared" si="255"/>
        <v>3.0581610889304223E-3</v>
      </c>
      <c r="T1201" s="21">
        <f t="shared" si="256"/>
        <v>0.18619899713484012</v>
      </c>
      <c r="U1201" s="21">
        <f t="shared" si="257"/>
        <v>9.0791723818807624E-2</v>
      </c>
      <c r="V1201" s="21">
        <f t="shared" si="258"/>
        <v>9.3349627347526054E-2</v>
      </c>
      <c r="W1201" s="22">
        <f t="shared" si="259"/>
        <v>153</v>
      </c>
      <c r="X1201" s="21">
        <f t="shared" si="260"/>
        <v>7.8431372549019607E-2</v>
      </c>
      <c r="Y1201" s="23">
        <f t="shared" si="261"/>
        <v>36.416666666666664</v>
      </c>
      <c r="Z1201" s="21">
        <f t="shared" si="262"/>
        <v>0.75</v>
      </c>
      <c r="AA1201" s="21">
        <f t="shared" si="263"/>
        <v>0.46200000000000002</v>
      </c>
      <c r="AB1201" s="21">
        <f t="shared" si="264"/>
        <v>0.24199999999999999</v>
      </c>
      <c r="AC1201" s="21">
        <f t="shared" si="265"/>
        <v>0.42399999999999999</v>
      </c>
    </row>
    <row r="1202" spans="2:29" x14ac:dyDescent="0.25">
      <c r="B1202" t="s">
        <v>1913</v>
      </c>
      <c r="C1202" t="s">
        <v>1914</v>
      </c>
      <c r="D1202" t="s">
        <v>7409</v>
      </c>
      <c r="E1202" s="1">
        <v>4862</v>
      </c>
      <c r="F1202" s="1">
        <v>5527</v>
      </c>
      <c r="G1202" t="s">
        <v>75</v>
      </c>
      <c r="H1202" s="1">
        <v>1148</v>
      </c>
      <c r="I1202" s="1">
        <v>1591</v>
      </c>
      <c r="J1202" s="1">
        <v>2347</v>
      </c>
      <c r="K1202">
        <v>192</v>
      </c>
      <c r="L1202" s="1">
        <v>2261</v>
      </c>
      <c r="M1202">
        <v>485</v>
      </c>
      <c r="N1202" s="20">
        <f t="shared" si="252"/>
        <v>0</v>
      </c>
      <c r="P1202" s="20">
        <f t="shared" si="253"/>
        <v>0</v>
      </c>
      <c r="R1202" s="12">
        <f t="shared" si="254"/>
        <v>8.1806561567959096E-2</v>
      </c>
      <c r="S1202" s="21">
        <f t="shared" si="255"/>
        <v>6.7445371200404836E-2</v>
      </c>
      <c r="T1202" s="21">
        <f t="shared" si="256"/>
        <v>8.0857852274851982E-2</v>
      </c>
      <c r="U1202" s="21">
        <f t="shared" si="257"/>
        <v>7.4130677029755843E-2</v>
      </c>
      <c r="V1202" s="21">
        <f t="shared" si="258"/>
        <v>7.4144633501670887E-2</v>
      </c>
      <c r="W1202" s="22">
        <f t="shared" si="259"/>
        <v>2746</v>
      </c>
      <c r="X1202" s="21">
        <f t="shared" si="260"/>
        <v>6.9919883466860885E-2</v>
      </c>
      <c r="Y1202" s="23">
        <f t="shared" si="261"/>
        <v>25.322916666666668</v>
      </c>
      <c r="Z1202" s="21">
        <f t="shared" si="262"/>
        <v>0.67500000000000004</v>
      </c>
      <c r="AA1202" s="21">
        <f t="shared" si="263"/>
        <v>0.42799999999999999</v>
      </c>
      <c r="AB1202" s="21">
        <f t="shared" si="264"/>
        <v>0.29300000000000004</v>
      </c>
      <c r="AC1202" s="21">
        <f t="shared" si="265"/>
        <v>0.42225000000000001</v>
      </c>
    </row>
    <row r="1203" spans="2:29" x14ac:dyDescent="0.25">
      <c r="B1203" t="s">
        <v>1176</v>
      </c>
      <c r="C1203" t="s">
        <v>1177</v>
      </c>
      <c r="D1203" t="s">
        <v>7413</v>
      </c>
      <c r="E1203" s="1">
        <v>30314</v>
      </c>
      <c r="F1203" s="1">
        <v>31967</v>
      </c>
      <c r="G1203" t="s">
        <v>34</v>
      </c>
      <c r="H1203" s="1">
        <v>2025</v>
      </c>
      <c r="I1203" s="1">
        <v>2158</v>
      </c>
      <c r="J1203" s="1">
        <v>4390</v>
      </c>
      <c r="K1203">
        <v>997</v>
      </c>
      <c r="L1203" s="1">
        <v>12150</v>
      </c>
      <c r="M1203" s="1">
        <v>1373</v>
      </c>
      <c r="N1203" s="20">
        <f t="shared" si="252"/>
        <v>0</v>
      </c>
      <c r="P1203" s="20">
        <f t="shared" si="253"/>
        <v>0</v>
      </c>
      <c r="R1203" s="12">
        <f t="shared" si="254"/>
        <v>0.22710706150341686</v>
      </c>
      <c r="S1203" s="21">
        <f t="shared" si="255"/>
        <v>1.2803707713350709E-2</v>
      </c>
      <c r="T1203" s="21">
        <f t="shared" si="256"/>
        <v>0.15261061783445151</v>
      </c>
      <c r="U1203" s="21">
        <f t="shared" si="257"/>
        <v>8.0448197412772204E-2</v>
      </c>
      <c r="V1203" s="21">
        <f t="shared" si="258"/>
        <v>8.1954174320191475E-2</v>
      </c>
      <c r="W1203" s="22">
        <f t="shared" si="259"/>
        <v>13523</v>
      </c>
      <c r="X1203" s="21">
        <f t="shared" si="260"/>
        <v>7.3726244176588032E-2</v>
      </c>
      <c r="Y1203" s="23">
        <f t="shared" si="261"/>
        <v>30.405215646940821</v>
      </c>
      <c r="Z1203" s="21">
        <f t="shared" si="262"/>
        <v>0.70799999999999996</v>
      </c>
      <c r="AA1203" s="21">
        <f t="shared" si="263"/>
        <v>0.442</v>
      </c>
      <c r="AB1203" s="21">
        <f t="shared" si="264"/>
        <v>0.26700000000000002</v>
      </c>
      <c r="AC1203" s="21">
        <f t="shared" si="265"/>
        <v>0.42099999999999999</v>
      </c>
    </row>
    <row r="1204" spans="2:29" x14ac:dyDescent="0.25">
      <c r="B1204" t="s">
        <v>1365</v>
      </c>
      <c r="C1204" t="s">
        <v>1366</v>
      </c>
      <c r="D1204" t="s">
        <v>7417</v>
      </c>
      <c r="E1204" s="1">
        <v>16362</v>
      </c>
      <c r="F1204" s="1">
        <v>18125</v>
      </c>
      <c r="G1204" t="s">
        <v>49</v>
      </c>
      <c r="H1204">
        <v>804</v>
      </c>
      <c r="I1204" s="1">
        <v>1467</v>
      </c>
      <c r="J1204" s="1">
        <v>2651</v>
      </c>
      <c r="K1204">
        <v>355</v>
      </c>
      <c r="L1204" s="1">
        <v>4449</v>
      </c>
      <c r="M1204" s="1">
        <v>1111</v>
      </c>
      <c r="N1204" s="20">
        <f t="shared" si="252"/>
        <v>0</v>
      </c>
      <c r="P1204" s="20">
        <f t="shared" si="253"/>
        <v>0</v>
      </c>
      <c r="R1204" s="12">
        <f t="shared" si="254"/>
        <v>0.13391173142210486</v>
      </c>
      <c r="S1204" s="21">
        <f t="shared" si="255"/>
        <v>0.12780707065358032</v>
      </c>
      <c r="T1204" s="21">
        <f t="shared" si="256"/>
        <v>0.12563068293603741</v>
      </c>
      <c r="U1204" s="21">
        <f t="shared" si="257"/>
        <v>0.12671835130163789</v>
      </c>
      <c r="V1204" s="21">
        <f t="shared" si="258"/>
        <v>0.12671870163041854</v>
      </c>
      <c r="W1204" s="22">
        <f t="shared" si="259"/>
        <v>5560</v>
      </c>
      <c r="X1204" s="21">
        <f t="shared" si="260"/>
        <v>6.3848920863309358E-2</v>
      </c>
      <c r="Y1204" s="23">
        <f t="shared" si="261"/>
        <v>46.090140845070422</v>
      </c>
      <c r="Z1204" s="21">
        <f t="shared" si="262"/>
        <v>0.83699999999999997</v>
      </c>
      <c r="AA1204" s="21">
        <f t="shared" si="263"/>
        <v>0.40200000000000002</v>
      </c>
      <c r="AB1204" s="21">
        <f t="shared" si="264"/>
        <v>0.22099999999999997</v>
      </c>
      <c r="AC1204" s="21">
        <f t="shared" si="265"/>
        <v>0.42024999999999996</v>
      </c>
    </row>
    <row r="1205" spans="2:29" x14ac:dyDescent="0.25">
      <c r="B1205" t="s">
        <v>5637</v>
      </c>
      <c r="C1205" t="s">
        <v>5638</v>
      </c>
      <c r="D1205" t="s">
        <v>1737</v>
      </c>
      <c r="E1205">
        <v>94</v>
      </c>
      <c r="F1205">
        <v>60</v>
      </c>
      <c r="G1205" t="s">
        <v>99</v>
      </c>
      <c r="H1205">
        <v>49</v>
      </c>
      <c r="I1205">
        <v>68</v>
      </c>
      <c r="J1205">
        <v>130</v>
      </c>
      <c r="K1205">
        <v>4</v>
      </c>
      <c r="L1205">
        <v>104</v>
      </c>
      <c r="M1205">
        <v>4</v>
      </c>
      <c r="N1205" s="20">
        <f t="shared" si="252"/>
        <v>0</v>
      </c>
      <c r="P1205" s="20">
        <f t="shared" si="253"/>
        <v>0</v>
      </c>
      <c r="R1205" s="12">
        <f t="shared" si="254"/>
        <v>3.0769230769230771E-2</v>
      </c>
      <c r="S1205" s="21">
        <f t="shared" si="255"/>
        <v>6.7732756696031737E-2</v>
      </c>
      <c r="T1205" s="21">
        <f t="shared" si="256"/>
        <v>0.13837903230220427</v>
      </c>
      <c r="U1205" s="21">
        <f t="shared" si="257"/>
        <v>0.1024901733462269</v>
      </c>
      <c r="V1205" s="21">
        <f t="shared" si="258"/>
        <v>0.10286732078148764</v>
      </c>
      <c r="W1205" s="22">
        <f t="shared" si="259"/>
        <v>108</v>
      </c>
      <c r="X1205" s="21">
        <f t="shared" si="260"/>
        <v>3.7037037037037035E-2</v>
      </c>
      <c r="Y1205" s="23">
        <f t="shared" si="261"/>
        <v>23.5</v>
      </c>
      <c r="Z1205" s="21">
        <f t="shared" si="262"/>
        <v>0.78</v>
      </c>
      <c r="AA1205" s="21">
        <f t="shared" si="263"/>
        <v>0.28100000000000003</v>
      </c>
      <c r="AB1205" s="21">
        <f t="shared" si="264"/>
        <v>0.30800000000000005</v>
      </c>
      <c r="AC1205" s="21">
        <f t="shared" si="265"/>
        <v>0.41925000000000001</v>
      </c>
    </row>
    <row r="1206" spans="2:29" x14ac:dyDescent="0.25">
      <c r="B1206" t="s">
        <v>3450</v>
      </c>
      <c r="C1206" t="s">
        <v>3451</v>
      </c>
      <c r="D1206" t="s">
        <v>7410</v>
      </c>
      <c r="E1206">
        <v>756</v>
      </c>
      <c r="F1206" s="1">
        <v>1316</v>
      </c>
      <c r="G1206" t="s">
        <v>31</v>
      </c>
      <c r="H1206">
        <v>29</v>
      </c>
      <c r="I1206">
        <v>36</v>
      </c>
      <c r="J1206">
        <v>48</v>
      </c>
      <c r="K1206">
        <v>38</v>
      </c>
      <c r="L1206">
        <v>214</v>
      </c>
      <c r="M1206">
        <v>348</v>
      </c>
      <c r="N1206" s="20">
        <f t="shared" si="252"/>
        <v>0</v>
      </c>
      <c r="P1206" s="20">
        <f t="shared" si="253"/>
        <v>0</v>
      </c>
      <c r="R1206" s="12">
        <f t="shared" si="254"/>
        <v>0.79166666666666663</v>
      </c>
      <c r="S1206" s="21">
        <f t="shared" si="255"/>
        <v>4.4193295943856237E-2</v>
      </c>
      <c r="T1206" s="21">
        <f t="shared" si="256"/>
        <v>5.9223841048812176E-2</v>
      </c>
      <c r="U1206" s="21">
        <f t="shared" si="257"/>
        <v>5.1681716931063937E-2</v>
      </c>
      <c r="V1206" s="21">
        <f t="shared" si="258"/>
        <v>5.169961797457745E-2</v>
      </c>
      <c r="W1206" s="22">
        <f t="shared" si="259"/>
        <v>562</v>
      </c>
      <c r="X1206" s="21">
        <f t="shared" si="260"/>
        <v>6.7615658362989328E-2</v>
      </c>
      <c r="Y1206" s="23">
        <f t="shared" si="261"/>
        <v>19.894736842105264</v>
      </c>
      <c r="Z1206" s="21">
        <f t="shared" si="262"/>
        <v>0.54800000000000004</v>
      </c>
      <c r="AA1206" s="21">
        <f t="shared" si="263"/>
        <v>0.41699999999999998</v>
      </c>
      <c r="AB1206" s="21">
        <f t="shared" si="264"/>
        <v>0.35199999999999998</v>
      </c>
      <c r="AC1206" s="21">
        <f t="shared" si="265"/>
        <v>0.41725000000000001</v>
      </c>
    </row>
    <row r="1207" spans="2:29" x14ac:dyDescent="0.25">
      <c r="B1207" t="s">
        <v>5501</v>
      </c>
      <c r="C1207" t="s">
        <v>5502</v>
      </c>
      <c r="D1207" t="s">
        <v>7412</v>
      </c>
      <c r="E1207">
        <v>101</v>
      </c>
      <c r="F1207">
        <v>129</v>
      </c>
      <c r="G1207" t="s">
        <v>56</v>
      </c>
      <c r="H1207">
        <v>11</v>
      </c>
      <c r="I1207">
        <v>27</v>
      </c>
      <c r="J1207">
        <v>33</v>
      </c>
      <c r="K1207">
        <v>4</v>
      </c>
      <c r="L1207">
        <v>94</v>
      </c>
      <c r="M1207">
        <v>27</v>
      </c>
      <c r="N1207" s="20">
        <f t="shared" si="252"/>
        <v>0</v>
      </c>
      <c r="P1207" s="20">
        <f t="shared" si="253"/>
        <v>0</v>
      </c>
      <c r="R1207" s="12">
        <f t="shared" si="254"/>
        <v>0.12121212121212122</v>
      </c>
      <c r="S1207" s="21">
        <f t="shared" si="255"/>
        <v>0.1967245924901726</v>
      </c>
      <c r="T1207" s="21">
        <f t="shared" si="256"/>
        <v>4.0950396969256841E-2</v>
      </c>
      <c r="U1207" s="21">
        <f t="shared" si="257"/>
        <v>0.11612317403390437</v>
      </c>
      <c r="V1207" s="21">
        <f t="shared" si="258"/>
        <v>0.1179327211644446</v>
      </c>
      <c r="W1207" s="22">
        <f t="shared" si="259"/>
        <v>121</v>
      </c>
      <c r="X1207" s="21">
        <f t="shared" si="260"/>
        <v>3.3057851239669422E-2</v>
      </c>
      <c r="Y1207" s="23">
        <f t="shared" si="261"/>
        <v>25.25</v>
      </c>
      <c r="Z1207" s="21">
        <f t="shared" si="262"/>
        <v>0.81599999999999995</v>
      </c>
      <c r="AA1207" s="21">
        <f t="shared" si="263"/>
        <v>0.26300000000000001</v>
      </c>
      <c r="AB1207" s="21">
        <f t="shared" si="264"/>
        <v>0.29400000000000004</v>
      </c>
      <c r="AC1207" s="21">
        <f t="shared" si="265"/>
        <v>0.41675000000000001</v>
      </c>
    </row>
    <row r="1208" spans="2:29" x14ac:dyDescent="0.25">
      <c r="B1208" t="s">
        <v>347</v>
      </c>
      <c r="C1208" t="s">
        <v>1483</v>
      </c>
      <c r="D1208" t="s">
        <v>7412</v>
      </c>
      <c r="E1208" s="1">
        <v>11568</v>
      </c>
      <c r="F1208" s="1">
        <v>17654</v>
      </c>
      <c r="H1208">
        <v>354</v>
      </c>
      <c r="I1208">
        <v>573</v>
      </c>
      <c r="J1208">
        <v>845</v>
      </c>
      <c r="K1208">
        <v>570</v>
      </c>
      <c r="L1208" s="1">
        <v>15085</v>
      </c>
      <c r="M1208" s="1">
        <v>5862</v>
      </c>
      <c r="N1208" s="20">
        <f t="shared" si="252"/>
        <v>0</v>
      </c>
      <c r="P1208" s="20">
        <f t="shared" si="253"/>
        <v>0</v>
      </c>
      <c r="R1208" s="12">
        <f t="shared" si="254"/>
        <v>0.67455621301775148</v>
      </c>
      <c r="S1208" s="21">
        <f t="shared" si="255"/>
        <v>0.10110889756124841</v>
      </c>
      <c r="T1208" s="21">
        <f t="shared" si="256"/>
        <v>8.078775943069294E-2</v>
      </c>
      <c r="U1208" s="21">
        <f t="shared" si="257"/>
        <v>9.0901012138325132E-2</v>
      </c>
      <c r="V1208" s="21">
        <f t="shared" si="258"/>
        <v>9.09325563767555E-2</v>
      </c>
      <c r="W1208" s="22">
        <f t="shared" si="259"/>
        <v>20947</v>
      </c>
      <c r="X1208" s="21">
        <f t="shared" si="260"/>
        <v>2.7211533871198741E-2</v>
      </c>
      <c r="Y1208" s="23">
        <f t="shared" si="261"/>
        <v>20.294736842105262</v>
      </c>
      <c r="Z1208" s="21">
        <f t="shared" si="262"/>
        <v>0.74199999999999999</v>
      </c>
      <c r="AA1208" s="21">
        <f t="shared" si="263"/>
        <v>0.23699999999999999</v>
      </c>
      <c r="AB1208" s="21">
        <f t="shared" si="264"/>
        <v>0.34399999999999997</v>
      </c>
      <c r="AC1208" s="21">
        <f t="shared" si="265"/>
        <v>0.41674999999999995</v>
      </c>
    </row>
    <row r="1209" spans="2:29" x14ac:dyDescent="0.25">
      <c r="B1209" t="s">
        <v>1154</v>
      </c>
      <c r="C1209" t="s">
        <v>1155</v>
      </c>
      <c r="D1209" t="s">
        <v>7415</v>
      </c>
      <c r="E1209" s="1">
        <v>41536</v>
      </c>
      <c r="F1209" s="1">
        <v>38008</v>
      </c>
      <c r="G1209" t="s">
        <v>75</v>
      </c>
      <c r="H1209">
        <v>7</v>
      </c>
      <c r="I1209">
        <v>93</v>
      </c>
      <c r="J1209" s="1">
        <v>2643</v>
      </c>
      <c r="K1209">
        <v>215</v>
      </c>
      <c r="L1209" s="1">
        <v>5498</v>
      </c>
      <c r="M1209" t="s">
        <v>30</v>
      </c>
      <c r="N1209" s="20">
        <f t="shared" si="252"/>
        <v>0</v>
      </c>
      <c r="P1209" s="20">
        <f t="shared" si="253"/>
        <v>0</v>
      </c>
      <c r="R1209" s="12">
        <f t="shared" si="254"/>
        <v>8.1346954218690884E-2</v>
      </c>
      <c r="S1209" s="21">
        <f t="shared" si="255"/>
        <v>0.67755582637741996</v>
      </c>
      <c r="T1209" s="21">
        <f t="shared" si="256"/>
        <v>0.95309263766572916</v>
      </c>
      <c r="U1209" s="21">
        <f t="shared" si="257"/>
        <v>0.81008892979626479</v>
      </c>
      <c r="V1209" s="21">
        <f t="shared" si="258"/>
        <v>0.81357913127980463</v>
      </c>
      <c r="W1209" s="22">
        <f t="shared" si="259"/>
        <v>5498</v>
      </c>
      <c r="X1209" s="21">
        <f t="shared" si="260"/>
        <v>3.9105129137868316E-2</v>
      </c>
      <c r="Y1209" s="23">
        <f t="shared" si="261"/>
        <v>193.1906976744186</v>
      </c>
      <c r="Z1209" s="21">
        <f t="shared" si="262"/>
        <v>0.999</v>
      </c>
      <c r="AA1209" s="21">
        <f t="shared" si="263"/>
        <v>0.29199999999999998</v>
      </c>
      <c r="AB1209" s="21">
        <f t="shared" si="264"/>
        <v>0.18600000000000005</v>
      </c>
      <c r="AC1209" s="21">
        <f t="shared" si="265"/>
        <v>0.41575000000000001</v>
      </c>
    </row>
    <row r="1210" spans="2:29" x14ac:dyDescent="0.25">
      <c r="B1210" t="s">
        <v>4890</v>
      </c>
      <c r="C1210" t="s">
        <v>4891</v>
      </c>
      <c r="D1210" t="s">
        <v>1737</v>
      </c>
      <c r="E1210">
        <v>198</v>
      </c>
      <c r="F1210">
        <v>175</v>
      </c>
      <c r="G1210" t="s">
        <v>75</v>
      </c>
      <c r="H1210">
        <v>8</v>
      </c>
      <c r="I1210">
        <v>44</v>
      </c>
      <c r="J1210">
        <v>73</v>
      </c>
      <c r="K1210">
        <v>3</v>
      </c>
      <c r="L1210">
        <v>72</v>
      </c>
      <c r="M1210">
        <v>2</v>
      </c>
      <c r="N1210" s="20">
        <f t="shared" si="252"/>
        <v>0</v>
      </c>
      <c r="P1210" s="20">
        <f t="shared" si="253"/>
        <v>0</v>
      </c>
      <c r="R1210" s="12">
        <f t="shared" si="254"/>
        <v>4.1095890410958902E-2</v>
      </c>
      <c r="S1210" s="21">
        <f t="shared" si="255"/>
        <v>0.4062823883876352</v>
      </c>
      <c r="T1210" s="21">
        <f t="shared" si="256"/>
        <v>0.10655762905753008</v>
      </c>
      <c r="U1210" s="21">
        <f t="shared" si="257"/>
        <v>0.24745040201187241</v>
      </c>
      <c r="V1210" s="21">
        <f t="shared" si="258"/>
        <v>0.25343013981901258</v>
      </c>
      <c r="W1210" s="22">
        <f t="shared" si="259"/>
        <v>74</v>
      </c>
      <c r="X1210" s="21">
        <f t="shared" si="260"/>
        <v>4.0540540540540543E-2</v>
      </c>
      <c r="Y1210" s="23">
        <f t="shared" si="261"/>
        <v>66</v>
      </c>
      <c r="Z1210" s="21">
        <f t="shared" si="262"/>
        <v>0.95499999999999996</v>
      </c>
      <c r="AA1210" s="21">
        <f t="shared" si="263"/>
        <v>0.3</v>
      </c>
      <c r="AB1210" s="21">
        <f t="shared" si="264"/>
        <v>0.20399999999999996</v>
      </c>
      <c r="AC1210" s="21">
        <f t="shared" si="265"/>
        <v>0.41574999999999995</v>
      </c>
    </row>
    <row r="1211" spans="2:29" x14ac:dyDescent="0.25">
      <c r="B1211" t="s">
        <v>2330</v>
      </c>
      <c r="C1211" t="s">
        <v>2331</v>
      </c>
      <c r="D1211" t="s">
        <v>7418</v>
      </c>
      <c r="E1211" s="1">
        <v>2717</v>
      </c>
      <c r="F1211" s="1">
        <v>3730</v>
      </c>
      <c r="G1211" t="s">
        <v>56</v>
      </c>
      <c r="H1211" s="1">
        <v>1681</v>
      </c>
      <c r="I1211" s="1">
        <v>2327</v>
      </c>
      <c r="J1211" s="1">
        <v>3039</v>
      </c>
      <c r="K1211">
        <v>135</v>
      </c>
      <c r="L1211" s="1">
        <v>1958</v>
      </c>
      <c r="M1211">
        <v>609</v>
      </c>
      <c r="N1211" s="20">
        <f t="shared" si="252"/>
        <v>0</v>
      </c>
      <c r="P1211" s="20">
        <f t="shared" si="253"/>
        <v>0</v>
      </c>
      <c r="R1211" s="12">
        <f t="shared" si="254"/>
        <v>4.4422507403751234E-2</v>
      </c>
      <c r="S1211" s="21">
        <f t="shared" si="255"/>
        <v>6.7199797018059559E-2</v>
      </c>
      <c r="T1211" s="21">
        <f t="shared" si="256"/>
        <v>5.4840663773043197E-2</v>
      </c>
      <c r="U1211" s="21">
        <f t="shared" si="257"/>
        <v>6.1002234806782463E-2</v>
      </c>
      <c r="V1211" s="21">
        <f t="shared" si="258"/>
        <v>6.1014231865961742E-2</v>
      </c>
      <c r="W1211" s="22">
        <f t="shared" si="259"/>
        <v>2567</v>
      </c>
      <c r="X1211" s="21">
        <f t="shared" si="260"/>
        <v>5.259057265290222E-2</v>
      </c>
      <c r="Y1211" s="23">
        <f t="shared" si="261"/>
        <v>20.125925925925927</v>
      </c>
      <c r="Z1211" s="21">
        <f t="shared" si="262"/>
        <v>0.60599999999999998</v>
      </c>
      <c r="AA1211" s="21">
        <f t="shared" si="263"/>
        <v>0.35599999999999998</v>
      </c>
      <c r="AB1211" s="21">
        <f t="shared" si="264"/>
        <v>0.34799999999999998</v>
      </c>
      <c r="AC1211" s="21">
        <f t="shared" si="265"/>
        <v>0.41449999999999998</v>
      </c>
    </row>
    <row r="1212" spans="2:29" x14ac:dyDescent="0.25">
      <c r="B1212" t="s">
        <v>2105</v>
      </c>
      <c r="C1212" t="s">
        <v>2106</v>
      </c>
      <c r="D1212" t="s">
        <v>1737</v>
      </c>
      <c r="E1212" s="1">
        <v>3678</v>
      </c>
      <c r="F1212" s="1">
        <v>7960</v>
      </c>
      <c r="H1212">
        <v>183</v>
      </c>
      <c r="I1212">
        <v>270</v>
      </c>
      <c r="J1212">
        <v>305</v>
      </c>
      <c r="K1212">
        <v>226</v>
      </c>
      <c r="L1212" s="1">
        <v>4795</v>
      </c>
      <c r="M1212" s="1">
        <v>1545</v>
      </c>
      <c r="N1212" s="20">
        <f t="shared" si="252"/>
        <v>0</v>
      </c>
      <c r="P1212" s="20">
        <f t="shared" si="253"/>
        <v>0</v>
      </c>
      <c r="R1212" s="12">
        <f t="shared" si="254"/>
        <v>0.74098360655737705</v>
      </c>
      <c r="S1212" s="21">
        <f t="shared" si="255"/>
        <v>8.0892578340571841E-2</v>
      </c>
      <c r="T1212" s="21">
        <f t="shared" si="256"/>
        <v>2.4677535438969E-2</v>
      </c>
      <c r="U1212" s="21">
        <f t="shared" si="257"/>
        <v>5.2409779148925528E-2</v>
      </c>
      <c r="V1212" s="21">
        <f t="shared" si="258"/>
        <v>5.2659964309488792E-2</v>
      </c>
      <c r="W1212" s="22">
        <f t="shared" si="259"/>
        <v>6340</v>
      </c>
      <c r="X1212" s="21">
        <f t="shared" si="260"/>
        <v>3.5646687697160881E-2</v>
      </c>
      <c r="Y1212" s="23">
        <f t="shared" si="261"/>
        <v>16.274336283185839</v>
      </c>
      <c r="Z1212" s="21">
        <f t="shared" si="262"/>
        <v>0.55300000000000005</v>
      </c>
      <c r="AA1212" s="21">
        <f t="shared" si="263"/>
        <v>0.27400000000000002</v>
      </c>
      <c r="AB1212" s="21">
        <f t="shared" si="264"/>
        <v>0.41400000000000003</v>
      </c>
      <c r="AC1212" s="21">
        <f t="shared" si="265"/>
        <v>0.41375000000000006</v>
      </c>
    </row>
    <row r="1213" spans="2:29" x14ac:dyDescent="0.25">
      <c r="B1213" t="s">
        <v>4110</v>
      </c>
      <c r="C1213" t="s">
        <v>4111</v>
      </c>
      <c r="D1213" t="s">
        <v>7409</v>
      </c>
      <c r="E1213">
        <v>382</v>
      </c>
      <c r="F1213">
        <v>532</v>
      </c>
      <c r="G1213" t="s">
        <v>49</v>
      </c>
      <c r="H1213">
        <v>212</v>
      </c>
      <c r="I1213">
        <v>315</v>
      </c>
      <c r="J1213">
        <v>459</v>
      </c>
      <c r="K1213">
        <v>19</v>
      </c>
      <c r="L1213">
        <v>414</v>
      </c>
      <c r="M1213">
        <v>201</v>
      </c>
      <c r="N1213" s="20">
        <f t="shared" si="252"/>
        <v>0</v>
      </c>
      <c r="P1213" s="20">
        <f t="shared" si="253"/>
        <v>0</v>
      </c>
      <c r="R1213" s="12">
        <f t="shared" si="254"/>
        <v>4.1394335511982572E-2</v>
      </c>
      <c r="S1213" s="21">
        <f t="shared" si="255"/>
        <v>8.2417832639576138E-2</v>
      </c>
      <c r="T1213" s="21">
        <f t="shared" si="256"/>
        <v>7.8202728077545691E-2</v>
      </c>
      <c r="U1213" s="21">
        <f t="shared" si="257"/>
        <v>8.0308224569162201E-2</v>
      </c>
      <c r="V1213" s="21">
        <f t="shared" si="258"/>
        <v>8.030959509542801E-2</v>
      </c>
      <c r="W1213" s="22">
        <f t="shared" si="259"/>
        <v>615</v>
      </c>
      <c r="X1213" s="21">
        <f t="shared" si="260"/>
        <v>3.0894308943089432E-2</v>
      </c>
      <c r="Y1213" s="23">
        <f t="shared" si="261"/>
        <v>20.105263157894736</v>
      </c>
      <c r="Z1213" s="21">
        <f t="shared" si="262"/>
        <v>0.70099999999999996</v>
      </c>
      <c r="AA1213" s="21">
        <f t="shared" si="263"/>
        <v>0.252</v>
      </c>
      <c r="AB1213" s="21">
        <f t="shared" si="264"/>
        <v>0.34899999999999998</v>
      </c>
      <c r="AC1213" s="21">
        <f t="shared" si="265"/>
        <v>0.41274999999999995</v>
      </c>
    </row>
    <row r="1214" spans="2:29" x14ac:dyDescent="0.25">
      <c r="B1214" t="s">
        <v>5232</v>
      </c>
      <c r="C1214" t="s">
        <v>5233</v>
      </c>
      <c r="D1214" t="s">
        <v>7412</v>
      </c>
      <c r="E1214">
        <v>122</v>
      </c>
      <c r="F1214">
        <v>156</v>
      </c>
      <c r="G1214" t="s">
        <v>86</v>
      </c>
      <c r="H1214">
        <v>68</v>
      </c>
      <c r="I1214">
        <v>103</v>
      </c>
      <c r="J1214">
        <v>205</v>
      </c>
      <c r="K1214">
        <v>5</v>
      </c>
      <c r="L1214">
        <v>145</v>
      </c>
      <c r="M1214">
        <v>42</v>
      </c>
      <c r="N1214" s="20">
        <f t="shared" si="252"/>
        <v>0</v>
      </c>
      <c r="P1214" s="20">
        <f t="shared" si="253"/>
        <v>0</v>
      </c>
      <c r="R1214" s="12">
        <f t="shared" si="254"/>
        <v>2.4390243902439025E-2</v>
      </c>
      <c r="S1214" s="21">
        <f t="shared" si="255"/>
        <v>8.6589896270166555E-2</v>
      </c>
      <c r="T1214" s="21">
        <f t="shared" si="256"/>
        <v>0.14758094203009575</v>
      </c>
      <c r="U1214" s="21">
        <f t="shared" si="257"/>
        <v>0.11666909008985371</v>
      </c>
      <c r="V1214" s="21">
        <f t="shared" si="258"/>
        <v>0.11694664279670534</v>
      </c>
      <c r="W1214" s="22">
        <f t="shared" si="259"/>
        <v>187</v>
      </c>
      <c r="X1214" s="21">
        <f t="shared" si="260"/>
        <v>2.6737967914438502E-2</v>
      </c>
      <c r="Y1214" s="23">
        <f t="shared" si="261"/>
        <v>24.4</v>
      </c>
      <c r="Z1214" s="21">
        <f t="shared" si="262"/>
        <v>0.81299999999999994</v>
      </c>
      <c r="AA1214" s="21">
        <f t="shared" si="263"/>
        <v>0.23499999999999999</v>
      </c>
      <c r="AB1214" s="21">
        <f t="shared" si="264"/>
        <v>0.30100000000000005</v>
      </c>
      <c r="AC1214" s="21">
        <f t="shared" si="265"/>
        <v>0.41250000000000003</v>
      </c>
    </row>
    <row r="1215" spans="2:29" x14ac:dyDescent="0.25">
      <c r="B1215" t="s">
        <v>4960</v>
      </c>
      <c r="C1215" t="s">
        <v>4961</v>
      </c>
      <c r="D1215" t="s">
        <v>7409</v>
      </c>
      <c r="E1215">
        <v>170</v>
      </c>
      <c r="F1215">
        <v>192</v>
      </c>
      <c r="G1215" t="s">
        <v>49</v>
      </c>
      <c r="H1215">
        <v>72</v>
      </c>
      <c r="I1215">
        <v>104</v>
      </c>
      <c r="J1215">
        <v>131</v>
      </c>
      <c r="K1215">
        <v>5</v>
      </c>
      <c r="L1215">
        <v>44</v>
      </c>
      <c r="M1215">
        <v>7</v>
      </c>
      <c r="N1215" s="20">
        <f t="shared" si="252"/>
        <v>0</v>
      </c>
      <c r="P1215" s="20">
        <f t="shared" si="253"/>
        <v>0</v>
      </c>
      <c r="R1215" s="12">
        <f t="shared" si="254"/>
        <v>3.8167938931297711E-2</v>
      </c>
      <c r="S1215" s="21">
        <f t="shared" si="255"/>
        <v>7.6316922514810814E-2</v>
      </c>
      <c r="T1215" s="21">
        <f t="shared" si="256"/>
        <v>4.7243301775808044E-2</v>
      </c>
      <c r="U1215" s="21">
        <f t="shared" si="257"/>
        <v>6.1680595891055567E-2</v>
      </c>
      <c r="V1215" s="21">
        <f t="shared" si="258"/>
        <v>6.1746940060558142E-2</v>
      </c>
      <c r="W1215" s="22">
        <f t="shared" si="259"/>
        <v>51</v>
      </c>
      <c r="X1215" s="21">
        <f t="shared" si="260"/>
        <v>9.8039215686274508E-2</v>
      </c>
      <c r="Y1215" s="23">
        <f t="shared" si="261"/>
        <v>34</v>
      </c>
      <c r="Z1215" s="21">
        <f t="shared" si="262"/>
        <v>0.60899999999999999</v>
      </c>
      <c r="AA1215" s="21">
        <f t="shared" si="263"/>
        <v>0.53600000000000003</v>
      </c>
      <c r="AB1215" s="21">
        <f t="shared" si="264"/>
        <v>0.251</v>
      </c>
      <c r="AC1215" s="21">
        <f t="shared" si="265"/>
        <v>0.41175</v>
      </c>
    </row>
    <row r="1216" spans="2:29" x14ac:dyDescent="0.25">
      <c r="B1216" t="s">
        <v>6721</v>
      </c>
      <c r="C1216" t="s">
        <v>6722</v>
      </c>
      <c r="D1216" t="s">
        <v>7412</v>
      </c>
      <c r="E1216">
        <v>21</v>
      </c>
      <c r="F1216">
        <v>17</v>
      </c>
      <c r="G1216" t="s">
        <v>99</v>
      </c>
      <c r="H1216">
        <v>13</v>
      </c>
      <c r="I1216">
        <v>15</v>
      </c>
      <c r="J1216">
        <v>22</v>
      </c>
      <c r="K1216">
        <v>1</v>
      </c>
      <c r="L1216">
        <v>15</v>
      </c>
      <c r="M1216" t="s">
        <v>30</v>
      </c>
      <c r="N1216" s="20">
        <f t="shared" si="252"/>
        <v>0</v>
      </c>
      <c r="P1216" s="20">
        <f t="shared" si="253"/>
        <v>0</v>
      </c>
      <c r="R1216" s="12">
        <f t="shared" si="254"/>
        <v>4.5454545454545456E-2</v>
      </c>
      <c r="S1216" s="21">
        <f t="shared" si="255"/>
        <v>2.9033661071187877E-2</v>
      </c>
      <c r="T1216" s="21">
        <f t="shared" si="256"/>
        <v>7.9608473046602901E-2</v>
      </c>
      <c r="U1216" s="21">
        <f t="shared" si="257"/>
        <v>5.4017770031711043E-2</v>
      </c>
      <c r="V1216" s="21">
        <f t="shared" si="258"/>
        <v>5.4219968049833943E-2</v>
      </c>
      <c r="W1216" s="22">
        <f t="shared" si="259"/>
        <v>15</v>
      </c>
      <c r="X1216" s="21">
        <f t="shared" si="260"/>
        <v>6.6666666666666666E-2</v>
      </c>
      <c r="Y1216" s="23">
        <f t="shared" si="261"/>
        <v>21</v>
      </c>
      <c r="Z1216" s="21">
        <f t="shared" si="262"/>
        <v>0.56200000000000006</v>
      </c>
      <c r="AA1216" s="21">
        <f t="shared" si="263"/>
        <v>0.41099999999999998</v>
      </c>
      <c r="AB1216" s="21">
        <f t="shared" si="264"/>
        <v>0.33499999999999996</v>
      </c>
      <c r="AC1216" s="21">
        <f t="shared" si="265"/>
        <v>0.41075</v>
      </c>
    </row>
    <row r="1217" spans="2:29" x14ac:dyDescent="0.25">
      <c r="B1217" t="s">
        <v>1220</v>
      </c>
      <c r="C1217" t="s">
        <v>1221</v>
      </c>
      <c r="D1217" t="s">
        <v>7414</v>
      </c>
      <c r="E1217" s="1">
        <v>24975</v>
      </c>
      <c r="F1217" s="1">
        <v>47874</v>
      </c>
      <c r="G1217" t="s">
        <v>46</v>
      </c>
      <c r="H1217">
        <v>499</v>
      </c>
      <c r="I1217" s="1">
        <v>1122</v>
      </c>
      <c r="J1217" s="1">
        <v>4444</v>
      </c>
      <c r="K1217">
        <v>656</v>
      </c>
      <c r="L1217" s="1">
        <v>16299</v>
      </c>
      <c r="M1217" s="1">
        <v>18322</v>
      </c>
      <c r="N1217" s="20">
        <f t="shared" si="252"/>
        <v>0</v>
      </c>
      <c r="P1217" s="20">
        <f t="shared" si="253"/>
        <v>0</v>
      </c>
      <c r="R1217" s="12">
        <f t="shared" si="254"/>
        <v>0.1476147614761476</v>
      </c>
      <c r="S1217" s="21">
        <f t="shared" si="255"/>
        <v>0.17592185573801933</v>
      </c>
      <c r="T1217" s="21">
        <f t="shared" si="256"/>
        <v>0.31691043410517827</v>
      </c>
      <c r="U1217" s="21">
        <f t="shared" si="257"/>
        <v>0.2444210547534631</v>
      </c>
      <c r="V1217" s="21">
        <f t="shared" si="258"/>
        <v>0.24575111486555357</v>
      </c>
      <c r="W1217" s="22">
        <f t="shared" si="259"/>
        <v>34621</v>
      </c>
      <c r="X1217" s="21">
        <f t="shared" si="260"/>
        <v>1.8948037318390572E-2</v>
      </c>
      <c r="Y1217" s="23">
        <f t="shared" si="261"/>
        <v>38.071646341463413</v>
      </c>
      <c r="Z1217" s="21">
        <f t="shared" si="262"/>
        <v>0.95199999999999996</v>
      </c>
      <c r="AA1217" s="21">
        <f t="shared" si="263"/>
        <v>0.21</v>
      </c>
      <c r="AB1217" s="21">
        <f t="shared" si="264"/>
        <v>0.23699999999999999</v>
      </c>
      <c r="AC1217" s="21">
        <f t="shared" si="265"/>
        <v>0.40899999999999997</v>
      </c>
    </row>
    <row r="1218" spans="2:29" x14ac:dyDescent="0.25">
      <c r="B1218" t="s">
        <v>5575</v>
      </c>
      <c r="C1218" t="s">
        <v>5576</v>
      </c>
      <c r="D1218" t="s">
        <v>7419</v>
      </c>
      <c r="E1218">
        <v>90</v>
      </c>
      <c r="F1218">
        <v>154</v>
      </c>
      <c r="G1218" t="s">
        <v>86</v>
      </c>
      <c r="H1218">
        <v>260</v>
      </c>
      <c r="I1218">
        <v>739</v>
      </c>
      <c r="J1218" s="1">
        <v>1084</v>
      </c>
      <c r="K1218">
        <v>3</v>
      </c>
      <c r="L1218">
        <v>114</v>
      </c>
      <c r="M1218">
        <v>23</v>
      </c>
      <c r="N1218" s="20">
        <f t="shared" ref="N1218:N1281" si="266">IF(V1218&lt;5%,1,0)</f>
        <v>0</v>
      </c>
      <c r="P1218" s="20">
        <f t="shared" ref="P1218:P1281" si="267">SUM(N1218:O1218)</f>
        <v>0</v>
      </c>
      <c r="R1218" s="12">
        <f t="shared" ref="R1218:R1281" si="268">K1218/J1218</f>
        <v>2.7675276752767526E-3</v>
      </c>
      <c r="S1218" s="21">
        <f t="shared" ref="S1218:S1281" si="269">(I1218/H1218)^(1/5)-1</f>
        <v>0.23235042184863142</v>
      </c>
      <c r="T1218" s="21">
        <f t="shared" ref="T1218:T1281" si="270">(J1218/I1218)^(1/5)-1</f>
        <v>7.9635033640849784E-2</v>
      </c>
      <c r="U1218" s="21">
        <f t="shared" ref="U1218:U1281" si="271">(J1218/H1218)^(1/10)-1</f>
        <v>0.15346811362510704</v>
      </c>
      <c r="V1218" s="21">
        <f t="shared" ref="V1218:V1281" si="272">AVERAGE(S1218:U1218)</f>
        <v>0.15515118970486275</v>
      </c>
      <c r="W1218" s="22">
        <f t="shared" ref="W1218:W1281" si="273">MAX(L1218,0)+MAX(M1218,0)</f>
        <v>137</v>
      </c>
      <c r="X1218" s="21">
        <f t="shared" ref="X1218:X1281" si="274">IF(W1218&gt;0,(J1218*R1218)/W1218,1000%)</f>
        <v>2.1897810218978103E-2</v>
      </c>
      <c r="Y1218" s="23">
        <f t="shared" ref="Y1218:Y1281" si="275">IF(R1218&gt;0,E1218/(J1218*R1218),100000)</f>
        <v>30</v>
      </c>
      <c r="Z1218" s="21">
        <f t="shared" ref="Z1218:Z1281" si="276">_xlfn.PERCENTRANK.EXC($V$1:$V$3842,V1218)</f>
        <v>0.88200000000000001</v>
      </c>
      <c r="AA1218" s="21">
        <f t="shared" ref="AA1218:AA1281" si="277">_xlfn.PERCENTRANK.EXC($X$2:$X$3843,X1218)</f>
        <v>0.216</v>
      </c>
      <c r="AB1218" s="21">
        <f t="shared" ref="AB1218:AB1281" si="278">1-_xlfn.PERCENTRANK.EXC($Y$2:$Y$3843,Y1218)</f>
        <v>0.26800000000000002</v>
      </c>
      <c r="AC1218" s="21">
        <f t="shared" ref="AC1218:AC1281" si="279">IF(P1218=0,25%*Z1218+25%*AA1218+50%*AB1218,0)</f>
        <v>0.40850000000000003</v>
      </c>
    </row>
    <row r="1219" spans="2:29" x14ac:dyDescent="0.25">
      <c r="B1219" t="s">
        <v>4902</v>
      </c>
      <c r="C1219" t="s">
        <v>4903</v>
      </c>
      <c r="D1219" t="s">
        <v>7412</v>
      </c>
      <c r="E1219">
        <v>190</v>
      </c>
      <c r="F1219">
        <v>138</v>
      </c>
      <c r="G1219" t="s">
        <v>31</v>
      </c>
      <c r="H1219">
        <v>1</v>
      </c>
      <c r="I1219">
        <v>14</v>
      </c>
      <c r="J1219">
        <v>45</v>
      </c>
      <c r="K1219">
        <v>4</v>
      </c>
      <c r="L1219">
        <v>243</v>
      </c>
      <c r="M1219" t="s">
        <v>30</v>
      </c>
      <c r="N1219" s="20">
        <f t="shared" si="266"/>
        <v>0</v>
      </c>
      <c r="P1219" s="20">
        <f t="shared" si="267"/>
        <v>0</v>
      </c>
      <c r="R1219" s="12">
        <f t="shared" si="268"/>
        <v>8.8888888888888892E-2</v>
      </c>
      <c r="S1219" s="21">
        <f t="shared" si="269"/>
        <v>0.69521820307243543</v>
      </c>
      <c r="T1219" s="21">
        <f t="shared" si="270"/>
        <v>0.26303939189522429</v>
      </c>
      <c r="U1219" s="21">
        <f t="shared" si="271"/>
        <v>0.46325915966322384</v>
      </c>
      <c r="V1219" s="21">
        <f t="shared" si="272"/>
        <v>0.4738389182102945</v>
      </c>
      <c r="W1219" s="22">
        <f t="shared" si="273"/>
        <v>243</v>
      </c>
      <c r="X1219" s="21">
        <f t="shared" si="274"/>
        <v>1.646090534979424E-2</v>
      </c>
      <c r="Y1219" s="23">
        <f t="shared" si="275"/>
        <v>47.5</v>
      </c>
      <c r="Z1219" s="21">
        <f t="shared" si="276"/>
        <v>0.99</v>
      </c>
      <c r="AA1219" s="21">
        <f t="shared" si="277"/>
        <v>0.20499999999999999</v>
      </c>
      <c r="AB1219" s="21">
        <f t="shared" si="278"/>
        <v>0.21799999999999997</v>
      </c>
      <c r="AC1219" s="21">
        <f t="shared" si="279"/>
        <v>0.40775</v>
      </c>
    </row>
    <row r="1220" spans="2:29" x14ac:dyDescent="0.25">
      <c r="B1220" t="s">
        <v>1092</v>
      </c>
      <c r="C1220" t="s">
        <v>1093</v>
      </c>
      <c r="D1220" t="s">
        <v>7410</v>
      </c>
      <c r="E1220" s="1">
        <v>49743</v>
      </c>
      <c r="F1220" s="1">
        <v>54374</v>
      </c>
      <c r="G1220" t="s">
        <v>75</v>
      </c>
      <c r="H1220" s="1">
        <v>3664</v>
      </c>
      <c r="I1220" s="1">
        <v>4348</v>
      </c>
      <c r="J1220" s="1">
        <v>7245</v>
      </c>
      <c r="K1220" s="1">
        <v>1335</v>
      </c>
      <c r="L1220" s="1">
        <v>10346</v>
      </c>
      <c r="M1220" s="1">
        <v>4794</v>
      </c>
      <c r="N1220" s="20">
        <f t="shared" si="266"/>
        <v>0</v>
      </c>
      <c r="P1220" s="20">
        <f t="shared" si="267"/>
        <v>0</v>
      </c>
      <c r="R1220" s="12">
        <f t="shared" si="268"/>
        <v>0.18426501035196688</v>
      </c>
      <c r="S1220" s="21">
        <f t="shared" si="269"/>
        <v>3.4824766330002754E-2</v>
      </c>
      <c r="T1220" s="21">
        <f t="shared" si="270"/>
        <v>0.10751539254684839</v>
      </c>
      <c r="U1220" s="21">
        <f t="shared" si="271"/>
        <v>7.0553294936395838E-2</v>
      </c>
      <c r="V1220" s="21">
        <f t="shared" si="272"/>
        <v>7.0964484604415665E-2</v>
      </c>
      <c r="W1220" s="22">
        <f t="shared" si="273"/>
        <v>15140</v>
      </c>
      <c r="X1220" s="21">
        <f t="shared" si="274"/>
        <v>8.8177014531043596E-2</v>
      </c>
      <c r="Y1220" s="23">
        <f t="shared" si="275"/>
        <v>37.26067415730337</v>
      </c>
      <c r="Z1220" s="21">
        <f t="shared" si="276"/>
        <v>0.65600000000000003</v>
      </c>
      <c r="AA1220" s="21">
        <f t="shared" si="277"/>
        <v>0.497</v>
      </c>
      <c r="AB1220" s="21">
        <f t="shared" si="278"/>
        <v>0.23799999999999999</v>
      </c>
      <c r="AC1220" s="21">
        <f t="shared" si="279"/>
        <v>0.40725</v>
      </c>
    </row>
    <row r="1221" spans="2:29" x14ac:dyDescent="0.25">
      <c r="B1221" t="s">
        <v>2841</v>
      </c>
      <c r="C1221" t="s">
        <v>2842</v>
      </c>
      <c r="D1221" t="s">
        <v>7409</v>
      </c>
      <c r="E1221" s="1">
        <v>1433</v>
      </c>
      <c r="F1221" s="1">
        <v>1529</v>
      </c>
      <c r="G1221" t="s">
        <v>31</v>
      </c>
      <c r="H1221">
        <v>136</v>
      </c>
      <c r="I1221">
        <v>378</v>
      </c>
      <c r="J1221">
        <v>634</v>
      </c>
      <c r="K1221">
        <v>22</v>
      </c>
      <c r="L1221">
        <v>394</v>
      </c>
      <c r="M1221">
        <v>112</v>
      </c>
      <c r="N1221" s="20">
        <f t="shared" si="266"/>
        <v>0</v>
      </c>
      <c r="P1221" s="20">
        <f t="shared" si="267"/>
        <v>0</v>
      </c>
      <c r="R1221" s="12">
        <f t="shared" si="268"/>
        <v>3.4700315457413249E-2</v>
      </c>
      <c r="S1221" s="21">
        <f t="shared" si="269"/>
        <v>0.2268474887752685</v>
      </c>
      <c r="T1221" s="21">
        <f t="shared" si="270"/>
        <v>0.10896921835258411</v>
      </c>
      <c r="U1221" s="21">
        <f t="shared" si="271"/>
        <v>0.16642020758598841</v>
      </c>
      <c r="V1221" s="21">
        <f t="shared" si="272"/>
        <v>0.16741230490461367</v>
      </c>
      <c r="W1221" s="22">
        <f t="shared" si="273"/>
        <v>506</v>
      </c>
      <c r="X1221" s="21">
        <f t="shared" si="274"/>
        <v>4.3478260869565216E-2</v>
      </c>
      <c r="Y1221" s="23">
        <f t="shared" si="275"/>
        <v>65.13636363636364</v>
      </c>
      <c r="Z1221" s="21">
        <f t="shared" si="276"/>
        <v>0.9</v>
      </c>
      <c r="AA1221" s="21">
        <f t="shared" si="277"/>
        <v>0.313</v>
      </c>
      <c r="AB1221" s="21">
        <f t="shared" si="278"/>
        <v>0.20399999999999996</v>
      </c>
      <c r="AC1221" s="21">
        <f t="shared" si="279"/>
        <v>0.40525</v>
      </c>
    </row>
    <row r="1222" spans="2:29" x14ac:dyDescent="0.25">
      <c r="B1222" t="s">
        <v>4321</v>
      </c>
      <c r="C1222" t="s">
        <v>4322</v>
      </c>
      <c r="D1222" t="s">
        <v>7413</v>
      </c>
      <c r="E1222">
        <v>261</v>
      </c>
      <c r="F1222">
        <v>391</v>
      </c>
      <c r="G1222" t="s">
        <v>34</v>
      </c>
      <c r="H1222">
        <v>224</v>
      </c>
      <c r="I1222">
        <v>426</v>
      </c>
      <c r="J1222">
        <v>403</v>
      </c>
      <c r="K1222">
        <v>14</v>
      </c>
      <c r="L1222">
        <v>241</v>
      </c>
      <c r="M1222">
        <v>157</v>
      </c>
      <c r="N1222" s="20">
        <f t="shared" si="266"/>
        <v>0</v>
      </c>
      <c r="P1222" s="20">
        <f t="shared" si="267"/>
        <v>0</v>
      </c>
      <c r="R1222" s="12">
        <f t="shared" si="268"/>
        <v>3.4739454094292806E-2</v>
      </c>
      <c r="S1222" s="21">
        <f t="shared" si="269"/>
        <v>0.13718812551984993</v>
      </c>
      <c r="T1222" s="21">
        <f t="shared" si="270"/>
        <v>-1.1039173024739113E-2</v>
      </c>
      <c r="U1222" s="21">
        <f t="shared" si="271"/>
        <v>6.0487863693195587E-2</v>
      </c>
      <c r="V1222" s="21">
        <f t="shared" si="272"/>
        <v>6.2212272062768803E-2</v>
      </c>
      <c r="W1222" s="22">
        <f t="shared" si="273"/>
        <v>398</v>
      </c>
      <c r="X1222" s="21">
        <f t="shared" si="274"/>
        <v>3.5175879396984924E-2</v>
      </c>
      <c r="Y1222" s="23">
        <f t="shared" si="275"/>
        <v>18.642857142857142</v>
      </c>
      <c r="Z1222" s="21">
        <f t="shared" si="276"/>
        <v>0.61</v>
      </c>
      <c r="AA1222" s="21">
        <f t="shared" si="277"/>
        <v>0.27300000000000002</v>
      </c>
      <c r="AB1222" s="21">
        <f t="shared" si="278"/>
        <v>0.36799999999999999</v>
      </c>
      <c r="AC1222" s="21">
        <f t="shared" si="279"/>
        <v>0.40475</v>
      </c>
    </row>
    <row r="1223" spans="2:29" x14ac:dyDescent="0.25">
      <c r="B1223" t="s">
        <v>2397</v>
      </c>
      <c r="C1223" t="s">
        <v>2398</v>
      </c>
      <c r="D1223" t="s">
        <v>7410</v>
      </c>
      <c r="E1223" s="1">
        <v>2538</v>
      </c>
      <c r="F1223" s="1">
        <v>2434</v>
      </c>
      <c r="G1223" t="s">
        <v>75</v>
      </c>
      <c r="H1223">
        <v>402</v>
      </c>
      <c r="I1223">
        <v>658</v>
      </c>
      <c r="J1223" s="1">
        <v>1030</v>
      </c>
      <c r="K1223">
        <v>77</v>
      </c>
      <c r="L1223" s="1">
        <v>1582</v>
      </c>
      <c r="M1223" t="s">
        <v>30</v>
      </c>
      <c r="N1223" s="20">
        <f t="shared" si="266"/>
        <v>0</v>
      </c>
      <c r="P1223" s="20">
        <f t="shared" si="267"/>
        <v>0</v>
      </c>
      <c r="R1223" s="12">
        <f t="shared" si="268"/>
        <v>7.4757281553398058E-2</v>
      </c>
      <c r="S1223" s="21">
        <f t="shared" si="269"/>
        <v>0.10357020891904489</v>
      </c>
      <c r="T1223" s="21">
        <f t="shared" si="270"/>
        <v>9.3760578024573382E-2</v>
      </c>
      <c r="U1223" s="21">
        <f t="shared" si="271"/>
        <v>9.8654445036288063E-2</v>
      </c>
      <c r="V1223" s="21">
        <f t="shared" si="272"/>
        <v>9.8661743993302117E-2</v>
      </c>
      <c r="W1223" s="22">
        <f t="shared" si="273"/>
        <v>1582</v>
      </c>
      <c r="X1223" s="21">
        <f t="shared" si="274"/>
        <v>4.8672566371681415E-2</v>
      </c>
      <c r="Y1223" s="23">
        <f t="shared" si="275"/>
        <v>32.961038961038959</v>
      </c>
      <c r="Z1223" s="21">
        <f t="shared" si="276"/>
        <v>0.76700000000000002</v>
      </c>
      <c r="AA1223" s="21">
        <f t="shared" si="277"/>
        <v>0.33800000000000002</v>
      </c>
      <c r="AB1223" s="21">
        <f t="shared" si="278"/>
        <v>0.25600000000000001</v>
      </c>
      <c r="AC1223" s="21">
        <f t="shared" si="279"/>
        <v>0.40425</v>
      </c>
    </row>
    <row r="1224" spans="2:29" x14ac:dyDescent="0.25">
      <c r="B1224" t="s">
        <v>5125</v>
      </c>
      <c r="C1224" t="s">
        <v>5126</v>
      </c>
      <c r="D1224" t="s">
        <v>7413</v>
      </c>
      <c r="E1224">
        <v>140</v>
      </c>
      <c r="F1224">
        <v>216</v>
      </c>
      <c r="G1224" t="s">
        <v>56</v>
      </c>
      <c r="H1224">
        <v>20</v>
      </c>
      <c r="I1224">
        <v>49</v>
      </c>
      <c r="J1224">
        <v>66</v>
      </c>
      <c r="K1224">
        <v>5</v>
      </c>
      <c r="L1224">
        <v>131</v>
      </c>
      <c r="M1224">
        <v>76</v>
      </c>
      <c r="N1224" s="20">
        <f t="shared" si="266"/>
        <v>0</v>
      </c>
      <c r="P1224" s="20">
        <f t="shared" si="267"/>
        <v>0</v>
      </c>
      <c r="R1224" s="12">
        <f t="shared" si="268"/>
        <v>7.575757575757576E-2</v>
      </c>
      <c r="S1224" s="21">
        <f t="shared" si="269"/>
        <v>0.19628103247484363</v>
      </c>
      <c r="T1224" s="21">
        <f t="shared" si="270"/>
        <v>6.1376752804700674E-2</v>
      </c>
      <c r="U1224" s="21">
        <f t="shared" si="271"/>
        <v>0.12681181999924207</v>
      </c>
      <c r="V1224" s="21">
        <f t="shared" si="272"/>
        <v>0.12815653509292879</v>
      </c>
      <c r="W1224" s="22">
        <f t="shared" si="273"/>
        <v>207</v>
      </c>
      <c r="X1224" s="21">
        <f t="shared" si="274"/>
        <v>2.4154589371980676E-2</v>
      </c>
      <c r="Y1224" s="23">
        <f t="shared" si="275"/>
        <v>28</v>
      </c>
      <c r="Z1224" s="21">
        <f t="shared" si="276"/>
        <v>0.83899999999999997</v>
      </c>
      <c r="AA1224" s="21">
        <f t="shared" si="277"/>
        <v>0.22500000000000001</v>
      </c>
      <c r="AB1224" s="21">
        <f t="shared" si="278"/>
        <v>0.27600000000000002</v>
      </c>
      <c r="AC1224" s="21">
        <f t="shared" si="279"/>
        <v>0.40400000000000003</v>
      </c>
    </row>
    <row r="1225" spans="2:29" x14ac:dyDescent="0.25">
      <c r="B1225" t="s">
        <v>6171</v>
      </c>
      <c r="C1225" t="s">
        <v>6172</v>
      </c>
      <c r="D1225" t="s">
        <v>7417</v>
      </c>
      <c r="E1225">
        <v>38</v>
      </c>
      <c r="F1225">
        <v>33</v>
      </c>
      <c r="G1225" t="s">
        <v>34</v>
      </c>
      <c r="H1225">
        <v>4</v>
      </c>
      <c r="I1225">
        <v>7</v>
      </c>
      <c r="J1225">
        <v>16</v>
      </c>
      <c r="K1225">
        <v>1</v>
      </c>
      <c r="L1225">
        <v>30</v>
      </c>
      <c r="M1225" t="s">
        <v>30</v>
      </c>
      <c r="N1225" s="20">
        <f t="shared" si="266"/>
        <v>0</v>
      </c>
      <c r="P1225" s="20">
        <f t="shared" si="267"/>
        <v>0</v>
      </c>
      <c r="R1225" s="12">
        <f t="shared" si="268"/>
        <v>6.25E-2</v>
      </c>
      <c r="S1225" s="21">
        <f t="shared" si="269"/>
        <v>0.11842691472014466</v>
      </c>
      <c r="T1225" s="21">
        <f t="shared" si="270"/>
        <v>0.17978912471277986</v>
      </c>
      <c r="U1225" s="21">
        <f t="shared" si="271"/>
        <v>0.1486983549970351</v>
      </c>
      <c r="V1225" s="21">
        <f t="shared" si="272"/>
        <v>0.14897146480998655</v>
      </c>
      <c r="W1225" s="22">
        <f t="shared" si="273"/>
        <v>30</v>
      </c>
      <c r="X1225" s="21">
        <f t="shared" si="274"/>
        <v>3.3333333333333333E-2</v>
      </c>
      <c r="Y1225" s="23">
        <f t="shared" si="275"/>
        <v>38</v>
      </c>
      <c r="Z1225" s="21">
        <f t="shared" si="276"/>
        <v>0.873</v>
      </c>
      <c r="AA1225" s="21">
        <f t="shared" si="277"/>
        <v>0.26400000000000001</v>
      </c>
      <c r="AB1225" s="21">
        <f t="shared" si="278"/>
        <v>0.23699999999999999</v>
      </c>
      <c r="AC1225" s="21">
        <f t="shared" si="279"/>
        <v>0.40275</v>
      </c>
    </row>
    <row r="1226" spans="2:29" x14ac:dyDescent="0.25">
      <c r="B1226" t="s">
        <v>5979</v>
      </c>
      <c r="C1226" t="s">
        <v>5980</v>
      </c>
      <c r="D1226" t="s">
        <v>7417</v>
      </c>
      <c r="E1226">
        <v>57</v>
      </c>
      <c r="F1226">
        <v>106</v>
      </c>
      <c r="G1226" t="s">
        <v>49</v>
      </c>
      <c r="H1226">
        <v>73</v>
      </c>
      <c r="I1226">
        <v>130</v>
      </c>
      <c r="J1226">
        <v>144</v>
      </c>
      <c r="K1226">
        <v>3</v>
      </c>
      <c r="L1226">
        <v>80</v>
      </c>
      <c r="M1226">
        <v>45</v>
      </c>
      <c r="N1226" s="20">
        <f t="shared" si="266"/>
        <v>0</v>
      </c>
      <c r="P1226" s="20">
        <f t="shared" si="267"/>
        <v>0</v>
      </c>
      <c r="R1226" s="12">
        <f t="shared" si="268"/>
        <v>2.0833333333333332E-2</v>
      </c>
      <c r="S1226" s="21">
        <f t="shared" si="269"/>
        <v>0.12233911375838735</v>
      </c>
      <c r="T1226" s="21">
        <f t="shared" si="270"/>
        <v>2.0666422989368938E-2</v>
      </c>
      <c r="U1226" s="21">
        <f t="shared" si="271"/>
        <v>7.0296149960762833E-2</v>
      </c>
      <c r="V1226" s="21">
        <f t="shared" si="272"/>
        <v>7.1100562236173045E-2</v>
      </c>
      <c r="W1226" s="22">
        <f t="shared" si="273"/>
        <v>125</v>
      </c>
      <c r="X1226" s="21">
        <f t="shared" si="274"/>
        <v>2.4E-2</v>
      </c>
      <c r="Y1226" s="23">
        <f t="shared" si="275"/>
        <v>19</v>
      </c>
      <c r="Z1226" s="21">
        <f t="shared" si="276"/>
        <v>0.65700000000000003</v>
      </c>
      <c r="AA1226" s="21">
        <f t="shared" si="277"/>
        <v>0.22500000000000001</v>
      </c>
      <c r="AB1226" s="21">
        <f t="shared" si="278"/>
        <v>0.36399999999999999</v>
      </c>
      <c r="AC1226" s="21">
        <f t="shared" si="279"/>
        <v>0.40249999999999997</v>
      </c>
    </row>
    <row r="1227" spans="2:29" x14ac:dyDescent="0.25">
      <c r="B1227" t="s">
        <v>1200</v>
      </c>
      <c r="C1227" t="s">
        <v>1201</v>
      </c>
      <c r="D1227" t="s">
        <v>1737</v>
      </c>
      <c r="E1227" s="1">
        <v>22907</v>
      </c>
      <c r="F1227" s="1">
        <v>20533</v>
      </c>
      <c r="G1227" t="s">
        <v>99</v>
      </c>
      <c r="H1227" s="1">
        <v>7404</v>
      </c>
      <c r="I1227" s="1">
        <v>9556</v>
      </c>
      <c r="J1227" s="1">
        <v>12321</v>
      </c>
      <c r="K1227" s="1">
        <v>1105</v>
      </c>
      <c r="L1227" s="1">
        <v>17959</v>
      </c>
      <c r="M1227" s="1">
        <v>1837</v>
      </c>
      <c r="N1227" s="20">
        <f t="shared" si="266"/>
        <v>0</v>
      </c>
      <c r="P1227" s="20">
        <f t="shared" si="267"/>
        <v>0</v>
      </c>
      <c r="R1227" s="12">
        <f t="shared" si="268"/>
        <v>8.9684278873468068E-2</v>
      </c>
      <c r="S1227" s="21">
        <f t="shared" si="269"/>
        <v>5.2354218192860014E-2</v>
      </c>
      <c r="T1227" s="21">
        <f t="shared" si="270"/>
        <v>5.214104532970576E-2</v>
      </c>
      <c r="U1227" s="21">
        <f t="shared" si="271"/>
        <v>5.2247626362996735E-2</v>
      </c>
      <c r="V1227" s="21">
        <f t="shared" si="272"/>
        <v>5.224762996185417E-2</v>
      </c>
      <c r="W1227" s="22">
        <f t="shared" si="273"/>
        <v>19796</v>
      </c>
      <c r="X1227" s="21">
        <f t="shared" si="274"/>
        <v>5.5819357445948674E-2</v>
      </c>
      <c r="Y1227" s="23">
        <f t="shared" si="275"/>
        <v>20.730316742081449</v>
      </c>
      <c r="Z1227" s="21">
        <f t="shared" si="276"/>
        <v>0.55000000000000004</v>
      </c>
      <c r="AA1227" s="21">
        <f t="shared" si="277"/>
        <v>0.371</v>
      </c>
      <c r="AB1227" s="21">
        <f t="shared" si="278"/>
        <v>0.33699999999999997</v>
      </c>
      <c r="AC1227" s="21">
        <f t="shared" si="279"/>
        <v>0.39874999999999999</v>
      </c>
    </row>
    <row r="1228" spans="2:29" x14ac:dyDescent="0.25">
      <c r="B1228" t="s">
        <v>4914</v>
      </c>
      <c r="C1228" t="s">
        <v>4915</v>
      </c>
      <c r="D1228" t="s">
        <v>7412</v>
      </c>
      <c r="E1228">
        <v>186</v>
      </c>
      <c r="F1228">
        <v>208</v>
      </c>
      <c r="G1228" t="s">
        <v>49</v>
      </c>
      <c r="H1228">
        <v>101</v>
      </c>
      <c r="I1228">
        <v>132</v>
      </c>
      <c r="J1228">
        <v>192</v>
      </c>
      <c r="K1228">
        <v>8</v>
      </c>
      <c r="L1228">
        <v>148</v>
      </c>
      <c r="M1228">
        <v>12</v>
      </c>
      <c r="N1228" s="20">
        <f t="shared" si="266"/>
        <v>0</v>
      </c>
      <c r="P1228" s="20">
        <f t="shared" si="267"/>
        <v>0</v>
      </c>
      <c r="R1228" s="12">
        <f t="shared" si="268"/>
        <v>4.1666666666666664E-2</v>
      </c>
      <c r="S1228" s="21">
        <f t="shared" si="269"/>
        <v>5.4995267513761492E-2</v>
      </c>
      <c r="T1228" s="21">
        <f t="shared" si="270"/>
        <v>7.7818067712725814E-2</v>
      </c>
      <c r="U1228" s="21">
        <f t="shared" si="271"/>
        <v>6.6345610333606864E-2</v>
      </c>
      <c r="V1228" s="21">
        <f t="shared" si="272"/>
        <v>6.6386315186698061E-2</v>
      </c>
      <c r="W1228" s="22">
        <f t="shared" si="273"/>
        <v>160</v>
      </c>
      <c r="X1228" s="21">
        <f t="shared" si="274"/>
        <v>0.05</v>
      </c>
      <c r="Y1228" s="23">
        <f t="shared" si="275"/>
        <v>23.25</v>
      </c>
      <c r="Z1228" s="21">
        <f t="shared" si="276"/>
        <v>0.63200000000000001</v>
      </c>
      <c r="AA1228" s="21">
        <f t="shared" si="277"/>
        <v>0.34200000000000003</v>
      </c>
      <c r="AB1228" s="21">
        <f t="shared" si="278"/>
        <v>0.31000000000000005</v>
      </c>
      <c r="AC1228" s="21">
        <f t="shared" si="279"/>
        <v>0.39850000000000002</v>
      </c>
    </row>
    <row r="1229" spans="2:29" x14ac:dyDescent="0.25">
      <c r="B1229" t="s">
        <v>6625</v>
      </c>
      <c r="C1229" t="s">
        <v>6626</v>
      </c>
      <c r="D1229" t="s">
        <v>1737</v>
      </c>
      <c r="E1229">
        <v>26</v>
      </c>
      <c r="F1229">
        <v>23</v>
      </c>
      <c r="G1229" t="s">
        <v>86</v>
      </c>
      <c r="H1229">
        <v>24</v>
      </c>
      <c r="I1229">
        <v>53</v>
      </c>
      <c r="J1229">
        <v>62</v>
      </c>
      <c r="K1229">
        <v>1</v>
      </c>
      <c r="L1229">
        <v>34</v>
      </c>
      <c r="M1229">
        <v>1</v>
      </c>
      <c r="N1229" s="20">
        <f t="shared" si="266"/>
        <v>0</v>
      </c>
      <c r="P1229" s="20">
        <f t="shared" si="267"/>
        <v>0</v>
      </c>
      <c r="R1229" s="12">
        <f t="shared" si="268"/>
        <v>1.6129032258064516E-2</v>
      </c>
      <c r="S1229" s="21">
        <f t="shared" si="269"/>
        <v>0.17169054553092655</v>
      </c>
      <c r="T1229" s="21">
        <f t="shared" si="270"/>
        <v>3.186567045409161E-2</v>
      </c>
      <c r="U1229" s="21">
        <f t="shared" si="271"/>
        <v>9.9557752157197976E-2</v>
      </c>
      <c r="V1229" s="21">
        <f t="shared" si="272"/>
        <v>0.10103798938073871</v>
      </c>
      <c r="W1229" s="22">
        <f t="shared" si="273"/>
        <v>35</v>
      </c>
      <c r="X1229" s="21">
        <f t="shared" si="274"/>
        <v>2.8571428571428571E-2</v>
      </c>
      <c r="Y1229" s="23">
        <f t="shared" si="275"/>
        <v>26</v>
      </c>
      <c r="Z1229" s="21">
        <f t="shared" si="276"/>
        <v>0.77500000000000002</v>
      </c>
      <c r="AA1229" s="21">
        <f t="shared" si="277"/>
        <v>0.24199999999999999</v>
      </c>
      <c r="AB1229" s="21">
        <f t="shared" si="278"/>
        <v>0.28800000000000003</v>
      </c>
      <c r="AC1229" s="21">
        <f t="shared" si="279"/>
        <v>0.39824999999999999</v>
      </c>
    </row>
    <row r="1230" spans="2:29" x14ac:dyDescent="0.25">
      <c r="B1230" t="s">
        <v>6621</v>
      </c>
      <c r="C1230" t="s">
        <v>6622</v>
      </c>
      <c r="D1230" t="s">
        <v>4419</v>
      </c>
      <c r="E1230">
        <v>23</v>
      </c>
      <c r="F1230" t="s">
        <v>30</v>
      </c>
      <c r="G1230" t="s">
        <v>31</v>
      </c>
      <c r="H1230">
        <v>29</v>
      </c>
      <c r="I1230">
        <v>36</v>
      </c>
      <c r="J1230">
        <v>64</v>
      </c>
      <c r="K1230">
        <v>1</v>
      </c>
      <c r="L1230">
        <v>33</v>
      </c>
      <c r="M1230" t="s">
        <v>30</v>
      </c>
      <c r="N1230" s="20">
        <f t="shared" si="266"/>
        <v>0</v>
      </c>
      <c r="P1230" s="20">
        <f t="shared" si="267"/>
        <v>0</v>
      </c>
      <c r="R1230" s="12">
        <f t="shared" si="268"/>
        <v>1.5625E-2</v>
      </c>
      <c r="S1230" s="21">
        <f t="shared" si="269"/>
        <v>4.4193295943856237E-2</v>
      </c>
      <c r="T1230" s="21">
        <f t="shared" si="270"/>
        <v>0.12195514544619956</v>
      </c>
      <c r="U1230" s="21">
        <f t="shared" si="271"/>
        <v>8.2376108949488769E-2</v>
      </c>
      <c r="V1230" s="21">
        <f t="shared" si="272"/>
        <v>8.284151677984819E-2</v>
      </c>
      <c r="W1230" s="22">
        <f t="shared" si="273"/>
        <v>33</v>
      </c>
      <c r="X1230" s="21">
        <f t="shared" si="274"/>
        <v>3.0303030303030304E-2</v>
      </c>
      <c r="Y1230" s="23">
        <f t="shared" si="275"/>
        <v>23</v>
      </c>
      <c r="Z1230" s="21">
        <f t="shared" si="276"/>
        <v>0.71299999999999997</v>
      </c>
      <c r="AA1230" s="21">
        <f t="shared" si="277"/>
        <v>0.249</v>
      </c>
      <c r="AB1230" s="21">
        <f t="shared" si="278"/>
        <v>0.31399999999999995</v>
      </c>
      <c r="AC1230" s="21">
        <f t="shared" si="279"/>
        <v>0.39749999999999996</v>
      </c>
    </row>
    <row r="1231" spans="2:29" x14ac:dyDescent="0.25">
      <c r="B1231" t="s">
        <v>3653</v>
      </c>
      <c r="C1231" t="s">
        <v>3654</v>
      </c>
      <c r="D1231" t="s">
        <v>7410</v>
      </c>
      <c r="E1231">
        <v>593</v>
      </c>
      <c r="F1231" t="s">
        <v>30</v>
      </c>
      <c r="G1231" t="s">
        <v>31</v>
      </c>
      <c r="H1231">
        <v>217</v>
      </c>
      <c r="I1231">
        <v>346</v>
      </c>
      <c r="J1231">
        <v>363</v>
      </c>
      <c r="K1231">
        <v>35</v>
      </c>
      <c r="L1231" s="1">
        <v>1231</v>
      </c>
      <c r="M1231">
        <v>215</v>
      </c>
      <c r="N1231" s="20">
        <f t="shared" si="266"/>
        <v>0</v>
      </c>
      <c r="P1231" s="20">
        <f t="shared" si="267"/>
        <v>0</v>
      </c>
      <c r="R1231" s="12">
        <f t="shared" si="268"/>
        <v>9.6418732782369149E-2</v>
      </c>
      <c r="S1231" s="21">
        <f t="shared" si="269"/>
        <v>9.7800117651013929E-2</v>
      </c>
      <c r="T1231" s="21">
        <f t="shared" si="270"/>
        <v>9.6389703394690329E-3</v>
      </c>
      <c r="U1231" s="21">
        <f t="shared" si="271"/>
        <v>5.2797122157786758E-2</v>
      </c>
      <c r="V1231" s="21">
        <f t="shared" si="272"/>
        <v>5.3412070049423242E-2</v>
      </c>
      <c r="W1231" s="22">
        <f t="shared" si="273"/>
        <v>1446</v>
      </c>
      <c r="X1231" s="21">
        <f t="shared" si="274"/>
        <v>2.4204702627939143E-2</v>
      </c>
      <c r="Y1231" s="23">
        <f t="shared" si="275"/>
        <v>16.942857142857143</v>
      </c>
      <c r="Z1231" s="21">
        <f t="shared" si="276"/>
        <v>0.55700000000000005</v>
      </c>
      <c r="AA1231" s="21">
        <f t="shared" si="277"/>
        <v>0.22600000000000001</v>
      </c>
      <c r="AB1231" s="21">
        <f t="shared" si="278"/>
        <v>0.40300000000000002</v>
      </c>
      <c r="AC1231" s="21">
        <f t="shared" si="279"/>
        <v>0.39724999999999999</v>
      </c>
    </row>
    <row r="1232" spans="2:29" x14ac:dyDescent="0.25">
      <c r="B1232" t="s">
        <v>5160</v>
      </c>
      <c r="C1232" t="s">
        <v>5161</v>
      </c>
      <c r="D1232" t="s">
        <v>7416</v>
      </c>
      <c r="E1232">
        <v>129</v>
      </c>
      <c r="F1232">
        <v>283</v>
      </c>
      <c r="G1232" t="s">
        <v>34</v>
      </c>
      <c r="H1232">
        <v>4</v>
      </c>
      <c r="I1232">
        <v>167</v>
      </c>
      <c r="J1232">
        <v>230</v>
      </c>
      <c r="K1232">
        <v>2</v>
      </c>
      <c r="L1232">
        <v>161</v>
      </c>
      <c r="M1232">
        <v>65</v>
      </c>
      <c r="N1232" s="20">
        <f t="shared" si="266"/>
        <v>0</v>
      </c>
      <c r="P1232" s="20">
        <f t="shared" si="267"/>
        <v>0</v>
      </c>
      <c r="R1232" s="12">
        <f t="shared" si="268"/>
        <v>8.6956521739130436E-3</v>
      </c>
      <c r="S1232" s="21">
        <f t="shared" si="269"/>
        <v>1.1092657270395678</v>
      </c>
      <c r="T1232" s="21">
        <f t="shared" si="270"/>
        <v>6.6110628352488821E-2</v>
      </c>
      <c r="U1232" s="21">
        <f t="shared" si="271"/>
        <v>0.49957014161276336</v>
      </c>
      <c r="V1232" s="21">
        <f t="shared" si="272"/>
        <v>0.55831549900160671</v>
      </c>
      <c r="W1232" s="22">
        <f t="shared" si="273"/>
        <v>226</v>
      </c>
      <c r="X1232" s="21">
        <f t="shared" si="274"/>
        <v>8.8495575221238937E-3</v>
      </c>
      <c r="Y1232" s="23">
        <f t="shared" si="275"/>
        <v>64.5</v>
      </c>
      <c r="Z1232" s="21">
        <f t="shared" si="276"/>
        <v>0.99299999999999999</v>
      </c>
      <c r="AA1232" s="21">
        <f t="shared" si="277"/>
        <v>0.186</v>
      </c>
      <c r="AB1232" s="21">
        <f t="shared" si="278"/>
        <v>0.20499999999999996</v>
      </c>
      <c r="AC1232" s="21">
        <f t="shared" si="279"/>
        <v>0.39724999999999999</v>
      </c>
    </row>
    <row r="1233" spans="2:29" x14ac:dyDescent="0.25">
      <c r="B1233" t="s">
        <v>5505</v>
      </c>
      <c r="C1233" t="s">
        <v>5506</v>
      </c>
      <c r="D1233" t="s">
        <v>4419</v>
      </c>
      <c r="E1233">
        <v>93</v>
      </c>
      <c r="F1233">
        <v>113</v>
      </c>
      <c r="G1233" t="s">
        <v>75</v>
      </c>
      <c r="H1233">
        <v>9</v>
      </c>
      <c r="I1233">
        <v>10</v>
      </c>
      <c r="J1233">
        <v>17</v>
      </c>
      <c r="K1233">
        <v>3</v>
      </c>
      <c r="L1233">
        <v>29</v>
      </c>
      <c r="M1233">
        <v>14</v>
      </c>
      <c r="N1233" s="20">
        <f t="shared" si="266"/>
        <v>0</v>
      </c>
      <c r="P1233" s="20">
        <f t="shared" si="267"/>
        <v>0</v>
      </c>
      <c r="R1233" s="12">
        <f t="shared" si="268"/>
        <v>0.17647058823529413</v>
      </c>
      <c r="S1233" s="21">
        <f t="shared" si="269"/>
        <v>2.1295687600135116E-2</v>
      </c>
      <c r="T1233" s="21">
        <f t="shared" si="270"/>
        <v>0.11196158593857874</v>
      </c>
      <c r="U1233" s="21">
        <f t="shared" si="271"/>
        <v>6.5664849986184715E-2</v>
      </c>
      <c r="V1233" s="21">
        <f t="shared" si="272"/>
        <v>6.630737450829953E-2</v>
      </c>
      <c r="W1233" s="22">
        <f t="shared" si="273"/>
        <v>43</v>
      </c>
      <c r="X1233" s="21">
        <f t="shared" si="274"/>
        <v>6.9767441860465115E-2</v>
      </c>
      <c r="Y1233" s="23">
        <f t="shared" si="275"/>
        <v>31</v>
      </c>
      <c r="Z1233" s="21">
        <f t="shared" si="276"/>
        <v>0.63200000000000001</v>
      </c>
      <c r="AA1233" s="21">
        <f t="shared" si="277"/>
        <v>0.42599999999999999</v>
      </c>
      <c r="AB1233" s="21">
        <f t="shared" si="278"/>
        <v>0.26300000000000001</v>
      </c>
      <c r="AC1233" s="21">
        <f t="shared" si="279"/>
        <v>0.39600000000000002</v>
      </c>
    </row>
    <row r="1234" spans="2:29" x14ac:dyDescent="0.25">
      <c r="B1234" t="s">
        <v>3556</v>
      </c>
      <c r="C1234" t="s">
        <v>3557</v>
      </c>
      <c r="D1234" t="s">
        <v>7417</v>
      </c>
      <c r="E1234">
        <v>644</v>
      </c>
      <c r="F1234">
        <v>623</v>
      </c>
      <c r="G1234" t="s">
        <v>75</v>
      </c>
      <c r="H1234">
        <v>11</v>
      </c>
      <c r="I1234">
        <v>24</v>
      </c>
      <c r="J1234">
        <v>87</v>
      </c>
      <c r="K1234">
        <v>7</v>
      </c>
      <c r="L1234">
        <v>221</v>
      </c>
      <c r="M1234" t="s">
        <v>30</v>
      </c>
      <c r="N1234" s="20">
        <f t="shared" si="266"/>
        <v>0</v>
      </c>
      <c r="P1234" s="20">
        <f t="shared" si="267"/>
        <v>0</v>
      </c>
      <c r="R1234" s="12">
        <f t="shared" si="268"/>
        <v>8.0459770114942528E-2</v>
      </c>
      <c r="S1234" s="21">
        <f t="shared" si="269"/>
        <v>0.16886326892130099</v>
      </c>
      <c r="T1234" s="21">
        <f t="shared" si="270"/>
        <v>0.29378348220428663</v>
      </c>
      <c r="U1234" s="21">
        <f t="shared" si="271"/>
        <v>0.22973817956737697</v>
      </c>
      <c r="V1234" s="21">
        <f t="shared" si="272"/>
        <v>0.23079497689765485</v>
      </c>
      <c r="W1234" s="22">
        <f t="shared" si="273"/>
        <v>221</v>
      </c>
      <c r="X1234" s="21">
        <f t="shared" si="274"/>
        <v>3.1674208144796379E-2</v>
      </c>
      <c r="Y1234" s="23">
        <f t="shared" si="275"/>
        <v>92</v>
      </c>
      <c r="Z1234" s="21">
        <f t="shared" si="276"/>
        <v>0.94399999999999995</v>
      </c>
      <c r="AA1234" s="21">
        <f t="shared" si="277"/>
        <v>0.25600000000000001</v>
      </c>
      <c r="AB1234" s="21">
        <f t="shared" si="278"/>
        <v>0.19199999999999995</v>
      </c>
      <c r="AC1234" s="21">
        <f t="shared" si="279"/>
        <v>0.39599999999999996</v>
      </c>
    </row>
    <row r="1235" spans="2:29" x14ac:dyDescent="0.25">
      <c r="B1235" t="s">
        <v>2285</v>
      </c>
      <c r="C1235" t="s">
        <v>2286</v>
      </c>
      <c r="D1235" t="s">
        <v>7415</v>
      </c>
      <c r="E1235" s="1">
        <v>2886</v>
      </c>
      <c r="F1235" s="1">
        <v>4672</v>
      </c>
      <c r="G1235" t="s">
        <v>31</v>
      </c>
      <c r="H1235">
        <v>36</v>
      </c>
      <c r="I1235">
        <v>30</v>
      </c>
      <c r="J1235">
        <v>150</v>
      </c>
      <c r="K1235">
        <v>78</v>
      </c>
      <c r="L1235" s="1">
        <v>2487</v>
      </c>
      <c r="M1235" s="1">
        <v>2012</v>
      </c>
      <c r="N1235" s="20">
        <f t="shared" si="266"/>
        <v>0</v>
      </c>
      <c r="P1235" s="20">
        <f t="shared" si="267"/>
        <v>0</v>
      </c>
      <c r="R1235" s="12">
        <f t="shared" si="268"/>
        <v>0.52</v>
      </c>
      <c r="S1235" s="21">
        <f t="shared" si="269"/>
        <v>-3.5807495997372762E-2</v>
      </c>
      <c r="T1235" s="21">
        <f t="shared" si="270"/>
        <v>0.3797296614612149</v>
      </c>
      <c r="U1235" s="21">
        <f t="shared" si="271"/>
        <v>0.15339715498651452</v>
      </c>
      <c r="V1235" s="21">
        <f t="shared" si="272"/>
        <v>0.16577310681678556</v>
      </c>
      <c r="W1235" s="22">
        <f t="shared" si="273"/>
        <v>4499</v>
      </c>
      <c r="X1235" s="21">
        <f t="shared" si="274"/>
        <v>1.7337186041342521E-2</v>
      </c>
      <c r="Y1235" s="23">
        <f t="shared" si="275"/>
        <v>37</v>
      </c>
      <c r="Z1235" s="21">
        <f t="shared" si="276"/>
        <v>0.89700000000000002</v>
      </c>
      <c r="AA1235" s="21">
        <f t="shared" si="277"/>
        <v>0.20699999999999999</v>
      </c>
      <c r="AB1235" s="21">
        <f t="shared" si="278"/>
        <v>0.23899999999999999</v>
      </c>
      <c r="AC1235" s="21">
        <f t="shared" si="279"/>
        <v>0.39550000000000002</v>
      </c>
    </row>
    <row r="1236" spans="2:29" x14ac:dyDescent="0.25">
      <c r="B1236" t="s">
        <v>3369</v>
      </c>
      <c r="C1236" t="s">
        <v>3370</v>
      </c>
      <c r="D1236" t="s">
        <v>7412</v>
      </c>
      <c r="E1236">
        <v>857</v>
      </c>
      <c r="F1236">
        <v>899</v>
      </c>
      <c r="G1236" t="s">
        <v>31</v>
      </c>
      <c r="H1236">
        <v>5</v>
      </c>
      <c r="I1236">
        <v>157</v>
      </c>
      <c r="J1236">
        <v>56</v>
      </c>
      <c r="K1236">
        <v>15</v>
      </c>
      <c r="L1236" s="1">
        <v>1596</v>
      </c>
      <c r="M1236">
        <v>155</v>
      </c>
      <c r="N1236" s="20">
        <f t="shared" si="266"/>
        <v>0</v>
      </c>
      <c r="P1236" s="20">
        <f t="shared" si="267"/>
        <v>0</v>
      </c>
      <c r="R1236" s="12">
        <f t="shared" si="268"/>
        <v>0.26785714285714285</v>
      </c>
      <c r="S1236" s="21">
        <f t="shared" si="269"/>
        <v>0.99244310876167674</v>
      </c>
      <c r="T1236" s="21">
        <f t="shared" si="270"/>
        <v>-0.18631244271486058</v>
      </c>
      <c r="U1236" s="21">
        <f t="shared" si="271"/>
        <v>0.27327379859867462</v>
      </c>
      <c r="V1236" s="21">
        <f t="shared" si="272"/>
        <v>0.35980148821516361</v>
      </c>
      <c r="W1236" s="22">
        <f t="shared" si="273"/>
        <v>1751</v>
      </c>
      <c r="X1236" s="21">
        <f t="shared" si="274"/>
        <v>8.5665334094802963E-3</v>
      </c>
      <c r="Y1236" s="23">
        <f t="shared" si="275"/>
        <v>57.133333333333333</v>
      </c>
      <c r="Z1236" s="21">
        <f t="shared" si="276"/>
        <v>0.97799999999999998</v>
      </c>
      <c r="AA1236" s="21">
        <f t="shared" si="277"/>
        <v>0.185</v>
      </c>
      <c r="AB1236" s="21">
        <f t="shared" si="278"/>
        <v>0.20799999999999996</v>
      </c>
      <c r="AC1236" s="21">
        <f t="shared" si="279"/>
        <v>0.39474999999999999</v>
      </c>
    </row>
    <row r="1237" spans="2:29" x14ac:dyDescent="0.25">
      <c r="B1237" t="s">
        <v>6522</v>
      </c>
      <c r="C1237" t="s">
        <v>6523</v>
      </c>
      <c r="D1237" t="s">
        <v>4419</v>
      </c>
      <c r="E1237">
        <v>25</v>
      </c>
      <c r="F1237">
        <v>60</v>
      </c>
      <c r="G1237" t="s">
        <v>49</v>
      </c>
      <c r="H1237">
        <v>59</v>
      </c>
      <c r="I1237">
        <v>103</v>
      </c>
      <c r="J1237">
        <v>136</v>
      </c>
      <c r="K1237">
        <v>1</v>
      </c>
      <c r="L1237">
        <v>33</v>
      </c>
      <c r="M1237" t="s">
        <v>30</v>
      </c>
      <c r="N1237" s="20">
        <f t="shared" si="266"/>
        <v>0</v>
      </c>
      <c r="P1237" s="20">
        <f t="shared" si="267"/>
        <v>0</v>
      </c>
      <c r="R1237" s="12">
        <f t="shared" si="268"/>
        <v>7.3529411764705881E-3</v>
      </c>
      <c r="S1237" s="21">
        <f t="shared" si="269"/>
        <v>0.11788477829725164</v>
      </c>
      <c r="T1237" s="21">
        <f t="shared" si="270"/>
        <v>5.7159061519035159E-2</v>
      </c>
      <c r="U1237" s="21">
        <f t="shared" si="271"/>
        <v>8.7097982295587295E-2</v>
      </c>
      <c r="V1237" s="21">
        <f t="shared" si="272"/>
        <v>8.7380607370624697E-2</v>
      </c>
      <c r="W1237" s="22">
        <f t="shared" si="273"/>
        <v>33</v>
      </c>
      <c r="X1237" s="21">
        <f t="shared" si="274"/>
        <v>3.0303030303030304E-2</v>
      </c>
      <c r="Y1237" s="23">
        <f t="shared" si="275"/>
        <v>25</v>
      </c>
      <c r="Z1237" s="21">
        <f t="shared" si="276"/>
        <v>0.73099999999999998</v>
      </c>
      <c r="AA1237" s="21">
        <f t="shared" si="277"/>
        <v>0.249</v>
      </c>
      <c r="AB1237" s="21">
        <f t="shared" si="278"/>
        <v>0.29700000000000004</v>
      </c>
      <c r="AC1237" s="21">
        <f t="shared" si="279"/>
        <v>0.39350000000000002</v>
      </c>
    </row>
    <row r="1238" spans="2:29" x14ac:dyDescent="0.25">
      <c r="B1238" t="s">
        <v>5426</v>
      </c>
      <c r="C1238" t="s">
        <v>5427</v>
      </c>
      <c r="D1238" t="s">
        <v>1737</v>
      </c>
      <c r="E1238">
        <v>105</v>
      </c>
      <c r="F1238">
        <v>86</v>
      </c>
      <c r="G1238" t="s">
        <v>75</v>
      </c>
      <c r="H1238">
        <v>22</v>
      </c>
      <c r="I1238">
        <v>35</v>
      </c>
      <c r="J1238">
        <v>42</v>
      </c>
      <c r="K1238">
        <v>4</v>
      </c>
      <c r="L1238">
        <v>74</v>
      </c>
      <c r="M1238" t="s">
        <v>30</v>
      </c>
      <c r="N1238" s="20">
        <f t="shared" si="266"/>
        <v>0</v>
      </c>
      <c r="P1238" s="20">
        <f t="shared" si="267"/>
        <v>0</v>
      </c>
      <c r="R1238" s="12">
        <f t="shared" si="268"/>
        <v>9.5238095238095233E-2</v>
      </c>
      <c r="S1238" s="21">
        <f t="shared" si="269"/>
        <v>9.7309332149995154E-2</v>
      </c>
      <c r="T1238" s="21">
        <f t="shared" si="270"/>
        <v>3.7137289336648172E-2</v>
      </c>
      <c r="U1238" s="21">
        <f t="shared" si="271"/>
        <v>6.6799149938662872E-2</v>
      </c>
      <c r="V1238" s="21">
        <f t="shared" si="272"/>
        <v>6.7081923808435404E-2</v>
      </c>
      <c r="W1238" s="22">
        <f t="shared" si="273"/>
        <v>74</v>
      </c>
      <c r="X1238" s="21">
        <f t="shared" si="274"/>
        <v>5.4054054054054057E-2</v>
      </c>
      <c r="Y1238" s="23">
        <f t="shared" si="275"/>
        <v>26.25</v>
      </c>
      <c r="Z1238" s="21">
        <f t="shared" si="276"/>
        <v>0.63600000000000001</v>
      </c>
      <c r="AA1238" s="21">
        <f t="shared" si="277"/>
        <v>0.36199999999999999</v>
      </c>
      <c r="AB1238" s="21">
        <f t="shared" si="278"/>
        <v>0.28600000000000003</v>
      </c>
      <c r="AC1238" s="21">
        <f t="shared" si="279"/>
        <v>0.39250000000000002</v>
      </c>
    </row>
    <row r="1239" spans="2:29" x14ac:dyDescent="0.25">
      <c r="B1239" t="s">
        <v>6436</v>
      </c>
      <c r="C1239" t="s">
        <v>6437</v>
      </c>
      <c r="D1239" t="s">
        <v>1737</v>
      </c>
      <c r="E1239">
        <v>33</v>
      </c>
      <c r="F1239">
        <v>34</v>
      </c>
      <c r="G1239" t="s">
        <v>75</v>
      </c>
      <c r="H1239">
        <v>12</v>
      </c>
      <c r="I1239">
        <v>16</v>
      </c>
      <c r="J1239">
        <v>29</v>
      </c>
      <c r="K1239">
        <v>1</v>
      </c>
      <c r="L1239">
        <v>19</v>
      </c>
      <c r="M1239">
        <v>4</v>
      </c>
      <c r="N1239" s="20">
        <f t="shared" si="266"/>
        <v>0</v>
      </c>
      <c r="P1239" s="20">
        <f t="shared" si="267"/>
        <v>0</v>
      </c>
      <c r="R1239" s="12">
        <f t="shared" si="268"/>
        <v>3.4482758620689655E-2</v>
      </c>
      <c r="S1239" s="21">
        <f t="shared" si="269"/>
        <v>5.9223841048812176E-2</v>
      </c>
      <c r="T1239" s="21">
        <f t="shared" si="270"/>
        <v>0.12630393921616268</v>
      </c>
      <c r="U1239" s="21">
        <f t="shared" si="271"/>
        <v>9.2249048836826386E-2</v>
      </c>
      <c r="V1239" s="21">
        <f t="shared" si="272"/>
        <v>9.2592276367267079E-2</v>
      </c>
      <c r="W1239" s="22">
        <f t="shared" si="273"/>
        <v>23</v>
      </c>
      <c r="X1239" s="21">
        <f t="shared" si="274"/>
        <v>4.3478260869565216E-2</v>
      </c>
      <c r="Y1239" s="23">
        <f t="shared" si="275"/>
        <v>33</v>
      </c>
      <c r="Z1239" s="21">
        <f t="shared" si="276"/>
        <v>0.747</v>
      </c>
      <c r="AA1239" s="21">
        <f t="shared" si="277"/>
        <v>0.313</v>
      </c>
      <c r="AB1239" s="21">
        <f t="shared" si="278"/>
        <v>0.255</v>
      </c>
      <c r="AC1239" s="21">
        <f t="shared" si="279"/>
        <v>0.39250000000000002</v>
      </c>
    </row>
    <row r="1240" spans="2:29" x14ac:dyDescent="0.25">
      <c r="B1240" t="s">
        <v>5708</v>
      </c>
      <c r="C1240" t="s">
        <v>5709</v>
      </c>
      <c r="D1240" t="s">
        <v>7412</v>
      </c>
      <c r="E1240">
        <v>75</v>
      </c>
      <c r="F1240">
        <v>84</v>
      </c>
      <c r="G1240" t="s">
        <v>99</v>
      </c>
      <c r="H1240">
        <v>7</v>
      </c>
      <c r="I1240">
        <v>17</v>
      </c>
      <c r="J1240">
        <v>83</v>
      </c>
      <c r="K1240">
        <v>1</v>
      </c>
      <c r="L1240">
        <v>53</v>
      </c>
      <c r="M1240">
        <v>4</v>
      </c>
      <c r="N1240" s="20">
        <f t="shared" si="266"/>
        <v>0</v>
      </c>
      <c r="P1240" s="20">
        <f t="shared" si="267"/>
        <v>0</v>
      </c>
      <c r="R1240" s="12">
        <f t="shared" si="268"/>
        <v>1.2048192771084338E-2</v>
      </c>
      <c r="S1240" s="21">
        <f t="shared" si="269"/>
        <v>0.19418105281717768</v>
      </c>
      <c r="T1240" s="21">
        <f t="shared" si="270"/>
        <v>0.37317482967610105</v>
      </c>
      <c r="U1240" s="21">
        <f t="shared" si="271"/>
        <v>0.28055431895904159</v>
      </c>
      <c r="V1240" s="21">
        <f t="shared" si="272"/>
        <v>0.28263673381744009</v>
      </c>
      <c r="W1240" s="22">
        <f t="shared" si="273"/>
        <v>57</v>
      </c>
      <c r="X1240" s="21">
        <f t="shared" si="274"/>
        <v>1.7543859649122806E-2</v>
      </c>
      <c r="Y1240" s="23">
        <f t="shared" si="275"/>
        <v>75</v>
      </c>
      <c r="Z1240" s="21">
        <f t="shared" si="276"/>
        <v>0.96499999999999997</v>
      </c>
      <c r="AA1240" s="21">
        <f t="shared" si="277"/>
        <v>0.20699999999999999</v>
      </c>
      <c r="AB1240" s="21">
        <f t="shared" si="278"/>
        <v>0.19699999999999995</v>
      </c>
      <c r="AC1240" s="21">
        <f t="shared" si="279"/>
        <v>0.39149999999999996</v>
      </c>
    </row>
    <row r="1241" spans="2:29" x14ac:dyDescent="0.25">
      <c r="B1241" t="s">
        <v>4825</v>
      </c>
      <c r="C1241" t="s">
        <v>4826</v>
      </c>
      <c r="D1241" t="s">
        <v>7413</v>
      </c>
      <c r="E1241">
        <v>196</v>
      </c>
      <c r="F1241">
        <v>216</v>
      </c>
      <c r="G1241" t="s">
        <v>99</v>
      </c>
      <c r="H1241">
        <v>143</v>
      </c>
      <c r="I1241">
        <v>264</v>
      </c>
      <c r="J1241">
        <v>239</v>
      </c>
      <c r="K1241">
        <v>8</v>
      </c>
      <c r="L1241">
        <v>115</v>
      </c>
      <c r="M1241">
        <v>11</v>
      </c>
      <c r="N1241" s="20">
        <f t="shared" si="266"/>
        <v>0</v>
      </c>
      <c r="P1241" s="20">
        <f t="shared" si="267"/>
        <v>0</v>
      </c>
      <c r="R1241" s="12">
        <f t="shared" si="268"/>
        <v>3.3472803347280332E-2</v>
      </c>
      <c r="S1241" s="21">
        <f t="shared" si="269"/>
        <v>0.13045577778664774</v>
      </c>
      <c r="T1241" s="21">
        <f t="shared" si="270"/>
        <v>-1.970046910138068E-2</v>
      </c>
      <c r="U1241" s="21">
        <f t="shared" si="271"/>
        <v>5.270378961314881E-2</v>
      </c>
      <c r="V1241" s="21">
        <f t="shared" si="272"/>
        <v>5.448636609947196E-2</v>
      </c>
      <c r="W1241" s="22">
        <f t="shared" si="273"/>
        <v>126</v>
      </c>
      <c r="X1241" s="21">
        <f t="shared" si="274"/>
        <v>6.3492063492063489E-2</v>
      </c>
      <c r="Y1241" s="23">
        <f t="shared" si="275"/>
        <v>24.500000000000004</v>
      </c>
      <c r="Z1241" s="21">
        <f t="shared" si="276"/>
        <v>0.56399999999999995</v>
      </c>
      <c r="AA1241" s="21">
        <f t="shared" si="277"/>
        <v>0.4</v>
      </c>
      <c r="AB1241" s="21">
        <f t="shared" si="278"/>
        <v>0.30000000000000004</v>
      </c>
      <c r="AC1241" s="21">
        <f t="shared" si="279"/>
        <v>0.39100000000000001</v>
      </c>
    </row>
    <row r="1242" spans="2:29" x14ac:dyDescent="0.25">
      <c r="B1242" t="s">
        <v>3703</v>
      </c>
      <c r="C1242" t="s">
        <v>3704</v>
      </c>
      <c r="D1242" t="s">
        <v>7412</v>
      </c>
      <c r="E1242">
        <v>564</v>
      </c>
      <c r="F1242">
        <v>458</v>
      </c>
      <c r="G1242" t="s">
        <v>31</v>
      </c>
      <c r="H1242">
        <v>20</v>
      </c>
      <c r="I1242">
        <v>222</v>
      </c>
      <c r="J1242">
        <v>200</v>
      </c>
      <c r="K1242">
        <v>5</v>
      </c>
      <c r="L1242">
        <v>271</v>
      </c>
      <c r="M1242" t="s">
        <v>30</v>
      </c>
      <c r="N1242" s="20">
        <f t="shared" si="266"/>
        <v>0</v>
      </c>
      <c r="P1242" s="20">
        <f t="shared" si="267"/>
        <v>0</v>
      </c>
      <c r="R1242" s="12">
        <f t="shared" si="268"/>
        <v>2.5000000000000001E-2</v>
      </c>
      <c r="S1242" s="21">
        <f t="shared" si="269"/>
        <v>0.61832072428147677</v>
      </c>
      <c r="T1242" s="21">
        <f t="shared" si="270"/>
        <v>-2.065569038251347E-2</v>
      </c>
      <c r="U1242" s="21">
        <f t="shared" si="271"/>
        <v>0.25892541179416728</v>
      </c>
      <c r="V1242" s="21">
        <f t="shared" si="272"/>
        <v>0.28553014856437686</v>
      </c>
      <c r="W1242" s="22">
        <f t="shared" si="273"/>
        <v>271</v>
      </c>
      <c r="X1242" s="21">
        <f t="shared" si="274"/>
        <v>1.8450184501845018E-2</v>
      </c>
      <c r="Y1242" s="23">
        <f t="shared" si="275"/>
        <v>112.8</v>
      </c>
      <c r="Z1242" s="21">
        <f t="shared" si="276"/>
        <v>0.96499999999999997</v>
      </c>
      <c r="AA1242" s="21">
        <f t="shared" si="277"/>
        <v>0.20799999999999999</v>
      </c>
      <c r="AB1242" s="21">
        <f t="shared" si="278"/>
        <v>0.19099999999999995</v>
      </c>
      <c r="AC1242" s="21">
        <f t="shared" si="279"/>
        <v>0.38874999999999998</v>
      </c>
    </row>
    <row r="1243" spans="2:29" x14ac:dyDescent="0.25">
      <c r="B1243" t="s">
        <v>2702</v>
      </c>
      <c r="C1243" t="s">
        <v>2703</v>
      </c>
      <c r="D1243" t="s">
        <v>6455</v>
      </c>
      <c r="E1243" s="1">
        <v>1736</v>
      </c>
      <c r="F1243" s="1">
        <v>3396</v>
      </c>
      <c r="G1243" t="s">
        <v>1745</v>
      </c>
      <c r="H1243">
        <v>113</v>
      </c>
      <c r="I1243">
        <v>152</v>
      </c>
      <c r="J1243">
        <v>219</v>
      </c>
      <c r="K1243">
        <v>83</v>
      </c>
      <c r="L1243" s="1">
        <v>1699</v>
      </c>
      <c r="M1243" s="1">
        <v>1270</v>
      </c>
      <c r="N1243" s="20">
        <f t="shared" si="266"/>
        <v>0</v>
      </c>
      <c r="P1243" s="20">
        <f t="shared" si="267"/>
        <v>0</v>
      </c>
      <c r="R1243" s="12">
        <f t="shared" si="268"/>
        <v>0.37899543378995432</v>
      </c>
      <c r="S1243" s="21">
        <f t="shared" si="269"/>
        <v>6.1091972309491371E-2</v>
      </c>
      <c r="T1243" s="21">
        <f t="shared" si="270"/>
        <v>7.5771675566946861E-2</v>
      </c>
      <c r="U1243" s="21">
        <f t="shared" si="271"/>
        <v>6.8406612195009764E-2</v>
      </c>
      <c r="V1243" s="21">
        <f t="shared" si="272"/>
        <v>6.8423420023816003E-2</v>
      </c>
      <c r="W1243" s="22">
        <f t="shared" si="273"/>
        <v>2969</v>
      </c>
      <c r="X1243" s="21">
        <f t="shared" si="274"/>
        <v>2.795554058605591E-2</v>
      </c>
      <c r="Y1243" s="23">
        <f t="shared" si="275"/>
        <v>20.91566265060241</v>
      </c>
      <c r="Z1243" s="21">
        <f t="shared" si="276"/>
        <v>0.64200000000000002</v>
      </c>
      <c r="AA1243" s="21">
        <f t="shared" si="277"/>
        <v>0.23899999999999999</v>
      </c>
      <c r="AB1243" s="21">
        <f t="shared" si="278"/>
        <v>0.33599999999999997</v>
      </c>
      <c r="AC1243" s="21">
        <f t="shared" si="279"/>
        <v>0.38824999999999998</v>
      </c>
    </row>
    <row r="1244" spans="2:29" x14ac:dyDescent="0.25">
      <c r="B1244" t="s">
        <v>3336</v>
      </c>
      <c r="C1244" t="s">
        <v>3337</v>
      </c>
      <c r="D1244" t="s">
        <v>7416</v>
      </c>
      <c r="E1244">
        <v>791</v>
      </c>
      <c r="F1244" s="1">
        <v>1009</v>
      </c>
      <c r="G1244" t="s">
        <v>34</v>
      </c>
      <c r="H1244">
        <v>280</v>
      </c>
      <c r="I1244">
        <v>363</v>
      </c>
      <c r="J1244">
        <v>486</v>
      </c>
      <c r="K1244">
        <v>32</v>
      </c>
      <c r="L1244">
        <v>404</v>
      </c>
      <c r="M1244">
        <v>158</v>
      </c>
      <c r="N1244" s="20">
        <f t="shared" si="266"/>
        <v>0</v>
      </c>
      <c r="P1244" s="20">
        <f t="shared" si="267"/>
        <v>0</v>
      </c>
      <c r="R1244" s="12">
        <f t="shared" si="268"/>
        <v>6.584362139917696E-2</v>
      </c>
      <c r="S1244" s="21">
        <f t="shared" si="269"/>
        <v>5.3294263068406567E-2</v>
      </c>
      <c r="T1244" s="21">
        <f t="shared" si="270"/>
        <v>6.0097789301794657E-2</v>
      </c>
      <c r="U1244" s="21">
        <f t="shared" si="271"/>
        <v>5.6690550616915747E-2</v>
      </c>
      <c r="V1244" s="21">
        <f t="shared" si="272"/>
        <v>5.6694200995705657E-2</v>
      </c>
      <c r="W1244" s="22">
        <f t="shared" si="273"/>
        <v>562</v>
      </c>
      <c r="X1244" s="21">
        <f t="shared" si="274"/>
        <v>5.6939501779359428E-2</v>
      </c>
      <c r="Y1244" s="23">
        <f t="shared" si="275"/>
        <v>24.71875</v>
      </c>
      <c r="Z1244" s="21">
        <f t="shared" si="276"/>
        <v>0.57699999999999996</v>
      </c>
      <c r="AA1244" s="21">
        <f t="shared" si="277"/>
        <v>0.377</v>
      </c>
      <c r="AB1244" s="21">
        <f t="shared" si="278"/>
        <v>0.29800000000000004</v>
      </c>
      <c r="AC1244" s="21">
        <f t="shared" si="279"/>
        <v>0.38750000000000001</v>
      </c>
    </row>
    <row r="1245" spans="2:29" x14ac:dyDescent="0.25">
      <c r="B1245" t="s">
        <v>6213</v>
      </c>
      <c r="C1245" t="s">
        <v>6214</v>
      </c>
      <c r="D1245" t="s">
        <v>4419</v>
      </c>
      <c r="E1245">
        <v>48</v>
      </c>
      <c r="F1245">
        <v>68</v>
      </c>
      <c r="G1245" t="s">
        <v>49</v>
      </c>
      <c r="H1245">
        <v>69</v>
      </c>
      <c r="I1245">
        <v>127</v>
      </c>
      <c r="J1245">
        <v>289</v>
      </c>
      <c r="K1245">
        <v>1</v>
      </c>
      <c r="L1245">
        <v>32</v>
      </c>
      <c r="M1245">
        <v>5</v>
      </c>
      <c r="N1245" s="20">
        <f t="shared" si="266"/>
        <v>0</v>
      </c>
      <c r="P1245" s="20">
        <f t="shared" si="267"/>
        <v>0</v>
      </c>
      <c r="R1245" s="12">
        <f t="shared" si="268"/>
        <v>3.4602076124567475E-3</v>
      </c>
      <c r="S1245" s="21">
        <f t="shared" si="269"/>
        <v>0.12977230946471296</v>
      </c>
      <c r="T1245" s="21">
        <f t="shared" si="270"/>
        <v>0.17874217945021753</v>
      </c>
      <c r="U1245" s="21">
        <f t="shared" si="271"/>
        <v>0.15399751920917981</v>
      </c>
      <c r="V1245" s="21">
        <f t="shared" si="272"/>
        <v>0.15417066937470345</v>
      </c>
      <c r="W1245" s="22">
        <f t="shared" si="273"/>
        <v>37</v>
      </c>
      <c r="X1245" s="21">
        <f t="shared" si="274"/>
        <v>2.7027027027027029E-2</v>
      </c>
      <c r="Y1245" s="23">
        <f t="shared" si="275"/>
        <v>48</v>
      </c>
      <c r="Z1245" s="21">
        <f t="shared" si="276"/>
        <v>0.88</v>
      </c>
      <c r="AA1245" s="21">
        <f t="shared" si="277"/>
        <v>0.23599999999999999</v>
      </c>
      <c r="AB1245" s="21">
        <f t="shared" si="278"/>
        <v>0.21699999999999997</v>
      </c>
      <c r="AC1245" s="21">
        <f t="shared" si="279"/>
        <v>0.38750000000000001</v>
      </c>
    </row>
    <row r="1246" spans="2:29" x14ac:dyDescent="0.25">
      <c r="B1246" t="s">
        <v>4523</v>
      </c>
      <c r="C1246" t="s">
        <v>4524</v>
      </c>
      <c r="D1246" t="s">
        <v>7414</v>
      </c>
      <c r="E1246">
        <v>253</v>
      </c>
      <c r="F1246">
        <v>521</v>
      </c>
      <c r="G1246" t="s">
        <v>75</v>
      </c>
      <c r="H1246">
        <v>3</v>
      </c>
      <c r="I1246">
        <v>19</v>
      </c>
      <c r="J1246">
        <v>226</v>
      </c>
      <c r="K1246">
        <v>2</v>
      </c>
      <c r="L1246">
        <v>262</v>
      </c>
      <c r="M1246">
        <v>176</v>
      </c>
      <c r="N1246" s="20">
        <f t="shared" si="266"/>
        <v>0</v>
      </c>
      <c r="P1246" s="20">
        <f t="shared" si="267"/>
        <v>0</v>
      </c>
      <c r="R1246" s="12">
        <f t="shared" si="268"/>
        <v>8.8495575221238937E-3</v>
      </c>
      <c r="S1246" s="21">
        <f t="shared" si="269"/>
        <v>0.44652674988814756</v>
      </c>
      <c r="T1246" s="21">
        <f t="shared" si="270"/>
        <v>0.6408578822839468</v>
      </c>
      <c r="U1246" s="21">
        <f t="shared" si="271"/>
        <v>0.54063130550062044</v>
      </c>
      <c r="V1246" s="21">
        <f t="shared" si="272"/>
        <v>0.54267197922423827</v>
      </c>
      <c r="W1246" s="22">
        <f t="shared" si="273"/>
        <v>438</v>
      </c>
      <c r="X1246" s="21">
        <f t="shared" si="274"/>
        <v>4.5662100456621002E-3</v>
      </c>
      <c r="Y1246" s="23">
        <f t="shared" si="275"/>
        <v>126.5</v>
      </c>
      <c r="Z1246" s="21">
        <f t="shared" si="276"/>
        <v>0.99299999999999999</v>
      </c>
      <c r="AA1246" s="21">
        <f t="shared" si="277"/>
        <v>0.17699999999999999</v>
      </c>
      <c r="AB1246" s="21">
        <f t="shared" si="278"/>
        <v>0.18899999999999995</v>
      </c>
      <c r="AC1246" s="21">
        <f t="shared" si="279"/>
        <v>0.38699999999999996</v>
      </c>
    </row>
    <row r="1247" spans="2:29" x14ac:dyDescent="0.25">
      <c r="B1247" t="s">
        <v>2338</v>
      </c>
      <c r="C1247" t="s">
        <v>2339</v>
      </c>
      <c r="D1247" t="s">
        <v>7410</v>
      </c>
      <c r="E1247" s="1">
        <v>1982</v>
      </c>
      <c r="F1247" s="1">
        <v>1982</v>
      </c>
      <c r="G1247" t="s">
        <v>99</v>
      </c>
      <c r="H1247">
        <v>290</v>
      </c>
      <c r="I1247">
        <v>384</v>
      </c>
      <c r="J1247">
        <v>491</v>
      </c>
      <c r="K1247">
        <v>42</v>
      </c>
      <c r="L1247">
        <v>359</v>
      </c>
      <c r="M1247">
        <v>66</v>
      </c>
      <c r="N1247" s="20">
        <f t="shared" si="266"/>
        <v>0</v>
      </c>
      <c r="P1247" s="20">
        <f t="shared" si="267"/>
        <v>0</v>
      </c>
      <c r="R1247" s="12">
        <f t="shared" si="268"/>
        <v>8.5539714867617106E-2</v>
      </c>
      <c r="S1247" s="21">
        <f t="shared" si="269"/>
        <v>5.7758795548741748E-2</v>
      </c>
      <c r="T1247" s="21">
        <f t="shared" si="270"/>
        <v>5.0388730355524602E-2</v>
      </c>
      <c r="U1247" s="21">
        <f t="shared" si="271"/>
        <v>5.406732151169158E-2</v>
      </c>
      <c r="V1247" s="21">
        <f t="shared" si="272"/>
        <v>5.4071615805319308E-2</v>
      </c>
      <c r="W1247" s="22">
        <f t="shared" si="273"/>
        <v>425</v>
      </c>
      <c r="X1247" s="21">
        <f t="shared" si="274"/>
        <v>9.8823529411764699E-2</v>
      </c>
      <c r="Y1247" s="23">
        <f t="shared" si="275"/>
        <v>47.19047619047619</v>
      </c>
      <c r="Z1247" s="21">
        <f t="shared" si="276"/>
        <v>0.56100000000000005</v>
      </c>
      <c r="AA1247" s="21">
        <f t="shared" si="277"/>
        <v>0.54</v>
      </c>
      <c r="AB1247" s="21">
        <f t="shared" si="278"/>
        <v>0.21899999999999997</v>
      </c>
      <c r="AC1247" s="21">
        <f t="shared" si="279"/>
        <v>0.38474999999999998</v>
      </c>
    </row>
    <row r="1248" spans="2:29" x14ac:dyDescent="0.25">
      <c r="B1248" t="s">
        <v>6477</v>
      </c>
      <c r="C1248" t="s">
        <v>6478</v>
      </c>
      <c r="D1248" t="s">
        <v>7409</v>
      </c>
      <c r="E1248">
        <v>29</v>
      </c>
      <c r="F1248">
        <v>81</v>
      </c>
      <c r="G1248" t="s">
        <v>86</v>
      </c>
      <c r="H1248">
        <v>128</v>
      </c>
      <c r="I1248">
        <v>175</v>
      </c>
      <c r="J1248">
        <v>216</v>
      </c>
      <c r="K1248">
        <v>1</v>
      </c>
      <c r="L1248">
        <v>-9</v>
      </c>
      <c r="M1248">
        <v>14</v>
      </c>
      <c r="N1248" s="20">
        <f t="shared" si="266"/>
        <v>0</v>
      </c>
      <c r="P1248" s="20">
        <f t="shared" si="267"/>
        <v>0</v>
      </c>
      <c r="R1248" s="12">
        <f t="shared" si="268"/>
        <v>4.6296296296296294E-3</v>
      </c>
      <c r="S1248" s="21">
        <f t="shared" si="269"/>
        <v>6.4548900686425714E-2</v>
      </c>
      <c r="T1248" s="21">
        <f t="shared" si="270"/>
        <v>4.2997195098806618E-2</v>
      </c>
      <c r="U1248" s="21">
        <f t="shared" si="271"/>
        <v>5.3717949672235532E-2</v>
      </c>
      <c r="V1248" s="21">
        <f t="shared" si="272"/>
        <v>5.3754681819155957E-2</v>
      </c>
      <c r="W1248" s="22">
        <f t="shared" si="273"/>
        <v>14</v>
      </c>
      <c r="X1248" s="21">
        <f t="shared" si="274"/>
        <v>7.1428571428571425E-2</v>
      </c>
      <c r="Y1248" s="23">
        <f t="shared" si="275"/>
        <v>29</v>
      </c>
      <c r="Z1248" s="21">
        <f t="shared" si="276"/>
        <v>0.56000000000000005</v>
      </c>
      <c r="AA1248" s="21">
        <f t="shared" si="277"/>
        <v>0.433</v>
      </c>
      <c r="AB1248" s="21">
        <f t="shared" si="278"/>
        <v>0.27200000000000002</v>
      </c>
      <c r="AC1248" s="21">
        <f t="shared" si="279"/>
        <v>0.38425000000000004</v>
      </c>
    </row>
    <row r="1249" spans="2:29" x14ac:dyDescent="0.25">
      <c r="B1249" t="s">
        <v>5201</v>
      </c>
      <c r="C1249" t="s">
        <v>5202</v>
      </c>
      <c r="D1249" t="s">
        <v>7415</v>
      </c>
      <c r="E1249">
        <v>142</v>
      </c>
      <c r="F1249">
        <v>136</v>
      </c>
      <c r="G1249" t="s">
        <v>99</v>
      </c>
      <c r="H1249">
        <v>14</v>
      </c>
      <c r="I1249">
        <v>21</v>
      </c>
      <c r="J1249">
        <v>53</v>
      </c>
      <c r="K1249">
        <v>3</v>
      </c>
      <c r="L1249">
        <v>114</v>
      </c>
      <c r="M1249">
        <v>4</v>
      </c>
      <c r="N1249" s="20">
        <f t="shared" si="266"/>
        <v>0</v>
      </c>
      <c r="P1249" s="20">
        <f t="shared" si="267"/>
        <v>0</v>
      </c>
      <c r="R1249" s="12">
        <f t="shared" si="268"/>
        <v>5.6603773584905662E-2</v>
      </c>
      <c r="S1249" s="21">
        <f t="shared" si="269"/>
        <v>8.4471771197698553E-2</v>
      </c>
      <c r="T1249" s="21">
        <f t="shared" si="270"/>
        <v>0.20340362387803657</v>
      </c>
      <c r="U1249" s="21">
        <f t="shared" si="271"/>
        <v>0.1423910273863076</v>
      </c>
      <c r="V1249" s="21">
        <f t="shared" si="272"/>
        <v>0.14342214082068092</v>
      </c>
      <c r="W1249" s="22">
        <f t="shared" si="273"/>
        <v>118</v>
      </c>
      <c r="X1249" s="21">
        <f t="shared" si="274"/>
        <v>2.5423728813559324E-2</v>
      </c>
      <c r="Y1249" s="23">
        <f t="shared" si="275"/>
        <v>47.333333333333336</v>
      </c>
      <c r="Z1249" s="21">
        <f t="shared" si="276"/>
        <v>0.86599999999999999</v>
      </c>
      <c r="AA1249" s="21">
        <f t="shared" si="277"/>
        <v>0.22900000000000001</v>
      </c>
      <c r="AB1249" s="21">
        <f t="shared" si="278"/>
        <v>0.21899999999999997</v>
      </c>
      <c r="AC1249" s="21">
        <f t="shared" si="279"/>
        <v>0.38324999999999998</v>
      </c>
    </row>
    <row r="1250" spans="2:29" x14ac:dyDescent="0.25">
      <c r="B1250" t="s">
        <v>5180</v>
      </c>
      <c r="C1250" t="s">
        <v>5181</v>
      </c>
      <c r="D1250" t="s">
        <v>7417</v>
      </c>
      <c r="E1250">
        <v>146</v>
      </c>
      <c r="F1250">
        <v>153</v>
      </c>
      <c r="G1250" t="s">
        <v>49</v>
      </c>
      <c r="H1250">
        <v>9</v>
      </c>
      <c r="I1250">
        <v>13</v>
      </c>
      <c r="J1250">
        <v>27</v>
      </c>
      <c r="K1250">
        <v>4</v>
      </c>
      <c r="L1250">
        <v>132</v>
      </c>
      <c r="M1250">
        <v>31</v>
      </c>
      <c r="N1250" s="20">
        <f t="shared" si="266"/>
        <v>0</v>
      </c>
      <c r="P1250" s="20">
        <f t="shared" si="267"/>
        <v>0</v>
      </c>
      <c r="R1250" s="12">
        <f t="shared" si="268"/>
        <v>0.14814814814814814</v>
      </c>
      <c r="S1250" s="21">
        <f t="shared" si="269"/>
        <v>7.6316922514810814E-2</v>
      </c>
      <c r="T1250" s="21">
        <f t="shared" si="270"/>
        <v>0.15740161058219848</v>
      </c>
      <c r="U1250" s="21">
        <f t="shared" si="271"/>
        <v>0.11612317403390437</v>
      </c>
      <c r="V1250" s="21">
        <f t="shared" si="272"/>
        <v>0.11661390237697122</v>
      </c>
      <c r="W1250" s="22">
        <f t="shared" si="273"/>
        <v>163</v>
      </c>
      <c r="X1250" s="21">
        <f t="shared" si="274"/>
        <v>2.4539877300613498E-2</v>
      </c>
      <c r="Y1250" s="23">
        <f t="shared" si="275"/>
        <v>36.5</v>
      </c>
      <c r="Z1250" s="21">
        <f t="shared" si="276"/>
        <v>0.81299999999999994</v>
      </c>
      <c r="AA1250" s="21">
        <f t="shared" si="277"/>
        <v>0.22700000000000001</v>
      </c>
      <c r="AB1250" s="21">
        <f t="shared" si="278"/>
        <v>0.24099999999999999</v>
      </c>
      <c r="AC1250" s="21">
        <f t="shared" si="279"/>
        <v>0.3805</v>
      </c>
    </row>
    <row r="1251" spans="2:29" x14ac:dyDescent="0.25">
      <c r="B1251" t="s">
        <v>2823</v>
      </c>
      <c r="C1251" t="s">
        <v>2824</v>
      </c>
      <c r="D1251" t="s">
        <v>7422</v>
      </c>
      <c r="E1251" s="1">
        <v>1426</v>
      </c>
      <c r="F1251" s="1">
        <v>6316</v>
      </c>
      <c r="G1251" t="s">
        <v>31</v>
      </c>
      <c r="H1251">
        <v>90</v>
      </c>
      <c r="I1251">
        <v>27</v>
      </c>
      <c r="J1251">
        <v>181</v>
      </c>
      <c r="K1251">
        <v>50</v>
      </c>
      <c r="L1251" s="1">
        <v>1963</v>
      </c>
      <c r="M1251" s="1">
        <v>4351</v>
      </c>
      <c r="N1251" s="20">
        <f t="shared" si="266"/>
        <v>0</v>
      </c>
      <c r="P1251" s="20">
        <f t="shared" si="267"/>
        <v>0</v>
      </c>
      <c r="R1251" s="12">
        <f t="shared" si="268"/>
        <v>0.27624309392265195</v>
      </c>
      <c r="S1251" s="21">
        <f t="shared" si="269"/>
        <v>-0.2139969144033772</v>
      </c>
      <c r="T1251" s="21">
        <f t="shared" si="270"/>
        <v>0.46306278016090907</v>
      </c>
      <c r="U1251" s="21">
        <f t="shared" si="271"/>
        <v>7.2367408880019912E-2</v>
      </c>
      <c r="V1251" s="21">
        <f t="shared" si="272"/>
        <v>0.10714442487918392</v>
      </c>
      <c r="W1251" s="22">
        <f t="shared" si="273"/>
        <v>6314</v>
      </c>
      <c r="X1251" s="21">
        <f t="shared" si="274"/>
        <v>7.918910357934749E-3</v>
      </c>
      <c r="Y1251" s="23">
        <f t="shared" si="275"/>
        <v>28.52</v>
      </c>
      <c r="Z1251" s="21">
        <f t="shared" si="276"/>
        <v>0.79</v>
      </c>
      <c r="AA1251" s="21">
        <f t="shared" si="277"/>
        <v>0.184</v>
      </c>
      <c r="AB1251" s="21">
        <f t="shared" si="278"/>
        <v>0.27300000000000002</v>
      </c>
      <c r="AC1251" s="21">
        <f t="shared" si="279"/>
        <v>0.38</v>
      </c>
    </row>
    <row r="1252" spans="2:29" x14ac:dyDescent="0.25">
      <c r="B1252" t="s">
        <v>3681</v>
      </c>
      <c r="C1252" t="s">
        <v>3682</v>
      </c>
      <c r="D1252" t="s">
        <v>7412</v>
      </c>
      <c r="E1252">
        <v>609</v>
      </c>
      <c r="F1252">
        <v>642</v>
      </c>
      <c r="G1252" t="s">
        <v>99</v>
      </c>
      <c r="H1252">
        <v>186</v>
      </c>
      <c r="I1252">
        <v>317</v>
      </c>
      <c r="J1252">
        <v>403</v>
      </c>
      <c r="K1252">
        <v>17</v>
      </c>
      <c r="L1252">
        <v>267</v>
      </c>
      <c r="M1252">
        <v>107</v>
      </c>
      <c r="N1252" s="20">
        <f t="shared" si="266"/>
        <v>0</v>
      </c>
      <c r="P1252" s="20">
        <f t="shared" si="267"/>
        <v>0</v>
      </c>
      <c r="R1252" s="12">
        <f t="shared" si="268"/>
        <v>4.2183622828784122E-2</v>
      </c>
      <c r="S1252" s="21">
        <f t="shared" si="269"/>
        <v>0.11252367978620637</v>
      </c>
      <c r="T1252" s="21">
        <f t="shared" si="270"/>
        <v>4.9177955074179325E-2</v>
      </c>
      <c r="U1252" s="21">
        <f t="shared" si="271"/>
        <v>8.0386652698788641E-2</v>
      </c>
      <c r="V1252" s="21">
        <f t="shared" si="272"/>
        <v>8.0696095853058106E-2</v>
      </c>
      <c r="W1252" s="22">
        <f t="shared" si="273"/>
        <v>374</v>
      </c>
      <c r="X1252" s="21">
        <f t="shared" si="274"/>
        <v>4.5454545454545456E-2</v>
      </c>
      <c r="Y1252" s="23">
        <f t="shared" si="275"/>
        <v>35.823529411764703</v>
      </c>
      <c r="Z1252" s="21">
        <f t="shared" si="276"/>
        <v>0.70399999999999996</v>
      </c>
      <c r="AA1252" s="21">
        <f t="shared" si="277"/>
        <v>0.32400000000000001</v>
      </c>
      <c r="AB1252" s="21">
        <f t="shared" si="278"/>
        <v>0.24399999999999999</v>
      </c>
      <c r="AC1252" s="21">
        <f t="shared" si="279"/>
        <v>0.379</v>
      </c>
    </row>
    <row r="1253" spans="2:29" x14ac:dyDescent="0.25">
      <c r="B1253" t="s">
        <v>976</v>
      </c>
      <c r="C1253" t="s">
        <v>4841</v>
      </c>
      <c r="D1253" t="s">
        <v>7414</v>
      </c>
      <c r="E1253">
        <v>198</v>
      </c>
      <c r="F1253">
        <v>267</v>
      </c>
      <c r="G1253" t="s">
        <v>49</v>
      </c>
      <c r="H1253">
        <v>27</v>
      </c>
      <c r="I1253">
        <v>101</v>
      </c>
      <c r="J1253">
        <v>116</v>
      </c>
      <c r="K1253">
        <v>3</v>
      </c>
      <c r="L1253">
        <v>84</v>
      </c>
      <c r="M1253">
        <v>56</v>
      </c>
      <c r="N1253" s="20">
        <f t="shared" si="266"/>
        <v>0</v>
      </c>
      <c r="P1253" s="20">
        <f t="shared" si="267"/>
        <v>0</v>
      </c>
      <c r="R1253" s="12">
        <f t="shared" si="268"/>
        <v>2.5862068965517241E-2</v>
      </c>
      <c r="S1253" s="21">
        <f t="shared" si="269"/>
        <v>0.30194165397543116</v>
      </c>
      <c r="T1253" s="21">
        <f t="shared" si="270"/>
        <v>2.8080976508138678E-2</v>
      </c>
      <c r="U1253" s="21">
        <f t="shared" si="271"/>
        <v>0.15693623289085479</v>
      </c>
      <c r="V1253" s="21">
        <f t="shared" si="272"/>
        <v>0.16231962112480822</v>
      </c>
      <c r="W1253" s="22">
        <f t="shared" si="273"/>
        <v>140</v>
      </c>
      <c r="X1253" s="21">
        <f t="shared" si="274"/>
        <v>2.1428571428571429E-2</v>
      </c>
      <c r="Y1253" s="23">
        <f t="shared" si="275"/>
        <v>66</v>
      </c>
      <c r="Z1253" s="21">
        <f t="shared" si="276"/>
        <v>0.89400000000000002</v>
      </c>
      <c r="AA1253" s="21">
        <f t="shared" si="277"/>
        <v>0.214</v>
      </c>
      <c r="AB1253" s="21">
        <f t="shared" si="278"/>
        <v>0.20399999999999996</v>
      </c>
      <c r="AC1253" s="21">
        <f t="shared" si="279"/>
        <v>0.379</v>
      </c>
    </row>
    <row r="1254" spans="2:29" x14ac:dyDescent="0.25">
      <c r="B1254" t="s">
        <v>3878</v>
      </c>
      <c r="C1254" t="s">
        <v>3879</v>
      </c>
      <c r="D1254" t="s">
        <v>7409</v>
      </c>
      <c r="E1254">
        <v>461</v>
      </c>
      <c r="F1254">
        <v>509</v>
      </c>
      <c r="G1254" t="s">
        <v>46</v>
      </c>
      <c r="H1254">
        <v>357</v>
      </c>
      <c r="I1254">
        <v>515</v>
      </c>
      <c r="J1254">
        <v>640</v>
      </c>
      <c r="K1254">
        <v>18</v>
      </c>
      <c r="L1254">
        <v>361</v>
      </c>
      <c r="M1254">
        <v>26</v>
      </c>
      <c r="N1254" s="20">
        <f t="shared" si="266"/>
        <v>0</v>
      </c>
      <c r="P1254" s="20">
        <f t="shared" si="267"/>
        <v>0</v>
      </c>
      <c r="R1254" s="12">
        <f t="shared" si="268"/>
        <v>2.8125000000000001E-2</v>
      </c>
      <c r="S1254" s="21">
        <f t="shared" si="269"/>
        <v>7.6038480640124861E-2</v>
      </c>
      <c r="T1254" s="21">
        <f t="shared" si="270"/>
        <v>4.4418483218615634E-2</v>
      </c>
      <c r="U1254" s="21">
        <f t="shared" si="271"/>
        <v>6.0110596982702935E-2</v>
      </c>
      <c r="V1254" s="21">
        <f t="shared" si="272"/>
        <v>6.018918694714781E-2</v>
      </c>
      <c r="W1254" s="22">
        <f t="shared" si="273"/>
        <v>387</v>
      </c>
      <c r="X1254" s="21">
        <f t="shared" si="274"/>
        <v>4.6511627906976744E-2</v>
      </c>
      <c r="Y1254" s="23">
        <f t="shared" si="275"/>
        <v>25.611111111111111</v>
      </c>
      <c r="Z1254" s="21">
        <f t="shared" si="276"/>
        <v>0.6</v>
      </c>
      <c r="AA1254" s="21">
        <f t="shared" si="277"/>
        <v>0.32700000000000001</v>
      </c>
      <c r="AB1254" s="21">
        <f t="shared" si="278"/>
        <v>0.29200000000000004</v>
      </c>
      <c r="AC1254" s="21">
        <f t="shared" si="279"/>
        <v>0.37775000000000003</v>
      </c>
    </row>
    <row r="1255" spans="2:29" x14ac:dyDescent="0.25">
      <c r="B1255" t="s">
        <v>2421</v>
      </c>
      <c r="C1255" t="s">
        <v>2422</v>
      </c>
      <c r="D1255" t="s">
        <v>7418</v>
      </c>
      <c r="E1255" s="1">
        <v>2367</v>
      </c>
      <c r="F1255" s="1">
        <v>2924</v>
      </c>
      <c r="G1255" t="s">
        <v>56</v>
      </c>
      <c r="H1255">
        <v>436</v>
      </c>
      <c r="I1255">
        <v>677</v>
      </c>
      <c r="J1255" s="1">
        <v>1019</v>
      </c>
      <c r="K1255">
        <v>70</v>
      </c>
      <c r="L1255" s="1">
        <v>1610</v>
      </c>
      <c r="M1255">
        <v>440</v>
      </c>
      <c r="N1255" s="20">
        <f t="shared" si="266"/>
        <v>0</v>
      </c>
      <c r="P1255" s="20">
        <f t="shared" si="267"/>
        <v>0</v>
      </c>
      <c r="R1255" s="12">
        <f t="shared" si="268"/>
        <v>6.8694798822374878E-2</v>
      </c>
      <c r="S1255" s="21">
        <f t="shared" si="269"/>
        <v>9.1994462034251434E-2</v>
      </c>
      <c r="T1255" s="21">
        <f t="shared" si="270"/>
        <v>8.5218286055617432E-2</v>
      </c>
      <c r="U1255" s="21">
        <f t="shared" si="271"/>
        <v>8.8601101630453316E-2</v>
      </c>
      <c r="V1255" s="21">
        <f t="shared" si="272"/>
        <v>8.8604616573440723E-2</v>
      </c>
      <c r="W1255" s="22">
        <f t="shared" si="273"/>
        <v>2050</v>
      </c>
      <c r="X1255" s="21">
        <f t="shared" si="274"/>
        <v>3.4146341463414637E-2</v>
      </c>
      <c r="Y1255" s="23">
        <f t="shared" si="275"/>
        <v>33.814285714285717</v>
      </c>
      <c r="Z1255" s="21">
        <f t="shared" si="276"/>
        <v>0.73299999999999998</v>
      </c>
      <c r="AA1255" s="21">
        <f t="shared" si="277"/>
        <v>0.26700000000000002</v>
      </c>
      <c r="AB1255" s="21">
        <f t="shared" si="278"/>
        <v>0.252</v>
      </c>
      <c r="AC1255" s="21">
        <f t="shared" si="279"/>
        <v>0.376</v>
      </c>
    </row>
    <row r="1256" spans="2:29" x14ac:dyDescent="0.25">
      <c r="B1256" t="s">
        <v>4704</v>
      </c>
      <c r="C1256" t="s">
        <v>4705</v>
      </c>
      <c r="D1256" t="s">
        <v>7412</v>
      </c>
      <c r="E1256">
        <v>219</v>
      </c>
      <c r="F1256">
        <v>198</v>
      </c>
      <c r="G1256" t="s">
        <v>31</v>
      </c>
      <c r="H1256">
        <v>5</v>
      </c>
      <c r="I1256">
        <v>10</v>
      </c>
      <c r="J1256">
        <v>10</v>
      </c>
      <c r="K1256">
        <v>6</v>
      </c>
      <c r="L1256">
        <v>116</v>
      </c>
      <c r="M1256" t="s">
        <v>30</v>
      </c>
      <c r="N1256" s="20">
        <f t="shared" si="266"/>
        <v>0</v>
      </c>
      <c r="P1256" s="20">
        <f t="shared" si="267"/>
        <v>0</v>
      </c>
      <c r="R1256" s="12">
        <f t="shared" si="268"/>
        <v>0.6</v>
      </c>
      <c r="S1256" s="21">
        <f t="shared" si="269"/>
        <v>0.1486983549970351</v>
      </c>
      <c r="T1256" s="21">
        <f t="shared" si="270"/>
        <v>0</v>
      </c>
      <c r="U1256" s="21">
        <f t="shared" si="271"/>
        <v>7.1773462536293131E-2</v>
      </c>
      <c r="V1256" s="21">
        <f t="shared" si="272"/>
        <v>7.3490605844442738E-2</v>
      </c>
      <c r="W1256" s="22">
        <f t="shared" si="273"/>
        <v>116</v>
      </c>
      <c r="X1256" s="21">
        <f t="shared" si="274"/>
        <v>5.1724137931034482E-2</v>
      </c>
      <c r="Y1256" s="23">
        <f t="shared" si="275"/>
        <v>36.5</v>
      </c>
      <c r="Z1256" s="21">
        <f t="shared" si="276"/>
        <v>0.67</v>
      </c>
      <c r="AA1256" s="21">
        <f t="shared" si="277"/>
        <v>0.35199999999999998</v>
      </c>
      <c r="AB1256" s="21">
        <f t="shared" si="278"/>
        <v>0.24099999999999999</v>
      </c>
      <c r="AC1256" s="21">
        <f t="shared" si="279"/>
        <v>0.376</v>
      </c>
    </row>
    <row r="1257" spans="2:29" x14ac:dyDescent="0.25">
      <c r="B1257" t="s">
        <v>3431</v>
      </c>
      <c r="C1257" t="s">
        <v>3432</v>
      </c>
      <c r="D1257" t="s">
        <v>7412</v>
      </c>
      <c r="E1257">
        <v>810</v>
      </c>
      <c r="F1257">
        <v>874</v>
      </c>
      <c r="G1257" t="s">
        <v>31</v>
      </c>
      <c r="H1257">
        <v>2</v>
      </c>
      <c r="I1257">
        <v>113</v>
      </c>
      <c r="J1257">
        <v>227</v>
      </c>
      <c r="K1257">
        <v>-4</v>
      </c>
      <c r="L1257">
        <v>866</v>
      </c>
      <c r="M1257">
        <v>205</v>
      </c>
      <c r="N1257" s="20">
        <f t="shared" si="266"/>
        <v>0</v>
      </c>
      <c r="P1257" s="20">
        <f t="shared" si="267"/>
        <v>0</v>
      </c>
      <c r="R1257" s="12">
        <f t="shared" si="268"/>
        <v>-1.7621145374449341E-2</v>
      </c>
      <c r="S1257" s="21">
        <f t="shared" si="269"/>
        <v>1.2408340215778488</v>
      </c>
      <c r="T1257" s="21">
        <f t="shared" si="270"/>
        <v>0.14971310777712099</v>
      </c>
      <c r="U1257" s="21">
        <f t="shared" si="271"/>
        <v>0.60509072857610535</v>
      </c>
      <c r="V1257" s="21">
        <f t="shared" si="272"/>
        <v>0.66521261931035836</v>
      </c>
      <c r="W1257" s="22">
        <f t="shared" si="273"/>
        <v>1071</v>
      </c>
      <c r="X1257" s="21">
        <f t="shared" si="274"/>
        <v>-3.7348272642390291E-3</v>
      </c>
      <c r="Y1257" s="23">
        <f t="shared" si="275"/>
        <v>100000</v>
      </c>
      <c r="Z1257" s="21">
        <f t="shared" si="276"/>
        <v>0.996</v>
      </c>
      <c r="AA1257" s="21">
        <f t="shared" si="277"/>
        <v>0.13600000000000001</v>
      </c>
      <c r="AB1257" s="21">
        <f t="shared" si="278"/>
        <v>0.18200000000000005</v>
      </c>
      <c r="AC1257" s="21">
        <f t="shared" si="279"/>
        <v>0.37400000000000005</v>
      </c>
    </row>
    <row r="1258" spans="2:29" x14ac:dyDescent="0.25">
      <c r="B1258" t="s">
        <v>3900</v>
      </c>
      <c r="C1258" t="s">
        <v>3901</v>
      </c>
      <c r="D1258" t="s">
        <v>7411</v>
      </c>
      <c r="E1258">
        <v>476</v>
      </c>
      <c r="F1258">
        <v>482</v>
      </c>
      <c r="G1258" t="s">
        <v>49</v>
      </c>
      <c r="H1258">
        <v>26</v>
      </c>
      <c r="I1258">
        <v>41</v>
      </c>
      <c r="J1258">
        <v>121</v>
      </c>
      <c r="K1258">
        <v>2</v>
      </c>
      <c r="L1258">
        <v>70</v>
      </c>
      <c r="M1258">
        <v>13</v>
      </c>
      <c r="N1258" s="20">
        <f t="shared" si="266"/>
        <v>0</v>
      </c>
      <c r="P1258" s="20">
        <f t="shared" si="267"/>
        <v>0</v>
      </c>
      <c r="R1258" s="12">
        <f t="shared" si="268"/>
        <v>1.6528925619834711E-2</v>
      </c>
      <c r="S1258" s="21">
        <f t="shared" si="269"/>
        <v>9.5373176577513874E-2</v>
      </c>
      <c r="T1258" s="21">
        <f t="shared" si="270"/>
        <v>0.24165317307036971</v>
      </c>
      <c r="U1258" s="21">
        <f t="shared" si="271"/>
        <v>0.16622192587587747</v>
      </c>
      <c r="V1258" s="21">
        <f t="shared" si="272"/>
        <v>0.16774942517458702</v>
      </c>
      <c r="W1258" s="22">
        <f t="shared" si="273"/>
        <v>83</v>
      </c>
      <c r="X1258" s="21">
        <f t="shared" si="274"/>
        <v>2.4096385542168676E-2</v>
      </c>
      <c r="Y1258" s="23">
        <f t="shared" si="275"/>
        <v>238</v>
      </c>
      <c r="Z1258" s="21">
        <f t="shared" si="276"/>
        <v>0.90100000000000002</v>
      </c>
      <c r="AA1258" s="21">
        <f t="shared" si="277"/>
        <v>0.22500000000000001</v>
      </c>
      <c r="AB1258" s="21">
        <f t="shared" si="278"/>
        <v>0.18400000000000005</v>
      </c>
      <c r="AC1258" s="21">
        <f t="shared" si="279"/>
        <v>0.37350000000000005</v>
      </c>
    </row>
    <row r="1259" spans="2:29" x14ac:dyDescent="0.25">
      <c r="B1259" t="s">
        <v>4017</v>
      </c>
      <c r="C1259" t="s">
        <v>4018</v>
      </c>
      <c r="D1259" t="s">
        <v>1737</v>
      </c>
      <c r="E1259">
        <v>456</v>
      </c>
      <c r="F1259" s="1">
        <v>1142</v>
      </c>
      <c r="G1259" t="s">
        <v>86</v>
      </c>
      <c r="H1259">
        <v>525</v>
      </c>
      <c r="I1259" s="1">
        <v>1270</v>
      </c>
      <c r="J1259" s="1">
        <v>1255</v>
      </c>
      <c r="K1259">
        <v>16</v>
      </c>
      <c r="L1259" s="1">
        <v>1205</v>
      </c>
      <c r="M1259">
        <v>165</v>
      </c>
      <c r="N1259" s="20">
        <f t="shared" si="266"/>
        <v>0</v>
      </c>
      <c r="P1259" s="20">
        <f t="shared" si="267"/>
        <v>0</v>
      </c>
      <c r="R1259" s="12">
        <f t="shared" si="268"/>
        <v>1.2749003984063745E-2</v>
      </c>
      <c r="S1259" s="21">
        <f t="shared" si="269"/>
        <v>0.19324296756406234</v>
      </c>
      <c r="T1259" s="21">
        <f t="shared" si="270"/>
        <v>-2.3734444932942411E-3</v>
      </c>
      <c r="U1259" s="21">
        <f t="shared" si="271"/>
        <v>9.1059517906120213E-2</v>
      </c>
      <c r="V1259" s="21">
        <f t="shared" si="272"/>
        <v>9.3976346992296109E-2</v>
      </c>
      <c r="W1259" s="22">
        <f t="shared" si="273"/>
        <v>1370</v>
      </c>
      <c r="X1259" s="21">
        <f t="shared" si="274"/>
        <v>1.167883211678832E-2</v>
      </c>
      <c r="Y1259" s="23">
        <f t="shared" si="275"/>
        <v>28.5</v>
      </c>
      <c r="Z1259" s="21">
        <f t="shared" si="276"/>
        <v>0.753</v>
      </c>
      <c r="AA1259" s="21">
        <f t="shared" si="277"/>
        <v>0.192</v>
      </c>
      <c r="AB1259" s="21">
        <f t="shared" si="278"/>
        <v>0.27400000000000002</v>
      </c>
      <c r="AC1259" s="21">
        <f t="shared" si="279"/>
        <v>0.37325000000000003</v>
      </c>
    </row>
    <row r="1260" spans="2:29" x14ac:dyDescent="0.25">
      <c r="B1260" t="s">
        <v>7183</v>
      </c>
      <c r="C1260" t="s">
        <v>7184</v>
      </c>
      <c r="D1260" t="s">
        <v>7409</v>
      </c>
      <c r="E1260">
        <v>9</v>
      </c>
      <c r="F1260">
        <v>3</v>
      </c>
      <c r="G1260" t="s">
        <v>31</v>
      </c>
      <c r="H1260">
        <v>6</v>
      </c>
      <c r="I1260">
        <v>2</v>
      </c>
      <c r="J1260">
        <v>87</v>
      </c>
      <c r="K1260">
        <v>0</v>
      </c>
      <c r="L1260">
        <v>8</v>
      </c>
      <c r="M1260" t="s">
        <v>30</v>
      </c>
      <c r="N1260" s="20">
        <f t="shared" si="266"/>
        <v>0</v>
      </c>
      <c r="P1260" s="20">
        <f t="shared" si="267"/>
        <v>0</v>
      </c>
      <c r="R1260" s="12">
        <f t="shared" si="268"/>
        <v>0</v>
      </c>
      <c r="S1260" s="21">
        <f t="shared" si="269"/>
        <v>-0.1972584382397693</v>
      </c>
      <c r="T1260" s="21">
        <f t="shared" si="270"/>
        <v>1.1266589658724633</v>
      </c>
      <c r="U1260" s="21">
        <f t="shared" si="271"/>
        <v>0.30658238913428582</v>
      </c>
      <c r="V1260" s="21">
        <f t="shared" si="272"/>
        <v>0.41199430558899325</v>
      </c>
      <c r="W1260" s="22">
        <f t="shared" si="273"/>
        <v>8</v>
      </c>
      <c r="X1260" s="21">
        <f t="shared" si="274"/>
        <v>0</v>
      </c>
      <c r="Y1260" s="23">
        <f t="shared" si="275"/>
        <v>100000</v>
      </c>
      <c r="Z1260" s="21">
        <f t="shared" si="276"/>
        <v>0.98499999999999999</v>
      </c>
      <c r="AA1260" s="21">
        <f t="shared" si="277"/>
        <v>0.14000000000000001</v>
      </c>
      <c r="AB1260" s="21">
        <f t="shared" si="278"/>
        <v>0.18200000000000005</v>
      </c>
      <c r="AC1260" s="21">
        <f t="shared" si="279"/>
        <v>0.37225000000000003</v>
      </c>
    </row>
    <row r="1261" spans="2:29" x14ac:dyDescent="0.25">
      <c r="B1261" t="s">
        <v>4483</v>
      </c>
      <c r="C1261" t="s">
        <v>4484</v>
      </c>
      <c r="D1261" t="s">
        <v>7412</v>
      </c>
      <c r="E1261">
        <v>241</v>
      </c>
      <c r="F1261">
        <v>160</v>
      </c>
      <c r="G1261" t="s">
        <v>34</v>
      </c>
      <c r="H1261">
        <v>47</v>
      </c>
      <c r="I1261">
        <v>71</v>
      </c>
      <c r="J1261">
        <v>88</v>
      </c>
      <c r="K1261">
        <v>9</v>
      </c>
      <c r="L1261">
        <v>225</v>
      </c>
      <c r="M1261" t="s">
        <v>30</v>
      </c>
      <c r="N1261" s="20">
        <f t="shared" si="266"/>
        <v>0</v>
      </c>
      <c r="P1261" s="20">
        <f t="shared" si="267"/>
        <v>0</v>
      </c>
      <c r="R1261" s="12">
        <f t="shared" si="268"/>
        <v>0.10227272727272728</v>
      </c>
      <c r="S1261" s="21">
        <f t="shared" si="269"/>
        <v>8.6005683655068221E-2</v>
      </c>
      <c r="T1261" s="21">
        <f t="shared" si="270"/>
        <v>4.3866270105830774E-2</v>
      </c>
      <c r="U1261" s="21">
        <f t="shared" si="271"/>
        <v>6.4727524914589996E-2</v>
      </c>
      <c r="V1261" s="21">
        <f t="shared" si="272"/>
        <v>6.4866492891829663E-2</v>
      </c>
      <c r="W1261" s="22">
        <f t="shared" si="273"/>
        <v>225</v>
      </c>
      <c r="X1261" s="21">
        <f t="shared" si="274"/>
        <v>0.04</v>
      </c>
      <c r="Y1261" s="23">
        <f t="shared" si="275"/>
        <v>26.777777777777779</v>
      </c>
      <c r="Z1261" s="21">
        <f t="shared" si="276"/>
        <v>0.624</v>
      </c>
      <c r="AA1261" s="21">
        <f t="shared" si="277"/>
        <v>0.29799999999999999</v>
      </c>
      <c r="AB1261" s="21">
        <f t="shared" si="278"/>
        <v>0.28300000000000003</v>
      </c>
      <c r="AC1261" s="21">
        <f t="shared" si="279"/>
        <v>0.372</v>
      </c>
    </row>
    <row r="1262" spans="2:29" x14ac:dyDescent="0.25">
      <c r="B1262" t="s">
        <v>4940</v>
      </c>
      <c r="C1262" t="s">
        <v>5346</v>
      </c>
      <c r="D1262" t="s">
        <v>7414</v>
      </c>
      <c r="E1262">
        <v>112</v>
      </c>
      <c r="F1262">
        <v>247</v>
      </c>
      <c r="G1262" t="s">
        <v>31</v>
      </c>
      <c r="H1262">
        <v>7</v>
      </c>
      <c r="I1262">
        <v>7</v>
      </c>
      <c r="J1262">
        <v>177</v>
      </c>
      <c r="K1262">
        <v>-6</v>
      </c>
      <c r="L1262">
        <v>534</v>
      </c>
      <c r="M1262">
        <v>34</v>
      </c>
      <c r="N1262" s="20">
        <f t="shared" si="266"/>
        <v>0</v>
      </c>
      <c r="P1262" s="20">
        <f t="shared" si="267"/>
        <v>0</v>
      </c>
      <c r="R1262" s="12">
        <f t="shared" si="268"/>
        <v>-3.3898305084745763E-2</v>
      </c>
      <c r="S1262" s="21">
        <f t="shared" si="269"/>
        <v>0</v>
      </c>
      <c r="T1262" s="21">
        <f t="shared" si="270"/>
        <v>0.90798539179279958</v>
      </c>
      <c r="U1262" s="21">
        <f t="shared" si="271"/>
        <v>0.38129844414333558</v>
      </c>
      <c r="V1262" s="21">
        <f t="shared" si="272"/>
        <v>0.42976127864537839</v>
      </c>
      <c r="W1262" s="22">
        <f t="shared" si="273"/>
        <v>568</v>
      </c>
      <c r="X1262" s="21">
        <f t="shared" si="274"/>
        <v>-1.0563380281690141E-2</v>
      </c>
      <c r="Y1262" s="23">
        <f t="shared" si="275"/>
        <v>100000</v>
      </c>
      <c r="Z1262" s="21">
        <f t="shared" si="276"/>
        <v>0.98699999999999999</v>
      </c>
      <c r="AA1262" s="21">
        <f t="shared" si="277"/>
        <v>0.13200000000000001</v>
      </c>
      <c r="AB1262" s="21">
        <f t="shared" si="278"/>
        <v>0.18200000000000005</v>
      </c>
      <c r="AC1262" s="21">
        <f t="shared" si="279"/>
        <v>0.37075000000000002</v>
      </c>
    </row>
    <row r="1263" spans="2:29" x14ac:dyDescent="0.25">
      <c r="B1263" t="s">
        <v>2425</v>
      </c>
      <c r="C1263" t="s">
        <v>2426</v>
      </c>
      <c r="D1263" t="s">
        <v>7409</v>
      </c>
      <c r="E1263" s="1">
        <v>2335</v>
      </c>
      <c r="F1263" s="1">
        <v>2783</v>
      </c>
      <c r="G1263" t="s">
        <v>104</v>
      </c>
      <c r="H1263" s="1">
        <v>1099</v>
      </c>
      <c r="I1263" s="1">
        <v>2185</v>
      </c>
      <c r="J1263" s="1">
        <v>3088</v>
      </c>
      <c r="K1263">
        <v>42</v>
      </c>
      <c r="L1263" s="1">
        <v>1086</v>
      </c>
      <c r="M1263">
        <v>118</v>
      </c>
      <c r="N1263" s="20">
        <f t="shared" si="266"/>
        <v>0</v>
      </c>
      <c r="P1263" s="20">
        <f t="shared" si="267"/>
        <v>0</v>
      </c>
      <c r="R1263" s="12">
        <f t="shared" si="268"/>
        <v>1.3601036269430052E-2</v>
      </c>
      <c r="S1263" s="21">
        <f t="shared" si="269"/>
        <v>0.14733634107617077</v>
      </c>
      <c r="T1263" s="21">
        <f t="shared" si="270"/>
        <v>7.1630757541761625E-2</v>
      </c>
      <c r="U1263" s="21">
        <f t="shared" si="271"/>
        <v>0.10883764020827225</v>
      </c>
      <c r="V1263" s="21">
        <f t="shared" si="272"/>
        <v>0.10926824627540155</v>
      </c>
      <c r="W1263" s="22">
        <f t="shared" si="273"/>
        <v>1204</v>
      </c>
      <c r="X1263" s="21">
        <f t="shared" si="274"/>
        <v>3.4883720930232558E-2</v>
      </c>
      <c r="Y1263" s="23">
        <f t="shared" si="275"/>
        <v>55.595238095238095</v>
      </c>
      <c r="Z1263" s="21">
        <f t="shared" si="276"/>
        <v>0.79300000000000004</v>
      </c>
      <c r="AA1263" s="21">
        <f t="shared" si="277"/>
        <v>0.27200000000000002</v>
      </c>
      <c r="AB1263" s="21">
        <f t="shared" si="278"/>
        <v>0.20899999999999996</v>
      </c>
      <c r="AC1263" s="21">
        <f t="shared" si="279"/>
        <v>0.37074999999999997</v>
      </c>
    </row>
    <row r="1264" spans="2:29" x14ac:dyDescent="0.25">
      <c r="B1264" t="s">
        <v>4572</v>
      </c>
      <c r="C1264" t="s">
        <v>4573</v>
      </c>
      <c r="D1264" t="s">
        <v>7416</v>
      </c>
      <c r="E1264">
        <v>247</v>
      </c>
      <c r="F1264">
        <v>818</v>
      </c>
      <c r="G1264" t="s">
        <v>34</v>
      </c>
      <c r="H1264">
        <v>219</v>
      </c>
      <c r="I1264">
        <v>12</v>
      </c>
      <c r="J1264" s="1">
        <v>1645</v>
      </c>
      <c r="K1264">
        <v>-10</v>
      </c>
      <c r="L1264">
        <v>280</v>
      </c>
      <c r="M1264">
        <v>299</v>
      </c>
      <c r="N1264" s="20">
        <f t="shared" si="266"/>
        <v>0</v>
      </c>
      <c r="P1264" s="20">
        <f t="shared" si="267"/>
        <v>0</v>
      </c>
      <c r="R1264" s="12">
        <f t="shared" si="268"/>
        <v>-6.0790273556231003E-3</v>
      </c>
      <c r="S1264" s="21">
        <f t="shared" si="269"/>
        <v>-0.44056784352831801</v>
      </c>
      <c r="T1264" s="21">
        <f t="shared" si="270"/>
        <v>1.6754505676860836</v>
      </c>
      <c r="U1264" s="21">
        <f t="shared" si="271"/>
        <v>0.22341043015580486</v>
      </c>
      <c r="V1264" s="21">
        <f t="shared" si="272"/>
        <v>0.48609771810452346</v>
      </c>
      <c r="W1264" s="22">
        <f t="shared" si="273"/>
        <v>579</v>
      </c>
      <c r="X1264" s="21">
        <f t="shared" si="274"/>
        <v>-1.7271157167530225E-2</v>
      </c>
      <c r="Y1264" s="23">
        <f t="shared" si="275"/>
        <v>100000</v>
      </c>
      <c r="Z1264" s="21">
        <f t="shared" si="276"/>
        <v>0.99</v>
      </c>
      <c r="AA1264" s="21">
        <f t="shared" si="277"/>
        <v>0.123</v>
      </c>
      <c r="AB1264" s="21">
        <f t="shared" si="278"/>
        <v>0.18200000000000005</v>
      </c>
      <c r="AC1264" s="21">
        <f t="shared" si="279"/>
        <v>0.36925000000000002</v>
      </c>
    </row>
    <row r="1265" spans="2:29" x14ac:dyDescent="0.25">
      <c r="B1265" t="s">
        <v>6864</v>
      </c>
      <c r="C1265" t="s">
        <v>6865</v>
      </c>
      <c r="D1265" t="s">
        <v>7412</v>
      </c>
      <c r="E1265">
        <v>15</v>
      </c>
      <c r="F1265">
        <v>18</v>
      </c>
      <c r="G1265" t="s">
        <v>49</v>
      </c>
      <c r="H1265">
        <v>2</v>
      </c>
      <c r="I1265">
        <v>4</v>
      </c>
      <c r="J1265">
        <v>29</v>
      </c>
      <c r="K1265">
        <v>0</v>
      </c>
      <c r="L1265">
        <v>13</v>
      </c>
      <c r="M1265">
        <v>4</v>
      </c>
      <c r="N1265" s="20">
        <f t="shared" si="266"/>
        <v>0</v>
      </c>
      <c r="P1265" s="20">
        <f t="shared" si="267"/>
        <v>0</v>
      </c>
      <c r="R1265" s="12">
        <f t="shared" si="268"/>
        <v>0</v>
      </c>
      <c r="S1265" s="21">
        <f t="shared" si="269"/>
        <v>0.1486983549970351</v>
      </c>
      <c r="T1265" s="21">
        <f t="shared" si="270"/>
        <v>0.48616695773039975</v>
      </c>
      <c r="U1265" s="21">
        <f t="shared" si="271"/>
        <v>0.30658238913428582</v>
      </c>
      <c r="V1265" s="21">
        <f t="shared" si="272"/>
        <v>0.31381590062057357</v>
      </c>
      <c r="W1265" s="22">
        <f t="shared" si="273"/>
        <v>17</v>
      </c>
      <c r="X1265" s="21">
        <f t="shared" si="274"/>
        <v>0</v>
      </c>
      <c r="Y1265" s="23">
        <f t="shared" si="275"/>
        <v>100000</v>
      </c>
      <c r="Z1265" s="21">
        <f t="shared" si="276"/>
        <v>0.97199999999999998</v>
      </c>
      <c r="AA1265" s="21">
        <f t="shared" si="277"/>
        <v>0.14000000000000001</v>
      </c>
      <c r="AB1265" s="21">
        <f t="shared" si="278"/>
        <v>0.18200000000000005</v>
      </c>
      <c r="AC1265" s="21">
        <f t="shared" si="279"/>
        <v>0.36900000000000005</v>
      </c>
    </row>
    <row r="1266" spans="2:29" x14ac:dyDescent="0.25">
      <c r="B1266" t="s">
        <v>2103</v>
      </c>
      <c r="C1266" t="s">
        <v>3095</v>
      </c>
      <c r="D1266" t="s">
        <v>7412</v>
      </c>
      <c r="E1266" s="1">
        <v>1173</v>
      </c>
      <c r="F1266" s="1">
        <v>3013</v>
      </c>
      <c r="G1266" t="s">
        <v>37</v>
      </c>
      <c r="H1266">
        <v>7</v>
      </c>
      <c r="I1266">
        <v>446</v>
      </c>
      <c r="J1266">
        <v>759</v>
      </c>
      <c r="K1266">
        <v>-54</v>
      </c>
      <c r="L1266">
        <v>465</v>
      </c>
      <c r="M1266" s="1">
        <v>1484</v>
      </c>
      <c r="N1266" s="20">
        <f t="shared" si="266"/>
        <v>0</v>
      </c>
      <c r="P1266" s="20">
        <f t="shared" si="267"/>
        <v>0</v>
      </c>
      <c r="R1266" s="12">
        <f t="shared" si="268"/>
        <v>-7.1146245059288543E-2</v>
      </c>
      <c r="S1266" s="21">
        <f t="shared" si="269"/>
        <v>1.2953417901481776</v>
      </c>
      <c r="T1266" s="21">
        <f t="shared" si="270"/>
        <v>0.11219613989837018</v>
      </c>
      <c r="U1266" s="21">
        <f t="shared" si="271"/>
        <v>0.5977704086476936</v>
      </c>
      <c r="V1266" s="21">
        <f t="shared" si="272"/>
        <v>0.66843611289808047</v>
      </c>
      <c r="W1266" s="22">
        <f t="shared" si="273"/>
        <v>1949</v>
      </c>
      <c r="X1266" s="21">
        <f t="shared" si="274"/>
        <v>-2.7706516162134431E-2</v>
      </c>
      <c r="Y1266" s="23">
        <f t="shared" si="275"/>
        <v>100000</v>
      </c>
      <c r="Z1266" s="21">
        <f t="shared" si="276"/>
        <v>0.997</v>
      </c>
      <c r="AA1266" s="21">
        <f t="shared" si="277"/>
        <v>0.114</v>
      </c>
      <c r="AB1266" s="21">
        <f t="shared" si="278"/>
        <v>0.18200000000000005</v>
      </c>
      <c r="AC1266" s="21">
        <f t="shared" si="279"/>
        <v>0.36875000000000002</v>
      </c>
    </row>
    <row r="1267" spans="2:29" x14ac:dyDescent="0.25">
      <c r="B1267" t="s">
        <v>1622</v>
      </c>
      <c r="C1267" t="s">
        <v>1623</v>
      </c>
      <c r="D1267" t="s">
        <v>7412</v>
      </c>
      <c r="E1267" s="1">
        <v>8599</v>
      </c>
      <c r="F1267" s="1">
        <v>10657</v>
      </c>
      <c r="G1267" t="s">
        <v>49</v>
      </c>
      <c r="H1267">
        <v>505</v>
      </c>
      <c r="I1267" s="1">
        <v>14528</v>
      </c>
      <c r="J1267" s="1">
        <v>4342</v>
      </c>
      <c r="K1267">
        <v>-10</v>
      </c>
      <c r="L1267" s="1">
        <v>3561</v>
      </c>
      <c r="M1267" s="1">
        <v>1754</v>
      </c>
      <c r="N1267" s="20">
        <f t="shared" si="266"/>
        <v>0</v>
      </c>
      <c r="P1267" s="20">
        <f t="shared" si="267"/>
        <v>0</v>
      </c>
      <c r="R1267" s="12">
        <f t="shared" si="268"/>
        <v>-2.3030861354214646E-3</v>
      </c>
      <c r="S1267" s="21">
        <f t="shared" si="269"/>
        <v>0.95786566662939143</v>
      </c>
      <c r="T1267" s="21">
        <f t="shared" si="270"/>
        <v>-0.21458932888804083</v>
      </c>
      <c r="U1267" s="21">
        <f t="shared" si="271"/>
        <v>0.24005184858313622</v>
      </c>
      <c r="V1267" s="21">
        <f t="shared" si="272"/>
        <v>0.32777606210816229</v>
      </c>
      <c r="W1267" s="22">
        <f t="shared" si="273"/>
        <v>5315</v>
      </c>
      <c r="X1267" s="21">
        <f t="shared" si="274"/>
        <v>-1.8814675446848542E-3</v>
      </c>
      <c r="Y1267" s="23">
        <f t="shared" si="275"/>
        <v>100000</v>
      </c>
      <c r="Z1267" s="21">
        <f t="shared" si="276"/>
        <v>0.97299999999999998</v>
      </c>
      <c r="AA1267" s="21">
        <f t="shared" si="277"/>
        <v>0.13700000000000001</v>
      </c>
      <c r="AB1267" s="21">
        <f t="shared" si="278"/>
        <v>0.18200000000000005</v>
      </c>
      <c r="AC1267" s="21">
        <f t="shared" si="279"/>
        <v>0.36849999999999999</v>
      </c>
    </row>
    <row r="1268" spans="2:29" x14ac:dyDescent="0.25">
      <c r="B1268" t="s">
        <v>5347</v>
      </c>
      <c r="C1268" t="s">
        <v>5348</v>
      </c>
      <c r="D1268" t="s">
        <v>7410</v>
      </c>
      <c r="E1268">
        <v>117</v>
      </c>
      <c r="F1268">
        <v>673</v>
      </c>
      <c r="G1268" t="s">
        <v>46</v>
      </c>
      <c r="H1268">
        <v>3</v>
      </c>
      <c r="I1268">
        <v>621</v>
      </c>
      <c r="J1268">
        <v>596</v>
      </c>
      <c r="K1268">
        <v>-8</v>
      </c>
      <c r="L1268">
        <v>234</v>
      </c>
      <c r="M1268">
        <v>3</v>
      </c>
      <c r="N1268" s="20">
        <f t="shared" si="266"/>
        <v>0</v>
      </c>
      <c r="P1268" s="20">
        <f t="shared" si="267"/>
        <v>0</v>
      </c>
      <c r="R1268" s="12">
        <f t="shared" si="268"/>
        <v>-1.3422818791946308E-2</v>
      </c>
      <c r="S1268" s="21">
        <f t="shared" si="269"/>
        <v>1.9053206377482277</v>
      </c>
      <c r="T1268" s="21">
        <f t="shared" si="270"/>
        <v>-8.1844068439635986E-3</v>
      </c>
      <c r="U1268" s="21">
        <f t="shared" si="271"/>
        <v>0.69751062195107716</v>
      </c>
      <c r="V1268" s="21">
        <f t="shared" si="272"/>
        <v>0.86488228428511371</v>
      </c>
      <c r="W1268" s="22">
        <f t="shared" si="273"/>
        <v>237</v>
      </c>
      <c r="X1268" s="21">
        <f t="shared" si="274"/>
        <v>-3.3755274261603373E-2</v>
      </c>
      <c r="Y1268" s="23">
        <f t="shared" si="275"/>
        <v>100000</v>
      </c>
      <c r="Z1268" s="21">
        <f t="shared" si="276"/>
        <v>0.999</v>
      </c>
      <c r="AA1268" s="21">
        <f t="shared" si="277"/>
        <v>0.108</v>
      </c>
      <c r="AB1268" s="21">
        <f t="shared" si="278"/>
        <v>0.18200000000000005</v>
      </c>
      <c r="AC1268" s="21">
        <f t="shared" si="279"/>
        <v>0.36775000000000002</v>
      </c>
    </row>
    <row r="1269" spans="2:29" x14ac:dyDescent="0.25">
      <c r="B1269" t="s">
        <v>3240</v>
      </c>
      <c r="C1269" t="s">
        <v>3241</v>
      </c>
      <c r="D1269" t="s">
        <v>7409</v>
      </c>
      <c r="E1269">
        <v>927</v>
      </c>
      <c r="F1269">
        <v>940</v>
      </c>
      <c r="G1269" t="s">
        <v>99</v>
      </c>
      <c r="H1269" s="1">
        <v>1005</v>
      </c>
      <c r="I1269" s="1">
        <v>1747</v>
      </c>
      <c r="J1269" s="1">
        <v>1849</v>
      </c>
      <c r="K1269">
        <v>38</v>
      </c>
      <c r="L1269" s="1">
        <v>1249</v>
      </c>
      <c r="M1269">
        <v>0</v>
      </c>
      <c r="N1269" s="20">
        <f t="shared" si="266"/>
        <v>0</v>
      </c>
      <c r="P1269" s="20">
        <f t="shared" si="267"/>
        <v>0</v>
      </c>
      <c r="R1269" s="12">
        <f t="shared" si="268"/>
        <v>2.0551649540292049E-2</v>
      </c>
      <c r="S1269" s="21">
        <f t="shared" si="269"/>
        <v>0.1169284895376741</v>
      </c>
      <c r="T1269" s="21">
        <f t="shared" si="270"/>
        <v>1.1413628288975852E-2</v>
      </c>
      <c r="U1269" s="21">
        <f t="shared" si="271"/>
        <v>6.2862501052052489E-2</v>
      </c>
      <c r="V1269" s="21">
        <f t="shared" si="272"/>
        <v>6.3734872959567479E-2</v>
      </c>
      <c r="W1269" s="22">
        <f t="shared" si="273"/>
        <v>1249</v>
      </c>
      <c r="X1269" s="21">
        <f t="shared" si="274"/>
        <v>3.0424339471577262E-2</v>
      </c>
      <c r="Y1269" s="23">
        <f t="shared" si="275"/>
        <v>24.394736842105264</v>
      </c>
      <c r="Z1269" s="21">
        <f t="shared" si="276"/>
        <v>0.61799999999999999</v>
      </c>
      <c r="AA1269" s="21">
        <f t="shared" si="277"/>
        <v>0.25</v>
      </c>
      <c r="AB1269" s="21">
        <f t="shared" si="278"/>
        <v>0.30100000000000005</v>
      </c>
      <c r="AC1269" s="21">
        <f t="shared" si="279"/>
        <v>0.36750000000000005</v>
      </c>
    </row>
    <row r="1270" spans="2:29" x14ac:dyDescent="0.25">
      <c r="B1270" t="s">
        <v>2107</v>
      </c>
      <c r="C1270" t="s">
        <v>2108</v>
      </c>
      <c r="D1270" t="s">
        <v>7412</v>
      </c>
      <c r="E1270" s="1">
        <v>3806</v>
      </c>
      <c r="F1270" s="1">
        <v>5661</v>
      </c>
      <c r="H1270">
        <v>172</v>
      </c>
      <c r="I1270">
        <v>105</v>
      </c>
      <c r="J1270">
        <v>290</v>
      </c>
      <c r="K1270">
        <v>166</v>
      </c>
      <c r="L1270" s="1">
        <v>4600</v>
      </c>
      <c r="M1270" s="1">
        <v>1838</v>
      </c>
      <c r="N1270" s="20">
        <f t="shared" si="266"/>
        <v>0</v>
      </c>
      <c r="P1270" s="20">
        <f t="shared" si="267"/>
        <v>0</v>
      </c>
      <c r="R1270" s="12">
        <f t="shared" si="268"/>
        <v>0.57241379310344831</v>
      </c>
      <c r="S1270" s="21">
        <f t="shared" si="269"/>
        <v>-9.3991712229270941E-2</v>
      </c>
      <c r="T1270" s="21">
        <f t="shared" si="270"/>
        <v>0.2252980426967266</v>
      </c>
      <c r="U1270" s="21">
        <f t="shared" si="271"/>
        <v>5.3627154961605417E-2</v>
      </c>
      <c r="V1270" s="21">
        <f t="shared" si="272"/>
        <v>6.164449514302036E-2</v>
      </c>
      <c r="W1270" s="22">
        <f t="shared" si="273"/>
        <v>6438</v>
      </c>
      <c r="X1270" s="21">
        <f t="shared" si="274"/>
        <v>2.5784405094749923E-2</v>
      </c>
      <c r="Y1270" s="23">
        <f t="shared" si="275"/>
        <v>22.927710843373493</v>
      </c>
      <c r="Z1270" s="21">
        <f t="shared" si="276"/>
        <v>0.60899999999999999</v>
      </c>
      <c r="AA1270" s="21">
        <f t="shared" si="277"/>
        <v>0.23100000000000001</v>
      </c>
      <c r="AB1270" s="21">
        <f t="shared" si="278"/>
        <v>0.31499999999999995</v>
      </c>
      <c r="AC1270" s="21">
        <f t="shared" si="279"/>
        <v>0.36749999999999994</v>
      </c>
    </row>
    <row r="1271" spans="2:29" x14ac:dyDescent="0.25">
      <c r="B1271" t="s">
        <v>1626</v>
      </c>
      <c r="C1271" t="s">
        <v>1627</v>
      </c>
      <c r="D1271" t="s">
        <v>7409</v>
      </c>
      <c r="E1271" s="1">
        <v>8873</v>
      </c>
      <c r="F1271" s="1">
        <v>11133</v>
      </c>
      <c r="G1271" t="s">
        <v>86</v>
      </c>
      <c r="H1271">
        <v>107</v>
      </c>
      <c r="I1271" s="1">
        <v>1388</v>
      </c>
      <c r="J1271" s="1">
        <v>12737</v>
      </c>
      <c r="K1271">
        <v>-274</v>
      </c>
      <c r="L1271" s="1">
        <v>2810</v>
      </c>
      <c r="M1271" s="1">
        <v>5249</v>
      </c>
      <c r="N1271" s="20">
        <f t="shared" si="266"/>
        <v>0</v>
      </c>
      <c r="P1271" s="20">
        <f t="shared" si="267"/>
        <v>0</v>
      </c>
      <c r="R1271" s="12">
        <f t="shared" si="268"/>
        <v>-2.1512130014917169E-2</v>
      </c>
      <c r="S1271" s="21">
        <f t="shared" si="269"/>
        <v>0.66955656515316675</v>
      </c>
      <c r="T1271" s="21">
        <f t="shared" si="270"/>
        <v>0.55788550500495449</v>
      </c>
      <c r="U1271" s="21">
        <f t="shared" si="271"/>
        <v>0.61275477758956853</v>
      </c>
      <c r="V1271" s="21">
        <f t="shared" si="272"/>
        <v>0.61339894924922989</v>
      </c>
      <c r="W1271" s="22">
        <f t="shared" si="273"/>
        <v>8059</v>
      </c>
      <c r="X1271" s="21">
        <f t="shared" si="274"/>
        <v>-3.3999255490755678E-2</v>
      </c>
      <c r="Y1271" s="23">
        <f t="shared" si="275"/>
        <v>100000</v>
      </c>
      <c r="Z1271" s="21">
        <f t="shared" si="276"/>
        <v>0.995</v>
      </c>
      <c r="AA1271" s="21">
        <f t="shared" si="277"/>
        <v>0.108</v>
      </c>
      <c r="AB1271" s="21">
        <f t="shared" si="278"/>
        <v>0.18200000000000005</v>
      </c>
      <c r="AC1271" s="21">
        <f t="shared" si="279"/>
        <v>0.36675000000000002</v>
      </c>
    </row>
    <row r="1272" spans="2:29" x14ac:dyDescent="0.25">
      <c r="B1272" t="s">
        <v>1979</v>
      </c>
      <c r="C1272" t="s">
        <v>1980</v>
      </c>
      <c r="D1272" t="s">
        <v>7411</v>
      </c>
      <c r="E1272" s="1">
        <v>4570</v>
      </c>
      <c r="F1272" s="1">
        <v>4865</v>
      </c>
      <c r="G1272" t="s">
        <v>86</v>
      </c>
      <c r="H1272">
        <v>57</v>
      </c>
      <c r="I1272">
        <v>467</v>
      </c>
      <c r="J1272" s="1">
        <v>3692</v>
      </c>
      <c r="K1272">
        <v>-169</v>
      </c>
      <c r="L1272" s="1">
        <v>4603</v>
      </c>
      <c r="M1272">
        <v>777</v>
      </c>
      <c r="N1272" s="20">
        <f t="shared" si="266"/>
        <v>0</v>
      </c>
      <c r="P1272" s="20">
        <f t="shared" si="267"/>
        <v>0</v>
      </c>
      <c r="R1272" s="12">
        <f t="shared" si="268"/>
        <v>-4.5774647887323945E-2</v>
      </c>
      <c r="S1272" s="21">
        <f t="shared" si="269"/>
        <v>0.52295967766779383</v>
      </c>
      <c r="T1272" s="21">
        <f t="shared" si="270"/>
        <v>0.51212941736646944</v>
      </c>
      <c r="U1272" s="21">
        <f t="shared" si="271"/>
        <v>0.51753488594642416</v>
      </c>
      <c r="V1272" s="21">
        <f t="shared" si="272"/>
        <v>0.51754132699356248</v>
      </c>
      <c r="W1272" s="22">
        <f t="shared" si="273"/>
        <v>5380</v>
      </c>
      <c r="X1272" s="21">
        <f t="shared" si="274"/>
        <v>-3.1412639405204459E-2</v>
      </c>
      <c r="Y1272" s="23">
        <f t="shared" si="275"/>
        <v>100000</v>
      </c>
      <c r="Z1272" s="21">
        <f t="shared" si="276"/>
        <v>0.99199999999999999</v>
      </c>
      <c r="AA1272" s="21">
        <f t="shared" si="277"/>
        <v>0.11</v>
      </c>
      <c r="AB1272" s="21">
        <f t="shared" si="278"/>
        <v>0.18200000000000005</v>
      </c>
      <c r="AC1272" s="21">
        <f t="shared" si="279"/>
        <v>0.36650000000000005</v>
      </c>
    </row>
    <row r="1273" spans="2:29" x14ac:dyDescent="0.25">
      <c r="B1273" t="s">
        <v>2815</v>
      </c>
      <c r="C1273" t="s">
        <v>2816</v>
      </c>
      <c r="D1273" t="s">
        <v>7409</v>
      </c>
      <c r="E1273" s="1">
        <v>1647</v>
      </c>
      <c r="F1273" s="1">
        <v>2078</v>
      </c>
      <c r="G1273" t="s">
        <v>56</v>
      </c>
      <c r="H1273">
        <v>84</v>
      </c>
      <c r="I1273" s="1">
        <v>2029</v>
      </c>
      <c r="J1273" s="1">
        <v>8134</v>
      </c>
      <c r="K1273">
        <v>-35</v>
      </c>
      <c r="L1273">
        <v>815</v>
      </c>
      <c r="M1273">
        <v>193</v>
      </c>
      <c r="N1273" s="20">
        <f t="shared" si="266"/>
        <v>0</v>
      </c>
      <c r="P1273" s="20">
        <f t="shared" si="267"/>
        <v>0</v>
      </c>
      <c r="R1273" s="12">
        <f t="shared" si="268"/>
        <v>-4.3029259896729772E-3</v>
      </c>
      <c r="S1273" s="21">
        <f t="shared" si="269"/>
        <v>0.89060391200965783</v>
      </c>
      <c r="T1273" s="21">
        <f t="shared" si="270"/>
        <v>0.32009268405735103</v>
      </c>
      <c r="U1273" s="21">
        <f t="shared" si="271"/>
        <v>0.57980137760864014</v>
      </c>
      <c r="V1273" s="21">
        <f t="shared" si="272"/>
        <v>0.596832657891883</v>
      </c>
      <c r="W1273" s="22">
        <f t="shared" si="273"/>
        <v>1008</v>
      </c>
      <c r="X1273" s="21">
        <f t="shared" si="274"/>
        <v>-3.4722222222222224E-2</v>
      </c>
      <c r="Y1273" s="23">
        <f t="shared" si="275"/>
        <v>100000</v>
      </c>
      <c r="Z1273" s="21">
        <f t="shared" si="276"/>
        <v>0.995</v>
      </c>
      <c r="AA1273" s="21">
        <f t="shared" si="277"/>
        <v>0.107</v>
      </c>
      <c r="AB1273" s="21">
        <f t="shared" si="278"/>
        <v>0.18200000000000005</v>
      </c>
      <c r="AC1273" s="21">
        <f t="shared" si="279"/>
        <v>0.36650000000000005</v>
      </c>
    </row>
    <row r="1274" spans="2:29" x14ac:dyDescent="0.25">
      <c r="B1274" t="s">
        <v>1150</v>
      </c>
      <c r="C1274" t="s">
        <v>3709</v>
      </c>
      <c r="D1274" t="s">
        <v>7412</v>
      </c>
      <c r="E1274">
        <v>575</v>
      </c>
      <c r="F1274">
        <v>668</v>
      </c>
      <c r="G1274" t="s">
        <v>75</v>
      </c>
      <c r="H1274">
        <v>98</v>
      </c>
      <c r="I1274">
        <v>136</v>
      </c>
      <c r="J1274">
        <v>222</v>
      </c>
      <c r="K1274">
        <v>14</v>
      </c>
      <c r="L1274">
        <v>302</v>
      </c>
      <c r="M1274">
        <v>84</v>
      </c>
      <c r="N1274" s="20">
        <f t="shared" si="266"/>
        <v>0</v>
      </c>
      <c r="P1274" s="20">
        <f t="shared" si="267"/>
        <v>0</v>
      </c>
      <c r="R1274" s="12">
        <f t="shared" si="268"/>
        <v>6.3063063063063057E-2</v>
      </c>
      <c r="S1274" s="21">
        <f t="shared" si="269"/>
        <v>6.7732756696031737E-2</v>
      </c>
      <c r="T1274" s="21">
        <f t="shared" si="270"/>
        <v>0.10296774759988492</v>
      </c>
      <c r="U1274" s="21">
        <f t="shared" si="271"/>
        <v>8.5207258403498853E-2</v>
      </c>
      <c r="V1274" s="21">
        <f t="shared" si="272"/>
        <v>8.5302587566471841E-2</v>
      </c>
      <c r="W1274" s="22">
        <f t="shared" si="273"/>
        <v>386</v>
      </c>
      <c r="X1274" s="21">
        <f t="shared" si="274"/>
        <v>3.6269430051813469E-2</v>
      </c>
      <c r="Y1274" s="23">
        <f t="shared" si="275"/>
        <v>41.071428571428577</v>
      </c>
      <c r="Z1274" s="21">
        <f t="shared" si="276"/>
        <v>0.72299999999999998</v>
      </c>
      <c r="AA1274" s="21">
        <f t="shared" si="277"/>
        <v>0.27800000000000002</v>
      </c>
      <c r="AB1274" s="21">
        <f t="shared" si="278"/>
        <v>0.22999999999999998</v>
      </c>
      <c r="AC1274" s="21">
        <f t="shared" si="279"/>
        <v>0.36524999999999996</v>
      </c>
    </row>
    <row r="1275" spans="2:29" x14ac:dyDescent="0.25">
      <c r="B1275" t="s">
        <v>6403</v>
      </c>
      <c r="C1275" t="s">
        <v>6404</v>
      </c>
      <c r="D1275" t="s">
        <v>7416</v>
      </c>
      <c r="E1275">
        <v>31</v>
      </c>
      <c r="F1275">
        <v>114</v>
      </c>
      <c r="G1275" t="s">
        <v>49</v>
      </c>
      <c r="H1275">
        <v>27</v>
      </c>
      <c r="I1275">
        <v>52</v>
      </c>
      <c r="J1275">
        <v>232</v>
      </c>
      <c r="K1275">
        <v>0</v>
      </c>
      <c r="L1275">
        <v>44</v>
      </c>
      <c r="M1275">
        <v>48</v>
      </c>
      <c r="N1275" s="20">
        <f t="shared" si="266"/>
        <v>0</v>
      </c>
      <c r="P1275" s="20">
        <f t="shared" si="267"/>
        <v>0</v>
      </c>
      <c r="R1275" s="12">
        <f t="shared" si="268"/>
        <v>0</v>
      </c>
      <c r="S1275" s="21">
        <f t="shared" si="269"/>
        <v>0.14006054485197472</v>
      </c>
      <c r="T1275" s="21">
        <f t="shared" si="270"/>
        <v>0.34864276923270832</v>
      </c>
      <c r="U1275" s="21">
        <f t="shared" si="271"/>
        <v>0.23997355225912687</v>
      </c>
      <c r="V1275" s="21">
        <f t="shared" si="272"/>
        <v>0.24289228878126998</v>
      </c>
      <c r="W1275" s="22">
        <f t="shared" si="273"/>
        <v>92</v>
      </c>
      <c r="X1275" s="21">
        <f t="shared" si="274"/>
        <v>0</v>
      </c>
      <c r="Y1275" s="23">
        <f t="shared" si="275"/>
        <v>100000</v>
      </c>
      <c r="Z1275" s="21">
        <f t="shared" si="276"/>
        <v>0.95099999999999996</v>
      </c>
      <c r="AA1275" s="21">
        <f t="shared" si="277"/>
        <v>0.14000000000000001</v>
      </c>
      <c r="AB1275" s="21">
        <f t="shared" si="278"/>
        <v>0.18200000000000005</v>
      </c>
      <c r="AC1275" s="21">
        <f t="shared" si="279"/>
        <v>0.36375000000000002</v>
      </c>
    </row>
    <row r="1276" spans="2:29" x14ac:dyDescent="0.25">
      <c r="B1276" t="s">
        <v>7346</v>
      </c>
      <c r="C1276" t="s">
        <v>7347</v>
      </c>
      <c r="D1276" t="s">
        <v>4419</v>
      </c>
      <c r="E1276">
        <v>6</v>
      </c>
      <c r="F1276">
        <v>79</v>
      </c>
      <c r="G1276" t="s">
        <v>31</v>
      </c>
      <c r="H1276">
        <v>3</v>
      </c>
      <c r="I1276">
        <v>273</v>
      </c>
      <c r="J1276">
        <v>94</v>
      </c>
      <c r="K1276">
        <v>-2</v>
      </c>
      <c r="L1276">
        <v>-54</v>
      </c>
      <c r="M1276">
        <v>35</v>
      </c>
      <c r="N1276" s="20">
        <f t="shared" si="266"/>
        <v>0</v>
      </c>
      <c r="P1276" s="20">
        <f t="shared" si="267"/>
        <v>0</v>
      </c>
      <c r="R1276" s="12">
        <f t="shared" si="268"/>
        <v>-2.1276595744680851E-2</v>
      </c>
      <c r="S1276" s="21">
        <f t="shared" si="269"/>
        <v>1.464950931726869</v>
      </c>
      <c r="T1276" s="21">
        <f t="shared" si="270"/>
        <v>-0.19203408243569542</v>
      </c>
      <c r="U1276" s="21">
        <f t="shared" si="271"/>
        <v>0.4112392927153381</v>
      </c>
      <c r="V1276" s="21">
        <f t="shared" si="272"/>
        <v>0.56138538066883725</v>
      </c>
      <c r="W1276" s="22">
        <f t="shared" si="273"/>
        <v>35</v>
      </c>
      <c r="X1276" s="21">
        <f t="shared" si="274"/>
        <v>-5.7142857142857141E-2</v>
      </c>
      <c r="Y1276" s="23">
        <f t="shared" si="275"/>
        <v>100000</v>
      </c>
      <c r="Z1276" s="21">
        <f t="shared" si="276"/>
        <v>0.99399999999999999</v>
      </c>
      <c r="AA1276" s="21">
        <f t="shared" si="277"/>
        <v>9.5000000000000001E-2</v>
      </c>
      <c r="AB1276" s="21">
        <f t="shared" si="278"/>
        <v>0.18200000000000005</v>
      </c>
      <c r="AC1276" s="21">
        <f t="shared" si="279"/>
        <v>0.36325000000000002</v>
      </c>
    </row>
    <row r="1277" spans="2:29" x14ac:dyDescent="0.25">
      <c r="B1277" t="s">
        <v>1832</v>
      </c>
      <c r="C1277" t="s">
        <v>1833</v>
      </c>
      <c r="D1277" t="s">
        <v>7412</v>
      </c>
      <c r="E1277" s="1">
        <v>6131</v>
      </c>
      <c r="F1277" s="1">
        <v>5987</v>
      </c>
      <c r="G1277" t="s">
        <v>31</v>
      </c>
      <c r="H1277">
        <v>115</v>
      </c>
      <c r="I1277">
        <v>532</v>
      </c>
      <c r="J1277">
        <v>209</v>
      </c>
      <c r="K1277">
        <v>165</v>
      </c>
      <c r="L1277" s="1">
        <v>5071</v>
      </c>
      <c r="M1277">
        <v>105</v>
      </c>
      <c r="N1277" s="20">
        <f t="shared" si="266"/>
        <v>0</v>
      </c>
      <c r="P1277" s="20">
        <f t="shared" si="267"/>
        <v>0</v>
      </c>
      <c r="R1277" s="12">
        <f t="shared" si="268"/>
        <v>0.78947368421052633</v>
      </c>
      <c r="S1277" s="21">
        <f t="shared" si="269"/>
        <v>0.35844718568671108</v>
      </c>
      <c r="T1277" s="21">
        <f t="shared" si="270"/>
        <v>-0.17044166595257726</v>
      </c>
      <c r="U1277" s="21">
        <f t="shared" si="271"/>
        <v>6.1560730363401373E-2</v>
      </c>
      <c r="V1277" s="21">
        <f t="shared" si="272"/>
        <v>8.3188750032511735E-2</v>
      </c>
      <c r="W1277" s="22">
        <f t="shared" si="273"/>
        <v>5176</v>
      </c>
      <c r="X1277" s="21">
        <f t="shared" si="274"/>
        <v>3.1877897990726427E-2</v>
      </c>
      <c r="Y1277" s="23">
        <f t="shared" si="275"/>
        <v>37.157575757575756</v>
      </c>
      <c r="Z1277" s="21">
        <f t="shared" si="276"/>
        <v>0.71499999999999997</v>
      </c>
      <c r="AA1277" s="21">
        <f t="shared" si="277"/>
        <v>0.25900000000000001</v>
      </c>
      <c r="AB1277" s="21">
        <f t="shared" si="278"/>
        <v>0.23799999999999999</v>
      </c>
      <c r="AC1277" s="21">
        <f t="shared" si="279"/>
        <v>0.36249999999999999</v>
      </c>
    </row>
    <row r="1278" spans="2:29" x14ac:dyDescent="0.25">
      <c r="B1278" t="s">
        <v>2392</v>
      </c>
      <c r="C1278" t="s">
        <v>2393</v>
      </c>
      <c r="D1278" t="s">
        <v>7409</v>
      </c>
      <c r="E1278" s="1">
        <v>2268</v>
      </c>
      <c r="F1278" s="1">
        <v>2370</v>
      </c>
      <c r="G1278" t="s">
        <v>56</v>
      </c>
      <c r="H1278">
        <v>102</v>
      </c>
      <c r="I1278">
        <v>786</v>
      </c>
      <c r="J1278" s="1">
        <v>2735</v>
      </c>
      <c r="K1278">
        <v>-41</v>
      </c>
      <c r="L1278">
        <v>534</v>
      </c>
      <c r="M1278">
        <v>256</v>
      </c>
      <c r="N1278" s="20">
        <f t="shared" si="266"/>
        <v>0</v>
      </c>
      <c r="P1278" s="20">
        <f t="shared" si="267"/>
        <v>0</v>
      </c>
      <c r="R1278" s="12">
        <f t="shared" si="268"/>
        <v>-1.4990859232175503E-2</v>
      </c>
      <c r="S1278" s="21">
        <f t="shared" si="269"/>
        <v>0.50440398397983532</v>
      </c>
      <c r="T1278" s="21">
        <f t="shared" si="270"/>
        <v>0.28323724715964427</v>
      </c>
      <c r="U1278" s="21">
        <f t="shared" si="271"/>
        <v>0.38942694195063221</v>
      </c>
      <c r="V1278" s="21">
        <f t="shared" si="272"/>
        <v>0.39235605769670395</v>
      </c>
      <c r="W1278" s="22">
        <f t="shared" si="273"/>
        <v>790</v>
      </c>
      <c r="X1278" s="21">
        <f t="shared" si="274"/>
        <v>-5.1898734177215189E-2</v>
      </c>
      <c r="Y1278" s="23">
        <f t="shared" si="275"/>
        <v>100000</v>
      </c>
      <c r="Z1278" s="21">
        <f t="shared" si="276"/>
        <v>0.98299999999999998</v>
      </c>
      <c r="AA1278" s="21">
        <f t="shared" si="277"/>
        <v>9.7000000000000003E-2</v>
      </c>
      <c r="AB1278" s="21">
        <f t="shared" si="278"/>
        <v>0.18200000000000005</v>
      </c>
      <c r="AC1278" s="21">
        <f t="shared" si="279"/>
        <v>0.36100000000000004</v>
      </c>
    </row>
    <row r="1279" spans="2:29" x14ac:dyDescent="0.25">
      <c r="B1279" t="s">
        <v>3912</v>
      </c>
      <c r="C1279" t="s">
        <v>3913</v>
      </c>
      <c r="D1279" t="s">
        <v>7412</v>
      </c>
      <c r="E1279">
        <v>470</v>
      </c>
      <c r="F1279">
        <v>363</v>
      </c>
      <c r="G1279" t="s">
        <v>37</v>
      </c>
      <c r="H1279">
        <v>39</v>
      </c>
      <c r="I1279">
        <v>207</v>
      </c>
      <c r="J1279">
        <v>151</v>
      </c>
      <c r="K1279">
        <v>3</v>
      </c>
      <c r="L1279">
        <v>512</v>
      </c>
      <c r="M1279" t="s">
        <v>30</v>
      </c>
      <c r="N1279" s="20">
        <f t="shared" si="266"/>
        <v>0</v>
      </c>
      <c r="P1279" s="20">
        <f t="shared" si="267"/>
        <v>0</v>
      </c>
      <c r="R1279" s="12">
        <f t="shared" si="268"/>
        <v>1.9867549668874173E-2</v>
      </c>
      <c r="S1279" s="21">
        <f t="shared" si="269"/>
        <v>0.3963077473377723</v>
      </c>
      <c r="T1279" s="21">
        <f t="shared" si="270"/>
        <v>-6.1138953751483927E-2</v>
      </c>
      <c r="U1279" s="21">
        <f t="shared" si="271"/>
        <v>0.14496242407794746</v>
      </c>
      <c r="V1279" s="21">
        <f t="shared" si="272"/>
        <v>0.16004373922141193</v>
      </c>
      <c r="W1279" s="22">
        <f t="shared" si="273"/>
        <v>512</v>
      </c>
      <c r="X1279" s="21">
        <f t="shared" si="274"/>
        <v>5.859375E-3</v>
      </c>
      <c r="Y1279" s="23">
        <f t="shared" si="275"/>
        <v>156.66666666666666</v>
      </c>
      <c r="Z1279" s="21">
        <f t="shared" si="276"/>
        <v>0.89100000000000001</v>
      </c>
      <c r="AA1279" s="21">
        <f t="shared" si="277"/>
        <v>0.17899999999999999</v>
      </c>
      <c r="AB1279" s="21">
        <f t="shared" si="278"/>
        <v>0.18700000000000006</v>
      </c>
      <c r="AC1279" s="21">
        <f t="shared" si="279"/>
        <v>0.36100000000000004</v>
      </c>
    </row>
    <row r="1280" spans="2:29" x14ac:dyDescent="0.25">
      <c r="B1280" t="s">
        <v>3697</v>
      </c>
      <c r="C1280" t="s">
        <v>3698</v>
      </c>
      <c r="D1280" t="s">
        <v>6455</v>
      </c>
      <c r="E1280">
        <v>594</v>
      </c>
      <c r="F1280" s="1">
        <v>1211</v>
      </c>
      <c r="G1280" t="s">
        <v>49</v>
      </c>
      <c r="H1280">
        <v>323</v>
      </c>
      <c r="I1280">
        <v>455</v>
      </c>
      <c r="J1280">
        <v>775</v>
      </c>
      <c r="K1280">
        <v>17</v>
      </c>
      <c r="L1280">
        <v>520</v>
      </c>
      <c r="M1280">
        <v>584</v>
      </c>
      <c r="N1280" s="20">
        <f t="shared" si="266"/>
        <v>0</v>
      </c>
      <c r="P1280" s="20">
        <f t="shared" si="267"/>
        <v>0</v>
      </c>
      <c r="R1280" s="12">
        <f t="shared" si="268"/>
        <v>2.1935483870967741E-2</v>
      </c>
      <c r="S1280" s="21">
        <f t="shared" si="269"/>
        <v>7.0931702023113719E-2</v>
      </c>
      <c r="T1280" s="21">
        <f t="shared" si="270"/>
        <v>0.11239252325412874</v>
      </c>
      <c r="U1280" s="21">
        <f t="shared" si="271"/>
        <v>9.1465262042878859E-2</v>
      </c>
      <c r="V1280" s="21">
        <f t="shared" si="272"/>
        <v>9.1596495773373768E-2</v>
      </c>
      <c r="W1280" s="22">
        <f t="shared" si="273"/>
        <v>1104</v>
      </c>
      <c r="X1280" s="21">
        <f t="shared" si="274"/>
        <v>1.5398550724637682E-2</v>
      </c>
      <c r="Y1280" s="23">
        <f t="shared" si="275"/>
        <v>34.941176470588232</v>
      </c>
      <c r="Z1280" s="21">
        <f t="shared" si="276"/>
        <v>0.745</v>
      </c>
      <c r="AA1280" s="21">
        <f t="shared" si="277"/>
        <v>0.20300000000000001</v>
      </c>
      <c r="AB1280" s="21">
        <f t="shared" si="278"/>
        <v>0.248</v>
      </c>
      <c r="AC1280" s="21">
        <f t="shared" si="279"/>
        <v>0.36099999999999999</v>
      </c>
    </row>
    <row r="1281" spans="2:29" x14ac:dyDescent="0.25">
      <c r="B1281" t="s">
        <v>4687</v>
      </c>
      <c r="C1281" t="s">
        <v>4688</v>
      </c>
      <c r="D1281" t="s">
        <v>7409</v>
      </c>
      <c r="E1281">
        <v>217</v>
      </c>
      <c r="F1281">
        <v>198</v>
      </c>
      <c r="G1281" t="s">
        <v>46</v>
      </c>
      <c r="H1281">
        <v>3</v>
      </c>
      <c r="I1281">
        <v>10</v>
      </c>
      <c r="J1281">
        <v>54</v>
      </c>
      <c r="K1281">
        <v>-2</v>
      </c>
      <c r="L1281">
        <v>51</v>
      </c>
      <c r="M1281">
        <v>3</v>
      </c>
      <c r="N1281" s="20">
        <f t="shared" si="266"/>
        <v>0</v>
      </c>
      <c r="P1281" s="20">
        <f t="shared" si="267"/>
        <v>0</v>
      </c>
      <c r="R1281" s="12">
        <f t="shared" si="268"/>
        <v>-3.7037037037037035E-2</v>
      </c>
      <c r="S1281" s="21">
        <f t="shared" si="269"/>
        <v>0.27225963653939211</v>
      </c>
      <c r="T1281" s="21">
        <f t="shared" si="270"/>
        <v>0.40113103235340275</v>
      </c>
      <c r="U1281" s="21">
        <f t="shared" si="271"/>
        <v>0.33514136254031301</v>
      </c>
      <c r="V1281" s="21">
        <f t="shared" si="272"/>
        <v>0.33617734381103598</v>
      </c>
      <c r="W1281" s="22">
        <f t="shared" si="273"/>
        <v>54</v>
      </c>
      <c r="X1281" s="21">
        <f t="shared" si="274"/>
        <v>-3.7037037037037035E-2</v>
      </c>
      <c r="Y1281" s="23">
        <f t="shared" si="275"/>
        <v>100000</v>
      </c>
      <c r="Z1281" s="21">
        <f t="shared" si="276"/>
        <v>0.97399999999999998</v>
      </c>
      <c r="AA1281" s="21">
        <f t="shared" si="277"/>
        <v>0.105</v>
      </c>
      <c r="AB1281" s="21">
        <f t="shared" si="278"/>
        <v>0.18200000000000005</v>
      </c>
      <c r="AC1281" s="21">
        <f t="shared" si="279"/>
        <v>0.36075000000000002</v>
      </c>
    </row>
    <row r="1282" spans="2:29" x14ac:dyDescent="0.25">
      <c r="B1282" t="s">
        <v>5682</v>
      </c>
      <c r="C1282" t="s">
        <v>5683</v>
      </c>
      <c r="D1282" t="s">
        <v>7417</v>
      </c>
      <c r="E1282">
        <v>70</v>
      </c>
      <c r="F1282">
        <v>73</v>
      </c>
      <c r="G1282" t="s">
        <v>49</v>
      </c>
      <c r="H1282">
        <v>3</v>
      </c>
      <c r="I1282">
        <v>7</v>
      </c>
      <c r="J1282">
        <v>37</v>
      </c>
      <c r="K1282">
        <v>-2</v>
      </c>
      <c r="L1282">
        <v>66</v>
      </c>
      <c r="M1282" t="s">
        <v>30</v>
      </c>
      <c r="N1282" s="20">
        <f t="shared" ref="N1282:N1345" si="280">IF(V1282&lt;5%,1,0)</f>
        <v>0</v>
      </c>
      <c r="P1282" s="20">
        <f t="shared" ref="P1282:P1345" si="281">SUM(N1282:O1282)</f>
        <v>0</v>
      </c>
      <c r="R1282" s="12">
        <f t="shared" ref="R1282:R1345" si="282">K1282/J1282</f>
        <v>-5.4054054054054057E-2</v>
      </c>
      <c r="S1282" s="21">
        <f t="shared" ref="S1282:S1345" si="283">(I1282/H1282)^(1/5)-1</f>
        <v>0.18466445254224406</v>
      </c>
      <c r="T1282" s="21">
        <f t="shared" ref="T1282:T1345" si="284">(J1282/I1282)^(1/5)-1</f>
        <v>0.39514946474150459</v>
      </c>
      <c r="U1282" s="21">
        <f t="shared" ref="U1282:U1345" si="285">(J1282/H1282)^(1/10)-1</f>
        <v>0.28560646267145029</v>
      </c>
      <c r="V1282" s="21">
        <f t="shared" ref="V1282:V1345" si="286">AVERAGE(S1282:U1282)</f>
        <v>0.28847345998506629</v>
      </c>
      <c r="W1282" s="22">
        <f t="shared" ref="W1282:W1345" si="287">MAX(L1282,0)+MAX(M1282,0)</f>
        <v>66</v>
      </c>
      <c r="X1282" s="21">
        <f t="shared" ref="X1282:X1345" si="288">IF(W1282&gt;0,(J1282*R1282)/W1282,1000%)</f>
        <v>-3.0303030303030304E-2</v>
      </c>
      <c r="Y1282" s="23">
        <f t="shared" ref="Y1282:Y1345" si="289">IF(R1282&gt;0,E1282/(J1282*R1282),100000)</f>
        <v>100000</v>
      </c>
      <c r="Z1282" s="21">
        <f t="shared" ref="Z1282:Z1345" si="290">_xlfn.PERCENTRANK.EXC($V$1:$V$3842,V1282)</f>
        <v>0.96599999999999997</v>
      </c>
      <c r="AA1282" s="21">
        <f t="shared" ref="AA1282:AA1345" si="291">_xlfn.PERCENTRANK.EXC($X$2:$X$3843,X1282)</f>
        <v>0.111</v>
      </c>
      <c r="AB1282" s="21">
        <f t="shared" ref="AB1282:AB1345" si="292">1-_xlfn.PERCENTRANK.EXC($Y$2:$Y$3843,Y1282)</f>
        <v>0.18200000000000005</v>
      </c>
      <c r="AC1282" s="21">
        <f t="shared" ref="AC1282:AC1345" si="293">IF(P1282=0,25%*Z1282+25%*AA1282+50%*AB1282,0)</f>
        <v>0.36025000000000001</v>
      </c>
    </row>
    <row r="1283" spans="2:29" x14ac:dyDescent="0.25">
      <c r="B1283" t="s">
        <v>2845</v>
      </c>
      <c r="C1283" t="s">
        <v>2846</v>
      </c>
      <c r="D1283" t="s">
        <v>7422</v>
      </c>
      <c r="E1283" s="1">
        <v>1564</v>
      </c>
      <c r="F1283" s="1">
        <v>1486</v>
      </c>
      <c r="G1283" t="s">
        <v>31</v>
      </c>
      <c r="H1283">
        <v>27</v>
      </c>
      <c r="I1283">
        <v>246</v>
      </c>
      <c r="J1283">
        <v>52</v>
      </c>
      <c r="K1283">
        <v>31</v>
      </c>
      <c r="L1283" s="1">
        <v>2394</v>
      </c>
      <c r="M1283" t="s">
        <v>30</v>
      </c>
      <c r="N1283" s="20">
        <f t="shared" si="280"/>
        <v>0</v>
      </c>
      <c r="P1283" s="20">
        <f t="shared" si="281"/>
        <v>0</v>
      </c>
      <c r="R1283" s="12">
        <f t="shared" si="282"/>
        <v>0.59615384615384615</v>
      </c>
      <c r="S1283" s="21">
        <f t="shared" si="283"/>
        <v>0.55565850828363894</v>
      </c>
      <c r="T1283" s="21">
        <f t="shared" si="284"/>
        <v>-0.26715243815957657</v>
      </c>
      <c r="U1283" s="21">
        <f t="shared" si="285"/>
        <v>6.7736177551353194E-2</v>
      </c>
      <c r="V1283" s="21">
        <f t="shared" si="286"/>
        <v>0.11874741589180519</v>
      </c>
      <c r="W1283" s="22">
        <f t="shared" si="287"/>
        <v>2394</v>
      </c>
      <c r="X1283" s="21">
        <f t="shared" si="288"/>
        <v>1.2949039264828738E-2</v>
      </c>
      <c r="Y1283" s="23">
        <f t="shared" si="289"/>
        <v>50.451612903225808</v>
      </c>
      <c r="Z1283" s="21">
        <f t="shared" si="290"/>
        <v>0.81699999999999995</v>
      </c>
      <c r="AA1283" s="21">
        <f t="shared" si="291"/>
        <v>0.19600000000000001</v>
      </c>
      <c r="AB1283" s="21">
        <f t="shared" si="292"/>
        <v>0.21399999999999997</v>
      </c>
      <c r="AC1283" s="21">
        <f t="shared" si="293"/>
        <v>0.36024999999999996</v>
      </c>
    </row>
    <row r="1284" spans="2:29" x14ac:dyDescent="0.25">
      <c r="B1284" t="s">
        <v>5749</v>
      </c>
      <c r="C1284" t="s">
        <v>5750</v>
      </c>
      <c r="D1284" t="s">
        <v>7417</v>
      </c>
      <c r="E1284">
        <v>66</v>
      </c>
      <c r="F1284">
        <v>65</v>
      </c>
      <c r="G1284" t="s">
        <v>99</v>
      </c>
      <c r="H1284">
        <v>2</v>
      </c>
      <c r="I1284">
        <v>4</v>
      </c>
      <c r="J1284">
        <v>14</v>
      </c>
      <c r="K1284">
        <v>0</v>
      </c>
      <c r="L1284">
        <v>6</v>
      </c>
      <c r="M1284" t="s">
        <v>30</v>
      </c>
      <c r="N1284" s="20">
        <f t="shared" si="280"/>
        <v>0</v>
      </c>
      <c r="P1284" s="20">
        <f t="shared" si="281"/>
        <v>0</v>
      </c>
      <c r="R1284" s="12">
        <f t="shared" si="282"/>
        <v>0</v>
      </c>
      <c r="S1284" s="21">
        <f t="shared" si="283"/>
        <v>0.1486983549970351</v>
      </c>
      <c r="T1284" s="21">
        <f t="shared" si="284"/>
        <v>0.28473515712343933</v>
      </c>
      <c r="U1284" s="21">
        <f t="shared" si="285"/>
        <v>0.2148140440390669</v>
      </c>
      <c r="V1284" s="21">
        <f t="shared" si="286"/>
        <v>0.2160825187198471</v>
      </c>
      <c r="W1284" s="22">
        <f t="shared" si="287"/>
        <v>6</v>
      </c>
      <c r="X1284" s="21">
        <f t="shared" si="288"/>
        <v>0</v>
      </c>
      <c r="Y1284" s="23">
        <f t="shared" si="289"/>
        <v>100000</v>
      </c>
      <c r="Z1284" s="21">
        <f t="shared" si="290"/>
        <v>0.93600000000000005</v>
      </c>
      <c r="AA1284" s="21">
        <f t="shared" si="291"/>
        <v>0.14000000000000001</v>
      </c>
      <c r="AB1284" s="21">
        <f t="shared" si="292"/>
        <v>0.18200000000000005</v>
      </c>
      <c r="AC1284" s="21">
        <f t="shared" si="293"/>
        <v>0.36000000000000004</v>
      </c>
    </row>
    <row r="1285" spans="2:29" x14ac:dyDescent="0.25">
      <c r="B1285" t="s">
        <v>2918</v>
      </c>
      <c r="C1285" t="s">
        <v>2919</v>
      </c>
      <c r="D1285" t="s">
        <v>7410</v>
      </c>
      <c r="E1285" s="1">
        <v>1344</v>
      </c>
      <c r="F1285" s="1">
        <v>2133</v>
      </c>
      <c r="G1285" t="s">
        <v>31</v>
      </c>
      <c r="H1285">
        <v>60</v>
      </c>
      <c r="I1285">
        <v>124</v>
      </c>
      <c r="J1285">
        <v>98</v>
      </c>
      <c r="K1285">
        <v>57</v>
      </c>
      <c r="L1285" s="1">
        <v>1134</v>
      </c>
      <c r="M1285">
        <v>557</v>
      </c>
      <c r="N1285" s="20">
        <f t="shared" si="280"/>
        <v>0</v>
      </c>
      <c r="P1285" s="20">
        <f t="shared" si="281"/>
        <v>0</v>
      </c>
      <c r="R1285" s="12">
        <f t="shared" si="282"/>
        <v>0.58163265306122447</v>
      </c>
      <c r="S1285" s="21">
        <f t="shared" si="283"/>
        <v>0.15625623316640436</v>
      </c>
      <c r="T1285" s="21">
        <f t="shared" si="284"/>
        <v>-4.5972533804426563E-2</v>
      </c>
      <c r="U1285" s="21">
        <f t="shared" si="285"/>
        <v>5.0285772730728207E-2</v>
      </c>
      <c r="V1285" s="21">
        <f t="shared" si="286"/>
        <v>5.3523157364235331E-2</v>
      </c>
      <c r="W1285" s="22">
        <f t="shared" si="287"/>
        <v>1691</v>
      </c>
      <c r="X1285" s="21">
        <f t="shared" si="288"/>
        <v>3.3707865168539325E-2</v>
      </c>
      <c r="Y1285" s="23">
        <f t="shared" si="289"/>
        <v>23.578947368421051</v>
      </c>
      <c r="Z1285" s="21">
        <f t="shared" si="290"/>
        <v>0.55800000000000005</v>
      </c>
      <c r="AA1285" s="21">
        <f t="shared" si="291"/>
        <v>0.26500000000000001</v>
      </c>
      <c r="AB1285" s="21">
        <f t="shared" si="292"/>
        <v>0.30700000000000005</v>
      </c>
      <c r="AC1285" s="21">
        <f t="shared" si="293"/>
        <v>0.35925000000000007</v>
      </c>
    </row>
    <row r="1286" spans="2:29" x14ac:dyDescent="0.25">
      <c r="B1286" t="s">
        <v>4384</v>
      </c>
      <c r="C1286" t="s">
        <v>4385</v>
      </c>
      <c r="D1286" t="s">
        <v>7415</v>
      </c>
      <c r="E1286">
        <v>292</v>
      </c>
      <c r="F1286" s="1">
        <v>1234</v>
      </c>
      <c r="G1286" t="s">
        <v>31</v>
      </c>
      <c r="H1286">
        <v>5</v>
      </c>
      <c r="I1286">
        <v>459</v>
      </c>
      <c r="J1286">
        <v>391</v>
      </c>
      <c r="K1286">
        <v>-78</v>
      </c>
      <c r="L1286">
        <v>415</v>
      </c>
      <c r="M1286">
        <v>446</v>
      </c>
      <c r="N1286" s="20">
        <f t="shared" si="280"/>
        <v>0</v>
      </c>
      <c r="P1286" s="20">
        <f t="shared" si="281"/>
        <v>0</v>
      </c>
      <c r="R1286" s="12">
        <f t="shared" si="282"/>
        <v>-0.19948849104859334</v>
      </c>
      <c r="S1286" s="21">
        <f t="shared" si="283"/>
        <v>1.4692697509163493</v>
      </c>
      <c r="T1286" s="21">
        <f t="shared" si="284"/>
        <v>-3.1559787417257401E-2</v>
      </c>
      <c r="U1286" s="21">
        <f t="shared" si="285"/>
        <v>0.54639584922540618</v>
      </c>
      <c r="V1286" s="21">
        <f t="shared" si="286"/>
        <v>0.66136860424149935</v>
      </c>
      <c r="W1286" s="22">
        <f t="shared" si="287"/>
        <v>861</v>
      </c>
      <c r="X1286" s="21">
        <f t="shared" si="288"/>
        <v>-9.0592334494773524E-2</v>
      </c>
      <c r="Y1286" s="23">
        <f t="shared" si="289"/>
        <v>100000</v>
      </c>
      <c r="Z1286" s="21">
        <f t="shared" si="290"/>
        <v>0.996</v>
      </c>
      <c r="AA1286" s="21">
        <f t="shared" si="291"/>
        <v>7.6999999999999999E-2</v>
      </c>
      <c r="AB1286" s="21">
        <f t="shared" si="292"/>
        <v>0.18200000000000005</v>
      </c>
      <c r="AC1286" s="21">
        <f t="shared" si="293"/>
        <v>0.35925000000000001</v>
      </c>
    </row>
    <row r="1287" spans="2:29" x14ac:dyDescent="0.25">
      <c r="B1287" t="s">
        <v>6401</v>
      </c>
      <c r="C1287" t="s">
        <v>6402</v>
      </c>
      <c r="D1287" t="s">
        <v>4419</v>
      </c>
      <c r="E1287">
        <v>33</v>
      </c>
      <c r="F1287">
        <v>35</v>
      </c>
      <c r="G1287" t="s">
        <v>34</v>
      </c>
      <c r="H1287">
        <v>16</v>
      </c>
      <c r="I1287">
        <v>22</v>
      </c>
      <c r="J1287">
        <v>28</v>
      </c>
      <c r="K1287">
        <v>1</v>
      </c>
      <c r="L1287">
        <v>20</v>
      </c>
      <c r="M1287" t="s">
        <v>30</v>
      </c>
      <c r="N1287" s="20">
        <f t="shared" si="280"/>
        <v>0</v>
      </c>
      <c r="P1287" s="20">
        <f t="shared" si="281"/>
        <v>0</v>
      </c>
      <c r="R1287" s="12">
        <f t="shared" si="282"/>
        <v>3.5714285714285712E-2</v>
      </c>
      <c r="S1287" s="21">
        <f t="shared" si="283"/>
        <v>6.5762756635474151E-2</v>
      </c>
      <c r="T1287" s="21">
        <f t="shared" si="284"/>
        <v>4.9414522844583919E-2</v>
      </c>
      <c r="U1287" s="21">
        <f t="shared" si="285"/>
        <v>5.7557050338252314E-2</v>
      </c>
      <c r="V1287" s="21">
        <f t="shared" si="286"/>
        <v>5.7578109939436795E-2</v>
      </c>
      <c r="W1287" s="22">
        <f t="shared" si="287"/>
        <v>20</v>
      </c>
      <c r="X1287" s="21">
        <f t="shared" si="288"/>
        <v>0.05</v>
      </c>
      <c r="Y1287" s="23">
        <f t="shared" si="289"/>
        <v>33</v>
      </c>
      <c r="Z1287" s="21">
        <f t="shared" si="290"/>
        <v>0.58199999999999996</v>
      </c>
      <c r="AA1287" s="21">
        <f t="shared" si="291"/>
        <v>0.34200000000000003</v>
      </c>
      <c r="AB1287" s="21">
        <f t="shared" si="292"/>
        <v>0.255</v>
      </c>
      <c r="AC1287" s="21">
        <f t="shared" si="293"/>
        <v>0.35849999999999999</v>
      </c>
    </row>
    <row r="1288" spans="2:29" x14ac:dyDescent="0.25">
      <c r="B1288" t="s">
        <v>4148</v>
      </c>
      <c r="C1288" t="s">
        <v>4149</v>
      </c>
      <c r="D1288" t="s">
        <v>7416</v>
      </c>
      <c r="E1288">
        <v>389</v>
      </c>
      <c r="F1288" t="s">
        <v>30</v>
      </c>
      <c r="G1288" t="s">
        <v>31</v>
      </c>
      <c r="H1288">
        <v>16</v>
      </c>
      <c r="I1288">
        <v>65</v>
      </c>
      <c r="J1288">
        <v>136</v>
      </c>
      <c r="K1288">
        <v>-52</v>
      </c>
      <c r="L1288">
        <v>973</v>
      </c>
      <c r="M1288" s="1">
        <v>1910</v>
      </c>
      <c r="N1288" s="20">
        <f t="shared" si="280"/>
        <v>0</v>
      </c>
      <c r="P1288" s="20">
        <f t="shared" si="281"/>
        <v>0</v>
      </c>
      <c r="R1288" s="12">
        <f t="shared" si="282"/>
        <v>-0.38235294117647056</v>
      </c>
      <c r="S1288" s="21">
        <f t="shared" si="283"/>
        <v>0.3236058403526858</v>
      </c>
      <c r="T1288" s="21">
        <f t="shared" si="284"/>
        <v>0.15911122159759361</v>
      </c>
      <c r="U1288" s="21">
        <f t="shared" si="285"/>
        <v>0.23863084998110362</v>
      </c>
      <c r="V1288" s="21">
        <f t="shared" si="286"/>
        <v>0.24044930397712769</v>
      </c>
      <c r="W1288" s="22">
        <f t="shared" si="287"/>
        <v>2883</v>
      </c>
      <c r="X1288" s="21">
        <f t="shared" si="288"/>
        <v>-1.8036767256330213E-2</v>
      </c>
      <c r="Y1288" s="23">
        <f t="shared" si="289"/>
        <v>100000</v>
      </c>
      <c r="Z1288" s="21">
        <f t="shared" si="290"/>
        <v>0.94899999999999995</v>
      </c>
      <c r="AA1288" s="21">
        <f t="shared" si="291"/>
        <v>0.12</v>
      </c>
      <c r="AB1288" s="21">
        <f t="shared" si="292"/>
        <v>0.18200000000000005</v>
      </c>
      <c r="AC1288" s="21">
        <f t="shared" si="293"/>
        <v>0.35825000000000001</v>
      </c>
    </row>
    <row r="1289" spans="2:29" x14ac:dyDescent="0.25">
      <c r="B1289" t="s">
        <v>6277</v>
      </c>
      <c r="C1289" t="s">
        <v>6278</v>
      </c>
      <c r="D1289" t="s">
        <v>7409</v>
      </c>
      <c r="E1289">
        <v>34</v>
      </c>
      <c r="F1289" s="1">
        <v>3665</v>
      </c>
      <c r="G1289" t="s">
        <v>31</v>
      </c>
      <c r="H1289">
        <v>42</v>
      </c>
      <c r="I1289">
        <v>176</v>
      </c>
      <c r="J1289">
        <v>391</v>
      </c>
      <c r="K1289">
        <v>-122</v>
      </c>
      <c r="L1289" s="1">
        <v>1331</v>
      </c>
      <c r="M1289" s="1">
        <v>3273</v>
      </c>
      <c r="N1289" s="20">
        <f t="shared" si="280"/>
        <v>0</v>
      </c>
      <c r="P1289" s="20">
        <f t="shared" si="281"/>
        <v>0</v>
      </c>
      <c r="R1289" s="12">
        <f t="shared" si="282"/>
        <v>-0.31202046035805625</v>
      </c>
      <c r="S1289" s="21">
        <f t="shared" si="283"/>
        <v>0.33184190528888657</v>
      </c>
      <c r="T1289" s="21">
        <f t="shared" si="284"/>
        <v>0.17309401187929807</v>
      </c>
      <c r="U1289" s="21">
        <f t="shared" si="285"/>
        <v>0.24995030455786837</v>
      </c>
      <c r="V1289" s="21">
        <f t="shared" si="286"/>
        <v>0.25162874057535101</v>
      </c>
      <c r="W1289" s="22">
        <f t="shared" si="287"/>
        <v>4604</v>
      </c>
      <c r="X1289" s="21">
        <f t="shared" si="288"/>
        <v>-2.6498696785403997E-2</v>
      </c>
      <c r="Y1289" s="23">
        <f t="shared" si="289"/>
        <v>100000</v>
      </c>
      <c r="Z1289" s="21">
        <f t="shared" si="290"/>
        <v>0.95399999999999996</v>
      </c>
      <c r="AA1289" s="21">
        <f t="shared" si="291"/>
        <v>0.114</v>
      </c>
      <c r="AB1289" s="21">
        <f t="shared" si="292"/>
        <v>0.18200000000000005</v>
      </c>
      <c r="AC1289" s="21">
        <f t="shared" si="293"/>
        <v>0.35800000000000004</v>
      </c>
    </row>
    <row r="1290" spans="2:29" x14ac:dyDescent="0.25">
      <c r="B1290" t="s">
        <v>5901</v>
      </c>
      <c r="C1290" t="s">
        <v>5902</v>
      </c>
      <c r="D1290" t="s">
        <v>7417</v>
      </c>
      <c r="E1290">
        <v>69</v>
      </c>
      <c r="F1290">
        <v>-39</v>
      </c>
      <c r="G1290" t="s">
        <v>37</v>
      </c>
      <c r="H1290">
        <v>1</v>
      </c>
      <c r="I1290">
        <v>48</v>
      </c>
      <c r="J1290">
        <v>6</v>
      </c>
      <c r="K1290">
        <v>-8</v>
      </c>
      <c r="L1290">
        <v>129</v>
      </c>
      <c r="M1290" t="s">
        <v>30</v>
      </c>
      <c r="N1290" s="20">
        <f t="shared" si="280"/>
        <v>0</v>
      </c>
      <c r="P1290" s="20">
        <f t="shared" si="281"/>
        <v>0</v>
      </c>
      <c r="R1290" s="12">
        <f t="shared" si="282"/>
        <v>-1.3333333333333333</v>
      </c>
      <c r="S1290" s="21">
        <f t="shared" si="283"/>
        <v>1.1689435423953976</v>
      </c>
      <c r="T1290" s="21">
        <f t="shared" si="284"/>
        <v>-0.3402460446135529</v>
      </c>
      <c r="U1290" s="21">
        <f t="shared" si="285"/>
        <v>0.19623119885131546</v>
      </c>
      <c r="V1290" s="21">
        <f t="shared" si="286"/>
        <v>0.34164289887772004</v>
      </c>
      <c r="W1290" s="22">
        <f t="shared" si="287"/>
        <v>129</v>
      </c>
      <c r="X1290" s="21">
        <f t="shared" si="288"/>
        <v>-6.2015503875968991E-2</v>
      </c>
      <c r="Y1290" s="23">
        <f t="shared" si="289"/>
        <v>100000</v>
      </c>
      <c r="Z1290" s="21">
        <f t="shared" si="290"/>
        <v>0.97499999999999998</v>
      </c>
      <c r="AA1290" s="21">
        <f t="shared" si="291"/>
        <v>9.1999999999999998E-2</v>
      </c>
      <c r="AB1290" s="21">
        <f t="shared" si="292"/>
        <v>0.18200000000000005</v>
      </c>
      <c r="AC1290" s="21">
        <f t="shared" si="293"/>
        <v>0.35775000000000001</v>
      </c>
    </row>
    <row r="1291" spans="2:29" x14ac:dyDescent="0.25">
      <c r="B1291" t="s">
        <v>6067</v>
      </c>
      <c r="C1291" t="s">
        <v>6068</v>
      </c>
      <c r="D1291" t="s">
        <v>4419</v>
      </c>
      <c r="E1291">
        <v>49</v>
      </c>
      <c r="F1291">
        <v>238</v>
      </c>
      <c r="G1291" t="s">
        <v>49</v>
      </c>
      <c r="H1291">
        <v>14</v>
      </c>
      <c r="I1291">
        <v>34</v>
      </c>
      <c r="J1291">
        <v>103</v>
      </c>
      <c r="K1291">
        <v>-3</v>
      </c>
      <c r="L1291">
        <v>65</v>
      </c>
      <c r="M1291">
        <v>170</v>
      </c>
      <c r="N1291" s="20">
        <f t="shared" si="280"/>
        <v>0</v>
      </c>
      <c r="P1291" s="20">
        <f t="shared" si="281"/>
        <v>0</v>
      </c>
      <c r="R1291" s="12">
        <f t="shared" si="282"/>
        <v>-2.9126213592233011E-2</v>
      </c>
      <c r="S1291" s="21">
        <f t="shared" si="283"/>
        <v>0.19418105281717768</v>
      </c>
      <c r="T1291" s="21">
        <f t="shared" si="284"/>
        <v>0.24816402640193913</v>
      </c>
      <c r="U1291" s="21">
        <f t="shared" si="285"/>
        <v>0.22087420774508759</v>
      </c>
      <c r="V1291" s="21">
        <f t="shared" si="286"/>
        <v>0.22107309565473479</v>
      </c>
      <c r="W1291" s="22">
        <f t="shared" si="287"/>
        <v>235</v>
      </c>
      <c r="X1291" s="21">
        <f t="shared" si="288"/>
        <v>-1.276595744680851E-2</v>
      </c>
      <c r="Y1291" s="23">
        <f t="shared" si="289"/>
        <v>100000</v>
      </c>
      <c r="Z1291" s="21">
        <f t="shared" si="290"/>
        <v>0.93899999999999995</v>
      </c>
      <c r="AA1291" s="21">
        <f t="shared" si="291"/>
        <v>0.127</v>
      </c>
      <c r="AB1291" s="21">
        <f t="shared" si="292"/>
        <v>0.18200000000000005</v>
      </c>
      <c r="AC1291" s="21">
        <f t="shared" si="293"/>
        <v>0.35749999999999998</v>
      </c>
    </row>
    <row r="1292" spans="2:29" x14ac:dyDescent="0.25">
      <c r="B1292" t="s">
        <v>6506</v>
      </c>
      <c r="C1292" t="s">
        <v>6507</v>
      </c>
      <c r="D1292" t="s">
        <v>7419</v>
      </c>
      <c r="E1292">
        <v>29</v>
      </c>
      <c r="F1292">
        <v>30</v>
      </c>
      <c r="G1292" t="s">
        <v>99</v>
      </c>
      <c r="H1292">
        <v>11</v>
      </c>
      <c r="I1292">
        <v>54</v>
      </c>
      <c r="J1292">
        <v>91</v>
      </c>
      <c r="K1292">
        <v>-1</v>
      </c>
      <c r="L1292">
        <v>38</v>
      </c>
      <c r="M1292">
        <v>0</v>
      </c>
      <c r="N1292" s="20">
        <f t="shared" si="280"/>
        <v>0</v>
      </c>
      <c r="P1292" s="20">
        <f t="shared" si="281"/>
        <v>0</v>
      </c>
      <c r="R1292" s="12">
        <f t="shared" si="282"/>
        <v>-1.098901098901099E-2</v>
      </c>
      <c r="S1292" s="21">
        <f t="shared" si="283"/>
        <v>0.37467557077795832</v>
      </c>
      <c r="T1292" s="21">
        <f t="shared" si="284"/>
        <v>0.11001673522571775</v>
      </c>
      <c r="U1292" s="21">
        <f t="shared" si="285"/>
        <v>0.23527846620488746</v>
      </c>
      <c r="V1292" s="21">
        <f t="shared" si="286"/>
        <v>0.23999025740285451</v>
      </c>
      <c r="W1292" s="22">
        <f t="shared" si="287"/>
        <v>38</v>
      </c>
      <c r="X1292" s="21">
        <f t="shared" si="288"/>
        <v>-2.6315789473684209E-2</v>
      </c>
      <c r="Y1292" s="23">
        <f t="shared" si="289"/>
        <v>100000</v>
      </c>
      <c r="Z1292" s="21">
        <f t="shared" si="290"/>
        <v>0.94899999999999995</v>
      </c>
      <c r="AA1292" s="21">
        <f t="shared" si="291"/>
        <v>0.115</v>
      </c>
      <c r="AB1292" s="21">
        <f t="shared" si="292"/>
        <v>0.18200000000000005</v>
      </c>
      <c r="AC1292" s="21">
        <f t="shared" si="293"/>
        <v>0.35700000000000004</v>
      </c>
    </row>
    <row r="1293" spans="2:29" x14ac:dyDescent="0.25">
      <c r="B1293" t="s">
        <v>3441</v>
      </c>
      <c r="C1293" t="s">
        <v>3442</v>
      </c>
      <c r="D1293" t="s">
        <v>4419</v>
      </c>
      <c r="E1293">
        <v>760</v>
      </c>
      <c r="F1293">
        <v>991</v>
      </c>
      <c r="G1293" t="s">
        <v>86</v>
      </c>
      <c r="H1293">
        <v>36</v>
      </c>
      <c r="I1293">
        <v>134</v>
      </c>
      <c r="J1293">
        <v>127</v>
      </c>
      <c r="K1293">
        <v>5</v>
      </c>
      <c r="L1293">
        <v>316</v>
      </c>
      <c r="M1293">
        <v>189</v>
      </c>
      <c r="N1293" s="20">
        <f t="shared" si="280"/>
        <v>0</v>
      </c>
      <c r="P1293" s="20">
        <f t="shared" si="281"/>
        <v>0</v>
      </c>
      <c r="R1293" s="12">
        <f t="shared" si="282"/>
        <v>3.937007874015748E-2</v>
      </c>
      <c r="S1293" s="21">
        <f t="shared" si="283"/>
        <v>0.30065004264807782</v>
      </c>
      <c r="T1293" s="21">
        <f t="shared" si="284"/>
        <v>-1.0673175801163559E-2</v>
      </c>
      <c r="U1293" s="21">
        <f t="shared" si="285"/>
        <v>0.13435795765142133</v>
      </c>
      <c r="V1293" s="21">
        <f t="shared" si="286"/>
        <v>0.1414449414994452</v>
      </c>
      <c r="W1293" s="22">
        <f t="shared" si="287"/>
        <v>505</v>
      </c>
      <c r="X1293" s="21">
        <f t="shared" si="288"/>
        <v>9.9009900990099011E-3</v>
      </c>
      <c r="Y1293" s="23">
        <f t="shared" si="289"/>
        <v>152</v>
      </c>
      <c r="Z1293" s="21">
        <f t="shared" si="290"/>
        <v>0.86199999999999999</v>
      </c>
      <c r="AA1293" s="21">
        <f t="shared" si="291"/>
        <v>0.189</v>
      </c>
      <c r="AB1293" s="21">
        <f t="shared" si="292"/>
        <v>0.18799999999999994</v>
      </c>
      <c r="AC1293" s="21">
        <f t="shared" si="293"/>
        <v>0.35674999999999996</v>
      </c>
    </row>
    <row r="1294" spans="2:29" x14ac:dyDescent="0.25">
      <c r="B1294" t="s">
        <v>4367</v>
      </c>
      <c r="C1294" t="s">
        <v>4368</v>
      </c>
      <c r="D1294" t="s">
        <v>7412</v>
      </c>
      <c r="E1294">
        <v>317</v>
      </c>
      <c r="F1294">
        <v>514</v>
      </c>
      <c r="G1294" t="s">
        <v>49</v>
      </c>
      <c r="H1294">
        <v>158</v>
      </c>
      <c r="I1294">
        <v>265</v>
      </c>
      <c r="J1294">
        <v>310</v>
      </c>
      <c r="K1294">
        <v>10</v>
      </c>
      <c r="L1294">
        <v>183</v>
      </c>
      <c r="M1294">
        <v>136</v>
      </c>
      <c r="N1294" s="20">
        <f t="shared" si="280"/>
        <v>0</v>
      </c>
      <c r="P1294" s="20">
        <f t="shared" si="281"/>
        <v>0</v>
      </c>
      <c r="R1294" s="12">
        <f t="shared" si="282"/>
        <v>3.2258064516129031E-2</v>
      </c>
      <c r="S1294" s="21">
        <f t="shared" si="283"/>
        <v>0.10896479005695259</v>
      </c>
      <c r="T1294" s="21">
        <f t="shared" si="284"/>
        <v>3.186567045409161E-2</v>
      </c>
      <c r="U1294" s="21">
        <f t="shared" si="285"/>
        <v>6.9720849849201683E-2</v>
      </c>
      <c r="V1294" s="21">
        <f t="shared" si="286"/>
        <v>7.0183770120081965E-2</v>
      </c>
      <c r="W1294" s="22">
        <f t="shared" si="287"/>
        <v>319</v>
      </c>
      <c r="X1294" s="21">
        <f t="shared" si="288"/>
        <v>3.1347962382445138E-2</v>
      </c>
      <c r="Y1294" s="23">
        <f t="shared" si="289"/>
        <v>31.7</v>
      </c>
      <c r="Z1294" s="21">
        <f t="shared" si="290"/>
        <v>0.65200000000000002</v>
      </c>
      <c r="AA1294" s="21">
        <f t="shared" si="291"/>
        <v>0.255</v>
      </c>
      <c r="AB1294" s="21">
        <f t="shared" si="292"/>
        <v>0.25900000000000001</v>
      </c>
      <c r="AC1294" s="21">
        <f t="shared" si="293"/>
        <v>0.35625000000000001</v>
      </c>
    </row>
    <row r="1295" spans="2:29" x14ac:dyDescent="0.25">
      <c r="B1295" t="s">
        <v>3906</v>
      </c>
      <c r="C1295" t="s">
        <v>3907</v>
      </c>
      <c r="D1295" t="s">
        <v>7418</v>
      </c>
      <c r="E1295">
        <v>472</v>
      </c>
      <c r="F1295">
        <v>310</v>
      </c>
      <c r="G1295" t="s">
        <v>49</v>
      </c>
      <c r="H1295">
        <v>2</v>
      </c>
      <c r="I1295">
        <v>59</v>
      </c>
      <c r="J1295">
        <v>110</v>
      </c>
      <c r="K1295">
        <v>-59</v>
      </c>
      <c r="L1295">
        <v>485</v>
      </c>
      <c r="M1295" t="s">
        <v>30</v>
      </c>
      <c r="N1295" s="20">
        <f t="shared" si="280"/>
        <v>0</v>
      </c>
      <c r="P1295" s="20">
        <f t="shared" si="281"/>
        <v>0</v>
      </c>
      <c r="R1295" s="12">
        <f t="shared" si="282"/>
        <v>-0.53636363636363638</v>
      </c>
      <c r="S1295" s="21">
        <f t="shared" si="283"/>
        <v>0.96772499916451094</v>
      </c>
      <c r="T1295" s="21">
        <f t="shared" si="284"/>
        <v>0.13268235397723882</v>
      </c>
      <c r="U1295" s="21">
        <f t="shared" si="285"/>
        <v>0.49291908154243869</v>
      </c>
      <c r="V1295" s="21">
        <f t="shared" si="286"/>
        <v>0.53110881156139611</v>
      </c>
      <c r="W1295" s="22">
        <f t="shared" si="287"/>
        <v>485</v>
      </c>
      <c r="X1295" s="21">
        <f t="shared" si="288"/>
        <v>-0.12164948453608247</v>
      </c>
      <c r="Y1295" s="23">
        <f t="shared" si="289"/>
        <v>100000</v>
      </c>
      <c r="Z1295" s="21">
        <f t="shared" si="290"/>
        <v>0.99199999999999999</v>
      </c>
      <c r="AA1295" s="21">
        <f t="shared" si="291"/>
        <v>6.8000000000000005E-2</v>
      </c>
      <c r="AB1295" s="21">
        <f t="shared" si="292"/>
        <v>0.18200000000000005</v>
      </c>
      <c r="AC1295" s="21">
        <f t="shared" si="293"/>
        <v>0.35600000000000004</v>
      </c>
    </row>
    <row r="1296" spans="2:29" x14ac:dyDescent="0.25">
      <c r="B1296" t="s">
        <v>6103</v>
      </c>
      <c r="C1296" t="s">
        <v>6104</v>
      </c>
      <c r="D1296" t="s">
        <v>7412</v>
      </c>
      <c r="E1296">
        <v>51</v>
      </c>
      <c r="F1296">
        <v>215</v>
      </c>
      <c r="G1296" t="s">
        <v>46</v>
      </c>
      <c r="H1296">
        <v>22</v>
      </c>
      <c r="I1296">
        <v>85</v>
      </c>
      <c r="J1296">
        <v>133</v>
      </c>
      <c r="K1296">
        <v>-1</v>
      </c>
      <c r="L1296">
        <v>45</v>
      </c>
      <c r="M1296">
        <v>35</v>
      </c>
      <c r="N1296" s="20">
        <f t="shared" si="280"/>
        <v>0</v>
      </c>
      <c r="P1296" s="20">
        <f t="shared" si="281"/>
        <v>0</v>
      </c>
      <c r="R1296" s="12">
        <f t="shared" si="282"/>
        <v>-7.5187969924812026E-3</v>
      </c>
      <c r="S1296" s="21">
        <f t="shared" si="283"/>
        <v>0.31038601353299544</v>
      </c>
      <c r="T1296" s="21">
        <f t="shared" si="284"/>
        <v>9.3670613755540755E-2</v>
      </c>
      <c r="U1296" s="21">
        <f t="shared" si="285"/>
        <v>0.19713435991007588</v>
      </c>
      <c r="V1296" s="21">
        <f t="shared" si="286"/>
        <v>0.2003969957328707</v>
      </c>
      <c r="W1296" s="22">
        <f t="shared" si="287"/>
        <v>80</v>
      </c>
      <c r="X1296" s="21">
        <f t="shared" si="288"/>
        <v>-1.2500000000000001E-2</v>
      </c>
      <c r="Y1296" s="23">
        <f t="shared" si="289"/>
        <v>100000</v>
      </c>
      <c r="Z1296" s="21">
        <f t="shared" si="290"/>
        <v>0.92800000000000005</v>
      </c>
      <c r="AA1296" s="21">
        <f t="shared" si="291"/>
        <v>0.128</v>
      </c>
      <c r="AB1296" s="21">
        <f t="shared" si="292"/>
        <v>0.18200000000000005</v>
      </c>
      <c r="AC1296" s="21">
        <f t="shared" si="293"/>
        <v>0.35500000000000004</v>
      </c>
    </row>
    <row r="1297" spans="2:29" x14ac:dyDescent="0.25">
      <c r="B1297" t="s">
        <v>6101</v>
      </c>
      <c r="C1297" t="s">
        <v>6102</v>
      </c>
      <c r="D1297" t="s">
        <v>7418</v>
      </c>
      <c r="E1297">
        <v>47</v>
      </c>
      <c r="F1297">
        <v>98</v>
      </c>
      <c r="G1297" t="s">
        <v>49</v>
      </c>
      <c r="H1297">
        <v>19</v>
      </c>
      <c r="I1297">
        <v>43</v>
      </c>
      <c r="J1297">
        <v>100</v>
      </c>
      <c r="K1297">
        <v>0</v>
      </c>
      <c r="L1297">
        <v>44</v>
      </c>
      <c r="M1297">
        <v>23</v>
      </c>
      <c r="N1297" s="20">
        <f t="shared" si="280"/>
        <v>0</v>
      </c>
      <c r="P1297" s="20">
        <f t="shared" si="281"/>
        <v>0</v>
      </c>
      <c r="R1297" s="12">
        <f t="shared" si="282"/>
        <v>0</v>
      </c>
      <c r="S1297" s="21">
        <f t="shared" si="283"/>
        <v>0.1774513471726189</v>
      </c>
      <c r="T1297" s="21">
        <f t="shared" si="284"/>
        <v>0.18387625194229162</v>
      </c>
      <c r="U1297" s="21">
        <f t="shared" si="285"/>
        <v>0.18065942918994304</v>
      </c>
      <c r="V1297" s="21">
        <f t="shared" si="286"/>
        <v>0.18066234276828452</v>
      </c>
      <c r="W1297" s="22">
        <f t="shared" si="287"/>
        <v>67</v>
      </c>
      <c r="X1297" s="21">
        <f t="shared" si="288"/>
        <v>0</v>
      </c>
      <c r="Y1297" s="23">
        <f t="shared" si="289"/>
        <v>100000</v>
      </c>
      <c r="Z1297" s="21">
        <f t="shared" si="290"/>
        <v>0.91500000000000004</v>
      </c>
      <c r="AA1297" s="21">
        <f t="shared" si="291"/>
        <v>0.14000000000000001</v>
      </c>
      <c r="AB1297" s="21">
        <f t="shared" si="292"/>
        <v>0.18200000000000005</v>
      </c>
      <c r="AC1297" s="21">
        <f t="shared" si="293"/>
        <v>0.35475000000000007</v>
      </c>
    </row>
    <row r="1298" spans="2:29" x14ac:dyDescent="0.25">
      <c r="B1298" t="s">
        <v>4214</v>
      </c>
      <c r="C1298" t="s">
        <v>4215</v>
      </c>
      <c r="D1298" t="s">
        <v>7416</v>
      </c>
      <c r="E1298">
        <v>357</v>
      </c>
      <c r="F1298">
        <v>460</v>
      </c>
      <c r="G1298" t="s">
        <v>49</v>
      </c>
      <c r="H1298">
        <v>27</v>
      </c>
      <c r="I1298">
        <v>137</v>
      </c>
      <c r="J1298">
        <v>215</v>
      </c>
      <c r="K1298">
        <v>-11</v>
      </c>
      <c r="L1298">
        <v>166</v>
      </c>
      <c r="M1298">
        <v>119</v>
      </c>
      <c r="N1298" s="20">
        <f t="shared" si="280"/>
        <v>0</v>
      </c>
      <c r="P1298" s="20">
        <f t="shared" si="281"/>
        <v>0</v>
      </c>
      <c r="R1298" s="12">
        <f t="shared" si="282"/>
        <v>-5.1162790697674418E-2</v>
      </c>
      <c r="S1298" s="21">
        <f t="shared" si="283"/>
        <v>0.38379373677234252</v>
      </c>
      <c r="T1298" s="21">
        <f t="shared" si="284"/>
        <v>9.4318090042134317E-2</v>
      </c>
      <c r="U1298" s="21">
        <f t="shared" si="285"/>
        <v>0.23057324813965385</v>
      </c>
      <c r="V1298" s="21">
        <f t="shared" si="286"/>
        <v>0.23622835831804356</v>
      </c>
      <c r="W1298" s="22">
        <f t="shared" si="287"/>
        <v>285</v>
      </c>
      <c r="X1298" s="21">
        <f t="shared" si="288"/>
        <v>-3.8596491228070177E-2</v>
      </c>
      <c r="Y1298" s="23">
        <f t="shared" si="289"/>
        <v>100000</v>
      </c>
      <c r="Z1298" s="21">
        <f t="shared" si="290"/>
        <v>0.94799999999999995</v>
      </c>
      <c r="AA1298" s="21">
        <f t="shared" si="291"/>
        <v>0.105</v>
      </c>
      <c r="AB1298" s="21">
        <f t="shared" si="292"/>
        <v>0.18200000000000005</v>
      </c>
      <c r="AC1298" s="21">
        <f t="shared" si="293"/>
        <v>0.35425000000000001</v>
      </c>
    </row>
    <row r="1299" spans="2:29" x14ac:dyDescent="0.25">
      <c r="B1299" t="s">
        <v>5288</v>
      </c>
      <c r="C1299" t="s">
        <v>5289</v>
      </c>
      <c r="D1299" t="s">
        <v>7417</v>
      </c>
      <c r="E1299">
        <v>111</v>
      </c>
      <c r="F1299">
        <v>122</v>
      </c>
      <c r="G1299" t="s">
        <v>99</v>
      </c>
      <c r="H1299">
        <v>3</v>
      </c>
      <c r="I1299">
        <v>15</v>
      </c>
      <c r="J1299">
        <v>35</v>
      </c>
      <c r="K1299">
        <v>-8</v>
      </c>
      <c r="L1299">
        <v>117</v>
      </c>
      <c r="M1299">
        <v>2</v>
      </c>
      <c r="N1299" s="20">
        <f t="shared" si="280"/>
        <v>0</v>
      </c>
      <c r="P1299" s="20">
        <f t="shared" si="281"/>
        <v>0</v>
      </c>
      <c r="R1299" s="12">
        <f t="shared" si="282"/>
        <v>-0.22857142857142856</v>
      </c>
      <c r="S1299" s="21">
        <f t="shared" si="283"/>
        <v>0.3797296614612149</v>
      </c>
      <c r="T1299" s="21">
        <f t="shared" si="284"/>
        <v>0.18466445254224406</v>
      </c>
      <c r="U1299" s="21">
        <f t="shared" si="285"/>
        <v>0.27848217979416745</v>
      </c>
      <c r="V1299" s="21">
        <f t="shared" si="286"/>
        <v>0.28095876459920882</v>
      </c>
      <c r="W1299" s="22">
        <f t="shared" si="287"/>
        <v>119</v>
      </c>
      <c r="X1299" s="21">
        <f t="shared" si="288"/>
        <v>-6.7226890756302518E-2</v>
      </c>
      <c r="Y1299" s="23">
        <f t="shared" si="289"/>
        <v>100000</v>
      </c>
      <c r="Z1299" s="21">
        <f t="shared" si="290"/>
        <v>0.96299999999999997</v>
      </c>
      <c r="AA1299" s="21">
        <f t="shared" si="291"/>
        <v>0.09</v>
      </c>
      <c r="AB1299" s="21">
        <f t="shared" si="292"/>
        <v>0.18200000000000005</v>
      </c>
      <c r="AC1299" s="21">
        <f t="shared" si="293"/>
        <v>0.35425000000000001</v>
      </c>
    </row>
    <row r="1300" spans="2:29" x14ac:dyDescent="0.25">
      <c r="B1300" t="s">
        <v>7269</v>
      </c>
      <c r="C1300" t="s">
        <v>7270</v>
      </c>
      <c r="D1300" t="s">
        <v>7413</v>
      </c>
      <c r="E1300">
        <v>7</v>
      </c>
      <c r="F1300">
        <v>7</v>
      </c>
      <c r="G1300" t="s">
        <v>99</v>
      </c>
      <c r="H1300">
        <v>2</v>
      </c>
      <c r="I1300">
        <v>3</v>
      </c>
      <c r="J1300">
        <v>10</v>
      </c>
      <c r="K1300">
        <v>0</v>
      </c>
      <c r="L1300">
        <v>3</v>
      </c>
      <c r="M1300" t="s">
        <v>30</v>
      </c>
      <c r="N1300" s="20">
        <f t="shared" si="280"/>
        <v>0</v>
      </c>
      <c r="P1300" s="20">
        <f t="shared" si="281"/>
        <v>0</v>
      </c>
      <c r="R1300" s="12">
        <f t="shared" si="282"/>
        <v>0</v>
      </c>
      <c r="S1300" s="21">
        <f t="shared" si="283"/>
        <v>8.4471771197698553E-2</v>
      </c>
      <c r="T1300" s="21">
        <f t="shared" si="284"/>
        <v>0.27225963653939211</v>
      </c>
      <c r="U1300" s="21">
        <f t="shared" si="285"/>
        <v>0.17461894308801895</v>
      </c>
      <c r="V1300" s="21">
        <f t="shared" si="286"/>
        <v>0.17711678360836988</v>
      </c>
      <c r="W1300" s="22">
        <f t="shared" si="287"/>
        <v>3</v>
      </c>
      <c r="X1300" s="21">
        <f t="shared" si="288"/>
        <v>0</v>
      </c>
      <c r="Y1300" s="23">
        <f t="shared" si="289"/>
        <v>100000</v>
      </c>
      <c r="Z1300" s="21">
        <f t="shared" si="290"/>
        <v>0.91300000000000003</v>
      </c>
      <c r="AA1300" s="21">
        <f t="shared" si="291"/>
        <v>0.14000000000000001</v>
      </c>
      <c r="AB1300" s="21">
        <f t="shared" si="292"/>
        <v>0.18200000000000005</v>
      </c>
      <c r="AC1300" s="21">
        <f t="shared" si="293"/>
        <v>0.35425000000000001</v>
      </c>
    </row>
    <row r="1301" spans="2:29" x14ac:dyDescent="0.25">
      <c r="B1301" t="s">
        <v>5795</v>
      </c>
      <c r="C1301" t="s">
        <v>5796</v>
      </c>
      <c r="D1301" t="s">
        <v>1737</v>
      </c>
      <c r="E1301">
        <v>67</v>
      </c>
      <c r="F1301">
        <v>260</v>
      </c>
      <c r="G1301" t="s">
        <v>56</v>
      </c>
      <c r="H1301">
        <v>101</v>
      </c>
      <c r="I1301">
        <v>342</v>
      </c>
      <c r="J1301">
        <v>300</v>
      </c>
      <c r="K1301">
        <v>1</v>
      </c>
      <c r="L1301">
        <v>85</v>
      </c>
      <c r="M1301">
        <v>56</v>
      </c>
      <c r="N1301" s="20">
        <f t="shared" si="280"/>
        <v>0</v>
      </c>
      <c r="P1301" s="20">
        <f t="shared" si="281"/>
        <v>0</v>
      </c>
      <c r="R1301" s="12">
        <f t="shared" si="282"/>
        <v>3.3333333333333335E-3</v>
      </c>
      <c r="S1301" s="21">
        <f t="shared" si="283"/>
        <v>0.27626525580621664</v>
      </c>
      <c r="T1301" s="21">
        <f t="shared" si="284"/>
        <v>-2.5865264217690753E-2</v>
      </c>
      <c r="U1301" s="21">
        <f t="shared" si="285"/>
        <v>0.1150131468969009</v>
      </c>
      <c r="V1301" s="21">
        <f t="shared" si="286"/>
        <v>0.12180437949514226</v>
      </c>
      <c r="W1301" s="22">
        <f t="shared" si="287"/>
        <v>141</v>
      </c>
      <c r="X1301" s="21">
        <f t="shared" si="288"/>
        <v>7.0921985815602835E-3</v>
      </c>
      <c r="Y1301" s="23">
        <f t="shared" si="289"/>
        <v>67</v>
      </c>
      <c r="Z1301" s="21">
        <f t="shared" si="290"/>
        <v>0.82499999999999996</v>
      </c>
      <c r="AA1301" s="21">
        <f t="shared" si="291"/>
        <v>0.182</v>
      </c>
      <c r="AB1301" s="21">
        <f t="shared" si="292"/>
        <v>0.20299999999999996</v>
      </c>
      <c r="AC1301" s="21">
        <f t="shared" si="293"/>
        <v>0.35324999999999995</v>
      </c>
    </row>
    <row r="1302" spans="2:29" x14ac:dyDescent="0.25">
      <c r="B1302" t="s">
        <v>3164</v>
      </c>
      <c r="C1302" t="s">
        <v>3165</v>
      </c>
      <c r="D1302" t="s">
        <v>1737</v>
      </c>
      <c r="E1302" s="1">
        <v>1059</v>
      </c>
      <c r="F1302" s="1">
        <v>1840</v>
      </c>
      <c r="G1302" t="s">
        <v>31</v>
      </c>
      <c r="H1302" s="1">
        <v>1081</v>
      </c>
      <c r="I1302" s="1">
        <v>3439</v>
      </c>
      <c r="J1302" s="1">
        <v>2702</v>
      </c>
      <c r="K1302">
        <v>20</v>
      </c>
      <c r="L1302">
        <v>778</v>
      </c>
      <c r="M1302">
        <v>367</v>
      </c>
      <c r="N1302" s="20">
        <f t="shared" si="280"/>
        <v>0</v>
      </c>
      <c r="P1302" s="20">
        <f t="shared" si="281"/>
        <v>0</v>
      </c>
      <c r="R1302" s="12">
        <f t="shared" si="282"/>
        <v>7.4019245003700959E-3</v>
      </c>
      <c r="S1302" s="21">
        <f t="shared" si="283"/>
        <v>0.26043744408786096</v>
      </c>
      <c r="T1302" s="21">
        <f t="shared" si="284"/>
        <v>-4.7092744357773109E-2</v>
      </c>
      <c r="U1302" s="21">
        <f t="shared" si="285"/>
        <v>9.5937947948909308E-2</v>
      </c>
      <c r="V1302" s="21">
        <f t="shared" si="286"/>
        <v>0.10309421589299905</v>
      </c>
      <c r="W1302" s="22">
        <f t="shared" si="287"/>
        <v>1145</v>
      </c>
      <c r="X1302" s="21">
        <f t="shared" si="288"/>
        <v>1.7467248908296942E-2</v>
      </c>
      <c r="Y1302" s="23">
        <f t="shared" si="289"/>
        <v>52.95</v>
      </c>
      <c r="Z1302" s="21">
        <f t="shared" si="290"/>
        <v>0.78200000000000003</v>
      </c>
      <c r="AA1302" s="21">
        <f t="shared" si="291"/>
        <v>0.20699999999999999</v>
      </c>
      <c r="AB1302" s="21">
        <f t="shared" si="292"/>
        <v>0.21099999999999997</v>
      </c>
      <c r="AC1302" s="21">
        <f t="shared" si="293"/>
        <v>0.35275000000000001</v>
      </c>
    </row>
    <row r="1303" spans="2:29" x14ac:dyDescent="0.25">
      <c r="B1303" t="s">
        <v>6324</v>
      </c>
      <c r="C1303" t="s">
        <v>6325</v>
      </c>
      <c r="D1303" t="s">
        <v>7417</v>
      </c>
      <c r="E1303">
        <v>37</v>
      </c>
      <c r="F1303">
        <v>45</v>
      </c>
      <c r="G1303" t="s">
        <v>31</v>
      </c>
      <c r="H1303">
        <v>7</v>
      </c>
      <c r="I1303">
        <v>27</v>
      </c>
      <c r="J1303">
        <v>33</v>
      </c>
      <c r="K1303">
        <v>0</v>
      </c>
      <c r="L1303">
        <v>9</v>
      </c>
      <c r="M1303">
        <v>0</v>
      </c>
      <c r="N1303" s="20">
        <f t="shared" si="280"/>
        <v>0</v>
      </c>
      <c r="P1303" s="20">
        <f t="shared" si="281"/>
        <v>0</v>
      </c>
      <c r="R1303" s="12">
        <f t="shared" si="282"/>
        <v>0</v>
      </c>
      <c r="S1303" s="21">
        <f t="shared" si="283"/>
        <v>0.30994525123562133</v>
      </c>
      <c r="T1303" s="21">
        <f t="shared" si="284"/>
        <v>4.0950396969256841E-2</v>
      </c>
      <c r="U1303" s="21">
        <f t="shared" si="285"/>
        <v>0.16772772052465768</v>
      </c>
      <c r="V1303" s="21">
        <f t="shared" si="286"/>
        <v>0.17287445624317863</v>
      </c>
      <c r="W1303" s="22">
        <f t="shared" si="287"/>
        <v>9</v>
      </c>
      <c r="X1303" s="21">
        <f t="shared" si="288"/>
        <v>0</v>
      </c>
      <c r="Y1303" s="23">
        <f t="shared" si="289"/>
        <v>100000</v>
      </c>
      <c r="Z1303" s="21">
        <f t="shared" si="290"/>
        <v>0.90600000000000003</v>
      </c>
      <c r="AA1303" s="21">
        <f t="shared" si="291"/>
        <v>0.14000000000000001</v>
      </c>
      <c r="AB1303" s="21">
        <f t="shared" si="292"/>
        <v>0.18200000000000005</v>
      </c>
      <c r="AC1303" s="21">
        <f t="shared" si="293"/>
        <v>0.35250000000000004</v>
      </c>
    </row>
    <row r="1304" spans="2:29" x14ac:dyDescent="0.25">
      <c r="B1304" t="s">
        <v>6580</v>
      </c>
      <c r="C1304" t="s">
        <v>6581</v>
      </c>
      <c r="D1304" t="s">
        <v>7417</v>
      </c>
      <c r="E1304">
        <v>25</v>
      </c>
      <c r="F1304">
        <v>50</v>
      </c>
      <c r="G1304" t="s">
        <v>49</v>
      </c>
      <c r="H1304">
        <v>2</v>
      </c>
      <c r="I1304">
        <v>28</v>
      </c>
      <c r="J1304">
        <v>230</v>
      </c>
      <c r="K1304">
        <v>-16</v>
      </c>
      <c r="L1304">
        <v>69</v>
      </c>
      <c r="M1304">
        <v>10</v>
      </c>
      <c r="N1304" s="20">
        <f t="shared" si="280"/>
        <v>0</v>
      </c>
      <c r="P1304" s="20">
        <f t="shared" si="281"/>
        <v>0</v>
      </c>
      <c r="R1304" s="12">
        <f t="shared" si="282"/>
        <v>-6.9565217391304349E-2</v>
      </c>
      <c r="S1304" s="21">
        <f t="shared" si="283"/>
        <v>0.69521820307243543</v>
      </c>
      <c r="T1304" s="21">
        <f t="shared" si="284"/>
        <v>0.5237508501556043</v>
      </c>
      <c r="U1304" s="21">
        <f t="shared" si="285"/>
        <v>0.60719948299235083</v>
      </c>
      <c r="V1304" s="21">
        <f t="shared" si="286"/>
        <v>0.60872284540679689</v>
      </c>
      <c r="W1304" s="22">
        <f t="shared" si="287"/>
        <v>79</v>
      </c>
      <c r="X1304" s="21">
        <f t="shared" si="288"/>
        <v>-0.20253164556962025</v>
      </c>
      <c r="Y1304" s="23">
        <f t="shared" si="289"/>
        <v>100000</v>
      </c>
      <c r="Z1304" s="21">
        <f t="shared" si="290"/>
        <v>0.995</v>
      </c>
      <c r="AA1304" s="21">
        <f t="shared" si="291"/>
        <v>4.9000000000000002E-2</v>
      </c>
      <c r="AB1304" s="21">
        <f t="shared" si="292"/>
        <v>0.18200000000000005</v>
      </c>
      <c r="AC1304" s="21">
        <f t="shared" si="293"/>
        <v>0.35200000000000004</v>
      </c>
    </row>
    <row r="1305" spans="2:29" x14ac:dyDescent="0.25">
      <c r="B1305" t="s">
        <v>6063</v>
      </c>
      <c r="C1305" t="s">
        <v>6064</v>
      </c>
      <c r="D1305" t="s">
        <v>6455</v>
      </c>
      <c r="E1305">
        <v>51</v>
      </c>
      <c r="F1305">
        <v>80</v>
      </c>
      <c r="G1305" t="s">
        <v>34</v>
      </c>
      <c r="H1305">
        <v>65</v>
      </c>
      <c r="I1305">
        <v>125</v>
      </c>
      <c r="J1305">
        <v>183</v>
      </c>
      <c r="K1305">
        <v>1</v>
      </c>
      <c r="L1305">
        <v>84</v>
      </c>
      <c r="M1305">
        <v>29</v>
      </c>
      <c r="N1305" s="20">
        <f t="shared" si="280"/>
        <v>0</v>
      </c>
      <c r="P1305" s="20">
        <f t="shared" si="281"/>
        <v>0</v>
      </c>
      <c r="R1305" s="12">
        <f t="shared" si="282"/>
        <v>5.4644808743169399E-3</v>
      </c>
      <c r="S1305" s="21">
        <f t="shared" si="283"/>
        <v>0.13972304907201583</v>
      </c>
      <c r="T1305" s="21">
        <f t="shared" si="284"/>
        <v>7.9215602319153477E-2</v>
      </c>
      <c r="U1305" s="21">
        <f t="shared" si="285"/>
        <v>0.10905675999079412</v>
      </c>
      <c r="V1305" s="21">
        <f t="shared" si="286"/>
        <v>0.10933180379398781</v>
      </c>
      <c r="W1305" s="22">
        <f t="shared" si="287"/>
        <v>113</v>
      </c>
      <c r="X1305" s="21">
        <f t="shared" si="288"/>
        <v>8.8495575221238937E-3</v>
      </c>
      <c r="Y1305" s="23">
        <f t="shared" si="289"/>
        <v>51</v>
      </c>
      <c r="Z1305" s="21">
        <f t="shared" si="290"/>
        <v>0.79400000000000004</v>
      </c>
      <c r="AA1305" s="21">
        <f t="shared" si="291"/>
        <v>0.186</v>
      </c>
      <c r="AB1305" s="21">
        <f t="shared" si="292"/>
        <v>0.21299999999999997</v>
      </c>
      <c r="AC1305" s="21">
        <f t="shared" si="293"/>
        <v>0.35149999999999998</v>
      </c>
    </row>
    <row r="1306" spans="2:29" x14ac:dyDescent="0.25">
      <c r="B1306" t="s">
        <v>2994</v>
      </c>
      <c r="C1306" t="s">
        <v>2995</v>
      </c>
      <c r="D1306" t="s">
        <v>7409</v>
      </c>
      <c r="E1306" s="1">
        <v>1429</v>
      </c>
      <c r="F1306" s="1">
        <v>1551</v>
      </c>
      <c r="G1306" t="s">
        <v>75</v>
      </c>
      <c r="H1306">
        <v>108</v>
      </c>
      <c r="I1306">
        <v>501</v>
      </c>
      <c r="J1306">
        <v>853</v>
      </c>
      <c r="K1306">
        <v>-87</v>
      </c>
      <c r="L1306">
        <v>987</v>
      </c>
      <c r="M1306">
        <v>452</v>
      </c>
      <c r="N1306" s="20">
        <f t="shared" si="280"/>
        <v>0</v>
      </c>
      <c r="P1306" s="20">
        <f t="shared" si="281"/>
        <v>0</v>
      </c>
      <c r="R1306" s="12">
        <f t="shared" si="282"/>
        <v>-0.10199296600234467</v>
      </c>
      <c r="S1306" s="21">
        <f t="shared" si="283"/>
        <v>0.35919821050094436</v>
      </c>
      <c r="T1306" s="21">
        <f t="shared" si="284"/>
        <v>0.11230082940406305</v>
      </c>
      <c r="U1306" s="21">
        <f t="shared" si="285"/>
        <v>0.22956793096791461</v>
      </c>
      <c r="V1306" s="21">
        <f t="shared" si="286"/>
        <v>0.23368899029097401</v>
      </c>
      <c r="W1306" s="22">
        <f t="shared" si="287"/>
        <v>1439</v>
      </c>
      <c r="X1306" s="21">
        <f t="shared" si="288"/>
        <v>-6.0458651841556639E-2</v>
      </c>
      <c r="Y1306" s="23">
        <f t="shared" si="289"/>
        <v>100000</v>
      </c>
      <c r="Z1306" s="21">
        <f t="shared" si="290"/>
        <v>0.94699999999999995</v>
      </c>
      <c r="AA1306" s="21">
        <f t="shared" si="291"/>
        <v>9.2999999999999999E-2</v>
      </c>
      <c r="AB1306" s="21">
        <f t="shared" si="292"/>
        <v>0.18200000000000005</v>
      </c>
      <c r="AC1306" s="21">
        <f t="shared" si="293"/>
        <v>0.35100000000000003</v>
      </c>
    </row>
    <row r="1307" spans="2:29" x14ac:dyDescent="0.25">
      <c r="B1307" t="s">
        <v>5045</v>
      </c>
      <c r="C1307" t="s">
        <v>5046</v>
      </c>
      <c r="D1307" t="s">
        <v>7418</v>
      </c>
      <c r="E1307">
        <v>168</v>
      </c>
      <c r="F1307">
        <v>143</v>
      </c>
      <c r="G1307" t="s">
        <v>75</v>
      </c>
      <c r="H1307">
        <v>17</v>
      </c>
      <c r="I1307">
        <v>32</v>
      </c>
      <c r="J1307">
        <v>51</v>
      </c>
      <c r="K1307">
        <v>1</v>
      </c>
      <c r="L1307">
        <v>45</v>
      </c>
      <c r="M1307" t="s">
        <v>30</v>
      </c>
      <c r="N1307" s="20">
        <f t="shared" si="280"/>
        <v>0</v>
      </c>
      <c r="P1307" s="20">
        <f t="shared" si="281"/>
        <v>0</v>
      </c>
      <c r="R1307" s="12">
        <f t="shared" si="282"/>
        <v>1.9607843137254902E-2</v>
      </c>
      <c r="S1307" s="21">
        <f t="shared" si="283"/>
        <v>0.13485457134316015</v>
      </c>
      <c r="T1307" s="21">
        <f t="shared" si="284"/>
        <v>9.7700948713745017E-2</v>
      </c>
      <c r="U1307" s="21">
        <f t="shared" si="285"/>
        <v>0.11612317403390437</v>
      </c>
      <c r="V1307" s="21">
        <f t="shared" si="286"/>
        <v>0.11622623136360317</v>
      </c>
      <c r="W1307" s="22">
        <f t="shared" si="287"/>
        <v>45</v>
      </c>
      <c r="X1307" s="21">
        <f t="shared" si="288"/>
        <v>2.2222222222222223E-2</v>
      </c>
      <c r="Y1307" s="23">
        <f t="shared" si="289"/>
        <v>168</v>
      </c>
      <c r="Z1307" s="21">
        <f t="shared" si="290"/>
        <v>0.81200000000000006</v>
      </c>
      <c r="AA1307" s="21">
        <f t="shared" si="291"/>
        <v>0.218</v>
      </c>
      <c r="AB1307" s="21">
        <f t="shared" si="292"/>
        <v>0.18700000000000006</v>
      </c>
      <c r="AC1307" s="21">
        <f t="shared" si="293"/>
        <v>0.35100000000000003</v>
      </c>
    </row>
    <row r="1308" spans="2:29" x14ac:dyDescent="0.25">
      <c r="B1308" t="s">
        <v>3502</v>
      </c>
      <c r="C1308" t="s">
        <v>3503</v>
      </c>
      <c r="D1308" t="s">
        <v>7409</v>
      </c>
      <c r="E1308">
        <v>703</v>
      </c>
      <c r="F1308">
        <v>608</v>
      </c>
      <c r="G1308" t="s">
        <v>49</v>
      </c>
      <c r="H1308">
        <v>279</v>
      </c>
      <c r="I1308">
        <v>328</v>
      </c>
      <c r="J1308">
        <v>541</v>
      </c>
      <c r="K1308">
        <v>13</v>
      </c>
      <c r="L1308">
        <v>266</v>
      </c>
      <c r="M1308" t="s">
        <v>30</v>
      </c>
      <c r="N1308" s="20">
        <f t="shared" si="280"/>
        <v>0</v>
      </c>
      <c r="P1308" s="20">
        <f t="shared" si="281"/>
        <v>0</v>
      </c>
      <c r="R1308" s="12">
        <f t="shared" si="282"/>
        <v>2.4029574861367836E-2</v>
      </c>
      <c r="S1308" s="21">
        <f t="shared" si="283"/>
        <v>3.2889655849683175E-2</v>
      </c>
      <c r="T1308" s="21">
        <f t="shared" si="284"/>
        <v>0.10526058875273248</v>
      </c>
      <c r="U1308" s="21">
        <f t="shared" si="285"/>
        <v>6.8462553925512148E-2</v>
      </c>
      <c r="V1308" s="21">
        <f t="shared" si="286"/>
        <v>6.8870932842642604E-2</v>
      </c>
      <c r="W1308" s="22">
        <f t="shared" si="287"/>
        <v>266</v>
      </c>
      <c r="X1308" s="21">
        <f t="shared" si="288"/>
        <v>4.8872180451127817E-2</v>
      </c>
      <c r="Y1308" s="23">
        <f t="shared" si="289"/>
        <v>54.07692307692308</v>
      </c>
      <c r="Z1308" s="21">
        <f t="shared" si="290"/>
        <v>0.64400000000000002</v>
      </c>
      <c r="AA1308" s="21">
        <f t="shared" si="291"/>
        <v>0.34</v>
      </c>
      <c r="AB1308" s="21">
        <f t="shared" si="292"/>
        <v>0.20999999999999996</v>
      </c>
      <c r="AC1308" s="21">
        <f t="shared" si="293"/>
        <v>0.35099999999999998</v>
      </c>
    </row>
    <row r="1309" spans="2:29" x14ac:dyDescent="0.25">
      <c r="B1309" t="s">
        <v>5424</v>
      </c>
      <c r="C1309" t="s">
        <v>5425</v>
      </c>
      <c r="D1309" t="s">
        <v>7412</v>
      </c>
      <c r="E1309">
        <v>127</v>
      </c>
      <c r="F1309" s="1">
        <v>1690</v>
      </c>
      <c r="G1309" t="s">
        <v>86</v>
      </c>
      <c r="H1309">
        <v>119</v>
      </c>
      <c r="I1309">
        <v>738</v>
      </c>
      <c r="J1309" s="1">
        <v>1627</v>
      </c>
      <c r="K1309">
        <v>-148</v>
      </c>
      <c r="L1309">
        <v>-241</v>
      </c>
      <c r="M1309" s="1">
        <v>1270</v>
      </c>
      <c r="N1309" s="20">
        <f t="shared" si="280"/>
        <v>0</v>
      </c>
      <c r="P1309" s="20">
        <f t="shared" si="281"/>
        <v>0</v>
      </c>
      <c r="R1309" s="12">
        <f t="shared" si="282"/>
        <v>-9.0964966195451746E-2</v>
      </c>
      <c r="S1309" s="21">
        <f t="shared" si="283"/>
        <v>0.44046224607782403</v>
      </c>
      <c r="T1309" s="21">
        <f t="shared" si="284"/>
        <v>0.17129486202185285</v>
      </c>
      <c r="U1309" s="21">
        <f t="shared" si="285"/>
        <v>0.29892495078330561</v>
      </c>
      <c r="V1309" s="21">
        <f t="shared" si="286"/>
        <v>0.30356068629432748</v>
      </c>
      <c r="W1309" s="22">
        <f t="shared" si="287"/>
        <v>1270</v>
      </c>
      <c r="X1309" s="21">
        <f t="shared" si="288"/>
        <v>-0.11653543307086614</v>
      </c>
      <c r="Y1309" s="23">
        <f t="shared" si="289"/>
        <v>100000</v>
      </c>
      <c r="Z1309" s="21">
        <f t="shared" si="290"/>
        <v>0.97</v>
      </c>
      <c r="AA1309" s="21">
        <f t="shared" si="291"/>
        <v>6.9000000000000006E-2</v>
      </c>
      <c r="AB1309" s="21">
        <f t="shared" si="292"/>
        <v>0.18200000000000005</v>
      </c>
      <c r="AC1309" s="21">
        <f t="shared" si="293"/>
        <v>0.35075000000000001</v>
      </c>
    </row>
    <row r="1310" spans="2:29" x14ac:dyDescent="0.25">
      <c r="B1310" t="s">
        <v>6674</v>
      </c>
      <c r="C1310" t="s">
        <v>6675</v>
      </c>
      <c r="D1310" t="s">
        <v>7412</v>
      </c>
      <c r="E1310">
        <v>20</v>
      </c>
      <c r="F1310">
        <v>16</v>
      </c>
      <c r="G1310" t="s">
        <v>99</v>
      </c>
      <c r="H1310">
        <v>4</v>
      </c>
      <c r="I1310">
        <v>17</v>
      </c>
      <c r="J1310">
        <v>29</v>
      </c>
      <c r="K1310">
        <v>-2</v>
      </c>
      <c r="L1310">
        <v>33</v>
      </c>
      <c r="M1310">
        <v>6</v>
      </c>
      <c r="N1310" s="20">
        <f t="shared" si="280"/>
        <v>0</v>
      </c>
      <c r="P1310" s="20">
        <f t="shared" si="281"/>
        <v>0</v>
      </c>
      <c r="R1310" s="12">
        <f t="shared" si="282"/>
        <v>-6.8965517241379309E-2</v>
      </c>
      <c r="S1310" s="21">
        <f t="shared" si="283"/>
        <v>0.33560423051957011</v>
      </c>
      <c r="T1310" s="21">
        <f t="shared" si="284"/>
        <v>0.11273004664881792</v>
      </c>
      <c r="U1310" s="21">
        <f t="shared" si="285"/>
        <v>0.21908447522327168</v>
      </c>
      <c r="V1310" s="21">
        <f t="shared" si="286"/>
        <v>0.22247291746388656</v>
      </c>
      <c r="W1310" s="22">
        <f t="shared" si="287"/>
        <v>39</v>
      </c>
      <c r="X1310" s="21">
        <f t="shared" si="288"/>
        <v>-5.128205128205128E-2</v>
      </c>
      <c r="Y1310" s="23">
        <f t="shared" si="289"/>
        <v>100000</v>
      </c>
      <c r="Z1310" s="21">
        <f t="shared" si="290"/>
        <v>0.94099999999999995</v>
      </c>
      <c r="AA1310" s="21">
        <f t="shared" si="291"/>
        <v>9.8000000000000004E-2</v>
      </c>
      <c r="AB1310" s="21">
        <f t="shared" si="292"/>
        <v>0.18200000000000005</v>
      </c>
      <c r="AC1310" s="21">
        <f t="shared" si="293"/>
        <v>0.35075000000000001</v>
      </c>
    </row>
    <row r="1311" spans="2:29" x14ac:dyDescent="0.25">
      <c r="B1311" t="s">
        <v>3687</v>
      </c>
      <c r="C1311" t="s">
        <v>3688</v>
      </c>
      <c r="D1311" t="s">
        <v>7412</v>
      </c>
      <c r="E1311">
        <v>557</v>
      </c>
      <c r="F1311" s="1">
        <v>1002</v>
      </c>
      <c r="G1311" t="s">
        <v>86</v>
      </c>
      <c r="H1311">
        <v>386</v>
      </c>
      <c r="I1311" s="1">
        <v>1510</v>
      </c>
      <c r="J1311" s="1">
        <v>2193</v>
      </c>
      <c r="K1311">
        <v>-29</v>
      </c>
      <c r="L1311">
        <v>383</v>
      </c>
      <c r="M1311">
        <v>616</v>
      </c>
      <c r="N1311" s="20">
        <f t="shared" si="280"/>
        <v>0</v>
      </c>
      <c r="P1311" s="20">
        <f t="shared" si="281"/>
        <v>0</v>
      </c>
      <c r="R1311" s="12">
        <f t="shared" si="282"/>
        <v>-1.3223894208846329E-2</v>
      </c>
      <c r="S1311" s="21">
        <f t="shared" si="283"/>
        <v>0.31364473193224907</v>
      </c>
      <c r="T1311" s="21">
        <f t="shared" si="284"/>
        <v>7.7487738902045633E-2</v>
      </c>
      <c r="U1311" s="21">
        <f t="shared" si="285"/>
        <v>0.1897210143265784</v>
      </c>
      <c r="V1311" s="21">
        <f t="shared" si="286"/>
        <v>0.19361782838695771</v>
      </c>
      <c r="W1311" s="22">
        <f t="shared" si="287"/>
        <v>999</v>
      </c>
      <c r="X1311" s="21">
        <f t="shared" si="288"/>
        <v>-2.9029029029029031E-2</v>
      </c>
      <c r="Y1311" s="23">
        <f t="shared" si="289"/>
        <v>100000</v>
      </c>
      <c r="Z1311" s="21">
        <f t="shared" si="290"/>
        <v>0.92500000000000004</v>
      </c>
      <c r="AA1311" s="21">
        <f t="shared" si="291"/>
        <v>0.112</v>
      </c>
      <c r="AB1311" s="21">
        <f t="shared" si="292"/>
        <v>0.18200000000000005</v>
      </c>
      <c r="AC1311" s="21">
        <f t="shared" si="293"/>
        <v>0.35025000000000006</v>
      </c>
    </row>
    <row r="1312" spans="2:29" x14ac:dyDescent="0.25">
      <c r="B1312" t="s">
        <v>4541</v>
      </c>
      <c r="C1312" t="s">
        <v>4542</v>
      </c>
      <c r="D1312" t="s">
        <v>7412</v>
      </c>
      <c r="E1312">
        <v>318</v>
      </c>
      <c r="F1312">
        <v>186</v>
      </c>
      <c r="G1312" t="s">
        <v>49</v>
      </c>
      <c r="H1312">
        <v>2</v>
      </c>
      <c r="I1312">
        <v>19</v>
      </c>
      <c r="J1312">
        <v>65</v>
      </c>
      <c r="K1312">
        <v>-39</v>
      </c>
      <c r="L1312">
        <v>193</v>
      </c>
      <c r="M1312" t="s">
        <v>30</v>
      </c>
      <c r="N1312" s="20">
        <f t="shared" si="280"/>
        <v>0</v>
      </c>
      <c r="P1312" s="20">
        <f t="shared" si="281"/>
        <v>0</v>
      </c>
      <c r="R1312" s="12">
        <f t="shared" si="282"/>
        <v>-0.6</v>
      </c>
      <c r="S1312" s="21">
        <f t="shared" si="283"/>
        <v>0.56871742653604973</v>
      </c>
      <c r="T1312" s="21">
        <f t="shared" si="284"/>
        <v>0.27888634741725404</v>
      </c>
      <c r="U1312" s="21">
        <f t="shared" si="285"/>
        <v>0.41640788608101276</v>
      </c>
      <c r="V1312" s="21">
        <f t="shared" si="286"/>
        <v>0.42133722001143886</v>
      </c>
      <c r="W1312" s="22">
        <f t="shared" si="287"/>
        <v>193</v>
      </c>
      <c r="X1312" s="21">
        <f t="shared" si="288"/>
        <v>-0.20207253886010362</v>
      </c>
      <c r="Y1312" s="23">
        <f t="shared" si="289"/>
        <v>100000</v>
      </c>
      <c r="Z1312" s="21">
        <f t="shared" si="290"/>
        <v>0.98699999999999999</v>
      </c>
      <c r="AA1312" s="21">
        <f t="shared" si="291"/>
        <v>4.9000000000000002E-2</v>
      </c>
      <c r="AB1312" s="21">
        <f t="shared" si="292"/>
        <v>0.18200000000000005</v>
      </c>
      <c r="AC1312" s="21">
        <f t="shared" si="293"/>
        <v>0.35000000000000003</v>
      </c>
    </row>
    <row r="1313" spans="2:29" x14ac:dyDescent="0.25">
      <c r="B1313" t="s">
        <v>2279</v>
      </c>
      <c r="C1313" t="s">
        <v>2280</v>
      </c>
      <c r="D1313" t="s">
        <v>7412</v>
      </c>
      <c r="E1313" s="1">
        <v>3090</v>
      </c>
      <c r="F1313" s="1">
        <v>2312</v>
      </c>
      <c r="G1313" t="s">
        <v>75</v>
      </c>
      <c r="H1313">
        <v>87</v>
      </c>
      <c r="I1313">
        <v>205</v>
      </c>
      <c r="J1313">
        <v>630</v>
      </c>
      <c r="K1313">
        <v>-44</v>
      </c>
      <c r="L1313">
        <v>772</v>
      </c>
      <c r="M1313">
        <v>59</v>
      </c>
      <c r="N1313" s="20">
        <f t="shared" si="280"/>
        <v>0</v>
      </c>
      <c r="P1313" s="20">
        <f t="shared" si="281"/>
        <v>0</v>
      </c>
      <c r="R1313" s="12">
        <f t="shared" si="282"/>
        <v>-6.9841269841269843E-2</v>
      </c>
      <c r="S1313" s="21">
        <f t="shared" si="283"/>
        <v>0.18698962147435316</v>
      </c>
      <c r="T1313" s="21">
        <f t="shared" si="284"/>
        <v>0.25174924371981233</v>
      </c>
      <c r="U1313" s="21">
        <f t="shared" si="285"/>
        <v>0.21893944106497254</v>
      </c>
      <c r="V1313" s="21">
        <f t="shared" si="286"/>
        <v>0.21922610208637935</v>
      </c>
      <c r="W1313" s="22">
        <f t="shared" si="287"/>
        <v>831</v>
      </c>
      <c r="X1313" s="21">
        <f t="shared" si="288"/>
        <v>-5.2948255114320095E-2</v>
      </c>
      <c r="Y1313" s="23">
        <f t="shared" si="289"/>
        <v>100000</v>
      </c>
      <c r="Z1313" s="21">
        <f t="shared" si="290"/>
        <v>0.93899999999999995</v>
      </c>
      <c r="AA1313" s="21">
        <f t="shared" si="291"/>
        <v>9.6000000000000002E-2</v>
      </c>
      <c r="AB1313" s="21">
        <f t="shared" si="292"/>
        <v>0.18200000000000005</v>
      </c>
      <c r="AC1313" s="21">
        <f t="shared" si="293"/>
        <v>0.34975000000000001</v>
      </c>
    </row>
    <row r="1314" spans="2:29" x14ac:dyDescent="0.25">
      <c r="B1314" t="s">
        <v>1371</v>
      </c>
      <c r="C1314" t="s">
        <v>5520</v>
      </c>
      <c r="D1314" t="s">
        <v>7417</v>
      </c>
      <c r="E1314">
        <v>87</v>
      </c>
      <c r="F1314">
        <v>67</v>
      </c>
      <c r="G1314" t="s">
        <v>99</v>
      </c>
      <c r="H1314">
        <v>1</v>
      </c>
      <c r="I1314">
        <v>15</v>
      </c>
      <c r="J1314">
        <v>18</v>
      </c>
      <c r="K1314">
        <v>-3</v>
      </c>
      <c r="L1314">
        <v>17</v>
      </c>
      <c r="M1314" t="s">
        <v>30</v>
      </c>
      <c r="N1314" s="20">
        <f t="shared" si="280"/>
        <v>0</v>
      </c>
      <c r="P1314" s="20">
        <f t="shared" si="281"/>
        <v>0</v>
      </c>
      <c r="R1314" s="12">
        <f t="shared" si="282"/>
        <v>-0.16666666666666666</v>
      </c>
      <c r="S1314" s="21">
        <f t="shared" si="283"/>
        <v>0.71877192758747888</v>
      </c>
      <c r="T1314" s="21">
        <f t="shared" si="284"/>
        <v>3.7137289336648172E-2</v>
      </c>
      <c r="U1314" s="21">
        <f t="shared" si="285"/>
        <v>0.33514136254031301</v>
      </c>
      <c r="V1314" s="21">
        <f t="shared" si="286"/>
        <v>0.36368352648814667</v>
      </c>
      <c r="W1314" s="22">
        <f t="shared" si="287"/>
        <v>17</v>
      </c>
      <c r="X1314" s="21">
        <f t="shared" si="288"/>
        <v>-0.17647058823529413</v>
      </c>
      <c r="Y1314" s="23">
        <f t="shared" si="289"/>
        <v>100000</v>
      </c>
      <c r="Z1314" s="21">
        <f t="shared" si="290"/>
        <v>0.97899999999999998</v>
      </c>
      <c r="AA1314" s="21">
        <f t="shared" si="291"/>
        <v>5.3999999999999999E-2</v>
      </c>
      <c r="AB1314" s="21">
        <f t="shared" si="292"/>
        <v>0.18200000000000005</v>
      </c>
      <c r="AC1314" s="21">
        <f t="shared" si="293"/>
        <v>0.34925</v>
      </c>
    </row>
    <row r="1315" spans="2:29" x14ac:dyDescent="0.25">
      <c r="B1315" t="s">
        <v>5357</v>
      </c>
      <c r="C1315" t="s">
        <v>5358</v>
      </c>
      <c r="D1315" t="s">
        <v>7412</v>
      </c>
      <c r="E1315">
        <v>106</v>
      </c>
      <c r="F1315">
        <v>93</v>
      </c>
      <c r="G1315" t="s">
        <v>31</v>
      </c>
      <c r="H1315">
        <v>3</v>
      </c>
      <c r="I1315">
        <v>4</v>
      </c>
      <c r="J1315">
        <v>6</v>
      </c>
      <c r="K1315">
        <v>3</v>
      </c>
      <c r="L1315">
        <v>105</v>
      </c>
      <c r="M1315" t="s">
        <v>30</v>
      </c>
      <c r="N1315" s="20">
        <f t="shared" si="280"/>
        <v>0</v>
      </c>
      <c r="P1315" s="20">
        <f t="shared" si="281"/>
        <v>0</v>
      </c>
      <c r="R1315" s="12">
        <f t="shared" si="282"/>
        <v>0.5</v>
      </c>
      <c r="S1315" s="21">
        <f t="shared" si="283"/>
        <v>5.9223841048812176E-2</v>
      </c>
      <c r="T1315" s="21">
        <f t="shared" si="284"/>
        <v>8.4471771197698553E-2</v>
      </c>
      <c r="U1315" s="21">
        <f t="shared" si="285"/>
        <v>7.1773462536293131E-2</v>
      </c>
      <c r="V1315" s="21">
        <f t="shared" si="286"/>
        <v>7.1823024927601287E-2</v>
      </c>
      <c r="W1315" s="22">
        <f t="shared" si="287"/>
        <v>105</v>
      </c>
      <c r="X1315" s="21">
        <f t="shared" si="288"/>
        <v>2.8571428571428571E-2</v>
      </c>
      <c r="Y1315" s="23">
        <f t="shared" si="289"/>
        <v>35.333333333333336</v>
      </c>
      <c r="Z1315" s="21">
        <f t="shared" si="290"/>
        <v>0.66</v>
      </c>
      <c r="AA1315" s="21">
        <f t="shared" si="291"/>
        <v>0.24199999999999999</v>
      </c>
      <c r="AB1315" s="21">
        <f t="shared" si="292"/>
        <v>0.247</v>
      </c>
      <c r="AC1315" s="21">
        <f t="shared" si="293"/>
        <v>0.34899999999999998</v>
      </c>
    </row>
    <row r="1316" spans="2:29" x14ac:dyDescent="0.25">
      <c r="B1316" t="s">
        <v>7360</v>
      </c>
      <c r="C1316" t="s">
        <v>7361</v>
      </c>
      <c r="D1316" t="s">
        <v>1737</v>
      </c>
      <c r="E1316">
        <v>5</v>
      </c>
      <c r="F1316">
        <v>-3</v>
      </c>
      <c r="G1316" t="s">
        <v>46</v>
      </c>
      <c r="H1316">
        <v>1</v>
      </c>
      <c r="I1316">
        <v>11</v>
      </c>
      <c r="J1316">
        <v>28</v>
      </c>
      <c r="K1316">
        <v>-4</v>
      </c>
      <c r="L1316">
        <v>16</v>
      </c>
      <c r="M1316">
        <v>1</v>
      </c>
      <c r="N1316" s="20">
        <f t="shared" si="280"/>
        <v>0</v>
      </c>
      <c r="P1316" s="20">
        <f t="shared" si="281"/>
        <v>0</v>
      </c>
      <c r="R1316" s="12">
        <f t="shared" si="282"/>
        <v>-0.14285714285714285</v>
      </c>
      <c r="S1316" s="21">
        <f t="shared" si="283"/>
        <v>0.61539426620217808</v>
      </c>
      <c r="T1316" s="21">
        <f t="shared" si="284"/>
        <v>0.20546073610157212</v>
      </c>
      <c r="U1316" s="21">
        <f t="shared" si="285"/>
        <v>0.3954548940149718</v>
      </c>
      <c r="V1316" s="21">
        <f t="shared" si="286"/>
        <v>0.40543663210624065</v>
      </c>
      <c r="W1316" s="22">
        <f t="shared" si="287"/>
        <v>17</v>
      </c>
      <c r="X1316" s="21">
        <f t="shared" si="288"/>
        <v>-0.23529411764705882</v>
      </c>
      <c r="Y1316" s="23">
        <f t="shared" si="289"/>
        <v>100000</v>
      </c>
      <c r="Z1316" s="21">
        <f t="shared" si="290"/>
        <v>0.98499999999999999</v>
      </c>
      <c r="AA1316" s="21">
        <f t="shared" si="291"/>
        <v>4.4999999999999998E-2</v>
      </c>
      <c r="AB1316" s="21">
        <f t="shared" si="292"/>
        <v>0.18200000000000005</v>
      </c>
      <c r="AC1316" s="21">
        <f t="shared" si="293"/>
        <v>0.34850000000000003</v>
      </c>
    </row>
    <row r="1317" spans="2:29" x14ac:dyDescent="0.25">
      <c r="B1317" t="s">
        <v>3369</v>
      </c>
      <c r="C1317" t="s">
        <v>6166</v>
      </c>
      <c r="D1317" t="s">
        <v>7416</v>
      </c>
      <c r="E1317">
        <v>45</v>
      </c>
      <c r="F1317">
        <v>45</v>
      </c>
      <c r="G1317" t="s">
        <v>99</v>
      </c>
      <c r="H1317">
        <v>9</v>
      </c>
      <c r="I1317">
        <v>68</v>
      </c>
      <c r="J1317">
        <v>77</v>
      </c>
      <c r="K1317">
        <v>-4</v>
      </c>
      <c r="L1317">
        <v>36</v>
      </c>
      <c r="M1317">
        <v>1</v>
      </c>
      <c r="N1317" s="20">
        <f t="shared" si="280"/>
        <v>0</v>
      </c>
      <c r="P1317" s="20">
        <f t="shared" si="281"/>
        <v>0</v>
      </c>
      <c r="R1317" s="12">
        <f t="shared" si="282"/>
        <v>-5.1948051948051951E-2</v>
      </c>
      <c r="S1317" s="21">
        <f t="shared" si="283"/>
        <v>0.49848803871114367</v>
      </c>
      <c r="T1317" s="21">
        <f t="shared" si="284"/>
        <v>2.517111829582741E-2</v>
      </c>
      <c r="U1317" s="21">
        <f t="shared" si="285"/>
        <v>0.23943804137134039</v>
      </c>
      <c r="V1317" s="21">
        <f t="shared" si="286"/>
        <v>0.25436573279277047</v>
      </c>
      <c r="W1317" s="22">
        <f t="shared" si="287"/>
        <v>37</v>
      </c>
      <c r="X1317" s="21">
        <f t="shared" si="288"/>
        <v>-0.10810810810810811</v>
      </c>
      <c r="Y1317" s="23">
        <f t="shared" si="289"/>
        <v>100000</v>
      </c>
      <c r="Z1317" s="21">
        <f t="shared" si="290"/>
        <v>0.95599999999999996</v>
      </c>
      <c r="AA1317" s="21">
        <f t="shared" si="291"/>
        <v>7.1999999999999995E-2</v>
      </c>
      <c r="AB1317" s="21">
        <f t="shared" si="292"/>
        <v>0.18200000000000005</v>
      </c>
      <c r="AC1317" s="21">
        <f t="shared" si="293"/>
        <v>0.34800000000000003</v>
      </c>
    </row>
    <row r="1318" spans="2:29" x14ac:dyDescent="0.25">
      <c r="B1318" t="s">
        <v>2922</v>
      </c>
      <c r="C1318" t="s">
        <v>3774</v>
      </c>
      <c r="D1318" t="s">
        <v>7412</v>
      </c>
      <c r="E1318">
        <v>496</v>
      </c>
      <c r="F1318">
        <v>244</v>
      </c>
      <c r="G1318" t="s">
        <v>49</v>
      </c>
      <c r="H1318">
        <v>2</v>
      </c>
      <c r="I1318">
        <v>7</v>
      </c>
      <c r="J1318">
        <v>30</v>
      </c>
      <c r="K1318">
        <v>-64</v>
      </c>
      <c r="L1318">
        <v>310</v>
      </c>
      <c r="M1318" t="s">
        <v>30</v>
      </c>
      <c r="N1318" s="20">
        <f t="shared" si="280"/>
        <v>0</v>
      </c>
      <c r="P1318" s="20">
        <f t="shared" si="281"/>
        <v>0</v>
      </c>
      <c r="R1318" s="12">
        <f t="shared" si="282"/>
        <v>-2.1333333333333333</v>
      </c>
      <c r="S1318" s="21">
        <f t="shared" si="283"/>
        <v>0.28473515712343933</v>
      </c>
      <c r="T1318" s="21">
        <f t="shared" si="284"/>
        <v>0.33784143607921546</v>
      </c>
      <c r="U1318" s="21">
        <f t="shared" si="285"/>
        <v>0.31101942303974983</v>
      </c>
      <c r="V1318" s="21">
        <f t="shared" si="286"/>
        <v>0.31119867208080154</v>
      </c>
      <c r="W1318" s="22">
        <f t="shared" si="287"/>
        <v>310</v>
      </c>
      <c r="X1318" s="21">
        <f t="shared" si="288"/>
        <v>-0.20645161290322581</v>
      </c>
      <c r="Y1318" s="23">
        <f t="shared" si="289"/>
        <v>100000</v>
      </c>
      <c r="Z1318" s="21">
        <f t="shared" si="290"/>
        <v>0.97099999999999997</v>
      </c>
      <c r="AA1318" s="21">
        <f t="shared" si="291"/>
        <v>4.9000000000000002E-2</v>
      </c>
      <c r="AB1318" s="21">
        <f t="shared" si="292"/>
        <v>0.18200000000000005</v>
      </c>
      <c r="AC1318" s="21">
        <f t="shared" si="293"/>
        <v>0.34600000000000003</v>
      </c>
    </row>
    <row r="1319" spans="2:29" x14ac:dyDescent="0.25">
      <c r="B1319" t="s">
        <v>4285</v>
      </c>
      <c r="C1319" t="s">
        <v>4286</v>
      </c>
      <c r="D1319" t="s">
        <v>7412</v>
      </c>
      <c r="E1319">
        <v>319</v>
      </c>
      <c r="F1319">
        <v>659</v>
      </c>
      <c r="G1319" t="s">
        <v>86</v>
      </c>
      <c r="H1319">
        <v>184</v>
      </c>
      <c r="I1319" s="1">
        <v>1136</v>
      </c>
      <c r="J1319" s="1">
        <v>1775</v>
      </c>
      <c r="K1319">
        <v>-69</v>
      </c>
      <c r="L1319">
        <v>195</v>
      </c>
      <c r="M1319">
        <v>281</v>
      </c>
      <c r="N1319" s="20">
        <f t="shared" si="280"/>
        <v>0</v>
      </c>
      <c r="P1319" s="20">
        <f t="shared" si="281"/>
        <v>0</v>
      </c>
      <c r="R1319" s="12">
        <f t="shared" si="282"/>
        <v>-3.8873239436619716E-2</v>
      </c>
      <c r="S1319" s="21">
        <f t="shared" si="283"/>
        <v>0.43917001412017931</v>
      </c>
      <c r="T1319" s="21">
        <f t="shared" si="284"/>
        <v>9.3362073943278112E-2</v>
      </c>
      <c r="U1319" s="21">
        <f t="shared" si="285"/>
        <v>0.25440580012825831</v>
      </c>
      <c r="V1319" s="21">
        <f t="shared" si="286"/>
        <v>0.26231262939723859</v>
      </c>
      <c r="W1319" s="22">
        <f t="shared" si="287"/>
        <v>476</v>
      </c>
      <c r="X1319" s="21">
        <f t="shared" si="288"/>
        <v>-0.14495798319327732</v>
      </c>
      <c r="Y1319" s="23">
        <f t="shared" si="289"/>
        <v>100000</v>
      </c>
      <c r="Z1319" s="21">
        <f t="shared" si="290"/>
        <v>0.95899999999999996</v>
      </c>
      <c r="AA1319" s="21">
        <f t="shared" si="291"/>
        <v>0.06</v>
      </c>
      <c r="AB1319" s="21">
        <f t="shared" si="292"/>
        <v>0.18200000000000005</v>
      </c>
      <c r="AC1319" s="21">
        <f t="shared" si="293"/>
        <v>0.34575</v>
      </c>
    </row>
    <row r="1320" spans="2:29" x14ac:dyDescent="0.25">
      <c r="B1320" t="s">
        <v>5308</v>
      </c>
      <c r="C1320" t="s">
        <v>5309</v>
      </c>
      <c r="D1320" t="s">
        <v>7418</v>
      </c>
      <c r="E1320">
        <v>127</v>
      </c>
      <c r="F1320">
        <v>207</v>
      </c>
      <c r="G1320" t="s">
        <v>49</v>
      </c>
      <c r="H1320">
        <v>33</v>
      </c>
      <c r="I1320">
        <v>705</v>
      </c>
      <c r="J1320">
        <v>651</v>
      </c>
      <c r="K1320">
        <v>-63</v>
      </c>
      <c r="L1320">
        <v>157</v>
      </c>
      <c r="M1320">
        <v>48</v>
      </c>
      <c r="N1320" s="20">
        <f t="shared" si="280"/>
        <v>0</v>
      </c>
      <c r="P1320" s="20">
        <f t="shared" si="281"/>
        <v>0</v>
      </c>
      <c r="R1320" s="12">
        <f t="shared" si="282"/>
        <v>-9.6774193548387094E-2</v>
      </c>
      <c r="S1320" s="21">
        <f t="shared" si="283"/>
        <v>0.84473945048198718</v>
      </c>
      <c r="T1320" s="21">
        <f t="shared" si="284"/>
        <v>-1.5811300096795544E-2</v>
      </c>
      <c r="U1320" s="21">
        <f t="shared" si="285"/>
        <v>0.34743152754788209</v>
      </c>
      <c r="V1320" s="21">
        <f t="shared" si="286"/>
        <v>0.39211989264435793</v>
      </c>
      <c r="W1320" s="22">
        <f t="shared" si="287"/>
        <v>205</v>
      </c>
      <c r="X1320" s="21">
        <f t="shared" si="288"/>
        <v>-0.3073170731707317</v>
      </c>
      <c r="Y1320" s="23">
        <f t="shared" si="289"/>
        <v>100000</v>
      </c>
      <c r="Z1320" s="21">
        <f t="shared" si="290"/>
        <v>0.98199999999999998</v>
      </c>
      <c r="AA1320" s="21">
        <f t="shared" si="291"/>
        <v>3.6999999999999998E-2</v>
      </c>
      <c r="AB1320" s="21">
        <f t="shared" si="292"/>
        <v>0.18200000000000005</v>
      </c>
      <c r="AC1320" s="21">
        <f t="shared" si="293"/>
        <v>0.34575</v>
      </c>
    </row>
    <row r="1321" spans="2:29" x14ac:dyDescent="0.25">
      <c r="B1321" t="s">
        <v>6543</v>
      </c>
      <c r="C1321" t="s">
        <v>6544</v>
      </c>
      <c r="D1321" t="s">
        <v>1737</v>
      </c>
      <c r="E1321">
        <v>28</v>
      </c>
      <c r="F1321">
        <v>88</v>
      </c>
      <c r="G1321" t="s">
        <v>75</v>
      </c>
      <c r="H1321">
        <v>5</v>
      </c>
      <c r="I1321">
        <v>39</v>
      </c>
      <c r="J1321">
        <v>105</v>
      </c>
      <c r="K1321">
        <v>-29</v>
      </c>
      <c r="L1321">
        <v>83</v>
      </c>
      <c r="M1321">
        <v>15</v>
      </c>
      <c r="N1321" s="20">
        <f t="shared" si="280"/>
        <v>0</v>
      </c>
      <c r="P1321" s="20">
        <f t="shared" si="281"/>
        <v>0</v>
      </c>
      <c r="R1321" s="12">
        <f t="shared" si="282"/>
        <v>-0.27619047619047621</v>
      </c>
      <c r="S1321" s="21">
        <f t="shared" si="283"/>
        <v>0.50806104078261449</v>
      </c>
      <c r="T1321" s="21">
        <f t="shared" si="284"/>
        <v>0.21905959874044001</v>
      </c>
      <c r="U1321" s="21">
        <f t="shared" si="285"/>
        <v>0.35588210669384668</v>
      </c>
      <c r="V1321" s="21">
        <f t="shared" si="286"/>
        <v>0.36100091540563373</v>
      </c>
      <c r="W1321" s="22">
        <f t="shared" si="287"/>
        <v>98</v>
      </c>
      <c r="X1321" s="21">
        <f t="shared" si="288"/>
        <v>-0.29591836734693883</v>
      </c>
      <c r="Y1321" s="23">
        <f t="shared" si="289"/>
        <v>100000</v>
      </c>
      <c r="Z1321" s="21">
        <f t="shared" si="290"/>
        <v>0.97899999999999998</v>
      </c>
      <c r="AA1321" s="21">
        <f t="shared" si="291"/>
        <v>3.9E-2</v>
      </c>
      <c r="AB1321" s="21">
        <f t="shared" si="292"/>
        <v>0.18200000000000005</v>
      </c>
      <c r="AC1321" s="21">
        <f t="shared" si="293"/>
        <v>0.34550000000000003</v>
      </c>
    </row>
    <row r="1322" spans="2:29" x14ac:dyDescent="0.25">
      <c r="B1322" t="s">
        <v>4972</v>
      </c>
      <c r="C1322" t="s">
        <v>4973</v>
      </c>
      <c r="D1322" t="s">
        <v>7409</v>
      </c>
      <c r="E1322">
        <v>152</v>
      </c>
      <c r="F1322" s="1">
        <v>1201</v>
      </c>
      <c r="G1322" t="s">
        <v>31</v>
      </c>
      <c r="H1322">
        <v>12</v>
      </c>
      <c r="I1322">
        <v>106</v>
      </c>
      <c r="J1322">
        <v>126</v>
      </c>
      <c r="K1322">
        <v>-91</v>
      </c>
      <c r="L1322">
        <v>238</v>
      </c>
      <c r="M1322">
        <v>192</v>
      </c>
      <c r="N1322" s="20">
        <f t="shared" si="280"/>
        <v>0</v>
      </c>
      <c r="P1322" s="20">
        <f t="shared" si="281"/>
        <v>0</v>
      </c>
      <c r="R1322" s="12">
        <f t="shared" si="282"/>
        <v>-0.72222222222222221</v>
      </c>
      <c r="S1322" s="21">
        <f t="shared" si="283"/>
        <v>0.5460549438058655</v>
      </c>
      <c r="T1322" s="21">
        <f t="shared" si="284"/>
        <v>3.517300006217261E-2</v>
      </c>
      <c r="U1322" s="21">
        <f t="shared" si="285"/>
        <v>0.26508273817978845</v>
      </c>
      <c r="V1322" s="21">
        <f t="shared" si="286"/>
        <v>0.28210356068260883</v>
      </c>
      <c r="W1322" s="22">
        <f t="shared" si="287"/>
        <v>430</v>
      </c>
      <c r="X1322" s="21">
        <f t="shared" si="288"/>
        <v>-0.21162790697674419</v>
      </c>
      <c r="Y1322" s="23">
        <f t="shared" si="289"/>
        <v>100000</v>
      </c>
      <c r="Z1322" s="21">
        <f t="shared" si="290"/>
        <v>0.96399999999999997</v>
      </c>
      <c r="AA1322" s="21">
        <f t="shared" si="291"/>
        <v>4.8000000000000001E-2</v>
      </c>
      <c r="AB1322" s="21">
        <f t="shared" si="292"/>
        <v>0.18200000000000005</v>
      </c>
      <c r="AC1322" s="21">
        <f t="shared" si="293"/>
        <v>0.34400000000000003</v>
      </c>
    </row>
    <row r="1323" spans="2:29" x14ac:dyDescent="0.25">
      <c r="B1323" t="s">
        <v>6974</v>
      </c>
      <c r="C1323" t="s">
        <v>6975</v>
      </c>
      <c r="D1323" t="s">
        <v>7417</v>
      </c>
      <c r="E1323">
        <v>14</v>
      </c>
      <c r="F1323">
        <v>23</v>
      </c>
      <c r="G1323" t="s">
        <v>99</v>
      </c>
      <c r="H1323">
        <v>8</v>
      </c>
      <c r="I1323">
        <v>10</v>
      </c>
      <c r="J1323">
        <v>39</v>
      </c>
      <c r="K1323">
        <v>-1</v>
      </c>
      <c r="L1323">
        <v>19</v>
      </c>
      <c r="M1323">
        <v>2</v>
      </c>
      <c r="N1323" s="20">
        <f t="shared" si="280"/>
        <v>0</v>
      </c>
      <c r="P1323" s="20">
        <f t="shared" si="281"/>
        <v>0</v>
      </c>
      <c r="R1323" s="12">
        <f t="shared" si="282"/>
        <v>-2.564102564102564E-2</v>
      </c>
      <c r="S1323" s="21">
        <f t="shared" si="283"/>
        <v>4.5639552591273169E-2</v>
      </c>
      <c r="T1323" s="21">
        <f t="shared" si="284"/>
        <v>0.31284338853824423</v>
      </c>
      <c r="U1323" s="21">
        <f t="shared" si="285"/>
        <v>0.17164882683060823</v>
      </c>
      <c r="V1323" s="21">
        <f t="shared" si="286"/>
        <v>0.17671058932004188</v>
      </c>
      <c r="W1323" s="22">
        <f t="shared" si="287"/>
        <v>21</v>
      </c>
      <c r="X1323" s="21">
        <f t="shared" si="288"/>
        <v>-4.7619047619047616E-2</v>
      </c>
      <c r="Y1323" s="23">
        <f t="shared" si="289"/>
        <v>100000</v>
      </c>
      <c r="Z1323" s="21">
        <f t="shared" si="290"/>
        <v>0.91200000000000003</v>
      </c>
      <c r="AA1323" s="21">
        <f t="shared" si="291"/>
        <v>9.9000000000000005E-2</v>
      </c>
      <c r="AB1323" s="21">
        <f t="shared" si="292"/>
        <v>0.18200000000000005</v>
      </c>
      <c r="AC1323" s="21">
        <f t="shared" si="293"/>
        <v>0.34375000000000006</v>
      </c>
    </row>
    <row r="1324" spans="2:29" x14ac:dyDescent="0.25">
      <c r="B1324" t="s">
        <v>3177</v>
      </c>
      <c r="C1324" t="s">
        <v>3178</v>
      </c>
      <c r="D1324" t="s">
        <v>7410</v>
      </c>
      <c r="E1324" s="1">
        <v>1014</v>
      </c>
      <c r="F1324" s="1">
        <v>1279</v>
      </c>
      <c r="G1324" t="s">
        <v>31</v>
      </c>
      <c r="H1324">
        <v>19</v>
      </c>
      <c r="I1324">
        <v>26</v>
      </c>
      <c r="J1324">
        <v>37</v>
      </c>
      <c r="K1324">
        <v>29</v>
      </c>
      <c r="L1324">
        <v>822</v>
      </c>
      <c r="M1324">
        <v>275</v>
      </c>
      <c r="N1324" s="20">
        <f t="shared" si="280"/>
        <v>0</v>
      </c>
      <c r="P1324" s="20">
        <f t="shared" si="281"/>
        <v>0</v>
      </c>
      <c r="R1324" s="12">
        <f t="shared" si="282"/>
        <v>0.78378378378378377</v>
      </c>
      <c r="S1324" s="21">
        <f t="shared" si="283"/>
        <v>6.4740930444701084E-2</v>
      </c>
      <c r="T1324" s="21">
        <f t="shared" si="284"/>
        <v>7.3113541506014013E-2</v>
      </c>
      <c r="U1324" s="21">
        <f t="shared" si="285"/>
        <v>6.8919038400907962E-2</v>
      </c>
      <c r="V1324" s="21">
        <f t="shared" si="286"/>
        <v>6.8924503450541019E-2</v>
      </c>
      <c r="W1324" s="22">
        <f t="shared" si="287"/>
        <v>1097</v>
      </c>
      <c r="X1324" s="21">
        <f t="shared" si="288"/>
        <v>2.6435733819507749E-2</v>
      </c>
      <c r="Y1324" s="23">
        <f t="shared" si="289"/>
        <v>34.96551724137931</v>
      </c>
      <c r="Z1324" s="21">
        <f t="shared" si="290"/>
        <v>0.64500000000000002</v>
      </c>
      <c r="AA1324" s="21">
        <f t="shared" si="291"/>
        <v>0.23300000000000001</v>
      </c>
      <c r="AB1324" s="21">
        <f t="shared" si="292"/>
        <v>0.248</v>
      </c>
      <c r="AC1324" s="21">
        <f t="shared" si="293"/>
        <v>0.34350000000000003</v>
      </c>
    </row>
    <row r="1325" spans="2:29" x14ac:dyDescent="0.25">
      <c r="B1325" t="s">
        <v>4634</v>
      </c>
      <c r="C1325" t="s">
        <v>4635</v>
      </c>
      <c r="D1325" t="s">
        <v>7419</v>
      </c>
      <c r="E1325">
        <v>250</v>
      </c>
      <c r="F1325">
        <v>236</v>
      </c>
      <c r="G1325" t="s">
        <v>46</v>
      </c>
      <c r="H1325">
        <v>14</v>
      </c>
      <c r="I1325">
        <v>37</v>
      </c>
      <c r="J1325">
        <v>58</v>
      </c>
      <c r="K1325">
        <v>-1</v>
      </c>
      <c r="L1325">
        <v>76</v>
      </c>
      <c r="M1325">
        <v>14</v>
      </c>
      <c r="N1325" s="20">
        <f t="shared" si="280"/>
        <v>0</v>
      </c>
      <c r="P1325" s="20">
        <f t="shared" si="281"/>
        <v>0</v>
      </c>
      <c r="R1325" s="12">
        <f t="shared" si="282"/>
        <v>-1.7241379310344827E-2</v>
      </c>
      <c r="S1325" s="21">
        <f t="shared" si="283"/>
        <v>0.21454815241300285</v>
      </c>
      <c r="T1325" s="21">
        <f t="shared" si="284"/>
        <v>9.4070363507941179E-2</v>
      </c>
      <c r="U1325" s="21">
        <f t="shared" si="285"/>
        <v>0.15273636995125317</v>
      </c>
      <c r="V1325" s="21">
        <f t="shared" si="286"/>
        <v>0.15378496195739907</v>
      </c>
      <c r="W1325" s="22">
        <f t="shared" si="287"/>
        <v>90</v>
      </c>
      <c r="X1325" s="21">
        <f t="shared" si="288"/>
        <v>-1.1111111111111112E-2</v>
      </c>
      <c r="Y1325" s="23">
        <f t="shared" si="289"/>
        <v>100000</v>
      </c>
      <c r="Z1325" s="21">
        <f t="shared" si="290"/>
        <v>0.88</v>
      </c>
      <c r="AA1325" s="21">
        <f t="shared" si="291"/>
        <v>0.13</v>
      </c>
      <c r="AB1325" s="21">
        <f t="shared" si="292"/>
        <v>0.18200000000000005</v>
      </c>
      <c r="AC1325" s="21">
        <f t="shared" si="293"/>
        <v>0.34350000000000003</v>
      </c>
    </row>
    <row r="1326" spans="2:29" x14ac:dyDescent="0.25">
      <c r="B1326" t="s">
        <v>5803</v>
      </c>
      <c r="C1326" t="s">
        <v>6194</v>
      </c>
      <c r="D1326" t="s">
        <v>4419</v>
      </c>
      <c r="E1326">
        <v>43</v>
      </c>
      <c r="F1326">
        <v>77</v>
      </c>
      <c r="G1326" t="s">
        <v>49</v>
      </c>
      <c r="H1326">
        <v>8</v>
      </c>
      <c r="I1326">
        <v>16</v>
      </c>
      <c r="J1326">
        <v>56</v>
      </c>
      <c r="K1326">
        <v>-4</v>
      </c>
      <c r="L1326">
        <v>25</v>
      </c>
      <c r="M1326">
        <v>11</v>
      </c>
      <c r="N1326" s="20">
        <f t="shared" si="280"/>
        <v>0</v>
      </c>
      <c r="P1326" s="20">
        <f t="shared" si="281"/>
        <v>0</v>
      </c>
      <c r="R1326" s="12">
        <f t="shared" si="282"/>
        <v>-7.1428571428571425E-2</v>
      </c>
      <c r="S1326" s="21">
        <f t="shared" si="283"/>
        <v>0.1486983549970351</v>
      </c>
      <c r="T1326" s="21">
        <f t="shared" si="284"/>
        <v>0.28473515712343933</v>
      </c>
      <c r="U1326" s="21">
        <f t="shared" si="285"/>
        <v>0.2148140440390669</v>
      </c>
      <c r="V1326" s="21">
        <f t="shared" si="286"/>
        <v>0.2160825187198471</v>
      </c>
      <c r="W1326" s="22">
        <f t="shared" si="287"/>
        <v>36</v>
      </c>
      <c r="X1326" s="21">
        <f t="shared" si="288"/>
        <v>-0.1111111111111111</v>
      </c>
      <c r="Y1326" s="23">
        <f t="shared" si="289"/>
        <v>100000</v>
      </c>
      <c r="Z1326" s="21">
        <f t="shared" si="290"/>
        <v>0.93600000000000005</v>
      </c>
      <c r="AA1326" s="21">
        <f t="shared" si="291"/>
        <v>7.0999999999999994E-2</v>
      </c>
      <c r="AB1326" s="21">
        <f t="shared" si="292"/>
        <v>0.18200000000000005</v>
      </c>
      <c r="AC1326" s="21">
        <f t="shared" si="293"/>
        <v>0.34275000000000005</v>
      </c>
    </row>
    <row r="1327" spans="2:29" x14ac:dyDescent="0.25">
      <c r="B1327" t="s">
        <v>7256</v>
      </c>
      <c r="C1327" t="s">
        <v>7257</v>
      </c>
      <c r="D1327" t="s">
        <v>7409</v>
      </c>
      <c r="E1327">
        <v>8</v>
      </c>
      <c r="F1327" t="s">
        <v>30</v>
      </c>
      <c r="G1327" t="s">
        <v>31</v>
      </c>
      <c r="H1327">
        <v>2</v>
      </c>
      <c r="I1327">
        <v>8</v>
      </c>
      <c r="J1327">
        <v>7</v>
      </c>
      <c r="K1327">
        <v>0</v>
      </c>
      <c r="L1327">
        <v>5</v>
      </c>
      <c r="M1327" t="s">
        <v>30</v>
      </c>
      <c r="N1327" s="20">
        <f t="shared" si="280"/>
        <v>0</v>
      </c>
      <c r="P1327" s="20">
        <f t="shared" si="281"/>
        <v>0</v>
      </c>
      <c r="R1327" s="12">
        <f t="shared" si="282"/>
        <v>0</v>
      </c>
      <c r="S1327" s="21">
        <f t="shared" si="283"/>
        <v>0.3195079107728942</v>
      </c>
      <c r="T1327" s="21">
        <f t="shared" si="284"/>
        <v>-2.6352819384831916E-2</v>
      </c>
      <c r="U1327" s="21">
        <f t="shared" si="285"/>
        <v>0.13346158167069744</v>
      </c>
      <c r="V1327" s="21">
        <f t="shared" si="286"/>
        <v>0.14220555768625323</v>
      </c>
      <c r="W1327" s="22">
        <f t="shared" si="287"/>
        <v>5</v>
      </c>
      <c r="X1327" s="21">
        <f t="shared" si="288"/>
        <v>0</v>
      </c>
      <c r="Y1327" s="23">
        <f t="shared" si="289"/>
        <v>100000</v>
      </c>
      <c r="Z1327" s="21">
        <f t="shared" si="290"/>
        <v>0.86399999999999999</v>
      </c>
      <c r="AA1327" s="21">
        <f t="shared" si="291"/>
        <v>0.14000000000000001</v>
      </c>
      <c r="AB1327" s="21">
        <f t="shared" si="292"/>
        <v>0.18200000000000005</v>
      </c>
      <c r="AC1327" s="21">
        <f t="shared" si="293"/>
        <v>0.34200000000000003</v>
      </c>
    </row>
    <row r="1328" spans="2:29" x14ac:dyDescent="0.25">
      <c r="B1328" t="s">
        <v>3730</v>
      </c>
      <c r="C1328" t="s">
        <v>3731</v>
      </c>
      <c r="D1328" t="s">
        <v>7409</v>
      </c>
      <c r="E1328">
        <v>563</v>
      </c>
      <c r="F1328">
        <v>528</v>
      </c>
      <c r="G1328" t="s">
        <v>75</v>
      </c>
      <c r="H1328">
        <v>15</v>
      </c>
      <c r="I1328">
        <v>37</v>
      </c>
      <c r="J1328">
        <v>72</v>
      </c>
      <c r="K1328">
        <v>-24</v>
      </c>
      <c r="L1328">
        <v>478</v>
      </c>
      <c r="M1328" t="s">
        <v>30</v>
      </c>
      <c r="N1328" s="20">
        <f t="shared" si="280"/>
        <v>0</v>
      </c>
      <c r="P1328" s="20">
        <f t="shared" si="281"/>
        <v>0</v>
      </c>
      <c r="R1328" s="12">
        <f t="shared" si="282"/>
        <v>-0.33333333333333331</v>
      </c>
      <c r="S1328" s="21">
        <f t="shared" si="283"/>
        <v>0.19790421488235888</v>
      </c>
      <c r="T1328" s="21">
        <f t="shared" si="284"/>
        <v>0.14242093886584994</v>
      </c>
      <c r="U1328" s="21">
        <f t="shared" si="285"/>
        <v>0.16983368811009347</v>
      </c>
      <c r="V1328" s="21">
        <f t="shared" si="286"/>
        <v>0.17005294728610076</v>
      </c>
      <c r="W1328" s="22">
        <f t="shared" si="287"/>
        <v>478</v>
      </c>
      <c r="X1328" s="21">
        <f t="shared" si="288"/>
        <v>-5.0209205020920501E-2</v>
      </c>
      <c r="Y1328" s="23">
        <f t="shared" si="289"/>
        <v>100000</v>
      </c>
      <c r="Z1328" s="21">
        <f t="shared" si="290"/>
        <v>0.90300000000000002</v>
      </c>
      <c r="AA1328" s="21">
        <f t="shared" si="291"/>
        <v>9.8000000000000004E-2</v>
      </c>
      <c r="AB1328" s="21">
        <f t="shared" si="292"/>
        <v>0.18200000000000005</v>
      </c>
      <c r="AC1328" s="21">
        <f t="shared" si="293"/>
        <v>0.34125000000000005</v>
      </c>
    </row>
    <row r="1329" spans="2:29" x14ac:dyDescent="0.25">
      <c r="B1329" t="s">
        <v>5386</v>
      </c>
      <c r="C1329" t="s">
        <v>5387</v>
      </c>
      <c r="D1329" t="s">
        <v>7419</v>
      </c>
      <c r="E1329">
        <v>118</v>
      </c>
      <c r="F1329">
        <v>119</v>
      </c>
      <c r="G1329" t="s">
        <v>75</v>
      </c>
      <c r="H1329">
        <v>3</v>
      </c>
      <c r="I1329">
        <v>4</v>
      </c>
      <c r="J1329">
        <v>11</v>
      </c>
      <c r="K1329">
        <v>0</v>
      </c>
      <c r="L1329">
        <v>4</v>
      </c>
      <c r="M1329">
        <v>4</v>
      </c>
      <c r="N1329" s="20">
        <f t="shared" si="280"/>
        <v>0</v>
      </c>
      <c r="P1329" s="20">
        <f t="shared" si="281"/>
        <v>0</v>
      </c>
      <c r="R1329" s="12">
        <f t="shared" si="282"/>
        <v>0</v>
      </c>
      <c r="S1329" s="21">
        <f t="shared" si="283"/>
        <v>5.9223841048812176E-2</v>
      </c>
      <c r="T1329" s="21">
        <f t="shared" si="284"/>
        <v>0.22423992536427462</v>
      </c>
      <c r="U1329" s="21">
        <f t="shared" si="285"/>
        <v>0.13874673044960195</v>
      </c>
      <c r="V1329" s="21">
        <f t="shared" si="286"/>
        <v>0.14073683228756292</v>
      </c>
      <c r="W1329" s="22">
        <f t="shared" si="287"/>
        <v>8</v>
      </c>
      <c r="X1329" s="21">
        <f t="shared" si="288"/>
        <v>0</v>
      </c>
      <c r="Y1329" s="23">
        <f t="shared" si="289"/>
        <v>100000</v>
      </c>
      <c r="Z1329" s="21">
        <f t="shared" si="290"/>
        <v>0.86099999999999999</v>
      </c>
      <c r="AA1329" s="21">
        <f t="shared" si="291"/>
        <v>0.14000000000000001</v>
      </c>
      <c r="AB1329" s="21">
        <f t="shared" si="292"/>
        <v>0.18200000000000005</v>
      </c>
      <c r="AC1329" s="21">
        <f t="shared" si="293"/>
        <v>0.34125</v>
      </c>
    </row>
    <row r="1330" spans="2:29" x14ac:dyDescent="0.25">
      <c r="B1330" t="s">
        <v>4644</v>
      </c>
      <c r="C1330" t="s">
        <v>4645</v>
      </c>
      <c r="D1330" t="s">
        <v>7410</v>
      </c>
      <c r="E1330">
        <v>236</v>
      </c>
      <c r="F1330">
        <v>236</v>
      </c>
      <c r="G1330" t="s">
        <v>75</v>
      </c>
      <c r="H1330">
        <v>3</v>
      </c>
      <c r="I1330">
        <v>78</v>
      </c>
      <c r="J1330">
        <v>43</v>
      </c>
      <c r="K1330">
        <v>-37</v>
      </c>
      <c r="L1330">
        <v>31</v>
      </c>
      <c r="M1330">
        <v>35</v>
      </c>
      <c r="N1330" s="20">
        <f t="shared" si="280"/>
        <v>0</v>
      </c>
      <c r="P1330" s="20">
        <f t="shared" si="281"/>
        <v>0</v>
      </c>
      <c r="R1330" s="12">
        <f t="shared" si="282"/>
        <v>-0.86046511627906974</v>
      </c>
      <c r="S1330" s="21">
        <f t="shared" si="283"/>
        <v>0.91864519162530622</v>
      </c>
      <c r="T1330" s="21">
        <f t="shared" si="284"/>
        <v>-0.11228252216126722</v>
      </c>
      <c r="U1330" s="21">
        <f t="shared" si="285"/>
        <v>0.3050727452433557</v>
      </c>
      <c r="V1330" s="21">
        <f t="shared" si="286"/>
        <v>0.37047847156913161</v>
      </c>
      <c r="W1330" s="22">
        <f t="shared" si="287"/>
        <v>66</v>
      </c>
      <c r="X1330" s="21">
        <f t="shared" si="288"/>
        <v>-0.56060606060606055</v>
      </c>
      <c r="Y1330" s="23">
        <f t="shared" si="289"/>
        <v>100000</v>
      </c>
      <c r="Z1330" s="21">
        <f t="shared" si="290"/>
        <v>0.98</v>
      </c>
      <c r="AA1330" s="21">
        <f t="shared" si="291"/>
        <v>0.02</v>
      </c>
      <c r="AB1330" s="21">
        <f t="shared" si="292"/>
        <v>0.18200000000000005</v>
      </c>
      <c r="AC1330" s="21">
        <f t="shared" si="293"/>
        <v>0.34100000000000003</v>
      </c>
    </row>
    <row r="1331" spans="2:29" x14ac:dyDescent="0.25">
      <c r="B1331" t="s">
        <v>4566</v>
      </c>
      <c r="C1331" t="s">
        <v>4567</v>
      </c>
      <c r="D1331" t="s">
        <v>7417</v>
      </c>
      <c r="E1331">
        <v>246</v>
      </c>
      <c r="F1331">
        <v>256</v>
      </c>
      <c r="G1331" t="s">
        <v>99</v>
      </c>
      <c r="H1331">
        <v>5</v>
      </c>
      <c r="I1331">
        <v>9</v>
      </c>
      <c r="J1331">
        <v>36</v>
      </c>
      <c r="K1331">
        <v>-25</v>
      </c>
      <c r="L1331">
        <v>147</v>
      </c>
      <c r="M1331">
        <v>9</v>
      </c>
      <c r="N1331" s="20">
        <f t="shared" si="280"/>
        <v>0</v>
      </c>
      <c r="P1331" s="20">
        <f t="shared" si="281"/>
        <v>0</v>
      </c>
      <c r="R1331" s="12">
        <f t="shared" si="282"/>
        <v>-0.69444444444444442</v>
      </c>
      <c r="S1331" s="21">
        <f t="shared" si="283"/>
        <v>0.12474611314209483</v>
      </c>
      <c r="T1331" s="21">
        <f t="shared" si="284"/>
        <v>0.3195079107728942</v>
      </c>
      <c r="U1331" s="21">
        <f t="shared" si="285"/>
        <v>0.21824110663778651</v>
      </c>
      <c r="V1331" s="21">
        <f t="shared" si="286"/>
        <v>0.22083171018425851</v>
      </c>
      <c r="W1331" s="22">
        <f t="shared" si="287"/>
        <v>156</v>
      </c>
      <c r="X1331" s="21">
        <f t="shared" si="288"/>
        <v>-0.16025641025641027</v>
      </c>
      <c r="Y1331" s="23">
        <f t="shared" si="289"/>
        <v>100000</v>
      </c>
      <c r="Z1331" s="21">
        <f t="shared" si="290"/>
        <v>0.93899999999999995</v>
      </c>
      <c r="AA1331" s="21">
        <f t="shared" si="291"/>
        <v>5.8000000000000003E-2</v>
      </c>
      <c r="AB1331" s="21">
        <f t="shared" si="292"/>
        <v>0.18200000000000005</v>
      </c>
      <c r="AC1331" s="21">
        <f t="shared" si="293"/>
        <v>0.34025000000000005</v>
      </c>
    </row>
    <row r="1332" spans="2:29" x14ac:dyDescent="0.25">
      <c r="B1332" t="s">
        <v>6811</v>
      </c>
      <c r="C1332" t="s">
        <v>6812</v>
      </c>
      <c r="D1332" t="s">
        <v>7409</v>
      </c>
      <c r="E1332">
        <v>19</v>
      </c>
      <c r="F1332">
        <v>14</v>
      </c>
      <c r="G1332" t="s">
        <v>75</v>
      </c>
      <c r="H1332">
        <v>4</v>
      </c>
      <c r="I1332">
        <v>35</v>
      </c>
      <c r="J1332">
        <v>26</v>
      </c>
      <c r="K1332">
        <v>-4</v>
      </c>
      <c r="L1332">
        <v>21</v>
      </c>
      <c r="M1332" t="s">
        <v>30</v>
      </c>
      <c r="N1332" s="20">
        <f t="shared" si="280"/>
        <v>0</v>
      </c>
      <c r="P1332" s="20">
        <f t="shared" si="281"/>
        <v>0</v>
      </c>
      <c r="R1332" s="12">
        <f t="shared" si="282"/>
        <v>-0.15384615384615385</v>
      </c>
      <c r="S1332" s="21">
        <f t="shared" si="283"/>
        <v>0.54312678841593631</v>
      </c>
      <c r="T1332" s="21">
        <f t="shared" si="284"/>
        <v>-5.771764056171147E-2</v>
      </c>
      <c r="U1332" s="21">
        <f t="shared" si="285"/>
        <v>0.2058445799940376</v>
      </c>
      <c r="V1332" s="21">
        <f t="shared" si="286"/>
        <v>0.23041790928275416</v>
      </c>
      <c r="W1332" s="22">
        <f t="shared" si="287"/>
        <v>21</v>
      </c>
      <c r="X1332" s="21">
        <f t="shared" si="288"/>
        <v>-0.19047619047619047</v>
      </c>
      <c r="Y1332" s="23">
        <f t="shared" si="289"/>
        <v>100000</v>
      </c>
      <c r="Z1332" s="21">
        <f t="shared" si="290"/>
        <v>0.94299999999999995</v>
      </c>
      <c r="AA1332" s="21">
        <f t="shared" si="291"/>
        <v>5.2999999999999999E-2</v>
      </c>
      <c r="AB1332" s="21">
        <f t="shared" si="292"/>
        <v>0.18200000000000005</v>
      </c>
      <c r="AC1332" s="21">
        <f t="shared" si="293"/>
        <v>0.34</v>
      </c>
    </row>
    <row r="1333" spans="2:29" x14ac:dyDescent="0.25">
      <c r="B1333" t="s">
        <v>6083</v>
      </c>
      <c r="C1333" t="s">
        <v>6084</v>
      </c>
      <c r="D1333" t="s">
        <v>1737</v>
      </c>
      <c r="E1333">
        <v>50</v>
      </c>
      <c r="F1333">
        <v>51</v>
      </c>
      <c r="G1333" t="s">
        <v>99</v>
      </c>
      <c r="H1333">
        <v>2</v>
      </c>
      <c r="I1333">
        <v>8</v>
      </c>
      <c r="J1333">
        <v>34</v>
      </c>
      <c r="K1333">
        <v>-7</v>
      </c>
      <c r="L1333">
        <v>11</v>
      </c>
      <c r="M1333">
        <v>3</v>
      </c>
      <c r="N1333" s="20">
        <f t="shared" si="280"/>
        <v>0</v>
      </c>
      <c r="P1333" s="20">
        <f t="shared" si="281"/>
        <v>0</v>
      </c>
      <c r="R1333" s="12">
        <f t="shared" si="282"/>
        <v>-0.20588235294117646</v>
      </c>
      <c r="S1333" s="21">
        <f t="shared" si="283"/>
        <v>0.3195079107728942</v>
      </c>
      <c r="T1333" s="21">
        <f t="shared" si="284"/>
        <v>0.33560423051957011</v>
      </c>
      <c r="U1333" s="21">
        <f t="shared" si="285"/>
        <v>0.32753167488851931</v>
      </c>
      <c r="V1333" s="21">
        <f t="shared" si="286"/>
        <v>0.32754793872699456</v>
      </c>
      <c r="W1333" s="22">
        <f t="shared" si="287"/>
        <v>14</v>
      </c>
      <c r="X1333" s="21">
        <f t="shared" si="288"/>
        <v>-0.5</v>
      </c>
      <c r="Y1333" s="23">
        <f t="shared" si="289"/>
        <v>100000</v>
      </c>
      <c r="Z1333" s="21">
        <f t="shared" si="290"/>
        <v>0.97299999999999998</v>
      </c>
      <c r="AA1333" s="21">
        <f t="shared" si="291"/>
        <v>2.1999999999999999E-2</v>
      </c>
      <c r="AB1333" s="21">
        <f t="shared" si="292"/>
        <v>0.18200000000000005</v>
      </c>
      <c r="AC1333" s="21">
        <f t="shared" si="293"/>
        <v>0.33975</v>
      </c>
    </row>
    <row r="1334" spans="2:29" x14ac:dyDescent="0.25">
      <c r="B1334" t="s">
        <v>5911</v>
      </c>
      <c r="C1334" t="s">
        <v>5912</v>
      </c>
      <c r="D1334" t="s">
        <v>7412</v>
      </c>
      <c r="E1334">
        <v>66</v>
      </c>
      <c r="F1334">
        <v>60</v>
      </c>
      <c r="G1334" t="s">
        <v>99</v>
      </c>
      <c r="H1334">
        <v>7</v>
      </c>
      <c r="I1334">
        <v>10</v>
      </c>
      <c r="J1334">
        <v>25</v>
      </c>
      <c r="K1334">
        <v>0</v>
      </c>
      <c r="L1334">
        <v>19</v>
      </c>
      <c r="M1334" t="s">
        <v>30</v>
      </c>
      <c r="N1334" s="20">
        <f t="shared" si="280"/>
        <v>0</v>
      </c>
      <c r="P1334" s="20">
        <f t="shared" si="281"/>
        <v>0</v>
      </c>
      <c r="R1334" s="12">
        <f t="shared" si="282"/>
        <v>0</v>
      </c>
      <c r="S1334" s="21">
        <f t="shared" si="283"/>
        <v>7.3940923785779322E-2</v>
      </c>
      <c r="T1334" s="21">
        <f t="shared" si="284"/>
        <v>0.20112443398143132</v>
      </c>
      <c r="U1334" s="21">
        <f t="shared" si="285"/>
        <v>0.13575379559642653</v>
      </c>
      <c r="V1334" s="21">
        <f t="shared" si="286"/>
        <v>0.13693971778787906</v>
      </c>
      <c r="W1334" s="22">
        <f t="shared" si="287"/>
        <v>19</v>
      </c>
      <c r="X1334" s="21">
        <f t="shared" si="288"/>
        <v>0</v>
      </c>
      <c r="Y1334" s="23">
        <f t="shared" si="289"/>
        <v>100000</v>
      </c>
      <c r="Z1334" s="21">
        <f t="shared" si="290"/>
        <v>0.85299999999999998</v>
      </c>
      <c r="AA1334" s="21">
        <f t="shared" si="291"/>
        <v>0.14000000000000001</v>
      </c>
      <c r="AB1334" s="21">
        <f t="shared" si="292"/>
        <v>0.18200000000000005</v>
      </c>
      <c r="AC1334" s="21">
        <f t="shared" si="293"/>
        <v>0.33925000000000005</v>
      </c>
    </row>
    <row r="1335" spans="2:29" x14ac:dyDescent="0.25">
      <c r="B1335" t="s">
        <v>3063</v>
      </c>
      <c r="C1335" t="s">
        <v>3064</v>
      </c>
      <c r="D1335" t="s">
        <v>7412</v>
      </c>
      <c r="E1335" s="1">
        <v>1147</v>
      </c>
      <c r="F1335" t="s">
        <v>30</v>
      </c>
      <c r="G1335" t="s">
        <v>31</v>
      </c>
      <c r="H1335">
        <v>114</v>
      </c>
      <c r="I1335">
        <v>535</v>
      </c>
      <c r="J1335">
        <v>499</v>
      </c>
      <c r="K1335">
        <v>-172</v>
      </c>
      <c r="L1335" s="1">
        <v>1481</v>
      </c>
      <c r="M1335">
        <v>845</v>
      </c>
      <c r="N1335" s="20">
        <f t="shared" si="280"/>
        <v>0</v>
      </c>
      <c r="P1335" s="20">
        <f t="shared" si="281"/>
        <v>0</v>
      </c>
      <c r="R1335" s="12">
        <f t="shared" si="282"/>
        <v>-0.34468937875751504</v>
      </c>
      <c r="S1335" s="21">
        <f t="shared" si="283"/>
        <v>0.362353419432903</v>
      </c>
      <c r="T1335" s="21">
        <f t="shared" si="284"/>
        <v>-1.3835527251339519E-2</v>
      </c>
      <c r="U1335" s="21">
        <f t="shared" si="285"/>
        <v>0.15909643324978928</v>
      </c>
      <c r="V1335" s="21">
        <f t="shared" si="286"/>
        <v>0.16920477514378426</v>
      </c>
      <c r="W1335" s="22">
        <f t="shared" si="287"/>
        <v>2326</v>
      </c>
      <c r="X1335" s="21">
        <f t="shared" si="288"/>
        <v>-7.3946689595872736E-2</v>
      </c>
      <c r="Y1335" s="23">
        <f t="shared" si="289"/>
        <v>100000</v>
      </c>
      <c r="Z1335" s="21">
        <f t="shared" si="290"/>
        <v>0.90300000000000002</v>
      </c>
      <c r="AA1335" s="21">
        <f t="shared" si="291"/>
        <v>8.6999999999999994E-2</v>
      </c>
      <c r="AB1335" s="21">
        <f t="shared" si="292"/>
        <v>0.18200000000000005</v>
      </c>
      <c r="AC1335" s="21">
        <f t="shared" si="293"/>
        <v>0.33850000000000002</v>
      </c>
    </row>
    <row r="1336" spans="2:29" x14ac:dyDescent="0.25">
      <c r="B1336" t="s">
        <v>5868</v>
      </c>
      <c r="C1336" t="s">
        <v>5869</v>
      </c>
      <c r="D1336" t="s">
        <v>7414</v>
      </c>
      <c r="E1336">
        <v>67</v>
      </c>
      <c r="F1336">
        <v>71</v>
      </c>
      <c r="G1336" t="s">
        <v>75</v>
      </c>
      <c r="H1336">
        <v>2</v>
      </c>
      <c r="I1336">
        <v>6</v>
      </c>
      <c r="J1336">
        <v>15</v>
      </c>
      <c r="K1336">
        <v>-4</v>
      </c>
      <c r="L1336">
        <v>18</v>
      </c>
      <c r="M1336">
        <v>1</v>
      </c>
      <c r="N1336" s="20">
        <f t="shared" si="280"/>
        <v>0</v>
      </c>
      <c r="P1336" s="20">
        <f t="shared" si="281"/>
        <v>0</v>
      </c>
      <c r="R1336" s="12">
        <f t="shared" si="282"/>
        <v>-0.26666666666666666</v>
      </c>
      <c r="S1336" s="21">
        <f t="shared" si="283"/>
        <v>0.2457309396155174</v>
      </c>
      <c r="T1336" s="21">
        <f t="shared" si="284"/>
        <v>0.20112443398143132</v>
      </c>
      <c r="U1336" s="21">
        <f t="shared" si="285"/>
        <v>0.2232243742416371</v>
      </c>
      <c r="V1336" s="21">
        <f t="shared" si="286"/>
        <v>0.22335991594619528</v>
      </c>
      <c r="W1336" s="22">
        <f t="shared" si="287"/>
        <v>19</v>
      </c>
      <c r="X1336" s="21">
        <f t="shared" si="288"/>
        <v>-0.21052631578947367</v>
      </c>
      <c r="Y1336" s="23">
        <f t="shared" si="289"/>
        <v>100000</v>
      </c>
      <c r="Z1336" s="21">
        <f t="shared" si="290"/>
        <v>0.94199999999999995</v>
      </c>
      <c r="AA1336" s="21">
        <f t="shared" si="291"/>
        <v>4.8000000000000001E-2</v>
      </c>
      <c r="AB1336" s="21">
        <f t="shared" si="292"/>
        <v>0.18200000000000005</v>
      </c>
      <c r="AC1336" s="21">
        <f t="shared" si="293"/>
        <v>0.33850000000000002</v>
      </c>
    </row>
    <row r="1337" spans="2:29" x14ac:dyDescent="0.25">
      <c r="B1337" t="s">
        <v>5702</v>
      </c>
      <c r="C1337" t="s">
        <v>5703</v>
      </c>
      <c r="D1337" t="s">
        <v>1737</v>
      </c>
      <c r="E1337">
        <v>74</v>
      </c>
      <c r="F1337">
        <v>126</v>
      </c>
      <c r="G1337" t="s">
        <v>46</v>
      </c>
      <c r="H1337">
        <v>5</v>
      </c>
      <c r="I1337">
        <v>23</v>
      </c>
      <c r="J1337">
        <v>31</v>
      </c>
      <c r="K1337">
        <v>-7</v>
      </c>
      <c r="L1337">
        <v>0</v>
      </c>
      <c r="M1337">
        <v>45</v>
      </c>
      <c r="N1337" s="20">
        <f t="shared" si="280"/>
        <v>0</v>
      </c>
      <c r="P1337" s="20">
        <f t="shared" si="281"/>
        <v>0</v>
      </c>
      <c r="R1337" s="12">
        <f t="shared" si="282"/>
        <v>-0.22580645161290322</v>
      </c>
      <c r="S1337" s="21">
        <f t="shared" si="283"/>
        <v>0.35691163482860699</v>
      </c>
      <c r="T1337" s="21">
        <f t="shared" si="284"/>
        <v>6.1516554805442381E-2</v>
      </c>
      <c r="U1337" s="21">
        <f t="shared" si="285"/>
        <v>0.20016005756677457</v>
      </c>
      <c r="V1337" s="21">
        <f t="shared" si="286"/>
        <v>0.20619608240027465</v>
      </c>
      <c r="W1337" s="22">
        <f t="shared" si="287"/>
        <v>45</v>
      </c>
      <c r="X1337" s="21">
        <f t="shared" si="288"/>
        <v>-0.15555555555555556</v>
      </c>
      <c r="Y1337" s="23">
        <f t="shared" si="289"/>
        <v>100000</v>
      </c>
      <c r="Z1337" s="21">
        <f t="shared" si="290"/>
        <v>0.93100000000000005</v>
      </c>
      <c r="AA1337" s="21">
        <f t="shared" si="291"/>
        <v>5.8000000000000003E-2</v>
      </c>
      <c r="AB1337" s="21">
        <f t="shared" si="292"/>
        <v>0.18200000000000005</v>
      </c>
      <c r="AC1337" s="21">
        <f t="shared" si="293"/>
        <v>0.33825000000000005</v>
      </c>
    </row>
    <row r="1338" spans="2:29" x14ac:dyDescent="0.25">
      <c r="B1338" t="s">
        <v>2554</v>
      </c>
      <c r="C1338" t="s">
        <v>2555</v>
      </c>
      <c r="D1338" t="s">
        <v>7410</v>
      </c>
      <c r="E1338" s="1">
        <v>1973</v>
      </c>
      <c r="F1338" s="1">
        <v>2648</v>
      </c>
      <c r="G1338" t="s">
        <v>31</v>
      </c>
      <c r="H1338">
        <v>92</v>
      </c>
      <c r="I1338">
        <v>194</v>
      </c>
      <c r="J1338">
        <v>168</v>
      </c>
      <c r="K1338">
        <v>51</v>
      </c>
      <c r="L1338" s="1">
        <v>1476</v>
      </c>
      <c r="M1338">
        <v>110</v>
      </c>
      <c r="N1338" s="20">
        <f t="shared" si="280"/>
        <v>0</v>
      </c>
      <c r="P1338" s="20">
        <f t="shared" si="281"/>
        <v>0</v>
      </c>
      <c r="R1338" s="12">
        <f t="shared" si="282"/>
        <v>0.30357142857142855</v>
      </c>
      <c r="S1338" s="21">
        <f t="shared" si="283"/>
        <v>0.16092130275805472</v>
      </c>
      <c r="T1338" s="21">
        <f t="shared" si="284"/>
        <v>-2.8368669356942045E-2</v>
      </c>
      <c r="U1338" s="21">
        <f t="shared" si="285"/>
        <v>6.2067563844542484E-2</v>
      </c>
      <c r="V1338" s="21">
        <f t="shared" si="286"/>
        <v>6.4873399081885053E-2</v>
      </c>
      <c r="W1338" s="22">
        <f t="shared" si="287"/>
        <v>1586</v>
      </c>
      <c r="X1338" s="21">
        <f t="shared" si="288"/>
        <v>3.215636822194199E-2</v>
      </c>
      <c r="Y1338" s="23">
        <f t="shared" si="289"/>
        <v>38.68627450980393</v>
      </c>
      <c r="Z1338" s="21">
        <f t="shared" si="290"/>
        <v>0.624</v>
      </c>
      <c r="AA1338" s="21">
        <f t="shared" si="291"/>
        <v>0.25900000000000001</v>
      </c>
      <c r="AB1338" s="21">
        <f t="shared" si="292"/>
        <v>0.23499999999999999</v>
      </c>
      <c r="AC1338" s="21">
        <f t="shared" si="293"/>
        <v>0.33825</v>
      </c>
    </row>
    <row r="1339" spans="2:29" x14ac:dyDescent="0.25">
      <c r="B1339" t="s">
        <v>6227</v>
      </c>
      <c r="C1339" t="s">
        <v>6228</v>
      </c>
      <c r="D1339" t="s">
        <v>7416</v>
      </c>
      <c r="E1339">
        <v>39</v>
      </c>
      <c r="F1339">
        <v>38</v>
      </c>
      <c r="G1339" t="s">
        <v>31</v>
      </c>
      <c r="H1339">
        <v>4</v>
      </c>
      <c r="I1339">
        <v>66</v>
      </c>
      <c r="J1339">
        <v>37</v>
      </c>
      <c r="K1339">
        <v>-10</v>
      </c>
      <c r="L1339">
        <v>12</v>
      </c>
      <c r="M1339">
        <v>4</v>
      </c>
      <c r="N1339" s="20">
        <f t="shared" si="280"/>
        <v>0</v>
      </c>
      <c r="P1339" s="20">
        <f t="shared" si="281"/>
        <v>0</v>
      </c>
      <c r="R1339" s="12">
        <f t="shared" si="282"/>
        <v>-0.27027027027027029</v>
      </c>
      <c r="S1339" s="21">
        <f t="shared" si="283"/>
        <v>0.75184948105088267</v>
      </c>
      <c r="T1339" s="21">
        <f t="shared" si="284"/>
        <v>-0.10929978385569927</v>
      </c>
      <c r="U1339" s="21">
        <f t="shared" si="285"/>
        <v>0.24914879474956964</v>
      </c>
      <c r="V1339" s="21">
        <f t="shared" si="286"/>
        <v>0.29723283064825101</v>
      </c>
      <c r="W1339" s="22">
        <f t="shared" si="287"/>
        <v>16</v>
      </c>
      <c r="X1339" s="21">
        <f t="shared" si="288"/>
        <v>-0.625</v>
      </c>
      <c r="Y1339" s="23">
        <f t="shared" si="289"/>
        <v>100000</v>
      </c>
      <c r="Z1339" s="21">
        <f t="shared" si="290"/>
        <v>0.96899999999999997</v>
      </c>
      <c r="AA1339" s="21">
        <f t="shared" si="291"/>
        <v>1.7999999999999999E-2</v>
      </c>
      <c r="AB1339" s="21">
        <f t="shared" si="292"/>
        <v>0.18200000000000005</v>
      </c>
      <c r="AC1339" s="21">
        <f t="shared" si="293"/>
        <v>0.33774999999999999</v>
      </c>
    </row>
    <row r="1340" spans="2:29" x14ac:dyDescent="0.25">
      <c r="B1340" t="s">
        <v>6524</v>
      </c>
      <c r="C1340" t="s">
        <v>6525</v>
      </c>
      <c r="D1340" t="s">
        <v>7409</v>
      </c>
      <c r="E1340">
        <v>26</v>
      </c>
      <c r="F1340">
        <v>69</v>
      </c>
      <c r="G1340" t="s">
        <v>86</v>
      </c>
      <c r="H1340">
        <v>10</v>
      </c>
      <c r="I1340">
        <v>12</v>
      </c>
      <c r="J1340">
        <v>17</v>
      </c>
      <c r="K1340">
        <v>1</v>
      </c>
      <c r="L1340">
        <v>15</v>
      </c>
      <c r="M1340">
        <v>39</v>
      </c>
      <c r="N1340" s="20">
        <f t="shared" si="280"/>
        <v>0</v>
      </c>
      <c r="P1340" s="20">
        <f t="shared" si="281"/>
        <v>0</v>
      </c>
      <c r="R1340" s="12">
        <f t="shared" si="282"/>
        <v>5.8823529411764705E-2</v>
      </c>
      <c r="S1340" s="21">
        <f t="shared" si="283"/>
        <v>3.7137289336648172E-2</v>
      </c>
      <c r="T1340" s="21">
        <f t="shared" si="284"/>
        <v>7.2145025900850923E-2</v>
      </c>
      <c r="U1340" s="21">
        <f t="shared" si="285"/>
        <v>5.4495891854766221E-2</v>
      </c>
      <c r="V1340" s="21">
        <f t="shared" si="286"/>
        <v>5.459273569742177E-2</v>
      </c>
      <c r="W1340" s="22">
        <f t="shared" si="287"/>
        <v>54</v>
      </c>
      <c r="X1340" s="21">
        <f t="shared" si="288"/>
        <v>1.8518518518518517E-2</v>
      </c>
      <c r="Y1340" s="23">
        <f t="shared" si="289"/>
        <v>26</v>
      </c>
      <c r="Z1340" s="21">
        <f t="shared" si="290"/>
        <v>0.56499999999999995</v>
      </c>
      <c r="AA1340" s="21">
        <f t="shared" si="291"/>
        <v>0.20799999999999999</v>
      </c>
      <c r="AB1340" s="21">
        <f t="shared" si="292"/>
        <v>0.28800000000000003</v>
      </c>
      <c r="AC1340" s="21">
        <f t="shared" si="293"/>
        <v>0.33724999999999999</v>
      </c>
    </row>
    <row r="1341" spans="2:29" x14ac:dyDescent="0.25">
      <c r="B1341" t="s">
        <v>5939</v>
      </c>
      <c r="C1341" t="s">
        <v>5940</v>
      </c>
      <c r="D1341" t="s">
        <v>7417</v>
      </c>
      <c r="E1341">
        <v>83</v>
      </c>
      <c r="F1341">
        <v>102</v>
      </c>
      <c r="G1341" t="s">
        <v>99</v>
      </c>
      <c r="H1341">
        <v>1</v>
      </c>
      <c r="I1341">
        <v>21</v>
      </c>
      <c r="J1341">
        <v>5</v>
      </c>
      <c r="K1341">
        <v>-13</v>
      </c>
      <c r="L1341">
        <v>12</v>
      </c>
      <c r="M1341">
        <v>19</v>
      </c>
      <c r="N1341" s="20">
        <f t="shared" si="280"/>
        <v>0</v>
      </c>
      <c r="P1341" s="20">
        <f t="shared" si="281"/>
        <v>0</v>
      </c>
      <c r="R1341" s="12">
        <f t="shared" si="282"/>
        <v>-2.6</v>
      </c>
      <c r="S1341" s="21">
        <f t="shared" si="283"/>
        <v>0.83841628725254402</v>
      </c>
      <c r="T1341" s="21">
        <f t="shared" si="284"/>
        <v>-0.24950095849989562</v>
      </c>
      <c r="U1341" s="21">
        <f t="shared" si="285"/>
        <v>0.17461894308801895</v>
      </c>
      <c r="V1341" s="21">
        <f t="shared" si="286"/>
        <v>0.25451142394688914</v>
      </c>
      <c r="W1341" s="22">
        <f t="shared" si="287"/>
        <v>31</v>
      </c>
      <c r="X1341" s="21">
        <f t="shared" si="288"/>
        <v>-0.41935483870967744</v>
      </c>
      <c r="Y1341" s="23">
        <f t="shared" si="289"/>
        <v>100000</v>
      </c>
      <c r="Z1341" s="21">
        <f t="shared" si="290"/>
        <v>0.95599999999999996</v>
      </c>
      <c r="AA1341" s="21">
        <f t="shared" si="291"/>
        <v>2.8000000000000001E-2</v>
      </c>
      <c r="AB1341" s="21">
        <f t="shared" si="292"/>
        <v>0.18200000000000005</v>
      </c>
      <c r="AC1341" s="21">
        <f t="shared" si="293"/>
        <v>0.33700000000000002</v>
      </c>
    </row>
    <row r="1342" spans="2:29" x14ac:dyDescent="0.25">
      <c r="B1342" t="s">
        <v>7003</v>
      </c>
      <c r="C1342" t="s">
        <v>7004</v>
      </c>
      <c r="D1342" t="s">
        <v>7417</v>
      </c>
      <c r="E1342">
        <v>12</v>
      </c>
      <c r="F1342">
        <v>12</v>
      </c>
      <c r="G1342" t="s">
        <v>86</v>
      </c>
      <c r="H1342">
        <v>5</v>
      </c>
      <c r="I1342">
        <v>14</v>
      </c>
      <c r="J1342">
        <v>24</v>
      </c>
      <c r="K1342">
        <v>-1</v>
      </c>
      <c r="L1342">
        <v>12</v>
      </c>
      <c r="M1342">
        <v>0</v>
      </c>
      <c r="N1342" s="20">
        <f t="shared" si="280"/>
        <v>0</v>
      </c>
      <c r="P1342" s="20">
        <f t="shared" si="281"/>
        <v>0</v>
      </c>
      <c r="R1342" s="12">
        <f t="shared" si="282"/>
        <v>-4.1666666666666664E-2</v>
      </c>
      <c r="S1342" s="21">
        <f t="shared" si="283"/>
        <v>0.22865967908314722</v>
      </c>
      <c r="T1342" s="21">
        <f t="shared" si="284"/>
        <v>0.11382417860287908</v>
      </c>
      <c r="U1342" s="21">
        <f t="shared" si="285"/>
        <v>0.16983368811009347</v>
      </c>
      <c r="V1342" s="21">
        <f t="shared" si="286"/>
        <v>0.17077251526537326</v>
      </c>
      <c r="W1342" s="22">
        <f t="shared" si="287"/>
        <v>12</v>
      </c>
      <c r="X1342" s="21">
        <f t="shared" si="288"/>
        <v>-8.3333333333333329E-2</v>
      </c>
      <c r="Y1342" s="23">
        <f t="shared" si="289"/>
        <v>100000</v>
      </c>
      <c r="Z1342" s="21">
        <f t="shared" si="290"/>
        <v>0.90400000000000003</v>
      </c>
      <c r="AA1342" s="21">
        <f t="shared" si="291"/>
        <v>0.08</v>
      </c>
      <c r="AB1342" s="21">
        <f t="shared" si="292"/>
        <v>0.18200000000000005</v>
      </c>
      <c r="AC1342" s="21">
        <f t="shared" si="293"/>
        <v>0.33700000000000002</v>
      </c>
    </row>
    <row r="1343" spans="2:29" x14ac:dyDescent="0.25">
      <c r="B1343" t="s">
        <v>6641</v>
      </c>
      <c r="C1343" t="s">
        <v>6642</v>
      </c>
      <c r="D1343" t="s">
        <v>7409</v>
      </c>
      <c r="E1343">
        <v>23</v>
      </c>
      <c r="F1343">
        <v>13</v>
      </c>
      <c r="G1343" t="s">
        <v>75</v>
      </c>
      <c r="H1343">
        <v>1</v>
      </c>
      <c r="I1343">
        <v>2</v>
      </c>
      <c r="J1343">
        <v>5</v>
      </c>
      <c r="K1343">
        <v>-4</v>
      </c>
      <c r="L1343">
        <v>40</v>
      </c>
      <c r="M1343" t="s">
        <v>30</v>
      </c>
      <c r="N1343" s="20">
        <f t="shared" si="280"/>
        <v>0</v>
      </c>
      <c r="P1343" s="20">
        <f t="shared" si="281"/>
        <v>0</v>
      </c>
      <c r="R1343" s="12">
        <f t="shared" si="282"/>
        <v>-0.8</v>
      </c>
      <c r="S1343" s="21">
        <f t="shared" si="283"/>
        <v>0.1486983549970351</v>
      </c>
      <c r="T1343" s="21">
        <f t="shared" si="284"/>
        <v>0.20112443398143132</v>
      </c>
      <c r="U1343" s="21">
        <f t="shared" si="285"/>
        <v>0.17461894308801895</v>
      </c>
      <c r="V1343" s="21">
        <f t="shared" si="286"/>
        <v>0.17481391068882846</v>
      </c>
      <c r="W1343" s="22">
        <f t="shared" si="287"/>
        <v>40</v>
      </c>
      <c r="X1343" s="21">
        <f t="shared" si="288"/>
        <v>-0.1</v>
      </c>
      <c r="Y1343" s="23">
        <f t="shared" si="289"/>
        <v>100000</v>
      </c>
      <c r="Z1343" s="21">
        <f t="shared" si="290"/>
        <v>0.90900000000000003</v>
      </c>
      <c r="AA1343" s="21">
        <f t="shared" si="291"/>
        <v>7.3999999999999996E-2</v>
      </c>
      <c r="AB1343" s="21">
        <f t="shared" si="292"/>
        <v>0.18200000000000005</v>
      </c>
      <c r="AC1343" s="21">
        <f t="shared" si="293"/>
        <v>0.33674999999999999</v>
      </c>
    </row>
    <row r="1344" spans="2:29" x14ac:dyDescent="0.25">
      <c r="B1344" t="s">
        <v>1234</v>
      </c>
      <c r="C1344" t="s">
        <v>7292</v>
      </c>
      <c r="D1344" t="s">
        <v>4419</v>
      </c>
      <c r="E1344">
        <v>7</v>
      </c>
      <c r="F1344">
        <v>6</v>
      </c>
      <c r="G1344" t="s">
        <v>46</v>
      </c>
      <c r="H1344">
        <v>3</v>
      </c>
      <c r="I1344">
        <v>4</v>
      </c>
      <c r="J1344">
        <v>10</v>
      </c>
      <c r="K1344">
        <v>0</v>
      </c>
      <c r="L1344">
        <v>2</v>
      </c>
      <c r="M1344">
        <v>0</v>
      </c>
      <c r="N1344" s="20">
        <f t="shared" si="280"/>
        <v>0</v>
      </c>
      <c r="P1344" s="20">
        <f t="shared" si="281"/>
        <v>0</v>
      </c>
      <c r="R1344" s="12">
        <f t="shared" si="282"/>
        <v>0</v>
      </c>
      <c r="S1344" s="21">
        <f t="shared" si="283"/>
        <v>5.9223841048812176E-2</v>
      </c>
      <c r="T1344" s="21">
        <f t="shared" si="284"/>
        <v>0.20112443398143132</v>
      </c>
      <c r="U1344" s="21">
        <f t="shared" si="285"/>
        <v>0.1279448730054995</v>
      </c>
      <c r="V1344" s="21">
        <f t="shared" si="286"/>
        <v>0.12943104934524766</v>
      </c>
      <c r="W1344" s="22">
        <f t="shared" si="287"/>
        <v>2</v>
      </c>
      <c r="X1344" s="21">
        <f t="shared" si="288"/>
        <v>0</v>
      </c>
      <c r="Y1344" s="23">
        <f t="shared" si="289"/>
        <v>100000</v>
      </c>
      <c r="Z1344" s="21">
        <f t="shared" si="290"/>
        <v>0.84199999999999997</v>
      </c>
      <c r="AA1344" s="21">
        <f t="shared" si="291"/>
        <v>0.14000000000000001</v>
      </c>
      <c r="AB1344" s="21">
        <f t="shared" si="292"/>
        <v>0.18200000000000005</v>
      </c>
      <c r="AC1344" s="21">
        <f t="shared" si="293"/>
        <v>0.33650000000000002</v>
      </c>
    </row>
    <row r="1345" spans="2:29" x14ac:dyDescent="0.25">
      <c r="B1345" t="s">
        <v>7336</v>
      </c>
      <c r="C1345" t="s">
        <v>7337</v>
      </c>
      <c r="D1345" t="s">
        <v>7417</v>
      </c>
      <c r="E1345">
        <v>6</v>
      </c>
      <c r="F1345">
        <v>8</v>
      </c>
      <c r="G1345" t="s">
        <v>56</v>
      </c>
      <c r="H1345">
        <v>6</v>
      </c>
      <c r="I1345">
        <v>15</v>
      </c>
      <c r="J1345">
        <v>20</v>
      </c>
      <c r="K1345">
        <v>0</v>
      </c>
      <c r="L1345">
        <v>1</v>
      </c>
      <c r="M1345">
        <v>0</v>
      </c>
      <c r="N1345" s="20">
        <f t="shared" si="280"/>
        <v>0</v>
      </c>
      <c r="P1345" s="20">
        <f t="shared" si="281"/>
        <v>0</v>
      </c>
      <c r="R1345" s="12">
        <f t="shared" si="282"/>
        <v>0</v>
      </c>
      <c r="S1345" s="21">
        <f t="shared" si="283"/>
        <v>0.20112443398143132</v>
      </c>
      <c r="T1345" s="21">
        <f t="shared" si="284"/>
        <v>5.9223841048812176E-2</v>
      </c>
      <c r="U1345" s="21">
        <f t="shared" si="285"/>
        <v>0.1279448730054995</v>
      </c>
      <c r="V1345" s="21">
        <f t="shared" si="286"/>
        <v>0.12943104934524766</v>
      </c>
      <c r="W1345" s="22">
        <f t="shared" si="287"/>
        <v>1</v>
      </c>
      <c r="X1345" s="21">
        <f t="shared" si="288"/>
        <v>0</v>
      </c>
      <c r="Y1345" s="23">
        <f t="shared" si="289"/>
        <v>100000</v>
      </c>
      <c r="Z1345" s="21">
        <f t="shared" si="290"/>
        <v>0.84199999999999997</v>
      </c>
      <c r="AA1345" s="21">
        <f t="shared" si="291"/>
        <v>0.14000000000000001</v>
      </c>
      <c r="AB1345" s="21">
        <f t="shared" si="292"/>
        <v>0.18200000000000005</v>
      </c>
      <c r="AC1345" s="21">
        <f t="shared" si="293"/>
        <v>0.33650000000000002</v>
      </c>
    </row>
    <row r="1346" spans="2:29" x14ac:dyDescent="0.25">
      <c r="B1346" t="s">
        <v>2366</v>
      </c>
      <c r="C1346" t="s">
        <v>2367</v>
      </c>
      <c r="D1346" t="s">
        <v>7418</v>
      </c>
      <c r="E1346" s="1">
        <v>2614</v>
      </c>
      <c r="F1346" s="1">
        <v>2458</v>
      </c>
      <c r="G1346" t="s">
        <v>99</v>
      </c>
      <c r="H1346">
        <v>167</v>
      </c>
      <c r="I1346">
        <v>288</v>
      </c>
      <c r="J1346">
        <v>592</v>
      </c>
      <c r="K1346">
        <v>-5</v>
      </c>
      <c r="L1346">
        <v>559</v>
      </c>
      <c r="M1346">
        <v>94</v>
      </c>
      <c r="N1346" s="20">
        <f t="shared" ref="N1346:N1409" si="294">IF(V1346&lt;5%,1,0)</f>
        <v>0</v>
      </c>
      <c r="P1346" s="20">
        <f t="shared" ref="P1346:P1409" si="295">SUM(N1346:O1346)</f>
        <v>0</v>
      </c>
      <c r="R1346" s="12">
        <f t="shared" ref="R1346:R1409" si="296">K1346/J1346</f>
        <v>-8.4459459459459464E-3</v>
      </c>
      <c r="S1346" s="21">
        <f t="shared" ref="S1346:S1409" si="297">(I1346/H1346)^(1/5)-1</f>
        <v>0.1151549161853056</v>
      </c>
      <c r="T1346" s="21">
        <f t="shared" ref="T1346:T1409" si="298">(J1346/I1346)^(1/5)-1</f>
        <v>0.15501026450272271</v>
      </c>
      <c r="U1346" s="21">
        <f t="shared" ref="U1346:U1409" si="299">(J1346/H1346)^(1/10)-1</f>
        <v>0.13490765029790053</v>
      </c>
      <c r="V1346" s="21">
        <f t="shared" ref="V1346:V1409" si="300">AVERAGE(S1346:U1346)</f>
        <v>0.13502427699530961</v>
      </c>
      <c r="W1346" s="22">
        <f t="shared" ref="W1346:W1409" si="301">MAX(L1346,0)+MAX(M1346,0)</f>
        <v>653</v>
      </c>
      <c r="X1346" s="21">
        <f t="shared" ref="X1346:X1409" si="302">IF(W1346&gt;0,(J1346*R1346)/W1346,1000%)</f>
        <v>-7.656967840735069E-3</v>
      </c>
      <c r="Y1346" s="23">
        <f t="shared" ref="Y1346:Y1409" si="303">IF(R1346&gt;0,E1346/(J1346*R1346),100000)</f>
        <v>100000</v>
      </c>
      <c r="Z1346" s="21">
        <f t="shared" ref="Z1346:Z1409" si="304">_xlfn.PERCENTRANK.EXC($V$1:$V$3842,V1346)</f>
        <v>0.84799999999999998</v>
      </c>
      <c r="AA1346" s="21">
        <f t="shared" ref="AA1346:AA1409" si="305">_xlfn.PERCENTRANK.EXC($X$2:$X$3843,X1346)</f>
        <v>0.13300000000000001</v>
      </c>
      <c r="AB1346" s="21">
        <f t="shared" ref="AB1346:AB1409" si="306">1-_xlfn.PERCENTRANK.EXC($Y$2:$Y$3843,Y1346)</f>
        <v>0.18200000000000005</v>
      </c>
      <c r="AC1346" s="21">
        <f t="shared" ref="AC1346:AC1409" si="307">IF(P1346=0,25%*Z1346+25%*AA1346+50%*AB1346,0)</f>
        <v>0.33625000000000005</v>
      </c>
    </row>
    <row r="1347" spans="2:29" x14ac:dyDescent="0.25">
      <c r="B1347" t="s">
        <v>3462</v>
      </c>
      <c r="C1347" t="s">
        <v>3463</v>
      </c>
      <c r="D1347" t="s">
        <v>7409</v>
      </c>
      <c r="E1347">
        <v>740</v>
      </c>
      <c r="F1347" s="1">
        <v>1515</v>
      </c>
      <c r="G1347" t="s">
        <v>31</v>
      </c>
      <c r="H1347">
        <v>789</v>
      </c>
      <c r="I1347" s="1">
        <v>1145</v>
      </c>
      <c r="J1347" s="1">
        <v>5951</v>
      </c>
      <c r="K1347">
        <v>-661</v>
      </c>
      <c r="L1347" s="1">
        <v>1010</v>
      </c>
      <c r="M1347" s="1">
        <v>1160</v>
      </c>
      <c r="N1347" s="20">
        <f t="shared" si="294"/>
        <v>0</v>
      </c>
      <c r="P1347" s="20">
        <f t="shared" si="295"/>
        <v>0</v>
      </c>
      <c r="R1347" s="12">
        <f t="shared" si="296"/>
        <v>-0.11107376911443455</v>
      </c>
      <c r="S1347" s="21">
        <f t="shared" si="297"/>
        <v>7.7322416810648553E-2</v>
      </c>
      <c r="T1347" s="21">
        <f t="shared" si="298"/>
        <v>0.39045485458989826</v>
      </c>
      <c r="U1347" s="21">
        <f t="shared" si="299"/>
        <v>0.22391510506770373</v>
      </c>
      <c r="V1347" s="21">
        <f t="shared" si="300"/>
        <v>0.23056412548941685</v>
      </c>
      <c r="W1347" s="22">
        <f t="shared" si="301"/>
        <v>2170</v>
      </c>
      <c r="X1347" s="21">
        <f t="shared" si="302"/>
        <v>-0.3046082949308756</v>
      </c>
      <c r="Y1347" s="23">
        <f t="shared" si="303"/>
        <v>100000</v>
      </c>
      <c r="Z1347" s="21">
        <f t="shared" si="304"/>
        <v>0.94399999999999995</v>
      </c>
      <c r="AA1347" s="21">
        <f t="shared" si="305"/>
        <v>3.6999999999999998E-2</v>
      </c>
      <c r="AB1347" s="21">
        <f t="shared" si="306"/>
        <v>0.18200000000000005</v>
      </c>
      <c r="AC1347" s="21">
        <f t="shared" si="307"/>
        <v>0.33625000000000005</v>
      </c>
    </row>
    <row r="1348" spans="2:29" x14ac:dyDescent="0.25">
      <c r="B1348" t="s">
        <v>7059</v>
      </c>
      <c r="C1348" t="s">
        <v>7060</v>
      </c>
      <c r="D1348" t="s">
        <v>7409</v>
      </c>
      <c r="E1348">
        <v>12</v>
      </c>
      <c r="F1348">
        <v>40</v>
      </c>
      <c r="G1348" t="s">
        <v>86</v>
      </c>
      <c r="H1348">
        <v>7</v>
      </c>
      <c r="I1348">
        <v>19</v>
      </c>
      <c r="J1348">
        <v>26</v>
      </c>
      <c r="K1348">
        <v>-1</v>
      </c>
      <c r="L1348">
        <v>23</v>
      </c>
      <c r="M1348">
        <v>19</v>
      </c>
      <c r="N1348" s="20">
        <f t="shared" si="294"/>
        <v>0</v>
      </c>
      <c r="P1348" s="20">
        <f t="shared" si="295"/>
        <v>0</v>
      </c>
      <c r="R1348" s="12">
        <f t="shared" si="296"/>
        <v>-3.8461538461538464E-2</v>
      </c>
      <c r="S1348" s="21">
        <f t="shared" si="297"/>
        <v>0.22104343283362393</v>
      </c>
      <c r="T1348" s="21">
        <f t="shared" si="298"/>
        <v>6.4740930444701084E-2</v>
      </c>
      <c r="U1348" s="21">
        <f t="shared" si="299"/>
        <v>0.14021704985878225</v>
      </c>
      <c r="V1348" s="21">
        <f t="shared" si="300"/>
        <v>0.14200047104570243</v>
      </c>
      <c r="W1348" s="22">
        <f t="shared" si="301"/>
        <v>42</v>
      </c>
      <c r="X1348" s="21">
        <f t="shared" si="302"/>
        <v>-2.3809523809523808E-2</v>
      </c>
      <c r="Y1348" s="23">
        <f t="shared" si="303"/>
        <v>100000</v>
      </c>
      <c r="Z1348" s="21">
        <f t="shared" si="304"/>
        <v>0.86299999999999999</v>
      </c>
      <c r="AA1348" s="21">
        <f t="shared" si="305"/>
        <v>0.11600000000000001</v>
      </c>
      <c r="AB1348" s="21">
        <f t="shared" si="306"/>
        <v>0.18200000000000005</v>
      </c>
      <c r="AC1348" s="21">
        <f t="shared" si="307"/>
        <v>0.33574999999999999</v>
      </c>
    </row>
    <row r="1349" spans="2:29" x14ac:dyDescent="0.25">
      <c r="B1349" t="s">
        <v>7166</v>
      </c>
      <c r="C1349" t="s">
        <v>7167</v>
      </c>
      <c r="D1349" t="s">
        <v>4419</v>
      </c>
      <c r="E1349">
        <v>10</v>
      </c>
      <c r="F1349">
        <v>22</v>
      </c>
      <c r="G1349" t="s">
        <v>56</v>
      </c>
      <c r="H1349">
        <v>19</v>
      </c>
      <c r="I1349">
        <v>57</v>
      </c>
      <c r="J1349">
        <v>61</v>
      </c>
      <c r="K1349">
        <v>0</v>
      </c>
      <c r="L1349">
        <v>30</v>
      </c>
      <c r="M1349">
        <v>2</v>
      </c>
      <c r="N1349" s="20">
        <f t="shared" si="294"/>
        <v>0</v>
      </c>
      <c r="P1349" s="20">
        <f t="shared" si="295"/>
        <v>0</v>
      </c>
      <c r="R1349" s="12">
        <f t="shared" si="296"/>
        <v>0</v>
      </c>
      <c r="S1349" s="21">
        <f t="shared" si="297"/>
        <v>0.2457309396155174</v>
      </c>
      <c r="T1349" s="21">
        <f t="shared" si="298"/>
        <v>1.3656934743639937E-2</v>
      </c>
      <c r="U1349" s="21">
        <f t="shared" si="299"/>
        <v>0.12371873961680446</v>
      </c>
      <c r="V1349" s="21">
        <f t="shared" si="300"/>
        <v>0.12770220465865392</v>
      </c>
      <c r="W1349" s="22">
        <f t="shared" si="301"/>
        <v>32</v>
      </c>
      <c r="X1349" s="21">
        <f t="shared" si="302"/>
        <v>0</v>
      </c>
      <c r="Y1349" s="23">
        <f t="shared" si="303"/>
        <v>100000</v>
      </c>
      <c r="Z1349" s="21">
        <f t="shared" si="304"/>
        <v>0.83899999999999997</v>
      </c>
      <c r="AA1349" s="21">
        <f t="shared" si="305"/>
        <v>0.14000000000000001</v>
      </c>
      <c r="AB1349" s="21">
        <f t="shared" si="306"/>
        <v>0.18200000000000005</v>
      </c>
      <c r="AC1349" s="21">
        <f t="shared" si="307"/>
        <v>0.33574999999999999</v>
      </c>
    </row>
    <row r="1350" spans="2:29" x14ac:dyDescent="0.25">
      <c r="B1350" t="s">
        <v>5676</v>
      </c>
      <c r="C1350" t="s">
        <v>5677</v>
      </c>
      <c r="D1350" t="s">
        <v>7412</v>
      </c>
      <c r="E1350">
        <v>79</v>
      </c>
      <c r="F1350">
        <v>178</v>
      </c>
      <c r="G1350" t="s">
        <v>46</v>
      </c>
      <c r="H1350">
        <v>33</v>
      </c>
      <c r="I1350">
        <v>102</v>
      </c>
      <c r="J1350">
        <v>127</v>
      </c>
      <c r="K1350">
        <v>-3</v>
      </c>
      <c r="L1350">
        <v>32</v>
      </c>
      <c r="M1350">
        <v>49</v>
      </c>
      <c r="N1350" s="20">
        <f t="shared" si="294"/>
        <v>0</v>
      </c>
      <c r="P1350" s="20">
        <f t="shared" si="295"/>
        <v>0</v>
      </c>
      <c r="R1350" s="12">
        <f t="shared" si="296"/>
        <v>-2.3622047244094488E-2</v>
      </c>
      <c r="S1350" s="21">
        <f t="shared" si="297"/>
        <v>0.25319093973218143</v>
      </c>
      <c r="T1350" s="21">
        <f t="shared" si="298"/>
        <v>4.4818153656793314E-2</v>
      </c>
      <c r="U1350" s="21">
        <f t="shared" si="299"/>
        <v>0.14427122826294969</v>
      </c>
      <c r="V1350" s="21">
        <f t="shared" si="300"/>
        <v>0.14742677388397482</v>
      </c>
      <c r="W1350" s="22">
        <f t="shared" si="301"/>
        <v>81</v>
      </c>
      <c r="X1350" s="21">
        <f t="shared" si="302"/>
        <v>-3.7037037037037035E-2</v>
      </c>
      <c r="Y1350" s="23">
        <f t="shared" si="303"/>
        <v>100000</v>
      </c>
      <c r="Z1350" s="21">
        <f t="shared" si="304"/>
        <v>0.871</v>
      </c>
      <c r="AA1350" s="21">
        <f t="shared" si="305"/>
        <v>0.105</v>
      </c>
      <c r="AB1350" s="21">
        <f t="shared" si="306"/>
        <v>0.18200000000000005</v>
      </c>
      <c r="AC1350" s="21">
        <f t="shared" si="307"/>
        <v>0.33500000000000002</v>
      </c>
    </row>
    <row r="1351" spans="2:29" x14ac:dyDescent="0.25">
      <c r="B1351" t="s">
        <v>6820</v>
      </c>
      <c r="C1351" t="s">
        <v>6821</v>
      </c>
      <c r="D1351" t="s">
        <v>7417</v>
      </c>
      <c r="E1351">
        <v>17</v>
      </c>
      <c r="F1351">
        <v>12</v>
      </c>
      <c r="G1351" t="s">
        <v>46</v>
      </c>
      <c r="H1351">
        <v>4</v>
      </c>
      <c r="I1351">
        <v>28</v>
      </c>
      <c r="J1351">
        <v>26</v>
      </c>
      <c r="K1351">
        <v>-2</v>
      </c>
      <c r="L1351">
        <v>6</v>
      </c>
      <c r="M1351" t="s">
        <v>30</v>
      </c>
      <c r="N1351" s="20">
        <f t="shared" si="294"/>
        <v>0</v>
      </c>
      <c r="P1351" s="20">
        <f t="shared" si="295"/>
        <v>0</v>
      </c>
      <c r="R1351" s="12">
        <f t="shared" si="296"/>
        <v>-7.6923076923076927E-2</v>
      </c>
      <c r="S1351" s="21">
        <f t="shared" si="297"/>
        <v>0.47577316159455196</v>
      </c>
      <c r="T1351" s="21">
        <f t="shared" si="298"/>
        <v>-1.4712295262298669E-2</v>
      </c>
      <c r="U1351" s="21">
        <f t="shared" si="299"/>
        <v>0.2058445799940376</v>
      </c>
      <c r="V1351" s="21">
        <f t="shared" si="300"/>
        <v>0.22230181544209696</v>
      </c>
      <c r="W1351" s="22">
        <f t="shared" si="301"/>
        <v>6</v>
      </c>
      <c r="X1351" s="21">
        <f t="shared" si="302"/>
        <v>-0.33333333333333331</v>
      </c>
      <c r="Y1351" s="23">
        <f t="shared" si="303"/>
        <v>100000</v>
      </c>
      <c r="Z1351" s="21">
        <f t="shared" si="304"/>
        <v>0.94099999999999995</v>
      </c>
      <c r="AA1351" s="21">
        <f t="shared" si="305"/>
        <v>3.3000000000000002E-2</v>
      </c>
      <c r="AB1351" s="21">
        <f t="shared" si="306"/>
        <v>0.18200000000000005</v>
      </c>
      <c r="AC1351" s="21">
        <f t="shared" si="307"/>
        <v>0.33450000000000002</v>
      </c>
    </row>
    <row r="1352" spans="2:29" x14ac:dyDescent="0.25">
      <c r="B1352" t="s">
        <v>3806</v>
      </c>
      <c r="C1352" t="s">
        <v>3807</v>
      </c>
      <c r="D1352" t="s">
        <v>7412</v>
      </c>
      <c r="E1352">
        <v>643</v>
      </c>
      <c r="F1352">
        <v>711</v>
      </c>
      <c r="G1352" t="s">
        <v>75</v>
      </c>
      <c r="H1352">
        <v>21</v>
      </c>
      <c r="I1352">
        <v>85</v>
      </c>
      <c r="J1352">
        <v>161</v>
      </c>
      <c r="K1352">
        <v>-47</v>
      </c>
      <c r="L1352">
        <v>76</v>
      </c>
      <c r="M1352">
        <v>50</v>
      </c>
      <c r="N1352" s="20">
        <f t="shared" si="294"/>
        <v>0</v>
      </c>
      <c r="P1352" s="20">
        <f t="shared" si="295"/>
        <v>0</v>
      </c>
      <c r="R1352" s="12">
        <f t="shared" si="296"/>
        <v>-0.29192546583850931</v>
      </c>
      <c r="S1352" s="21">
        <f t="shared" si="297"/>
        <v>0.32263474184511454</v>
      </c>
      <c r="T1352" s="21">
        <f t="shared" si="298"/>
        <v>0.13626960637797225</v>
      </c>
      <c r="U1352" s="21">
        <f t="shared" si="299"/>
        <v>0.22591584437847079</v>
      </c>
      <c r="V1352" s="21">
        <f t="shared" si="300"/>
        <v>0.22827339753385253</v>
      </c>
      <c r="W1352" s="22">
        <f t="shared" si="301"/>
        <v>126</v>
      </c>
      <c r="X1352" s="21">
        <f t="shared" si="302"/>
        <v>-0.37301587301587302</v>
      </c>
      <c r="Y1352" s="23">
        <f t="shared" si="303"/>
        <v>100000</v>
      </c>
      <c r="Z1352" s="21">
        <f t="shared" si="304"/>
        <v>0.94299999999999995</v>
      </c>
      <c r="AA1352" s="21">
        <f t="shared" si="305"/>
        <v>0.03</v>
      </c>
      <c r="AB1352" s="21">
        <f t="shared" si="306"/>
        <v>0.18200000000000005</v>
      </c>
      <c r="AC1352" s="21">
        <f t="shared" si="307"/>
        <v>0.33425000000000005</v>
      </c>
    </row>
    <row r="1353" spans="2:29" x14ac:dyDescent="0.25">
      <c r="B1353" t="s">
        <v>5390</v>
      </c>
      <c r="C1353" t="s">
        <v>5391</v>
      </c>
      <c r="D1353" t="s">
        <v>4419</v>
      </c>
      <c r="E1353">
        <v>104</v>
      </c>
      <c r="F1353">
        <v>107</v>
      </c>
      <c r="G1353" t="s">
        <v>99</v>
      </c>
      <c r="H1353">
        <v>6</v>
      </c>
      <c r="I1353">
        <v>11</v>
      </c>
      <c r="J1353">
        <v>22</v>
      </c>
      <c r="K1353">
        <v>-1</v>
      </c>
      <c r="L1353">
        <v>44</v>
      </c>
      <c r="M1353">
        <v>2</v>
      </c>
      <c r="N1353" s="20">
        <f t="shared" si="294"/>
        <v>0</v>
      </c>
      <c r="P1353" s="20">
        <f t="shared" si="295"/>
        <v>0</v>
      </c>
      <c r="R1353" s="12">
        <f t="shared" si="296"/>
        <v>-4.5454545454545456E-2</v>
      </c>
      <c r="S1353" s="21">
        <f t="shared" si="297"/>
        <v>0.12888132073019753</v>
      </c>
      <c r="T1353" s="21">
        <f t="shared" si="298"/>
        <v>0.1486983549970351</v>
      </c>
      <c r="U1353" s="21">
        <f t="shared" si="299"/>
        <v>0.13874673044960195</v>
      </c>
      <c r="V1353" s="21">
        <f t="shared" si="300"/>
        <v>0.13877546872561153</v>
      </c>
      <c r="W1353" s="22">
        <f t="shared" si="301"/>
        <v>46</v>
      </c>
      <c r="X1353" s="21">
        <f t="shared" si="302"/>
        <v>-2.1739130434782608E-2</v>
      </c>
      <c r="Y1353" s="23">
        <f t="shared" si="303"/>
        <v>100000</v>
      </c>
      <c r="Z1353" s="21">
        <f t="shared" si="304"/>
        <v>0.85599999999999998</v>
      </c>
      <c r="AA1353" s="21">
        <f t="shared" si="305"/>
        <v>0.11700000000000001</v>
      </c>
      <c r="AB1353" s="21">
        <f t="shared" si="306"/>
        <v>0.18200000000000005</v>
      </c>
      <c r="AC1353" s="21">
        <f t="shared" si="307"/>
        <v>0.33425000000000005</v>
      </c>
    </row>
    <row r="1354" spans="2:29" x14ac:dyDescent="0.25">
      <c r="B1354" t="s">
        <v>6156</v>
      </c>
      <c r="C1354" t="s">
        <v>6157</v>
      </c>
      <c r="D1354" t="s">
        <v>6455</v>
      </c>
      <c r="E1354">
        <v>45</v>
      </c>
      <c r="F1354">
        <v>58</v>
      </c>
      <c r="G1354" t="s">
        <v>56</v>
      </c>
      <c r="H1354">
        <v>8</v>
      </c>
      <c r="I1354">
        <v>15</v>
      </c>
      <c r="J1354">
        <v>26</v>
      </c>
      <c r="K1354">
        <v>0</v>
      </c>
      <c r="L1354">
        <v>40</v>
      </c>
      <c r="M1354">
        <v>10</v>
      </c>
      <c r="N1354" s="20">
        <f t="shared" si="294"/>
        <v>0</v>
      </c>
      <c r="P1354" s="20">
        <f t="shared" si="295"/>
        <v>0</v>
      </c>
      <c r="R1354" s="12">
        <f t="shared" si="296"/>
        <v>0</v>
      </c>
      <c r="S1354" s="21">
        <f t="shared" si="297"/>
        <v>0.13396657763302722</v>
      </c>
      <c r="T1354" s="21">
        <f t="shared" si="298"/>
        <v>0.11628841548417412</v>
      </c>
      <c r="U1354" s="21">
        <f t="shared" si="299"/>
        <v>0.125092775800282</v>
      </c>
      <c r="V1354" s="21">
        <f t="shared" si="300"/>
        <v>0.12511592297249444</v>
      </c>
      <c r="W1354" s="22">
        <f t="shared" si="301"/>
        <v>50</v>
      </c>
      <c r="X1354" s="21">
        <f t="shared" si="302"/>
        <v>0</v>
      </c>
      <c r="Y1354" s="23">
        <f t="shared" si="303"/>
        <v>100000</v>
      </c>
      <c r="Z1354" s="21">
        <f t="shared" si="304"/>
        <v>0.83299999999999996</v>
      </c>
      <c r="AA1354" s="21">
        <f t="shared" si="305"/>
        <v>0.14000000000000001</v>
      </c>
      <c r="AB1354" s="21">
        <f t="shared" si="306"/>
        <v>0.18200000000000005</v>
      </c>
      <c r="AC1354" s="21">
        <f t="shared" si="307"/>
        <v>0.33425000000000005</v>
      </c>
    </row>
    <row r="1355" spans="2:29" x14ac:dyDescent="0.25">
      <c r="B1355" t="s">
        <v>7123</v>
      </c>
      <c r="C1355" t="s">
        <v>7124</v>
      </c>
      <c r="D1355" t="s">
        <v>4419</v>
      </c>
      <c r="E1355">
        <v>11</v>
      </c>
      <c r="F1355" t="s">
        <v>30</v>
      </c>
      <c r="G1355" t="s">
        <v>31</v>
      </c>
      <c r="H1355">
        <v>1</v>
      </c>
      <c r="I1355">
        <v>3</v>
      </c>
      <c r="J1355">
        <v>5</v>
      </c>
      <c r="K1355">
        <v>-1</v>
      </c>
      <c r="L1355">
        <v>7</v>
      </c>
      <c r="M1355" t="s">
        <v>30</v>
      </c>
      <c r="N1355" s="20">
        <f t="shared" si="294"/>
        <v>0</v>
      </c>
      <c r="P1355" s="20">
        <f t="shared" si="295"/>
        <v>0</v>
      </c>
      <c r="R1355" s="12">
        <f t="shared" si="296"/>
        <v>-0.2</v>
      </c>
      <c r="S1355" s="21">
        <f t="shared" si="297"/>
        <v>0.2457309396155174</v>
      </c>
      <c r="T1355" s="21">
        <f t="shared" si="298"/>
        <v>0.10756634324829006</v>
      </c>
      <c r="U1355" s="21">
        <f t="shared" si="299"/>
        <v>0.17461894308801895</v>
      </c>
      <c r="V1355" s="21">
        <f t="shared" si="300"/>
        <v>0.17597207531727546</v>
      </c>
      <c r="W1355" s="22">
        <f t="shared" si="301"/>
        <v>7</v>
      </c>
      <c r="X1355" s="21">
        <f t="shared" si="302"/>
        <v>-0.14285714285714285</v>
      </c>
      <c r="Y1355" s="23">
        <f t="shared" si="303"/>
        <v>100000</v>
      </c>
      <c r="Z1355" s="21">
        <f t="shared" si="304"/>
        <v>0.91100000000000003</v>
      </c>
      <c r="AA1355" s="21">
        <f t="shared" si="305"/>
        <v>0.06</v>
      </c>
      <c r="AB1355" s="21">
        <f t="shared" si="306"/>
        <v>0.18200000000000005</v>
      </c>
      <c r="AC1355" s="21">
        <f t="shared" si="307"/>
        <v>0.33375000000000005</v>
      </c>
    </row>
    <row r="1356" spans="2:29" x14ac:dyDescent="0.25">
      <c r="B1356" t="s">
        <v>6236</v>
      </c>
      <c r="C1356" t="s">
        <v>6237</v>
      </c>
      <c r="D1356" t="s">
        <v>1737</v>
      </c>
      <c r="E1356">
        <v>58</v>
      </c>
      <c r="F1356">
        <v>87</v>
      </c>
      <c r="G1356" t="s">
        <v>75</v>
      </c>
      <c r="H1356">
        <v>2</v>
      </c>
      <c r="I1356">
        <v>10</v>
      </c>
      <c r="J1356">
        <v>24</v>
      </c>
      <c r="K1356">
        <v>-23</v>
      </c>
      <c r="L1356">
        <v>-35</v>
      </c>
      <c r="M1356">
        <v>13</v>
      </c>
      <c r="N1356" s="20">
        <f t="shared" si="294"/>
        <v>0</v>
      </c>
      <c r="P1356" s="20">
        <f t="shared" si="295"/>
        <v>0</v>
      </c>
      <c r="R1356" s="12">
        <f t="shared" si="296"/>
        <v>-0.95833333333333337</v>
      </c>
      <c r="S1356" s="21">
        <f t="shared" si="297"/>
        <v>0.3797296614612149</v>
      </c>
      <c r="T1356" s="21">
        <f t="shared" si="298"/>
        <v>0.19135789816709159</v>
      </c>
      <c r="U1356" s="21">
        <f t="shared" si="299"/>
        <v>0.28208885398681538</v>
      </c>
      <c r="V1356" s="21">
        <f t="shared" si="300"/>
        <v>0.28439213787170731</v>
      </c>
      <c r="W1356" s="22">
        <f t="shared" si="301"/>
        <v>13</v>
      </c>
      <c r="X1356" s="21">
        <f t="shared" si="302"/>
        <v>-1.7692307692307692</v>
      </c>
      <c r="Y1356" s="23">
        <f t="shared" si="303"/>
        <v>100000</v>
      </c>
      <c r="Z1356" s="21">
        <f t="shared" si="304"/>
        <v>0.96499999999999997</v>
      </c>
      <c r="AA1356" s="21">
        <f t="shared" si="305"/>
        <v>6.0000000000000001E-3</v>
      </c>
      <c r="AB1356" s="21">
        <f t="shared" si="306"/>
        <v>0.18200000000000005</v>
      </c>
      <c r="AC1356" s="21">
        <f t="shared" si="307"/>
        <v>0.33374999999999999</v>
      </c>
    </row>
    <row r="1357" spans="2:29" x14ac:dyDescent="0.25">
      <c r="B1357" t="s">
        <v>5717</v>
      </c>
      <c r="C1357" t="s">
        <v>5718</v>
      </c>
      <c r="D1357" t="s">
        <v>7418</v>
      </c>
      <c r="E1357">
        <v>71</v>
      </c>
      <c r="F1357">
        <v>87</v>
      </c>
      <c r="G1357" t="s">
        <v>75</v>
      </c>
      <c r="H1357">
        <v>3</v>
      </c>
      <c r="I1357">
        <v>8</v>
      </c>
      <c r="J1357">
        <v>26</v>
      </c>
      <c r="K1357">
        <v>-10</v>
      </c>
      <c r="L1357">
        <v>2</v>
      </c>
      <c r="M1357">
        <v>15</v>
      </c>
      <c r="N1357" s="20">
        <f t="shared" si="294"/>
        <v>0</v>
      </c>
      <c r="P1357" s="20">
        <f t="shared" si="295"/>
        <v>0</v>
      </c>
      <c r="R1357" s="12">
        <f t="shared" si="296"/>
        <v>-0.38461538461538464</v>
      </c>
      <c r="S1357" s="21">
        <f t="shared" si="297"/>
        <v>0.21672868378641152</v>
      </c>
      <c r="T1357" s="21">
        <f t="shared" si="298"/>
        <v>0.2658337541579836</v>
      </c>
      <c r="U1357" s="21">
        <f t="shared" si="299"/>
        <v>0.24103837071585144</v>
      </c>
      <c r="V1357" s="21">
        <f t="shared" si="300"/>
        <v>0.24120026955341553</v>
      </c>
      <c r="W1357" s="22">
        <f t="shared" si="301"/>
        <v>17</v>
      </c>
      <c r="X1357" s="21">
        <f t="shared" si="302"/>
        <v>-0.58823529411764708</v>
      </c>
      <c r="Y1357" s="23">
        <f t="shared" si="303"/>
        <v>100000</v>
      </c>
      <c r="Z1357" s="21">
        <f t="shared" si="304"/>
        <v>0.95</v>
      </c>
      <c r="AA1357" s="21">
        <f t="shared" si="305"/>
        <v>1.9E-2</v>
      </c>
      <c r="AB1357" s="21">
        <f t="shared" si="306"/>
        <v>0.18200000000000005</v>
      </c>
      <c r="AC1357" s="21">
        <f t="shared" si="307"/>
        <v>0.33325000000000005</v>
      </c>
    </row>
    <row r="1358" spans="2:29" x14ac:dyDescent="0.25">
      <c r="B1358" t="s">
        <v>3587</v>
      </c>
      <c r="C1358" t="s">
        <v>3588</v>
      </c>
      <c r="D1358" t="s">
        <v>7410</v>
      </c>
      <c r="E1358">
        <v>704</v>
      </c>
      <c r="F1358">
        <v>825</v>
      </c>
      <c r="G1358" t="s">
        <v>49</v>
      </c>
      <c r="H1358">
        <v>366</v>
      </c>
      <c r="I1358">
        <v>431</v>
      </c>
      <c r="J1358">
        <v>687</v>
      </c>
      <c r="K1358">
        <v>17</v>
      </c>
      <c r="L1358">
        <v>393</v>
      </c>
      <c r="M1358">
        <v>180</v>
      </c>
      <c r="N1358" s="20">
        <f t="shared" si="294"/>
        <v>0</v>
      </c>
      <c r="P1358" s="20">
        <f t="shared" si="295"/>
        <v>0</v>
      </c>
      <c r="R1358" s="12">
        <f t="shared" si="296"/>
        <v>2.4745269286754003E-2</v>
      </c>
      <c r="S1358" s="21">
        <f t="shared" si="297"/>
        <v>3.323530411823028E-2</v>
      </c>
      <c r="T1358" s="21">
        <f t="shared" si="298"/>
        <v>9.7730910254000714E-2</v>
      </c>
      <c r="U1358" s="21">
        <f t="shared" si="299"/>
        <v>6.4994991019335258E-2</v>
      </c>
      <c r="V1358" s="21">
        <f t="shared" si="300"/>
        <v>6.5320401797188746E-2</v>
      </c>
      <c r="W1358" s="22">
        <f t="shared" si="301"/>
        <v>573</v>
      </c>
      <c r="X1358" s="21">
        <f t="shared" si="302"/>
        <v>2.9668411867364748E-2</v>
      </c>
      <c r="Y1358" s="23">
        <f t="shared" si="303"/>
        <v>41.411764705882355</v>
      </c>
      <c r="Z1358" s="21">
        <f t="shared" si="304"/>
        <v>0.627</v>
      </c>
      <c r="AA1358" s="21">
        <f t="shared" si="305"/>
        <v>0.247</v>
      </c>
      <c r="AB1358" s="21">
        <f t="shared" si="306"/>
        <v>0.22899999999999998</v>
      </c>
      <c r="AC1358" s="21">
        <f t="shared" si="307"/>
        <v>0.33299999999999996</v>
      </c>
    </row>
    <row r="1359" spans="2:29" x14ac:dyDescent="0.25">
      <c r="B1359" t="s">
        <v>4904</v>
      </c>
      <c r="C1359" t="s">
        <v>4905</v>
      </c>
      <c r="D1359" t="s">
        <v>1737</v>
      </c>
      <c r="E1359">
        <v>173</v>
      </c>
      <c r="F1359">
        <v>170</v>
      </c>
      <c r="G1359" t="s">
        <v>99</v>
      </c>
      <c r="H1359">
        <v>6</v>
      </c>
      <c r="I1359">
        <v>21</v>
      </c>
      <c r="J1359">
        <v>41</v>
      </c>
      <c r="K1359">
        <v>-6</v>
      </c>
      <c r="L1359">
        <v>10</v>
      </c>
      <c r="M1359">
        <v>8</v>
      </c>
      <c r="N1359" s="20">
        <f t="shared" si="294"/>
        <v>0</v>
      </c>
      <c r="P1359" s="20">
        <f t="shared" si="295"/>
        <v>0</v>
      </c>
      <c r="R1359" s="12">
        <f t="shared" si="296"/>
        <v>-0.14634146341463414</v>
      </c>
      <c r="S1359" s="21">
        <f t="shared" si="297"/>
        <v>0.28473515712343933</v>
      </c>
      <c r="T1359" s="21">
        <f t="shared" si="298"/>
        <v>0.1431755108178514</v>
      </c>
      <c r="U1359" s="21">
        <f t="shared" si="299"/>
        <v>0.21189016396298888</v>
      </c>
      <c r="V1359" s="21">
        <f t="shared" si="300"/>
        <v>0.2132669439680932</v>
      </c>
      <c r="W1359" s="22">
        <f t="shared" si="301"/>
        <v>18</v>
      </c>
      <c r="X1359" s="21">
        <f t="shared" si="302"/>
        <v>-0.33333333333333331</v>
      </c>
      <c r="Y1359" s="23">
        <f t="shared" si="303"/>
        <v>100000</v>
      </c>
      <c r="Z1359" s="21">
        <f t="shared" si="304"/>
        <v>0.93400000000000005</v>
      </c>
      <c r="AA1359" s="21">
        <f t="shared" si="305"/>
        <v>3.3000000000000002E-2</v>
      </c>
      <c r="AB1359" s="21">
        <f t="shared" si="306"/>
        <v>0.18200000000000005</v>
      </c>
      <c r="AC1359" s="21">
        <f t="shared" si="307"/>
        <v>0.33275000000000005</v>
      </c>
    </row>
    <row r="1360" spans="2:29" x14ac:dyDescent="0.25">
      <c r="B1360" t="s">
        <v>1999</v>
      </c>
      <c r="C1360" t="s">
        <v>2000</v>
      </c>
      <c r="D1360" t="s">
        <v>7416</v>
      </c>
      <c r="E1360" s="1">
        <v>4497</v>
      </c>
      <c r="F1360" s="1">
        <v>5639</v>
      </c>
      <c r="G1360" t="s">
        <v>49</v>
      </c>
      <c r="H1360" s="1">
        <v>5009</v>
      </c>
      <c r="I1360" s="1">
        <v>5351</v>
      </c>
      <c r="J1360" s="1">
        <v>11424</v>
      </c>
      <c r="K1360">
        <v>59</v>
      </c>
      <c r="L1360" s="1">
        <v>2019</v>
      </c>
      <c r="M1360" s="1">
        <v>2103</v>
      </c>
      <c r="N1360" s="20">
        <f t="shared" si="294"/>
        <v>0</v>
      </c>
      <c r="P1360" s="20">
        <f t="shared" si="295"/>
        <v>0</v>
      </c>
      <c r="R1360" s="12">
        <f t="shared" si="296"/>
        <v>5.1645658263305321E-3</v>
      </c>
      <c r="S1360" s="21">
        <f t="shared" si="297"/>
        <v>1.3297062973056661E-2</v>
      </c>
      <c r="T1360" s="21">
        <f t="shared" si="298"/>
        <v>0.16379543327309842</v>
      </c>
      <c r="U1360" s="21">
        <f t="shared" si="299"/>
        <v>8.5942215054321647E-2</v>
      </c>
      <c r="V1360" s="21">
        <f t="shared" si="300"/>
        <v>8.7678237100158915E-2</v>
      </c>
      <c r="W1360" s="22">
        <f t="shared" si="301"/>
        <v>4122</v>
      </c>
      <c r="X1360" s="21">
        <f t="shared" si="302"/>
        <v>1.4313440077632217E-2</v>
      </c>
      <c r="Y1360" s="23">
        <f t="shared" si="303"/>
        <v>76.220338983050851</v>
      </c>
      <c r="Z1360" s="21">
        <f t="shared" si="304"/>
        <v>0.73199999999999998</v>
      </c>
      <c r="AA1360" s="21">
        <f t="shared" si="305"/>
        <v>0.19800000000000001</v>
      </c>
      <c r="AB1360" s="21">
        <f t="shared" si="306"/>
        <v>0.19599999999999995</v>
      </c>
      <c r="AC1360" s="21">
        <f t="shared" si="307"/>
        <v>0.33049999999999996</v>
      </c>
    </row>
    <row r="1361" spans="2:29" x14ac:dyDescent="0.25">
      <c r="B1361" t="s">
        <v>4574</v>
      </c>
      <c r="C1361" t="s">
        <v>4575</v>
      </c>
      <c r="D1361" t="s">
        <v>7417</v>
      </c>
      <c r="E1361">
        <v>216</v>
      </c>
      <c r="F1361">
        <v>218</v>
      </c>
      <c r="G1361" t="s">
        <v>49</v>
      </c>
      <c r="H1361">
        <v>3</v>
      </c>
      <c r="I1361">
        <v>15</v>
      </c>
      <c r="J1361">
        <v>23</v>
      </c>
      <c r="K1361">
        <v>-6</v>
      </c>
      <c r="L1361">
        <v>2</v>
      </c>
      <c r="M1361">
        <v>4</v>
      </c>
      <c r="N1361" s="20">
        <f t="shared" si="294"/>
        <v>0</v>
      </c>
      <c r="P1361" s="20">
        <f t="shared" si="295"/>
        <v>0</v>
      </c>
      <c r="R1361" s="12">
        <f t="shared" si="296"/>
        <v>-0.2608695652173913</v>
      </c>
      <c r="S1361" s="21">
        <f t="shared" si="297"/>
        <v>0.3797296614612149</v>
      </c>
      <c r="T1361" s="21">
        <f t="shared" si="298"/>
        <v>8.9249364912943774E-2</v>
      </c>
      <c r="U1361" s="21">
        <f t="shared" si="299"/>
        <v>0.22591584437847079</v>
      </c>
      <c r="V1361" s="21">
        <f t="shared" si="300"/>
        <v>0.23163162358420983</v>
      </c>
      <c r="W1361" s="22">
        <f t="shared" si="301"/>
        <v>6</v>
      </c>
      <c r="X1361" s="21">
        <f t="shared" si="302"/>
        <v>-1</v>
      </c>
      <c r="Y1361" s="23">
        <f t="shared" si="303"/>
        <v>100000</v>
      </c>
      <c r="Z1361" s="21">
        <f t="shared" si="304"/>
        <v>0.94499999999999995</v>
      </c>
      <c r="AA1361" s="21">
        <f t="shared" si="305"/>
        <v>8.9999999999999993E-3</v>
      </c>
      <c r="AB1361" s="21">
        <f t="shared" si="306"/>
        <v>0.18200000000000005</v>
      </c>
      <c r="AC1361" s="21">
        <f t="shared" si="307"/>
        <v>0.32950000000000002</v>
      </c>
    </row>
    <row r="1362" spans="2:29" x14ac:dyDescent="0.25">
      <c r="B1362" t="s">
        <v>6990</v>
      </c>
      <c r="C1362" t="s">
        <v>6991</v>
      </c>
      <c r="D1362" t="s">
        <v>4419</v>
      </c>
      <c r="E1362">
        <v>13</v>
      </c>
      <c r="F1362">
        <v>13</v>
      </c>
      <c r="G1362" t="s">
        <v>99</v>
      </c>
      <c r="H1362">
        <v>3</v>
      </c>
      <c r="I1362">
        <v>12</v>
      </c>
      <c r="J1362">
        <v>26</v>
      </c>
      <c r="K1362">
        <v>-19</v>
      </c>
      <c r="L1362">
        <v>8</v>
      </c>
      <c r="M1362" t="s">
        <v>30</v>
      </c>
      <c r="N1362" s="20">
        <f t="shared" si="294"/>
        <v>0</v>
      </c>
      <c r="P1362" s="20">
        <f t="shared" si="295"/>
        <v>0</v>
      </c>
      <c r="R1362" s="12">
        <f t="shared" si="296"/>
        <v>-0.73076923076923073</v>
      </c>
      <c r="S1362" s="21">
        <f t="shared" si="297"/>
        <v>0.3195079107728942</v>
      </c>
      <c r="T1362" s="21">
        <f t="shared" si="298"/>
        <v>0.16723531932969316</v>
      </c>
      <c r="U1362" s="21">
        <f t="shared" si="299"/>
        <v>0.24103837071585144</v>
      </c>
      <c r="V1362" s="21">
        <f t="shared" si="300"/>
        <v>0.2425938669394796</v>
      </c>
      <c r="W1362" s="22">
        <f t="shared" si="301"/>
        <v>8</v>
      </c>
      <c r="X1362" s="21">
        <f t="shared" si="302"/>
        <v>-2.375</v>
      </c>
      <c r="Y1362" s="23">
        <f t="shared" si="303"/>
        <v>100000</v>
      </c>
      <c r="Z1362" s="21">
        <f t="shared" si="304"/>
        <v>0.95</v>
      </c>
      <c r="AA1362" s="21">
        <f t="shared" si="305"/>
        <v>3.0000000000000001E-3</v>
      </c>
      <c r="AB1362" s="21">
        <f t="shared" si="306"/>
        <v>0.18200000000000005</v>
      </c>
      <c r="AC1362" s="21">
        <f t="shared" si="307"/>
        <v>0.32925000000000004</v>
      </c>
    </row>
    <row r="1363" spans="2:29" x14ac:dyDescent="0.25">
      <c r="B1363" t="s">
        <v>6160</v>
      </c>
      <c r="C1363" t="s">
        <v>6161</v>
      </c>
      <c r="D1363" t="s">
        <v>7409</v>
      </c>
      <c r="E1363">
        <v>51</v>
      </c>
      <c r="F1363">
        <v>58</v>
      </c>
      <c r="G1363" t="s">
        <v>34</v>
      </c>
      <c r="H1363">
        <v>15</v>
      </c>
      <c r="I1363">
        <v>55</v>
      </c>
      <c r="J1363">
        <v>54</v>
      </c>
      <c r="K1363">
        <v>-4</v>
      </c>
      <c r="L1363">
        <v>53</v>
      </c>
      <c r="M1363">
        <v>1</v>
      </c>
      <c r="N1363" s="20">
        <f t="shared" si="294"/>
        <v>0</v>
      </c>
      <c r="P1363" s="20">
        <f t="shared" si="295"/>
        <v>0</v>
      </c>
      <c r="R1363" s="12">
        <f t="shared" si="296"/>
        <v>-7.407407407407407E-2</v>
      </c>
      <c r="S1363" s="21">
        <f t="shared" si="297"/>
        <v>0.29674411610965823</v>
      </c>
      <c r="T1363" s="21">
        <f t="shared" si="298"/>
        <v>-3.6631021456072776E-3</v>
      </c>
      <c r="U1363" s="21">
        <f t="shared" si="299"/>
        <v>0.13665914413936475</v>
      </c>
      <c r="V1363" s="21">
        <f t="shared" si="300"/>
        <v>0.14324671936780523</v>
      </c>
      <c r="W1363" s="22">
        <f t="shared" si="301"/>
        <v>54</v>
      </c>
      <c r="X1363" s="21">
        <f t="shared" si="302"/>
        <v>-7.407407407407407E-2</v>
      </c>
      <c r="Y1363" s="23">
        <f t="shared" si="303"/>
        <v>100000</v>
      </c>
      <c r="Z1363" s="21">
        <f t="shared" si="304"/>
        <v>0.86599999999999999</v>
      </c>
      <c r="AA1363" s="21">
        <f t="shared" si="305"/>
        <v>8.5999999999999993E-2</v>
      </c>
      <c r="AB1363" s="21">
        <f t="shared" si="306"/>
        <v>0.18200000000000005</v>
      </c>
      <c r="AC1363" s="21">
        <f t="shared" si="307"/>
        <v>0.32900000000000001</v>
      </c>
    </row>
    <row r="1364" spans="2:29" x14ac:dyDescent="0.25">
      <c r="B1364" t="s">
        <v>6639</v>
      </c>
      <c r="C1364" t="s">
        <v>6640</v>
      </c>
      <c r="D1364" t="s">
        <v>7417</v>
      </c>
      <c r="E1364">
        <v>23</v>
      </c>
      <c r="F1364">
        <v>23</v>
      </c>
      <c r="G1364" t="s">
        <v>99</v>
      </c>
      <c r="H1364">
        <v>3</v>
      </c>
      <c r="I1364">
        <v>5</v>
      </c>
      <c r="J1364">
        <v>9</v>
      </c>
      <c r="K1364">
        <v>0</v>
      </c>
      <c r="L1364">
        <v>9</v>
      </c>
      <c r="M1364" t="s">
        <v>30</v>
      </c>
      <c r="N1364" s="20">
        <f t="shared" si="294"/>
        <v>0</v>
      </c>
      <c r="P1364" s="20">
        <f t="shared" si="295"/>
        <v>0</v>
      </c>
      <c r="R1364" s="12">
        <f t="shared" si="296"/>
        <v>0</v>
      </c>
      <c r="S1364" s="21">
        <f t="shared" si="297"/>
        <v>0.10756634324829006</v>
      </c>
      <c r="T1364" s="21">
        <f t="shared" si="298"/>
        <v>0.12474611314209483</v>
      </c>
      <c r="U1364" s="21">
        <f t="shared" si="299"/>
        <v>0.11612317403390437</v>
      </c>
      <c r="V1364" s="21">
        <f t="shared" si="300"/>
        <v>0.11614521014142976</v>
      </c>
      <c r="W1364" s="22">
        <f t="shared" si="301"/>
        <v>9</v>
      </c>
      <c r="X1364" s="21">
        <f t="shared" si="302"/>
        <v>0</v>
      </c>
      <c r="Y1364" s="23">
        <f t="shared" si="303"/>
        <v>100000</v>
      </c>
      <c r="Z1364" s="21">
        <f t="shared" si="304"/>
        <v>0.81100000000000005</v>
      </c>
      <c r="AA1364" s="21">
        <f t="shared" si="305"/>
        <v>0.14000000000000001</v>
      </c>
      <c r="AB1364" s="21">
        <f t="shared" si="306"/>
        <v>0.18200000000000005</v>
      </c>
      <c r="AC1364" s="21">
        <f t="shared" si="307"/>
        <v>0.32875000000000004</v>
      </c>
    </row>
    <row r="1365" spans="2:29" x14ac:dyDescent="0.25">
      <c r="B1365" t="s">
        <v>7029</v>
      </c>
      <c r="C1365" t="s">
        <v>7030</v>
      </c>
      <c r="D1365" t="s">
        <v>7409</v>
      </c>
      <c r="E1365">
        <v>12</v>
      </c>
      <c r="F1365">
        <v>19</v>
      </c>
      <c r="G1365" t="s">
        <v>99</v>
      </c>
      <c r="H1365">
        <v>3</v>
      </c>
      <c r="I1365">
        <v>26</v>
      </c>
      <c r="J1365">
        <v>10</v>
      </c>
      <c r="K1365">
        <v>-2</v>
      </c>
      <c r="L1365">
        <v>6</v>
      </c>
      <c r="M1365">
        <v>5</v>
      </c>
      <c r="N1365" s="20">
        <f t="shared" si="294"/>
        <v>0</v>
      </c>
      <c r="P1365" s="20">
        <f t="shared" si="295"/>
        <v>0</v>
      </c>
      <c r="R1365" s="12">
        <f t="shared" si="296"/>
        <v>-0.2</v>
      </c>
      <c r="S1365" s="21">
        <f t="shared" si="297"/>
        <v>0.54017623758905531</v>
      </c>
      <c r="T1365" s="21">
        <f t="shared" si="298"/>
        <v>-0.17395191180786673</v>
      </c>
      <c r="U1365" s="21">
        <f t="shared" si="299"/>
        <v>0.1279448730054995</v>
      </c>
      <c r="V1365" s="21">
        <f t="shared" si="300"/>
        <v>0.16472306626222935</v>
      </c>
      <c r="W1365" s="22">
        <f t="shared" si="301"/>
        <v>11</v>
      </c>
      <c r="X1365" s="21">
        <f t="shared" si="302"/>
        <v>-0.18181818181818182</v>
      </c>
      <c r="Y1365" s="23">
        <f t="shared" si="303"/>
        <v>100000</v>
      </c>
      <c r="Z1365" s="21">
        <f t="shared" si="304"/>
        <v>0.89700000000000002</v>
      </c>
      <c r="AA1365" s="21">
        <f t="shared" si="305"/>
        <v>5.3999999999999999E-2</v>
      </c>
      <c r="AB1365" s="21">
        <f t="shared" si="306"/>
        <v>0.18200000000000005</v>
      </c>
      <c r="AC1365" s="21">
        <f t="shared" si="307"/>
        <v>0.32875000000000004</v>
      </c>
    </row>
    <row r="1366" spans="2:29" x14ac:dyDescent="0.25">
      <c r="B1366" t="s">
        <v>6271</v>
      </c>
      <c r="C1366" t="s">
        <v>6272</v>
      </c>
      <c r="D1366" t="s">
        <v>7410</v>
      </c>
      <c r="E1366">
        <v>37</v>
      </c>
      <c r="F1366">
        <v>15</v>
      </c>
      <c r="G1366" t="s">
        <v>99</v>
      </c>
      <c r="H1366">
        <v>3</v>
      </c>
      <c r="I1366">
        <v>23</v>
      </c>
      <c r="J1366">
        <v>12</v>
      </c>
      <c r="K1366">
        <v>-27</v>
      </c>
      <c r="L1366">
        <v>87</v>
      </c>
      <c r="M1366">
        <v>1</v>
      </c>
      <c r="N1366" s="20">
        <f t="shared" si="294"/>
        <v>0</v>
      </c>
      <c r="P1366" s="20">
        <f t="shared" si="295"/>
        <v>0</v>
      </c>
      <c r="R1366" s="12">
        <f t="shared" si="296"/>
        <v>-2.25</v>
      </c>
      <c r="S1366" s="21">
        <f t="shared" si="297"/>
        <v>0.50286965749817925</v>
      </c>
      <c r="T1366" s="21">
        <f t="shared" si="298"/>
        <v>-0.12200775084549009</v>
      </c>
      <c r="U1366" s="21">
        <f t="shared" si="299"/>
        <v>0.1486983549970351</v>
      </c>
      <c r="V1366" s="21">
        <f t="shared" si="300"/>
        <v>0.17652008721657475</v>
      </c>
      <c r="W1366" s="22">
        <f t="shared" si="301"/>
        <v>88</v>
      </c>
      <c r="X1366" s="21">
        <f t="shared" si="302"/>
        <v>-0.30681818181818182</v>
      </c>
      <c r="Y1366" s="23">
        <f t="shared" si="303"/>
        <v>100000</v>
      </c>
      <c r="Z1366" s="21">
        <f t="shared" si="304"/>
        <v>0.91200000000000003</v>
      </c>
      <c r="AA1366" s="21">
        <f t="shared" si="305"/>
        <v>3.6999999999999998E-2</v>
      </c>
      <c r="AB1366" s="21">
        <f t="shared" si="306"/>
        <v>0.18200000000000005</v>
      </c>
      <c r="AC1366" s="21">
        <f t="shared" si="307"/>
        <v>0.32825000000000004</v>
      </c>
    </row>
    <row r="1367" spans="2:29" x14ac:dyDescent="0.25">
      <c r="B1367" t="s">
        <v>4500</v>
      </c>
      <c r="C1367" t="s">
        <v>4501</v>
      </c>
      <c r="D1367" t="s">
        <v>7412</v>
      </c>
      <c r="E1367">
        <v>248</v>
      </c>
      <c r="F1367">
        <v>263</v>
      </c>
      <c r="G1367" t="s">
        <v>75</v>
      </c>
      <c r="H1367">
        <v>54</v>
      </c>
      <c r="I1367">
        <v>94</v>
      </c>
      <c r="J1367">
        <v>93</v>
      </c>
      <c r="K1367">
        <v>6</v>
      </c>
      <c r="L1367">
        <v>142</v>
      </c>
      <c r="M1367">
        <v>25</v>
      </c>
      <c r="N1367" s="20">
        <f t="shared" si="294"/>
        <v>0</v>
      </c>
      <c r="P1367" s="20">
        <f t="shared" si="295"/>
        <v>0</v>
      </c>
      <c r="R1367" s="12">
        <f t="shared" si="296"/>
        <v>6.4516129032258063E-2</v>
      </c>
      <c r="S1367" s="21">
        <f t="shared" si="297"/>
        <v>0.11724088138874866</v>
      </c>
      <c r="T1367" s="21">
        <f t="shared" si="298"/>
        <v>-2.136771669526083E-3</v>
      </c>
      <c r="U1367" s="21">
        <f t="shared" si="299"/>
        <v>5.5866275967445089E-2</v>
      </c>
      <c r="V1367" s="21">
        <f t="shared" si="300"/>
        <v>5.6990128562222554E-2</v>
      </c>
      <c r="W1367" s="22">
        <f t="shared" si="301"/>
        <v>167</v>
      </c>
      <c r="X1367" s="21">
        <f t="shared" si="302"/>
        <v>3.5928143712574849E-2</v>
      </c>
      <c r="Y1367" s="23">
        <f t="shared" si="303"/>
        <v>41.333333333333336</v>
      </c>
      <c r="Z1367" s="21">
        <f t="shared" si="304"/>
        <v>0.57899999999999996</v>
      </c>
      <c r="AA1367" s="21">
        <f t="shared" si="305"/>
        <v>0.27500000000000002</v>
      </c>
      <c r="AB1367" s="21">
        <f t="shared" si="306"/>
        <v>0.22899999999999998</v>
      </c>
      <c r="AC1367" s="21">
        <f t="shared" si="307"/>
        <v>0.32799999999999996</v>
      </c>
    </row>
    <row r="1368" spans="2:29" x14ac:dyDescent="0.25">
      <c r="B1368" t="s">
        <v>6444</v>
      </c>
      <c r="C1368" t="s">
        <v>6445</v>
      </c>
      <c r="D1368" t="s">
        <v>7415</v>
      </c>
      <c r="E1368">
        <v>31</v>
      </c>
      <c r="F1368">
        <v>30</v>
      </c>
      <c r="G1368" t="s">
        <v>75</v>
      </c>
      <c r="H1368">
        <v>13</v>
      </c>
      <c r="I1368">
        <v>42</v>
      </c>
      <c r="J1368">
        <v>66</v>
      </c>
      <c r="K1368">
        <v>-46</v>
      </c>
      <c r="L1368">
        <v>-59</v>
      </c>
      <c r="M1368">
        <v>137</v>
      </c>
      <c r="N1368" s="20">
        <f t="shared" si="294"/>
        <v>0</v>
      </c>
      <c r="P1368" s="20">
        <f t="shared" si="295"/>
        <v>0</v>
      </c>
      <c r="R1368" s="12">
        <f t="shared" si="296"/>
        <v>-0.69696969696969702</v>
      </c>
      <c r="S1368" s="21">
        <f t="shared" si="297"/>
        <v>0.26433216777748192</v>
      </c>
      <c r="T1368" s="21">
        <f t="shared" si="298"/>
        <v>9.4608784223157549E-2</v>
      </c>
      <c r="U1368" s="21">
        <f t="shared" si="299"/>
        <v>0.17641365897593109</v>
      </c>
      <c r="V1368" s="21">
        <f t="shared" si="300"/>
        <v>0.17845153699219019</v>
      </c>
      <c r="W1368" s="22">
        <f t="shared" si="301"/>
        <v>137</v>
      </c>
      <c r="X1368" s="21">
        <f t="shared" si="302"/>
        <v>-0.33576642335766421</v>
      </c>
      <c r="Y1368" s="23">
        <f t="shared" si="303"/>
        <v>100000</v>
      </c>
      <c r="Z1368" s="21">
        <f t="shared" si="304"/>
        <v>0.91400000000000003</v>
      </c>
      <c r="AA1368" s="21">
        <f t="shared" si="305"/>
        <v>3.2000000000000001E-2</v>
      </c>
      <c r="AB1368" s="21">
        <f t="shared" si="306"/>
        <v>0.18200000000000005</v>
      </c>
      <c r="AC1368" s="21">
        <f t="shared" si="307"/>
        <v>0.32750000000000001</v>
      </c>
    </row>
    <row r="1369" spans="2:29" x14ac:dyDescent="0.25">
      <c r="B1369" t="s">
        <v>6880</v>
      </c>
      <c r="C1369" t="s">
        <v>6881</v>
      </c>
      <c r="D1369" t="s">
        <v>7417</v>
      </c>
      <c r="E1369">
        <v>15</v>
      </c>
      <c r="F1369">
        <v>18</v>
      </c>
      <c r="G1369" t="s">
        <v>49</v>
      </c>
      <c r="H1369">
        <v>7</v>
      </c>
      <c r="I1369">
        <v>31</v>
      </c>
      <c r="J1369">
        <v>50</v>
      </c>
      <c r="K1369">
        <v>-5</v>
      </c>
      <c r="L1369">
        <v>3</v>
      </c>
      <c r="M1369">
        <v>0</v>
      </c>
      <c r="N1369" s="20">
        <f t="shared" si="294"/>
        <v>0</v>
      </c>
      <c r="P1369" s="20">
        <f t="shared" si="295"/>
        <v>0</v>
      </c>
      <c r="R1369" s="12">
        <f t="shared" si="296"/>
        <v>-0.1</v>
      </c>
      <c r="S1369" s="21">
        <f t="shared" si="297"/>
        <v>0.34664378400618445</v>
      </c>
      <c r="T1369" s="21">
        <f t="shared" si="298"/>
        <v>0.10032672693604683</v>
      </c>
      <c r="U1369" s="21">
        <f t="shared" si="299"/>
        <v>0.21727077809511952</v>
      </c>
      <c r="V1369" s="21">
        <f t="shared" si="300"/>
        <v>0.22141376301245028</v>
      </c>
      <c r="W1369" s="22">
        <f t="shared" si="301"/>
        <v>3</v>
      </c>
      <c r="X1369" s="21">
        <f t="shared" si="302"/>
        <v>-1.6666666666666667</v>
      </c>
      <c r="Y1369" s="23">
        <f t="shared" si="303"/>
        <v>100000</v>
      </c>
      <c r="Z1369" s="21">
        <f t="shared" si="304"/>
        <v>0.94</v>
      </c>
      <c r="AA1369" s="21">
        <f t="shared" si="305"/>
        <v>6.0000000000000001E-3</v>
      </c>
      <c r="AB1369" s="21">
        <f t="shared" si="306"/>
        <v>0.18200000000000005</v>
      </c>
      <c r="AC1369" s="21">
        <f t="shared" si="307"/>
        <v>0.32750000000000001</v>
      </c>
    </row>
    <row r="1370" spans="2:29" x14ac:dyDescent="0.25">
      <c r="B1370" t="s">
        <v>2518</v>
      </c>
      <c r="C1370" t="s">
        <v>2519</v>
      </c>
      <c r="D1370" t="s">
        <v>7411</v>
      </c>
      <c r="E1370" s="1">
        <v>2171</v>
      </c>
      <c r="F1370" s="1">
        <v>-1349</v>
      </c>
      <c r="G1370" t="s">
        <v>75</v>
      </c>
      <c r="H1370">
        <v>109</v>
      </c>
      <c r="I1370">
        <v>937</v>
      </c>
      <c r="J1370">
        <v>312</v>
      </c>
      <c r="K1370">
        <v>-338</v>
      </c>
      <c r="L1370" s="1">
        <v>2973</v>
      </c>
      <c r="M1370" t="s">
        <v>30</v>
      </c>
      <c r="N1370" s="20">
        <f t="shared" si="294"/>
        <v>0</v>
      </c>
      <c r="P1370" s="20">
        <f t="shared" si="295"/>
        <v>0</v>
      </c>
      <c r="R1370" s="12">
        <f t="shared" si="296"/>
        <v>-1.0833333333333333</v>
      </c>
      <c r="S1370" s="21">
        <f t="shared" si="297"/>
        <v>0.53766814912302219</v>
      </c>
      <c r="T1370" s="21">
        <f t="shared" si="298"/>
        <v>-0.19742985434802807</v>
      </c>
      <c r="U1370" s="21">
        <f t="shared" si="299"/>
        <v>0.11089448212062969</v>
      </c>
      <c r="V1370" s="21">
        <f t="shared" si="300"/>
        <v>0.15037759229854128</v>
      </c>
      <c r="W1370" s="22">
        <f t="shared" si="301"/>
        <v>2973</v>
      </c>
      <c r="X1370" s="21">
        <f t="shared" si="302"/>
        <v>-0.11368987554658594</v>
      </c>
      <c r="Y1370" s="23">
        <f t="shared" si="303"/>
        <v>100000</v>
      </c>
      <c r="Z1370" s="21">
        <f t="shared" si="304"/>
        <v>0.875</v>
      </c>
      <c r="AA1370" s="21">
        <f t="shared" si="305"/>
        <v>7.0000000000000007E-2</v>
      </c>
      <c r="AB1370" s="21">
        <f t="shared" si="306"/>
        <v>0.18200000000000005</v>
      </c>
      <c r="AC1370" s="21">
        <f t="shared" si="307"/>
        <v>0.32725000000000004</v>
      </c>
    </row>
    <row r="1371" spans="2:29" x14ac:dyDescent="0.25">
      <c r="B1371" t="s">
        <v>5278</v>
      </c>
      <c r="C1371" t="s">
        <v>5279</v>
      </c>
      <c r="D1371" t="s">
        <v>4419</v>
      </c>
      <c r="E1371">
        <v>124</v>
      </c>
      <c r="F1371">
        <v>68</v>
      </c>
      <c r="G1371" t="s">
        <v>75</v>
      </c>
      <c r="H1371">
        <v>48</v>
      </c>
      <c r="I1371">
        <v>142</v>
      </c>
      <c r="J1371">
        <v>144</v>
      </c>
      <c r="K1371">
        <v>-4</v>
      </c>
      <c r="L1371">
        <v>237</v>
      </c>
      <c r="M1371" t="s">
        <v>30</v>
      </c>
      <c r="N1371" s="20">
        <f t="shared" si="294"/>
        <v>0</v>
      </c>
      <c r="P1371" s="20">
        <f t="shared" si="295"/>
        <v>0</v>
      </c>
      <c r="R1371" s="12">
        <f t="shared" si="296"/>
        <v>-2.7777777777777776E-2</v>
      </c>
      <c r="S1371" s="21">
        <f t="shared" si="297"/>
        <v>0.24225118987529881</v>
      </c>
      <c r="T1371" s="21">
        <f t="shared" si="298"/>
        <v>2.801164344682805E-3</v>
      </c>
      <c r="U1371" s="21">
        <f t="shared" si="299"/>
        <v>0.11612317403390437</v>
      </c>
      <c r="V1371" s="21">
        <f t="shared" si="300"/>
        <v>0.12039184275129533</v>
      </c>
      <c r="W1371" s="22">
        <f t="shared" si="301"/>
        <v>237</v>
      </c>
      <c r="X1371" s="21">
        <f t="shared" si="302"/>
        <v>-1.6877637130801686E-2</v>
      </c>
      <c r="Y1371" s="23">
        <f t="shared" si="303"/>
        <v>100000</v>
      </c>
      <c r="Z1371" s="21">
        <f t="shared" si="304"/>
        <v>0.82099999999999995</v>
      </c>
      <c r="AA1371" s="21">
        <f t="shared" si="305"/>
        <v>0.124</v>
      </c>
      <c r="AB1371" s="21">
        <f t="shared" si="306"/>
        <v>0.18200000000000005</v>
      </c>
      <c r="AC1371" s="21">
        <f t="shared" si="307"/>
        <v>0.32725000000000004</v>
      </c>
    </row>
    <row r="1372" spans="2:29" x14ac:dyDescent="0.25">
      <c r="B1372" t="s">
        <v>5195</v>
      </c>
      <c r="C1372" t="s">
        <v>5196</v>
      </c>
      <c r="D1372" t="s">
        <v>7412</v>
      </c>
      <c r="E1372">
        <v>136</v>
      </c>
      <c r="F1372">
        <v>98</v>
      </c>
      <c r="G1372" t="s">
        <v>31</v>
      </c>
      <c r="H1372">
        <v>50</v>
      </c>
      <c r="I1372">
        <v>60</v>
      </c>
      <c r="J1372">
        <v>86</v>
      </c>
      <c r="K1372">
        <v>4</v>
      </c>
      <c r="L1372">
        <v>150</v>
      </c>
      <c r="M1372" t="s">
        <v>30</v>
      </c>
      <c r="N1372" s="20">
        <f t="shared" si="294"/>
        <v>0</v>
      </c>
      <c r="P1372" s="20">
        <f t="shared" si="295"/>
        <v>0</v>
      </c>
      <c r="R1372" s="12">
        <f t="shared" si="296"/>
        <v>4.6511627906976744E-2</v>
      </c>
      <c r="S1372" s="21">
        <f t="shared" si="297"/>
        <v>3.7137289336648172E-2</v>
      </c>
      <c r="T1372" s="21">
        <f t="shared" si="298"/>
        <v>7.4655931692266808E-2</v>
      </c>
      <c r="U1372" s="21">
        <f t="shared" si="299"/>
        <v>5.572995598536834E-2</v>
      </c>
      <c r="V1372" s="21">
        <f t="shared" si="300"/>
        <v>5.5841059004761107E-2</v>
      </c>
      <c r="W1372" s="22">
        <f t="shared" si="301"/>
        <v>150</v>
      </c>
      <c r="X1372" s="21">
        <f t="shared" si="302"/>
        <v>2.6666666666666668E-2</v>
      </c>
      <c r="Y1372" s="23">
        <f t="shared" si="303"/>
        <v>34</v>
      </c>
      <c r="Z1372" s="21">
        <f t="shared" si="304"/>
        <v>0.57299999999999995</v>
      </c>
      <c r="AA1372" s="21">
        <f t="shared" si="305"/>
        <v>0.23400000000000001</v>
      </c>
      <c r="AB1372" s="21">
        <f t="shared" si="306"/>
        <v>0.251</v>
      </c>
      <c r="AC1372" s="21">
        <f t="shared" si="307"/>
        <v>0.32724999999999999</v>
      </c>
    </row>
    <row r="1373" spans="2:29" x14ac:dyDescent="0.25">
      <c r="B1373" t="s">
        <v>5457</v>
      </c>
      <c r="C1373" t="s">
        <v>5458</v>
      </c>
      <c r="D1373" t="s">
        <v>7413</v>
      </c>
      <c r="E1373">
        <v>100</v>
      </c>
      <c r="F1373">
        <v>92</v>
      </c>
      <c r="G1373" t="s">
        <v>99</v>
      </c>
      <c r="H1373">
        <v>49</v>
      </c>
      <c r="I1373">
        <v>84</v>
      </c>
      <c r="J1373">
        <v>83</v>
      </c>
      <c r="K1373">
        <v>2</v>
      </c>
      <c r="L1373">
        <v>47</v>
      </c>
      <c r="M1373" t="s">
        <v>30</v>
      </c>
      <c r="N1373" s="20">
        <f t="shared" si="294"/>
        <v>0</v>
      </c>
      <c r="P1373" s="20">
        <f t="shared" si="295"/>
        <v>0</v>
      </c>
      <c r="R1373" s="12">
        <f t="shared" si="296"/>
        <v>2.4096385542168676E-2</v>
      </c>
      <c r="S1373" s="21">
        <f t="shared" si="297"/>
        <v>0.11382417860287908</v>
      </c>
      <c r="T1373" s="21">
        <f t="shared" si="298"/>
        <v>-2.3923719152457723E-3</v>
      </c>
      <c r="U1373" s="21">
        <f t="shared" si="299"/>
        <v>5.4115504543722937E-2</v>
      </c>
      <c r="V1373" s="21">
        <f t="shared" si="300"/>
        <v>5.518243707711875E-2</v>
      </c>
      <c r="W1373" s="22">
        <f t="shared" si="301"/>
        <v>47</v>
      </c>
      <c r="X1373" s="21">
        <f t="shared" si="302"/>
        <v>4.2553191489361701E-2</v>
      </c>
      <c r="Y1373" s="23">
        <f t="shared" si="303"/>
        <v>50</v>
      </c>
      <c r="Z1373" s="21">
        <f t="shared" si="304"/>
        <v>0.56999999999999995</v>
      </c>
      <c r="AA1373" s="21">
        <f t="shared" si="305"/>
        <v>0.309</v>
      </c>
      <c r="AB1373" s="21">
        <f t="shared" si="306"/>
        <v>0.21499999999999997</v>
      </c>
      <c r="AC1373" s="21">
        <f t="shared" si="307"/>
        <v>0.32724999999999999</v>
      </c>
    </row>
    <row r="1374" spans="2:29" x14ac:dyDescent="0.25">
      <c r="B1374" t="s">
        <v>5435</v>
      </c>
      <c r="C1374" t="s">
        <v>5436</v>
      </c>
      <c r="D1374" t="s">
        <v>7409</v>
      </c>
      <c r="E1374">
        <v>101</v>
      </c>
      <c r="F1374">
        <v>100</v>
      </c>
      <c r="G1374" t="s">
        <v>75</v>
      </c>
      <c r="H1374">
        <v>17</v>
      </c>
      <c r="I1374">
        <v>22</v>
      </c>
      <c r="J1374">
        <v>93</v>
      </c>
      <c r="K1374">
        <v>-10</v>
      </c>
      <c r="L1374">
        <v>14</v>
      </c>
      <c r="M1374">
        <v>4</v>
      </c>
      <c r="N1374" s="20">
        <f t="shared" si="294"/>
        <v>0</v>
      </c>
      <c r="P1374" s="20">
        <f t="shared" si="295"/>
        <v>0</v>
      </c>
      <c r="R1374" s="12">
        <f t="shared" si="296"/>
        <v>-0.10752688172043011</v>
      </c>
      <c r="S1374" s="21">
        <f t="shared" si="297"/>
        <v>5.291848906511043E-2</v>
      </c>
      <c r="T1374" s="21">
        <f t="shared" si="298"/>
        <v>0.33417271144046246</v>
      </c>
      <c r="U1374" s="21">
        <f t="shared" si="299"/>
        <v>0.18523209350818415</v>
      </c>
      <c r="V1374" s="21">
        <f t="shared" si="300"/>
        <v>0.19077443133791902</v>
      </c>
      <c r="W1374" s="22">
        <f t="shared" si="301"/>
        <v>18</v>
      </c>
      <c r="X1374" s="21">
        <f t="shared" si="302"/>
        <v>-0.55555555555555558</v>
      </c>
      <c r="Y1374" s="23">
        <f t="shared" si="303"/>
        <v>100000</v>
      </c>
      <c r="Z1374" s="21">
        <f t="shared" si="304"/>
        <v>0.92300000000000004</v>
      </c>
      <c r="AA1374" s="21">
        <f t="shared" si="305"/>
        <v>0.02</v>
      </c>
      <c r="AB1374" s="21">
        <f t="shared" si="306"/>
        <v>0.18200000000000005</v>
      </c>
      <c r="AC1374" s="21">
        <f t="shared" si="307"/>
        <v>0.32675000000000004</v>
      </c>
    </row>
    <row r="1375" spans="2:29" x14ac:dyDescent="0.25">
      <c r="B1375" t="s">
        <v>6288</v>
      </c>
      <c r="C1375" t="s">
        <v>6289</v>
      </c>
      <c r="D1375" t="s">
        <v>1737</v>
      </c>
      <c r="E1375">
        <v>37</v>
      </c>
      <c r="F1375">
        <v>11</v>
      </c>
      <c r="G1375" t="s">
        <v>75</v>
      </c>
      <c r="H1375">
        <v>5</v>
      </c>
      <c r="I1375">
        <v>15</v>
      </c>
      <c r="J1375">
        <v>25</v>
      </c>
      <c r="K1375">
        <v>-21</v>
      </c>
      <c r="L1375">
        <v>60</v>
      </c>
      <c r="M1375" t="s">
        <v>30</v>
      </c>
      <c r="N1375" s="20">
        <f t="shared" si="294"/>
        <v>0</v>
      </c>
      <c r="P1375" s="20">
        <f t="shared" si="295"/>
        <v>0</v>
      </c>
      <c r="R1375" s="12">
        <f t="shared" si="296"/>
        <v>-0.84</v>
      </c>
      <c r="S1375" s="21">
        <f t="shared" si="297"/>
        <v>0.2457309396155174</v>
      </c>
      <c r="T1375" s="21">
        <f t="shared" si="298"/>
        <v>0.10756634324829006</v>
      </c>
      <c r="U1375" s="21">
        <f t="shared" si="299"/>
        <v>0.17461894308801895</v>
      </c>
      <c r="V1375" s="21">
        <f t="shared" si="300"/>
        <v>0.17597207531727546</v>
      </c>
      <c r="W1375" s="22">
        <f t="shared" si="301"/>
        <v>60</v>
      </c>
      <c r="X1375" s="21">
        <f t="shared" si="302"/>
        <v>-0.35</v>
      </c>
      <c r="Y1375" s="23">
        <f t="shared" si="303"/>
        <v>100000</v>
      </c>
      <c r="Z1375" s="21">
        <f t="shared" si="304"/>
        <v>0.91100000000000003</v>
      </c>
      <c r="AA1375" s="21">
        <f t="shared" si="305"/>
        <v>3.2000000000000001E-2</v>
      </c>
      <c r="AB1375" s="21">
        <f t="shared" si="306"/>
        <v>0.18200000000000005</v>
      </c>
      <c r="AC1375" s="21">
        <f t="shared" si="307"/>
        <v>0.32675000000000004</v>
      </c>
    </row>
    <row r="1376" spans="2:29" x14ac:dyDescent="0.25">
      <c r="B1376" t="s">
        <v>1640</v>
      </c>
      <c r="C1376" t="s">
        <v>1641</v>
      </c>
      <c r="D1376" t="s">
        <v>7412</v>
      </c>
      <c r="E1376" s="1">
        <v>8758</v>
      </c>
      <c r="F1376" s="1">
        <v>17517</v>
      </c>
      <c r="G1376" t="s">
        <v>31</v>
      </c>
      <c r="H1376" s="1">
        <v>7967</v>
      </c>
      <c r="I1376" s="1">
        <v>38604</v>
      </c>
      <c r="J1376" s="1">
        <v>26803</v>
      </c>
      <c r="K1376">
        <v>-898</v>
      </c>
      <c r="L1376" s="1">
        <v>2812</v>
      </c>
      <c r="M1376" s="1">
        <v>7437</v>
      </c>
      <c r="N1376" s="20">
        <f t="shared" si="294"/>
        <v>0</v>
      </c>
      <c r="P1376" s="20">
        <f t="shared" si="295"/>
        <v>0</v>
      </c>
      <c r="R1376" s="12">
        <f t="shared" si="296"/>
        <v>-3.3503712271014438E-2</v>
      </c>
      <c r="S1376" s="21">
        <f t="shared" si="297"/>
        <v>0.3710948448777931</v>
      </c>
      <c r="T1376" s="21">
        <f t="shared" si="298"/>
        <v>-7.0369808346146812E-2</v>
      </c>
      <c r="U1376" s="21">
        <f t="shared" si="299"/>
        <v>0.12898678620227999</v>
      </c>
      <c r="V1376" s="21">
        <f t="shared" si="300"/>
        <v>0.14323727424464208</v>
      </c>
      <c r="W1376" s="22">
        <f t="shared" si="301"/>
        <v>10249</v>
      </c>
      <c r="X1376" s="21">
        <f t="shared" si="302"/>
        <v>-8.7618304224802421E-2</v>
      </c>
      <c r="Y1376" s="23">
        <f t="shared" si="303"/>
        <v>100000</v>
      </c>
      <c r="Z1376" s="21">
        <f t="shared" si="304"/>
        <v>0.86499999999999999</v>
      </c>
      <c r="AA1376" s="21">
        <f t="shared" si="305"/>
        <v>7.8E-2</v>
      </c>
      <c r="AB1376" s="21">
        <f t="shared" si="306"/>
        <v>0.18200000000000005</v>
      </c>
      <c r="AC1376" s="21">
        <f t="shared" si="307"/>
        <v>0.32674999999999998</v>
      </c>
    </row>
    <row r="1377" spans="2:29" x14ac:dyDescent="0.25">
      <c r="B1377" t="s">
        <v>7374</v>
      </c>
      <c r="C1377" t="s">
        <v>7375</v>
      </c>
      <c r="D1377" t="s">
        <v>7412</v>
      </c>
      <c r="E1377">
        <v>6</v>
      </c>
      <c r="F1377">
        <v>3</v>
      </c>
      <c r="G1377" t="s">
        <v>99</v>
      </c>
      <c r="H1377">
        <v>2</v>
      </c>
      <c r="I1377">
        <v>4</v>
      </c>
      <c r="J1377">
        <v>8</v>
      </c>
      <c r="K1377">
        <v>-1</v>
      </c>
      <c r="L1377">
        <v>9</v>
      </c>
      <c r="M1377" t="s">
        <v>30</v>
      </c>
      <c r="N1377" s="20">
        <f t="shared" si="294"/>
        <v>0</v>
      </c>
      <c r="P1377" s="20">
        <f t="shared" si="295"/>
        <v>0</v>
      </c>
      <c r="R1377" s="12">
        <f t="shared" si="296"/>
        <v>-0.125</v>
      </c>
      <c r="S1377" s="21">
        <f t="shared" si="297"/>
        <v>0.1486983549970351</v>
      </c>
      <c r="T1377" s="21">
        <f t="shared" si="298"/>
        <v>0.1486983549970351</v>
      </c>
      <c r="U1377" s="21">
        <f t="shared" si="299"/>
        <v>0.1486983549970351</v>
      </c>
      <c r="V1377" s="21">
        <f t="shared" si="300"/>
        <v>0.1486983549970351</v>
      </c>
      <c r="W1377" s="22">
        <f t="shared" si="301"/>
        <v>9</v>
      </c>
      <c r="X1377" s="21">
        <f t="shared" si="302"/>
        <v>-0.1111111111111111</v>
      </c>
      <c r="Y1377" s="23">
        <f t="shared" si="303"/>
        <v>100000</v>
      </c>
      <c r="Z1377" s="21">
        <f t="shared" si="304"/>
        <v>0.872</v>
      </c>
      <c r="AA1377" s="21">
        <f t="shared" si="305"/>
        <v>7.0999999999999994E-2</v>
      </c>
      <c r="AB1377" s="21">
        <f t="shared" si="306"/>
        <v>0.18200000000000005</v>
      </c>
      <c r="AC1377" s="21">
        <f t="shared" si="307"/>
        <v>0.32674999999999998</v>
      </c>
    </row>
    <row r="1378" spans="2:29" x14ac:dyDescent="0.25">
      <c r="B1378" t="s">
        <v>5591</v>
      </c>
      <c r="C1378" t="s">
        <v>5592</v>
      </c>
      <c r="D1378" t="s">
        <v>7409</v>
      </c>
      <c r="E1378">
        <v>91</v>
      </c>
      <c r="F1378">
        <v>114</v>
      </c>
      <c r="G1378" t="s">
        <v>31</v>
      </c>
      <c r="H1378">
        <v>95</v>
      </c>
      <c r="I1378">
        <v>253</v>
      </c>
      <c r="J1378">
        <v>213</v>
      </c>
      <c r="K1378">
        <v>1</v>
      </c>
      <c r="L1378">
        <v>101</v>
      </c>
      <c r="M1378">
        <v>26</v>
      </c>
      <c r="N1378" s="20">
        <f t="shared" si="294"/>
        <v>0</v>
      </c>
      <c r="P1378" s="20">
        <f t="shared" si="295"/>
        <v>0</v>
      </c>
      <c r="R1378" s="12">
        <f t="shared" si="296"/>
        <v>4.6948356807511738E-3</v>
      </c>
      <c r="S1378" s="21">
        <f t="shared" si="297"/>
        <v>0.2164083233723757</v>
      </c>
      <c r="T1378" s="21">
        <f t="shared" si="298"/>
        <v>-3.3833852873048187E-2</v>
      </c>
      <c r="U1378" s="21">
        <f t="shared" si="299"/>
        <v>8.4090652632815344E-2</v>
      </c>
      <c r="V1378" s="21">
        <f t="shared" si="300"/>
        <v>8.8888374377380952E-2</v>
      </c>
      <c r="W1378" s="22">
        <f t="shared" si="301"/>
        <v>127</v>
      </c>
      <c r="X1378" s="21">
        <f t="shared" si="302"/>
        <v>7.874015748031496E-3</v>
      </c>
      <c r="Y1378" s="23">
        <f t="shared" si="303"/>
        <v>91</v>
      </c>
      <c r="Z1378" s="21">
        <f t="shared" si="304"/>
        <v>0.73499999999999999</v>
      </c>
      <c r="AA1378" s="21">
        <f t="shared" si="305"/>
        <v>0.184</v>
      </c>
      <c r="AB1378" s="21">
        <f t="shared" si="306"/>
        <v>0.19299999999999995</v>
      </c>
      <c r="AC1378" s="21">
        <f t="shared" si="307"/>
        <v>0.32624999999999998</v>
      </c>
    </row>
    <row r="1379" spans="2:29" x14ac:dyDescent="0.25">
      <c r="B1379" t="s">
        <v>6868</v>
      </c>
      <c r="C1379" t="s">
        <v>6869</v>
      </c>
      <c r="D1379" t="s">
        <v>7417</v>
      </c>
      <c r="E1379">
        <v>16</v>
      </c>
      <c r="F1379">
        <v>13</v>
      </c>
      <c r="G1379" t="s">
        <v>99</v>
      </c>
      <c r="H1379">
        <v>1</v>
      </c>
      <c r="I1379">
        <v>3</v>
      </c>
      <c r="J1379">
        <v>5</v>
      </c>
      <c r="K1379">
        <v>-3</v>
      </c>
      <c r="L1379">
        <v>7</v>
      </c>
      <c r="M1379" t="s">
        <v>30</v>
      </c>
      <c r="N1379" s="20">
        <f t="shared" si="294"/>
        <v>0</v>
      </c>
      <c r="P1379" s="20">
        <f t="shared" si="295"/>
        <v>0</v>
      </c>
      <c r="R1379" s="12">
        <f t="shared" si="296"/>
        <v>-0.6</v>
      </c>
      <c r="S1379" s="21">
        <f t="shared" si="297"/>
        <v>0.2457309396155174</v>
      </c>
      <c r="T1379" s="21">
        <f t="shared" si="298"/>
        <v>0.10756634324829006</v>
      </c>
      <c r="U1379" s="21">
        <f t="shared" si="299"/>
        <v>0.17461894308801895</v>
      </c>
      <c r="V1379" s="21">
        <f t="shared" si="300"/>
        <v>0.17597207531727546</v>
      </c>
      <c r="W1379" s="22">
        <f t="shared" si="301"/>
        <v>7</v>
      </c>
      <c r="X1379" s="21">
        <f t="shared" si="302"/>
        <v>-0.42857142857142855</v>
      </c>
      <c r="Y1379" s="23">
        <f t="shared" si="303"/>
        <v>100000</v>
      </c>
      <c r="Z1379" s="21">
        <f t="shared" si="304"/>
        <v>0.91100000000000003</v>
      </c>
      <c r="AA1379" s="21">
        <f t="shared" si="305"/>
        <v>2.8000000000000001E-2</v>
      </c>
      <c r="AB1379" s="21">
        <f t="shared" si="306"/>
        <v>0.18200000000000005</v>
      </c>
      <c r="AC1379" s="21">
        <f t="shared" si="307"/>
        <v>0.32575000000000004</v>
      </c>
    </row>
    <row r="1380" spans="2:29" x14ac:dyDescent="0.25">
      <c r="B1380" t="s">
        <v>2574</v>
      </c>
      <c r="C1380" t="s">
        <v>2575</v>
      </c>
      <c r="D1380" t="s">
        <v>1737</v>
      </c>
      <c r="E1380" s="1">
        <v>2508</v>
      </c>
      <c r="F1380" s="1">
        <v>12026</v>
      </c>
      <c r="G1380" t="s">
        <v>75</v>
      </c>
      <c r="H1380" s="1">
        <v>2359</v>
      </c>
      <c r="I1380" s="1">
        <v>4195</v>
      </c>
      <c r="J1380" s="1">
        <v>5838</v>
      </c>
      <c r="K1380">
        <v>2</v>
      </c>
      <c r="L1380" s="1">
        <v>1784</v>
      </c>
      <c r="M1380" s="1">
        <v>4295</v>
      </c>
      <c r="N1380" s="20">
        <f t="shared" si="294"/>
        <v>0</v>
      </c>
      <c r="P1380" s="20">
        <f t="shared" si="295"/>
        <v>0</v>
      </c>
      <c r="R1380" s="12">
        <f t="shared" si="296"/>
        <v>3.4258307639602604E-4</v>
      </c>
      <c r="S1380" s="21">
        <f t="shared" si="297"/>
        <v>0.12202053368349564</v>
      </c>
      <c r="T1380" s="21">
        <f t="shared" si="298"/>
        <v>6.8332462426247131E-2</v>
      </c>
      <c r="U1380" s="21">
        <f t="shared" si="299"/>
        <v>9.484745953164686E-2</v>
      </c>
      <c r="V1380" s="21">
        <f t="shared" si="300"/>
        <v>9.506681854712988E-2</v>
      </c>
      <c r="W1380" s="22">
        <f t="shared" si="301"/>
        <v>6079</v>
      </c>
      <c r="X1380" s="21">
        <f t="shared" si="302"/>
        <v>3.2900148050666228E-4</v>
      </c>
      <c r="Y1380" s="23">
        <f t="shared" si="303"/>
        <v>1254</v>
      </c>
      <c r="Z1380" s="21">
        <f t="shared" si="304"/>
        <v>0.75700000000000001</v>
      </c>
      <c r="AA1380" s="21">
        <f t="shared" si="305"/>
        <v>0.17499999999999999</v>
      </c>
      <c r="AB1380" s="21">
        <f t="shared" si="306"/>
        <v>0.18200000000000005</v>
      </c>
      <c r="AC1380" s="21">
        <f t="shared" si="307"/>
        <v>0.32400000000000001</v>
      </c>
    </row>
    <row r="1381" spans="2:29" x14ac:dyDescent="0.25">
      <c r="B1381" t="s">
        <v>6878</v>
      </c>
      <c r="C1381" t="s">
        <v>6879</v>
      </c>
      <c r="D1381" t="s">
        <v>7417</v>
      </c>
      <c r="E1381">
        <v>16</v>
      </c>
      <c r="F1381">
        <v>14</v>
      </c>
      <c r="G1381" t="s">
        <v>46</v>
      </c>
      <c r="H1381">
        <v>2</v>
      </c>
      <c r="I1381">
        <v>10</v>
      </c>
      <c r="J1381">
        <v>9</v>
      </c>
      <c r="K1381">
        <v>-1</v>
      </c>
      <c r="L1381">
        <v>2</v>
      </c>
      <c r="M1381">
        <v>0</v>
      </c>
      <c r="N1381" s="20">
        <f t="shared" si="294"/>
        <v>0</v>
      </c>
      <c r="P1381" s="20">
        <f t="shared" si="295"/>
        <v>0</v>
      </c>
      <c r="R1381" s="12">
        <f t="shared" si="296"/>
        <v>-0.1111111111111111</v>
      </c>
      <c r="S1381" s="21">
        <f t="shared" si="297"/>
        <v>0.3797296614612149</v>
      </c>
      <c r="T1381" s="21">
        <f t="shared" si="298"/>
        <v>-2.0851637639023202E-2</v>
      </c>
      <c r="U1381" s="21">
        <f t="shared" si="299"/>
        <v>0.1623080652394242</v>
      </c>
      <c r="V1381" s="21">
        <f t="shared" si="300"/>
        <v>0.17372869635387198</v>
      </c>
      <c r="W1381" s="22">
        <f t="shared" si="301"/>
        <v>2</v>
      </c>
      <c r="X1381" s="21">
        <f t="shared" si="302"/>
        <v>-0.5</v>
      </c>
      <c r="Y1381" s="23">
        <f t="shared" si="303"/>
        <v>100000</v>
      </c>
      <c r="Z1381" s="21">
        <f t="shared" si="304"/>
        <v>0.90800000000000003</v>
      </c>
      <c r="AA1381" s="21">
        <f t="shared" si="305"/>
        <v>2.1999999999999999E-2</v>
      </c>
      <c r="AB1381" s="21">
        <f t="shared" si="306"/>
        <v>0.18200000000000005</v>
      </c>
      <c r="AC1381" s="21">
        <f t="shared" si="307"/>
        <v>0.32350000000000001</v>
      </c>
    </row>
    <row r="1382" spans="2:29" x14ac:dyDescent="0.25">
      <c r="B1382" t="s">
        <v>3960</v>
      </c>
      <c r="C1382" t="s">
        <v>3961</v>
      </c>
      <c r="D1382" t="s">
        <v>7409</v>
      </c>
      <c r="E1382">
        <v>455</v>
      </c>
      <c r="F1382">
        <v>481</v>
      </c>
      <c r="G1382" t="s">
        <v>49</v>
      </c>
      <c r="H1382">
        <v>26</v>
      </c>
      <c r="I1382">
        <v>77</v>
      </c>
      <c r="J1382">
        <v>88</v>
      </c>
      <c r="K1382">
        <v>-8</v>
      </c>
      <c r="L1382">
        <v>71</v>
      </c>
      <c r="M1382">
        <v>30</v>
      </c>
      <c r="N1382" s="20">
        <f t="shared" si="294"/>
        <v>0</v>
      </c>
      <c r="P1382" s="20">
        <f t="shared" si="295"/>
        <v>0</v>
      </c>
      <c r="R1382" s="12">
        <f t="shared" si="296"/>
        <v>-9.0909090909090912E-2</v>
      </c>
      <c r="S1382" s="21">
        <f t="shared" si="297"/>
        <v>0.24252025015392431</v>
      </c>
      <c r="T1382" s="21">
        <f t="shared" si="298"/>
        <v>2.7066087089351765E-2</v>
      </c>
      <c r="U1382" s="21">
        <f t="shared" si="299"/>
        <v>0.12966827496166933</v>
      </c>
      <c r="V1382" s="21">
        <f t="shared" si="300"/>
        <v>0.13308487073498179</v>
      </c>
      <c r="W1382" s="22">
        <f t="shared" si="301"/>
        <v>101</v>
      </c>
      <c r="X1382" s="21">
        <f t="shared" si="302"/>
        <v>-7.9207920792079209E-2</v>
      </c>
      <c r="Y1382" s="23">
        <f t="shared" si="303"/>
        <v>100000</v>
      </c>
      <c r="Z1382" s="21">
        <f t="shared" si="304"/>
        <v>0.84599999999999997</v>
      </c>
      <c r="AA1382" s="21">
        <f t="shared" si="305"/>
        <v>8.3000000000000004E-2</v>
      </c>
      <c r="AB1382" s="21">
        <f t="shared" si="306"/>
        <v>0.18200000000000005</v>
      </c>
      <c r="AC1382" s="21">
        <f t="shared" si="307"/>
        <v>0.32325000000000004</v>
      </c>
    </row>
    <row r="1383" spans="2:29" x14ac:dyDescent="0.25">
      <c r="B1383" t="s">
        <v>6783</v>
      </c>
      <c r="C1383" t="s">
        <v>6784</v>
      </c>
      <c r="D1383" t="s">
        <v>7412</v>
      </c>
      <c r="E1383">
        <v>18</v>
      </c>
      <c r="F1383">
        <v>19</v>
      </c>
      <c r="G1383" t="s">
        <v>99</v>
      </c>
      <c r="H1383">
        <v>10</v>
      </c>
      <c r="I1383">
        <v>29</v>
      </c>
      <c r="J1383">
        <v>47</v>
      </c>
      <c r="K1383">
        <v>-11</v>
      </c>
      <c r="L1383">
        <v>25</v>
      </c>
      <c r="M1383" t="s">
        <v>30</v>
      </c>
      <c r="N1383" s="20">
        <f t="shared" si="294"/>
        <v>0</v>
      </c>
      <c r="P1383" s="20">
        <f t="shared" si="295"/>
        <v>0</v>
      </c>
      <c r="R1383" s="12">
        <f t="shared" si="296"/>
        <v>-0.23404255319148937</v>
      </c>
      <c r="S1383" s="21">
        <f t="shared" si="297"/>
        <v>0.2373130673931283</v>
      </c>
      <c r="T1383" s="21">
        <f t="shared" si="298"/>
        <v>0.10138706578336465</v>
      </c>
      <c r="U1383" s="21">
        <f t="shared" si="299"/>
        <v>0.16737338017942327</v>
      </c>
      <c r="V1383" s="21">
        <f t="shared" si="300"/>
        <v>0.16869117111863874</v>
      </c>
      <c r="W1383" s="22">
        <f t="shared" si="301"/>
        <v>25</v>
      </c>
      <c r="X1383" s="21">
        <f t="shared" si="302"/>
        <v>-0.44</v>
      </c>
      <c r="Y1383" s="23">
        <f t="shared" si="303"/>
        <v>100000</v>
      </c>
      <c r="Z1383" s="21">
        <f t="shared" si="304"/>
        <v>0.90200000000000002</v>
      </c>
      <c r="AA1383" s="21">
        <f t="shared" si="305"/>
        <v>2.7E-2</v>
      </c>
      <c r="AB1383" s="21">
        <f t="shared" si="306"/>
        <v>0.18200000000000005</v>
      </c>
      <c r="AC1383" s="21">
        <f t="shared" si="307"/>
        <v>0.32325000000000004</v>
      </c>
    </row>
    <row r="1384" spans="2:29" x14ac:dyDescent="0.25">
      <c r="B1384" t="s">
        <v>7226</v>
      </c>
      <c r="C1384" t="s">
        <v>7227</v>
      </c>
      <c r="D1384" t="s">
        <v>4419</v>
      </c>
      <c r="E1384">
        <v>8</v>
      </c>
      <c r="F1384">
        <v>8</v>
      </c>
      <c r="G1384" t="s">
        <v>46</v>
      </c>
      <c r="H1384">
        <v>7</v>
      </c>
      <c r="I1384">
        <v>15</v>
      </c>
      <c r="J1384">
        <v>19</v>
      </c>
      <c r="K1384">
        <v>0</v>
      </c>
      <c r="L1384">
        <v>4</v>
      </c>
      <c r="M1384" t="s">
        <v>30</v>
      </c>
      <c r="N1384" s="20">
        <f t="shared" si="294"/>
        <v>0</v>
      </c>
      <c r="P1384" s="20">
        <f t="shared" si="295"/>
        <v>0</v>
      </c>
      <c r="R1384" s="12">
        <f t="shared" si="296"/>
        <v>0</v>
      </c>
      <c r="S1384" s="21">
        <f t="shared" si="297"/>
        <v>0.16465861577965679</v>
      </c>
      <c r="T1384" s="21">
        <f t="shared" si="298"/>
        <v>4.8413171284721557E-2</v>
      </c>
      <c r="U1384" s="21">
        <f t="shared" si="299"/>
        <v>0.10500834061722086</v>
      </c>
      <c r="V1384" s="21">
        <f t="shared" si="300"/>
        <v>0.10602670922719974</v>
      </c>
      <c r="W1384" s="22">
        <f t="shared" si="301"/>
        <v>4</v>
      </c>
      <c r="X1384" s="21">
        <f t="shared" si="302"/>
        <v>0</v>
      </c>
      <c r="Y1384" s="23">
        <f t="shared" si="303"/>
        <v>100000</v>
      </c>
      <c r="Z1384" s="21">
        <f t="shared" si="304"/>
        <v>0.78700000000000003</v>
      </c>
      <c r="AA1384" s="21">
        <f t="shared" si="305"/>
        <v>0.14000000000000001</v>
      </c>
      <c r="AB1384" s="21">
        <f t="shared" si="306"/>
        <v>0.18200000000000005</v>
      </c>
      <c r="AC1384" s="21">
        <f t="shared" si="307"/>
        <v>0.32275000000000004</v>
      </c>
    </row>
    <row r="1385" spans="2:29" x14ac:dyDescent="0.25">
      <c r="B1385" t="s">
        <v>4908</v>
      </c>
      <c r="C1385" t="s">
        <v>4909</v>
      </c>
      <c r="D1385" t="s">
        <v>7412</v>
      </c>
      <c r="E1385">
        <v>178</v>
      </c>
      <c r="F1385">
        <v>192</v>
      </c>
      <c r="G1385" t="s">
        <v>99</v>
      </c>
      <c r="H1385">
        <v>16</v>
      </c>
      <c r="I1385">
        <v>22</v>
      </c>
      <c r="J1385">
        <v>67</v>
      </c>
      <c r="K1385">
        <v>-25</v>
      </c>
      <c r="L1385">
        <v>50</v>
      </c>
      <c r="M1385">
        <v>48</v>
      </c>
      <c r="N1385" s="20">
        <f t="shared" si="294"/>
        <v>0</v>
      </c>
      <c r="P1385" s="20">
        <f t="shared" si="295"/>
        <v>0</v>
      </c>
      <c r="R1385" s="12">
        <f t="shared" si="296"/>
        <v>-0.37313432835820898</v>
      </c>
      <c r="S1385" s="21">
        <f t="shared" si="297"/>
        <v>6.5762756635474151E-2</v>
      </c>
      <c r="T1385" s="21">
        <f t="shared" si="298"/>
        <v>0.2494832092239363</v>
      </c>
      <c r="U1385" s="21">
        <f t="shared" si="299"/>
        <v>0.15397256008634863</v>
      </c>
      <c r="V1385" s="21">
        <f t="shared" si="300"/>
        <v>0.15640617531525303</v>
      </c>
      <c r="W1385" s="22">
        <f t="shared" si="301"/>
        <v>98</v>
      </c>
      <c r="X1385" s="21">
        <f t="shared" si="302"/>
        <v>-0.25510204081632654</v>
      </c>
      <c r="Y1385" s="23">
        <f t="shared" si="303"/>
        <v>100000</v>
      </c>
      <c r="Z1385" s="21">
        <f t="shared" si="304"/>
        <v>0.88500000000000001</v>
      </c>
      <c r="AA1385" s="21">
        <f t="shared" si="305"/>
        <v>4.1000000000000002E-2</v>
      </c>
      <c r="AB1385" s="21">
        <f t="shared" si="306"/>
        <v>0.18200000000000005</v>
      </c>
      <c r="AC1385" s="21">
        <f t="shared" si="307"/>
        <v>0.32250000000000001</v>
      </c>
    </row>
    <row r="1386" spans="2:29" x14ac:dyDescent="0.25">
      <c r="B1386" t="s">
        <v>5250</v>
      </c>
      <c r="C1386" t="s">
        <v>5251</v>
      </c>
      <c r="D1386" t="s">
        <v>7409</v>
      </c>
      <c r="E1386">
        <v>127</v>
      </c>
      <c r="F1386">
        <v>355</v>
      </c>
      <c r="G1386" t="s">
        <v>104</v>
      </c>
      <c r="H1386">
        <v>22</v>
      </c>
      <c r="I1386">
        <v>37</v>
      </c>
      <c r="J1386">
        <v>38</v>
      </c>
      <c r="K1386">
        <v>4</v>
      </c>
      <c r="L1386">
        <v>173</v>
      </c>
      <c r="M1386">
        <v>164</v>
      </c>
      <c r="N1386" s="20">
        <f t="shared" si="294"/>
        <v>0</v>
      </c>
      <c r="P1386" s="20">
        <f t="shared" si="295"/>
        <v>0</v>
      </c>
      <c r="R1386" s="12">
        <f t="shared" si="296"/>
        <v>0.10526315789473684</v>
      </c>
      <c r="S1386" s="21">
        <f t="shared" si="297"/>
        <v>0.10957281717318423</v>
      </c>
      <c r="T1386" s="21">
        <f t="shared" si="298"/>
        <v>5.3478986466832801E-3</v>
      </c>
      <c r="U1386" s="21">
        <f t="shared" si="299"/>
        <v>5.6175506315376156E-2</v>
      </c>
      <c r="V1386" s="21">
        <f t="shared" si="300"/>
        <v>5.7032074045081226E-2</v>
      </c>
      <c r="W1386" s="22">
        <f t="shared" si="301"/>
        <v>337</v>
      </c>
      <c r="X1386" s="21">
        <f t="shared" si="302"/>
        <v>1.1869436201780416E-2</v>
      </c>
      <c r="Y1386" s="23">
        <f t="shared" si="303"/>
        <v>31.75</v>
      </c>
      <c r="Z1386" s="21">
        <f t="shared" si="304"/>
        <v>0.57999999999999996</v>
      </c>
      <c r="AA1386" s="21">
        <f t="shared" si="305"/>
        <v>0.192</v>
      </c>
      <c r="AB1386" s="21">
        <f t="shared" si="306"/>
        <v>0.25900000000000001</v>
      </c>
      <c r="AC1386" s="21">
        <f t="shared" si="307"/>
        <v>0.32250000000000001</v>
      </c>
    </row>
    <row r="1387" spans="2:29" x14ac:dyDescent="0.25">
      <c r="B1387" t="s">
        <v>7174</v>
      </c>
      <c r="C1387" t="s">
        <v>7175</v>
      </c>
      <c r="D1387" t="s">
        <v>4419</v>
      </c>
      <c r="E1387">
        <v>9</v>
      </c>
      <c r="F1387">
        <v>41</v>
      </c>
      <c r="G1387" t="s">
        <v>34</v>
      </c>
      <c r="H1387">
        <v>25</v>
      </c>
      <c r="I1387">
        <v>57</v>
      </c>
      <c r="J1387">
        <v>67</v>
      </c>
      <c r="K1387">
        <v>0</v>
      </c>
      <c r="L1387">
        <v>24</v>
      </c>
      <c r="M1387">
        <v>6</v>
      </c>
      <c r="N1387" s="20">
        <f t="shared" si="294"/>
        <v>0</v>
      </c>
      <c r="P1387" s="20">
        <f t="shared" si="295"/>
        <v>0</v>
      </c>
      <c r="R1387" s="12">
        <f t="shared" si="296"/>
        <v>0</v>
      </c>
      <c r="S1387" s="21">
        <f t="shared" si="297"/>
        <v>0.17919863936946778</v>
      </c>
      <c r="T1387" s="21">
        <f t="shared" si="298"/>
        <v>3.2856505786842849E-2</v>
      </c>
      <c r="U1387" s="21">
        <f t="shared" si="299"/>
        <v>0.10360454252768814</v>
      </c>
      <c r="V1387" s="21">
        <f t="shared" si="300"/>
        <v>0.10521989589466625</v>
      </c>
      <c r="W1387" s="22">
        <f t="shared" si="301"/>
        <v>30</v>
      </c>
      <c r="X1387" s="21">
        <f t="shared" si="302"/>
        <v>0</v>
      </c>
      <c r="Y1387" s="23">
        <f t="shared" si="303"/>
        <v>100000</v>
      </c>
      <c r="Z1387" s="21">
        <f t="shared" si="304"/>
        <v>0.78500000000000003</v>
      </c>
      <c r="AA1387" s="21">
        <f t="shared" si="305"/>
        <v>0.14000000000000001</v>
      </c>
      <c r="AB1387" s="21">
        <f t="shared" si="306"/>
        <v>0.18200000000000005</v>
      </c>
      <c r="AC1387" s="21">
        <f t="shared" si="307"/>
        <v>0.32225000000000004</v>
      </c>
    </row>
    <row r="1388" spans="2:29" x14ac:dyDescent="0.25">
      <c r="B1388" t="s">
        <v>6300</v>
      </c>
      <c r="C1388" t="s">
        <v>6301</v>
      </c>
      <c r="D1388" t="s">
        <v>7409</v>
      </c>
      <c r="E1388">
        <v>35</v>
      </c>
      <c r="F1388">
        <v>23</v>
      </c>
      <c r="G1388" t="s">
        <v>99</v>
      </c>
      <c r="H1388">
        <v>57</v>
      </c>
      <c r="I1388">
        <v>71</v>
      </c>
      <c r="J1388">
        <v>238</v>
      </c>
      <c r="K1388">
        <v>-24</v>
      </c>
      <c r="L1388">
        <v>78</v>
      </c>
      <c r="M1388" t="s">
        <v>30</v>
      </c>
      <c r="N1388" s="20">
        <f t="shared" si="294"/>
        <v>0</v>
      </c>
      <c r="P1388" s="20">
        <f t="shared" si="295"/>
        <v>0</v>
      </c>
      <c r="R1388" s="12">
        <f t="shared" si="296"/>
        <v>-0.10084033613445378</v>
      </c>
      <c r="S1388" s="21">
        <f t="shared" si="297"/>
        <v>4.4904738405944444E-2</v>
      </c>
      <c r="T1388" s="21">
        <f t="shared" si="298"/>
        <v>0.27368994890671217</v>
      </c>
      <c r="U1388" s="21">
        <f t="shared" si="299"/>
        <v>0.15363974570601924</v>
      </c>
      <c r="V1388" s="21">
        <f t="shared" si="300"/>
        <v>0.15741147767289196</v>
      </c>
      <c r="W1388" s="22">
        <f t="shared" si="301"/>
        <v>78</v>
      </c>
      <c r="X1388" s="21">
        <f t="shared" si="302"/>
        <v>-0.30769230769230771</v>
      </c>
      <c r="Y1388" s="23">
        <f t="shared" si="303"/>
        <v>100000</v>
      </c>
      <c r="Z1388" s="21">
        <f t="shared" si="304"/>
        <v>0.88800000000000001</v>
      </c>
      <c r="AA1388" s="21">
        <f t="shared" si="305"/>
        <v>3.5999999999999997E-2</v>
      </c>
      <c r="AB1388" s="21">
        <f t="shared" si="306"/>
        <v>0.18200000000000005</v>
      </c>
      <c r="AC1388" s="21">
        <f t="shared" si="307"/>
        <v>0.32200000000000006</v>
      </c>
    </row>
    <row r="1389" spans="2:29" x14ac:dyDescent="0.25">
      <c r="B1389" t="s">
        <v>5789</v>
      </c>
      <c r="C1389" t="s">
        <v>5790</v>
      </c>
      <c r="D1389" t="s">
        <v>1737</v>
      </c>
      <c r="E1389">
        <v>78</v>
      </c>
      <c r="F1389">
        <v>109</v>
      </c>
      <c r="G1389" t="s">
        <v>99</v>
      </c>
      <c r="H1389">
        <v>30</v>
      </c>
      <c r="I1389">
        <v>74</v>
      </c>
      <c r="J1389">
        <v>97</v>
      </c>
      <c r="K1389">
        <v>-4</v>
      </c>
      <c r="L1389">
        <v>35</v>
      </c>
      <c r="M1389">
        <v>22</v>
      </c>
      <c r="N1389" s="20">
        <f t="shared" si="294"/>
        <v>0</v>
      </c>
      <c r="P1389" s="20">
        <f t="shared" si="295"/>
        <v>0</v>
      </c>
      <c r="R1389" s="12">
        <f t="shared" si="296"/>
        <v>-4.1237113402061855E-2</v>
      </c>
      <c r="S1389" s="21">
        <f t="shared" si="297"/>
        <v>0.19790421488235888</v>
      </c>
      <c r="T1389" s="21">
        <f t="shared" si="298"/>
        <v>5.5620955359358959E-2</v>
      </c>
      <c r="U1389" s="21">
        <f t="shared" si="299"/>
        <v>0.12451446933470733</v>
      </c>
      <c r="V1389" s="21">
        <f t="shared" si="300"/>
        <v>0.12601321319214173</v>
      </c>
      <c r="W1389" s="22">
        <f t="shared" si="301"/>
        <v>57</v>
      </c>
      <c r="X1389" s="21">
        <f t="shared" si="302"/>
        <v>-7.0175438596491224E-2</v>
      </c>
      <c r="Y1389" s="23">
        <f t="shared" si="303"/>
        <v>100000</v>
      </c>
      <c r="Z1389" s="21">
        <f t="shared" si="304"/>
        <v>0.83499999999999996</v>
      </c>
      <c r="AA1389" s="21">
        <f t="shared" si="305"/>
        <v>8.8999999999999996E-2</v>
      </c>
      <c r="AB1389" s="21">
        <f t="shared" si="306"/>
        <v>0.18200000000000005</v>
      </c>
      <c r="AC1389" s="21">
        <f t="shared" si="307"/>
        <v>0.32200000000000001</v>
      </c>
    </row>
    <row r="1390" spans="2:29" x14ac:dyDescent="0.25">
      <c r="B1390" t="s">
        <v>5743</v>
      </c>
      <c r="C1390" t="s">
        <v>5744</v>
      </c>
      <c r="D1390" t="s">
        <v>7417</v>
      </c>
      <c r="E1390">
        <v>82</v>
      </c>
      <c r="F1390">
        <v>81</v>
      </c>
      <c r="G1390" t="s">
        <v>49</v>
      </c>
      <c r="H1390">
        <v>1</v>
      </c>
      <c r="I1390">
        <v>4</v>
      </c>
      <c r="J1390">
        <v>3</v>
      </c>
      <c r="K1390">
        <v>-4</v>
      </c>
      <c r="L1390">
        <v>55</v>
      </c>
      <c r="M1390" t="s">
        <v>30</v>
      </c>
      <c r="N1390" s="20">
        <f t="shared" si="294"/>
        <v>0</v>
      </c>
      <c r="P1390" s="20">
        <f t="shared" si="295"/>
        <v>0</v>
      </c>
      <c r="R1390" s="12">
        <f t="shared" si="296"/>
        <v>-1.3333333333333333</v>
      </c>
      <c r="S1390" s="21">
        <f t="shared" si="297"/>
        <v>0.3195079107728942</v>
      </c>
      <c r="T1390" s="21">
        <f t="shared" si="298"/>
        <v>-5.5912488705098018E-2</v>
      </c>
      <c r="U1390" s="21">
        <f t="shared" si="299"/>
        <v>0.11612317403390437</v>
      </c>
      <c r="V1390" s="21">
        <f t="shared" si="300"/>
        <v>0.12657286536723353</v>
      </c>
      <c r="W1390" s="22">
        <f t="shared" si="301"/>
        <v>55</v>
      </c>
      <c r="X1390" s="21">
        <f t="shared" si="302"/>
        <v>-7.2727272727272724E-2</v>
      </c>
      <c r="Y1390" s="23">
        <f t="shared" si="303"/>
        <v>100000</v>
      </c>
      <c r="Z1390" s="21">
        <f t="shared" si="304"/>
        <v>0.83599999999999997</v>
      </c>
      <c r="AA1390" s="21">
        <f t="shared" si="305"/>
        <v>8.6999999999999994E-2</v>
      </c>
      <c r="AB1390" s="21">
        <f t="shared" si="306"/>
        <v>0.18200000000000005</v>
      </c>
      <c r="AC1390" s="21">
        <f t="shared" si="307"/>
        <v>0.32174999999999998</v>
      </c>
    </row>
    <row r="1391" spans="2:29" x14ac:dyDescent="0.25">
      <c r="B1391" t="s">
        <v>6385</v>
      </c>
      <c r="C1391" t="s">
        <v>6386</v>
      </c>
      <c r="D1391" t="s">
        <v>4419</v>
      </c>
      <c r="E1391">
        <v>44</v>
      </c>
      <c r="F1391">
        <v>172</v>
      </c>
      <c r="G1391" t="s">
        <v>49</v>
      </c>
      <c r="H1391">
        <v>19</v>
      </c>
      <c r="I1391">
        <v>20</v>
      </c>
      <c r="J1391">
        <v>89</v>
      </c>
      <c r="K1391">
        <v>-89</v>
      </c>
      <c r="L1391">
        <v>-108</v>
      </c>
      <c r="M1391">
        <v>68</v>
      </c>
      <c r="N1391" s="20">
        <f t="shared" si="294"/>
        <v>0</v>
      </c>
      <c r="P1391" s="20">
        <f t="shared" si="295"/>
        <v>0</v>
      </c>
      <c r="R1391" s="12">
        <f t="shared" si="296"/>
        <v>-1</v>
      </c>
      <c r="S1391" s="21">
        <f t="shared" si="297"/>
        <v>1.0311459317936089E-2</v>
      </c>
      <c r="T1391" s="21">
        <f t="shared" si="298"/>
        <v>0.34794447263663786</v>
      </c>
      <c r="U1391" s="21">
        <f t="shared" si="299"/>
        <v>0.1669806113338248</v>
      </c>
      <c r="V1391" s="21">
        <f t="shared" si="300"/>
        <v>0.17507884776279958</v>
      </c>
      <c r="W1391" s="22">
        <f t="shared" si="301"/>
        <v>68</v>
      </c>
      <c r="X1391" s="21">
        <f t="shared" si="302"/>
        <v>-1.3088235294117647</v>
      </c>
      <c r="Y1391" s="23">
        <f t="shared" si="303"/>
        <v>100000</v>
      </c>
      <c r="Z1391" s="21">
        <f t="shared" si="304"/>
        <v>0.90900000000000003</v>
      </c>
      <c r="AA1391" s="21">
        <f t="shared" si="305"/>
        <v>8.9999999999999993E-3</v>
      </c>
      <c r="AB1391" s="21">
        <f t="shared" si="306"/>
        <v>0.18200000000000005</v>
      </c>
      <c r="AC1391" s="21">
        <f t="shared" si="307"/>
        <v>0.32050000000000001</v>
      </c>
    </row>
    <row r="1392" spans="2:29" x14ac:dyDescent="0.25">
      <c r="B1392" t="s">
        <v>5011</v>
      </c>
      <c r="C1392" t="s">
        <v>5012</v>
      </c>
      <c r="D1392" t="s">
        <v>7412</v>
      </c>
      <c r="E1392">
        <v>149</v>
      </c>
      <c r="F1392">
        <v>122</v>
      </c>
      <c r="G1392" t="s">
        <v>99</v>
      </c>
      <c r="H1392">
        <v>38</v>
      </c>
      <c r="I1392">
        <v>60</v>
      </c>
      <c r="J1392">
        <v>100</v>
      </c>
      <c r="K1392">
        <v>0</v>
      </c>
      <c r="L1392">
        <v>84</v>
      </c>
      <c r="M1392" t="s">
        <v>30</v>
      </c>
      <c r="N1392" s="20">
        <f t="shared" si="294"/>
        <v>0</v>
      </c>
      <c r="P1392" s="20">
        <f t="shared" si="295"/>
        <v>0</v>
      </c>
      <c r="R1392" s="12">
        <f t="shared" si="296"/>
        <v>0</v>
      </c>
      <c r="S1392" s="21">
        <f t="shared" si="297"/>
        <v>9.5654257747853855E-2</v>
      </c>
      <c r="T1392" s="21">
        <f t="shared" si="298"/>
        <v>0.10756634324829006</v>
      </c>
      <c r="U1392" s="21">
        <f t="shared" si="299"/>
        <v>0.10159419920323187</v>
      </c>
      <c r="V1392" s="21">
        <f t="shared" si="300"/>
        <v>0.10160493339979193</v>
      </c>
      <c r="W1392" s="22">
        <f t="shared" si="301"/>
        <v>84</v>
      </c>
      <c r="X1392" s="21">
        <f t="shared" si="302"/>
        <v>0</v>
      </c>
      <c r="Y1392" s="23">
        <f t="shared" si="303"/>
        <v>100000</v>
      </c>
      <c r="Z1392" s="21">
        <f t="shared" si="304"/>
        <v>0.77600000000000002</v>
      </c>
      <c r="AA1392" s="21">
        <f t="shared" si="305"/>
        <v>0.14000000000000001</v>
      </c>
      <c r="AB1392" s="21">
        <f t="shared" si="306"/>
        <v>0.18200000000000005</v>
      </c>
      <c r="AC1392" s="21">
        <f t="shared" si="307"/>
        <v>0.32000000000000006</v>
      </c>
    </row>
    <row r="1393" spans="2:29" x14ac:dyDescent="0.25">
      <c r="B1393" t="s">
        <v>6562</v>
      </c>
      <c r="C1393" t="s">
        <v>6563</v>
      </c>
      <c r="D1393" t="s">
        <v>7412</v>
      </c>
      <c r="E1393">
        <v>25</v>
      </c>
      <c r="F1393">
        <v>44</v>
      </c>
      <c r="G1393" t="s">
        <v>75</v>
      </c>
      <c r="H1393">
        <v>15</v>
      </c>
      <c r="I1393">
        <v>20</v>
      </c>
      <c r="J1393">
        <v>47</v>
      </c>
      <c r="K1393">
        <v>-2</v>
      </c>
      <c r="L1393">
        <v>21</v>
      </c>
      <c r="M1393">
        <v>9</v>
      </c>
      <c r="N1393" s="20">
        <f t="shared" si="294"/>
        <v>0</v>
      </c>
      <c r="P1393" s="20">
        <f t="shared" si="295"/>
        <v>0</v>
      </c>
      <c r="R1393" s="12">
        <f t="shared" si="296"/>
        <v>-4.2553191489361701E-2</v>
      </c>
      <c r="S1393" s="21">
        <f t="shared" si="297"/>
        <v>5.9223841048812176E-2</v>
      </c>
      <c r="T1393" s="21">
        <f t="shared" si="298"/>
        <v>0.18635201558641534</v>
      </c>
      <c r="U1393" s="21">
        <f t="shared" si="299"/>
        <v>0.12098721615611807</v>
      </c>
      <c r="V1393" s="21">
        <f t="shared" si="300"/>
        <v>0.12218769093044853</v>
      </c>
      <c r="W1393" s="22">
        <f t="shared" si="301"/>
        <v>30</v>
      </c>
      <c r="X1393" s="21">
        <f t="shared" si="302"/>
        <v>-6.6666666666666666E-2</v>
      </c>
      <c r="Y1393" s="23">
        <f t="shared" si="303"/>
        <v>100000</v>
      </c>
      <c r="Z1393" s="21">
        <f t="shared" si="304"/>
        <v>0.82599999999999996</v>
      </c>
      <c r="AA1393" s="21">
        <f t="shared" si="305"/>
        <v>0.09</v>
      </c>
      <c r="AB1393" s="21">
        <f t="shared" si="306"/>
        <v>0.18200000000000005</v>
      </c>
      <c r="AC1393" s="21">
        <f t="shared" si="307"/>
        <v>0.32</v>
      </c>
    </row>
    <row r="1394" spans="2:29" x14ac:dyDescent="0.25">
      <c r="B1394" t="s">
        <v>7303</v>
      </c>
      <c r="C1394" t="s">
        <v>7304</v>
      </c>
      <c r="D1394" t="s">
        <v>1737</v>
      </c>
      <c r="E1394">
        <v>8</v>
      </c>
      <c r="F1394">
        <v>21</v>
      </c>
      <c r="G1394" t="s">
        <v>49</v>
      </c>
      <c r="H1394">
        <v>13</v>
      </c>
      <c r="I1394">
        <v>4</v>
      </c>
      <c r="J1394">
        <v>44</v>
      </c>
      <c r="K1394">
        <v>-27</v>
      </c>
      <c r="L1394">
        <v>-12</v>
      </c>
      <c r="M1394">
        <v>8</v>
      </c>
      <c r="N1394" s="20">
        <f t="shared" si="294"/>
        <v>0</v>
      </c>
      <c r="P1394" s="20">
        <f t="shared" si="295"/>
        <v>0</v>
      </c>
      <c r="R1394" s="12">
        <f t="shared" si="296"/>
        <v>-0.61363636363636365</v>
      </c>
      <c r="S1394" s="21">
        <f t="shared" si="297"/>
        <v>-0.21000684591067242</v>
      </c>
      <c r="T1394" s="21">
        <f t="shared" si="298"/>
        <v>0.61539426620217808</v>
      </c>
      <c r="U1394" s="21">
        <f t="shared" si="299"/>
        <v>0.12966827496166933</v>
      </c>
      <c r="V1394" s="21">
        <f t="shared" si="300"/>
        <v>0.178351898417725</v>
      </c>
      <c r="W1394" s="22">
        <f t="shared" si="301"/>
        <v>8</v>
      </c>
      <c r="X1394" s="21">
        <f t="shared" si="302"/>
        <v>-3.375</v>
      </c>
      <c r="Y1394" s="23">
        <f t="shared" si="303"/>
        <v>100000</v>
      </c>
      <c r="Z1394" s="21">
        <f t="shared" si="304"/>
        <v>0.91400000000000003</v>
      </c>
      <c r="AA1394" s="21">
        <f t="shared" si="305"/>
        <v>1E-3</v>
      </c>
      <c r="AB1394" s="21">
        <f t="shared" si="306"/>
        <v>0.18200000000000005</v>
      </c>
      <c r="AC1394" s="21">
        <f t="shared" si="307"/>
        <v>0.31975000000000003</v>
      </c>
    </row>
    <row r="1395" spans="2:29" x14ac:dyDescent="0.25">
      <c r="B1395" t="s">
        <v>6079</v>
      </c>
      <c r="C1395" t="s">
        <v>6080</v>
      </c>
      <c r="D1395" t="s">
        <v>1737</v>
      </c>
      <c r="E1395">
        <v>52</v>
      </c>
      <c r="F1395">
        <v>42</v>
      </c>
      <c r="G1395" t="s">
        <v>34</v>
      </c>
      <c r="H1395">
        <v>3</v>
      </c>
      <c r="I1395">
        <v>5</v>
      </c>
      <c r="J1395">
        <v>12</v>
      </c>
      <c r="K1395">
        <v>-11</v>
      </c>
      <c r="L1395">
        <v>34</v>
      </c>
      <c r="M1395">
        <v>7</v>
      </c>
      <c r="N1395" s="20">
        <f t="shared" si="294"/>
        <v>0</v>
      </c>
      <c r="P1395" s="20">
        <f t="shared" si="295"/>
        <v>0</v>
      </c>
      <c r="R1395" s="12">
        <f t="shared" si="296"/>
        <v>-0.91666666666666663</v>
      </c>
      <c r="S1395" s="21">
        <f t="shared" si="297"/>
        <v>0.10756634324829006</v>
      </c>
      <c r="T1395" s="21">
        <f t="shared" si="298"/>
        <v>0.19135789816709159</v>
      </c>
      <c r="U1395" s="21">
        <f t="shared" si="299"/>
        <v>0.1486983549970351</v>
      </c>
      <c r="V1395" s="21">
        <f t="shared" si="300"/>
        <v>0.14920753213747226</v>
      </c>
      <c r="W1395" s="22">
        <f t="shared" si="301"/>
        <v>41</v>
      </c>
      <c r="X1395" s="21">
        <f t="shared" si="302"/>
        <v>-0.26829268292682928</v>
      </c>
      <c r="Y1395" s="23">
        <f t="shared" si="303"/>
        <v>100000</v>
      </c>
      <c r="Z1395" s="21">
        <f t="shared" si="304"/>
        <v>0.873</v>
      </c>
      <c r="AA1395" s="21">
        <f t="shared" si="305"/>
        <v>4.1000000000000002E-2</v>
      </c>
      <c r="AB1395" s="21">
        <f t="shared" si="306"/>
        <v>0.18200000000000005</v>
      </c>
      <c r="AC1395" s="21">
        <f t="shared" si="307"/>
        <v>0.31950000000000001</v>
      </c>
    </row>
    <row r="1396" spans="2:29" x14ac:dyDescent="0.25">
      <c r="B1396" t="s">
        <v>7352</v>
      </c>
      <c r="C1396" t="s">
        <v>7353</v>
      </c>
      <c r="D1396" t="s">
        <v>1737</v>
      </c>
      <c r="E1396">
        <v>6</v>
      </c>
      <c r="F1396">
        <v>493</v>
      </c>
      <c r="G1396" t="s">
        <v>31</v>
      </c>
      <c r="H1396">
        <v>85</v>
      </c>
      <c r="I1396">
        <v>185</v>
      </c>
      <c r="J1396">
        <v>360</v>
      </c>
      <c r="K1396">
        <v>-92</v>
      </c>
      <c r="L1396">
        <v>82</v>
      </c>
      <c r="M1396">
        <v>156</v>
      </c>
      <c r="N1396" s="20">
        <f t="shared" si="294"/>
        <v>0</v>
      </c>
      <c r="P1396" s="20">
        <f t="shared" si="295"/>
        <v>0</v>
      </c>
      <c r="R1396" s="12">
        <f t="shared" si="296"/>
        <v>-0.25555555555555554</v>
      </c>
      <c r="S1396" s="21">
        <f t="shared" si="297"/>
        <v>0.16828973416570703</v>
      </c>
      <c r="T1396" s="21">
        <f t="shared" si="298"/>
        <v>0.14242093886584994</v>
      </c>
      <c r="U1396" s="21">
        <f t="shared" si="299"/>
        <v>0.15528293286662964</v>
      </c>
      <c r="V1396" s="21">
        <f t="shared" si="300"/>
        <v>0.1553312019660622</v>
      </c>
      <c r="W1396" s="22">
        <f t="shared" si="301"/>
        <v>238</v>
      </c>
      <c r="X1396" s="21">
        <f t="shared" si="302"/>
        <v>-0.38655462184873951</v>
      </c>
      <c r="Y1396" s="23">
        <f t="shared" si="303"/>
        <v>100000</v>
      </c>
      <c r="Z1396" s="21">
        <f t="shared" si="304"/>
        <v>0.88300000000000001</v>
      </c>
      <c r="AA1396" s="21">
        <f t="shared" si="305"/>
        <v>0.03</v>
      </c>
      <c r="AB1396" s="21">
        <f t="shared" si="306"/>
        <v>0.18200000000000005</v>
      </c>
      <c r="AC1396" s="21">
        <f t="shared" si="307"/>
        <v>0.31925000000000003</v>
      </c>
    </row>
    <row r="1397" spans="2:29" x14ac:dyDescent="0.25">
      <c r="B1397" t="s">
        <v>3985</v>
      </c>
      <c r="C1397" t="s">
        <v>3986</v>
      </c>
      <c r="D1397" t="s">
        <v>7409</v>
      </c>
      <c r="E1397">
        <v>405</v>
      </c>
      <c r="F1397">
        <v>465</v>
      </c>
      <c r="G1397" t="s">
        <v>99</v>
      </c>
      <c r="H1397">
        <v>96</v>
      </c>
      <c r="I1397">
        <v>182</v>
      </c>
      <c r="J1397">
        <v>216</v>
      </c>
      <c r="K1397">
        <v>1</v>
      </c>
      <c r="L1397">
        <v>139</v>
      </c>
      <c r="M1397">
        <v>45</v>
      </c>
      <c r="N1397" s="20">
        <f t="shared" si="294"/>
        <v>0</v>
      </c>
      <c r="P1397" s="20">
        <f t="shared" si="295"/>
        <v>0</v>
      </c>
      <c r="R1397" s="12">
        <f t="shared" si="296"/>
        <v>4.6296296296296294E-3</v>
      </c>
      <c r="S1397" s="21">
        <f t="shared" si="297"/>
        <v>0.13647537777980112</v>
      </c>
      <c r="T1397" s="21">
        <f t="shared" si="298"/>
        <v>3.4847780707965237E-2</v>
      </c>
      <c r="U1397" s="21">
        <f t="shared" si="299"/>
        <v>8.4471771197698553E-2</v>
      </c>
      <c r="V1397" s="21">
        <f t="shared" si="300"/>
        <v>8.5264976561821637E-2</v>
      </c>
      <c r="W1397" s="22">
        <f t="shared" si="301"/>
        <v>184</v>
      </c>
      <c r="X1397" s="21">
        <f t="shared" si="302"/>
        <v>5.434782608695652E-3</v>
      </c>
      <c r="Y1397" s="23">
        <f t="shared" si="303"/>
        <v>405</v>
      </c>
      <c r="Z1397" s="21">
        <f t="shared" si="304"/>
        <v>0.72299999999999998</v>
      </c>
      <c r="AA1397" s="21">
        <f t="shared" si="305"/>
        <v>0.17899999999999999</v>
      </c>
      <c r="AB1397" s="21">
        <f t="shared" si="306"/>
        <v>0.18300000000000005</v>
      </c>
      <c r="AC1397" s="21">
        <f t="shared" si="307"/>
        <v>0.317</v>
      </c>
    </row>
    <row r="1398" spans="2:29" x14ac:dyDescent="0.25">
      <c r="B1398" t="s">
        <v>4659</v>
      </c>
      <c r="C1398" t="s">
        <v>4660</v>
      </c>
      <c r="D1398" t="s">
        <v>7415</v>
      </c>
      <c r="E1398">
        <v>215</v>
      </c>
      <c r="F1398">
        <v>976</v>
      </c>
      <c r="G1398" t="s">
        <v>31</v>
      </c>
      <c r="H1398">
        <v>134</v>
      </c>
      <c r="I1398">
        <v>120</v>
      </c>
      <c r="J1398">
        <v>333</v>
      </c>
      <c r="K1398">
        <v>-8</v>
      </c>
      <c r="L1398">
        <v>302</v>
      </c>
      <c r="M1398">
        <v>389</v>
      </c>
      <c r="N1398" s="20">
        <f t="shared" si="294"/>
        <v>0</v>
      </c>
      <c r="P1398" s="20">
        <f t="shared" si="295"/>
        <v>0</v>
      </c>
      <c r="R1398" s="12">
        <f t="shared" si="296"/>
        <v>-2.4024024024024024E-2</v>
      </c>
      <c r="S1398" s="21">
        <f t="shared" si="297"/>
        <v>-2.1827859284026752E-2</v>
      </c>
      <c r="T1398" s="21">
        <f t="shared" si="298"/>
        <v>0.22645776586027022</v>
      </c>
      <c r="U1398" s="21">
        <f t="shared" si="299"/>
        <v>9.5302158460974784E-2</v>
      </c>
      <c r="V1398" s="21">
        <f t="shared" si="300"/>
        <v>9.997735501240608E-2</v>
      </c>
      <c r="W1398" s="22">
        <f t="shared" si="301"/>
        <v>691</v>
      </c>
      <c r="X1398" s="21">
        <f t="shared" si="302"/>
        <v>-1.1577424023154847E-2</v>
      </c>
      <c r="Y1398" s="23">
        <f t="shared" si="303"/>
        <v>100000</v>
      </c>
      <c r="Z1398" s="21">
        <f t="shared" si="304"/>
        <v>0.77200000000000002</v>
      </c>
      <c r="AA1398" s="21">
        <f t="shared" si="305"/>
        <v>0.13</v>
      </c>
      <c r="AB1398" s="21">
        <f t="shared" si="306"/>
        <v>0.18200000000000005</v>
      </c>
      <c r="AC1398" s="21">
        <f t="shared" si="307"/>
        <v>0.3165</v>
      </c>
    </row>
    <row r="1399" spans="2:29" x14ac:dyDescent="0.25">
      <c r="B1399" t="s">
        <v>6892</v>
      </c>
      <c r="C1399" t="s">
        <v>6893</v>
      </c>
      <c r="D1399" t="s">
        <v>4419</v>
      </c>
      <c r="E1399">
        <v>15</v>
      </c>
      <c r="F1399">
        <v>19</v>
      </c>
      <c r="G1399" t="s">
        <v>75</v>
      </c>
      <c r="H1399">
        <v>6</v>
      </c>
      <c r="I1399">
        <v>8</v>
      </c>
      <c r="J1399">
        <v>15</v>
      </c>
      <c r="K1399">
        <v>0</v>
      </c>
      <c r="L1399">
        <v>12</v>
      </c>
      <c r="M1399">
        <v>1</v>
      </c>
      <c r="N1399" s="20">
        <f t="shared" si="294"/>
        <v>0</v>
      </c>
      <c r="P1399" s="20">
        <f t="shared" si="295"/>
        <v>0</v>
      </c>
      <c r="R1399" s="12">
        <f t="shared" si="296"/>
        <v>0</v>
      </c>
      <c r="S1399" s="21">
        <f t="shared" si="297"/>
        <v>5.9223841048812176E-2</v>
      </c>
      <c r="T1399" s="21">
        <f t="shared" si="298"/>
        <v>0.13396657763302722</v>
      </c>
      <c r="U1399" s="21">
        <f t="shared" si="299"/>
        <v>9.5958226385217227E-2</v>
      </c>
      <c r="V1399" s="21">
        <f t="shared" si="300"/>
        <v>9.6382881689018873E-2</v>
      </c>
      <c r="W1399" s="22">
        <f t="shared" si="301"/>
        <v>13</v>
      </c>
      <c r="X1399" s="21">
        <f t="shared" si="302"/>
        <v>0</v>
      </c>
      <c r="Y1399" s="23">
        <f t="shared" si="303"/>
        <v>100000</v>
      </c>
      <c r="Z1399" s="21">
        <f t="shared" si="304"/>
        <v>0.76100000000000001</v>
      </c>
      <c r="AA1399" s="21">
        <f t="shared" si="305"/>
        <v>0.14000000000000001</v>
      </c>
      <c r="AB1399" s="21">
        <f t="shared" si="306"/>
        <v>0.18200000000000005</v>
      </c>
      <c r="AC1399" s="21">
        <f t="shared" si="307"/>
        <v>0.31625000000000003</v>
      </c>
    </row>
    <row r="1400" spans="2:29" x14ac:dyDescent="0.25">
      <c r="B1400" t="s">
        <v>4665</v>
      </c>
      <c r="C1400" t="s">
        <v>4666</v>
      </c>
      <c r="D1400" t="s">
        <v>7412</v>
      </c>
      <c r="E1400">
        <v>227</v>
      </c>
      <c r="F1400">
        <v>157</v>
      </c>
      <c r="G1400" t="s">
        <v>31</v>
      </c>
      <c r="H1400">
        <v>4</v>
      </c>
      <c r="I1400">
        <v>8</v>
      </c>
      <c r="J1400">
        <v>8</v>
      </c>
      <c r="K1400">
        <v>3</v>
      </c>
      <c r="L1400">
        <v>201</v>
      </c>
      <c r="M1400" t="s">
        <v>30</v>
      </c>
      <c r="N1400" s="20">
        <f t="shared" si="294"/>
        <v>0</v>
      </c>
      <c r="P1400" s="20">
        <f t="shared" si="295"/>
        <v>0</v>
      </c>
      <c r="R1400" s="12">
        <f t="shared" si="296"/>
        <v>0.375</v>
      </c>
      <c r="S1400" s="21">
        <f t="shared" si="297"/>
        <v>0.1486983549970351</v>
      </c>
      <c r="T1400" s="21">
        <f t="shared" si="298"/>
        <v>0</v>
      </c>
      <c r="U1400" s="21">
        <f t="shared" si="299"/>
        <v>7.1773462536293131E-2</v>
      </c>
      <c r="V1400" s="21">
        <f t="shared" si="300"/>
        <v>7.3490605844442738E-2</v>
      </c>
      <c r="W1400" s="22">
        <f t="shared" si="301"/>
        <v>201</v>
      </c>
      <c r="X1400" s="21">
        <f t="shared" si="302"/>
        <v>1.4925373134328358E-2</v>
      </c>
      <c r="Y1400" s="23">
        <f t="shared" si="303"/>
        <v>75.666666666666671</v>
      </c>
      <c r="Z1400" s="21">
        <f t="shared" si="304"/>
        <v>0.67</v>
      </c>
      <c r="AA1400" s="21">
        <f t="shared" si="305"/>
        <v>0.2</v>
      </c>
      <c r="AB1400" s="21">
        <f t="shared" si="306"/>
        <v>0.19699999999999995</v>
      </c>
      <c r="AC1400" s="21">
        <f t="shared" si="307"/>
        <v>0.316</v>
      </c>
    </row>
    <row r="1401" spans="2:29" x14ac:dyDescent="0.25">
      <c r="B1401" t="s">
        <v>3848</v>
      </c>
      <c r="C1401" t="s">
        <v>3849</v>
      </c>
      <c r="D1401" t="s">
        <v>1737</v>
      </c>
      <c r="E1401">
        <v>635</v>
      </c>
      <c r="F1401">
        <v>701</v>
      </c>
      <c r="G1401" t="s">
        <v>75</v>
      </c>
      <c r="H1401">
        <v>51</v>
      </c>
      <c r="I1401">
        <v>142</v>
      </c>
      <c r="J1401">
        <v>201</v>
      </c>
      <c r="K1401">
        <v>-164</v>
      </c>
      <c r="L1401">
        <v>190</v>
      </c>
      <c r="M1401">
        <v>175</v>
      </c>
      <c r="N1401" s="20">
        <f t="shared" si="294"/>
        <v>0</v>
      </c>
      <c r="P1401" s="20">
        <f t="shared" si="295"/>
        <v>0</v>
      </c>
      <c r="R1401" s="12">
        <f t="shared" si="296"/>
        <v>-0.8159203980099502</v>
      </c>
      <c r="S1401" s="21">
        <f t="shared" si="297"/>
        <v>0.22727993424357407</v>
      </c>
      <c r="T1401" s="21">
        <f t="shared" si="298"/>
        <v>7.1967312477210887E-2</v>
      </c>
      <c r="U1401" s="21">
        <f t="shared" si="299"/>
        <v>0.14699780852811228</v>
      </c>
      <c r="V1401" s="21">
        <f t="shared" si="300"/>
        <v>0.14874835174963241</v>
      </c>
      <c r="W1401" s="22">
        <f t="shared" si="301"/>
        <v>365</v>
      </c>
      <c r="X1401" s="21">
        <f t="shared" si="302"/>
        <v>-0.44931506849315067</v>
      </c>
      <c r="Y1401" s="23">
        <f t="shared" si="303"/>
        <v>100000</v>
      </c>
      <c r="Z1401" s="21">
        <f t="shared" si="304"/>
        <v>0.872</v>
      </c>
      <c r="AA1401" s="21">
        <f t="shared" si="305"/>
        <v>2.7E-2</v>
      </c>
      <c r="AB1401" s="21">
        <f t="shared" si="306"/>
        <v>0.18200000000000005</v>
      </c>
      <c r="AC1401" s="21">
        <f t="shared" si="307"/>
        <v>0.31575000000000003</v>
      </c>
    </row>
    <row r="1402" spans="2:29" x14ac:dyDescent="0.25">
      <c r="B1402" t="s">
        <v>7181</v>
      </c>
      <c r="C1402" t="s">
        <v>7182</v>
      </c>
      <c r="D1402" t="s">
        <v>4419</v>
      </c>
      <c r="E1402">
        <v>9</v>
      </c>
      <c r="F1402">
        <v>15</v>
      </c>
      <c r="G1402" t="s">
        <v>34</v>
      </c>
      <c r="H1402">
        <v>2</v>
      </c>
      <c r="I1402">
        <v>3</v>
      </c>
      <c r="J1402">
        <v>5</v>
      </c>
      <c r="K1402">
        <v>0</v>
      </c>
      <c r="L1402">
        <v>3</v>
      </c>
      <c r="M1402">
        <v>5</v>
      </c>
      <c r="N1402" s="20">
        <f t="shared" si="294"/>
        <v>0</v>
      </c>
      <c r="P1402" s="20">
        <f t="shared" si="295"/>
        <v>0</v>
      </c>
      <c r="R1402" s="12">
        <f t="shared" si="296"/>
        <v>0</v>
      </c>
      <c r="S1402" s="21">
        <f t="shared" si="297"/>
        <v>8.4471771197698553E-2</v>
      </c>
      <c r="T1402" s="21">
        <f t="shared" si="298"/>
        <v>0.10756634324829006</v>
      </c>
      <c r="U1402" s="21">
        <f t="shared" si="299"/>
        <v>9.5958226385217227E-2</v>
      </c>
      <c r="V1402" s="21">
        <f t="shared" si="300"/>
        <v>9.599878027706861E-2</v>
      </c>
      <c r="W1402" s="22">
        <f t="shared" si="301"/>
        <v>8</v>
      </c>
      <c r="X1402" s="21">
        <f t="shared" si="302"/>
        <v>0</v>
      </c>
      <c r="Y1402" s="23">
        <f t="shared" si="303"/>
        <v>100000</v>
      </c>
      <c r="Z1402" s="21">
        <f t="shared" si="304"/>
        <v>0.75900000000000001</v>
      </c>
      <c r="AA1402" s="21">
        <f t="shared" si="305"/>
        <v>0.14000000000000001</v>
      </c>
      <c r="AB1402" s="21">
        <f t="shared" si="306"/>
        <v>0.18200000000000005</v>
      </c>
      <c r="AC1402" s="21">
        <f t="shared" si="307"/>
        <v>0.31575000000000003</v>
      </c>
    </row>
    <row r="1403" spans="2:29" x14ac:dyDescent="0.25">
      <c r="B1403" t="s">
        <v>6780</v>
      </c>
      <c r="C1403" t="s">
        <v>6781</v>
      </c>
      <c r="D1403" t="s">
        <v>7417</v>
      </c>
      <c r="E1403">
        <v>17</v>
      </c>
      <c r="F1403">
        <v>26</v>
      </c>
      <c r="G1403" t="s">
        <v>34</v>
      </c>
      <c r="H1403">
        <v>3</v>
      </c>
      <c r="I1403">
        <v>9</v>
      </c>
      <c r="J1403">
        <v>12</v>
      </c>
      <c r="K1403">
        <v>-2</v>
      </c>
      <c r="L1403">
        <v>3</v>
      </c>
      <c r="M1403">
        <v>1</v>
      </c>
      <c r="N1403" s="20">
        <f t="shared" si="294"/>
        <v>0</v>
      </c>
      <c r="P1403" s="20">
        <f t="shared" si="295"/>
        <v>0</v>
      </c>
      <c r="R1403" s="12">
        <f t="shared" si="296"/>
        <v>-0.16666666666666666</v>
      </c>
      <c r="S1403" s="21">
        <f t="shared" si="297"/>
        <v>0.2457309396155174</v>
      </c>
      <c r="T1403" s="21">
        <f t="shared" si="298"/>
        <v>5.9223841048812176E-2</v>
      </c>
      <c r="U1403" s="21">
        <f t="shared" si="299"/>
        <v>0.1486983549970351</v>
      </c>
      <c r="V1403" s="21">
        <f t="shared" si="300"/>
        <v>0.15121771188712155</v>
      </c>
      <c r="W1403" s="22">
        <f t="shared" si="301"/>
        <v>4</v>
      </c>
      <c r="X1403" s="21">
        <f t="shared" si="302"/>
        <v>-0.5</v>
      </c>
      <c r="Y1403" s="23">
        <f t="shared" si="303"/>
        <v>100000</v>
      </c>
      <c r="Z1403" s="21">
        <f t="shared" si="304"/>
        <v>0.876</v>
      </c>
      <c r="AA1403" s="21">
        <f t="shared" si="305"/>
        <v>2.1999999999999999E-2</v>
      </c>
      <c r="AB1403" s="21">
        <f t="shared" si="306"/>
        <v>0.18200000000000005</v>
      </c>
      <c r="AC1403" s="21">
        <f t="shared" si="307"/>
        <v>0.3155</v>
      </c>
    </row>
    <row r="1404" spans="2:29" x14ac:dyDescent="0.25">
      <c r="B1404" t="s">
        <v>4236</v>
      </c>
      <c r="C1404" t="s">
        <v>4237</v>
      </c>
      <c r="D1404" t="s">
        <v>7414</v>
      </c>
      <c r="E1404">
        <v>359</v>
      </c>
      <c r="F1404" t="s">
        <v>30</v>
      </c>
      <c r="G1404" t="s">
        <v>31</v>
      </c>
      <c r="H1404">
        <v>79</v>
      </c>
      <c r="I1404">
        <v>240</v>
      </c>
      <c r="J1404">
        <v>186</v>
      </c>
      <c r="K1404">
        <v>-2</v>
      </c>
      <c r="L1404">
        <v>328</v>
      </c>
      <c r="M1404">
        <v>12</v>
      </c>
      <c r="N1404" s="20">
        <f t="shared" si="294"/>
        <v>0</v>
      </c>
      <c r="P1404" s="20">
        <f t="shared" si="295"/>
        <v>0</v>
      </c>
      <c r="R1404" s="12">
        <f t="shared" si="296"/>
        <v>-1.0752688172043012E-2</v>
      </c>
      <c r="S1404" s="21">
        <f t="shared" si="297"/>
        <v>0.24886884069350712</v>
      </c>
      <c r="T1404" s="21">
        <f t="shared" si="298"/>
        <v>-4.9700850671013486E-2</v>
      </c>
      <c r="U1404" s="21">
        <f t="shared" si="299"/>
        <v>8.9403046137891629E-2</v>
      </c>
      <c r="V1404" s="21">
        <f t="shared" si="300"/>
        <v>9.6190345386795092E-2</v>
      </c>
      <c r="W1404" s="22">
        <f t="shared" si="301"/>
        <v>340</v>
      </c>
      <c r="X1404" s="21">
        <f t="shared" si="302"/>
        <v>-5.8823529411764705E-3</v>
      </c>
      <c r="Y1404" s="23">
        <f t="shared" si="303"/>
        <v>100000</v>
      </c>
      <c r="Z1404" s="21">
        <f t="shared" si="304"/>
        <v>0.76</v>
      </c>
      <c r="AA1404" s="21">
        <f t="shared" si="305"/>
        <v>0.13500000000000001</v>
      </c>
      <c r="AB1404" s="21">
        <f t="shared" si="306"/>
        <v>0.18200000000000005</v>
      </c>
      <c r="AC1404" s="21">
        <f t="shared" si="307"/>
        <v>0.31475000000000003</v>
      </c>
    </row>
    <row r="1405" spans="2:29" x14ac:dyDescent="0.25">
      <c r="B1405" t="s">
        <v>5579</v>
      </c>
      <c r="C1405" t="s">
        <v>5580</v>
      </c>
      <c r="D1405" t="s">
        <v>7417</v>
      </c>
      <c r="E1405">
        <v>91</v>
      </c>
      <c r="F1405">
        <v>87</v>
      </c>
      <c r="G1405" t="s">
        <v>75</v>
      </c>
      <c r="H1405">
        <v>3</v>
      </c>
      <c r="I1405">
        <v>3</v>
      </c>
      <c r="J1405">
        <v>10</v>
      </c>
      <c r="K1405">
        <v>-4</v>
      </c>
      <c r="L1405">
        <v>18</v>
      </c>
      <c r="M1405" t="s">
        <v>30</v>
      </c>
      <c r="N1405" s="20">
        <f t="shared" si="294"/>
        <v>0</v>
      </c>
      <c r="P1405" s="20">
        <f t="shared" si="295"/>
        <v>0</v>
      </c>
      <c r="R1405" s="12">
        <f t="shared" si="296"/>
        <v>-0.4</v>
      </c>
      <c r="S1405" s="21">
        <f t="shared" si="297"/>
        <v>0</v>
      </c>
      <c r="T1405" s="21">
        <f t="shared" si="298"/>
        <v>0.27225963653939211</v>
      </c>
      <c r="U1405" s="21">
        <f t="shared" si="299"/>
        <v>0.1279448730054995</v>
      </c>
      <c r="V1405" s="21">
        <f t="shared" si="300"/>
        <v>0.13340150318163055</v>
      </c>
      <c r="W1405" s="22">
        <f t="shared" si="301"/>
        <v>18</v>
      </c>
      <c r="X1405" s="21">
        <f t="shared" si="302"/>
        <v>-0.22222222222222221</v>
      </c>
      <c r="Y1405" s="23">
        <f t="shared" si="303"/>
        <v>100000</v>
      </c>
      <c r="Z1405" s="21">
        <f t="shared" si="304"/>
        <v>0.84599999999999997</v>
      </c>
      <c r="AA1405" s="21">
        <f t="shared" si="305"/>
        <v>4.5999999999999999E-2</v>
      </c>
      <c r="AB1405" s="21">
        <f t="shared" si="306"/>
        <v>0.18200000000000005</v>
      </c>
      <c r="AC1405" s="21">
        <f t="shared" si="307"/>
        <v>0.31400000000000006</v>
      </c>
    </row>
    <row r="1406" spans="2:29" x14ac:dyDescent="0.25">
      <c r="B1406" t="s">
        <v>5827</v>
      </c>
      <c r="C1406" t="s">
        <v>5828</v>
      </c>
      <c r="D1406" t="s">
        <v>1737</v>
      </c>
      <c r="E1406">
        <v>71</v>
      </c>
      <c r="F1406">
        <v>81</v>
      </c>
      <c r="G1406" t="s">
        <v>34</v>
      </c>
      <c r="H1406">
        <v>59</v>
      </c>
      <c r="I1406">
        <v>71</v>
      </c>
      <c r="J1406">
        <v>97</v>
      </c>
      <c r="K1406">
        <v>2</v>
      </c>
      <c r="L1406">
        <v>74</v>
      </c>
      <c r="M1406">
        <v>17</v>
      </c>
      <c r="N1406" s="20">
        <f t="shared" si="294"/>
        <v>0</v>
      </c>
      <c r="P1406" s="20">
        <f t="shared" si="295"/>
        <v>0</v>
      </c>
      <c r="R1406" s="12">
        <f t="shared" si="296"/>
        <v>2.0618556701030927E-2</v>
      </c>
      <c r="S1406" s="21">
        <f t="shared" si="297"/>
        <v>3.7722581633347518E-2</v>
      </c>
      <c r="T1406" s="21">
        <f t="shared" si="298"/>
        <v>6.4394635619547724E-2</v>
      </c>
      <c r="U1406" s="21">
        <f t="shared" si="299"/>
        <v>5.0974000226363003E-2</v>
      </c>
      <c r="V1406" s="21">
        <f t="shared" si="300"/>
        <v>5.1030405826419413E-2</v>
      </c>
      <c r="W1406" s="22">
        <f t="shared" si="301"/>
        <v>91</v>
      </c>
      <c r="X1406" s="21">
        <f t="shared" si="302"/>
        <v>2.197802197802198E-2</v>
      </c>
      <c r="Y1406" s="23">
        <f t="shared" si="303"/>
        <v>35.5</v>
      </c>
      <c r="Z1406" s="21">
        <f t="shared" si="304"/>
        <v>0.54400000000000004</v>
      </c>
      <c r="AA1406" s="21">
        <f t="shared" si="305"/>
        <v>0.216</v>
      </c>
      <c r="AB1406" s="21">
        <f t="shared" si="306"/>
        <v>0.246</v>
      </c>
      <c r="AC1406" s="21">
        <f t="shared" si="307"/>
        <v>0.313</v>
      </c>
    </row>
    <row r="1407" spans="2:29" x14ac:dyDescent="0.25">
      <c r="B1407" t="s">
        <v>6394</v>
      </c>
      <c r="C1407" t="s">
        <v>6395</v>
      </c>
      <c r="D1407" t="s">
        <v>7417</v>
      </c>
      <c r="E1407">
        <v>29</v>
      </c>
      <c r="F1407">
        <v>29</v>
      </c>
      <c r="G1407" t="s">
        <v>99</v>
      </c>
      <c r="H1407">
        <v>28</v>
      </c>
      <c r="I1407">
        <v>4</v>
      </c>
      <c r="J1407">
        <v>38</v>
      </c>
      <c r="K1407">
        <v>0</v>
      </c>
      <c r="L1407">
        <v>11</v>
      </c>
      <c r="M1407">
        <v>0</v>
      </c>
      <c r="N1407" s="20">
        <f t="shared" si="294"/>
        <v>0</v>
      </c>
      <c r="P1407" s="20">
        <f t="shared" si="295"/>
        <v>0</v>
      </c>
      <c r="R1407" s="12">
        <f t="shared" si="296"/>
        <v>0</v>
      </c>
      <c r="S1407" s="21">
        <f t="shared" si="297"/>
        <v>-0.32238908659951904</v>
      </c>
      <c r="T1407" s="21">
        <f t="shared" si="298"/>
        <v>0.56871742653604973</v>
      </c>
      <c r="U1407" s="21">
        <f t="shared" si="299"/>
        <v>3.1009237719209048E-2</v>
      </c>
      <c r="V1407" s="21">
        <f t="shared" si="300"/>
        <v>9.2445859218579909E-2</v>
      </c>
      <c r="W1407" s="22">
        <f t="shared" si="301"/>
        <v>11</v>
      </c>
      <c r="X1407" s="21">
        <f t="shared" si="302"/>
        <v>0</v>
      </c>
      <c r="Y1407" s="23">
        <f t="shared" si="303"/>
        <v>100000</v>
      </c>
      <c r="Z1407" s="21">
        <f t="shared" si="304"/>
        <v>0.747</v>
      </c>
      <c r="AA1407" s="21">
        <f t="shared" si="305"/>
        <v>0.14000000000000001</v>
      </c>
      <c r="AB1407" s="21">
        <f t="shared" si="306"/>
        <v>0.18200000000000005</v>
      </c>
      <c r="AC1407" s="21">
        <f t="shared" si="307"/>
        <v>0.31275000000000003</v>
      </c>
    </row>
    <row r="1408" spans="2:29" x14ac:dyDescent="0.25">
      <c r="B1408" t="s">
        <v>5405</v>
      </c>
      <c r="C1408" t="s">
        <v>5406</v>
      </c>
      <c r="D1408" t="s">
        <v>4419</v>
      </c>
      <c r="E1408">
        <v>106</v>
      </c>
      <c r="F1408">
        <v>291</v>
      </c>
      <c r="G1408" t="s">
        <v>49</v>
      </c>
      <c r="H1408">
        <v>165</v>
      </c>
      <c r="I1408">
        <v>618</v>
      </c>
      <c r="J1408">
        <v>528</v>
      </c>
      <c r="K1408">
        <v>-34</v>
      </c>
      <c r="L1408">
        <v>110</v>
      </c>
      <c r="M1408">
        <v>13</v>
      </c>
      <c r="N1408" s="20">
        <f t="shared" si="294"/>
        <v>0</v>
      </c>
      <c r="P1408" s="20">
        <f t="shared" si="295"/>
        <v>0</v>
      </c>
      <c r="R1408" s="12">
        <f t="shared" si="296"/>
        <v>-6.4393939393939392E-2</v>
      </c>
      <c r="S1408" s="21">
        <f t="shared" si="297"/>
        <v>0.30226961081929926</v>
      </c>
      <c r="T1408" s="21">
        <f t="shared" si="298"/>
        <v>-3.0988146788992532E-2</v>
      </c>
      <c r="U1408" s="21">
        <f t="shared" si="299"/>
        <v>0.12334976252295826</v>
      </c>
      <c r="V1408" s="21">
        <f t="shared" si="300"/>
        <v>0.13154374218442166</v>
      </c>
      <c r="W1408" s="22">
        <f t="shared" si="301"/>
        <v>123</v>
      </c>
      <c r="X1408" s="21">
        <f t="shared" si="302"/>
        <v>-0.27642276422764228</v>
      </c>
      <c r="Y1408" s="23">
        <f t="shared" si="303"/>
        <v>100000</v>
      </c>
      <c r="Z1408" s="21">
        <f t="shared" si="304"/>
        <v>0.84399999999999997</v>
      </c>
      <c r="AA1408" s="21">
        <f t="shared" si="305"/>
        <v>0.04</v>
      </c>
      <c r="AB1408" s="21">
        <f t="shared" si="306"/>
        <v>0.18200000000000005</v>
      </c>
      <c r="AC1408" s="21">
        <f t="shared" si="307"/>
        <v>0.31200000000000006</v>
      </c>
    </row>
    <row r="1409" spans="2:29" x14ac:dyDescent="0.25">
      <c r="B1409" t="s">
        <v>7197</v>
      </c>
      <c r="C1409" t="s">
        <v>7198</v>
      </c>
      <c r="D1409" t="s">
        <v>7412</v>
      </c>
      <c r="E1409">
        <v>8</v>
      </c>
      <c r="F1409">
        <v>44</v>
      </c>
      <c r="G1409" t="s">
        <v>56</v>
      </c>
      <c r="H1409">
        <v>12</v>
      </c>
      <c r="I1409">
        <v>23</v>
      </c>
      <c r="J1409">
        <v>31</v>
      </c>
      <c r="K1409">
        <v>-1</v>
      </c>
      <c r="L1409">
        <v>8</v>
      </c>
      <c r="M1409">
        <v>24</v>
      </c>
      <c r="N1409" s="20">
        <f t="shared" si="294"/>
        <v>0</v>
      </c>
      <c r="P1409" s="20">
        <f t="shared" si="295"/>
        <v>0</v>
      </c>
      <c r="R1409" s="12">
        <f t="shared" si="296"/>
        <v>-3.2258064516129031E-2</v>
      </c>
      <c r="S1409" s="21">
        <f t="shared" si="297"/>
        <v>0.13896221858789914</v>
      </c>
      <c r="T1409" s="21">
        <f t="shared" si="298"/>
        <v>6.1516554805442381E-2</v>
      </c>
      <c r="U1409" s="21">
        <f t="shared" si="299"/>
        <v>9.9557752157197976E-2</v>
      </c>
      <c r="V1409" s="21">
        <f t="shared" si="300"/>
        <v>0.10001217518351317</v>
      </c>
      <c r="W1409" s="22">
        <f t="shared" si="301"/>
        <v>32</v>
      </c>
      <c r="X1409" s="21">
        <f t="shared" si="302"/>
        <v>-3.125E-2</v>
      </c>
      <c r="Y1409" s="23">
        <f t="shared" si="303"/>
        <v>100000</v>
      </c>
      <c r="Z1409" s="21">
        <f t="shared" si="304"/>
        <v>0.77200000000000002</v>
      </c>
      <c r="AA1409" s="21">
        <f t="shared" si="305"/>
        <v>0.111</v>
      </c>
      <c r="AB1409" s="21">
        <f t="shared" si="306"/>
        <v>0.18200000000000005</v>
      </c>
      <c r="AC1409" s="21">
        <f t="shared" si="307"/>
        <v>0.31175000000000003</v>
      </c>
    </row>
    <row r="1410" spans="2:29" x14ac:dyDescent="0.25">
      <c r="B1410" t="s">
        <v>4675</v>
      </c>
      <c r="C1410" t="s">
        <v>4676</v>
      </c>
      <c r="D1410" t="s">
        <v>4619</v>
      </c>
      <c r="E1410">
        <v>224</v>
      </c>
      <c r="F1410">
        <v>394</v>
      </c>
      <c r="G1410" t="s">
        <v>46</v>
      </c>
      <c r="H1410">
        <v>41</v>
      </c>
      <c r="I1410">
        <v>83</v>
      </c>
      <c r="J1410">
        <v>143</v>
      </c>
      <c r="K1410">
        <v>-62</v>
      </c>
      <c r="L1410">
        <v>37</v>
      </c>
      <c r="M1410">
        <v>140</v>
      </c>
      <c r="N1410" s="20">
        <f t="shared" ref="N1410:N1473" si="308">IF(V1410&lt;5%,1,0)</f>
        <v>0</v>
      </c>
      <c r="P1410" s="20">
        <f t="shared" ref="P1410:P1473" si="309">SUM(N1410:O1410)</f>
        <v>0</v>
      </c>
      <c r="R1410" s="12">
        <f t="shared" ref="R1410:R1473" si="310">K1410/J1410</f>
        <v>-0.43356643356643354</v>
      </c>
      <c r="S1410" s="21">
        <f t="shared" ref="S1410:S1473" si="311">(I1410/H1410)^(1/5)-1</f>
        <v>0.15148649061198993</v>
      </c>
      <c r="T1410" s="21">
        <f t="shared" ref="T1410:T1473" si="312">(J1410/I1410)^(1/5)-1</f>
        <v>0.11494023713401802</v>
      </c>
      <c r="U1410" s="21">
        <f t="shared" ref="U1410:U1473" si="313">(J1410/H1410)^(1/10)-1</f>
        <v>0.13306602671669143</v>
      </c>
      <c r="V1410" s="21">
        <f t="shared" ref="V1410:V1473" si="314">AVERAGE(S1410:U1410)</f>
        <v>0.13316425148756647</v>
      </c>
      <c r="W1410" s="22">
        <f t="shared" ref="W1410:W1473" si="315">MAX(L1410,0)+MAX(M1410,0)</f>
        <v>177</v>
      </c>
      <c r="X1410" s="21">
        <f t="shared" ref="X1410:X1473" si="316">IF(W1410&gt;0,(J1410*R1410)/W1410,1000%)</f>
        <v>-0.35028248587570615</v>
      </c>
      <c r="Y1410" s="23">
        <f t="shared" ref="Y1410:Y1473" si="317">IF(R1410&gt;0,E1410/(J1410*R1410),100000)</f>
        <v>100000</v>
      </c>
      <c r="Z1410" s="21">
        <f t="shared" ref="Z1410:Z1473" si="318">_xlfn.PERCENTRANK.EXC($V$1:$V$3842,V1410)</f>
        <v>0.84599999999999997</v>
      </c>
      <c r="AA1410" s="21">
        <f t="shared" ref="AA1410:AA1473" si="319">_xlfn.PERCENTRANK.EXC($X$2:$X$3843,X1410)</f>
        <v>3.1E-2</v>
      </c>
      <c r="AB1410" s="21">
        <f t="shared" ref="AB1410:AB1473" si="320">1-_xlfn.PERCENTRANK.EXC($Y$2:$Y$3843,Y1410)</f>
        <v>0.18200000000000005</v>
      </c>
      <c r="AC1410" s="21">
        <f t="shared" ref="AC1410:AC1473" si="321">IF(P1410=0,25%*Z1410+25%*AA1410+50%*AB1410,0)</f>
        <v>0.31025000000000003</v>
      </c>
    </row>
    <row r="1411" spans="2:29" x14ac:dyDescent="0.25">
      <c r="B1411" t="s">
        <v>6240</v>
      </c>
      <c r="C1411" t="s">
        <v>6241</v>
      </c>
      <c r="D1411" t="s">
        <v>4419</v>
      </c>
      <c r="E1411">
        <v>40</v>
      </c>
      <c r="F1411">
        <v>48</v>
      </c>
      <c r="G1411" t="s">
        <v>34</v>
      </c>
      <c r="H1411">
        <v>61</v>
      </c>
      <c r="I1411">
        <v>87</v>
      </c>
      <c r="J1411">
        <v>108</v>
      </c>
      <c r="K1411">
        <v>1</v>
      </c>
      <c r="L1411">
        <v>103</v>
      </c>
      <c r="M1411">
        <v>7</v>
      </c>
      <c r="N1411" s="20">
        <f t="shared" si="308"/>
        <v>0</v>
      </c>
      <c r="P1411" s="20">
        <f t="shared" si="309"/>
        <v>0</v>
      </c>
      <c r="R1411" s="12">
        <f t="shared" si="310"/>
        <v>9.2592592592592587E-3</v>
      </c>
      <c r="S1411" s="21">
        <f t="shared" si="311"/>
        <v>7.3588580887150812E-2</v>
      </c>
      <c r="T1411" s="21">
        <f t="shared" si="312"/>
        <v>4.4193295943856237E-2</v>
      </c>
      <c r="U1411" s="21">
        <f t="shared" si="313"/>
        <v>5.8788930223697244E-2</v>
      </c>
      <c r="V1411" s="21">
        <f t="shared" si="314"/>
        <v>5.8856935684901433E-2</v>
      </c>
      <c r="W1411" s="22">
        <f t="shared" si="315"/>
        <v>110</v>
      </c>
      <c r="X1411" s="21">
        <f t="shared" si="316"/>
        <v>9.0909090909090905E-3</v>
      </c>
      <c r="Y1411" s="23">
        <f t="shared" si="317"/>
        <v>40</v>
      </c>
      <c r="Z1411" s="21">
        <f t="shared" si="318"/>
        <v>0.59199999999999997</v>
      </c>
      <c r="AA1411" s="21">
        <f t="shared" si="319"/>
        <v>0.187</v>
      </c>
      <c r="AB1411" s="21">
        <f t="shared" si="320"/>
        <v>0.23099999999999998</v>
      </c>
      <c r="AC1411" s="21">
        <f t="shared" si="321"/>
        <v>0.31024999999999997</v>
      </c>
    </row>
    <row r="1412" spans="2:29" x14ac:dyDescent="0.25">
      <c r="B1412" t="s">
        <v>5412</v>
      </c>
      <c r="C1412" t="s">
        <v>5413</v>
      </c>
      <c r="D1412" t="s">
        <v>7409</v>
      </c>
      <c r="E1412">
        <v>102</v>
      </c>
      <c r="F1412">
        <v>135</v>
      </c>
      <c r="G1412" t="s">
        <v>31</v>
      </c>
      <c r="H1412">
        <v>12</v>
      </c>
      <c r="I1412">
        <v>9</v>
      </c>
      <c r="J1412">
        <v>32</v>
      </c>
      <c r="K1412">
        <v>-11</v>
      </c>
      <c r="L1412">
        <v>84</v>
      </c>
      <c r="M1412">
        <v>25</v>
      </c>
      <c r="N1412" s="20">
        <f t="shared" si="308"/>
        <v>0</v>
      </c>
      <c r="P1412" s="20">
        <f t="shared" si="309"/>
        <v>0</v>
      </c>
      <c r="R1412" s="12">
        <f t="shared" si="310"/>
        <v>-0.34375</v>
      </c>
      <c r="S1412" s="21">
        <f t="shared" si="311"/>
        <v>-5.5912488705098018E-2</v>
      </c>
      <c r="T1412" s="21">
        <f t="shared" si="312"/>
        <v>0.28878802995450847</v>
      </c>
      <c r="U1412" s="21">
        <f t="shared" si="313"/>
        <v>0.10305425242206989</v>
      </c>
      <c r="V1412" s="21">
        <f t="shared" si="314"/>
        <v>0.11197659789049345</v>
      </c>
      <c r="W1412" s="22">
        <f t="shared" si="315"/>
        <v>109</v>
      </c>
      <c r="X1412" s="21">
        <f t="shared" si="316"/>
        <v>-0.10091743119266056</v>
      </c>
      <c r="Y1412" s="23">
        <f t="shared" si="317"/>
        <v>100000</v>
      </c>
      <c r="Z1412" s="21">
        <f t="shared" si="318"/>
        <v>0.80300000000000005</v>
      </c>
      <c r="AA1412" s="21">
        <f t="shared" si="319"/>
        <v>7.2999999999999995E-2</v>
      </c>
      <c r="AB1412" s="21">
        <f t="shared" si="320"/>
        <v>0.18200000000000005</v>
      </c>
      <c r="AC1412" s="21">
        <f t="shared" si="321"/>
        <v>0.31000000000000005</v>
      </c>
    </row>
    <row r="1413" spans="2:29" x14ac:dyDescent="0.25">
      <c r="B1413" t="s">
        <v>6099</v>
      </c>
      <c r="C1413" t="s">
        <v>6100</v>
      </c>
      <c r="D1413" t="s">
        <v>7412</v>
      </c>
      <c r="E1413">
        <v>51</v>
      </c>
      <c r="F1413">
        <v>79</v>
      </c>
      <c r="G1413" t="s">
        <v>49</v>
      </c>
      <c r="H1413">
        <v>59</v>
      </c>
      <c r="I1413">
        <v>149</v>
      </c>
      <c r="J1413">
        <v>134</v>
      </c>
      <c r="K1413">
        <v>0</v>
      </c>
      <c r="L1413">
        <v>52</v>
      </c>
      <c r="M1413">
        <v>21</v>
      </c>
      <c r="N1413" s="20">
        <f t="shared" si="308"/>
        <v>0</v>
      </c>
      <c r="P1413" s="20">
        <f t="shared" si="309"/>
        <v>0</v>
      </c>
      <c r="R1413" s="12">
        <f t="shared" si="310"/>
        <v>0</v>
      </c>
      <c r="S1413" s="21">
        <f t="shared" si="311"/>
        <v>0.20355752165452334</v>
      </c>
      <c r="T1413" s="21">
        <f t="shared" si="312"/>
        <v>-2.0997713784920546E-2</v>
      </c>
      <c r="U1413" s="21">
        <f t="shared" si="313"/>
        <v>8.5488629738300626E-2</v>
      </c>
      <c r="V1413" s="21">
        <f t="shared" si="314"/>
        <v>8.9349479202634474E-2</v>
      </c>
      <c r="W1413" s="22">
        <f t="shared" si="315"/>
        <v>73</v>
      </c>
      <c r="X1413" s="21">
        <f t="shared" si="316"/>
        <v>0</v>
      </c>
      <c r="Y1413" s="23">
        <f t="shared" si="317"/>
        <v>100000</v>
      </c>
      <c r="Z1413" s="21">
        <f t="shared" si="318"/>
        <v>0.73599999999999999</v>
      </c>
      <c r="AA1413" s="21">
        <f t="shared" si="319"/>
        <v>0.14000000000000001</v>
      </c>
      <c r="AB1413" s="21">
        <f t="shared" si="320"/>
        <v>0.18200000000000005</v>
      </c>
      <c r="AC1413" s="21">
        <f t="shared" si="321"/>
        <v>0.31000000000000005</v>
      </c>
    </row>
    <row r="1414" spans="2:29" x14ac:dyDescent="0.25">
      <c r="B1414" t="s">
        <v>5338</v>
      </c>
      <c r="C1414" t="s">
        <v>5339</v>
      </c>
      <c r="D1414" t="s">
        <v>7412</v>
      </c>
      <c r="E1414">
        <v>116</v>
      </c>
      <c r="F1414">
        <v>78</v>
      </c>
      <c r="G1414" t="s">
        <v>31</v>
      </c>
      <c r="H1414">
        <v>2</v>
      </c>
      <c r="I1414">
        <v>2</v>
      </c>
      <c r="J1414">
        <v>4</v>
      </c>
      <c r="K1414">
        <v>1</v>
      </c>
      <c r="L1414">
        <v>105</v>
      </c>
      <c r="M1414" t="s">
        <v>30</v>
      </c>
      <c r="N1414" s="20">
        <f t="shared" si="308"/>
        <v>0</v>
      </c>
      <c r="P1414" s="20">
        <f t="shared" si="309"/>
        <v>0</v>
      </c>
      <c r="R1414" s="12">
        <f t="shared" si="310"/>
        <v>0.25</v>
      </c>
      <c r="S1414" s="21">
        <f t="shared" si="311"/>
        <v>0</v>
      </c>
      <c r="T1414" s="21">
        <f t="shared" si="312"/>
        <v>0.1486983549970351</v>
      </c>
      <c r="U1414" s="21">
        <f t="shared" si="313"/>
        <v>7.1773462536293131E-2</v>
      </c>
      <c r="V1414" s="21">
        <f t="shared" si="314"/>
        <v>7.3490605844442738E-2</v>
      </c>
      <c r="W1414" s="22">
        <f t="shared" si="315"/>
        <v>105</v>
      </c>
      <c r="X1414" s="21">
        <f t="shared" si="316"/>
        <v>9.5238095238095247E-3</v>
      </c>
      <c r="Y1414" s="23">
        <f t="shared" si="317"/>
        <v>116</v>
      </c>
      <c r="Z1414" s="21">
        <f t="shared" si="318"/>
        <v>0.67</v>
      </c>
      <c r="AA1414" s="21">
        <f t="shared" si="319"/>
        <v>0.188</v>
      </c>
      <c r="AB1414" s="21">
        <f t="shared" si="320"/>
        <v>0.18999999999999995</v>
      </c>
      <c r="AC1414" s="21">
        <f t="shared" si="321"/>
        <v>0.3095</v>
      </c>
    </row>
    <row r="1415" spans="2:29" x14ac:dyDescent="0.25">
      <c r="B1415" t="s">
        <v>4948</v>
      </c>
      <c r="C1415" t="s">
        <v>4949</v>
      </c>
      <c r="D1415" t="s">
        <v>1737</v>
      </c>
      <c r="E1415">
        <v>196</v>
      </c>
      <c r="F1415">
        <v>140</v>
      </c>
      <c r="G1415" t="s">
        <v>75</v>
      </c>
      <c r="H1415">
        <v>9</v>
      </c>
      <c r="I1415">
        <v>96</v>
      </c>
      <c r="J1415">
        <v>21</v>
      </c>
      <c r="K1415">
        <v>-53</v>
      </c>
      <c r="L1415">
        <v>9</v>
      </c>
      <c r="M1415">
        <v>23</v>
      </c>
      <c r="N1415" s="20">
        <f t="shared" si="308"/>
        <v>0</v>
      </c>
      <c r="P1415" s="20">
        <f t="shared" si="309"/>
        <v>0</v>
      </c>
      <c r="R1415" s="12">
        <f t="shared" si="310"/>
        <v>-2.5238095238095237</v>
      </c>
      <c r="S1415" s="21">
        <f t="shared" si="311"/>
        <v>0.60548312352046141</v>
      </c>
      <c r="T1415" s="21">
        <f t="shared" si="312"/>
        <v>-0.26211341920272402</v>
      </c>
      <c r="U1415" s="21">
        <f t="shared" si="313"/>
        <v>8.842291989017026E-2</v>
      </c>
      <c r="V1415" s="21">
        <f t="shared" si="314"/>
        <v>0.14393087473596922</v>
      </c>
      <c r="W1415" s="22">
        <f t="shared" si="315"/>
        <v>32</v>
      </c>
      <c r="X1415" s="21">
        <f t="shared" si="316"/>
        <v>-1.65625</v>
      </c>
      <c r="Y1415" s="23">
        <f t="shared" si="317"/>
        <v>100000</v>
      </c>
      <c r="Z1415" s="21">
        <f t="shared" si="318"/>
        <v>0.86599999999999999</v>
      </c>
      <c r="AA1415" s="21">
        <f t="shared" si="319"/>
        <v>7.0000000000000001E-3</v>
      </c>
      <c r="AB1415" s="21">
        <f t="shared" si="320"/>
        <v>0.18200000000000005</v>
      </c>
      <c r="AC1415" s="21">
        <f t="shared" si="321"/>
        <v>0.30925000000000002</v>
      </c>
    </row>
    <row r="1416" spans="2:29" x14ac:dyDescent="0.25">
      <c r="B1416" t="s">
        <v>5899</v>
      </c>
      <c r="C1416" t="s">
        <v>5900</v>
      </c>
      <c r="D1416" t="s">
        <v>7409</v>
      </c>
      <c r="E1416">
        <v>55</v>
      </c>
      <c r="F1416">
        <v>45</v>
      </c>
      <c r="G1416" t="s">
        <v>34</v>
      </c>
      <c r="H1416">
        <v>16</v>
      </c>
      <c r="I1416">
        <v>44</v>
      </c>
      <c r="J1416">
        <v>58</v>
      </c>
      <c r="K1416">
        <v>-11</v>
      </c>
      <c r="L1416">
        <v>8</v>
      </c>
      <c r="M1416">
        <v>5</v>
      </c>
      <c r="N1416" s="20">
        <f t="shared" si="308"/>
        <v>0</v>
      </c>
      <c r="P1416" s="20">
        <f t="shared" si="309"/>
        <v>0</v>
      </c>
      <c r="R1416" s="12">
        <f t="shared" si="310"/>
        <v>-0.18965517241379309</v>
      </c>
      <c r="S1416" s="21">
        <f t="shared" si="311"/>
        <v>0.22423992536427462</v>
      </c>
      <c r="T1416" s="21">
        <f t="shared" si="312"/>
        <v>5.6805496536407318E-2</v>
      </c>
      <c r="U1416" s="21">
        <f t="shared" si="313"/>
        <v>0.13744603485364815</v>
      </c>
      <c r="V1416" s="21">
        <f t="shared" si="314"/>
        <v>0.13949715225144335</v>
      </c>
      <c r="W1416" s="22">
        <f t="shared" si="315"/>
        <v>13</v>
      </c>
      <c r="X1416" s="21">
        <f t="shared" si="316"/>
        <v>-0.84615384615384615</v>
      </c>
      <c r="Y1416" s="23">
        <f t="shared" si="317"/>
        <v>100000</v>
      </c>
      <c r="Z1416" s="21">
        <f t="shared" si="318"/>
        <v>0.85799999999999998</v>
      </c>
      <c r="AA1416" s="21">
        <f t="shared" si="319"/>
        <v>1.4E-2</v>
      </c>
      <c r="AB1416" s="21">
        <f t="shared" si="320"/>
        <v>0.18200000000000005</v>
      </c>
      <c r="AC1416" s="21">
        <f t="shared" si="321"/>
        <v>0.30900000000000005</v>
      </c>
    </row>
    <row r="1417" spans="2:29" x14ac:dyDescent="0.25">
      <c r="B1417" t="s">
        <v>6643</v>
      </c>
      <c r="C1417" t="s">
        <v>6644</v>
      </c>
      <c r="D1417" t="s">
        <v>7409</v>
      </c>
      <c r="E1417">
        <v>24</v>
      </c>
      <c r="F1417">
        <v>19</v>
      </c>
      <c r="G1417" t="s">
        <v>86</v>
      </c>
      <c r="H1417">
        <v>6</v>
      </c>
      <c r="I1417">
        <v>16</v>
      </c>
      <c r="J1417">
        <v>21</v>
      </c>
      <c r="K1417">
        <v>-11</v>
      </c>
      <c r="L1417">
        <v>10</v>
      </c>
      <c r="M1417">
        <v>8</v>
      </c>
      <c r="N1417" s="20">
        <f t="shared" si="308"/>
        <v>0</v>
      </c>
      <c r="P1417" s="20">
        <f t="shared" si="309"/>
        <v>0</v>
      </c>
      <c r="R1417" s="12">
        <f t="shared" si="310"/>
        <v>-0.52380952380952384</v>
      </c>
      <c r="S1417" s="21">
        <f t="shared" si="311"/>
        <v>0.21672868378641152</v>
      </c>
      <c r="T1417" s="21">
        <f t="shared" si="312"/>
        <v>5.5892882483376871E-2</v>
      </c>
      <c r="U1417" s="21">
        <f t="shared" si="313"/>
        <v>0.13346158167069744</v>
      </c>
      <c r="V1417" s="21">
        <f t="shared" si="314"/>
        <v>0.13536104931349527</v>
      </c>
      <c r="W1417" s="22">
        <f t="shared" si="315"/>
        <v>18</v>
      </c>
      <c r="X1417" s="21">
        <f t="shared" si="316"/>
        <v>-0.61111111111111116</v>
      </c>
      <c r="Y1417" s="23">
        <f t="shared" si="317"/>
        <v>100000</v>
      </c>
      <c r="Z1417" s="21">
        <f t="shared" si="318"/>
        <v>0.84899999999999998</v>
      </c>
      <c r="AA1417" s="21">
        <f t="shared" si="319"/>
        <v>1.9E-2</v>
      </c>
      <c r="AB1417" s="21">
        <f t="shared" si="320"/>
        <v>0.18200000000000005</v>
      </c>
      <c r="AC1417" s="21">
        <f t="shared" si="321"/>
        <v>0.30800000000000005</v>
      </c>
    </row>
    <row r="1418" spans="2:29" x14ac:dyDescent="0.25">
      <c r="B1418" t="s">
        <v>1528</v>
      </c>
      <c r="C1418" t="s">
        <v>1529</v>
      </c>
      <c r="D1418" t="s">
        <v>7409</v>
      </c>
      <c r="E1418" s="1">
        <v>10107</v>
      </c>
      <c r="F1418" s="1">
        <v>19694</v>
      </c>
      <c r="G1418" t="s">
        <v>31</v>
      </c>
      <c r="H1418" s="1">
        <v>1152</v>
      </c>
      <c r="I1418" s="1">
        <v>2522</v>
      </c>
      <c r="J1418" s="1">
        <v>1960</v>
      </c>
      <c r="K1418">
        <v>237</v>
      </c>
      <c r="L1418" s="1">
        <v>13894</v>
      </c>
      <c r="M1418" s="1">
        <v>7038</v>
      </c>
      <c r="N1418" s="20">
        <f t="shared" si="308"/>
        <v>0</v>
      </c>
      <c r="P1418" s="20">
        <f t="shared" si="309"/>
        <v>0</v>
      </c>
      <c r="R1418" s="12">
        <f t="shared" si="310"/>
        <v>0.12091836734693878</v>
      </c>
      <c r="S1418" s="21">
        <f t="shared" si="311"/>
        <v>0.16965699019569902</v>
      </c>
      <c r="T1418" s="21">
        <f t="shared" si="312"/>
        <v>-4.9171484475658001E-2</v>
      </c>
      <c r="U1418" s="21">
        <f t="shared" si="313"/>
        <v>5.458201182290523E-2</v>
      </c>
      <c r="V1418" s="21">
        <f t="shared" si="314"/>
        <v>5.8355839180982083E-2</v>
      </c>
      <c r="W1418" s="22">
        <f t="shared" si="315"/>
        <v>20932</v>
      </c>
      <c r="X1418" s="21">
        <f t="shared" si="316"/>
        <v>1.1322377221479074E-2</v>
      </c>
      <c r="Y1418" s="23">
        <f t="shared" si="317"/>
        <v>42.645569620253163</v>
      </c>
      <c r="Z1418" s="21">
        <f t="shared" si="318"/>
        <v>0.58799999999999997</v>
      </c>
      <c r="AA1418" s="21">
        <f t="shared" si="319"/>
        <v>0.191</v>
      </c>
      <c r="AB1418" s="21">
        <f t="shared" si="320"/>
        <v>0.22599999999999998</v>
      </c>
      <c r="AC1418" s="21">
        <f t="shared" si="321"/>
        <v>0.30774999999999997</v>
      </c>
    </row>
    <row r="1419" spans="2:29" x14ac:dyDescent="0.25">
      <c r="B1419" t="s">
        <v>2362</v>
      </c>
      <c r="C1419" t="s">
        <v>5103</v>
      </c>
      <c r="D1419" t="s">
        <v>7417</v>
      </c>
      <c r="E1419">
        <v>140</v>
      </c>
      <c r="F1419">
        <v>208</v>
      </c>
      <c r="G1419" t="s">
        <v>31</v>
      </c>
      <c r="H1419">
        <v>114</v>
      </c>
      <c r="I1419">
        <v>179</v>
      </c>
      <c r="J1419">
        <v>267</v>
      </c>
      <c r="K1419">
        <v>-5</v>
      </c>
      <c r="L1419">
        <v>260</v>
      </c>
      <c r="M1419">
        <v>57</v>
      </c>
      <c r="N1419" s="20">
        <f t="shared" si="308"/>
        <v>0</v>
      </c>
      <c r="P1419" s="20">
        <f t="shared" si="309"/>
        <v>0</v>
      </c>
      <c r="R1419" s="12">
        <f t="shared" si="310"/>
        <v>-1.8726591760299626E-2</v>
      </c>
      <c r="S1419" s="21">
        <f t="shared" si="311"/>
        <v>9.4434149756030816E-2</v>
      </c>
      <c r="T1419" s="21">
        <f t="shared" si="312"/>
        <v>8.3257354072741929E-2</v>
      </c>
      <c r="U1419" s="21">
        <f t="shared" si="313"/>
        <v>8.8831410858250859E-2</v>
      </c>
      <c r="V1419" s="21">
        <f t="shared" si="314"/>
        <v>8.8840971562341206E-2</v>
      </c>
      <c r="W1419" s="22">
        <f t="shared" si="315"/>
        <v>317</v>
      </c>
      <c r="X1419" s="21">
        <f t="shared" si="316"/>
        <v>-1.5772870662460567E-2</v>
      </c>
      <c r="Y1419" s="23">
        <f t="shared" si="317"/>
        <v>100000</v>
      </c>
      <c r="Z1419" s="21">
        <f t="shared" si="318"/>
        <v>0.73499999999999999</v>
      </c>
      <c r="AA1419" s="21">
        <f t="shared" si="319"/>
        <v>0.124</v>
      </c>
      <c r="AB1419" s="21">
        <f t="shared" si="320"/>
        <v>0.18200000000000005</v>
      </c>
      <c r="AC1419" s="21">
        <f t="shared" si="321"/>
        <v>0.30575000000000002</v>
      </c>
    </row>
    <row r="1420" spans="2:29" x14ac:dyDescent="0.25">
      <c r="B1420" t="s">
        <v>6649</v>
      </c>
      <c r="C1420" t="s">
        <v>6650</v>
      </c>
      <c r="D1420" t="s">
        <v>1737</v>
      </c>
      <c r="E1420">
        <v>26</v>
      </c>
      <c r="F1420">
        <v>45</v>
      </c>
      <c r="G1420" t="s">
        <v>75</v>
      </c>
      <c r="H1420">
        <v>1</v>
      </c>
      <c r="I1420">
        <v>6</v>
      </c>
      <c r="J1420">
        <v>3</v>
      </c>
      <c r="K1420">
        <v>-16</v>
      </c>
      <c r="L1420">
        <v>-28</v>
      </c>
      <c r="M1420">
        <v>5</v>
      </c>
      <c r="N1420" s="20">
        <f t="shared" si="308"/>
        <v>0</v>
      </c>
      <c r="P1420" s="20">
        <f t="shared" si="309"/>
        <v>0</v>
      </c>
      <c r="R1420" s="12">
        <f t="shared" si="310"/>
        <v>-5.333333333333333</v>
      </c>
      <c r="S1420" s="21">
        <f t="shared" si="311"/>
        <v>0.43096908110525556</v>
      </c>
      <c r="T1420" s="21">
        <f t="shared" si="312"/>
        <v>-0.12944943670387588</v>
      </c>
      <c r="U1420" s="21">
        <f t="shared" si="313"/>
        <v>0.11612317403390437</v>
      </c>
      <c r="V1420" s="21">
        <f t="shared" si="314"/>
        <v>0.13921427281176135</v>
      </c>
      <c r="W1420" s="22">
        <f t="shared" si="315"/>
        <v>5</v>
      </c>
      <c r="X1420" s="21">
        <f t="shared" si="316"/>
        <v>-3.2</v>
      </c>
      <c r="Y1420" s="23">
        <f t="shared" si="317"/>
        <v>100000</v>
      </c>
      <c r="Z1420" s="21">
        <f t="shared" si="318"/>
        <v>0.85799999999999998</v>
      </c>
      <c r="AA1420" s="21">
        <f t="shared" si="319"/>
        <v>1E-3</v>
      </c>
      <c r="AB1420" s="21">
        <f t="shared" si="320"/>
        <v>0.18200000000000005</v>
      </c>
      <c r="AC1420" s="21">
        <f t="shared" si="321"/>
        <v>0.30575000000000002</v>
      </c>
    </row>
    <row r="1421" spans="2:29" x14ac:dyDescent="0.25">
      <c r="B1421" t="s">
        <v>6715</v>
      </c>
      <c r="C1421" t="s">
        <v>6716</v>
      </c>
      <c r="D1421" t="s">
        <v>4419</v>
      </c>
      <c r="E1421">
        <v>20</v>
      </c>
      <c r="F1421">
        <v>21</v>
      </c>
      <c r="G1421" t="s">
        <v>49</v>
      </c>
      <c r="H1421">
        <v>195</v>
      </c>
      <c r="I1421">
        <v>344</v>
      </c>
      <c r="J1421">
        <v>465</v>
      </c>
      <c r="K1421">
        <v>-2</v>
      </c>
      <c r="L1421">
        <v>81</v>
      </c>
      <c r="M1421">
        <v>1</v>
      </c>
      <c r="N1421" s="20">
        <f t="shared" si="308"/>
        <v>0</v>
      </c>
      <c r="P1421" s="20">
        <f t="shared" si="309"/>
        <v>0</v>
      </c>
      <c r="R1421" s="12">
        <f t="shared" si="310"/>
        <v>-4.3010752688172043E-3</v>
      </c>
      <c r="S1421" s="21">
        <f t="shared" si="311"/>
        <v>0.12022372493156319</v>
      </c>
      <c r="T1421" s="21">
        <f t="shared" si="312"/>
        <v>6.2132999213433848E-2</v>
      </c>
      <c r="U1421" s="21">
        <f t="shared" si="313"/>
        <v>9.0791723818807624E-2</v>
      </c>
      <c r="V1421" s="21">
        <f t="shared" si="314"/>
        <v>9.1049482654601555E-2</v>
      </c>
      <c r="W1421" s="22">
        <f t="shared" si="315"/>
        <v>82</v>
      </c>
      <c r="X1421" s="21">
        <f t="shared" si="316"/>
        <v>-2.4390243902439025E-2</v>
      </c>
      <c r="Y1421" s="23">
        <f t="shared" si="317"/>
        <v>100000</v>
      </c>
      <c r="Z1421" s="21">
        <f t="shared" si="318"/>
        <v>0.74299999999999999</v>
      </c>
      <c r="AA1421" s="21">
        <f t="shared" si="319"/>
        <v>0.11600000000000001</v>
      </c>
      <c r="AB1421" s="21">
        <f t="shared" si="320"/>
        <v>0.18200000000000005</v>
      </c>
      <c r="AC1421" s="21">
        <f t="shared" si="321"/>
        <v>0.30575000000000002</v>
      </c>
    </row>
    <row r="1422" spans="2:29" x14ac:dyDescent="0.25">
      <c r="B1422" t="s">
        <v>6518</v>
      </c>
      <c r="C1422" t="s">
        <v>6519</v>
      </c>
      <c r="D1422" t="s">
        <v>1737</v>
      </c>
      <c r="E1422">
        <v>27</v>
      </c>
      <c r="F1422">
        <v>56</v>
      </c>
      <c r="G1422" t="s">
        <v>56</v>
      </c>
      <c r="H1422">
        <v>3</v>
      </c>
      <c r="I1422">
        <v>18</v>
      </c>
      <c r="J1422">
        <v>7</v>
      </c>
      <c r="K1422">
        <v>-11</v>
      </c>
      <c r="L1422">
        <v>24</v>
      </c>
      <c r="M1422">
        <v>27</v>
      </c>
      <c r="N1422" s="20">
        <f t="shared" si="308"/>
        <v>0</v>
      </c>
      <c r="P1422" s="20">
        <f t="shared" si="309"/>
        <v>0</v>
      </c>
      <c r="R1422" s="12">
        <f t="shared" si="310"/>
        <v>-1.5714285714285714</v>
      </c>
      <c r="S1422" s="21">
        <f t="shared" si="311"/>
        <v>0.43096908110525556</v>
      </c>
      <c r="T1422" s="21">
        <f t="shared" si="312"/>
        <v>-0.17212435391879333</v>
      </c>
      <c r="U1422" s="21">
        <f t="shared" si="313"/>
        <v>8.842291989017026E-2</v>
      </c>
      <c r="V1422" s="21">
        <f t="shared" si="314"/>
        <v>0.1157558823588775</v>
      </c>
      <c r="W1422" s="22">
        <f t="shared" si="315"/>
        <v>51</v>
      </c>
      <c r="X1422" s="21">
        <f t="shared" si="316"/>
        <v>-0.21568627450980393</v>
      </c>
      <c r="Y1422" s="23">
        <f t="shared" si="317"/>
        <v>100000</v>
      </c>
      <c r="Z1422" s="21">
        <f t="shared" si="318"/>
        <v>0.81</v>
      </c>
      <c r="AA1422" s="21">
        <f t="shared" si="319"/>
        <v>4.7E-2</v>
      </c>
      <c r="AB1422" s="21">
        <f t="shared" si="320"/>
        <v>0.18200000000000005</v>
      </c>
      <c r="AC1422" s="21">
        <f t="shared" si="321"/>
        <v>0.30525000000000002</v>
      </c>
    </row>
    <row r="1423" spans="2:29" x14ac:dyDescent="0.25">
      <c r="B1423" t="s">
        <v>3187</v>
      </c>
      <c r="C1423" t="s">
        <v>3188</v>
      </c>
      <c r="D1423" t="s">
        <v>7412</v>
      </c>
      <c r="E1423">
        <v>936</v>
      </c>
      <c r="F1423" s="1">
        <v>2672</v>
      </c>
      <c r="G1423" t="s">
        <v>86</v>
      </c>
      <c r="H1423">
        <v>730</v>
      </c>
      <c r="I1423" s="1">
        <v>1299</v>
      </c>
      <c r="J1423" s="1">
        <v>2003</v>
      </c>
      <c r="K1423">
        <v>-121</v>
      </c>
      <c r="L1423">
        <v>973</v>
      </c>
      <c r="M1423" t="s">
        <v>30</v>
      </c>
      <c r="N1423" s="20">
        <f t="shared" si="308"/>
        <v>0</v>
      </c>
      <c r="P1423" s="20">
        <f t="shared" si="309"/>
        <v>0</v>
      </c>
      <c r="R1423" s="12">
        <f t="shared" si="310"/>
        <v>-6.0409385921118323E-2</v>
      </c>
      <c r="S1423" s="21">
        <f t="shared" si="311"/>
        <v>0.1221663930494119</v>
      </c>
      <c r="T1423" s="21">
        <f t="shared" si="312"/>
        <v>9.0471600630423588E-2</v>
      </c>
      <c r="U1423" s="21">
        <f t="shared" si="313"/>
        <v>0.10620548850666123</v>
      </c>
      <c r="V1423" s="21">
        <f t="shared" si="314"/>
        <v>0.10628116072883224</v>
      </c>
      <c r="W1423" s="22">
        <f t="shared" si="315"/>
        <v>973</v>
      </c>
      <c r="X1423" s="21">
        <f t="shared" si="316"/>
        <v>-0.12435765673175746</v>
      </c>
      <c r="Y1423" s="23">
        <f t="shared" si="317"/>
        <v>100000</v>
      </c>
      <c r="Z1423" s="21">
        <f t="shared" si="318"/>
        <v>0.78800000000000003</v>
      </c>
      <c r="AA1423" s="21">
        <f t="shared" si="319"/>
        <v>6.7000000000000004E-2</v>
      </c>
      <c r="AB1423" s="21">
        <f t="shared" si="320"/>
        <v>0.18200000000000005</v>
      </c>
      <c r="AC1423" s="21">
        <f t="shared" si="321"/>
        <v>0.30475000000000002</v>
      </c>
    </row>
    <row r="1424" spans="2:29" x14ac:dyDescent="0.25">
      <c r="B1424" t="s">
        <v>4028</v>
      </c>
      <c r="C1424" t="s">
        <v>4029</v>
      </c>
      <c r="D1424" t="s">
        <v>7412</v>
      </c>
      <c r="E1424">
        <v>456</v>
      </c>
      <c r="F1424">
        <v>224</v>
      </c>
      <c r="G1424" t="s">
        <v>75</v>
      </c>
      <c r="H1424">
        <v>2</v>
      </c>
      <c r="I1424">
        <v>10</v>
      </c>
      <c r="J1424">
        <v>5</v>
      </c>
      <c r="K1424">
        <v>-136</v>
      </c>
      <c r="L1424">
        <v>408</v>
      </c>
      <c r="M1424">
        <v>137</v>
      </c>
      <c r="N1424" s="20">
        <f t="shared" si="308"/>
        <v>0</v>
      </c>
      <c r="P1424" s="20">
        <f t="shared" si="309"/>
        <v>0</v>
      </c>
      <c r="R1424" s="12">
        <f t="shared" si="310"/>
        <v>-27.2</v>
      </c>
      <c r="S1424" s="21">
        <f t="shared" si="311"/>
        <v>0.3797296614612149</v>
      </c>
      <c r="T1424" s="21">
        <f t="shared" si="312"/>
        <v>-0.12944943670387588</v>
      </c>
      <c r="U1424" s="21">
        <f t="shared" si="313"/>
        <v>9.5958226385217227E-2</v>
      </c>
      <c r="V1424" s="21">
        <f t="shared" si="314"/>
        <v>0.11541281704751875</v>
      </c>
      <c r="W1424" s="22">
        <f t="shared" si="315"/>
        <v>545</v>
      </c>
      <c r="X1424" s="21">
        <f t="shared" si="316"/>
        <v>-0.24954128440366974</v>
      </c>
      <c r="Y1424" s="23">
        <f t="shared" si="317"/>
        <v>100000</v>
      </c>
      <c r="Z1424" s="21">
        <f t="shared" si="318"/>
        <v>0.81</v>
      </c>
      <c r="AA1424" s="21">
        <f t="shared" si="319"/>
        <v>4.3999999999999997E-2</v>
      </c>
      <c r="AB1424" s="21">
        <f t="shared" si="320"/>
        <v>0.18200000000000005</v>
      </c>
      <c r="AC1424" s="21">
        <f t="shared" si="321"/>
        <v>0.30450000000000005</v>
      </c>
    </row>
    <row r="1425" spans="2:29" x14ac:dyDescent="0.25">
      <c r="B1425" t="s">
        <v>7396</v>
      </c>
      <c r="C1425" t="s">
        <v>7397</v>
      </c>
      <c r="D1425" t="s">
        <v>7409</v>
      </c>
      <c r="E1425">
        <v>6</v>
      </c>
      <c r="F1425">
        <v>10</v>
      </c>
      <c r="G1425" t="s">
        <v>49</v>
      </c>
      <c r="H1425">
        <v>5</v>
      </c>
      <c r="I1425">
        <v>7</v>
      </c>
      <c r="J1425">
        <v>11</v>
      </c>
      <c r="K1425">
        <v>0</v>
      </c>
      <c r="L1425">
        <v>14</v>
      </c>
      <c r="M1425">
        <v>4</v>
      </c>
      <c r="N1425" s="20">
        <f t="shared" si="308"/>
        <v>0</v>
      </c>
      <c r="P1425" s="20">
        <f t="shared" si="309"/>
        <v>0</v>
      </c>
      <c r="R1425" s="12">
        <f t="shared" si="310"/>
        <v>0</v>
      </c>
      <c r="S1425" s="21">
        <f t="shared" si="311"/>
        <v>6.9610375725068785E-2</v>
      </c>
      <c r="T1425" s="21">
        <f t="shared" si="312"/>
        <v>9.4608784223157549E-2</v>
      </c>
      <c r="U1425" s="21">
        <f t="shared" si="313"/>
        <v>8.2037389818342854E-2</v>
      </c>
      <c r="V1425" s="21">
        <f t="shared" si="314"/>
        <v>8.2085516588856391E-2</v>
      </c>
      <c r="W1425" s="22">
        <f t="shared" si="315"/>
        <v>18</v>
      </c>
      <c r="X1425" s="21">
        <f t="shared" si="316"/>
        <v>0</v>
      </c>
      <c r="Y1425" s="23">
        <f t="shared" si="317"/>
        <v>100000</v>
      </c>
      <c r="Z1425" s="21">
        <f t="shared" si="318"/>
        <v>0.70899999999999996</v>
      </c>
      <c r="AA1425" s="21">
        <f t="shared" si="319"/>
        <v>0.14000000000000001</v>
      </c>
      <c r="AB1425" s="21">
        <f t="shared" si="320"/>
        <v>0.18200000000000005</v>
      </c>
      <c r="AC1425" s="21">
        <f t="shared" si="321"/>
        <v>0.30325000000000002</v>
      </c>
    </row>
    <row r="1426" spans="2:29" x14ac:dyDescent="0.25">
      <c r="B1426" t="s">
        <v>4630</v>
      </c>
      <c r="C1426" t="s">
        <v>4631</v>
      </c>
      <c r="D1426" t="s">
        <v>7417</v>
      </c>
      <c r="E1426">
        <v>222</v>
      </c>
      <c r="F1426">
        <v>444</v>
      </c>
      <c r="G1426" t="s">
        <v>99</v>
      </c>
      <c r="H1426" s="1">
        <v>1059</v>
      </c>
      <c r="I1426" s="1">
        <v>1277</v>
      </c>
      <c r="J1426" s="1">
        <v>2122</v>
      </c>
      <c r="K1426">
        <v>1</v>
      </c>
      <c r="L1426">
        <v>573</v>
      </c>
      <c r="M1426">
        <v>352</v>
      </c>
      <c r="N1426" s="20">
        <f t="shared" si="308"/>
        <v>0</v>
      </c>
      <c r="P1426" s="20">
        <f t="shared" si="309"/>
        <v>0</v>
      </c>
      <c r="R1426" s="12">
        <f t="shared" si="310"/>
        <v>4.71253534401508E-4</v>
      </c>
      <c r="S1426" s="21">
        <f t="shared" si="311"/>
        <v>3.8147320654976502E-2</v>
      </c>
      <c r="T1426" s="21">
        <f t="shared" si="312"/>
        <v>0.10690639482200237</v>
      </c>
      <c r="U1426" s="21">
        <f t="shared" si="313"/>
        <v>7.1975703083013487E-2</v>
      </c>
      <c r="V1426" s="21">
        <f t="shared" si="314"/>
        <v>7.2343139519997449E-2</v>
      </c>
      <c r="W1426" s="22">
        <f t="shared" si="315"/>
        <v>925</v>
      </c>
      <c r="X1426" s="21">
        <f t="shared" si="316"/>
        <v>1.0810810810810811E-3</v>
      </c>
      <c r="Y1426" s="23">
        <f t="shared" si="317"/>
        <v>222</v>
      </c>
      <c r="Z1426" s="21">
        <f t="shared" si="318"/>
        <v>0.66600000000000004</v>
      </c>
      <c r="AA1426" s="21">
        <f t="shared" si="319"/>
        <v>0.17599999999999999</v>
      </c>
      <c r="AB1426" s="21">
        <f t="shared" si="320"/>
        <v>0.18400000000000005</v>
      </c>
      <c r="AC1426" s="21">
        <f t="shared" si="321"/>
        <v>0.30250000000000005</v>
      </c>
    </row>
    <row r="1427" spans="2:29" x14ac:dyDescent="0.25">
      <c r="B1427">
        <v>5767759</v>
      </c>
      <c r="C1427" t="s">
        <v>6954</v>
      </c>
      <c r="D1427" t="s">
        <v>7415</v>
      </c>
      <c r="E1427">
        <v>14</v>
      </c>
      <c r="F1427">
        <v>18</v>
      </c>
      <c r="G1427" t="s">
        <v>86</v>
      </c>
      <c r="H1427">
        <v>6</v>
      </c>
      <c r="I1427">
        <v>10</v>
      </c>
      <c r="J1427">
        <v>13</v>
      </c>
      <c r="K1427">
        <v>0</v>
      </c>
      <c r="L1427">
        <v>10</v>
      </c>
      <c r="M1427">
        <v>5</v>
      </c>
      <c r="N1427" s="20">
        <f t="shared" si="308"/>
        <v>0</v>
      </c>
      <c r="P1427" s="20">
        <f t="shared" si="309"/>
        <v>0</v>
      </c>
      <c r="R1427" s="12">
        <f t="shared" si="310"/>
        <v>0</v>
      </c>
      <c r="S1427" s="21">
        <f t="shared" si="311"/>
        <v>0.10756634324829006</v>
      </c>
      <c r="T1427" s="21">
        <f t="shared" si="312"/>
        <v>5.387395206178347E-2</v>
      </c>
      <c r="U1427" s="21">
        <f t="shared" si="313"/>
        <v>8.0386652698788641E-2</v>
      </c>
      <c r="V1427" s="21">
        <f t="shared" si="314"/>
        <v>8.060898266962073E-2</v>
      </c>
      <c r="W1427" s="22">
        <f t="shared" si="315"/>
        <v>15</v>
      </c>
      <c r="X1427" s="21">
        <f t="shared" si="316"/>
        <v>0</v>
      </c>
      <c r="Y1427" s="23">
        <f t="shared" si="317"/>
        <v>100000</v>
      </c>
      <c r="Z1427" s="21">
        <f t="shared" si="318"/>
        <v>0.70299999999999996</v>
      </c>
      <c r="AA1427" s="21">
        <f t="shared" si="319"/>
        <v>0.14000000000000001</v>
      </c>
      <c r="AB1427" s="21">
        <f t="shared" si="320"/>
        <v>0.18200000000000005</v>
      </c>
      <c r="AC1427" s="21">
        <f t="shared" si="321"/>
        <v>0.30175000000000002</v>
      </c>
    </row>
    <row r="1428" spans="2:29" x14ac:dyDescent="0.25">
      <c r="B1428" t="s">
        <v>7022</v>
      </c>
      <c r="C1428" t="s">
        <v>7023</v>
      </c>
      <c r="D1428" t="s">
        <v>7416</v>
      </c>
      <c r="E1428">
        <v>11</v>
      </c>
      <c r="F1428">
        <v>40</v>
      </c>
      <c r="G1428" t="s">
        <v>46</v>
      </c>
      <c r="H1428">
        <v>35</v>
      </c>
      <c r="I1428">
        <v>86</v>
      </c>
      <c r="J1428">
        <v>73</v>
      </c>
      <c r="K1428">
        <v>0</v>
      </c>
      <c r="L1428">
        <v>31</v>
      </c>
      <c r="M1428">
        <v>13</v>
      </c>
      <c r="N1428" s="20">
        <f t="shared" si="308"/>
        <v>0</v>
      </c>
      <c r="P1428" s="20">
        <f t="shared" si="309"/>
        <v>0</v>
      </c>
      <c r="R1428" s="12">
        <f t="shared" si="310"/>
        <v>0</v>
      </c>
      <c r="S1428" s="21">
        <f t="shared" si="311"/>
        <v>0.19697776039785064</v>
      </c>
      <c r="T1428" s="21">
        <f t="shared" si="312"/>
        <v>-3.2246207860947229E-2</v>
      </c>
      <c r="U1428" s="21">
        <f t="shared" si="313"/>
        <v>7.6280524180908138E-2</v>
      </c>
      <c r="V1428" s="21">
        <f t="shared" si="314"/>
        <v>8.0337358905937184E-2</v>
      </c>
      <c r="W1428" s="22">
        <f t="shared" si="315"/>
        <v>44</v>
      </c>
      <c r="X1428" s="21">
        <f t="shared" si="316"/>
        <v>0</v>
      </c>
      <c r="Y1428" s="23">
        <f t="shared" si="317"/>
        <v>100000</v>
      </c>
      <c r="Z1428" s="21">
        <f t="shared" si="318"/>
        <v>0.70199999999999996</v>
      </c>
      <c r="AA1428" s="21">
        <f t="shared" si="319"/>
        <v>0.14000000000000001</v>
      </c>
      <c r="AB1428" s="21">
        <f t="shared" si="320"/>
        <v>0.18200000000000005</v>
      </c>
      <c r="AC1428" s="21">
        <f t="shared" si="321"/>
        <v>0.30149999999999999</v>
      </c>
    </row>
    <row r="1429" spans="2:29" x14ac:dyDescent="0.25">
      <c r="B1429" t="s">
        <v>1803</v>
      </c>
      <c r="C1429" t="s">
        <v>7215</v>
      </c>
      <c r="D1429" t="s">
        <v>7412</v>
      </c>
      <c r="E1429">
        <v>9</v>
      </c>
      <c r="F1429">
        <v>10</v>
      </c>
      <c r="G1429" t="s">
        <v>75</v>
      </c>
      <c r="H1429">
        <v>6</v>
      </c>
      <c r="I1429">
        <v>14</v>
      </c>
      <c r="J1429">
        <v>15</v>
      </c>
      <c r="K1429">
        <v>-1</v>
      </c>
      <c r="L1429">
        <v>11</v>
      </c>
      <c r="M1429">
        <v>0</v>
      </c>
      <c r="N1429" s="20">
        <f t="shared" si="308"/>
        <v>0</v>
      </c>
      <c r="P1429" s="20">
        <f t="shared" si="309"/>
        <v>0</v>
      </c>
      <c r="R1429" s="12">
        <f t="shared" si="310"/>
        <v>-6.6666666666666666E-2</v>
      </c>
      <c r="S1429" s="21">
        <f t="shared" si="311"/>
        <v>0.18466445254224406</v>
      </c>
      <c r="T1429" s="21">
        <f t="shared" si="312"/>
        <v>1.3894214014664508E-2</v>
      </c>
      <c r="U1429" s="21">
        <f t="shared" si="313"/>
        <v>9.5958226385217227E-2</v>
      </c>
      <c r="V1429" s="21">
        <f t="shared" si="314"/>
        <v>9.817229764737527E-2</v>
      </c>
      <c r="W1429" s="22">
        <f t="shared" si="315"/>
        <v>11</v>
      </c>
      <c r="X1429" s="21">
        <f t="shared" si="316"/>
        <v>-9.0909090909090912E-2</v>
      </c>
      <c r="Y1429" s="23">
        <f t="shared" si="317"/>
        <v>100000</v>
      </c>
      <c r="Z1429" s="21">
        <f t="shared" si="318"/>
        <v>0.76600000000000001</v>
      </c>
      <c r="AA1429" s="21">
        <f t="shared" si="319"/>
        <v>7.5999999999999998E-2</v>
      </c>
      <c r="AB1429" s="21">
        <f t="shared" si="320"/>
        <v>0.18200000000000005</v>
      </c>
      <c r="AC1429" s="21">
        <f t="shared" si="321"/>
        <v>0.30149999999999999</v>
      </c>
    </row>
    <row r="1430" spans="2:29" x14ac:dyDescent="0.25">
      <c r="B1430" t="s">
        <v>4962</v>
      </c>
      <c r="C1430" t="s">
        <v>4963</v>
      </c>
      <c r="D1430" t="s">
        <v>1737</v>
      </c>
      <c r="E1430">
        <v>168</v>
      </c>
      <c r="F1430">
        <v>133</v>
      </c>
      <c r="G1430" t="s">
        <v>46</v>
      </c>
      <c r="H1430">
        <v>172</v>
      </c>
      <c r="I1430">
        <v>427</v>
      </c>
      <c r="J1430">
        <v>561</v>
      </c>
      <c r="K1430">
        <v>-18</v>
      </c>
      <c r="L1430">
        <v>-250</v>
      </c>
      <c r="M1430">
        <v>9</v>
      </c>
      <c r="N1430" s="20">
        <f t="shared" si="308"/>
        <v>0</v>
      </c>
      <c r="P1430" s="20">
        <f t="shared" si="309"/>
        <v>0</v>
      </c>
      <c r="R1430" s="12">
        <f t="shared" si="310"/>
        <v>-3.2085561497326207E-2</v>
      </c>
      <c r="S1430" s="21">
        <f t="shared" si="311"/>
        <v>0.19944374954948518</v>
      </c>
      <c r="T1430" s="21">
        <f t="shared" si="312"/>
        <v>5.6104753187845136E-2</v>
      </c>
      <c r="U1430" s="21">
        <f t="shared" si="313"/>
        <v>0.12549466683794752</v>
      </c>
      <c r="V1430" s="21">
        <f t="shared" si="314"/>
        <v>0.12701438985842595</v>
      </c>
      <c r="W1430" s="22">
        <f t="shared" si="315"/>
        <v>9</v>
      </c>
      <c r="X1430" s="21">
        <f t="shared" si="316"/>
        <v>-2.0000000000000004</v>
      </c>
      <c r="Y1430" s="23">
        <f t="shared" si="317"/>
        <v>100000</v>
      </c>
      <c r="Z1430" s="21">
        <f t="shared" si="318"/>
        <v>0.83699999999999997</v>
      </c>
      <c r="AA1430" s="21">
        <f t="shared" si="319"/>
        <v>3.0000000000000001E-3</v>
      </c>
      <c r="AB1430" s="21">
        <f t="shared" si="320"/>
        <v>0.18200000000000005</v>
      </c>
      <c r="AC1430" s="21">
        <f t="shared" si="321"/>
        <v>0.30100000000000005</v>
      </c>
    </row>
    <row r="1431" spans="2:29" x14ac:dyDescent="0.25">
      <c r="B1431" t="s">
        <v>6322</v>
      </c>
      <c r="C1431" t="s">
        <v>6323</v>
      </c>
      <c r="D1431" t="s">
        <v>7413</v>
      </c>
      <c r="E1431">
        <v>34</v>
      </c>
      <c r="F1431">
        <v>45</v>
      </c>
      <c r="G1431" t="s">
        <v>99</v>
      </c>
      <c r="H1431">
        <v>21</v>
      </c>
      <c r="I1431">
        <v>54</v>
      </c>
      <c r="J1431">
        <v>50</v>
      </c>
      <c r="K1431">
        <v>-6</v>
      </c>
      <c r="L1431">
        <v>51</v>
      </c>
      <c r="M1431">
        <v>19</v>
      </c>
      <c r="N1431" s="20">
        <f t="shared" si="308"/>
        <v>0</v>
      </c>
      <c r="P1431" s="20">
        <f t="shared" si="309"/>
        <v>0</v>
      </c>
      <c r="R1431" s="12">
        <f t="shared" si="310"/>
        <v>-0.12</v>
      </c>
      <c r="S1431" s="21">
        <f t="shared" si="311"/>
        <v>0.20791087977228595</v>
      </c>
      <c r="T1431" s="21">
        <f t="shared" si="312"/>
        <v>-1.5274353645740923E-2</v>
      </c>
      <c r="U1431" s="21">
        <f t="shared" si="313"/>
        <v>9.0624051551269513E-2</v>
      </c>
      <c r="V1431" s="21">
        <f t="shared" si="314"/>
        <v>9.4420192559271518E-2</v>
      </c>
      <c r="W1431" s="22">
        <f t="shared" si="315"/>
        <v>70</v>
      </c>
      <c r="X1431" s="21">
        <f t="shared" si="316"/>
        <v>-8.5714285714285715E-2</v>
      </c>
      <c r="Y1431" s="23">
        <f t="shared" si="317"/>
        <v>100000</v>
      </c>
      <c r="Z1431" s="21">
        <f t="shared" si="318"/>
        <v>0.755</v>
      </c>
      <c r="AA1431" s="21">
        <f t="shared" si="319"/>
        <v>7.9000000000000001E-2</v>
      </c>
      <c r="AB1431" s="21">
        <f t="shared" si="320"/>
        <v>0.18200000000000005</v>
      </c>
      <c r="AC1431" s="21">
        <f t="shared" si="321"/>
        <v>0.29949999999999999</v>
      </c>
    </row>
    <row r="1432" spans="2:29" x14ac:dyDescent="0.25">
      <c r="B1432" t="s">
        <v>6670</v>
      </c>
      <c r="C1432" t="s">
        <v>6671</v>
      </c>
      <c r="D1432" t="s">
        <v>4419</v>
      </c>
      <c r="E1432">
        <v>22</v>
      </c>
      <c r="F1432">
        <v>23</v>
      </c>
      <c r="G1432" t="s">
        <v>49</v>
      </c>
      <c r="H1432">
        <v>6</v>
      </c>
      <c r="I1432">
        <v>17</v>
      </c>
      <c r="J1432">
        <v>12</v>
      </c>
      <c r="K1432">
        <v>0</v>
      </c>
      <c r="L1432">
        <v>8</v>
      </c>
      <c r="M1432">
        <v>0</v>
      </c>
      <c r="N1432" s="20">
        <f t="shared" si="308"/>
        <v>0</v>
      </c>
      <c r="P1432" s="20">
        <f t="shared" si="309"/>
        <v>0</v>
      </c>
      <c r="R1432" s="12">
        <f t="shared" si="310"/>
        <v>0</v>
      </c>
      <c r="S1432" s="21">
        <f t="shared" si="311"/>
        <v>0.23157122757056103</v>
      </c>
      <c r="T1432" s="21">
        <f t="shared" si="312"/>
        <v>-6.7290361059346715E-2</v>
      </c>
      <c r="U1432" s="21">
        <f t="shared" si="313"/>
        <v>7.1773462536293131E-2</v>
      </c>
      <c r="V1432" s="21">
        <f t="shared" si="314"/>
        <v>7.868477634916915E-2</v>
      </c>
      <c r="W1432" s="22">
        <f t="shared" si="315"/>
        <v>8</v>
      </c>
      <c r="X1432" s="21">
        <f t="shared" si="316"/>
        <v>0</v>
      </c>
      <c r="Y1432" s="23">
        <f t="shared" si="317"/>
        <v>100000</v>
      </c>
      <c r="Z1432" s="21">
        <f t="shared" si="318"/>
        <v>0.69399999999999995</v>
      </c>
      <c r="AA1432" s="21">
        <f t="shared" si="319"/>
        <v>0.14000000000000001</v>
      </c>
      <c r="AB1432" s="21">
        <f t="shared" si="320"/>
        <v>0.18200000000000005</v>
      </c>
      <c r="AC1432" s="21">
        <f t="shared" si="321"/>
        <v>0.29949999999999999</v>
      </c>
    </row>
    <row r="1433" spans="2:29" x14ac:dyDescent="0.25">
      <c r="B1433" t="s">
        <v>7251</v>
      </c>
      <c r="C1433" t="s">
        <v>7252</v>
      </c>
      <c r="D1433" t="s">
        <v>4419</v>
      </c>
      <c r="E1433">
        <v>8</v>
      </c>
      <c r="F1433">
        <v>5</v>
      </c>
      <c r="G1433" t="s">
        <v>99</v>
      </c>
      <c r="H1433">
        <v>18</v>
      </c>
      <c r="I1433">
        <v>24</v>
      </c>
      <c r="J1433">
        <v>38</v>
      </c>
      <c r="K1433">
        <v>0</v>
      </c>
      <c r="L1433">
        <v>5</v>
      </c>
      <c r="M1433" t="s">
        <v>30</v>
      </c>
      <c r="N1433" s="20">
        <f t="shared" si="308"/>
        <v>0</v>
      </c>
      <c r="P1433" s="20">
        <f t="shared" si="309"/>
        <v>0</v>
      </c>
      <c r="R1433" s="12">
        <f t="shared" si="310"/>
        <v>0</v>
      </c>
      <c r="S1433" s="21">
        <f t="shared" si="311"/>
        <v>5.9223841048812176E-2</v>
      </c>
      <c r="T1433" s="21">
        <f t="shared" si="312"/>
        <v>9.6262279352954172E-2</v>
      </c>
      <c r="U1433" s="21">
        <f t="shared" si="313"/>
        <v>7.7583937488473254E-2</v>
      </c>
      <c r="V1433" s="21">
        <f t="shared" si="314"/>
        <v>7.7690019296746529E-2</v>
      </c>
      <c r="W1433" s="22">
        <f t="shared" si="315"/>
        <v>5</v>
      </c>
      <c r="X1433" s="21">
        <f t="shared" si="316"/>
        <v>0</v>
      </c>
      <c r="Y1433" s="23">
        <f t="shared" si="317"/>
        <v>100000</v>
      </c>
      <c r="Z1433" s="21">
        <f t="shared" si="318"/>
        <v>0.69</v>
      </c>
      <c r="AA1433" s="21">
        <f t="shared" si="319"/>
        <v>0.14000000000000001</v>
      </c>
      <c r="AB1433" s="21">
        <f t="shared" si="320"/>
        <v>0.18200000000000005</v>
      </c>
      <c r="AC1433" s="21">
        <f t="shared" si="321"/>
        <v>0.29849999999999999</v>
      </c>
    </row>
    <row r="1434" spans="2:29" x14ac:dyDescent="0.25">
      <c r="B1434" t="s">
        <v>6918</v>
      </c>
      <c r="C1434" t="s">
        <v>6919</v>
      </c>
      <c r="D1434" t="s">
        <v>4419</v>
      </c>
      <c r="E1434">
        <v>14</v>
      </c>
      <c r="F1434">
        <v>12</v>
      </c>
      <c r="G1434" t="s">
        <v>99</v>
      </c>
      <c r="H1434">
        <v>10</v>
      </c>
      <c r="I1434">
        <v>16</v>
      </c>
      <c r="J1434">
        <v>21</v>
      </c>
      <c r="K1434">
        <v>0</v>
      </c>
      <c r="L1434">
        <v>7</v>
      </c>
      <c r="M1434" t="s">
        <v>30</v>
      </c>
      <c r="N1434" s="20">
        <f t="shared" si="308"/>
        <v>0</v>
      </c>
      <c r="P1434" s="20">
        <f t="shared" si="309"/>
        <v>0</v>
      </c>
      <c r="R1434" s="12">
        <f t="shared" si="310"/>
        <v>0</v>
      </c>
      <c r="S1434" s="21">
        <f t="shared" si="311"/>
        <v>9.8560543306117854E-2</v>
      </c>
      <c r="T1434" s="21">
        <f t="shared" si="312"/>
        <v>5.5892882483376871E-2</v>
      </c>
      <c r="U1434" s="21">
        <f t="shared" si="313"/>
        <v>7.7015440304363247E-2</v>
      </c>
      <c r="V1434" s="21">
        <f t="shared" si="314"/>
        <v>7.7156288697952657E-2</v>
      </c>
      <c r="W1434" s="22">
        <f t="shared" si="315"/>
        <v>7</v>
      </c>
      <c r="X1434" s="21">
        <f t="shared" si="316"/>
        <v>0</v>
      </c>
      <c r="Y1434" s="23">
        <f t="shared" si="317"/>
        <v>100000</v>
      </c>
      <c r="Z1434" s="21">
        <f t="shared" si="318"/>
        <v>0.68799999999999994</v>
      </c>
      <c r="AA1434" s="21">
        <f t="shared" si="319"/>
        <v>0.14000000000000001</v>
      </c>
      <c r="AB1434" s="21">
        <f t="shared" si="320"/>
        <v>0.18200000000000005</v>
      </c>
      <c r="AC1434" s="21">
        <f t="shared" si="321"/>
        <v>0.29800000000000004</v>
      </c>
    </row>
    <row r="1435" spans="2:29" x14ac:dyDescent="0.25">
      <c r="B1435" t="s">
        <v>2748</v>
      </c>
      <c r="C1435" t="s">
        <v>2782</v>
      </c>
      <c r="D1435" t="s">
        <v>7417</v>
      </c>
      <c r="E1435" s="1">
        <v>1622</v>
      </c>
      <c r="F1435" s="1">
        <v>2881</v>
      </c>
      <c r="G1435" t="s">
        <v>86</v>
      </c>
      <c r="H1435" s="1">
        <v>1125</v>
      </c>
      <c r="I1435" s="1">
        <v>1976</v>
      </c>
      <c r="J1435" s="1">
        <v>2382</v>
      </c>
      <c r="K1435">
        <v>-36</v>
      </c>
      <c r="L1435" s="1">
        <v>2314</v>
      </c>
      <c r="M1435" s="1">
        <v>1191</v>
      </c>
      <c r="N1435" s="20">
        <f t="shared" si="308"/>
        <v>0</v>
      </c>
      <c r="P1435" s="20">
        <f t="shared" si="309"/>
        <v>0</v>
      </c>
      <c r="R1435" s="12">
        <f t="shared" si="310"/>
        <v>-1.5113350125944584E-2</v>
      </c>
      <c r="S1435" s="21">
        <f t="shared" si="311"/>
        <v>0.11924943432550794</v>
      </c>
      <c r="T1435" s="21">
        <f t="shared" si="312"/>
        <v>3.8080333490192908E-2</v>
      </c>
      <c r="U1435" s="21">
        <f t="shared" si="313"/>
        <v>7.7901120717170924E-2</v>
      </c>
      <c r="V1435" s="21">
        <f t="shared" si="314"/>
        <v>7.841029617762392E-2</v>
      </c>
      <c r="W1435" s="22">
        <f t="shared" si="315"/>
        <v>3505</v>
      </c>
      <c r="X1435" s="21">
        <f t="shared" si="316"/>
        <v>-1.0271041369472182E-2</v>
      </c>
      <c r="Y1435" s="23">
        <f t="shared" si="317"/>
        <v>100000</v>
      </c>
      <c r="Z1435" s="21">
        <f t="shared" si="318"/>
        <v>0.69299999999999995</v>
      </c>
      <c r="AA1435" s="21">
        <f t="shared" si="319"/>
        <v>0.13200000000000001</v>
      </c>
      <c r="AB1435" s="21">
        <f t="shared" si="320"/>
        <v>0.18200000000000005</v>
      </c>
      <c r="AC1435" s="21">
        <f t="shared" si="321"/>
        <v>0.29725000000000001</v>
      </c>
    </row>
    <row r="1436" spans="2:29" x14ac:dyDescent="0.25">
      <c r="B1436" t="s">
        <v>5864</v>
      </c>
      <c r="C1436" t="s">
        <v>5865</v>
      </c>
      <c r="D1436" t="s">
        <v>7417</v>
      </c>
      <c r="E1436">
        <v>67</v>
      </c>
      <c r="F1436">
        <v>62</v>
      </c>
      <c r="G1436" t="s">
        <v>75</v>
      </c>
      <c r="H1436">
        <v>2</v>
      </c>
      <c r="I1436">
        <v>7</v>
      </c>
      <c r="J1436">
        <v>5</v>
      </c>
      <c r="K1436">
        <v>-6</v>
      </c>
      <c r="L1436">
        <v>15</v>
      </c>
      <c r="M1436">
        <v>0</v>
      </c>
      <c r="N1436" s="20">
        <f t="shared" si="308"/>
        <v>0</v>
      </c>
      <c r="P1436" s="20">
        <f t="shared" si="309"/>
        <v>0</v>
      </c>
      <c r="R1436" s="12">
        <f t="shared" si="310"/>
        <v>-1.2</v>
      </c>
      <c r="S1436" s="21">
        <f t="shared" si="311"/>
        <v>0.28473515712343933</v>
      </c>
      <c r="T1436" s="21">
        <f t="shared" si="312"/>
        <v>-6.5080123851529836E-2</v>
      </c>
      <c r="U1436" s="21">
        <f t="shared" si="313"/>
        <v>9.5958226385217227E-2</v>
      </c>
      <c r="V1436" s="21">
        <f t="shared" si="314"/>
        <v>0.1052044198857089</v>
      </c>
      <c r="W1436" s="22">
        <f t="shared" si="315"/>
        <v>15</v>
      </c>
      <c r="X1436" s="21">
        <f t="shared" si="316"/>
        <v>-0.4</v>
      </c>
      <c r="Y1436" s="23">
        <f t="shared" si="317"/>
        <v>100000</v>
      </c>
      <c r="Z1436" s="21">
        <f t="shared" si="318"/>
        <v>0.78500000000000003</v>
      </c>
      <c r="AA1436" s="21">
        <f t="shared" si="319"/>
        <v>2.9000000000000001E-2</v>
      </c>
      <c r="AB1436" s="21">
        <f t="shared" si="320"/>
        <v>0.18200000000000005</v>
      </c>
      <c r="AC1436" s="21">
        <f t="shared" si="321"/>
        <v>0.29450000000000004</v>
      </c>
    </row>
    <row r="1437" spans="2:29" x14ac:dyDescent="0.25">
      <c r="B1437" t="s">
        <v>7388</v>
      </c>
      <c r="C1437" t="s">
        <v>7389</v>
      </c>
      <c r="D1437" t="s">
        <v>4419</v>
      </c>
      <c r="E1437">
        <v>6</v>
      </c>
      <c r="F1437">
        <v>6</v>
      </c>
      <c r="G1437" t="s">
        <v>86</v>
      </c>
      <c r="H1437">
        <v>2</v>
      </c>
      <c r="I1437">
        <v>4</v>
      </c>
      <c r="J1437">
        <v>4</v>
      </c>
      <c r="K1437">
        <v>0</v>
      </c>
      <c r="L1437">
        <v>1</v>
      </c>
      <c r="M1437" t="s">
        <v>30</v>
      </c>
      <c r="N1437" s="20">
        <f t="shared" si="308"/>
        <v>0</v>
      </c>
      <c r="P1437" s="20">
        <f t="shared" si="309"/>
        <v>0</v>
      </c>
      <c r="R1437" s="12">
        <f t="shared" si="310"/>
        <v>0</v>
      </c>
      <c r="S1437" s="21">
        <f t="shared" si="311"/>
        <v>0.1486983549970351</v>
      </c>
      <c r="T1437" s="21">
        <f t="shared" si="312"/>
        <v>0</v>
      </c>
      <c r="U1437" s="21">
        <f t="shared" si="313"/>
        <v>7.1773462536293131E-2</v>
      </c>
      <c r="V1437" s="21">
        <f t="shared" si="314"/>
        <v>7.3490605844442738E-2</v>
      </c>
      <c r="W1437" s="22">
        <f t="shared" si="315"/>
        <v>1</v>
      </c>
      <c r="X1437" s="21">
        <f t="shared" si="316"/>
        <v>0</v>
      </c>
      <c r="Y1437" s="23">
        <f t="shared" si="317"/>
        <v>100000</v>
      </c>
      <c r="Z1437" s="21">
        <f t="shared" si="318"/>
        <v>0.67</v>
      </c>
      <c r="AA1437" s="21">
        <f t="shared" si="319"/>
        <v>0.14000000000000001</v>
      </c>
      <c r="AB1437" s="21">
        <f t="shared" si="320"/>
        <v>0.18200000000000005</v>
      </c>
      <c r="AC1437" s="21">
        <f t="shared" si="321"/>
        <v>0.29350000000000004</v>
      </c>
    </row>
    <row r="1438" spans="2:29" x14ac:dyDescent="0.25">
      <c r="B1438" t="s">
        <v>2805</v>
      </c>
      <c r="C1438" t="s">
        <v>2806</v>
      </c>
      <c r="D1438" t="s">
        <v>7412</v>
      </c>
      <c r="E1438" s="1">
        <v>1616</v>
      </c>
      <c r="F1438" s="1">
        <v>1863</v>
      </c>
      <c r="G1438" t="s">
        <v>86</v>
      </c>
      <c r="H1438">
        <v>553</v>
      </c>
      <c r="I1438" s="1">
        <v>1616</v>
      </c>
      <c r="J1438">
        <v>878</v>
      </c>
      <c r="K1438">
        <v>24</v>
      </c>
      <c r="L1438" s="1">
        <v>1880</v>
      </c>
      <c r="M1438">
        <v>464</v>
      </c>
      <c r="N1438" s="20">
        <f t="shared" si="308"/>
        <v>0</v>
      </c>
      <c r="P1438" s="20">
        <f t="shared" si="309"/>
        <v>0</v>
      </c>
      <c r="R1438" s="12">
        <f t="shared" si="310"/>
        <v>2.7334851936218679E-2</v>
      </c>
      <c r="S1438" s="21">
        <f t="shared" si="311"/>
        <v>0.23920525098632428</v>
      </c>
      <c r="T1438" s="21">
        <f t="shared" si="312"/>
        <v>-0.1148627215307495</v>
      </c>
      <c r="U1438" s="21">
        <f t="shared" si="313"/>
        <v>4.731407100393703E-2</v>
      </c>
      <c r="V1438" s="21">
        <f t="shared" si="314"/>
        <v>5.7218866819837268E-2</v>
      </c>
      <c r="W1438" s="22">
        <f t="shared" si="315"/>
        <v>2344</v>
      </c>
      <c r="X1438" s="21">
        <f t="shared" si="316"/>
        <v>1.0238907849829351E-2</v>
      </c>
      <c r="Y1438" s="23">
        <f t="shared" si="317"/>
        <v>67.333333333333329</v>
      </c>
      <c r="Z1438" s="21">
        <f t="shared" si="318"/>
        <v>0.58099999999999996</v>
      </c>
      <c r="AA1438" s="21">
        <f t="shared" si="319"/>
        <v>0.189</v>
      </c>
      <c r="AB1438" s="21">
        <f t="shared" si="320"/>
        <v>0.20199999999999996</v>
      </c>
      <c r="AC1438" s="21">
        <f t="shared" si="321"/>
        <v>0.29349999999999998</v>
      </c>
    </row>
    <row r="1439" spans="2:29" x14ac:dyDescent="0.25">
      <c r="B1439" t="s">
        <v>5428</v>
      </c>
      <c r="C1439" t="s">
        <v>5429</v>
      </c>
      <c r="D1439" t="s">
        <v>7417</v>
      </c>
      <c r="E1439">
        <v>105</v>
      </c>
      <c r="F1439">
        <v>134</v>
      </c>
      <c r="G1439" t="s">
        <v>49</v>
      </c>
      <c r="H1439">
        <v>56</v>
      </c>
      <c r="I1439">
        <v>108</v>
      </c>
      <c r="J1439">
        <v>112</v>
      </c>
      <c r="K1439">
        <v>0</v>
      </c>
      <c r="L1439">
        <v>54</v>
      </c>
      <c r="M1439">
        <v>6</v>
      </c>
      <c r="N1439" s="20">
        <f t="shared" si="308"/>
        <v>0</v>
      </c>
      <c r="P1439" s="20">
        <f t="shared" si="309"/>
        <v>0</v>
      </c>
      <c r="R1439" s="12">
        <f t="shared" si="310"/>
        <v>0</v>
      </c>
      <c r="S1439" s="21">
        <f t="shared" si="311"/>
        <v>0.14037357635025294</v>
      </c>
      <c r="T1439" s="21">
        <f t="shared" si="312"/>
        <v>7.3000451952116574E-3</v>
      </c>
      <c r="U1439" s="21">
        <f t="shared" si="313"/>
        <v>7.1773462536293131E-2</v>
      </c>
      <c r="V1439" s="21">
        <f t="shared" si="314"/>
        <v>7.314902802725258E-2</v>
      </c>
      <c r="W1439" s="22">
        <f t="shared" si="315"/>
        <v>60</v>
      </c>
      <c r="X1439" s="21">
        <f t="shared" si="316"/>
        <v>0</v>
      </c>
      <c r="Y1439" s="23">
        <f t="shared" si="317"/>
        <v>100000</v>
      </c>
      <c r="Z1439" s="21">
        <f t="shared" si="318"/>
        <v>0.66900000000000004</v>
      </c>
      <c r="AA1439" s="21">
        <f t="shared" si="319"/>
        <v>0.14000000000000001</v>
      </c>
      <c r="AB1439" s="21">
        <f t="shared" si="320"/>
        <v>0.18200000000000005</v>
      </c>
      <c r="AC1439" s="21">
        <f t="shared" si="321"/>
        <v>0.29325000000000001</v>
      </c>
    </row>
    <row r="1440" spans="2:29" x14ac:dyDescent="0.25">
      <c r="B1440" t="s">
        <v>7079</v>
      </c>
      <c r="C1440" t="s">
        <v>7080</v>
      </c>
      <c r="D1440" t="s">
        <v>6455</v>
      </c>
      <c r="E1440">
        <v>11</v>
      </c>
      <c r="F1440">
        <v>11</v>
      </c>
      <c r="G1440" t="s">
        <v>99</v>
      </c>
      <c r="H1440">
        <v>2</v>
      </c>
      <c r="I1440">
        <v>11</v>
      </c>
      <c r="J1440">
        <v>3</v>
      </c>
      <c r="K1440">
        <v>0</v>
      </c>
      <c r="L1440">
        <v>2</v>
      </c>
      <c r="M1440" t="s">
        <v>30</v>
      </c>
      <c r="N1440" s="20">
        <f t="shared" si="308"/>
        <v>0</v>
      </c>
      <c r="P1440" s="20">
        <f t="shared" si="309"/>
        <v>0</v>
      </c>
      <c r="R1440" s="12">
        <f t="shared" si="310"/>
        <v>0</v>
      </c>
      <c r="S1440" s="21">
        <f t="shared" si="311"/>
        <v>0.4062823883876352</v>
      </c>
      <c r="T1440" s="21">
        <f t="shared" si="312"/>
        <v>-0.22883783502323929</v>
      </c>
      <c r="U1440" s="21">
        <f t="shared" si="313"/>
        <v>4.1379743992410623E-2</v>
      </c>
      <c r="V1440" s="21">
        <f t="shared" si="314"/>
        <v>7.2941432452268848E-2</v>
      </c>
      <c r="W1440" s="22">
        <f t="shared" si="315"/>
        <v>2</v>
      </c>
      <c r="X1440" s="21">
        <f t="shared" si="316"/>
        <v>0</v>
      </c>
      <c r="Y1440" s="23">
        <f t="shared" si="317"/>
        <v>100000</v>
      </c>
      <c r="Z1440" s="21">
        <f t="shared" si="318"/>
        <v>0.66800000000000004</v>
      </c>
      <c r="AA1440" s="21">
        <f t="shared" si="319"/>
        <v>0.14000000000000001</v>
      </c>
      <c r="AB1440" s="21">
        <f t="shared" si="320"/>
        <v>0.18200000000000005</v>
      </c>
      <c r="AC1440" s="21">
        <f t="shared" si="321"/>
        <v>0.29300000000000004</v>
      </c>
    </row>
    <row r="1441" spans="2:29" x14ac:dyDescent="0.25">
      <c r="B1441" t="s">
        <v>6586</v>
      </c>
      <c r="C1441" t="s">
        <v>6587</v>
      </c>
      <c r="D1441" t="s">
        <v>4419</v>
      </c>
      <c r="E1441">
        <v>23</v>
      </c>
      <c r="F1441">
        <v>46</v>
      </c>
      <c r="G1441" t="s">
        <v>56</v>
      </c>
      <c r="H1441">
        <v>33</v>
      </c>
      <c r="I1441">
        <v>61</v>
      </c>
      <c r="J1441">
        <v>66</v>
      </c>
      <c r="K1441">
        <v>0</v>
      </c>
      <c r="L1441">
        <v>43</v>
      </c>
      <c r="M1441">
        <v>4</v>
      </c>
      <c r="N1441" s="20">
        <f t="shared" si="308"/>
        <v>0</v>
      </c>
      <c r="P1441" s="20">
        <f t="shared" si="309"/>
        <v>0</v>
      </c>
      <c r="R1441" s="12">
        <f t="shared" si="310"/>
        <v>0</v>
      </c>
      <c r="S1441" s="21">
        <f t="shared" si="311"/>
        <v>0.13074110235045366</v>
      </c>
      <c r="T1441" s="21">
        <f t="shared" si="312"/>
        <v>1.5880958611351526E-2</v>
      </c>
      <c r="U1441" s="21">
        <f t="shared" si="313"/>
        <v>7.1773462536293131E-2</v>
      </c>
      <c r="V1441" s="21">
        <f t="shared" si="314"/>
        <v>7.2798507832699436E-2</v>
      </c>
      <c r="W1441" s="22">
        <f t="shared" si="315"/>
        <v>47</v>
      </c>
      <c r="X1441" s="21">
        <f t="shared" si="316"/>
        <v>0</v>
      </c>
      <c r="Y1441" s="23">
        <f t="shared" si="317"/>
        <v>100000</v>
      </c>
      <c r="Z1441" s="21">
        <f t="shared" si="318"/>
        <v>0.66700000000000004</v>
      </c>
      <c r="AA1441" s="21">
        <f t="shared" si="319"/>
        <v>0.14000000000000001</v>
      </c>
      <c r="AB1441" s="21">
        <f t="shared" si="320"/>
        <v>0.18200000000000005</v>
      </c>
      <c r="AC1441" s="21">
        <f t="shared" si="321"/>
        <v>0.29275000000000007</v>
      </c>
    </row>
    <row r="1442" spans="2:29" x14ac:dyDescent="0.25">
      <c r="B1442" t="s">
        <v>5344</v>
      </c>
      <c r="C1442" t="s">
        <v>5345</v>
      </c>
      <c r="D1442" t="s">
        <v>7418</v>
      </c>
      <c r="E1442">
        <v>112</v>
      </c>
      <c r="F1442">
        <v>117</v>
      </c>
      <c r="G1442" t="s">
        <v>56</v>
      </c>
      <c r="H1442">
        <v>5</v>
      </c>
      <c r="I1442">
        <v>6</v>
      </c>
      <c r="J1442">
        <v>11</v>
      </c>
      <c r="K1442">
        <v>-4</v>
      </c>
      <c r="L1442">
        <v>66</v>
      </c>
      <c r="M1442">
        <v>2</v>
      </c>
      <c r="N1442" s="20">
        <f t="shared" si="308"/>
        <v>0</v>
      </c>
      <c r="P1442" s="20">
        <f t="shared" si="309"/>
        <v>0</v>
      </c>
      <c r="R1442" s="12">
        <f t="shared" si="310"/>
        <v>-0.36363636363636365</v>
      </c>
      <c r="S1442" s="21">
        <f t="shared" si="311"/>
        <v>3.7137289336648172E-2</v>
      </c>
      <c r="T1442" s="21">
        <f t="shared" si="312"/>
        <v>0.12888132073019753</v>
      </c>
      <c r="U1442" s="21">
        <f t="shared" si="313"/>
        <v>8.2037389818342854E-2</v>
      </c>
      <c r="V1442" s="21">
        <f t="shared" si="314"/>
        <v>8.2685333295062849E-2</v>
      </c>
      <c r="W1442" s="22">
        <f t="shared" si="315"/>
        <v>68</v>
      </c>
      <c r="X1442" s="21">
        <f t="shared" si="316"/>
        <v>-5.8823529411764705E-2</v>
      </c>
      <c r="Y1442" s="23">
        <f t="shared" si="317"/>
        <v>100000</v>
      </c>
      <c r="Z1442" s="21">
        <f t="shared" si="318"/>
        <v>0.71199999999999997</v>
      </c>
      <c r="AA1442" s="21">
        <f t="shared" si="319"/>
        <v>9.4E-2</v>
      </c>
      <c r="AB1442" s="21">
        <f t="shared" si="320"/>
        <v>0.18200000000000005</v>
      </c>
      <c r="AC1442" s="21">
        <f t="shared" si="321"/>
        <v>0.29249999999999998</v>
      </c>
    </row>
    <row r="1443" spans="2:29" x14ac:dyDescent="0.25">
      <c r="B1443" t="s">
        <v>5489</v>
      </c>
      <c r="C1443" t="s">
        <v>5490</v>
      </c>
      <c r="D1443" t="s">
        <v>7412</v>
      </c>
      <c r="E1443">
        <v>102</v>
      </c>
      <c r="F1443">
        <v>126</v>
      </c>
      <c r="G1443" t="s">
        <v>56</v>
      </c>
      <c r="H1443">
        <v>10</v>
      </c>
      <c r="I1443">
        <v>13</v>
      </c>
      <c r="J1443">
        <v>20</v>
      </c>
      <c r="K1443">
        <v>0</v>
      </c>
      <c r="L1443">
        <v>41</v>
      </c>
      <c r="M1443" t="s">
        <v>30</v>
      </c>
      <c r="N1443" s="20">
        <f t="shared" si="308"/>
        <v>0</v>
      </c>
      <c r="P1443" s="20">
        <f t="shared" si="309"/>
        <v>0</v>
      </c>
      <c r="R1443" s="12">
        <f t="shared" si="310"/>
        <v>0</v>
      </c>
      <c r="S1443" s="21">
        <f t="shared" si="311"/>
        <v>5.387395206178347E-2</v>
      </c>
      <c r="T1443" s="21">
        <f t="shared" si="312"/>
        <v>8.9976987048345336E-2</v>
      </c>
      <c r="U1443" s="21">
        <f t="shared" si="313"/>
        <v>7.1773462536293131E-2</v>
      </c>
      <c r="V1443" s="21">
        <f t="shared" si="314"/>
        <v>7.1874800548807308E-2</v>
      </c>
      <c r="W1443" s="22">
        <f t="shared" si="315"/>
        <v>41</v>
      </c>
      <c r="X1443" s="21">
        <f t="shared" si="316"/>
        <v>0</v>
      </c>
      <c r="Y1443" s="23">
        <f t="shared" si="317"/>
        <v>100000</v>
      </c>
      <c r="Z1443" s="21">
        <f t="shared" si="318"/>
        <v>0.66200000000000003</v>
      </c>
      <c r="AA1443" s="21">
        <f t="shared" si="319"/>
        <v>0.14000000000000001</v>
      </c>
      <c r="AB1443" s="21">
        <f t="shared" si="320"/>
        <v>0.18200000000000005</v>
      </c>
      <c r="AC1443" s="21">
        <f t="shared" si="321"/>
        <v>0.29150000000000004</v>
      </c>
    </row>
    <row r="1444" spans="2:29" x14ac:dyDescent="0.25">
      <c r="B1444" t="s">
        <v>7121</v>
      </c>
      <c r="C1444" t="s">
        <v>7122</v>
      </c>
      <c r="D1444" t="s">
        <v>7409</v>
      </c>
      <c r="E1444">
        <v>10</v>
      </c>
      <c r="F1444">
        <v>10</v>
      </c>
      <c r="G1444" t="s">
        <v>34</v>
      </c>
      <c r="H1444">
        <v>3</v>
      </c>
      <c r="I1444">
        <v>4</v>
      </c>
      <c r="J1444">
        <v>8</v>
      </c>
      <c r="K1444">
        <v>-2</v>
      </c>
      <c r="L1444">
        <v>3</v>
      </c>
      <c r="M1444" t="s">
        <v>30</v>
      </c>
      <c r="N1444" s="20">
        <f t="shared" si="308"/>
        <v>0</v>
      </c>
      <c r="P1444" s="20">
        <f t="shared" si="309"/>
        <v>0</v>
      </c>
      <c r="R1444" s="12">
        <f t="shared" si="310"/>
        <v>-0.25</v>
      </c>
      <c r="S1444" s="21">
        <f t="shared" si="311"/>
        <v>5.9223841048812176E-2</v>
      </c>
      <c r="T1444" s="21">
        <f t="shared" si="312"/>
        <v>0.1486983549970351</v>
      </c>
      <c r="U1444" s="21">
        <f t="shared" si="313"/>
        <v>0.10305425242206989</v>
      </c>
      <c r="V1444" s="21">
        <f t="shared" si="314"/>
        <v>0.10365881615597239</v>
      </c>
      <c r="W1444" s="22">
        <f t="shared" si="315"/>
        <v>3</v>
      </c>
      <c r="X1444" s="21">
        <f t="shared" si="316"/>
        <v>-0.66666666666666663</v>
      </c>
      <c r="Y1444" s="23">
        <f t="shared" si="317"/>
        <v>100000</v>
      </c>
      <c r="Z1444" s="21">
        <f t="shared" si="318"/>
        <v>0.78300000000000003</v>
      </c>
      <c r="AA1444" s="21">
        <f t="shared" si="319"/>
        <v>1.7000000000000001E-2</v>
      </c>
      <c r="AB1444" s="21">
        <f t="shared" si="320"/>
        <v>0.18200000000000005</v>
      </c>
      <c r="AC1444" s="21">
        <f t="shared" si="321"/>
        <v>0.29100000000000004</v>
      </c>
    </row>
    <row r="1445" spans="2:29" x14ac:dyDescent="0.25">
      <c r="B1445" t="s">
        <v>7279</v>
      </c>
      <c r="C1445" t="s">
        <v>7280</v>
      </c>
      <c r="D1445" t="s">
        <v>7417</v>
      </c>
      <c r="E1445">
        <v>8</v>
      </c>
      <c r="F1445">
        <v>6</v>
      </c>
      <c r="G1445" t="s">
        <v>99</v>
      </c>
      <c r="H1445">
        <v>2</v>
      </c>
      <c r="I1445">
        <v>3</v>
      </c>
      <c r="J1445">
        <v>4</v>
      </c>
      <c r="K1445">
        <v>0</v>
      </c>
      <c r="L1445">
        <v>1</v>
      </c>
      <c r="M1445" t="s">
        <v>30</v>
      </c>
      <c r="N1445" s="20">
        <f t="shared" si="308"/>
        <v>0</v>
      </c>
      <c r="P1445" s="20">
        <f t="shared" si="309"/>
        <v>0</v>
      </c>
      <c r="R1445" s="12">
        <f t="shared" si="310"/>
        <v>0</v>
      </c>
      <c r="S1445" s="21">
        <f t="shared" si="311"/>
        <v>8.4471771197698553E-2</v>
      </c>
      <c r="T1445" s="21">
        <f t="shared" si="312"/>
        <v>5.9223841048812176E-2</v>
      </c>
      <c r="U1445" s="21">
        <f t="shared" si="313"/>
        <v>7.1773462536293131E-2</v>
      </c>
      <c r="V1445" s="21">
        <f t="shared" si="314"/>
        <v>7.1823024927601287E-2</v>
      </c>
      <c r="W1445" s="22">
        <f t="shared" si="315"/>
        <v>1</v>
      </c>
      <c r="X1445" s="21">
        <f t="shared" si="316"/>
        <v>0</v>
      </c>
      <c r="Y1445" s="23">
        <f t="shared" si="317"/>
        <v>100000</v>
      </c>
      <c r="Z1445" s="21">
        <f t="shared" si="318"/>
        <v>0.66</v>
      </c>
      <c r="AA1445" s="21">
        <f t="shared" si="319"/>
        <v>0.14000000000000001</v>
      </c>
      <c r="AB1445" s="21">
        <f t="shared" si="320"/>
        <v>0.18200000000000005</v>
      </c>
      <c r="AC1445" s="21">
        <f t="shared" si="321"/>
        <v>0.29100000000000004</v>
      </c>
    </row>
    <row r="1446" spans="2:29" x14ac:dyDescent="0.25">
      <c r="B1446" t="s">
        <v>6570</v>
      </c>
      <c r="C1446" t="s">
        <v>6597</v>
      </c>
      <c r="D1446" t="s">
        <v>4419</v>
      </c>
      <c r="E1446">
        <v>23</v>
      </c>
      <c r="F1446">
        <v>90</v>
      </c>
      <c r="G1446" t="s">
        <v>56</v>
      </c>
      <c r="H1446">
        <v>107</v>
      </c>
      <c r="I1446">
        <v>147</v>
      </c>
      <c r="J1446">
        <v>231</v>
      </c>
      <c r="K1446">
        <v>-3</v>
      </c>
      <c r="L1446">
        <v>40</v>
      </c>
      <c r="M1446">
        <v>18</v>
      </c>
      <c r="N1446" s="20">
        <f t="shared" si="308"/>
        <v>0</v>
      </c>
      <c r="P1446" s="20">
        <f t="shared" si="309"/>
        <v>0</v>
      </c>
      <c r="R1446" s="12">
        <f t="shared" si="310"/>
        <v>-1.2987012987012988E-2</v>
      </c>
      <c r="S1446" s="21">
        <f t="shared" si="311"/>
        <v>6.5581596883948157E-2</v>
      </c>
      <c r="T1446" s="21">
        <f t="shared" si="312"/>
        <v>9.4608784223157549E-2</v>
      </c>
      <c r="U1446" s="21">
        <f t="shared" si="313"/>
        <v>7.9997674189953516E-2</v>
      </c>
      <c r="V1446" s="21">
        <f t="shared" si="314"/>
        <v>8.0062685099019745E-2</v>
      </c>
      <c r="W1446" s="22">
        <f t="shared" si="315"/>
        <v>58</v>
      </c>
      <c r="X1446" s="21">
        <f t="shared" si="316"/>
        <v>-5.1724137931034482E-2</v>
      </c>
      <c r="Y1446" s="23">
        <f t="shared" si="317"/>
        <v>100000</v>
      </c>
      <c r="Z1446" s="21">
        <f t="shared" si="318"/>
        <v>0.7</v>
      </c>
      <c r="AA1446" s="21">
        <f t="shared" si="319"/>
        <v>9.8000000000000004E-2</v>
      </c>
      <c r="AB1446" s="21">
        <f t="shared" si="320"/>
        <v>0.18200000000000005</v>
      </c>
      <c r="AC1446" s="21">
        <f t="shared" si="321"/>
        <v>0.29049999999999998</v>
      </c>
    </row>
    <row r="1447" spans="2:29" x14ac:dyDescent="0.25">
      <c r="B1447" t="s">
        <v>7000</v>
      </c>
      <c r="C1447" t="s">
        <v>7001</v>
      </c>
      <c r="D1447" t="s">
        <v>4419</v>
      </c>
      <c r="E1447">
        <v>12</v>
      </c>
      <c r="F1447">
        <v>19</v>
      </c>
      <c r="G1447" t="s">
        <v>46</v>
      </c>
      <c r="H1447">
        <v>16</v>
      </c>
      <c r="I1447">
        <v>24</v>
      </c>
      <c r="J1447">
        <v>37</v>
      </c>
      <c r="K1447">
        <v>-1</v>
      </c>
      <c r="L1447">
        <v>7</v>
      </c>
      <c r="M1447">
        <v>0</v>
      </c>
      <c r="N1447" s="20">
        <f t="shared" si="308"/>
        <v>0</v>
      </c>
      <c r="P1447" s="20">
        <f t="shared" si="309"/>
        <v>0</v>
      </c>
      <c r="R1447" s="12">
        <f t="shared" si="310"/>
        <v>-2.7027027027027029E-2</v>
      </c>
      <c r="S1447" s="21">
        <f t="shared" si="311"/>
        <v>8.4471771197698553E-2</v>
      </c>
      <c r="T1447" s="21">
        <f t="shared" si="312"/>
        <v>9.043076613444212E-2</v>
      </c>
      <c r="U1447" s="21">
        <f t="shared" si="313"/>
        <v>8.7447186909912267E-2</v>
      </c>
      <c r="V1447" s="21">
        <f t="shared" si="314"/>
        <v>8.7449908080684313E-2</v>
      </c>
      <c r="W1447" s="22">
        <f t="shared" si="315"/>
        <v>7</v>
      </c>
      <c r="X1447" s="21">
        <f t="shared" si="316"/>
        <v>-0.14285714285714285</v>
      </c>
      <c r="Y1447" s="23">
        <f t="shared" si="317"/>
        <v>100000</v>
      </c>
      <c r="Z1447" s="21">
        <f t="shared" si="318"/>
        <v>0.73199999999999998</v>
      </c>
      <c r="AA1447" s="21">
        <f t="shared" si="319"/>
        <v>0.06</v>
      </c>
      <c r="AB1447" s="21">
        <f t="shared" si="320"/>
        <v>0.18200000000000005</v>
      </c>
      <c r="AC1447" s="21">
        <f t="shared" si="321"/>
        <v>0.28900000000000003</v>
      </c>
    </row>
    <row r="1448" spans="2:29" x14ac:dyDescent="0.25">
      <c r="B1448" t="s">
        <v>5781</v>
      </c>
      <c r="C1448" t="s">
        <v>5782</v>
      </c>
      <c r="D1448" t="s">
        <v>1737</v>
      </c>
      <c r="E1448">
        <v>72</v>
      </c>
      <c r="F1448">
        <v>101</v>
      </c>
      <c r="G1448" t="s">
        <v>56</v>
      </c>
      <c r="H1448">
        <v>70</v>
      </c>
      <c r="I1448">
        <v>91</v>
      </c>
      <c r="J1448">
        <v>121</v>
      </c>
      <c r="K1448">
        <v>1</v>
      </c>
      <c r="L1448">
        <v>79</v>
      </c>
      <c r="M1448">
        <v>52</v>
      </c>
      <c r="N1448" s="20">
        <f t="shared" si="308"/>
        <v>0</v>
      </c>
      <c r="P1448" s="20">
        <f t="shared" si="309"/>
        <v>0</v>
      </c>
      <c r="R1448" s="12">
        <f t="shared" si="310"/>
        <v>8.2644628099173556E-3</v>
      </c>
      <c r="S1448" s="21">
        <f t="shared" si="311"/>
        <v>5.387395206178347E-2</v>
      </c>
      <c r="T1448" s="21">
        <f t="shared" si="312"/>
        <v>5.8641209320438037E-2</v>
      </c>
      <c r="U1448" s="21">
        <f t="shared" si="313"/>
        <v>5.6254891151750197E-2</v>
      </c>
      <c r="V1448" s="21">
        <f t="shared" si="314"/>
        <v>5.6256684177990568E-2</v>
      </c>
      <c r="W1448" s="22">
        <f t="shared" si="315"/>
        <v>131</v>
      </c>
      <c r="X1448" s="21">
        <f t="shared" si="316"/>
        <v>7.6335877862595417E-3</v>
      </c>
      <c r="Y1448" s="23">
        <f t="shared" si="317"/>
        <v>72</v>
      </c>
      <c r="Z1448" s="21">
        <f t="shared" si="318"/>
        <v>0.57499999999999996</v>
      </c>
      <c r="AA1448" s="21">
        <f t="shared" si="319"/>
        <v>0.183</v>
      </c>
      <c r="AB1448" s="21">
        <f t="shared" si="320"/>
        <v>0.19899999999999995</v>
      </c>
      <c r="AC1448" s="21">
        <f t="shared" si="321"/>
        <v>0.28899999999999998</v>
      </c>
    </row>
    <row r="1449" spans="2:29" x14ac:dyDescent="0.25">
      <c r="B1449" t="s">
        <v>5445</v>
      </c>
      <c r="C1449" t="s">
        <v>5446</v>
      </c>
      <c r="D1449" t="s">
        <v>7417</v>
      </c>
      <c r="E1449">
        <v>109</v>
      </c>
      <c r="F1449">
        <v>122</v>
      </c>
      <c r="G1449" t="s">
        <v>75</v>
      </c>
      <c r="H1449">
        <v>12</v>
      </c>
      <c r="I1449">
        <v>20</v>
      </c>
      <c r="J1449">
        <v>25</v>
      </c>
      <c r="K1449">
        <v>-2</v>
      </c>
      <c r="L1449">
        <v>33</v>
      </c>
      <c r="M1449">
        <v>13</v>
      </c>
      <c r="N1449" s="20">
        <f t="shared" si="308"/>
        <v>0</v>
      </c>
      <c r="P1449" s="20">
        <f t="shared" si="309"/>
        <v>0</v>
      </c>
      <c r="R1449" s="12">
        <f t="shared" si="310"/>
        <v>-0.08</v>
      </c>
      <c r="S1449" s="21">
        <f t="shared" si="311"/>
        <v>0.10756634324829006</v>
      </c>
      <c r="T1449" s="21">
        <f t="shared" si="312"/>
        <v>4.5639552591273169E-2</v>
      </c>
      <c r="U1449" s="21">
        <f t="shared" si="313"/>
        <v>7.61575979471103E-2</v>
      </c>
      <c r="V1449" s="21">
        <f t="shared" si="314"/>
        <v>7.6454497928891182E-2</v>
      </c>
      <c r="W1449" s="22">
        <f t="shared" si="315"/>
        <v>46</v>
      </c>
      <c r="X1449" s="21">
        <f t="shared" si="316"/>
        <v>-4.3478260869565216E-2</v>
      </c>
      <c r="Y1449" s="23">
        <f t="shared" si="317"/>
        <v>100000</v>
      </c>
      <c r="Z1449" s="21">
        <f t="shared" si="318"/>
        <v>0.68500000000000005</v>
      </c>
      <c r="AA1449" s="21">
        <f t="shared" si="319"/>
        <v>0.10199999999999999</v>
      </c>
      <c r="AB1449" s="21">
        <f t="shared" si="320"/>
        <v>0.18200000000000005</v>
      </c>
      <c r="AC1449" s="21">
        <f t="shared" si="321"/>
        <v>0.28775000000000006</v>
      </c>
    </row>
    <row r="1450" spans="2:29" x14ac:dyDescent="0.25">
      <c r="B1450" t="s">
        <v>5589</v>
      </c>
      <c r="C1450" t="s">
        <v>5590</v>
      </c>
      <c r="D1450" t="s">
        <v>1737</v>
      </c>
      <c r="E1450">
        <v>149</v>
      </c>
      <c r="F1450">
        <v>154</v>
      </c>
      <c r="G1450" t="s">
        <v>75</v>
      </c>
      <c r="H1450">
        <v>5</v>
      </c>
      <c r="I1450">
        <v>9</v>
      </c>
      <c r="J1450">
        <v>13</v>
      </c>
      <c r="K1450">
        <v>-8</v>
      </c>
      <c r="L1450">
        <v>-3</v>
      </c>
      <c r="M1450">
        <v>9</v>
      </c>
      <c r="N1450" s="20">
        <f t="shared" si="308"/>
        <v>0</v>
      </c>
      <c r="P1450" s="20">
        <f t="shared" si="309"/>
        <v>0</v>
      </c>
      <c r="R1450" s="12">
        <f t="shared" si="310"/>
        <v>-0.61538461538461542</v>
      </c>
      <c r="S1450" s="21">
        <f t="shared" si="311"/>
        <v>0.12474611314209483</v>
      </c>
      <c r="T1450" s="21">
        <f t="shared" si="312"/>
        <v>7.6316922514810814E-2</v>
      </c>
      <c r="U1450" s="21">
        <f t="shared" si="313"/>
        <v>0.10026509310601806</v>
      </c>
      <c r="V1450" s="21">
        <f t="shared" si="314"/>
        <v>0.10044270958764123</v>
      </c>
      <c r="W1450" s="22">
        <f t="shared" si="315"/>
        <v>9</v>
      </c>
      <c r="X1450" s="21">
        <f t="shared" si="316"/>
        <v>-0.88888888888888884</v>
      </c>
      <c r="Y1450" s="23">
        <f t="shared" si="317"/>
        <v>100000</v>
      </c>
      <c r="Z1450" s="21">
        <f t="shared" si="318"/>
        <v>0.77300000000000002</v>
      </c>
      <c r="AA1450" s="21">
        <f t="shared" si="319"/>
        <v>1.2999999999999999E-2</v>
      </c>
      <c r="AB1450" s="21">
        <f t="shared" si="320"/>
        <v>0.18200000000000005</v>
      </c>
      <c r="AC1450" s="21">
        <f t="shared" si="321"/>
        <v>0.28750000000000003</v>
      </c>
    </row>
    <row r="1451" spans="2:29" x14ac:dyDescent="0.25">
      <c r="B1451" t="s">
        <v>5805</v>
      </c>
      <c r="C1451" t="s">
        <v>5806</v>
      </c>
      <c r="D1451" t="s">
        <v>1737</v>
      </c>
      <c r="E1451">
        <v>81</v>
      </c>
      <c r="F1451">
        <v>238</v>
      </c>
      <c r="G1451" t="s">
        <v>34</v>
      </c>
      <c r="H1451">
        <v>172</v>
      </c>
      <c r="I1451">
        <v>212</v>
      </c>
      <c r="J1451">
        <v>335</v>
      </c>
      <c r="K1451">
        <v>0</v>
      </c>
      <c r="L1451">
        <v>119</v>
      </c>
      <c r="M1451">
        <v>66</v>
      </c>
      <c r="N1451" s="20">
        <f t="shared" si="308"/>
        <v>0</v>
      </c>
      <c r="P1451" s="20">
        <f t="shared" si="309"/>
        <v>0</v>
      </c>
      <c r="R1451" s="12">
        <f t="shared" si="310"/>
        <v>0</v>
      </c>
      <c r="S1451" s="21">
        <f t="shared" si="311"/>
        <v>4.2705064154178629E-2</v>
      </c>
      <c r="T1451" s="21">
        <f t="shared" si="312"/>
        <v>9.582647628162988E-2</v>
      </c>
      <c r="U1451" s="21">
        <f t="shared" si="313"/>
        <v>6.8935833552736803E-2</v>
      </c>
      <c r="V1451" s="21">
        <f t="shared" si="314"/>
        <v>6.9155791329515104E-2</v>
      </c>
      <c r="W1451" s="22">
        <f t="shared" si="315"/>
        <v>185</v>
      </c>
      <c r="X1451" s="21">
        <f t="shared" si="316"/>
        <v>0</v>
      </c>
      <c r="Y1451" s="23">
        <f t="shared" si="317"/>
        <v>100000</v>
      </c>
      <c r="Z1451" s="21">
        <f t="shared" si="318"/>
        <v>0.64600000000000002</v>
      </c>
      <c r="AA1451" s="21">
        <f t="shared" si="319"/>
        <v>0.14000000000000001</v>
      </c>
      <c r="AB1451" s="21">
        <f t="shared" si="320"/>
        <v>0.18200000000000005</v>
      </c>
      <c r="AC1451" s="21">
        <f t="shared" si="321"/>
        <v>0.28750000000000003</v>
      </c>
    </row>
    <row r="1452" spans="2:29" x14ac:dyDescent="0.25">
      <c r="B1452" t="s">
        <v>6803</v>
      </c>
      <c r="C1452" t="s">
        <v>6804</v>
      </c>
      <c r="D1452" t="s">
        <v>6455</v>
      </c>
      <c r="E1452">
        <v>21</v>
      </c>
      <c r="F1452">
        <v>28</v>
      </c>
      <c r="G1452" t="s">
        <v>86</v>
      </c>
      <c r="H1452">
        <v>18</v>
      </c>
      <c r="I1452">
        <v>39</v>
      </c>
      <c r="J1452">
        <v>42</v>
      </c>
      <c r="K1452">
        <v>-2</v>
      </c>
      <c r="L1452">
        <v>6</v>
      </c>
      <c r="M1452">
        <v>3</v>
      </c>
      <c r="N1452" s="20">
        <f t="shared" si="308"/>
        <v>0</v>
      </c>
      <c r="P1452" s="20">
        <f t="shared" si="309"/>
        <v>0</v>
      </c>
      <c r="R1452" s="12">
        <f t="shared" si="310"/>
        <v>-4.7619047619047616E-2</v>
      </c>
      <c r="S1452" s="21">
        <f t="shared" si="311"/>
        <v>0.16723531932969316</v>
      </c>
      <c r="T1452" s="21">
        <f t="shared" si="312"/>
        <v>1.4931978945393665E-2</v>
      </c>
      <c r="U1452" s="21">
        <f t="shared" si="313"/>
        <v>8.842291989017026E-2</v>
      </c>
      <c r="V1452" s="21">
        <f t="shared" si="314"/>
        <v>9.0196739388419031E-2</v>
      </c>
      <c r="W1452" s="22">
        <f t="shared" si="315"/>
        <v>9</v>
      </c>
      <c r="X1452" s="21">
        <f t="shared" si="316"/>
        <v>-0.22222222222222221</v>
      </c>
      <c r="Y1452" s="23">
        <f t="shared" si="317"/>
        <v>100000</v>
      </c>
      <c r="Z1452" s="21">
        <f t="shared" si="318"/>
        <v>0.73899999999999999</v>
      </c>
      <c r="AA1452" s="21">
        <f t="shared" si="319"/>
        <v>4.5999999999999999E-2</v>
      </c>
      <c r="AB1452" s="21">
        <f t="shared" si="320"/>
        <v>0.18200000000000005</v>
      </c>
      <c r="AC1452" s="21">
        <f t="shared" si="321"/>
        <v>0.28725000000000001</v>
      </c>
    </row>
    <row r="1453" spans="2:29" x14ac:dyDescent="0.25">
      <c r="B1453" t="s">
        <v>6834</v>
      </c>
      <c r="C1453" t="s">
        <v>6835</v>
      </c>
      <c r="D1453" t="s">
        <v>1737</v>
      </c>
      <c r="E1453">
        <v>19</v>
      </c>
      <c r="F1453">
        <v>37</v>
      </c>
      <c r="G1453" t="s">
        <v>75</v>
      </c>
      <c r="H1453">
        <v>2</v>
      </c>
      <c r="I1453">
        <v>3</v>
      </c>
      <c r="J1453">
        <v>5</v>
      </c>
      <c r="K1453">
        <v>-9</v>
      </c>
      <c r="L1453">
        <v>-20</v>
      </c>
      <c r="M1453">
        <v>19</v>
      </c>
      <c r="N1453" s="20">
        <f t="shared" si="308"/>
        <v>0</v>
      </c>
      <c r="P1453" s="20">
        <f t="shared" si="309"/>
        <v>0</v>
      </c>
      <c r="R1453" s="12">
        <f t="shared" si="310"/>
        <v>-1.8</v>
      </c>
      <c r="S1453" s="21">
        <f t="shared" si="311"/>
        <v>8.4471771197698553E-2</v>
      </c>
      <c r="T1453" s="21">
        <f t="shared" si="312"/>
        <v>0.10756634324829006</v>
      </c>
      <c r="U1453" s="21">
        <f t="shared" si="313"/>
        <v>9.5958226385217227E-2</v>
      </c>
      <c r="V1453" s="21">
        <f t="shared" si="314"/>
        <v>9.599878027706861E-2</v>
      </c>
      <c r="W1453" s="22">
        <f t="shared" si="315"/>
        <v>19</v>
      </c>
      <c r="X1453" s="21">
        <f t="shared" si="316"/>
        <v>-0.47368421052631576</v>
      </c>
      <c r="Y1453" s="23">
        <f t="shared" si="317"/>
        <v>100000</v>
      </c>
      <c r="Z1453" s="21">
        <f t="shared" si="318"/>
        <v>0.75900000000000001</v>
      </c>
      <c r="AA1453" s="21">
        <f t="shared" si="319"/>
        <v>2.5999999999999999E-2</v>
      </c>
      <c r="AB1453" s="21">
        <f t="shared" si="320"/>
        <v>0.18200000000000005</v>
      </c>
      <c r="AC1453" s="21">
        <f t="shared" si="321"/>
        <v>0.28725000000000001</v>
      </c>
    </row>
    <row r="1454" spans="2:29" x14ac:dyDescent="0.25">
      <c r="B1454" t="s">
        <v>2906</v>
      </c>
      <c r="C1454" t="s">
        <v>2907</v>
      </c>
      <c r="D1454" t="s">
        <v>7410</v>
      </c>
      <c r="E1454" s="1">
        <v>1382</v>
      </c>
      <c r="F1454" s="1">
        <v>2719</v>
      </c>
      <c r="G1454" t="s">
        <v>75</v>
      </c>
      <c r="H1454">
        <v>488</v>
      </c>
      <c r="I1454">
        <v>644</v>
      </c>
      <c r="J1454">
        <v>973</v>
      </c>
      <c r="K1454">
        <v>-27</v>
      </c>
      <c r="L1454">
        <v>641</v>
      </c>
      <c r="M1454">
        <v>854</v>
      </c>
      <c r="N1454" s="20">
        <f t="shared" si="308"/>
        <v>0</v>
      </c>
      <c r="P1454" s="20">
        <f t="shared" si="309"/>
        <v>0</v>
      </c>
      <c r="R1454" s="12">
        <f t="shared" si="310"/>
        <v>-2.7749229188078109E-2</v>
      </c>
      <c r="S1454" s="21">
        <f t="shared" si="311"/>
        <v>5.7044349650768877E-2</v>
      </c>
      <c r="T1454" s="21">
        <f t="shared" si="312"/>
        <v>8.6038933477053714E-2</v>
      </c>
      <c r="U1454" s="21">
        <f t="shared" si="313"/>
        <v>7.1443567404586572E-2</v>
      </c>
      <c r="V1454" s="21">
        <f t="shared" si="314"/>
        <v>7.1508950177469721E-2</v>
      </c>
      <c r="W1454" s="22">
        <f t="shared" si="315"/>
        <v>1495</v>
      </c>
      <c r="X1454" s="21">
        <f t="shared" si="316"/>
        <v>-1.8060200668896322E-2</v>
      </c>
      <c r="Y1454" s="23">
        <f t="shared" si="317"/>
        <v>100000</v>
      </c>
      <c r="Z1454" s="21">
        <f t="shared" si="318"/>
        <v>0.65900000000000003</v>
      </c>
      <c r="AA1454" s="21">
        <f t="shared" si="319"/>
        <v>0.12</v>
      </c>
      <c r="AB1454" s="21">
        <f t="shared" si="320"/>
        <v>0.18200000000000005</v>
      </c>
      <c r="AC1454" s="21">
        <f t="shared" si="321"/>
        <v>0.28575000000000006</v>
      </c>
    </row>
    <row r="1455" spans="2:29" x14ac:dyDescent="0.25">
      <c r="B1455" t="s">
        <v>5645</v>
      </c>
      <c r="C1455" t="s">
        <v>5646</v>
      </c>
      <c r="D1455" t="s">
        <v>7418</v>
      </c>
      <c r="E1455">
        <v>95</v>
      </c>
      <c r="F1455">
        <v>72</v>
      </c>
      <c r="G1455" t="s">
        <v>75</v>
      </c>
      <c r="H1455">
        <v>5</v>
      </c>
      <c r="I1455">
        <v>6</v>
      </c>
      <c r="J1455">
        <v>10</v>
      </c>
      <c r="K1455">
        <v>-1</v>
      </c>
      <c r="L1455">
        <v>31</v>
      </c>
      <c r="M1455" t="s">
        <v>30</v>
      </c>
      <c r="N1455" s="20">
        <f t="shared" si="308"/>
        <v>0</v>
      </c>
      <c r="P1455" s="20">
        <f t="shared" si="309"/>
        <v>0</v>
      </c>
      <c r="R1455" s="12">
        <f t="shared" si="310"/>
        <v>-0.1</v>
      </c>
      <c r="S1455" s="21">
        <f t="shared" si="311"/>
        <v>3.7137289336648172E-2</v>
      </c>
      <c r="T1455" s="21">
        <f t="shared" si="312"/>
        <v>0.10756634324829006</v>
      </c>
      <c r="U1455" s="21">
        <f t="shared" si="313"/>
        <v>7.1773462536293131E-2</v>
      </c>
      <c r="V1455" s="21">
        <f t="shared" si="314"/>
        <v>7.2159031707077118E-2</v>
      </c>
      <c r="W1455" s="22">
        <f t="shared" si="315"/>
        <v>31</v>
      </c>
      <c r="X1455" s="21">
        <f t="shared" si="316"/>
        <v>-3.2258064516129031E-2</v>
      </c>
      <c r="Y1455" s="23">
        <f t="shared" si="317"/>
        <v>100000</v>
      </c>
      <c r="Z1455" s="21">
        <f t="shared" si="318"/>
        <v>0.66400000000000003</v>
      </c>
      <c r="AA1455" s="21">
        <f t="shared" si="319"/>
        <v>0.109</v>
      </c>
      <c r="AB1455" s="21">
        <f t="shared" si="320"/>
        <v>0.18200000000000005</v>
      </c>
      <c r="AC1455" s="21">
        <f t="shared" si="321"/>
        <v>0.28425</v>
      </c>
    </row>
    <row r="1456" spans="2:29" x14ac:dyDescent="0.25">
      <c r="B1456" t="s">
        <v>6593</v>
      </c>
      <c r="C1456" t="s">
        <v>6594</v>
      </c>
      <c r="D1456" t="s">
        <v>7417</v>
      </c>
      <c r="E1456">
        <v>27</v>
      </c>
      <c r="F1456">
        <v>25</v>
      </c>
      <c r="G1456" t="s">
        <v>99</v>
      </c>
      <c r="H1456">
        <v>4</v>
      </c>
      <c r="I1456">
        <v>10</v>
      </c>
      <c r="J1456">
        <v>8</v>
      </c>
      <c r="K1456">
        <v>-1</v>
      </c>
      <c r="L1456">
        <v>14</v>
      </c>
      <c r="M1456" t="s">
        <v>30</v>
      </c>
      <c r="N1456" s="20">
        <f t="shared" si="308"/>
        <v>0</v>
      </c>
      <c r="P1456" s="20">
        <f t="shared" si="309"/>
        <v>0</v>
      </c>
      <c r="R1456" s="12">
        <f t="shared" si="310"/>
        <v>-0.125</v>
      </c>
      <c r="S1456" s="21">
        <f t="shared" si="311"/>
        <v>0.20112443398143132</v>
      </c>
      <c r="T1456" s="21">
        <f t="shared" si="312"/>
        <v>-4.3647500209962997E-2</v>
      </c>
      <c r="U1456" s="21">
        <f t="shared" si="313"/>
        <v>7.1773462536293131E-2</v>
      </c>
      <c r="V1456" s="21">
        <f t="shared" si="314"/>
        <v>7.6416798769253821E-2</v>
      </c>
      <c r="W1456" s="22">
        <f t="shared" si="315"/>
        <v>14</v>
      </c>
      <c r="X1456" s="21">
        <f t="shared" si="316"/>
        <v>-7.1428571428571425E-2</v>
      </c>
      <c r="Y1456" s="23">
        <f t="shared" si="317"/>
        <v>100000</v>
      </c>
      <c r="Z1456" s="21">
        <f t="shared" si="318"/>
        <v>0.68400000000000005</v>
      </c>
      <c r="AA1456" s="21">
        <f t="shared" si="319"/>
        <v>8.7999999999999995E-2</v>
      </c>
      <c r="AB1456" s="21">
        <f t="shared" si="320"/>
        <v>0.18200000000000005</v>
      </c>
      <c r="AC1456" s="21">
        <f t="shared" si="321"/>
        <v>0.28400000000000003</v>
      </c>
    </row>
    <row r="1457" spans="2:29" x14ac:dyDescent="0.25">
      <c r="B1457" t="s">
        <v>6105</v>
      </c>
      <c r="C1457" t="s">
        <v>6106</v>
      </c>
      <c r="D1457" t="s">
        <v>7412</v>
      </c>
      <c r="E1457">
        <v>45</v>
      </c>
      <c r="F1457">
        <v>66</v>
      </c>
      <c r="G1457" t="s">
        <v>99</v>
      </c>
      <c r="H1457">
        <v>10</v>
      </c>
      <c r="I1457">
        <v>19</v>
      </c>
      <c r="J1457">
        <v>21</v>
      </c>
      <c r="K1457">
        <v>-5</v>
      </c>
      <c r="L1457">
        <v>55</v>
      </c>
      <c r="M1457">
        <v>1</v>
      </c>
      <c r="N1457" s="20">
        <f t="shared" si="308"/>
        <v>0</v>
      </c>
      <c r="P1457" s="20">
        <f t="shared" si="309"/>
        <v>0</v>
      </c>
      <c r="R1457" s="12">
        <f t="shared" si="310"/>
        <v>-0.23809523809523808</v>
      </c>
      <c r="S1457" s="21">
        <f t="shared" si="311"/>
        <v>0.13697448881013807</v>
      </c>
      <c r="T1457" s="21">
        <f t="shared" si="312"/>
        <v>2.0218369075211573E-2</v>
      </c>
      <c r="U1457" s="21">
        <f t="shared" si="313"/>
        <v>7.7015440304363247E-2</v>
      </c>
      <c r="V1457" s="21">
        <f t="shared" si="314"/>
        <v>7.8069432729904298E-2</v>
      </c>
      <c r="W1457" s="22">
        <f t="shared" si="315"/>
        <v>56</v>
      </c>
      <c r="X1457" s="21">
        <f t="shared" si="316"/>
        <v>-8.9285714285714288E-2</v>
      </c>
      <c r="Y1457" s="23">
        <f t="shared" si="317"/>
        <v>100000</v>
      </c>
      <c r="Z1457" s="21">
        <f t="shared" si="318"/>
        <v>0.69099999999999995</v>
      </c>
      <c r="AA1457" s="21">
        <f t="shared" si="319"/>
        <v>7.8E-2</v>
      </c>
      <c r="AB1457" s="21">
        <f t="shared" si="320"/>
        <v>0.18200000000000005</v>
      </c>
      <c r="AC1457" s="21">
        <f t="shared" si="321"/>
        <v>0.28325</v>
      </c>
    </row>
    <row r="1458" spans="2:29" x14ac:dyDescent="0.25">
      <c r="B1458" t="s">
        <v>3534</v>
      </c>
      <c r="C1458" t="s">
        <v>3535</v>
      </c>
      <c r="D1458" t="s">
        <v>7418</v>
      </c>
      <c r="E1458">
        <v>676</v>
      </c>
      <c r="F1458">
        <v>836</v>
      </c>
      <c r="G1458" t="s">
        <v>56</v>
      </c>
      <c r="H1458">
        <v>112</v>
      </c>
      <c r="I1458">
        <v>246</v>
      </c>
      <c r="J1458">
        <v>207</v>
      </c>
      <c r="K1458">
        <v>-2</v>
      </c>
      <c r="L1458">
        <v>150</v>
      </c>
      <c r="M1458">
        <v>158</v>
      </c>
      <c r="N1458" s="20">
        <f t="shared" si="308"/>
        <v>0</v>
      </c>
      <c r="P1458" s="20">
        <f t="shared" si="309"/>
        <v>0</v>
      </c>
      <c r="R1458" s="12">
        <f t="shared" si="310"/>
        <v>-9.6618357487922701E-3</v>
      </c>
      <c r="S1458" s="21">
        <f t="shared" si="311"/>
        <v>0.17042453442032945</v>
      </c>
      <c r="T1458" s="21">
        <f t="shared" si="312"/>
        <v>-3.39334439431066E-2</v>
      </c>
      <c r="U1458" s="21">
        <f t="shared" si="313"/>
        <v>6.3347543887670055E-2</v>
      </c>
      <c r="V1458" s="21">
        <f t="shared" si="314"/>
        <v>6.661287812163097E-2</v>
      </c>
      <c r="W1458" s="22">
        <f t="shared" si="315"/>
        <v>308</v>
      </c>
      <c r="X1458" s="21">
        <f t="shared" si="316"/>
        <v>-6.4935064935064939E-3</v>
      </c>
      <c r="Y1458" s="23">
        <f t="shared" si="317"/>
        <v>100000</v>
      </c>
      <c r="Z1458" s="21">
        <f t="shared" si="318"/>
        <v>0.63400000000000001</v>
      </c>
      <c r="AA1458" s="21">
        <f t="shared" si="319"/>
        <v>0.13400000000000001</v>
      </c>
      <c r="AB1458" s="21">
        <f t="shared" si="320"/>
        <v>0.18200000000000005</v>
      </c>
      <c r="AC1458" s="21">
        <f t="shared" si="321"/>
        <v>0.28300000000000003</v>
      </c>
    </row>
    <row r="1459" spans="2:29" x14ac:dyDescent="0.25">
      <c r="B1459" t="s">
        <v>7230</v>
      </c>
      <c r="C1459" t="s">
        <v>7231</v>
      </c>
      <c r="D1459" t="s">
        <v>4419</v>
      </c>
      <c r="E1459">
        <v>8</v>
      </c>
      <c r="F1459">
        <v>29</v>
      </c>
      <c r="G1459" t="s">
        <v>49</v>
      </c>
      <c r="H1459">
        <v>32</v>
      </c>
      <c r="I1459">
        <v>44</v>
      </c>
      <c r="J1459">
        <v>60</v>
      </c>
      <c r="K1459">
        <v>0</v>
      </c>
      <c r="L1459">
        <v>17</v>
      </c>
      <c r="M1459">
        <v>3</v>
      </c>
      <c r="N1459" s="20">
        <f t="shared" si="308"/>
        <v>0</v>
      </c>
      <c r="P1459" s="20">
        <f t="shared" si="309"/>
        <v>0</v>
      </c>
      <c r="R1459" s="12">
        <f t="shared" si="310"/>
        <v>0</v>
      </c>
      <c r="S1459" s="21">
        <f t="shared" si="311"/>
        <v>6.5762756635474151E-2</v>
      </c>
      <c r="T1459" s="21">
        <f t="shared" si="312"/>
        <v>6.3995312815083638E-2</v>
      </c>
      <c r="U1459" s="21">
        <f t="shared" si="313"/>
        <v>6.4878668033606202E-2</v>
      </c>
      <c r="V1459" s="21">
        <f t="shared" si="314"/>
        <v>6.487891249472133E-2</v>
      </c>
      <c r="W1459" s="22">
        <f t="shared" si="315"/>
        <v>20</v>
      </c>
      <c r="X1459" s="21">
        <f t="shared" si="316"/>
        <v>0</v>
      </c>
      <c r="Y1459" s="23">
        <f t="shared" si="317"/>
        <v>100000</v>
      </c>
      <c r="Z1459" s="21">
        <f t="shared" si="318"/>
        <v>0.625</v>
      </c>
      <c r="AA1459" s="21">
        <f t="shared" si="319"/>
        <v>0.14000000000000001</v>
      </c>
      <c r="AB1459" s="21">
        <f t="shared" si="320"/>
        <v>0.18200000000000005</v>
      </c>
      <c r="AC1459" s="21">
        <f t="shared" si="321"/>
        <v>0.28225</v>
      </c>
    </row>
    <row r="1460" spans="2:29" x14ac:dyDescent="0.25">
      <c r="B1460" t="s">
        <v>5156</v>
      </c>
      <c r="C1460" t="s">
        <v>5157</v>
      </c>
      <c r="D1460" t="s">
        <v>7417</v>
      </c>
      <c r="E1460">
        <v>170</v>
      </c>
      <c r="F1460">
        <v>188</v>
      </c>
      <c r="G1460" t="s">
        <v>99</v>
      </c>
      <c r="H1460">
        <v>10</v>
      </c>
      <c r="I1460">
        <v>13</v>
      </c>
      <c r="J1460">
        <v>20</v>
      </c>
      <c r="K1460">
        <v>-1</v>
      </c>
      <c r="L1460">
        <v>-8</v>
      </c>
      <c r="M1460">
        <v>20</v>
      </c>
      <c r="N1460" s="20">
        <f t="shared" si="308"/>
        <v>0</v>
      </c>
      <c r="P1460" s="20">
        <f t="shared" si="309"/>
        <v>0</v>
      </c>
      <c r="R1460" s="12">
        <f t="shared" si="310"/>
        <v>-0.05</v>
      </c>
      <c r="S1460" s="21">
        <f t="shared" si="311"/>
        <v>5.387395206178347E-2</v>
      </c>
      <c r="T1460" s="21">
        <f t="shared" si="312"/>
        <v>8.9976987048345336E-2</v>
      </c>
      <c r="U1460" s="21">
        <f t="shared" si="313"/>
        <v>7.1773462536293131E-2</v>
      </c>
      <c r="V1460" s="21">
        <f t="shared" si="314"/>
        <v>7.1874800548807308E-2</v>
      </c>
      <c r="W1460" s="22">
        <f t="shared" si="315"/>
        <v>20</v>
      </c>
      <c r="X1460" s="21">
        <f t="shared" si="316"/>
        <v>-0.05</v>
      </c>
      <c r="Y1460" s="23">
        <f t="shared" si="317"/>
        <v>100000</v>
      </c>
      <c r="Z1460" s="21">
        <f t="shared" si="318"/>
        <v>0.66200000000000003</v>
      </c>
      <c r="AA1460" s="21">
        <f t="shared" si="319"/>
        <v>9.9000000000000005E-2</v>
      </c>
      <c r="AB1460" s="21">
        <f t="shared" si="320"/>
        <v>0.18200000000000005</v>
      </c>
      <c r="AC1460" s="21">
        <f t="shared" si="321"/>
        <v>0.28125</v>
      </c>
    </row>
    <row r="1461" spans="2:29" x14ac:dyDescent="0.25">
      <c r="B1461" t="s">
        <v>7386</v>
      </c>
      <c r="C1461" t="s">
        <v>7387</v>
      </c>
      <c r="D1461" t="s">
        <v>7412</v>
      </c>
      <c r="E1461">
        <v>5</v>
      </c>
      <c r="F1461">
        <v>9</v>
      </c>
      <c r="G1461" t="s">
        <v>86</v>
      </c>
      <c r="H1461">
        <v>13</v>
      </c>
      <c r="I1461">
        <v>6</v>
      </c>
      <c r="J1461">
        <v>21</v>
      </c>
      <c r="K1461">
        <v>0</v>
      </c>
      <c r="L1461">
        <v>-5</v>
      </c>
      <c r="M1461">
        <v>1</v>
      </c>
      <c r="N1461" s="20">
        <f t="shared" si="308"/>
        <v>0</v>
      </c>
      <c r="P1461" s="20">
        <f t="shared" si="309"/>
        <v>0</v>
      </c>
      <c r="R1461" s="12">
        <f t="shared" si="310"/>
        <v>0</v>
      </c>
      <c r="S1461" s="21">
        <f t="shared" si="311"/>
        <v>-0.14327472495069038</v>
      </c>
      <c r="T1461" s="21">
        <f t="shared" si="312"/>
        <v>0.28473515712343933</v>
      </c>
      <c r="U1461" s="21">
        <f t="shared" si="313"/>
        <v>4.9125865114427736E-2</v>
      </c>
      <c r="V1461" s="21">
        <f t="shared" si="314"/>
        <v>6.3528765762392234E-2</v>
      </c>
      <c r="W1461" s="22">
        <f t="shared" si="315"/>
        <v>1</v>
      </c>
      <c r="X1461" s="21">
        <f t="shared" si="316"/>
        <v>0</v>
      </c>
      <c r="Y1461" s="23">
        <f t="shared" si="317"/>
        <v>100000</v>
      </c>
      <c r="Z1461" s="21">
        <f t="shared" si="318"/>
        <v>0.61699999999999999</v>
      </c>
      <c r="AA1461" s="21">
        <f t="shared" si="319"/>
        <v>0.14000000000000001</v>
      </c>
      <c r="AB1461" s="21">
        <f t="shared" si="320"/>
        <v>0.18200000000000005</v>
      </c>
      <c r="AC1461" s="21">
        <f t="shared" si="321"/>
        <v>0.28025</v>
      </c>
    </row>
    <row r="1462" spans="2:29" x14ac:dyDescent="0.25">
      <c r="B1462" t="s">
        <v>2455</v>
      </c>
      <c r="C1462" t="s">
        <v>2456</v>
      </c>
      <c r="D1462" t="s">
        <v>7414</v>
      </c>
      <c r="E1462" s="1">
        <v>2311</v>
      </c>
      <c r="F1462" s="1">
        <v>2283</v>
      </c>
      <c r="G1462" t="s">
        <v>49</v>
      </c>
      <c r="H1462" s="1">
        <v>2086</v>
      </c>
      <c r="I1462" s="1">
        <v>2780</v>
      </c>
      <c r="J1462" s="1">
        <v>4151</v>
      </c>
      <c r="K1462">
        <v>-69</v>
      </c>
      <c r="L1462" s="1">
        <v>1262</v>
      </c>
      <c r="M1462" t="s">
        <v>30</v>
      </c>
      <c r="N1462" s="20">
        <f t="shared" si="308"/>
        <v>0</v>
      </c>
      <c r="P1462" s="20">
        <f t="shared" si="309"/>
        <v>0</v>
      </c>
      <c r="R1462" s="12">
        <f t="shared" si="310"/>
        <v>-1.6622500602264514E-2</v>
      </c>
      <c r="S1462" s="21">
        <f t="shared" si="311"/>
        <v>5.9122266071776286E-2</v>
      </c>
      <c r="T1462" s="21">
        <f t="shared" si="312"/>
        <v>8.3481717477971396E-2</v>
      </c>
      <c r="U1462" s="21">
        <f t="shared" si="313"/>
        <v>7.1232753355968459E-2</v>
      </c>
      <c r="V1462" s="21">
        <f t="shared" si="314"/>
        <v>7.1278912301905376E-2</v>
      </c>
      <c r="W1462" s="22">
        <f t="shared" si="315"/>
        <v>1262</v>
      </c>
      <c r="X1462" s="21">
        <f t="shared" si="316"/>
        <v>-5.4675118858954042E-2</v>
      </c>
      <c r="Y1462" s="23">
        <f t="shared" si="317"/>
        <v>100000</v>
      </c>
      <c r="Z1462" s="21">
        <f t="shared" si="318"/>
        <v>0.65800000000000003</v>
      </c>
      <c r="AA1462" s="21">
        <f t="shared" si="319"/>
        <v>9.6000000000000002E-2</v>
      </c>
      <c r="AB1462" s="21">
        <f t="shared" si="320"/>
        <v>0.18200000000000005</v>
      </c>
      <c r="AC1462" s="21">
        <f t="shared" si="321"/>
        <v>0.27950000000000003</v>
      </c>
    </row>
    <row r="1463" spans="2:29" x14ac:dyDescent="0.25">
      <c r="B1463" t="s">
        <v>7089</v>
      </c>
      <c r="C1463" t="s">
        <v>7090</v>
      </c>
      <c r="D1463" t="s">
        <v>7412</v>
      </c>
      <c r="E1463">
        <v>11</v>
      </c>
      <c r="F1463">
        <v>47</v>
      </c>
      <c r="G1463" t="s">
        <v>49</v>
      </c>
      <c r="H1463">
        <v>12</v>
      </c>
      <c r="I1463">
        <v>9</v>
      </c>
      <c r="J1463">
        <v>22</v>
      </c>
      <c r="K1463">
        <v>-2</v>
      </c>
      <c r="L1463">
        <v>71</v>
      </c>
      <c r="M1463">
        <v>15</v>
      </c>
      <c r="N1463" s="20">
        <f t="shared" si="308"/>
        <v>0</v>
      </c>
      <c r="P1463" s="20">
        <f t="shared" si="309"/>
        <v>0</v>
      </c>
      <c r="R1463" s="12">
        <f t="shared" si="310"/>
        <v>-9.0909090909090912E-2</v>
      </c>
      <c r="S1463" s="21">
        <f t="shared" si="311"/>
        <v>-5.5912488705098018E-2</v>
      </c>
      <c r="T1463" s="21">
        <f t="shared" si="312"/>
        <v>0.19573800863209612</v>
      </c>
      <c r="U1463" s="21">
        <f t="shared" si="313"/>
        <v>6.2488268514150569E-2</v>
      </c>
      <c r="V1463" s="21">
        <f t="shared" si="314"/>
        <v>6.7437929480382894E-2</v>
      </c>
      <c r="W1463" s="22">
        <f t="shared" si="315"/>
        <v>86</v>
      </c>
      <c r="X1463" s="21">
        <f t="shared" si="316"/>
        <v>-2.3255813953488372E-2</v>
      </c>
      <c r="Y1463" s="23">
        <f t="shared" si="317"/>
        <v>100000</v>
      </c>
      <c r="Z1463" s="21">
        <f t="shared" si="318"/>
        <v>0.63700000000000001</v>
      </c>
      <c r="AA1463" s="21">
        <f t="shared" si="319"/>
        <v>0.11700000000000001</v>
      </c>
      <c r="AB1463" s="21">
        <f t="shared" si="320"/>
        <v>0.18200000000000005</v>
      </c>
      <c r="AC1463" s="21">
        <f t="shared" si="321"/>
        <v>0.27950000000000003</v>
      </c>
    </row>
    <row r="1464" spans="2:29" x14ac:dyDescent="0.25">
      <c r="B1464" t="s">
        <v>5483</v>
      </c>
      <c r="C1464" t="s">
        <v>5484</v>
      </c>
      <c r="D1464" t="s">
        <v>7409</v>
      </c>
      <c r="E1464">
        <v>95</v>
      </c>
      <c r="F1464">
        <v>72</v>
      </c>
      <c r="G1464" t="s">
        <v>46</v>
      </c>
      <c r="H1464">
        <v>208</v>
      </c>
      <c r="I1464">
        <v>208</v>
      </c>
      <c r="J1464">
        <v>417</v>
      </c>
      <c r="K1464">
        <v>-9</v>
      </c>
      <c r="L1464">
        <v>9</v>
      </c>
      <c r="M1464">
        <v>62</v>
      </c>
      <c r="N1464" s="20">
        <f t="shared" si="308"/>
        <v>0</v>
      </c>
      <c r="P1464" s="20">
        <f t="shared" si="309"/>
        <v>0</v>
      </c>
      <c r="R1464" s="12">
        <f t="shared" si="310"/>
        <v>-2.1582733812949641E-2</v>
      </c>
      <c r="S1464" s="21">
        <f t="shared" si="311"/>
        <v>0</v>
      </c>
      <c r="T1464" s="21">
        <f t="shared" si="312"/>
        <v>0.14925008356805747</v>
      </c>
      <c r="U1464" s="21">
        <f t="shared" si="313"/>
        <v>7.2030822116629922E-2</v>
      </c>
      <c r="V1464" s="21">
        <f t="shared" si="314"/>
        <v>7.3760301894895797E-2</v>
      </c>
      <c r="W1464" s="22">
        <f t="shared" si="315"/>
        <v>71</v>
      </c>
      <c r="X1464" s="21">
        <f t="shared" si="316"/>
        <v>-0.12676056338028169</v>
      </c>
      <c r="Y1464" s="23">
        <f t="shared" si="317"/>
        <v>100000</v>
      </c>
      <c r="Z1464" s="21">
        <f t="shared" si="318"/>
        <v>0.67400000000000004</v>
      </c>
      <c r="AA1464" s="21">
        <f t="shared" si="319"/>
        <v>6.6000000000000003E-2</v>
      </c>
      <c r="AB1464" s="21">
        <f t="shared" si="320"/>
        <v>0.18200000000000005</v>
      </c>
      <c r="AC1464" s="21">
        <f t="shared" si="321"/>
        <v>0.27600000000000002</v>
      </c>
    </row>
    <row r="1465" spans="2:29" x14ac:dyDescent="0.25">
      <c r="B1465" t="s">
        <v>2157</v>
      </c>
      <c r="C1465" t="s">
        <v>4268</v>
      </c>
      <c r="D1465" t="s">
        <v>4419</v>
      </c>
      <c r="E1465">
        <v>336</v>
      </c>
      <c r="F1465">
        <v>328</v>
      </c>
      <c r="G1465" t="s">
        <v>75</v>
      </c>
      <c r="H1465">
        <v>28</v>
      </c>
      <c r="I1465">
        <v>27</v>
      </c>
      <c r="J1465">
        <v>56</v>
      </c>
      <c r="K1465">
        <v>-14</v>
      </c>
      <c r="L1465">
        <v>108</v>
      </c>
      <c r="M1465" t="s">
        <v>30</v>
      </c>
      <c r="N1465" s="20">
        <f t="shared" si="308"/>
        <v>0</v>
      </c>
      <c r="P1465" s="20">
        <f t="shared" si="309"/>
        <v>0</v>
      </c>
      <c r="R1465" s="12">
        <f t="shared" si="310"/>
        <v>-0.25</v>
      </c>
      <c r="S1465" s="21">
        <f t="shared" si="311"/>
        <v>-7.2471407402715515E-3</v>
      </c>
      <c r="T1465" s="21">
        <f t="shared" si="312"/>
        <v>0.15708390490417856</v>
      </c>
      <c r="U1465" s="21">
        <f t="shared" si="313"/>
        <v>7.1773462536293131E-2</v>
      </c>
      <c r="V1465" s="21">
        <f t="shared" si="314"/>
        <v>7.3870075566733376E-2</v>
      </c>
      <c r="W1465" s="22">
        <f t="shared" si="315"/>
        <v>108</v>
      </c>
      <c r="X1465" s="21">
        <f t="shared" si="316"/>
        <v>-0.12962962962962962</v>
      </c>
      <c r="Y1465" s="23">
        <f t="shared" si="317"/>
        <v>100000</v>
      </c>
      <c r="Z1465" s="21">
        <f t="shared" si="318"/>
        <v>0.67500000000000004</v>
      </c>
      <c r="AA1465" s="21">
        <f t="shared" si="319"/>
        <v>6.3E-2</v>
      </c>
      <c r="AB1465" s="21">
        <f t="shared" si="320"/>
        <v>0.18200000000000005</v>
      </c>
      <c r="AC1465" s="21">
        <f t="shared" si="321"/>
        <v>0.27550000000000002</v>
      </c>
    </row>
    <row r="1466" spans="2:29" x14ac:dyDescent="0.25">
      <c r="B1466" t="s">
        <v>4592</v>
      </c>
      <c r="C1466" t="s">
        <v>4593</v>
      </c>
      <c r="D1466" t="s">
        <v>7412</v>
      </c>
      <c r="E1466">
        <v>173</v>
      </c>
      <c r="F1466">
        <v>7</v>
      </c>
      <c r="G1466" t="s">
        <v>56</v>
      </c>
      <c r="H1466">
        <v>57</v>
      </c>
      <c r="I1466">
        <v>152</v>
      </c>
      <c r="J1466">
        <v>102</v>
      </c>
      <c r="K1466">
        <v>-18</v>
      </c>
      <c r="L1466">
        <v>391</v>
      </c>
      <c r="M1466" t="s">
        <v>30</v>
      </c>
      <c r="N1466" s="20">
        <f t="shared" si="308"/>
        <v>0</v>
      </c>
      <c r="P1466" s="20">
        <f t="shared" si="309"/>
        <v>0</v>
      </c>
      <c r="R1466" s="12">
        <f t="shared" si="310"/>
        <v>-0.17647058823529413</v>
      </c>
      <c r="S1466" s="21">
        <f t="shared" si="311"/>
        <v>0.21672868378641152</v>
      </c>
      <c r="T1466" s="21">
        <f t="shared" si="312"/>
        <v>-7.6681968983397186E-2</v>
      </c>
      <c r="U1466" s="21">
        <f t="shared" si="313"/>
        <v>5.9918644328465609E-2</v>
      </c>
      <c r="V1466" s="21">
        <f t="shared" si="314"/>
        <v>6.6655119710493316E-2</v>
      </c>
      <c r="W1466" s="22">
        <f t="shared" si="315"/>
        <v>391</v>
      </c>
      <c r="X1466" s="21">
        <f t="shared" si="316"/>
        <v>-4.6035805626598467E-2</v>
      </c>
      <c r="Y1466" s="23">
        <f t="shared" si="317"/>
        <v>100000</v>
      </c>
      <c r="Z1466" s="21">
        <f t="shared" si="318"/>
        <v>0.63400000000000001</v>
      </c>
      <c r="AA1466" s="21">
        <f t="shared" si="319"/>
        <v>0.1</v>
      </c>
      <c r="AB1466" s="21">
        <f t="shared" si="320"/>
        <v>0.18200000000000005</v>
      </c>
      <c r="AC1466" s="21">
        <f t="shared" si="321"/>
        <v>0.27450000000000002</v>
      </c>
    </row>
    <row r="1467" spans="2:29" x14ac:dyDescent="0.25">
      <c r="B1467" t="s">
        <v>5545</v>
      </c>
      <c r="C1467" t="s">
        <v>5546</v>
      </c>
      <c r="D1467" t="s">
        <v>7417</v>
      </c>
      <c r="E1467">
        <v>94</v>
      </c>
      <c r="F1467" t="s">
        <v>30</v>
      </c>
      <c r="G1467" t="s">
        <v>31</v>
      </c>
      <c r="H1467">
        <v>13</v>
      </c>
      <c r="I1467">
        <v>16</v>
      </c>
      <c r="J1467">
        <v>23</v>
      </c>
      <c r="K1467">
        <v>0</v>
      </c>
      <c r="L1467">
        <v>22</v>
      </c>
      <c r="M1467" t="s">
        <v>30</v>
      </c>
      <c r="N1467" s="20">
        <f t="shared" si="308"/>
        <v>0</v>
      </c>
      <c r="P1467" s="20">
        <f t="shared" si="309"/>
        <v>0</v>
      </c>
      <c r="R1467" s="12">
        <f t="shared" si="310"/>
        <v>0</v>
      </c>
      <c r="S1467" s="21">
        <f t="shared" si="311"/>
        <v>4.2402216277297899E-2</v>
      </c>
      <c r="T1467" s="21">
        <f t="shared" si="312"/>
        <v>7.5280006405569644E-2</v>
      </c>
      <c r="U1467" s="21">
        <f t="shared" si="313"/>
        <v>5.8713493725206511E-2</v>
      </c>
      <c r="V1467" s="21">
        <f t="shared" si="314"/>
        <v>5.8798572136024685E-2</v>
      </c>
      <c r="W1467" s="22">
        <f t="shared" si="315"/>
        <v>22</v>
      </c>
      <c r="X1467" s="21">
        <f t="shared" si="316"/>
        <v>0</v>
      </c>
      <c r="Y1467" s="23">
        <f t="shared" si="317"/>
        <v>100000</v>
      </c>
      <c r="Z1467" s="21">
        <f t="shared" si="318"/>
        <v>0.59199999999999997</v>
      </c>
      <c r="AA1467" s="21">
        <f t="shared" si="319"/>
        <v>0.14000000000000001</v>
      </c>
      <c r="AB1467" s="21">
        <f t="shared" si="320"/>
        <v>0.18200000000000005</v>
      </c>
      <c r="AC1467" s="21">
        <f t="shared" si="321"/>
        <v>0.27400000000000002</v>
      </c>
    </row>
    <row r="1468" spans="2:29" x14ac:dyDescent="0.25">
      <c r="B1468" t="s">
        <v>6349</v>
      </c>
      <c r="C1468" t="s">
        <v>6350</v>
      </c>
      <c r="D1468" t="s">
        <v>7417</v>
      </c>
      <c r="E1468">
        <v>35</v>
      </c>
      <c r="F1468">
        <v>33</v>
      </c>
      <c r="G1468" t="s">
        <v>99</v>
      </c>
      <c r="H1468">
        <v>8</v>
      </c>
      <c r="I1468">
        <v>8</v>
      </c>
      <c r="J1468">
        <v>14</v>
      </c>
      <c r="K1468">
        <v>0</v>
      </c>
      <c r="L1468">
        <v>7</v>
      </c>
      <c r="M1468" t="s">
        <v>30</v>
      </c>
      <c r="N1468" s="20">
        <f t="shared" si="308"/>
        <v>0</v>
      </c>
      <c r="P1468" s="20">
        <f t="shared" si="309"/>
        <v>0</v>
      </c>
      <c r="R1468" s="12">
        <f t="shared" si="310"/>
        <v>0</v>
      </c>
      <c r="S1468" s="21">
        <f t="shared" si="311"/>
        <v>0</v>
      </c>
      <c r="T1468" s="21">
        <f t="shared" si="312"/>
        <v>0.11842691472014466</v>
      </c>
      <c r="U1468" s="21">
        <f t="shared" si="313"/>
        <v>5.7557050338252314E-2</v>
      </c>
      <c r="V1468" s="21">
        <f t="shared" si="314"/>
        <v>5.8661321686132327E-2</v>
      </c>
      <c r="W1468" s="22">
        <f t="shared" si="315"/>
        <v>7</v>
      </c>
      <c r="X1468" s="21">
        <f t="shared" si="316"/>
        <v>0</v>
      </c>
      <c r="Y1468" s="23">
        <f t="shared" si="317"/>
        <v>100000</v>
      </c>
      <c r="Z1468" s="21">
        <f t="shared" si="318"/>
        <v>0.59099999999999997</v>
      </c>
      <c r="AA1468" s="21">
        <f t="shared" si="319"/>
        <v>0.14000000000000001</v>
      </c>
      <c r="AB1468" s="21">
        <f t="shared" si="320"/>
        <v>0.18200000000000005</v>
      </c>
      <c r="AC1468" s="21">
        <f t="shared" si="321"/>
        <v>0.27375000000000005</v>
      </c>
    </row>
    <row r="1469" spans="2:29" x14ac:dyDescent="0.25">
      <c r="B1469" t="s">
        <v>4844</v>
      </c>
      <c r="C1469" t="s">
        <v>4845</v>
      </c>
      <c r="D1469" t="s">
        <v>4419</v>
      </c>
      <c r="E1469">
        <v>188</v>
      </c>
      <c r="F1469">
        <v>165</v>
      </c>
      <c r="G1469" t="s">
        <v>75</v>
      </c>
      <c r="H1469">
        <v>12</v>
      </c>
      <c r="I1469">
        <v>9</v>
      </c>
      <c r="J1469">
        <v>25</v>
      </c>
      <c r="K1469">
        <v>-33</v>
      </c>
      <c r="L1469">
        <v>31</v>
      </c>
      <c r="M1469">
        <v>21</v>
      </c>
      <c r="N1469" s="20">
        <f t="shared" si="308"/>
        <v>0</v>
      </c>
      <c r="P1469" s="20">
        <f t="shared" si="309"/>
        <v>0</v>
      </c>
      <c r="R1469" s="12">
        <f t="shared" si="310"/>
        <v>-1.32</v>
      </c>
      <c r="S1469" s="21">
        <f t="shared" si="311"/>
        <v>-5.5912488705098018E-2</v>
      </c>
      <c r="T1469" s="21">
        <f t="shared" si="312"/>
        <v>0.22670320469638883</v>
      </c>
      <c r="U1469" s="21">
        <f t="shared" si="313"/>
        <v>7.61575979471103E-2</v>
      </c>
      <c r="V1469" s="21">
        <f t="shared" si="314"/>
        <v>8.2316104646133703E-2</v>
      </c>
      <c r="W1469" s="22">
        <f t="shared" si="315"/>
        <v>52</v>
      </c>
      <c r="X1469" s="21">
        <f t="shared" si="316"/>
        <v>-0.63461538461538458</v>
      </c>
      <c r="Y1469" s="23">
        <f t="shared" si="317"/>
        <v>100000</v>
      </c>
      <c r="Z1469" s="21">
        <f t="shared" si="318"/>
        <v>0.71</v>
      </c>
      <c r="AA1469" s="21">
        <f t="shared" si="319"/>
        <v>1.7999999999999999E-2</v>
      </c>
      <c r="AB1469" s="21">
        <f t="shared" si="320"/>
        <v>0.18200000000000005</v>
      </c>
      <c r="AC1469" s="21">
        <f t="shared" si="321"/>
        <v>0.27300000000000002</v>
      </c>
    </row>
    <row r="1470" spans="2:29" x14ac:dyDescent="0.25">
      <c r="B1470" t="s">
        <v>1459</v>
      </c>
      <c r="C1470" t="s">
        <v>1460</v>
      </c>
      <c r="D1470" t="s">
        <v>4619</v>
      </c>
      <c r="E1470" s="1">
        <v>12361</v>
      </c>
      <c r="F1470" s="1">
        <v>25326</v>
      </c>
      <c r="G1470" t="s">
        <v>104</v>
      </c>
      <c r="H1470" s="1">
        <v>1396</v>
      </c>
      <c r="I1470" s="1">
        <v>1842</v>
      </c>
      <c r="J1470" s="1">
        <v>2280</v>
      </c>
      <c r="K1470">
        <v>76</v>
      </c>
      <c r="L1470" s="1">
        <v>13037</v>
      </c>
      <c r="M1470" s="1">
        <v>10637</v>
      </c>
      <c r="N1470" s="20">
        <f t="shared" si="308"/>
        <v>0</v>
      </c>
      <c r="P1470" s="20">
        <f t="shared" si="309"/>
        <v>0</v>
      </c>
      <c r="R1470" s="12">
        <f t="shared" si="310"/>
        <v>3.3333333333333333E-2</v>
      </c>
      <c r="S1470" s="21">
        <f t="shared" si="311"/>
        <v>5.701424825571566E-2</v>
      </c>
      <c r="T1470" s="21">
        <f t="shared" si="312"/>
        <v>4.3587922222235065E-2</v>
      </c>
      <c r="U1470" s="21">
        <f t="shared" si="313"/>
        <v>5.0279630906207906E-2</v>
      </c>
      <c r="V1470" s="21">
        <f t="shared" si="314"/>
        <v>5.0293933794719546E-2</v>
      </c>
      <c r="W1470" s="22">
        <f t="shared" si="315"/>
        <v>23674</v>
      </c>
      <c r="X1470" s="21">
        <f t="shared" si="316"/>
        <v>3.2102728731942215E-3</v>
      </c>
      <c r="Y1470" s="23">
        <f t="shared" si="317"/>
        <v>162.64473684210526</v>
      </c>
      <c r="Z1470" s="21">
        <f t="shared" si="318"/>
        <v>0.54</v>
      </c>
      <c r="AA1470" s="21">
        <f t="shared" si="319"/>
        <v>0.17599999999999999</v>
      </c>
      <c r="AB1470" s="21">
        <f t="shared" si="320"/>
        <v>0.18700000000000006</v>
      </c>
      <c r="AC1470" s="21">
        <f t="shared" si="321"/>
        <v>0.27250000000000002</v>
      </c>
    </row>
    <row r="1471" spans="2:29" x14ac:dyDescent="0.25">
      <c r="B1471" t="s">
        <v>3445</v>
      </c>
      <c r="C1471" t="s">
        <v>3803</v>
      </c>
      <c r="D1471" t="s">
        <v>7412</v>
      </c>
      <c r="E1471">
        <v>489</v>
      </c>
      <c r="F1471" s="1">
        <v>1164</v>
      </c>
      <c r="G1471" t="s">
        <v>86</v>
      </c>
      <c r="H1471" s="1">
        <v>1617</v>
      </c>
      <c r="I1471" s="1">
        <v>3326</v>
      </c>
      <c r="J1471" s="1">
        <v>3396</v>
      </c>
      <c r="K1471">
        <v>-371</v>
      </c>
      <c r="L1471">
        <v>404</v>
      </c>
      <c r="M1471">
        <v>601</v>
      </c>
      <c r="N1471" s="20">
        <f t="shared" si="308"/>
        <v>0</v>
      </c>
      <c r="P1471" s="20">
        <f t="shared" si="309"/>
        <v>0</v>
      </c>
      <c r="R1471" s="12">
        <f t="shared" si="310"/>
        <v>-0.10924617196702002</v>
      </c>
      <c r="S1471" s="21">
        <f t="shared" si="311"/>
        <v>0.15516080574402435</v>
      </c>
      <c r="T1471" s="21">
        <f t="shared" si="312"/>
        <v>4.1742656132071065E-3</v>
      </c>
      <c r="U1471" s="21">
        <f t="shared" si="313"/>
        <v>7.7024955037331644E-2</v>
      </c>
      <c r="V1471" s="21">
        <f t="shared" si="314"/>
        <v>7.8786675464854364E-2</v>
      </c>
      <c r="W1471" s="22">
        <f t="shared" si="315"/>
        <v>1005</v>
      </c>
      <c r="X1471" s="21">
        <f t="shared" si="316"/>
        <v>-0.36915422885572141</v>
      </c>
      <c r="Y1471" s="23">
        <f t="shared" si="317"/>
        <v>100000</v>
      </c>
      <c r="Z1471" s="21">
        <f t="shared" si="318"/>
        <v>0.69399999999999995</v>
      </c>
      <c r="AA1471" s="21">
        <f t="shared" si="319"/>
        <v>0.03</v>
      </c>
      <c r="AB1471" s="21">
        <f t="shared" si="320"/>
        <v>0.18200000000000005</v>
      </c>
      <c r="AC1471" s="21">
        <f t="shared" si="321"/>
        <v>0.27200000000000002</v>
      </c>
    </row>
    <row r="1472" spans="2:29" x14ac:dyDescent="0.25">
      <c r="B1472" t="s">
        <v>5188</v>
      </c>
      <c r="C1472" t="s">
        <v>5189</v>
      </c>
      <c r="D1472" t="s">
        <v>7409</v>
      </c>
      <c r="E1472">
        <v>135</v>
      </c>
      <c r="F1472" s="1">
        <v>2172</v>
      </c>
      <c r="G1472" t="s">
        <v>46</v>
      </c>
      <c r="H1472">
        <v>267</v>
      </c>
      <c r="I1472">
        <v>591</v>
      </c>
      <c r="J1472">
        <v>484</v>
      </c>
      <c r="K1472">
        <v>-82</v>
      </c>
      <c r="L1472">
        <v>-33</v>
      </c>
      <c r="M1472" s="1">
        <v>1737</v>
      </c>
      <c r="N1472" s="20">
        <f t="shared" si="308"/>
        <v>0</v>
      </c>
      <c r="P1472" s="20">
        <f t="shared" si="309"/>
        <v>0</v>
      </c>
      <c r="R1472" s="12">
        <f t="shared" si="310"/>
        <v>-0.16942148760330578</v>
      </c>
      <c r="S1472" s="21">
        <f t="shared" si="311"/>
        <v>0.17223651077836721</v>
      </c>
      <c r="T1472" s="21">
        <f t="shared" si="312"/>
        <v>-3.9158890256349999E-2</v>
      </c>
      <c r="U1472" s="21">
        <f t="shared" si="313"/>
        <v>6.1288382061308821E-2</v>
      </c>
      <c r="V1472" s="21">
        <f t="shared" si="314"/>
        <v>6.4788667527775345E-2</v>
      </c>
      <c r="W1472" s="22">
        <f t="shared" si="315"/>
        <v>1737</v>
      </c>
      <c r="X1472" s="21">
        <f t="shared" si="316"/>
        <v>-4.7207829591249278E-2</v>
      </c>
      <c r="Y1472" s="23">
        <f t="shared" si="317"/>
        <v>100000</v>
      </c>
      <c r="Z1472" s="21">
        <f t="shared" si="318"/>
        <v>0.624</v>
      </c>
      <c r="AA1472" s="21">
        <f t="shared" si="319"/>
        <v>0.1</v>
      </c>
      <c r="AB1472" s="21">
        <f t="shared" si="320"/>
        <v>0.18200000000000005</v>
      </c>
      <c r="AC1472" s="21">
        <f t="shared" si="321"/>
        <v>0.27200000000000002</v>
      </c>
    </row>
    <row r="1473" spans="2:29" x14ac:dyDescent="0.25">
      <c r="B1473" t="s">
        <v>7273</v>
      </c>
      <c r="C1473" t="s">
        <v>7274</v>
      </c>
      <c r="D1473" t="s">
        <v>1737</v>
      </c>
      <c r="E1473">
        <v>8</v>
      </c>
      <c r="F1473">
        <v>17</v>
      </c>
      <c r="G1473" t="s">
        <v>99</v>
      </c>
      <c r="H1473">
        <v>6</v>
      </c>
      <c r="I1473">
        <v>15</v>
      </c>
      <c r="J1473">
        <v>12</v>
      </c>
      <c r="K1473">
        <v>-4</v>
      </c>
      <c r="L1473">
        <v>4</v>
      </c>
      <c r="M1473">
        <v>8</v>
      </c>
      <c r="N1473" s="20">
        <f t="shared" si="308"/>
        <v>0</v>
      </c>
      <c r="P1473" s="20">
        <f t="shared" si="309"/>
        <v>0</v>
      </c>
      <c r="R1473" s="12">
        <f t="shared" si="310"/>
        <v>-0.33333333333333331</v>
      </c>
      <c r="S1473" s="21">
        <f t="shared" si="311"/>
        <v>0.20112443398143132</v>
      </c>
      <c r="T1473" s="21">
        <f t="shared" si="312"/>
        <v>-4.3647500209962997E-2</v>
      </c>
      <c r="U1473" s="21">
        <f t="shared" si="313"/>
        <v>7.1773462536293131E-2</v>
      </c>
      <c r="V1473" s="21">
        <f t="shared" si="314"/>
        <v>7.6416798769253821E-2</v>
      </c>
      <c r="W1473" s="22">
        <f t="shared" si="315"/>
        <v>12</v>
      </c>
      <c r="X1473" s="21">
        <f t="shared" si="316"/>
        <v>-0.33333333333333331</v>
      </c>
      <c r="Y1473" s="23">
        <f t="shared" si="317"/>
        <v>100000</v>
      </c>
      <c r="Z1473" s="21">
        <f t="shared" si="318"/>
        <v>0.68400000000000005</v>
      </c>
      <c r="AA1473" s="21">
        <f t="shared" si="319"/>
        <v>3.3000000000000002E-2</v>
      </c>
      <c r="AB1473" s="21">
        <f t="shared" si="320"/>
        <v>0.18200000000000005</v>
      </c>
      <c r="AC1473" s="21">
        <f t="shared" si="321"/>
        <v>0.27025000000000005</v>
      </c>
    </row>
    <row r="1474" spans="2:29" x14ac:dyDescent="0.25">
      <c r="B1474" t="s">
        <v>4009</v>
      </c>
      <c r="C1474" t="s">
        <v>4010</v>
      </c>
      <c r="D1474" t="s">
        <v>1737</v>
      </c>
      <c r="E1474">
        <v>453</v>
      </c>
      <c r="F1474">
        <v>549</v>
      </c>
      <c r="G1474" t="s">
        <v>75</v>
      </c>
      <c r="H1474">
        <v>7</v>
      </c>
      <c r="I1474">
        <v>13</v>
      </c>
      <c r="J1474">
        <v>15</v>
      </c>
      <c r="K1474">
        <v>-99</v>
      </c>
      <c r="L1474">
        <v>-110</v>
      </c>
      <c r="M1474">
        <v>103</v>
      </c>
      <c r="N1474" s="20">
        <f t="shared" ref="N1474:N1513" si="322">IF(V1474&lt;5%,1,0)</f>
        <v>0</v>
      </c>
      <c r="P1474" s="20">
        <f t="shared" ref="P1474:P1537" si="323">SUM(N1474:O1474)</f>
        <v>0</v>
      </c>
      <c r="R1474" s="12">
        <f t="shared" ref="R1474:R1537" si="324">K1474/J1474</f>
        <v>-6.6</v>
      </c>
      <c r="S1474" s="21">
        <f t="shared" ref="S1474:S1537" si="325">(I1474/H1474)^(1/5)-1</f>
        <v>0.13179836563100178</v>
      </c>
      <c r="T1474" s="21">
        <f t="shared" ref="T1474:T1537" si="326">(J1474/I1474)^(1/5)-1</f>
        <v>2.9033661071187877E-2</v>
      </c>
      <c r="U1474" s="21">
        <f t="shared" ref="U1474:U1537" si="327">(J1474/H1474)^(1/10)-1</f>
        <v>7.9193502472868271E-2</v>
      </c>
      <c r="V1474" s="21">
        <f t="shared" ref="V1474:V1537" si="328">AVERAGE(S1474:U1474)</f>
        <v>8.0008509725019314E-2</v>
      </c>
      <c r="W1474" s="22">
        <f t="shared" ref="W1474:W1537" si="329">MAX(L1474,0)+MAX(M1474,0)</f>
        <v>103</v>
      </c>
      <c r="X1474" s="21">
        <f t="shared" ref="X1474:X1537" si="330">IF(W1474&gt;0,(J1474*R1474)/W1474,1000%)</f>
        <v>-0.96116504854368934</v>
      </c>
      <c r="Y1474" s="23">
        <f t="shared" ref="Y1474:Y1537" si="331">IF(R1474&gt;0,E1474/(J1474*R1474),100000)</f>
        <v>100000</v>
      </c>
      <c r="Z1474" s="21">
        <f t="shared" ref="Z1474:Z1537" si="332">_xlfn.PERCENTRANK.EXC($V$1:$V$3842,V1474)</f>
        <v>0.69899999999999995</v>
      </c>
      <c r="AA1474" s="21">
        <f t="shared" ref="AA1474:AA1537" si="333">_xlfn.PERCENTRANK.EXC($X$2:$X$3843,X1474)</f>
        <v>1.2E-2</v>
      </c>
      <c r="AB1474" s="21">
        <f t="shared" ref="AB1474:AB1537" si="334">1-_xlfn.PERCENTRANK.EXC($Y$2:$Y$3843,Y1474)</f>
        <v>0.18200000000000005</v>
      </c>
      <c r="AC1474" s="21">
        <f t="shared" ref="AC1474:AC1537" si="335">IF(P1474=0,25%*Z1474+25%*AA1474+50%*AB1474,0)</f>
        <v>0.26875000000000004</v>
      </c>
    </row>
    <row r="1475" spans="2:29" x14ac:dyDescent="0.25">
      <c r="B1475" t="s">
        <v>6807</v>
      </c>
      <c r="C1475" t="s">
        <v>6808</v>
      </c>
      <c r="D1475" t="s">
        <v>7417</v>
      </c>
      <c r="E1475">
        <v>18</v>
      </c>
      <c r="F1475">
        <v>19</v>
      </c>
      <c r="G1475" t="s">
        <v>99</v>
      </c>
      <c r="H1475">
        <v>13</v>
      </c>
      <c r="I1475">
        <v>23</v>
      </c>
      <c r="J1475">
        <v>22</v>
      </c>
      <c r="K1475">
        <v>0</v>
      </c>
      <c r="L1475">
        <v>13</v>
      </c>
      <c r="M1475" t="s">
        <v>30</v>
      </c>
      <c r="N1475" s="20">
        <f t="shared" si="322"/>
        <v>0</v>
      </c>
      <c r="P1475" s="20">
        <f t="shared" si="323"/>
        <v>0</v>
      </c>
      <c r="R1475" s="12">
        <f t="shared" si="324"/>
        <v>0</v>
      </c>
      <c r="S1475" s="21">
        <f t="shared" si="325"/>
        <v>0.12087426179583294</v>
      </c>
      <c r="T1475" s="21">
        <f t="shared" si="326"/>
        <v>-8.8509501835801752E-3</v>
      </c>
      <c r="U1475" s="21">
        <f t="shared" si="327"/>
        <v>5.4017770031711043E-2</v>
      </c>
      <c r="V1475" s="21">
        <f t="shared" si="328"/>
        <v>5.53470272146546E-2</v>
      </c>
      <c r="W1475" s="22">
        <f t="shared" si="329"/>
        <v>13</v>
      </c>
      <c r="X1475" s="21">
        <f t="shared" si="330"/>
        <v>0</v>
      </c>
      <c r="Y1475" s="23">
        <f t="shared" si="331"/>
        <v>100000</v>
      </c>
      <c r="Z1475" s="21">
        <f t="shared" si="332"/>
        <v>0.57099999999999995</v>
      </c>
      <c r="AA1475" s="21">
        <f t="shared" si="333"/>
        <v>0.14000000000000001</v>
      </c>
      <c r="AB1475" s="21">
        <f t="shared" si="334"/>
        <v>0.18200000000000005</v>
      </c>
      <c r="AC1475" s="21">
        <f t="shared" si="335"/>
        <v>0.26875000000000004</v>
      </c>
    </row>
    <row r="1476" spans="2:29" x14ac:dyDescent="0.25">
      <c r="B1476" t="s">
        <v>7309</v>
      </c>
      <c r="C1476" t="s">
        <v>7310</v>
      </c>
      <c r="D1476" t="s">
        <v>7416</v>
      </c>
      <c r="E1476">
        <v>7</v>
      </c>
      <c r="F1476">
        <v>51</v>
      </c>
      <c r="G1476" t="s">
        <v>99</v>
      </c>
      <c r="H1476">
        <v>22</v>
      </c>
      <c r="I1476">
        <v>41</v>
      </c>
      <c r="J1476">
        <v>45</v>
      </c>
      <c r="K1476">
        <v>-9</v>
      </c>
      <c r="L1476">
        <v>7</v>
      </c>
      <c r="M1476">
        <v>17</v>
      </c>
      <c r="N1476" s="20">
        <f t="shared" si="322"/>
        <v>0</v>
      </c>
      <c r="P1476" s="20">
        <f t="shared" si="323"/>
        <v>0</v>
      </c>
      <c r="R1476" s="12">
        <f t="shared" si="324"/>
        <v>-0.2</v>
      </c>
      <c r="S1476" s="21">
        <f t="shared" si="325"/>
        <v>0.13258872838875679</v>
      </c>
      <c r="T1476" s="21">
        <f t="shared" si="326"/>
        <v>1.8792481782990533E-2</v>
      </c>
      <c r="U1476" s="21">
        <f t="shared" si="327"/>
        <v>7.4184752002476984E-2</v>
      </c>
      <c r="V1476" s="21">
        <f t="shared" si="328"/>
        <v>7.5188654058074775E-2</v>
      </c>
      <c r="W1476" s="22">
        <f t="shared" si="329"/>
        <v>24</v>
      </c>
      <c r="X1476" s="21">
        <f t="shared" si="330"/>
        <v>-0.375</v>
      </c>
      <c r="Y1476" s="23">
        <f t="shared" si="331"/>
        <v>100000</v>
      </c>
      <c r="Z1476" s="21">
        <f t="shared" si="332"/>
        <v>0.68100000000000005</v>
      </c>
      <c r="AA1476" s="21">
        <f t="shared" si="333"/>
        <v>0.03</v>
      </c>
      <c r="AB1476" s="21">
        <f t="shared" si="334"/>
        <v>0.18200000000000005</v>
      </c>
      <c r="AC1476" s="21">
        <f t="shared" si="335"/>
        <v>0.26875000000000004</v>
      </c>
    </row>
    <row r="1477" spans="2:29" x14ac:dyDescent="0.25">
      <c r="B1477" t="s">
        <v>4118</v>
      </c>
      <c r="C1477" t="s">
        <v>4119</v>
      </c>
      <c r="D1477" t="s">
        <v>7409</v>
      </c>
      <c r="E1477">
        <v>399</v>
      </c>
      <c r="F1477" t="s">
        <v>30</v>
      </c>
      <c r="G1477" t="s">
        <v>31</v>
      </c>
      <c r="H1477" s="1">
        <v>1860</v>
      </c>
      <c r="I1477" s="1">
        <v>3295</v>
      </c>
      <c r="J1477" s="1">
        <v>3271</v>
      </c>
      <c r="K1477">
        <v>-29</v>
      </c>
      <c r="L1477">
        <v>769</v>
      </c>
      <c r="M1477">
        <v>270</v>
      </c>
      <c r="N1477" s="20">
        <f t="shared" si="322"/>
        <v>0</v>
      </c>
      <c r="P1477" s="20">
        <f t="shared" si="323"/>
        <v>0</v>
      </c>
      <c r="R1477" s="12">
        <f t="shared" si="324"/>
        <v>-8.8657902782023849E-3</v>
      </c>
      <c r="S1477" s="21">
        <f t="shared" si="325"/>
        <v>0.12116232353379441</v>
      </c>
      <c r="T1477" s="21">
        <f t="shared" si="326"/>
        <v>-1.4610155557323035E-3</v>
      </c>
      <c r="U1477" s="21">
        <f t="shared" si="327"/>
        <v>5.8075747731990424E-2</v>
      </c>
      <c r="V1477" s="21">
        <f t="shared" si="328"/>
        <v>5.9259018570017509E-2</v>
      </c>
      <c r="W1477" s="22">
        <f t="shared" si="329"/>
        <v>1039</v>
      </c>
      <c r="X1477" s="21">
        <f t="shared" si="330"/>
        <v>-2.791145332050048E-2</v>
      </c>
      <c r="Y1477" s="23">
        <f t="shared" si="331"/>
        <v>100000</v>
      </c>
      <c r="Z1477" s="21">
        <f t="shared" si="332"/>
        <v>0.59399999999999997</v>
      </c>
      <c r="AA1477" s="21">
        <f t="shared" si="333"/>
        <v>0.113</v>
      </c>
      <c r="AB1477" s="21">
        <f t="shared" si="334"/>
        <v>0.18200000000000005</v>
      </c>
      <c r="AC1477" s="21">
        <f t="shared" si="335"/>
        <v>0.26775000000000004</v>
      </c>
    </row>
    <row r="1478" spans="2:29" x14ac:dyDescent="0.25">
      <c r="B1478" t="s">
        <v>6463</v>
      </c>
      <c r="C1478" t="s">
        <v>6464</v>
      </c>
      <c r="D1478" t="s">
        <v>4619</v>
      </c>
      <c r="E1478">
        <v>30</v>
      </c>
      <c r="F1478">
        <v>409</v>
      </c>
      <c r="G1478" t="s">
        <v>46</v>
      </c>
      <c r="H1478">
        <v>99</v>
      </c>
      <c r="I1478">
        <v>200</v>
      </c>
      <c r="J1478">
        <v>189</v>
      </c>
      <c r="K1478">
        <v>-20</v>
      </c>
      <c r="L1478">
        <v>-9</v>
      </c>
      <c r="M1478">
        <v>156</v>
      </c>
      <c r="N1478" s="20">
        <f t="shared" si="322"/>
        <v>0</v>
      </c>
      <c r="P1478" s="20">
        <f t="shared" si="323"/>
        <v>0</v>
      </c>
      <c r="R1478" s="12">
        <f t="shared" si="324"/>
        <v>-0.10582010582010581</v>
      </c>
      <c r="S1478" s="21">
        <f t="shared" si="325"/>
        <v>0.15100963798828038</v>
      </c>
      <c r="T1478" s="21">
        <f t="shared" si="326"/>
        <v>-1.1250306905386975E-2</v>
      </c>
      <c r="U1478" s="21">
        <f t="shared" si="327"/>
        <v>6.6799149938662872E-2</v>
      </c>
      <c r="V1478" s="21">
        <f t="shared" si="328"/>
        <v>6.8852827007185424E-2</v>
      </c>
      <c r="W1478" s="22">
        <f t="shared" si="329"/>
        <v>156</v>
      </c>
      <c r="X1478" s="21">
        <f t="shared" si="330"/>
        <v>-0.12820512820512819</v>
      </c>
      <c r="Y1478" s="23">
        <f t="shared" si="331"/>
        <v>100000</v>
      </c>
      <c r="Z1478" s="21">
        <f t="shared" si="332"/>
        <v>0.64300000000000002</v>
      </c>
      <c r="AA1478" s="21">
        <f t="shared" si="333"/>
        <v>6.4000000000000001E-2</v>
      </c>
      <c r="AB1478" s="21">
        <f t="shared" si="334"/>
        <v>0.18200000000000005</v>
      </c>
      <c r="AC1478" s="21">
        <f t="shared" si="335"/>
        <v>0.26775000000000004</v>
      </c>
    </row>
    <row r="1479" spans="2:29" x14ac:dyDescent="0.25">
      <c r="B1479" t="s">
        <v>7222</v>
      </c>
      <c r="C1479" t="s">
        <v>7223</v>
      </c>
      <c r="D1479" t="s">
        <v>7418</v>
      </c>
      <c r="E1479">
        <v>8</v>
      </c>
      <c r="F1479">
        <v>24</v>
      </c>
      <c r="G1479" t="s">
        <v>49</v>
      </c>
      <c r="H1479">
        <v>34</v>
      </c>
      <c r="I1479">
        <v>47</v>
      </c>
      <c r="J1479">
        <v>58</v>
      </c>
      <c r="K1479">
        <v>0</v>
      </c>
      <c r="L1479">
        <v>21</v>
      </c>
      <c r="M1479">
        <v>4</v>
      </c>
      <c r="N1479" s="20">
        <f t="shared" si="322"/>
        <v>0</v>
      </c>
      <c r="P1479" s="20">
        <f t="shared" si="323"/>
        <v>0</v>
      </c>
      <c r="R1479" s="12">
        <f t="shared" si="324"/>
        <v>0</v>
      </c>
      <c r="S1479" s="21">
        <f t="shared" si="325"/>
        <v>6.69001794563302E-2</v>
      </c>
      <c r="T1479" s="21">
        <f t="shared" si="326"/>
        <v>4.295609661987454E-2</v>
      </c>
      <c r="U1479" s="21">
        <f t="shared" si="327"/>
        <v>5.4860202419646731E-2</v>
      </c>
      <c r="V1479" s="21">
        <f t="shared" si="328"/>
        <v>5.4905492831950488E-2</v>
      </c>
      <c r="W1479" s="22">
        <f t="shared" si="329"/>
        <v>25</v>
      </c>
      <c r="X1479" s="21">
        <f t="shared" si="330"/>
        <v>0</v>
      </c>
      <c r="Y1479" s="23">
        <f t="shared" si="331"/>
        <v>100000</v>
      </c>
      <c r="Z1479" s="21">
        <f t="shared" si="332"/>
        <v>0.56599999999999995</v>
      </c>
      <c r="AA1479" s="21">
        <f t="shared" si="333"/>
        <v>0.14000000000000001</v>
      </c>
      <c r="AB1479" s="21">
        <f t="shared" si="334"/>
        <v>0.18200000000000005</v>
      </c>
      <c r="AC1479" s="21">
        <f t="shared" si="335"/>
        <v>0.26750000000000002</v>
      </c>
    </row>
    <row r="1480" spans="2:29" x14ac:dyDescent="0.25">
      <c r="B1480" t="s">
        <v>4748</v>
      </c>
      <c r="C1480" t="s">
        <v>4749</v>
      </c>
      <c r="D1480" t="s">
        <v>7412</v>
      </c>
      <c r="E1480">
        <v>177</v>
      </c>
      <c r="F1480" s="1">
        <v>1058</v>
      </c>
      <c r="G1480" t="s">
        <v>34</v>
      </c>
      <c r="H1480" s="1">
        <v>1459</v>
      </c>
      <c r="I1480" s="1">
        <v>1933</v>
      </c>
      <c r="J1480" s="1">
        <v>2487</v>
      </c>
      <c r="K1480">
        <v>-3</v>
      </c>
      <c r="L1480" s="1">
        <v>1387</v>
      </c>
      <c r="M1480">
        <v>875</v>
      </c>
      <c r="N1480" s="20">
        <f t="shared" si="322"/>
        <v>0</v>
      </c>
      <c r="P1480" s="20">
        <f t="shared" si="323"/>
        <v>0</v>
      </c>
      <c r="R1480" s="12">
        <f t="shared" si="324"/>
        <v>-1.2062726176115801E-3</v>
      </c>
      <c r="S1480" s="21">
        <f t="shared" si="325"/>
        <v>5.787733486914215E-2</v>
      </c>
      <c r="T1480" s="21">
        <f t="shared" si="326"/>
        <v>5.169252283414516E-2</v>
      </c>
      <c r="U1480" s="21">
        <f t="shared" si="327"/>
        <v>5.4780395702152873E-2</v>
      </c>
      <c r="V1480" s="21">
        <f t="shared" si="328"/>
        <v>5.4783417801813394E-2</v>
      </c>
      <c r="W1480" s="22">
        <f t="shared" si="329"/>
        <v>2262</v>
      </c>
      <c r="X1480" s="21">
        <f t="shared" si="330"/>
        <v>-1.3262599469496021E-3</v>
      </c>
      <c r="Y1480" s="23">
        <f t="shared" si="331"/>
        <v>100000</v>
      </c>
      <c r="Z1480" s="21">
        <f t="shared" si="332"/>
        <v>0.56499999999999995</v>
      </c>
      <c r="AA1480" s="21">
        <f t="shared" si="333"/>
        <v>0.13800000000000001</v>
      </c>
      <c r="AB1480" s="21">
        <f t="shared" si="334"/>
        <v>0.18200000000000005</v>
      </c>
      <c r="AC1480" s="21">
        <f t="shared" si="335"/>
        <v>0.26675000000000004</v>
      </c>
    </row>
    <row r="1481" spans="2:29" x14ac:dyDescent="0.25">
      <c r="B1481" t="s">
        <v>6703</v>
      </c>
      <c r="C1481" t="s">
        <v>7070</v>
      </c>
      <c r="D1481" t="s">
        <v>7412</v>
      </c>
      <c r="E1481">
        <v>15</v>
      </c>
      <c r="F1481">
        <v>15</v>
      </c>
      <c r="G1481" t="s">
        <v>75</v>
      </c>
      <c r="H1481">
        <v>1</v>
      </c>
      <c r="I1481">
        <v>3</v>
      </c>
      <c r="J1481">
        <v>2</v>
      </c>
      <c r="K1481">
        <v>-2</v>
      </c>
      <c r="L1481">
        <v>1</v>
      </c>
      <c r="M1481" t="s">
        <v>30</v>
      </c>
      <c r="N1481" s="20">
        <f t="shared" si="322"/>
        <v>0</v>
      </c>
      <c r="P1481" s="20">
        <f t="shared" si="323"/>
        <v>0</v>
      </c>
      <c r="R1481" s="12">
        <f t="shared" si="324"/>
        <v>-1</v>
      </c>
      <c r="S1481" s="21">
        <f t="shared" si="325"/>
        <v>0.2457309396155174</v>
      </c>
      <c r="T1481" s="21">
        <f t="shared" si="326"/>
        <v>-7.7892088518272229E-2</v>
      </c>
      <c r="U1481" s="21">
        <f t="shared" si="327"/>
        <v>7.1773462536293131E-2</v>
      </c>
      <c r="V1481" s="21">
        <f t="shared" si="328"/>
        <v>7.9870771211179428E-2</v>
      </c>
      <c r="W1481" s="22">
        <f t="shared" si="329"/>
        <v>1</v>
      </c>
      <c r="X1481" s="21">
        <f t="shared" si="330"/>
        <v>-2</v>
      </c>
      <c r="Y1481" s="23">
        <f t="shared" si="331"/>
        <v>100000</v>
      </c>
      <c r="Z1481" s="21">
        <f t="shared" si="332"/>
        <v>0.69799999999999995</v>
      </c>
      <c r="AA1481" s="21">
        <f t="shared" si="333"/>
        <v>4.0000000000000001E-3</v>
      </c>
      <c r="AB1481" s="21">
        <f t="shared" si="334"/>
        <v>0.18200000000000005</v>
      </c>
      <c r="AC1481" s="21">
        <f t="shared" si="335"/>
        <v>0.26650000000000001</v>
      </c>
    </row>
    <row r="1482" spans="2:29" x14ac:dyDescent="0.25">
      <c r="B1482" t="s">
        <v>5503</v>
      </c>
      <c r="C1482" t="s">
        <v>5504</v>
      </c>
      <c r="D1482" t="s">
        <v>1737</v>
      </c>
      <c r="E1482">
        <v>101</v>
      </c>
      <c r="F1482">
        <v>117</v>
      </c>
      <c r="G1482" t="s">
        <v>75</v>
      </c>
      <c r="H1482">
        <v>2</v>
      </c>
      <c r="I1482">
        <v>5</v>
      </c>
      <c r="J1482">
        <v>4</v>
      </c>
      <c r="K1482">
        <v>-13</v>
      </c>
      <c r="L1482">
        <v>-3</v>
      </c>
      <c r="M1482">
        <v>18</v>
      </c>
      <c r="N1482" s="20">
        <f t="shared" si="322"/>
        <v>0</v>
      </c>
      <c r="P1482" s="20">
        <f t="shared" si="323"/>
        <v>0</v>
      </c>
      <c r="R1482" s="12">
        <f t="shared" si="324"/>
        <v>-3.25</v>
      </c>
      <c r="S1482" s="21">
        <f t="shared" si="325"/>
        <v>0.20112443398143132</v>
      </c>
      <c r="T1482" s="21">
        <f t="shared" si="326"/>
        <v>-4.3647500209962997E-2</v>
      </c>
      <c r="U1482" s="21">
        <f t="shared" si="327"/>
        <v>7.1773462536293131E-2</v>
      </c>
      <c r="V1482" s="21">
        <f t="shared" si="328"/>
        <v>7.6416798769253821E-2</v>
      </c>
      <c r="W1482" s="22">
        <f t="shared" si="329"/>
        <v>18</v>
      </c>
      <c r="X1482" s="21">
        <f t="shared" si="330"/>
        <v>-0.72222222222222221</v>
      </c>
      <c r="Y1482" s="23">
        <f t="shared" si="331"/>
        <v>100000</v>
      </c>
      <c r="Z1482" s="21">
        <f t="shared" si="332"/>
        <v>0.68400000000000005</v>
      </c>
      <c r="AA1482" s="21">
        <f t="shared" si="333"/>
        <v>1.6E-2</v>
      </c>
      <c r="AB1482" s="21">
        <f t="shared" si="334"/>
        <v>0.18200000000000005</v>
      </c>
      <c r="AC1482" s="21">
        <f t="shared" si="335"/>
        <v>0.26600000000000001</v>
      </c>
    </row>
    <row r="1483" spans="2:29" x14ac:dyDescent="0.25">
      <c r="B1483" t="s">
        <v>4230</v>
      </c>
      <c r="C1483" t="s">
        <v>4231</v>
      </c>
      <c r="D1483" t="s">
        <v>1737</v>
      </c>
      <c r="E1483">
        <v>348</v>
      </c>
      <c r="F1483">
        <v>987</v>
      </c>
      <c r="G1483" t="s">
        <v>46</v>
      </c>
      <c r="H1483">
        <v>143</v>
      </c>
      <c r="I1483">
        <v>251</v>
      </c>
      <c r="J1483">
        <v>280</v>
      </c>
      <c r="K1483">
        <v>-105</v>
      </c>
      <c r="L1483">
        <v>-81</v>
      </c>
      <c r="M1483">
        <v>430</v>
      </c>
      <c r="N1483" s="20">
        <f t="shared" si="322"/>
        <v>0</v>
      </c>
      <c r="P1483" s="20">
        <f t="shared" si="323"/>
        <v>0</v>
      </c>
      <c r="R1483" s="12">
        <f t="shared" si="324"/>
        <v>-0.375</v>
      </c>
      <c r="S1483" s="21">
        <f t="shared" si="325"/>
        <v>0.11909649826607382</v>
      </c>
      <c r="T1483" s="21">
        <f t="shared" si="326"/>
        <v>2.2108175253140905E-2</v>
      </c>
      <c r="U1483" s="21">
        <f t="shared" si="327"/>
        <v>6.950347347491892E-2</v>
      </c>
      <c r="V1483" s="21">
        <f t="shared" si="328"/>
        <v>7.0236048998044545E-2</v>
      </c>
      <c r="W1483" s="22">
        <f t="shared" si="329"/>
        <v>430</v>
      </c>
      <c r="X1483" s="21">
        <f t="shared" si="330"/>
        <v>-0.2441860465116279</v>
      </c>
      <c r="Y1483" s="23">
        <f t="shared" si="331"/>
        <v>100000</v>
      </c>
      <c r="Z1483" s="21">
        <f t="shared" si="332"/>
        <v>0.65200000000000002</v>
      </c>
      <c r="AA1483" s="21">
        <f t="shared" si="333"/>
        <v>4.3999999999999997E-2</v>
      </c>
      <c r="AB1483" s="21">
        <f t="shared" si="334"/>
        <v>0.18200000000000005</v>
      </c>
      <c r="AC1483" s="21">
        <f t="shared" si="335"/>
        <v>0.26500000000000001</v>
      </c>
    </row>
    <row r="1484" spans="2:29" x14ac:dyDescent="0.25">
      <c r="B1484" t="s">
        <v>7081</v>
      </c>
      <c r="C1484" t="s">
        <v>7082</v>
      </c>
      <c r="D1484" t="s">
        <v>7412</v>
      </c>
      <c r="E1484">
        <v>11</v>
      </c>
      <c r="F1484">
        <v>15</v>
      </c>
      <c r="G1484" t="s">
        <v>37</v>
      </c>
      <c r="H1484">
        <v>19</v>
      </c>
      <c r="I1484">
        <v>37</v>
      </c>
      <c r="J1484">
        <v>37</v>
      </c>
      <c r="K1484">
        <v>-8</v>
      </c>
      <c r="L1484">
        <v>32</v>
      </c>
      <c r="M1484" t="s">
        <v>30</v>
      </c>
      <c r="N1484" s="20">
        <f t="shared" si="322"/>
        <v>0</v>
      </c>
      <c r="P1484" s="20">
        <f t="shared" si="323"/>
        <v>0</v>
      </c>
      <c r="R1484" s="12">
        <f t="shared" si="324"/>
        <v>-0.21621621621621623</v>
      </c>
      <c r="S1484" s="21">
        <f t="shared" si="325"/>
        <v>0.14258791065592158</v>
      </c>
      <c r="T1484" s="21">
        <f t="shared" si="326"/>
        <v>0</v>
      </c>
      <c r="U1484" s="21">
        <f t="shared" si="327"/>
        <v>6.8919038400907962E-2</v>
      </c>
      <c r="V1484" s="21">
        <f t="shared" si="328"/>
        <v>7.0502316352276509E-2</v>
      </c>
      <c r="W1484" s="22">
        <f t="shared" si="329"/>
        <v>32</v>
      </c>
      <c r="X1484" s="21">
        <f t="shared" si="330"/>
        <v>-0.25</v>
      </c>
      <c r="Y1484" s="23">
        <f t="shared" si="331"/>
        <v>100000</v>
      </c>
      <c r="Z1484" s="21">
        <f t="shared" si="332"/>
        <v>0.65400000000000003</v>
      </c>
      <c r="AA1484" s="21">
        <f t="shared" si="333"/>
        <v>4.2000000000000003E-2</v>
      </c>
      <c r="AB1484" s="21">
        <f t="shared" si="334"/>
        <v>0.18200000000000005</v>
      </c>
      <c r="AC1484" s="21">
        <f t="shared" si="335"/>
        <v>0.26500000000000001</v>
      </c>
    </row>
    <row r="1485" spans="2:29" x14ac:dyDescent="0.25">
      <c r="B1485" t="s">
        <v>7305</v>
      </c>
      <c r="C1485" t="s">
        <v>7306</v>
      </c>
      <c r="D1485" t="s">
        <v>7420</v>
      </c>
      <c r="E1485">
        <v>7</v>
      </c>
      <c r="F1485">
        <v>10</v>
      </c>
      <c r="G1485" t="s">
        <v>49</v>
      </c>
      <c r="H1485">
        <v>3</v>
      </c>
      <c r="I1485">
        <v>5</v>
      </c>
      <c r="J1485">
        <v>5</v>
      </c>
      <c r="K1485">
        <v>0</v>
      </c>
      <c r="L1485">
        <v>8</v>
      </c>
      <c r="M1485">
        <v>2</v>
      </c>
      <c r="N1485" s="20">
        <f t="shared" si="322"/>
        <v>0</v>
      </c>
      <c r="P1485" s="20">
        <f t="shared" si="323"/>
        <v>0</v>
      </c>
      <c r="R1485" s="12">
        <f t="shared" si="324"/>
        <v>0</v>
      </c>
      <c r="S1485" s="21">
        <f t="shared" si="325"/>
        <v>0.10756634324829006</v>
      </c>
      <c r="T1485" s="21">
        <f t="shared" si="326"/>
        <v>0</v>
      </c>
      <c r="U1485" s="21">
        <f t="shared" si="327"/>
        <v>5.2409779148925528E-2</v>
      </c>
      <c r="V1485" s="21">
        <f t="shared" si="328"/>
        <v>5.33253741324052E-2</v>
      </c>
      <c r="W1485" s="22">
        <f t="shared" si="329"/>
        <v>10</v>
      </c>
      <c r="X1485" s="21">
        <f t="shared" si="330"/>
        <v>0</v>
      </c>
      <c r="Y1485" s="23">
        <f t="shared" si="331"/>
        <v>100000</v>
      </c>
      <c r="Z1485" s="21">
        <f t="shared" si="332"/>
        <v>0.55600000000000005</v>
      </c>
      <c r="AA1485" s="21">
        <f t="shared" si="333"/>
        <v>0.14000000000000001</v>
      </c>
      <c r="AB1485" s="21">
        <f t="shared" si="334"/>
        <v>0.18200000000000005</v>
      </c>
      <c r="AC1485" s="21">
        <f t="shared" si="335"/>
        <v>0.26500000000000001</v>
      </c>
    </row>
    <row r="1486" spans="2:29" x14ac:dyDescent="0.25">
      <c r="B1486" t="s">
        <v>7239</v>
      </c>
      <c r="C1486" t="s">
        <v>7240</v>
      </c>
      <c r="D1486" t="s">
        <v>7413</v>
      </c>
      <c r="E1486">
        <v>8</v>
      </c>
      <c r="F1486">
        <v>9</v>
      </c>
      <c r="G1486" t="s">
        <v>49</v>
      </c>
      <c r="H1486">
        <v>3</v>
      </c>
      <c r="I1486">
        <v>4</v>
      </c>
      <c r="J1486">
        <v>5</v>
      </c>
      <c r="K1486">
        <v>0</v>
      </c>
      <c r="L1486">
        <v>1</v>
      </c>
      <c r="M1486">
        <v>1</v>
      </c>
      <c r="N1486" s="20">
        <f t="shared" si="322"/>
        <v>0</v>
      </c>
      <c r="P1486" s="20">
        <f t="shared" si="323"/>
        <v>0</v>
      </c>
      <c r="R1486" s="12">
        <f t="shared" si="324"/>
        <v>0</v>
      </c>
      <c r="S1486" s="21">
        <f t="shared" si="325"/>
        <v>5.9223841048812176E-2</v>
      </c>
      <c r="T1486" s="21">
        <f t="shared" si="326"/>
        <v>4.5639552591273169E-2</v>
      </c>
      <c r="U1486" s="21">
        <f t="shared" si="327"/>
        <v>5.2409779148925528E-2</v>
      </c>
      <c r="V1486" s="21">
        <f t="shared" si="328"/>
        <v>5.2424390929670293E-2</v>
      </c>
      <c r="W1486" s="22">
        <f t="shared" si="329"/>
        <v>2</v>
      </c>
      <c r="X1486" s="21">
        <f t="shared" si="330"/>
        <v>0</v>
      </c>
      <c r="Y1486" s="23">
        <f t="shared" si="331"/>
        <v>100000</v>
      </c>
      <c r="Z1486" s="21">
        <f t="shared" si="332"/>
        <v>0.55100000000000005</v>
      </c>
      <c r="AA1486" s="21">
        <f t="shared" si="333"/>
        <v>0.14000000000000001</v>
      </c>
      <c r="AB1486" s="21">
        <f t="shared" si="334"/>
        <v>0.18200000000000005</v>
      </c>
      <c r="AC1486" s="21">
        <f t="shared" si="335"/>
        <v>0.26375000000000004</v>
      </c>
    </row>
    <row r="1487" spans="2:29" x14ac:dyDescent="0.25">
      <c r="B1487" t="s">
        <v>6265</v>
      </c>
      <c r="C1487" t="s">
        <v>6266</v>
      </c>
      <c r="D1487" t="s">
        <v>7419</v>
      </c>
      <c r="E1487">
        <v>38</v>
      </c>
      <c r="F1487">
        <v>42</v>
      </c>
      <c r="G1487" t="s">
        <v>99</v>
      </c>
      <c r="H1487">
        <v>25</v>
      </c>
      <c r="I1487">
        <v>35</v>
      </c>
      <c r="J1487">
        <v>41</v>
      </c>
      <c r="K1487">
        <v>0</v>
      </c>
      <c r="L1487">
        <v>19</v>
      </c>
      <c r="M1487">
        <v>5</v>
      </c>
      <c r="N1487" s="20">
        <f t="shared" si="322"/>
        <v>0</v>
      </c>
      <c r="P1487" s="20">
        <f t="shared" si="323"/>
        <v>0</v>
      </c>
      <c r="R1487" s="12">
        <f t="shared" si="324"/>
        <v>0</v>
      </c>
      <c r="S1487" s="21">
        <f t="shared" si="325"/>
        <v>6.9610375725068785E-2</v>
      </c>
      <c r="T1487" s="21">
        <f t="shared" si="326"/>
        <v>3.2150821290872988E-2</v>
      </c>
      <c r="U1487" s="21">
        <f t="shared" si="327"/>
        <v>5.0713675444394868E-2</v>
      </c>
      <c r="V1487" s="21">
        <f t="shared" si="328"/>
        <v>5.0824957486778878E-2</v>
      </c>
      <c r="W1487" s="22">
        <f t="shared" si="329"/>
        <v>24</v>
      </c>
      <c r="X1487" s="21">
        <f t="shared" si="330"/>
        <v>0</v>
      </c>
      <c r="Y1487" s="23">
        <f t="shared" si="331"/>
        <v>100000</v>
      </c>
      <c r="Z1487" s="21">
        <f t="shared" si="332"/>
        <v>0.54300000000000004</v>
      </c>
      <c r="AA1487" s="21">
        <f t="shared" si="333"/>
        <v>0.14000000000000001</v>
      </c>
      <c r="AB1487" s="21">
        <f t="shared" si="334"/>
        <v>0.18200000000000005</v>
      </c>
      <c r="AC1487" s="21">
        <f t="shared" si="335"/>
        <v>0.26175000000000004</v>
      </c>
    </row>
    <row r="1488" spans="2:29" x14ac:dyDescent="0.25">
      <c r="B1488" t="s">
        <v>6635</v>
      </c>
      <c r="C1488" t="s">
        <v>6636</v>
      </c>
      <c r="D1488" t="s">
        <v>7416</v>
      </c>
      <c r="E1488">
        <v>23</v>
      </c>
      <c r="F1488">
        <v>99</v>
      </c>
      <c r="G1488" t="s">
        <v>46</v>
      </c>
      <c r="H1488">
        <v>28</v>
      </c>
      <c r="I1488">
        <v>68</v>
      </c>
      <c r="J1488">
        <v>44</v>
      </c>
      <c r="K1488">
        <v>-1</v>
      </c>
      <c r="L1488">
        <v>41</v>
      </c>
      <c r="M1488">
        <v>44</v>
      </c>
      <c r="N1488" s="20">
        <f t="shared" si="322"/>
        <v>0</v>
      </c>
      <c r="P1488" s="20">
        <f t="shared" si="323"/>
        <v>0</v>
      </c>
      <c r="R1488" s="12">
        <f t="shared" si="324"/>
        <v>-2.2727272727272728E-2</v>
      </c>
      <c r="S1488" s="21">
        <f t="shared" si="325"/>
        <v>0.19418105281717768</v>
      </c>
      <c r="T1488" s="21">
        <f t="shared" si="326"/>
        <v>-8.3381216239464262E-2</v>
      </c>
      <c r="U1488" s="21">
        <f t="shared" si="327"/>
        <v>4.6235529994636204E-2</v>
      </c>
      <c r="V1488" s="21">
        <f t="shared" si="328"/>
        <v>5.234512219078321E-2</v>
      </c>
      <c r="W1488" s="22">
        <f t="shared" si="329"/>
        <v>85</v>
      </c>
      <c r="X1488" s="21">
        <f t="shared" si="330"/>
        <v>-1.1764705882352941E-2</v>
      </c>
      <c r="Y1488" s="23">
        <f t="shared" si="331"/>
        <v>100000</v>
      </c>
      <c r="Z1488" s="21">
        <f t="shared" si="332"/>
        <v>0.55100000000000005</v>
      </c>
      <c r="AA1488" s="21">
        <f t="shared" si="333"/>
        <v>0.129</v>
      </c>
      <c r="AB1488" s="21">
        <f t="shared" si="334"/>
        <v>0.18200000000000005</v>
      </c>
      <c r="AC1488" s="21">
        <f t="shared" si="335"/>
        <v>0.26100000000000001</v>
      </c>
    </row>
    <row r="1489" spans="2:29" x14ac:dyDescent="0.25">
      <c r="B1489" t="s">
        <v>3325</v>
      </c>
      <c r="C1489" t="s">
        <v>3326</v>
      </c>
      <c r="D1489" t="s">
        <v>7409</v>
      </c>
      <c r="E1489">
        <v>829</v>
      </c>
      <c r="F1489" s="1">
        <v>1053</v>
      </c>
      <c r="G1489" t="s">
        <v>37</v>
      </c>
      <c r="H1489" s="1">
        <v>1005</v>
      </c>
      <c r="I1489">
        <v>889</v>
      </c>
      <c r="J1489" s="1">
        <v>1616</v>
      </c>
      <c r="K1489">
        <v>-4</v>
      </c>
      <c r="L1489">
        <v>946</v>
      </c>
      <c r="M1489">
        <v>171</v>
      </c>
      <c r="N1489" s="20">
        <f t="shared" si="322"/>
        <v>0</v>
      </c>
      <c r="P1489" s="20">
        <f t="shared" si="323"/>
        <v>0</v>
      </c>
      <c r="R1489" s="12">
        <f t="shared" si="324"/>
        <v>-2.4752475247524753E-3</v>
      </c>
      <c r="S1489" s="21">
        <f t="shared" si="325"/>
        <v>-2.423072296521922E-2</v>
      </c>
      <c r="T1489" s="21">
        <f t="shared" si="326"/>
        <v>0.12695848845860302</v>
      </c>
      <c r="U1489" s="21">
        <f t="shared" si="327"/>
        <v>4.8642679625171548E-2</v>
      </c>
      <c r="V1489" s="21">
        <f t="shared" si="328"/>
        <v>5.0456815039518453E-2</v>
      </c>
      <c r="W1489" s="22">
        <f t="shared" si="329"/>
        <v>1117</v>
      </c>
      <c r="X1489" s="21">
        <f t="shared" si="330"/>
        <v>-3.5810205908683975E-3</v>
      </c>
      <c r="Y1489" s="23">
        <f t="shared" si="331"/>
        <v>100000</v>
      </c>
      <c r="Z1489" s="21">
        <f t="shared" si="332"/>
        <v>0.54100000000000004</v>
      </c>
      <c r="AA1489" s="21">
        <f t="shared" si="333"/>
        <v>0.13600000000000001</v>
      </c>
      <c r="AB1489" s="21">
        <f t="shared" si="334"/>
        <v>0.18200000000000005</v>
      </c>
      <c r="AC1489" s="21">
        <f t="shared" si="335"/>
        <v>0.26025000000000004</v>
      </c>
    </row>
    <row r="1490" spans="2:29" x14ac:dyDescent="0.25">
      <c r="B1490" t="s">
        <v>4938</v>
      </c>
      <c r="C1490" t="s">
        <v>4939</v>
      </c>
      <c r="D1490" t="s">
        <v>7416</v>
      </c>
      <c r="E1490">
        <v>153</v>
      </c>
      <c r="F1490">
        <v>154</v>
      </c>
      <c r="G1490" t="s">
        <v>99</v>
      </c>
      <c r="H1490">
        <v>18</v>
      </c>
      <c r="I1490">
        <v>43</v>
      </c>
      <c r="J1490">
        <v>31</v>
      </c>
      <c r="K1490">
        <v>-6</v>
      </c>
      <c r="L1490">
        <v>33</v>
      </c>
      <c r="M1490">
        <v>14</v>
      </c>
      <c r="N1490" s="20">
        <f t="shared" si="322"/>
        <v>0</v>
      </c>
      <c r="P1490" s="20">
        <f t="shared" si="323"/>
        <v>0</v>
      </c>
      <c r="R1490" s="12">
        <f t="shared" si="324"/>
        <v>-0.19354838709677419</v>
      </c>
      <c r="S1490" s="21">
        <f t="shared" si="325"/>
        <v>0.19025274051448804</v>
      </c>
      <c r="T1490" s="21">
        <f t="shared" si="326"/>
        <v>-6.3347174278746698E-2</v>
      </c>
      <c r="U1490" s="21">
        <f t="shared" si="327"/>
        <v>5.5866275967445089E-2</v>
      </c>
      <c r="V1490" s="21">
        <f t="shared" si="328"/>
        <v>6.0923947401062141E-2</v>
      </c>
      <c r="W1490" s="22">
        <f t="shared" si="329"/>
        <v>47</v>
      </c>
      <c r="X1490" s="21">
        <f t="shared" si="330"/>
        <v>-0.1276595744680851</v>
      </c>
      <c r="Y1490" s="23">
        <f t="shared" si="331"/>
        <v>100000</v>
      </c>
      <c r="Z1490" s="21">
        <f t="shared" si="332"/>
        <v>0.60599999999999998</v>
      </c>
      <c r="AA1490" s="21">
        <f t="shared" si="333"/>
        <v>6.5000000000000002E-2</v>
      </c>
      <c r="AB1490" s="21">
        <f t="shared" si="334"/>
        <v>0.18200000000000005</v>
      </c>
      <c r="AC1490" s="21">
        <f t="shared" si="335"/>
        <v>0.25875000000000004</v>
      </c>
    </row>
    <row r="1491" spans="2:29" x14ac:dyDescent="0.25">
      <c r="B1491" t="s">
        <v>7101</v>
      </c>
      <c r="C1491" t="s">
        <v>7102</v>
      </c>
      <c r="D1491" t="s">
        <v>7412</v>
      </c>
      <c r="E1491">
        <v>11</v>
      </c>
      <c r="F1491">
        <v>13</v>
      </c>
      <c r="G1491" t="s">
        <v>99</v>
      </c>
      <c r="H1491">
        <v>5</v>
      </c>
      <c r="I1491">
        <v>14</v>
      </c>
      <c r="J1491">
        <v>9</v>
      </c>
      <c r="K1491">
        <v>-2</v>
      </c>
      <c r="L1491">
        <v>4</v>
      </c>
      <c r="M1491">
        <v>1</v>
      </c>
      <c r="N1491" s="20">
        <f t="shared" si="322"/>
        <v>0</v>
      </c>
      <c r="P1491" s="20">
        <f t="shared" si="323"/>
        <v>0</v>
      </c>
      <c r="R1491" s="12">
        <f t="shared" si="324"/>
        <v>-0.22222222222222221</v>
      </c>
      <c r="S1491" s="21">
        <f t="shared" si="325"/>
        <v>0.22865967908314722</v>
      </c>
      <c r="T1491" s="21">
        <f t="shared" si="326"/>
        <v>-8.4574734330498225E-2</v>
      </c>
      <c r="U1491" s="21">
        <f t="shared" si="327"/>
        <v>6.0540481614018704E-2</v>
      </c>
      <c r="V1491" s="21">
        <f t="shared" si="328"/>
        <v>6.8208475455555903E-2</v>
      </c>
      <c r="W1491" s="22">
        <f t="shared" si="329"/>
        <v>5</v>
      </c>
      <c r="X1491" s="21">
        <f t="shared" si="330"/>
        <v>-0.4</v>
      </c>
      <c r="Y1491" s="23">
        <f t="shared" si="331"/>
        <v>100000</v>
      </c>
      <c r="Z1491" s="21">
        <f t="shared" si="332"/>
        <v>0.64100000000000001</v>
      </c>
      <c r="AA1491" s="21">
        <f t="shared" si="333"/>
        <v>2.9000000000000001E-2</v>
      </c>
      <c r="AB1491" s="21">
        <f t="shared" si="334"/>
        <v>0.18200000000000005</v>
      </c>
      <c r="AC1491" s="21">
        <f t="shared" si="335"/>
        <v>0.25850000000000006</v>
      </c>
    </row>
    <row r="1492" spans="2:29" x14ac:dyDescent="0.25">
      <c r="B1492" t="s">
        <v>7083</v>
      </c>
      <c r="C1492" t="s">
        <v>7084</v>
      </c>
      <c r="D1492" t="s">
        <v>1737</v>
      </c>
      <c r="E1492">
        <v>13</v>
      </c>
      <c r="F1492">
        <v>17</v>
      </c>
      <c r="G1492" t="s">
        <v>75</v>
      </c>
      <c r="H1492">
        <v>6</v>
      </c>
      <c r="I1492">
        <v>8</v>
      </c>
      <c r="J1492">
        <v>11</v>
      </c>
      <c r="K1492">
        <v>-1</v>
      </c>
      <c r="L1492">
        <v>1</v>
      </c>
      <c r="M1492">
        <v>3</v>
      </c>
      <c r="N1492" s="20">
        <f t="shared" si="322"/>
        <v>0</v>
      </c>
      <c r="P1492" s="20">
        <f t="shared" si="323"/>
        <v>0</v>
      </c>
      <c r="R1492" s="12">
        <f t="shared" si="324"/>
        <v>-9.0909090909090912E-2</v>
      </c>
      <c r="S1492" s="21">
        <f t="shared" si="325"/>
        <v>5.9223841048812176E-2</v>
      </c>
      <c r="T1492" s="21">
        <f t="shared" si="326"/>
        <v>6.5762756635474151E-2</v>
      </c>
      <c r="U1492" s="21">
        <f t="shared" si="327"/>
        <v>6.2488268514150569E-2</v>
      </c>
      <c r="V1492" s="21">
        <f t="shared" si="328"/>
        <v>6.2491622066145634E-2</v>
      </c>
      <c r="W1492" s="22">
        <f t="shared" si="329"/>
        <v>4</v>
      </c>
      <c r="X1492" s="21">
        <f t="shared" si="330"/>
        <v>-0.25</v>
      </c>
      <c r="Y1492" s="23">
        <f t="shared" si="331"/>
        <v>100000</v>
      </c>
      <c r="Z1492" s="21">
        <f t="shared" si="332"/>
        <v>0.61199999999999999</v>
      </c>
      <c r="AA1492" s="21">
        <f t="shared" si="333"/>
        <v>4.2000000000000003E-2</v>
      </c>
      <c r="AB1492" s="21">
        <f t="shared" si="334"/>
        <v>0.18200000000000005</v>
      </c>
      <c r="AC1492" s="21">
        <f t="shared" si="335"/>
        <v>0.25450000000000006</v>
      </c>
    </row>
    <row r="1493" spans="2:29" x14ac:dyDescent="0.25">
      <c r="B1493" t="s">
        <v>6221</v>
      </c>
      <c r="C1493" t="s">
        <v>6222</v>
      </c>
      <c r="D1493" t="s">
        <v>7409</v>
      </c>
      <c r="E1493">
        <v>41</v>
      </c>
      <c r="F1493">
        <v>38</v>
      </c>
      <c r="G1493" t="s">
        <v>99</v>
      </c>
      <c r="H1493">
        <v>7</v>
      </c>
      <c r="I1493">
        <v>11</v>
      </c>
      <c r="J1493">
        <v>13</v>
      </c>
      <c r="K1493">
        <v>-1</v>
      </c>
      <c r="L1493">
        <v>3</v>
      </c>
      <c r="M1493" t="s">
        <v>30</v>
      </c>
      <c r="N1493" s="20">
        <f t="shared" si="322"/>
        <v>0</v>
      </c>
      <c r="P1493" s="20">
        <f t="shared" si="323"/>
        <v>0</v>
      </c>
      <c r="R1493" s="12">
        <f t="shared" si="324"/>
        <v>-7.6923076923076927E-2</v>
      </c>
      <c r="S1493" s="21">
        <f t="shared" si="325"/>
        <v>9.4608784223157549E-2</v>
      </c>
      <c r="T1493" s="21">
        <f t="shared" si="326"/>
        <v>3.3975226531950176E-2</v>
      </c>
      <c r="U1493" s="21">
        <f t="shared" si="327"/>
        <v>6.3860125031012682E-2</v>
      </c>
      <c r="V1493" s="21">
        <f t="shared" si="328"/>
        <v>6.414804526204014E-2</v>
      </c>
      <c r="W1493" s="22">
        <f t="shared" si="329"/>
        <v>3</v>
      </c>
      <c r="X1493" s="21">
        <f t="shared" si="330"/>
        <v>-0.33333333333333331</v>
      </c>
      <c r="Y1493" s="23">
        <f t="shared" si="331"/>
        <v>100000</v>
      </c>
      <c r="Z1493" s="21">
        <f t="shared" si="332"/>
        <v>0.62</v>
      </c>
      <c r="AA1493" s="21">
        <f t="shared" si="333"/>
        <v>3.3000000000000002E-2</v>
      </c>
      <c r="AB1493" s="21">
        <f t="shared" si="334"/>
        <v>0.18200000000000005</v>
      </c>
      <c r="AC1493" s="21">
        <f t="shared" si="335"/>
        <v>0.25425000000000003</v>
      </c>
    </row>
    <row r="1494" spans="2:29" x14ac:dyDescent="0.25">
      <c r="B1494" t="s">
        <v>3185</v>
      </c>
      <c r="C1494" t="s">
        <v>7334</v>
      </c>
      <c r="D1494" t="s">
        <v>7412</v>
      </c>
      <c r="E1494">
        <v>7</v>
      </c>
      <c r="F1494">
        <v>28</v>
      </c>
      <c r="G1494" t="s">
        <v>86</v>
      </c>
      <c r="H1494">
        <v>24</v>
      </c>
      <c r="I1494">
        <v>44</v>
      </c>
      <c r="J1494">
        <v>44</v>
      </c>
      <c r="K1494">
        <v>-1</v>
      </c>
      <c r="L1494">
        <v>2</v>
      </c>
      <c r="M1494">
        <v>1</v>
      </c>
      <c r="N1494" s="20">
        <f t="shared" si="322"/>
        <v>0</v>
      </c>
      <c r="P1494" s="20">
        <f t="shared" si="323"/>
        <v>0</v>
      </c>
      <c r="R1494" s="12">
        <f t="shared" si="324"/>
        <v>-2.2727272727272728E-2</v>
      </c>
      <c r="S1494" s="21">
        <f t="shared" si="325"/>
        <v>0.12888132073019753</v>
      </c>
      <c r="T1494" s="21">
        <f t="shared" si="326"/>
        <v>0</v>
      </c>
      <c r="U1494" s="21">
        <f t="shared" si="327"/>
        <v>6.2488268514150569E-2</v>
      </c>
      <c r="V1494" s="21">
        <f t="shared" si="328"/>
        <v>6.3789863081449363E-2</v>
      </c>
      <c r="W1494" s="22">
        <f t="shared" si="329"/>
        <v>3</v>
      </c>
      <c r="X1494" s="21">
        <f t="shared" si="330"/>
        <v>-0.33333333333333331</v>
      </c>
      <c r="Y1494" s="23">
        <f t="shared" si="331"/>
        <v>100000</v>
      </c>
      <c r="Z1494" s="21">
        <f t="shared" si="332"/>
        <v>0.61799999999999999</v>
      </c>
      <c r="AA1494" s="21">
        <f t="shared" si="333"/>
        <v>3.3000000000000002E-2</v>
      </c>
      <c r="AB1494" s="21">
        <f t="shared" si="334"/>
        <v>0.18200000000000005</v>
      </c>
      <c r="AC1494" s="21">
        <f t="shared" si="335"/>
        <v>0.25375000000000003</v>
      </c>
    </row>
    <row r="1495" spans="2:29" x14ac:dyDescent="0.25">
      <c r="B1495" t="s">
        <v>6429</v>
      </c>
      <c r="C1495" t="s">
        <v>6430</v>
      </c>
      <c r="D1495" t="s">
        <v>1737</v>
      </c>
      <c r="E1495">
        <v>33</v>
      </c>
      <c r="F1495">
        <v>51</v>
      </c>
      <c r="G1495" t="s">
        <v>75</v>
      </c>
      <c r="H1495">
        <v>31</v>
      </c>
      <c r="I1495">
        <v>38</v>
      </c>
      <c r="J1495">
        <v>51</v>
      </c>
      <c r="K1495">
        <v>-1</v>
      </c>
      <c r="L1495">
        <v>15</v>
      </c>
      <c r="M1495">
        <v>8</v>
      </c>
      <c r="N1495" s="20">
        <f t="shared" si="322"/>
        <v>0</v>
      </c>
      <c r="P1495" s="20">
        <f t="shared" si="323"/>
        <v>0</v>
      </c>
      <c r="R1495" s="12">
        <f t="shared" si="324"/>
        <v>-1.9607843137254902E-2</v>
      </c>
      <c r="S1495" s="21">
        <f t="shared" si="325"/>
        <v>4.1560210156864175E-2</v>
      </c>
      <c r="T1495" s="21">
        <f t="shared" si="326"/>
        <v>6.0613903367872979E-2</v>
      </c>
      <c r="U1495" s="21">
        <f t="shared" si="327"/>
        <v>5.1043881142521119E-2</v>
      </c>
      <c r="V1495" s="21">
        <f t="shared" si="328"/>
        <v>5.1072664889086093E-2</v>
      </c>
      <c r="W1495" s="22">
        <f t="shared" si="329"/>
        <v>23</v>
      </c>
      <c r="X1495" s="21">
        <f t="shared" si="330"/>
        <v>-4.3478260869565216E-2</v>
      </c>
      <c r="Y1495" s="23">
        <f t="shared" si="331"/>
        <v>100000</v>
      </c>
      <c r="Z1495" s="21">
        <f t="shared" si="332"/>
        <v>0.54400000000000004</v>
      </c>
      <c r="AA1495" s="21">
        <f t="shared" si="333"/>
        <v>0.10199999999999999</v>
      </c>
      <c r="AB1495" s="21">
        <f t="shared" si="334"/>
        <v>0.18200000000000005</v>
      </c>
      <c r="AC1495" s="21">
        <f t="shared" si="335"/>
        <v>0.25250000000000006</v>
      </c>
    </row>
    <row r="1496" spans="2:29" x14ac:dyDescent="0.25">
      <c r="B1496" t="s">
        <v>5367</v>
      </c>
      <c r="C1496" t="s">
        <v>5368</v>
      </c>
      <c r="D1496" t="s">
        <v>4419</v>
      </c>
      <c r="E1496">
        <v>108</v>
      </c>
      <c r="F1496">
        <v>187</v>
      </c>
      <c r="G1496" t="s">
        <v>49</v>
      </c>
      <c r="H1496">
        <v>445</v>
      </c>
      <c r="I1496">
        <v>610</v>
      </c>
      <c r="J1496">
        <v>792</v>
      </c>
      <c r="K1496">
        <v>-41</v>
      </c>
      <c r="L1496">
        <v>158</v>
      </c>
      <c r="M1496">
        <v>46</v>
      </c>
      <c r="N1496" s="20">
        <f t="shared" si="322"/>
        <v>0</v>
      </c>
      <c r="P1496" s="20">
        <f t="shared" si="323"/>
        <v>0</v>
      </c>
      <c r="R1496" s="12">
        <f t="shared" si="324"/>
        <v>-5.1767676767676768E-2</v>
      </c>
      <c r="S1496" s="21">
        <f t="shared" si="325"/>
        <v>6.510878022344424E-2</v>
      </c>
      <c r="T1496" s="21">
        <f t="shared" si="326"/>
        <v>5.3608023702892638E-2</v>
      </c>
      <c r="U1496" s="21">
        <f t="shared" si="327"/>
        <v>5.934279483074878E-2</v>
      </c>
      <c r="V1496" s="21">
        <f t="shared" si="328"/>
        <v>5.9353199585695217E-2</v>
      </c>
      <c r="W1496" s="22">
        <f t="shared" si="329"/>
        <v>204</v>
      </c>
      <c r="X1496" s="21">
        <f t="shared" si="330"/>
        <v>-0.20098039215686275</v>
      </c>
      <c r="Y1496" s="23">
        <f t="shared" si="331"/>
        <v>100000</v>
      </c>
      <c r="Z1496" s="21">
        <f t="shared" si="332"/>
        <v>0.59499999999999997</v>
      </c>
      <c r="AA1496" s="21">
        <f t="shared" si="333"/>
        <v>0.05</v>
      </c>
      <c r="AB1496" s="21">
        <f t="shared" si="334"/>
        <v>0.18200000000000005</v>
      </c>
      <c r="AC1496" s="21">
        <f t="shared" si="335"/>
        <v>0.25225000000000003</v>
      </c>
    </row>
    <row r="1497" spans="2:29" x14ac:dyDescent="0.25">
      <c r="B1497">
        <v>1062148</v>
      </c>
      <c r="C1497" t="s">
        <v>5653</v>
      </c>
      <c r="D1497" t="s">
        <v>7415</v>
      </c>
      <c r="E1497">
        <v>83</v>
      </c>
      <c r="F1497" s="1">
        <v>3454</v>
      </c>
      <c r="G1497" t="s">
        <v>49</v>
      </c>
      <c r="H1497" s="1">
        <v>1808</v>
      </c>
      <c r="I1497" s="1">
        <v>1508</v>
      </c>
      <c r="J1497" s="1">
        <v>3047</v>
      </c>
      <c r="K1497">
        <v>-370</v>
      </c>
      <c r="L1497">
        <v>-90</v>
      </c>
      <c r="M1497" s="1">
        <v>3139</v>
      </c>
      <c r="N1497" s="20">
        <f t="shared" si="322"/>
        <v>0</v>
      </c>
      <c r="P1497" s="20">
        <f t="shared" si="323"/>
        <v>0</v>
      </c>
      <c r="R1497" s="12">
        <f t="shared" si="324"/>
        <v>-0.12143091565474237</v>
      </c>
      <c r="S1497" s="21">
        <f t="shared" si="325"/>
        <v>-3.5636902833118933E-2</v>
      </c>
      <c r="T1497" s="21">
        <f t="shared" si="326"/>
        <v>0.1510500884015562</v>
      </c>
      <c r="U1497" s="21">
        <f t="shared" si="327"/>
        <v>5.357972087789209E-2</v>
      </c>
      <c r="V1497" s="21">
        <f t="shared" si="328"/>
        <v>5.6330968815443118E-2</v>
      </c>
      <c r="W1497" s="22">
        <f t="shared" si="329"/>
        <v>3139</v>
      </c>
      <c r="X1497" s="21">
        <f t="shared" si="330"/>
        <v>-0.11787193373685888</v>
      </c>
      <c r="Y1497" s="23">
        <f t="shared" si="331"/>
        <v>100000</v>
      </c>
      <c r="Z1497" s="21">
        <f t="shared" si="332"/>
        <v>0.57599999999999996</v>
      </c>
      <c r="AA1497" s="21">
        <f t="shared" si="333"/>
        <v>6.9000000000000006E-2</v>
      </c>
      <c r="AB1497" s="21">
        <f t="shared" si="334"/>
        <v>0.18200000000000005</v>
      </c>
      <c r="AC1497" s="21">
        <f t="shared" si="335"/>
        <v>0.25225000000000003</v>
      </c>
    </row>
    <row r="1498" spans="2:29" x14ac:dyDescent="0.25">
      <c r="B1498" t="s">
        <v>5066</v>
      </c>
      <c r="C1498" t="s">
        <v>5067</v>
      </c>
      <c r="D1498" t="s">
        <v>7411</v>
      </c>
      <c r="E1498">
        <v>141</v>
      </c>
      <c r="F1498">
        <v>278</v>
      </c>
      <c r="G1498" t="s">
        <v>49</v>
      </c>
      <c r="H1498">
        <v>12</v>
      </c>
      <c r="I1498">
        <v>16</v>
      </c>
      <c r="J1498">
        <v>22</v>
      </c>
      <c r="K1498">
        <v>-40</v>
      </c>
      <c r="L1498">
        <v>101</v>
      </c>
      <c r="M1498">
        <v>8</v>
      </c>
      <c r="N1498" s="20">
        <f t="shared" si="322"/>
        <v>0</v>
      </c>
      <c r="P1498" s="20">
        <f t="shared" si="323"/>
        <v>0</v>
      </c>
      <c r="R1498" s="12">
        <f t="shared" si="324"/>
        <v>-1.8181818181818181</v>
      </c>
      <c r="S1498" s="21">
        <f t="shared" si="325"/>
        <v>5.9223841048812176E-2</v>
      </c>
      <c r="T1498" s="21">
        <f t="shared" si="326"/>
        <v>6.5762756635474151E-2</v>
      </c>
      <c r="U1498" s="21">
        <f t="shared" si="327"/>
        <v>6.2488268514150569E-2</v>
      </c>
      <c r="V1498" s="21">
        <f t="shared" si="328"/>
        <v>6.2491622066145634E-2</v>
      </c>
      <c r="W1498" s="22">
        <f t="shared" si="329"/>
        <v>109</v>
      </c>
      <c r="X1498" s="21">
        <f t="shared" si="330"/>
        <v>-0.3669724770642202</v>
      </c>
      <c r="Y1498" s="23">
        <f t="shared" si="331"/>
        <v>100000</v>
      </c>
      <c r="Z1498" s="21">
        <f t="shared" si="332"/>
        <v>0.61199999999999999</v>
      </c>
      <c r="AA1498" s="21">
        <f t="shared" si="333"/>
        <v>3.1E-2</v>
      </c>
      <c r="AB1498" s="21">
        <f t="shared" si="334"/>
        <v>0.18200000000000005</v>
      </c>
      <c r="AC1498" s="21">
        <f t="shared" si="335"/>
        <v>0.25175000000000003</v>
      </c>
    </row>
    <row r="1499" spans="2:29" x14ac:dyDescent="0.25">
      <c r="B1499" t="s">
        <v>6051</v>
      </c>
      <c r="C1499" t="s">
        <v>6052</v>
      </c>
      <c r="D1499" t="s">
        <v>1737</v>
      </c>
      <c r="E1499">
        <v>55</v>
      </c>
      <c r="F1499">
        <v>62</v>
      </c>
      <c r="G1499" t="s">
        <v>86</v>
      </c>
      <c r="H1499">
        <v>351</v>
      </c>
      <c r="I1499">
        <v>569</v>
      </c>
      <c r="J1499">
        <v>578</v>
      </c>
      <c r="K1499">
        <v>-8</v>
      </c>
      <c r="L1499">
        <v>98</v>
      </c>
      <c r="M1499">
        <v>34</v>
      </c>
      <c r="N1499" s="20">
        <f t="shared" si="322"/>
        <v>0</v>
      </c>
      <c r="P1499" s="20">
        <f t="shared" si="323"/>
        <v>0</v>
      </c>
      <c r="R1499" s="12">
        <f t="shared" si="324"/>
        <v>-1.384083044982699E-2</v>
      </c>
      <c r="S1499" s="21">
        <f t="shared" si="325"/>
        <v>0.10144047089996655</v>
      </c>
      <c r="T1499" s="21">
        <f t="shared" si="326"/>
        <v>3.1436177443993074E-3</v>
      </c>
      <c r="U1499" s="21">
        <f t="shared" si="327"/>
        <v>5.1143652746230117E-2</v>
      </c>
      <c r="V1499" s="21">
        <f t="shared" si="328"/>
        <v>5.1909247130198656E-2</v>
      </c>
      <c r="W1499" s="22">
        <f t="shared" si="329"/>
        <v>132</v>
      </c>
      <c r="X1499" s="21">
        <f t="shared" si="330"/>
        <v>-6.0606060606060608E-2</v>
      </c>
      <c r="Y1499" s="23">
        <f t="shared" si="331"/>
        <v>100000</v>
      </c>
      <c r="Z1499" s="21">
        <f t="shared" si="332"/>
        <v>0.54900000000000004</v>
      </c>
      <c r="AA1499" s="21">
        <f t="shared" si="333"/>
        <v>9.2999999999999999E-2</v>
      </c>
      <c r="AB1499" s="21">
        <f t="shared" si="334"/>
        <v>0.18200000000000005</v>
      </c>
      <c r="AC1499" s="21">
        <f t="shared" si="335"/>
        <v>0.25150000000000006</v>
      </c>
    </row>
    <row r="1500" spans="2:29" x14ac:dyDescent="0.25">
      <c r="B1500" t="s">
        <v>5234</v>
      </c>
      <c r="C1500" t="s">
        <v>5235</v>
      </c>
      <c r="D1500" t="s">
        <v>1737</v>
      </c>
      <c r="E1500">
        <v>191</v>
      </c>
      <c r="F1500">
        <v>157</v>
      </c>
      <c r="G1500" t="s">
        <v>75</v>
      </c>
      <c r="H1500">
        <v>32</v>
      </c>
      <c r="I1500">
        <v>23</v>
      </c>
      <c r="J1500">
        <v>55</v>
      </c>
      <c r="K1500">
        <v>-53</v>
      </c>
      <c r="L1500">
        <v>116</v>
      </c>
      <c r="M1500">
        <v>50</v>
      </c>
      <c r="N1500" s="20">
        <f t="shared" si="322"/>
        <v>0</v>
      </c>
      <c r="P1500" s="20">
        <f t="shared" si="323"/>
        <v>0</v>
      </c>
      <c r="R1500" s="12">
        <f t="shared" si="324"/>
        <v>-0.96363636363636362</v>
      </c>
      <c r="S1500" s="21">
        <f t="shared" si="325"/>
        <v>-6.3914384722571271E-2</v>
      </c>
      <c r="T1500" s="21">
        <f t="shared" si="326"/>
        <v>0.19049334145198071</v>
      </c>
      <c r="U1500" s="21">
        <f t="shared" si="327"/>
        <v>5.5653206321450766E-2</v>
      </c>
      <c r="V1500" s="21">
        <f t="shared" si="328"/>
        <v>6.0744054350286736E-2</v>
      </c>
      <c r="W1500" s="22">
        <f t="shared" si="329"/>
        <v>166</v>
      </c>
      <c r="X1500" s="21">
        <f t="shared" si="330"/>
        <v>-0.31927710843373491</v>
      </c>
      <c r="Y1500" s="23">
        <f t="shared" si="331"/>
        <v>100000</v>
      </c>
      <c r="Z1500" s="21">
        <f t="shared" si="332"/>
        <v>0.60499999999999998</v>
      </c>
      <c r="AA1500" s="21">
        <f t="shared" si="333"/>
        <v>3.5999999999999997E-2</v>
      </c>
      <c r="AB1500" s="21">
        <f t="shared" si="334"/>
        <v>0.18200000000000005</v>
      </c>
      <c r="AC1500" s="21">
        <f t="shared" si="335"/>
        <v>0.25125000000000003</v>
      </c>
    </row>
    <row r="1501" spans="2:29" x14ac:dyDescent="0.25">
      <c r="B1501" t="s">
        <v>4318</v>
      </c>
      <c r="C1501" t="s">
        <v>6450</v>
      </c>
      <c r="D1501" t="s">
        <v>7413</v>
      </c>
      <c r="E1501">
        <v>32</v>
      </c>
      <c r="F1501">
        <v>57</v>
      </c>
      <c r="G1501" t="s">
        <v>46</v>
      </c>
      <c r="H1501">
        <v>19</v>
      </c>
      <c r="I1501">
        <v>26</v>
      </c>
      <c r="J1501">
        <v>34</v>
      </c>
      <c r="K1501">
        <v>-11</v>
      </c>
      <c r="L1501">
        <v>14</v>
      </c>
      <c r="M1501">
        <v>23</v>
      </c>
      <c r="N1501" s="20">
        <f t="shared" si="322"/>
        <v>0</v>
      </c>
      <c r="P1501" s="20">
        <f t="shared" si="323"/>
        <v>0</v>
      </c>
      <c r="R1501" s="12">
        <f t="shared" si="324"/>
        <v>-0.3235294117647059</v>
      </c>
      <c r="S1501" s="21">
        <f t="shared" si="325"/>
        <v>6.4740930444701084E-2</v>
      </c>
      <c r="T1501" s="21">
        <f t="shared" si="326"/>
        <v>5.5118198683204556E-2</v>
      </c>
      <c r="U1501" s="21">
        <f t="shared" si="327"/>
        <v>5.9918644328465609E-2</v>
      </c>
      <c r="V1501" s="21">
        <f t="shared" si="328"/>
        <v>5.9925924485457083E-2</v>
      </c>
      <c r="W1501" s="22">
        <f t="shared" si="329"/>
        <v>37</v>
      </c>
      <c r="X1501" s="21">
        <f t="shared" si="330"/>
        <v>-0.29729729729729731</v>
      </c>
      <c r="Y1501" s="23">
        <f t="shared" si="331"/>
        <v>100000</v>
      </c>
      <c r="Z1501" s="21">
        <f t="shared" si="332"/>
        <v>0.59899999999999998</v>
      </c>
      <c r="AA1501" s="21">
        <f t="shared" si="333"/>
        <v>3.7999999999999999E-2</v>
      </c>
      <c r="AB1501" s="21">
        <f t="shared" si="334"/>
        <v>0.18200000000000005</v>
      </c>
      <c r="AC1501" s="21">
        <f t="shared" si="335"/>
        <v>0.25025000000000003</v>
      </c>
    </row>
    <row r="1502" spans="2:29" x14ac:dyDescent="0.25">
      <c r="B1502" t="s">
        <v>6619</v>
      </c>
      <c r="C1502" t="s">
        <v>6620</v>
      </c>
      <c r="D1502" t="s">
        <v>7412</v>
      </c>
      <c r="E1502">
        <v>23</v>
      </c>
      <c r="F1502">
        <v>24</v>
      </c>
      <c r="G1502" t="s">
        <v>49</v>
      </c>
      <c r="H1502">
        <v>27</v>
      </c>
      <c r="I1502">
        <v>55</v>
      </c>
      <c r="J1502">
        <v>50</v>
      </c>
      <c r="K1502">
        <v>-8</v>
      </c>
      <c r="L1502">
        <v>5</v>
      </c>
      <c r="M1502" t="s">
        <v>30</v>
      </c>
      <c r="N1502" s="20">
        <f t="shared" si="322"/>
        <v>0</v>
      </c>
      <c r="P1502" s="20">
        <f t="shared" si="323"/>
        <v>0</v>
      </c>
      <c r="R1502" s="12">
        <f t="shared" si="324"/>
        <v>-0.16</v>
      </c>
      <c r="S1502" s="21">
        <f t="shared" si="325"/>
        <v>0.15292162467409565</v>
      </c>
      <c r="T1502" s="21">
        <f t="shared" si="326"/>
        <v>-1.8881504273735694E-2</v>
      </c>
      <c r="U1502" s="21">
        <f t="shared" si="327"/>
        <v>6.355664169358155E-2</v>
      </c>
      <c r="V1502" s="21">
        <f t="shared" si="328"/>
        <v>6.5865587364647163E-2</v>
      </c>
      <c r="W1502" s="22">
        <f t="shared" si="329"/>
        <v>5</v>
      </c>
      <c r="X1502" s="21">
        <f t="shared" si="330"/>
        <v>-1.6</v>
      </c>
      <c r="Y1502" s="23">
        <f t="shared" si="331"/>
        <v>100000</v>
      </c>
      <c r="Z1502" s="21">
        <f t="shared" si="332"/>
        <v>0.63</v>
      </c>
      <c r="AA1502" s="21">
        <f t="shared" si="333"/>
        <v>7.0000000000000001E-3</v>
      </c>
      <c r="AB1502" s="21">
        <f t="shared" si="334"/>
        <v>0.18200000000000005</v>
      </c>
      <c r="AC1502" s="21">
        <f t="shared" si="335"/>
        <v>0.25025000000000003</v>
      </c>
    </row>
    <row r="1503" spans="2:29" x14ac:dyDescent="0.25">
      <c r="B1503" t="s">
        <v>6461</v>
      </c>
      <c r="C1503" t="s">
        <v>6462</v>
      </c>
      <c r="D1503" t="s">
        <v>7416</v>
      </c>
      <c r="E1503">
        <v>31</v>
      </c>
      <c r="F1503">
        <v>35</v>
      </c>
      <c r="G1503" t="s">
        <v>31</v>
      </c>
      <c r="H1503">
        <v>3</v>
      </c>
      <c r="I1503">
        <v>3</v>
      </c>
      <c r="J1503">
        <v>5</v>
      </c>
      <c r="K1503">
        <v>-5</v>
      </c>
      <c r="L1503">
        <v>55</v>
      </c>
      <c r="M1503">
        <v>5</v>
      </c>
      <c r="N1503" s="20">
        <f t="shared" si="322"/>
        <v>0</v>
      </c>
      <c r="P1503" s="20">
        <f t="shared" si="323"/>
        <v>0</v>
      </c>
      <c r="R1503" s="12">
        <f t="shared" si="324"/>
        <v>-1</v>
      </c>
      <c r="S1503" s="21">
        <f t="shared" si="325"/>
        <v>0</v>
      </c>
      <c r="T1503" s="21">
        <f t="shared" si="326"/>
        <v>0.10756634324829006</v>
      </c>
      <c r="U1503" s="21">
        <f t="shared" si="327"/>
        <v>5.2409779148925528E-2</v>
      </c>
      <c r="V1503" s="21">
        <f t="shared" si="328"/>
        <v>5.33253741324052E-2</v>
      </c>
      <c r="W1503" s="22">
        <f t="shared" si="329"/>
        <v>60</v>
      </c>
      <c r="X1503" s="21">
        <f t="shared" si="330"/>
        <v>-8.3333333333333329E-2</v>
      </c>
      <c r="Y1503" s="23">
        <f t="shared" si="331"/>
        <v>100000</v>
      </c>
      <c r="Z1503" s="21">
        <f t="shared" si="332"/>
        <v>0.55600000000000005</v>
      </c>
      <c r="AA1503" s="21">
        <f t="shared" si="333"/>
        <v>0.08</v>
      </c>
      <c r="AB1503" s="21">
        <f t="shared" si="334"/>
        <v>0.18200000000000005</v>
      </c>
      <c r="AC1503" s="21">
        <f t="shared" si="335"/>
        <v>0.25</v>
      </c>
    </row>
    <row r="1504" spans="2:29" x14ac:dyDescent="0.25">
      <c r="B1504" t="s">
        <v>6912</v>
      </c>
      <c r="C1504" t="s">
        <v>6913</v>
      </c>
      <c r="D1504" t="s">
        <v>7417</v>
      </c>
      <c r="E1504">
        <v>15</v>
      </c>
      <c r="F1504">
        <v>10</v>
      </c>
      <c r="G1504" t="s">
        <v>99</v>
      </c>
      <c r="H1504">
        <v>30</v>
      </c>
      <c r="I1504">
        <v>156</v>
      </c>
      <c r="J1504">
        <v>41</v>
      </c>
      <c r="K1504">
        <v>-17</v>
      </c>
      <c r="L1504">
        <v>33</v>
      </c>
      <c r="M1504" t="s">
        <v>30</v>
      </c>
      <c r="N1504" s="20">
        <f t="shared" si="322"/>
        <v>0</v>
      </c>
      <c r="P1504" s="20">
        <f t="shared" si="323"/>
        <v>0</v>
      </c>
      <c r="R1504" s="12">
        <f t="shared" si="324"/>
        <v>-0.41463414634146339</v>
      </c>
      <c r="S1504" s="21">
        <f t="shared" si="325"/>
        <v>0.39059501670301722</v>
      </c>
      <c r="T1504" s="21">
        <f t="shared" si="326"/>
        <v>-0.23452351903266355</v>
      </c>
      <c r="U1504" s="21">
        <f t="shared" si="327"/>
        <v>3.1730478291951858E-2</v>
      </c>
      <c r="V1504" s="21">
        <f t="shared" si="328"/>
        <v>6.2600658654101846E-2</v>
      </c>
      <c r="W1504" s="22">
        <f t="shared" si="329"/>
        <v>33</v>
      </c>
      <c r="X1504" s="21">
        <f t="shared" si="330"/>
        <v>-0.51515151515151514</v>
      </c>
      <c r="Y1504" s="23">
        <f t="shared" si="331"/>
        <v>100000</v>
      </c>
      <c r="Z1504" s="21">
        <f t="shared" si="332"/>
        <v>0.61299999999999999</v>
      </c>
      <c r="AA1504" s="21">
        <f t="shared" si="333"/>
        <v>2.1000000000000001E-2</v>
      </c>
      <c r="AB1504" s="21">
        <f t="shared" si="334"/>
        <v>0.18200000000000005</v>
      </c>
      <c r="AC1504" s="21">
        <f t="shared" si="335"/>
        <v>0.24950000000000003</v>
      </c>
    </row>
    <row r="1505" spans="2:29" x14ac:dyDescent="0.25">
      <c r="B1505" t="s">
        <v>5761</v>
      </c>
      <c r="C1505" t="s">
        <v>5762</v>
      </c>
      <c r="D1505" t="s">
        <v>7409</v>
      </c>
      <c r="E1505">
        <v>97</v>
      </c>
      <c r="F1505">
        <v>84</v>
      </c>
      <c r="G1505" t="s">
        <v>49</v>
      </c>
      <c r="H1505">
        <v>8</v>
      </c>
      <c r="I1505">
        <v>72</v>
      </c>
      <c r="J1505">
        <v>8</v>
      </c>
      <c r="K1505">
        <v>-3</v>
      </c>
      <c r="L1505">
        <v>-1</v>
      </c>
      <c r="M1505">
        <v>1</v>
      </c>
      <c r="N1505" s="20">
        <f t="shared" si="322"/>
        <v>0</v>
      </c>
      <c r="P1505" s="20">
        <f t="shared" si="323"/>
        <v>0</v>
      </c>
      <c r="R1505" s="12">
        <f t="shared" si="324"/>
        <v>-0.375</v>
      </c>
      <c r="S1505" s="21">
        <f t="shared" si="325"/>
        <v>0.55184557391535982</v>
      </c>
      <c r="T1505" s="21">
        <f t="shared" si="326"/>
        <v>-0.35560598502274576</v>
      </c>
      <c r="U1505" s="21">
        <f t="shared" si="327"/>
        <v>0</v>
      </c>
      <c r="V1505" s="21">
        <f t="shared" si="328"/>
        <v>6.5413196297538015E-2</v>
      </c>
      <c r="W1505" s="22">
        <f t="shared" si="329"/>
        <v>1</v>
      </c>
      <c r="X1505" s="21">
        <f t="shared" si="330"/>
        <v>-3</v>
      </c>
      <c r="Y1505" s="23">
        <f t="shared" si="331"/>
        <v>100000</v>
      </c>
      <c r="Z1505" s="21">
        <f t="shared" si="332"/>
        <v>0.628</v>
      </c>
      <c r="AA1505" s="21">
        <f t="shared" si="333"/>
        <v>2E-3</v>
      </c>
      <c r="AB1505" s="21">
        <f t="shared" si="334"/>
        <v>0.18200000000000005</v>
      </c>
      <c r="AC1505" s="21">
        <f t="shared" si="335"/>
        <v>0.24850000000000003</v>
      </c>
    </row>
    <row r="1506" spans="2:29" x14ac:dyDescent="0.25">
      <c r="B1506" t="s">
        <v>7195</v>
      </c>
      <c r="C1506" t="s">
        <v>7196</v>
      </c>
      <c r="D1506" t="s">
        <v>7416</v>
      </c>
      <c r="E1506">
        <v>9</v>
      </c>
      <c r="F1506">
        <v>21</v>
      </c>
      <c r="G1506" t="s">
        <v>49</v>
      </c>
      <c r="H1506">
        <v>11</v>
      </c>
      <c r="I1506">
        <v>43</v>
      </c>
      <c r="J1506">
        <v>17</v>
      </c>
      <c r="K1506">
        <v>-5</v>
      </c>
      <c r="L1506">
        <v>0</v>
      </c>
      <c r="M1506">
        <v>6</v>
      </c>
      <c r="N1506" s="20">
        <f t="shared" si="322"/>
        <v>0</v>
      </c>
      <c r="P1506" s="20">
        <f t="shared" si="323"/>
        <v>0</v>
      </c>
      <c r="R1506" s="12">
        <f t="shared" si="324"/>
        <v>-0.29411764705882354</v>
      </c>
      <c r="S1506" s="21">
        <f t="shared" si="325"/>
        <v>0.31345486686056256</v>
      </c>
      <c r="T1506" s="21">
        <f t="shared" si="326"/>
        <v>-0.16939203163555105</v>
      </c>
      <c r="U1506" s="21">
        <f t="shared" si="327"/>
        <v>4.4493216110784273E-2</v>
      </c>
      <c r="V1506" s="21">
        <f t="shared" si="328"/>
        <v>6.2852017111931932E-2</v>
      </c>
      <c r="W1506" s="22">
        <f t="shared" si="329"/>
        <v>6</v>
      </c>
      <c r="X1506" s="21">
        <f t="shared" si="330"/>
        <v>-0.83333333333333337</v>
      </c>
      <c r="Y1506" s="23">
        <f t="shared" si="331"/>
        <v>100000</v>
      </c>
      <c r="Z1506" s="21">
        <f t="shared" si="332"/>
        <v>0.61399999999999999</v>
      </c>
      <c r="AA1506" s="21">
        <f t="shared" si="333"/>
        <v>1.4999999999999999E-2</v>
      </c>
      <c r="AB1506" s="21">
        <f t="shared" si="334"/>
        <v>0.18200000000000005</v>
      </c>
      <c r="AC1506" s="21">
        <f t="shared" si="335"/>
        <v>0.24825000000000003</v>
      </c>
    </row>
    <row r="1507" spans="2:29" x14ac:dyDescent="0.25">
      <c r="B1507" t="s">
        <v>6904</v>
      </c>
      <c r="C1507" t="s">
        <v>6905</v>
      </c>
      <c r="D1507" t="s">
        <v>7414</v>
      </c>
      <c r="E1507">
        <v>16</v>
      </c>
      <c r="F1507">
        <v>36</v>
      </c>
      <c r="G1507" t="s">
        <v>31</v>
      </c>
      <c r="H1507">
        <v>3</v>
      </c>
      <c r="I1507">
        <v>6</v>
      </c>
      <c r="J1507">
        <v>5</v>
      </c>
      <c r="K1507">
        <v>-1</v>
      </c>
      <c r="L1507">
        <v>-5</v>
      </c>
      <c r="M1507">
        <v>5</v>
      </c>
      <c r="N1507" s="20">
        <f t="shared" si="322"/>
        <v>0</v>
      </c>
      <c r="P1507" s="20">
        <f t="shared" si="323"/>
        <v>0</v>
      </c>
      <c r="R1507" s="12">
        <f t="shared" si="324"/>
        <v>-0.2</v>
      </c>
      <c r="S1507" s="21">
        <f t="shared" si="325"/>
        <v>0.1486983549970351</v>
      </c>
      <c r="T1507" s="21">
        <f t="shared" si="326"/>
        <v>-3.5807495997372762E-2</v>
      </c>
      <c r="U1507" s="21">
        <f t="shared" si="327"/>
        <v>5.2409779148925528E-2</v>
      </c>
      <c r="V1507" s="21">
        <f t="shared" si="328"/>
        <v>5.5100212716195952E-2</v>
      </c>
      <c r="W1507" s="22">
        <f t="shared" si="329"/>
        <v>5</v>
      </c>
      <c r="X1507" s="21">
        <f t="shared" si="330"/>
        <v>-0.2</v>
      </c>
      <c r="Y1507" s="23">
        <f t="shared" si="331"/>
        <v>100000</v>
      </c>
      <c r="Z1507" s="21">
        <f t="shared" si="332"/>
        <v>0.56899999999999995</v>
      </c>
      <c r="AA1507" s="21">
        <f t="shared" si="333"/>
        <v>0.05</v>
      </c>
      <c r="AB1507" s="21">
        <f t="shared" si="334"/>
        <v>0.18200000000000005</v>
      </c>
      <c r="AC1507" s="21">
        <f t="shared" si="335"/>
        <v>0.24575000000000002</v>
      </c>
    </row>
    <row r="1508" spans="2:29" x14ac:dyDescent="0.25">
      <c r="B1508" t="s">
        <v>3401</v>
      </c>
      <c r="C1508" t="s">
        <v>3402</v>
      </c>
      <c r="D1508" t="s">
        <v>7409</v>
      </c>
      <c r="E1508">
        <v>802</v>
      </c>
      <c r="F1508">
        <v>718</v>
      </c>
      <c r="G1508" t="s">
        <v>99</v>
      </c>
      <c r="H1508">
        <v>975</v>
      </c>
      <c r="I1508" s="1">
        <v>1026</v>
      </c>
      <c r="J1508" s="1">
        <v>1618</v>
      </c>
      <c r="K1508">
        <v>-135</v>
      </c>
      <c r="L1508">
        <v>603</v>
      </c>
      <c r="M1508">
        <v>95</v>
      </c>
      <c r="N1508" s="20">
        <f t="shared" si="322"/>
        <v>0</v>
      </c>
      <c r="P1508" s="20">
        <f t="shared" si="323"/>
        <v>0</v>
      </c>
      <c r="R1508" s="12">
        <f t="shared" si="324"/>
        <v>-8.3436341161928301E-2</v>
      </c>
      <c r="S1508" s="21">
        <f t="shared" si="325"/>
        <v>1.0249278651578875E-2</v>
      </c>
      <c r="T1508" s="21">
        <f t="shared" si="326"/>
        <v>9.5383592137307183E-2</v>
      </c>
      <c r="U1508" s="21">
        <f t="shared" si="327"/>
        <v>5.1955552199564048E-2</v>
      </c>
      <c r="V1508" s="21">
        <f t="shared" si="328"/>
        <v>5.2529474329483371E-2</v>
      </c>
      <c r="W1508" s="22">
        <f t="shared" si="329"/>
        <v>698</v>
      </c>
      <c r="X1508" s="21">
        <f t="shared" si="330"/>
        <v>-0.19340974212034384</v>
      </c>
      <c r="Y1508" s="23">
        <f t="shared" si="331"/>
        <v>100000</v>
      </c>
      <c r="Z1508" s="21">
        <f t="shared" si="332"/>
        <v>0.55200000000000005</v>
      </c>
      <c r="AA1508" s="21">
        <f t="shared" si="333"/>
        <v>5.1999999999999998E-2</v>
      </c>
      <c r="AB1508" s="21">
        <f t="shared" si="334"/>
        <v>0.18200000000000005</v>
      </c>
      <c r="AC1508" s="21">
        <f t="shared" si="335"/>
        <v>0.24200000000000005</v>
      </c>
    </row>
    <row r="1509" spans="2:29" x14ac:dyDescent="0.25">
      <c r="B1509" t="s">
        <v>6446</v>
      </c>
      <c r="C1509" t="s">
        <v>6447</v>
      </c>
      <c r="D1509" t="s">
        <v>7417</v>
      </c>
      <c r="E1509">
        <v>31</v>
      </c>
      <c r="F1509">
        <v>32</v>
      </c>
      <c r="G1509" t="s">
        <v>49</v>
      </c>
      <c r="H1509">
        <v>90</v>
      </c>
      <c r="I1509">
        <v>179</v>
      </c>
      <c r="J1509">
        <v>150</v>
      </c>
      <c r="K1509">
        <v>-6</v>
      </c>
      <c r="L1509">
        <v>13</v>
      </c>
      <c r="M1509" t="s">
        <v>30</v>
      </c>
      <c r="N1509" s="20">
        <f t="shared" si="322"/>
        <v>0</v>
      </c>
      <c r="P1509" s="20">
        <f t="shared" si="323"/>
        <v>0</v>
      </c>
      <c r="R1509" s="12">
        <f t="shared" si="324"/>
        <v>-0.04</v>
      </c>
      <c r="S1509" s="21">
        <f t="shared" si="325"/>
        <v>0.14741917770801805</v>
      </c>
      <c r="T1509" s="21">
        <f t="shared" si="326"/>
        <v>-3.4732585295754403E-2</v>
      </c>
      <c r="U1509" s="21">
        <f t="shared" si="327"/>
        <v>5.2409779148925528E-2</v>
      </c>
      <c r="V1509" s="21">
        <f t="shared" si="328"/>
        <v>5.5032123853729721E-2</v>
      </c>
      <c r="W1509" s="22">
        <f t="shared" si="329"/>
        <v>13</v>
      </c>
      <c r="X1509" s="21">
        <f t="shared" si="330"/>
        <v>-0.46153846153846156</v>
      </c>
      <c r="Y1509" s="23">
        <f t="shared" si="331"/>
        <v>100000</v>
      </c>
      <c r="Z1509" s="21">
        <f t="shared" si="332"/>
        <v>0.56799999999999995</v>
      </c>
      <c r="AA1509" s="21">
        <f t="shared" si="333"/>
        <v>2.7E-2</v>
      </c>
      <c r="AB1509" s="21">
        <f t="shared" si="334"/>
        <v>0.18200000000000005</v>
      </c>
      <c r="AC1509" s="21">
        <f t="shared" si="335"/>
        <v>0.23975000000000002</v>
      </c>
    </row>
    <row r="1510" spans="2:29" x14ac:dyDescent="0.25">
      <c r="B1510" t="s">
        <v>4382</v>
      </c>
      <c r="C1510" t="s">
        <v>4383</v>
      </c>
      <c r="D1510" t="s">
        <v>7410</v>
      </c>
      <c r="E1510">
        <v>291</v>
      </c>
      <c r="F1510">
        <v>384</v>
      </c>
      <c r="G1510" t="s">
        <v>49</v>
      </c>
      <c r="H1510">
        <v>11</v>
      </c>
      <c r="I1510">
        <v>17</v>
      </c>
      <c r="J1510">
        <v>19</v>
      </c>
      <c r="K1510">
        <v>-54</v>
      </c>
      <c r="L1510">
        <v>-48</v>
      </c>
      <c r="M1510">
        <v>59</v>
      </c>
      <c r="N1510" s="20">
        <f t="shared" si="322"/>
        <v>0</v>
      </c>
      <c r="P1510" s="20">
        <f t="shared" si="323"/>
        <v>0</v>
      </c>
      <c r="R1510" s="12">
        <f t="shared" si="324"/>
        <v>-2.8421052631578947</v>
      </c>
      <c r="S1510" s="21">
        <f t="shared" si="325"/>
        <v>9.0966078501449665E-2</v>
      </c>
      <c r="T1510" s="21">
        <f t="shared" si="326"/>
        <v>2.2494394759551506E-2</v>
      </c>
      <c r="U1510" s="21">
        <f t="shared" si="327"/>
        <v>5.6175506315376156E-2</v>
      </c>
      <c r="V1510" s="21">
        <f t="shared" si="328"/>
        <v>5.6545326525459107E-2</v>
      </c>
      <c r="W1510" s="22">
        <f t="shared" si="329"/>
        <v>59</v>
      </c>
      <c r="X1510" s="21">
        <f t="shared" si="330"/>
        <v>-0.9152542372881356</v>
      </c>
      <c r="Y1510" s="23">
        <f t="shared" si="331"/>
        <v>100000</v>
      </c>
      <c r="Z1510" s="21">
        <f t="shared" si="332"/>
        <v>0.57599999999999996</v>
      </c>
      <c r="AA1510" s="21">
        <f t="shared" si="333"/>
        <v>1.2999999999999999E-2</v>
      </c>
      <c r="AB1510" s="21">
        <f t="shared" si="334"/>
        <v>0.18200000000000005</v>
      </c>
      <c r="AC1510" s="21">
        <f t="shared" si="335"/>
        <v>0.23825000000000002</v>
      </c>
    </row>
    <row r="1511" spans="2:29" x14ac:dyDescent="0.25">
      <c r="B1511" t="s">
        <v>4355</v>
      </c>
      <c r="C1511" t="s">
        <v>4356</v>
      </c>
      <c r="D1511" t="s">
        <v>4419</v>
      </c>
      <c r="E1511">
        <v>307</v>
      </c>
      <c r="F1511">
        <v>216</v>
      </c>
      <c r="G1511" t="s">
        <v>49</v>
      </c>
      <c r="H1511">
        <v>487</v>
      </c>
      <c r="I1511">
        <v>419</v>
      </c>
      <c r="J1511">
        <v>808</v>
      </c>
      <c r="K1511">
        <v>-89</v>
      </c>
      <c r="L1511">
        <v>160</v>
      </c>
      <c r="M1511">
        <v>21</v>
      </c>
      <c r="N1511" s="20">
        <f t="shared" si="322"/>
        <v>0</v>
      </c>
      <c r="P1511" s="20">
        <f t="shared" si="323"/>
        <v>0</v>
      </c>
      <c r="R1511" s="12">
        <f t="shared" si="324"/>
        <v>-0.11014851485148515</v>
      </c>
      <c r="S1511" s="21">
        <f t="shared" si="325"/>
        <v>-2.9630779900951087E-2</v>
      </c>
      <c r="T1511" s="21">
        <f t="shared" si="326"/>
        <v>0.14035341522766287</v>
      </c>
      <c r="U1511" s="21">
        <f t="shared" si="327"/>
        <v>5.19333886571689E-2</v>
      </c>
      <c r="V1511" s="21">
        <f t="shared" si="328"/>
        <v>5.4218674661293563E-2</v>
      </c>
      <c r="W1511" s="22">
        <f t="shared" si="329"/>
        <v>181</v>
      </c>
      <c r="X1511" s="21">
        <f t="shared" si="330"/>
        <v>-0.49171270718232046</v>
      </c>
      <c r="Y1511" s="23">
        <f t="shared" si="331"/>
        <v>100000</v>
      </c>
      <c r="Z1511" s="21">
        <f t="shared" si="332"/>
        <v>0.56100000000000005</v>
      </c>
      <c r="AA1511" s="21">
        <f t="shared" si="333"/>
        <v>2.5000000000000001E-2</v>
      </c>
      <c r="AB1511" s="21">
        <f t="shared" si="334"/>
        <v>0.18200000000000005</v>
      </c>
      <c r="AC1511" s="21">
        <f t="shared" si="335"/>
        <v>0.23750000000000004</v>
      </c>
    </row>
    <row r="1512" spans="2:29" x14ac:dyDescent="0.25">
      <c r="B1512" t="s">
        <v>4494</v>
      </c>
      <c r="C1512" t="s">
        <v>4495</v>
      </c>
      <c r="D1512" t="s">
        <v>7412</v>
      </c>
      <c r="E1512">
        <v>261</v>
      </c>
      <c r="F1512">
        <v>299</v>
      </c>
      <c r="G1512" t="s">
        <v>99</v>
      </c>
      <c r="H1512">
        <v>10</v>
      </c>
      <c r="I1512">
        <v>27</v>
      </c>
      <c r="J1512">
        <v>15</v>
      </c>
      <c r="K1512">
        <v>-13</v>
      </c>
      <c r="L1512">
        <v>15</v>
      </c>
      <c r="M1512">
        <v>4</v>
      </c>
      <c r="N1512" s="20">
        <f t="shared" si="322"/>
        <v>0</v>
      </c>
      <c r="P1512" s="20">
        <f t="shared" si="323"/>
        <v>0</v>
      </c>
      <c r="R1512" s="12">
        <f t="shared" si="324"/>
        <v>-0.8666666666666667</v>
      </c>
      <c r="S1512" s="21">
        <f t="shared" si="325"/>
        <v>0.21975540946693473</v>
      </c>
      <c r="T1512" s="21">
        <f t="shared" si="326"/>
        <v>-0.11091046386780001</v>
      </c>
      <c r="U1512" s="21">
        <f t="shared" si="327"/>
        <v>4.1379743992410623E-2</v>
      </c>
      <c r="V1512" s="21">
        <f t="shared" si="328"/>
        <v>5.0074896530515112E-2</v>
      </c>
      <c r="W1512" s="22">
        <f t="shared" si="329"/>
        <v>19</v>
      </c>
      <c r="X1512" s="21">
        <f t="shared" si="330"/>
        <v>-0.68421052631578949</v>
      </c>
      <c r="Y1512" s="23">
        <f t="shared" si="331"/>
        <v>100000</v>
      </c>
      <c r="Z1512" s="21">
        <f t="shared" si="332"/>
        <v>0.53900000000000003</v>
      </c>
      <c r="AA1512" s="21">
        <f t="shared" si="333"/>
        <v>1.7000000000000001E-2</v>
      </c>
      <c r="AB1512" s="21">
        <f t="shared" si="334"/>
        <v>0.18200000000000005</v>
      </c>
      <c r="AC1512" s="21">
        <f t="shared" si="335"/>
        <v>0.23000000000000004</v>
      </c>
    </row>
    <row r="1513" spans="2:29" x14ac:dyDescent="0.25">
      <c r="B1513" t="s">
        <v>5551</v>
      </c>
      <c r="C1513" t="s">
        <v>5552</v>
      </c>
      <c r="D1513" t="s">
        <v>7413</v>
      </c>
      <c r="E1513">
        <v>91</v>
      </c>
      <c r="F1513">
        <v>88</v>
      </c>
      <c r="G1513" t="s">
        <v>75</v>
      </c>
      <c r="H1513">
        <v>3</v>
      </c>
      <c r="I1513">
        <v>4</v>
      </c>
      <c r="J1513">
        <v>5</v>
      </c>
      <c r="K1513">
        <v>-13</v>
      </c>
      <c r="L1513">
        <v>6</v>
      </c>
      <c r="M1513" t="s">
        <v>30</v>
      </c>
      <c r="N1513" s="20">
        <f t="shared" si="322"/>
        <v>0</v>
      </c>
      <c r="P1513" s="20">
        <f t="shared" si="323"/>
        <v>0</v>
      </c>
      <c r="R1513" s="12">
        <f t="shared" si="324"/>
        <v>-2.6</v>
      </c>
      <c r="S1513" s="21">
        <f t="shared" si="325"/>
        <v>5.9223841048812176E-2</v>
      </c>
      <c r="T1513" s="21">
        <f t="shared" si="326"/>
        <v>4.5639552591273169E-2</v>
      </c>
      <c r="U1513" s="21">
        <f t="shared" si="327"/>
        <v>5.2409779148925528E-2</v>
      </c>
      <c r="V1513" s="21">
        <f t="shared" si="328"/>
        <v>5.2424390929670293E-2</v>
      </c>
      <c r="W1513" s="22">
        <f t="shared" si="329"/>
        <v>6</v>
      </c>
      <c r="X1513" s="21">
        <f t="shared" si="330"/>
        <v>-2.1666666666666665</v>
      </c>
      <c r="Y1513" s="23">
        <f t="shared" si="331"/>
        <v>100000</v>
      </c>
      <c r="Z1513" s="21">
        <f t="shared" si="332"/>
        <v>0.55100000000000005</v>
      </c>
      <c r="AA1513" s="21">
        <f t="shared" si="333"/>
        <v>3.0000000000000001E-3</v>
      </c>
      <c r="AB1513" s="21">
        <f t="shared" si="334"/>
        <v>0.18200000000000005</v>
      </c>
      <c r="AC1513" s="21">
        <f t="shared" si="335"/>
        <v>0.22950000000000004</v>
      </c>
    </row>
    <row r="1514" spans="2:29" x14ac:dyDescent="0.25">
      <c r="B1514" t="s">
        <v>4892</v>
      </c>
      <c r="C1514" s="8" t="s">
        <v>4893</v>
      </c>
      <c r="D1514" t="s">
        <v>7412</v>
      </c>
      <c r="E1514">
        <v>180</v>
      </c>
      <c r="F1514">
        <v>159</v>
      </c>
      <c r="G1514" t="s">
        <v>34</v>
      </c>
      <c r="H1514">
        <v>13</v>
      </c>
      <c r="I1514">
        <v>60</v>
      </c>
      <c r="J1514">
        <v>102</v>
      </c>
      <c r="K1514">
        <v>39</v>
      </c>
      <c r="L1514">
        <v>120</v>
      </c>
      <c r="M1514" t="s">
        <v>30</v>
      </c>
      <c r="N1514" s="20">
        <v>1</v>
      </c>
      <c r="O1514" t="s">
        <v>919</v>
      </c>
      <c r="P1514" s="20">
        <f t="shared" si="323"/>
        <v>1</v>
      </c>
      <c r="R1514" s="12">
        <f t="shared" si="324"/>
        <v>0.38235294117647056</v>
      </c>
      <c r="S1514" s="21">
        <f t="shared" si="325"/>
        <v>0.35781805623502572</v>
      </c>
      <c r="T1514" s="21">
        <f t="shared" si="326"/>
        <v>0.11196158593857874</v>
      </c>
      <c r="U1514" s="21">
        <f t="shared" si="327"/>
        <v>0.22875608614042586</v>
      </c>
      <c r="V1514" s="21">
        <f t="shared" si="328"/>
        <v>0.23284524277134344</v>
      </c>
      <c r="W1514" s="22">
        <f t="shared" si="329"/>
        <v>120</v>
      </c>
      <c r="X1514" s="21">
        <f t="shared" si="330"/>
        <v>0.32500000000000001</v>
      </c>
      <c r="Y1514" s="23">
        <f t="shared" si="331"/>
        <v>4.615384615384615</v>
      </c>
      <c r="Z1514" s="21">
        <f t="shared" si="332"/>
        <v>0.94599999999999995</v>
      </c>
      <c r="AA1514" s="21">
        <f t="shared" si="333"/>
        <v>0.92500000000000004</v>
      </c>
      <c r="AB1514" s="21">
        <f t="shared" si="334"/>
        <v>0.91200000000000003</v>
      </c>
      <c r="AC1514" s="21">
        <f t="shared" si="335"/>
        <v>0</v>
      </c>
    </row>
    <row r="1515" spans="2:29" x14ac:dyDescent="0.25">
      <c r="B1515" t="s">
        <v>4152</v>
      </c>
      <c r="C1515" s="8" t="s">
        <v>4153</v>
      </c>
      <c r="D1515" t="s">
        <v>7412</v>
      </c>
      <c r="E1515">
        <v>375</v>
      </c>
      <c r="F1515">
        <v>456</v>
      </c>
      <c r="G1515" t="s">
        <v>46</v>
      </c>
      <c r="H1515">
        <v>171</v>
      </c>
      <c r="I1515">
        <v>357</v>
      </c>
      <c r="J1515">
        <v>905</v>
      </c>
      <c r="K1515">
        <v>91</v>
      </c>
      <c r="L1515">
        <v>225</v>
      </c>
      <c r="M1515">
        <v>82</v>
      </c>
      <c r="N1515" s="20">
        <v>1</v>
      </c>
      <c r="O1515" t="s">
        <v>919</v>
      </c>
      <c r="P1515" s="20">
        <f t="shared" si="323"/>
        <v>1</v>
      </c>
      <c r="R1515" s="12">
        <f t="shared" si="324"/>
        <v>0.10055248618784531</v>
      </c>
      <c r="S1515" s="21">
        <f t="shared" si="325"/>
        <v>0.15860239294595679</v>
      </c>
      <c r="T1515" s="21">
        <f t="shared" si="326"/>
        <v>0.20447023634316452</v>
      </c>
      <c r="U1515" s="21">
        <f t="shared" si="327"/>
        <v>0.18131371703683041</v>
      </c>
      <c r="V1515" s="21">
        <f t="shared" si="328"/>
        <v>0.1814621154419839</v>
      </c>
      <c r="W1515" s="22">
        <f t="shared" si="329"/>
        <v>307</v>
      </c>
      <c r="X1515" s="21">
        <f t="shared" si="330"/>
        <v>0.29641693811074921</v>
      </c>
      <c r="Y1515" s="23">
        <f t="shared" si="331"/>
        <v>4.1208791208791204</v>
      </c>
      <c r="Z1515" s="21">
        <f t="shared" si="332"/>
        <v>0.91600000000000004</v>
      </c>
      <c r="AA1515" s="21">
        <f t="shared" si="333"/>
        <v>0.91100000000000003</v>
      </c>
      <c r="AB1515" s="21">
        <f t="shared" si="334"/>
        <v>0.93199999999999994</v>
      </c>
      <c r="AC1515" s="21">
        <f t="shared" si="335"/>
        <v>0</v>
      </c>
    </row>
    <row r="1516" spans="2:29" x14ac:dyDescent="0.25">
      <c r="B1516" t="s">
        <v>4650</v>
      </c>
      <c r="C1516" s="8" t="s">
        <v>4651</v>
      </c>
      <c r="D1516" t="s">
        <v>7409</v>
      </c>
      <c r="E1516">
        <v>226</v>
      </c>
      <c r="F1516">
        <v>387</v>
      </c>
      <c r="G1516" t="s">
        <v>37</v>
      </c>
      <c r="H1516">
        <v>28</v>
      </c>
      <c r="I1516">
        <v>46</v>
      </c>
      <c r="J1516">
        <v>258</v>
      </c>
      <c r="K1516">
        <v>81</v>
      </c>
      <c r="L1516">
        <v>259</v>
      </c>
      <c r="M1516">
        <v>173</v>
      </c>
      <c r="N1516" s="20">
        <v>1</v>
      </c>
      <c r="O1516" t="s">
        <v>919</v>
      </c>
      <c r="P1516" s="20">
        <f t="shared" si="323"/>
        <v>1</v>
      </c>
      <c r="R1516" s="12">
        <f t="shared" si="324"/>
        <v>0.31395348837209303</v>
      </c>
      <c r="S1516" s="21">
        <f t="shared" si="325"/>
        <v>0.10438362870438156</v>
      </c>
      <c r="T1516" s="21">
        <f t="shared" si="326"/>
        <v>0.41179739058273501</v>
      </c>
      <c r="U1516" s="21">
        <f t="shared" si="327"/>
        <v>0.24866565789531414</v>
      </c>
      <c r="V1516" s="21">
        <f t="shared" si="328"/>
        <v>0.25494889239414359</v>
      </c>
      <c r="W1516" s="22">
        <f t="shared" si="329"/>
        <v>432</v>
      </c>
      <c r="X1516" s="21">
        <f t="shared" si="330"/>
        <v>0.1875</v>
      </c>
      <c r="Y1516" s="23">
        <f t="shared" si="331"/>
        <v>2.7901234567901234</v>
      </c>
      <c r="Z1516" s="21">
        <f t="shared" si="332"/>
        <v>0.95699999999999996</v>
      </c>
      <c r="AA1516" s="21">
        <f t="shared" si="333"/>
        <v>0.79500000000000004</v>
      </c>
      <c r="AB1516" s="21">
        <f t="shared" si="334"/>
        <v>0.96899999999999997</v>
      </c>
      <c r="AC1516" s="21">
        <f t="shared" si="335"/>
        <v>0</v>
      </c>
    </row>
    <row r="1517" spans="2:29" x14ac:dyDescent="0.25">
      <c r="B1517" t="s">
        <v>6894</v>
      </c>
      <c r="C1517" s="8" t="s">
        <v>6895</v>
      </c>
      <c r="D1517" t="s">
        <v>7412</v>
      </c>
      <c r="E1517">
        <v>15</v>
      </c>
      <c r="F1517">
        <v>14</v>
      </c>
      <c r="G1517" t="s">
        <v>34</v>
      </c>
      <c r="H1517">
        <v>36</v>
      </c>
      <c r="I1517">
        <v>28</v>
      </c>
      <c r="J1517">
        <v>81</v>
      </c>
      <c r="K1517">
        <v>12</v>
      </c>
      <c r="L1517">
        <v>27</v>
      </c>
      <c r="M1517" t="s">
        <v>30</v>
      </c>
      <c r="N1517" s="20">
        <v>1</v>
      </c>
      <c r="O1517" t="s">
        <v>7432</v>
      </c>
      <c r="P1517" s="20">
        <f t="shared" si="323"/>
        <v>1</v>
      </c>
      <c r="R1517" s="12">
        <f t="shared" si="324"/>
        <v>0.14814814814814814</v>
      </c>
      <c r="S1517" s="21">
        <f t="shared" si="325"/>
        <v>-4.9020607204410371E-2</v>
      </c>
      <c r="T1517" s="21">
        <f t="shared" si="326"/>
        <v>0.23670295217161286</v>
      </c>
      <c r="U1517" s="21">
        <f t="shared" si="327"/>
        <v>8.4471771197698553E-2</v>
      </c>
      <c r="V1517" s="21">
        <f t="shared" si="328"/>
        <v>9.0718038721633684E-2</v>
      </c>
      <c r="W1517" s="22">
        <f t="shared" si="329"/>
        <v>27</v>
      </c>
      <c r="X1517" s="21">
        <f t="shared" si="330"/>
        <v>0.44444444444444442</v>
      </c>
      <c r="Y1517" s="23">
        <f t="shared" si="331"/>
        <v>1.25</v>
      </c>
      <c r="Z1517" s="21">
        <f t="shared" si="332"/>
        <v>0.74099999999999999</v>
      </c>
      <c r="AA1517" s="21">
        <f t="shared" si="333"/>
        <v>0.96099999999999997</v>
      </c>
      <c r="AB1517" s="21">
        <f t="shared" si="334"/>
        <v>0.99399999999999999</v>
      </c>
      <c r="AC1517" s="21">
        <f t="shared" si="335"/>
        <v>0</v>
      </c>
    </row>
    <row r="1518" spans="2:29" x14ac:dyDescent="0.25">
      <c r="B1518" t="s">
        <v>6000</v>
      </c>
      <c r="C1518" s="8" t="s">
        <v>6001</v>
      </c>
      <c r="D1518" t="s">
        <v>7414</v>
      </c>
      <c r="E1518">
        <v>51</v>
      </c>
      <c r="F1518">
        <v>81</v>
      </c>
      <c r="G1518" t="s">
        <v>99</v>
      </c>
      <c r="H1518">
        <v>10</v>
      </c>
      <c r="I1518">
        <v>12</v>
      </c>
      <c r="J1518">
        <v>87</v>
      </c>
      <c r="K1518">
        <v>15</v>
      </c>
      <c r="L1518">
        <v>44</v>
      </c>
      <c r="M1518">
        <v>32</v>
      </c>
      <c r="N1518" s="20">
        <v>1</v>
      </c>
      <c r="O1518" t="s">
        <v>919</v>
      </c>
      <c r="P1518" s="20">
        <f t="shared" si="323"/>
        <v>1</v>
      </c>
      <c r="R1518" s="12">
        <f t="shared" si="324"/>
        <v>0.17241379310344829</v>
      </c>
      <c r="S1518" s="21">
        <f t="shared" si="325"/>
        <v>3.7137289336648172E-2</v>
      </c>
      <c r="T1518" s="21">
        <f t="shared" si="326"/>
        <v>0.48616695773039975</v>
      </c>
      <c r="U1518" s="21">
        <f t="shared" si="327"/>
        <v>0.24151486903790231</v>
      </c>
      <c r="V1518" s="21">
        <f t="shared" si="328"/>
        <v>0.25493970536831673</v>
      </c>
      <c r="W1518" s="22">
        <f t="shared" si="329"/>
        <v>76</v>
      </c>
      <c r="X1518" s="21">
        <f t="shared" si="330"/>
        <v>0.19736842105263161</v>
      </c>
      <c r="Y1518" s="23">
        <f t="shared" si="331"/>
        <v>3.3999999999999995</v>
      </c>
      <c r="Z1518" s="21">
        <f t="shared" si="332"/>
        <v>0.95699999999999996</v>
      </c>
      <c r="AA1518" s="21">
        <f t="shared" si="333"/>
        <v>0.81299999999999994</v>
      </c>
      <c r="AB1518" s="21">
        <f t="shared" si="334"/>
        <v>0.95499999999999996</v>
      </c>
      <c r="AC1518" s="21">
        <f t="shared" si="335"/>
        <v>0</v>
      </c>
    </row>
    <row r="1519" spans="2:29" x14ac:dyDescent="0.25">
      <c r="B1519" t="s">
        <v>5146</v>
      </c>
      <c r="C1519" s="8" t="s">
        <v>5147</v>
      </c>
      <c r="D1519" t="s">
        <v>7417</v>
      </c>
      <c r="E1519">
        <v>138</v>
      </c>
      <c r="F1519">
        <v>184</v>
      </c>
      <c r="G1519" t="s">
        <v>49</v>
      </c>
      <c r="H1519">
        <v>67</v>
      </c>
      <c r="I1519">
        <v>207</v>
      </c>
      <c r="J1519">
        <v>282</v>
      </c>
      <c r="K1519">
        <v>51</v>
      </c>
      <c r="L1519">
        <v>174</v>
      </c>
      <c r="M1519">
        <v>57</v>
      </c>
      <c r="N1519" s="20">
        <v>1</v>
      </c>
      <c r="O1519" t="s">
        <v>919</v>
      </c>
      <c r="P1519" s="20">
        <f t="shared" si="323"/>
        <v>1</v>
      </c>
      <c r="R1519" s="12">
        <f t="shared" si="324"/>
        <v>0.18085106382978725</v>
      </c>
      <c r="S1519" s="21">
        <f t="shared" si="325"/>
        <v>0.25308089486398155</v>
      </c>
      <c r="T1519" s="21">
        <f t="shared" si="326"/>
        <v>6.3789630349909698E-2</v>
      </c>
      <c r="U1519" s="21">
        <f t="shared" si="327"/>
        <v>0.15456245476192798</v>
      </c>
      <c r="V1519" s="21">
        <f t="shared" si="328"/>
        <v>0.15714432665860642</v>
      </c>
      <c r="W1519" s="22">
        <f t="shared" si="329"/>
        <v>231</v>
      </c>
      <c r="X1519" s="21">
        <f t="shared" si="330"/>
        <v>0.22077922077922077</v>
      </c>
      <c r="Y1519" s="23">
        <f t="shared" si="331"/>
        <v>2.7058823529411766</v>
      </c>
      <c r="Z1519" s="21">
        <f t="shared" si="332"/>
        <v>0.88500000000000001</v>
      </c>
      <c r="AA1519" s="21">
        <f t="shared" si="333"/>
        <v>0.84799999999999998</v>
      </c>
      <c r="AB1519" s="21">
        <f t="shared" si="334"/>
        <v>0.97099999999999997</v>
      </c>
      <c r="AC1519" s="21">
        <f t="shared" si="335"/>
        <v>0</v>
      </c>
    </row>
    <row r="1520" spans="2:29" x14ac:dyDescent="0.25">
      <c r="B1520" t="s">
        <v>5741</v>
      </c>
      <c r="C1520" s="8" t="s">
        <v>5742</v>
      </c>
      <c r="D1520" t="s">
        <v>7414</v>
      </c>
      <c r="E1520">
        <v>75</v>
      </c>
      <c r="F1520">
        <v>313</v>
      </c>
      <c r="G1520" t="s">
        <v>49</v>
      </c>
      <c r="H1520">
        <v>16</v>
      </c>
      <c r="I1520">
        <v>57</v>
      </c>
      <c r="J1520">
        <v>150</v>
      </c>
      <c r="K1520">
        <v>21</v>
      </c>
      <c r="L1520">
        <v>49</v>
      </c>
      <c r="M1520">
        <v>55</v>
      </c>
      <c r="N1520" s="20">
        <v>1</v>
      </c>
      <c r="O1520" t="s">
        <v>919</v>
      </c>
      <c r="P1520" s="20">
        <f t="shared" si="323"/>
        <v>1</v>
      </c>
      <c r="R1520" s="12">
        <f t="shared" si="324"/>
        <v>0.14000000000000001</v>
      </c>
      <c r="S1520" s="21">
        <f t="shared" si="325"/>
        <v>0.28929106993209297</v>
      </c>
      <c r="T1520" s="21">
        <f t="shared" si="326"/>
        <v>0.21350977971820972</v>
      </c>
      <c r="U1520" s="21">
        <f t="shared" si="327"/>
        <v>0.25082665556261197</v>
      </c>
      <c r="V1520" s="21">
        <f t="shared" si="328"/>
        <v>0.25120916840430491</v>
      </c>
      <c r="W1520" s="22">
        <f t="shared" si="329"/>
        <v>104</v>
      </c>
      <c r="X1520" s="21">
        <f t="shared" si="330"/>
        <v>0.20192307692307696</v>
      </c>
      <c r="Y1520" s="23">
        <f t="shared" si="331"/>
        <v>3.5714285714285707</v>
      </c>
      <c r="Z1520" s="21">
        <f t="shared" si="332"/>
        <v>0.95399999999999996</v>
      </c>
      <c r="AA1520" s="21">
        <f t="shared" si="333"/>
        <v>0.82499999999999996</v>
      </c>
      <c r="AB1520" s="21">
        <f t="shared" si="334"/>
        <v>0.94799999999999995</v>
      </c>
      <c r="AC1520" s="21">
        <f t="shared" si="335"/>
        <v>0</v>
      </c>
    </row>
    <row r="1521" spans="2:29" x14ac:dyDescent="0.25">
      <c r="B1521" t="s">
        <v>2960</v>
      </c>
      <c r="C1521" s="8" t="s">
        <v>2961</v>
      </c>
      <c r="D1521" t="s">
        <v>7411</v>
      </c>
      <c r="E1521" s="1">
        <v>1288</v>
      </c>
      <c r="F1521" s="1">
        <v>-3468</v>
      </c>
      <c r="G1521" t="s">
        <v>31</v>
      </c>
      <c r="H1521">
        <v>291</v>
      </c>
      <c r="I1521">
        <v>395</v>
      </c>
      <c r="J1521">
        <v>872</v>
      </c>
      <c r="K1521">
        <v>424</v>
      </c>
      <c r="L1521">
        <v>829</v>
      </c>
      <c r="M1521" t="s">
        <v>30</v>
      </c>
      <c r="N1521" s="20">
        <v>1</v>
      </c>
      <c r="O1521" t="s">
        <v>919</v>
      </c>
      <c r="P1521" s="20">
        <f t="shared" si="323"/>
        <v>1</v>
      </c>
      <c r="R1521" s="12">
        <f t="shared" si="324"/>
        <v>0.48623853211009177</v>
      </c>
      <c r="S1521" s="21">
        <f t="shared" si="325"/>
        <v>6.3018496558761461E-2</v>
      </c>
      <c r="T1521" s="21">
        <f t="shared" si="326"/>
        <v>0.17161217981789001</v>
      </c>
      <c r="U1521" s="21">
        <f t="shared" si="327"/>
        <v>0.1159952589235973</v>
      </c>
      <c r="V1521" s="21">
        <f t="shared" si="328"/>
        <v>0.11687531176674959</v>
      </c>
      <c r="W1521" s="22">
        <f t="shared" si="329"/>
        <v>829</v>
      </c>
      <c r="X1521" s="21">
        <f t="shared" si="330"/>
        <v>0.51145958986730999</v>
      </c>
      <c r="Y1521" s="23">
        <f t="shared" si="331"/>
        <v>3.0377358490566038</v>
      </c>
      <c r="Z1521" s="21">
        <f t="shared" si="332"/>
        <v>0.81299999999999994</v>
      </c>
      <c r="AA1521" s="21">
        <f t="shared" si="333"/>
        <v>0.96899999999999997</v>
      </c>
      <c r="AB1521" s="21">
        <f t="shared" si="334"/>
        <v>0.96299999999999997</v>
      </c>
      <c r="AC1521" s="21">
        <f t="shared" si="335"/>
        <v>0</v>
      </c>
    </row>
    <row r="1522" spans="2:29" x14ac:dyDescent="0.25">
      <c r="B1522" t="s">
        <v>4774</v>
      </c>
      <c r="C1522" s="8" t="s">
        <v>4775</v>
      </c>
      <c r="D1522" t="s">
        <v>7412</v>
      </c>
      <c r="E1522">
        <v>189</v>
      </c>
      <c r="F1522">
        <v>295</v>
      </c>
      <c r="G1522" t="s">
        <v>46</v>
      </c>
      <c r="H1522">
        <v>9</v>
      </c>
      <c r="I1522">
        <v>109</v>
      </c>
      <c r="J1522">
        <v>803</v>
      </c>
      <c r="K1522">
        <v>54</v>
      </c>
      <c r="L1522">
        <v>93</v>
      </c>
      <c r="M1522">
        <v>185</v>
      </c>
      <c r="N1522" s="20">
        <v>1</v>
      </c>
      <c r="O1522" t="s">
        <v>919</v>
      </c>
      <c r="P1522" s="20">
        <f t="shared" si="323"/>
        <v>1</v>
      </c>
      <c r="R1522" s="12">
        <f t="shared" si="324"/>
        <v>6.7247820672478212E-2</v>
      </c>
      <c r="S1522" s="21">
        <f t="shared" si="325"/>
        <v>0.64678460259897896</v>
      </c>
      <c r="T1522" s="21">
        <f t="shared" si="326"/>
        <v>0.49093190842119894</v>
      </c>
      <c r="U1522" s="21">
        <f t="shared" si="327"/>
        <v>0.56692173075477559</v>
      </c>
      <c r="V1522" s="21">
        <f t="shared" si="328"/>
        <v>0.56821274725831783</v>
      </c>
      <c r="W1522" s="22">
        <f t="shared" si="329"/>
        <v>278</v>
      </c>
      <c r="X1522" s="21">
        <f t="shared" si="330"/>
        <v>0.19424460431654678</v>
      </c>
      <c r="Y1522" s="23">
        <f t="shared" si="331"/>
        <v>3.4999999999999996</v>
      </c>
      <c r="Z1522" s="21">
        <f t="shared" si="332"/>
        <v>0.99399999999999999</v>
      </c>
      <c r="AA1522" s="21">
        <f t="shared" si="333"/>
        <v>0.80700000000000005</v>
      </c>
      <c r="AB1522" s="21">
        <f t="shared" si="334"/>
        <v>0.95299999999999996</v>
      </c>
      <c r="AC1522" s="21">
        <f t="shared" si="335"/>
        <v>0</v>
      </c>
    </row>
    <row r="1523" spans="2:29" x14ac:dyDescent="0.25">
      <c r="B1523" t="s">
        <v>5116</v>
      </c>
      <c r="C1523" s="8" t="s">
        <v>5117</v>
      </c>
      <c r="D1523" t="s">
        <v>4419</v>
      </c>
      <c r="E1523">
        <v>145</v>
      </c>
      <c r="F1523">
        <v>126</v>
      </c>
      <c r="G1523" t="s">
        <v>31</v>
      </c>
      <c r="H1523">
        <v>21</v>
      </c>
      <c r="I1523">
        <v>37</v>
      </c>
      <c r="J1523">
        <v>117</v>
      </c>
      <c r="K1523">
        <v>44</v>
      </c>
      <c r="L1523">
        <v>96</v>
      </c>
      <c r="M1523">
        <v>1</v>
      </c>
      <c r="N1523" s="20">
        <v>1</v>
      </c>
      <c r="O1523" t="s">
        <v>919</v>
      </c>
      <c r="P1523" s="20">
        <f t="shared" si="323"/>
        <v>1</v>
      </c>
      <c r="R1523" s="12">
        <f t="shared" si="324"/>
        <v>0.37606837606837606</v>
      </c>
      <c r="S1523" s="21">
        <f t="shared" si="325"/>
        <v>0.11994446021554528</v>
      </c>
      <c r="T1523" s="21">
        <f t="shared" si="326"/>
        <v>0.25891621554292188</v>
      </c>
      <c r="U1523" s="21">
        <f t="shared" si="327"/>
        <v>0.18739893947772024</v>
      </c>
      <c r="V1523" s="21">
        <f t="shared" si="328"/>
        <v>0.18875320507872914</v>
      </c>
      <c r="W1523" s="22">
        <f t="shared" si="329"/>
        <v>97</v>
      </c>
      <c r="X1523" s="21">
        <f t="shared" si="330"/>
        <v>0.45360824742268041</v>
      </c>
      <c r="Y1523" s="23">
        <f t="shared" si="331"/>
        <v>3.2954545454545454</v>
      </c>
      <c r="Z1523" s="21">
        <f t="shared" si="332"/>
        <v>0.92100000000000004</v>
      </c>
      <c r="AA1523" s="21">
        <f t="shared" si="333"/>
        <v>0.96199999999999997</v>
      </c>
      <c r="AB1523" s="21">
        <f t="shared" si="334"/>
        <v>0.95699999999999996</v>
      </c>
      <c r="AC1523" s="21">
        <f t="shared" si="335"/>
        <v>0</v>
      </c>
    </row>
    <row r="1524" spans="2:29" x14ac:dyDescent="0.25">
      <c r="B1524" t="s">
        <v>5072</v>
      </c>
      <c r="C1524" s="8" t="s">
        <v>5073</v>
      </c>
      <c r="D1524" t="s">
        <v>1737</v>
      </c>
      <c r="E1524">
        <v>163</v>
      </c>
      <c r="F1524">
        <v>242</v>
      </c>
      <c r="G1524" t="s">
        <v>99</v>
      </c>
      <c r="H1524">
        <v>117</v>
      </c>
      <c r="I1524">
        <v>298</v>
      </c>
      <c r="J1524">
        <v>511</v>
      </c>
      <c r="K1524">
        <v>46</v>
      </c>
      <c r="L1524">
        <v>-19</v>
      </c>
      <c r="M1524">
        <v>4</v>
      </c>
      <c r="N1524" s="20">
        <v>1</v>
      </c>
      <c r="O1524" t="s">
        <v>919</v>
      </c>
      <c r="P1524" s="20">
        <f t="shared" si="323"/>
        <v>1</v>
      </c>
      <c r="R1524" s="12">
        <f t="shared" si="324"/>
        <v>9.0019569471624261E-2</v>
      </c>
      <c r="S1524" s="21">
        <f t="shared" si="325"/>
        <v>0.20560788707471955</v>
      </c>
      <c r="T1524" s="21">
        <f t="shared" si="326"/>
        <v>0.11388646605314001</v>
      </c>
      <c r="U1524" s="21">
        <f t="shared" si="327"/>
        <v>0.15884007040637527</v>
      </c>
      <c r="V1524" s="21">
        <f t="shared" si="328"/>
        <v>0.15944480784474493</v>
      </c>
      <c r="W1524" s="22">
        <f t="shared" si="329"/>
        <v>4</v>
      </c>
      <c r="X1524" s="21">
        <f t="shared" si="330"/>
        <v>11.5</v>
      </c>
      <c r="Y1524" s="23">
        <f t="shared" si="331"/>
        <v>3.5434782608695654</v>
      </c>
      <c r="Z1524" s="21">
        <f t="shared" si="332"/>
        <v>0.89100000000000001</v>
      </c>
      <c r="AA1524" s="21">
        <f t="shared" si="333"/>
        <v>0.999</v>
      </c>
      <c r="AB1524" s="21">
        <f t="shared" si="334"/>
        <v>0.95</v>
      </c>
      <c r="AC1524" s="21">
        <f t="shared" si="335"/>
        <v>0</v>
      </c>
    </row>
    <row r="1525" spans="2:29" x14ac:dyDescent="0.25">
      <c r="B1525" t="s">
        <v>7423</v>
      </c>
      <c r="C1525" s="8" t="s">
        <v>5044</v>
      </c>
      <c r="D1525" t="s">
        <v>7417</v>
      </c>
      <c r="E1525">
        <v>147</v>
      </c>
      <c r="F1525">
        <v>274</v>
      </c>
      <c r="G1525" t="s">
        <v>86</v>
      </c>
      <c r="H1525">
        <v>12</v>
      </c>
      <c r="I1525">
        <v>49</v>
      </c>
      <c r="J1525">
        <v>129</v>
      </c>
      <c r="K1525">
        <v>36</v>
      </c>
      <c r="L1525">
        <v>-13</v>
      </c>
      <c r="M1525">
        <v>99</v>
      </c>
      <c r="N1525" s="20">
        <v>1</v>
      </c>
      <c r="O1525" t="s">
        <v>919</v>
      </c>
      <c r="P1525" s="20">
        <f t="shared" si="323"/>
        <v>1</v>
      </c>
      <c r="R1525" s="12">
        <f t="shared" si="324"/>
        <v>0.27906976744186046</v>
      </c>
      <c r="S1525" s="21">
        <f t="shared" si="325"/>
        <v>0.32496060863545129</v>
      </c>
      <c r="T1525" s="21">
        <f t="shared" si="326"/>
        <v>0.2136088255716122</v>
      </c>
      <c r="U1525" s="21">
        <f t="shared" si="327"/>
        <v>0.26806304582016671</v>
      </c>
      <c r="V1525" s="21">
        <f t="shared" si="328"/>
        <v>0.26887749334241007</v>
      </c>
      <c r="W1525" s="22">
        <f t="shared" si="329"/>
        <v>99</v>
      </c>
      <c r="X1525" s="21">
        <f t="shared" si="330"/>
        <v>0.36363636363636365</v>
      </c>
      <c r="Y1525" s="23">
        <f t="shared" si="331"/>
        <v>4.083333333333333</v>
      </c>
      <c r="Z1525" s="21">
        <f t="shared" si="332"/>
        <v>0.96199999999999997</v>
      </c>
      <c r="AA1525" s="21">
        <f t="shared" si="333"/>
        <v>0.94299999999999995</v>
      </c>
      <c r="AB1525" s="21">
        <f t="shared" si="334"/>
        <v>0.93199999999999994</v>
      </c>
      <c r="AC1525" s="21">
        <f t="shared" si="335"/>
        <v>0</v>
      </c>
    </row>
    <row r="1526" spans="2:29" x14ac:dyDescent="0.25">
      <c r="B1526" t="s">
        <v>5461</v>
      </c>
      <c r="C1526" s="8" t="s">
        <v>5462</v>
      </c>
      <c r="D1526" t="s">
        <v>1737</v>
      </c>
      <c r="E1526">
        <v>112</v>
      </c>
      <c r="F1526">
        <v>251</v>
      </c>
      <c r="G1526" t="s">
        <v>46</v>
      </c>
      <c r="H1526">
        <v>58</v>
      </c>
      <c r="I1526">
        <v>330</v>
      </c>
      <c r="J1526">
        <v>554</v>
      </c>
      <c r="K1526">
        <v>49</v>
      </c>
      <c r="L1526">
        <v>242</v>
      </c>
      <c r="M1526" t="s">
        <v>30</v>
      </c>
      <c r="N1526" s="20">
        <v>1</v>
      </c>
      <c r="O1526" t="s">
        <v>919</v>
      </c>
      <c r="P1526" s="20">
        <f t="shared" si="323"/>
        <v>1</v>
      </c>
      <c r="R1526" s="12">
        <f t="shared" si="324"/>
        <v>8.8447653429602882E-2</v>
      </c>
      <c r="S1526" s="21">
        <f t="shared" si="325"/>
        <v>0.41584981781678065</v>
      </c>
      <c r="T1526" s="21">
        <f t="shared" si="326"/>
        <v>0.10917268262366431</v>
      </c>
      <c r="U1526" s="21">
        <f t="shared" si="327"/>
        <v>0.25316476994051529</v>
      </c>
      <c r="V1526" s="21">
        <f t="shared" si="328"/>
        <v>0.2593957567936534</v>
      </c>
      <c r="W1526" s="22">
        <f t="shared" si="329"/>
        <v>242</v>
      </c>
      <c r="X1526" s="21">
        <f t="shared" si="330"/>
        <v>0.2024793388429752</v>
      </c>
      <c r="Y1526" s="23">
        <f t="shared" si="331"/>
        <v>2.2857142857142856</v>
      </c>
      <c r="Z1526" s="21">
        <f t="shared" si="332"/>
        <v>0.95799999999999996</v>
      </c>
      <c r="AA1526" s="21">
        <f t="shared" si="333"/>
        <v>0.82499999999999996</v>
      </c>
      <c r="AB1526" s="21">
        <f t="shared" si="334"/>
        <v>0.97899999999999998</v>
      </c>
      <c r="AC1526" s="21">
        <f t="shared" si="335"/>
        <v>0</v>
      </c>
    </row>
    <row r="1527" spans="2:29" x14ac:dyDescent="0.25">
      <c r="B1527" t="s">
        <v>4508</v>
      </c>
      <c r="C1527" s="8" t="s">
        <v>4509</v>
      </c>
      <c r="D1527" t="s">
        <v>7409</v>
      </c>
      <c r="E1527">
        <v>262</v>
      </c>
      <c r="F1527">
        <v>236</v>
      </c>
      <c r="G1527" t="s">
        <v>31</v>
      </c>
      <c r="H1527">
        <v>24</v>
      </c>
      <c r="I1527">
        <v>66</v>
      </c>
      <c r="J1527">
        <v>180</v>
      </c>
      <c r="K1527">
        <v>75</v>
      </c>
      <c r="L1527">
        <v>288</v>
      </c>
      <c r="M1527" t="s">
        <v>30</v>
      </c>
      <c r="N1527" s="20">
        <v>1</v>
      </c>
      <c r="O1527" t="s">
        <v>919</v>
      </c>
      <c r="P1527" s="20">
        <f t="shared" si="323"/>
        <v>1</v>
      </c>
      <c r="R1527" s="12">
        <f t="shared" si="324"/>
        <v>0.41666666666666669</v>
      </c>
      <c r="S1527" s="21">
        <f t="shared" si="325"/>
        <v>0.22423992536427462</v>
      </c>
      <c r="T1527" s="21">
        <f t="shared" si="326"/>
        <v>0.22220966555524213</v>
      </c>
      <c r="U1527" s="21">
        <f t="shared" si="327"/>
        <v>0.2232243742416371</v>
      </c>
      <c r="V1527" s="21">
        <f t="shared" si="328"/>
        <v>0.22322465505371794</v>
      </c>
      <c r="W1527" s="22">
        <f t="shared" si="329"/>
        <v>288</v>
      </c>
      <c r="X1527" s="21">
        <f t="shared" si="330"/>
        <v>0.26041666666666669</v>
      </c>
      <c r="Y1527" s="23">
        <f t="shared" si="331"/>
        <v>3.4933333333333332</v>
      </c>
      <c r="Z1527" s="21">
        <f t="shared" si="332"/>
        <v>0.94199999999999995</v>
      </c>
      <c r="AA1527" s="21">
        <f t="shared" si="333"/>
        <v>0.88800000000000001</v>
      </c>
      <c r="AB1527" s="21">
        <f t="shared" si="334"/>
        <v>0.95299999999999996</v>
      </c>
      <c r="AC1527" s="21">
        <f t="shared" si="335"/>
        <v>0</v>
      </c>
    </row>
    <row r="1528" spans="2:29" x14ac:dyDescent="0.25">
      <c r="B1528" t="s">
        <v>2483</v>
      </c>
      <c r="C1528" s="8" t="s">
        <v>2484</v>
      </c>
      <c r="D1528" t="s">
        <v>7412</v>
      </c>
      <c r="E1528" s="1">
        <v>2318</v>
      </c>
      <c r="F1528" s="1">
        <v>2273</v>
      </c>
      <c r="G1528" t="s">
        <v>31</v>
      </c>
      <c r="H1528">
        <v>39</v>
      </c>
      <c r="I1528">
        <v>171</v>
      </c>
      <c r="J1528">
        <v>588</v>
      </c>
      <c r="K1528">
        <v>575</v>
      </c>
      <c r="L1528" s="1">
        <v>2187</v>
      </c>
      <c r="M1528" t="s">
        <v>30</v>
      </c>
      <c r="N1528" s="20">
        <v>1</v>
      </c>
      <c r="O1528" t="s">
        <v>7430</v>
      </c>
      <c r="P1528" s="20">
        <f t="shared" si="323"/>
        <v>1</v>
      </c>
      <c r="R1528" s="12">
        <f t="shared" si="324"/>
        <v>0.97789115646258506</v>
      </c>
      <c r="S1528" s="21">
        <f t="shared" si="325"/>
        <v>0.34395986872374218</v>
      </c>
      <c r="T1528" s="21">
        <f t="shared" si="326"/>
        <v>0.28019534334936691</v>
      </c>
      <c r="U1528" s="21">
        <f t="shared" si="327"/>
        <v>0.31169019421072197</v>
      </c>
      <c r="V1528" s="21">
        <f t="shared" si="328"/>
        <v>0.31194846876127702</v>
      </c>
      <c r="W1528" s="22">
        <f t="shared" si="329"/>
        <v>2187</v>
      </c>
      <c r="X1528" s="21">
        <f t="shared" si="330"/>
        <v>0.2629172382258802</v>
      </c>
      <c r="Y1528" s="23">
        <f t="shared" si="331"/>
        <v>4.0313043478260866</v>
      </c>
      <c r="Z1528" s="21">
        <f t="shared" si="332"/>
        <v>0.97199999999999998</v>
      </c>
      <c r="AA1528" s="21">
        <f t="shared" si="333"/>
        <v>0.89100000000000001</v>
      </c>
      <c r="AB1528" s="21">
        <f t="shared" si="334"/>
        <v>0.93399999999999994</v>
      </c>
      <c r="AC1528" s="21">
        <f t="shared" si="335"/>
        <v>0</v>
      </c>
    </row>
    <row r="1529" spans="2:29" x14ac:dyDescent="0.25">
      <c r="B1529" t="s">
        <v>5993</v>
      </c>
      <c r="C1529" s="8" t="s">
        <v>6185</v>
      </c>
      <c r="D1529" t="s">
        <v>7416</v>
      </c>
      <c r="E1529">
        <v>41</v>
      </c>
      <c r="F1529">
        <v>65</v>
      </c>
      <c r="G1529" t="s">
        <v>104</v>
      </c>
      <c r="H1529">
        <v>6</v>
      </c>
      <c r="I1529">
        <v>92</v>
      </c>
      <c r="J1529">
        <v>764</v>
      </c>
      <c r="K1529">
        <v>15</v>
      </c>
      <c r="L1529">
        <v>26</v>
      </c>
      <c r="M1529">
        <v>54</v>
      </c>
      <c r="N1529" s="20">
        <v>1</v>
      </c>
      <c r="O1529" t="s">
        <v>919</v>
      </c>
      <c r="P1529" s="20">
        <f t="shared" si="323"/>
        <v>1</v>
      </c>
      <c r="R1529" s="12">
        <f t="shared" si="324"/>
        <v>1.9633507853403141E-2</v>
      </c>
      <c r="S1529" s="21">
        <f t="shared" si="325"/>
        <v>0.72634390334311583</v>
      </c>
      <c r="T1529" s="21">
        <f t="shared" si="326"/>
        <v>0.52707759828915801</v>
      </c>
      <c r="U1529" s="21">
        <f t="shared" si="327"/>
        <v>0.62365670686211727</v>
      </c>
      <c r="V1529" s="21">
        <f t="shared" si="328"/>
        <v>0.62569273616479704</v>
      </c>
      <c r="W1529" s="22">
        <f t="shared" si="329"/>
        <v>80</v>
      </c>
      <c r="X1529" s="21">
        <f t="shared" si="330"/>
        <v>0.1875</v>
      </c>
      <c r="Y1529" s="23">
        <f t="shared" si="331"/>
        <v>2.7333333333333334</v>
      </c>
      <c r="Z1529" s="21">
        <f t="shared" si="332"/>
        <v>0.996</v>
      </c>
      <c r="AA1529" s="21">
        <f t="shared" si="333"/>
        <v>0.79500000000000004</v>
      </c>
      <c r="AB1529" s="21">
        <f t="shared" si="334"/>
        <v>0.97</v>
      </c>
      <c r="AC1529" s="21">
        <f t="shared" si="335"/>
        <v>0</v>
      </c>
    </row>
    <row r="1530" spans="2:29" x14ac:dyDescent="0.25">
      <c r="B1530" t="s">
        <v>1656</v>
      </c>
      <c r="C1530" s="8" t="s">
        <v>4472</v>
      </c>
      <c r="D1530" t="s">
        <v>4419</v>
      </c>
      <c r="E1530">
        <v>260</v>
      </c>
      <c r="F1530">
        <v>739</v>
      </c>
      <c r="G1530" t="s">
        <v>49</v>
      </c>
      <c r="H1530">
        <v>206</v>
      </c>
      <c r="I1530">
        <v>426</v>
      </c>
      <c r="J1530">
        <v>774</v>
      </c>
      <c r="K1530">
        <v>65</v>
      </c>
      <c r="L1530">
        <v>97</v>
      </c>
      <c r="M1530">
        <v>4</v>
      </c>
      <c r="N1530" s="20">
        <v>1</v>
      </c>
      <c r="O1530" t="s">
        <v>919</v>
      </c>
      <c r="P1530" s="20">
        <f t="shared" si="323"/>
        <v>1</v>
      </c>
      <c r="R1530" s="12">
        <f t="shared" si="324"/>
        <v>8.3979328165374678E-2</v>
      </c>
      <c r="S1530" s="21">
        <f t="shared" si="325"/>
        <v>0.15640104577451219</v>
      </c>
      <c r="T1530" s="21">
        <f t="shared" si="326"/>
        <v>0.12685042367487109</v>
      </c>
      <c r="U1530" s="21">
        <f t="shared" si="327"/>
        <v>0.14153011715375818</v>
      </c>
      <c r="V1530" s="21">
        <f t="shared" si="328"/>
        <v>0.14159386220104717</v>
      </c>
      <c r="W1530" s="22">
        <f t="shared" si="329"/>
        <v>101</v>
      </c>
      <c r="X1530" s="21">
        <f t="shared" si="330"/>
        <v>0.64356435643564358</v>
      </c>
      <c r="Y1530" s="23">
        <f t="shared" si="331"/>
        <v>4</v>
      </c>
      <c r="Z1530" s="21">
        <f t="shared" si="332"/>
        <v>0.86199999999999999</v>
      </c>
      <c r="AA1530" s="21">
        <f t="shared" si="333"/>
        <v>0.97599999999999998</v>
      </c>
      <c r="AB1530" s="21">
        <f t="shared" si="334"/>
        <v>0.93700000000000006</v>
      </c>
      <c r="AC1530" s="21">
        <f t="shared" si="335"/>
        <v>0</v>
      </c>
    </row>
    <row r="1531" spans="2:29" x14ac:dyDescent="0.25">
      <c r="B1531" t="s">
        <v>5895</v>
      </c>
      <c r="C1531" s="8" t="s">
        <v>5896</v>
      </c>
      <c r="D1531" t="s">
        <v>7416</v>
      </c>
      <c r="E1531">
        <v>62</v>
      </c>
      <c r="F1531">
        <v>60</v>
      </c>
      <c r="G1531" t="s">
        <v>99</v>
      </c>
      <c r="H1531">
        <v>48</v>
      </c>
      <c r="I1531">
        <v>3</v>
      </c>
      <c r="J1531">
        <v>146</v>
      </c>
      <c r="K1531">
        <v>99</v>
      </c>
      <c r="L1531">
        <v>15</v>
      </c>
      <c r="M1531">
        <v>6</v>
      </c>
      <c r="N1531" s="20">
        <v>1</v>
      </c>
      <c r="O1531" t="s">
        <v>919</v>
      </c>
      <c r="P1531" s="20">
        <f t="shared" si="323"/>
        <v>1</v>
      </c>
      <c r="R1531" s="12">
        <f t="shared" si="324"/>
        <v>0.67808219178082196</v>
      </c>
      <c r="S1531" s="21">
        <f t="shared" si="325"/>
        <v>-0.42565082250148245</v>
      </c>
      <c r="T1531" s="21">
        <f t="shared" si="326"/>
        <v>1.1749351904621905</v>
      </c>
      <c r="U1531" s="21">
        <f t="shared" si="327"/>
        <v>0.11766374091429688</v>
      </c>
      <c r="V1531" s="21">
        <f t="shared" si="328"/>
        <v>0.288982702958335</v>
      </c>
      <c r="W1531" s="22">
        <f t="shared" si="329"/>
        <v>21</v>
      </c>
      <c r="X1531" s="21">
        <f t="shared" si="330"/>
        <v>4.7142857142857144</v>
      </c>
      <c r="Y1531" s="23">
        <f t="shared" si="331"/>
        <v>0.6262626262626263</v>
      </c>
      <c r="Z1531" s="21">
        <f t="shared" si="332"/>
        <v>0.96699999999999997</v>
      </c>
      <c r="AA1531" s="21">
        <f t="shared" si="333"/>
        <v>0.99</v>
      </c>
      <c r="AB1531" s="21">
        <f t="shared" si="334"/>
        <v>0.998</v>
      </c>
      <c r="AC1531" s="21">
        <f t="shared" si="335"/>
        <v>0</v>
      </c>
    </row>
    <row r="1532" spans="2:29" x14ac:dyDescent="0.25">
      <c r="B1532" t="s">
        <v>1395</v>
      </c>
      <c r="C1532" s="8" t="s">
        <v>1396</v>
      </c>
      <c r="D1532" t="s">
        <v>7418</v>
      </c>
      <c r="E1532" s="1">
        <v>15289</v>
      </c>
      <c r="F1532" s="1">
        <v>20829</v>
      </c>
      <c r="G1532" t="s">
        <v>37</v>
      </c>
      <c r="H1532">
        <v>412</v>
      </c>
      <c r="I1532" s="1">
        <v>3339</v>
      </c>
      <c r="J1532" s="1">
        <v>11712</v>
      </c>
      <c r="K1532" s="1">
        <v>7635</v>
      </c>
      <c r="L1532" s="1">
        <v>11851</v>
      </c>
      <c r="M1532" s="1">
        <v>7456</v>
      </c>
      <c r="N1532" s="20">
        <v>1</v>
      </c>
      <c r="O1532" t="s">
        <v>919</v>
      </c>
      <c r="P1532" s="20">
        <f t="shared" si="323"/>
        <v>1</v>
      </c>
      <c r="R1532" s="12">
        <f t="shared" si="324"/>
        <v>0.65189549180327866</v>
      </c>
      <c r="S1532" s="21">
        <f t="shared" si="325"/>
        <v>0.51965093144417196</v>
      </c>
      <c r="T1532" s="21">
        <f t="shared" si="326"/>
        <v>0.28529532809406333</v>
      </c>
      <c r="U1532" s="21">
        <f t="shared" si="327"/>
        <v>0.39756940526007023</v>
      </c>
      <c r="V1532" s="21">
        <f t="shared" si="328"/>
        <v>0.40083855493276849</v>
      </c>
      <c r="W1532" s="22">
        <f t="shared" si="329"/>
        <v>19307</v>
      </c>
      <c r="X1532" s="21">
        <f t="shared" si="330"/>
        <v>0.3954524265810328</v>
      </c>
      <c r="Y1532" s="23">
        <f t="shared" si="331"/>
        <v>2.0024885396201704</v>
      </c>
      <c r="Z1532" s="21">
        <f t="shared" si="332"/>
        <v>0.98299999999999998</v>
      </c>
      <c r="AA1532" s="21">
        <f t="shared" si="333"/>
        <v>0.95099999999999996</v>
      </c>
      <c r="AB1532" s="21">
        <f t="shared" si="334"/>
        <v>0.98299999999999998</v>
      </c>
      <c r="AC1532" s="21">
        <f t="shared" si="335"/>
        <v>0</v>
      </c>
    </row>
    <row r="1533" spans="2:29" x14ac:dyDescent="0.25">
      <c r="B1533" t="s">
        <v>4572</v>
      </c>
      <c r="C1533" s="8" t="s">
        <v>7406</v>
      </c>
      <c r="D1533" t="s">
        <v>4419</v>
      </c>
      <c r="E1533">
        <v>5</v>
      </c>
      <c r="F1533">
        <v>5</v>
      </c>
      <c r="G1533" t="s">
        <v>49</v>
      </c>
      <c r="H1533">
        <v>1</v>
      </c>
      <c r="I1533">
        <v>9</v>
      </c>
      <c r="J1533">
        <v>6</v>
      </c>
      <c r="K1533">
        <v>3</v>
      </c>
      <c r="L1533">
        <v>-7</v>
      </c>
      <c r="M1533">
        <v>4</v>
      </c>
      <c r="N1533" s="20">
        <v>1</v>
      </c>
      <c r="O1533" t="s">
        <v>919</v>
      </c>
      <c r="P1533" s="20">
        <f t="shared" si="323"/>
        <v>1</v>
      </c>
      <c r="R1533" s="12">
        <f t="shared" si="324"/>
        <v>0.5</v>
      </c>
      <c r="S1533" s="21">
        <f t="shared" si="325"/>
        <v>0.55184557391535982</v>
      </c>
      <c r="T1533" s="21">
        <f t="shared" si="326"/>
        <v>-7.7892088518272229E-2</v>
      </c>
      <c r="U1533" s="21">
        <f t="shared" si="327"/>
        <v>0.19623119885131546</v>
      </c>
      <c r="V1533" s="21">
        <f t="shared" si="328"/>
        <v>0.22339489474946769</v>
      </c>
      <c r="W1533" s="22">
        <f t="shared" si="329"/>
        <v>4</v>
      </c>
      <c r="X1533" s="21">
        <f t="shared" si="330"/>
        <v>0.75</v>
      </c>
      <c r="Y1533" s="23">
        <f t="shared" si="331"/>
        <v>1.6666666666666667</v>
      </c>
      <c r="Z1533" s="21">
        <f t="shared" si="332"/>
        <v>0.94199999999999995</v>
      </c>
      <c r="AA1533" s="21">
        <f t="shared" si="333"/>
        <v>0.97899999999999998</v>
      </c>
      <c r="AB1533" s="21">
        <f t="shared" si="334"/>
        <v>0.98899999999999999</v>
      </c>
      <c r="AC1533" s="21">
        <f t="shared" si="335"/>
        <v>0</v>
      </c>
    </row>
    <row r="1534" spans="2:29" x14ac:dyDescent="0.25">
      <c r="B1534" t="s">
        <v>5593</v>
      </c>
      <c r="C1534" s="8" t="s">
        <v>5594</v>
      </c>
      <c r="D1534" t="s">
        <v>7409</v>
      </c>
      <c r="E1534">
        <v>88</v>
      </c>
      <c r="F1534">
        <v>88</v>
      </c>
      <c r="G1534" t="s">
        <v>31</v>
      </c>
      <c r="H1534">
        <v>29</v>
      </c>
      <c r="I1534">
        <v>2</v>
      </c>
      <c r="J1534">
        <v>73</v>
      </c>
      <c r="K1534">
        <v>74</v>
      </c>
      <c r="L1534">
        <v>249</v>
      </c>
      <c r="M1534" t="s">
        <v>30</v>
      </c>
      <c r="N1534" s="20">
        <v>1</v>
      </c>
      <c r="O1534" t="s">
        <v>919</v>
      </c>
      <c r="P1534" s="20">
        <f t="shared" si="323"/>
        <v>1</v>
      </c>
      <c r="R1534" s="12">
        <f t="shared" si="324"/>
        <v>1.0136986301369864</v>
      </c>
      <c r="S1534" s="21">
        <f t="shared" si="325"/>
        <v>-0.41423097938768216</v>
      </c>
      <c r="T1534" s="21">
        <f t="shared" si="326"/>
        <v>1.0533291511911531</v>
      </c>
      <c r="U1534" s="21">
        <f t="shared" si="327"/>
        <v>9.6711724149953326E-2</v>
      </c>
      <c r="V1534" s="21">
        <f t="shared" si="328"/>
        <v>0.24526996531780809</v>
      </c>
      <c r="W1534" s="22">
        <f t="shared" si="329"/>
        <v>249</v>
      </c>
      <c r="X1534" s="21">
        <f t="shared" si="330"/>
        <v>0.2971887550200803</v>
      </c>
      <c r="Y1534" s="23">
        <f t="shared" si="331"/>
        <v>1.1891891891891893</v>
      </c>
      <c r="Z1534" s="21">
        <f t="shared" si="332"/>
        <v>0.95099999999999996</v>
      </c>
      <c r="AA1534" s="21">
        <f t="shared" si="333"/>
        <v>0.91200000000000003</v>
      </c>
      <c r="AB1534" s="21">
        <f t="shared" si="334"/>
        <v>0.995</v>
      </c>
      <c r="AC1534" s="21">
        <f t="shared" si="335"/>
        <v>0</v>
      </c>
    </row>
    <row r="1535" spans="2:29" x14ac:dyDescent="0.25">
      <c r="B1535" t="s">
        <v>5433</v>
      </c>
      <c r="C1535" s="8" t="s">
        <v>5434</v>
      </c>
      <c r="D1535" t="s">
        <v>7409</v>
      </c>
      <c r="E1535">
        <v>101</v>
      </c>
      <c r="F1535">
        <v>94</v>
      </c>
      <c r="G1535" t="s">
        <v>31</v>
      </c>
      <c r="H1535">
        <v>34</v>
      </c>
      <c r="I1535">
        <v>66</v>
      </c>
      <c r="J1535">
        <v>142</v>
      </c>
      <c r="K1535">
        <v>73</v>
      </c>
      <c r="L1535">
        <v>72</v>
      </c>
      <c r="M1535" t="s">
        <v>30</v>
      </c>
      <c r="N1535" s="20">
        <v>1</v>
      </c>
      <c r="O1535" t="s">
        <v>919</v>
      </c>
      <c r="P1535" s="20">
        <f t="shared" si="323"/>
        <v>1</v>
      </c>
      <c r="R1535" s="12">
        <f t="shared" si="324"/>
        <v>0.5140845070422535</v>
      </c>
      <c r="S1535" s="21">
        <f t="shared" si="325"/>
        <v>0.14186037876324487</v>
      </c>
      <c r="T1535" s="21">
        <f t="shared" si="326"/>
        <v>0.1655982367004305</v>
      </c>
      <c r="U1535" s="21">
        <f t="shared" si="327"/>
        <v>0.15366825562833442</v>
      </c>
      <c r="V1535" s="21">
        <f t="shared" si="328"/>
        <v>0.15370895703066992</v>
      </c>
      <c r="W1535" s="22">
        <f t="shared" si="329"/>
        <v>72</v>
      </c>
      <c r="X1535" s="21">
        <f t="shared" si="330"/>
        <v>1.0138888888888888</v>
      </c>
      <c r="Y1535" s="23">
        <f t="shared" si="331"/>
        <v>1.3835616438356164</v>
      </c>
      <c r="Z1535" s="21">
        <f t="shared" si="332"/>
        <v>0.879</v>
      </c>
      <c r="AA1535" s="21">
        <f t="shared" si="333"/>
        <v>0.98699999999999999</v>
      </c>
      <c r="AB1535" s="21">
        <f t="shared" si="334"/>
        <v>0.99299999999999999</v>
      </c>
      <c r="AC1535" s="21">
        <f t="shared" si="335"/>
        <v>0</v>
      </c>
    </row>
    <row r="1536" spans="2:29" x14ac:dyDescent="0.25">
      <c r="B1536" t="s">
        <v>935</v>
      </c>
      <c r="C1536" t="s">
        <v>936</v>
      </c>
      <c r="D1536" t="s">
        <v>7410</v>
      </c>
      <c r="E1536" s="1">
        <v>272252</v>
      </c>
      <c r="F1536" s="1">
        <v>305459</v>
      </c>
      <c r="G1536" t="s">
        <v>75</v>
      </c>
      <c r="H1536" s="1">
        <v>50199</v>
      </c>
      <c r="I1536" s="1">
        <v>65884</v>
      </c>
      <c r="J1536" s="1">
        <v>68763</v>
      </c>
      <c r="K1536" s="1">
        <v>21619</v>
      </c>
      <c r="L1536" s="1">
        <v>39852</v>
      </c>
      <c r="M1536" s="1">
        <v>33858</v>
      </c>
      <c r="N1536" s="20">
        <f t="shared" ref="N1536:N1599" si="336">IF(V1536&lt;5%,1,0)</f>
        <v>1</v>
      </c>
      <c r="P1536" s="20">
        <f t="shared" si="323"/>
        <v>1</v>
      </c>
      <c r="R1536" s="12">
        <f t="shared" si="324"/>
        <v>0.3143987318761543</v>
      </c>
      <c r="S1536" s="21">
        <f t="shared" si="325"/>
        <v>5.5885871009672128E-2</v>
      </c>
      <c r="T1536" s="21">
        <f t="shared" si="326"/>
        <v>8.590728256645308E-3</v>
      </c>
      <c r="U1536" s="21">
        <f t="shared" si="327"/>
        <v>3.1967392700732233E-2</v>
      </c>
      <c r="V1536" s="21">
        <f t="shared" si="328"/>
        <v>3.2147997322349887E-2</v>
      </c>
      <c r="W1536" s="22">
        <f t="shared" si="329"/>
        <v>73710</v>
      </c>
      <c r="X1536" s="21">
        <f t="shared" si="330"/>
        <v>0.29329805996472663</v>
      </c>
      <c r="Y1536" s="23">
        <f t="shared" si="331"/>
        <v>12.593181923308201</v>
      </c>
      <c r="Z1536" s="21">
        <f t="shared" si="332"/>
        <v>0.432</v>
      </c>
      <c r="AA1536" s="21">
        <f t="shared" si="333"/>
        <v>0.90900000000000003</v>
      </c>
      <c r="AB1536" s="21">
        <f t="shared" si="334"/>
        <v>0.52400000000000002</v>
      </c>
      <c r="AC1536" s="21">
        <f t="shared" si="335"/>
        <v>0</v>
      </c>
    </row>
    <row r="1537" spans="2:29" x14ac:dyDescent="0.25">
      <c r="B1537" t="s">
        <v>937</v>
      </c>
      <c r="C1537" t="s">
        <v>938</v>
      </c>
      <c r="D1537" t="s">
        <v>7410</v>
      </c>
      <c r="E1537" s="1">
        <v>225199</v>
      </c>
      <c r="F1537" s="1">
        <v>299449</v>
      </c>
      <c r="G1537" t="s">
        <v>56</v>
      </c>
      <c r="H1537" s="1">
        <v>92479</v>
      </c>
      <c r="I1537" s="1">
        <v>95972</v>
      </c>
      <c r="J1537" s="1">
        <v>101081</v>
      </c>
      <c r="K1537" s="1">
        <v>17162</v>
      </c>
      <c r="L1537" s="1">
        <v>40438</v>
      </c>
      <c r="M1537" s="1">
        <v>54907</v>
      </c>
      <c r="N1537" s="20">
        <f t="shared" si="336"/>
        <v>1</v>
      </c>
      <c r="P1537" s="20">
        <f t="shared" si="323"/>
        <v>1</v>
      </c>
      <c r="R1537" s="12">
        <f t="shared" si="324"/>
        <v>0.16978462816948783</v>
      </c>
      <c r="S1537" s="21">
        <f t="shared" si="325"/>
        <v>7.4425371328552536E-3</v>
      </c>
      <c r="T1537" s="21">
        <f t="shared" si="326"/>
        <v>1.042712618818098E-2</v>
      </c>
      <c r="U1537" s="21">
        <f t="shared" si="327"/>
        <v>8.9337280490133786E-3</v>
      </c>
      <c r="V1537" s="21">
        <f t="shared" si="328"/>
        <v>8.9344637900165367E-3</v>
      </c>
      <c r="W1537" s="22">
        <f t="shared" si="329"/>
        <v>95345</v>
      </c>
      <c r="X1537" s="21">
        <f t="shared" si="330"/>
        <v>0.17999895117730347</v>
      </c>
      <c r="Y1537" s="23">
        <f t="shared" si="331"/>
        <v>13.121955483043934</v>
      </c>
      <c r="Z1537" s="21">
        <f t="shared" si="332"/>
        <v>0.29199999999999998</v>
      </c>
      <c r="AA1537" s="21">
        <f t="shared" si="333"/>
        <v>0.78</v>
      </c>
      <c r="AB1537" s="21">
        <f t="shared" si="334"/>
        <v>0.505</v>
      </c>
      <c r="AC1537" s="21">
        <f t="shared" si="335"/>
        <v>0</v>
      </c>
    </row>
    <row r="1538" spans="2:29" x14ac:dyDescent="0.25">
      <c r="B1538" t="s">
        <v>941</v>
      </c>
      <c r="C1538" t="s">
        <v>942</v>
      </c>
      <c r="D1538" t="s">
        <v>7410</v>
      </c>
      <c r="E1538" s="1">
        <v>224482</v>
      </c>
      <c r="F1538" s="1">
        <v>249913</v>
      </c>
      <c r="G1538" t="s">
        <v>75</v>
      </c>
      <c r="H1538" s="1">
        <v>53634</v>
      </c>
      <c r="I1538" s="1">
        <v>48677</v>
      </c>
      <c r="J1538" s="1">
        <v>55186</v>
      </c>
      <c r="K1538" s="1">
        <v>19181</v>
      </c>
      <c r="L1538" s="1">
        <v>42054</v>
      </c>
      <c r="M1538" s="1">
        <v>22470</v>
      </c>
      <c r="N1538" s="20">
        <f t="shared" si="336"/>
        <v>1</v>
      </c>
      <c r="P1538" s="20">
        <f t="shared" ref="P1538:P1601" si="337">SUM(N1538:O1538)</f>
        <v>1</v>
      </c>
      <c r="R1538" s="12">
        <f t="shared" ref="R1538:R1601" si="338">K1538/J1538</f>
        <v>0.34757003587866486</v>
      </c>
      <c r="S1538" s="21">
        <f t="shared" ref="S1538:S1601" si="339">(I1538/H1538)^(1/5)-1</f>
        <v>-1.9208432306232481E-2</v>
      </c>
      <c r="T1538" s="21">
        <f t="shared" ref="T1538:T1601" si="340">(J1538/I1538)^(1/5)-1</f>
        <v>2.541820241035575E-2</v>
      </c>
      <c r="U1538" s="21">
        <f t="shared" ref="U1538:U1601" si="341">(J1538/H1538)^(1/10)-1</f>
        <v>2.8566828235119246E-3</v>
      </c>
      <c r="V1538" s="21">
        <f t="shared" ref="V1538:V1601" si="342">AVERAGE(S1538:U1538)</f>
        <v>3.022150975878398E-3</v>
      </c>
      <c r="W1538" s="22">
        <f t="shared" ref="W1538:W1601" si="343">MAX(L1538,0)+MAX(M1538,0)</f>
        <v>64524</v>
      </c>
      <c r="X1538" s="21">
        <f t="shared" ref="X1538:X1601" si="344">IF(W1538&gt;0,(J1538*R1538)/W1538,1000%)</f>
        <v>0.29726923315355525</v>
      </c>
      <c r="Y1538" s="23">
        <f t="shared" ref="Y1538:Y1601" si="345">IF(R1538&gt;0,E1538/(J1538*R1538),100000)</f>
        <v>11.703352275689484</v>
      </c>
      <c r="Z1538" s="21">
        <f t="shared" ref="Z1538:Z1601" si="346">_xlfn.PERCENTRANK.EXC($V$1:$V$3842,V1538)</f>
        <v>0.26</v>
      </c>
      <c r="AA1538" s="21">
        <f t="shared" ref="AA1538:AA1601" si="347">_xlfn.PERCENTRANK.EXC($X$2:$X$3843,X1538)</f>
        <v>0.91200000000000003</v>
      </c>
      <c r="AB1538" s="21">
        <f t="shared" ref="AB1538:AB1601" si="348">1-_xlfn.PERCENTRANK.EXC($Y$2:$Y$3843,Y1538)</f>
        <v>0.55600000000000005</v>
      </c>
      <c r="AC1538" s="21">
        <f t="shared" ref="AC1538:AC1601" si="349">IF(P1538=0,25%*Z1538+25%*AA1538+50%*AB1538,0)</f>
        <v>0</v>
      </c>
    </row>
    <row r="1539" spans="2:29" x14ac:dyDescent="0.25">
      <c r="B1539" t="s">
        <v>943</v>
      </c>
      <c r="C1539" t="s">
        <v>944</v>
      </c>
      <c r="D1539" t="s">
        <v>7412</v>
      </c>
      <c r="E1539" s="1">
        <v>211384</v>
      </c>
      <c r="F1539" t="s">
        <v>30</v>
      </c>
      <c r="G1539" t="s">
        <v>31</v>
      </c>
      <c r="H1539" s="1">
        <v>57277</v>
      </c>
      <c r="I1539" s="1">
        <v>53342</v>
      </c>
      <c r="J1539" s="1">
        <v>57994</v>
      </c>
      <c r="K1539" s="1">
        <v>27699</v>
      </c>
      <c r="L1539" s="1">
        <v>198117</v>
      </c>
      <c r="M1539" s="1">
        <v>474524</v>
      </c>
      <c r="N1539" s="20">
        <f t="shared" si="336"/>
        <v>1</v>
      </c>
      <c r="P1539" s="20">
        <f t="shared" si="337"/>
        <v>1</v>
      </c>
      <c r="R1539" s="12">
        <f t="shared" si="338"/>
        <v>0.47761837431458426</v>
      </c>
      <c r="S1539" s="21">
        <f t="shared" si="339"/>
        <v>-1.4134187778868434E-2</v>
      </c>
      <c r="T1539" s="21">
        <f t="shared" si="340"/>
        <v>1.6863722633971623E-2</v>
      </c>
      <c r="U1539" s="21">
        <f t="shared" si="341"/>
        <v>1.2448151340129776E-3</v>
      </c>
      <c r="V1539" s="21">
        <f t="shared" si="342"/>
        <v>1.3247833297053886E-3</v>
      </c>
      <c r="W1539" s="22">
        <f t="shared" si="343"/>
        <v>672641</v>
      </c>
      <c r="X1539" s="21">
        <f t="shared" si="344"/>
        <v>4.1179470177999854E-2</v>
      </c>
      <c r="Y1539" s="23">
        <f t="shared" si="345"/>
        <v>7.6314668399581214</v>
      </c>
      <c r="Z1539" s="21">
        <f t="shared" si="346"/>
        <v>0.249</v>
      </c>
      <c r="AA1539" s="21">
        <f t="shared" si="347"/>
        <v>0.30399999999999999</v>
      </c>
      <c r="AB1539" s="21">
        <f t="shared" si="348"/>
        <v>0.755</v>
      </c>
      <c r="AC1539" s="21">
        <f t="shared" si="349"/>
        <v>0</v>
      </c>
    </row>
    <row r="1540" spans="2:29" x14ac:dyDescent="0.25">
      <c r="B1540" t="s">
        <v>947</v>
      </c>
      <c r="C1540" t="s">
        <v>948</v>
      </c>
      <c r="D1540" t="s">
        <v>7412</v>
      </c>
      <c r="E1540" s="1">
        <v>210391</v>
      </c>
      <c r="F1540" s="1">
        <v>253715</v>
      </c>
      <c r="G1540" t="s">
        <v>37</v>
      </c>
      <c r="H1540" s="1">
        <v>421105</v>
      </c>
      <c r="I1540" s="1">
        <v>344877</v>
      </c>
      <c r="J1540" s="1">
        <v>281069</v>
      </c>
      <c r="K1540" s="1">
        <v>32712</v>
      </c>
      <c r="L1540" s="1">
        <v>180669</v>
      </c>
      <c r="M1540" s="1">
        <v>36632</v>
      </c>
      <c r="N1540" s="20">
        <f t="shared" si="336"/>
        <v>1</v>
      </c>
      <c r="P1540" s="20">
        <f t="shared" si="337"/>
        <v>1</v>
      </c>
      <c r="R1540" s="12">
        <f t="shared" si="338"/>
        <v>0.11638423305309373</v>
      </c>
      <c r="S1540" s="21">
        <f t="shared" si="339"/>
        <v>-3.915183119000043E-2</v>
      </c>
      <c r="T1540" s="21">
        <f t="shared" si="340"/>
        <v>-4.0091707938627152E-2</v>
      </c>
      <c r="U1540" s="21">
        <f t="shared" si="341"/>
        <v>-3.9621884540935404E-2</v>
      </c>
      <c r="V1540" s="21">
        <f t="shared" si="342"/>
        <v>-3.9621807889854331E-2</v>
      </c>
      <c r="W1540" s="22">
        <f t="shared" si="343"/>
        <v>217301</v>
      </c>
      <c r="X1540" s="21">
        <f t="shared" si="344"/>
        <v>0.15053773337444373</v>
      </c>
      <c r="Y1540" s="23">
        <f t="shared" si="345"/>
        <v>6.4316153093665935</v>
      </c>
      <c r="Z1540" s="21">
        <f t="shared" si="346"/>
        <v>0.107</v>
      </c>
      <c r="AA1540" s="21">
        <f t="shared" si="347"/>
        <v>0.71399999999999997</v>
      </c>
      <c r="AB1540" s="21">
        <f t="shared" si="348"/>
        <v>0.82200000000000006</v>
      </c>
      <c r="AC1540" s="21">
        <f t="shared" si="349"/>
        <v>0</v>
      </c>
    </row>
    <row r="1541" spans="2:29" x14ac:dyDescent="0.25">
      <c r="B1541" t="s">
        <v>949</v>
      </c>
      <c r="C1541" t="s">
        <v>950</v>
      </c>
      <c r="D1541" t="s">
        <v>7409</v>
      </c>
      <c r="E1541" s="1">
        <v>199723</v>
      </c>
      <c r="F1541" s="1">
        <v>257312</v>
      </c>
      <c r="G1541" t="s">
        <v>49</v>
      </c>
      <c r="H1541" s="1">
        <v>89893</v>
      </c>
      <c r="I1541" s="1">
        <v>63749</v>
      </c>
      <c r="J1541" s="1">
        <v>84195</v>
      </c>
      <c r="K1541" s="1">
        <v>10518</v>
      </c>
      <c r="L1541" s="1">
        <v>68349</v>
      </c>
      <c r="M1541" s="1">
        <v>39052</v>
      </c>
      <c r="N1541" s="20">
        <f t="shared" si="336"/>
        <v>1</v>
      </c>
      <c r="P1541" s="20">
        <f t="shared" si="337"/>
        <v>1</v>
      </c>
      <c r="R1541" s="12">
        <f t="shared" si="338"/>
        <v>0.12492428291466239</v>
      </c>
      <c r="S1541" s="21">
        <f t="shared" si="339"/>
        <v>-6.6424382785848834E-2</v>
      </c>
      <c r="T1541" s="21">
        <f t="shared" si="340"/>
        <v>5.7213219455501063E-2</v>
      </c>
      <c r="U1541" s="21">
        <f t="shared" si="341"/>
        <v>-6.527059311563721E-3</v>
      </c>
      <c r="V1541" s="21">
        <f t="shared" si="342"/>
        <v>-5.2460742139704974E-3</v>
      </c>
      <c r="W1541" s="22">
        <f t="shared" si="343"/>
        <v>107401</v>
      </c>
      <c r="X1541" s="21">
        <f t="shared" si="344"/>
        <v>9.7932049049822625E-2</v>
      </c>
      <c r="Y1541" s="23">
        <f t="shared" si="345"/>
        <v>18.988686061988972</v>
      </c>
      <c r="Z1541" s="21">
        <f t="shared" si="346"/>
        <v>0.215</v>
      </c>
      <c r="AA1541" s="21">
        <f t="shared" si="347"/>
        <v>0.53600000000000003</v>
      </c>
      <c r="AB1541" s="21">
        <f t="shared" si="348"/>
        <v>0.36399999999999999</v>
      </c>
      <c r="AC1541" s="21">
        <f t="shared" si="349"/>
        <v>0</v>
      </c>
    </row>
    <row r="1542" spans="2:29" x14ac:dyDescent="0.25">
      <c r="B1542" t="s">
        <v>953</v>
      </c>
      <c r="C1542" t="s">
        <v>954</v>
      </c>
      <c r="D1542" t="s">
        <v>1737</v>
      </c>
      <c r="E1542" s="1">
        <v>159054</v>
      </c>
      <c r="F1542" s="1">
        <v>160691</v>
      </c>
      <c r="G1542" t="s">
        <v>49</v>
      </c>
      <c r="H1542" s="1">
        <v>73489</v>
      </c>
      <c r="I1542" s="1">
        <v>79056</v>
      </c>
      <c r="J1542" s="1">
        <v>75670</v>
      </c>
      <c r="K1542" s="1">
        <v>5215</v>
      </c>
      <c r="L1542" s="1">
        <v>23899</v>
      </c>
      <c r="M1542" s="1">
        <v>9261</v>
      </c>
      <c r="N1542" s="20">
        <f t="shared" si="336"/>
        <v>1</v>
      </c>
      <c r="P1542" s="20">
        <f t="shared" si="337"/>
        <v>1</v>
      </c>
      <c r="R1542" s="12">
        <f t="shared" si="338"/>
        <v>6.8917668825161885E-2</v>
      </c>
      <c r="S1542" s="21">
        <f t="shared" si="339"/>
        <v>1.471130695321432E-2</v>
      </c>
      <c r="T1542" s="21">
        <f t="shared" si="340"/>
        <v>-8.7167234231181334E-3</v>
      </c>
      <c r="U1542" s="21">
        <f t="shared" si="341"/>
        <v>2.9288853833018269E-3</v>
      </c>
      <c r="V1542" s="21">
        <f t="shared" si="342"/>
        <v>2.9744896377993379E-3</v>
      </c>
      <c r="W1542" s="22">
        <f t="shared" si="343"/>
        <v>33160</v>
      </c>
      <c r="X1542" s="21">
        <f t="shared" si="344"/>
        <v>0.15726779252110978</v>
      </c>
      <c r="Y1542" s="23">
        <f t="shared" si="345"/>
        <v>30.499328859060402</v>
      </c>
      <c r="Z1542" s="21">
        <f t="shared" si="346"/>
        <v>0.25900000000000001</v>
      </c>
      <c r="AA1542" s="21">
        <f t="shared" si="347"/>
        <v>0.72899999999999998</v>
      </c>
      <c r="AB1542" s="21">
        <f t="shared" si="348"/>
        <v>0.26600000000000001</v>
      </c>
      <c r="AC1542" s="21">
        <f t="shared" si="349"/>
        <v>0</v>
      </c>
    </row>
    <row r="1543" spans="2:29" x14ac:dyDescent="0.25">
      <c r="B1543" t="s">
        <v>959</v>
      </c>
      <c r="C1543" t="s">
        <v>960</v>
      </c>
      <c r="D1543" t="s">
        <v>7409</v>
      </c>
      <c r="E1543" s="1">
        <v>151398</v>
      </c>
      <c r="F1543" s="1">
        <v>118513</v>
      </c>
      <c r="G1543" t="s">
        <v>31</v>
      </c>
      <c r="H1543" s="1">
        <v>118922</v>
      </c>
      <c r="I1543" s="1">
        <v>126090</v>
      </c>
      <c r="J1543" s="1">
        <v>117960</v>
      </c>
      <c r="K1543" s="1">
        <v>17877</v>
      </c>
      <c r="L1543" s="1">
        <v>71628</v>
      </c>
      <c r="M1543" t="s">
        <v>30</v>
      </c>
      <c r="N1543" s="20">
        <f t="shared" si="336"/>
        <v>1</v>
      </c>
      <c r="P1543" s="20">
        <f t="shared" si="337"/>
        <v>1</v>
      </c>
      <c r="R1543" s="12">
        <f t="shared" si="338"/>
        <v>0.15155137334689725</v>
      </c>
      <c r="S1543" s="21">
        <f t="shared" si="339"/>
        <v>1.1774403258831834E-2</v>
      </c>
      <c r="T1543" s="21">
        <f t="shared" si="340"/>
        <v>-1.3241618814251122E-2</v>
      </c>
      <c r="U1543" s="21">
        <f t="shared" si="341"/>
        <v>-8.1189344305032662E-4</v>
      </c>
      <c r="V1543" s="21">
        <f t="shared" si="342"/>
        <v>-7.5970299948987152E-4</v>
      </c>
      <c r="W1543" s="22">
        <f t="shared" si="343"/>
        <v>71628</v>
      </c>
      <c r="X1543" s="21">
        <f t="shared" si="344"/>
        <v>0.24958116937510472</v>
      </c>
      <c r="Y1543" s="23">
        <f t="shared" si="345"/>
        <v>8.4688706158751472</v>
      </c>
      <c r="Z1543" s="21">
        <f t="shared" si="346"/>
        <v>0.23300000000000001</v>
      </c>
      <c r="AA1543" s="21">
        <f t="shared" si="347"/>
        <v>0.877</v>
      </c>
      <c r="AB1543" s="21">
        <f t="shared" si="348"/>
        <v>0.71199999999999997</v>
      </c>
      <c r="AC1543" s="21">
        <f t="shared" si="349"/>
        <v>0</v>
      </c>
    </row>
    <row r="1544" spans="2:29" x14ac:dyDescent="0.25">
      <c r="B1544" t="s">
        <v>957</v>
      </c>
      <c r="C1544" t="s">
        <v>958</v>
      </c>
      <c r="D1544" t="s">
        <v>1737</v>
      </c>
      <c r="E1544" s="1">
        <v>146588</v>
      </c>
      <c r="F1544" s="1">
        <v>161217</v>
      </c>
      <c r="G1544" t="s">
        <v>49</v>
      </c>
      <c r="H1544" s="1">
        <v>30187</v>
      </c>
      <c r="I1544" s="1">
        <v>30463</v>
      </c>
      <c r="J1544" s="1">
        <v>39525</v>
      </c>
      <c r="K1544" s="1">
        <v>6761</v>
      </c>
      <c r="L1544" s="1">
        <v>32404</v>
      </c>
      <c r="M1544" s="1">
        <v>11322</v>
      </c>
      <c r="N1544" s="20">
        <f t="shared" si="336"/>
        <v>1</v>
      </c>
      <c r="P1544" s="20">
        <f t="shared" si="337"/>
        <v>1</v>
      </c>
      <c r="R1544" s="12">
        <f t="shared" si="338"/>
        <v>0.17105629348513599</v>
      </c>
      <c r="S1544" s="21">
        <f t="shared" si="339"/>
        <v>1.8219506010177522E-3</v>
      </c>
      <c r="T1544" s="21">
        <f t="shared" si="340"/>
        <v>5.346434581135262E-2</v>
      </c>
      <c r="U1544" s="21">
        <f t="shared" si="341"/>
        <v>2.7318697293763128E-2</v>
      </c>
      <c r="V1544" s="21">
        <f t="shared" si="342"/>
        <v>2.75349979020445E-2</v>
      </c>
      <c r="W1544" s="22">
        <f t="shared" si="343"/>
        <v>43726</v>
      </c>
      <c r="X1544" s="21">
        <f t="shared" si="344"/>
        <v>0.15462196404884965</v>
      </c>
      <c r="Y1544" s="23">
        <f t="shared" si="345"/>
        <v>21.681408075728442</v>
      </c>
      <c r="Z1544" s="21">
        <f t="shared" si="346"/>
        <v>0.40699999999999997</v>
      </c>
      <c r="AA1544" s="21">
        <f t="shared" si="347"/>
        <v>0.72299999999999998</v>
      </c>
      <c r="AB1544" s="21">
        <f t="shared" si="348"/>
        <v>0.32699999999999996</v>
      </c>
      <c r="AC1544" s="21">
        <f t="shared" si="349"/>
        <v>0</v>
      </c>
    </row>
    <row r="1545" spans="2:29" x14ac:dyDescent="0.25">
      <c r="B1545" t="s">
        <v>961</v>
      </c>
      <c r="C1545" t="s">
        <v>962</v>
      </c>
      <c r="D1545" t="s">
        <v>7412</v>
      </c>
      <c r="E1545" s="1">
        <v>145033</v>
      </c>
      <c r="F1545" s="1">
        <v>177626</v>
      </c>
      <c r="G1545" t="s">
        <v>56</v>
      </c>
      <c r="H1545" s="1">
        <v>58629</v>
      </c>
      <c r="I1545" s="1">
        <v>58306</v>
      </c>
      <c r="J1545" s="1">
        <v>62945</v>
      </c>
      <c r="K1545" s="1">
        <v>11651</v>
      </c>
      <c r="L1545" s="1">
        <v>23366</v>
      </c>
      <c r="M1545" s="1">
        <v>24761</v>
      </c>
      <c r="N1545" s="20">
        <f t="shared" si="336"/>
        <v>1</v>
      </c>
      <c r="P1545" s="20">
        <f t="shared" si="337"/>
        <v>1</v>
      </c>
      <c r="R1545" s="12">
        <f t="shared" si="338"/>
        <v>0.18509810151719755</v>
      </c>
      <c r="S1545" s="21">
        <f t="shared" si="339"/>
        <v>-1.1042799742542186E-3</v>
      </c>
      <c r="T1545" s="21">
        <f t="shared" si="340"/>
        <v>1.5429083005641386E-2</v>
      </c>
      <c r="U1545" s="21">
        <f t="shared" si="341"/>
        <v>7.1284749246260937E-3</v>
      </c>
      <c r="V1545" s="21">
        <f t="shared" si="342"/>
        <v>7.1510926520044205E-3</v>
      </c>
      <c r="W1545" s="22">
        <f t="shared" si="343"/>
        <v>48127</v>
      </c>
      <c r="X1545" s="21">
        <f t="shared" si="344"/>
        <v>0.24208864047208428</v>
      </c>
      <c r="Y1545" s="23">
        <f t="shared" si="345"/>
        <v>12.448116041541498</v>
      </c>
      <c r="Z1545" s="21">
        <f t="shared" si="346"/>
        <v>0.28100000000000003</v>
      </c>
      <c r="AA1545" s="21">
        <f t="shared" si="347"/>
        <v>0.87</v>
      </c>
      <c r="AB1545" s="21">
        <f t="shared" si="348"/>
        <v>0.52900000000000003</v>
      </c>
      <c r="AC1545" s="21">
        <f t="shared" si="349"/>
        <v>0</v>
      </c>
    </row>
    <row r="1546" spans="2:29" x14ac:dyDescent="0.25">
      <c r="B1546" t="s">
        <v>967</v>
      </c>
      <c r="C1546" t="s">
        <v>968</v>
      </c>
      <c r="D1546" t="s">
        <v>1737</v>
      </c>
      <c r="E1546" s="1">
        <v>137719</v>
      </c>
      <c r="F1546" s="1">
        <v>136700</v>
      </c>
      <c r="G1546" t="s">
        <v>49</v>
      </c>
      <c r="H1546" s="1">
        <v>18393</v>
      </c>
      <c r="I1546" s="1">
        <v>28339</v>
      </c>
      <c r="J1546" s="1">
        <v>28712</v>
      </c>
      <c r="K1546" s="1">
        <v>4183</v>
      </c>
      <c r="L1546" s="1">
        <v>11111</v>
      </c>
      <c r="M1546" s="1">
        <v>3688</v>
      </c>
      <c r="N1546" s="20">
        <f t="shared" si="336"/>
        <v>1</v>
      </c>
      <c r="P1546" s="20">
        <f t="shared" si="337"/>
        <v>1</v>
      </c>
      <c r="R1546" s="12">
        <f t="shared" si="338"/>
        <v>0.14568821398718307</v>
      </c>
      <c r="S1546" s="21">
        <f t="shared" si="339"/>
        <v>9.0300948937613867E-2</v>
      </c>
      <c r="T1546" s="21">
        <f t="shared" si="340"/>
        <v>2.6186639304657255E-3</v>
      </c>
      <c r="U1546" s="21">
        <f t="shared" si="341"/>
        <v>4.554104687761984E-2</v>
      </c>
      <c r="V1546" s="21">
        <f t="shared" si="342"/>
        <v>4.615355324856648E-2</v>
      </c>
      <c r="W1546" s="22">
        <f t="shared" si="343"/>
        <v>14799</v>
      </c>
      <c r="X1546" s="21">
        <f t="shared" si="344"/>
        <v>0.28265423339414825</v>
      </c>
      <c r="Y1546" s="23">
        <f t="shared" si="345"/>
        <v>32.923499880468562</v>
      </c>
      <c r="Z1546" s="21">
        <f t="shared" si="346"/>
        <v>0.51600000000000001</v>
      </c>
      <c r="AA1546" s="21">
        <f t="shared" si="347"/>
        <v>0.90200000000000002</v>
      </c>
      <c r="AB1546" s="21">
        <f t="shared" si="348"/>
        <v>0.25600000000000001</v>
      </c>
      <c r="AC1546" s="21">
        <f t="shared" si="349"/>
        <v>0</v>
      </c>
    </row>
    <row r="1547" spans="2:29" x14ac:dyDescent="0.25">
      <c r="B1547" t="s">
        <v>963</v>
      </c>
      <c r="C1547" t="s">
        <v>964</v>
      </c>
      <c r="D1547" t="s">
        <v>1737</v>
      </c>
      <c r="E1547" s="1">
        <v>131017</v>
      </c>
      <c r="F1547" s="1">
        <v>169747</v>
      </c>
      <c r="G1547" t="s">
        <v>37</v>
      </c>
      <c r="H1547" s="1">
        <v>212018</v>
      </c>
      <c r="I1547" s="1">
        <v>176249</v>
      </c>
      <c r="J1547" s="1">
        <v>191626</v>
      </c>
      <c r="K1547" s="1">
        <v>24172</v>
      </c>
      <c r="L1547" s="1">
        <v>120421</v>
      </c>
      <c r="M1547" s="1">
        <v>37862</v>
      </c>
      <c r="N1547" s="20">
        <f t="shared" si="336"/>
        <v>1</v>
      </c>
      <c r="P1547" s="20">
        <f t="shared" si="337"/>
        <v>1</v>
      </c>
      <c r="R1547" s="12">
        <f t="shared" si="338"/>
        <v>0.12614154655422541</v>
      </c>
      <c r="S1547" s="21">
        <f t="shared" si="339"/>
        <v>-3.6280191557036767E-2</v>
      </c>
      <c r="T1547" s="21">
        <f t="shared" si="340"/>
        <v>1.6870280252934577E-2</v>
      </c>
      <c r="U1547" s="21">
        <f t="shared" si="341"/>
        <v>-1.0061602069754816E-2</v>
      </c>
      <c r="V1547" s="21">
        <f t="shared" si="342"/>
        <v>-9.8238377912856691E-3</v>
      </c>
      <c r="W1547" s="22">
        <f t="shared" si="343"/>
        <v>158283</v>
      </c>
      <c r="X1547" s="21">
        <f t="shared" si="344"/>
        <v>0.15271381007436047</v>
      </c>
      <c r="Y1547" s="23">
        <f t="shared" si="345"/>
        <v>5.4201969220585804</v>
      </c>
      <c r="Z1547" s="21">
        <f t="shared" si="346"/>
        <v>0.19600000000000001</v>
      </c>
      <c r="AA1547" s="21">
        <f t="shared" si="347"/>
        <v>0.71899999999999997</v>
      </c>
      <c r="AB1547" s="21">
        <f t="shared" si="348"/>
        <v>0.873</v>
      </c>
      <c r="AC1547" s="21">
        <f t="shared" si="349"/>
        <v>0</v>
      </c>
    </row>
    <row r="1548" spans="2:29" x14ac:dyDescent="0.25">
      <c r="B1548" t="s">
        <v>971</v>
      </c>
      <c r="C1548" t="s">
        <v>972</v>
      </c>
      <c r="D1548" t="s">
        <v>7414</v>
      </c>
      <c r="E1548" s="1">
        <v>128044</v>
      </c>
      <c r="F1548" t="s">
        <v>30</v>
      </c>
      <c r="G1548" t="s">
        <v>31</v>
      </c>
      <c r="H1548" s="1">
        <v>42111</v>
      </c>
      <c r="I1548" s="1">
        <v>45918</v>
      </c>
      <c r="J1548" s="1">
        <v>54889</v>
      </c>
      <c r="K1548" s="1">
        <v>22586</v>
      </c>
      <c r="L1548" s="1">
        <v>119565</v>
      </c>
      <c r="M1548" s="1">
        <v>344278</v>
      </c>
      <c r="N1548" s="20">
        <f t="shared" si="336"/>
        <v>1</v>
      </c>
      <c r="P1548" s="20">
        <f t="shared" si="337"/>
        <v>1</v>
      </c>
      <c r="R1548" s="12">
        <f t="shared" si="338"/>
        <v>0.41148499699393321</v>
      </c>
      <c r="S1548" s="21">
        <f t="shared" si="339"/>
        <v>1.7460321562734249E-2</v>
      </c>
      <c r="T1548" s="21">
        <f t="shared" si="340"/>
        <v>3.6335728311300608E-2</v>
      </c>
      <c r="U1548" s="21">
        <f t="shared" si="341"/>
        <v>2.6854655428199425E-2</v>
      </c>
      <c r="V1548" s="21">
        <f t="shared" si="342"/>
        <v>2.6883568434078093E-2</v>
      </c>
      <c r="W1548" s="22">
        <f t="shared" si="343"/>
        <v>463843</v>
      </c>
      <c r="X1548" s="21">
        <f t="shared" si="344"/>
        <v>4.8693200069851221E-2</v>
      </c>
      <c r="Y1548" s="23">
        <f t="shared" si="345"/>
        <v>5.6691755955016383</v>
      </c>
      <c r="Z1548" s="21">
        <f t="shared" si="346"/>
        <v>0.40200000000000002</v>
      </c>
      <c r="AA1548" s="21">
        <f t="shared" si="347"/>
        <v>0.33900000000000002</v>
      </c>
      <c r="AB1548" s="21">
        <f t="shared" si="348"/>
        <v>0.86099999999999999</v>
      </c>
      <c r="AC1548" s="21">
        <f t="shared" si="349"/>
        <v>0</v>
      </c>
    </row>
    <row r="1549" spans="2:29" x14ac:dyDescent="0.25">
      <c r="B1549" t="s">
        <v>973</v>
      </c>
      <c r="C1549" t="s">
        <v>974</v>
      </c>
      <c r="D1549" t="s">
        <v>7410</v>
      </c>
      <c r="E1549" s="1">
        <v>120167</v>
      </c>
      <c r="F1549" s="1">
        <v>125308</v>
      </c>
      <c r="G1549" t="s">
        <v>49</v>
      </c>
      <c r="H1549" s="1">
        <v>39830</v>
      </c>
      <c r="I1549" s="1">
        <v>27978</v>
      </c>
      <c r="J1549" s="1">
        <v>33576</v>
      </c>
      <c r="K1549" s="1">
        <v>5958</v>
      </c>
      <c r="L1549" s="1">
        <v>14600</v>
      </c>
      <c r="M1549" s="1">
        <v>8227</v>
      </c>
      <c r="N1549" s="20">
        <f t="shared" si="336"/>
        <v>1</v>
      </c>
      <c r="P1549" s="20">
        <f t="shared" si="337"/>
        <v>1</v>
      </c>
      <c r="R1549" s="12">
        <f t="shared" si="338"/>
        <v>0.1774481772694782</v>
      </c>
      <c r="S1549" s="21">
        <f t="shared" si="339"/>
        <v>-6.8203077197722672E-2</v>
      </c>
      <c r="T1549" s="21">
        <f t="shared" si="340"/>
        <v>3.7152116810160285E-2</v>
      </c>
      <c r="U1549" s="21">
        <f t="shared" si="341"/>
        <v>-1.6935835806443644E-2</v>
      </c>
      <c r="V1549" s="21">
        <f t="shared" si="342"/>
        <v>-1.5995598731335343E-2</v>
      </c>
      <c r="W1549" s="22">
        <f t="shared" si="343"/>
        <v>22827</v>
      </c>
      <c r="X1549" s="21">
        <f t="shared" si="344"/>
        <v>0.2610067025890393</v>
      </c>
      <c r="Y1549" s="23">
        <f t="shared" si="345"/>
        <v>20.169016448472643</v>
      </c>
      <c r="Z1549" s="21">
        <f t="shared" si="346"/>
        <v>0.17199999999999999</v>
      </c>
      <c r="AA1549" s="21">
        <f t="shared" si="347"/>
        <v>0.88800000000000001</v>
      </c>
      <c r="AB1549" s="21">
        <f t="shared" si="348"/>
        <v>0.34599999999999997</v>
      </c>
      <c r="AC1549" s="21">
        <f t="shared" si="349"/>
        <v>0</v>
      </c>
    </row>
    <row r="1550" spans="2:29" x14ac:dyDescent="0.25">
      <c r="B1550" t="s">
        <v>984</v>
      </c>
      <c r="C1550" t="s">
        <v>985</v>
      </c>
      <c r="D1550" t="s">
        <v>7412</v>
      </c>
      <c r="E1550" s="1">
        <v>118041</v>
      </c>
      <c r="F1550" s="1">
        <v>116576</v>
      </c>
      <c r="G1550" t="s">
        <v>49</v>
      </c>
      <c r="H1550" s="1">
        <v>21407</v>
      </c>
      <c r="I1550" s="1">
        <v>21973</v>
      </c>
      <c r="J1550" s="1">
        <v>23674</v>
      </c>
      <c r="K1550" s="1">
        <v>3029</v>
      </c>
      <c r="L1550" s="1">
        <v>-1103</v>
      </c>
      <c r="M1550" s="1">
        <v>3614</v>
      </c>
      <c r="N1550" s="20">
        <f t="shared" si="336"/>
        <v>1</v>
      </c>
      <c r="P1550" s="20">
        <f t="shared" si="337"/>
        <v>1</v>
      </c>
      <c r="R1550" s="12">
        <f t="shared" si="338"/>
        <v>0.12794627016980653</v>
      </c>
      <c r="S1550" s="21">
        <f t="shared" si="339"/>
        <v>5.2329353412785551E-3</v>
      </c>
      <c r="T1550" s="21">
        <f t="shared" si="340"/>
        <v>1.5024342051891848E-2</v>
      </c>
      <c r="U1550" s="21">
        <f t="shared" si="341"/>
        <v>1.01167748353026E-2</v>
      </c>
      <c r="V1550" s="21">
        <f t="shared" si="342"/>
        <v>1.0124684076157667E-2</v>
      </c>
      <c r="W1550" s="22">
        <f t="shared" si="343"/>
        <v>3614</v>
      </c>
      <c r="X1550" s="21">
        <f t="shared" si="344"/>
        <v>0.83812949640287771</v>
      </c>
      <c r="Y1550" s="23">
        <f t="shared" si="345"/>
        <v>38.970287223506105</v>
      </c>
      <c r="Z1550" s="21">
        <f t="shared" si="346"/>
        <v>0.29799999999999999</v>
      </c>
      <c r="AA1550" s="21">
        <f t="shared" si="347"/>
        <v>0.98399999999999999</v>
      </c>
      <c r="AB1550" s="21">
        <f t="shared" si="348"/>
        <v>0.23399999999999999</v>
      </c>
      <c r="AC1550" s="21">
        <f t="shared" si="349"/>
        <v>0</v>
      </c>
    </row>
    <row r="1551" spans="2:29" x14ac:dyDescent="0.25">
      <c r="B1551" t="s">
        <v>978</v>
      </c>
      <c r="C1551" t="s">
        <v>979</v>
      </c>
      <c r="D1551" t="s">
        <v>7412</v>
      </c>
      <c r="E1551" s="1">
        <v>116634</v>
      </c>
      <c r="F1551" s="1">
        <v>157069</v>
      </c>
      <c r="G1551" t="s">
        <v>56</v>
      </c>
      <c r="H1551" s="1">
        <v>21774</v>
      </c>
      <c r="I1551" s="1">
        <v>34279</v>
      </c>
      <c r="J1551" s="1">
        <v>32385</v>
      </c>
      <c r="K1551" s="1">
        <v>12264</v>
      </c>
      <c r="L1551" s="1">
        <v>62592</v>
      </c>
      <c r="M1551" s="1">
        <v>40306</v>
      </c>
      <c r="N1551" s="20">
        <f t="shared" si="336"/>
        <v>1</v>
      </c>
      <c r="P1551" s="20">
        <f t="shared" si="337"/>
        <v>1</v>
      </c>
      <c r="R1551" s="12">
        <f t="shared" si="338"/>
        <v>0.37869383974062065</v>
      </c>
      <c r="S1551" s="21">
        <f t="shared" si="339"/>
        <v>9.5009747289729551E-2</v>
      </c>
      <c r="T1551" s="21">
        <f t="shared" si="340"/>
        <v>-1.1303147767697475E-2</v>
      </c>
      <c r="U1551" s="21">
        <f t="shared" si="341"/>
        <v>4.0496367273353151E-2</v>
      </c>
      <c r="V1551" s="21">
        <f t="shared" si="342"/>
        <v>4.1400988931795078E-2</v>
      </c>
      <c r="W1551" s="22">
        <f t="shared" si="343"/>
        <v>102898</v>
      </c>
      <c r="X1551" s="21">
        <f t="shared" si="344"/>
        <v>0.119185990009524</v>
      </c>
      <c r="Y1551" s="23">
        <f t="shared" si="345"/>
        <v>9.5102739726027394</v>
      </c>
      <c r="Z1551" s="21">
        <f t="shared" si="346"/>
        <v>0.48899999999999999</v>
      </c>
      <c r="AA1551" s="21">
        <f t="shared" si="347"/>
        <v>0.61899999999999999</v>
      </c>
      <c r="AB1551" s="21">
        <f t="shared" si="348"/>
        <v>0.65300000000000002</v>
      </c>
      <c r="AC1551" s="21">
        <f t="shared" si="349"/>
        <v>0</v>
      </c>
    </row>
    <row r="1552" spans="2:29" x14ac:dyDescent="0.25">
      <c r="B1552" t="s">
        <v>965</v>
      </c>
      <c r="C1552" t="s">
        <v>966</v>
      </c>
      <c r="D1552" t="s">
        <v>7415</v>
      </c>
      <c r="E1552" s="1">
        <v>115937</v>
      </c>
      <c r="F1552" s="1">
        <v>192695</v>
      </c>
      <c r="G1552" t="s">
        <v>56</v>
      </c>
      <c r="H1552" s="1">
        <v>47063</v>
      </c>
      <c r="I1552" s="1">
        <v>52329</v>
      </c>
      <c r="J1552" s="1">
        <v>58849</v>
      </c>
      <c r="K1552" s="1">
        <v>15188</v>
      </c>
      <c r="L1552" s="1">
        <v>88700</v>
      </c>
      <c r="M1552" t="s">
        <v>30</v>
      </c>
      <c r="N1552" s="20">
        <f t="shared" si="336"/>
        <v>1</v>
      </c>
      <c r="P1552" s="20">
        <f t="shared" si="337"/>
        <v>1</v>
      </c>
      <c r="R1552" s="12">
        <f t="shared" si="338"/>
        <v>0.25808424951995784</v>
      </c>
      <c r="S1552" s="21">
        <f t="shared" si="339"/>
        <v>2.1439305223787342E-2</v>
      </c>
      <c r="T1552" s="21">
        <f t="shared" si="340"/>
        <v>2.3762766155825954E-2</v>
      </c>
      <c r="U1552" s="21">
        <f t="shared" si="341"/>
        <v>2.2600375795055916E-2</v>
      </c>
      <c r="V1552" s="21">
        <f t="shared" si="342"/>
        <v>2.2600815724889738E-2</v>
      </c>
      <c r="W1552" s="22">
        <f t="shared" si="343"/>
        <v>88700</v>
      </c>
      <c r="X1552" s="21">
        <f t="shared" si="344"/>
        <v>0.17122886133032691</v>
      </c>
      <c r="Y1552" s="23">
        <f t="shared" si="345"/>
        <v>7.6334606268106411</v>
      </c>
      <c r="Z1552" s="21">
        <f t="shared" si="346"/>
        <v>0.377</v>
      </c>
      <c r="AA1552" s="21">
        <f t="shared" si="347"/>
        <v>0.76300000000000001</v>
      </c>
      <c r="AB1552" s="21">
        <f t="shared" si="348"/>
        <v>0.754</v>
      </c>
      <c r="AC1552" s="21">
        <f t="shared" si="349"/>
        <v>0</v>
      </c>
    </row>
    <row r="1553" spans="2:29" x14ac:dyDescent="0.25">
      <c r="B1553" t="s">
        <v>988</v>
      </c>
      <c r="C1553" t="s">
        <v>989</v>
      </c>
      <c r="D1553" t="s">
        <v>7416</v>
      </c>
      <c r="E1553" s="1">
        <v>114949</v>
      </c>
      <c r="F1553" t="s">
        <v>30</v>
      </c>
      <c r="G1553" t="s">
        <v>31</v>
      </c>
      <c r="H1553" s="1">
        <v>21496</v>
      </c>
      <c r="I1553" s="1">
        <v>16925</v>
      </c>
      <c r="J1553" s="1">
        <v>26173</v>
      </c>
      <c r="K1553" s="1">
        <v>16628</v>
      </c>
      <c r="L1553" s="1">
        <v>71081</v>
      </c>
      <c r="M1553" s="1">
        <v>101266</v>
      </c>
      <c r="N1553" s="20">
        <f t="shared" si="336"/>
        <v>1</v>
      </c>
      <c r="P1553" s="20">
        <f t="shared" si="337"/>
        <v>1</v>
      </c>
      <c r="R1553" s="12">
        <f t="shared" si="338"/>
        <v>0.63531119856340501</v>
      </c>
      <c r="S1553" s="21">
        <f t="shared" si="339"/>
        <v>-4.6689876872966107E-2</v>
      </c>
      <c r="T1553" s="21">
        <f t="shared" si="340"/>
        <v>9.1101029531321265E-2</v>
      </c>
      <c r="U1553" s="21">
        <f t="shared" si="341"/>
        <v>1.9881197398274209E-2</v>
      </c>
      <c r="V1553" s="21">
        <f t="shared" si="342"/>
        <v>2.1430783352209788E-2</v>
      </c>
      <c r="W1553" s="22">
        <f t="shared" si="343"/>
        <v>172347</v>
      </c>
      <c r="X1553" s="21">
        <f t="shared" si="344"/>
        <v>9.6479776265325182E-2</v>
      </c>
      <c r="Y1553" s="23">
        <f t="shared" si="345"/>
        <v>6.9129781092133751</v>
      </c>
      <c r="Z1553" s="21">
        <f t="shared" si="346"/>
        <v>0.36699999999999999</v>
      </c>
      <c r="AA1553" s="21">
        <f t="shared" si="347"/>
        <v>0.52700000000000002</v>
      </c>
      <c r="AB1553" s="21">
        <f t="shared" si="348"/>
        <v>0.79400000000000004</v>
      </c>
      <c r="AC1553" s="21">
        <f t="shared" si="349"/>
        <v>0</v>
      </c>
    </row>
    <row r="1554" spans="2:29" x14ac:dyDescent="0.25">
      <c r="B1554" t="s">
        <v>982</v>
      </c>
      <c r="C1554" t="s">
        <v>983</v>
      </c>
      <c r="D1554" t="s">
        <v>7414</v>
      </c>
      <c r="E1554" s="1">
        <v>113842</v>
      </c>
      <c r="F1554" s="1">
        <v>190153</v>
      </c>
      <c r="G1554" t="s">
        <v>104</v>
      </c>
      <c r="H1554" s="1">
        <v>36352</v>
      </c>
      <c r="I1554" s="1">
        <v>40873</v>
      </c>
      <c r="J1554" s="1">
        <v>48605</v>
      </c>
      <c r="K1554" s="1">
        <v>10751</v>
      </c>
      <c r="L1554" s="1">
        <v>65665</v>
      </c>
      <c r="M1554" s="1">
        <v>46527</v>
      </c>
      <c r="N1554" s="20">
        <f t="shared" si="336"/>
        <v>1</v>
      </c>
      <c r="P1554" s="20">
        <f t="shared" si="337"/>
        <v>1</v>
      </c>
      <c r="R1554" s="12">
        <f t="shared" si="338"/>
        <v>0.2211912354696019</v>
      </c>
      <c r="S1554" s="21">
        <f t="shared" si="339"/>
        <v>2.3721068073368379E-2</v>
      </c>
      <c r="T1554" s="21">
        <f t="shared" si="340"/>
        <v>3.5258694210656971E-2</v>
      </c>
      <c r="U1554" s="21">
        <f t="shared" si="341"/>
        <v>2.9473718056743037E-2</v>
      </c>
      <c r="V1554" s="21">
        <f t="shared" si="342"/>
        <v>2.9484493446922794E-2</v>
      </c>
      <c r="W1554" s="22">
        <f t="shared" si="343"/>
        <v>112192</v>
      </c>
      <c r="X1554" s="21">
        <f t="shared" si="344"/>
        <v>9.5826796919566457E-2</v>
      </c>
      <c r="Y1554" s="23">
        <f t="shared" si="345"/>
        <v>10.588968468049483</v>
      </c>
      <c r="Z1554" s="21">
        <f t="shared" si="346"/>
        <v>0.41899999999999998</v>
      </c>
      <c r="AA1554" s="21">
        <f t="shared" si="347"/>
        <v>0.52500000000000002</v>
      </c>
      <c r="AB1554" s="21">
        <f t="shared" si="348"/>
        <v>0.60199999999999998</v>
      </c>
      <c r="AC1554" s="21">
        <f t="shared" si="349"/>
        <v>0</v>
      </c>
    </row>
    <row r="1555" spans="2:29" x14ac:dyDescent="0.25">
      <c r="B1555" t="s">
        <v>976</v>
      </c>
      <c r="C1555" t="s">
        <v>977</v>
      </c>
      <c r="D1555" t="s">
        <v>1737</v>
      </c>
      <c r="E1555" s="1">
        <v>113779</v>
      </c>
      <c r="F1555" s="1">
        <v>127206</v>
      </c>
      <c r="G1555" t="s">
        <v>34</v>
      </c>
      <c r="H1555" s="1">
        <v>18866</v>
      </c>
      <c r="I1555" s="1">
        <v>24588</v>
      </c>
      <c r="J1555" s="1">
        <v>28030</v>
      </c>
      <c r="K1555" s="1">
        <v>5308</v>
      </c>
      <c r="L1555" s="1">
        <v>28614</v>
      </c>
      <c r="M1555" s="1">
        <v>8708</v>
      </c>
      <c r="N1555" s="20">
        <f t="shared" si="336"/>
        <v>1</v>
      </c>
      <c r="P1555" s="20">
        <f t="shared" si="337"/>
        <v>1</v>
      </c>
      <c r="R1555" s="12">
        <f t="shared" si="338"/>
        <v>0.18936853371387799</v>
      </c>
      <c r="S1555" s="21">
        <f t="shared" si="339"/>
        <v>5.4407957583996414E-2</v>
      </c>
      <c r="T1555" s="21">
        <f t="shared" si="340"/>
        <v>2.6549695863820499E-2</v>
      </c>
      <c r="U1555" s="21">
        <f t="shared" si="341"/>
        <v>4.0385586296851628E-2</v>
      </c>
      <c r="V1555" s="21">
        <f t="shared" si="342"/>
        <v>4.0447746581556178E-2</v>
      </c>
      <c r="W1555" s="22">
        <f t="shared" si="343"/>
        <v>37322</v>
      </c>
      <c r="X1555" s="21">
        <f t="shared" si="344"/>
        <v>0.14222174588714431</v>
      </c>
      <c r="Y1555" s="23">
        <f t="shared" si="345"/>
        <v>21.435380557648831</v>
      </c>
      <c r="Z1555" s="21">
        <f t="shared" si="346"/>
        <v>0.48099999999999998</v>
      </c>
      <c r="AA1555" s="21">
        <f t="shared" si="347"/>
        <v>0.69199999999999995</v>
      </c>
      <c r="AB1555" s="21">
        <f t="shared" si="348"/>
        <v>0.32999999999999996</v>
      </c>
      <c r="AC1555" s="21">
        <f t="shared" si="349"/>
        <v>0</v>
      </c>
    </row>
    <row r="1556" spans="2:29" x14ac:dyDescent="0.25">
      <c r="B1556" t="s">
        <v>971</v>
      </c>
      <c r="C1556" t="s">
        <v>975</v>
      </c>
      <c r="D1556" t="s">
        <v>1737</v>
      </c>
      <c r="E1556" s="1">
        <v>109665</v>
      </c>
      <c r="F1556" s="1">
        <v>117883</v>
      </c>
      <c r="G1556" t="s">
        <v>75</v>
      </c>
      <c r="H1556" s="1">
        <v>38733</v>
      </c>
      <c r="I1556" s="1">
        <v>42211</v>
      </c>
      <c r="J1556" s="1">
        <v>48865</v>
      </c>
      <c r="K1556" s="1">
        <v>10162</v>
      </c>
      <c r="L1556" s="1">
        <v>84233</v>
      </c>
      <c r="M1556" t="s">
        <v>30</v>
      </c>
      <c r="N1556" s="20">
        <f t="shared" si="336"/>
        <v>1</v>
      </c>
      <c r="P1556" s="20">
        <f t="shared" si="337"/>
        <v>1</v>
      </c>
      <c r="R1556" s="12">
        <f t="shared" si="338"/>
        <v>0.20796070807326308</v>
      </c>
      <c r="S1556" s="21">
        <f t="shared" si="339"/>
        <v>1.734651336901627E-2</v>
      </c>
      <c r="T1556" s="21">
        <f t="shared" si="340"/>
        <v>2.9708866744864171E-2</v>
      </c>
      <c r="U1556" s="21">
        <f t="shared" si="341"/>
        <v>2.3509025543032802E-2</v>
      </c>
      <c r="V1556" s="21">
        <f t="shared" si="342"/>
        <v>2.3521468552304414E-2</v>
      </c>
      <c r="W1556" s="22">
        <f t="shared" si="343"/>
        <v>84233</v>
      </c>
      <c r="X1556" s="21">
        <f t="shared" si="344"/>
        <v>0.12064155378533353</v>
      </c>
      <c r="Y1556" s="23">
        <f t="shared" si="345"/>
        <v>10.791674867152135</v>
      </c>
      <c r="Z1556" s="21">
        <f t="shared" si="346"/>
        <v>0.38200000000000001</v>
      </c>
      <c r="AA1556" s="21">
        <f t="shared" si="347"/>
        <v>0.623</v>
      </c>
      <c r="AB1556" s="21">
        <f t="shared" si="348"/>
        <v>0.59399999999999997</v>
      </c>
      <c r="AC1556" s="21">
        <f t="shared" si="349"/>
        <v>0</v>
      </c>
    </row>
    <row r="1557" spans="2:29" x14ac:dyDescent="0.25">
      <c r="B1557" t="s">
        <v>990</v>
      </c>
      <c r="C1557" t="s">
        <v>991</v>
      </c>
      <c r="D1557" t="s">
        <v>1737</v>
      </c>
      <c r="E1557" s="1">
        <v>106049</v>
      </c>
      <c r="F1557" s="1">
        <v>167515</v>
      </c>
      <c r="G1557" t="s">
        <v>31</v>
      </c>
      <c r="H1557" s="1">
        <v>147065</v>
      </c>
      <c r="I1557" s="1">
        <v>149309</v>
      </c>
      <c r="J1557" s="1">
        <v>94535</v>
      </c>
      <c r="K1557" s="1">
        <v>10823</v>
      </c>
      <c r="L1557" s="1">
        <v>62802</v>
      </c>
      <c r="M1557" s="1">
        <v>25450</v>
      </c>
      <c r="N1557" s="20">
        <f t="shared" si="336"/>
        <v>1</v>
      </c>
      <c r="P1557" s="20">
        <f t="shared" si="337"/>
        <v>1</v>
      </c>
      <c r="R1557" s="12">
        <f t="shared" si="338"/>
        <v>0.11448669804834188</v>
      </c>
      <c r="S1557" s="21">
        <f t="shared" si="339"/>
        <v>3.0332546600044807E-3</v>
      </c>
      <c r="T1557" s="21">
        <f t="shared" si="340"/>
        <v>-8.7356156784486938E-2</v>
      </c>
      <c r="U1557" s="21">
        <f t="shared" si="341"/>
        <v>-4.3228279888106846E-2</v>
      </c>
      <c r="V1557" s="21">
        <f t="shared" si="342"/>
        <v>-4.2517060670863104E-2</v>
      </c>
      <c r="W1557" s="22">
        <f t="shared" si="343"/>
        <v>88252</v>
      </c>
      <c r="X1557" s="21">
        <f t="shared" si="344"/>
        <v>0.12263744730997597</v>
      </c>
      <c r="Y1557" s="23">
        <f t="shared" si="345"/>
        <v>9.798484708491177</v>
      </c>
      <c r="Z1557" s="21">
        <f t="shared" si="346"/>
        <v>0.1</v>
      </c>
      <c r="AA1557" s="21">
        <f t="shared" si="347"/>
        <v>0.628</v>
      </c>
      <c r="AB1557" s="21">
        <f t="shared" si="348"/>
        <v>0.63800000000000001</v>
      </c>
      <c r="AC1557" s="21">
        <f t="shared" si="349"/>
        <v>0</v>
      </c>
    </row>
    <row r="1558" spans="2:29" x14ac:dyDescent="0.25">
      <c r="B1558" t="s">
        <v>996</v>
      </c>
      <c r="C1558" t="s">
        <v>997</v>
      </c>
      <c r="D1558" t="s">
        <v>1737</v>
      </c>
      <c r="E1558" s="1">
        <v>102186</v>
      </c>
      <c r="F1558" t="s">
        <v>30</v>
      </c>
      <c r="G1558" t="s">
        <v>31</v>
      </c>
      <c r="H1558" s="1">
        <v>43113</v>
      </c>
      <c r="I1558" s="1">
        <v>48192</v>
      </c>
      <c r="J1558" s="1">
        <v>49918</v>
      </c>
      <c r="K1558" s="1">
        <v>16613</v>
      </c>
      <c r="L1558" s="1">
        <v>147433</v>
      </c>
      <c r="M1558" s="1">
        <v>374910</v>
      </c>
      <c r="N1558" s="20">
        <f t="shared" si="336"/>
        <v>1</v>
      </c>
      <c r="P1558" s="20">
        <f t="shared" si="337"/>
        <v>1</v>
      </c>
      <c r="R1558" s="12">
        <f t="shared" si="338"/>
        <v>0.33280580151448375</v>
      </c>
      <c r="S1558" s="21">
        <f t="shared" si="339"/>
        <v>2.2523601973859497E-2</v>
      </c>
      <c r="T1558" s="21">
        <f t="shared" si="340"/>
        <v>7.0625483833801628E-3</v>
      </c>
      <c r="U1558" s="21">
        <f t="shared" si="341"/>
        <v>1.4763629810384815E-2</v>
      </c>
      <c r="V1558" s="21">
        <f t="shared" si="342"/>
        <v>1.4783260055874825E-2</v>
      </c>
      <c r="W1558" s="22">
        <f t="shared" si="343"/>
        <v>522343</v>
      </c>
      <c r="X1558" s="21">
        <f t="shared" si="344"/>
        <v>3.1804771960187078E-2</v>
      </c>
      <c r="Y1558" s="23">
        <f t="shared" si="345"/>
        <v>6.1509661108770244</v>
      </c>
      <c r="Z1558" s="21">
        <f t="shared" si="346"/>
        <v>0.32900000000000001</v>
      </c>
      <c r="AA1558" s="21">
        <f t="shared" si="347"/>
        <v>0.25800000000000001</v>
      </c>
      <c r="AB1558" s="21">
        <f t="shared" si="348"/>
        <v>0.83499999999999996</v>
      </c>
      <c r="AC1558" s="21">
        <f t="shared" si="349"/>
        <v>0</v>
      </c>
    </row>
    <row r="1559" spans="2:29" x14ac:dyDescent="0.25">
      <c r="B1559" t="s">
        <v>986</v>
      </c>
      <c r="C1559" t="s">
        <v>987</v>
      </c>
      <c r="D1559" t="s">
        <v>7412</v>
      </c>
      <c r="E1559" s="1">
        <v>101191</v>
      </c>
      <c r="F1559" s="1">
        <v>118917</v>
      </c>
      <c r="G1559" t="s">
        <v>34</v>
      </c>
      <c r="H1559" s="1">
        <v>47664</v>
      </c>
      <c r="I1559" s="1">
        <v>43165</v>
      </c>
      <c r="J1559" s="1">
        <v>53658</v>
      </c>
      <c r="K1559" s="1">
        <v>13990</v>
      </c>
      <c r="L1559" s="1">
        <v>57965</v>
      </c>
      <c r="M1559" s="1">
        <v>12601</v>
      </c>
      <c r="N1559" s="20">
        <f t="shared" si="336"/>
        <v>1</v>
      </c>
      <c r="P1559" s="20">
        <f t="shared" si="337"/>
        <v>1</v>
      </c>
      <c r="R1559" s="12">
        <f t="shared" si="338"/>
        <v>0.26072533452607255</v>
      </c>
      <c r="S1559" s="21">
        <f t="shared" si="339"/>
        <v>-1.9633975691423666E-2</v>
      </c>
      <c r="T1559" s="21">
        <f t="shared" si="340"/>
        <v>4.4481007158527541E-2</v>
      </c>
      <c r="U1559" s="21">
        <f t="shared" si="341"/>
        <v>1.1915852457022869E-2</v>
      </c>
      <c r="V1559" s="21">
        <f t="shared" si="342"/>
        <v>1.2254294641375582E-2</v>
      </c>
      <c r="W1559" s="22">
        <f t="shared" si="343"/>
        <v>70566</v>
      </c>
      <c r="X1559" s="21">
        <f t="shared" si="344"/>
        <v>0.19825411671343141</v>
      </c>
      <c r="Y1559" s="23">
        <f t="shared" si="345"/>
        <v>7.2330950679056469</v>
      </c>
      <c r="Z1559" s="21">
        <f t="shared" si="346"/>
        <v>0.313</v>
      </c>
      <c r="AA1559" s="21">
        <f t="shared" si="347"/>
        <v>0.81499999999999995</v>
      </c>
      <c r="AB1559" s="21">
        <f t="shared" si="348"/>
        <v>0.77400000000000002</v>
      </c>
      <c r="AC1559" s="21">
        <f t="shared" si="349"/>
        <v>0</v>
      </c>
    </row>
    <row r="1560" spans="2:29" x14ac:dyDescent="0.25">
      <c r="B1560" t="s">
        <v>998</v>
      </c>
      <c r="C1560" t="s">
        <v>999</v>
      </c>
      <c r="D1560" t="s">
        <v>7410</v>
      </c>
      <c r="E1560" s="1">
        <v>97501</v>
      </c>
      <c r="F1560" s="1">
        <v>109276</v>
      </c>
      <c r="G1560" t="s">
        <v>31</v>
      </c>
      <c r="H1560" s="1">
        <v>72830</v>
      </c>
      <c r="I1560" s="1">
        <v>72087</v>
      </c>
      <c r="J1560" s="1">
        <v>68718</v>
      </c>
      <c r="K1560" s="1">
        <v>8792</v>
      </c>
      <c r="L1560" s="1">
        <v>26938</v>
      </c>
      <c r="M1560" s="1">
        <v>12421</v>
      </c>
      <c r="N1560" s="20">
        <f t="shared" si="336"/>
        <v>1</v>
      </c>
      <c r="P1560" s="20">
        <f t="shared" si="337"/>
        <v>1</v>
      </c>
      <c r="R1560" s="12">
        <f t="shared" si="338"/>
        <v>0.12794318810209843</v>
      </c>
      <c r="S1560" s="21">
        <f t="shared" si="339"/>
        <v>-2.0487455155762113E-3</v>
      </c>
      <c r="T1560" s="21">
        <f t="shared" si="340"/>
        <v>-9.5268392229744814E-3</v>
      </c>
      <c r="U1560" s="21">
        <f t="shared" si="341"/>
        <v>-5.7948233233821034E-3</v>
      </c>
      <c r="V1560" s="21">
        <f t="shared" si="342"/>
        <v>-5.7901360206442654E-3</v>
      </c>
      <c r="W1560" s="22">
        <f t="shared" si="343"/>
        <v>39359</v>
      </c>
      <c r="X1560" s="21">
        <f t="shared" si="344"/>
        <v>0.22337965903605275</v>
      </c>
      <c r="Y1560" s="23">
        <f t="shared" si="345"/>
        <v>11.089740673339399</v>
      </c>
      <c r="Z1560" s="21">
        <f t="shared" si="346"/>
        <v>0.21299999999999999</v>
      </c>
      <c r="AA1560" s="21">
        <f t="shared" si="347"/>
        <v>0.85199999999999998</v>
      </c>
      <c r="AB1560" s="21">
        <f t="shared" si="348"/>
        <v>0.57699999999999996</v>
      </c>
      <c r="AC1560" s="21">
        <f t="shared" si="349"/>
        <v>0</v>
      </c>
    </row>
    <row r="1561" spans="2:29" x14ac:dyDescent="0.25">
      <c r="B1561" t="s">
        <v>1000</v>
      </c>
      <c r="C1561" t="s">
        <v>1001</v>
      </c>
      <c r="D1561" t="s">
        <v>7412</v>
      </c>
      <c r="E1561" s="1">
        <v>95082</v>
      </c>
      <c r="F1561" s="1">
        <v>104773</v>
      </c>
      <c r="G1561" t="s">
        <v>49</v>
      </c>
      <c r="H1561" s="1">
        <v>8997</v>
      </c>
      <c r="I1561" s="1">
        <v>10431</v>
      </c>
      <c r="J1561" s="1">
        <v>11811</v>
      </c>
      <c r="K1561" s="1">
        <v>3527</v>
      </c>
      <c r="L1561" s="1">
        <v>4387</v>
      </c>
      <c r="M1561" s="1">
        <v>6344</v>
      </c>
      <c r="N1561" s="20">
        <f t="shared" si="336"/>
        <v>1</v>
      </c>
      <c r="P1561" s="20">
        <f t="shared" si="337"/>
        <v>1</v>
      </c>
      <c r="R1561" s="12">
        <f t="shared" si="338"/>
        <v>0.29861993057319447</v>
      </c>
      <c r="S1561" s="21">
        <f t="shared" si="339"/>
        <v>3.0019970256127904E-2</v>
      </c>
      <c r="T1561" s="21">
        <f t="shared" si="340"/>
        <v>2.5161162345299193E-2</v>
      </c>
      <c r="U1561" s="21">
        <f t="shared" si="341"/>
        <v>2.7587694528619089E-2</v>
      </c>
      <c r="V1561" s="21">
        <f t="shared" si="342"/>
        <v>2.7589609043348728E-2</v>
      </c>
      <c r="W1561" s="22">
        <f t="shared" si="343"/>
        <v>10731</v>
      </c>
      <c r="X1561" s="21">
        <f t="shared" si="344"/>
        <v>0.32867393532755568</v>
      </c>
      <c r="Y1561" s="23">
        <f t="shared" si="345"/>
        <v>26.95832151970513</v>
      </c>
      <c r="Z1561" s="21">
        <f t="shared" si="346"/>
        <v>0.40799999999999997</v>
      </c>
      <c r="AA1561" s="21">
        <f t="shared" si="347"/>
        <v>0.92700000000000005</v>
      </c>
      <c r="AB1561" s="21">
        <f t="shared" si="348"/>
        <v>0.28300000000000003</v>
      </c>
      <c r="AC1561" s="21">
        <f t="shared" si="349"/>
        <v>0</v>
      </c>
    </row>
    <row r="1562" spans="2:29" x14ac:dyDescent="0.25">
      <c r="B1562" t="s">
        <v>1006</v>
      </c>
      <c r="C1562" t="s">
        <v>1007</v>
      </c>
      <c r="D1562" t="s">
        <v>7416</v>
      </c>
      <c r="E1562" s="1">
        <v>89661</v>
      </c>
      <c r="F1562" s="1">
        <v>177857</v>
      </c>
      <c r="G1562" t="s">
        <v>104</v>
      </c>
      <c r="H1562" s="1">
        <v>89786</v>
      </c>
      <c r="I1562" s="1">
        <v>88020</v>
      </c>
      <c r="J1562" s="1">
        <v>84768</v>
      </c>
      <c r="K1562" s="1">
        <v>14983</v>
      </c>
      <c r="L1562" s="1">
        <v>57064</v>
      </c>
      <c r="M1562" s="1">
        <v>66062</v>
      </c>
      <c r="N1562" s="20">
        <f t="shared" si="336"/>
        <v>1</v>
      </c>
      <c r="P1562" s="20">
        <f t="shared" si="337"/>
        <v>1</v>
      </c>
      <c r="R1562" s="12">
        <f t="shared" si="338"/>
        <v>0.17675302000755003</v>
      </c>
      <c r="S1562" s="21">
        <f t="shared" si="339"/>
        <v>-3.9651180307876954E-3</v>
      </c>
      <c r="T1562" s="21">
        <f t="shared" si="340"/>
        <v>-7.5009163131586343E-3</v>
      </c>
      <c r="U1562" s="21">
        <f t="shared" si="341"/>
        <v>-5.7345889177405907E-3</v>
      </c>
      <c r="V1562" s="21">
        <f t="shared" si="342"/>
        <v>-5.7335410872289732E-3</v>
      </c>
      <c r="W1562" s="22">
        <f t="shared" si="343"/>
        <v>123126</v>
      </c>
      <c r="X1562" s="21">
        <f t="shared" si="344"/>
        <v>0.12168835176973182</v>
      </c>
      <c r="Y1562" s="23">
        <f t="shared" si="345"/>
        <v>5.9841820730160853</v>
      </c>
      <c r="Z1562" s="21">
        <f t="shared" si="346"/>
        <v>0.21299999999999999</v>
      </c>
      <c r="AA1562" s="21">
        <f t="shared" si="347"/>
        <v>0.625</v>
      </c>
      <c r="AB1562" s="21">
        <f t="shared" si="348"/>
        <v>0.84599999999999997</v>
      </c>
      <c r="AC1562" s="21">
        <f t="shared" si="349"/>
        <v>0</v>
      </c>
    </row>
    <row r="1563" spans="2:29" x14ac:dyDescent="0.25">
      <c r="B1563" t="s">
        <v>1008</v>
      </c>
      <c r="C1563" t="s">
        <v>1009</v>
      </c>
      <c r="D1563" t="s">
        <v>7417</v>
      </c>
      <c r="E1563" s="1">
        <v>89067</v>
      </c>
      <c r="F1563" s="1">
        <v>96492</v>
      </c>
      <c r="G1563" t="s">
        <v>31</v>
      </c>
      <c r="H1563" s="1">
        <v>9019</v>
      </c>
      <c r="I1563" s="1">
        <v>15363</v>
      </c>
      <c r="J1563" s="1">
        <v>9003</v>
      </c>
      <c r="K1563" s="1">
        <v>3182</v>
      </c>
      <c r="L1563" s="1">
        <v>88825</v>
      </c>
      <c r="M1563" s="1">
        <v>11508</v>
      </c>
      <c r="N1563" s="20">
        <f t="shared" si="336"/>
        <v>1</v>
      </c>
      <c r="P1563" s="20">
        <f t="shared" si="337"/>
        <v>1</v>
      </c>
      <c r="R1563" s="12">
        <f t="shared" si="338"/>
        <v>0.35343774297456404</v>
      </c>
      <c r="S1563" s="21">
        <f t="shared" si="339"/>
        <v>0.11240652782187266</v>
      </c>
      <c r="T1563" s="21">
        <f t="shared" si="340"/>
        <v>-0.1013672462044013</v>
      </c>
      <c r="U1563" s="21">
        <f t="shared" si="341"/>
        <v>-1.7754504273626015E-4</v>
      </c>
      <c r="V1563" s="21">
        <f t="shared" si="342"/>
        <v>3.6205788582450347E-3</v>
      </c>
      <c r="W1563" s="22">
        <f t="shared" si="343"/>
        <v>100333</v>
      </c>
      <c r="X1563" s="21">
        <f t="shared" si="344"/>
        <v>3.1714391077711221E-2</v>
      </c>
      <c r="Y1563" s="23">
        <f t="shared" si="345"/>
        <v>27.990886235072281</v>
      </c>
      <c r="Z1563" s="21">
        <f t="shared" si="346"/>
        <v>0.26400000000000001</v>
      </c>
      <c r="AA1563" s="21">
        <f t="shared" si="347"/>
        <v>0.25700000000000001</v>
      </c>
      <c r="AB1563" s="21">
        <f t="shared" si="348"/>
        <v>0.27600000000000002</v>
      </c>
      <c r="AC1563" s="21">
        <f t="shared" si="349"/>
        <v>0</v>
      </c>
    </row>
    <row r="1564" spans="2:29" x14ac:dyDescent="0.25">
      <c r="B1564" t="s">
        <v>1012</v>
      </c>
      <c r="C1564" t="s">
        <v>1013</v>
      </c>
      <c r="D1564" t="s">
        <v>7409</v>
      </c>
      <c r="E1564" s="1">
        <v>85095</v>
      </c>
      <c r="F1564" s="1">
        <v>86237</v>
      </c>
      <c r="G1564" t="s">
        <v>31</v>
      </c>
      <c r="H1564" s="1">
        <v>65080</v>
      </c>
      <c r="I1564" s="1">
        <v>64524</v>
      </c>
      <c r="J1564" s="1">
        <v>66903</v>
      </c>
      <c r="K1564" s="1">
        <v>7102</v>
      </c>
      <c r="L1564" s="1">
        <v>36039</v>
      </c>
      <c r="M1564" s="1">
        <v>6838</v>
      </c>
      <c r="N1564" s="20">
        <f t="shared" si="336"/>
        <v>1</v>
      </c>
      <c r="P1564" s="20">
        <f t="shared" si="337"/>
        <v>1</v>
      </c>
      <c r="R1564" s="12">
        <f t="shared" si="338"/>
        <v>0.10615368518601558</v>
      </c>
      <c r="S1564" s="21">
        <f t="shared" si="339"/>
        <v>-1.7145354489586095E-3</v>
      </c>
      <c r="T1564" s="21">
        <f t="shared" si="340"/>
        <v>7.2675940142172823E-3</v>
      </c>
      <c r="U1564" s="21">
        <f t="shared" si="341"/>
        <v>2.7664723242857292E-3</v>
      </c>
      <c r="V1564" s="21">
        <f t="shared" si="342"/>
        <v>2.7731769631814673E-3</v>
      </c>
      <c r="W1564" s="22">
        <f t="shared" si="343"/>
        <v>42877</v>
      </c>
      <c r="X1564" s="21">
        <f t="shared" si="344"/>
        <v>0.16563658838071693</v>
      </c>
      <c r="Y1564" s="23">
        <f t="shared" si="345"/>
        <v>11.981836102506337</v>
      </c>
      <c r="Z1564" s="21">
        <f t="shared" si="346"/>
        <v>0.25600000000000001</v>
      </c>
      <c r="AA1564" s="21">
        <f t="shared" si="347"/>
        <v>0.749</v>
      </c>
      <c r="AB1564" s="21">
        <f t="shared" si="348"/>
        <v>0.54699999999999993</v>
      </c>
      <c r="AC1564" s="21">
        <f t="shared" si="349"/>
        <v>0</v>
      </c>
    </row>
    <row r="1565" spans="2:29" x14ac:dyDescent="0.25">
      <c r="B1565" t="s">
        <v>1016</v>
      </c>
      <c r="C1565" t="s">
        <v>1017</v>
      </c>
      <c r="D1565" t="s">
        <v>7412</v>
      </c>
      <c r="E1565" s="1">
        <v>82750</v>
      </c>
      <c r="F1565" s="1">
        <v>140828</v>
      </c>
      <c r="G1565" t="s">
        <v>37</v>
      </c>
      <c r="H1565" s="1">
        <v>351195</v>
      </c>
      <c r="I1565" s="1">
        <v>158109</v>
      </c>
      <c r="J1565" s="1">
        <v>185408</v>
      </c>
      <c r="K1565" s="1">
        <v>9061</v>
      </c>
      <c r="L1565" s="1">
        <v>77952</v>
      </c>
      <c r="M1565" s="1">
        <v>53790</v>
      </c>
      <c r="N1565" s="20">
        <f t="shared" si="336"/>
        <v>1</v>
      </c>
      <c r="P1565" s="20">
        <f t="shared" si="337"/>
        <v>1</v>
      </c>
      <c r="R1565" s="12">
        <f t="shared" si="338"/>
        <v>4.8870598895409047E-2</v>
      </c>
      <c r="S1565" s="21">
        <f t="shared" si="339"/>
        <v>-0.14752499613451053</v>
      </c>
      <c r="T1565" s="21">
        <f t="shared" si="340"/>
        <v>3.2367622222794878E-2</v>
      </c>
      <c r="U1565" s="21">
        <f t="shared" si="341"/>
        <v>-6.1880821672969266E-2</v>
      </c>
      <c r="V1565" s="21">
        <f t="shared" si="342"/>
        <v>-5.901273186156164E-2</v>
      </c>
      <c r="W1565" s="22">
        <f t="shared" si="343"/>
        <v>131742</v>
      </c>
      <c r="X1565" s="21">
        <f t="shared" si="344"/>
        <v>6.8778369844089207E-2</v>
      </c>
      <c r="Y1565" s="23">
        <f t="shared" si="345"/>
        <v>9.1325460765919875</v>
      </c>
      <c r="Z1565" s="21">
        <f t="shared" si="346"/>
        <v>7.2999999999999995E-2</v>
      </c>
      <c r="AA1565" s="21">
        <f t="shared" si="347"/>
        <v>0.42199999999999999</v>
      </c>
      <c r="AB1565" s="21">
        <f t="shared" si="348"/>
        <v>0.67399999999999993</v>
      </c>
      <c r="AC1565" s="21">
        <f t="shared" si="349"/>
        <v>0</v>
      </c>
    </row>
    <row r="1566" spans="2:29" x14ac:dyDescent="0.25">
      <c r="B1566" t="s">
        <v>1018</v>
      </c>
      <c r="C1566" t="s">
        <v>1019</v>
      </c>
      <c r="D1566" t="s">
        <v>1737</v>
      </c>
      <c r="E1566" s="1">
        <v>77367</v>
      </c>
      <c r="F1566" s="1">
        <v>111904</v>
      </c>
      <c r="G1566" t="s">
        <v>49</v>
      </c>
      <c r="H1566" s="1">
        <v>47442</v>
      </c>
      <c r="I1566" s="1">
        <v>54907</v>
      </c>
      <c r="J1566" s="1">
        <v>75384</v>
      </c>
      <c r="K1566" s="1">
        <v>8905</v>
      </c>
      <c r="L1566" s="1">
        <v>35255</v>
      </c>
      <c r="M1566" s="1">
        <v>31215</v>
      </c>
      <c r="N1566" s="20">
        <f t="shared" si="336"/>
        <v>1</v>
      </c>
      <c r="P1566" s="20">
        <f t="shared" si="337"/>
        <v>1</v>
      </c>
      <c r="R1566" s="12">
        <f t="shared" si="338"/>
        <v>0.11812851533481906</v>
      </c>
      <c r="S1566" s="21">
        <f t="shared" si="339"/>
        <v>2.9657874644684057E-2</v>
      </c>
      <c r="T1566" s="21">
        <f t="shared" si="340"/>
        <v>6.5443176947019843E-2</v>
      </c>
      <c r="U1566" s="21">
        <f t="shared" si="341"/>
        <v>4.7397707239207332E-2</v>
      </c>
      <c r="V1566" s="21">
        <f t="shared" si="342"/>
        <v>4.7499586276970408E-2</v>
      </c>
      <c r="W1566" s="22">
        <f t="shared" si="343"/>
        <v>66470</v>
      </c>
      <c r="X1566" s="21">
        <f t="shared" si="344"/>
        <v>0.13397021212577104</v>
      </c>
      <c r="Y1566" s="23">
        <f t="shared" si="345"/>
        <v>8.688040426726559</v>
      </c>
      <c r="Z1566" s="21">
        <f t="shared" si="346"/>
        <v>0.52400000000000002</v>
      </c>
      <c r="AA1566" s="21">
        <f t="shared" si="347"/>
        <v>0.66700000000000004</v>
      </c>
      <c r="AB1566" s="21">
        <f t="shared" si="348"/>
        <v>0.69700000000000006</v>
      </c>
      <c r="AC1566" s="21">
        <f t="shared" si="349"/>
        <v>0</v>
      </c>
    </row>
    <row r="1567" spans="2:29" x14ac:dyDescent="0.25">
      <c r="B1567" t="s">
        <v>1024</v>
      </c>
      <c r="C1567" t="s">
        <v>1025</v>
      </c>
      <c r="D1567" t="s">
        <v>7412</v>
      </c>
      <c r="E1567" s="1">
        <v>75600</v>
      </c>
      <c r="F1567" s="1">
        <v>93162</v>
      </c>
      <c r="G1567" t="s">
        <v>75</v>
      </c>
      <c r="H1567" s="1">
        <v>35854</v>
      </c>
      <c r="I1567" s="1">
        <v>44714</v>
      </c>
      <c r="J1567" s="1">
        <v>40731</v>
      </c>
      <c r="K1567" s="1">
        <v>8075</v>
      </c>
      <c r="L1567" s="1">
        <v>17639</v>
      </c>
      <c r="M1567" s="1">
        <v>21282</v>
      </c>
      <c r="N1567" s="20">
        <f t="shared" si="336"/>
        <v>1</v>
      </c>
      <c r="P1567" s="20">
        <f t="shared" si="337"/>
        <v>1</v>
      </c>
      <c r="R1567" s="12">
        <f t="shared" si="338"/>
        <v>0.19825194569247012</v>
      </c>
      <c r="S1567" s="21">
        <f t="shared" si="339"/>
        <v>4.5156153009963562E-2</v>
      </c>
      <c r="T1567" s="21">
        <f t="shared" si="340"/>
        <v>-1.8486426168208614E-2</v>
      </c>
      <c r="U1567" s="21">
        <f t="shared" si="341"/>
        <v>1.2835105509823919E-2</v>
      </c>
      <c r="V1567" s="21">
        <f t="shared" si="342"/>
        <v>1.3168277450526289E-2</v>
      </c>
      <c r="W1567" s="22">
        <f t="shared" si="343"/>
        <v>38921</v>
      </c>
      <c r="X1567" s="21">
        <f t="shared" si="344"/>
        <v>0.20747154492433392</v>
      </c>
      <c r="Y1567" s="23">
        <f t="shared" si="345"/>
        <v>9.3622291021671824</v>
      </c>
      <c r="Z1567" s="21">
        <f t="shared" si="346"/>
        <v>0.318</v>
      </c>
      <c r="AA1567" s="21">
        <f t="shared" si="347"/>
        <v>0.83099999999999996</v>
      </c>
      <c r="AB1567" s="21">
        <f t="shared" si="348"/>
        <v>0.65900000000000003</v>
      </c>
      <c r="AC1567" s="21">
        <f t="shared" si="349"/>
        <v>0</v>
      </c>
    </row>
    <row r="1568" spans="2:29" x14ac:dyDescent="0.25">
      <c r="B1568" t="s">
        <v>1022</v>
      </c>
      <c r="C1568" t="s">
        <v>1023</v>
      </c>
      <c r="D1568" t="s">
        <v>7417</v>
      </c>
      <c r="E1568" s="1">
        <v>71640</v>
      </c>
      <c r="F1568" s="1">
        <v>73088</v>
      </c>
      <c r="G1568" t="s">
        <v>49</v>
      </c>
      <c r="H1568" s="1">
        <v>11978</v>
      </c>
      <c r="I1568" s="1">
        <v>11079</v>
      </c>
      <c r="J1568" s="1">
        <v>18291</v>
      </c>
      <c r="K1568" s="1">
        <v>3858</v>
      </c>
      <c r="L1568" s="1">
        <v>10645</v>
      </c>
      <c r="M1568" s="1">
        <v>2663</v>
      </c>
      <c r="N1568" s="20">
        <f t="shared" si="336"/>
        <v>1</v>
      </c>
      <c r="P1568" s="20">
        <f t="shared" si="337"/>
        <v>1</v>
      </c>
      <c r="R1568" s="12">
        <f t="shared" si="338"/>
        <v>0.21092340495325571</v>
      </c>
      <c r="S1568" s="21">
        <f t="shared" si="339"/>
        <v>-1.5482929564952341E-2</v>
      </c>
      <c r="T1568" s="21">
        <f t="shared" si="340"/>
        <v>0.10547105937900292</v>
      </c>
      <c r="U1568" s="21">
        <f t="shared" si="341"/>
        <v>4.3242603055753559E-2</v>
      </c>
      <c r="V1568" s="21">
        <f t="shared" si="342"/>
        <v>4.441024428993471E-2</v>
      </c>
      <c r="W1568" s="22">
        <f t="shared" si="343"/>
        <v>13308</v>
      </c>
      <c r="X1568" s="21">
        <f t="shared" si="344"/>
        <v>0.28990081154192965</v>
      </c>
      <c r="Y1568" s="23">
        <f t="shared" si="345"/>
        <v>18.569206842923794</v>
      </c>
      <c r="Z1568" s="21">
        <f t="shared" si="346"/>
        <v>0.50700000000000001</v>
      </c>
      <c r="AA1568" s="21">
        <f t="shared" si="347"/>
        <v>0.90800000000000003</v>
      </c>
      <c r="AB1568" s="21">
        <f t="shared" si="348"/>
        <v>0.371</v>
      </c>
      <c r="AC1568" s="21">
        <f t="shared" si="349"/>
        <v>0</v>
      </c>
    </row>
    <row r="1569" spans="2:29" x14ac:dyDescent="0.25">
      <c r="B1569" t="s">
        <v>1020</v>
      </c>
      <c r="C1569" t="s">
        <v>1021</v>
      </c>
      <c r="D1569" t="s">
        <v>7412</v>
      </c>
      <c r="E1569" s="1">
        <v>71214</v>
      </c>
      <c r="F1569" s="1">
        <v>81051</v>
      </c>
      <c r="G1569" t="s">
        <v>49</v>
      </c>
      <c r="H1569" s="1">
        <v>24047</v>
      </c>
      <c r="I1569" s="1">
        <v>24249</v>
      </c>
      <c r="J1569" s="1">
        <v>32942</v>
      </c>
      <c r="K1569" s="1">
        <v>3096</v>
      </c>
      <c r="L1569" s="1">
        <v>14744</v>
      </c>
      <c r="M1569" s="1">
        <v>9687</v>
      </c>
      <c r="N1569" s="20">
        <f t="shared" si="336"/>
        <v>1</v>
      </c>
      <c r="P1569" s="20">
        <f t="shared" si="337"/>
        <v>1</v>
      </c>
      <c r="R1569" s="12">
        <f t="shared" si="338"/>
        <v>9.3983364701596753E-2</v>
      </c>
      <c r="S1569" s="21">
        <f t="shared" si="339"/>
        <v>1.6744264437515977E-3</v>
      </c>
      <c r="T1569" s="21">
        <f t="shared" si="340"/>
        <v>6.3190839052404302E-2</v>
      </c>
      <c r="U1569" s="21">
        <f t="shared" si="341"/>
        <v>3.1974357195016845E-2</v>
      </c>
      <c r="V1569" s="21">
        <f t="shared" si="342"/>
        <v>3.2279874230390915E-2</v>
      </c>
      <c r="W1569" s="22">
        <f t="shared" si="343"/>
        <v>24431</v>
      </c>
      <c r="X1569" s="21">
        <f t="shared" si="344"/>
        <v>0.12672424378862923</v>
      </c>
      <c r="Y1569" s="23">
        <f t="shared" si="345"/>
        <v>23.00193798449612</v>
      </c>
      <c r="Z1569" s="21">
        <f t="shared" si="346"/>
        <v>0.433</v>
      </c>
      <c r="AA1569" s="21">
        <f t="shared" si="347"/>
        <v>0.64300000000000002</v>
      </c>
      <c r="AB1569" s="21">
        <f t="shared" si="348"/>
        <v>0.31200000000000006</v>
      </c>
      <c r="AC1569" s="21">
        <f t="shared" si="349"/>
        <v>0</v>
      </c>
    </row>
    <row r="1570" spans="2:29" x14ac:dyDescent="0.25">
      <c r="B1570" t="s">
        <v>1026</v>
      </c>
      <c r="C1570" t="s">
        <v>1027</v>
      </c>
      <c r="D1570" t="s">
        <v>7412</v>
      </c>
      <c r="E1570" s="1">
        <v>69451</v>
      </c>
      <c r="F1570" s="1">
        <v>124614</v>
      </c>
      <c r="G1570" t="s">
        <v>104</v>
      </c>
      <c r="H1570" s="1">
        <v>24684</v>
      </c>
      <c r="I1570" s="1">
        <v>19449</v>
      </c>
      <c r="J1570" s="1">
        <v>23742</v>
      </c>
      <c r="K1570" s="1">
        <v>6446</v>
      </c>
      <c r="L1570" s="1">
        <v>48866</v>
      </c>
      <c r="M1570" s="1">
        <v>55487</v>
      </c>
      <c r="N1570" s="20">
        <f t="shared" si="336"/>
        <v>1</v>
      </c>
      <c r="P1570" s="20">
        <f t="shared" si="337"/>
        <v>1</v>
      </c>
      <c r="R1570" s="12">
        <f t="shared" si="338"/>
        <v>0.27150197961418582</v>
      </c>
      <c r="S1570" s="21">
        <f t="shared" si="339"/>
        <v>-4.6553458555485316E-2</v>
      </c>
      <c r="T1570" s="21">
        <f t="shared" si="340"/>
        <v>4.0696286468904219E-2</v>
      </c>
      <c r="U1570" s="21">
        <f t="shared" si="341"/>
        <v>-3.8834028950592847E-3</v>
      </c>
      <c r="V1570" s="21">
        <f t="shared" si="342"/>
        <v>-3.2468583272134608E-3</v>
      </c>
      <c r="W1570" s="22">
        <f t="shared" si="343"/>
        <v>104353</v>
      </c>
      <c r="X1570" s="21">
        <f t="shared" si="344"/>
        <v>6.1771103849434135E-2</v>
      </c>
      <c r="Y1570" s="23">
        <f t="shared" si="345"/>
        <v>10.774278622401489</v>
      </c>
      <c r="Z1570" s="21">
        <f t="shared" si="346"/>
        <v>0.223</v>
      </c>
      <c r="AA1570" s="21">
        <f t="shared" si="347"/>
        <v>0.39300000000000002</v>
      </c>
      <c r="AB1570" s="21">
        <f t="shared" si="348"/>
        <v>0.59399999999999997</v>
      </c>
      <c r="AC1570" s="21">
        <f t="shared" si="349"/>
        <v>0</v>
      </c>
    </row>
    <row r="1571" spans="2:29" x14ac:dyDescent="0.25">
      <c r="B1571" t="s">
        <v>1028</v>
      </c>
      <c r="C1571" t="s">
        <v>1029</v>
      </c>
      <c r="D1571" t="s">
        <v>7412</v>
      </c>
      <c r="E1571" s="1">
        <v>69014</v>
      </c>
      <c r="F1571" t="s">
        <v>30</v>
      </c>
      <c r="G1571" t="s">
        <v>31</v>
      </c>
      <c r="H1571" s="1">
        <v>29624</v>
      </c>
      <c r="I1571" s="1">
        <v>26136</v>
      </c>
      <c r="J1571" s="1">
        <v>32137</v>
      </c>
      <c r="K1571" s="1">
        <v>10852</v>
      </c>
      <c r="L1571" s="1">
        <v>97588</v>
      </c>
      <c r="M1571" s="1">
        <v>605816</v>
      </c>
      <c r="N1571" s="20">
        <f t="shared" si="336"/>
        <v>1</v>
      </c>
      <c r="P1571" s="20">
        <f t="shared" si="337"/>
        <v>1</v>
      </c>
      <c r="R1571" s="12">
        <f t="shared" si="338"/>
        <v>0.33767931045212685</v>
      </c>
      <c r="S1571" s="21">
        <f t="shared" si="339"/>
        <v>-2.4742981361020044E-2</v>
      </c>
      <c r="T1571" s="21">
        <f t="shared" si="340"/>
        <v>4.2205215715195532E-2</v>
      </c>
      <c r="U1571" s="21">
        <f t="shared" si="341"/>
        <v>8.1755558871661194E-3</v>
      </c>
      <c r="V1571" s="21">
        <f t="shared" si="342"/>
        <v>8.5459300804472029E-3</v>
      </c>
      <c r="W1571" s="22">
        <f t="shared" si="343"/>
        <v>703404</v>
      </c>
      <c r="X1571" s="21">
        <f t="shared" si="344"/>
        <v>1.5427833791107244E-2</v>
      </c>
      <c r="Y1571" s="23">
        <f t="shared" si="345"/>
        <v>6.3595650571323254</v>
      </c>
      <c r="Z1571" s="21">
        <f t="shared" si="346"/>
        <v>0.28999999999999998</v>
      </c>
      <c r="AA1571" s="21">
        <f t="shared" si="347"/>
        <v>0.20300000000000001</v>
      </c>
      <c r="AB1571" s="21">
        <f t="shared" si="348"/>
        <v>0.82400000000000007</v>
      </c>
      <c r="AC1571" s="21">
        <f t="shared" si="349"/>
        <v>0</v>
      </c>
    </row>
    <row r="1572" spans="2:29" x14ac:dyDescent="0.25">
      <c r="B1572" t="s">
        <v>1030</v>
      </c>
      <c r="C1572" t="s">
        <v>1031</v>
      </c>
      <c r="D1572" t="s">
        <v>7411</v>
      </c>
      <c r="E1572" s="1">
        <v>66593</v>
      </c>
      <c r="F1572" t="s">
        <v>30</v>
      </c>
      <c r="G1572" t="s">
        <v>31</v>
      </c>
      <c r="H1572" s="1">
        <v>16475</v>
      </c>
      <c r="I1572" s="1">
        <v>19190</v>
      </c>
      <c r="J1572" s="1">
        <v>21696</v>
      </c>
      <c r="K1572" s="1">
        <v>8696</v>
      </c>
      <c r="L1572" s="1">
        <v>57118</v>
      </c>
      <c r="M1572" s="1">
        <v>247876</v>
      </c>
      <c r="N1572" s="20">
        <f t="shared" si="336"/>
        <v>1</v>
      </c>
      <c r="P1572" s="20">
        <f t="shared" si="337"/>
        <v>1</v>
      </c>
      <c r="R1572" s="12">
        <f t="shared" si="338"/>
        <v>0.40081120943952803</v>
      </c>
      <c r="S1572" s="21">
        <f t="shared" si="339"/>
        <v>3.0979216168510071E-2</v>
      </c>
      <c r="T1572" s="21">
        <f t="shared" si="340"/>
        <v>2.4851496210019697E-2</v>
      </c>
      <c r="U1572" s="21">
        <f t="shared" si="341"/>
        <v>2.7910790025929666E-2</v>
      </c>
      <c r="V1572" s="21">
        <f t="shared" si="342"/>
        <v>2.791383413481981E-2</v>
      </c>
      <c r="W1572" s="22">
        <f t="shared" si="343"/>
        <v>304994</v>
      </c>
      <c r="X1572" s="21">
        <f t="shared" si="344"/>
        <v>2.851203630235349E-2</v>
      </c>
      <c r="Y1572" s="23">
        <f t="shared" si="345"/>
        <v>7.6578886844526215</v>
      </c>
      <c r="Z1572" s="21">
        <f t="shared" si="346"/>
        <v>0.40799999999999997</v>
      </c>
      <c r="AA1572" s="21">
        <f t="shared" si="347"/>
        <v>0.24099999999999999</v>
      </c>
      <c r="AB1572" s="21">
        <f t="shared" si="348"/>
        <v>0.753</v>
      </c>
      <c r="AC1572" s="21">
        <f t="shared" si="349"/>
        <v>0</v>
      </c>
    </row>
    <row r="1573" spans="2:29" x14ac:dyDescent="0.25">
      <c r="B1573" t="s">
        <v>1042</v>
      </c>
      <c r="C1573" t="s">
        <v>1043</v>
      </c>
      <c r="D1573" t="s">
        <v>7409</v>
      </c>
      <c r="E1573" s="1">
        <v>63601</v>
      </c>
      <c r="F1573" t="s">
        <v>30</v>
      </c>
      <c r="G1573" t="s">
        <v>31</v>
      </c>
      <c r="H1573" s="1">
        <v>37300</v>
      </c>
      <c r="I1573" s="1">
        <v>25172</v>
      </c>
      <c r="J1573" s="1">
        <v>31350</v>
      </c>
      <c r="K1573" s="1">
        <v>8783</v>
      </c>
      <c r="L1573" s="1">
        <v>88247</v>
      </c>
      <c r="M1573" s="1">
        <v>241824</v>
      </c>
      <c r="N1573" s="20">
        <f t="shared" si="336"/>
        <v>1</v>
      </c>
      <c r="P1573" s="20">
        <f t="shared" si="337"/>
        <v>1</v>
      </c>
      <c r="R1573" s="12">
        <f t="shared" si="338"/>
        <v>0.28015948963317383</v>
      </c>
      <c r="S1573" s="21">
        <f t="shared" si="339"/>
        <v>-7.5638649848991268E-2</v>
      </c>
      <c r="T1573" s="21">
        <f t="shared" si="340"/>
        <v>4.4874100619701762E-2</v>
      </c>
      <c r="U1573" s="21">
        <f t="shared" si="341"/>
        <v>-1.7227781026219469E-2</v>
      </c>
      <c r="V1573" s="21">
        <f t="shared" si="342"/>
        <v>-1.5997443418502993E-2</v>
      </c>
      <c r="W1573" s="22">
        <f t="shared" si="343"/>
        <v>330071</v>
      </c>
      <c r="X1573" s="21">
        <f t="shared" si="344"/>
        <v>2.6609426456732036E-2</v>
      </c>
      <c r="Y1573" s="23">
        <f t="shared" si="345"/>
        <v>7.2413753842650577</v>
      </c>
      <c r="Z1573" s="21">
        <f t="shared" si="346"/>
        <v>0.17100000000000001</v>
      </c>
      <c r="AA1573" s="21">
        <f t="shared" si="347"/>
        <v>0.23400000000000001</v>
      </c>
      <c r="AB1573" s="21">
        <f t="shared" si="348"/>
        <v>0.77400000000000002</v>
      </c>
      <c r="AC1573" s="21">
        <f t="shared" si="349"/>
        <v>0</v>
      </c>
    </row>
    <row r="1574" spans="2:29" x14ac:dyDescent="0.25">
      <c r="B1574" t="s">
        <v>1032</v>
      </c>
      <c r="C1574" t="s">
        <v>1033</v>
      </c>
      <c r="D1574" t="s">
        <v>7418</v>
      </c>
      <c r="E1574" s="1">
        <v>63504</v>
      </c>
      <c r="F1574" s="1">
        <v>73873</v>
      </c>
      <c r="G1574" t="s">
        <v>37</v>
      </c>
      <c r="H1574" s="1">
        <v>96708</v>
      </c>
      <c r="I1574" s="1">
        <v>62911</v>
      </c>
      <c r="J1574" s="1">
        <v>106797</v>
      </c>
      <c r="K1574" s="1">
        <v>30001</v>
      </c>
      <c r="L1574" s="1">
        <v>45864</v>
      </c>
      <c r="M1574" s="1">
        <v>20496</v>
      </c>
      <c r="N1574" s="20">
        <f t="shared" si="336"/>
        <v>1</v>
      </c>
      <c r="P1574" s="20">
        <f t="shared" si="337"/>
        <v>1</v>
      </c>
      <c r="R1574" s="12">
        <f t="shared" si="338"/>
        <v>0.28091613060291953</v>
      </c>
      <c r="S1574" s="21">
        <f t="shared" si="339"/>
        <v>-8.2401199140155645E-2</v>
      </c>
      <c r="T1574" s="21">
        <f t="shared" si="340"/>
        <v>0.11164595730260518</v>
      </c>
      <c r="U1574" s="21">
        <f t="shared" si="341"/>
        <v>9.9727706238244007E-3</v>
      </c>
      <c r="V1574" s="21">
        <f t="shared" si="342"/>
        <v>1.3072509595424645E-2</v>
      </c>
      <c r="W1574" s="22">
        <f t="shared" si="343"/>
        <v>66360</v>
      </c>
      <c r="X1574" s="21">
        <f t="shared" si="344"/>
        <v>0.4520946353224834</v>
      </c>
      <c r="Y1574" s="23">
        <f t="shared" si="345"/>
        <v>2.1167294423519221</v>
      </c>
      <c r="Z1574" s="21">
        <f t="shared" si="346"/>
        <v>0.318</v>
      </c>
      <c r="AA1574" s="21">
        <f t="shared" si="347"/>
        <v>0.96199999999999997</v>
      </c>
      <c r="AB1574" s="21">
        <f t="shared" si="348"/>
        <v>0.98099999999999998</v>
      </c>
      <c r="AC1574" s="21">
        <f t="shared" si="349"/>
        <v>0</v>
      </c>
    </row>
    <row r="1575" spans="2:29" x14ac:dyDescent="0.25">
      <c r="B1575" t="s">
        <v>1036</v>
      </c>
      <c r="C1575" t="s">
        <v>1037</v>
      </c>
      <c r="D1575" t="s">
        <v>7412</v>
      </c>
      <c r="E1575" s="1">
        <v>60991</v>
      </c>
      <c r="F1575" t="s">
        <v>30</v>
      </c>
      <c r="G1575" t="s">
        <v>31</v>
      </c>
      <c r="H1575" s="1">
        <v>23586</v>
      </c>
      <c r="I1575" s="1">
        <v>22746</v>
      </c>
      <c r="J1575" s="1">
        <v>22684</v>
      </c>
      <c r="K1575" s="1">
        <v>7906</v>
      </c>
      <c r="L1575" s="1">
        <v>61752</v>
      </c>
      <c r="M1575" s="1">
        <v>99822</v>
      </c>
      <c r="N1575" s="20">
        <f t="shared" si="336"/>
        <v>1</v>
      </c>
      <c r="P1575" s="20">
        <f t="shared" si="337"/>
        <v>1</v>
      </c>
      <c r="R1575" s="12">
        <f t="shared" si="338"/>
        <v>0.34852759654381943</v>
      </c>
      <c r="S1575" s="21">
        <f t="shared" si="339"/>
        <v>-7.2265638843770352E-3</v>
      </c>
      <c r="T1575" s="21">
        <f t="shared" si="340"/>
        <v>-5.4574614846125691E-4</v>
      </c>
      <c r="U1575" s="21">
        <f t="shared" si="341"/>
        <v>-3.8917559639574106E-3</v>
      </c>
      <c r="V1575" s="21">
        <f t="shared" si="342"/>
        <v>-3.8880219989319009E-3</v>
      </c>
      <c r="W1575" s="22">
        <f t="shared" si="343"/>
        <v>161574</v>
      </c>
      <c r="X1575" s="21">
        <f t="shared" si="344"/>
        <v>4.8931139911124313E-2</v>
      </c>
      <c r="Y1575" s="23">
        <f t="shared" si="345"/>
        <v>7.7145206172527194</v>
      </c>
      <c r="Z1575" s="21">
        <f t="shared" si="346"/>
        <v>0.22</v>
      </c>
      <c r="AA1575" s="21">
        <f t="shared" si="347"/>
        <v>0.34</v>
      </c>
      <c r="AB1575" s="21">
        <f t="shared" si="348"/>
        <v>0.749</v>
      </c>
      <c r="AC1575" s="21">
        <f t="shared" si="349"/>
        <v>0</v>
      </c>
    </row>
    <row r="1576" spans="2:29" x14ac:dyDescent="0.25">
      <c r="B1576" t="s">
        <v>1038</v>
      </c>
      <c r="C1576" t="s">
        <v>1039</v>
      </c>
      <c r="D1576" t="s">
        <v>7412</v>
      </c>
      <c r="E1576" s="1">
        <v>59731</v>
      </c>
      <c r="F1576" s="1">
        <v>66427</v>
      </c>
      <c r="G1576" t="s">
        <v>86</v>
      </c>
      <c r="H1576" s="1">
        <v>27340</v>
      </c>
      <c r="I1576" s="1">
        <v>30590</v>
      </c>
      <c r="J1576" s="1">
        <v>43826</v>
      </c>
      <c r="K1576" s="1">
        <v>3038</v>
      </c>
      <c r="L1576" s="1">
        <v>7052</v>
      </c>
      <c r="M1576" s="1">
        <v>3624</v>
      </c>
      <c r="N1576" s="20">
        <f t="shared" si="336"/>
        <v>1</v>
      </c>
      <c r="P1576" s="20">
        <f t="shared" si="337"/>
        <v>1</v>
      </c>
      <c r="R1576" s="12">
        <f t="shared" si="338"/>
        <v>6.9319581983297587E-2</v>
      </c>
      <c r="S1576" s="21">
        <f t="shared" si="339"/>
        <v>2.2718691591919082E-2</v>
      </c>
      <c r="T1576" s="21">
        <f t="shared" si="340"/>
        <v>7.4559508512589634E-2</v>
      </c>
      <c r="U1576" s="21">
        <f t="shared" si="341"/>
        <v>4.8318698957359629E-2</v>
      </c>
      <c r="V1576" s="21">
        <f t="shared" si="342"/>
        <v>4.8532299687289449E-2</v>
      </c>
      <c r="W1576" s="22">
        <f t="shared" si="343"/>
        <v>10676</v>
      </c>
      <c r="X1576" s="21">
        <f t="shared" si="344"/>
        <v>0.28456350693143501</v>
      </c>
      <c r="Y1576" s="23">
        <f t="shared" si="345"/>
        <v>19.661290322580644</v>
      </c>
      <c r="Z1576" s="21">
        <f t="shared" si="346"/>
        <v>0.53</v>
      </c>
      <c r="AA1576" s="21">
        <f t="shared" si="347"/>
        <v>0.90300000000000002</v>
      </c>
      <c r="AB1576" s="21">
        <f t="shared" si="348"/>
        <v>0.35499999999999998</v>
      </c>
      <c r="AC1576" s="21">
        <f t="shared" si="349"/>
        <v>0</v>
      </c>
    </row>
    <row r="1577" spans="2:29" x14ac:dyDescent="0.25">
      <c r="B1577" t="s">
        <v>1044</v>
      </c>
      <c r="C1577" t="s">
        <v>1045</v>
      </c>
      <c r="D1577" t="s">
        <v>7409</v>
      </c>
      <c r="E1577" s="1">
        <v>58657</v>
      </c>
      <c r="F1577" s="1">
        <v>166453</v>
      </c>
      <c r="G1577" t="s">
        <v>86</v>
      </c>
      <c r="H1577" s="1">
        <v>97320</v>
      </c>
      <c r="I1577" s="1">
        <v>116893</v>
      </c>
      <c r="J1577" s="1">
        <v>150951</v>
      </c>
      <c r="K1577" s="1">
        <v>11240</v>
      </c>
      <c r="L1577" s="1">
        <v>104397</v>
      </c>
      <c r="M1577" s="1">
        <v>52236</v>
      </c>
      <c r="N1577" s="20">
        <f t="shared" si="336"/>
        <v>1</v>
      </c>
      <c r="P1577" s="20">
        <f t="shared" si="337"/>
        <v>1</v>
      </c>
      <c r="R1577" s="12">
        <f t="shared" si="338"/>
        <v>7.4461249014580885E-2</v>
      </c>
      <c r="S1577" s="21">
        <f t="shared" si="339"/>
        <v>3.7330818900568774E-2</v>
      </c>
      <c r="T1577" s="21">
        <f t="shared" si="340"/>
        <v>5.2469448794107532E-2</v>
      </c>
      <c r="U1577" s="21">
        <f t="shared" si="341"/>
        <v>4.4872717217471436E-2</v>
      </c>
      <c r="V1577" s="21">
        <f t="shared" si="342"/>
        <v>4.4890994970715914E-2</v>
      </c>
      <c r="W1577" s="22">
        <f t="shared" si="343"/>
        <v>156633</v>
      </c>
      <c r="X1577" s="21">
        <f t="shared" si="344"/>
        <v>7.1760101638862817E-2</v>
      </c>
      <c r="Y1577" s="23">
        <f t="shared" si="345"/>
        <v>5.2185943060498223</v>
      </c>
      <c r="Z1577" s="21">
        <f t="shared" si="346"/>
        <v>0.50900000000000001</v>
      </c>
      <c r="AA1577" s="21">
        <f t="shared" si="347"/>
        <v>0.437</v>
      </c>
      <c r="AB1577" s="21">
        <f t="shared" si="348"/>
        <v>0.88500000000000001</v>
      </c>
      <c r="AC1577" s="21">
        <f t="shared" si="349"/>
        <v>0</v>
      </c>
    </row>
    <row r="1578" spans="2:29" x14ac:dyDescent="0.25">
      <c r="B1578" t="s">
        <v>1052</v>
      </c>
      <c r="C1578" t="s">
        <v>1053</v>
      </c>
      <c r="D1578" t="s">
        <v>7417</v>
      </c>
      <c r="E1578" s="1">
        <v>58412</v>
      </c>
      <c r="F1578" s="1">
        <v>79567</v>
      </c>
      <c r="G1578" t="s">
        <v>49</v>
      </c>
      <c r="H1578" s="1">
        <v>36163</v>
      </c>
      <c r="I1578" s="1">
        <v>46127</v>
      </c>
      <c r="J1578" s="1">
        <v>52861</v>
      </c>
      <c r="K1578" s="1">
        <v>5552</v>
      </c>
      <c r="L1578" s="1">
        <v>17654</v>
      </c>
      <c r="M1578" s="1">
        <v>14873</v>
      </c>
      <c r="N1578" s="20">
        <f t="shared" si="336"/>
        <v>1</v>
      </c>
      <c r="P1578" s="20">
        <f t="shared" si="337"/>
        <v>1</v>
      </c>
      <c r="R1578" s="12">
        <f t="shared" si="338"/>
        <v>0.10503017347382758</v>
      </c>
      <c r="S1578" s="21">
        <f t="shared" si="339"/>
        <v>4.987634758925763E-2</v>
      </c>
      <c r="T1578" s="21">
        <f t="shared" si="340"/>
        <v>2.7628245776871285E-2</v>
      </c>
      <c r="U1578" s="21">
        <f t="shared" si="341"/>
        <v>3.8692730963193922E-2</v>
      </c>
      <c r="V1578" s="21">
        <f t="shared" si="342"/>
        <v>3.8732441443107612E-2</v>
      </c>
      <c r="W1578" s="22">
        <f t="shared" si="343"/>
        <v>32527</v>
      </c>
      <c r="X1578" s="21">
        <f t="shared" si="344"/>
        <v>0.1706889660897101</v>
      </c>
      <c r="Y1578" s="23">
        <f t="shared" si="345"/>
        <v>10.520893371757925</v>
      </c>
      <c r="Z1578" s="21">
        <f t="shared" si="346"/>
        <v>0.46899999999999997</v>
      </c>
      <c r="AA1578" s="21">
        <f t="shared" si="347"/>
        <v>0.76200000000000001</v>
      </c>
      <c r="AB1578" s="21">
        <f t="shared" si="348"/>
        <v>0.60399999999999998</v>
      </c>
      <c r="AC1578" s="21">
        <f t="shared" si="349"/>
        <v>0</v>
      </c>
    </row>
    <row r="1579" spans="2:29" x14ac:dyDescent="0.25">
      <c r="B1579" t="s">
        <v>1048</v>
      </c>
      <c r="C1579" t="s">
        <v>1049</v>
      </c>
      <c r="D1579" t="s">
        <v>1737</v>
      </c>
      <c r="E1579" s="1">
        <v>57216</v>
      </c>
      <c r="F1579" s="1">
        <v>68967</v>
      </c>
      <c r="G1579" t="s">
        <v>49</v>
      </c>
      <c r="H1579" s="1">
        <v>46419</v>
      </c>
      <c r="I1579" s="1">
        <v>47754</v>
      </c>
      <c r="J1579" s="1">
        <v>48245</v>
      </c>
      <c r="K1579" s="1">
        <v>5358</v>
      </c>
      <c r="L1579" s="1">
        <v>26570</v>
      </c>
      <c r="M1579" s="1">
        <v>13292</v>
      </c>
      <c r="N1579" s="20">
        <f t="shared" si="336"/>
        <v>1</v>
      </c>
      <c r="P1579" s="20">
        <f t="shared" si="337"/>
        <v>1</v>
      </c>
      <c r="R1579" s="12">
        <f t="shared" si="338"/>
        <v>0.11105814073997305</v>
      </c>
      <c r="S1579" s="21">
        <f t="shared" si="339"/>
        <v>5.6869043696787802E-3</v>
      </c>
      <c r="T1579" s="21">
        <f t="shared" si="340"/>
        <v>2.0479667091555243E-3</v>
      </c>
      <c r="U1579" s="21">
        <f t="shared" si="341"/>
        <v>3.8657866814972852E-3</v>
      </c>
      <c r="V1579" s="21">
        <f t="shared" si="342"/>
        <v>3.8668859201105299E-3</v>
      </c>
      <c r="W1579" s="22">
        <f t="shared" si="343"/>
        <v>39862</v>
      </c>
      <c r="X1579" s="21">
        <f t="shared" si="344"/>
        <v>0.13441372735938989</v>
      </c>
      <c r="Y1579" s="23">
        <f t="shared" si="345"/>
        <v>10.678611422172452</v>
      </c>
      <c r="Z1579" s="21">
        <f t="shared" si="346"/>
        <v>0.26600000000000001</v>
      </c>
      <c r="AA1579" s="21">
        <f t="shared" si="347"/>
        <v>0.66800000000000004</v>
      </c>
      <c r="AB1579" s="21">
        <f t="shared" si="348"/>
        <v>0.59799999999999998</v>
      </c>
      <c r="AC1579" s="21">
        <f t="shared" si="349"/>
        <v>0</v>
      </c>
    </row>
    <row r="1580" spans="2:29" x14ac:dyDescent="0.25">
      <c r="B1580" t="s">
        <v>1064</v>
      </c>
      <c r="C1580" t="s">
        <v>1065</v>
      </c>
      <c r="D1580" t="s">
        <v>7416</v>
      </c>
      <c r="E1580" s="1">
        <v>56448</v>
      </c>
      <c r="F1580" s="1">
        <v>92913</v>
      </c>
      <c r="G1580" t="s">
        <v>31</v>
      </c>
      <c r="H1580" s="1">
        <v>102284</v>
      </c>
      <c r="I1580" s="1">
        <v>102881</v>
      </c>
      <c r="J1580" s="1">
        <v>57292</v>
      </c>
      <c r="K1580" s="1">
        <v>7445</v>
      </c>
      <c r="L1580" s="1">
        <v>34286</v>
      </c>
      <c r="M1580" s="1">
        <v>37325</v>
      </c>
      <c r="N1580" s="20">
        <f t="shared" si="336"/>
        <v>1</v>
      </c>
      <c r="P1580" s="20">
        <f t="shared" si="337"/>
        <v>1</v>
      </c>
      <c r="R1580" s="12">
        <f t="shared" si="338"/>
        <v>0.12994833484605181</v>
      </c>
      <c r="S1580" s="21">
        <f t="shared" si="339"/>
        <v>1.1646221494776565E-3</v>
      </c>
      <c r="T1580" s="21">
        <f t="shared" si="340"/>
        <v>-0.11048810253867858</v>
      </c>
      <c r="U1580" s="21">
        <f t="shared" si="341"/>
        <v>-5.6311575402490766E-2</v>
      </c>
      <c r="V1580" s="21">
        <f t="shared" si="342"/>
        <v>-5.5211685263897227E-2</v>
      </c>
      <c r="W1580" s="22">
        <f t="shared" si="343"/>
        <v>71611</v>
      </c>
      <c r="X1580" s="21">
        <f t="shared" si="344"/>
        <v>0.10396447473153565</v>
      </c>
      <c r="Y1580" s="23">
        <f t="shared" si="345"/>
        <v>7.5820013431833448</v>
      </c>
      <c r="Z1580" s="21">
        <f t="shared" si="346"/>
        <v>7.6999999999999999E-2</v>
      </c>
      <c r="AA1580" s="21">
        <f t="shared" si="347"/>
        <v>0.56599999999999995</v>
      </c>
      <c r="AB1580" s="21">
        <f t="shared" si="348"/>
        <v>0.75700000000000001</v>
      </c>
      <c r="AC1580" s="21">
        <f t="shared" si="349"/>
        <v>0</v>
      </c>
    </row>
    <row r="1581" spans="2:29" x14ac:dyDescent="0.25">
      <c r="B1581" t="s">
        <v>1074</v>
      </c>
      <c r="C1581" t="s">
        <v>1075</v>
      </c>
      <c r="D1581" t="s">
        <v>7412</v>
      </c>
      <c r="E1581" s="1">
        <v>56273</v>
      </c>
      <c r="F1581" t="s">
        <v>30</v>
      </c>
      <c r="G1581" t="s">
        <v>31</v>
      </c>
      <c r="H1581" s="1">
        <v>25726</v>
      </c>
      <c r="I1581" s="1">
        <v>16169</v>
      </c>
      <c r="J1581" s="1">
        <v>19059</v>
      </c>
      <c r="K1581" s="1">
        <v>9033</v>
      </c>
      <c r="L1581" s="1">
        <v>53751</v>
      </c>
      <c r="M1581" s="1">
        <v>89022</v>
      </c>
      <c r="N1581" s="20">
        <f t="shared" si="336"/>
        <v>1</v>
      </c>
      <c r="P1581" s="20">
        <f t="shared" si="337"/>
        <v>1</v>
      </c>
      <c r="R1581" s="12">
        <f t="shared" si="338"/>
        <v>0.47394931528411777</v>
      </c>
      <c r="S1581" s="21">
        <f t="shared" si="339"/>
        <v>-8.8698302701908149E-2</v>
      </c>
      <c r="T1581" s="21">
        <f t="shared" si="340"/>
        <v>3.3435532590055494E-2</v>
      </c>
      <c r="U1581" s="21">
        <f t="shared" si="341"/>
        <v>-2.955084888621029E-2</v>
      </c>
      <c r="V1581" s="21">
        <f t="shared" si="342"/>
        <v>-2.8271206332687648E-2</v>
      </c>
      <c r="W1581" s="22">
        <f t="shared" si="343"/>
        <v>142773</v>
      </c>
      <c r="X1581" s="21">
        <f t="shared" si="344"/>
        <v>6.3268265008089769E-2</v>
      </c>
      <c r="Y1581" s="23">
        <f t="shared" si="345"/>
        <v>6.2297132735525294</v>
      </c>
      <c r="Z1581" s="21">
        <f t="shared" si="346"/>
        <v>0.13400000000000001</v>
      </c>
      <c r="AA1581" s="21">
        <f t="shared" si="347"/>
        <v>0.39800000000000002</v>
      </c>
      <c r="AB1581" s="21">
        <f t="shared" si="348"/>
        <v>0.83099999999999996</v>
      </c>
      <c r="AC1581" s="21">
        <f t="shared" si="349"/>
        <v>0</v>
      </c>
    </row>
    <row r="1582" spans="2:29" x14ac:dyDescent="0.25">
      <c r="B1582" t="s">
        <v>1040</v>
      </c>
      <c r="C1582" t="s">
        <v>1041</v>
      </c>
      <c r="D1582" t="s">
        <v>1737</v>
      </c>
      <c r="E1582" s="1">
        <v>55295</v>
      </c>
      <c r="F1582" s="1">
        <v>59240</v>
      </c>
      <c r="G1582" t="s">
        <v>49</v>
      </c>
      <c r="H1582" s="1">
        <v>15704</v>
      </c>
      <c r="I1582" s="1">
        <v>20640</v>
      </c>
      <c r="J1582" s="1">
        <v>21316</v>
      </c>
      <c r="K1582" s="1">
        <v>1829</v>
      </c>
      <c r="L1582" s="1">
        <v>7830</v>
      </c>
      <c r="M1582" s="1">
        <v>3509</v>
      </c>
      <c r="N1582" s="20">
        <f t="shared" si="336"/>
        <v>1</v>
      </c>
      <c r="P1582" s="20">
        <f t="shared" si="337"/>
        <v>1</v>
      </c>
      <c r="R1582" s="12">
        <f t="shared" si="338"/>
        <v>8.5804090823794338E-2</v>
      </c>
      <c r="S1582" s="21">
        <f t="shared" si="339"/>
        <v>5.6184722639202711E-2</v>
      </c>
      <c r="T1582" s="21">
        <f t="shared" si="340"/>
        <v>6.4662210846939683E-3</v>
      </c>
      <c r="U1582" s="21">
        <f t="shared" si="341"/>
        <v>3.1025822451631768E-2</v>
      </c>
      <c r="V1582" s="21">
        <f t="shared" si="342"/>
        <v>3.122558872517615E-2</v>
      </c>
      <c r="W1582" s="22">
        <f t="shared" si="343"/>
        <v>11339</v>
      </c>
      <c r="X1582" s="21">
        <f t="shared" si="344"/>
        <v>0.16130170209013139</v>
      </c>
      <c r="Y1582" s="23">
        <f t="shared" si="345"/>
        <v>30.232367413887371</v>
      </c>
      <c r="Z1582" s="21">
        <f t="shared" si="346"/>
        <v>0.42899999999999999</v>
      </c>
      <c r="AA1582" s="21">
        <f t="shared" si="347"/>
        <v>0.73699999999999999</v>
      </c>
      <c r="AB1582" s="21">
        <f t="shared" si="348"/>
        <v>0.26700000000000002</v>
      </c>
      <c r="AC1582" s="21">
        <f t="shared" si="349"/>
        <v>0</v>
      </c>
    </row>
    <row r="1583" spans="2:29" x14ac:dyDescent="0.25">
      <c r="B1583" t="s">
        <v>1050</v>
      </c>
      <c r="C1583" t="s">
        <v>1051</v>
      </c>
      <c r="D1583" t="s">
        <v>7409</v>
      </c>
      <c r="E1583" s="1">
        <v>55029</v>
      </c>
      <c r="F1583" s="1">
        <v>152167</v>
      </c>
      <c r="G1583" t="s">
        <v>86</v>
      </c>
      <c r="H1583" s="1">
        <v>157201</v>
      </c>
      <c r="I1583" s="1">
        <v>193769</v>
      </c>
      <c r="J1583" s="1">
        <v>154652</v>
      </c>
      <c r="K1583" s="1">
        <v>12141</v>
      </c>
      <c r="L1583" s="1">
        <v>103144</v>
      </c>
      <c r="M1583" t="s">
        <v>30</v>
      </c>
      <c r="N1583" s="20">
        <f t="shared" si="336"/>
        <v>1</v>
      </c>
      <c r="P1583" s="20">
        <f t="shared" si="337"/>
        <v>1</v>
      </c>
      <c r="R1583" s="12">
        <f t="shared" si="338"/>
        <v>7.8505289294674499E-2</v>
      </c>
      <c r="S1583" s="21">
        <f t="shared" si="339"/>
        <v>4.2715426355214747E-2</v>
      </c>
      <c r="T1583" s="21">
        <f t="shared" si="340"/>
        <v>-4.409606682740641E-2</v>
      </c>
      <c r="U1583" s="21">
        <f t="shared" si="341"/>
        <v>-1.6334454556845568E-3</v>
      </c>
      <c r="V1583" s="21">
        <f t="shared" si="342"/>
        <v>-1.0046953092920734E-3</v>
      </c>
      <c r="W1583" s="22">
        <f t="shared" si="343"/>
        <v>103144</v>
      </c>
      <c r="X1583" s="21">
        <f t="shared" si="344"/>
        <v>0.11770922205848135</v>
      </c>
      <c r="Y1583" s="23">
        <f t="shared" si="345"/>
        <v>4.5324932048430933</v>
      </c>
      <c r="Z1583" s="21">
        <f t="shared" si="346"/>
        <v>0.23200000000000001</v>
      </c>
      <c r="AA1583" s="21">
        <f t="shared" si="347"/>
        <v>0.61399999999999999</v>
      </c>
      <c r="AB1583" s="21">
        <f t="shared" si="348"/>
        <v>0.91600000000000004</v>
      </c>
      <c r="AC1583" s="21">
        <f t="shared" si="349"/>
        <v>0</v>
      </c>
    </row>
    <row r="1584" spans="2:29" x14ac:dyDescent="0.25">
      <c r="B1584" t="s">
        <v>1046</v>
      </c>
      <c r="C1584" t="s">
        <v>1047</v>
      </c>
      <c r="D1584" t="s">
        <v>7412</v>
      </c>
      <c r="E1584" s="1">
        <v>54384</v>
      </c>
      <c r="F1584" s="1">
        <v>78708</v>
      </c>
      <c r="G1584" t="s">
        <v>56</v>
      </c>
      <c r="H1584" s="1">
        <v>17546</v>
      </c>
      <c r="I1584" s="1">
        <v>16340</v>
      </c>
      <c r="J1584" s="1">
        <v>20208</v>
      </c>
      <c r="K1584" s="1">
        <v>5808</v>
      </c>
      <c r="L1584" s="1">
        <v>12405</v>
      </c>
      <c r="M1584" s="1">
        <v>19474</v>
      </c>
      <c r="N1584" s="20">
        <f t="shared" si="336"/>
        <v>1</v>
      </c>
      <c r="P1584" s="20">
        <f t="shared" si="337"/>
        <v>1</v>
      </c>
      <c r="R1584" s="12">
        <f t="shared" si="338"/>
        <v>0.28741092636579574</v>
      </c>
      <c r="S1584" s="21">
        <f t="shared" si="339"/>
        <v>-1.4141045567587884E-2</v>
      </c>
      <c r="T1584" s="21">
        <f t="shared" si="340"/>
        <v>4.3408225811027989E-2</v>
      </c>
      <c r="U1584" s="21">
        <f t="shared" si="341"/>
        <v>1.4225489003425906E-2</v>
      </c>
      <c r="V1584" s="21">
        <f t="shared" si="342"/>
        <v>1.4497556415622004E-2</v>
      </c>
      <c r="W1584" s="22">
        <f t="shared" si="343"/>
        <v>31879</v>
      </c>
      <c r="X1584" s="21">
        <f t="shared" si="344"/>
        <v>0.18218890178487407</v>
      </c>
      <c r="Y1584" s="23">
        <f t="shared" si="345"/>
        <v>9.3636363636363633</v>
      </c>
      <c r="Z1584" s="21">
        <f t="shared" si="346"/>
        <v>0.32700000000000001</v>
      </c>
      <c r="AA1584" s="21">
        <f t="shared" si="347"/>
        <v>0.78500000000000003</v>
      </c>
      <c r="AB1584" s="21">
        <f t="shared" si="348"/>
        <v>0.65900000000000003</v>
      </c>
      <c r="AC1584" s="21">
        <f t="shared" si="349"/>
        <v>0</v>
      </c>
    </row>
    <row r="1585" spans="2:29" x14ac:dyDescent="0.25">
      <c r="B1585" t="s">
        <v>1058</v>
      </c>
      <c r="C1585" t="s">
        <v>1059</v>
      </c>
      <c r="D1585" t="s">
        <v>1737</v>
      </c>
      <c r="E1585" s="1">
        <v>54345</v>
      </c>
      <c r="F1585" s="1">
        <v>101847</v>
      </c>
      <c r="G1585" t="s">
        <v>104</v>
      </c>
      <c r="H1585" s="1">
        <v>90402</v>
      </c>
      <c r="I1585" s="1">
        <v>67367</v>
      </c>
      <c r="J1585" s="1">
        <v>76465</v>
      </c>
      <c r="K1585" s="1">
        <v>9131</v>
      </c>
      <c r="L1585" s="1">
        <v>42948</v>
      </c>
      <c r="M1585" s="1">
        <v>41480</v>
      </c>
      <c r="N1585" s="20">
        <f t="shared" si="336"/>
        <v>1</v>
      </c>
      <c r="P1585" s="20">
        <f t="shared" si="337"/>
        <v>1</v>
      </c>
      <c r="R1585" s="12">
        <f t="shared" si="338"/>
        <v>0.11941411103119075</v>
      </c>
      <c r="S1585" s="21">
        <f t="shared" si="339"/>
        <v>-5.7125622906532891E-2</v>
      </c>
      <c r="T1585" s="21">
        <f t="shared" si="340"/>
        <v>2.5659240388178572E-2</v>
      </c>
      <c r="U1585" s="21">
        <f t="shared" si="341"/>
        <v>-1.6603936660735563E-2</v>
      </c>
      <c r="V1585" s="21">
        <f t="shared" si="342"/>
        <v>-1.6023439726363293E-2</v>
      </c>
      <c r="W1585" s="22">
        <f t="shared" si="343"/>
        <v>84428</v>
      </c>
      <c r="X1585" s="21">
        <f t="shared" si="344"/>
        <v>0.10815132420523997</v>
      </c>
      <c r="Y1585" s="23">
        <f t="shared" si="345"/>
        <v>5.9517029898149163</v>
      </c>
      <c r="Z1585" s="21">
        <f t="shared" si="346"/>
        <v>0.17100000000000001</v>
      </c>
      <c r="AA1585" s="21">
        <f t="shared" si="347"/>
        <v>0.57899999999999996</v>
      </c>
      <c r="AB1585" s="21">
        <f t="shared" si="348"/>
        <v>0.84699999999999998</v>
      </c>
      <c r="AC1585" s="21">
        <f t="shared" si="349"/>
        <v>0</v>
      </c>
    </row>
    <row r="1586" spans="2:29" x14ac:dyDescent="0.25">
      <c r="B1586" t="s">
        <v>1072</v>
      </c>
      <c r="C1586" t="s">
        <v>1073</v>
      </c>
      <c r="D1586" t="s">
        <v>7410</v>
      </c>
      <c r="E1586" s="1">
        <v>53793</v>
      </c>
      <c r="F1586" s="1">
        <v>57776</v>
      </c>
      <c r="G1586" t="s">
        <v>31</v>
      </c>
      <c r="H1586" s="1">
        <v>37382</v>
      </c>
      <c r="I1586" s="1">
        <v>49327</v>
      </c>
      <c r="J1586" s="1">
        <v>43836</v>
      </c>
      <c r="K1586" s="1">
        <v>4401</v>
      </c>
      <c r="L1586" s="1">
        <v>24745</v>
      </c>
      <c r="M1586" s="1">
        <v>7221</v>
      </c>
      <c r="N1586" s="20">
        <f t="shared" si="336"/>
        <v>1</v>
      </c>
      <c r="P1586" s="20">
        <f t="shared" si="337"/>
        <v>1</v>
      </c>
      <c r="R1586" s="12">
        <f t="shared" si="338"/>
        <v>0.10039693402682727</v>
      </c>
      <c r="S1586" s="21">
        <f t="shared" si="339"/>
        <v>5.702299187980997E-2</v>
      </c>
      <c r="T1586" s="21">
        <f t="shared" si="340"/>
        <v>-2.3326862441979457E-2</v>
      </c>
      <c r="U1586" s="21">
        <f t="shared" si="341"/>
        <v>1.6054113691893912E-2</v>
      </c>
      <c r="V1586" s="21">
        <f t="shared" si="342"/>
        <v>1.6583414376574807E-2</v>
      </c>
      <c r="W1586" s="22">
        <f t="shared" si="343"/>
        <v>31966</v>
      </c>
      <c r="X1586" s="21">
        <f t="shared" si="344"/>
        <v>0.13767753237815178</v>
      </c>
      <c r="Y1586" s="23">
        <f t="shared" si="345"/>
        <v>12.222903885480573</v>
      </c>
      <c r="Z1586" s="21">
        <f t="shared" si="346"/>
        <v>0.33800000000000002</v>
      </c>
      <c r="AA1586" s="21">
        <f t="shared" si="347"/>
        <v>0.67900000000000005</v>
      </c>
      <c r="AB1586" s="21">
        <f t="shared" si="348"/>
        <v>0.53800000000000003</v>
      </c>
      <c r="AC1586" s="21">
        <f t="shared" si="349"/>
        <v>0</v>
      </c>
    </row>
    <row r="1587" spans="2:29" x14ac:dyDescent="0.25">
      <c r="B1587" t="s">
        <v>1076</v>
      </c>
      <c r="C1587" t="s">
        <v>1077</v>
      </c>
      <c r="D1587" t="s">
        <v>7409</v>
      </c>
      <c r="E1587" s="1">
        <v>53395</v>
      </c>
      <c r="F1587" s="1">
        <v>296137</v>
      </c>
      <c r="G1587" t="s">
        <v>86</v>
      </c>
      <c r="H1587" s="1">
        <v>245062</v>
      </c>
      <c r="I1587" s="1">
        <v>283379</v>
      </c>
      <c r="J1587" s="1">
        <v>353514</v>
      </c>
      <c r="K1587" s="1">
        <v>23384</v>
      </c>
      <c r="L1587" s="1">
        <v>217609</v>
      </c>
      <c r="M1587" s="1">
        <v>28187</v>
      </c>
      <c r="N1587" s="20">
        <f t="shared" si="336"/>
        <v>1</v>
      </c>
      <c r="P1587" s="20">
        <f t="shared" si="337"/>
        <v>1</v>
      </c>
      <c r="R1587" s="12">
        <f t="shared" si="338"/>
        <v>6.6147309583213118E-2</v>
      </c>
      <c r="S1587" s="21">
        <f t="shared" si="339"/>
        <v>2.9481005306446706E-2</v>
      </c>
      <c r="T1587" s="21">
        <f t="shared" si="340"/>
        <v>4.5220191555073397E-2</v>
      </c>
      <c r="U1587" s="21">
        <f t="shared" si="341"/>
        <v>3.732074768063609E-2</v>
      </c>
      <c r="V1587" s="21">
        <f t="shared" si="342"/>
        <v>3.7340648180718729E-2</v>
      </c>
      <c r="W1587" s="22">
        <f t="shared" si="343"/>
        <v>245796</v>
      </c>
      <c r="X1587" s="21">
        <f t="shared" si="344"/>
        <v>9.5135803674591957E-2</v>
      </c>
      <c r="Y1587" s="23">
        <f t="shared" si="345"/>
        <v>2.283398905234348</v>
      </c>
      <c r="Z1587" s="21">
        <f t="shared" si="346"/>
        <v>0.46200000000000002</v>
      </c>
      <c r="AA1587" s="21">
        <f t="shared" si="347"/>
        <v>0.52300000000000002</v>
      </c>
      <c r="AB1587" s="21">
        <f t="shared" si="348"/>
        <v>0.97899999999999998</v>
      </c>
      <c r="AC1587" s="21">
        <f t="shared" si="349"/>
        <v>0</v>
      </c>
    </row>
    <row r="1588" spans="2:29" x14ac:dyDescent="0.25">
      <c r="B1588" t="s">
        <v>1084</v>
      </c>
      <c r="C1588" t="s">
        <v>1085</v>
      </c>
      <c r="D1588" t="s">
        <v>1737</v>
      </c>
      <c r="E1588" s="1">
        <v>52827</v>
      </c>
      <c r="F1588" s="1">
        <v>63385</v>
      </c>
      <c r="G1588" t="s">
        <v>56</v>
      </c>
      <c r="H1588" s="1">
        <v>25593</v>
      </c>
      <c r="I1588" s="1">
        <v>28365</v>
      </c>
      <c r="J1588" s="1">
        <v>28360</v>
      </c>
      <c r="K1588" s="1">
        <v>3311</v>
      </c>
      <c r="L1588" s="1">
        <v>18496</v>
      </c>
      <c r="M1588" s="1">
        <v>9862</v>
      </c>
      <c r="N1588" s="20">
        <f t="shared" si="336"/>
        <v>1</v>
      </c>
      <c r="P1588" s="20">
        <f t="shared" si="337"/>
        <v>1</v>
      </c>
      <c r="R1588" s="12">
        <f t="shared" si="338"/>
        <v>0.11674894217207334</v>
      </c>
      <c r="S1588" s="21">
        <f t="shared" si="339"/>
        <v>2.0780389832698365E-2</v>
      </c>
      <c r="T1588" s="21">
        <f t="shared" si="340"/>
        <v>-3.5257201370986202E-5</v>
      </c>
      <c r="U1588" s="21">
        <f t="shared" si="341"/>
        <v>1.0318959523643922E-2</v>
      </c>
      <c r="V1588" s="21">
        <f t="shared" si="342"/>
        <v>1.0354697384990433E-2</v>
      </c>
      <c r="W1588" s="22">
        <f t="shared" si="343"/>
        <v>28358</v>
      </c>
      <c r="X1588" s="21">
        <f t="shared" si="344"/>
        <v>0.11675717610550815</v>
      </c>
      <c r="Y1588" s="23">
        <f t="shared" si="345"/>
        <v>15.954998489882211</v>
      </c>
      <c r="Z1588" s="21">
        <f t="shared" si="346"/>
        <v>0.29899999999999999</v>
      </c>
      <c r="AA1588" s="21">
        <f t="shared" si="347"/>
        <v>0.61099999999999999</v>
      </c>
      <c r="AB1588" s="21">
        <f t="shared" si="348"/>
        <v>0.42200000000000004</v>
      </c>
      <c r="AC1588" s="21">
        <f t="shared" si="349"/>
        <v>0</v>
      </c>
    </row>
    <row r="1589" spans="2:29" x14ac:dyDescent="0.25">
      <c r="B1589" t="s">
        <v>1086</v>
      </c>
      <c r="C1589" t="s">
        <v>1087</v>
      </c>
      <c r="D1589" t="s">
        <v>7416</v>
      </c>
      <c r="E1589" s="1">
        <v>51894</v>
      </c>
      <c r="F1589" s="1">
        <v>77597</v>
      </c>
      <c r="G1589" t="s">
        <v>37</v>
      </c>
      <c r="H1589" s="1">
        <v>118829</v>
      </c>
      <c r="I1589" s="1">
        <v>79517</v>
      </c>
      <c r="J1589" s="1">
        <v>98411</v>
      </c>
      <c r="K1589" s="1">
        <v>6278</v>
      </c>
      <c r="L1589" s="1">
        <v>61959</v>
      </c>
      <c r="M1589" s="1">
        <v>21776</v>
      </c>
      <c r="N1589" s="20">
        <f t="shared" si="336"/>
        <v>1</v>
      </c>
      <c r="P1589" s="20">
        <f t="shared" si="337"/>
        <v>1</v>
      </c>
      <c r="R1589" s="12">
        <f t="shared" si="338"/>
        <v>6.3793681600634075E-2</v>
      </c>
      <c r="S1589" s="21">
        <f t="shared" si="339"/>
        <v>-7.7200163555581014E-2</v>
      </c>
      <c r="T1589" s="21">
        <f t="shared" si="340"/>
        <v>4.3558336092603511E-2</v>
      </c>
      <c r="U1589" s="21">
        <f t="shared" si="341"/>
        <v>-1.8676678221461795E-2</v>
      </c>
      <c r="V1589" s="21">
        <f t="shared" si="342"/>
        <v>-1.7439501894813098E-2</v>
      </c>
      <c r="W1589" s="22">
        <f t="shared" si="343"/>
        <v>83735</v>
      </c>
      <c r="X1589" s="21">
        <f t="shared" si="344"/>
        <v>7.4974622320415601E-2</v>
      </c>
      <c r="Y1589" s="23">
        <f t="shared" si="345"/>
        <v>8.2660082828926402</v>
      </c>
      <c r="Z1589" s="21">
        <f t="shared" si="346"/>
        <v>0.16600000000000001</v>
      </c>
      <c r="AA1589" s="21">
        <f t="shared" si="347"/>
        <v>0.45</v>
      </c>
      <c r="AB1589" s="21">
        <f t="shared" si="348"/>
        <v>0.72199999999999998</v>
      </c>
      <c r="AC1589" s="21">
        <f t="shared" si="349"/>
        <v>0</v>
      </c>
    </row>
    <row r="1590" spans="2:29" x14ac:dyDescent="0.25">
      <c r="B1590" t="s">
        <v>1078</v>
      </c>
      <c r="C1590" t="s">
        <v>1079</v>
      </c>
      <c r="D1590" t="s">
        <v>7409</v>
      </c>
      <c r="E1590" s="1">
        <v>51046</v>
      </c>
      <c r="F1590" s="1">
        <v>73588</v>
      </c>
      <c r="G1590" t="s">
        <v>49</v>
      </c>
      <c r="H1590" s="1">
        <v>69098</v>
      </c>
      <c r="I1590" s="1">
        <v>71327</v>
      </c>
      <c r="J1590" s="1">
        <v>92319</v>
      </c>
      <c r="K1590" s="1">
        <v>5818</v>
      </c>
      <c r="L1590" s="1">
        <v>26173</v>
      </c>
      <c r="M1590" s="1">
        <v>22434</v>
      </c>
      <c r="N1590" s="20">
        <f t="shared" si="336"/>
        <v>1</v>
      </c>
      <c r="P1590" s="20">
        <f t="shared" si="337"/>
        <v>1</v>
      </c>
      <c r="R1590" s="12">
        <f t="shared" si="338"/>
        <v>6.3020613308203077E-2</v>
      </c>
      <c r="S1590" s="21">
        <f t="shared" si="339"/>
        <v>6.370033024423627E-3</v>
      </c>
      <c r="T1590" s="21">
        <f t="shared" si="340"/>
        <v>5.2949218759489325E-2</v>
      </c>
      <c r="U1590" s="21">
        <f t="shared" si="341"/>
        <v>2.9396201691082702E-2</v>
      </c>
      <c r="V1590" s="21">
        <f t="shared" si="342"/>
        <v>2.9571817824998552E-2</v>
      </c>
      <c r="W1590" s="22">
        <f t="shared" si="343"/>
        <v>48607</v>
      </c>
      <c r="X1590" s="21">
        <f t="shared" si="344"/>
        <v>0.11969469417985064</v>
      </c>
      <c r="Y1590" s="23">
        <f t="shared" si="345"/>
        <v>8.7738054314197313</v>
      </c>
      <c r="Z1590" s="21">
        <f t="shared" si="346"/>
        <v>0.42</v>
      </c>
      <c r="AA1590" s="21">
        <f t="shared" si="347"/>
        <v>0.621</v>
      </c>
      <c r="AB1590" s="21">
        <f t="shared" si="348"/>
        <v>0.69399999999999995</v>
      </c>
      <c r="AC1590" s="21">
        <f t="shared" si="349"/>
        <v>0</v>
      </c>
    </row>
    <row r="1591" spans="2:29" x14ac:dyDescent="0.25">
      <c r="B1591" t="s">
        <v>1098</v>
      </c>
      <c r="C1591" t="s">
        <v>1099</v>
      </c>
      <c r="D1591" t="s">
        <v>7412</v>
      </c>
      <c r="E1591" s="1">
        <v>50869</v>
      </c>
      <c r="F1591" s="1">
        <v>62061</v>
      </c>
      <c r="G1591" t="s">
        <v>56</v>
      </c>
      <c r="H1591" s="1">
        <v>13771</v>
      </c>
      <c r="I1591" s="1">
        <v>17017</v>
      </c>
      <c r="J1591" s="1">
        <v>17739</v>
      </c>
      <c r="K1591" s="1">
        <v>4318</v>
      </c>
      <c r="L1591" s="1">
        <v>8413</v>
      </c>
      <c r="M1591" s="1">
        <v>8998</v>
      </c>
      <c r="N1591" s="20">
        <f t="shared" si="336"/>
        <v>1</v>
      </c>
      <c r="P1591" s="20">
        <f t="shared" si="337"/>
        <v>1</v>
      </c>
      <c r="R1591" s="12">
        <f t="shared" si="338"/>
        <v>0.24341845650825863</v>
      </c>
      <c r="S1591" s="21">
        <f t="shared" si="339"/>
        <v>4.3238255198649878E-2</v>
      </c>
      <c r="T1591" s="21">
        <f t="shared" si="340"/>
        <v>8.3451807234786735E-3</v>
      </c>
      <c r="U1591" s="21">
        <f t="shared" si="341"/>
        <v>2.5643342968660443E-2</v>
      </c>
      <c r="V1591" s="21">
        <f t="shared" si="342"/>
        <v>2.5742259630262998E-2</v>
      </c>
      <c r="W1591" s="22">
        <f t="shared" si="343"/>
        <v>17411</v>
      </c>
      <c r="X1591" s="21">
        <f t="shared" si="344"/>
        <v>0.24800413531675378</v>
      </c>
      <c r="Y1591" s="23">
        <f t="shared" si="345"/>
        <v>11.780685502547476</v>
      </c>
      <c r="Z1591" s="21">
        <f t="shared" si="346"/>
        <v>0.39500000000000002</v>
      </c>
      <c r="AA1591" s="21">
        <f t="shared" si="347"/>
        <v>0.876</v>
      </c>
      <c r="AB1591" s="21">
        <f t="shared" si="348"/>
        <v>0.55299999999999994</v>
      </c>
      <c r="AC1591" s="21">
        <f t="shared" si="349"/>
        <v>0</v>
      </c>
    </row>
    <row r="1592" spans="2:29" x14ac:dyDescent="0.25">
      <c r="B1592" t="s">
        <v>1094</v>
      </c>
      <c r="C1592" t="s">
        <v>1095</v>
      </c>
      <c r="D1592" t="s">
        <v>7419</v>
      </c>
      <c r="E1592" s="1">
        <v>50427</v>
      </c>
      <c r="F1592" t="s">
        <v>30</v>
      </c>
      <c r="G1592" t="s">
        <v>31</v>
      </c>
      <c r="H1592" s="1">
        <v>11453</v>
      </c>
      <c r="I1592" s="1">
        <v>9024</v>
      </c>
      <c r="J1592" s="1">
        <v>13751</v>
      </c>
      <c r="K1592" s="1">
        <v>7351</v>
      </c>
      <c r="L1592" s="1">
        <v>35768</v>
      </c>
      <c r="M1592" s="1">
        <v>236213</v>
      </c>
      <c r="N1592" s="20">
        <f t="shared" si="336"/>
        <v>1</v>
      </c>
      <c r="P1592" s="20">
        <f t="shared" si="337"/>
        <v>1</v>
      </c>
      <c r="R1592" s="12">
        <f t="shared" si="338"/>
        <v>0.53457930332339465</v>
      </c>
      <c r="S1592" s="21">
        <f t="shared" si="339"/>
        <v>-4.6554298362656454E-2</v>
      </c>
      <c r="T1592" s="21">
        <f t="shared" si="340"/>
        <v>8.7895146184100437E-2</v>
      </c>
      <c r="U1592" s="21">
        <f t="shared" si="341"/>
        <v>1.845419679107807E-2</v>
      </c>
      <c r="V1592" s="21">
        <f t="shared" si="342"/>
        <v>1.9931681537507351E-2</v>
      </c>
      <c r="W1592" s="22">
        <f t="shared" si="343"/>
        <v>271981</v>
      </c>
      <c r="X1592" s="21">
        <f t="shared" si="344"/>
        <v>2.7027623253094886E-2</v>
      </c>
      <c r="Y1592" s="23">
        <f t="shared" si="345"/>
        <v>6.8598830091144061</v>
      </c>
      <c r="Z1592" s="21">
        <f t="shared" si="346"/>
        <v>0.35899999999999999</v>
      </c>
      <c r="AA1592" s="21">
        <f t="shared" si="347"/>
        <v>0.23699999999999999</v>
      </c>
      <c r="AB1592" s="21">
        <f t="shared" si="348"/>
        <v>0.79600000000000004</v>
      </c>
      <c r="AC1592" s="21">
        <f t="shared" si="349"/>
        <v>0</v>
      </c>
    </row>
    <row r="1593" spans="2:29" x14ac:dyDescent="0.25">
      <c r="B1593" t="s">
        <v>1102</v>
      </c>
      <c r="C1593" t="s">
        <v>1103</v>
      </c>
      <c r="D1593" t="s">
        <v>1737</v>
      </c>
      <c r="E1593" s="1">
        <v>50170</v>
      </c>
      <c r="F1593" t="s">
        <v>30</v>
      </c>
      <c r="G1593" t="s">
        <v>31</v>
      </c>
      <c r="H1593" s="1">
        <v>25796</v>
      </c>
      <c r="I1593" s="1">
        <v>26260</v>
      </c>
      <c r="J1593" s="1">
        <v>27861</v>
      </c>
      <c r="K1593" s="1">
        <v>7984</v>
      </c>
      <c r="L1593" s="1">
        <v>86106</v>
      </c>
      <c r="M1593" t="s">
        <v>30</v>
      </c>
      <c r="N1593" s="20">
        <f t="shared" si="336"/>
        <v>1</v>
      </c>
      <c r="P1593" s="20">
        <f t="shared" si="337"/>
        <v>1</v>
      </c>
      <c r="R1593" s="12">
        <f t="shared" si="338"/>
        <v>0.28656544991206345</v>
      </c>
      <c r="S1593" s="21">
        <f t="shared" si="339"/>
        <v>3.5718494501131293E-3</v>
      </c>
      <c r="T1593" s="21">
        <f t="shared" si="340"/>
        <v>1.1906523501406863E-2</v>
      </c>
      <c r="U1593" s="21">
        <f t="shared" si="341"/>
        <v>7.7305697759402214E-3</v>
      </c>
      <c r="V1593" s="21">
        <f t="shared" si="342"/>
        <v>7.7363142424867375E-3</v>
      </c>
      <c r="W1593" s="22">
        <f t="shared" si="343"/>
        <v>86106</v>
      </c>
      <c r="X1593" s="21">
        <f t="shared" si="344"/>
        <v>9.272292290897266E-2</v>
      </c>
      <c r="Y1593" s="23">
        <f t="shared" si="345"/>
        <v>6.283817635270541</v>
      </c>
      <c r="Z1593" s="21">
        <f t="shared" si="346"/>
        <v>0.28399999999999997</v>
      </c>
      <c r="AA1593" s="21">
        <f t="shared" si="347"/>
        <v>0.51700000000000002</v>
      </c>
      <c r="AB1593" s="21">
        <f t="shared" si="348"/>
        <v>0.82800000000000007</v>
      </c>
      <c r="AC1593" s="21">
        <f t="shared" si="349"/>
        <v>0</v>
      </c>
    </row>
    <row r="1594" spans="2:29" x14ac:dyDescent="0.25">
      <c r="B1594" t="s">
        <v>1090</v>
      </c>
      <c r="C1594" t="s">
        <v>1091</v>
      </c>
      <c r="D1594" t="s">
        <v>7412</v>
      </c>
      <c r="E1594" s="1">
        <v>48347</v>
      </c>
      <c r="F1594" s="1">
        <v>53214</v>
      </c>
      <c r="G1594" t="s">
        <v>49</v>
      </c>
      <c r="H1594" s="1">
        <v>4840</v>
      </c>
      <c r="I1594" s="1">
        <v>4861</v>
      </c>
      <c r="J1594" s="1">
        <v>7523</v>
      </c>
      <c r="K1594" s="1">
        <v>1877</v>
      </c>
      <c r="L1594" s="1">
        <v>5090</v>
      </c>
      <c r="M1594" s="1">
        <v>4246</v>
      </c>
      <c r="N1594" s="20">
        <f t="shared" si="336"/>
        <v>1</v>
      </c>
      <c r="P1594" s="20">
        <f t="shared" si="337"/>
        <v>1</v>
      </c>
      <c r="R1594" s="12">
        <f t="shared" si="338"/>
        <v>0.24950152864548716</v>
      </c>
      <c r="S1594" s="21">
        <f t="shared" si="339"/>
        <v>8.6626645919829492E-4</v>
      </c>
      <c r="T1594" s="21">
        <f t="shared" si="340"/>
        <v>9.1272190937634612E-2</v>
      </c>
      <c r="U1594" s="21">
        <f t="shared" si="341"/>
        <v>4.5092112416173391E-2</v>
      </c>
      <c r="V1594" s="21">
        <f t="shared" si="342"/>
        <v>4.5743523271002097E-2</v>
      </c>
      <c r="W1594" s="22">
        <f t="shared" si="343"/>
        <v>9336</v>
      </c>
      <c r="X1594" s="21">
        <f t="shared" si="344"/>
        <v>0.20104970008568981</v>
      </c>
      <c r="Y1594" s="23">
        <f t="shared" si="345"/>
        <v>25.757591901971232</v>
      </c>
      <c r="Z1594" s="21">
        <f t="shared" si="346"/>
        <v>0.51300000000000001</v>
      </c>
      <c r="AA1594" s="21">
        <f t="shared" si="347"/>
        <v>0.82299999999999995</v>
      </c>
      <c r="AB1594" s="21">
        <f t="shared" si="348"/>
        <v>0.29100000000000004</v>
      </c>
      <c r="AC1594" s="21">
        <f t="shared" si="349"/>
        <v>0</v>
      </c>
    </row>
    <row r="1595" spans="2:29" x14ac:dyDescent="0.25">
      <c r="B1595" t="s">
        <v>1080</v>
      </c>
      <c r="C1595" t="s">
        <v>1081</v>
      </c>
      <c r="D1595" t="s">
        <v>7412</v>
      </c>
      <c r="E1595" s="1">
        <v>47861</v>
      </c>
      <c r="F1595" s="1">
        <v>80955</v>
      </c>
      <c r="G1595" t="s">
        <v>34</v>
      </c>
      <c r="H1595" s="1">
        <v>221073</v>
      </c>
      <c r="I1595" s="1">
        <v>215111</v>
      </c>
      <c r="J1595" s="1">
        <v>230944</v>
      </c>
      <c r="K1595" s="1">
        <v>3332</v>
      </c>
      <c r="L1595" s="1">
        <v>35660</v>
      </c>
      <c r="M1595" s="1">
        <v>24786</v>
      </c>
      <c r="N1595" s="20">
        <f t="shared" si="336"/>
        <v>1</v>
      </c>
      <c r="P1595" s="20">
        <f t="shared" si="337"/>
        <v>1</v>
      </c>
      <c r="R1595" s="12">
        <f t="shared" si="338"/>
        <v>1.4427740058195927E-2</v>
      </c>
      <c r="S1595" s="21">
        <f t="shared" si="339"/>
        <v>-5.4528369678676913E-3</v>
      </c>
      <c r="T1595" s="21">
        <f t="shared" si="340"/>
        <v>1.4305575808966298E-2</v>
      </c>
      <c r="U1595" s="21">
        <f t="shared" si="341"/>
        <v>4.3777839381358152E-3</v>
      </c>
      <c r="V1595" s="21">
        <f t="shared" si="342"/>
        <v>4.4101742597448075E-3</v>
      </c>
      <c r="W1595" s="22">
        <f t="shared" si="343"/>
        <v>60446</v>
      </c>
      <c r="X1595" s="21">
        <f t="shared" si="344"/>
        <v>5.5123581378420411E-2</v>
      </c>
      <c r="Y1595" s="23">
        <f t="shared" si="345"/>
        <v>14.3640456182473</v>
      </c>
      <c r="Z1595" s="21">
        <f t="shared" si="346"/>
        <v>0.26800000000000002</v>
      </c>
      <c r="AA1595" s="21">
        <f t="shared" si="347"/>
        <v>0.36599999999999999</v>
      </c>
      <c r="AB1595" s="21">
        <f t="shared" si="348"/>
        <v>0.46199999999999997</v>
      </c>
      <c r="AC1595" s="21">
        <f t="shared" si="349"/>
        <v>0</v>
      </c>
    </row>
    <row r="1596" spans="2:29" x14ac:dyDescent="0.25">
      <c r="B1596" t="s">
        <v>1088</v>
      </c>
      <c r="C1596" t="s">
        <v>1089</v>
      </c>
      <c r="D1596" t="s">
        <v>7409</v>
      </c>
      <c r="E1596" s="1">
        <v>47604</v>
      </c>
      <c r="F1596" s="1">
        <v>95564</v>
      </c>
      <c r="G1596" t="s">
        <v>104</v>
      </c>
      <c r="H1596" s="1">
        <v>137312</v>
      </c>
      <c r="I1596" s="1">
        <v>46315</v>
      </c>
      <c r="J1596" s="1">
        <v>91229</v>
      </c>
      <c r="K1596" s="1">
        <v>8747</v>
      </c>
      <c r="L1596" s="1">
        <v>27353</v>
      </c>
      <c r="M1596" s="1">
        <v>38381</v>
      </c>
      <c r="N1596" s="20">
        <f t="shared" si="336"/>
        <v>1</v>
      </c>
      <c r="P1596" s="20">
        <f t="shared" si="337"/>
        <v>1</v>
      </c>
      <c r="R1596" s="12">
        <f t="shared" si="338"/>
        <v>9.5879599688695485E-2</v>
      </c>
      <c r="S1596" s="21">
        <f t="shared" si="339"/>
        <v>-0.19535811606370068</v>
      </c>
      <c r="T1596" s="21">
        <f t="shared" si="340"/>
        <v>0.14520239921383182</v>
      </c>
      <c r="U1596" s="21">
        <f t="shared" si="341"/>
        <v>-4.0063639613652446E-2</v>
      </c>
      <c r="V1596" s="21">
        <f t="shared" si="342"/>
        <v>-3.0073118821173767E-2</v>
      </c>
      <c r="W1596" s="22">
        <f t="shared" si="343"/>
        <v>65734</v>
      </c>
      <c r="X1596" s="21">
        <f t="shared" si="344"/>
        <v>0.13306660175860285</v>
      </c>
      <c r="Y1596" s="23">
        <f t="shared" si="345"/>
        <v>5.4423230821996116</v>
      </c>
      <c r="Z1596" s="21">
        <f t="shared" si="346"/>
        <v>0.127</v>
      </c>
      <c r="AA1596" s="21">
        <f t="shared" si="347"/>
        <v>0.66400000000000003</v>
      </c>
      <c r="AB1596" s="21">
        <f t="shared" si="348"/>
        <v>0.871</v>
      </c>
      <c r="AC1596" s="21">
        <f t="shared" si="349"/>
        <v>0</v>
      </c>
    </row>
    <row r="1597" spans="2:29" x14ac:dyDescent="0.25">
      <c r="B1597" t="s">
        <v>1106</v>
      </c>
      <c r="C1597" t="s">
        <v>1107</v>
      </c>
      <c r="D1597" t="s">
        <v>7410</v>
      </c>
      <c r="E1597" s="1">
        <v>44081</v>
      </c>
      <c r="F1597" s="1">
        <v>55432</v>
      </c>
      <c r="G1597" t="s">
        <v>34</v>
      </c>
      <c r="H1597" s="1">
        <v>18951</v>
      </c>
      <c r="I1597" s="1">
        <v>27616</v>
      </c>
      <c r="J1597" s="1">
        <v>29102</v>
      </c>
      <c r="K1597" s="1">
        <v>4781</v>
      </c>
      <c r="L1597" s="1">
        <v>30808</v>
      </c>
      <c r="M1597" s="1">
        <v>11753</v>
      </c>
      <c r="N1597" s="20">
        <f t="shared" si="336"/>
        <v>1</v>
      </c>
      <c r="P1597" s="20">
        <f t="shared" si="337"/>
        <v>1</v>
      </c>
      <c r="R1597" s="12">
        <f t="shared" si="338"/>
        <v>0.16428424163287747</v>
      </c>
      <c r="S1597" s="21">
        <f t="shared" si="339"/>
        <v>7.8215891521285386E-2</v>
      </c>
      <c r="T1597" s="21">
        <f t="shared" si="340"/>
        <v>1.0537449041658986E-2</v>
      </c>
      <c r="U1597" s="21">
        <f t="shared" si="341"/>
        <v>4.3828307976986114E-2</v>
      </c>
      <c r="V1597" s="21">
        <f t="shared" si="342"/>
        <v>4.4193882846643495E-2</v>
      </c>
      <c r="W1597" s="22">
        <f t="shared" si="343"/>
        <v>42561</v>
      </c>
      <c r="X1597" s="21">
        <f t="shared" si="344"/>
        <v>0.11233288691525105</v>
      </c>
      <c r="Y1597" s="23">
        <f t="shared" si="345"/>
        <v>9.2200376490274003</v>
      </c>
      <c r="Z1597" s="21">
        <f t="shared" si="346"/>
        <v>0.50600000000000001</v>
      </c>
      <c r="AA1597" s="21">
        <f t="shared" si="347"/>
        <v>0.59799999999999998</v>
      </c>
      <c r="AB1597" s="21">
        <f t="shared" si="348"/>
        <v>0.66900000000000004</v>
      </c>
      <c r="AC1597" s="21">
        <f t="shared" si="349"/>
        <v>0</v>
      </c>
    </row>
    <row r="1598" spans="2:29" x14ac:dyDescent="0.25">
      <c r="B1598" t="s">
        <v>1082</v>
      </c>
      <c r="C1598" t="s">
        <v>1083</v>
      </c>
      <c r="D1598" t="s">
        <v>7411</v>
      </c>
      <c r="E1598" s="1">
        <v>44064</v>
      </c>
      <c r="F1598" s="1">
        <v>64666</v>
      </c>
      <c r="G1598" t="s">
        <v>56</v>
      </c>
      <c r="H1598" s="1">
        <v>23309</v>
      </c>
      <c r="I1598" s="1">
        <v>26886</v>
      </c>
      <c r="J1598" s="1">
        <v>30893</v>
      </c>
      <c r="K1598" s="1">
        <v>3987</v>
      </c>
      <c r="L1598" s="1">
        <v>23207</v>
      </c>
      <c r="M1598" s="1">
        <v>13211</v>
      </c>
      <c r="N1598" s="20">
        <f t="shared" si="336"/>
        <v>1</v>
      </c>
      <c r="P1598" s="20">
        <f t="shared" si="337"/>
        <v>1</v>
      </c>
      <c r="R1598" s="12">
        <f t="shared" si="338"/>
        <v>0.12905836273589485</v>
      </c>
      <c r="S1598" s="21">
        <f t="shared" si="339"/>
        <v>2.8964781778680893E-2</v>
      </c>
      <c r="T1598" s="21">
        <f t="shared" si="340"/>
        <v>2.8174380206363869E-2</v>
      </c>
      <c r="U1598" s="21">
        <f t="shared" si="341"/>
        <v>2.8569505069769852E-2</v>
      </c>
      <c r="V1598" s="21">
        <f t="shared" si="342"/>
        <v>2.8569555684938203E-2</v>
      </c>
      <c r="W1598" s="22">
        <f t="shared" si="343"/>
        <v>36418</v>
      </c>
      <c r="X1598" s="21">
        <f t="shared" si="344"/>
        <v>0.10947882915042011</v>
      </c>
      <c r="Y1598" s="23">
        <f t="shared" si="345"/>
        <v>11.051918735891649</v>
      </c>
      <c r="Z1598" s="21">
        <f t="shared" si="346"/>
        <v>0.41299999999999998</v>
      </c>
      <c r="AA1598" s="21">
        <f t="shared" si="347"/>
        <v>0.58299999999999996</v>
      </c>
      <c r="AB1598" s="21">
        <f t="shared" si="348"/>
        <v>0.57899999999999996</v>
      </c>
      <c r="AC1598" s="21">
        <f t="shared" si="349"/>
        <v>0</v>
      </c>
    </row>
    <row r="1599" spans="2:29" x14ac:dyDescent="0.25">
      <c r="B1599" t="s">
        <v>1100</v>
      </c>
      <c r="C1599" t="s">
        <v>1101</v>
      </c>
      <c r="D1599" t="s">
        <v>7409</v>
      </c>
      <c r="E1599" s="1">
        <v>43984</v>
      </c>
      <c r="F1599" s="1">
        <v>69593</v>
      </c>
      <c r="G1599" t="s">
        <v>34</v>
      </c>
      <c r="H1599" s="1">
        <v>89967</v>
      </c>
      <c r="I1599" s="1">
        <v>66535</v>
      </c>
      <c r="J1599" s="1">
        <v>70441</v>
      </c>
      <c r="K1599" s="1">
        <v>2940</v>
      </c>
      <c r="L1599" s="1">
        <v>40410</v>
      </c>
      <c r="M1599" s="1">
        <v>22286</v>
      </c>
      <c r="N1599" s="20">
        <f t="shared" si="336"/>
        <v>1</v>
      </c>
      <c r="P1599" s="20">
        <f t="shared" si="337"/>
        <v>1</v>
      </c>
      <c r="R1599" s="12">
        <f t="shared" si="338"/>
        <v>4.1737056543774222E-2</v>
      </c>
      <c r="S1599" s="21">
        <f t="shared" si="339"/>
        <v>-5.8558400752604212E-2</v>
      </c>
      <c r="T1599" s="21">
        <f t="shared" si="340"/>
        <v>1.1474807264061582E-2</v>
      </c>
      <c r="U1599" s="21">
        <f t="shared" si="341"/>
        <v>-2.4169861016206551E-2</v>
      </c>
      <c r="V1599" s="21">
        <f t="shared" si="342"/>
        <v>-2.3751151501583061E-2</v>
      </c>
      <c r="W1599" s="22">
        <f t="shared" si="343"/>
        <v>62696</v>
      </c>
      <c r="X1599" s="21">
        <f t="shared" si="344"/>
        <v>4.6892943728467529E-2</v>
      </c>
      <c r="Y1599" s="23">
        <f t="shared" si="345"/>
        <v>14.960544217687074</v>
      </c>
      <c r="Z1599" s="21">
        <f t="shared" si="346"/>
        <v>0.14499999999999999</v>
      </c>
      <c r="AA1599" s="21">
        <f t="shared" si="347"/>
        <v>0.32900000000000001</v>
      </c>
      <c r="AB1599" s="21">
        <f t="shared" si="348"/>
        <v>0.44599999999999995</v>
      </c>
      <c r="AC1599" s="21">
        <f t="shared" si="349"/>
        <v>0</v>
      </c>
    </row>
    <row r="1600" spans="2:29" x14ac:dyDescent="0.25">
      <c r="B1600" t="s">
        <v>1124</v>
      </c>
      <c r="C1600" t="s">
        <v>1125</v>
      </c>
      <c r="D1600" t="s">
        <v>7409</v>
      </c>
      <c r="E1600" s="1">
        <v>43183</v>
      </c>
      <c r="F1600" t="s">
        <v>30</v>
      </c>
      <c r="G1600" t="s">
        <v>31</v>
      </c>
      <c r="H1600" s="1">
        <v>9363</v>
      </c>
      <c r="I1600" s="1">
        <v>9181</v>
      </c>
      <c r="J1600" s="1">
        <v>11577</v>
      </c>
      <c r="K1600" s="1">
        <v>4305</v>
      </c>
      <c r="L1600" s="1">
        <v>39268</v>
      </c>
      <c r="M1600" t="s">
        <v>30</v>
      </c>
      <c r="N1600" s="20">
        <f t="shared" ref="N1600:N1663" si="350">IF(V1600&lt;5%,1,0)</f>
        <v>1</v>
      </c>
      <c r="P1600" s="20">
        <f t="shared" si="337"/>
        <v>1</v>
      </c>
      <c r="R1600" s="12">
        <f t="shared" si="338"/>
        <v>0.37185799429904121</v>
      </c>
      <c r="S1600" s="21">
        <f t="shared" si="339"/>
        <v>-3.9182277938627497E-3</v>
      </c>
      <c r="T1600" s="21">
        <f t="shared" si="340"/>
        <v>4.7469073226722447E-2</v>
      </c>
      <c r="U1600" s="21">
        <f t="shared" si="341"/>
        <v>2.1452324286745039E-2</v>
      </c>
      <c r="V1600" s="21">
        <f t="shared" si="342"/>
        <v>2.1667723239868247E-2</v>
      </c>
      <c r="W1600" s="22">
        <f t="shared" si="343"/>
        <v>39268</v>
      </c>
      <c r="X1600" s="21">
        <f t="shared" si="344"/>
        <v>0.10963125190995213</v>
      </c>
      <c r="Y1600" s="23">
        <f t="shared" si="345"/>
        <v>10.03089430894309</v>
      </c>
      <c r="Z1600" s="21">
        <f t="shared" si="346"/>
        <v>0.36899999999999999</v>
      </c>
      <c r="AA1600" s="21">
        <f t="shared" si="347"/>
        <v>0.58499999999999996</v>
      </c>
      <c r="AB1600" s="21">
        <f t="shared" si="348"/>
        <v>0.625</v>
      </c>
      <c r="AC1600" s="21">
        <f t="shared" si="349"/>
        <v>0</v>
      </c>
    </row>
    <row r="1601" spans="2:29" x14ac:dyDescent="0.25">
      <c r="B1601" t="s">
        <v>1120</v>
      </c>
      <c r="C1601" t="s">
        <v>1121</v>
      </c>
      <c r="D1601" t="s">
        <v>7415</v>
      </c>
      <c r="E1601" s="1">
        <v>41549</v>
      </c>
      <c r="F1601" t="s">
        <v>30</v>
      </c>
      <c r="G1601" t="s">
        <v>31</v>
      </c>
      <c r="H1601" s="1">
        <v>7631</v>
      </c>
      <c r="I1601" s="1">
        <v>8308</v>
      </c>
      <c r="J1601" s="1">
        <v>12119</v>
      </c>
      <c r="K1601" s="1">
        <v>4261</v>
      </c>
      <c r="L1601" s="1">
        <v>27254</v>
      </c>
      <c r="M1601" s="1">
        <v>30599</v>
      </c>
      <c r="N1601" s="20">
        <f t="shared" si="350"/>
        <v>1</v>
      </c>
      <c r="P1601" s="20">
        <f t="shared" si="337"/>
        <v>1</v>
      </c>
      <c r="R1601" s="12">
        <f t="shared" si="338"/>
        <v>0.35159666639161646</v>
      </c>
      <c r="S1601" s="21">
        <f t="shared" si="339"/>
        <v>1.7145323892940434E-2</v>
      </c>
      <c r="T1601" s="21">
        <f t="shared" si="340"/>
        <v>7.8435211864664511E-2</v>
      </c>
      <c r="U1601" s="21">
        <f t="shared" si="341"/>
        <v>4.734203241808066E-2</v>
      </c>
      <c r="V1601" s="21">
        <f t="shared" si="342"/>
        <v>4.7640856058561866E-2</v>
      </c>
      <c r="W1601" s="22">
        <f t="shared" si="343"/>
        <v>57853</v>
      </c>
      <c r="X1601" s="21">
        <f t="shared" si="344"/>
        <v>7.3652187440582162E-2</v>
      </c>
      <c r="Y1601" s="23">
        <f t="shared" si="345"/>
        <v>9.7509974184463744</v>
      </c>
      <c r="Z1601" s="21">
        <f t="shared" si="346"/>
        <v>0.52500000000000002</v>
      </c>
      <c r="AA1601" s="21">
        <f t="shared" si="347"/>
        <v>0.442</v>
      </c>
      <c r="AB1601" s="21">
        <f t="shared" si="348"/>
        <v>0.64100000000000001</v>
      </c>
      <c r="AC1601" s="21">
        <f t="shared" si="349"/>
        <v>0</v>
      </c>
    </row>
    <row r="1602" spans="2:29" x14ac:dyDescent="0.25">
      <c r="B1602" t="s">
        <v>1128</v>
      </c>
      <c r="C1602" t="s">
        <v>1129</v>
      </c>
      <c r="D1602" t="s">
        <v>7415</v>
      </c>
      <c r="E1602" s="1">
        <v>41326</v>
      </c>
      <c r="F1602" s="1">
        <v>42872</v>
      </c>
      <c r="G1602" t="s">
        <v>75</v>
      </c>
      <c r="H1602" s="1">
        <v>4048</v>
      </c>
      <c r="I1602" s="1">
        <v>5511</v>
      </c>
      <c r="J1602" s="1">
        <v>6373</v>
      </c>
      <c r="K1602">
        <v>878</v>
      </c>
      <c r="L1602" s="1">
        <v>10390</v>
      </c>
      <c r="M1602" s="1">
        <v>2919</v>
      </c>
      <c r="N1602" s="20">
        <f t="shared" si="350"/>
        <v>1</v>
      </c>
      <c r="P1602" s="20">
        <f t="shared" ref="P1602:P1665" si="351">SUM(N1602:O1602)</f>
        <v>1</v>
      </c>
      <c r="R1602" s="12">
        <f t="shared" ref="R1602:R1665" si="352">K1602/J1602</f>
        <v>0.13776871175270672</v>
      </c>
      <c r="S1602" s="21">
        <f t="shared" ref="S1602:S1665" si="353">(I1602/H1602)^(1/5)-1</f>
        <v>6.3648131325169777E-2</v>
      </c>
      <c r="T1602" s="21">
        <f t="shared" ref="T1602:T1665" si="354">(J1602/I1602)^(1/5)-1</f>
        <v>2.9491348942467965E-2</v>
      </c>
      <c r="U1602" s="21">
        <f t="shared" ref="U1602:U1665" si="355">(J1602/H1602)^(1/10)-1</f>
        <v>4.6430384458557405E-2</v>
      </c>
      <c r="V1602" s="21">
        <f t="shared" ref="V1602:V1665" si="356">AVERAGE(S1602:U1602)</f>
        <v>4.6523288242065051E-2</v>
      </c>
      <c r="W1602" s="22">
        <f t="shared" ref="W1602:W1665" si="357">MAX(L1602,0)+MAX(M1602,0)</f>
        <v>13309</v>
      </c>
      <c r="X1602" s="21">
        <f t="shared" ref="X1602:X1665" si="358">IF(W1602&gt;0,(J1602*R1602)/W1602,1000%)</f>
        <v>6.5970395972650073E-2</v>
      </c>
      <c r="Y1602" s="23">
        <f t="shared" ref="Y1602:Y1665" si="359">IF(R1602&gt;0,E1602/(J1602*R1602),100000)</f>
        <v>47.06833712984055</v>
      </c>
      <c r="Z1602" s="21">
        <f t="shared" ref="Z1602:Z1665" si="360">_xlfn.PERCENTRANK.EXC($V$1:$V$3842,V1602)</f>
        <v>0.51900000000000002</v>
      </c>
      <c r="AA1602" s="21">
        <f t="shared" ref="AA1602:AA1665" si="361">_xlfn.PERCENTRANK.EXC($X$2:$X$3843,X1602)</f>
        <v>0.40899999999999997</v>
      </c>
      <c r="AB1602" s="21">
        <f t="shared" ref="AB1602:AB1665" si="362">1-_xlfn.PERCENTRANK.EXC($Y$2:$Y$3843,Y1602)</f>
        <v>0.21999999999999997</v>
      </c>
      <c r="AC1602" s="21">
        <f t="shared" ref="AC1602:AC1665" si="363">IF(P1602=0,25%*Z1602+25%*AA1602+50%*AB1602,0)</f>
        <v>0</v>
      </c>
    </row>
    <row r="1603" spans="2:29" x14ac:dyDescent="0.25">
      <c r="B1603" t="s">
        <v>1112</v>
      </c>
      <c r="C1603" t="s">
        <v>1113</v>
      </c>
      <c r="D1603" t="s">
        <v>7412</v>
      </c>
      <c r="E1603" s="1">
        <v>41298</v>
      </c>
      <c r="F1603" t="s">
        <v>30</v>
      </c>
      <c r="G1603" t="s">
        <v>31</v>
      </c>
      <c r="H1603" s="1">
        <v>15929</v>
      </c>
      <c r="I1603" s="1">
        <v>14511</v>
      </c>
      <c r="J1603" s="1">
        <v>19192</v>
      </c>
      <c r="K1603" s="1">
        <v>6827</v>
      </c>
      <c r="L1603" s="1">
        <v>52468</v>
      </c>
      <c r="M1603" s="1">
        <v>79503</v>
      </c>
      <c r="N1603" s="20">
        <f t="shared" si="350"/>
        <v>1</v>
      </c>
      <c r="P1603" s="20">
        <f t="shared" si="351"/>
        <v>1</v>
      </c>
      <c r="R1603" s="12">
        <f t="shared" si="352"/>
        <v>0.35572113380575238</v>
      </c>
      <c r="S1603" s="21">
        <f t="shared" si="353"/>
        <v>-1.8474095610891861E-2</v>
      </c>
      <c r="T1603" s="21">
        <f t="shared" si="354"/>
        <v>5.7510233125277699E-2</v>
      </c>
      <c r="U1603" s="21">
        <f t="shared" si="355"/>
        <v>1.8809937117333364E-2</v>
      </c>
      <c r="V1603" s="21">
        <f t="shared" si="356"/>
        <v>1.9282024877239734E-2</v>
      </c>
      <c r="W1603" s="22">
        <f t="shared" si="357"/>
        <v>131971</v>
      </c>
      <c r="X1603" s="21">
        <f t="shared" si="358"/>
        <v>5.1731062127285538E-2</v>
      </c>
      <c r="Y1603" s="23">
        <f t="shared" si="359"/>
        <v>6.0492163468580635</v>
      </c>
      <c r="Z1603" s="21">
        <f t="shared" si="360"/>
        <v>0.35599999999999998</v>
      </c>
      <c r="AA1603" s="21">
        <f t="shared" si="361"/>
        <v>0.35199999999999998</v>
      </c>
      <c r="AB1603" s="21">
        <f t="shared" si="362"/>
        <v>0.84</v>
      </c>
      <c r="AC1603" s="21">
        <f t="shared" si="363"/>
        <v>0</v>
      </c>
    </row>
    <row r="1604" spans="2:29" x14ac:dyDescent="0.25">
      <c r="B1604" t="s">
        <v>1118</v>
      </c>
      <c r="C1604" t="s">
        <v>1119</v>
      </c>
      <c r="D1604" t="s">
        <v>7409</v>
      </c>
      <c r="E1604" s="1">
        <v>41086</v>
      </c>
      <c r="F1604" s="1">
        <v>48512</v>
      </c>
      <c r="G1604" t="s">
        <v>34</v>
      </c>
      <c r="H1604" s="1">
        <v>15353</v>
      </c>
      <c r="I1604" s="1">
        <v>21215</v>
      </c>
      <c r="J1604" s="1">
        <v>22015</v>
      </c>
      <c r="K1604" s="1">
        <v>2968</v>
      </c>
      <c r="L1604" s="1">
        <v>20693</v>
      </c>
      <c r="M1604" s="1">
        <v>6079</v>
      </c>
      <c r="N1604" s="20">
        <f t="shared" si="350"/>
        <v>1</v>
      </c>
      <c r="P1604" s="20">
        <f t="shared" si="351"/>
        <v>1</v>
      </c>
      <c r="R1604" s="12">
        <f t="shared" si="352"/>
        <v>0.13481717011128777</v>
      </c>
      <c r="S1604" s="21">
        <f t="shared" si="353"/>
        <v>6.6817072638174935E-2</v>
      </c>
      <c r="T1604" s="21">
        <f t="shared" si="354"/>
        <v>7.4305828930660844E-3</v>
      </c>
      <c r="U1604" s="21">
        <f t="shared" si="355"/>
        <v>3.6698676245007666E-2</v>
      </c>
      <c r="V1604" s="21">
        <f t="shared" si="356"/>
        <v>3.6982110592082895E-2</v>
      </c>
      <c r="W1604" s="22">
        <f t="shared" si="357"/>
        <v>26772</v>
      </c>
      <c r="X1604" s="21">
        <f t="shared" si="358"/>
        <v>0.11086209472583297</v>
      </c>
      <c r="Y1604" s="23">
        <f t="shared" si="359"/>
        <v>13.842991913746628</v>
      </c>
      <c r="Z1604" s="21">
        <f t="shared" si="360"/>
        <v>0.46</v>
      </c>
      <c r="AA1604" s="21">
        <f t="shared" si="361"/>
        <v>0.59099999999999997</v>
      </c>
      <c r="AB1604" s="21">
        <f t="shared" si="362"/>
        <v>0.48399999999999999</v>
      </c>
      <c r="AC1604" s="21">
        <f t="shared" si="363"/>
        <v>0</v>
      </c>
    </row>
    <row r="1605" spans="2:29" x14ac:dyDescent="0.25">
      <c r="B1605" t="s">
        <v>1116</v>
      </c>
      <c r="C1605" t="s">
        <v>1117</v>
      </c>
      <c r="D1605" t="s">
        <v>1737</v>
      </c>
      <c r="E1605" s="1">
        <v>40510</v>
      </c>
      <c r="F1605" s="1">
        <v>79888</v>
      </c>
      <c r="G1605" t="s">
        <v>46</v>
      </c>
      <c r="H1605" s="1">
        <v>47746</v>
      </c>
      <c r="I1605" s="1">
        <v>47379</v>
      </c>
      <c r="J1605" s="1">
        <v>41707</v>
      </c>
      <c r="K1605" s="1">
        <v>6502</v>
      </c>
      <c r="L1605" s="1">
        <v>36425</v>
      </c>
      <c r="M1605" s="1">
        <v>30262</v>
      </c>
      <c r="N1605" s="20">
        <f t="shared" si="350"/>
        <v>1</v>
      </c>
      <c r="P1605" s="20">
        <f t="shared" si="351"/>
        <v>1</v>
      </c>
      <c r="R1605" s="12">
        <f t="shared" si="352"/>
        <v>0.15589709161531637</v>
      </c>
      <c r="S1605" s="21">
        <f t="shared" si="353"/>
        <v>-1.5420500627633116E-3</v>
      </c>
      <c r="T1605" s="21">
        <f t="shared" si="354"/>
        <v>-2.5179592538723039E-2</v>
      </c>
      <c r="U1605" s="21">
        <f t="shared" si="355"/>
        <v>-1.3431611295614099E-2</v>
      </c>
      <c r="V1605" s="21">
        <f t="shared" si="356"/>
        <v>-1.3384417965700149E-2</v>
      </c>
      <c r="W1605" s="22">
        <f t="shared" si="357"/>
        <v>66687</v>
      </c>
      <c r="X1605" s="21">
        <f t="shared" si="358"/>
        <v>9.7500262419961917E-2</v>
      </c>
      <c r="Y1605" s="23">
        <f t="shared" si="359"/>
        <v>6.230390649031067</v>
      </c>
      <c r="Z1605" s="21">
        <f t="shared" si="360"/>
        <v>0.18099999999999999</v>
      </c>
      <c r="AA1605" s="21">
        <f t="shared" si="361"/>
        <v>0.53300000000000003</v>
      </c>
      <c r="AB1605" s="21">
        <f t="shared" si="362"/>
        <v>0.83099999999999996</v>
      </c>
      <c r="AC1605" s="21">
        <f t="shared" si="363"/>
        <v>0</v>
      </c>
    </row>
    <row r="1606" spans="2:29" x14ac:dyDescent="0.25">
      <c r="B1606" t="s">
        <v>1126</v>
      </c>
      <c r="C1606" t="s">
        <v>1127</v>
      </c>
      <c r="D1606" t="s">
        <v>7410</v>
      </c>
      <c r="E1606" s="1">
        <v>38314</v>
      </c>
      <c r="F1606" s="1">
        <v>34857</v>
      </c>
      <c r="G1606" t="s">
        <v>49</v>
      </c>
      <c r="H1606" s="1">
        <v>9308</v>
      </c>
      <c r="I1606" s="1">
        <v>11648</v>
      </c>
      <c r="J1606" s="1">
        <v>14028</v>
      </c>
      <c r="K1606" s="1">
        <v>1657</v>
      </c>
      <c r="L1606" s="1">
        <v>5918</v>
      </c>
      <c r="M1606">
        <v>145</v>
      </c>
      <c r="N1606" s="20">
        <f t="shared" si="350"/>
        <v>1</v>
      </c>
      <c r="P1606" s="20">
        <f t="shared" si="351"/>
        <v>1</v>
      </c>
      <c r="R1606" s="12">
        <f t="shared" si="352"/>
        <v>0.1181209010550328</v>
      </c>
      <c r="S1606" s="21">
        <f t="shared" si="353"/>
        <v>4.5873110700926256E-2</v>
      </c>
      <c r="T1606" s="21">
        <f t="shared" si="354"/>
        <v>3.7884148456619027E-2</v>
      </c>
      <c r="U1606" s="21">
        <f t="shared" si="355"/>
        <v>4.187097228663883E-2</v>
      </c>
      <c r="V1606" s="21">
        <f t="shared" si="356"/>
        <v>4.1876077148061373E-2</v>
      </c>
      <c r="W1606" s="22">
        <f t="shared" si="357"/>
        <v>6063</v>
      </c>
      <c r="X1606" s="21">
        <f t="shared" si="358"/>
        <v>0.27329704766617186</v>
      </c>
      <c r="Y1606" s="23">
        <f t="shared" si="359"/>
        <v>23.122510561255282</v>
      </c>
      <c r="Z1606" s="21">
        <f t="shared" si="360"/>
        <v>0.49199999999999999</v>
      </c>
      <c r="AA1606" s="21">
        <f t="shared" si="361"/>
        <v>0.89700000000000002</v>
      </c>
      <c r="AB1606" s="21">
        <f t="shared" si="362"/>
        <v>0.31100000000000005</v>
      </c>
      <c r="AC1606" s="21">
        <f t="shared" si="363"/>
        <v>0</v>
      </c>
    </row>
    <row r="1607" spans="2:29" x14ac:dyDescent="0.25">
      <c r="B1607" t="s">
        <v>1136</v>
      </c>
      <c r="C1607" t="s">
        <v>1137</v>
      </c>
      <c r="D1607" t="s">
        <v>7418</v>
      </c>
      <c r="E1607" s="1">
        <v>37430</v>
      </c>
      <c r="F1607" t="s">
        <v>30</v>
      </c>
      <c r="G1607" t="s">
        <v>31</v>
      </c>
      <c r="H1607" s="1">
        <v>6386</v>
      </c>
      <c r="I1607" s="1">
        <v>6193</v>
      </c>
      <c r="J1607" s="1">
        <v>8690</v>
      </c>
      <c r="K1607" s="1">
        <v>5532</v>
      </c>
      <c r="L1607" s="1">
        <v>27447</v>
      </c>
      <c r="M1607" s="1">
        <v>96277</v>
      </c>
      <c r="N1607" s="20">
        <f t="shared" si="350"/>
        <v>1</v>
      </c>
      <c r="P1607" s="20">
        <f t="shared" si="351"/>
        <v>1</v>
      </c>
      <c r="R1607" s="12">
        <f t="shared" si="352"/>
        <v>0.63659378596087457</v>
      </c>
      <c r="S1607" s="21">
        <f t="shared" si="353"/>
        <v>-6.1188972974032252E-3</v>
      </c>
      <c r="T1607" s="21">
        <f t="shared" si="354"/>
        <v>7.0098460569647525E-2</v>
      </c>
      <c r="U1607" s="21">
        <f t="shared" si="355"/>
        <v>3.1285914764335621E-2</v>
      </c>
      <c r="V1607" s="21">
        <f t="shared" si="356"/>
        <v>3.175515934552664E-2</v>
      </c>
      <c r="W1607" s="22">
        <f t="shared" si="357"/>
        <v>123724</v>
      </c>
      <c r="X1607" s="21">
        <f t="shared" si="358"/>
        <v>4.4712424428566808E-2</v>
      </c>
      <c r="Y1607" s="23">
        <f t="shared" si="359"/>
        <v>6.7660882140274765</v>
      </c>
      <c r="Z1607" s="21">
        <f t="shared" si="360"/>
        <v>0.43099999999999999</v>
      </c>
      <c r="AA1607" s="21">
        <f t="shared" si="361"/>
        <v>0.32</v>
      </c>
      <c r="AB1607" s="21">
        <f t="shared" si="362"/>
        <v>0.80200000000000005</v>
      </c>
      <c r="AC1607" s="21">
        <f t="shared" si="363"/>
        <v>0</v>
      </c>
    </row>
    <row r="1608" spans="2:29" x14ac:dyDescent="0.25">
      <c r="B1608" t="s">
        <v>1130</v>
      </c>
      <c r="C1608" t="s">
        <v>1131</v>
      </c>
      <c r="D1608" t="s">
        <v>7414</v>
      </c>
      <c r="E1608" s="1">
        <v>36890</v>
      </c>
      <c r="F1608" s="1">
        <v>47464</v>
      </c>
      <c r="G1608" t="s">
        <v>49</v>
      </c>
      <c r="H1608" s="1">
        <v>10654</v>
      </c>
      <c r="I1608" s="1">
        <v>6791</v>
      </c>
      <c r="J1608" s="1">
        <v>9476</v>
      </c>
      <c r="K1608" s="1">
        <v>1034</v>
      </c>
      <c r="L1608" s="1">
        <v>8412</v>
      </c>
      <c r="M1608" s="1">
        <v>10518</v>
      </c>
      <c r="N1608" s="20">
        <f t="shared" si="350"/>
        <v>1</v>
      </c>
      <c r="P1608" s="20">
        <f t="shared" si="351"/>
        <v>1</v>
      </c>
      <c r="R1608" s="12">
        <f t="shared" si="352"/>
        <v>0.10911777121148164</v>
      </c>
      <c r="S1608" s="21">
        <f t="shared" si="353"/>
        <v>-8.6130448601526299E-2</v>
      </c>
      <c r="T1608" s="21">
        <f t="shared" si="354"/>
        <v>6.890292209356419E-2</v>
      </c>
      <c r="U1608" s="21">
        <f t="shared" si="355"/>
        <v>-1.1648931855606559E-2</v>
      </c>
      <c r="V1608" s="21">
        <f t="shared" si="356"/>
        <v>-9.6254861211895557E-3</v>
      </c>
      <c r="W1608" s="22">
        <f t="shared" si="357"/>
        <v>18930</v>
      </c>
      <c r="X1608" s="21">
        <f t="shared" si="358"/>
        <v>5.4622292657157949E-2</v>
      </c>
      <c r="Y1608" s="23">
        <f t="shared" si="359"/>
        <v>35.676982591876211</v>
      </c>
      <c r="Z1608" s="21">
        <f t="shared" si="360"/>
        <v>0.19600000000000001</v>
      </c>
      <c r="AA1608" s="21">
        <f t="shared" si="361"/>
        <v>0.36499999999999999</v>
      </c>
      <c r="AB1608" s="21">
        <f t="shared" si="362"/>
        <v>0.245</v>
      </c>
      <c r="AC1608" s="21">
        <f t="shared" si="363"/>
        <v>0</v>
      </c>
    </row>
    <row r="1609" spans="2:29" x14ac:dyDescent="0.25">
      <c r="B1609" t="s">
        <v>1138</v>
      </c>
      <c r="C1609" t="s">
        <v>1139</v>
      </c>
      <c r="D1609" t="s">
        <v>7412</v>
      </c>
      <c r="E1609" s="1">
        <v>36610</v>
      </c>
      <c r="F1609" s="1">
        <v>49860</v>
      </c>
      <c r="G1609" t="s">
        <v>56</v>
      </c>
      <c r="H1609" s="1">
        <v>105814</v>
      </c>
      <c r="I1609" s="1">
        <v>83421</v>
      </c>
      <c r="J1609" s="1">
        <v>88308</v>
      </c>
      <c r="K1609" s="1">
        <v>3788</v>
      </c>
      <c r="L1609" s="1">
        <v>14730</v>
      </c>
      <c r="M1609" s="1">
        <v>6428</v>
      </c>
      <c r="N1609" s="20">
        <f t="shared" si="350"/>
        <v>1</v>
      </c>
      <c r="P1609" s="20">
        <f t="shared" si="351"/>
        <v>1</v>
      </c>
      <c r="R1609" s="12">
        <f t="shared" si="352"/>
        <v>4.2895320922226754E-2</v>
      </c>
      <c r="S1609" s="21">
        <f t="shared" si="353"/>
        <v>-4.6443453842250793E-2</v>
      </c>
      <c r="T1609" s="21">
        <f t="shared" si="354"/>
        <v>1.1451194152909405E-2</v>
      </c>
      <c r="U1609" s="21">
        <f t="shared" si="355"/>
        <v>-1.7922657168194633E-2</v>
      </c>
      <c r="V1609" s="21">
        <f t="shared" si="356"/>
        <v>-1.7638305619178674E-2</v>
      </c>
      <c r="W1609" s="22">
        <f t="shared" si="357"/>
        <v>21158</v>
      </c>
      <c r="X1609" s="21">
        <f t="shared" si="358"/>
        <v>0.17903393515455146</v>
      </c>
      <c r="Y1609" s="23">
        <f t="shared" si="359"/>
        <v>9.6647307286166839</v>
      </c>
      <c r="Z1609" s="21">
        <f t="shared" si="360"/>
        <v>0.16500000000000001</v>
      </c>
      <c r="AA1609" s="21">
        <f t="shared" si="361"/>
        <v>0.77800000000000002</v>
      </c>
      <c r="AB1609" s="21">
        <f t="shared" si="362"/>
        <v>0.64500000000000002</v>
      </c>
      <c r="AC1609" s="21">
        <f t="shared" si="363"/>
        <v>0</v>
      </c>
    </row>
    <row r="1610" spans="2:29" x14ac:dyDescent="0.25">
      <c r="B1610" t="s">
        <v>1148</v>
      </c>
      <c r="C1610" t="s">
        <v>1149</v>
      </c>
      <c r="D1610" t="s">
        <v>7410</v>
      </c>
      <c r="E1610" s="1">
        <v>36065</v>
      </c>
      <c r="F1610" s="1">
        <v>55747</v>
      </c>
      <c r="G1610" t="s">
        <v>46</v>
      </c>
      <c r="H1610" s="1">
        <v>11781</v>
      </c>
      <c r="I1610" s="1">
        <v>11836</v>
      </c>
      <c r="J1610" s="1">
        <v>13675</v>
      </c>
      <c r="K1610" s="1">
        <v>2261</v>
      </c>
      <c r="L1610" s="1">
        <v>14243</v>
      </c>
      <c r="M1610" s="1">
        <v>14102</v>
      </c>
      <c r="N1610" s="20">
        <f t="shared" si="350"/>
        <v>1</v>
      </c>
      <c r="P1610" s="20">
        <f t="shared" si="351"/>
        <v>1</v>
      </c>
      <c r="R1610" s="12">
        <f t="shared" si="352"/>
        <v>0.16533820840950639</v>
      </c>
      <c r="S1610" s="21">
        <f t="shared" si="353"/>
        <v>9.3196806739914706E-4</v>
      </c>
      <c r="T1610" s="21">
        <f t="shared" si="354"/>
        <v>2.9305932082600128E-2</v>
      </c>
      <c r="U1610" s="21">
        <f t="shared" si="355"/>
        <v>1.5019808842608562E-2</v>
      </c>
      <c r="V1610" s="21">
        <f t="shared" si="356"/>
        <v>1.5085902997535946E-2</v>
      </c>
      <c r="W1610" s="22">
        <f t="shared" si="357"/>
        <v>28345</v>
      </c>
      <c r="X1610" s="21">
        <f t="shared" si="358"/>
        <v>7.9767154701005469E-2</v>
      </c>
      <c r="Y1610" s="23">
        <f t="shared" si="359"/>
        <v>15.950906678460859</v>
      </c>
      <c r="Z1610" s="21">
        <f t="shared" si="360"/>
        <v>0.33100000000000002</v>
      </c>
      <c r="AA1610" s="21">
        <f t="shared" si="361"/>
        <v>0.46700000000000003</v>
      </c>
      <c r="AB1610" s="21">
        <f t="shared" si="362"/>
        <v>0.42200000000000004</v>
      </c>
      <c r="AC1610" s="21">
        <f t="shared" si="363"/>
        <v>0</v>
      </c>
    </row>
    <row r="1611" spans="2:29" x14ac:dyDescent="0.25">
      <c r="B1611" t="s">
        <v>1140</v>
      </c>
      <c r="C1611" t="s">
        <v>1141</v>
      </c>
      <c r="D1611" t="s">
        <v>7411</v>
      </c>
      <c r="E1611" s="1">
        <v>36024</v>
      </c>
      <c r="F1611" s="1">
        <v>40940</v>
      </c>
      <c r="G1611" t="s">
        <v>49</v>
      </c>
      <c r="H1611" s="1">
        <v>4430</v>
      </c>
      <c r="I1611" s="1">
        <v>5173</v>
      </c>
      <c r="J1611" s="1">
        <v>6129</v>
      </c>
      <c r="K1611" s="1">
        <v>1502</v>
      </c>
      <c r="L1611" s="1">
        <v>1601</v>
      </c>
      <c r="M1611" s="1">
        <v>3609</v>
      </c>
      <c r="N1611" s="20">
        <f t="shared" si="350"/>
        <v>1</v>
      </c>
      <c r="P1611" s="20">
        <f t="shared" si="351"/>
        <v>1</v>
      </c>
      <c r="R1611" s="12">
        <f t="shared" si="352"/>
        <v>0.24506444770761951</v>
      </c>
      <c r="S1611" s="21">
        <f t="shared" si="353"/>
        <v>3.1496480387408488E-2</v>
      </c>
      <c r="T1611" s="21">
        <f t="shared" si="354"/>
        <v>3.4497459781109407E-2</v>
      </c>
      <c r="U1611" s="21">
        <f t="shared" si="355"/>
        <v>3.2995880308304582E-2</v>
      </c>
      <c r="V1611" s="21">
        <f t="shared" si="356"/>
        <v>3.299660682560749E-2</v>
      </c>
      <c r="W1611" s="22">
        <f t="shared" si="357"/>
        <v>5210</v>
      </c>
      <c r="X1611" s="21">
        <f t="shared" si="358"/>
        <v>0.28829174664107488</v>
      </c>
      <c r="Y1611" s="23">
        <f t="shared" si="359"/>
        <v>23.984021304926763</v>
      </c>
      <c r="Z1611" s="21">
        <f t="shared" si="360"/>
        <v>0.437</v>
      </c>
      <c r="AA1611" s="21">
        <f t="shared" si="361"/>
        <v>0.90700000000000003</v>
      </c>
      <c r="AB1611" s="21">
        <f t="shared" si="362"/>
        <v>0.30600000000000005</v>
      </c>
      <c r="AC1611" s="21">
        <f t="shared" si="363"/>
        <v>0</v>
      </c>
    </row>
    <row r="1612" spans="2:29" x14ac:dyDescent="0.25">
      <c r="B1612" t="s">
        <v>1156</v>
      </c>
      <c r="C1612" t="s">
        <v>1157</v>
      </c>
      <c r="D1612" t="s">
        <v>7417</v>
      </c>
      <c r="E1612" s="1">
        <v>34844</v>
      </c>
      <c r="F1612" t="s">
        <v>30</v>
      </c>
      <c r="G1612" t="s">
        <v>31</v>
      </c>
      <c r="H1612" s="1">
        <v>5979</v>
      </c>
      <c r="I1612" s="1">
        <v>5108</v>
      </c>
      <c r="J1612" s="1">
        <v>8303</v>
      </c>
      <c r="K1612" s="1">
        <v>4542</v>
      </c>
      <c r="L1612" s="1">
        <v>22893</v>
      </c>
      <c r="M1612" s="1">
        <v>99831</v>
      </c>
      <c r="N1612" s="20">
        <f t="shared" si="350"/>
        <v>1</v>
      </c>
      <c r="P1612" s="20">
        <f t="shared" si="351"/>
        <v>1</v>
      </c>
      <c r="R1612" s="12">
        <f t="shared" si="352"/>
        <v>0.54703119354450203</v>
      </c>
      <c r="S1612" s="21">
        <f t="shared" si="353"/>
        <v>-3.0998460504217062E-2</v>
      </c>
      <c r="T1612" s="21">
        <f t="shared" si="354"/>
        <v>0.10203865959979841</v>
      </c>
      <c r="U1612" s="21">
        <f t="shared" si="355"/>
        <v>3.338141929109284E-2</v>
      </c>
      <c r="V1612" s="21">
        <f t="shared" si="356"/>
        <v>3.4807206128891398E-2</v>
      </c>
      <c r="W1612" s="22">
        <f t="shared" si="357"/>
        <v>122724</v>
      </c>
      <c r="X1612" s="21">
        <f t="shared" si="358"/>
        <v>3.7009875818910729E-2</v>
      </c>
      <c r="Y1612" s="23">
        <f t="shared" si="359"/>
        <v>7.6715103478643769</v>
      </c>
      <c r="Z1612" s="21">
        <f t="shared" si="360"/>
        <v>0.44800000000000001</v>
      </c>
      <c r="AA1612" s="21">
        <f t="shared" si="361"/>
        <v>0.28100000000000003</v>
      </c>
      <c r="AB1612" s="21">
        <f t="shared" si="362"/>
        <v>0.751</v>
      </c>
      <c r="AC1612" s="21">
        <f t="shared" si="363"/>
        <v>0</v>
      </c>
    </row>
    <row r="1613" spans="2:29" x14ac:dyDescent="0.25">
      <c r="B1613" t="s">
        <v>1164</v>
      </c>
      <c r="C1613" t="s">
        <v>1165</v>
      </c>
      <c r="D1613" t="s">
        <v>7409</v>
      </c>
      <c r="E1613" s="1">
        <v>34359</v>
      </c>
      <c r="F1613" s="1">
        <v>42352</v>
      </c>
      <c r="G1613" t="s">
        <v>31</v>
      </c>
      <c r="H1613" s="1">
        <v>34537</v>
      </c>
      <c r="I1613" s="1">
        <v>43040</v>
      </c>
      <c r="J1613" s="1">
        <v>45541</v>
      </c>
      <c r="K1613" s="1">
        <v>4515</v>
      </c>
      <c r="L1613" s="1">
        <v>20881</v>
      </c>
      <c r="M1613" t="s">
        <v>30</v>
      </c>
      <c r="N1613" s="20">
        <f t="shared" si="350"/>
        <v>1</v>
      </c>
      <c r="P1613" s="20">
        <f t="shared" si="351"/>
        <v>1</v>
      </c>
      <c r="R1613" s="12">
        <f t="shared" si="352"/>
        <v>9.914143299444457E-2</v>
      </c>
      <c r="S1613" s="21">
        <f t="shared" si="353"/>
        <v>4.5002983613573022E-2</v>
      </c>
      <c r="T1613" s="21">
        <f t="shared" si="354"/>
        <v>1.1360668418022746E-2</v>
      </c>
      <c r="U1613" s="21">
        <f t="shared" si="355"/>
        <v>2.8044218896371875E-2</v>
      </c>
      <c r="V1613" s="21">
        <f t="shared" si="356"/>
        <v>2.8135956975989213E-2</v>
      </c>
      <c r="W1613" s="22">
        <f t="shared" si="357"/>
        <v>20881</v>
      </c>
      <c r="X1613" s="21">
        <f t="shared" si="358"/>
        <v>0.21622527656721421</v>
      </c>
      <c r="Y1613" s="23">
        <f t="shared" si="359"/>
        <v>7.6099667774086379</v>
      </c>
      <c r="Z1613" s="21">
        <f t="shared" si="360"/>
        <v>0.40899999999999997</v>
      </c>
      <c r="AA1613" s="21">
        <f t="shared" si="361"/>
        <v>0.84399999999999997</v>
      </c>
      <c r="AB1613" s="21">
        <f t="shared" si="362"/>
        <v>0.75700000000000001</v>
      </c>
      <c r="AC1613" s="21">
        <f t="shared" si="363"/>
        <v>0</v>
      </c>
    </row>
    <row r="1614" spans="2:29" x14ac:dyDescent="0.25">
      <c r="B1614" t="s">
        <v>1108</v>
      </c>
      <c r="C1614" t="s">
        <v>1109</v>
      </c>
      <c r="D1614" t="s">
        <v>7409</v>
      </c>
      <c r="E1614" s="1">
        <v>34260</v>
      </c>
      <c r="F1614" s="1">
        <v>40021</v>
      </c>
      <c r="G1614" t="s">
        <v>86</v>
      </c>
      <c r="H1614" s="1">
        <v>17592</v>
      </c>
      <c r="I1614" s="1">
        <v>26517</v>
      </c>
      <c r="J1614" s="1">
        <v>26375</v>
      </c>
      <c r="K1614" s="1">
        <v>1727</v>
      </c>
      <c r="L1614" s="1">
        <v>6586</v>
      </c>
      <c r="M1614" s="1">
        <v>2068</v>
      </c>
      <c r="N1614" s="20">
        <f t="shared" si="350"/>
        <v>1</v>
      </c>
      <c r="P1614" s="20">
        <f t="shared" si="351"/>
        <v>1</v>
      </c>
      <c r="R1614" s="12">
        <f t="shared" si="352"/>
        <v>6.5478672985781985E-2</v>
      </c>
      <c r="S1614" s="21">
        <f t="shared" si="353"/>
        <v>8.5530010541531309E-2</v>
      </c>
      <c r="T1614" s="21">
        <f t="shared" si="354"/>
        <v>-1.0733125777092622E-3</v>
      </c>
      <c r="U1614" s="21">
        <f t="shared" si="355"/>
        <v>4.1328429232456942E-2</v>
      </c>
      <c r="V1614" s="21">
        <f t="shared" si="356"/>
        <v>4.1928375732092994E-2</v>
      </c>
      <c r="W1614" s="22">
        <f t="shared" si="357"/>
        <v>8654</v>
      </c>
      <c r="X1614" s="21">
        <f t="shared" si="358"/>
        <v>0.19956089669516983</v>
      </c>
      <c r="Y1614" s="23">
        <f t="shared" si="359"/>
        <v>19.837869137232197</v>
      </c>
      <c r="Z1614" s="21">
        <f t="shared" si="360"/>
        <v>0.49199999999999999</v>
      </c>
      <c r="AA1614" s="21">
        <f t="shared" si="361"/>
        <v>0.81599999999999995</v>
      </c>
      <c r="AB1614" s="21">
        <f t="shared" si="362"/>
        <v>0.35299999999999998</v>
      </c>
      <c r="AC1614" s="21">
        <f t="shared" si="363"/>
        <v>0</v>
      </c>
    </row>
    <row r="1615" spans="2:29" x14ac:dyDescent="0.25">
      <c r="B1615" t="s">
        <v>1166</v>
      </c>
      <c r="C1615" t="s">
        <v>1167</v>
      </c>
      <c r="D1615" t="s">
        <v>7413</v>
      </c>
      <c r="E1615" s="1">
        <v>32786</v>
      </c>
      <c r="F1615" t="s">
        <v>30</v>
      </c>
      <c r="G1615" t="s">
        <v>31</v>
      </c>
      <c r="H1615" s="1">
        <v>6948</v>
      </c>
      <c r="I1615" s="1">
        <v>6963</v>
      </c>
      <c r="J1615" s="1">
        <v>8919</v>
      </c>
      <c r="K1615" s="1">
        <v>4889</v>
      </c>
      <c r="L1615" s="1">
        <v>27279</v>
      </c>
      <c r="M1615" s="1">
        <v>205979</v>
      </c>
      <c r="N1615" s="20">
        <f t="shared" si="350"/>
        <v>1</v>
      </c>
      <c r="P1615" s="20">
        <f t="shared" si="351"/>
        <v>1</v>
      </c>
      <c r="R1615" s="12">
        <f t="shared" si="352"/>
        <v>0.54815562282767127</v>
      </c>
      <c r="S1615" s="21">
        <f t="shared" si="353"/>
        <v>4.3140654535922529E-4</v>
      </c>
      <c r="T1615" s="21">
        <f t="shared" si="354"/>
        <v>5.076102078785194E-2</v>
      </c>
      <c r="U1615" s="21">
        <f t="shared" si="355"/>
        <v>2.5287435780731782E-2</v>
      </c>
      <c r="V1615" s="21">
        <f t="shared" si="356"/>
        <v>2.5493287704647649E-2</v>
      </c>
      <c r="W1615" s="22">
        <f t="shared" si="357"/>
        <v>233258</v>
      </c>
      <c r="X1615" s="21">
        <f t="shared" si="358"/>
        <v>2.0959624107211756E-2</v>
      </c>
      <c r="Y1615" s="23">
        <f t="shared" si="359"/>
        <v>6.7060748619349564</v>
      </c>
      <c r="Z1615" s="21">
        <f t="shared" si="360"/>
        <v>0.39400000000000002</v>
      </c>
      <c r="AA1615" s="21">
        <f t="shared" si="361"/>
        <v>0.21199999999999999</v>
      </c>
      <c r="AB1615" s="21">
        <f t="shared" si="362"/>
        <v>0.80499999999999994</v>
      </c>
      <c r="AC1615" s="21">
        <f t="shared" si="363"/>
        <v>0</v>
      </c>
    </row>
    <row r="1616" spans="2:29" x14ac:dyDescent="0.25">
      <c r="B1616" t="s">
        <v>1178</v>
      </c>
      <c r="C1616" t="s">
        <v>1179</v>
      </c>
      <c r="D1616" t="s">
        <v>7412</v>
      </c>
      <c r="E1616" s="1">
        <v>32599</v>
      </c>
      <c r="F1616" s="1">
        <v>33025</v>
      </c>
      <c r="G1616" t="s">
        <v>31</v>
      </c>
      <c r="H1616" s="1">
        <v>93705</v>
      </c>
      <c r="I1616" s="1">
        <v>93736</v>
      </c>
      <c r="J1616" s="1">
        <v>12256</v>
      </c>
      <c r="K1616" s="1">
        <v>4191</v>
      </c>
      <c r="L1616" s="1">
        <v>18674</v>
      </c>
      <c r="M1616" s="1">
        <v>3938</v>
      </c>
      <c r="N1616" s="20">
        <f t="shared" si="350"/>
        <v>1</v>
      </c>
      <c r="P1616" s="20">
        <f t="shared" si="351"/>
        <v>1</v>
      </c>
      <c r="R1616" s="12">
        <f t="shared" si="352"/>
        <v>0.34195496083550914</v>
      </c>
      <c r="S1616" s="21">
        <f t="shared" si="353"/>
        <v>6.6156338676348625E-5</v>
      </c>
      <c r="T1616" s="21">
        <f t="shared" si="354"/>
        <v>-0.33428480928365134</v>
      </c>
      <c r="U1616" s="21">
        <f t="shared" si="355"/>
        <v>-0.18405929627455908</v>
      </c>
      <c r="V1616" s="21">
        <f t="shared" si="356"/>
        <v>-0.17275931640651135</v>
      </c>
      <c r="W1616" s="22">
        <f t="shared" si="357"/>
        <v>22612</v>
      </c>
      <c r="X1616" s="21">
        <f t="shared" si="358"/>
        <v>0.18534406509817797</v>
      </c>
      <c r="Y1616" s="23">
        <f t="shared" si="359"/>
        <v>7.7783345263660228</v>
      </c>
      <c r="Z1616" s="21">
        <f t="shared" si="360"/>
        <v>1.2999999999999999E-2</v>
      </c>
      <c r="AA1616" s="21">
        <f t="shared" si="361"/>
        <v>0.79100000000000004</v>
      </c>
      <c r="AB1616" s="21">
        <f t="shared" si="362"/>
        <v>0.746</v>
      </c>
      <c r="AC1616" s="21">
        <f t="shared" si="363"/>
        <v>0</v>
      </c>
    </row>
    <row r="1617" spans="2:29" x14ac:dyDescent="0.25">
      <c r="B1617" t="s">
        <v>1162</v>
      </c>
      <c r="C1617" t="s">
        <v>1163</v>
      </c>
      <c r="D1617" t="s">
        <v>7419</v>
      </c>
      <c r="E1617" s="1">
        <v>31893</v>
      </c>
      <c r="F1617" s="1">
        <v>31435</v>
      </c>
      <c r="G1617" t="s">
        <v>49</v>
      </c>
      <c r="H1617" s="1">
        <v>8878</v>
      </c>
      <c r="I1617" s="1">
        <v>11197</v>
      </c>
      <c r="J1617" s="1">
        <v>13253</v>
      </c>
      <c r="K1617" s="1">
        <v>1555</v>
      </c>
      <c r="L1617" s="1">
        <v>2680</v>
      </c>
      <c r="M1617">
        <v>78</v>
      </c>
      <c r="N1617" s="20">
        <f t="shared" si="350"/>
        <v>1</v>
      </c>
      <c r="P1617" s="20">
        <f t="shared" si="351"/>
        <v>1</v>
      </c>
      <c r="R1617" s="12">
        <f t="shared" si="352"/>
        <v>0.11733192484720441</v>
      </c>
      <c r="S1617" s="21">
        <f t="shared" si="353"/>
        <v>4.7507901279443709E-2</v>
      </c>
      <c r="T1617" s="21">
        <f t="shared" si="354"/>
        <v>3.4290424414742171E-2</v>
      </c>
      <c r="U1617" s="21">
        <f t="shared" si="355"/>
        <v>4.0878182974411148E-2</v>
      </c>
      <c r="V1617" s="21">
        <f t="shared" si="356"/>
        <v>4.089216955619901E-2</v>
      </c>
      <c r="W1617" s="22">
        <f t="shared" si="357"/>
        <v>2758</v>
      </c>
      <c r="X1617" s="21">
        <f t="shared" si="358"/>
        <v>0.56381435823060189</v>
      </c>
      <c r="Y1617" s="23">
        <f t="shared" si="359"/>
        <v>20.509967845659165</v>
      </c>
      <c r="Z1617" s="21">
        <f t="shared" si="360"/>
        <v>0.48399999999999999</v>
      </c>
      <c r="AA1617" s="21">
        <f t="shared" si="361"/>
        <v>0.97099999999999997</v>
      </c>
      <c r="AB1617" s="21">
        <f t="shared" si="362"/>
        <v>0.34099999999999997</v>
      </c>
      <c r="AC1617" s="21">
        <f t="shared" si="363"/>
        <v>0</v>
      </c>
    </row>
    <row r="1618" spans="2:29" x14ac:dyDescent="0.25">
      <c r="B1618" t="s">
        <v>1180</v>
      </c>
      <c r="C1618" t="s">
        <v>1181</v>
      </c>
      <c r="D1618" t="s">
        <v>7412</v>
      </c>
      <c r="E1618" s="1">
        <v>31617</v>
      </c>
      <c r="F1618" s="1">
        <v>45959</v>
      </c>
      <c r="G1618" t="s">
        <v>56</v>
      </c>
      <c r="H1618" s="1">
        <v>21951</v>
      </c>
      <c r="I1618" s="1">
        <v>19920</v>
      </c>
      <c r="J1618" s="1">
        <v>23938</v>
      </c>
      <c r="K1618" s="1">
        <v>4575</v>
      </c>
      <c r="L1618" s="1">
        <v>7144</v>
      </c>
      <c r="M1618" s="1">
        <v>9993</v>
      </c>
      <c r="N1618" s="20">
        <f t="shared" si="350"/>
        <v>1</v>
      </c>
      <c r="P1618" s="20">
        <f t="shared" si="351"/>
        <v>1</v>
      </c>
      <c r="R1618" s="12">
        <f t="shared" si="352"/>
        <v>0.19111872336870248</v>
      </c>
      <c r="S1618" s="21">
        <f t="shared" si="353"/>
        <v>-1.923037989042331E-2</v>
      </c>
      <c r="T1618" s="21">
        <f t="shared" si="354"/>
        <v>3.7432157329568172E-2</v>
      </c>
      <c r="U1618" s="21">
        <f t="shared" si="355"/>
        <v>8.7030994467991452E-3</v>
      </c>
      <c r="V1618" s="21">
        <f t="shared" si="356"/>
        <v>8.9682922953146695E-3</v>
      </c>
      <c r="W1618" s="22">
        <f t="shared" si="357"/>
        <v>17137</v>
      </c>
      <c r="X1618" s="21">
        <f t="shared" si="358"/>
        <v>0.2669662134562642</v>
      </c>
      <c r="Y1618" s="23">
        <f t="shared" si="359"/>
        <v>6.9108196721311472</v>
      </c>
      <c r="Z1618" s="21">
        <f t="shared" si="360"/>
        <v>0.29299999999999998</v>
      </c>
      <c r="AA1618" s="21">
        <f t="shared" si="361"/>
        <v>0.89200000000000002</v>
      </c>
      <c r="AB1618" s="21">
        <f t="shared" si="362"/>
        <v>0.79400000000000004</v>
      </c>
      <c r="AC1618" s="21">
        <f t="shared" si="363"/>
        <v>0</v>
      </c>
    </row>
    <row r="1619" spans="2:29" x14ac:dyDescent="0.25">
      <c r="B1619" t="s">
        <v>1170</v>
      </c>
      <c r="C1619" t="s">
        <v>1171</v>
      </c>
      <c r="D1619" t="s">
        <v>7416</v>
      </c>
      <c r="E1619" s="1">
        <v>31112</v>
      </c>
      <c r="F1619" s="1">
        <v>32393</v>
      </c>
      <c r="G1619" t="s">
        <v>49</v>
      </c>
      <c r="H1619" s="1">
        <v>15450</v>
      </c>
      <c r="I1619" s="1">
        <v>15462</v>
      </c>
      <c r="J1619" s="1">
        <v>19753</v>
      </c>
      <c r="K1619" s="1">
        <v>1544</v>
      </c>
      <c r="L1619" s="1">
        <v>11360</v>
      </c>
      <c r="M1619" s="1">
        <v>1315</v>
      </c>
      <c r="N1619" s="20">
        <f t="shared" si="350"/>
        <v>1</v>
      </c>
      <c r="P1619" s="20">
        <f t="shared" si="351"/>
        <v>1</v>
      </c>
      <c r="R1619" s="12">
        <f t="shared" si="352"/>
        <v>7.8165341973371133E-2</v>
      </c>
      <c r="S1619" s="21">
        <f t="shared" si="353"/>
        <v>1.552915673930233E-4</v>
      </c>
      <c r="T1619" s="21">
        <f t="shared" si="354"/>
        <v>5.0203542653925792E-2</v>
      </c>
      <c r="U1619" s="21">
        <f t="shared" si="355"/>
        <v>2.4873958303237576E-2</v>
      </c>
      <c r="V1619" s="21">
        <f t="shared" si="356"/>
        <v>2.5077597508185463E-2</v>
      </c>
      <c r="W1619" s="22">
        <f t="shared" si="357"/>
        <v>12675</v>
      </c>
      <c r="X1619" s="21">
        <f t="shared" si="358"/>
        <v>0.12181459566074951</v>
      </c>
      <c r="Y1619" s="23">
        <f t="shared" si="359"/>
        <v>20.150259067357513</v>
      </c>
      <c r="Z1619" s="21">
        <f t="shared" si="360"/>
        <v>0.39100000000000001</v>
      </c>
      <c r="AA1619" s="21">
        <f t="shared" si="361"/>
        <v>0.626</v>
      </c>
      <c r="AB1619" s="21">
        <f t="shared" si="362"/>
        <v>0.34699999999999998</v>
      </c>
      <c r="AC1619" s="21">
        <f t="shared" si="363"/>
        <v>0</v>
      </c>
    </row>
    <row r="1620" spans="2:29" x14ac:dyDescent="0.25">
      <c r="B1620" t="s">
        <v>1174</v>
      </c>
      <c r="C1620" t="s">
        <v>1175</v>
      </c>
      <c r="D1620" t="s">
        <v>7409</v>
      </c>
      <c r="E1620" s="1">
        <v>30680</v>
      </c>
      <c r="F1620" s="1">
        <v>69657</v>
      </c>
      <c r="G1620" t="s">
        <v>75</v>
      </c>
      <c r="H1620" s="1">
        <v>50038</v>
      </c>
      <c r="I1620" s="1">
        <v>48845</v>
      </c>
      <c r="J1620" s="1">
        <v>50394</v>
      </c>
      <c r="K1620" s="1">
        <v>5063</v>
      </c>
      <c r="L1620" s="1">
        <v>35250</v>
      </c>
      <c r="M1620" s="1">
        <v>37888</v>
      </c>
      <c r="N1620" s="20">
        <f t="shared" si="350"/>
        <v>1</v>
      </c>
      <c r="P1620" s="20">
        <f t="shared" si="351"/>
        <v>1</v>
      </c>
      <c r="R1620" s="12">
        <f t="shared" si="352"/>
        <v>0.10046830971941104</v>
      </c>
      <c r="S1620" s="21">
        <f t="shared" si="353"/>
        <v>-4.814512434684004E-3</v>
      </c>
      <c r="T1620" s="21">
        <f t="shared" si="354"/>
        <v>6.2635547846283668E-3</v>
      </c>
      <c r="U1620" s="21">
        <f t="shared" si="355"/>
        <v>7.0919171732808373E-4</v>
      </c>
      <c r="V1620" s="21">
        <f t="shared" si="356"/>
        <v>7.1941135575748216E-4</v>
      </c>
      <c r="W1620" s="22">
        <f t="shared" si="357"/>
        <v>73138</v>
      </c>
      <c r="X1620" s="21">
        <f t="shared" si="358"/>
        <v>6.9225300117585931E-2</v>
      </c>
      <c r="Y1620" s="23">
        <f t="shared" si="359"/>
        <v>6.0596484297847129</v>
      </c>
      <c r="Z1620" s="21">
        <f t="shared" si="360"/>
        <v>0.245</v>
      </c>
      <c r="AA1620" s="21">
        <f t="shared" si="361"/>
        <v>0.42299999999999999</v>
      </c>
      <c r="AB1620" s="21">
        <f t="shared" si="362"/>
        <v>0.84</v>
      </c>
      <c r="AC1620" s="21">
        <f t="shared" si="363"/>
        <v>0</v>
      </c>
    </row>
    <row r="1621" spans="2:29" x14ac:dyDescent="0.25">
      <c r="B1621" t="s">
        <v>1184</v>
      </c>
      <c r="C1621" t="s">
        <v>1185</v>
      </c>
      <c r="D1621" t="s">
        <v>7417</v>
      </c>
      <c r="E1621" s="1">
        <v>30656</v>
      </c>
      <c r="F1621" s="1">
        <v>35469</v>
      </c>
      <c r="G1621" t="s">
        <v>49</v>
      </c>
      <c r="H1621" s="1">
        <v>10548</v>
      </c>
      <c r="I1621" s="1">
        <v>11024</v>
      </c>
      <c r="J1621" s="1">
        <v>12839</v>
      </c>
      <c r="K1621" s="1">
        <v>2232</v>
      </c>
      <c r="L1621" s="1">
        <v>9272</v>
      </c>
      <c r="M1621" s="1">
        <v>3316</v>
      </c>
      <c r="N1621" s="20">
        <f t="shared" si="350"/>
        <v>1</v>
      </c>
      <c r="P1621" s="20">
        <f t="shared" si="351"/>
        <v>1</v>
      </c>
      <c r="R1621" s="12">
        <f t="shared" si="352"/>
        <v>0.1738453150556897</v>
      </c>
      <c r="S1621" s="21">
        <f t="shared" si="353"/>
        <v>8.8667681116183505E-3</v>
      </c>
      <c r="T1621" s="21">
        <f t="shared" si="354"/>
        <v>3.0951889335074645E-2</v>
      </c>
      <c r="U1621" s="21">
        <f t="shared" si="355"/>
        <v>1.9849548056988464E-2</v>
      </c>
      <c r="V1621" s="21">
        <f t="shared" si="356"/>
        <v>1.9889401834560488E-2</v>
      </c>
      <c r="W1621" s="22">
        <f t="shared" si="357"/>
        <v>12588</v>
      </c>
      <c r="X1621" s="21">
        <f t="shared" si="358"/>
        <v>0.17731172545281221</v>
      </c>
      <c r="Y1621" s="23">
        <f t="shared" si="359"/>
        <v>13.734767025089607</v>
      </c>
      <c r="Z1621" s="21">
        <f t="shared" si="360"/>
        <v>0.35899999999999999</v>
      </c>
      <c r="AA1621" s="21">
        <f t="shared" si="361"/>
        <v>0.77400000000000002</v>
      </c>
      <c r="AB1621" s="21">
        <f t="shared" si="362"/>
        <v>0.48499999999999999</v>
      </c>
      <c r="AC1621" s="21">
        <f t="shared" si="363"/>
        <v>0</v>
      </c>
    </row>
    <row r="1622" spans="2:29" x14ac:dyDescent="0.25">
      <c r="B1622" t="s">
        <v>1160</v>
      </c>
      <c r="C1622" t="s">
        <v>1161</v>
      </c>
      <c r="D1622" t="s">
        <v>7412</v>
      </c>
      <c r="E1622" s="1">
        <v>30613</v>
      </c>
      <c r="F1622" s="1">
        <v>45161</v>
      </c>
      <c r="G1622" t="s">
        <v>34</v>
      </c>
      <c r="H1622" s="1">
        <v>27073</v>
      </c>
      <c r="I1622" s="1">
        <v>29870</v>
      </c>
      <c r="J1622" s="1">
        <v>27290</v>
      </c>
      <c r="K1622" s="1">
        <v>4924</v>
      </c>
      <c r="L1622" s="1">
        <v>28533</v>
      </c>
      <c r="M1622" s="1">
        <v>16029</v>
      </c>
      <c r="N1622" s="20">
        <f t="shared" si="350"/>
        <v>1</v>
      </c>
      <c r="P1622" s="20">
        <f t="shared" si="351"/>
        <v>1</v>
      </c>
      <c r="R1622" s="12">
        <f t="shared" si="352"/>
        <v>0.18043239281788201</v>
      </c>
      <c r="S1622" s="21">
        <f t="shared" si="353"/>
        <v>1.9858143057455369E-2</v>
      </c>
      <c r="T1622" s="21">
        <f t="shared" si="354"/>
        <v>-1.7904632243593066E-2</v>
      </c>
      <c r="U1622" s="21">
        <f t="shared" si="355"/>
        <v>7.9866010370843732E-4</v>
      </c>
      <c r="V1622" s="21">
        <f t="shared" si="356"/>
        <v>9.1739030585691328E-4</v>
      </c>
      <c r="W1622" s="22">
        <f t="shared" si="357"/>
        <v>44562</v>
      </c>
      <c r="X1622" s="21">
        <f t="shared" si="358"/>
        <v>0.11049773349490598</v>
      </c>
      <c r="Y1622" s="23">
        <f t="shared" si="359"/>
        <v>6.2170999187652312</v>
      </c>
      <c r="Z1622" s="21">
        <f t="shared" si="360"/>
        <v>0.246</v>
      </c>
      <c r="AA1622" s="21">
        <f t="shared" si="361"/>
        <v>0.58899999999999997</v>
      </c>
      <c r="AB1622" s="21">
        <f t="shared" si="362"/>
        <v>0.83199999999999996</v>
      </c>
      <c r="AC1622" s="21">
        <f t="shared" si="363"/>
        <v>0</v>
      </c>
    </row>
    <row r="1623" spans="2:29" x14ac:dyDescent="0.25">
      <c r="B1623" t="s">
        <v>1168</v>
      </c>
      <c r="C1623" t="s">
        <v>1169</v>
      </c>
      <c r="D1623" t="s">
        <v>7414</v>
      </c>
      <c r="E1623" s="1">
        <v>30407</v>
      </c>
      <c r="F1623" s="1">
        <v>43121</v>
      </c>
      <c r="G1623" t="s">
        <v>104</v>
      </c>
      <c r="H1623" s="1">
        <v>24810</v>
      </c>
      <c r="I1623" s="1">
        <v>21606</v>
      </c>
      <c r="J1623" s="1">
        <v>23027</v>
      </c>
      <c r="K1623" s="1">
        <v>3434</v>
      </c>
      <c r="L1623" s="1">
        <v>10603</v>
      </c>
      <c r="M1623" s="1">
        <v>9869</v>
      </c>
      <c r="N1623" s="20">
        <f t="shared" si="350"/>
        <v>1</v>
      </c>
      <c r="P1623" s="20">
        <f t="shared" si="351"/>
        <v>1</v>
      </c>
      <c r="R1623" s="12">
        <f t="shared" si="352"/>
        <v>0.14912928301559039</v>
      </c>
      <c r="S1623" s="21">
        <f t="shared" si="353"/>
        <v>-2.7276246040419561E-2</v>
      </c>
      <c r="T1623" s="21">
        <f t="shared" si="354"/>
        <v>1.2820767584108106E-2</v>
      </c>
      <c r="U1623" s="21">
        <f t="shared" si="355"/>
        <v>-7.430194327553874E-3</v>
      </c>
      <c r="V1623" s="21">
        <f t="shared" si="356"/>
        <v>-7.2952242612884426E-3</v>
      </c>
      <c r="W1623" s="22">
        <f t="shared" si="357"/>
        <v>20472</v>
      </c>
      <c r="X1623" s="21">
        <f t="shared" si="358"/>
        <v>0.1677413051973427</v>
      </c>
      <c r="Y1623" s="23">
        <f t="shared" si="359"/>
        <v>8.8546884100174719</v>
      </c>
      <c r="Z1623" s="21">
        <f t="shared" si="360"/>
        <v>0.20699999999999999</v>
      </c>
      <c r="AA1623" s="21">
        <f t="shared" si="361"/>
        <v>0.75600000000000001</v>
      </c>
      <c r="AB1623" s="21">
        <f t="shared" si="362"/>
        <v>0.69</v>
      </c>
      <c r="AC1623" s="21">
        <f t="shared" si="363"/>
        <v>0</v>
      </c>
    </row>
    <row r="1624" spans="2:29" x14ac:dyDescent="0.25">
      <c r="B1624" t="s">
        <v>1182</v>
      </c>
      <c r="C1624" t="s">
        <v>1183</v>
      </c>
      <c r="D1624" t="s">
        <v>7409</v>
      </c>
      <c r="E1624" s="1">
        <v>30335</v>
      </c>
      <c r="F1624" s="1">
        <v>31375</v>
      </c>
      <c r="G1624" t="s">
        <v>56</v>
      </c>
      <c r="H1624" s="1">
        <v>19885</v>
      </c>
      <c r="I1624" s="1">
        <v>22562</v>
      </c>
      <c r="J1624" s="1">
        <v>22362</v>
      </c>
      <c r="K1624" s="1">
        <v>3126</v>
      </c>
      <c r="L1624" s="1">
        <v>22606</v>
      </c>
      <c r="M1624" s="1">
        <v>2123</v>
      </c>
      <c r="N1624" s="20">
        <f t="shared" si="350"/>
        <v>1</v>
      </c>
      <c r="P1624" s="20">
        <f t="shared" si="351"/>
        <v>1</v>
      </c>
      <c r="R1624" s="12">
        <f t="shared" si="352"/>
        <v>0.13979071639388249</v>
      </c>
      <c r="S1624" s="21">
        <f t="shared" si="353"/>
        <v>2.5582023564172163E-2</v>
      </c>
      <c r="T1624" s="21">
        <f t="shared" si="354"/>
        <v>-1.7792124131730258E-3</v>
      </c>
      <c r="U1624" s="21">
        <f t="shared" si="355"/>
        <v>1.1808922325317051E-2</v>
      </c>
      <c r="V1624" s="21">
        <f t="shared" si="356"/>
        <v>1.187057782543873E-2</v>
      </c>
      <c r="W1624" s="22">
        <f t="shared" si="357"/>
        <v>24729</v>
      </c>
      <c r="X1624" s="21">
        <f t="shared" si="358"/>
        <v>0.12641028751668085</v>
      </c>
      <c r="Y1624" s="23">
        <f t="shared" si="359"/>
        <v>9.7040946896992946</v>
      </c>
      <c r="Z1624" s="21">
        <f t="shared" si="360"/>
        <v>0.31</v>
      </c>
      <c r="AA1624" s="21">
        <f t="shared" si="361"/>
        <v>0.64200000000000002</v>
      </c>
      <c r="AB1624" s="21">
        <f t="shared" si="362"/>
        <v>0.64300000000000002</v>
      </c>
      <c r="AC1624" s="21">
        <f t="shared" si="363"/>
        <v>0</v>
      </c>
    </row>
    <row r="1625" spans="2:29" x14ac:dyDescent="0.25">
      <c r="B1625" t="s">
        <v>1206</v>
      </c>
      <c r="C1625" t="s">
        <v>1207</v>
      </c>
      <c r="D1625" t="s">
        <v>1737</v>
      </c>
      <c r="E1625" s="1">
        <v>30307</v>
      </c>
      <c r="F1625" s="1">
        <v>49132</v>
      </c>
      <c r="G1625" t="s">
        <v>86</v>
      </c>
      <c r="H1625" s="1">
        <v>12150</v>
      </c>
      <c r="I1625" s="1">
        <v>17817</v>
      </c>
      <c r="J1625" s="1">
        <v>17812</v>
      </c>
      <c r="K1625" s="1">
        <v>2646</v>
      </c>
      <c r="L1625" s="1">
        <v>16295</v>
      </c>
      <c r="M1625" s="1">
        <v>10935</v>
      </c>
      <c r="N1625" s="20">
        <f t="shared" si="350"/>
        <v>1</v>
      </c>
      <c r="P1625" s="20">
        <f t="shared" si="351"/>
        <v>1</v>
      </c>
      <c r="R1625" s="12">
        <f t="shared" si="352"/>
        <v>0.14855153828879408</v>
      </c>
      <c r="S1625" s="21">
        <f t="shared" si="353"/>
        <v>7.9572120144875802E-2</v>
      </c>
      <c r="T1625" s="21">
        <f t="shared" si="354"/>
        <v>-5.6132472989189885E-5</v>
      </c>
      <c r="U1625" s="21">
        <f t="shared" si="355"/>
        <v>3.8995438436570717E-2</v>
      </c>
      <c r="V1625" s="21">
        <f t="shared" si="356"/>
        <v>3.950380870281911E-2</v>
      </c>
      <c r="W1625" s="22">
        <f t="shared" si="357"/>
        <v>27230</v>
      </c>
      <c r="X1625" s="21">
        <f t="shared" si="358"/>
        <v>9.7172236503856035E-2</v>
      </c>
      <c r="Y1625" s="23">
        <f t="shared" si="359"/>
        <v>11.453892668178382</v>
      </c>
      <c r="Z1625" s="21">
        <f t="shared" si="360"/>
        <v>0.47499999999999998</v>
      </c>
      <c r="AA1625" s="21">
        <f t="shared" si="361"/>
        <v>0.53100000000000003</v>
      </c>
      <c r="AB1625" s="21">
        <f t="shared" si="362"/>
        <v>0.56299999999999994</v>
      </c>
      <c r="AC1625" s="21">
        <f t="shared" si="363"/>
        <v>0</v>
      </c>
    </row>
    <row r="1626" spans="2:29" x14ac:dyDescent="0.25">
      <c r="B1626" t="s">
        <v>1186</v>
      </c>
      <c r="C1626" t="s">
        <v>1187</v>
      </c>
      <c r="D1626" t="s">
        <v>7414</v>
      </c>
      <c r="E1626" s="1">
        <v>30145</v>
      </c>
      <c r="F1626" s="1">
        <v>48170</v>
      </c>
      <c r="G1626" t="s">
        <v>104</v>
      </c>
      <c r="H1626" s="1">
        <v>29894</v>
      </c>
      <c r="I1626" s="1">
        <v>23288</v>
      </c>
      <c r="J1626" s="1">
        <v>19960</v>
      </c>
      <c r="K1626" s="1">
        <v>3632</v>
      </c>
      <c r="L1626" s="1">
        <v>12072</v>
      </c>
      <c r="M1626" s="1">
        <v>14209</v>
      </c>
      <c r="N1626" s="20">
        <f t="shared" si="350"/>
        <v>1</v>
      </c>
      <c r="P1626" s="20">
        <f t="shared" si="351"/>
        <v>1</v>
      </c>
      <c r="R1626" s="12">
        <f t="shared" si="352"/>
        <v>0.18196392785571142</v>
      </c>
      <c r="S1626" s="21">
        <f t="shared" si="353"/>
        <v>-4.8717226188328078E-2</v>
      </c>
      <c r="T1626" s="21">
        <f t="shared" si="354"/>
        <v>-3.0370837333634326E-2</v>
      </c>
      <c r="U1626" s="21">
        <f t="shared" si="355"/>
        <v>-3.9587838774440942E-2</v>
      </c>
      <c r="V1626" s="21">
        <f t="shared" si="356"/>
        <v>-3.9558634098801115E-2</v>
      </c>
      <c r="W1626" s="22">
        <f t="shared" si="357"/>
        <v>26281</v>
      </c>
      <c r="X1626" s="21">
        <f t="shared" si="358"/>
        <v>0.13819869867965451</v>
      </c>
      <c r="Y1626" s="23">
        <f t="shared" si="359"/>
        <v>8.2998348017621151</v>
      </c>
      <c r="Z1626" s="21">
        <f t="shared" si="360"/>
        <v>0.108</v>
      </c>
      <c r="AA1626" s="21">
        <f t="shared" si="361"/>
        <v>0.68100000000000005</v>
      </c>
      <c r="AB1626" s="21">
        <f t="shared" si="362"/>
        <v>0.72099999999999997</v>
      </c>
      <c r="AC1626" s="21">
        <f t="shared" si="363"/>
        <v>0</v>
      </c>
    </row>
    <row r="1627" spans="2:29" x14ac:dyDescent="0.25">
      <c r="B1627" t="s">
        <v>1198</v>
      </c>
      <c r="C1627" t="s">
        <v>1199</v>
      </c>
      <c r="D1627" t="s">
        <v>7417</v>
      </c>
      <c r="E1627" s="1">
        <v>29990</v>
      </c>
      <c r="F1627" t="s">
        <v>30</v>
      </c>
      <c r="G1627" t="s">
        <v>31</v>
      </c>
      <c r="H1627" s="1">
        <v>4906</v>
      </c>
      <c r="I1627" s="1">
        <v>4751</v>
      </c>
      <c r="J1627" s="1">
        <v>7631</v>
      </c>
      <c r="K1627" s="1">
        <v>4625</v>
      </c>
      <c r="L1627" s="1">
        <v>22061</v>
      </c>
      <c r="M1627" s="1">
        <v>80206</v>
      </c>
      <c r="N1627" s="20">
        <f t="shared" si="350"/>
        <v>1</v>
      </c>
      <c r="P1627" s="20">
        <f t="shared" si="351"/>
        <v>1</v>
      </c>
      <c r="R1627" s="12">
        <f t="shared" si="352"/>
        <v>0.60608046127637272</v>
      </c>
      <c r="S1627" s="21">
        <f t="shared" si="353"/>
        <v>-6.4001956630510559E-3</v>
      </c>
      <c r="T1627" s="21">
        <f t="shared" si="354"/>
        <v>9.9408991783236589E-2</v>
      </c>
      <c r="U1627" s="21">
        <f t="shared" si="355"/>
        <v>4.5166283000990237E-2</v>
      </c>
      <c r="V1627" s="21">
        <f t="shared" si="356"/>
        <v>4.6058359707058592E-2</v>
      </c>
      <c r="W1627" s="22">
        <f t="shared" si="357"/>
        <v>102267</v>
      </c>
      <c r="X1627" s="21">
        <f t="shared" si="358"/>
        <v>4.5224754808491495E-2</v>
      </c>
      <c r="Y1627" s="23">
        <f t="shared" si="359"/>
        <v>6.4843243243243247</v>
      </c>
      <c r="Z1627" s="21">
        <f t="shared" si="360"/>
        <v>0.51600000000000001</v>
      </c>
      <c r="AA1627" s="21">
        <f t="shared" si="361"/>
        <v>0.32300000000000001</v>
      </c>
      <c r="AB1627" s="21">
        <f t="shared" si="362"/>
        <v>0.81699999999999995</v>
      </c>
      <c r="AC1627" s="21">
        <f t="shared" si="363"/>
        <v>0</v>
      </c>
    </row>
    <row r="1628" spans="2:29" x14ac:dyDescent="0.25">
      <c r="B1628" t="s">
        <v>1188</v>
      </c>
      <c r="C1628" t="s">
        <v>1189</v>
      </c>
      <c r="D1628" t="s">
        <v>7413</v>
      </c>
      <c r="E1628" s="1">
        <v>29917</v>
      </c>
      <c r="F1628" s="1">
        <v>25455</v>
      </c>
      <c r="G1628" t="s">
        <v>49</v>
      </c>
      <c r="H1628" s="1">
        <v>47569</v>
      </c>
      <c r="I1628" s="1">
        <v>38890</v>
      </c>
      <c r="J1628" s="1">
        <v>56448</v>
      </c>
      <c r="K1628" s="1">
        <v>7020</v>
      </c>
      <c r="L1628" s="1">
        <v>56455</v>
      </c>
      <c r="M1628" s="1">
        <v>3850</v>
      </c>
      <c r="N1628" s="20">
        <f t="shared" si="350"/>
        <v>1</v>
      </c>
      <c r="P1628" s="20">
        <f t="shared" si="351"/>
        <v>1</v>
      </c>
      <c r="R1628" s="12">
        <f t="shared" si="352"/>
        <v>0.12436224489795919</v>
      </c>
      <c r="S1628" s="21">
        <f t="shared" si="353"/>
        <v>-3.94880237458336E-2</v>
      </c>
      <c r="T1628" s="21">
        <f t="shared" si="354"/>
        <v>7.7363165593961281E-2</v>
      </c>
      <c r="U1628" s="21">
        <f t="shared" si="355"/>
        <v>1.7261138217763872E-2</v>
      </c>
      <c r="V1628" s="21">
        <f t="shared" si="356"/>
        <v>1.8378760021963852E-2</v>
      </c>
      <c r="W1628" s="22">
        <f t="shared" si="357"/>
        <v>60305</v>
      </c>
      <c r="X1628" s="21">
        <f t="shared" si="358"/>
        <v>0.1164082580217229</v>
      </c>
      <c r="Y1628" s="23">
        <f t="shared" si="359"/>
        <v>4.2616809116809113</v>
      </c>
      <c r="Z1628" s="21">
        <f t="shared" si="360"/>
        <v>0.34799999999999998</v>
      </c>
      <c r="AA1628" s="21">
        <f t="shared" si="361"/>
        <v>0.61</v>
      </c>
      <c r="AB1628" s="21">
        <f t="shared" si="362"/>
        <v>0.92600000000000005</v>
      </c>
      <c r="AC1628" s="21">
        <f t="shared" si="363"/>
        <v>0</v>
      </c>
    </row>
    <row r="1629" spans="2:29" x14ac:dyDescent="0.25">
      <c r="B1629" t="s">
        <v>1172</v>
      </c>
      <c r="C1629" t="s">
        <v>1173</v>
      </c>
      <c r="D1629" t="s">
        <v>7409</v>
      </c>
      <c r="E1629" s="1">
        <v>29852</v>
      </c>
      <c r="F1629" s="1">
        <v>45637</v>
      </c>
      <c r="G1629" t="s">
        <v>104</v>
      </c>
      <c r="H1629" s="1">
        <v>56140</v>
      </c>
      <c r="I1629" s="1">
        <v>14831</v>
      </c>
      <c r="J1629" s="1">
        <v>23403</v>
      </c>
      <c r="K1629" s="1">
        <v>5606</v>
      </c>
      <c r="L1629" s="1">
        <v>38674</v>
      </c>
      <c r="M1629" s="1">
        <v>15435</v>
      </c>
      <c r="N1629" s="20">
        <f t="shared" si="350"/>
        <v>1</v>
      </c>
      <c r="P1629" s="20">
        <f t="shared" si="351"/>
        <v>1</v>
      </c>
      <c r="R1629" s="12">
        <f t="shared" si="352"/>
        <v>0.2395419390676409</v>
      </c>
      <c r="S1629" s="21">
        <f t="shared" si="353"/>
        <v>-0.23373391279785383</v>
      </c>
      <c r="T1629" s="21">
        <f t="shared" si="354"/>
        <v>9.5519770502032975E-2</v>
      </c>
      <c r="U1629" s="21">
        <f t="shared" si="355"/>
        <v>-8.3779694617508449E-2</v>
      </c>
      <c r="V1629" s="21">
        <f t="shared" si="356"/>
        <v>-7.3997945637776438E-2</v>
      </c>
      <c r="W1629" s="22">
        <f t="shared" si="357"/>
        <v>54109</v>
      </c>
      <c r="X1629" s="21">
        <f t="shared" si="358"/>
        <v>0.10360568482137907</v>
      </c>
      <c r="Y1629" s="23">
        <f t="shared" si="359"/>
        <v>5.3250089190153407</v>
      </c>
      <c r="Z1629" s="21">
        <f t="shared" si="360"/>
        <v>5.8000000000000003E-2</v>
      </c>
      <c r="AA1629" s="21">
        <f t="shared" si="361"/>
        <v>0.56399999999999995</v>
      </c>
      <c r="AB1629" s="21">
        <f t="shared" si="362"/>
        <v>0.88</v>
      </c>
      <c r="AC1629" s="21">
        <f t="shared" si="363"/>
        <v>0</v>
      </c>
    </row>
    <row r="1630" spans="2:29" x14ac:dyDescent="0.25">
      <c r="B1630" t="s">
        <v>1196</v>
      </c>
      <c r="C1630" t="s">
        <v>1197</v>
      </c>
      <c r="D1630" t="s">
        <v>7410</v>
      </c>
      <c r="E1630" s="1">
        <v>29707</v>
      </c>
      <c r="F1630" s="1">
        <v>41913</v>
      </c>
      <c r="G1630" t="s">
        <v>31</v>
      </c>
      <c r="H1630" s="1">
        <v>22915</v>
      </c>
      <c r="I1630" s="1">
        <v>25022</v>
      </c>
      <c r="J1630" s="1">
        <v>13204</v>
      </c>
      <c r="K1630" s="1">
        <v>2310</v>
      </c>
      <c r="L1630" s="1">
        <v>8451</v>
      </c>
      <c r="M1630" s="1">
        <v>9836</v>
      </c>
      <c r="N1630" s="20">
        <f t="shared" si="350"/>
        <v>1</v>
      </c>
      <c r="P1630" s="20">
        <f t="shared" si="351"/>
        <v>1</v>
      </c>
      <c r="R1630" s="12">
        <f t="shared" si="352"/>
        <v>0.17494698576189033</v>
      </c>
      <c r="S1630" s="21">
        <f t="shared" si="353"/>
        <v>1.7748407818767742E-2</v>
      </c>
      <c r="T1630" s="21">
        <f t="shared" si="354"/>
        <v>-0.12001210279522467</v>
      </c>
      <c r="U1630" s="21">
        <f t="shared" si="355"/>
        <v>-5.3635228212743802E-2</v>
      </c>
      <c r="V1630" s="21">
        <f t="shared" si="356"/>
        <v>-5.1966307729733575E-2</v>
      </c>
      <c r="W1630" s="22">
        <f t="shared" si="357"/>
        <v>18287</v>
      </c>
      <c r="X1630" s="21">
        <f t="shared" si="358"/>
        <v>0.12631924317821402</v>
      </c>
      <c r="Y1630" s="23">
        <f t="shared" si="359"/>
        <v>12.86017316017316</v>
      </c>
      <c r="Z1630" s="21">
        <f t="shared" si="360"/>
        <v>8.3000000000000004E-2</v>
      </c>
      <c r="AA1630" s="21">
        <f t="shared" si="361"/>
        <v>0.64100000000000001</v>
      </c>
      <c r="AB1630" s="21">
        <f t="shared" si="362"/>
        <v>0.51600000000000001</v>
      </c>
      <c r="AC1630" s="21">
        <f t="shared" si="363"/>
        <v>0</v>
      </c>
    </row>
    <row r="1631" spans="2:29" x14ac:dyDescent="0.25">
      <c r="B1631" t="s">
        <v>1192</v>
      </c>
      <c r="C1631" t="s">
        <v>1193</v>
      </c>
      <c r="D1631" t="s">
        <v>7414</v>
      </c>
      <c r="E1631" s="1">
        <v>29151</v>
      </c>
      <c r="F1631" s="1">
        <v>76971</v>
      </c>
      <c r="G1631" t="s">
        <v>46</v>
      </c>
      <c r="H1631" s="1">
        <v>61915</v>
      </c>
      <c r="I1631" s="1">
        <v>55314</v>
      </c>
      <c r="J1631" s="1">
        <v>44400</v>
      </c>
      <c r="K1631" s="1">
        <v>4985</v>
      </c>
      <c r="L1631" s="1">
        <v>25603</v>
      </c>
      <c r="M1631" s="1">
        <v>35557</v>
      </c>
      <c r="N1631" s="20">
        <f t="shared" si="350"/>
        <v>1</v>
      </c>
      <c r="P1631" s="20">
        <f t="shared" si="351"/>
        <v>1</v>
      </c>
      <c r="R1631" s="12">
        <f t="shared" si="352"/>
        <v>0.11227477477477478</v>
      </c>
      <c r="S1631" s="21">
        <f t="shared" si="353"/>
        <v>-2.2294996758012608E-2</v>
      </c>
      <c r="T1631" s="21">
        <f t="shared" si="354"/>
        <v>-4.3005193425932453E-2</v>
      </c>
      <c r="U1631" s="21">
        <f t="shared" si="355"/>
        <v>-3.2705520296913981E-2</v>
      </c>
      <c r="V1631" s="21">
        <f t="shared" si="356"/>
        <v>-3.2668570160286348E-2</v>
      </c>
      <c r="W1631" s="22">
        <f t="shared" si="357"/>
        <v>61160</v>
      </c>
      <c r="X1631" s="21">
        <f t="shared" si="358"/>
        <v>8.1507521255722692E-2</v>
      </c>
      <c r="Y1631" s="23">
        <f t="shared" si="359"/>
        <v>5.8477432296890672</v>
      </c>
      <c r="Z1631" s="21">
        <f t="shared" si="360"/>
        <v>0.122</v>
      </c>
      <c r="AA1631" s="21">
        <f t="shared" si="361"/>
        <v>0.47299999999999998</v>
      </c>
      <c r="AB1631" s="21">
        <f t="shared" si="362"/>
        <v>0.85199999999999998</v>
      </c>
      <c r="AC1631" s="21">
        <f t="shared" si="363"/>
        <v>0</v>
      </c>
    </row>
    <row r="1632" spans="2:29" x14ac:dyDescent="0.25">
      <c r="B1632" t="s">
        <v>1194</v>
      </c>
      <c r="C1632" t="s">
        <v>1195</v>
      </c>
      <c r="D1632" t="s">
        <v>7419</v>
      </c>
      <c r="E1632" s="1">
        <v>28934</v>
      </c>
      <c r="F1632" s="1">
        <v>30258</v>
      </c>
      <c r="G1632" t="s">
        <v>31</v>
      </c>
      <c r="H1632" s="1">
        <v>7794</v>
      </c>
      <c r="I1632" s="1">
        <v>12425</v>
      </c>
      <c r="J1632" s="1">
        <v>10278</v>
      </c>
      <c r="K1632" s="1">
        <v>1702</v>
      </c>
      <c r="L1632" s="1">
        <v>8093</v>
      </c>
      <c r="M1632" s="1">
        <v>3222</v>
      </c>
      <c r="N1632" s="20">
        <f t="shared" si="350"/>
        <v>1</v>
      </c>
      <c r="P1632" s="20">
        <f t="shared" si="351"/>
        <v>1</v>
      </c>
      <c r="R1632" s="12">
        <f t="shared" si="352"/>
        <v>0.16559641953687487</v>
      </c>
      <c r="S1632" s="21">
        <f t="shared" si="353"/>
        <v>9.7759487404151857E-2</v>
      </c>
      <c r="T1632" s="21">
        <f t="shared" si="354"/>
        <v>-3.7230234920299088E-2</v>
      </c>
      <c r="U1632" s="21">
        <f t="shared" si="355"/>
        <v>2.8051381888137161E-2</v>
      </c>
      <c r="V1632" s="21">
        <f t="shared" si="356"/>
        <v>2.9526878123996642E-2</v>
      </c>
      <c r="W1632" s="22">
        <f t="shared" si="357"/>
        <v>11315</v>
      </c>
      <c r="X1632" s="21">
        <f t="shared" si="358"/>
        <v>0.15041979673000441</v>
      </c>
      <c r="Y1632" s="23">
        <f t="shared" si="359"/>
        <v>17</v>
      </c>
      <c r="Z1632" s="21">
        <f t="shared" si="360"/>
        <v>0.41899999999999998</v>
      </c>
      <c r="AA1632" s="21">
        <f t="shared" si="361"/>
        <v>0.71399999999999997</v>
      </c>
      <c r="AB1632" s="21">
        <f t="shared" si="362"/>
        <v>0.40100000000000002</v>
      </c>
      <c r="AC1632" s="21">
        <f t="shared" si="363"/>
        <v>0</v>
      </c>
    </row>
    <row r="1633" spans="2:29" x14ac:dyDescent="0.25">
      <c r="B1633" t="s">
        <v>1218</v>
      </c>
      <c r="C1633" t="s">
        <v>1219</v>
      </c>
      <c r="D1633" t="s">
        <v>7416</v>
      </c>
      <c r="E1633" s="1">
        <v>28034</v>
      </c>
      <c r="F1633" s="1">
        <v>94545</v>
      </c>
      <c r="G1633" t="s">
        <v>31</v>
      </c>
      <c r="H1633" s="1">
        <v>34365</v>
      </c>
      <c r="I1633" s="1">
        <v>36747</v>
      </c>
      <c r="J1633" s="1">
        <v>14755</v>
      </c>
      <c r="K1633" s="1">
        <v>3429</v>
      </c>
      <c r="L1633" s="1">
        <v>13147</v>
      </c>
      <c r="M1633" s="1">
        <v>8613</v>
      </c>
      <c r="N1633" s="20">
        <f t="shared" si="350"/>
        <v>1</v>
      </c>
      <c r="P1633" s="20">
        <f t="shared" si="351"/>
        <v>1</v>
      </c>
      <c r="R1633" s="12">
        <f t="shared" si="352"/>
        <v>0.23239579803456456</v>
      </c>
      <c r="S1633" s="21">
        <f t="shared" si="353"/>
        <v>1.349382791538023E-2</v>
      </c>
      <c r="T1633" s="21">
        <f t="shared" si="354"/>
        <v>-0.16681112036326107</v>
      </c>
      <c r="U1633" s="21">
        <f t="shared" si="355"/>
        <v>-8.1070303559861223E-2</v>
      </c>
      <c r="V1633" s="21">
        <f t="shared" si="356"/>
        <v>-7.8129198669247349E-2</v>
      </c>
      <c r="W1633" s="22">
        <f t="shared" si="357"/>
        <v>21760</v>
      </c>
      <c r="X1633" s="21">
        <f t="shared" si="358"/>
        <v>0.1575827205882353</v>
      </c>
      <c r="Y1633" s="23">
        <f t="shared" si="359"/>
        <v>8.1755613881598137</v>
      </c>
      <c r="Z1633" s="21">
        <f t="shared" si="360"/>
        <v>5.3999999999999999E-2</v>
      </c>
      <c r="AA1633" s="21">
        <f t="shared" si="361"/>
        <v>0.73</v>
      </c>
      <c r="AB1633" s="21">
        <f t="shared" si="362"/>
        <v>0.72699999999999998</v>
      </c>
      <c r="AC1633" s="21">
        <f t="shared" si="363"/>
        <v>0</v>
      </c>
    </row>
    <row r="1634" spans="2:29" x14ac:dyDescent="0.25">
      <c r="B1634" t="s">
        <v>1214</v>
      </c>
      <c r="C1634" t="s">
        <v>1215</v>
      </c>
      <c r="D1634" t="s">
        <v>7409</v>
      </c>
      <c r="E1634" s="1">
        <v>27457</v>
      </c>
      <c r="F1634" s="1">
        <v>24752</v>
      </c>
      <c r="G1634" t="s">
        <v>56</v>
      </c>
      <c r="H1634" s="1">
        <v>7608</v>
      </c>
      <c r="I1634" s="1">
        <v>8584</v>
      </c>
      <c r="J1634" s="1">
        <v>10204</v>
      </c>
      <c r="K1634" s="1">
        <v>1405</v>
      </c>
      <c r="L1634" s="1">
        <v>8800</v>
      </c>
      <c r="M1634" t="s">
        <v>30</v>
      </c>
      <c r="N1634" s="20">
        <f t="shared" si="350"/>
        <v>1</v>
      </c>
      <c r="P1634" s="20">
        <f t="shared" si="351"/>
        <v>1</v>
      </c>
      <c r="R1634" s="12">
        <f t="shared" si="352"/>
        <v>0.13769110152881223</v>
      </c>
      <c r="S1634" s="21">
        <f t="shared" si="353"/>
        <v>2.4433663027361829E-2</v>
      </c>
      <c r="T1634" s="21">
        <f t="shared" si="354"/>
        <v>3.5180656667203491E-2</v>
      </c>
      <c r="U1634" s="21">
        <f t="shared" si="355"/>
        <v>2.9793140395027562E-2</v>
      </c>
      <c r="V1634" s="21">
        <f t="shared" si="356"/>
        <v>2.9802486696530961E-2</v>
      </c>
      <c r="W1634" s="22">
        <f t="shared" si="357"/>
        <v>8800</v>
      </c>
      <c r="X1634" s="21">
        <f t="shared" si="358"/>
        <v>0.15965909090909092</v>
      </c>
      <c r="Y1634" s="23">
        <f t="shared" si="359"/>
        <v>19.542348754448398</v>
      </c>
      <c r="Z1634" s="21">
        <f t="shared" si="360"/>
        <v>0.42099999999999999</v>
      </c>
      <c r="AA1634" s="21">
        <f t="shared" si="361"/>
        <v>0.73299999999999998</v>
      </c>
      <c r="AB1634" s="21">
        <f t="shared" si="362"/>
        <v>0.35699999999999998</v>
      </c>
      <c r="AC1634" s="21">
        <f t="shared" si="363"/>
        <v>0</v>
      </c>
    </row>
    <row r="1635" spans="2:29" x14ac:dyDescent="0.25">
      <c r="B1635" t="s">
        <v>1238</v>
      </c>
      <c r="C1635" t="s">
        <v>1239</v>
      </c>
      <c r="D1635" t="s">
        <v>7409</v>
      </c>
      <c r="E1635" s="1">
        <v>27189</v>
      </c>
      <c r="F1635" s="1">
        <v>48905</v>
      </c>
      <c r="G1635" t="s">
        <v>104</v>
      </c>
      <c r="H1635" s="1">
        <v>25517</v>
      </c>
      <c r="I1635" s="1">
        <v>21967</v>
      </c>
      <c r="J1635" s="1">
        <v>37504</v>
      </c>
      <c r="K1635" s="1">
        <v>1298</v>
      </c>
      <c r="L1635" s="1">
        <v>20060</v>
      </c>
      <c r="M1635" s="1">
        <v>18904</v>
      </c>
      <c r="N1635" s="20">
        <f t="shared" si="350"/>
        <v>1</v>
      </c>
      <c r="P1635" s="20">
        <f t="shared" si="351"/>
        <v>1</v>
      </c>
      <c r="R1635" s="12">
        <f t="shared" si="352"/>
        <v>3.4609641638225254E-2</v>
      </c>
      <c r="S1635" s="21">
        <f t="shared" si="353"/>
        <v>-2.9516340677557928E-2</v>
      </c>
      <c r="T1635" s="21">
        <f t="shared" si="354"/>
        <v>0.11291339087982433</v>
      </c>
      <c r="U1635" s="21">
        <f t="shared" si="355"/>
        <v>3.9261401231662774E-2</v>
      </c>
      <c r="V1635" s="21">
        <f t="shared" si="356"/>
        <v>4.0886150477976391E-2</v>
      </c>
      <c r="W1635" s="22">
        <f t="shared" si="357"/>
        <v>38964</v>
      </c>
      <c r="X1635" s="21">
        <f t="shared" si="358"/>
        <v>3.3312801560414738E-2</v>
      </c>
      <c r="Y1635" s="23">
        <f t="shared" si="359"/>
        <v>20.94684129429892</v>
      </c>
      <c r="Z1635" s="21">
        <f t="shared" si="360"/>
        <v>0.48399999999999999</v>
      </c>
      <c r="AA1635" s="21">
        <f t="shared" si="361"/>
        <v>0.26400000000000001</v>
      </c>
      <c r="AB1635" s="21">
        <f t="shared" si="362"/>
        <v>0.33499999999999996</v>
      </c>
      <c r="AC1635" s="21">
        <f t="shared" si="363"/>
        <v>0</v>
      </c>
    </row>
    <row r="1636" spans="2:29" x14ac:dyDescent="0.25">
      <c r="B1636" t="s">
        <v>1224</v>
      </c>
      <c r="C1636" t="s">
        <v>1225</v>
      </c>
      <c r="D1636" t="s">
        <v>7409</v>
      </c>
      <c r="E1636" s="1">
        <v>26998</v>
      </c>
      <c r="F1636" s="1">
        <v>40592</v>
      </c>
      <c r="G1636" t="s">
        <v>75</v>
      </c>
      <c r="H1636" s="1">
        <v>28120</v>
      </c>
      <c r="I1636" s="1">
        <v>39718</v>
      </c>
      <c r="J1636" s="1">
        <v>23947</v>
      </c>
      <c r="K1636" s="1">
        <v>1944</v>
      </c>
      <c r="L1636" s="1">
        <v>21714</v>
      </c>
      <c r="M1636" s="1">
        <v>10915</v>
      </c>
      <c r="N1636" s="20">
        <f t="shared" si="350"/>
        <v>1</v>
      </c>
      <c r="P1636" s="20">
        <f t="shared" si="351"/>
        <v>1</v>
      </c>
      <c r="R1636" s="12">
        <f t="shared" si="352"/>
        <v>8.1179270889881819E-2</v>
      </c>
      <c r="S1636" s="21">
        <f t="shared" si="353"/>
        <v>7.150551584804532E-2</v>
      </c>
      <c r="T1636" s="21">
        <f t="shared" si="354"/>
        <v>-9.6240764142109692E-2</v>
      </c>
      <c r="U1636" s="21">
        <f t="shared" si="355"/>
        <v>-1.5935466435079815E-2</v>
      </c>
      <c r="V1636" s="21">
        <f t="shared" si="356"/>
        <v>-1.3556904909714729E-2</v>
      </c>
      <c r="W1636" s="22">
        <f t="shared" si="357"/>
        <v>32629</v>
      </c>
      <c r="X1636" s="21">
        <f t="shared" si="358"/>
        <v>5.9578902203561247E-2</v>
      </c>
      <c r="Y1636" s="23">
        <f t="shared" si="359"/>
        <v>13.887860082304528</v>
      </c>
      <c r="Z1636" s="21">
        <f t="shared" si="360"/>
        <v>0.18</v>
      </c>
      <c r="AA1636" s="21">
        <f t="shared" si="361"/>
        <v>0.38400000000000001</v>
      </c>
      <c r="AB1636" s="21">
        <f t="shared" si="362"/>
        <v>0.48199999999999998</v>
      </c>
      <c r="AC1636" s="21">
        <f t="shared" si="363"/>
        <v>0</v>
      </c>
    </row>
    <row r="1637" spans="2:29" x14ac:dyDescent="0.25">
      <c r="B1637" t="s">
        <v>1204</v>
      </c>
      <c r="C1637" t="s">
        <v>1205</v>
      </c>
      <c r="D1637" t="s">
        <v>7412</v>
      </c>
      <c r="E1637" s="1">
        <v>26849</v>
      </c>
      <c r="F1637" s="1">
        <v>40387</v>
      </c>
      <c r="G1637" t="s">
        <v>104</v>
      </c>
      <c r="H1637" s="1">
        <v>50979</v>
      </c>
      <c r="I1637" s="1">
        <v>9510</v>
      </c>
      <c r="J1637" s="1">
        <v>13089</v>
      </c>
      <c r="K1637" s="1">
        <v>2906</v>
      </c>
      <c r="L1637" s="1">
        <v>16397</v>
      </c>
      <c r="M1637" s="1">
        <v>10734</v>
      </c>
      <c r="N1637" s="20">
        <f t="shared" si="350"/>
        <v>1</v>
      </c>
      <c r="P1637" s="20">
        <f t="shared" si="351"/>
        <v>1</v>
      </c>
      <c r="R1637" s="12">
        <f t="shared" si="352"/>
        <v>0.22201848880739553</v>
      </c>
      <c r="S1637" s="21">
        <f t="shared" si="353"/>
        <v>-0.28524394858127544</v>
      </c>
      <c r="T1637" s="21">
        <f t="shared" si="354"/>
        <v>6.5970510058166898E-2</v>
      </c>
      <c r="U1637" s="21">
        <f t="shared" si="355"/>
        <v>-0.12712608430657102</v>
      </c>
      <c r="V1637" s="21">
        <f t="shared" si="356"/>
        <v>-0.11546650760989319</v>
      </c>
      <c r="W1637" s="22">
        <f t="shared" si="357"/>
        <v>27131</v>
      </c>
      <c r="X1637" s="21">
        <f t="shared" si="358"/>
        <v>0.10710994802992886</v>
      </c>
      <c r="Y1637" s="23">
        <f t="shared" si="359"/>
        <v>9.2391603578802481</v>
      </c>
      <c r="Z1637" s="21">
        <f t="shared" si="360"/>
        <v>0.03</v>
      </c>
      <c r="AA1637" s="21">
        <f t="shared" si="361"/>
        <v>0.57599999999999996</v>
      </c>
      <c r="AB1637" s="21">
        <f t="shared" si="362"/>
        <v>0.66700000000000004</v>
      </c>
      <c r="AC1637" s="21">
        <f t="shared" si="363"/>
        <v>0</v>
      </c>
    </row>
    <row r="1638" spans="2:29" x14ac:dyDescent="0.25">
      <c r="B1638" t="s">
        <v>1248</v>
      </c>
      <c r="C1638" t="s">
        <v>1249</v>
      </c>
      <c r="D1638" t="s">
        <v>7412</v>
      </c>
      <c r="E1638" s="1">
        <v>26777</v>
      </c>
      <c r="F1638" s="1">
        <v>53660</v>
      </c>
      <c r="G1638" t="s">
        <v>46</v>
      </c>
      <c r="H1638" s="1">
        <v>30481</v>
      </c>
      <c r="I1638" s="1">
        <v>30513</v>
      </c>
      <c r="J1638" s="1">
        <v>26300</v>
      </c>
      <c r="K1638" s="1">
        <v>4027</v>
      </c>
      <c r="L1638" s="1">
        <v>16675</v>
      </c>
      <c r="M1638" s="1">
        <v>21536</v>
      </c>
      <c r="N1638" s="20">
        <f t="shared" si="350"/>
        <v>1</v>
      </c>
      <c r="P1638" s="20">
        <f t="shared" si="351"/>
        <v>1</v>
      </c>
      <c r="R1638" s="12">
        <f t="shared" si="352"/>
        <v>0.15311787072243346</v>
      </c>
      <c r="S1638" s="21">
        <f t="shared" si="353"/>
        <v>2.0987874793454431E-4</v>
      </c>
      <c r="T1638" s="21">
        <f t="shared" si="354"/>
        <v>-2.9279574666727815E-2</v>
      </c>
      <c r="U1638" s="21">
        <f t="shared" si="355"/>
        <v>-1.464516090865231E-2</v>
      </c>
      <c r="V1638" s="21">
        <f t="shared" si="356"/>
        <v>-1.457161894248186E-2</v>
      </c>
      <c r="W1638" s="22">
        <f t="shared" si="357"/>
        <v>38211</v>
      </c>
      <c r="X1638" s="21">
        <f t="shared" si="358"/>
        <v>0.10538850069351757</v>
      </c>
      <c r="Y1638" s="23">
        <f t="shared" si="359"/>
        <v>6.6493667742736529</v>
      </c>
      <c r="Z1638" s="21">
        <f t="shared" si="360"/>
        <v>0.17699999999999999</v>
      </c>
      <c r="AA1638" s="21">
        <f t="shared" si="361"/>
        <v>0.57099999999999995</v>
      </c>
      <c r="AB1638" s="21">
        <f t="shared" si="362"/>
        <v>0.80800000000000005</v>
      </c>
      <c r="AC1638" s="21">
        <f t="shared" si="363"/>
        <v>0</v>
      </c>
    </row>
    <row r="1639" spans="2:29" x14ac:dyDescent="0.25">
      <c r="B1639" t="s">
        <v>1228</v>
      </c>
      <c r="C1639" t="s">
        <v>1229</v>
      </c>
      <c r="D1639" t="s">
        <v>7412</v>
      </c>
      <c r="E1639" s="1">
        <v>26281</v>
      </c>
      <c r="F1639" s="1">
        <v>69153</v>
      </c>
      <c r="G1639" t="s">
        <v>46</v>
      </c>
      <c r="H1639" s="1">
        <v>63915</v>
      </c>
      <c r="I1639" s="1">
        <v>48980</v>
      </c>
      <c r="J1639" s="1">
        <v>40515</v>
      </c>
      <c r="K1639" s="1">
        <v>3651</v>
      </c>
      <c r="L1639" s="1">
        <v>58332</v>
      </c>
      <c r="M1639" s="1">
        <v>42670</v>
      </c>
      <c r="N1639" s="20">
        <f t="shared" si="350"/>
        <v>1</v>
      </c>
      <c r="P1639" s="20">
        <f t="shared" si="351"/>
        <v>1</v>
      </c>
      <c r="R1639" s="12">
        <f t="shared" si="352"/>
        <v>9.0114772306553126E-2</v>
      </c>
      <c r="S1639" s="21">
        <f t="shared" si="353"/>
        <v>-5.1836577346956791E-2</v>
      </c>
      <c r="T1639" s="21">
        <f t="shared" si="354"/>
        <v>-3.7236953527641337E-2</v>
      </c>
      <c r="U1639" s="21">
        <f t="shared" si="355"/>
        <v>-4.4564651403820821E-2</v>
      </c>
      <c r="V1639" s="21">
        <f t="shared" si="356"/>
        <v>-4.4546060759472983E-2</v>
      </c>
      <c r="W1639" s="22">
        <f t="shared" si="357"/>
        <v>101002</v>
      </c>
      <c r="X1639" s="21">
        <f t="shared" si="358"/>
        <v>3.6147799053484087E-2</v>
      </c>
      <c r="Y1639" s="23">
        <f t="shared" si="359"/>
        <v>7.1983018351136678</v>
      </c>
      <c r="Z1639" s="21">
        <f t="shared" si="360"/>
        <v>9.6000000000000002E-2</v>
      </c>
      <c r="AA1639" s="21">
        <f t="shared" si="361"/>
        <v>0.27700000000000002</v>
      </c>
      <c r="AB1639" s="21">
        <f t="shared" si="362"/>
        <v>0.77500000000000002</v>
      </c>
      <c r="AC1639" s="21">
        <f t="shared" si="363"/>
        <v>0</v>
      </c>
    </row>
    <row r="1640" spans="2:29" x14ac:dyDescent="0.25">
      <c r="B1640" t="s">
        <v>1262</v>
      </c>
      <c r="C1640" t="s">
        <v>1263</v>
      </c>
      <c r="D1640" t="s">
        <v>7412</v>
      </c>
      <c r="E1640" s="1">
        <v>26032</v>
      </c>
      <c r="F1640" s="1">
        <v>13285</v>
      </c>
      <c r="G1640" t="s">
        <v>31</v>
      </c>
      <c r="H1640" s="1">
        <v>55769</v>
      </c>
      <c r="I1640" s="1">
        <v>56902</v>
      </c>
      <c r="J1640" s="1">
        <v>28469</v>
      </c>
      <c r="K1640" s="1">
        <v>2279</v>
      </c>
      <c r="L1640" s="1">
        <v>10793</v>
      </c>
      <c r="M1640" s="1">
        <v>6963</v>
      </c>
      <c r="N1640" s="20">
        <f t="shared" si="350"/>
        <v>1</v>
      </c>
      <c r="P1640" s="20">
        <f t="shared" si="351"/>
        <v>1</v>
      </c>
      <c r="R1640" s="12">
        <f t="shared" si="352"/>
        <v>8.005198637114054E-2</v>
      </c>
      <c r="S1640" s="21">
        <f t="shared" si="353"/>
        <v>4.0305670642237779E-3</v>
      </c>
      <c r="T1640" s="21">
        <f t="shared" si="354"/>
        <v>-0.12933931090083273</v>
      </c>
      <c r="U1640" s="21">
        <f t="shared" si="355"/>
        <v>-6.5029441427825074E-2</v>
      </c>
      <c r="V1640" s="21">
        <f t="shared" si="356"/>
        <v>-6.3446061754811336E-2</v>
      </c>
      <c r="W1640" s="22">
        <f t="shared" si="357"/>
        <v>17756</v>
      </c>
      <c r="X1640" s="21">
        <f t="shared" si="358"/>
        <v>0.12835097995043929</v>
      </c>
      <c r="Y1640" s="23">
        <f t="shared" si="359"/>
        <v>11.422553751645459</v>
      </c>
      <c r="Z1640" s="21">
        <f t="shared" si="360"/>
        <v>6.7000000000000004E-2</v>
      </c>
      <c r="AA1640" s="21">
        <f t="shared" si="361"/>
        <v>0.64800000000000002</v>
      </c>
      <c r="AB1640" s="21">
        <f t="shared" si="362"/>
        <v>0.56499999999999995</v>
      </c>
      <c r="AC1640" s="21">
        <f t="shared" si="363"/>
        <v>0</v>
      </c>
    </row>
    <row r="1641" spans="2:29" x14ac:dyDescent="0.25">
      <c r="B1641" t="s">
        <v>1212</v>
      </c>
      <c r="C1641" t="s">
        <v>1213</v>
      </c>
      <c r="D1641" t="s">
        <v>1737</v>
      </c>
      <c r="E1641" s="1">
        <v>25961</v>
      </c>
      <c r="F1641" s="1">
        <v>40936</v>
      </c>
      <c r="G1641" t="s">
        <v>56</v>
      </c>
      <c r="H1641" s="1">
        <v>10877</v>
      </c>
      <c r="I1641" s="1">
        <v>10441</v>
      </c>
      <c r="J1641" s="1">
        <v>11586</v>
      </c>
      <c r="K1641" s="1">
        <v>3036</v>
      </c>
      <c r="L1641" s="1">
        <v>18266</v>
      </c>
      <c r="M1641" s="1">
        <v>11558</v>
      </c>
      <c r="N1641" s="20">
        <f t="shared" si="350"/>
        <v>1</v>
      </c>
      <c r="P1641" s="20">
        <f t="shared" si="351"/>
        <v>1</v>
      </c>
      <c r="R1641" s="12">
        <f t="shared" si="352"/>
        <v>0.26204039357845677</v>
      </c>
      <c r="S1641" s="21">
        <f t="shared" si="353"/>
        <v>-8.148639332350438E-3</v>
      </c>
      <c r="T1641" s="21">
        <f t="shared" si="354"/>
        <v>2.1029489653137556E-2</v>
      </c>
      <c r="U1641" s="21">
        <f t="shared" si="355"/>
        <v>6.3346802104458089E-3</v>
      </c>
      <c r="V1641" s="21">
        <f t="shared" si="356"/>
        <v>6.4051768437443091E-3</v>
      </c>
      <c r="W1641" s="22">
        <f t="shared" si="357"/>
        <v>29824</v>
      </c>
      <c r="X1641" s="21">
        <f t="shared" si="358"/>
        <v>0.10179721030042918</v>
      </c>
      <c r="Y1641" s="23">
        <f t="shared" si="359"/>
        <v>8.5510540184453223</v>
      </c>
      <c r="Z1641" s="21">
        <f t="shared" si="360"/>
        <v>0.27700000000000002</v>
      </c>
      <c r="AA1641" s="21">
        <f t="shared" si="361"/>
        <v>0.55300000000000005</v>
      </c>
      <c r="AB1641" s="21">
        <f t="shared" si="362"/>
        <v>0.70500000000000007</v>
      </c>
      <c r="AC1641" s="21">
        <f t="shared" si="363"/>
        <v>0</v>
      </c>
    </row>
    <row r="1642" spans="2:29" x14ac:dyDescent="0.25">
      <c r="B1642" t="s">
        <v>1236</v>
      </c>
      <c r="C1642" t="s">
        <v>1237</v>
      </c>
      <c r="D1642" t="s">
        <v>7411</v>
      </c>
      <c r="E1642" s="1">
        <v>25303</v>
      </c>
      <c r="F1642" s="1">
        <v>28414</v>
      </c>
      <c r="G1642" t="s">
        <v>34</v>
      </c>
      <c r="H1642" s="1">
        <v>8535</v>
      </c>
      <c r="I1642" s="1">
        <v>8971</v>
      </c>
      <c r="J1642" s="1">
        <v>13259</v>
      </c>
      <c r="K1642">
        <v>527</v>
      </c>
      <c r="L1642" s="1">
        <v>23513</v>
      </c>
      <c r="M1642" s="1">
        <v>4154</v>
      </c>
      <c r="N1642" s="20">
        <f t="shared" si="350"/>
        <v>1</v>
      </c>
      <c r="P1642" s="20">
        <f t="shared" si="351"/>
        <v>1</v>
      </c>
      <c r="R1642" s="12">
        <f t="shared" si="352"/>
        <v>3.9746587223772535E-2</v>
      </c>
      <c r="S1642" s="21">
        <f t="shared" si="353"/>
        <v>1.0014168796492751E-2</v>
      </c>
      <c r="T1642" s="21">
        <f t="shared" si="354"/>
        <v>8.126957474565133E-2</v>
      </c>
      <c r="U1642" s="21">
        <f t="shared" si="355"/>
        <v>4.503473185424145E-2</v>
      </c>
      <c r="V1642" s="21">
        <f t="shared" si="356"/>
        <v>4.5439491798795174E-2</v>
      </c>
      <c r="W1642" s="22">
        <f t="shared" si="357"/>
        <v>27667</v>
      </c>
      <c r="X1642" s="21">
        <f t="shared" si="358"/>
        <v>1.9047963277550872E-2</v>
      </c>
      <c r="Y1642" s="23">
        <f t="shared" si="359"/>
        <v>48.01328273244782</v>
      </c>
      <c r="Z1642" s="21">
        <f t="shared" si="360"/>
        <v>0.51200000000000001</v>
      </c>
      <c r="AA1642" s="21">
        <f t="shared" si="361"/>
        <v>0.21</v>
      </c>
      <c r="AB1642" s="21">
        <f t="shared" si="362"/>
        <v>0.21599999999999997</v>
      </c>
      <c r="AC1642" s="21">
        <f t="shared" si="363"/>
        <v>0</v>
      </c>
    </row>
    <row r="1643" spans="2:29" x14ac:dyDescent="0.25">
      <c r="B1643" t="s">
        <v>1246</v>
      </c>
      <c r="C1643" t="s">
        <v>1247</v>
      </c>
      <c r="D1643" t="s">
        <v>1737</v>
      </c>
      <c r="E1643" s="1">
        <v>25190</v>
      </c>
      <c r="F1643" s="1">
        <v>30234</v>
      </c>
      <c r="G1643" t="s">
        <v>86</v>
      </c>
      <c r="H1643" s="1">
        <v>23668</v>
      </c>
      <c r="I1643" s="1">
        <v>27072</v>
      </c>
      <c r="J1643" s="1">
        <v>28171</v>
      </c>
      <c r="K1643" s="1">
        <v>3210</v>
      </c>
      <c r="L1643" s="1">
        <v>19304</v>
      </c>
      <c r="M1643" s="1">
        <v>5111</v>
      </c>
      <c r="N1643" s="20">
        <f t="shared" si="350"/>
        <v>1</v>
      </c>
      <c r="P1643" s="20">
        <f t="shared" si="351"/>
        <v>1</v>
      </c>
      <c r="R1643" s="12">
        <f t="shared" si="352"/>
        <v>0.11394696673884491</v>
      </c>
      <c r="S1643" s="21">
        <f t="shared" si="353"/>
        <v>2.7239607303191304E-2</v>
      </c>
      <c r="T1643" s="21">
        <f t="shared" si="354"/>
        <v>7.9903733125350485E-3</v>
      </c>
      <c r="U1643" s="21">
        <f t="shared" si="355"/>
        <v>1.7569474407996166E-2</v>
      </c>
      <c r="V1643" s="21">
        <f t="shared" si="356"/>
        <v>1.7599818341240841E-2</v>
      </c>
      <c r="W1643" s="22">
        <f t="shared" si="357"/>
        <v>24415</v>
      </c>
      <c r="X1643" s="21">
        <f t="shared" si="358"/>
        <v>0.13147655130043007</v>
      </c>
      <c r="Y1643" s="23">
        <f t="shared" si="359"/>
        <v>7.8473520249221185</v>
      </c>
      <c r="Z1643" s="21">
        <f t="shared" si="360"/>
        <v>0.34399999999999997</v>
      </c>
      <c r="AA1643" s="21">
        <f t="shared" si="361"/>
        <v>0.65800000000000003</v>
      </c>
      <c r="AB1643" s="21">
        <f t="shared" si="362"/>
        <v>0.74299999999999999</v>
      </c>
      <c r="AC1643" s="21">
        <f t="shared" si="363"/>
        <v>0</v>
      </c>
    </row>
    <row r="1644" spans="2:29" x14ac:dyDescent="0.25">
      <c r="B1644" t="s">
        <v>1279</v>
      </c>
      <c r="C1644" t="s">
        <v>1280</v>
      </c>
      <c r="D1644" t="s">
        <v>7411</v>
      </c>
      <c r="E1644" s="1">
        <v>25072</v>
      </c>
      <c r="F1644" s="1">
        <v>32644</v>
      </c>
      <c r="G1644" t="s">
        <v>75</v>
      </c>
      <c r="H1644" s="1">
        <v>25892</v>
      </c>
      <c r="I1644" s="1">
        <v>19234</v>
      </c>
      <c r="J1644" s="1">
        <v>19453</v>
      </c>
      <c r="K1644" s="1">
        <v>2074</v>
      </c>
      <c r="L1644" s="1">
        <v>12689</v>
      </c>
      <c r="M1644" s="1">
        <v>7634</v>
      </c>
      <c r="N1644" s="20">
        <f t="shared" si="350"/>
        <v>1</v>
      </c>
      <c r="P1644" s="20">
        <f t="shared" si="351"/>
        <v>1</v>
      </c>
      <c r="R1644" s="12">
        <f t="shared" si="352"/>
        <v>0.10661594612656146</v>
      </c>
      <c r="S1644" s="21">
        <f t="shared" si="353"/>
        <v>-5.7718200451596813E-2</v>
      </c>
      <c r="T1644" s="21">
        <f t="shared" si="354"/>
        <v>2.2669162832265055E-3</v>
      </c>
      <c r="U1644" s="21">
        <f t="shared" si="355"/>
        <v>-2.8188354925097858E-2</v>
      </c>
      <c r="V1644" s="21">
        <f t="shared" si="356"/>
        <v>-2.7879879697822723E-2</v>
      </c>
      <c r="W1644" s="22">
        <f t="shared" si="357"/>
        <v>20323</v>
      </c>
      <c r="X1644" s="21">
        <f t="shared" si="358"/>
        <v>0.10205186242188653</v>
      </c>
      <c r="Y1644" s="23">
        <f t="shared" si="359"/>
        <v>12.088717454194793</v>
      </c>
      <c r="Z1644" s="21">
        <f t="shared" si="360"/>
        <v>0.13500000000000001</v>
      </c>
      <c r="AA1644" s="21">
        <f t="shared" si="361"/>
        <v>0.55500000000000005</v>
      </c>
      <c r="AB1644" s="21">
        <f t="shared" si="362"/>
        <v>0.54</v>
      </c>
      <c r="AC1644" s="21">
        <f t="shared" si="363"/>
        <v>0</v>
      </c>
    </row>
    <row r="1645" spans="2:29" x14ac:dyDescent="0.25">
      <c r="B1645" t="s">
        <v>1252</v>
      </c>
      <c r="C1645" t="s">
        <v>1253</v>
      </c>
      <c r="D1645" t="s">
        <v>1737</v>
      </c>
      <c r="E1645" s="1">
        <v>24771</v>
      </c>
      <c r="F1645" s="1">
        <v>53154</v>
      </c>
      <c r="G1645" t="s">
        <v>104</v>
      </c>
      <c r="H1645" s="1">
        <v>28905</v>
      </c>
      <c r="I1645" s="1">
        <v>30498</v>
      </c>
      <c r="J1645" s="1">
        <v>46299</v>
      </c>
      <c r="K1645" s="1">
        <v>3245</v>
      </c>
      <c r="L1645" s="1">
        <v>15856</v>
      </c>
      <c r="M1645" s="1">
        <v>18938</v>
      </c>
      <c r="N1645" s="20">
        <f t="shared" si="350"/>
        <v>1</v>
      </c>
      <c r="P1645" s="20">
        <f t="shared" si="351"/>
        <v>1</v>
      </c>
      <c r="R1645" s="12">
        <f t="shared" si="352"/>
        <v>7.0087906866239016E-2</v>
      </c>
      <c r="S1645" s="21">
        <f t="shared" si="353"/>
        <v>1.0787068817006862E-2</v>
      </c>
      <c r="T1645" s="21">
        <f t="shared" si="354"/>
        <v>8.7076356648502884E-2</v>
      </c>
      <c r="U1645" s="21">
        <f t="shared" si="355"/>
        <v>4.8237913890263329E-2</v>
      </c>
      <c r="V1645" s="21">
        <f t="shared" si="356"/>
        <v>4.870044645192436E-2</v>
      </c>
      <c r="W1645" s="22">
        <f t="shared" si="357"/>
        <v>34794</v>
      </c>
      <c r="X1645" s="21">
        <f t="shared" si="358"/>
        <v>9.3263206299936771E-2</v>
      </c>
      <c r="Y1645" s="23">
        <f t="shared" si="359"/>
        <v>7.6335901386748848</v>
      </c>
      <c r="Z1645" s="21">
        <f t="shared" si="360"/>
        <v>0.53100000000000003</v>
      </c>
      <c r="AA1645" s="21">
        <f t="shared" si="361"/>
        <v>0.51900000000000002</v>
      </c>
      <c r="AB1645" s="21">
        <f t="shared" si="362"/>
        <v>0.754</v>
      </c>
      <c r="AC1645" s="21">
        <f t="shared" si="363"/>
        <v>0</v>
      </c>
    </row>
    <row r="1646" spans="2:29" x14ac:dyDescent="0.25">
      <c r="B1646" t="s">
        <v>1270</v>
      </c>
      <c r="C1646" t="s">
        <v>1271</v>
      </c>
      <c r="D1646" t="s">
        <v>7417</v>
      </c>
      <c r="E1646" s="1">
        <v>24474</v>
      </c>
      <c r="F1646" t="s">
        <v>30</v>
      </c>
      <c r="G1646" t="s">
        <v>31</v>
      </c>
      <c r="H1646" s="1">
        <v>4670</v>
      </c>
      <c r="I1646" s="1">
        <v>4649</v>
      </c>
      <c r="J1646" s="1">
        <v>6410</v>
      </c>
      <c r="K1646" s="1">
        <v>3596</v>
      </c>
      <c r="L1646" s="1">
        <v>19931</v>
      </c>
      <c r="M1646" s="1">
        <v>93987</v>
      </c>
      <c r="N1646" s="20">
        <f t="shared" si="350"/>
        <v>1</v>
      </c>
      <c r="P1646" s="20">
        <f t="shared" si="351"/>
        <v>1</v>
      </c>
      <c r="R1646" s="12">
        <f t="shared" si="352"/>
        <v>0.56099843993759746</v>
      </c>
      <c r="S1646" s="21">
        <f t="shared" si="353"/>
        <v>-9.0097966833102561E-4</v>
      </c>
      <c r="T1646" s="21">
        <f t="shared" si="354"/>
        <v>6.6349811878134046E-2</v>
      </c>
      <c r="U1646" s="21">
        <f t="shared" si="355"/>
        <v>3.2176851309068777E-2</v>
      </c>
      <c r="V1646" s="21">
        <f t="shared" si="356"/>
        <v>3.2541894506290601E-2</v>
      </c>
      <c r="W1646" s="22">
        <f t="shared" si="357"/>
        <v>113918</v>
      </c>
      <c r="X1646" s="21">
        <f t="shared" si="358"/>
        <v>3.1566565424252527E-2</v>
      </c>
      <c r="Y1646" s="23">
        <f t="shared" si="359"/>
        <v>6.8058954393770863</v>
      </c>
      <c r="Z1646" s="21">
        <f t="shared" si="360"/>
        <v>0.436</v>
      </c>
      <c r="AA1646" s="21">
        <f t="shared" si="361"/>
        <v>0.25600000000000001</v>
      </c>
      <c r="AB1646" s="21">
        <f t="shared" si="362"/>
        <v>0.79899999999999993</v>
      </c>
      <c r="AC1646" s="21">
        <f t="shared" si="363"/>
        <v>0</v>
      </c>
    </row>
    <row r="1647" spans="2:29" x14ac:dyDescent="0.25">
      <c r="B1647" t="s">
        <v>1250</v>
      </c>
      <c r="C1647" t="s">
        <v>1251</v>
      </c>
      <c r="D1647" t="s">
        <v>7412</v>
      </c>
      <c r="E1647" s="1">
        <v>24438</v>
      </c>
      <c r="F1647" s="1">
        <v>29840</v>
      </c>
      <c r="G1647" t="s">
        <v>34</v>
      </c>
      <c r="H1647" s="1">
        <v>5146</v>
      </c>
      <c r="I1647" s="1">
        <v>4965</v>
      </c>
      <c r="J1647" s="1">
        <v>6613</v>
      </c>
      <c r="K1647" s="1">
        <v>1619</v>
      </c>
      <c r="L1647" s="1">
        <v>12954</v>
      </c>
      <c r="M1647" s="1">
        <v>4560</v>
      </c>
      <c r="N1647" s="20">
        <f t="shared" si="350"/>
        <v>1</v>
      </c>
      <c r="P1647" s="20">
        <f t="shared" si="351"/>
        <v>1</v>
      </c>
      <c r="R1647" s="12">
        <f t="shared" si="352"/>
        <v>0.24482080750037805</v>
      </c>
      <c r="S1647" s="21">
        <f t="shared" si="353"/>
        <v>-7.1357023838495293E-3</v>
      </c>
      <c r="T1647" s="21">
        <f t="shared" si="354"/>
        <v>5.8999741201408717E-2</v>
      </c>
      <c r="U1647" s="21">
        <f t="shared" si="355"/>
        <v>2.5398963439900335E-2</v>
      </c>
      <c r="V1647" s="21">
        <f t="shared" si="356"/>
        <v>2.5754334085819841E-2</v>
      </c>
      <c r="W1647" s="22">
        <f t="shared" si="357"/>
        <v>17514</v>
      </c>
      <c r="X1647" s="21">
        <f t="shared" si="358"/>
        <v>9.2440333447527695E-2</v>
      </c>
      <c r="Y1647" s="23">
        <f t="shared" si="359"/>
        <v>15.094502779493515</v>
      </c>
      <c r="Z1647" s="21">
        <f t="shared" si="360"/>
        <v>0.39600000000000002</v>
      </c>
      <c r="AA1647" s="21">
        <f t="shared" si="361"/>
        <v>0.51600000000000001</v>
      </c>
      <c r="AB1647" s="21">
        <f t="shared" si="362"/>
        <v>0.43999999999999995</v>
      </c>
      <c r="AC1647" s="21">
        <f t="shared" si="363"/>
        <v>0</v>
      </c>
    </row>
    <row r="1648" spans="2:29" x14ac:dyDescent="0.25">
      <c r="B1648" t="s">
        <v>1254</v>
      </c>
      <c r="C1648" t="s">
        <v>1255</v>
      </c>
      <c r="D1648" t="s">
        <v>1737</v>
      </c>
      <c r="E1648" s="1">
        <v>24329</v>
      </c>
      <c r="F1648" s="1">
        <v>13633</v>
      </c>
      <c r="G1648" t="s">
        <v>49</v>
      </c>
      <c r="H1648" s="1">
        <v>4455</v>
      </c>
      <c r="I1648" s="1">
        <v>8274</v>
      </c>
      <c r="J1648" s="1">
        <v>6631</v>
      </c>
      <c r="K1648">
        <v>551</v>
      </c>
      <c r="L1648" s="1">
        <v>6560</v>
      </c>
      <c r="M1648">
        <v>26</v>
      </c>
      <c r="N1648" s="20">
        <f t="shared" si="350"/>
        <v>1</v>
      </c>
      <c r="P1648" s="20">
        <f t="shared" si="351"/>
        <v>1</v>
      </c>
      <c r="R1648" s="12">
        <f t="shared" si="352"/>
        <v>8.3094555873925502E-2</v>
      </c>
      <c r="S1648" s="21">
        <f t="shared" si="353"/>
        <v>0.13181009083085127</v>
      </c>
      <c r="T1648" s="21">
        <f t="shared" si="354"/>
        <v>-4.3306766554906506E-2</v>
      </c>
      <c r="U1648" s="21">
        <f t="shared" si="355"/>
        <v>4.0574387270200019E-2</v>
      </c>
      <c r="V1648" s="21">
        <f t="shared" si="356"/>
        <v>4.3025903848714929E-2</v>
      </c>
      <c r="W1648" s="22">
        <f t="shared" si="357"/>
        <v>6586</v>
      </c>
      <c r="X1648" s="21">
        <f t="shared" si="358"/>
        <v>8.3662313999392654E-2</v>
      </c>
      <c r="Y1648" s="23">
        <f t="shared" si="359"/>
        <v>44.154264972776772</v>
      </c>
      <c r="Z1648" s="21">
        <f t="shared" si="360"/>
        <v>0.5</v>
      </c>
      <c r="AA1648" s="21">
        <f t="shared" si="361"/>
        <v>0.48099999999999998</v>
      </c>
      <c r="AB1648" s="21">
        <f t="shared" si="362"/>
        <v>0.22299999999999998</v>
      </c>
      <c r="AC1648" s="21">
        <f t="shared" si="363"/>
        <v>0</v>
      </c>
    </row>
    <row r="1649" spans="2:29" x14ac:dyDescent="0.25">
      <c r="B1649" t="s">
        <v>1264</v>
      </c>
      <c r="C1649" t="s">
        <v>1265</v>
      </c>
      <c r="D1649" t="s">
        <v>7417</v>
      </c>
      <c r="E1649" s="1">
        <v>24297</v>
      </c>
      <c r="F1649" s="1">
        <v>24532</v>
      </c>
      <c r="G1649" t="s">
        <v>99</v>
      </c>
      <c r="H1649" s="1">
        <v>29138</v>
      </c>
      <c r="I1649" s="1">
        <v>24262</v>
      </c>
      <c r="J1649" s="1">
        <v>25989</v>
      </c>
      <c r="K1649" s="1">
        <v>1699</v>
      </c>
      <c r="L1649" s="1">
        <v>9059</v>
      </c>
      <c r="M1649" s="1">
        <v>3165</v>
      </c>
      <c r="N1649" s="20">
        <f t="shared" si="350"/>
        <v>1</v>
      </c>
      <c r="P1649" s="20">
        <f t="shared" si="351"/>
        <v>1</v>
      </c>
      <c r="R1649" s="12">
        <f t="shared" si="352"/>
        <v>6.5373811997383513E-2</v>
      </c>
      <c r="S1649" s="21">
        <f t="shared" si="353"/>
        <v>-3.5963734028291672E-2</v>
      </c>
      <c r="T1649" s="21">
        <f t="shared" si="354"/>
        <v>1.3847405574492822E-2</v>
      </c>
      <c r="U1649" s="21">
        <f t="shared" si="355"/>
        <v>-1.1371825641642852E-2</v>
      </c>
      <c r="V1649" s="21">
        <f t="shared" si="356"/>
        <v>-1.1162718031813901E-2</v>
      </c>
      <c r="W1649" s="22">
        <f t="shared" si="357"/>
        <v>12224</v>
      </c>
      <c r="X1649" s="21">
        <f t="shared" si="358"/>
        <v>0.13898887434554977</v>
      </c>
      <c r="Y1649" s="23">
        <f t="shared" si="359"/>
        <v>14.300765155974101</v>
      </c>
      <c r="Z1649" s="21">
        <f t="shared" si="360"/>
        <v>0.19</v>
      </c>
      <c r="AA1649" s="21">
        <f t="shared" si="361"/>
        <v>0.68300000000000005</v>
      </c>
      <c r="AB1649" s="21">
        <f t="shared" si="362"/>
        <v>0.46299999999999997</v>
      </c>
      <c r="AC1649" s="21">
        <f t="shared" si="363"/>
        <v>0</v>
      </c>
    </row>
    <row r="1650" spans="2:29" x14ac:dyDescent="0.25">
      <c r="B1650" t="s">
        <v>1258</v>
      </c>
      <c r="C1650" t="s">
        <v>1259</v>
      </c>
      <c r="D1650" t="s">
        <v>7411</v>
      </c>
      <c r="E1650" s="1">
        <v>24150</v>
      </c>
      <c r="F1650" s="1">
        <v>34243</v>
      </c>
      <c r="G1650" t="s">
        <v>34</v>
      </c>
      <c r="H1650" s="1">
        <v>79282</v>
      </c>
      <c r="I1650" s="1">
        <v>70615</v>
      </c>
      <c r="J1650" s="1">
        <v>60957</v>
      </c>
      <c r="K1650" s="1">
        <v>3193</v>
      </c>
      <c r="L1650" s="1">
        <v>53299</v>
      </c>
      <c r="M1650" s="1">
        <v>8591</v>
      </c>
      <c r="N1650" s="20">
        <f t="shared" si="350"/>
        <v>1</v>
      </c>
      <c r="P1650" s="20">
        <f t="shared" si="351"/>
        <v>1</v>
      </c>
      <c r="R1650" s="12">
        <f t="shared" si="352"/>
        <v>5.2381186738192496E-2</v>
      </c>
      <c r="S1650" s="21">
        <f t="shared" si="353"/>
        <v>-2.2887715834616795E-2</v>
      </c>
      <c r="T1650" s="21">
        <f t="shared" si="354"/>
        <v>-2.8986373958101552E-2</v>
      </c>
      <c r="U1650" s="21">
        <f t="shared" si="355"/>
        <v>-2.5941817909468701E-2</v>
      </c>
      <c r="V1650" s="21">
        <f t="shared" si="356"/>
        <v>-2.5938635900729017E-2</v>
      </c>
      <c r="W1650" s="22">
        <f t="shared" si="357"/>
        <v>61890</v>
      </c>
      <c r="X1650" s="21">
        <f t="shared" si="358"/>
        <v>5.1591533365648728E-2</v>
      </c>
      <c r="Y1650" s="23">
        <f t="shared" si="359"/>
        <v>7.5634199812088942</v>
      </c>
      <c r="Z1650" s="21">
        <f t="shared" si="360"/>
        <v>0.13900000000000001</v>
      </c>
      <c r="AA1650" s="21">
        <f t="shared" si="361"/>
        <v>0.35099999999999998</v>
      </c>
      <c r="AB1650" s="21">
        <f t="shared" si="362"/>
        <v>0.75900000000000001</v>
      </c>
      <c r="AC1650" s="21">
        <f t="shared" si="363"/>
        <v>0</v>
      </c>
    </row>
    <row r="1651" spans="2:29" x14ac:dyDescent="0.25">
      <c r="B1651" t="s">
        <v>1277</v>
      </c>
      <c r="C1651" t="s">
        <v>1278</v>
      </c>
      <c r="D1651" t="s">
        <v>7411</v>
      </c>
      <c r="E1651" s="1">
        <v>24122</v>
      </c>
      <c r="F1651" t="s">
        <v>30</v>
      </c>
      <c r="G1651" t="s">
        <v>31</v>
      </c>
      <c r="H1651" s="1">
        <v>8334</v>
      </c>
      <c r="I1651" s="1">
        <v>8914</v>
      </c>
      <c r="J1651" s="1">
        <v>9555</v>
      </c>
      <c r="K1651" s="1">
        <v>3581</v>
      </c>
      <c r="L1651" s="1">
        <v>29767</v>
      </c>
      <c r="M1651" s="1">
        <v>75633</v>
      </c>
      <c r="N1651" s="20">
        <f t="shared" si="350"/>
        <v>1</v>
      </c>
      <c r="P1651" s="20">
        <f t="shared" si="351"/>
        <v>1</v>
      </c>
      <c r="R1651" s="12">
        <f t="shared" si="352"/>
        <v>0.37477760334903193</v>
      </c>
      <c r="S1651" s="21">
        <f t="shared" si="353"/>
        <v>1.3546846466380158E-2</v>
      </c>
      <c r="T1651" s="21">
        <f t="shared" si="354"/>
        <v>1.3985191109225914E-2</v>
      </c>
      <c r="U1651" s="21">
        <f t="shared" si="355"/>
        <v>1.3765995095695649E-2</v>
      </c>
      <c r="V1651" s="21">
        <f t="shared" si="356"/>
        <v>1.3766010890433908E-2</v>
      </c>
      <c r="W1651" s="22">
        <f t="shared" si="357"/>
        <v>105400</v>
      </c>
      <c r="X1651" s="21">
        <f t="shared" si="358"/>
        <v>3.3975332068311194E-2</v>
      </c>
      <c r="Y1651" s="23">
        <f t="shared" si="359"/>
        <v>6.7361072326165878</v>
      </c>
      <c r="Z1651" s="21">
        <f t="shared" si="360"/>
        <v>0.32200000000000001</v>
      </c>
      <c r="AA1651" s="21">
        <f t="shared" si="361"/>
        <v>0.26700000000000002</v>
      </c>
      <c r="AB1651" s="21">
        <f t="shared" si="362"/>
        <v>0.80400000000000005</v>
      </c>
      <c r="AC1651" s="21">
        <f t="shared" si="363"/>
        <v>0</v>
      </c>
    </row>
    <row r="1652" spans="2:29" x14ac:dyDescent="0.25">
      <c r="B1652" t="s">
        <v>1281</v>
      </c>
      <c r="C1652" t="s">
        <v>1282</v>
      </c>
      <c r="D1652" t="s">
        <v>7412</v>
      </c>
      <c r="E1652" s="1">
        <v>23356</v>
      </c>
      <c r="F1652" s="1">
        <v>31699</v>
      </c>
      <c r="G1652" t="s">
        <v>49</v>
      </c>
      <c r="H1652" s="1">
        <v>24414</v>
      </c>
      <c r="I1652" s="1">
        <v>28610</v>
      </c>
      <c r="J1652" s="1">
        <v>35394</v>
      </c>
      <c r="K1652" s="1">
        <v>5031</v>
      </c>
      <c r="L1652" s="1">
        <v>6682</v>
      </c>
      <c r="M1652" t="s">
        <v>30</v>
      </c>
      <c r="N1652" s="20">
        <f t="shared" si="350"/>
        <v>1</v>
      </c>
      <c r="P1652" s="20">
        <f t="shared" si="351"/>
        <v>1</v>
      </c>
      <c r="R1652" s="12">
        <f t="shared" si="352"/>
        <v>0.14214273605695882</v>
      </c>
      <c r="S1652" s="21">
        <f t="shared" si="353"/>
        <v>3.2228351858140103E-2</v>
      </c>
      <c r="T1652" s="21">
        <f t="shared" si="354"/>
        <v>4.3475742978967169E-2</v>
      </c>
      <c r="U1652" s="21">
        <f t="shared" si="355"/>
        <v>3.7836811054188457E-2</v>
      </c>
      <c r="V1652" s="21">
        <f t="shared" si="356"/>
        <v>3.784696863043191E-2</v>
      </c>
      <c r="W1652" s="22">
        <f t="shared" si="357"/>
        <v>6682</v>
      </c>
      <c r="X1652" s="21">
        <f t="shared" si="358"/>
        <v>0.75291828793774318</v>
      </c>
      <c r="Y1652" s="23">
        <f t="shared" si="359"/>
        <v>4.6424170145100376</v>
      </c>
      <c r="Z1652" s="21">
        <f t="shared" si="360"/>
        <v>0.46500000000000002</v>
      </c>
      <c r="AA1652" s="21">
        <f t="shared" si="361"/>
        <v>0.98099999999999998</v>
      </c>
      <c r="AB1652" s="21">
        <f t="shared" si="362"/>
        <v>0.91100000000000003</v>
      </c>
      <c r="AC1652" s="21">
        <f t="shared" si="363"/>
        <v>0</v>
      </c>
    </row>
    <row r="1653" spans="2:29" x14ac:dyDescent="0.25">
      <c r="B1653">
        <v>17250539</v>
      </c>
      <c r="C1653" t="s">
        <v>1274</v>
      </c>
      <c r="D1653" t="s">
        <v>7415</v>
      </c>
      <c r="E1653" s="1">
        <v>23232</v>
      </c>
      <c r="F1653" t="s">
        <v>30</v>
      </c>
      <c r="G1653" t="s">
        <v>31</v>
      </c>
      <c r="H1653" s="1">
        <v>8140</v>
      </c>
      <c r="I1653" s="1">
        <v>8679</v>
      </c>
      <c r="J1653" s="1">
        <v>9967</v>
      </c>
      <c r="K1653" s="1">
        <v>4111</v>
      </c>
      <c r="L1653" s="1">
        <v>36058</v>
      </c>
      <c r="M1653" s="1">
        <v>77140</v>
      </c>
      <c r="N1653" s="20">
        <f t="shared" si="350"/>
        <v>1</v>
      </c>
      <c r="P1653" s="20">
        <f t="shared" si="351"/>
        <v>1</v>
      </c>
      <c r="R1653" s="12">
        <f t="shared" si="352"/>
        <v>0.41246112170161531</v>
      </c>
      <c r="S1653" s="21">
        <f t="shared" si="353"/>
        <v>1.2905797065030367E-2</v>
      </c>
      <c r="T1653" s="21">
        <f t="shared" si="354"/>
        <v>2.8061164973710806E-2</v>
      </c>
      <c r="U1653" s="21">
        <f t="shared" si="355"/>
        <v>2.0455346274054431E-2</v>
      </c>
      <c r="V1653" s="21">
        <f t="shared" si="356"/>
        <v>2.0474102770931868E-2</v>
      </c>
      <c r="W1653" s="22">
        <f t="shared" si="357"/>
        <v>113198</v>
      </c>
      <c r="X1653" s="21">
        <f t="shared" si="358"/>
        <v>3.6316896058234245E-2</v>
      </c>
      <c r="Y1653" s="23">
        <f t="shared" si="359"/>
        <v>5.6511797616151789</v>
      </c>
      <c r="Z1653" s="21">
        <f t="shared" si="360"/>
        <v>0.36199999999999999</v>
      </c>
      <c r="AA1653" s="21">
        <f t="shared" si="361"/>
        <v>0.27900000000000003</v>
      </c>
      <c r="AB1653" s="21">
        <f t="shared" si="362"/>
        <v>0.86199999999999999</v>
      </c>
      <c r="AC1653" s="21">
        <f t="shared" si="363"/>
        <v>0</v>
      </c>
    </row>
    <row r="1654" spans="2:29" x14ac:dyDescent="0.25">
      <c r="B1654" t="s">
        <v>1260</v>
      </c>
      <c r="C1654" t="s">
        <v>1261</v>
      </c>
      <c r="D1654" t="s">
        <v>7419</v>
      </c>
      <c r="E1654" s="1">
        <v>22088</v>
      </c>
      <c r="F1654" s="1">
        <v>20535</v>
      </c>
      <c r="G1654" t="s">
        <v>99</v>
      </c>
      <c r="H1654" s="1">
        <v>14237</v>
      </c>
      <c r="I1654" s="1">
        <v>26153</v>
      </c>
      <c r="J1654" s="1">
        <v>20736</v>
      </c>
      <c r="K1654" s="1">
        <v>1853</v>
      </c>
      <c r="L1654" s="1">
        <v>22524</v>
      </c>
      <c r="M1654" s="1">
        <v>2474</v>
      </c>
      <c r="N1654" s="20">
        <f t="shared" si="350"/>
        <v>1</v>
      </c>
      <c r="P1654" s="20">
        <f t="shared" si="351"/>
        <v>1</v>
      </c>
      <c r="R1654" s="12">
        <f t="shared" si="352"/>
        <v>8.9361496913580252E-2</v>
      </c>
      <c r="S1654" s="21">
        <f t="shared" si="353"/>
        <v>0.1293293256626018</v>
      </c>
      <c r="T1654" s="21">
        <f t="shared" si="354"/>
        <v>-4.5357655766064542E-2</v>
      </c>
      <c r="U1654" s="21">
        <f t="shared" si="355"/>
        <v>3.8318638406667382E-2</v>
      </c>
      <c r="V1654" s="21">
        <f t="shared" si="356"/>
        <v>4.0763436101068216E-2</v>
      </c>
      <c r="W1654" s="22">
        <f t="shared" si="357"/>
        <v>24998</v>
      </c>
      <c r="X1654" s="21">
        <f t="shared" si="358"/>
        <v>7.4125930074405946E-2</v>
      </c>
      <c r="Y1654" s="23">
        <f t="shared" si="359"/>
        <v>11.920129519697788</v>
      </c>
      <c r="Z1654" s="21">
        <f t="shared" si="360"/>
        <v>0.48299999999999998</v>
      </c>
      <c r="AA1654" s="21">
        <f t="shared" si="361"/>
        <v>0.44600000000000001</v>
      </c>
      <c r="AB1654" s="21">
        <f t="shared" si="362"/>
        <v>0.54800000000000004</v>
      </c>
      <c r="AC1654" s="21">
        <f t="shared" si="363"/>
        <v>0</v>
      </c>
    </row>
    <row r="1655" spans="2:29" x14ac:dyDescent="0.25">
      <c r="B1655" t="s">
        <v>1275</v>
      </c>
      <c r="C1655" t="s">
        <v>1276</v>
      </c>
      <c r="D1655" t="s">
        <v>7417</v>
      </c>
      <c r="E1655" s="1">
        <v>21681</v>
      </c>
      <c r="F1655" s="1">
        <v>27507</v>
      </c>
      <c r="G1655" t="s">
        <v>86</v>
      </c>
      <c r="H1655" s="1">
        <v>20314</v>
      </c>
      <c r="I1655" s="1">
        <v>24308</v>
      </c>
      <c r="J1655" s="1">
        <v>24334</v>
      </c>
      <c r="K1655" s="1">
        <v>1600</v>
      </c>
      <c r="L1655" s="1">
        <v>3810</v>
      </c>
      <c r="M1655" s="1">
        <v>1189</v>
      </c>
      <c r="N1655" s="20">
        <f t="shared" si="350"/>
        <v>1</v>
      </c>
      <c r="P1655" s="20">
        <f t="shared" si="351"/>
        <v>1</v>
      </c>
      <c r="R1655" s="12">
        <f t="shared" si="352"/>
        <v>6.5751623243198817E-2</v>
      </c>
      <c r="S1655" s="21">
        <f t="shared" si="353"/>
        <v>3.6551193229547474E-2</v>
      </c>
      <c r="T1655" s="21">
        <f t="shared" si="354"/>
        <v>2.1382987677931453E-4</v>
      </c>
      <c r="U1655" s="21">
        <f t="shared" si="355"/>
        <v>1.8220427433800479E-2</v>
      </c>
      <c r="V1655" s="21">
        <f t="shared" si="356"/>
        <v>1.8328483513375755E-2</v>
      </c>
      <c r="W1655" s="22">
        <f t="shared" si="357"/>
        <v>4999</v>
      </c>
      <c r="X1655" s="21">
        <f t="shared" si="358"/>
        <v>0.32006401280256053</v>
      </c>
      <c r="Y1655" s="23">
        <f t="shared" si="359"/>
        <v>13.550625</v>
      </c>
      <c r="Z1655" s="21">
        <f t="shared" si="360"/>
        <v>0.34799999999999998</v>
      </c>
      <c r="AA1655" s="21">
        <f t="shared" si="361"/>
        <v>0.92300000000000004</v>
      </c>
      <c r="AB1655" s="21">
        <f t="shared" si="362"/>
        <v>0.48899999999999999</v>
      </c>
      <c r="AC1655" s="21">
        <f t="shared" si="363"/>
        <v>0</v>
      </c>
    </row>
    <row r="1656" spans="2:29" x14ac:dyDescent="0.25">
      <c r="B1656" t="s">
        <v>1285</v>
      </c>
      <c r="C1656" t="s">
        <v>1286</v>
      </c>
      <c r="D1656" t="s">
        <v>7418</v>
      </c>
      <c r="E1656" s="1">
        <v>20983</v>
      </c>
      <c r="F1656" s="1">
        <v>30566</v>
      </c>
      <c r="G1656" t="s">
        <v>46</v>
      </c>
      <c r="H1656" s="1">
        <v>14896</v>
      </c>
      <c r="I1656" s="1">
        <v>12948</v>
      </c>
      <c r="J1656" s="1">
        <v>7993</v>
      </c>
      <c r="K1656" s="1">
        <v>1834</v>
      </c>
      <c r="L1656" s="1">
        <v>6929</v>
      </c>
      <c r="M1656" s="1">
        <v>6978</v>
      </c>
      <c r="N1656" s="20">
        <f t="shared" si="350"/>
        <v>1</v>
      </c>
      <c r="P1656" s="20">
        <f t="shared" si="351"/>
        <v>1</v>
      </c>
      <c r="R1656" s="12">
        <f t="shared" si="352"/>
        <v>0.22945076942324533</v>
      </c>
      <c r="S1656" s="21">
        <f t="shared" si="353"/>
        <v>-2.7641073652715287E-2</v>
      </c>
      <c r="T1656" s="21">
        <f t="shared" si="354"/>
        <v>-9.196743408970387E-2</v>
      </c>
      <c r="U1656" s="21">
        <f t="shared" si="355"/>
        <v>-6.0354550441015786E-2</v>
      </c>
      <c r="V1656" s="21">
        <f t="shared" si="356"/>
        <v>-5.9987686061144983E-2</v>
      </c>
      <c r="W1656" s="22">
        <f t="shared" si="357"/>
        <v>13907</v>
      </c>
      <c r="X1656" s="21">
        <f t="shared" si="358"/>
        <v>0.13187603365211764</v>
      </c>
      <c r="Y1656" s="23">
        <f t="shared" si="359"/>
        <v>11.441112322791712</v>
      </c>
      <c r="Z1656" s="21">
        <f t="shared" si="360"/>
        <v>7.1999999999999995E-2</v>
      </c>
      <c r="AA1656" s="21">
        <f t="shared" si="361"/>
        <v>0.66</v>
      </c>
      <c r="AB1656" s="21">
        <f t="shared" si="362"/>
        <v>0.56400000000000006</v>
      </c>
      <c r="AC1656" s="21">
        <f t="shared" si="363"/>
        <v>0</v>
      </c>
    </row>
    <row r="1657" spans="2:29" x14ac:dyDescent="0.25">
      <c r="B1657" t="s">
        <v>1291</v>
      </c>
      <c r="C1657" t="s">
        <v>1292</v>
      </c>
      <c r="D1657" t="s">
        <v>7412</v>
      </c>
      <c r="E1657" s="1">
        <v>20708</v>
      </c>
      <c r="F1657" s="1">
        <v>24505</v>
      </c>
      <c r="G1657" t="s">
        <v>56</v>
      </c>
      <c r="H1657" s="1">
        <v>21010</v>
      </c>
      <c r="I1657" s="1">
        <v>19769</v>
      </c>
      <c r="J1657" s="1">
        <v>24971</v>
      </c>
      <c r="K1657" s="1">
        <v>2257</v>
      </c>
      <c r="L1657" s="1">
        <v>13962</v>
      </c>
      <c r="M1657">
        <v>571</v>
      </c>
      <c r="N1657" s="20">
        <f t="shared" si="350"/>
        <v>1</v>
      </c>
      <c r="P1657" s="20">
        <f t="shared" si="351"/>
        <v>1</v>
      </c>
      <c r="R1657" s="12">
        <f t="shared" si="352"/>
        <v>9.0384846421849352E-2</v>
      </c>
      <c r="S1657" s="21">
        <f t="shared" si="353"/>
        <v>-1.2102856209301405E-2</v>
      </c>
      <c r="T1657" s="21">
        <f t="shared" si="354"/>
        <v>4.7828596397457623E-2</v>
      </c>
      <c r="U1657" s="21">
        <f t="shared" si="355"/>
        <v>1.7421681292110636E-2</v>
      </c>
      <c r="V1657" s="21">
        <f t="shared" si="356"/>
        <v>1.7715807160088953E-2</v>
      </c>
      <c r="W1657" s="22">
        <f t="shared" si="357"/>
        <v>14533</v>
      </c>
      <c r="X1657" s="21">
        <f t="shared" si="358"/>
        <v>0.15530172710383267</v>
      </c>
      <c r="Y1657" s="23">
        <f t="shared" si="359"/>
        <v>9.1750110766504207</v>
      </c>
      <c r="Z1657" s="21">
        <f t="shared" si="360"/>
        <v>0.34599999999999997</v>
      </c>
      <c r="AA1657" s="21">
        <f t="shared" si="361"/>
        <v>0.72299999999999998</v>
      </c>
      <c r="AB1657" s="21">
        <f t="shared" si="362"/>
        <v>0.66999999999999993</v>
      </c>
      <c r="AC1657" s="21">
        <f t="shared" si="363"/>
        <v>0</v>
      </c>
    </row>
    <row r="1658" spans="2:29" x14ac:dyDescent="0.25">
      <c r="B1658" t="s">
        <v>1287</v>
      </c>
      <c r="C1658" t="s">
        <v>1288</v>
      </c>
      <c r="D1658" t="s">
        <v>7411</v>
      </c>
      <c r="E1658" s="1">
        <v>20107</v>
      </c>
      <c r="F1658" s="1">
        <v>-22851</v>
      </c>
      <c r="G1658" t="s">
        <v>31</v>
      </c>
      <c r="H1658" s="1">
        <v>145376</v>
      </c>
      <c r="I1658" s="1">
        <v>161251</v>
      </c>
      <c r="J1658" s="1">
        <v>15948</v>
      </c>
      <c r="K1658" s="1">
        <v>15888</v>
      </c>
      <c r="L1658" s="1">
        <v>39586</v>
      </c>
      <c r="M1658" s="1">
        <v>3145</v>
      </c>
      <c r="N1658" s="20">
        <f t="shared" si="350"/>
        <v>1</v>
      </c>
      <c r="P1658" s="20">
        <f t="shared" si="351"/>
        <v>1</v>
      </c>
      <c r="R1658" s="12">
        <f t="shared" si="352"/>
        <v>0.99623777276147474</v>
      </c>
      <c r="S1658" s="21">
        <f t="shared" si="353"/>
        <v>2.094404495803448E-2</v>
      </c>
      <c r="T1658" s="21">
        <f t="shared" si="354"/>
        <v>-0.37043473008155348</v>
      </c>
      <c r="U1658" s="21">
        <f t="shared" si="355"/>
        <v>-0.19828252280766911</v>
      </c>
      <c r="V1658" s="21">
        <f t="shared" si="356"/>
        <v>-0.18259106931039604</v>
      </c>
      <c r="W1658" s="22">
        <f t="shared" si="357"/>
        <v>42731</v>
      </c>
      <c r="X1658" s="21">
        <f t="shared" si="358"/>
        <v>0.37181437363974634</v>
      </c>
      <c r="Y1658" s="23">
        <f t="shared" si="359"/>
        <v>1.2655463242698892</v>
      </c>
      <c r="Z1658" s="21">
        <f t="shared" si="360"/>
        <v>1.2E-2</v>
      </c>
      <c r="AA1658" s="21">
        <f t="shared" si="361"/>
        <v>0.94599999999999995</v>
      </c>
      <c r="AB1658" s="21">
        <f t="shared" si="362"/>
        <v>0.99399999999999999</v>
      </c>
      <c r="AC1658" s="21">
        <f t="shared" si="363"/>
        <v>0</v>
      </c>
    </row>
    <row r="1659" spans="2:29" x14ac:dyDescent="0.25">
      <c r="B1659" t="s">
        <v>1297</v>
      </c>
      <c r="C1659" t="s">
        <v>1298</v>
      </c>
      <c r="D1659" t="s">
        <v>7413</v>
      </c>
      <c r="E1659" s="1">
        <v>19809</v>
      </c>
      <c r="F1659" s="1">
        <v>31882</v>
      </c>
      <c r="G1659" t="s">
        <v>104</v>
      </c>
      <c r="H1659" s="1">
        <v>11675</v>
      </c>
      <c r="I1659" s="1">
        <v>10568</v>
      </c>
      <c r="J1659" s="1">
        <v>10519</v>
      </c>
      <c r="K1659" s="1">
        <v>2208</v>
      </c>
      <c r="L1659" s="1">
        <v>14013</v>
      </c>
      <c r="M1659" s="1">
        <v>10964</v>
      </c>
      <c r="N1659" s="20">
        <f t="shared" si="350"/>
        <v>1</v>
      </c>
      <c r="P1659" s="20">
        <f t="shared" si="351"/>
        <v>1</v>
      </c>
      <c r="R1659" s="12">
        <f t="shared" si="352"/>
        <v>0.2099058845897899</v>
      </c>
      <c r="S1659" s="21">
        <f t="shared" si="353"/>
        <v>-1.9726679043101769E-2</v>
      </c>
      <c r="T1659" s="21">
        <f t="shared" si="354"/>
        <v>-9.2905245585783724E-4</v>
      </c>
      <c r="U1659" s="21">
        <f t="shared" si="355"/>
        <v>-1.0372496531825703E-2</v>
      </c>
      <c r="V1659" s="21">
        <f t="shared" si="356"/>
        <v>-1.0342742676928437E-2</v>
      </c>
      <c r="W1659" s="22">
        <f t="shared" si="357"/>
        <v>24977</v>
      </c>
      <c r="X1659" s="21">
        <f t="shared" si="358"/>
        <v>8.8401329222885058E-2</v>
      </c>
      <c r="Y1659" s="23">
        <f t="shared" si="359"/>
        <v>8.9714673913043477</v>
      </c>
      <c r="Z1659" s="21">
        <f t="shared" si="360"/>
        <v>0.19400000000000001</v>
      </c>
      <c r="AA1659" s="21">
        <f t="shared" si="361"/>
        <v>0.5</v>
      </c>
      <c r="AB1659" s="21">
        <f t="shared" si="362"/>
        <v>0.68500000000000005</v>
      </c>
      <c r="AC1659" s="21">
        <f t="shared" si="363"/>
        <v>0</v>
      </c>
    </row>
    <row r="1660" spans="2:29" x14ac:dyDescent="0.25">
      <c r="B1660" t="s">
        <v>1303</v>
      </c>
      <c r="C1660" t="s">
        <v>1304</v>
      </c>
      <c r="D1660" t="s">
        <v>7410</v>
      </c>
      <c r="E1660" s="1">
        <v>19732</v>
      </c>
      <c r="F1660" s="1">
        <v>23357</v>
      </c>
      <c r="G1660" t="s">
        <v>49</v>
      </c>
      <c r="H1660" s="1">
        <v>5922</v>
      </c>
      <c r="I1660" s="1">
        <v>6821</v>
      </c>
      <c r="J1660" s="1">
        <v>7487</v>
      </c>
      <c r="K1660" s="1">
        <v>1016</v>
      </c>
      <c r="L1660">
        <v>967</v>
      </c>
      <c r="M1660" s="1">
        <v>2976</v>
      </c>
      <c r="N1660" s="20">
        <f t="shared" si="350"/>
        <v>1</v>
      </c>
      <c r="P1660" s="20">
        <f t="shared" si="351"/>
        <v>1</v>
      </c>
      <c r="R1660" s="12">
        <f t="shared" si="352"/>
        <v>0.13570188326432484</v>
      </c>
      <c r="S1660" s="21">
        <f t="shared" si="353"/>
        <v>2.8669656517194442E-2</v>
      </c>
      <c r="T1660" s="21">
        <f t="shared" si="354"/>
        <v>1.8807085566757697E-2</v>
      </c>
      <c r="U1660" s="21">
        <f t="shared" si="355"/>
        <v>2.3726494121960595E-2</v>
      </c>
      <c r="V1660" s="21">
        <f t="shared" si="356"/>
        <v>2.3734412068637578E-2</v>
      </c>
      <c r="W1660" s="22">
        <f t="shared" si="357"/>
        <v>3943</v>
      </c>
      <c r="X1660" s="21">
        <f t="shared" si="358"/>
        <v>0.25767182348465634</v>
      </c>
      <c r="Y1660" s="23">
        <f t="shared" si="359"/>
        <v>19.421259842519685</v>
      </c>
      <c r="Z1660" s="21">
        <f t="shared" si="360"/>
        <v>0.38400000000000001</v>
      </c>
      <c r="AA1660" s="21">
        <f t="shared" si="361"/>
        <v>0.88600000000000001</v>
      </c>
      <c r="AB1660" s="21">
        <f t="shared" si="362"/>
        <v>0.35899999999999999</v>
      </c>
      <c r="AC1660" s="21">
        <f t="shared" si="363"/>
        <v>0</v>
      </c>
    </row>
    <row r="1661" spans="2:29" x14ac:dyDescent="0.25">
      <c r="B1661" t="s">
        <v>1301</v>
      </c>
      <c r="C1661" t="s">
        <v>1302</v>
      </c>
      <c r="D1661" t="s">
        <v>7416</v>
      </c>
      <c r="E1661" s="1">
        <v>19434</v>
      </c>
      <c r="F1661" s="1">
        <v>38664</v>
      </c>
      <c r="G1661" t="s">
        <v>104</v>
      </c>
      <c r="H1661" s="1">
        <v>4638</v>
      </c>
      <c r="I1661" s="1">
        <v>2989</v>
      </c>
      <c r="J1661" s="1">
        <v>3940</v>
      </c>
      <c r="K1661" s="1">
        <v>1963</v>
      </c>
      <c r="L1661" s="1">
        <v>10221</v>
      </c>
      <c r="M1661" s="1">
        <v>18110</v>
      </c>
      <c r="N1661" s="20">
        <f t="shared" si="350"/>
        <v>1</v>
      </c>
      <c r="P1661" s="20">
        <f t="shared" si="351"/>
        <v>1</v>
      </c>
      <c r="R1661" s="12">
        <f t="shared" si="352"/>
        <v>0.4982233502538071</v>
      </c>
      <c r="S1661" s="21">
        <f t="shared" si="353"/>
        <v>-8.4119032692522411E-2</v>
      </c>
      <c r="T1661" s="21">
        <f t="shared" si="354"/>
        <v>5.6803058146510432E-2</v>
      </c>
      <c r="U1661" s="21">
        <f t="shared" si="355"/>
        <v>-1.6177959614277371E-2</v>
      </c>
      <c r="V1661" s="21">
        <f t="shared" si="356"/>
        <v>-1.4497978053429783E-2</v>
      </c>
      <c r="W1661" s="22">
        <f t="shared" si="357"/>
        <v>28331</v>
      </c>
      <c r="X1661" s="21">
        <f t="shared" si="358"/>
        <v>6.9288059016624895E-2</v>
      </c>
      <c r="Y1661" s="23">
        <f t="shared" si="359"/>
        <v>9.9001528273051456</v>
      </c>
      <c r="Z1661" s="21">
        <f t="shared" si="360"/>
        <v>0.17799999999999999</v>
      </c>
      <c r="AA1661" s="21">
        <f t="shared" si="361"/>
        <v>0.42399999999999999</v>
      </c>
      <c r="AB1661" s="21">
        <f t="shared" si="362"/>
        <v>0.63400000000000001</v>
      </c>
      <c r="AC1661" s="21">
        <f t="shared" si="363"/>
        <v>0</v>
      </c>
    </row>
    <row r="1662" spans="2:29" x14ac:dyDescent="0.25">
      <c r="B1662" t="s">
        <v>1311</v>
      </c>
      <c r="C1662" t="s">
        <v>1312</v>
      </c>
      <c r="D1662" t="s">
        <v>7412</v>
      </c>
      <c r="E1662" s="1">
        <v>19151</v>
      </c>
      <c r="F1662" s="1">
        <v>92111</v>
      </c>
      <c r="G1662" t="s">
        <v>31</v>
      </c>
      <c r="H1662" s="1">
        <v>27627</v>
      </c>
      <c r="I1662" s="1">
        <v>26128</v>
      </c>
      <c r="J1662" s="1">
        <v>14986</v>
      </c>
      <c r="K1662" s="1">
        <v>1092</v>
      </c>
      <c r="L1662" s="1">
        <v>4396</v>
      </c>
      <c r="M1662" s="1">
        <v>9565</v>
      </c>
      <c r="N1662" s="20">
        <f t="shared" si="350"/>
        <v>1</v>
      </c>
      <c r="P1662" s="20">
        <f t="shared" si="351"/>
        <v>1</v>
      </c>
      <c r="R1662" s="12">
        <f t="shared" si="352"/>
        <v>7.2868010142799949E-2</v>
      </c>
      <c r="S1662" s="21">
        <f t="shared" si="353"/>
        <v>-1.1095193073632048E-2</v>
      </c>
      <c r="T1662" s="21">
        <f t="shared" si="354"/>
        <v>-0.10522073360996342</v>
      </c>
      <c r="U1662" s="21">
        <f t="shared" si="355"/>
        <v>-5.9334534666464767E-2</v>
      </c>
      <c r="V1662" s="21">
        <f t="shared" si="356"/>
        <v>-5.8550153783353411E-2</v>
      </c>
      <c r="W1662" s="22">
        <f t="shared" si="357"/>
        <v>13961</v>
      </c>
      <c r="X1662" s="21">
        <f t="shared" si="358"/>
        <v>7.8217892701095915E-2</v>
      </c>
      <c r="Y1662" s="23">
        <f t="shared" si="359"/>
        <v>17.537545787545788</v>
      </c>
      <c r="Z1662" s="21">
        <f t="shared" si="360"/>
        <v>7.3999999999999996E-2</v>
      </c>
      <c r="AA1662" s="21">
        <f t="shared" si="361"/>
        <v>0.46200000000000002</v>
      </c>
      <c r="AB1662" s="21">
        <f t="shared" si="362"/>
        <v>0.38800000000000001</v>
      </c>
      <c r="AC1662" s="21">
        <f t="shared" si="363"/>
        <v>0</v>
      </c>
    </row>
    <row r="1663" spans="2:29" x14ac:dyDescent="0.25">
      <c r="B1663" t="s">
        <v>1283</v>
      </c>
      <c r="C1663" t="s">
        <v>1284</v>
      </c>
      <c r="D1663" t="s">
        <v>7411</v>
      </c>
      <c r="E1663" s="1">
        <v>19131</v>
      </c>
      <c r="F1663" s="1">
        <v>49812</v>
      </c>
      <c r="G1663" t="s">
        <v>56</v>
      </c>
      <c r="H1663" s="1">
        <v>23309</v>
      </c>
      <c r="I1663" s="1">
        <v>26886</v>
      </c>
      <c r="J1663" s="1">
        <v>30893</v>
      </c>
      <c r="K1663" s="1">
        <v>4032</v>
      </c>
      <c r="L1663" s="1">
        <v>22899</v>
      </c>
      <c r="M1663" s="1">
        <v>13211</v>
      </c>
      <c r="N1663" s="20">
        <f t="shared" si="350"/>
        <v>1</v>
      </c>
      <c r="P1663" s="20">
        <f t="shared" si="351"/>
        <v>1</v>
      </c>
      <c r="R1663" s="12">
        <f t="shared" si="352"/>
        <v>0.13051500339882821</v>
      </c>
      <c r="S1663" s="21">
        <f t="shared" si="353"/>
        <v>2.8964781778680893E-2</v>
      </c>
      <c r="T1663" s="21">
        <f t="shared" si="354"/>
        <v>2.8174380206363869E-2</v>
      </c>
      <c r="U1663" s="21">
        <f t="shared" si="355"/>
        <v>2.8569505069769852E-2</v>
      </c>
      <c r="V1663" s="21">
        <f t="shared" si="356"/>
        <v>2.8569555684938203E-2</v>
      </c>
      <c r="W1663" s="22">
        <f t="shared" si="357"/>
        <v>36110</v>
      </c>
      <c r="X1663" s="21">
        <f t="shared" si="358"/>
        <v>0.11165882027139297</v>
      </c>
      <c r="Y1663" s="23">
        <f t="shared" si="359"/>
        <v>4.744791666666667</v>
      </c>
      <c r="Z1663" s="21">
        <f t="shared" si="360"/>
        <v>0.41299999999999998</v>
      </c>
      <c r="AA1663" s="21">
        <f t="shared" si="361"/>
        <v>0.59699999999999998</v>
      </c>
      <c r="AB1663" s="21">
        <f t="shared" si="362"/>
        <v>0.90600000000000003</v>
      </c>
      <c r="AC1663" s="21">
        <f t="shared" si="363"/>
        <v>0</v>
      </c>
    </row>
    <row r="1664" spans="2:29" x14ac:dyDescent="0.25">
      <c r="B1664" t="s">
        <v>1313</v>
      </c>
      <c r="C1664" t="s">
        <v>1314</v>
      </c>
      <c r="D1664" t="s">
        <v>7412</v>
      </c>
      <c r="E1664" s="1">
        <v>18959</v>
      </c>
      <c r="F1664" s="1">
        <v>21329</v>
      </c>
      <c r="G1664" t="s">
        <v>86</v>
      </c>
      <c r="H1664" s="1">
        <v>6170</v>
      </c>
      <c r="I1664" s="1">
        <v>5508</v>
      </c>
      <c r="J1664" s="1">
        <v>7639</v>
      </c>
      <c r="K1664" s="1">
        <v>1366</v>
      </c>
      <c r="L1664" s="1">
        <v>2190</v>
      </c>
      <c r="M1664">
        <v>689</v>
      </c>
      <c r="N1664" s="20">
        <f t="shared" ref="N1664:N1727" si="364">IF(V1664&lt;5%,1,0)</f>
        <v>1</v>
      </c>
      <c r="P1664" s="20">
        <f t="shared" si="351"/>
        <v>1</v>
      </c>
      <c r="R1664" s="12">
        <f t="shared" si="352"/>
        <v>0.17881921717502292</v>
      </c>
      <c r="S1664" s="21">
        <f t="shared" si="353"/>
        <v>-2.244375722312264E-2</v>
      </c>
      <c r="T1664" s="21">
        <f t="shared" si="354"/>
        <v>6.7599878496804156E-2</v>
      </c>
      <c r="U1664" s="21">
        <f t="shared" si="355"/>
        <v>2.1586475053573917E-2</v>
      </c>
      <c r="V1664" s="21">
        <f t="shared" si="356"/>
        <v>2.2247532109085144E-2</v>
      </c>
      <c r="W1664" s="22">
        <f t="shared" si="357"/>
        <v>2879</v>
      </c>
      <c r="X1664" s="21">
        <f t="shared" si="358"/>
        <v>0.47447030218825981</v>
      </c>
      <c r="Y1664" s="23">
        <f t="shared" si="359"/>
        <v>13.879209370424597</v>
      </c>
      <c r="Z1664" s="21">
        <f t="shared" si="360"/>
        <v>0.372</v>
      </c>
      <c r="AA1664" s="21">
        <f t="shared" si="361"/>
        <v>0.96299999999999997</v>
      </c>
      <c r="AB1664" s="21">
        <f t="shared" si="362"/>
        <v>0.48299999999999998</v>
      </c>
      <c r="AC1664" s="21">
        <f t="shared" si="363"/>
        <v>0</v>
      </c>
    </row>
    <row r="1665" spans="2:29" x14ac:dyDescent="0.25">
      <c r="B1665" t="s">
        <v>1309</v>
      </c>
      <c r="C1665" t="s">
        <v>1310</v>
      </c>
      <c r="D1665" t="s">
        <v>7412</v>
      </c>
      <c r="E1665" s="1">
        <v>18944</v>
      </c>
      <c r="F1665" s="1">
        <v>20741</v>
      </c>
      <c r="G1665" t="s">
        <v>56</v>
      </c>
      <c r="H1665" s="1">
        <v>7880</v>
      </c>
      <c r="I1665" s="1">
        <v>7881</v>
      </c>
      <c r="J1665" s="1">
        <v>11141</v>
      </c>
      <c r="K1665" s="1">
        <v>1219</v>
      </c>
      <c r="L1665" s="1">
        <v>3422</v>
      </c>
      <c r="M1665" s="1">
        <v>3006</v>
      </c>
      <c r="N1665" s="20">
        <f t="shared" si="364"/>
        <v>1</v>
      </c>
      <c r="P1665" s="20">
        <f t="shared" si="351"/>
        <v>1</v>
      </c>
      <c r="R1665" s="12">
        <f t="shared" si="352"/>
        <v>0.10941567184274302</v>
      </c>
      <c r="S1665" s="21">
        <f t="shared" si="353"/>
        <v>2.5379422396998308E-5</v>
      </c>
      <c r="T1665" s="21">
        <f t="shared" si="354"/>
        <v>7.1688497295919307E-2</v>
      </c>
      <c r="U1665" s="21">
        <f t="shared" si="355"/>
        <v>3.523702413069163E-2</v>
      </c>
      <c r="V1665" s="21">
        <f t="shared" si="356"/>
        <v>3.5650300283002645E-2</v>
      </c>
      <c r="W1665" s="22">
        <f t="shared" si="357"/>
        <v>6428</v>
      </c>
      <c r="X1665" s="21">
        <f t="shared" si="358"/>
        <v>0.18963907902924704</v>
      </c>
      <c r="Y1665" s="23">
        <f t="shared" si="359"/>
        <v>15.540607054963084</v>
      </c>
      <c r="Z1665" s="21">
        <f t="shared" si="360"/>
        <v>0.45300000000000001</v>
      </c>
      <c r="AA1665" s="21">
        <f t="shared" si="361"/>
        <v>0.8</v>
      </c>
      <c r="AB1665" s="21">
        <f t="shared" si="362"/>
        <v>0.42900000000000005</v>
      </c>
      <c r="AC1665" s="21">
        <f t="shared" si="363"/>
        <v>0</v>
      </c>
    </row>
    <row r="1666" spans="2:29" x14ac:dyDescent="0.25">
      <c r="B1666" t="s">
        <v>1307</v>
      </c>
      <c r="C1666" t="s">
        <v>1308</v>
      </c>
      <c r="D1666" t="s">
        <v>7416</v>
      </c>
      <c r="E1666" s="1">
        <v>18528</v>
      </c>
      <c r="F1666" s="1">
        <v>16223</v>
      </c>
      <c r="G1666" t="s">
        <v>37</v>
      </c>
      <c r="H1666" s="1">
        <v>10141</v>
      </c>
      <c r="I1666" s="1">
        <v>7294</v>
      </c>
      <c r="J1666" s="1">
        <v>12005</v>
      </c>
      <c r="K1666" s="1">
        <v>2242</v>
      </c>
      <c r="L1666" s="1">
        <v>17397</v>
      </c>
      <c r="M1666">
        <v>7</v>
      </c>
      <c r="N1666" s="20">
        <f t="shared" si="364"/>
        <v>1</v>
      </c>
      <c r="P1666" s="20">
        <f t="shared" ref="P1666:P1729" si="365">SUM(N1666:O1666)</f>
        <v>1</v>
      </c>
      <c r="R1666" s="12">
        <f t="shared" ref="R1666:R1729" si="366">K1666/J1666</f>
        <v>0.1867555185339442</v>
      </c>
      <c r="S1666" s="21">
        <f t="shared" ref="S1666:S1729" si="367">(I1666/H1666)^(1/5)-1</f>
        <v>-6.3781981658222797E-2</v>
      </c>
      <c r="T1666" s="21">
        <f t="shared" ref="T1666:T1729" si="368">(J1666/I1666)^(1/5)-1</f>
        <v>0.10478884637599517</v>
      </c>
      <c r="U1666" s="21">
        <f t="shared" ref="U1666:U1729" si="369">(J1666/H1666)^(1/10)-1</f>
        <v>1.7016826035947341E-2</v>
      </c>
      <c r="V1666" s="21">
        <f t="shared" ref="V1666:V1729" si="370">AVERAGE(S1666:U1666)</f>
        <v>1.9341230251239905E-2</v>
      </c>
      <c r="W1666" s="22">
        <f t="shared" ref="W1666:W1729" si="371">MAX(L1666,0)+MAX(M1666,0)</f>
        <v>17404</v>
      </c>
      <c r="X1666" s="21">
        <f t="shared" ref="X1666:X1729" si="372">IF(W1666&gt;0,(J1666*R1666)/W1666,1000%)</f>
        <v>0.12882096069868995</v>
      </c>
      <c r="Y1666" s="23">
        <f t="shared" ref="Y1666:Y1729" si="373">IF(R1666&gt;0,E1666/(J1666*R1666),100000)</f>
        <v>8.2640499553969669</v>
      </c>
      <c r="Z1666" s="21">
        <f t="shared" ref="Z1666:Z1729" si="374">_xlfn.PERCENTRANK.EXC($V$1:$V$3842,V1666)</f>
        <v>0.35699999999999998</v>
      </c>
      <c r="AA1666" s="21">
        <f t="shared" ref="AA1666:AA1729" si="375">_xlfn.PERCENTRANK.EXC($X$2:$X$3843,X1666)</f>
        <v>0.64900000000000002</v>
      </c>
      <c r="AB1666" s="21">
        <f t="shared" ref="AB1666:AB1729" si="376">1-_xlfn.PERCENTRANK.EXC($Y$2:$Y$3843,Y1666)</f>
        <v>0.72299999999999998</v>
      </c>
      <c r="AC1666" s="21">
        <f t="shared" ref="AC1666:AC1729" si="377">IF(P1666=0,25%*Z1666+25%*AA1666+50%*AB1666,0)</f>
        <v>0</v>
      </c>
    </row>
    <row r="1667" spans="2:29" x14ac:dyDescent="0.25">
      <c r="B1667" t="s">
        <v>1319</v>
      </c>
      <c r="C1667" t="s">
        <v>1320</v>
      </c>
      <c r="D1667" t="s">
        <v>7410</v>
      </c>
      <c r="E1667" s="1">
        <v>18501</v>
      </c>
      <c r="F1667" s="1">
        <v>17909</v>
      </c>
      <c r="G1667" t="s">
        <v>34</v>
      </c>
      <c r="H1667" s="1">
        <v>2016</v>
      </c>
      <c r="I1667" s="1">
        <v>2283</v>
      </c>
      <c r="J1667" s="1">
        <v>2304</v>
      </c>
      <c r="K1667">
        <v>595</v>
      </c>
      <c r="L1667" s="1">
        <v>2055</v>
      </c>
      <c r="M1667">
        <v>0</v>
      </c>
      <c r="N1667" s="20">
        <f t="shared" si="364"/>
        <v>1</v>
      </c>
      <c r="P1667" s="20">
        <f t="shared" si="365"/>
        <v>1</v>
      </c>
      <c r="R1667" s="12">
        <f t="shared" si="366"/>
        <v>0.25824652777777779</v>
      </c>
      <c r="S1667" s="21">
        <f t="shared" si="367"/>
        <v>2.5186967699352136E-2</v>
      </c>
      <c r="T1667" s="21">
        <f t="shared" si="368"/>
        <v>1.8329528653846516E-3</v>
      </c>
      <c r="U1667" s="21">
        <f t="shared" si="369"/>
        <v>1.3442690579665628E-2</v>
      </c>
      <c r="V1667" s="21">
        <f t="shared" si="370"/>
        <v>1.3487537048134138E-2</v>
      </c>
      <c r="W1667" s="22">
        <f t="shared" si="371"/>
        <v>2055</v>
      </c>
      <c r="X1667" s="21">
        <f t="shared" si="372"/>
        <v>0.28953771289537711</v>
      </c>
      <c r="Y1667" s="23">
        <f t="shared" si="373"/>
        <v>31.094117647058823</v>
      </c>
      <c r="Z1667" s="21">
        <f t="shared" si="374"/>
        <v>0.32</v>
      </c>
      <c r="AA1667" s="21">
        <f t="shared" si="375"/>
        <v>0.90700000000000003</v>
      </c>
      <c r="AB1667" s="21">
        <f t="shared" si="376"/>
        <v>0.26200000000000001</v>
      </c>
      <c r="AC1667" s="21">
        <f t="shared" si="377"/>
        <v>0</v>
      </c>
    </row>
    <row r="1668" spans="2:29" x14ac:dyDescent="0.25">
      <c r="B1668" t="s">
        <v>1331</v>
      </c>
      <c r="C1668" t="s">
        <v>1332</v>
      </c>
      <c r="D1668" t="s">
        <v>7411</v>
      </c>
      <c r="E1668" s="1">
        <v>18039</v>
      </c>
      <c r="F1668" s="1">
        <v>23650</v>
      </c>
      <c r="G1668" t="s">
        <v>31</v>
      </c>
      <c r="H1668" s="1">
        <v>16317</v>
      </c>
      <c r="I1668" s="1">
        <v>22739</v>
      </c>
      <c r="J1668" s="1">
        <v>13074</v>
      </c>
      <c r="K1668" s="1">
        <v>4611</v>
      </c>
      <c r="L1668" s="1">
        <v>22430</v>
      </c>
      <c r="M1668" s="1">
        <v>9044</v>
      </c>
      <c r="N1668" s="20">
        <f t="shared" si="364"/>
        <v>1</v>
      </c>
      <c r="P1668" s="20">
        <f t="shared" si="365"/>
        <v>1</v>
      </c>
      <c r="R1668" s="12">
        <f t="shared" si="366"/>
        <v>0.35268471776044058</v>
      </c>
      <c r="S1668" s="21">
        <f t="shared" si="367"/>
        <v>6.8627164192530676E-2</v>
      </c>
      <c r="T1668" s="21">
        <f t="shared" si="368"/>
        <v>-0.10478484894641471</v>
      </c>
      <c r="U1668" s="21">
        <f t="shared" si="369"/>
        <v>-2.1914508740375593E-2</v>
      </c>
      <c r="V1668" s="21">
        <f t="shared" si="370"/>
        <v>-1.9357397831419876E-2</v>
      </c>
      <c r="W1668" s="22">
        <f t="shared" si="371"/>
        <v>31474</v>
      </c>
      <c r="X1668" s="21">
        <f t="shared" si="372"/>
        <v>0.14650187456313146</v>
      </c>
      <c r="Y1668" s="23">
        <f t="shared" si="373"/>
        <v>3.9121665582303189</v>
      </c>
      <c r="Z1668" s="21">
        <f t="shared" si="374"/>
        <v>0.16</v>
      </c>
      <c r="AA1668" s="21">
        <f t="shared" si="375"/>
        <v>0.70299999999999996</v>
      </c>
      <c r="AB1668" s="21">
        <f t="shared" si="376"/>
        <v>0.93900000000000006</v>
      </c>
      <c r="AC1668" s="21">
        <f t="shared" si="377"/>
        <v>0</v>
      </c>
    </row>
    <row r="1669" spans="2:29" x14ac:dyDescent="0.25">
      <c r="B1669" t="s">
        <v>1341</v>
      </c>
      <c r="C1669" t="s">
        <v>1342</v>
      </c>
      <c r="D1669" t="s">
        <v>7417</v>
      </c>
      <c r="E1669" s="1">
        <v>18011</v>
      </c>
      <c r="F1669" s="1">
        <v>18898</v>
      </c>
      <c r="G1669" t="s">
        <v>49</v>
      </c>
      <c r="H1669" s="1">
        <v>4482</v>
      </c>
      <c r="I1669" s="1">
        <v>4967</v>
      </c>
      <c r="J1669" s="1">
        <v>7167</v>
      </c>
      <c r="K1669" s="1">
        <v>1192</v>
      </c>
      <c r="L1669" s="1">
        <v>4299</v>
      </c>
      <c r="M1669" s="1">
        <v>1042</v>
      </c>
      <c r="N1669" s="20">
        <f t="shared" si="364"/>
        <v>1</v>
      </c>
      <c r="P1669" s="20">
        <f t="shared" si="365"/>
        <v>1</v>
      </c>
      <c r="R1669" s="12">
        <f t="shared" si="366"/>
        <v>0.16631784568159622</v>
      </c>
      <c r="S1669" s="21">
        <f t="shared" si="367"/>
        <v>2.0761923380719249E-2</v>
      </c>
      <c r="T1669" s="21">
        <f t="shared" si="368"/>
        <v>7.6090132157779822E-2</v>
      </c>
      <c r="U1669" s="21">
        <f t="shared" si="369"/>
        <v>4.8060987267624533E-2</v>
      </c>
      <c r="V1669" s="21">
        <f t="shared" si="370"/>
        <v>4.8304347602041199E-2</v>
      </c>
      <c r="W1669" s="22">
        <f t="shared" si="371"/>
        <v>5341</v>
      </c>
      <c r="X1669" s="21">
        <f t="shared" si="372"/>
        <v>0.22317917992885228</v>
      </c>
      <c r="Y1669" s="23">
        <f t="shared" si="373"/>
        <v>15.109899328859061</v>
      </c>
      <c r="Z1669" s="21">
        <f t="shared" si="374"/>
        <v>0.52900000000000003</v>
      </c>
      <c r="AA1669" s="21">
        <f t="shared" si="375"/>
        <v>0.85199999999999998</v>
      </c>
      <c r="AB1669" s="21">
        <f t="shared" si="376"/>
        <v>0.43999999999999995</v>
      </c>
      <c r="AC1669" s="21">
        <f t="shared" si="377"/>
        <v>0</v>
      </c>
    </row>
    <row r="1670" spans="2:29" x14ac:dyDescent="0.25">
      <c r="B1670" t="s">
        <v>1315</v>
      </c>
      <c r="C1670" t="s">
        <v>1316</v>
      </c>
      <c r="D1670" t="s">
        <v>4619</v>
      </c>
      <c r="E1670" s="1">
        <v>17864</v>
      </c>
      <c r="F1670" s="1">
        <v>46738</v>
      </c>
      <c r="G1670" t="s">
        <v>104</v>
      </c>
      <c r="H1670" s="1">
        <v>19723</v>
      </c>
      <c r="I1670" s="1">
        <v>16077</v>
      </c>
      <c r="J1670" s="1">
        <v>16546</v>
      </c>
      <c r="K1670" s="1">
        <v>1922</v>
      </c>
      <c r="L1670" s="1">
        <v>17972</v>
      </c>
      <c r="M1670" s="1">
        <v>20286</v>
      </c>
      <c r="N1670" s="20">
        <f t="shared" si="364"/>
        <v>1</v>
      </c>
      <c r="P1670" s="20">
        <f t="shared" si="365"/>
        <v>1</v>
      </c>
      <c r="R1670" s="12">
        <f t="shared" si="366"/>
        <v>0.11616100568113139</v>
      </c>
      <c r="S1670" s="21">
        <f t="shared" si="367"/>
        <v>-4.0054875034310156E-2</v>
      </c>
      <c r="T1670" s="21">
        <f t="shared" si="368"/>
        <v>5.7675087207733622E-3</v>
      </c>
      <c r="U1670" s="21">
        <f t="shared" si="369"/>
        <v>-1.7410758838977913E-2</v>
      </c>
      <c r="V1670" s="21">
        <f t="shared" si="370"/>
        <v>-1.7232708384171569E-2</v>
      </c>
      <c r="W1670" s="22">
        <f t="shared" si="371"/>
        <v>38258</v>
      </c>
      <c r="X1670" s="21">
        <f t="shared" si="372"/>
        <v>5.0237858748497045E-2</v>
      </c>
      <c r="Y1670" s="23">
        <f t="shared" si="373"/>
        <v>9.2944849115504677</v>
      </c>
      <c r="Z1670" s="21">
        <f t="shared" si="374"/>
        <v>0.16600000000000001</v>
      </c>
      <c r="AA1670" s="21">
        <f t="shared" si="375"/>
        <v>0.34399999999999997</v>
      </c>
      <c r="AB1670" s="21">
        <f t="shared" si="376"/>
        <v>0.66300000000000003</v>
      </c>
      <c r="AC1670" s="21">
        <f t="shared" si="377"/>
        <v>0</v>
      </c>
    </row>
    <row r="1671" spans="2:29" x14ac:dyDescent="0.25">
      <c r="B1671" t="s">
        <v>1339</v>
      </c>
      <c r="C1671" t="s">
        <v>1340</v>
      </c>
      <c r="D1671" t="s">
        <v>7414</v>
      </c>
      <c r="E1671" s="1">
        <v>17625</v>
      </c>
      <c r="F1671" s="1">
        <v>23183</v>
      </c>
      <c r="G1671" t="s">
        <v>49</v>
      </c>
      <c r="H1671" s="1">
        <v>42268</v>
      </c>
      <c r="I1671" s="1">
        <v>43806</v>
      </c>
      <c r="J1671" s="1">
        <v>48382</v>
      </c>
      <c r="K1671" s="1">
        <v>1059</v>
      </c>
      <c r="L1671" s="1">
        <v>5367</v>
      </c>
      <c r="M1671" s="1">
        <v>11758</v>
      </c>
      <c r="N1671" s="20">
        <f t="shared" si="364"/>
        <v>1</v>
      </c>
      <c r="P1671" s="20">
        <f t="shared" si="365"/>
        <v>1</v>
      </c>
      <c r="R1671" s="12">
        <f t="shared" si="366"/>
        <v>2.1888305568186515E-2</v>
      </c>
      <c r="S1671" s="21">
        <f t="shared" si="367"/>
        <v>7.173707786674699E-3</v>
      </c>
      <c r="T1671" s="21">
        <f t="shared" si="368"/>
        <v>2.0070160652846836E-2</v>
      </c>
      <c r="U1671" s="21">
        <f t="shared" si="369"/>
        <v>1.360142359177674E-2</v>
      </c>
      <c r="V1671" s="21">
        <f t="shared" si="370"/>
        <v>1.3615097343766092E-2</v>
      </c>
      <c r="W1671" s="22">
        <f t="shared" si="371"/>
        <v>17125</v>
      </c>
      <c r="X1671" s="21">
        <f t="shared" si="372"/>
        <v>6.1839416058394159E-2</v>
      </c>
      <c r="Y1671" s="23">
        <f t="shared" si="373"/>
        <v>16.643059490084987</v>
      </c>
      <c r="Z1671" s="21">
        <f t="shared" si="374"/>
        <v>0.32100000000000001</v>
      </c>
      <c r="AA1671" s="21">
        <f t="shared" si="375"/>
        <v>0.39300000000000002</v>
      </c>
      <c r="AB1671" s="21">
        <f t="shared" si="376"/>
        <v>0.40800000000000003</v>
      </c>
      <c r="AC1671" s="21">
        <f t="shared" si="377"/>
        <v>0</v>
      </c>
    </row>
    <row r="1672" spans="2:29" x14ac:dyDescent="0.25">
      <c r="B1672" t="s">
        <v>1323</v>
      </c>
      <c r="C1672" t="s">
        <v>1324</v>
      </c>
      <c r="D1672" t="s">
        <v>7411</v>
      </c>
      <c r="E1672" s="1">
        <v>17239</v>
      </c>
      <c r="F1672" s="1">
        <v>25032</v>
      </c>
      <c r="G1672" t="s">
        <v>46</v>
      </c>
      <c r="H1672" s="1">
        <v>8870</v>
      </c>
      <c r="I1672" s="1">
        <v>6169</v>
      </c>
      <c r="J1672" s="1">
        <v>6106</v>
      </c>
      <c r="K1672" s="1">
        <v>1476</v>
      </c>
      <c r="L1672" s="1">
        <v>4169</v>
      </c>
      <c r="M1672" s="1">
        <v>7315</v>
      </c>
      <c r="N1672" s="20">
        <f t="shared" si="364"/>
        <v>1</v>
      </c>
      <c r="P1672" s="20">
        <f t="shared" si="365"/>
        <v>1</v>
      </c>
      <c r="R1672" s="12">
        <f t="shared" si="366"/>
        <v>0.24172944644611857</v>
      </c>
      <c r="S1672" s="21">
        <f t="shared" si="367"/>
        <v>-7.0052930730757357E-2</v>
      </c>
      <c r="T1672" s="21">
        <f t="shared" si="368"/>
        <v>-2.0508652789906767E-3</v>
      </c>
      <c r="U1672" s="21">
        <f t="shared" si="369"/>
        <v>-3.6651738407350809E-2</v>
      </c>
      <c r="V1672" s="21">
        <f t="shared" si="370"/>
        <v>-3.6251844805699616E-2</v>
      </c>
      <c r="W1672" s="22">
        <f t="shared" si="371"/>
        <v>11484</v>
      </c>
      <c r="X1672" s="21">
        <f t="shared" si="372"/>
        <v>0.12852664576802508</v>
      </c>
      <c r="Y1672" s="23">
        <f t="shared" si="373"/>
        <v>11.679539295392955</v>
      </c>
      <c r="Z1672" s="21">
        <f t="shared" si="374"/>
        <v>0.115</v>
      </c>
      <c r="AA1672" s="21">
        <f t="shared" si="375"/>
        <v>0.64800000000000002</v>
      </c>
      <c r="AB1672" s="21">
        <f t="shared" si="376"/>
        <v>0.55600000000000005</v>
      </c>
      <c r="AC1672" s="21">
        <f t="shared" si="377"/>
        <v>0</v>
      </c>
    </row>
    <row r="1673" spans="2:29" x14ac:dyDescent="0.25">
      <c r="B1673" t="s">
        <v>1345</v>
      </c>
      <c r="C1673" t="s">
        <v>1346</v>
      </c>
      <c r="D1673" t="s">
        <v>7414</v>
      </c>
      <c r="E1673" s="1">
        <v>17234</v>
      </c>
      <c r="F1673" s="1">
        <v>26255</v>
      </c>
      <c r="G1673" t="s">
        <v>37</v>
      </c>
      <c r="H1673" s="1">
        <v>48133</v>
      </c>
      <c r="I1673" s="1">
        <v>47648</v>
      </c>
      <c r="J1673" s="1">
        <v>54754</v>
      </c>
      <c r="K1673" s="1">
        <v>2698</v>
      </c>
      <c r="L1673" s="1">
        <v>31031</v>
      </c>
      <c r="M1673" s="1">
        <v>5050</v>
      </c>
      <c r="N1673" s="20">
        <f t="shared" si="364"/>
        <v>1</v>
      </c>
      <c r="P1673" s="20">
        <f t="shared" si="365"/>
        <v>1</v>
      </c>
      <c r="R1673" s="12">
        <f t="shared" si="366"/>
        <v>4.9274938817255358E-2</v>
      </c>
      <c r="S1673" s="21">
        <f t="shared" si="367"/>
        <v>-2.0234213288684577E-3</v>
      </c>
      <c r="T1673" s="21">
        <f t="shared" si="368"/>
        <v>2.8192034707488878E-2</v>
      </c>
      <c r="U1673" s="21">
        <f t="shared" si="369"/>
        <v>1.297165262128086E-2</v>
      </c>
      <c r="V1673" s="21">
        <f t="shared" si="370"/>
        <v>1.3046755333300427E-2</v>
      </c>
      <c r="W1673" s="22">
        <f t="shared" si="371"/>
        <v>36081</v>
      </c>
      <c r="X1673" s="21">
        <f t="shared" si="372"/>
        <v>7.4776197998946817E-2</v>
      </c>
      <c r="Y1673" s="23">
        <f t="shared" si="373"/>
        <v>6.3876945885841367</v>
      </c>
      <c r="Z1673" s="21">
        <f t="shared" si="374"/>
        <v>0.317</v>
      </c>
      <c r="AA1673" s="21">
        <f t="shared" si="375"/>
        <v>0.44900000000000001</v>
      </c>
      <c r="AB1673" s="21">
        <f t="shared" si="376"/>
        <v>0.82400000000000007</v>
      </c>
      <c r="AC1673" s="21">
        <f t="shared" si="377"/>
        <v>0</v>
      </c>
    </row>
    <row r="1674" spans="2:29" x14ac:dyDescent="0.25">
      <c r="B1674" t="s">
        <v>1351</v>
      </c>
      <c r="C1674" t="s">
        <v>1352</v>
      </c>
      <c r="D1674" t="s">
        <v>7409</v>
      </c>
      <c r="E1674" s="1">
        <v>17173</v>
      </c>
      <c r="F1674" s="1">
        <v>23313</v>
      </c>
      <c r="G1674" t="s">
        <v>86</v>
      </c>
      <c r="H1674" s="1">
        <v>41767</v>
      </c>
      <c r="I1674" s="1">
        <v>49892</v>
      </c>
      <c r="J1674" s="1">
        <v>42978</v>
      </c>
      <c r="K1674" s="1">
        <v>2476</v>
      </c>
      <c r="L1674" s="1">
        <v>16012</v>
      </c>
      <c r="M1674" s="1">
        <v>4329</v>
      </c>
      <c r="N1674" s="20">
        <f t="shared" si="364"/>
        <v>1</v>
      </c>
      <c r="P1674" s="20">
        <f t="shared" si="365"/>
        <v>1</v>
      </c>
      <c r="R1674" s="12">
        <f t="shared" si="366"/>
        <v>5.7610870678021314E-2</v>
      </c>
      <c r="S1674" s="21">
        <f t="shared" si="367"/>
        <v>3.6190309134582987E-2</v>
      </c>
      <c r="T1674" s="21">
        <f t="shared" si="368"/>
        <v>-2.9393808008040367E-2</v>
      </c>
      <c r="U1674" s="21">
        <f t="shared" si="369"/>
        <v>2.8622687727806184E-3</v>
      </c>
      <c r="V1674" s="21">
        <f t="shared" si="370"/>
        <v>3.2195899664410796E-3</v>
      </c>
      <c r="W1674" s="22">
        <f t="shared" si="371"/>
        <v>20341</v>
      </c>
      <c r="X1674" s="21">
        <f t="shared" si="372"/>
        <v>0.12172459564426527</v>
      </c>
      <c r="Y1674" s="23">
        <f t="shared" si="373"/>
        <v>6.9357835218093697</v>
      </c>
      <c r="Z1674" s="21">
        <f t="shared" si="374"/>
        <v>0.26</v>
      </c>
      <c r="AA1674" s="21">
        <f t="shared" si="375"/>
        <v>0.625</v>
      </c>
      <c r="AB1674" s="21">
        <f t="shared" si="376"/>
        <v>0.79200000000000004</v>
      </c>
      <c r="AC1674" s="21">
        <f t="shared" si="377"/>
        <v>0</v>
      </c>
    </row>
    <row r="1675" spans="2:29" x14ac:dyDescent="0.25">
      <c r="B1675" t="s">
        <v>1327</v>
      </c>
      <c r="C1675" t="s">
        <v>1328</v>
      </c>
      <c r="D1675" t="s">
        <v>7409</v>
      </c>
      <c r="E1675" s="1">
        <v>17072</v>
      </c>
      <c r="F1675" s="1">
        <v>12865</v>
      </c>
      <c r="G1675" t="s">
        <v>104</v>
      </c>
      <c r="H1675" s="1">
        <v>107150</v>
      </c>
      <c r="I1675" s="1">
        <v>73917</v>
      </c>
      <c r="J1675" s="1">
        <v>79015</v>
      </c>
      <c r="K1675" s="1">
        <v>2060</v>
      </c>
      <c r="L1675" s="1">
        <v>11574</v>
      </c>
      <c r="M1675">
        <v>241</v>
      </c>
      <c r="N1675" s="20">
        <f t="shared" si="364"/>
        <v>1</v>
      </c>
      <c r="P1675" s="20">
        <f t="shared" si="365"/>
        <v>1</v>
      </c>
      <c r="R1675" s="12">
        <f t="shared" si="366"/>
        <v>2.6070999177371386E-2</v>
      </c>
      <c r="S1675" s="21">
        <f t="shared" si="367"/>
        <v>-7.1567293176064917E-2</v>
      </c>
      <c r="T1675" s="21">
        <f t="shared" si="368"/>
        <v>1.3428334141638132E-2</v>
      </c>
      <c r="U1675" s="21">
        <f t="shared" si="369"/>
        <v>-2.9999994103509064E-2</v>
      </c>
      <c r="V1675" s="21">
        <f t="shared" si="370"/>
        <v>-2.9379651045978616E-2</v>
      </c>
      <c r="W1675" s="22">
        <f t="shared" si="371"/>
        <v>11815</v>
      </c>
      <c r="X1675" s="21">
        <f t="shared" si="372"/>
        <v>0.17435463393990691</v>
      </c>
      <c r="Y1675" s="23">
        <f t="shared" si="373"/>
        <v>8.2873786407766996</v>
      </c>
      <c r="Z1675" s="21">
        <f t="shared" si="374"/>
        <v>0.13100000000000001</v>
      </c>
      <c r="AA1675" s="21">
        <f t="shared" si="375"/>
        <v>0.77100000000000002</v>
      </c>
      <c r="AB1675" s="21">
        <f t="shared" si="376"/>
        <v>0.72099999999999997</v>
      </c>
      <c r="AC1675" s="21">
        <f t="shared" si="377"/>
        <v>0</v>
      </c>
    </row>
    <row r="1676" spans="2:29" x14ac:dyDescent="0.25">
      <c r="B1676" t="s">
        <v>1317</v>
      </c>
      <c r="C1676" t="s">
        <v>1318</v>
      </c>
      <c r="D1676" t="s">
        <v>7413</v>
      </c>
      <c r="E1676" s="1">
        <v>16989</v>
      </c>
      <c r="F1676" s="1">
        <v>21481</v>
      </c>
      <c r="G1676" t="s">
        <v>56</v>
      </c>
      <c r="H1676" s="1">
        <v>10484</v>
      </c>
      <c r="I1676" s="1">
        <v>9893</v>
      </c>
      <c r="J1676" s="1">
        <v>10419</v>
      </c>
      <c r="K1676" s="1">
        <v>1480</v>
      </c>
      <c r="L1676" s="1">
        <v>4252</v>
      </c>
      <c r="M1676" s="1">
        <v>3573</v>
      </c>
      <c r="N1676" s="20">
        <f t="shared" si="364"/>
        <v>1</v>
      </c>
      <c r="P1676" s="20">
        <f t="shared" si="365"/>
        <v>1</v>
      </c>
      <c r="R1676" s="12">
        <f t="shared" si="366"/>
        <v>0.14204818120740953</v>
      </c>
      <c r="S1676" s="21">
        <f t="shared" si="367"/>
        <v>-1.1537496506654588E-2</v>
      </c>
      <c r="T1676" s="21">
        <f t="shared" si="368"/>
        <v>1.0414583373791642E-2</v>
      </c>
      <c r="U1676" s="21">
        <f t="shared" si="369"/>
        <v>-6.2172894952150504E-4</v>
      </c>
      <c r="V1676" s="21">
        <f t="shared" si="370"/>
        <v>-5.8154736079481706E-4</v>
      </c>
      <c r="W1676" s="22">
        <f t="shared" si="371"/>
        <v>7825</v>
      </c>
      <c r="X1676" s="21">
        <f t="shared" si="372"/>
        <v>0.18913738019169329</v>
      </c>
      <c r="Y1676" s="23">
        <f t="shared" si="373"/>
        <v>11.479054054054053</v>
      </c>
      <c r="Z1676" s="21">
        <f t="shared" si="374"/>
        <v>0.23400000000000001</v>
      </c>
      <c r="AA1676" s="21">
        <f t="shared" si="375"/>
        <v>0.79900000000000004</v>
      </c>
      <c r="AB1676" s="21">
        <f t="shared" si="376"/>
        <v>0.56299999999999994</v>
      </c>
      <c r="AC1676" s="21">
        <f t="shared" si="377"/>
        <v>0</v>
      </c>
    </row>
    <row r="1677" spans="2:29" x14ac:dyDescent="0.25">
      <c r="B1677" t="s">
        <v>1337</v>
      </c>
      <c r="C1677" t="s">
        <v>1338</v>
      </c>
      <c r="D1677" t="s">
        <v>7417</v>
      </c>
      <c r="E1677" s="1">
        <v>16986</v>
      </c>
      <c r="F1677" s="1">
        <v>20567</v>
      </c>
      <c r="G1677" t="s">
        <v>56</v>
      </c>
      <c r="H1677" s="1">
        <v>11247</v>
      </c>
      <c r="I1677" s="1">
        <v>13772</v>
      </c>
      <c r="J1677" s="1">
        <v>14494</v>
      </c>
      <c r="K1677" s="1">
        <v>1895</v>
      </c>
      <c r="L1677" s="1">
        <v>7931</v>
      </c>
      <c r="M1677" s="1">
        <v>3797</v>
      </c>
      <c r="N1677" s="20">
        <f t="shared" si="364"/>
        <v>1</v>
      </c>
      <c r="P1677" s="20">
        <f t="shared" si="365"/>
        <v>1</v>
      </c>
      <c r="R1677" s="12">
        <f t="shared" si="366"/>
        <v>0.13074375603698082</v>
      </c>
      <c r="S1677" s="21">
        <f t="shared" si="367"/>
        <v>4.1338832110130896E-2</v>
      </c>
      <c r="T1677" s="21">
        <f t="shared" si="368"/>
        <v>1.0271841907500967E-2</v>
      </c>
      <c r="U1677" s="21">
        <f t="shared" si="369"/>
        <v>2.5687720490845889E-2</v>
      </c>
      <c r="V1677" s="21">
        <f t="shared" si="370"/>
        <v>2.5766131502825917E-2</v>
      </c>
      <c r="W1677" s="22">
        <f t="shared" si="371"/>
        <v>11728</v>
      </c>
      <c r="X1677" s="21">
        <f t="shared" si="372"/>
        <v>0.16157912687585266</v>
      </c>
      <c r="Y1677" s="23">
        <f t="shared" si="373"/>
        <v>8.9635883905013198</v>
      </c>
      <c r="Z1677" s="21">
        <f t="shared" si="374"/>
        <v>0.39600000000000002</v>
      </c>
      <c r="AA1677" s="21">
        <f t="shared" si="375"/>
        <v>0.73799999999999999</v>
      </c>
      <c r="AB1677" s="21">
        <f t="shared" si="376"/>
        <v>0.68599999999999994</v>
      </c>
      <c r="AC1677" s="21">
        <f t="shared" si="377"/>
        <v>0</v>
      </c>
    </row>
    <row r="1678" spans="2:29" x14ac:dyDescent="0.25">
      <c r="B1678" t="s">
        <v>1377</v>
      </c>
      <c r="C1678" t="s">
        <v>1378</v>
      </c>
      <c r="D1678" t="s">
        <v>7421</v>
      </c>
      <c r="E1678" s="1">
        <v>16957</v>
      </c>
      <c r="F1678" t="s">
        <v>30</v>
      </c>
      <c r="G1678" t="s">
        <v>31</v>
      </c>
      <c r="H1678" s="1">
        <v>3548</v>
      </c>
      <c r="I1678" s="1">
        <v>2984</v>
      </c>
      <c r="J1678" s="1">
        <v>5026</v>
      </c>
      <c r="K1678" s="1">
        <v>3080</v>
      </c>
      <c r="L1678" s="1">
        <v>15982</v>
      </c>
      <c r="M1678" s="1">
        <v>9456</v>
      </c>
      <c r="N1678" s="20">
        <f t="shared" si="364"/>
        <v>1</v>
      </c>
      <c r="P1678" s="20">
        <f t="shared" si="365"/>
        <v>1</v>
      </c>
      <c r="R1678" s="12">
        <f t="shared" si="366"/>
        <v>0.61281337047353757</v>
      </c>
      <c r="S1678" s="21">
        <f t="shared" si="367"/>
        <v>-3.4031328467372446E-2</v>
      </c>
      <c r="T1678" s="21">
        <f t="shared" si="368"/>
        <v>0.1099022532992695</v>
      </c>
      <c r="U1678" s="21">
        <f t="shared" si="369"/>
        <v>3.5437494564768635E-2</v>
      </c>
      <c r="V1678" s="21">
        <f t="shared" si="370"/>
        <v>3.7102806465555228E-2</v>
      </c>
      <c r="W1678" s="22">
        <f t="shared" si="371"/>
        <v>25438</v>
      </c>
      <c r="X1678" s="21">
        <f t="shared" si="372"/>
        <v>0.12107870115575124</v>
      </c>
      <c r="Y1678" s="23">
        <f t="shared" si="373"/>
        <v>5.5055194805194807</v>
      </c>
      <c r="Z1678" s="21">
        <f t="shared" si="374"/>
        <v>0.46</v>
      </c>
      <c r="AA1678" s="21">
        <f t="shared" si="375"/>
        <v>0.624</v>
      </c>
      <c r="AB1678" s="21">
        <f t="shared" si="376"/>
        <v>0.86799999999999999</v>
      </c>
      <c r="AC1678" s="21">
        <f t="shared" si="377"/>
        <v>0</v>
      </c>
    </row>
    <row r="1679" spans="2:29" x14ac:dyDescent="0.25">
      <c r="B1679" t="s">
        <v>1349</v>
      </c>
      <c r="C1679" t="s">
        <v>1350</v>
      </c>
      <c r="D1679" t="s">
        <v>7420</v>
      </c>
      <c r="E1679" s="1">
        <v>16678</v>
      </c>
      <c r="F1679" s="1">
        <v>25491</v>
      </c>
      <c r="G1679" t="s">
        <v>37</v>
      </c>
      <c r="H1679" s="1">
        <v>43470</v>
      </c>
      <c r="I1679" s="1">
        <v>26316</v>
      </c>
      <c r="J1679" s="1">
        <v>35909</v>
      </c>
      <c r="K1679" s="1">
        <v>5202</v>
      </c>
      <c r="L1679" s="1">
        <v>26549</v>
      </c>
      <c r="M1679" s="1">
        <v>6299</v>
      </c>
      <c r="N1679" s="20">
        <f t="shared" si="364"/>
        <v>1</v>
      </c>
      <c r="P1679" s="20">
        <f t="shared" si="365"/>
        <v>1</v>
      </c>
      <c r="R1679" s="12">
        <f t="shared" si="366"/>
        <v>0.14486618953465705</v>
      </c>
      <c r="S1679" s="21">
        <f t="shared" si="367"/>
        <v>-9.5505256042009656E-2</v>
      </c>
      <c r="T1679" s="21">
        <f t="shared" si="368"/>
        <v>6.4134899626420827E-2</v>
      </c>
      <c r="U1679" s="21">
        <f t="shared" si="369"/>
        <v>-1.8926902022911807E-2</v>
      </c>
      <c r="V1679" s="21">
        <f t="shared" si="370"/>
        <v>-1.6765752812833545E-2</v>
      </c>
      <c r="W1679" s="22">
        <f t="shared" si="371"/>
        <v>32848</v>
      </c>
      <c r="X1679" s="21">
        <f t="shared" si="372"/>
        <v>0.15836580613735995</v>
      </c>
      <c r="Y1679" s="23">
        <f t="shared" si="373"/>
        <v>3.2060745866974241</v>
      </c>
      <c r="Z1679" s="21">
        <f t="shared" si="374"/>
        <v>0.16800000000000001</v>
      </c>
      <c r="AA1679" s="21">
        <f t="shared" si="375"/>
        <v>0.73099999999999998</v>
      </c>
      <c r="AB1679" s="21">
        <f t="shared" si="376"/>
        <v>0.95899999999999996</v>
      </c>
      <c r="AC1679" s="21">
        <f t="shared" si="377"/>
        <v>0</v>
      </c>
    </row>
    <row r="1680" spans="2:29" x14ac:dyDescent="0.25">
      <c r="B1680" t="s">
        <v>1361</v>
      </c>
      <c r="C1680" t="s">
        <v>1362</v>
      </c>
      <c r="D1680" t="s">
        <v>7419</v>
      </c>
      <c r="E1680" s="1">
        <v>16484</v>
      </c>
      <c r="F1680" s="1">
        <v>17296</v>
      </c>
      <c r="G1680" t="s">
        <v>104</v>
      </c>
      <c r="H1680" s="1">
        <v>5002</v>
      </c>
      <c r="I1680" s="1">
        <v>6110</v>
      </c>
      <c r="J1680" s="1">
        <v>5871</v>
      </c>
      <c r="K1680" s="1">
        <v>1136</v>
      </c>
      <c r="L1680" s="1">
        <v>10472</v>
      </c>
      <c r="M1680" s="1">
        <v>3854</v>
      </c>
      <c r="N1680" s="20">
        <f t="shared" si="364"/>
        <v>1</v>
      </c>
      <c r="P1680" s="20">
        <f t="shared" si="365"/>
        <v>1</v>
      </c>
      <c r="R1680" s="12">
        <f t="shared" si="366"/>
        <v>0.1934934423437234</v>
      </c>
      <c r="S1680" s="21">
        <f t="shared" si="367"/>
        <v>4.0829288450664247E-2</v>
      </c>
      <c r="T1680" s="21">
        <f t="shared" si="368"/>
        <v>-7.9486006912913298E-3</v>
      </c>
      <c r="U1680" s="21">
        <f t="shared" si="369"/>
        <v>1.6147701886378929E-2</v>
      </c>
      <c r="V1680" s="21">
        <f t="shared" si="370"/>
        <v>1.6342796548583949E-2</v>
      </c>
      <c r="W1680" s="22">
        <f t="shared" si="371"/>
        <v>14326</v>
      </c>
      <c r="X1680" s="21">
        <f t="shared" si="372"/>
        <v>7.9296384196565678E-2</v>
      </c>
      <c r="Y1680" s="23">
        <f t="shared" si="373"/>
        <v>14.51056338028169</v>
      </c>
      <c r="Z1680" s="21">
        <f t="shared" si="374"/>
        <v>0.33600000000000002</v>
      </c>
      <c r="AA1680" s="21">
        <f t="shared" si="375"/>
        <v>0.46600000000000003</v>
      </c>
      <c r="AB1680" s="21">
        <f t="shared" si="376"/>
        <v>0.45799999999999996</v>
      </c>
      <c r="AC1680" s="21">
        <f t="shared" si="377"/>
        <v>0</v>
      </c>
    </row>
    <row r="1681" spans="2:29" x14ac:dyDescent="0.25">
      <c r="B1681" t="s">
        <v>1373</v>
      </c>
      <c r="C1681" t="s">
        <v>1374</v>
      </c>
      <c r="D1681" t="s">
        <v>7409</v>
      </c>
      <c r="E1681" s="1">
        <v>16469</v>
      </c>
      <c r="F1681" s="1">
        <v>19242</v>
      </c>
      <c r="G1681" t="s">
        <v>49</v>
      </c>
      <c r="H1681" s="1">
        <v>26749</v>
      </c>
      <c r="I1681" s="1">
        <v>28998</v>
      </c>
      <c r="J1681" s="1">
        <v>38366</v>
      </c>
      <c r="K1681">
        <v>783</v>
      </c>
      <c r="L1681" s="1">
        <v>1382</v>
      </c>
      <c r="M1681" s="1">
        <v>7570</v>
      </c>
      <c r="N1681" s="20">
        <f t="shared" si="364"/>
        <v>1</v>
      </c>
      <c r="P1681" s="20">
        <f t="shared" si="365"/>
        <v>1</v>
      </c>
      <c r="R1681" s="12">
        <f t="shared" si="366"/>
        <v>2.0408695198874002E-2</v>
      </c>
      <c r="S1681" s="21">
        <f t="shared" si="367"/>
        <v>1.6277004809458928E-2</v>
      </c>
      <c r="T1681" s="21">
        <f t="shared" si="368"/>
        <v>5.7586005516232719E-2</v>
      </c>
      <c r="U1681" s="21">
        <f t="shared" si="369"/>
        <v>3.6725777635743473E-2</v>
      </c>
      <c r="V1681" s="21">
        <f t="shared" si="370"/>
        <v>3.6862929320478376E-2</v>
      </c>
      <c r="W1681" s="22">
        <f t="shared" si="371"/>
        <v>8952</v>
      </c>
      <c r="X1681" s="21">
        <f t="shared" si="372"/>
        <v>8.7466487935656839E-2</v>
      </c>
      <c r="Y1681" s="23">
        <f t="shared" si="373"/>
        <v>21.033205619412517</v>
      </c>
      <c r="Z1681" s="21">
        <f t="shared" si="374"/>
        <v>0.45900000000000002</v>
      </c>
      <c r="AA1681" s="21">
        <f t="shared" si="375"/>
        <v>0.49399999999999999</v>
      </c>
      <c r="AB1681" s="21">
        <f t="shared" si="376"/>
        <v>0.33299999999999996</v>
      </c>
      <c r="AC1681" s="21">
        <f t="shared" si="377"/>
        <v>0</v>
      </c>
    </row>
    <row r="1682" spans="2:29" x14ac:dyDescent="0.25">
      <c r="B1682" t="s">
        <v>1391</v>
      </c>
      <c r="C1682" t="s">
        <v>1392</v>
      </c>
      <c r="D1682" t="s">
        <v>7419</v>
      </c>
      <c r="E1682" s="1">
        <v>16286</v>
      </c>
      <c r="F1682" s="1">
        <v>15043</v>
      </c>
      <c r="G1682" t="s">
        <v>49</v>
      </c>
      <c r="H1682" s="1">
        <v>5802</v>
      </c>
      <c r="I1682" s="1">
        <v>5822</v>
      </c>
      <c r="J1682" s="1">
        <v>8072</v>
      </c>
      <c r="K1682">
        <v>876</v>
      </c>
      <c r="L1682" s="1">
        <v>2948</v>
      </c>
      <c r="M1682">
        <v>392</v>
      </c>
      <c r="N1682" s="20">
        <f t="shared" si="364"/>
        <v>1</v>
      </c>
      <c r="P1682" s="20">
        <f t="shared" si="365"/>
        <v>1</v>
      </c>
      <c r="R1682" s="12">
        <f t="shared" si="366"/>
        <v>0.10852329038652131</v>
      </c>
      <c r="S1682" s="21">
        <f t="shared" si="367"/>
        <v>6.8846881077599953E-4</v>
      </c>
      <c r="T1682" s="21">
        <f t="shared" si="368"/>
        <v>6.7534183418413551E-2</v>
      </c>
      <c r="U1682" s="21">
        <f t="shared" si="369"/>
        <v>3.3571065485162643E-2</v>
      </c>
      <c r="V1682" s="21">
        <f t="shared" si="370"/>
        <v>3.3931239238117396E-2</v>
      </c>
      <c r="W1682" s="22">
        <f t="shared" si="371"/>
        <v>3340</v>
      </c>
      <c r="X1682" s="21">
        <f t="shared" si="372"/>
        <v>0.2622754491017964</v>
      </c>
      <c r="Y1682" s="23">
        <f t="shared" si="373"/>
        <v>18.591324200913242</v>
      </c>
      <c r="Z1682" s="21">
        <f t="shared" si="374"/>
        <v>0.44400000000000001</v>
      </c>
      <c r="AA1682" s="21">
        <f t="shared" si="375"/>
        <v>0.88900000000000001</v>
      </c>
      <c r="AB1682" s="21">
        <f t="shared" si="376"/>
        <v>0.37</v>
      </c>
      <c r="AC1682" s="21">
        <f t="shared" si="377"/>
        <v>0</v>
      </c>
    </row>
    <row r="1683" spans="2:29" x14ac:dyDescent="0.25">
      <c r="B1683" t="s">
        <v>1343</v>
      </c>
      <c r="C1683" t="s">
        <v>1344</v>
      </c>
      <c r="D1683" t="s">
        <v>1737</v>
      </c>
      <c r="E1683" s="1">
        <v>16264</v>
      </c>
      <c r="F1683" s="1">
        <v>10342</v>
      </c>
      <c r="G1683" t="s">
        <v>46</v>
      </c>
      <c r="H1683" s="1">
        <v>12835</v>
      </c>
      <c r="I1683" s="1">
        <v>27867</v>
      </c>
      <c r="J1683" s="1">
        <v>3243</v>
      </c>
      <c r="K1683">
        <v>-292</v>
      </c>
      <c r="L1683" s="1">
        <v>26673</v>
      </c>
      <c r="M1683">
        <v>128</v>
      </c>
      <c r="N1683" s="20">
        <f t="shared" si="364"/>
        <v>1</v>
      </c>
      <c r="P1683" s="20">
        <f t="shared" si="365"/>
        <v>1</v>
      </c>
      <c r="R1683" s="12">
        <f t="shared" si="366"/>
        <v>-9.0040086339808825E-2</v>
      </c>
      <c r="S1683" s="21">
        <f t="shared" si="367"/>
        <v>0.16772040416000933</v>
      </c>
      <c r="T1683" s="21">
        <f t="shared" si="368"/>
        <v>-0.34961375737619127</v>
      </c>
      <c r="U1683" s="21">
        <f t="shared" si="369"/>
        <v>-0.12852464974803568</v>
      </c>
      <c r="V1683" s="21">
        <f t="shared" si="370"/>
        <v>-0.10347266765473921</v>
      </c>
      <c r="W1683" s="22">
        <f t="shared" si="371"/>
        <v>26801</v>
      </c>
      <c r="X1683" s="21">
        <f t="shared" si="372"/>
        <v>-1.0895115853886049E-2</v>
      </c>
      <c r="Y1683" s="23">
        <f t="shared" si="373"/>
        <v>100000</v>
      </c>
      <c r="Z1683" s="21">
        <f t="shared" si="374"/>
        <v>3.7999999999999999E-2</v>
      </c>
      <c r="AA1683" s="21">
        <f t="shared" si="375"/>
        <v>0.13100000000000001</v>
      </c>
      <c r="AB1683" s="21">
        <f t="shared" si="376"/>
        <v>0.18200000000000005</v>
      </c>
      <c r="AC1683" s="21">
        <f t="shared" si="377"/>
        <v>0</v>
      </c>
    </row>
    <row r="1684" spans="2:29" x14ac:dyDescent="0.25">
      <c r="B1684" t="s">
        <v>1381</v>
      </c>
      <c r="C1684" t="s">
        <v>1382</v>
      </c>
      <c r="D1684" t="s">
        <v>7409</v>
      </c>
      <c r="E1684" s="1">
        <v>16170</v>
      </c>
      <c r="F1684" s="1">
        <v>14778</v>
      </c>
      <c r="G1684" t="s">
        <v>49</v>
      </c>
      <c r="H1684" s="1">
        <v>6302</v>
      </c>
      <c r="I1684" s="1">
        <v>7863</v>
      </c>
      <c r="J1684" s="1">
        <v>8623</v>
      </c>
      <c r="K1684">
        <v>836</v>
      </c>
      <c r="L1684" s="1">
        <v>3484</v>
      </c>
      <c r="M1684" s="1">
        <v>2016</v>
      </c>
      <c r="N1684" s="20">
        <f t="shared" si="364"/>
        <v>1</v>
      </c>
      <c r="P1684" s="20">
        <f t="shared" si="365"/>
        <v>1</v>
      </c>
      <c r="R1684" s="12">
        <f t="shared" si="366"/>
        <v>9.6950017395338053E-2</v>
      </c>
      <c r="S1684" s="21">
        <f t="shared" si="367"/>
        <v>4.5254330145575672E-2</v>
      </c>
      <c r="T1684" s="21">
        <f t="shared" si="368"/>
        <v>1.8624275894291387E-2</v>
      </c>
      <c r="U1684" s="21">
        <f t="shared" si="369"/>
        <v>3.1853398099705554E-2</v>
      </c>
      <c r="V1684" s="21">
        <f t="shared" si="370"/>
        <v>3.1910668046524204E-2</v>
      </c>
      <c r="W1684" s="22">
        <f t="shared" si="371"/>
        <v>5500</v>
      </c>
      <c r="X1684" s="21">
        <f t="shared" si="372"/>
        <v>0.152</v>
      </c>
      <c r="Y1684" s="23">
        <f t="shared" si="373"/>
        <v>19.342105263157894</v>
      </c>
      <c r="Z1684" s="21">
        <f t="shared" si="374"/>
        <v>0.43099999999999999</v>
      </c>
      <c r="AA1684" s="21">
        <f t="shared" si="375"/>
        <v>0.71699999999999997</v>
      </c>
      <c r="AB1684" s="21">
        <f t="shared" si="376"/>
        <v>0.36</v>
      </c>
      <c r="AC1684" s="21">
        <f t="shared" si="377"/>
        <v>0</v>
      </c>
    </row>
    <row r="1685" spans="2:29" x14ac:dyDescent="0.25">
      <c r="B1685" t="s">
        <v>1357</v>
      </c>
      <c r="C1685" t="s">
        <v>1358</v>
      </c>
      <c r="D1685" t="s">
        <v>1737</v>
      </c>
      <c r="E1685" s="1">
        <v>15709</v>
      </c>
      <c r="F1685" s="1">
        <v>29461</v>
      </c>
      <c r="G1685" t="s">
        <v>49</v>
      </c>
      <c r="H1685" s="1">
        <v>40241</v>
      </c>
      <c r="I1685" s="1">
        <v>42636</v>
      </c>
      <c r="J1685" s="1">
        <v>61733</v>
      </c>
      <c r="K1685" s="1">
        <v>2425</v>
      </c>
      <c r="L1685" s="1">
        <v>15443</v>
      </c>
      <c r="M1685" s="1">
        <v>11332</v>
      </c>
      <c r="N1685" s="20">
        <f t="shared" si="364"/>
        <v>1</v>
      </c>
      <c r="P1685" s="20">
        <f t="shared" si="365"/>
        <v>1</v>
      </c>
      <c r="R1685" s="12">
        <f t="shared" si="366"/>
        <v>3.9282069557611002E-2</v>
      </c>
      <c r="S1685" s="21">
        <f t="shared" si="367"/>
        <v>1.1629622384345284E-2</v>
      </c>
      <c r="T1685" s="21">
        <f t="shared" si="368"/>
        <v>7.6832577481582121E-2</v>
      </c>
      <c r="U1685" s="21">
        <f t="shared" si="369"/>
        <v>4.3722057699679961E-2</v>
      </c>
      <c r="V1685" s="21">
        <f t="shared" si="370"/>
        <v>4.4061419188535789E-2</v>
      </c>
      <c r="W1685" s="22">
        <f t="shared" si="371"/>
        <v>26775</v>
      </c>
      <c r="X1685" s="21">
        <f t="shared" si="372"/>
        <v>9.0569561157796449E-2</v>
      </c>
      <c r="Y1685" s="23">
        <f t="shared" si="373"/>
        <v>6.4779381443298973</v>
      </c>
      <c r="Z1685" s="21">
        <f t="shared" si="374"/>
        <v>0.504</v>
      </c>
      <c r="AA1685" s="21">
        <f t="shared" si="375"/>
        <v>0.50700000000000001</v>
      </c>
      <c r="AB1685" s="21">
        <f t="shared" si="376"/>
        <v>0.81800000000000006</v>
      </c>
      <c r="AC1685" s="21">
        <f t="shared" si="377"/>
        <v>0</v>
      </c>
    </row>
    <row r="1686" spans="2:29" x14ac:dyDescent="0.25">
      <c r="B1686" t="s">
        <v>1383</v>
      </c>
      <c r="C1686" t="s">
        <v>1384</v>
      </c>
      <c r="D1686" t="s">
        <v>7412</v>
      </c>
      <c r="E1686" s="1">
        <v>15277</v>
      </c>
      <c r="F1686" s="1">
        <v>16582</v>
      </c>
      <c r="G1686" t="s">
        <v>99</v>
      </c>
      <c r="H1686" s="1">
        <v>2196</v>
      </c>
      <c r="I1686" s="1">
        <v>2381</v>
      </c>
      <c r="J1686" s="1">
        <v>3129</v>
      </c>
      <c r="K1686">
        <v>673</v>
      </c>
      <c r="L1686" s="1">
        <v>1032</v>
      </c>
      <c r="M1686" s="1">
        <v>1898</v>
      </c>
      <c r="N1686" s="20">
        <f t="shared" si="364"/>
        <v>1</v>
      </c>
      <c r="P1686" s="20">
        <f t="shared" si="365"/>
        <v>1</v>
      </c>
      <c r="R1686" s="12">
        <f t="shared" si="366"/>
        <v>0.21508469159475871</v>
      </c>
      <c r="S1686" s="21">
        <f t="shared" si="367"/>
        <v>1.6308158492692515E-2</v>
      </c>
      <c r="T1686" s="21">
        <f t="shared" si="368"/>
        <v>5.6158828167979236E-2</v>
      </c>
      <c r="U1686" s="21">
        <f t="shared" si="369"/>
        <v>3.6041907323829836E-2</v>
      </c>
      <c r="V1686" s="21">
        <f t="shared" si="370"/>
        <v>3.6169631328167196E-2</v>
      </c>
      <c r="W1686" s="22">
        <f t="shared" si="371"/>
        <v>2930</v>
      </c>
      <c r="X1686" s="21">
        <f t="shared" si="372"/>
        <v>0.22969283276450511</v>
      </c>
      <c r="Y1686" s="23">
        <f t="shared" si="373"/>
        <v>22.699851411589897</v>
      </c>
      <c r="Z1686" s="21">
        <f t="shared" si="374"/>
        <v>0.45400000000000001</v>
      </c>
      <c r="AA1686" s="21">
        <f t="shared" si="375"/>
        <v>0.85899999999999999</v>
      </c>
      <c r="AB1686" s="21">
        <f t="shared" si="376"/>
        <v>0.31699999999999995</v>
      </c>
      <c r="AC1686" s="21">
        <f t="shared" si="377"/>
        <v>0</v>
      </c>
    </row>
    <row r="1687" spans="2:29" x14ac:dyDescent="0.25">
      <c r="B1687" t="s">
        <v>1355</v>
      </c>
      <c r="C1687" t="s">
        <v>1356</v>
      </c>
      <c r="D1687" t="s">
        <v>7421</v>
      </c>
      <c r="E1687" s="1">
        <v>15149</v>
      </c>
      <c r="F1687" s="1">
        <v>17472</v>
      </c>
      <c r="G1687" t="s">
        <v>56</v>
      </c>
      <c r="H1687" s="1">
        <v>6968</v>
      </c>
      <c r="I1687" s="1">
        <v>8123</v>
      </c>
      <c r="J1687" s="1">
        <v>7178</v>
      </c>
      <c r="K1687">
        <v>929</v>
      </c>
      <c r="L1687" s="1">
        <v>6721</v>
      </c>
      <c r="M1687" s="1">
        <v>2572</v>
      </c>
      <c r="N1687" s="20">
        <f t="shared" si="364"/>
        <v>1</v>
      </c>
      <c r="P1687" s="20">
        <f t="shared" si="365"/>
        <v>1</v>
      </c>
      <c r="R1687" s="12">
        <f t="shared" si="366"/>
        <v>0.12942323767066036</v>
      </c>
      <c r="S1687" s="21">
        <f t="shared" si="367"/>
        <v>3.1149563448101825E-2</v>
      </c>
      <c r="T1687" s="21">
        <f t="shared" si="368"/>
        <v>-2.4432328534529257E-2</v>
      </c>
      <c r="U1687" s="21">
        <f t="shared" si="369"/>
        <v>2.9736679223943963E-3</v>
      </c>
      <c r="V1687" s="21">
        <f t="shared" si="370"/>
        <v>3.230300945322321E-3</v>
      </c>
      <c r="W1687" s="22">
        <f t="shared" si="371"/>
        <v>9293</v>
      </c>
      <c r="X1687" s="21">
        <f t="shared" si="372"/>
        <v>9.9967717636931019E-2</v>
      </c>
      <c r="Y1687" s="23">
        <f t="shared" si="373"/>
        <v>16.306781485468246</v>
      </c>
      <c r="Z1687" s="21">
        <f t="shared" si="374"/>
        <v>0.26100000000000001</v>
      </c>
      <c r="AA1687" s="21">
        <f t="shared" si="375"/>
        <v>0.54300000000000004</v>
      </c>
      <c r="AB1687" s="21">
        <f t="shared" si="376"/>
        <v>0.41400000000000003</v>
      </c>
      <c r="AC1687" s="21">
        <f t="shared" si="377"/>
        <v>0</v>
      </c>
    </row>
    <row r="1688" spans="2:29" x14ac:dyDescent="0.25">
      <c r="B1688" t="s">
        <v>1389</v>
      </c>
      <c r="C1688" t="s">
        <v>1390</v>
      </c>
      <c r="D1688" t="s">
        <v>7409</v>
      </c>
      <c r="E1688" s="1">
        <v>14902</v>
      </c>
      <c r="F1688" s="1">
        <v>27350</v>
      </c>
      <c r="G1688" t="s">
        <v>75</v>
      </c>
      <c r="H1688" s="1">
        <v>16134</v>
      </c>
      <c r="I1688" s="1">
        <v>19604</v>
      </c>
      <c r="J1688" s="1">
        <v>21089</v>
      </c>
      <c r="K1688" s="1">
        <v>1687</v>
      </c>
      <c r="L1688" s="1">
        <v>16774</v>
      </c>
      <c r="M1688" s="1">
        <v>6653</v>
      </c>
      <c r="N1688" s="20">
        <f t="shared" si="364"/>
        <v>1</v>
      </c>
      <c r="P1688" s="20">
        <f t="shared" si="365"/>
        <v>1</v>
      </c>
      <c r="R1688" s="12">
        <f t="shared" si="366"/>
        <v>7.9994309829769072E-2</v>
      </c>
      <c r="S1688" s="21">
        <f t="shared" si="367"/>
        <v>3.9729887754649695E-2</v>
      </c>
      <c r="T1688" s="21">
        <f t="shared" si="368"/>
        <v>1.4710743491005429E-2</v>
      </c>
      <c r="U1688" s="21">
        <f t="shared" si="369"/>
        <v>2.7144141507578379E-2</v>
      </c>
      <c r="V1688" s="21">
        <f t="shared" si="370"/>
        <v>2.7194924251077834E-2</v>
      </c>
      <c r="W1688" s="22">
        <f t="shared" si="371"/>
        <v>23427</v>
      </c>
      <c r="X1688" s="21">
        <f t="shared" si="372"/>
        <v>7.2010927562214541E-2</v>
      </c>
      <c r="Y1688" s="23">
        <f t="shared" si="373"/>
        <v>8.8334321280379378</v>
      </c>
      <c r="Z1688" s="21">
        <f t="shared" si="374"/>
        <v>0.40500000000000003</v>
      </c>
      <c r="AA1688" s="21">
        <f t="shared" si="375"/>
        <v>0.438</v>
      </c>
      <c r="AB1688" s="21">
        <f t="shared" si="376"/>
        <v>0.69100000000000006</v>
      </c>
      <c r="AC1688" s="21">
        <f t="shared" si="377"/>
        <v>0</v>
      </c>
    </row>
    <row r="1689" spans="2:29" x14ac:dyDescent="0.25">
      <c r="B1689" t="s">
        <v>1427</v>
      </c>
      <c r="C1689" t="s">
        <v>1428</v>
      </c>
      <c r="D1689" t="s">
        <v>7416</v>
      </c>
      <c r="E1689" s="1">
        <v>14404</v>
      </c>
      <c r="F1689" s="1">
        <v>19085</v>
      </c>
      <c r="G1689" t="s">
        <v>31</v>
      </c>
      <c r="H1689" s="1">
        <v>26067</v>
      </c>
      <c r="I1689" s="1">
        <v>18667</v>
      </c>
      <c r="J1689" s="1">
        <v>11976</v>
      </c>
      <c r="K1689" s="1">
        <v>2549</v>
      </c>
      <c r="L1689" s="1">
        <v>10417</v>
      </c>
      <c r="M1689" t="s">
        <v>30</v>
      </c>
      <c r="N1689" s="20">
        <f t="shared" si="364"/>
        <v>1</v>
      </c>
      <c r="P1689" s="20">
        <f t="shared" si="365"/>
        <v>1</v>
      </c>
      <c r="R1689" s="12">
        <f t="shared" si="366"/>
        <v>0.21284235136940549</v>
      </c>
      <c r="S1689" s="21">
        <f t="shared" si="367"/>
        <v>-6.4601444073701164E-2</v>
      </c>
      <c r="T1689" s="21">
        <f t="shared" si="368"/>
        <v>-8.4944465757003651E-2</v>
      </c>
      <c r="U1689" s="21">
        <f t="shared" si="369"/>
        <v>-7.4828867007153854E-2</v>
      </c>
      <c r="V1689" s="21">
        <f t="shared" si="370"/>
        <v>-7.4791592279286223E-2</v>
      </c>
      <c r="W1689" s="22">
        <f t="shared" si="371"/>
        <v>10417</v>
      </c>
      <c r="X1689" s="21">
        <f t="shared" si="372"/>
        <v>0.24469616972256888</v>
      </c>
      <c r="Y1689" s="23">
        <f t="shared" si="373"/>
        <v>5.650843468026677</v>
      </c>
      <c r="Z1689" s="21">
        <f t="shared" si="374"/>
        <v>5.7000000000000002E-2</v>
      </c>
      <c r="AA1689" s="21">
        <f t="shared" si="375"/>
        <v>0.873</v>
      </c>
      <c r="AB1689" s="21">
        <f t="shared" si="376"/>
        <v>0.86299999999999999</v>
      </c>
      <c r="AC1689" s="21">
        <f t="shared" si="377"/>
        <v>0</v>
      </c>
    </row>
    <row r="1690" spans="2:29" x14ac:dyDescent="0.25">
      <c r="B1690" t="s">
        <v>1433</v>
      </c>
      <c r="C1690" t="s">
        <v>1434</v>
      </c>
      <c r="D1690" t="s">
        <v>1737</v>
      </c>
      <c r="E1690" s="1">
        <v>13942</v>
      </c>
      <c r="F1690" s="1">
        <v>44086</v>
      </c>
      <c r="H1690" s="1">
        <v>2167</v>
      </c>
      <c r="I1690" s="1">
        <v>3705</v>
      </c>
      <c r="J1690" s="1">
        <v>3410</v>
      </c>
      <c r="K1690" s="1">
        <v>1946</v>
      </c>
      <c r="L1690" s="1">
        <v>21794</v>
      </c>
      <c r="M1690" s="1">
        <v>25050</v>
      </c>
      <c r="N1690" s="20">
        <f t="shared" si="364"/>
        <v>1</v>
      </c>
      <c r="P1690" s="20">
        <f t="shared" si="365"/>
        <v>1</v>
      </c>
      <c r="R1690" s="12">
        <f t="shared" si="366"/>
        <v>0.57067448680351907</v>
      </c>
      <c r="S1690" s="21">
        <f t="shared" si="367"/>
        <v>0.11323245756597</v>
      </c>
      <c r="T1690" s="21">
        <f t="shared" si="368"/>
        <v>-1.6457268295643313E-2</v>
      </c>
      <c r="U1690" s="21">
        <f t="shared" si="369"/>
        <v>4.6380280938239205E-2</v>
      </c>
      <c r="V1690" s="21">
        <f t="shared" si="370"/>
        <v>4.7718490069521967E-2</v>
      </c>
      <c r="W1690" s="22">
        <f t="shared" si="371"/>
        <v>46844</v>
      </c>
      <c r="X1690" s="21">
        <f t="shared" si="372"/>
        <v>4.1542139868499701E-2</v>
      </c>
      <c r="Y1690" s="23">
        <f t="shared" si="373"/>
        <v>7.1644398766700927</v>
      </c>
      <c r="Z1690" s="21">
        <f t="shared" si="374"/>
        <v>0.52600000000000002</v>
      </c>
      <c r="AA1690" s="21">
        <f t="shared" si="375"/>
        <v>0.30599999999999999</v>
      </c>
      <c r="AB1690" s="21">
        <f t="shared" si="376"/>
        <v>0.77700000000000002</v>
      </c>
      <c r="AC1690" s="21">
        <f t="shared" si="377"/>
        <v>0</v>
      </c>
    </row>
    <row r="1691" spans="2:29" x14ac:dyDescent="0.25">
      <c r="B1691" t="s">
        <v>1399</v>
      </c>
      <c r="C1691" t="s">
        <v>1400</v>
      </c>
      <c r="D1691" t="s">
        <v>7417</v>
      </c>
      <c r="E1691" s="1">
        <v>13904</v>
      </c>
      <c r="F1691" s="1">
        <v>22866</v>
      </c>
      <c r="G1691" t="s">
        <v>46</v>
      </c>
      <c r="H1691" s="1">
        <v>10369</v>
      </c>
      <c r="I1691" s="1">
        <v>9179</v>
      </c>
      <c r="J1691" s="1">
        <v>9451</v>
      </c>
      <c r="K1691" s="1">
        <v>1340</v>
      </c>
      <c r="L1691" s="1">
        <v>5643</v>
      </c>
      <c r="M1691" s="1">
        <v>7295</v>
      </c>
      <c r="N1691" s="20">
        <f t="shared" si="364"/>
        <v>1</v>
      </c>
      <c r="P1691" s="20">
        <f t="shared" si="365"/>
        <v>1</v>
      </c>
      <c r="R1691" s="12">
        <f t="shared" si="366"/>
        <v>0.14178393820759708</v>
      </c>
      <c r="S1691" s="21">
        <f t="shared" si="367"/>
        <v>-2.4085661028277028E-2</v>
      </c>
      <c r="T1691" s="21">
        <f t="shared" si="368"/>
        <v>5.8575466822217148E-3</v>
      </c>
      <c r="U1691" s="21">
        <f t="shared" si="369"/>
        <v>-9.2271689382578126E-3</v>
      </c>
      <c r="V1691" s="21">
        <f t="shared" si="370"/>
        <v>-9.1517610947710413E-3</v>
      </c>
      <c r="W1691" s="22">
        <f t="shared" si="371"/>
        <v>12938</v>
      </c>
      <c r="X1691" s="21">
        <f t="shared" si="372"/>
        <v>0.1035708764878652</v>
      </c>
      <c r="Y1691" s="23">
        <f t="shared" si="373"/>
        <v>10.376119402985074</v>
      </c>
      <c r="Z1691" s="21">
        <f t="shared" si="374"/>
        <v>0.19900000000000001</v>
      </c>
      <c r="AA1691" s="21">
        <f t="shared" si="375"/>
        <v>0.56299999999999994</v>
      </c>
      <c r="AB1691" s="21">
        <f t="shared" si="376"/>
        <v>0.61199999999999999</v>
      </c>
      <c r="AC1691" s="21">
        <f t="shared" si="377"/>
        <v>0</v>
      </c>
    </row>
    <row r="1692" spans="2:29" x14ac:dyDescent="0.25">
      <c r="B1692" t="s">
        <v>1409</v>
      </c>
      <c r="C1692" t="s">
        <v>1410</v>
      </c>
      <c r="D1692" t="s">
        <v>7419</v>
      </c>
      <c r="E1692" s="1">
        <v>13698</v>
      </c>
      <c r="F1692" s="1">
        <v>18004</v>
      </c>
      <c r="G1692" t="s">
        <v>34</v>
      </c>
      <c r="H1692" s="1">
        <v>11945</v>
      </c>
      <c r="I1692" s="1">
        <v>11484</v>
      </c>
      <c r="J1692" s="1">
        <v>11192</v>
      </c>
      <c r="K1692">
        <v>961</v>
      </c>
      <c r="L1692" s="1">
        <v>11455</v>
      </c>
      <c r="M1692" s="1">
        <v>4014</v>
      </c>
      <c r="N1692" s="20">
        <f t="shared" si="364"/>
        <v>1</v>
      </c>
      <c r="P1692" s="20">
        <f t="shared" si="365"/>
        <v>1</v>
      </c>
      <c r="R1692" s="12">
        <f t="shared" si="366"/>
        <v>8.5864903502501783E-2</v>
      </c>
      <c r="S1692" s="21">
        <f t="shared" si="367"/>
        <v>-7.8407037618781761E-3</v>
      </c>
      <c r="T1692" s="21">
        <f t="shared" si="368"/>
        <v>-5.1378607883717509E-3</v>
      </c>
      <c r="U1692" s="21">
        <f t="shared" si="369"/>
        <v>-6.4902014100910455E-3</v>
      </c>
      <c r="V1692" s="21">
        <f t="shared" si="370"/>
        <v>-6.4895886534469911E-3</v>
      </c>
      <c r="W1692" s="22">
        <f t="shared" si="371"/>
        <v>15469</v>
      </c>
      <c r="X1692" s="21">
        <f t="shared" si="372"/>
        <v>6.2124248496993988E-2</v>
      </c>
      <c r="Y1692" s="23">
        <f t="shared" si="373"/>
        <v>14.253902185223724</v>
      </c>
      <c r="Z1692" s="21">
        <f t="shared" si="374"/>
        <v>0.21</v>
      </c>
      <c r="AA1692" s="21">
        <f t="shared" si="375"/>
        <v>0.39400000000000002</v>
      </c>
      <c r="AB1692" s="21">
        <f t="shared" si="376"/>
        <v>0.46499999999999997</v>
      </c>
      <c r="AC1692" s="21">
        <f t="shared" si="377"/>
        <v>0</v>
      </c>
    </row>
    <row r="1693" spans="2:29" x14ac:dyDescent="0.25">
      <c r="B1693" t="s">
        <v>1405</v>
      </c>
      <c r="C1693" t="s">
        <v>1406</v>
      </c>
      <c r="D1693" t="s">
        <v>1737</v>
      </c>
      <c r="E1693" s="1">
        <v>13695</v>
      </c>
      <c r="F1693" s="1">
        <v>15697</v>
      </c>
      <c r="G1693" t="s">
        <v>49</v>
      </c>
      <c r="H1693" s="1">
        <v>5049</v>
      </c>
      <c r="I1693" s="1">
        <v>5720</v>
      </c>
      <c r="J1693" s="1">
        <v>6676</v>
      </c>
      <c r="K1693">
        <v>977</v>
      </c>
      <c r="L1693" s="1">
        <v>2109</v>
      </c>
      <c r="M1693" s="1">
        <v>1965</v>
      </c>
      <c r="N1693" s="20">
        <f t="shared" si="364"/>
        <v>1</v>
      </c>
      <c r="P1693" s="20">
        <f t="shared" si="365"/>
        <v>1</v>
      </c>
      <c r="R1693" s="12">
        <f t="shared" si="366"/>
        <v>0.14634511683642901</v>
      </c>
      <c r="S1693" s="21">
        <f t="shared" si="367"/>
        <v>2.5269720886696323E-2</v>
      </c>
      <c r="T1693" s="21">
        <f t="shared" si="368"/>
        <v>3.1392715708409069E-2</v>
      </c>
      <c r="U1693" s="21">
        <f t="shared" si="369"/>
        <v>2.8326661017272325E-2</v>
      </c>
      <c r="V1693" s="21">
        <f t="shared" si="370"/>
        <v>2.8329699204125907E-2</v>
      </c>
      <c r="W1693" s="22">
        <f t="shared" si="371"/>
        <v>4074</v>
      </c>
      <c r="X1693" s="21">
        <f t="shared" si="372"/>
        <v>0.23981345115365735</v>
      </c>
      <c r="Y1693" s="23">
        <f t="shared" si="373"/>
        <v>14.017400204708292</v>
      </c>
      <c r="Z1693" s="21">
        <f t="shared" si="374"/>
        <v>0.41099999999999998</v>
      </c>
      <c r="AA1693" s="21">
        <f t="shared" si="375"/>
        <v>0.87</v>
      </c>
      <c r="AB1693" s="21">
        <f t="shared" si="376"/>
        <v>0.47599999999999998</v>
      </c>
      <c r="AC1693" s="21">
        <f t="shared" si="377"/>
        <v>0</v>
      </c>
    </row>
    <row r="1694" spans="2:29" x14ac:dyDescent="0.25">
      <c r="B1694" t="s">
        <v>1441</v>
      </c>
      <c r="C1694" t="s">
        <v>1442</v>
      </c>
      <c r="D1694" t="s">
        <v>7412</v>
      </c>
      <c r="E1694" s="1">
        <v>13434</v>
      </c>
      <c r="F1694" s="1">
        <v>16285</v>
      </c>
      <c r="G1694" t="s">
        <v>75</v>
      </c>
      <c r="H1694" s="1">
        <v>4617</v>
      </c>
      <c r="I1694" s="1">
        <v>5138</v>
      </c>
      <c r="J1694" s="1">
        <v>5810</v>
      </c>
      <c r="K1694">
        <v>886</v>
      </c>
      <c r="L1694" s="1">
        <v>5265</v>
      </c>
      <c r="M1694" s="1">
        <v>3123</v>
      </c>
      <c r="N1694" s="20">
        <f t="shared" si="364"/>
        <v>1</v>
      </c>
      <c r="P1694" s="20">
        <f t="shared" si="365"/>
        <v>1</v>
      </c>
      <c r="R1694" s="12">
        <f t="shared" si="366"/>
        <v>0.15249569707401034</v>
      </c>
      <c r="S1694" s="21">
        <f t="shared" si="367"/>
        <v>2.1614021859003962E-2</v>
      </c>
      <c r="T1694" s="21">
        <f t="shared" si="368"/>
        <v>2.4887996010881652E-2</v>
      </c>
      <c r="U1694" s="21">
        <f t="shared" si="369"/>
        <v>2.3249699516052491E-2</v>
      </c>
      <c r="V1694" s="21">
        <f t="shared" si="370"/>
        <v>2.3250572461979369E-2</v>
      </c>
      <c r="W1694" s="22">
        <f t="shared" si="371"/>
        <v>8388</v>
      </c>
      <c r="X1694" s="21">
        <f t="shared" si="372"/>
        <v>0.10562708631378161</v>
      </c>
      <c r="Y1694" s="23">
        <f t="shared" si="373"/>
        <v>15.162528216704287</v>
      </c>
      <c r="Z1694" s="21">
        <f t="shared" si="374"/>
        <v>0.38200000000000001</v>
      </c>
      <c r="AA1694" s="21">
        <f t="shared" si="375"/>
        <v>0.57099999999999995</v>
      </c>
      <c r="AB1694" s="21">
        <f t="shared" si="376"/>
        <v>0.43899999999999995</v>
      </c>
      <c r="AC1694" s="21">
        <f t="shared" si="377"/>
        <v>0</v>
      </c>
    </row>
    <row r="1695" spans="2:29" x14ac:dyDescent="0.25">
      <c r="B1695" t="s">
        <v>1447</v>
      </c>
      <c r="C1695" t="s">
        <v>1448</v>
      </c>
      <c r="D1695" t="s">
        <v>4619</v>
      </c>
      <c r="E1695" s="1">
        <v>13272</v>
      </c>
      <c r="F1695" s="1">
        <v>17261</v>
      </c>
      <c r="G1695" t="s">
        <v>37</v>
      </c>
      <c r="H1695" s="1">
        <v>21872</v>
      </c>
      <c r="I1695" s="1">
        <v>18587</v>
      </c>
      <c r="J1695" s="1">
        <v>23969</v>
      </c>
      <c r="K1695" s="1">
        <v>2410</v>
      </c>
      <c r="L1695" s="1">
        <v>6011</v>
      </c>
      <c r="M1695" s="1">
        <v>3563</v>
      </c>
      <c r="N1695" s="20">
        <f t="shared" si="364"/>
        <v>1</v>
      </c>
      <c r="P1695" s="20">
        <f t="shared" si="365"/>
        <v>1</v>
      </c>
      <c r="R1695" s="12">
        <f t="shared" si="366"/>
        <v>0.1005465392799032</v>
      </c>
      <c r="S1695" s="21">
        <f t="shared" si="367"/>
        <v>-3.2024956620902323E-2</v>
      </c>
      <c r="T1695" s="21">
        <f t="shared" si="368"/>
        <v>5.2175350517554175E-2</v>
      </c>
      <c r="U1695" s="21">
        <f t="shared" si="369"/>
        <v>9.1974437936548359E-3</v>
      </c>
      <c r="V1695" s="21">
        <f t="shared" si="370"/>
        <v>9.7826125634355634E-3</v>
      </c>
      <c r="W1695" s="22">
        <f t="shared" si="371"/>
        <v>9574</v>
      </c>
      <c r="X1695" s="21">
        <f t="shared" si="372"/>
        <v>0.25172341758930439</v>
      </c>
      <c r="Y1695" s="23">
        <f t="shared" si="373"/>
        <v>5.5070539419087137</v>
      </c>
      <c r="Z1695" s="21">
        <f t="shared" si="374"/>
        <v>0.29599999999999999</v>
      </c>
      <c r="AA1695" s="21">
        <f t="shared" si="375"/>
        <v>0.88300000000000001</v>
      </c>
      <c r="AB1695" s="21">
        <f t="shared" si="376"/>
        <v>0.86799999999999999</v>
      </c>
      <c r="AC1695" s="21">
        <f t="shared" si="377"/>
        <v>0</v>
      </c>
    </row>
    <row r="1696" spans="2:29" x14ac:dyDescent="0.25">
      <c r="B1696" t="s">
        <v>1431</v>
      </c>
      <c r="C1696" t="s">
        <v>1432</v>
      </c>
      <c r="D1696" t="s">
        <v>7418</v>
      </c>
      <c r="E1696" s="1">
        <v>13183</v>
      </c>
      <c r="F1696" s="1">
        <v>13304</v>
      </c>
      <c r="G1696" t="s">
        <v>31</v>
      </c>
      <c r="H1696" s="1">
        <v>3402</v>
      </c>
      <c r="I1696" s="1">
        <v>3374</v>
      </c>
      <c r="J1696" s="1">
        <v>4408</v>
      </c>
      <c r="K1696">
        <v>898</v>
      </c>
      <c r="L1696" s="1">
        <v>2453</v>
      </c>
      <c r="M1696">
        <v>406</v>
      </c>
      <c r="N1696" s="20">
        <f t="shared" si="364"/>
        <v>1</v>
      </c>
      <c r="P1696" s="20">
        <f t="shared" si="365"/>
        <v>1</v>
      </c>
      <c r="R1696" s="12">
        <f t="shared" si="366"/>
        <v>0.20372050816696916</v>
      </c>
      <c r="S1696" s="21">
        <f t="shared" si="367"/>
        <v>-1.6515366798514064E-3</v>
      </c>
      <c r="T1696" s="21">
        <f t="shared" si="368"/>
        <v>5.4919454476130669E-2</v>
      </c>
      <c r="U1696" s="21">
        <f t="shared" si="369"/>
        <v>2.6244228389507018E-2</v>
      </c>
      <c r="V1696" s="21">
        <f t="shared" si="370"/>
        <v>2.6504048728595426E-2</v>
      </c>
      <c r="W1696" s="22">
        <f t="shared" si="371"/>
        <v>2859</v>
      </c>
      <c r="X1696" s="21">
        <f t="shared" si="372"/>
        <v>0.31409583770549143</v>
      </c>
      <c r="Y1696" s="23">
        <f t="shared" si="373"/>
        <v>14.680400890868597</v>
      </c>
      <c r="Z1696" s="21">
        <f t="shared" si="374"/>
        <v>0.40100000000000002</v>
      </c>
      <c r="AA1696" s="21">
        <f t="shared" si="375"/>
        <v>0.92100000000000004</v>
      </c>
      <c r="AB1696" s="21">
        <f t="shared" si="376"/>
        <v>0.45399999999999996</v>
      </c>
      <c r="AC1696" s="21">
        <f t="shared" si="377"/>
        <v>0</v>
      </c>
    </row>
    <row r="1697" spans="2:29" x14ac:dyDescent="0.25">
      <c r="B1697" t="s">
        <v>1463</v>
      </c>
      <c r="C1697" t="s">
        <v>1464</v>
      </c>
      <c r="D1697" t="s">
        <v>7415</v>
      </c>
      <c r="E1697" s="1">
        <v>13078</v>
      </c>
      <c r="F1697" s="1">
        <v>19218</v>
      </c>
      <c r="G1697" t="s">
        <v>31</v>
      </c>
      <c r="H1697" s="1">
        <v>17077</v>
      </c>
      <c r="I1697" s="1">
        <v>16557</v>
      </c>
      <c r="J1697" s="1">
        <v>8817</v>
      </c>
      <c r="K1697" s="1">
        <v>1012</v>
      </c>
      <c r="L1697" s="1">
        <v>9113</v>
      </c>
      <c r="M1697" s="1">
        <v>3487</v>
      </c>
      <c r="N1697" s="20">
        <f t="shared" si="364"/>
        <v>1</v>
      </c>
      <c r="P1697" s="20">
        <f t="shared" si="365"/>
        <v>1</v>
      </c>
      <c r="R1697" s="12">
        <f t="shared" si="366"/>
        <v>0.11477826925258024</v>
      </c>
      <c r="S1697" s="21">
        <f t="shared" si="367"/>
        <v>-6.16562519720254E-3</v>
      </c>
      <c r="T1697" s="21">
        <f t="shared" si="368"/>
        <v>-0.11840759831952286</v>
      </c>
      <c r="U1697" s="21">
        <f t="shared" si="369"/>
        <v>-6.3967504113765505E-2</v>
      </c>
      <c r="V1697" s="21">
        <f t="shared" si="370"/>
        <v>-6.2846909210163629E-2</v>
      </c>
      <c r="W1697" s="22">
        <f t="shared" si="371"/>
        <v>12600</v>
      </c>
      <c r="X1697" s="21">
        <f t="shared" si="372"/>
        <v>8.0317460317460315E-2</v>
      </c>
      <c r="Y1697" s="23">
        <f t="shared" si="373"/>
        <v>12.922924901185771</v>
      </c>
      <c r="Z1697" s="21">
        <f t="shared" si="374"/>
        <v>6.9000000000000006E-2</v>
      </c>
      <c r="AA1697" s="21">
        <f t="shared" si="375"/>
        <v>0.46899999999999997</v>
      </c>
      <c r="AB1697" s="21">
        <f t="shared" si="376"/>
        <v>0.51300000000000001</v>
      </c>
      <c r="AC1697" s="21">
        <f t="shared" si="377"/>
        <v>0</v>
      </c>
    </row>
    <row r="1698" spans="2:29" x14ac:dyDescent="0.25">
      <c r="B1698" t="s">
        <v>1445</v>
      </c>
      <c r="C1698" t="s">
        <v>1446</v>
      </c>
      <c r="D1698" t="s">
        <v>7409</v>
      </c>
      <c r="E1698" s="1">
        <v>13012</v>
      </c>
      <c r="F1698" s="1">
        <v>16418</v>
      </c>
      <c r="G1698" t="s">
        <v>34</v>
      </c>
      <c r="H1698" s="1">
        <v>14236</v>
      </c>
      <c r="I1698" s="1">
        <v>13923</v>
      </c>
      <c r="J1698" s="1">
        <v>15305</v>
      </c>
      <c r="K1698">
        <v>-97</v>
      </c>
      <c r="L1698" s="1">
        <v>6953</v>
      </c>
      <c r="M1698" s="1">
        <v>1294</v>
      </c>
      <c r="N1698" s="20">
        <f t="shared" si="364"/>
        <v>1</v>
      </c>
      <c r="P1698" s="20">
        <f t="shared" si="365"/>
        <v>1</v>
      </c>
      <c r="R1698" s="12">
        <f t="shared" si="366"/>
        <v>-6.3377981051943805E-3</v>
      </c>
      <c r="S1698" s="21">
        <f t="shared" si="367"/>
        <v>-4.4364933034956033E-3</v>
      </c>
      <c r="T1698" s="21">
        <f t="shared" si="368"/>
        <v>1.9107745027938439E-2</v>
      </c>
      <c r="U1698" s="21">
        <f t="shared" si="369"/>
        <v>7.26683671288475E-3</v>
      </c>
      <c r="V1698" s="21">
        <f t="shared" si="370"/>
        <v>7.3126961457758615E-3</v>
      </c>
      <c r="W1698" s="22">
        <f t="shared" si="371"/>
        <v>8247</v>
      </c>
      <c r="X1698" s="21">
        <f t="shared" si="372"/>
        <v>-1.1761852794955742E-2</v>
      </c>
      <c r="Y1698" s="23">
        <f t="shared" si="373"/>
        <v>100000</v>
      </c>
      <c r="Z1698" s="21">
        <f t="shared" si="374"/>
        <v>0.28199999999999997</v>
      </c>
      <c r="AA1698" s="21">
        <f t="shared" si="375"/>
        <v>0.129</v>
      </c>
      <c r="AB1698" s="21">
        <f t="shared" si="376"/>
        <v>0.18200000000000005</v>
      </c>
      <c r="AC1698" s="21">
        <f t="shared" si="377"/>
        <v>0</v>
      </c>
    </row>
    <row r="1699" spans="2:29" x14ac:dyDescent="0.25">
      <c r="B1699" t="s">
        <v>1449</v>
      </c>
      <c r="C1699" t="s">
        <v>1450</v>
      </c>
      <c r="D1699" t="s">
        <v>7421</v>
      </c>
      <c r="E1699" s="1">
        <v>12973</v>
      </c>
      <c r="F1699" t="s">
        <v>30</v>
      </c>
      <c r="G1699" t="s">
        <v>31</v>
      </c>
      <c r="H1699" s="1">
        <v>2914</v>
      </c>
      <c r="I1699" s="1">
        <v>2988</v>
      </c>
      <c r="J1699" s="1">
        <v>4472</v>
      </c>
      <c r="K1699" s="1">
        <v>2255</v>
      </c>
      <c r="L1699" s="1">
        <v>13477</v>
      </c>
      <c r="M1699" s="1">
        <v>10593</v>
      </c>
      <c r="N1699" s="20">
        <f t="shared" si="364"/>
        <v>1</v>
      </c>
      <c r="P1699" s="20">
        <f t="shared" si="365"/>
        <v>1</v>
      </c>
      <c r="R1699" s="12">
        <f t="shared" si="366"/>
        <v>0.5042486583184258</v>
      </c>
      <c r="S1699" s="21">
        <f t="shared" si="367"/>
        <v>5.0281106335456904E-3</v>
      </c>
      <c r="T1699" s="21">
        <f t="shared" si="368"/>
        <v>8.3987415590754511E-2</v>
      </c>
      <c r="U1699" s="21">
        <f t="shared" si="369"/>
        <v>4.37613828082144E-2</v>
      </c>
      <c r="V1699" s="21">
        <f t="shared" si="370"/>
        <v>4.4258969677504867E-2</v>
      </c>
      <c r="W1699" s="22">
        <f t="shared" si="371"/>
        <v>24070</v>
      </c>
      <c r="X1699" s="21">
        <f t="shared" si="372"/>
        <v>9.3685085168259241E-2</v>
      </c>
      <c r="Y1699" s="23">
        <f t="shared" si="373"/>
        <v>5.7529933481152993</v>
      </c>
      <c r="Z1699" s="21">
        <f t="shared" si="374"/>
        <v>0.50600000000000001</v>
      </c>
      <c r="AA1699" s="21">
        <f t="shared" si="375"/>
        <v>0.52</v>
      </c>
      <c r="AB1699" s="21">
        <f t="shared" si="376"/>
        <v>0.85599999999999998</v>
      </c>
      <c r="AC1699" s="21">
        <f t="shared" si="377"/>
        <v>0</v>
      </c>
    </row>
    <row r="1700" spans="2:29" x14ac:dyDescent="0.25">
      <c r="B1700" t="s">
        <v>1455</v>
      </c>
      <c r="C1700" t="s">
        <v>1456</v>
      </c>
      <c r="D1700" t="s">
        <v>7411</v>
      </c>
      <c r="E1700" s="1">
        <v>12851</v>
      </c>
      <c r="F1700" s="1">
        <v>15866</v>
      </c>
      <c r="G1700" t="s">
        <v>31</v>
      </c>
      <c r="H1700" s="1">
        <v>8823</v>
      </c>
      <c r="I1700" s="1">
        <v>6031</v>
      </c>
      <c r="J1700" s="1">
        <v>13434</v>
      </c>
      <c r="K1700" s="1">
        <v>1998</v>
      </c>
      <c r="L1700" s="1">
        <v>17515</v>
      </c>
      <c r="M1700" s="1">
        <v>2668</v>
      </c>
      <c r="N1700" s="20">
        <f t="shared" si="364"/>
        <v>1</v>
      </c>
      <c r="P1700" s="20">
        <f t="shared" si="365"/>
        <v>1</v>
      </c>
      <c r="R1700" s="12">
        <f t="shared" si="366"/>
        <v>0.14872711031710584</v>
      </c>
      <c r="S1700" s="21">
        <f t="shared" si="367"/>
        <v>-7.3267038886226432E-2</v>
      </c>
      <c r="T1700" s="21">
        <f t="shared" si="368"/>
        <v>0.17371648162335096</v>
      </c>
      <c r="U1700" s="21">
        <f t="shared" si="369"/>
        <v>4.2938996549102271E-2</v>
      </c>
      <c r="V1700" s="21">
        <f t="shared" si="370"/>
        <v>4.7796146428742269E-2</v>
      </c>
      <c r="W1700" s="22">
        <f t="shared" si="371"/>
        <v>20183</v>
      </c>
      <c r="X1700" s="21">
        <f t="shared" si="372"/>
        <v>9.8994203042164192E-2</v>
      </c>
      <c r="Y1700" s="23">
        <f t="shared" si="373"/>
        <v>6.431931931931933</v>
      </c>
      <c r="Z1700" s="21">
        <f t="shared" si="374"/>
        <v>0.52600000000000002</v>
      </c>
      <c r="AA1700" s="21">
        <f t="shared" si="375"/>
        <v>0.54100000000000004</v>
      </c>
      <c r="AB1700" s="21">
        <f t="shared" si="376"/>
        <v>0.82200000000000006</v>
      </c>
      <c r="AC1700" s="21">
        <f t="shared" si="377"/>
        <v>0</v>
      </c>
    </row>
    <row r="1701" spans="2:29" x14ac:dyDescent="0.25">
      <c r="B1701" t="s">
        <v>1461</v>
      </c>
      <c r="C1701" t="s">
        <v>1462</v>
      </c>
      <c r="D1701" t="s">
        <v>7410</v>
      </c>
      <c r="E1701" s="1">
        <v>12779</v>
      </c>
      <c r="F1701" s="1">
        <v>14999</v>
      </c>
      <c r="G1701" t="s">
        <v>31</v>
      </c>
      <c r="H1701" s="1">
        <v>8966</v>
      </c>
      <c r="I1701" s="1">
        <v>10944</v>
      </c>
      <c r="J1701" s="1">
        <v>10546</v>
      </c>
      <c r="K1701">
        <v>978</v>
      </c>
      <c r="L1701" s="1">
        <v>4898</v>
      </c>
      <c r="M1701" s="1">
        <v>2520</v>
      </c>
      <c r="N1701" s="20">
        <f t="shared" si="364"/>
        <v>1</v>
      </c>
      <c r="P1701" s="20">
        <f t="shared" si="365"/>
        <v>1</v>
      </c>
      <c r="R1701" s="12">
        <f t="shared" si="366"/>
        <v>9.2736582590555658E-2</v>
      </c>
      <c r="S1701" s="21">
        <f t="shared" si="367"/>
        <v>4.0675834568548064E-2</v>
      </c>
      <c r="T1701" s="21">
        <f t="shared" si="368"/>
        <v>-7.3815653862752129E-3</v>
      </c>
      <c r="U1701" s="21">
        <f t="shared" si="369"/>
        <v>1.6363132866282104E-2</v>
      </c>
      <c r="V1701" s="21">
        <f t="shared" si="370"/>
        <v>1.6552467349518318E-2</v>
      </c>
      <c r="W1701" s="22">
        <f t="shared" si="371"/>
        <v>7418</v>
      </c>
      <c r="X1701" s="21">
        <f t="shared" si="372"/>
        <v>0.13184146670261526</v>
      </c>
      <c r="Y1701" s="23">
        <f t="shared" si="373"/>
        <v>13.066462167689162</v>
      </c>
      <c r="Z1701" s="21">
        <f t="shared" si="374"/>
        <v>0.33700000000000002</v>
      </c>
      <c r="AA1701" s="21">
        <f t="shared" si="375"/>
        <v>0.65900000000000003</v>
      </c>
      <c r="AB1701" s="21">
        <f t="shared" si="376"/>
        <v>0.50600000000000001</v>
      </c>
      <c r="AC1701" s="21">
        <f t="shared" si="377"/>
        <v>0</v>
      </c>
    </row>
    <row r="1702" spans="2:29" x14ac:dyDescent="0.25">
      <c r="B1702" t="s">
        <v>1481</v>
      </c>
      <c r="C1702" t="s">
        <v>1482</v>
      </c>
      <c r="D1702" t="s">
        <v>7414</v>
      </c>
      <c r="E1702" s="1">
        <v>12533</v>
      </c>
      <c r="F1702" s="1">
        <v>14721</v>
      </c>
      <c r="G1702" t="s">
        <v>31</v>
      </c>
      <c r="H1702" s="1">
        <v>25032</v>
      </c>
      <c r="I1702" s="1">
        <v>24817</v>
      </c>
      <c r="J1702" s="1">
        <v>31852</v>
      </c>
      <c r="K1702" s="1">
        <v>3035</v>
      </c>
      <c r="L1702" s="1">
        <v>10803</v>
      </c>
      <c r="M1702" t="s">
        <v>30</v>
      </c>
      <c r="N1702" s="20">
        <f t="shared" si="364"/>
        <v>1</v>
      </c>
      <c r="P1702" s="20">
        <f t="shared" si="365"/>
        <v>1</v>
      </c>
      <c r="R1702" s="12">
        <f t="shared" si="366"/>
        <v>9.5284440537485873E-2</v>
      </c>
      <c r="S1702" s="21">
        <f t="shared" si="367"/>
        <v>-1.7237334942784566E-3</v>
      </c>
      <c r="T1702" s="21">
        <f t="shared" si="368"/>
        <v>5.1180958409582145E-2</v>
      </c>
      <c r="U1702" s="21">
        <f t="shared" si="369"/>
        <v>2.4387135112025726E-2</v>
      </c>
      <c r="V1702" s="21">
        <f t="shared" si="370"/>
        <v>2.4614786675776473E-2</v>
      </c>
      <c r="W1702" s="22">
        <f t="shared" si="371"/>
        <v>10803</v>
      </c>
      <c r="X1702" s="21">
        <f t="shared" si="372"/>
        <v>0.28094047949643619</v>
      </c>
      <c r="Y1702" s="23">
        <f t="shared" si="373"/>
        <v>4.1294892915980235</v>
      </c>
      <c r="Z1702" s="21">
        <f t="shared" si="374"/>
        <v>0.38900000000000001</v>
      </c>
      <c r="AA1702" s="21">
        <f t="shared" si="375"/>
        <v>0.90100000000000002</v>
      </c>
      <c r="AB1702" s="21">
        <f t="shared" si="376"/>
        <v>0.93100000000000005</v>
      </c>
      <c r="AC1702" s="21">
        <f t="shared" si="377"/>
        <v>0</v>
      </c>
    </row>
    <row r="1703" spans="2:29" x14ac:dyDescent="0.25">
      <c r="B1703" t="s">
        <v>1473</v>
      </c>
      <c r="C1703" t="s">
        <v>1474</v>
      </c>
      <c r="D1703" t="s">
        <v>1737</v>
      </c>
      <c r="E1703" s="1">
        <v>12394</v>
      </c>
      <c r="F1703" s="1">
        <v>26219</v>
      </c>
      <c r="G1703" t="s">
        <v>49</v>
      </c>
      <c r="H1703" s="1">
        <v>16883</v>
      </c>
      <c r="I1703" s="1">
        <v>20965</v>
      </c>
      <c r="J1703" s="1">
        <v>24905</v>
      </c>
      <c r="K1703" s="1">
        <v>2535</v>
      </c>
      <c r="L1703" s="1">
        <v>8446</v>
      </c>
      <c r="M1703" s="1">
        <v>12595</v>
      </c>
      <c r="N1703" s="20">
        <f t="shared" si="364"/>
        <v>1</v>
      </c>
      <c r="P1703" s="20">
        <f t="shared" si="365"/>
        <v>1</v>
      </c>
      <c r="R1703" s="12">
        <f t="shared" si="366"/>
        <v>0.10178678980124473</v>
      </c>
      <c r="S1703" s="21">
        <f t="shared" si="367"/>
        <v>4.4260977245427213E-2</v>
      </c>
      <c r="T1703" s="21">
        <f t="shared" si="368"/>
        <v>3.5042864856989153E-2</v>
      </c>
      <c r="U1703" s="21">
        <f t="shared" si="369"/>
        <v>3.9641704409007605E-2</v>
      </c>
      <c r="V1703" s="21">
        <f t="shared" si="370"/>
        <v>3.9648515503807991E-2</v>
      </c>
      <c r="W1703" s="22">
        <f t="shared" si="371"/>
        <v>21041</v>
      </c>
      <c r="X1703" s="21">
        <f t="shared" si="372"/>
        <v>0.12047906468323749</v>
      </c>
      <c r="Y1703" s="23">
        <f t="shared" si="373"/>
        <v>4.8891518737672586</v>
      </c>
      <c r="Z1703" s="21">
        <f t="shared" si="374"/>
        <v>0.47499999999999998</v>
      </c>
      <c r="AA1703" s="21">
        <f t="shared" si="375"/>
        <v>0.622</v>
      </c>
      <c r="AB1703" s="21">
        <f t="shared" si="376"/>
        <v>0.90200000000000002</v>
      </c>
      <c r="AC1703" s="21">
        <f t="shared" si="377"/>
        <v>0</v>
      </c>
    </row>
    <row r="1704" spans="2:29" x14ac:dyDescent="0.25">
      <c r="B1704" t="s">
        <v>1435</v>
      </c>
      <c r="C1704" t="s">
        <v>1436</v>
      </c>
      <c r="D1704" t="s">
        <v>1737</v>
      </c>
      <c r="E1704" s="1">
        <v>12270</v>
      </c>
      <c r="F1704" s="1">
        <v>15638</v>
      </c>
      <c r="G1704" t="s">
        <v>86</v>
      </c>
      <c r="H1704" s="1">
        <v>6602</v>
      </c>
      <c r="I1704" s="1">
        <v>4542</v>
      </c>
      <c r="J1704" s="1">
        <v>5808</v>
      </c>
      <c r="K1704">
        <v>807</v>
      </c>
      <c r="L1704" s="1">
        <v>5666</v>
      </c>
      <c r="M1704" s="1">
        <v>2615</v>
      </c>
      <c r="N1704" s="20">
        <f t="shared" si="364"/>
        <v>1</v>
      </c>
      <c r="P1704" s="20">
        <f t="shared" si="365"/>
        <v>1</v>
      </c>
      <c r="R1704" s="12">
        <f t="shared" si="366"/>
        <v>0.13894628099173553</v>
      </c>
      <c r="S1704" s="21">
        <f t="shared" si="367"/>
        <v>-7.2071909561096992E-2</v>
      </c>
      <c r="T1704" s="21">
        <f t="shared" si="368"/>
        <v>5.0402859992443094E-2</v>
      </c>
      <c r="U1704" s="21">
        <f t="shared" si="369"/>
        <v>-1.273189048549217E-2</v>
      </c>
      <c r="V1704" s="21">
        <f t="shared" si="370"/>
        <v>-1.1466980018048689E-2</v>
      </c>
      <c r="W1704" s="22">
        <f t="shared" si="371"/>
        <v>8281</v>
      </c>
      <c r="X1704" s="21">
        <f t="shared" si="372"/>
        <v>9.7451998550899643E-2</v>
      </c>
      <c r="Y1704" s="23">
        <f t="shared" si="373"/>
        <v>15.204460966542751</v>
      </c>
      <c r="Z1704" s="21">
        <f t="shared" si="374"/>
        <v>0.187</v>
      </c>
      <c r="AA1704" s="21">
        <f t="shared" si="375"/>
        <v>0.53300000000000003</v>
      </c>
      <c r="AB1704" s="21">
        <f t="shared" si="376"/>
        <v>0.43700000000000006</v>
      </c>
      <c r="AC1704" s="21">
        <f t="shared" si="377"/>
        <v>0</v>
      </c>
    </row>
    <row r="1705" spans="2:29" x14ac:dyDescent="0.25">
      <c r="B1705" t="s">
        <v>1492</v>
      </c>
      <c r="C1705" t="s">
        <v>1493</v>
      </c>
      <c r="D1705" t="s">
        <v>7419</v>
      </c>
      <c r="E1705" s="1">
        <v>12136</v>
      </c>
      <c r="F1705" s="1">
        <v>17118</v>
      </c>
      <c r="G1705" t="s">
        <v>37</v>
      </c>
      <c r="H1705" s="1">
        <v>15819</v>
      </c>
      <c r="I1705" s="1">
        <v>16110</v>
      </c>
      <c r="J1705" s="1">
        <v>22559</v>
      </c>
      <c r="K1705">
        <v>-220</v>
      </c>
      <c r="L1705" s="1">
        <v>7855</v>
      </c>
      <c r="M1705" s="1">
        <v>4363</v>
      </c>
      <c r="N1705" s="20">
        <f t="shared" si="364"/>
        <v>1</v>
      </c>
      <c r="P1705" s="20">
        <f t="shared" si="365"/>
        <v>1</v>
      </c>
      <c r="R1705" s="12">
        <f t="shared" si="366"/>
        <v>-9.752205328250366E-3</v>
      </c>
      <c r="S1705" s="21">
        <f t="shared" si="367"/>
        <v>3.652343204005648E-3</v>
      </c>
      <c r="T1705" s="21">
        <f t="shared" si="368"/>
        <v>6.9657795940529565E-2</v>
      </c>
      <c r="U1705" s="21">
        <f t="shared" si="369"/>
        <v>3.6129602570134312E-2</v>
      </c>
      <c r="V1705" s="21">
        <f t="shared" si="370"/>
        <v>3.6479913904889839E-2</v>
      </c>
      <c r="W1705" s="22">
        <f t="shared" si="371"/>
        <v>12218</v>
      </c>
      <c r="X1705" s="21">
        <f t="shared" si="372"/>
        <v>-1.8006220330659684E-2</v>
      </c>
      <c r="Y1705" s="23">
        <f t="shared" si="373"/>
        <v>100000</v>
      </c>
      <c r="Z1705" s="21">
        <f t="shared" si="374"/>
        <v>0.45600000000000002</v>
      </c>
      <c r="AA1705" s="21">
        <f t="shared" si="375"/>
        <v>0.121</v>
      </c>
      <c r="AB1705" s="21">
        <f t="shared" si="376"/>
        <v>0.18200000000000005</v>
      </c>
      <c r="AC1705" s="21">
        <f t="shared" si="377"/>
        <v>0</v>
      </c>
    </row>
    <row r="1706" spans="2:29" x14ac:dyDescent="0.25">
      <c r="B1706" t="s">
        <v>1475</v>
      </c>
      <c r="C1706" t="s">
        <v>1476</v>
      </c>
      <c r="D1706" t="s">
        <v>7417</v>
      </c>
      <c r="E1706" s="1">
        <v>12127</v>
      </c>
      <c r="F1706" s="1">
        <v>19481</v>
      </c>
      <c r="G1706" t="s">
        <v>31</v>
      </c>
      <c r="H1706" s="1">
        <v>2629</v>
      </c>
      <c r="I1706" s="1">
        <v>2980</v>
      </c>
      <c r="J1706" s="1">
        <v>3214</v>
      </c>
      <c r="K1706">
        <v>718</v>
      </c>
      <c r="L1706" s="1">
        <v>16809</v>
      </c>
      <c r="M1706" s="1">
        <v>1497</v>
      </c>
      <c r="N1706" s="20">
        <f t="shared" si="364"/>
        <v>1</v>
      </c>
      <c r="P1706" s="20">
        <f t="shared" si="365"/>
        <v>1</v>
      </c>
      <c r="R1706" s="12">
        <f t="shared" si="366"/>
        <v>0.22339763534536403</v>
      </c>
      <c r="S1706" s="21">
        <f t="shared" si="367"/>
        <v>2.5380692501121516E-2</v>
      </c>
      <c r="T1706" s="21">
        <f t="shared" si="368"/>
        <v>1.523345742317983E-2</v>
      </c>
      <c r="U1706" s="21">
        <f t="shared" si="369"/>
        <v>2.0294460252964441E-2</v>
      </c>
      <c r="V1706" s="21">
        <f t="shared" si="370"/>
        <v>2.0302870059088596E-2</v>
      </c>
      <c r="W1706" s="22">
        <f t="shared" si="371"/>
        <v>18306</v>
      </c>
      <c r="X1706" s="21">
        <f t="shared" si="372"/>
        <v>3.9222112968425656E-2</v>
      </c>
      <c r="Y1706" s="23">
        <f t="shared" si="373"/>
        <v>16.889972144846798</v>
      </c>
      <c r="Z1706" s="21">
        <f t="shared" si="374"/>
        <v>0.36199999999999999</v>
      </c>
      <c r="AA1706" s="21">
        <f t="shared" si="375"/>
        <v>0.29399999999999998</v>
      </c>
      <c r="AB1706" s="21">
        <f t="shared" si="376"/>
        <v>0.40300000000000002</v>
      </c>
      <c r="AC1706" s="21">
        <f t="shared" si="377"/>
        <v>0</v>
      </c>
    </row>
    <row r="1707" spans="2:29" x14ac:dyDescent="0.25">
      <c r="B1707" t="s">
        <v>1516</v>
      </c>
      <c r="C1707" t="s">
        <v>1517</v>
      </c>
      <c r="D1707" t="s">
        <v>7409</v>
      </c>
      <c r="E1707" s="1">
        <v>11730</v>
      </c>
      <c r="F1707" s="1">
        <v>11517</v>
      </c>
      <c r="G1707" t="s">
        <v>49</v>
      </c>
      <c r="H1707" s="1">
        <v>5466</v>
      </c>
      <c r="I1707" s="1">
        <v>5474</v>
      </c>
      <c r="J1707" s="1">
        <v>5885</v>
      </c>
      <c r="K1707">
        <v>638</v>
      </c>
      <c r="L1707" s="1">
        <v>2608</v>
      </c>
      <c r="M1707" t="s">
        <v>30</v>
      </c>
      <c r="N1707" s="20">
        <f t="shared" si="364"/>
        <v>1</v>
      </c>
      <c r="P1707" s="20">
        <f t="shared" si="365"/>
        <v>1</v>
      </c>
      <c r="R1707" s="12">
        <f t="shared" si="366"/>
        <v>0.10841121495327102</v>
      </c>
      <c r="S1707" s="21">
        <f t="shared" si="367"/>
        <v>2.9254740617079555E-4</v>
      </c>
      <c r="T1707" s="21">
        <f t="shared" si="368"/>
        <v>1.4584760688823639E-2</v>
      </c>
      <c r="U1707" s="21">
        <f t="shared" si="369"/>
        <v>7.4133088404697567E-3</v>
      </c>
      <c r="V1707" s="21">
        <f t="shared" si="370"/>
        <v>7.4302056451547305E-3</v>
      </c>
      <c r="W1707" s="22">
        <f t="shared" si="371"/>
        <v>2608</v>
      </c>
      <c r="X1707" s="21">
        <f t="shared" si="372"/>
        <v>0.2446319018404908</v>
      </c>
      <c r="Y1707" s="23">
        <f t="shared" si="373"/>
        <v>18.385579937304076</v>
      </c>
      <c r="Z1707" s="21">
        <f t="shared" si="374"/>
        <v>0.28299999999999997</v>
      </c>
      <c r="AA1707" s="21">
        <f t="shared" si="375"/>
        <v>0.873</v>
      </c>
      <c r="AB1707" s="21">
        <f t="shared" si="376"/>
        <v>0.374</v>
      </c>
      <c r="AC1707" s="21">
        <f t="shared" si="377"/>
        <v>0</v>
      </c>
    </row>
    <row r="1708" spans="2:29" x14ac:dyDescent="0.25">
      <c r="B1708" t="s">
        <v>1514</v>
      </c>
      <c r="C1708" t="s">
        <v>1515</v>
      </c>
      <c r="D1708" t="s">
        <v>7416</v>
      </c>
      <c r="E1708" s="1">
        <v>11519</v>
      </c>
      <c r="F1708" s="1">
        <v>12083</v>
      </c>
      <c r="G1708" t="s">
        <v>104</v>
      </c>
      <c r="H1708" s="1">
        <v>14919</v>
      </c>
      <c r="I1708" s="1">
        <v>9196</v>
      </c>
      <c r="J1708" s="1">
        <v>15940</v>
      </c>
      <c r="K1708">
        <v>374</v>
      </c>
      <c r="L1708" s="1">
        <v>7110</v>
      </c>
      <c r="M1708">
        <v>759</v>
      </c>
      <c r="N1708" s="20">
        <f t="shared" si="364"/>
        <v>1</v>
      </c>
      <c r="P1708" s="20">
        <f t="shared" si="365"/>
        <v>1</v>
      </c>
      <c r="R1708" s="12">
        <f t="shared" si="366"/>
        <v>2.3462986198243413E-2</v>
      </c>
      <c r="S1708" s="21">
        <f t="shared" si="367"/>
        <v>-9.2238311383778693E-2</v>
      </c>
      <c r="T1708" s="21">
        <f t="shared" si="368"/>
        <v>0.11629215048917785</v>
      </c>
      <c r="U1708" s="21">
        <f t="shared" si="369"/>
        <v>6.6415685421943316E-3</v>
      </c>
      <c r="V1708" s="21">
        <f t="shared" si="370"/>
        <v>1.0231802549197829E-2</v>
      </c>
      <c r="W1708" s="22">
        <f t="shared" si="371"/>
        <v>7869</v>
      </c>
      <c r="X1708" s="21">
        <f t="shared" si="372"/>
        <v>4.7528275511500823E-2</v>
      </c>
      <c r="Y1708" s="23">
        <f t="shared" si="373"/>
        <v>30.799465240641712</v>
      </c>
      <c r="Z1708" s="21">
        <f t="shared" si="374"/>
        <v>0.29799999999999999</v>
      </c>
      <c r="AA1708" s="21">
        <f t="shared" si="375"/>
        <v>0.33100000000000002</v>
      </c>
      <c r="AB1708" s="21">
        <f t="shared" si="376"/>
        <v>0.26400000000000001</v>
      </c>
      <c r="AC1708" s="21">
        <f t="shared" si="377"/>
        <v>0</v>
      </c>
    </row>
    <row r="1709" spans="2:29" x14ac:dyDescent="0.25">
      <c r="B1709" t="s">
        <v>1502</v>
      </c>
      <c r="C1709" t="s">
        <v>1503</v>
      </c>
      <c r="D1709" t="s">
        <v>7419</v>
      </c>
      <c r="E1709" s="1">
        <v>11271</v>
      </c>
      <c r="F1709" s="1">
        <v>11425</v>
      </c>
      <c r="G1709" t="s">
        <v>75</v>
      </c>
      <c r="H1709" s="1">
        <v>1229</v>
      </c>
      <c r="I1709" s="1">
        <v>1179</v>
      </c>
      <c r="J1709" s="1">
        <v>1975</v>
      </c>
      <c r="K1709">
        <v>510</v>
      </c>
      <c r="L1709" s="1">
        <v>1083</v>
      </c>
      <c r="M1709">
        <v>160</v>
      </c>
      <c r="N1709" s="20">
        <f t="shared" si="364"/>
        <v>1</v>
      </c>
      <c r="P1709" s="20">
        <f t="shared" si="365"/>
        <v>1</v>
      </c>
      <c r="R1709" s="12">
        <f t="shared" si="366"/>
        <v>0.25822784810126581</v>
      </c>
      <c r="S1709" s="21">
        <f t="shared" si="367"/>
        <v>-8.2724353309669985E-3</v>
      </c>
      <c r="T1709" s="21">
        <f t="shared" si="368"/>
        <v>0.10869134947229075</v>
      </c>
      <c r="U1709" s="21">
        <f t="shared" si="369"/>
        <v>4.8579883452747996E-2</v>
      </c>
      <c r="V1709" s="21">
        <f t="shared" si="370"/>
        <v>4.9666265864690584E-2</v>
      </c>
      <c r="W1709" s="22">
        <f t="shared" si="371"/>
        <v>1243</v>
      </c>
      <c r="X1709" s="21">
        <f t="shared" si="372"/>
        <v>0.4102976669348351</v>
      </c>
      <c r="Y1709" s="23">
        <f t="shared" si="373"/>
        <v>22.1</v>
      </c>
      <c r="Z1709" s="21">
        <f t="shared" si="374"/>
        <v>0.53700000000000003</v>
      </c>
      <c r="AA1709" s="21">
        <f t="shared" si="375"/>
        <v>0.95499999999999996</v>
      </c>
      <c r="AB1709" s="21">
        <f t="shared" si="376"/>
        <v>0.32199999999999995</v>
      </c>
      <c r="AC1709" s="21">
        <f t="shared" si="377"/>
        <v>0</v>
      </c>
    </row>
    <row r="1710" spans="2:29" x14ac:dyDescent="0.25">
      <c r="B1710" t="s">
        <v>1510</v>
      </c>
      <c r="C1710" t="s">
        <v>1511</v>
      </c>
      <c r="D1710" t="s">
        <v>7411</v>
      </c>
      <c r="E1710" s="1">
        <v>11246</v>
      </c>
      <c r="F1710" s="1">
        <v>15299</v>
      </c>
      <c r="G1710" t="s">
        <v>31</v>
      </c>
      <c r="H1710" s="1">
        <v>52296</v>
      </c>
      <c r="I1710" s="1">
        <v>72658</v>
      </c>
      <c r="J1710" s="1">
        <v>13301</v>
      </c>
      <c r="K1710">
        <v>343</v>
      </c>
      <c r="L1710" s="1">
        <v>9648</v>
      </c>
      <c r="M1710" s="1">
        <v>4912</v>
      </c>
      <c r="N1710" s="20">
        <f t="shared" si="364"/>
        <v>1</v>
      </c>
      <c r="P1710" s="20">
        <f t="shared" si="365"/>
        <v>1</v>
      </c>
      <c r="R1710" s="12">
        <f t="shared" si="366"/>
        <v>2.5787534771821666E-2</v>
      </c>
      <c r="S1710" s="21">
        <f t="shared" si="367"/>
        <v>6.7979689386233E-2</v>
      </c>
      <c r="T1710" s="21">
        <f t="shared" si="368"/>
        <v>-0.28793412879805047</v>
      </c>
      <c r="U1710" s="21">
        <f t="shared" si="369"/>
        <v>-0.12794960699005731</v>
      </c>
      <c r="V1710" s="21">
        <f t="shared" si="370"/>
        <v>-0.11596801546729159</v>
      </c>
      <c r="W1710" s="22">
        <f t="shared" si="371"/>
        <v>14560</v>
      </c>
      <c r="X1710" s="21">
        <f t="shared" si="372"/>
        <v>2.3557692307692307E-2</v>
      </c>
      <c r="Y1710" s="23">
        <f t="shared" si="373"/>
        <v>32.787172011661809</v>
      </c>
      <c r="Z1710" s="21">
        <f t="shared" si="374"/>
        <v>0.03</v>
      </c>
      <c r="AA1710" s="21">
        <f t="shared" si="375"/>
        <v>0.222</v>
      </c>
      <c r="AB1710" s="21">
        <f t="shared" si="376"/>
        <v>0.25700000000000001</v>
      </c>
      <c r="AC1710" s="21">
        <f t="shared" si="377"/>
        <v>0</v>
      </c>
    </row>
    <row r="1711" spans="2:29" x14ac:dyDescent="0.25">
      <c r="B1711" t="s">
        <v>1538</v>
      </c>
      <c r="C1711" t="s">
        <v>1539</v>
      </c>
      <c r="D1711" t="s">
        <v>7420</v>
      </c>
      <c r="E1711" s="1">
        <v>11123</v>
      </c>
      <c r="F1711" s="1">
        <v>7956</v>
      </c>
      <c r="G1711" t="s">
        <v>49</v>
      </c>
      <c r="H1711" s="1">
        <v>15112</v>
      </c>
      <c r="I1711" s="1">
        <v>17583</v>
      </c>
      <c r="J1711" s="1">
        <v>18057</v>
      </c>
      <c r="K1711">
        <v>787</v>
      </c>
      <c r="L1711" s="1">
        <v>5180</v>
      </c>
      <c r="M1711">
        <v>319</v>
      </c>
      <c r="N1711" s="20">
        <f t="shared" si="364"/>
        <v>1</v>
      </c>
      <c r="P1711" s="20">
        <f t="shared" si="365"/>
        <v>1</v>
      </c>
      <c r="R1711" s="12">
        <f t="shared" si="366"/>
        <v>4.3584205571246606E-2</v>
      </c>
      <c r="S1711" s="21">
        <f t="shared" si="367"/>
        <v>3.0752047677374161E-2</v>
      </c>
      <c r="T1711" s="21">
        <f t="shared" si="368"/>
        <v>5.334356297384435E-3</v>
      </c>
      <c r="U1711" s="21">
        <f t="shared" si="369"/>
        <v>1.7963872813737902E-2</v>
      </c>
      <c r="V1711" s="21">
        <f t="shared" si="370"/>
        <v>1.8016758929498833E-2</v>
      </c>
      <c r="W1711" s="22">
        <f t="shared" si="371"/>
        <v>5499</v>
      </c>
      <c r="X1711" s="21">
        <f t="shared" si="372"/>
        <v>0.14311693035097289</v>
      </c>
      <c r="Y1711" s="23">
        <f t="shared" si="373"/>
        <v>14.133418043202033</v>
      </c>
      <c r="Z1711" s="21">
        <f t="shared" si="374"/>
        <v>0.34699999999999998</v>
      </c>
      <c r="AA1711" s="21">
        <f t="shared" si="375"/>
        <v>0.69599999999999995</v>
      </c>
      <c r="AB1711" s="21">
        <f t="shared" si="376"/>
        <v>0.47099999999999997</v>
      </c>
      <c r="AC1711" s="21">
        <f t="shared" si="377"/>
        <v>0</v>
      </c>
    </row>
    <row r="1712" spans="2:29" x14ac:dyDescent="0.25">
      <c r="B1712" t="s">
        <v>1490</v>
      </c>
      <c r="C1712" t="s">
        <v>1491</v>
      </c>
      <c r="D1712" t="s">
        <v>7410</v>
      </c>
      <c r="E1712" s="1">
        <v>11122</v>
      </c>
      <c r="F1712" s="1">
        <v>17939</v>
      </c>
      <c r="G1712" t="s">
        <v>31</v>
      </c>
      <c r="H1712">
        <v>869</v>
      </c>
      <c r="I1712" s="1">
        <v>1314</v>
      </c>
      <c r="J1712">
        <v>739</v>
      </c>
      <c r="K1712">
        <v>461</v>
      </c>
      <c r="L1712" s="1">
        <v>7359</v>
      </c>
      <c r="M1712" s="1">
        <v>4712</v>
      </c>
      <c r="N1712" s="20">
        <f t="shared" si="364"/>
        <v>1</v>
      </c>
      <c r="P1712" s="20">
        <f t="shared" si="365"/>
        <v>1</v>
      </c>
      <c r="R1712" s="12">
        <f t="shared" si="366"/>
        <v>0.62381596752368063</v>
      </c>
      <c r="S1712" s="21">
        <f t="shared" si="367"/>
        <v>8.62133040081281E-2</v>
      </c>
      <c r="T1712" s="21">
        <f t="shared" si="368"/>
        <v>-0.10872892023159164</v>
      </c>
      <c r="U1712" s="21">
        <f t="shared" si="369"/>
        <v>-1.6073933508144789E-2</v>
      </c>
      <c r="V1712" s="21">
        <f t="shared" si="370"/>
        <v>-1.2863183243869444E-2</v>
      </c>
      <c r="W1712" s="22">
        <f t="shared" si="371"/>
        <v>12071</v>
      </c>
      <c r="X1712" s="21">
        <f t="shared" si="372"/>
        <v>3.8190704995443622E-2</v>
      </c>
      <c r="Y1712" s="23">
        <f t="shared" si="373"/>
        <v>24.125813449023862</v>
      </c>
      <c r="Z1712" s="21">
        <f t="shared" si="374"/>
        <v>0.184</v>
      </c>
      <c r="AA1712" s="21">
        <f t="shared" si="375"/>
        <v>0.28699999999999998</v>
      </c>
      <c r="AB1712" s="21">
        <f t="shared" si="376"/>
        <v>0.30400000000000005</v>
      </c>
      <c r="AC1712" s="21">
        <f t="shared" si="377"/>
        <v>0</v>
      </c>
    </row>
    <row r="1713" spans="2:29" x14ac:dyDescent="0.25">
      <c r="B1713" t="s">
        <v>1508</v>
      </c>
      <c r="C1713" t="s">
        <v>1509</v>
      </c>
      <c r="D1713" t="s">
        <v>7409</v>
      </c>
      <c r="E1713" s="1">
        <v>11038</v>
      </c>
      <c r="F1713" s="1">
        <v>10915</v>
      </c>
      <c r="G1713" t="s">
        <v>86</v>
      </c>
      <c r="H1713" s="1">
        <v>7287</v>
      </c>
      <c r="I1713" s="1">
        <v>7810</v>
      </c>
      <c r="J1713" s="1">
        <v>8676</v>
      </c>
      <c r="K1713">
        <v>311</v>
      </c>
      <c r="L1713" s="1">
        <v>3488</v>
      </c>
      <c r="M1713" s="1">
        <v>1114</v>
      </c>
      <c r="N1713" s="20">
        <f t="shared" si="364"/>
        <v>1</v>
      </c>
      <c r="P1713" s="20">
        <f t="shared" si="365"/>
        <v>1</v>
      </c>
      <c r="R1713" s="12">
        <f t="shared" si="366"/>
        <v>3.5846011987090823E-2</v>
      </c>
      <c r="S1713" s="21">
        <f t="shared" si="367"/>
        <v>1.3959136485198309E-2</v>
      </c>
      <c r="T1713" s="21">
        <f t="shared" si="368"/>
        <v>2.1253838508643597E-2</v>
      </c>
      <c r="U1713" s="21">
        <f t="shared" si="369"/>
        <v>1.7599950976029843E-2</v>
      </c>
      <c r="V1713" s="21">
        <f t="shared" si="370"/>
        <v>1.7604308656623918E-2</v>
      </c>
      <c r="W1713" s="22">
        <f t="shared" si="371"/>
        <v>4602</v>
      </c>
      <c r="X1713" s="21">
        <f t="shared" si="372"/>
        <v>6.7579313342025202E-2</v>
      </c>
      <c r="Y1713" s="23">
        <f t="shared" si="373"/>
        <v>35.491961414791</v>
      </c>
      <c r="Z1713" s="21">
        <f t="shared" si="374"/>
        <v>0.34399999999999997</v>
      </c>
      <c r="AA1713" s="21">
        <f t="shared" si="375"/>
        <v>0.41699999999999998</v>
      </c>
      <c r="AB1713" s="21">
        <f t="shared" si="376"/>
        <v>0.246</v>
      </c>
      <c r="AC1713" s="21">
        <f t="shared" si="377"/>
        <v>0</v>
      </c>
    </row>
    <row r="1714" spans="2:29" x14ac:dyDescent="0.25">
      <c r="B1714" t="s">
        <v>1520</v>
      </c>
      <c r="C1714" t="s">
        <v>1521</v>
      </c>
      <c r="D1714" t="s">
        <v>1737</v>
      </c>
      <c r="E1714" s="1">
        <v>10953</v>
      </c>
      <c r="F1714" s="1">
        <v>21953</v>
      </c>
      <c r="H1714" s="1">
        <v>1123</v>
      </c>
      <c r="I1714" s="1">
        <v>1833</v>
      </c>
      <c r="J1714" s="1">
        <v>1756</v>
      </c>
      <c r="K1714" s="1">
        <v>1143</v>
      </c>
      <c r="L1714" s="1">
        <v>11032</v>
      </c>
      <c r="M1714" s="1">
        <v>6649</v>
      </c>
      <c r="N1714" s="20">
        <f t="shared" si="364"/>
        <v>1</v>
      </c>
      <c r="P1714" s="20">
        <f t="shared" si="365"/>
        <v>1</v>
      </c>
      <c r="R1714" s="12">
        <f t="shared" si="366"/>
        <v>0.65091116173120733</v>
      </c>
      <c r="S1714" s="21">
        <f t="shared" si="367"/>
        <v>0.10295182019111682</v>
      </c>
      <c r="T1714" s="21">
        <f t="shared" si="368"/>
        <v>-8.5463651310245803E-3</v>
      </c>
      <c r="U1714" s="21">
        <f t="shared" si="369"/>
        <v>4.5717739743299513E-2</v>
      </c>
      <c r="V1714" s="21">
        <f t="shared" si="370"/>
        <v>4.6707731601130585E-2</v>
      </c>
      <c r="W1714" s="22">
        <f t="shared" si="371"/>
        <v>17681</v>
      </c>
      <c r="X1714" s="21">
        <f t="shared" si="372"/>
        <v>6.464566483796165E-2</v>
      </c>
      <c r="Y1714" s="23">
        <f t="shared" si="373"/>
        <v>9.5826771653543314</v>
      </c>
      <c r="Z1714" s="21">
        <f t="shared" si="374"/>
        <v>0.52</v>
      </c>
      <c r="AA1714" s="21">
        <f t="shared" si="375"/>
        <v>0.40500000000000003</v>
      </c>
      <c r="AB1714" s="21">
        <f t="shared" si="376"/>
        <v>0.64700000000000002</v>
      </c>
      <c r="AC1714" s="21">
        <f t="shared" si="377"/>
        <v>0</v>
      </c>
    </row>
    <row r="1715" spans="2:29" x14ac:dyDescent="0.25">
      <c r="B1715" t="s">
        <v>1518</v>
      </c>
      <c r="C1715" t="s">
        <v>1519</v>
      </c>
      <c r="D1715" t="s">
        <v>7410</v>
      </c>
      <c r="E1715" s="1">
        <v>10939</v>
      </c>
      <c r="F1715" s="1">
        <v>15114</v>
      </c>
      <c r="G1715" t="s">
        <v>31</v>
      </c>
      <c r="H1715" s="1">
        <v>10213</v>
      </c>
      <c r="I1715" s="1">
        <v>11080</v>
      </c>
      <c r="J1715" s="1">
        <v>6643</v>
      </c>
      <c r="K1715">
        <v>686</v>
      </c>
      <c r="L1715" s="1">
        <v>4008</v>
      </c>
      <c r="M1715" s="1">
        <v>6349</v>
      </c>
      <c r="N1715" s="20">
        <f t="shared" si="364"/>
        <v>1</v>
      </c>
      <c r="P1715" s="20">
        <f t="shared" si="365"/>
        <v>1</v>
      </c>
      <c r="R1715" s="12">
        <f t="shared" si="366"/>
        <v>0.10326659641728135</v>
      </c>
      <c r="S1715" s="21">
        <f t="shared" si="367"/>
        <v>1.6429557423851771E-2</v>
      </c>
      <c r="T1715" s="21">
        <f t="shared" si="368"/>
        <v>-9.7255401771394023E-2</v>
      </c>
      <c r="U1715" s="21">
        <f t="shared" si="369"/>
        <v>-4.2097973462695504E-2</v>
      </c>
      <c r="V1715" s="21">
        <f t="shared" si="370"/>
        <v>-4.0974605936745921E-2</v>
      </c>
      <c r="W1715" s="22">
        <f t="shared" si="371"/>
        <v>10357</v>
      </c>
      <c r="X1715" s="21">
        <f t="shared" si="372"/>
        <v>6.623539635029449E-2</v>
      </c>
      <c r="Y1715" s="23">
        <f t="shared" si="373"/>
        <v>15.946064139941692</v>
      </c>
      <c r="Z1715" s="21">
        <f t="shared" si="374"/>
        <v>0.10299999999999999</v>
      </c>
      <c r="AA1715" s="21">
        <f t="shared" si="375"/>
        <v>0.40899999999999997</v>
      </c>
      <c r="AB1715" s="21">
        <f t="shared" si="376"/>
        <v>0.42200000000000004</v>
      </c>
      <c r="AC1715" s="21">
        <f t="shared" si="377"/>
        <v>0</v>
      </c>
    </row>
    <row r="1716" spans="2:29" x14ac:dyDescent="0.25">
      <c r="B1716" t="s">
        <v>1498</v>
      </c>
      <c r="C1716" t="s">
        <v>1499</v>
      </c>
      <c r="D1716" t="s">
        <v>7411</v>
      </c>
      <c r="E1716" s="1">
        <v>10757</v>
      </c>
      <c r="F1716" s="1">
        <v>15887</v>
      </c>
      <c r="G1716" t="s">
        <v>34</v>
      </c>
      <c r="H1716" s="1">
        <v>17304</v>
      </c>
      <c r="I1716" s="1">
        <v>10405</v>
      </c>
      <c r="J1716" s="1">
        <v>11559</v>
      </c>
      <c r="K1716">
        <v>948</v>
      </c>
      <c r="L1716" s="1">
        <v>5260</v>
      </c>
      <c r="M1716" s="1">
        <v>4512</v>
      </c>
      <c r="N1716" s="20">
        <f t="shared" si="364"/>
        <v>1</v>
      </c>
      <c r="P1716" s="20">
        <f t="shared" si="365"/>
        <v>1</v>
      </c>
      <c r="R1716" s="12">
        <f t="shared" si="366"/>
        <v>8.2014015053205297E-2</v>
      </c>
      <c r="S1716" s="21">
        <f t="shared" si="367"/>
        <v>-9.6726819423159083E-2</v>
      </c>
      <c r="T1716" s="21">
        <f t="shared" si="368"/>
        <v>2.125838623431453E-2</v>
      </c>
      <c r="U1716" s="21">
        <f t="shared" si="369"/>
        <v>-3.9544217194439901E-2</v>
      </c>
      <c r="V1716" s="21">
        <f t="shared" si="370"/>
        <v>-3.8337550127761487E-2</v>
      </c>
      <c r="W1716" s="22">
        <f t="shared" si="371"/>
        <v>9772</v>
      </c>
      <c r="X1716" s="21">
        <f t="shared" si="372"/>
        <v>9.7011870650839133E-2</v>
      </c>
      <c r="Y1716" s="23">
        <f t="shared" si="373"/>
        <v>11.34704641350211</v>
      </c>
      <c r="Z1716" s="21">
        <f t="shared" si="374"/>
        <v>0.111</v>
      </c>
      <c r="AA1716" s="21">
        <f t="shared" si="375"/>
        <v>0.53</v>
      </c>
      <c r="AB1716" s="21">
        <f t="shared" si="376"/>
        <v>0.56699999999999995</v>
      </c>
      <c r="AC1716" s="21">
        <f t="shared" si="377"/>
        <v>0</v>
      </c>
    </row>
    <row r="1717" spans="2:29" x14ac:dyDescent="0.25">
      <c r="B1717" t="s">
        <v>1494</v>
      </c>
      <c r="C1717" t="s">
        <v>1495</v>
      </c>
      <c r="D1717" t="s">
        <v>7411</v>
      </c>
      <c r="E1717" s="1">
        <v>10753</v>
      </c>
      <c r="F1717" s="1">
        <v>10811</v>
      </c>
      <c r="G1717" t="s">
        <v>99</v>
      </c>
      <c r="H1717">
        <v>459</v>
      </c>
      <c r="I1717">
        <v>400</v>
      </c>
      <c r="J1717">
        <v>655</v>
      </c>
      <c r="K1717">
        <v>210</v>
      </c>
      <c r="L1717">
        <v>555</v>
      </c>
      <c r="M1717">
        <v>569</v>
      </c>
      <c r="N1717" s="20">
        <f t="shared" si="364"/>
        <v>1</v>
      </c>
      <c r="P1717" s="20">
        <f t="shared" si="365"/>
        <v>1</v>
      </c>
      <c r="R1717" s="12">
        <f t="shared" si="366"/>
        <v>0.32061068702290074</v>
      </c>
      <c r="S1717" s="21">
        <f t="shared" si="367"/>
        <v>-2.7141985167321248E-2</v>
      </c>
      <c r="T1717" s="21">
        <f t="shared" si="368"/>
        <v>0.10366243721270152</v>
      </c>
      <c r="U1717" s="21">
        <f t="shared" si="369"/>
        <v>3.6198266603522544E-2</v>
      </c>
      <c r="V1717" s="21">
        <f t="shared" si="370"/>
        <v>3.7572906216300939E-2</v>
      </c>
      <c r="W1717" s="22">
        <f t="shared" si="371"/>
        <v>1124</v>
      </c>
      <c r="X1717" s="21">
        <f t="shared" si="372"/>
        <v>0.18683274021352314</v>
      </c>
      <c r="Y1717" s="23">
        <f t="shared" si="373"/>
        <v>51.204761904761902</v>
      </c>
      <c r="Z1717" s="21">
        <f t="shared" si="374"/>
        <v>0.46400000000000002</v>
      </c>
      <c r="AA1717" s="21">
        <f t="shared" si="375"/>
        <v>0.79500000000000004</v>
      </c>
      <c r="AB1717" s="21">
        <f t="shared" si="376"/>
        <v>0.21299999999999997</v>
      </c>
      <c r="AC1717" s="21">
        <f t="shared" si="377"/>
        <v>0</v>
      </c>
    </row>
    <row r="1718" spans="2:29" x14ac:dyDescent="0.25">
      <c r="B1718" t="s">
        <v>1522</v>
      </c>
      <c r="C1718" t="s">
        <v>1523</v>
      </c>
      <c r="D1718" t="s">
        <v>7417</v>
      </c>
      <c r="E1718" s="1">
        <v>10719</v>
      </c>
      <c r="F1718" s="1">
        <v>13750</v>
      </c>
      <c r="G1718" t="s">
        <v>46</v>
      </c>
      <c r="H1718" s="1">
        <v>3317</v>
      </c>
      <c r="I1718" s="1">
        <v>2905</v>
      </c>
      <c r="J1718" s="1">
        <v>3127</v>
      </c>
      <c r="K1718">
        <v>707</v>
      </c>
      <c r="L1718" s="1">
        <v>2084</v>
      </c>
      <c r="M1718" s="1">
        <v>2262</v>
      </c>
      <c r="N1718" s="20">
        <f t="shared" si="364"/>
        <v>1</v>
      </c>
      <c r="P1718" s="20">
        <f t="shared" si="365"/>
        <v>1</v>
      </c>
      <c r="R1718" s="12">
        <f t="shared" si="366"/>
        <v>0.22609529900863448</v>
      </c>
      <c r="S1718" s="21">
        <f t="shared" si="367"/>
        <v>-2.6176763587542062E-2</v>
      </c>
      <c r="T1718" s="21">
        <f t="shared" si="368"/>
        <v>1.4837131086256949E-2</v>
      </c>
      <c r="U1718" s="21">
        <f t="shared" si="369"/>
        <v>-5.8813051622292889E-3</v>
      </c>
      <c r="V1718" s="21">
        <f t="shared" si="370"/>
        <v>-5.7403125545048006E-3</v>
      </c>
      <c r="W1718" s="22">
        <f t="shared" si="371"/>
        <v>4346</v>
      </c>
      <c r="X1718" s="21">
        <f t="shared" si="372"/>
        <v>0.16267832489645651</v>
      </c>
      <c r="Y1718" s="23">
        <f t="shared" si="373"/>
        <v>15.16124469589816</v>
      </c>
      <c r="Z1718" s="21">
        <f t="shared" si="374"/>
        <v>0.21299999999999999</v>
      </c>
      <c r="AA1718" s="21">
        <f t="shared" si="375"/>
        <v>0.74099999999999999</v>
      </c>
      <c r="AB1718" s="21">
        <f t="shared" si="376"/>
        <v>0.43899999999999995</v>
      </c>
      <c r="AC1718" s="21">
        <f t="shared" si="377"/>
        <v>0</v>
      </c>
    </row>
    <row r="1719" spans="2:29" x14ac:dyDescent="0.25">
      <c r="B1719" t="s">
        <v>1524</v>
      </c>
      <c r="C1719" t="s">
        <v>1525</v>
      </c>
      <c r="D1719" t="s">
        <v>7417</v>
      </c>
      <c r="E1719" s="1">
        <v>10647</v>
      </c>
      <c r="F1719" s="1">
        <v>11744</v>
      </c>
      <c r="G1719" t="s">
        <v>49</v>
      </c>
      <c r="H1719" s="1">
        <v>9071</v>
      </c>
      <c r="I1719" s="1">
        <v>9185</v>
      </c>
      <c r="J1719" s="1">
        <v>10100</v>
      </c>
      <c r="K1719">
        <v>986</v>
      </c>
      <c r="L1719" s="1">
        <v>5855</v>
      </c>
      <c r="M1719" s="1">
        <v>1210</v>
      </c>
      <c r="N1719" s="20">
        <f t="shared" si="364"/>
        <v>1</v>
      </c>
      <c r="P1719" s="20">
        <f t="shared" si="365"/>
        <v>1</v>
      </c>
      <c r="R1719" s="12">
        <f t="shared" si="366"/>
        <v>9.7623762376237627E-2</v>
      </c>
      <c r="S1719" s="21">
        <f t="shared" si="367"/>
        <v>2.5009636117530043E-3</v>
      </c>
      <c r="T1719" s="21">
        <f t="shared" si="368"/>
        <v>1.9174250441388319E-2</v>
      </c>
      <c r="U1719" s="21">
        <f t="shared" si="369"/>
        <v>1.0803229197343667E-2</v>
      </c>
      <c r="V1719" s="21">
        <f t="shared" si="370"/>
        <v>1.0826147750161663E-2</v>
      </c>
      <c r="W1719" s="22">
        <f t="shared" si="371"/>
        <v>7065</v>
      </c>
      <c r="X1719" s="21">
        <f t="shared" si="372"/>
        <v>0.13956121726822363</v>
      </c>
      <c r="Y1719" s="23">
        <f t="shared" si="373"/>
        <v>10.798174442190669</v>
      </c>
      <c r="Z1719" s="21">
        <f t="shared" si="374"/>
        <v>0.30299999999999999</v>
      </c>
      <c r="AA1719" s="21">
        <f t="shared" si="375"/>
        <v>0.68500000000000005</v>
      </c>
      <c r="AB1719" s="21">
        <f t="shared" si="376"/>
        <v>0.59299999999999997</v>
      </c>
      <c r="AC1719" s="21">
        <f t="shared" si="377"/>
        <v>0</v>
      </c>
    </row>
    <row r="1720" spans="2:29" x14ac:dyDescent="0.25">
      <c r="B1720" t="s">
        <v>1526</v>
      </c>
      <c r="C1720" t="s">
        <v>1527</v>
      </c>
      <c r="D1720" t="s">
        <v>7415</v>
      </c>
      <c r="E1720" s="1">
        <v>10527</v>
      </c>
      <c r="F1720" s="1">
        <v>12892</v>
      </c>
      <c r="G1720" t="s">
        <v>86</v>
      </c>
      <c r="H1720" s="1">
        <v>6601</v>
      </c>
      <c r="I1720" s="1">
        <v>4261</v>
      </c>
      <c r="J1720" s="1">
        <v>8448</v>
      </c>
      <c r="K1720">
        <v>266</v>
      </c>
      <c r="L1720">
        <v>-459</v>
      </c>
      <c r="M1720" s="1">
        <v>2113</v>
      </c>
      <c r="N1720" s="20">
        <f t="shared" si="364"/>
        <v>1</v>
      </c>
      <c r="P1720" s="20">
        <f t="shared" si="365"/>
        <v>1</v>
      </c>
      <c r="R1720" s="12">
        <f t="shared" si="366"/>
        <v>3.1486742424242424E-2</v>
      </c>
      <c r="S1720" s="21">
        <f t="shared" si="367"/>
        <v>-8.382094235945059E-2</v>
      </c>
      <c r="T1720" s="21">
        <f t="shared" si="368"/>
        <v>0.14669646636580524</v>
      </c>
      <c r="U1720" s="21">
        <f t="shared" si="369"/>
        <v>2.4977701198797497E-2</v>
      </c>
      <c r="V1720" s="21">
        <f t="shared" si="370"/>
        <v>2.9284408401717383E-2</v>
      </c>
      <c r="W1720" s="22">
        <f t="shared" si="371"/>
        <v>2113</v>
      </c>
      <c r="X1720" s="21">
        <f t="shared" si="372"/>
        <v>0.12588736393752958</v>
      </c>
      <c r="Y1720" s="23">
        <f t="shared" si="373"/>
        <v>39.575187969924812</v>
      </c>
      <c r="Z1720" s="21">
        <f t="shared" si="374"/>
        <v>0.41699999999999998</v>
      </c>
      <c r="AA1720" s="21">
        <f t="shared" si="375"/>
        <v>0.64100000000000001</v>
      </c>
      <c r="AB1720" s="21">
        <f t="shared" si="376"/>
        <v>0.23199999999999998</v>
      </c>
      <c r="AC1720" s="21">
        <f t="shared" si="377"/>
        <v>0</v>
      </c>
    </row>
    <row r="1721" spans="2:29" x14ac:dyDescent="0.25">
      <c r="B1721" t="s">
        <v>1512</v>
      </c>
      <c r="C1721" t="s">
        <v>1513</v>
      </c>
      <c r="D1721" t="s">
        <v>7412</v>
      </c>
      <c r="E1721" s="1">
        <v>10522</v>
      </c>
      <c r="F1721" s="1">
        <v>21945</v>
      </c>
      <c r="G1721" t="s">
        <v>104</v>
      </c>
      <c r="H1721" s="1">
        <v>2928</v>
      </c>
      <c r="I1721" s="1">
        <v>2328</v>
      </c>
      <c r="J1721" s="1">
        <v>3135</v>
      </c>
      <c r="K1721">
        <v>749</v>
      </c>
      <c r="L1721" s="1">
        <v>2288</v>
      </c>
      <c r="M1721" s="1">
        <v>11713</v>
      </c>
      <c r="N1721" s="20">
        <f t="shared" si="364"/>
        <v>1</v>
      </c>
      <c r="P1721" s="20">
        <f t="shared" si="365"/>
        <v>1</v>
      </c>
      <c r="R1721" s="12">
        <f t="shared" si="366"/>
        <v>0.23891547049441786</v>
      </c>
      <c r="S1721" s="21">
        <f t="shared" si="367"/>
        <v>-4.4826245576382706E-2</v>
      </c>
      <c r="T1721" s="21">
        <f t="shared" si="368"/>
        <v>6.1331157102461731E-2</v>
      </c>
      <c r="U1721" s="21">
        <f t="shared" si="369"/>
        <v>6.8543420059925531E-3</v>
      </c>
      <c r="V1721" s="21">
        <f t="shared" si="370"/>
        <v>7.786417844023859E-3</v>
      </c>
      <c r="W1721" s="22">
        <f t="shared" si="371"/>
        <v>14001</v>
      </c>
      <c r="X1721" s="21">
        <f t="shared" si="372"/>
        <v>5.3496178844368261E-2</v>
      </c>
      <c r="Y1721" s="23">
        <f t="shared" si="373"/>
        <v>14.048064085447264</v>
      </c>
      <c r="Z1721" s="21">
        <f t="shared" si="374"/>
        <v>0.28499999999999998</v>
      </c>
      <c r="AA1721" s="21">
        <f t="shared" si="375"/>
        <v>0.35899999999999999</v>
      </c>
      <c r="AB1721" s="21">
        <f t="shared" si="376"/>
        <v>0.47499999999999998</v>
      </c>
      <c r="AC1721" s="21">
        <f t="shared" si="377"/>
        <v>0</v>
      </c>
    </row>
    <row r="1722" spans="2:29" x14ac:dyDescent="0.25">
      <c r="B1722" t="s">
        <v>1504</v>
      </c>
      <c r="C1722" t="s">
        <v>1505</v>
      </c>
      <c r="D1722" t="s">
        <v>7414</v>
      </c>
      <c r="E1722" s="1">
        <v>10459</v>
      </c>
      <c r="F1722" s="1">
        <v>9868</v>
      </c>
      <c r="G1722" t="s">
        <v>104</v>
      </c>
      <c r="H1722" s="1">
        <v>2257</v>
      </c>
      <c r="I1722" s="1">
        <v>2319</v>
      </c>
      <c r="J1722" s="1">
        <v>1804</v>
      </c>
      <c r="K1722">
        <v>657</v>
      </c>
      <c r="L1722" s="1">
        <v>5889</v>
      </c>
      <c r="M1722" s="1">
        <v>6741</v>
      </c>
      <c r="N1722" s="20">
        <f t="shared" si="364"/>
        <v>1</v>
      </c>
      <c r="P1722" s="20">
        <f t="shared" si="365"/>
        <v>1</v>
      </c>
      <c r="R1722" s="12">
        <f t="shared" si="366"/>
        <v>0.36419068736141907</v>
      </c>
      <c r="S1722" s="21">
        <f t="shared" si="367"/>
        <v>5.434626382501806E-3</v>
      </c>
      <c r="T1722" s="21">
        <f t="shared" si="368"/>
        <v>-4.8985459945091403E-2</v>
      </c>
      <c r="U1722" s="21">
        <f t="shared" si="369"/>
        <v>-2.2153923787371466E-2</v>
      </c>
      <c r="V1722" s="21">
        <f t="shared" si="370"/>
        <v>-2.1901585783320354E-2</v>
      </c>
      <c r="W1722" s="22">
        <f t="shared" si="371"/>
        <v>12630</v>
      </c>
      <c r="X1722" s="21">
        <f t="shared" si="372"/>
        <v>5.2019002375296913E-2</v>
      </c>
      <c r="Y1722" s="23">
        <f t="shared" si="373"/>
        <v>15.919330289193303</v>
      </c>
      <c r="Z1722" s="21">
        <f t="shared" si="374"/>
        <v>0.15</v>
      </c>
      <c r="AA1722" s="21">
        <f t="shared" si="375"/>
        <v>0.35299999999999998</v>
      </c>
      <c r="AB1722" s="21">
        <f t="shared" si="376"/>
        <v>0.42300000000000004</v>
      </c>
      <c r="AC1722" s="21">
        <f t="shared" si="377"/>
        <v>0</v>
      </c>
    </row>
    <row r="1723" spans="2:29" x14ac:dyDescent="0.25">
      <c r="B1723" t="s">
        <v>1544</v>
      </c>
      <c r="C1723" t="s">
        <v>1545</v>
      </c>
      <c r="D1723" t="s">
        <v>7409</v>
      </c>
      <c r="E1723" s="1">
        <v>10322</v>
      </c>
      <c r="F1723" s="1">
        <v>16386</v>
      </c>
      <c r="G1723" t="s">
        <v>49</v>
      </c>
      <c r="H1723" s="1">
        <v>36338</v>
      </c>
      <c r="I1723" s="1">
        <v>40941</v>
      </c>
      <c r="J1723" s="1">
        <v>41501</v>
      </c>
      <c r="K1723" s="1">
        <v>1561</v>
      </c>
      <c r="L1723" s="1">
        <v>11400</v>
      </c>
      <c r="M1723" s="1">
        <v>10054</v>
      </c>
      <c r="N1723" s="20">
        <f t="shared" si="364"/>
        <v>1</v>
      </c>
      <c r="P1723" s="20">
        <f t="shared" si="365"/>
        <v>1</v>
      </c>
      <c r="R1723" s="12">
        <f t="shared" si="366"/>
        <v>3.7613551480687214E-2</v>
      </c>
      <c r="S1723" s="21">
        <f t="shared" si="367"/>
        <v>2.4140368717716632E-2</v>
      </c>
      <c r="T1723" s="21">
        <f t="shared" si="368"/>
        <v>2.7207981527339609E-3</v>
      </c>
      <c r="U1723" s="21">
        <f t="shared" si="369"/>
        <v>1.3373992137682755E-2</v>
      </c>
      <c r="V1723" s="21">
        <f t="shared" si="370"/>
        <v>1.3411719669377783E-2</v>
      </c>
      <c r="W1723" s="22">
        <f t="shared" si="371"/>
        <v>21454</v>
      </c>
      <c r="X1723" s="21">
        <f t="shared" si="372"/>
        <v>7.27603244150275E-2</v>
      </c>
      <c r="Y1723" s="23">
        <f t="shared" si="373"/>
        <v>6.6124279308135812</v>
      </c>
      <c r="Z1723" s="21">
        <f t="shared" si="374"/>
        <v>0.32</v>
      </c>
      <c r="AA1723" s="21">
        <f t="shared" si="375"/>
        <v>0.438</v>
      </c>
      <c r="AB1723" s="21">
        <f t="shared" si="376"/>
        <v>0.81</v>
      </c>
      <c r="AC1723" s="21">
        <f t="shared" si="377"/>
        <v>0</v>
      </c>
    </row>
    <row r="1724" spans="2:29" x14ac:dyDescent="0.25">
      <c r="B1724" t="s">
        <v>1542</v>
      </c>
      <c r="C1724" t="s">
        <v>1543</v>
      </c>
      <c r="D1724" t="s">
        <v>7412</v>
      </c>
      <c r="E1724" s="1">
        <v>10319</v>
      </c>
      <c r="F1724" s="1">
        <v>7588</v>
      </c>
      <c r="G1724" t="s">
        <v>104</v>
      </c>
      <c r="H1724" s="1">
        <v>45832</v>
      </c>
      <c r="I1724" s="1">
        <v>17213</v>
      </c>
      <c r="J1724" s="1">
        <v>24931</v>
      </c>
      <c r="K1724" s="1">
        <v>7057</v>
      </c>
      <c r="L1724" s="1">
        <v>6024</v>
      </c>
      <c r="M1724" s="1">
        <v>3026</v>
      </c>
      <c r="N1724" s="20">
        <f t="shared" si="364"/>
        <v>1</v>
      </c>
      <c r="P1724" s="20">
        <f t="shared" si="365"/>
        <v>1</v>
      </c>
      <c r="R1724" s="12">
        <f t="shared" si="366"/>
        <v>0.28306124904737073</v>
      </c>
      <c r="S1724" s="21">
        <f t="shared" si="367"/>
        <v>-0.17787557351646865</v>
      </c>
      <c r="T1724" s="21">
        <f t="shared" si="368"/>
        <v>7.690309716726218E-2</v>
      </c>
      <c r="U1724" s="21">
        <f t="shared" si="369"/>
        <v>-5.9070490877784265E-2</v>
      </c>
      <c r="V1724" s="21">
        <f t="shared" si="370"/>
        <v>-5.3347655742330247E-2</v>
      </c>
      <c r="W1724" s="22">
        <f t="shared" si="371"/>
        <v>9050</v>
      </c>
      <c r="X1724" s="21">
        <f t="shared" si="372"/>
        <v>0.7797790055248619</v>
      </c>
      <c r="Y1724" s="23">
        <f t="shared" si="373"/>
        <v>1.4622360776533938</v>
      </c>
      <c r="Z1724" s="21">
        <f t="shared" si="374"/>
        <v>0.08</v>
      </c>
      <c r="AA1724" s="21">
        <f t="shared" si="375"/>
        <v>0.98099999999999998</v>
      </c>
      <c r="AB1724" s="21">
        <f t="shared" si="376"/>
        <v>0.99199999999999999</v>
      </c>
      <c r="AC1724" s="21">
        <f t="shared" si="377"/>
        <v>0</v>
      </c>
    </row>
    <row r="1725" spans="2:29" x14ac:dyDescent="0.25">
      <c r="B1725" t="s">
        <v>1534</v>
      </c>
      <c r="C1725" t="s">
        <v>1535</v>
      </c>
      <c r="D1725" t="s">
        <v>7415</v>
      </c>
      <c r="E1725" s="1">
        <v>10317</v>
      </c>
      <c r="F1725" s="1">
        <v>17672</v>
      </c>
      <c r="G1725" t="s">
        <v>31</v>
      </c>
      <c r="H1725" s="1">
        <v>5737</v>
      </c>
      <c r="I1725" s="1">
        <v>6446</v>
      </c>
      <c r="J1725" s="1">
        <v>7108</v>
      </c>
      <c r="K1725">
        <v>656</v>
      </c>
      <c r="L1725" s="1">
        <v>17445</v>
      </c>
      <c r="M1725" t="s">
        <v>30</v>
      </c>
      <c r="N1725" s="20">
        <f t="shared" si="364"/>
        <v>1</v>
      </c>
      <c r="P1725" s="20">
        <f t="shared" si="365"/>
        <v>1</v>
      </c>
      <c r="R1725" s="12">
        <f t="shared" si="366"/>
        <v>9.2290377039954977E-2</v>
      </c>
      <c r="S1725" s="21">
        <f t="shared" si="367"/>
        <v>2.3578347251753451E-2</v>
      </c>
      <c r="T1725" s="21">
        <f t="shared" si="368"/>
        <v>1.9744622020227309E-2</v>
      </c>
      <c r="U1725" s="21">
        <f t="shared" si="369"/>
        <v>2.1659686405570255E-2</v>
      </c>
      <c r="V1725" s="21">
        <f t="shared" si="370"/>
        <v>2.166088522585034E-2</v>
      </c>
      <c r="W1725" s="22">
        <f t="shared" si="371"/>
        <v>17445</v>
      </c>
      <c r="X1725" s="21">
        <f t="shared" si="372"/>
        <v>3.7603897965032961E-2</v>
      </c>
      <c r="Y1725" s="23">
        <f t="shared" si="373"/>
        <v>15.727134146341463</v>
      </c>
      <c r="Z1725" s="21">
        <f t="shared" si="374"/>
        <v>0.36899999999999999</v>
      </c>
      <c r="AA1725" s="21">
        <f t="shared" si="375"/>
        <v>0.28399999999999997</v>
      </c>
      <c r="AB1725" s="21">
        <f t="shared" si="376"/>
        <v>0.42700000000000005</v>
      </c>
      <c r="AC1725" s="21">
        <f t="shared" si="377"/>
        <v>0</v>
      </c>
    </row>
    <row r="1726" spans="2:29" x14ac:dyDescent="0.25">
      <c r="B1726" t="s">
        <v>1556</v>
      </c>
      <c r="C1726" t="s">
        <v>1557</v>
      </c>
      <c r="D1726" t="s">
        <v>7412</v>
      </c>
      <c r="E1726" s="1">
        <v>10229</v>
      </c>
      <c r="F1726" s="1">
        <v>11342</v>
      </c>
      <c r="G1726" t="s">
        <v>49</v>
      </c>
      <c r="H1726" s="1">
        <v>3262</v>
      </c>
      <c r="I1726" s="1">
        <v>3957</v>
      </c>
      <c r="J1726" s="1">
        <v>4248</v>
      </c>
      <c r="K1726">
        <v>695</v>
      </c>
      <c r="L1726" s="1">
        <v>1809</v>
      </c>
      <c r="M1726">
        <v>928</v>
      </c>
      <c r="N1726" s="20">
        <f t="shared" si="364"/>
        <v>1</v>
      </c>
      <c r="P1726" s="20">
        <f t="shared" si="365"/>
        <v>1</v>
      </c>
      <c r="R1726" s="12">
        <f t="shared" si="366"/>
        <v>0.16360640301318266</v>
      </c>
      <c r="S1726" s="21">
        <f t="shared" si="367"/>
        <v>3.9384937174951951E-2</v>
      </c>
      <c r="T1726" s="21">
        <f t="shared" si="368"/>
        <v>1.4293614907731289E-2</v>
      </c>
      <c r="U1726" s="21">
        <f t="shared" si="369"/>
        <v>2.6762633332469532E-2</v>
      </c>
      <c r="V1726" s="21">
        <f t="shared" si="370"/>
        <v>2.6813728471717591E-2</v>
      </c>
      <c r="W1726" s="22">
        <f t="shared" si="371"/>
        <v>2737</v>
      </c>
      <c r="X1726" s="21">
        <f t="shared" si="372"/>
        <v>0.25392765801972961</v>
      </c>
      <c r="Y1726" s="23">
        <f t="shared" si="373"/>
        <v>14.717985611510795</v>
      </c>
      <c r="Z1726" s="21">
        <f t="shared" si="374"/>
        <v>0.40200000000000002</v>
      </c>
      <c r="AA1726" s="21">
        <f t="shared" si="375"/>
        <v>0.88300000000000001</v>
      </c>
      <c r="AB1726" s="21">
        <f t="shared" si="376"/>
        <v>0.45199999999999996</v>
      </c>
      <c r="AC1726" s="21">
        <f t="shared" si="377"/>
        <v>0</v>
      </c>
    </row>
    <row r="1727" spans="2:29" x14ac:dyDescent="0.25">
      <c r="B1727" t="s">
        <v>1552</v>
      </c>
      <c r="C1727" t="s">
        <v>1553</v>
      </c>
      <c r="D1727" t="s">
        <v>7412</v>
      </c>
      <c r="E1727" s="1">
        <v>10204</v>
      </c>
      <c r="F1727" s="1">
        <v>10630</v>
      </c>
      <c r="G1727" t="s">
        <v>49</v>
      </c>
      <c r="H1727" s="1">
        <v>4984</v>
      </c>
      <c r="I1727" s="1">
        <v>3038</v>
      </c>
      <c r="J1727" s="1">
        <v>4009</v>
      </c>
      <c r="K1727">
        <v>578</v>
      </c>
      <c r="L1727" s="1">
        <v>2846</v>
      </c>
      <c r="M1727">
        <v>685</v>
      </c>
      <c r="N1727" s="20">
        <f t="shared" si="364"/>
        <v>1</v>
      </c>
      <c r="P1727" s="20">
        <f t="shared" si="365"/>
        <v>1</v>
      </c>
      <c r="R1727" s="12">
        <f t="shared" si="366"/>
        <v>0.14417560488899975</v>
      </c>
      <c r="S1727" s="21">
        <f t="shared" si="367"/>
        <v>-9.426333820758459E-2</v>
      </c>
      <c r="T1727" s="21">
        <f t="shared" si="368"/>
        <v>5.7035705015821447E-2</v>
      </c>
      <c r="U1727" s="21">
        <f t="shared" si="369"/>
        <v>-2.1533858093994884E-2</v>
      </c>
      <c r="V1727" s="21">
        <f t="shared" si="370"/>
        <v>-1.9587163761919341E-2</v>
      </c>
      <c r="W1727" s="22">
        <f t="shared" si="371"/>
        <v>3531</v>
      </c>
      <c r="X1727" s="21">
        <f t="shared" si="372"/>
        <v>0.16369300481450014</v>
      </c>
      <c r="Y1727" s="23">
        <f t="shared" si="373"/>
        <v>17.653979238754324</v>
      </c>
      <c r="Z1727" s="21">
        <f t="shared" si="374"/>
        <v>0.158</v>
      </c>
      <c r="AA1727" s="21">
        <f t="shared" si="375"/>
        <v>0.745</v>
      </c>
      <c r="AB1727" s="21">
        <f t="shared" si="376"/>
        <v>0.38600000000000001</v>
      </c>
      <c r="AC1727" s="21">
        <f t="shared" si="377"/>
        <v>0</v>
      </c>
    </row>
    <row r="1728" spans="2:29" x14ac:dyDescent="0.25">
      <c r="B1728" t="s">
        <v>1532</v>
      </c>
      <c r="C1728" t="s">
        <v>1533</v>
      </c>
      <c r="D1728" t="s">
        <v>7412</v>
      </c>
      <c r="E1728" s="1">
        <v>10154</v>
      </c>
      <c r="F1728" s="1">
        <v>22193</v>
      </c>
      <c r="G1728" t="s">
        <v>104</v>
      </c>
      <c r="H1728" s="1">
        <v>2815</v>
      </c>
      <c r="I1728" s="1">
        <v>2368</v>
      </c>
      <c r="J1728" s="1">
        <v>2771</v>
      </c>
      <c r="K1728">
        <v>821</v>
      </c>
      <c r="L1728" s="1">
        <v>2584</v>
      </c>
      <c r="M1728" s="1">
        <v>13240</v>
      </c>
      <c r="N1728" s="20">
        <f t="shared" ref="N1728:N1791" si="378">IF(V1728&lt;5%,1,0)</f>
        <v>1</v>
      </c>
      <c r="P1728" s="20">
        <f t="shared" si="365"/>
        <v>1</v>
      </c>
      <c r="R1728" s="12">
        <f t="shared" si="366"/>
        <v>0.29628293035005415</v>
      </c>
      <c r="S1728" s="21">
        <f t="shared" si="367"/>
        <v>-3.3992140731480713E-2</v>
      </c>
      <c r="T1728" s="21">
        <f t="shared" si="368"/>
        <v>3.1931727937615895E-2</v>
      </c>
      <c r="U1728" s="21">
        <f t="shared" si="369"/>
        <v>-1.5741592805801341E-3</v>
      </c>
      <c r="V1728" s="21">
        <f t="shared" si="370"/>
        <v>-1.2115240248149843E-3</v>
      </c>
      <c r="W1728" s="22">
        <f t="shared" si="371"/>
        <v>15824</v>
      </c>
      <c r="X1728" s="21">
        <f t="shared" si="372"/>
        <v>5.1883215369059654E-2</v>
      </c>
      <c r="Y1728" s="23">
        <f t="shared" si="373"/>
        <v>12.367844092570037</v>
      </c>
      <c r="Z1728" s="21">
        <f t="shared" si="374"/>
        <v>0.23100000000000001</v>
      </c>
      <c r="AA1728" s="21">
        <f t="shared" si="375"/>
        <v>0.35299999999999998</v>
      </c>
      <c r="AB1728" s="21">
        <f t="shared" si="376"/>
        <v>0.53200000000000003</v>
      </c>
      <c r="AC1728" s="21">
        <f t="shared" si="377"/>
        <v>0</v>
      </c>
    </row>
    <row r="1729" spans="2:29" x14ac:dyDescent="0.25">
      <c r="B1729" t="s">
        <v>1564</v>
      </c>
      <c r="C1729" t="s">
        <v>1565</v>
      </c>
      <c r="D1729" t="s">
        <v>1737</v>
      </c>
      <c r="E1729" s="1">
        <v>10134</v>
      </c>
      <c r="F1729" s="1">
        <v>30926</v>
      </c>
      <c r="G1729" t="s">
        <v>56</v>
      </c>
      <c r="H1729" s="1">
        <v>91834</v>
      </c>
      <c r="I1729" s="1">
        <v>82912</v>
      </c>
      <c r="J1729" s="1">
        <v>90189</v>
      </c>
      <c r="K1729" s="1">
        <v>2267</v>
      </c>
      <c r="L1729" s="1">
        <v>12934</v>
      </c>
      <c r="M1729" s="1">
        <v>10051</v>
      </c>
      <c r="N1729" s="20">
        <f t="shared" si="378"/>
        <v>1</v>
      </c>
      <c r="P1729" s="20">
        <f t="shared" si="365"/>
        <v>1</v>
      </c>
      <c r="R1729" s="12">
        <f t="shared" si="366"/>
        <v>2.5136103072436772E-2</v>
      </c>
      <c r="S1729" s="21">
        <f t="shared" si="367"/>
        <v>-2.0233066939249533E-2</v>
      </c>
      <c r="T1729" s="21">
        <f t="shared" si="368"/>
        <v>1.6967879314958134E-2</v>
      </c>
      <c r="U1729" s="21">
        <f t="shared" si="369"/>
        <v>-1.8058805333944772E-3</v>
      </c>
      <c r="V1729" s="21">
        <f t="shared" si="370"/>
        <v>-1.6903560525619588E-3</v>
      </c>
      <c r="W1729" s="22">
        <f t="shared" si="371"/>
        <v>22985</v>
      </c>
      <c r="X1729" s="21">
        <f t="shared" si="372"/>
        <v>9.8629541005003263E-2</v>
      </c>
      <c r="Y1729" s="23">
        <f t="shared" si="373"/>
        <v>4.4702249669166303</v>
      </c>
      <c r="Z1729" s="21">
        <f t="shared" si="374"/>
        <v>0.22900000000000001</v>
      </c>
      <c r="AA1729" s="21">
        <f t="shared" si="375"/>
        <v>0.53900000000000003</v>
      </c>
      <c r="AB1729" s="21">
        <f t="shared" si="376"/>
        <v>0.91800000000000004</v>
      </c>
      <c r="AC1729" s="21">
        <f t="shared" si="377"/>
        <v>0</v>
      </c>
    </row>
    <row r="1730" spans="2:29" x14ac:dyDescent="0.25">
      <c r="B1730" t="s">
        <v>1546</v>
      </c>
      <c r="C1730" t="s">
        <v>1547</v>
      </c>
      <c r="D1730" t="s">
        <v>7416</v>
      </c>
      <c r="E1730" s="1">
        <v>10133</v>
      </c>
      <c r="F1730" s="1">
        <v>24703</v>
      </c>
      <c r="G1730" t="s">
        <v>46</v>
      </c>
      <c r="H1730" s="1">
        <v>26306</v>
      </c>
      <c r="I1730" s="1">
        <v>20162</v>
      </c>
      <c r="J1730" s="1">
        <v>15142</v>
      </c>
      <c r="K1730" s="1">
        <v>1715</v>
      </c>
      <c r="L1730" s="1">
        <v>14414</v>
      </c>
      <c r="M1730" s="1">
        <v>8896</v>
      </c>
      <c r="N1730" s="20">
        <f t="shared" si="378"/>
        <v>1</v>
      </c>
      <c r="P1730" s="20">
        <f t="shared" ref="P1730:P1793" si="379">SUM(N1730:O1730)</f>
        <v>1</v>
      </c>
      <c r="R1730" s="12">
        <f t="shared" ref="R1730:R1793" si="380">K1730/J1730</f>
        <v>0.1132611279883767</v>
      </c>
      <c r="S1730" s="21">
        <f t="shared" ref="S1730:S1793" si="381">(I1730/H1730)^(1/5)-1</f>
        <v>-5.1809152521609225E-2</v>
      </c>
      <c r="T1730" s="21">
        <f t="shared" ref="T1730:T1793" si="382">(J1730/I1730)^(1/5)-1</f>
        <v>-5.5656650230790139E-2</v>
      </c>
      <c r="U1730" s="21">
        <f t="shared" ref="U1730:U1793" si="383">(J1730/H1730)^(1/10)-1</f>
        <v>-5.3734856856573532E-2</v>
      </c>
      <c r="V1730" s="21">
        <f t="shared" ref="V1730:V1793" si="384">AVERAGE(S1730:U1730)</f>
        <v>-5.3733553202990968E-2</v>
      </c>
      <c r="W1730" s="22">
        <f t="shared" ref="W1730:W1793" si="385">MAX(L1730,0)+MAX(M1730,0)</f>
        <v>23310</v>
      </c>
      <c r="X1730" s="21">
        <f t="shared" ref="X1730:X1793" si="386">IF(W1730&gt;0,(J1730*R1730)/W1730,1000%)</f>
        <v>7.3573573573573567E-2</v>
      </c>
      <c r="Y1730" s="23">
        <f t="shared" ref="Y1730:Y1793" si="387">IF(R1730&gt;0,E1730/(J1730*R1730),100000)</f>
        <v>5.9084548104956269</v>
      </c>
      <c r="Z1730" s="21">
        <f t="shared" ref="Z1730:Z1793" si="388">_xlfn.PERCENTRANK.EXC($V$1:$V$3842,V1730)</f>
        <v>7.9000000000000001E-2</v>
      </c>
      <c r="AA1730" s="21">
        <f t="shared" ref="AA1730:AA1793" si="389">_xlfn.PERCENTRANK.EXC($X$2:$X$3843,X1730)</f>
        <v>0.442</v>
      </c>
      <c r="AB1730" s="21">
        <f t="shared" ref="AB1730:AB1793" si="390">1-_xlfn.PERCENTRANK.EXC($Y$2:$Y$3843,Y1730)</f>
        <v>0.84899999999999998</v>
      </c>
      <c r="AC1730" s="21">
        <f t="shared" ref="AC1730:AC1793" si="391">IF(P1730=0,25%*Z1730+25%*AA1730+50%*AB1730,0)</f>
        <v>0</v>
      </c>
    </row>
    <row r="1731" spans="2:29" x14ac:dyDescent="0.25">
      <c r="B1731" t="s">
        <v>1548</v>
      </c>
      <c r="C1731" t="s">
        <v>1549</v>
      </c>
      <c r="D1731" t="s">
        <v>1737</v>
      </c>
      <c r="E1731" s="1">
        <v>10082</v>
      </c>
      <c r="F1731" s="1">
        <v>66496</v>
      </c>
      <c r="G1731" t="s">
        <v>86</v>
      </c>
      <c r="H1731" s="1">
        <v>49694</v>
      </c>
      <c r="I1731" s="1">
        <v>62296</v>
      </c>
      <c r="J1731" s="1">
        <v>58253</v>
      </c>
      <c r="K1731" s="1">
        <v>4323</v>
      </c>
      <c r="L1731" s="1">
        <v>32220</v>
      </c>
      <c r="M1731" s="1">
        <v>5211</v>
      </c>
      <c r="N1731" s="20">
        <f t="shared" si="378"/>
        <v>1</v>
      </c>
      <c r="P1731" s="20">
        <f t="shared" si="379"/>
        <v>1</v>
      </c>
      <c r="R1731" s="12">
        <f t="shared" si="380"/>
        <v>7.4210770260759104E-2</v>
      </c>
      <c r="S1731" s="21">
        <f t="shared" si="381"/>
        <v>4.6239810139222071E-2</v>
      </c>
      <c r="T1731" s="21">
        <f t="shared" si="382"/>
        <v>-1.3330673937174575E-2</v>
      </c>
      <c r="U1731" s="21">
        <f t="shared" si="383"/>
        <v>1.6018074824539985E-2</v>
      </c>
      <c r="V1731" s="21">
        <f t="shared" si="384"/>
        <v>1.6309070342195826E-2</v>
      </c>
      <c r="W1731" s="22">
        <f t="shared" si="385"/>
        <v>37431</v>
      </c>
      <c r="X1731" s="21">
        <f t="shared" si="386"/>
        <v>0.11549250621142904</v>
      </c>
      <c r="Y1731" s="23">
        <f t="shared" si="387"/>
        <v>2.3321767291232942</v>
      </c>
      <c r="Z1731" s="21">
        <f t="shared" si="388"/>
        <v>0.33600000000000002</v>
      </c>
      <c r="AA1731" s="21">
        <f t="shared" si="389"/>
        <v>0.60699999999999998</v>
      </c>
      <c r="AB1731" s="21">
        <f t="shared" si="390"/>
        <v>0.97799999999999998</v>
      </c>
      <c r="AC1731" s="21">
        <f t="shared" si="391"/>
        <v>0</v>
      </c>
    </row>
    <row r="1732" spans="2:29" x14ac:dyDescent="0.25">
      <c r="B1732" t="s">
        <v>1554</v>
      </c>
      <c r="C1732" t="s">
        <v>1555</v>
      </c>
      <c r="D1732" t="s">
        <v>7412</v>
      </c>
      <c r="E1732" s="1">
        <v>10050</v>
      </c>
      <c r="F1732" s="1">
        <v>-3907</v>
      </c>
      <c r="G1732" t="s">
        <v>31</v>
      </c>
      <c r="H1732" s="1">
        <v>1417</v>
      </c>
      <c r="I1732" s="1">
        <v>2360</v>
      </c>
      <c r="J1732" s="1">
        <v>1661</v>
      </c>
      <c r="K1732" s="1">
        <v>1232</v>
      </c>
      <c r="L1732" s="1">
        <v>13011</v>
      </c>
      <c r="M1732" s="1">
        <v>2321</v>
      </c>
      <c r="N1732" s="20">
        <f t="shared" si="378"/>
        <v>1</v>
      </c>
      <c r="P1732" s="20">
        <f t="shared" si="379"/>
        <v>1</v>
      </c>
      <c r="R1732" s="12">
        <f t="shared" si="380"/>
        <v>0.74172185430463577</v>
      </c>
      <c r="S1732" s="21">
        <f t="shared" si="381"/>
        <v>0.10740997357620108</v>
      </c>
      <c r="T1732" s="21">
        <f t="shared" si="382"/>
        <v>-6.7837718507834155E-2</v>
      </c>
      <c r="U1732" s="21">
        <f t="shared" si="383"/>
        <v>1.6014668947240462E-2</v>
      </c>
      <c r="V1732" s="21">
        <f t="shared" si="384"/>
        <v>1.852897467186913E-2</v>
      </c>
      <c r="W1732" s="22">
        <f t="shared" si="385"/>
        <v>15332</v>
      </c>
      <c r="X1732" s="21">
        <f t="shared" si="386"/>
        <v>8.0354813462040181E-2</v>
      </c>
      <c r="Y1732" s="23">
        <f t="shared" si="387"/>
        <v>8.1574675324675319</v>
      </c>
      <c r="Z1732" s="21">
        <f t="shared" si="388"/>
        <v>0.35199999999999998</v>
      </c>
      <c r="AA1732" s="21">
        <f t="shared" si="389"/>
        <v>0.46899999999999997</v>
      </c>
      <c r="AB1732" s="21">
        <f t="shared" si="390"/>
        <v>0.72699999999999998</v>
      </c>
      <c r="AC1732" s="21">
        <f t="shared" si="391"/>
        <v>0</v>
      </c>
    </row>
    <row r="1733" spans="2:29" x14ac:dyDescent="0.25">
      <c r="B1733" t="s">
        <v>1550</v>
      </c>
      <c r="C1733" t="s">
        <v>1551</v>
      </c>
      <c r="D1733" t="s">
        <v>7410</v>
      </c>
      <c r="E1733" s="1">
        <v>9968</v>
      </c>
      <c r="F1733" t="s">
        <v>30</v>
      </c>
      <c r="G1733" t="s">
        <v>31</v>
      </c>
      <c r="H1733" s="1">
        <v>1017</v>
      </c>
      <c r="I1733" s="1">
        <v>1035</v>
      </c>
      <c r="J1733" s="1">
        <v>1274</v>
      </c>
      <c r="K1733">
        <v>567</v>
      </c>
      <c r="L1733" s="1">
        <v>4328</v>
      </c>
      <c r="M1733" s="1">
        <v>9692</v>
      </c>
      <c r="N1733" s="20">
        <f t="shared" si="378"/>
        <v>1</v>
      </c>
      <c r="P1733" s="20">
        <f t="shared" si="379"/>
        <v>1</v>
      </c>
      <c r="R1733" s="12">
        <f t="shared" si="380"/>
        <v>0.44505494505494503</v>
      </c>
      <c r="S1733" s="21">
        <f t="shared" si="381"/>
        <v>3.5150251927753562E-3</v>
      </c>
      <c r="T1733" s="21">
        <f t="shared" si="382"/>
        <v>4.2427393858513573E-2</v>
      </c>
      <c r="U1733" s="21">
        <f t="shared" si="383"/>
        <v>2.2786171401219857E-2</v>
      </c>
      <c r="V1733" s="21">
        <f t="shared" si="384"/>
        <v>2.2909530150836261E-2</v>
      </c>
      <c r="W1733" s="22">
        <f t="shared" si="385"/>
        <v>14020</v>
      </c>
      <c r="X1733" s="21">
        <f t="shared" si="386"/>
        <v>4.0442225392296721E-2</v>
      </c>
      <c r="Y1733" s="23">
        <f t="shared" si="387"/>
        <v>17.580246913580247</v>
      </c>
      <c r="Z1733" s="21">
        <f t="shared" si="388"/>
        <v>0.38</v>
      </c>
      <c r="AA1733" s="21">
        <f t="shared" si="389"/>
        <v>0.3</v>
      </c>
      <c r="AB1733" s="21">
        <f t="shared" si="390"/>
        <v>0.38800000000000001</v>
      </c>
      <c r="AC1733" s="21">
        <f t="shared" si="391"/>
        <v>0</v>
      </c>
    </row>
    <row r="1734" spans="2:29" x14ac:dyDescent="0.25">
      <c r="B1734" t="s">
        <v>1600</v>
      </c>
      <c r="C1734" t="s">
        <v>1601</v>
      </c>
      <c r="D1734" t="s">
        <v>1737</v>
      </c>
      <c r="E1734" s="1">
        <v>9893</v>
      </c>
      <c r="F1734" s="1">
        <v>12345</v>
      </c>
      <c r="G1734" t="s">
        <v>49</v>
      </c>
      <c r="H1734" s="1">
        <v>6498</v>
      </c>
      <c r="I1734" s="1">
        <v>7900</v>
      </c>
      <c r="J1734" s="1">
        <v>10369</v>
      </c>
      <c r="K1734">
        <v>662</v>
      </c>
      <c r="L1734" s="1">
        <v>2175</v>
      </c>
      <c r="M1734" s="1">
        <v>1896</v>
      </c>
      <c r="N1734" s="20">
        <f t="shared" si="378"/>
        <v>1</v>
      </c>
      <c r="P1734" s="20">
        <f t="shared" si="379"/>
        <v>1</v>
      </c>
      <c r="R1734" s="12">
        <f t="shared" si="380"/>
        <v>6.3844150834217378E-2</v>
      </c>
      <c r="S1734" s="21">
        <f t="shared" si="381"/>
        <v>3.9847080587186001E-2</v>
      </c>
      <c r="T1734" s="21">
        <f t="shared" si="382"/>
        <v>5.5897974141962736E-2</v>
      </c>
      <c r="U1734" s="21">
        <f t="shared" si="383"/>
        <v>4.7841794265452986E-2</v>
      </c>
      <c r="V1734" s="21">
        <f t="shared" si="384"/>
        <v>4.7862282998200577E-2</v>
      </c>
      <c r="W1734" s="22">
        <f t="shared" si="385"/>
        <v>4071</v>
      </c>
      <c r="X1734" s="21">
        <f t="shared" si="386"/>
        <v>0.16261360845001227</v>
      </c>
      <c r="Y1734" s="23">
        <f t="shared" si="387"/>
        <v>14.944108761329305</v>
      </c>
      <c r="Z1734" s="21">
        <f t="shared" si="388"/>
        <v>0.52700000000000002</v>
      </c>
      <c r="AA1734" s="21">
        <f t="shared" si="389"/>
        <v>0.74099999999999999</v>
      </c>
      <c r="AB1734" s="21">
        <f t="shared" si="390"/>
        <v>0.44599999999999995</v>
      </c>
      <c r="AC1734" s="21">
        <f t="shared" si="391"/>
        <v>0</v>
      </c>
    </row>
    <row r="1735" spans="2:29" x14ac:dyDescent="0.25">
      <c r="B1735" t="s">
        <v>1562</v>
      </c>
      <c r="C1735" t="s">
        <v>1563</v>
      </c>
      <c r="D1735" t="s">
        <v>1737</v>
      </c>
      <c r="E1735" s="1">
        <v>9845</v>
      </c>
      <c r="F1735" s="1">
        <v>14453</v>
      </c>
      <c r="G1735" t="s">
        <v>49</v>
      </c>
      <c r="H1735" s="1">
        <v>1348</v>
      </c>
      <c r="I1735" s="1">
        <v>1217</v>
      </c>
      <c r="J1735" s="1">
        <v>1672</v>
      </c>
      <c r="K1735">
        <v>624</v>
      </c>
      <c r="L1735" s="1">
        <v>2577</v>
      </c>
      <c r="M1735" s="1">
        <v>4991</v>
      </c>
      <c r="N1735" s="20">
        <f t="shared" si="378"/>
        <v>1</v>
      </c>
      <c r="P1735" s="20">
        <f t="shared" si="379"/>
        <v>1</v>
      </c>
      <c r="R1735" s="12">
        <f t="shared" si="380"/>
        <v>0.37320574162679426</v>
      </c>
      <c r="S1735" s="21">
        <f t="shared" si="381"/>
        <v>-2.0239024577734854E-2</v>
      </c>
      <c r="T1735" s="21">
        <f t="shared" si="382"/>
        <v>6.5587553148010125E-2</v>
      </c>
      <c r="U1735" s="21">
        <f t="shared" si="383"/>
        <v>2.1773507422324645E-2</v>
      </c>
      <c r="V1735" s="21">
        <f t="shared" si="384"/>
        <v>2.2374011997533305E-2</v>
      </c>
      <c r="W1735" s="22">
        <f t="shared" si="385"/>
        <v>7568</v>
      </c>
      <c r="X1735" s="21">
        <f t="shared" si="386"/>
        <v>8.2452431289640596E-2</v>
      </c>
      <c r="Y1735" s="23">
        <f t="shared" si="387"/>
        <v>15.777243589743589</v>
      </c>
      <c r="Z1735" s="21">
        <f t="shared" si="388"/>
        <v>0.374</v>
      </c>
      <c r="AA1735" s="21">
        <f t="shared" si="389"/>
        <v>0.47599999999999998</v>
      </c>
      <c r="AB1735" s="21">
        <f t="shared" si="390"/>
        <v>0.42600000000000005</v>
      </c>
      <c r="AC1735" s="21">
        <f t="shared" si="391"/>
        <v>0</v>
      </c>
    </row>
    <row r="1736" spans="2:29" x14ac:dyDescent="0.25">
      <c r="B1736" t="s">
        <v>1568</v>
      </c>
      <c r="C1736" t="s">
        <v>1569</v>
      </c>
      <c r="D1736" t="s">
        <v>7412</v>
      </c>
      <c r="E1736" s="1">
        <v>9697</v>
      </c>
      <c r="F1736" s="1">
        <v>12835</v>
      </c>
      <c r="G1736" t="s">
        <v>49</v>
      </c>
      <c r="H1736" s="1">
        <v>9595</v>
      </c>
      <c r="I1736" s="1">
        <v>12355</v>
      </c>
      <c r="J1736" s="1">
        <v>14744</v>
      </c>
      <c r="K1736" s="1">
        <v>1031</v>
      </c>
      <c r="L1736" s="1">
        <v>3494</v>
      </c>
      <c r="M1736" s="1">
        <v>1808</v>
      </c>
      <c r="N1736" s="20">
        <f t="shared" si="378"/>
        <v>1</v>
      </c>
      <c r="P1736" s="20">
        <f t="shared" si="379"/>
        <v>1</v>
      </c>
      <c r="R1736" s="12">
        <f t="shared" si="380"/>
        <v>6.9926749864351601E-2</v>
      </c>
      <c r="S1736" s="21">
        <f t="shared" si="381"/>
        <v>5.1863909123444518E-2</v>
      </c>
      <c r="T1736" s="21">
        <f t="shared" si="382"/>
        <v>3.5987497988064998E-2</v>
      </c>
      <c r="U1736" s="21">
        <f t="shared" si="383"/>
        <v>4.3895521322293352E-2</v>
      </c>
      <c r="V1736" s="21">
        <f t="shared" si="384"/>
        <v>4.391564281126762E-2</v>
      </c>
      <c r="W1736" s="22">
        <f t="shared" si="385"/>
        <v>5302</v>
      </c>
      <c r="X1736" s="21">
        <f t="shared" si="386"/>
        <v>0.19445492267069031</v>
      </c>
      <c r="Y1736" s="23">
        <f t="shared" si="387"/>
        <v>9.405431619786615</v>
      </c>
      <c r="Z1736" s="21">
        <f t="shared" si="388"/>
        <v>0.504</v>
      </c>
      <c r="AA1736" s="21">
        <f t="shared" si="389"/>
        <v>0.80800000000000005</v>
      </c>
      <c r="AB1736" s="21">
        <f t="shared" si="390"/>
        <v>0.65799999999999992</v>
      </c>
      <c r="AC1736" s="21">
        <f t="shared" si="391"/>
        <v>0</v>
      </c>
    </row>
    <row r="1737" spans="2:29" x14ac:dyDescent="0.25">
      <c r="B1737" t="s">
        <v>1576</v>
      </c>
      <c r="C1737" t="s">
        <v>1577</v>
      </c>
      <c r="D1737" t="s">
        <v>7417</v>
      </c>
      <c r="E1737" s="1">
        <v>9612</v>
      </c>
      <c r="F1737" s="1">
        <v>10202</v>
      </c>
      <c r="G1737" t="s">
        <v>49</v>
      </c>
      <c r="H1737" s="1">
        <v>18318</v>
      </c>
      <c r="I1737" s="1">
        <v>18457</v>
      </c>
      <c r="J1737" s="1">
        <v>19520</v>
      </c>
      <c r="K1737">
        <v>768</v>
      </c>
      <c r="L1737" s="1">
        <v>6238</v>
      </c>
      <c r="M1737">
        <v>800</v>
      </c>
      <c r="N1737" s="20">
        <f t="shared" si="378"/>
        <v>1</v>
      </c>
      <c r="P1737" s="20">
        <f t="shared" si="379"/>
        <v>1</v>
      </c>
      <c r="R1737" s="12">
        <f t="shared" si="380"/>
        <v>3.9344262295081971E-2</v>
      </c>
      <c r="S1737" s="21">
        <f t="shared" si="381"/>
        <v>1.5130473717421822E-3</v>
      </c>
      <c r="T1737" s="21">
        <f t="shared" si="382"/>
        <v>1.1262121260379399E-2</v>
      </c>
      <c r="U1737" s="21">
        <f t="shared" si="383"/>
        <v>6.3757790979941387E-3</v>
      </c>
      <c r="V1737" s="21">
        <f t="shared" si="384"/>
        <v>6.3836492433719067E-3</v>
      </c>
      <c r="W1737" s="22">
        <f t="shared" si="385"/>
        <v>7038</v>
      </c>
      <c r="X1737" s="21">
        <f t="shared" si="386"/>
        <v>0.1091219096334186</v>
      </c>
      <c r="Y1737" s="23">
        <f t="shared" si="387"/>
        <v>12.515624999999998</v>
      </c>
      <c r="Z1737" s="21">
        <f t="shared" si="388"/>
        <v>0.27700000000000002</v>
      </c>
      <c r="AA1737" s="21">
        <f t="shared" si="389"/>
        <v>0.58199999999999996</v>
      </c>
      <c r="AB1737" s="21">
        <f t="shared" si="390"/>
        <v>0.52600000000000002</v>
      </c>
      <c r="AC1737" s="21">
        <f t="shared" si="391"/>
        <v>0</v>
      </c>
    </row>
    <row r="1738" spans="2:29" x14ac:dyDescent="0.25">
      <c r="B1738" t="s">
        <v>1572</v>
      </c>
      <c r="C1738" t="s">
        <v>1573</v>
      </c>
      <c r="D1738" t="s">
        <v>7418</v>
      </c>
      <c r="E1738" s="1">
        <v>9464</v>
      </c>
      <c r="F1738" s="1">
        <v>12743</v>
      </c>
      <c r="G1738" t="s">
        <v>34</v>
      </c>
      <c r="H1738" s="1">
        <v>12744</v>
      </c>
      <c r="I1738" s="1">
        <v>12858</v>
      </c>
      <c r="J1738" s="1">
        <v>14595</v>
      </c>
      <c r="K1738" s="1">
        <v>1045</v>
      </c>
      <c r="L1738" s="1">
        <v>8076</v>
      </c>
      <c r="M1738" s="1">
        <v>2976</v>
      </c>
      <c r="N1738" s="20">
        <f t="shared" si="378"/>
        <v>1</v>
      </c>
      <c r="P1738" s="20">
        <f t="shared" si="379"/>
        <v>1</v>
      </c>
      <c r="R1738" s="12">
        <f t="shared" si="380"/>
        <v>7.1599862966769443E-2</v>
      </c>
      <c r="S1738" s="21">
        <f t="shared" si="381"/>
        <v>1.7827097634051103E-3</v>
      </c>
      <c r="T1738" s="21">
        <f t="shared" si="382"/>
        <v>2.5666416450720542E-2</v>
      </c>
      <c r="U1738" s="21">
        <f t="shared" si="383"/>
        <v>1.3654222102055913E-2</v>
      </c>
      <c r="V1738" s="21">
        <f t="shared" si="384"/>
        <v>1.3701116105393854E-2</v>
      </c>
      <c r="W1738" s="22">
        <f t="shared" si="385"/>
        <v>11052</v>
      </c>
      <c r="X1738" s="21">
        <f t="shared" si="386"/>
        <v>9.4553022077452045E-2</v>
      </c>
      <c r="Y1738" s="23">
        <f t="shared" si="387"/>
        <v>9.0564593301435412</v>
      </c>
      <c r="Z1738" s="21">
        <f t="shared" si="388"/>
        <v>0.32200000000000001</v>
      </c>
      <c r="AA1738" s="21">
        <f t="shared" si="389"/>
        <v>0.52300000000000002</v>
      </c>
      <c r="AB1738" s="21">
        <f t="shared" si="390"/>
        <v>0.67700000000000005</v>
      </c>
      <c r="AC1738" s="21">
        <f t="shared" si="391"/>
        <v>0</v>
      </c>
    </row>
    <row r="1739" spans="2:29" x14ac:dyDescent="0.25">
      <c r="B1739" t="s">
        <v>1581</v>
      </c>
      <c r="C1739" t="s">
        <v>1582</v>
      </c>
      <c r="D1739" t="s">
        <v>7416</v>
      </c>
      <c r="E1739" s="1">
        <v>9453</v>
      </c>
      <c r="F1739" s="1">
        <v>8541</v>
      </c>
      <c r="G1739" t="s">
        <v>34</v>
      </c>
      <c r="H1739" s="1">
        <v>3038</v>
      </c>
      <c r="I1739" s="1">
        <v>3615</v>
      </c>
      <c r="J1739" s="1">
        <v>4487</v>
      </c>
      <c r="K1739" s="1">
        <v>1020</v>
      </c>
      <c r="L1739" s="1">
        <v>6845</v>
      </c>
      <c r="M1739">
        <v>340</v>
      </c>
      <c r="N1739" s="20">
        <f t="shared" si="378"/>
        <v>1</v>
      </c>
      <c r="P1739" s="20">
        <f t="shared" si="379"/>
        <v>1</v>
      </c>
      <c r="R1739" s="12">
        <f t="shared" si="380"/>
        <v>0.2273233786494317</v>
      </c>
      <c r="S1739" s="21">
        <f t="shared" si="381"/>
        <v>3.5390334380863253E-2</v>
      </c>
      <c r="T1739" s="21">
        <f t="shared" si="382"/>
        <v>4.4166014226269423E-2</v>
      </c>
      <c r="U1739" s="21">
        <f t="shared" si="383"/>
        <v>3.9768915970693097E-2</v>
      </c>
      <c r="V1739" s="21">
        <f t="shared" si="384"/>
        <v>3.9775088192608589E-2</v>
      </c>
      <c r="W1739" s="22">
        <f t="shared" si="385"/>
        <v>7185</v>
      </c>
      <c r="X1739" s="21">
        <f t="shared" si="386"/>
        <v>0.14196242171189979</v>
      </c>
      <c r="Y1739" s="23">
        <f t="shared" si="387"/>
        <v>9.2676470588235293</v>
      </c>
      <c r="Z1739" s="21">
        <f t="shared" si="388"/>
        <v>0.47699999999999998</v>
      </c>
      <c r="AA1739" s="21">
        <f t="shared" si="389"/>
        <v>0.69099999999999995</v>
      </c>
      <c r="AB1739" s="21">
        <f t="shared" si="390"/>
        <v>0.66500000000000004</v>
      </c>
      <c r="AC1739" s="21">
        <f t="shared" si="391"/>
        <v>0</v>
      </c>
    </row>
    <row r="1740" spans="2:29" x14ac:dyDescent="0.25">
      <c r="B1740" t="s">
        <v>1585</v>
      </c>
      <c r="C1740" t="s">
        <v>1586</v>
      </c>
      <c r="D1740" t="s">
        <v>7410</v>
      </c>
      <c r="E1740" s="1">
        <v>9348</v>
      </c>
      <c r="F1740" s="1">
        <v>8115</v>
      </c>
      <c r="G1740" t="s">
        <v>86</v>
      </c>
      <c r="H1740" s="1">
        <v>8767</v>
      </c>
      <c r="I1740" s="1">
        <v>8519</v>
      </c>
      <c r="J1740" s="1">
        <v>8002</v>
      </c>
      <c r="K1740">
        <v>214</v>
      </c>
      <c r="L1740" s="1">
        <v>14723</v>
      </c>
      <c r="M1740">
        <v>3</v>
      </c>
      <c r="N1740" s="20">
        <f t="shared" si="378"/>
        <v>1</v>
      </c>
      <c r="P1740" s="20">
        <f t="shared" si="379"/>
        <v>1</v>
      </c>
      <c r="R1740" s="12">
        <f t="shared" si="380"/>
        <v>2.6743314171457137E-2</v>
      </c>
      <c r="S1740" s="21">
        <f t="shared" si="381"/>
        <v>-5.7227044948069405E-3</v>
      </c>
      <c r="T1740" s="21">
        <f t="shared" si="382"/>
        <v>-1.2443422843608776E-2</v>
      </c>
      <c r="U1740" s="21">
        <f t="shared" si="383"/>
        <v>-9.0887614455963384E-3</v>
      </c>
      <c r="V1740" s="21">
        <f t="shared" si="384"/>
        <v>-9.0849629280040176E-3</v>
      </c>
      <c r="W1740" s="22">
        <f t="shared" si="385"/>
        <v>14726</v>
      </c>
      <c r="X1740" s="21">
        <f t="shared" si="386"/>
        <v>1.4532120059758251E-2</v>
      </c>
      <c r="Y1740" s="23">
        <f t="shared" si="387"/>
        <v>43.682242990654203</v>
      </c>
      <c r="Z1740" s="21">
        <f t="shared" si="388"/>
        <v>0.19900000000000001</v>
      </c>
      <c r="AA1740" s="21">
        <f t="shared" si="389"/>
        <v>0.19900000000000001</v>
      </c>
      <c r="AB1740" s="21">
        <f t="shared" si="390"/>
        <v>0.22399999999999998</v>
      </c>
      <c r="AC1740" s="21">
        <f t="shared" si="391"/>
        <v>0</v>
      </c>
    </row>
    <row r="1741" spans="2:29" x14ac:dyDescent="0.25">
      <c r="B1741" t="s">
        <v>1583</v>
      </c>
      <c r="C1741" t="s">
        <v>1584</v>
      </c>
      <c r="D1741" t="s">
        <v>7409</v>
      </c>
      <c r="E1741" s="1">
        <v>9296</v>
      </c>
      <c r="F1741" s="1">
        <v>13432</v>
      </c>
      <c r="G1741" t="s">
        <v>34</v>
      </c>
      <c r="H1741" s="1">
        <v>15635</v>
      </c>
      <c r="I1741" s="1">
        <v>14703</v>
      </c>
      <c r="J1741" s="1">
        <v>16378</v>
      </c>
      <c r="K1741">
        <v>953</v>
      </c>
      <c r="L1741" s="1">
        <v>10026</v>
      </c>
      <c r="M1741" s="1">
        <v>3710</v>
      </c>
      <c r="N1741" s="20">
        <f t="shared" si="378"/>
        <v>1</v>
      </c>
      <c r="P1741" s="20">
        <f t="shared" si="379"/>
        <v>1</v>
      </c>
      <c r="R1741" s="12">
        <f t="shared" si="380"/>
        <v>5.8187812919770425E-2</v>
      </c>
      <c r="S1741" s="21">
        <f t="shared" si="381"/>
        <v>-1.2216848155635174E-2</v>
      </c>
      <c r="T1741" s="21">
        <f t="shared" si="382"/>
        <v>2.1811960582259315E-2</v>
      </c>
      <c r="U1741" s="21">
        <f t="shared" si="383"/>
        <v>4.6534920141441116E-3</v>
      </c>
      <c r="V1741" s="21">
        <f t="shared" si="384"/>
        <v>4.7495348135894178E-3</v>
      </c>
      <c r="W1741" s="22">
        <f t="shared" si="385"/>
        <v>13736</v>
      </c>
      <c r="X1741" s="21">
        <f t="shared" si="386"/>
        <v>6.9379732090856142E-2</v>
      </c>
      <c r="Y1741" s="23">
        <f t="shared" si="387"/>
        <v>9.7544596012591818</v>
      </c>
      <c r="Z1741" s="21">
        <f t="shared" si="388"/>
        <v>0.26900000000000002</v>
      </c>
      <c r="AA1741" s="21">
        <f t="shared" si="389"/>
        <v>0.42499999999999999</v>
      </c>
      <c r="AB1741" s="21">
        <f t="shared" si="390"/>
        <v>0.64</v>
      </c>
      <c r="AC1741" s="21">
        <f t="shared" si="391"/>
        <v>0</v>
      </c>
    </row>
    <row r="1742" spans="2:29" x14ac:dyDescent="0.25">
      <c r="B1742" t="s">
        <v>1587</v>
      </c>
      <c r="C1742" t="s">
        <v>1588</v>
      </c>
      <c r="D1742" t="s">
        <v>7412</v>
      </c>
      <c r="E1742" s="1">
        <v>9264</v>
      </c>
      <c r="F1742" s="1">
        <v>11651</v>
      </c>
      <c r="G1742" t="s">
        <v>56</v>
      </c>
      <c r="H1742" s="1">
        <v>17150</v>
      </c>
      <c r="I1742" s="1">
        <v>13515</v>
      </c>
      <c r="J1742" s="1">
        <v>17886</v>
      </c>
      <c r="K1742" s="1">
        <v>1410</v>
      </c>
      <c r="L1742" s="1">
        <v>3821</v>
      </c>
      <c r="M1742">
        <v>763</v>
      </c>
      <c r="N1742" s="20">
        <f t="shared" si="378"/>
        <v>1</v>
      </c>
      <c r="P1742" s="20">
        <f t="shared" si="379"/>
        <v>1</v>
      </c>
      <c r="R1742" s="12">
        <f t="shared" si="380"/>
        <v>7.8832606507883263E-2</v>
      </c>
      <c r="S1742" s="21">
        <f t="shared" si="381"/>
        <v>-4.6522640431417073E-2</v>
      </c>
      <c r="T1742" s="21">
        <f t="shared" si="382"/>
        <v>5.764381804122376E-2</v>
      </c>
      <c r="U1742" s="21">
        <f t="shared" si="383"/>
        <v>4.2108518583041654E-3</v>
      </c>
      <c r="V1742" s="21">
        <f t="shared" si="384"/>
        <v>5.1106764893702845E-3</v>
      </c>
      <c r="W1742" s="22">
        <f t="shared" si="385"/>
        <v>4584</v>
      </c>
      <c r="X1742" s="21">
        <f t="shared" si="386"/>
        <v>0.30759162303664922</v>
      </c>
      <c r="Y1742" s="23">
        <f t="shared" si="387"/>
        <v>6.5702127659574465</v>
      </c>
      <c r="Z1742" s="21">
        <f t="shared" si="388"/>
        <v>0.27200000000000002</v>
      </c>
      <c r="AA1742" s="21">
        <f t="shared" si="389"/>
        <v>0.91700000000000004</v>
      </c>
      <c r="AB1742" s="21">
        <f t="shared" si="390"/>
        <v>0.81299999999999994</v>
      </c>
      <c r="AC1742" s="21">
        <f t="shared" si="391"/>
        <v>0</v>
      </c>
    </row>
    <row r="1743" spans="2:29" x14ac:dyDescent="0.25">
      <c r="B1743" t="s">
        <v>1602</v>
      </c>
      <c r="C1743" t="s">
        <v>1603</v>
      </c>
      <c r="D1743" t="s">
        <v>7412</v>
      </c>
      <c r="E1743" s="1">
        <v>9201</v>
      </c>
      <c r="F1743" s="1">
        <v>10524</v>
      </c>
      <c r="G1743" t="s">
        <v>86</v>
      </c>
      <c r="H1743" s="1">
        <v>7076</v>
      </c>
      <c r="I1743" s="1">
        <v>5125</v>
      </c>
      <c r="J1743" s="1">
        <v>4447</v>
      </c>
      <c r="K1743">
        <v>707</v>
      </c>
      <c r="L1743" s="1">
        <v>5074</v>
      </c>
      <c r="M1743">
        <v>888</v>
      </c>
      <c r="N1743" s="20">
        <f t="shared" si="378"/>
        <v>1</v>
      </c>
      <c r="P1743" s="20">
        <f t="shared" si="379"/>
        <v>1</v>
      </c>
      <c r="R1743" s="12">
        <f t="shared" si="380"/>
        <v>0.15898358443894761</v>
      </c>
      <c r="S1743" s="21">
        <f t="shared" si="381"/>
        <v>-6.247855830203275E-2</v>
      </c>
      <c r="T1743" s="21">
        <f t="shared" si="382"/>
        <v>-2.7981228727261831E-2</v>
      </c>
      <c r="U1743" s="21">
        <f t="shared" si="383"/>
        <v>-4.5385711503800996E-2</v>
      </c>
      <c r="V1743" s="21">
        <f t="shared" si="384"/>
        <v>-4.528183284436519E-2</v>
      </c>
      <c r="W1743" s="22">
        <f t="shared" si="385"/>
        <v>5962</v>
      </c>
      <c r="X1743" s="21">
        <f t="shared" si="386"/>
        <v>0.11858436766185844</v>
      </c>
      <c r="Y1743" s="23">
        <f t="shared" si="387"/>
        <v>13.014144271570014</v>
      </c>
      <c r="Z1743" s="21">
        <f t="shared" si="388"/>
        <v>9.4E-2</v>
      </c>
      <c r="AA1743" s="21">
        <f t="shared" si="389"/>
        <v>0.61699999999999999</v>
      </c>
      <c r="AB1743" s="21">
        <f t="shared" si="390"/>
        <v>0.50800000000000001</v>
      </c>
      <c r="AC1743" s="21">
        <f t="shared" si="391"/>
        <v>0</v>
      </c>
    </row>
    <row r="1744" spans="2:29" x14ac:dyDescent="0.25">
      <c r="B1744" t="s">
        <v>1598</v>
      </c>
      <c r="C1744" t="s">
        <v>1599</v>
      </c>
      <c r="D1744" t="s">
        <v>7413</v>
      </c>
      <c r="E1744" s="1">
        <v>9178</v>
      </c>
      <c r="F1744" s="1">
        <v>8610</v>
      </c>
      <c r="G1744" t="s">
        <v>49</v>
      </c>
      <c r="H1744" s="1">
        <v>2648</v>
      </c>
      <c r="I1744" s="1">
        <v>3093</v>
      </c>
      <c r="J1744" s="1">
        <v>4215</v>
      </c>
      <c r="K1744">
        <v>734</v>
      </c>
      <c r="L1744" s="1">
        <v>3464</v>
      </c>
      <c r="M1744" t="s">
        <v>30</v>
      </c>
      <c r="N1744" s="20">
        <f t="shared" si="378"/>
        <v>1</v>
      </c>
      <c r="P1744" s="20">
        <f t="shared" si="379"/>
        <v>1</v>
      </c>
      <c r="R1744" s="12">
        <f t="shared" si="380"/>
        <v>0.17413997627520758</v>
      </c>
      <c r="S1744" s="21">
        <f t="shared" si="381"/>
        <v>3.1554998566935888E-2</v>
      </c>
      <c r="T1744" s="21">
        <f t="shared" si="382"/>
        <v>6.3857676782689055E-2</v>
      </c>
      <c r="U1744" s="21">
        <f t="shared" si="383"/>
        <v>4.7581836540224964E-2</v>
      </c>
      <c r="V1744" s="21">
        <f t="shared" si="384"/>
        <v>4.7664837296616636E-2</v>
      </c>
      <c r="W1744" s="22">
        <f t="shared" si="385"/>
        <v>3464</v>
      </c>
      <c r="X1744" s="21">
        <f t="shared" si="386"/>
        <v>0.21189376443418015</v>
      </c>
      <c r="Y1744" s="23">
        <f t="shared" si="387"/>
        <v>12.50408719346049</v>
      </c>
      <c r="Z1744" s="21">
        <f t="shared" si="388"/>
        <v>0.52500000000000002</v>
      </c>
      <c r="AA1744" s="21">
        <f t="shared" si="389"/>
        <v>0.83899999999999997</v>
      </c>
      <c r="AB1744" s="21">
        <f t="shared" si="390"/>
        <v>0.52600000000000002</v>
      </c>
      <c r="AC1744" s="21">
        <f t="shared" si="391"/>
        <v>0</v>
      </c>
    </row>
    <row r="1745" spans="2:29" x14ac:dyDescent="0.25">
      <c r="B1745" t="s">
        <v>1604</v>
      </c>
      <c r="C1745" t="s">
        <v>1605</v>
      </c>
      <c r="D1745" t="s">
        <v>7412</v>
      </c>
      <c r="E1745" s="1">
        <v>9069</v>
      </c>
      <c r="F1745" s="1">
        <v>10683</v>
      </c>
      <c r="G1745" t="s">
        <v>49</v>
      </c>
      <c r="H1745" s="1">
        <v>3748</v>
      </c>
      <c r="I1745" s="1">
        <v>2715</v>
      </c>
      <c r="J1745" s="1">
        <v>3137</v>
      </c>
      <c r="K1745">
        <v>489</v>
      </c>
      <c r="L1745" s="1">
        <v>2321</v>
      </c>
      <c r="M1745" s="1">
        <v>1170</v>
      </c>
      <c r="N1745" s="20">
        <f t="shared" si="378"/>
        <v>1</v>
      </c>
      <c r="P1745" s="20">
        <f t="shared" si="379"/>
        <v>1</v>
      </c>
      <c r="R1745" s="12">
        <f t="shared" si="380"/>
        <v>0.15588141536499842</v>
      </c>
      <c r="S1745" s="21">
        <f t="shared" si="381"/>
        <v>-6.2450837205192844E-2</v>
      </c>
      <c r="T1745" s="21">
        <f t="shared" si="382"/>
        <v>2.9316505589984665E-2</v>
      </c>
      <c r="U1745" s="21">
        <f t="shared" si="383"/>
        <v>-1.7638137921281771E-2</v>
      </c>
      <c r="V1745" s="21">
        <f t="shared" si="384"/>
        <v>-1.6924156512163318E-2</v>
      </c>
      <c r="W1745" s="22">
        <f t="shared" si="385"/>
        <v>3491</v>
      </c>
      <c r="X1745" s="21">
        <f t="shared" si="386"/>
        <v>0.14007447722715555</v>
      </c>
      <c r="Y1745" s="23">
        <f t="shared" si="387"/>
        <v>18.546012269938647</v>
      </c>
      <c r="Z1745" s="21">
        <f t="shared" si="388"/>
        <v>0.16700000000000001</v>
      </c>
      <c r="AA1745" s="21">
        <f t="shared" si="389"/>
        <v>0.68600000000000005</v>
      </c>
      <c r="AB1745" s="21">
        <f t="shared" si="390"/>
        <v>0.371</v>
      </c>
      <c r="AC1745" s="21">
        <f t="shared" si="391"/>
        <v>0</v>
      </c>
    </row>
    <row r="1746" spans="2:29" x14ac:dyDescent="0.25">
      <c r="B1746" t="s">
        <v>1610</v>
      </c>
      <c r="C1746" t="s">
        <v>1611</v>
      </c>
      <c r="D1746" t="s">
        <v>7412</v>
      </c>
      <c r="E1746" s="1">
        <v>9023</v>
      </c>
      <c r="F1746" s="1">
        <v>14083</v>
      </c>
      <c r="G1746" t="s">
        <v>56</v>
      </c>
      <c r="H1746" s="1">
        <v>39799</v>
      </c>
      <c r="I1746" s="1">
        <v>37746</v>
      </c>
      <c r="J1746" s="1">
        <v>41281</v>
      </c>
      <c r="K1746" s="1">
        <v>1295</v>
      </c>
      <c r="L1746" s="1">
        <v>8368</v>
      </c>
      <c r="M1746" s="1">
        <v>1311</v>
      </c>
      <c r="N1746" s="20">
        <f t="shared" si="378"/>
        <v>1</v>
      </c>
      <c r="P1746" s="20">
        <f t="shared" si="379"/>
        <v>1</v>
      </c>
      <c r="R1746" s="12">
        <f t="shared" si="380"/>
        <v>3.13703640900172E-2</v>
      </c>
      <c r="S1746" s="21">
        <f t="shared" si="381"/>
        <v>-1.0536552807104416E-2</v>
      </c>
      <c r="T1746" s="21">
        <f t="shared" si="382"/>
        <v>1.8065814855931617E-2</v>
      </c>
      <c r="U1746" s="21">
        <f t="shared" si="383"/>
        <v>3.6627474588235565E-3</v>
      </c>
      <c r="V1746" s="21">
        <f t="shared" si="384"/>
        <v>3.7306698358835857E-3</v>
      </c>
      <c r="W1746" s="22">
        <f t="shared" si="385"/>
        <v>9679</v>
      </c>
      <c r="X1746" s="21">
        <f t="shared" si="386"/>
        <v>0.13379481351379274</v>
      </c>
      <c r="Y1746" s="23">
        <f t="shared" si="387"/>
        <v>6.9675675675675679</v>
      </c>
      <c r="Z1746" s="21">
        <f t="shared" si="388"/>
        <v>0.26500000000000001</v>
      </c>
      <c r="AA1746" s="21">
        <f t="shared" si="389"/>
        <v>0.66700000000000004</v>
      </c>
      <c r="AB1746" s="21">
        <f t="shared" si="390"/>
        <v>0.79</v>
      </c>
      <c r="AC1746" s="21">
        <f t="shared" si="391"/>
        <v>0</v>
      </c>
    </row>
    <row r="1747" spans="2:29" x14ac:dyDescent="0.25">
      <c r="B1747" t="s">
        <v>1591</v>
      </c>
      <c r="C1747" t="s">
        <v>1592</v>
      </c>
      <c r="D1747" t="s">
        <v>7409</v>
      </c>
      <c r="E1747" s="1">
        <v>8992</v>
      </c>
      <c r="F1747" s="1">
        <v>12116</v>
      </c>
      <c r="G1747" t="s">
        <v>49</v>
      </c>
      <c r="H1747" s="1">
        <v>12123</v>
      </c>
      <c r="I1747" s="1">
        <v>14382</v>
      </c>
      <c r="J1747" s="1">
        <v>17642</v>
      </c>
      <c r="K1747">
        <v>952</v>
      </c>
      <c r="L1747" s="1">
        <v>5149</v>
      </c>
      <c r="M1747" s="1">
        <v>2273</v>
      </c>
      <c r="N1747" s="20">
        <f t="shared" si="378"/>
        <v>1</v>
      </c>
      <c r="P1747" s="20">
        <f t="shared" si="379"/>
        <v>1</v>
      </c>
      <c r="R1747" s="12">
        <f t="shared" si="380"/>
        <v>5.3962135812266186E-2</v>
      </c>
      <c r="S1747" s="21">
        <f t="shared" si="381"/>
        <v>3.4765250606042741E-2</v>
      </c>
      <c r="T1747" s="21">
        <f t="shared" si="382"/>
        <v>4.1707297783029951E-2</v>
      </c>
      <c r="U1747" s="21">
        <f t="shared" si="383"/>
        <v>3.8230472028537799E-2</v>
      </c>
      <c r="V1747" s="21">
        <f t="shared" si="384"/>
        <v>3.8234340139203495E-2</v>
      </c>
      <c r="W1747" s="22">
        <f t="shared" si="385"/>
        <v>7422</v>
      </c>
      <c r="X1747" s="21">
        <f t="shared" si="386"/>
        <v>0.12826731339261657</v>
      </c>
      <c r="Y1747" s="23">
        <f t="shared" si="387"/>
        <v>9.4453781512605026</v>
      </c>
      <c r="Z1747" s="21">
        <f t="shared" si="388"/>
        <v>0.46800000000000003</v>
      </c>
      <c r="AA1747" s="21">
        <f t="shared" si="389"/>
        <v>0.64700000000000002</v>
      </c>
      <c r="AB1747" s="21">
        <f t="shared" si="390"/>
        <v>0.65600000000000003</v>
      </c>
      <c r="AC1747" s="21">
        <f t="shared" si="391"/>
        <v>0</v>
      </c>
    </row>
    <row r="1748" spans="2:29" x14ac:dyDescent="0.25">
      <c r="B1748" t="s">
        <v>1616</v>
      </c>
      <c r="C1748" t="s">
        <v>1617</v>
      </c>
      <c r="D1748" t="s">
        <v>1737</v>
      </c>
      <c r="E1748" s="1">
        <v>8970</v>
      </c>
      <c r="F1748" s="1">
        <v>13993</v>
      </c>
      <c r="G1748" t="s">
        <v>49</v>
      </c>
      <c r="H1748" s="1">
        <v>15523</v>
      </c>
      <c r="I1748" s="1">
        <v>15415</v>
      </c>
      <c r="J1748" s="1">
        <v>19978</v>
      </c>
      <c r="K1748" s="1">
        <v>1122</v>
      </c>
      <c r="L1748" s="1">
        <v>5770</v>
      </c>
      <c r="M1748" s="1">
        <v>2436</v>
      </c>
      <c r="N1748" s="20">
        <f t="shared" si="378"/>
        <v>1</v>
      </c>
      <c r="P1748" s="20">
        <f t="shared" si="379"/>
        <v>1</v>
      </c>
      <c r="R1748" s="12">
        <f t="shared" si="380"/>
        <v>5.6161777955751328E-2</v>
      </c>
      <c r="S1748" s="21">
        <f t="shared" si="381"/>
        <v>-1.3953723027317899E-3</v>
      </c>
      <c r="T1748" s="21">
        <f t="shared" si="382"/>
        <v>5.3226301591164704E-2</v>
      </c>
      <c r="U1748" s="21">
        <f t="shared" si="383"/>
        <v>2.5551880102326008E-2</v>
      </c>
      <c r="V1748" s="21">
        <f t="shared" si="384"/>
        <v>2.579426979691964E-2</v>
      </c>
      <c r="W1748" s="22">
        <f t="shared" si="385"/>
        <v>8206</v>
      </c>
      <c r="X1748" s="21">
        <f t="shared" si="386"/>
        <v>0.13672922252010725</v>
      </c>
      <c r="Y1748" s="23">
        <f t="shared" si="387"/>
        <v>7.9946524064171127</v>
      </c>
      <c r="Z1748" s="21">
        <f t="shared" si="388"/>
        <v>0.39600000000000002</v>
      </c>
      <c r="AA1748" s="21">
        <f t="shared" si="389"/>
        <v>0.67600000000000005</v>
      </c>
      <c r="AB1748" s="21">
        <f t="shared" si="390"/>
        <v>0.73599999999999999</v>
      </c>
      <c r="AC1748" s="21">
        <f t="shared" si="391"/>
        <v>0</v>
      </c>
    </row>
    <row r="1749" spans="2:29" x14ac:dyDescent="0.25">
      <c r="B1749" t="s">
        <v>1618</v>
      </c>
      <c r="C1749" t="s">
        <v>1619</v>
      </c>
      <c r="D1749" t="s">
        <v>7417</v>
      </c>
      <c r="E1749" s="1">
        <v>8818</v>
      </c>
      <c r="F1749" s="1">
        <v>10370</v>
      </c>
      <c r="G1749" t="s">
        <v>34</v>
      </c>
      <c r="H1749" s="1">
        <v>13299</v>
      </c>
      <c r="I1749" s="1">
        <v>2283</v>
      </c>
      <c r="J1749" s="1">
        <v>2279</v>
      </c>
      <c r="K1749">
        <v>336</v>
      </c>
      <c r="L1749" s="1">
        <v>10447</v>
      </c>
      <c r="M1749" s="1">
        <v>1198</v>
      </c>
      <c r="N1749" s="20">
        <f t="shared" si="378"/>
        <v>1</v>
      </c>
      <c r="P1749" s="20">
        <f t="shared" si="379"/>
        <v>1</v>
      </c>
      <c r="R1749" s="12">
        <f t="shared" si="380"/>
        <v>0.1474330846862659</v>
      </c>
      <c r="S1749" s="21">
        <f t="shared" si="381"/>
        <v>-0.29702903906847655</v>
      </c>
      <c r="T1749" s="21">
        <f t="shared" si="382"/>
        <v>-3.506619605402328E-4</v>
      </c>
      <c r="U1749" s="21">
        <f t="shared" si="383"/>
        <v>-0.16171338090354781</v>
      </c>
      <c r="V1749" s="21">
        <f t="shared" si="384"/>
        <v>-0.15303102731085486</v>
      </c>
      <c r="W1749" s="22">
        <f t="shared" si="385"/>
        <v>11645</v>
      </c>
      <c r="X1749" s="21">
        <f t="shared" si="386"/>
        <v>2.8853585229712323E-2</v>
      </c>
      <c r="Y1749" s="23">
        <f t="shared" si="387"/>
        <v>26.24404761904762</v>
      </c>
      <c r="Z1749" s="21">
        <f t="shared" si="388"/>
        <v>1.7999999999999999E-2</v>
      </c>
      <c r="AA1749" s="21">
        <f t="shared" si="389"/>
        <v>0.24399999999999999</v>
      </c>
      <c r="AB1749" s="21">
        <f t="shared" si="390"/>
        <v>0.28600000000000003</v>
      </c>
      <c r="AC1749" s="21">
        <f t="shared" si="391"/>
        <v>0</v>
      </c>
    </row>
    <row r="1750" spans="2:29" x14ac:dyDescent="0.25">
      <c r="B1750" t="s">
        <v>1624</v>
      </c>
      <c r="C1750" t="s">
        <v>1625</v>
      </c>
      <c r="D1750" t="s">
        <v>1737</v>
      </c>
      <c r="E1750" s="1">
        <v>8716</v>
      </c>
      <c r="F1750" s="1">
        <v>13453</v>
      </c>
      <c r="G1750" t="s">
        <v>86</v>
      </c>
      <c r="H1750" s="1">
        <v>23685</v>
      </c>
      <c r="I1750" s="1">
        <v>24133</v>
      </c>
      <c r="J1750" s="1">
        <v>25069</v>
      </c>
      <c r="K1750" s="1">
        <v>1096</v>
      </c>
      <c r="L1750" s="1">
        <v>4169</v>
      </c>
      <c r="M1750" s="1">
        <v>4243</v>
      </c>
      <c r="N1750" s="20">
        <f t="shared" si="378"/>
        <v>1</v>
      </c>
      <c r="P1750" s="20">
        <f t="shared" si="379"/>
        <v>1</v>
      </c>
      <c r="R1750" s="12">
        <f t="shared" si="380"/>
        <v>4.3719334636403526E-2</v>
      </c>
      <c r="S1750" s="21">
        <f t="shared" si="381"/>
        <v>3.7546836496729075E-3</v>
      </c>
      <c r="T1750" s="21">
        <f t="shared" si="382"/>
        <v>7.6393973471744481E-3</v>
      </c>
      <c r="U1750" s="21">
        <f t="shared" si="383"/>
        <v>5.6951648074876626E-3</v>
      </c>
      <c r="V1750" s="21">
        <f t="shared" si="384"/>
        <v>5.6964152681116724E-3</v>
      </c>
      <c r="W1750" s="22">
        <f t="shared" si="385"/>
        <v>8412</v>
      </c>
      <c r="X1750" s="21">
        <f t="shared" si="386"/>
        <v>0.1302900618164527</v>
      </c>
      <c r="Y1750" s="23">
        <f t="shared" si="387"/>
        <v>7.9525547445255471</v>
      </c>
      <c r="Z1750" s="21">
        <f t="shared" si="388"/>
        <v>0.27400000000000002</v>
      </c>
      <c r="AA1750" s="21">
        <f t="shared" si="389"/>
        <v>0.65400000000000003</v>
      </c>
      <c r="AB1750" s="21">
        <f t="shared" si="390"/>
        <v>0.73699999999999999</v>
      </c>
      <c r="AC1750" s="21">
        <f t="shared" si="391"/>
        <v>0</v>
      </c>
    </row>
    <row r="1751" spans="2:29" x14ac:dyDescent="0.25">
      <c r="B1751" t="s">
        <v>1620</v>
      </c>
      <c r="C1751" t="s">
        <v>1621</v>
      </c>
      <c r="D1751" t="s">
        <v>7410</v>
      </c>
      <c r="E1751" s="1">
        <v>8693</v>
      </c>
      <c r="F1751" s="1">
        <v>10069</v>
      </c>
      <c r="G1751" t="s">
        <v>49</v>
      </c>
      <c r="H1751">
        <v>970</v>
      </c>
      <c r="I1751" s="1">
        <v>1251</v>
      </c>
      <c r="J1751" s="1">
        <v>1462</v>
      </c>
      <c r="K1751">
        <v>486</v>
      </c>
      <c r="L1751" s="1">
        <v>3269</v>
      </c>
      <c r="M1751" s="1">
        <v>1430</v>
      </c>
      <c r="N1751" s="20">
        <f t="shared" si="378"/>
        <v>1</v>
      </c>
      <c r="P1751" s="20">
        <f t="shared" si="379"/>
        <v>1</v>
      </c>
      <c r="R1751" s="12">
        <f t="shared" si="380"/>
        <v>0.33242134062927498</v>
      </c>
      <c r="S1751" s="21">
        <f t="shared" si="381"/>
        <v>5.2197135367647141E-2</v>
      </c>
      <c r="T1751" s="21">
        <f t="shared" si="382"/>
        <v>3.1663374107870457E-2</v>
      </c>
      <c r="U1751" s="21">
        <f t="shared" si="383"/>
        <v>4.1879670067528796E-2</v>
      </c>
      <c r="V1751" s="21">
        <f t="shared" si="384"/>
        <v>4.1913393181015467E-2</v>
      </c>
      <c r="W1751" s="22">
        <f t="shared" si="385"/>
        <v>4699</v>
      </c>
      <c r="X1751" s="21">
        <f t="shared" si="386"/>
        <v>0.10342626090657586</v>
      </c>
      <c r="Y1751" s="23">
        <f t="shared" si="387"/>
        <v>17.886831275720166</v>
      </c>
      <c r="Z1751" s="21">
        <f t="shared" si="388"/>
        <v>0.49199999999999999</v>
      </c>
      <c r="AA1751" s="21">
        <f t="shared" si="389"/>
        <v>0.56100000000000005</v>
      </c>
      <c r="AB1751" s="21">
        <f t="shared" si="390"/>
        <v>0.38300000000000001</v>
      </c>
      <c r="AC1751" s="21">
        <f t="shared" si="391"/>
        <v>0</v>
      </c>
    </row>
    <row r="1752" spans="2:29" x14ac:dyDescent="0.25">
      <c r="B1752" t="s">
        <v>1630</v>
      </c>
      <c r="C1752" t="s">
        <v>1631</v>
      </c>
      <c r="D1752" t="s">
        <v>7419</v>
      </c>
      <c r="E1752" s="1">
        <v>8673</v>
      </c>
      <c r="F1752" s="1">
        <v>12640</v>
      </c>
      <c r="G1752" t="s">
        <v>56</v>
      </c>
      <c r="H1752" s="1">
        <v>10979</v>
      </c>
      <c r="I1752" s="1">
        <v>12025</v>
      </c>
      <c r="J1752" s="1">
        <v>14233</v>
      </c>
      <c r="K1752">
        <v>725</v>
      </c>
      <c r="L1752" s="1">
        <v>3007</v>
      </c>
      <c r="M1752" s="1">
        <v>1335</v>
      </c>
      <c r="N1752" s="20">
        <f t="shared" si="378"/>
        <v>1</v>
      </c>
      <c r="P1752" s="20">
        <f t="shared" si="379"/>
        <v>1</v>
      </c>
      <c r="R1752" s="12">
        <f t="shared" si="380"/>
        <v>5.0937961076371809E-2</v>
      </c>
      <c r="S1752" s="21">
        <f t="shared" si="381"/>
        <v>1.8367333802854713E-2</v>
      </c>
      <c r="T1752" s="21">
        <f t="shared" si="382"/>
        <v>3.4289874064026726E-2</v>
      </c>
      <c r="U1752" s="21">
        <f t="shared" si="383"/>
        <v>2.6297725530887606E-2</v>
      </c>
      <c r="V1752" s="21">
        <f t="shared" si="384"/>
        <v>2.6318311132589683E-2</v>
      </c>
      <c r="W1752" s="22">
        <f t="shared" si="385"/>
        <v>4342</v>
      </c>
      <c r="X1752" s="21">
        <f t="shared" si="386"/>
        <v>0.16697374481805619</v>
      </c>
      <c r="Y1752" s="23">
        <f t="shared" si="387"/>
        <v>11.962758620689655</v>
      </c>
      <c r="Z1752" s="21">
        <f t="shared" si="388"/>
        <v>0.39900000000000002</v>
      </c>
      <c r="AA1752" s="21">
        <f t="shared" si="389"/>
        <v>0.754</v>
      </c>
      <c r="AB1752" s="21">
        <f t="shared" si="390"/>
        <v>0.54699999999999993</v>
      </c>
      <c r="AC1752" s="21">
        <f t="shared" si="391"/>
        <v>0</v>
      </c>
    </row>
    <row r="1753" spans="2:29" x14ac:dyDescent="0.25">
      <c r="B1753" t="s">
        <v>1646</v>
      </c>
      <c r="C1753" t="s">
        <v>1647</v>
      </c>
      <c r="D1753" t="s">
        <v>7411</v>
      </c>
      <c r="E1753" s="1">
        <v>8371</v>
      </c>
      <c r="F1753" s="1">
        <v>10673</v>
      </c>
      <c r="G1753" t="s">
        <v>49</v>
      </c>
      <c r="H1753" s="1">
        <v>20880</v>
      </c>
      <c r="I1753" s="1">
        <v>26557</v>
      </c>
      <c r="J1753" s="1">
        <v>25792</v>
      </c>
      <c r="K1753">
        <v>569</v>
      </c>
      <c r="L1753" s="1">
        <v>4188</v>
      </c>
      <c r="M1753" s="1">
        <v>1406</v>
      </c>
      <c r="N1753" s="20">
        <f t="shared" si="378"/>
        <v>1</v>
      </c>
      <c r="P1753" s="20">
        <f t="shared" si="379"/>
        <v>1</v>
      </c>
      <c r="R1753" s="12">
        <f t="shared" si="380"/>
        <v>2.2061104218362281E-2</v>
      </c>
      <c r="S1753" s="21">
        <f t="shared" si="381"/>
        <v>4.9275914119252695E-2</v>
      </c>
      <c r="T1753" s="21">
        <f t="shared" si="382"/>
        <v>-5.8287465770362479E-3</v>
      </c>
      <c r="U1753" s="21">
        <f t="shared" si="383"/>
        <v>2.1352020963616436E-2</v>
      </c>
      <c r="V1753" s="21">
        <f t="shared" si="384"/>
        <v>2.1599729501944293E-2</v>
      </c>
      <c r="W1753" s="22">
        <f t="shared" si="385"/>
        <v>5594</v>
      </c>
      <c r="X1753" s="21">
        <f t="shared" si="386"/>
        <v>0.10171612441902038</v>
      </c>
      <c r="Y1753" s="23">
        <f t="shared" si="387"/>
        <v>14.711775043936731</v>
      </c>
      <c r="Z1753" s="21">
        <f t="shared" si="388"/>
        <v>0.36799999999999999</v>
      </c>
      <c r="AA1753" s="21">
        <f t="shared" si="389"/>
        <v>0.55200000000000005</v>
      </c>
      <c r="AB1753" s="21">
        <f t="shared" si="390"/>
        <v>0.45299999999999996</v>
      </c>
      <c r="AC1753" s="21">
        <f t="shared" si="391"/>
        <v>0</v>
      </c>
    </row>
    <row r="1754" spans="2:29" x14ac:dyDescent="0.25">
      <c r="B1754" t="s">
        <v>1660</v>
      </c>
      <c r="C1754" t="s">
        <v>1661</v>
      </c>
      <c r="D1754" t="s">
        <v>7417</v>
      </c>
      <c r="E1754" s="1">
        <v>8289</v>
      </c>
      <c r="F1754" s="1">
        <v>9178</v>
      </c>
      <c r="G1754" t="s">
        <v>49</v>
      </c>
      <c r="H1754" s="1">
        <v>2880</v>
      </c>
      <c r="I1754" s="1">
        <v>3907</v>
      </c>
      <c r="J1754" s="1">
        <v>3662</v>
      </c>
      <c r="K1754">
        <v>582</v>
      </c>
      <c r="L1754" s="1">
        <v>3892</v>
      </c>
      <c r="M1754">
        <v>534</v>
      </c>
      <c r="N1754" s="20">
        <f t="shared" si="378"/>
        <v>1</v>
      </c>
      <c r="P1754" s="20">
        <f t="shared" si="379"/>
        <v>1</v>
      </c>
      <c r="R1754" s="12">
        <f t="shared" si="380"/>
        <v>0.15892954669579465</v>
      </c>
      <c r="S1754" s="21">
        <f t="shared" si="381"/>
        <v>6.2894560971390234E-2</v>
      </c>
      <c r="T1754" s="21">
        <f t="shared" si="382"/>
        <v>-1.2868556816406418E-2</v>
      </c>
      <c r="U1754" s="21">
        <f t="shared" si="383"/>
        <v>2.4312765674469494E-2</v>
      </c>
      <c r="V1754" s="21">
        <f t="shared" si="384"/>
        <v>2.4779589943151104E-2</v>
      </c>
      <c r="W1754" s="22">
        <f t="shared" si="385"/>
        <v>4426</v>
      </c>
      <c r="X1754" s="21">
        <f t="shared" si="386"/>
        <v>0.13149570718481698</v>
      </c>
      <c r="Y1754" s="23">
        <f t="shared" si="387"/>
        <v>14.242268041237113</v>
      </c>
      <c r="Z1754" s="21">
        <f t="shared" si="388"/>
        <v>0.39</v>
      </c>
      <c r="AA1754" s="21">
        <f t="shared" si="389"/>
        <v>0.65800000000000003</v>
      </c>
      <c r="AB1754" s="21">
        <f t="shared" si="390"/>
        <v>0.46699999999999997</v>
      </c>
      <c r="AC1754" s="21">
        <f t="shared" si="391"/>
        <v>0</v>
      </c>
    </row>
    <row r="1755" spans="2:29" x14ac:dyDescent="0.25">
      <c r="B1755" t="s">
        <v>1648</v>
      </c>
      <c r="C1755" t="s">
        <v>1649</v>
      </c>
      <c r="D1755" t="s">
        <v>7419</v>
      </c>
      <c r="E1755" s="1">
        <v>8277</v>
      </c>
      <c r="F1755" s="1">
        <v>9991</v>
      </c>
      <c r="G1755" t="s">
        <v>46</v>
      </c>
      <c r="H1755" s="1">
        <v>1858</v>
      </c>
      <c r="I1755" s="1">
        <v>2068</v>
      </c>
      <c r="J1755" s="1">
        <v>2619</v>
      </c>
      <c r="K1755">
        <v>582</v>
      </c>
      <c r="L1755" s="1">
        <v>1285</v>
      </c>
      <c r="M1755" s="1">
        <v>1184</v>
      </c>
      <c r="N1755" s="20">
        <f t="shared" si="378"/>
        <v>1</v>
      </c>
      <c r="P1755" s="20">
        <f t="shared" si="379"/>
        <v>1</v>
      </c>
      <c r="R1755" s="12">
        <f t="shared" si="380"/>
        <v>0.22222222222222221</v>
      </c>
      <c r="S1755" s="21">
        <f t="shared" si="381"/>
        <v>2.1647237337092617E-2</v>
      </c>
      <c r="T1755" s="21">
        <f t="shared" si="382"/>
        <v>4.8375812966315213E-2</v>
      </c>
      <c r="U1755" s="21">
        <f t="shared" si="383"/>
        <v>3.4925240299058746E-2</v>
      </c>
      <c r="V1755" s="21">
        <f t="shared" si="384"/>
        <v>3.4982763534155525E-2</v>
      </c>
      <c r="W1755" s="22">
        <f t="shared" si="385"/>
        <v>2469</v>
      </c>
      <c r="X1755" s="21">
        <f t="shared" si="386"/>
        <v>0.23572296476306198</v>
      </c>
      <c r="Y1755" s="23">
        <f t="shared" si="387"/>
        <v>14.221649484536082</v>
      </c>
      <c r="Z1755" s="21">
        <f t="shared" si="388"/>
        <v>0.44900000000000001</v>
      </c>
      <c r="AA1755" s="21">
        <f t="shared" si="389"/>
        <v>0.86599999999999999</v>
      </c>
      <c r="AB1755" s="21">
        <f t="shared" si="390"/>
        <v>0.46699999999999997</v>
      </c>
      <c r="AC1755" s="21">
        <f t="shared" si="391"/>
        <v>0</v>
      </c>
    </row>
    <row r="1756" spans="2:29" x14ac:dyDescent="0.25">
      <c r="B1756" t="s">
        <v>1636</v>
      </c>
      <c r="C1756" t="s">
        <v>1637</v>
      </c>
      <c r="D1756" t="s">
        <v>7418</v>
      </c>
      <c r="E1756" s="1">
        <v>8173</v>
      </c>
      <c r="F1756" s="1">
        <v>8278</v>
      </c>
      <c r="G1756" t="s">
        <v>46</v>
      </c>
      <c r="H1756" s="1">
        <v>2002</v>
      </c>
      <c r="I1756" s="1">
        <v>1441</v>
      </c>
      <c r="J1756">
        <v>704</v>
      </c>
      <c r="K1756">
        <v>105</v>
      </c>
      <c r="L1756" s="1">
        <v>2786</v>
      </c>
      <c r="M1756">
        <v>290</v>
      </c>
      <c r="N1756" s="20">
        <f t="shared" si="378"/>
        <v>1</v>
      </c>
      <c r="P1756" s="20">
        <f t="shared" si="379"/>
        <v>1</v>
      </c>
      <c r="R1756" s="12">
        <f t="shared" si="380"/>
        <v>0.14914772727272727</v>
      </c>
      <c r="S1756" s="21">
        <f t="shared" si="381"/>
        <v>-6.3646190919992685E-2</v>
      </c>
      <c r="T1756" s="21">
        <f t="shared" si="382"/>
        <v>-0.13347372571154614</v>
      </c>
      <c r="U1756" s="21">
        <f t="shared" si="383"/>
        <v>-9.9236336435632566E-2</v>
      </c>
      <c r="V1756" s="21">
        <f t="shared" si="384"/>
        <v>-9.8785417689057131E-2</v>
      </c>
      <c r="W1756" s="22">
        <f t="shared" si="385"/>
        <v>3076</v>
      </c>
      <c r="X1756" s="21">
        <f t="shared" si="386"/>
        <v>3.4135240572171655E-2</v>
      </c>
      <c r="Y1756" s="23">
        <f t="shared" si="387"/>
        <v>77.838095238095235</v>
      </c>
      <c r="Z1756" s="21">
        <f t="shared" si="388"/>
        <v>0.04</v>
      </c>
      <c r="AA1756" s="21">
        <f t="shared" si="389"/>
        <v>0.26700000000000002</v>
      </c>
      <c r="AB1756" s="21">
        <f t="shared" si="390"/>
        <v>0.19599999999999995</v>
      </c>
      <c r="AC1756" s="21">
        <f t="shared" si="391"/>
        <v>0</v>
      </c>
    </row>
    <row r="1757" spans="2:29" x14ac:dyDescent="0.25">
      <c r="B1757" t="s">
        <v>1668</v>
      </c>
      <c r="C1757" t="s">
        <v>1669</v>
      </c>
      <c r="D1757" t="s">
        <v>7419</v>
      </c>
      <c r="E1757" s="1">
        <v>8172</v>
      </c>
      <c r="F1757" s="1">
        <v>12704</v>
      </c>
      <c r="G1757" t="s">
        <v>34</v>
      </c>
      <c r="H1757" s="1">
        <v>12409</v>
      </c>
      <c r="I1757" s="1">
        <v>11279</v>
      </c>
      <c r="J1757" s="1">
        <v>10004</v>
      </c>
      <c r="K1757">
        <v>389</v>
      </c>
      <c r="L1757" s="1">
        <v>11069</v>
      </c>
      <c r="M1757" s="1">
        <v>3657</v>
      </c>
      <c r="N1757" s="20">
        <f t="shared" si="378"/>
        <v>1</v>
      </c>
      <c r="P1757" s="20">
        <f t="shared" si="379"/>
        <v>1</v>
      </c>
      <c r="R1757" s="12">
        <f t="shared" si="380"/>
        <v>3.8884446221511396E-2</v>
      </c>
      <c r="S1757" s="21">
        <f t="shared" si="381"/>
        <v>-1.891471385268606E-2</v>
      </c>
      <c r="T1757" s="21">
        <f t="shared" si="382"/>
        <v>-2.3706006743393848E-2</v>
      </c>
      <c r="U1757" s="21">
        <f t="shared" si="383"/>
        <v>-2.1313292346288537E-2</v>
      </c>
      <c r="V1757" s="21">
        <f t="shared" si="384"/>
        <v>-2.1311337647456147E-2</v>
      </c>
      <c r="W1757" s="22">
        <f t="shared" si="385"/>
        <v>14726</v>
      </c>
      <c r="X1757" s="21">
        <f t="shared" si="386"/>
        <v>2.6415863099280186E-2</v>
      </c>
      <c r="Y1757" s="23">
        <f t="shared" si="387"/>
        <v>21.007712082262209</v>
      </c>
      <c r="Z1757" s="21">
        <f t="shared" si="388"/>
        <v>0.153</v>
      </c>
      <c r="AA1757" s="21">
        <f t="shared" si="389"/>
        <v>0.23200000000000001</v>
      </c>
      <c r="AB1757" s="21">
        <f t="shared" si="390"/>
        <v>0.33399999999999996</v>
      </c>
      <c r="AC1757" s="21">
        <f t="shared" si="391"/>
        <v>0</v>
      </c>
    </row>
    <row r="1758" spans="2:29" x14ac:dyDescent="0.25">
      <c r="B1758" t="s">
        <v>1658</v>
      </c>
      <c r="C1758" t="s">
        <v>1659</v>
      </c>
      <c r="D1758" t="s">
        <v>7412</v>
      </c>
      <c r="E1758" s="1">
        <v>8098</v>
      </c>
      <c r="F1758" s="1">
        <v>1139</v>
      </c>
      <c r="G1758" t="s">
        <v>31</v>
      </c>
      <c r="H1758" s="1">
        <v>3069</v>
      </c>
      <c r="I1758" s="1">
        <v>3452</v>
      </c>
      <c r="J1758" s="1">
        <v>3778</v>
      </c>
      <c r="K1758">
        <v>814</v>
      </c>
      <c r="L1758" s="1">
        <v>5628</v>
      </c>
      <c r="M1758">
        <v>321</v>
      </c>
      <c r="N1758" s="20">
        <f t="shared" si="378"/>
        <v>1</v>
      </c>
      <c r="P1758" s="20">
        <f t="shared" si="379"/>
        <v>1</v>
      </c>
      <c r="R1758" s="12">
        <f t="shared" si="380"/>
        <v>0.2154579142403388</v>
      </c>
      <c r="S1758" s="21">
        <f t="shared" si="381"/>
        <v>2.379918554220839E-2</v>
      </c>
      <c r="T1758" s="21">
        <f t="shared" si="382"/>
        <v>1.8212052184534144E-2</v>
      </c>
      <c r="U1758" s="21">
        <f t="shared" si="383"/>
        <v>2.1001797126619426E-2</v>
      </c>
      <c r="V1758" s="21">
        <f t="shared" si="384"/>
        <v>2.1004344951120652E-2</v>
      </c>
      <c r="W1758" s="22">
        <f t="shared" si="385"/>
        <v>5949</v>
      </c>
      <c r="X1758" s="21">
        <f t="shared" si="386"/>
        <v>0.13682971928055135</v>
      </c>
      <c r="Y1758" s="23">
        <f t="shared" si="387"/>
        <v>9.9484029484029488</v>
      </c>
      <c r="Z1758" s="21">
        <f t="shared" si="388"/>
        <v>0.36499999999999999</v>
      </c>
      <c r="AA1758" s="21">
        <f t="shared" si="389"/>
        <v>0.67600000000000005</v>
      </c>
      <c r="AB1758" s="21">
        <f t="shared" si="390"/>
        <v>0.63200000000000001</v>
      </c>
      <c r="AC1758" s="21">
        <f t="shared" si="391"/>
        <v>0</v>
      </c>
    </row>
    <row r="1759" spans="2:29" x14ac:dyDescent="0.25">
      <c r="B1759" t="s">
        <v>1684</v>
      </c>
      <c r="C1759" t="s">
        <v>1685</v>
      </c>
      <c r="D1759" t="s">
        <v>7415</v>
      </c>
      <c r="E1759" s="1">
        <v>8034</v>
      </c>
      <c r="F1759" s="1">
        <v>9704</v>
      </c>
      <c r="G1759" t="s">
        <v>49</v>
      </c>
      <c r="H1759" s="1">
        <v>5040</v>
      </c>
      <c r="I1759" s="1">
        <v>4790</v>
      </c>
      <c r="J1759" s="1">
        <v>6261</v>
      </c>
      <c r="K1759">
        <v>738</v>
      </c>
      <c r="L1759" s="1">
        <v>7061</v>
      </c>
      <c r="M1759" s="1">
        <v>1074</v>
      </c>
      <c r="N1759" s="20">
        <f t="shared" si="378"/>
        <v>1</v>
      </c>
      <c r="P1759" s="20">
        <f t="shared" si="379"/>
        <v>1</v>
      </c>
      <c r="R1759" s="12">
        <f t="shared" si="380"/>
        <v>0.11787254432199329</v>
      </c>
      <c r="S1759" s="21">
        <f t="shared" si="381"/>
        <v>-1.0123542586691903E-2</v>
      </c>
      <c r="T1759" s="21">
        <f t="shared" si="382"/>
        <v>5.5022296753352906E-2</v>
      </c>
      <c r="U1759" s="21">
        <f t="shared" si="383"/>
        <v>2.1930395673922964E-2</v>
      </c>
      <c r="V1759" s="21">
        <f t="shared" si="384"/>
        <v>2.2276383280194656E-2</v>
      </c>
      <c r="W1759" s="22">
        <f t="shared" si="385"/>
        <v>8135</v>
      </c>
      <c r="X1759" s="21">
        <f t="shared" si="386"/>
        <v>9.0719114935464043E-2</v>
      </c>
      <c r="Y1759" s="23">
        <f t="shared" si="387"/>
        <v>10.886178861788618</v>
      </c>
      <c r="Z1759" s="21">
        <f t="shared" si="388"/>
        <v>0.373</v>
      </c>
      <c r="AA1759" s="21">
        <f t="shared" si="389"/>
        <v>0.50700000000000001</v>
      </c>
      <c r="AB1759" s="21">
        <f t="shared" si="390"/>
        <v>0.58899999999999997</v>
      </c>
      <c r="AC1759" s="21">
        <f t="shared" si="391"/>
        <v>0</v>
      </c>
    </row>
    <row r="1760" spans="2:29" x14ac:dyDescent="0.25">
      <c r="B1760" t="s">
        <v>1674</v>
      </c>
      <c r="C1760" t="s">
        <v>1675</v>
      </c>
      <c r="D1760" t="s">
        <v>7413</v>
      </c>
      <c r="E1760" s="1">
        <v>7920</v>
      </c>
      <c r="F1760" s="1">
        <v>9430</v>
      </c>
      <c r="G1760" t="s">
        <v>49</v>
      </c>
      <c r="H1760">
        <v>629</v>
      </c>
      <c r="I1760">
        <v>652</v>
      </c>
      <c r="J1760">
        <v>741</v>
      </c>
      <c r="K1760">
        <v>232</v>
      </c>
      <c r="L1760">
        <v>656</v>
      </c>
      <c r="M1760" s="1">
        <v>1069</v>
      </c>
      <c r="N1760" s="20">
        <f t="shared" si="378"/>
        <v>1</v>
      </c>
      <c r="P1760" s="20">
        <f t="shared" si="379"/>
        <v>1</v>
      </c>
      <c r="R1760" s="12">
        <f t="shared" si="380"/>
        <v>0.31309041835357626</v>
      </c>
      <c r="S1760" s="21">
        <f t="shared" si="381"/>
        <v>7.208518225802818E-3</v>
      </c>
      <c r="T1760" s="21">
        <f t="shared" si="382"/>
        <v>2.5921479044169748E-2</v>
      </c>
      <c r="U1760" s="21">
        <f t="shared" si="383"/>
        <v>1.6521939125812457E-2</v>
      </c>
      <c r="V1760" s="21">
        <f t="shared" si="384"/>
        <v>1.6550645465261676E-2</v>
      </c>
      <c r="W1760" s="22">
        <f t="shared" si="385"/>
        <v>1725</v>
      </c>
      <c r="X1760" s="21">
        <f t="shared" si="386"/>
        <v>0.13449275362318841</v>
      </c>
      <c r="Y1760" s="23">
        <f t="shared" si="387"/>
        <v>34.137931034482762</v>
      </c>
      <c r="Z1760" s="21">
        <f t="shared" si="388"/>
        <v>0.33700000000000002</v>
      </c>
      <c r="AA1760" s="21">
        <f t="shared" si="389"/>
        <v>0.66900000000000004</v>
      </c>
      <c r="AB1760" s="21">
        <f t="shared" si="390"/>
        <v>0.25</v>
      </c>
      <c r="AC1760" s="21">
        <f t="shared" si="391"/>
        <v>0</v>
      </c>
    </row>
    <row r="1761" spans="2:29" x14ac:dyDescent="0.25">
      <c r="B1761" t="s">
        <v>1670</v>
      </c>
      <c r="C1761" t="s">
        <v>1671</v>
      </c>
      <c r="D1761" t="s">
        <v>7410</v>
      </c>
      <c r="E1761" s="1">
        <v>7798</v>
      </c>
      <c r="F1761" s="1">
        <v>11872</v>
      </c>
      <c r="G1761" t="s">
        <v>31</v>
      </c>
      <c r="H1761">
        <v>371</v>
      </c>
      <c r="I1761">
        <v>352</v>
      </c>
      <c r="J1761">
        <v>397</v>
      </c>
      <c r="K1761">
        <v>340</v>
      </c>
      <c r="L1761" s="1">
        <v>6189</v>
      </c>
      <c r="M1761" s="1">
        <v>3405</v>
      </c>
      <c r="N1761" s="20">
        <f t="shared" si="378"/>
        <v>1</v>
      </c>
      <c r="P1761" s="20">
        <f t="shared" si="379"/>
        <v>1</v>
      </c>
      <c r="R1761" s="12">
        <f t="shared" si="380"/>
        <v>0.85642317380352639</v>
      </c>
      <c r="S1761" s="21">
        <f t="shared" si="381"/>
        <v>-1.0459096650600741E-2</v>
      </c>
      <c r="T1761" s="21">
        <f t="shared" si="382"/>
        <v>2.4352823035405313E-2</v>
      </c>
      <c r="U1761" s="21">
        <f t="shared" si="383"/>
        <v>6.7964133105373747E-3</v>
      </c>
      <c r="V1761" s="21">
        <f t="shared" si="384"/>
        <v>6.896713231780649E-3</v>
      </c>
      <c r="W1761" s="22">
        <f t="shared" si="385"/>
        <v>9594</v>
      </c>
      <c r="X1761" s="21">
        <f t="shared" si="386"/>
        <v>3.5438815926620806E-2</v>
      </c>
      <c r="Y1761" s="23">
        <f t="shared" si="387"/>
        <v>22.935294117647057</v>
      </c>
      <c r="Z1761" s="21">
        <f t="shared" si="388"/>
        <v>0.27900000000000003</v>
      </c>
      <c r="AA1761" s="21">
        <f t="shared" si="389"/>
        <v>0.27300000000000002</v>
      </c>
      <c r="AB1761" s="21">
        <f t="shared" si="390"/>
        <v>0.31399999999999995</v>
      </c>
      <c r="AC1761" s="21">
        <f t="shared" si="391"/>
        <v>0</v>
      </c>
    </row>
    <row r="1762" spans="2:29" x14ac:dyDescent="0.25">
      <c r="B1762" t="s">
        <v>1688</v>
      </c>
      <c r="C1762" t="s">
        <v>1689</v>
      </c>
      <c r="D1762" t="s">
        <v>7412</v>
      </c>
      <c r="E1762" s="1">
        <v>7513</v>
      </c>
      <c r="F1762" s="1">
        <v>13743</v>
      </c>
      <c r="G1762" t="s">
        <v>86</v>
      </c>
      <c r="H1762" s="1">
        <v>3829</v>
      </c>
      <c r="I1762" s="1">
        <v>2717</v>
      </c>
      <c r="J1762" s="1">
        <v>3692</v>
      </c>
      <c r="K1762">
        <v>759</v>
      </c>
      <c r="L1762" s="1">
        <v>4206</v>
      </c>
      <c r="M1762" s="1">
        <v>1189</v>
      </c>
      <c r="N1762" s="20">
        <f t="shared" si="378"/>
        <v>1</v>
      </c>
      <c r="P1762" s="20">
        <f t="shared" si="379"/>
        <v>1</v>
      </c>
      <c r="R1762" s="12">
        <f t="shared" si="380"/>
        <v>0.20557963163596965</v>
      </c>
      <c r="S1762" s="21">
        <f t="shared" si="381"/>
        <v>-6.6313983843555913E-2</v>
      </c>
      <c r="T1762" s="21">
        <f t="shared" si="382"/>
        <v>6.3247599277428845E-2</v>
      </c>
      <c r="U1762" s="21">
        <f t="shared" si="383"/>
        <v>-3.6369059638721168E-3</v>
      </c>
      <c r="V1762" s="21">
        <f t="shared" si="384"/>
        <v>-2.2344301766663945E-3</v>
      </c>
      <c r="W1762" s="22">
        <f t="shared" si="385"/>
        <v>5395</v>
      </c>
      <c r="X1762" s="21">
        <f t="shared" si="386"/>
        <v>0.1406858202038925</v>
      </c>
      <c r="Y1762" s="23">
        <f t="shared" si="387"/>
        <v>9.8985507246376816</v>
      </c>
      <c r="Z1762" s="21">
        <f t="shared" si="388"/>
        <v>0.22600000000000001</v>
      </c>
      <c r="AA1762" s="21">
        <f t="shared" si="389"/>
        <v>0.68799999999999994</v>
      </c>
      <c r="AB1762" s="21">
        <f t="shared" si="390"/>
        <v>0.63400000000000001</v>
      </c>
      <c r="AC1762" s="21">
        <f t="shared" si="391"/>
        <v>0</v>
      </c>
    </row>
    <row r="1763" spans="2:29" x14ac:dyDescent="0.25">
      <c r="B1763" t="s">
        <v>1702</v>
      </c>
      <c r="C1763" t="s">
        <v>1703</v>
      </c>
      <c r="D1763" t="s">
        <v>7409</v>
      </c>
      <c r="E1763" s="1">
        <v>7472</v>
      </c>
      <c r="F1763" s="1">
        <v>11868</v>
      </c>
      <c r="G1763" t="s">
        <v>46</v>
      </c>
      <c r="H1763" s="1">
        <v>6811</v>
      </c>
      <c r="I1763" s="1">
        <v>8417</v>
      </c>
      <c r="J1763" s="1">
        <v>8996</v>
      </c>
      <c r="K1763">
        <v>523</v>
      </c>
      <c r="L1763" s="1">
        <v>5546</v>
      </c>
      <c r="M1763">
        <v>491</v>
      </c>
      <c r="N1763" s="20">
        <f t="shared" si="378"/>
        <v>1</v>
      </c>
      <c r="P1763" s="20">
        <f t="shared" si="379"/>
        <v>1</v>
      </c>
      <c r="R1763" s="12">
        <f t="shared" si="380"/>
        <v>5.8136949755446865E-2</v>
      </c>
      <c r="S1763" s="21">
        <f t="shared" si="381"/>
        <v>4.3252152336017646E-2</v>
      </c>
      <c r="T1763" s="21">
        <f t="shared" si="382"/>
        <v>1.3394222333089401E-2</v>
      </c>
      <c r="U1763" s="21">
        <f t="shared" si="383"/>
        <v>2.8214813943993056E-2</v>
      </c>
      <c r="V1763" s="21">
        <f t="shared" si="384"/>
        <v>2.8287062871033369E-2</v>
      </c>
      <c r="W1763" s="22">
        <f t="shared" si="385"/>
        <v>6037</v>
      </c>
      <c r="X1763" s="21">
        <f t="shared" si="386"/>
        <v>8.6632433327811828E-2</v>
      </c>
      <c r="Y1763" s="23">
        <f t="shared" si="387"/>
        <v>14.2868068833652</v>
      </c>
      <c r="Z1763" s="21">
        <f t="shared" si="388"/>
        <v>0.41</v>
      </c>
      <c r="AA1763" s="21">
        <f t="shared" si="389"/>
        <v>0.49</v>
      </c>
      <c r="AB1763" s="21">
        <f t="shared" si="390"/>
        <v>0.46499999999999997</v>
      </c>
      <c r="AC1763" s="21">
        <f t="shared" si="391"/>
        <v>0</v>
      </c>
    </row>
    <row r="1764" spans="2:29" x14ac:dyDescent="0.25">
      <c r="B1764" t="s">
        <v>1690</v>
      </c>
      <c r="C1764" t="s">
        <v>1691</v>
      </c>
      <c r="D1764" t="s">
        <v>7414</v>
      </c>
      <c r="E1764" s="1">
        <v>7290</v>
      </c>
      <c r="F1764" s="1">
        <v>7420</v>
      </c>
      <c r="G1764" t="s">
        <v>99</v>
      </c>
      <c r="H1764" s="1">
        <v>3628</v>
      </c>
      <c r="I1764" s="1">
        <v>3684</v>
      </c>
      <c r="J1764" s="1">
        <v>5392</v>
      </c>
      <c r="K1764">
        <v>480</v>
      </c>
      <c r="L1764" s="1">
        <v>1470</v>
      </c>
      <c r="M1764">
        <v>591</v>
      </c>
      <c r="N1764" s="20">
        <f t="shared" si="378"/>
        <v>1</v>
      </c>
      <c r="P1764" s="20">
        <f t="shared" si="379"/>
        <v>1</v>
      </c>
      <c r="R1764" s="12">
        <f t="shared" si="380"/>
        <v>8.9020771513353122E-2</v>
      </c>
      <c r="S1764" s="21">
        <f t="shared" si="381"/>
        <v>3.0682145925313709E-3</v>
      </c>
      <c r="T1764" s="21">
        <f t="shared" si="382"/>
        <v>7.9160529124258305E-2</v>
      </c>
      <c r="U1764" s="21">
        <f t="shared" si="383"/>
        <v>4.0418966189775585E-2</v>
      </c>
      <c r="V1764" s="21">
        <f t="shared" si="384"/>
        <v>4.0882569968855087E-2</v>
      </c>
      <c r="W1764" s="22">
        <f t="shared" si="385"/>
        <v>2061</v>
      </c>
      <c r="X1764" s="21">
        <f t="shared" si="386"/>
        <v>0.23289665211062593</v>
      </c>
      <c r="Y1764" s="23">
        <f t="shared" si="387"/>
        <v>15.187499999999998</v>
      </c>
      <c r="Z1764" s="21">
        <f t="shared" si="388"/>
        <v>0.48399999999999999</v>
      </c>
      <c r="AA1764" s="21">
        <f t="shared" si="389"/>
        <v>0.86299999999999999</v>
      </c>
      <c r="AB1764" s="21">
        <f t="shared" si="390"/>
        <v>0.43799999999999994</v>
      </c>
      <c r="AC1764" s="21">
        <f t="shared" si="391"/>
        <v>0</v>
      </c>
    </row>
    <row r="1765" spans="2:29" x14ac:dyDescent="0.25">
      <c r="B1765" t="s">
        <v>1696</v>
      </c>
      <c r="C1765" t="s">
        <v>1697</v>
      </c>
      <c r="D1765" t="s">
        <v>1737</v>
      </c>
      <c r="E1765" s="1">
        <v>7285</v>
      </c>
      <c r="F1765" s="1">
        <v>14401</v>
      </c>
      <c r="H1765">
        <v>611</v>
      </c>
      <c r="I1765">
        <v>922</v>
      </c>
      <c r="J1765">
        <v>875</v>
      </c>
      <c r="K1765">
        <v>570</v>
      </c>
      <c r="L1765" s="1">
        <v>10901</v>
      </c>
      <c r="M1765" s="1">
        <v>5619</v>
      </c>
      <c r="N1765" s="20">
        <f t="shared" si="378"/>
        <v>1</v>
      </c>
      <c r="P1765" s="20">
        <f t="shared" si="379"/>
        <v>1</v>
      </c>
      <c r="R1765" s="12">
        <f t="shared" si="380"/>
        <v>0.65142857142857147</v>
      </c>
      <c r="S1765" s="21">
        <f t="shared" si="381"/>
        <v>8.5770260766332873E-2</v>
      </c>
      <c r="T1765" s="21">
        <f t="shared" si="382"/>
        <v>-1.0409707469150264E-2</v>
      </c>
      <c r="U1765" s="21">
        <f t="shared" si="383"/>
        <v>3.656534283809254E-2</v>
      </c>
      <c r="V1765" s="21">
        <f t="shared" si="384"/>
        <v>3.7308632045091716E-2</v>
      </c>
      <c r="W1765" s="22">
        <f t="shared" si="385"/>
        <v>16520</v>
      </c>
      <c r="X1765" s="21">
        <f t="shared" si="386"/>
        <v>3.4503631961259079E-2</v>
      </c>
      <c r="Y1765" s="23">
        <f t="shared" si="387"/>
        <v>12.780701754385966</v>
      </c>
      <c r="Z1765" s="21">
        <f t="shared" si="388"/>
        <v>0.46200000000000002</v>
      </c>
      <c r="AA1765" s="21">
        <f t="shared" si="389"/>
        <v>0.27</v>
      </c>
      <c r="AB1765" s="21">
        <f t="shared" si="390"/>
        <v>0.51900000000000002</v>
      </c>
      <c r="AC1765" s="21">
        <f t="shared" si="391"/>
        <v>0</v>
      </c>
    </row>
    <row r="1766" spans="2:29" x14ac:dyDescent="0.25">
      <c r="B1766" t="s">
        <v>1750</v>
      </c>
      <c r="C1766" t="s">
        <v>1751</v>
      </c>
      <c r="D1766" t="s">
        <v>6455</v>
      </c>
      <c r="E1766" s="1">
        <v>7271</v>
      </c>
      <c r="F1766" s="1">
        <v>7894</v>
      </c>
      <c r="G1766" t="s">
        <v>46</v>
      </c>
      <c r="H1766" s="1">
        <v>4743</v>
      </c>
      <c r="I1766" s="1">
        <v>3705</v>
      </c>
      <c r="J1766" s="1">
        <v>3886</v>
      </c>
      <c r="K1766">
        <v>762</v>
      </c>
      <c r="L1766" s="1">
        <v>2273</v>
      </c>
      <c r="M1766">
        <v>918</v>
      </c>
      <c r="N1766" s="20">
        <f t="shared" si="378"/>
        <v>1</v>
      </c>
      <c r="P1766" s="20">
        <f t="shared" si="379"/>
        <v>1</v>
      </c>
      <c r="R1766" s="12">
        <f t="shared" si="380"/>
        <v>0.19608852290272774</v>
      </c>
      <c r="S1766" s="21">
        <f t="shared" si="381"/>
        <v>-4.8197113504459321E-2</v>
      </c>
      <c r="T1766" s="21">
        <f t="shared" si="382"/>
        <v>9.5850637212262502E-3</v>
      </c>
      <c r="U1766" s="21">
        <f t="shared" si="383"/>
        <v>-1.9731680705406318E-2</v>
      </c>
      <c r="V1766" s="21">
        <f t="shared" si="384"/>
        <v>-1.9447910162879795E-2</v>
      </c>
      <c r="W1766" s="22">
        <f t="shared" si="385"/>
        <v>3191</v>
      </c>
      <c r="X1766" s="21">
        <f t="shared" si="386"/>
        <v>0.23879661548104042</v>
      </c>
      <c r="Y1766" s="23">
        <f t="shared" si="387"/>
        <v>9.5419947506561673</v>
      </c>
      <c r="Z1766" s="21">
        <f t="shared" si="388"/>
        <v>0.159</v>
      </c>
      <c r="AA1766" s="21">
        <f t="shared" si="389"/>
        <v>0.86899999999999999</v>
      </c>
      <c r="AB1766" s="21">
        <f t="shared" si="390"/>
        <v>0.65100000000000002</v>
      </c>
      <c r="AC1766" s="21">
        <f t="shared" si="391"/>
        <v>0</v>
      </c>
    </row>
    <row r="1767" spans="2:29" x14ac:dyDescent="0.25">
      <c r="B1767" t="s">
        <v>1682</v>
      </c>
      <c r="C1767" t="s">
        <v>1683</v>
      </c>
      <c r="D1767" t="s">
        <v>7409</v>
      </c>
      <c r="E1767" s="1">
        <v>7265</v>
      </c>
      <c r="F1767" s="1">
        <v>3627</v>
      </c>
      <c r="G1767" t="s">
        <v>34</v>
      </c>
      <c r="H1767" s="1">
        <v>52012</v>
      </c>
      <c r="I1767" s="1">
        <v>37101</v>
      </c>
      <c r="J1767" s="1">
        <v>37007</v>
      </c>
      <c r="K1767">
        <v>296</v>
      </c>
      <c r="L1767" s="1">
        <v>11456</v>
      </c>
      <c r="M1767">
        <v>607</v>
      </c>
      <c r="N1767" s="20">
        <f t="shared" si="378"/>
        <v>1</v>
      </c>
      <c r="P1767" s="20">
        <f t="shared" si="379"/>
        <v>1</v>
      </c>
      <c r="R1767" s="12">
        <f t="shared" si="380"/>
        <v>7.9984867727727182E-3</v>
      </c>
      <c r="S1767" s="21">
        <f t="shared" si="381"/>
        <v>-6.5334069903131509E-2</v>
      </c>
      <c r="T1767" s="21">
        <f t="shared" si="382"/>
        <v>-5.0723920840012315E-4</v>
      </c>
      <c r="U1767" s="21">
        <f t="shared" si="383"/>
        <v>-3.3464004348328746E-2</v>
      </c>
      <c r="V1767" s="21">
        <f t="shared" si="384"/>
        <v>-3.3101771153286795E-2</v>
      </c>
      <c r="W1767" s="22">
        <f t="shared" si="385"/>
        <v>12063</v>
      </c>
      <c r="X1767" s="21">
        <f t="shared" si="386"/>
        <v>2.4537842990964107E-2</v>
      </c>
      <c r="Y1767" s="23">
        <f t="shared" si="387"/>
        <v>24.543918918918919</v>
      </c>
      <c r="Z1767" s="21">
        <f t="shared" si="388"/>
        <v>0.12</v>
      </c>
      <c r="AA1767" s="21">
        <f t="shared" si="389"/>
        <v>0.22600000000000001</v>
      </c>
      <c r="AB1767" s="21">
        <f t="shared" si="390"/>
        <v>0.30000000000000004</v>
      </c>
      <c r="AC1767" s="21">
        <f t="shared" si="391"/>
        <v>0</v>
      </c>
    </row>
    <row r="1768" spans="2:29" x14ac:dyDescent="0.25">
      <c r="B1768" t="s">
        <v>1733</v>
      </c>
      <c r="C1768" t="s">
        <v>1734</v>
      </c>
      <c r="D1768" t="s">
        <v>7412</v>
      </c>
      <c r="E1768" s="1">
        <v>7217</v>
      </c>
      <c r="F1768" s="1">
        <v>7937</v>
      </c>
      <c r="G1768" t="s">
        <v>49</v>
      </c>
      <c r="H1768" s="1">
        <v>2637</v>
      </c>
      <c r="I1768" s="1">
        <v>2481</v>
      </c>
      <c r="J1768" s="1">
        <v>2767</v>
      </c>
      <c r="K1768">
        <v>513</v>
      </c>
      <c r="L1768" s="1">
        <v>1359</v>
      </c>
      <c r="M1768">
        <v>490</v>
      </c>
      <c r="N1768" s="20">
        <f t="shared" si="378"/>
        <v>1</v>
      </c>
      <c r="P1768" s="20">
        <f t="shared" si="379"/>
        <v>1</v>
      </c>
      <c r="R1768" s="12">
        <f t="shared" si="380"/>
        <v>0.18539934947596676</v>
      </c>
      <c r="S1768" s="21">
        <f t="shared" si="381"/>
        <v>-1.2121970257115477E-2</v>
      </c>
      <c r="T1768" s="21">
        <f t="shared" si="382"/>
        <v>2.2060205174386338E-2</v>
      </c>
      <c r="U1768" s="21">
        <f t="shared" si="383"/>
        <v>4.8237764734078148E-3</v>
      </c>
      <c r="V1768" s="21">
        <f t="shared" si="384"/>
        <v>4.9206704635595582E-3</v>
      </c>
      <c r="W1768" s="22">
        <f t="shared" si="385"/>
        <v>1849</v>
      </c>
      <c r="X1768" s="21">
        <f t="shared" si="386"/>
        <v>0.27744726879394266</v>
      </c>
      <c r="Y1768" s="23">
        <f t="shared" si="387"/>
        <v>14.0682261208577</v>
      </c>
      <c r="Z1768" s="21">
        <f t="shared" si="388"/>
        <v>0.26900000000000002</v>
      </c>
      <c r="AA1768" s="21">
        <f t="shared" si="389"/>
        <v>0.89900000000000002</v>
      </c>
      <c r="AB1768" s="21">
        <f t="shared" si="390"/>
        <v>0.47399999999999998</v>
      </c>
      <c r="AC1768" s="21">
        <f t="shared" si="391"/>
        <v>0</v>
      </c>
    </row>
    <row r="1769" spans="2:29" x14ac:dyDescent="0.25">
      <c r="B1769" t="s">
        <v>1743</v>
      </c>
      <c r="C1769" t="s">
        <v>1744</v>
      </c>
      <c r="D1769" t="s">
        <v>1737</v>
      </c>
      <c r="E1769" s="1">
        <v>7204</v>
      </c>
      <c r="F1769" s="1">
        <v>22590</v>
      </c>
      <c r="G1769" t="s">
        <v>1745</v>
      </c>
      <c r="H1769" s="1">
        <v>1199</v>
      </c>
      <c r="I1769" s="1">
        <v>1240</v>
      </c>
      <c r="J1769" s="1">
        <v>1345</v>
      </c>
      <c r="K1769" s="1">
        <v>1114</v>
      </c>
      <c r="L1769" s="1">
        <v>14161</v>
      </c>
      <c r="M1769" s="1">
        <v>13000</v>
      </c>
      <c r="N1769" s="20">
        <f t="shared" si="378"/>
        <v>1</v>
      </c>
      <c r="P1769" s="20">
        <f t="shared" si="379"/>
        <v>1</v>
      </c>
      <c r="R1769" s="12">
        <f t="shared" si="380"/>
        <v>0.8282527881040892</v>
      </c>
      <c r="S1769" s="21">
        <f t="shared" si="381"/>
        <v>6.7473622831055735E-3</v>
      </c>
      <c r="T1769" s="21">
        <f t="shared" si="382"/>
        <v>1.6389382968216459E-2</v>
      </c>
      <c r="U1769" s="21">
        <f t="shared" si="383"/>
        <v>1.1556884389506417E-2</v>
      </c>
      <c r="V1769" s="21">
        <f t="shared" si="384"/>
        <v>1.1564543213609483E-2</v>
      </c>
      <c r="W1769" s="22">
        <f t="shared" si="385"/>
        <v>27161</v>
      </c>
      <c r="X1769" s="21">
        <f t="shared" si="386"/>
        <v>4.1014690180773902E-2</v>
      </c>
      <c r="Y1769" s="23">
        <f t="shared" si="387"/>
        <v>6.4667863554757634</v>
      </c>
      <c r="Z1769" s="21">
        <f t="shared" si="388"/>
        <v>0.308</v>
      </c>
      <c r="AA1769" s="21">
        <f t="shared" si="389"/>
        <v>0.30299999999999999</v>
      </c>
      <c r="AB1769" s="21">
        <f t="shared" si="390"/>
        <v>0.82000000000000006</v>
      </c>
      <c r="AC1769" s="21">
        <f t="shared" si="391"/>
        <v>0</v>
      </c>
    </row>
    <row r="1770" spans="2:29" x14ac:dyDescent="0.25">
      <c r="B1770" t="s">
        <v>1727</v>
      </c>
      <c r="C1770" t="s">
        <v>1728</v>
      </c>
      <c r="D1770" t="s">
        <v>1737</v>
      </c>
      <c r="E1770" s="1">
        <v>7125</v>
      </c>
      <c r="F1770" s="1">
        <v>11503</v>
      </c>
      <c r="G1770" t="s">
        <v>49</v>
      </c>
      <c r="H1770" s="1">
        <v>12835</v>
      </c>
      <c r="I1770" s="1">
        <v>27866</v>
      </c>
      <c r="J1770" s="1">
        <v>3241</v>
      </c>
      <c r="K1770">
        <v>-313</v>
      </c>
      <c r="L1770" s="1">
        <v>22536</v>
      </c>
      <c r="M1770">
        <v>593</v>
      </c>
      <c r="N1770" s="20">
        <f t="shared" si="378"/>
        <v>1</v>
      </c>
      <c r="P1770" s="20">
        <f t="shared" si="379"/>
        <v>1</v>
      </c>
      <c r="R1770" s="12">
        <f t="shared" si="380"/>
        <v>-9.6575131132366557E-2</v>
      </c>
      <c r="S1770" s="21">
        <f t="shared" si="381"/>
        <v>0.16771202337150792</v>
      </c>
      <c r="T1770" s="21">
        <f t="shared" si="382"/>
        <v>-0.34968933017983661</v>
      </c>
      <c r="U1770" s="21">
        <f t="shared" si="383"/>
        <v>-0.1285784096800312</v>
      </c>
      <c r="V1770" s="21">
        <f t="shared" si="384"/>
        <v>-0.10351857216278663</v>
      </c>
      <c r="W1770" s="22">
        <f t="shared" si="385"/>
        <v>23129</v>
      </c>
      <c r="X1770" s="21">
        <f t="shared" si="386"/>
        <v>-1.353279432746768E-2</v>
      </c>
      <c r="Y1770" s="23">
        <f t="shared" si="387"/>
        <v>100000</v>
      </c>
      <c r="Z1770" s="21">
        <f t="shared" si="388"/>
        <v>3.6999999999999998E-2</v>
      </c>
      <c r="AA1770" s="21">
        <f t="shared" si="389"/>
        <v>0.126</v>
      </c>
      <c r="AB1770" s="21">
        <f t="shared" si="390"/>
        <v>0.18200000000000005</v>
      </c>
      <c r="AC1770" s="21">
        <f t="shared" si="391"/>
        <v>0</v>
      </c>
    </row>
    <row r="1771" spans="2:29" x14ac:dyDescent="0.25">
      <c r="B1771" t="s">
        <v>1682</v>
      </c>
      <c r="C1771" t="s">
        <v>1706</v>
      </c>
      <c r="D1771" t="s">
        <v>7420</v>
      </c>
      <c r="E1771" s="1">
        <v>7052</v>
      </c>
      <c r="F1771" s="1">
        <v>9709</v>
      </c>
      <c r="G1771" t="s">
        <v>46</v>
      </c>
      <c r="H1771" s="1">
        <v>4912</v>
      </c>
      <c r="I1771" s="1">
        <v>5013</v>
      </c>
      <c r="J1771" s="1">
        <v>5803</v>
      </c>
      <c r="K1771" s="1">
        <v>1030</v>
      </c>
      <c r="L1771" s="1">
        <v>5554</v>
      </c>
      <c r="M1771">
        <v>810</v>
      </c>
      <c r="N1771" s="20">
        <f t="shared" si="378"/>
        <v>1</v>
      </c>
      <c r="P1771" s="20">
        <f t="shared" si="379"/>
        <v>1</v>
      </c>
      <c r="R1771" s="12">
        <f t="shared" si="380"/>
        <v>0.1774943994485611</v>
      </c>
      <c r="S1771" s="21">
        <f t="shared" si="381"/>
        <v>4.0789659158622094E-3</v>
      </c>
      <c r="T1771" s="21">
        <f t="shared" si="382"/>
        <v>2.9700617516272176E-2</v>
      </c>
      <c r="U1771" s="21">
        <f t="shared" si="383"/>
        <v>1.6809092818638849E-2</v>
      </c>
      <c r="V1771" s="21">
        <f t="shared" si="384"/>
        <v>1.6862892083591079E-2</v>
      </c>
      <c r="W1771" s="22">
        <f t="shared" si="385"/>
        <v>6364</v>
      </c>
      <c r="X1771" s="21">
        <f t="shared" si="386"/>
        <v>0.16184789440603395</v>
      </c>
      <c r="Y1771" s="23">
        <f t="shared" si="387"/>
        <v>6.846601941747573</v>
      </c>
      <c r="Z1771" s="21">
        <f t="shared" si="388"/>
        <v>0.34</v>
      </c>
      <c r="AA1771" s="21">
        <f t="shared" si="389"/>
        <v>0.73799999999999999</v>
      </c>
      <c r="AB1771" s="21">
        <f t="shared" si="390"/>
        <v>0.79699999999999993</v>
      </c>
      <c r="AC1771" s="21">
        <f t="shared" si="391"/>
        <v>0</v>
      </c>
    </row>
    <row r="1772" spans="2:29" x14ac:dyDescent="0.25">
      <c r="B1772" t="s">
        <v>1721</v>
      </c>
      <c r="C1772" t="s">
        <v>1722</v>
      </c>
      <c r="D1772" t="s">
        <v>7412</v>
      </c>
      <c r="E1772" s="1">
        <v>7037</v>
      </c>
      <c r="F1772" s="1">
        <v>6514</v>
      </c>
      <c r="G1772" t="s">
        <v>86</v>
      </c>
      <c r="H1772" s="1">
        <v>5400</v>
      </c>
      <c r="I1772" s="1">
        <v>6049</v>
      </c>
      <c r="J1772" s="1">
        <v>5785</v>
      </c>
      <c r="K1772">
        <v>462</v>
      </c>
      <c r="L1772" s="1">
        <v>9915</v>
      </c>
      <c r="M1772">
        <v>252</v>
      </c>
      <c r="N1772" s="20">
        <f t="shared" si="378"/>
        <v>1</v>
      </c>
      <c r="P1772" s="20">
        <f t="shared" si="379"/>
        <v>1</v>
      </c>
      <c r="R1772" s="12">
        <f t="shared" si="380"/>
        <v>7.9861711322385481E-2</v>
      </c>
      <c r="S1772" s="21">
        <f t="shared" si="381"/>
        <v>2.2958381259284177E-2</v>
      </c>
      <c r="T1772" s="21">
        <f t="shared" si="382"/>
        <v>-8.8852128029173194E-3</v>
      </c>
      <c r="U1772" s="21">
        <f t="shared" si="383"/>
        <v>6.9107102187697667E-3</v>
      </c>
      <c r="V1772" s="21">
        <f t="shared" si="384"/>
        <v>6.9946262250455415E-3</v>
      </c>
      <c r="W1772" s="22">
        <f t="shared" si="385"/>
        <v>10167</v>
      </c>
      <c r="X1772" s="21">
        <f t="shared" si="386"/>
        <v>4.5441133077604015E-2</v>
      </c>
      <c r="Y1772" s="23">
        <f t="shared" si="387"/>
        <v>15.231601731601732</v>
      </c>
      <c r="Z1772" s="21">
        <f t="shared" si="388"/>
        <v>0.28100000000000003</v>
      </c>
      <c r="AA1772" s="21">
        <f t="shared" si="389"/>
        <v>0.32300000000000001</v>
      </c>
      <c r="AB1772" s="21">
        <f t="shared" si="390"/>
        <v>0.43600000000000005</v>
      </c>
      <c r="AC1772" s="21">
        <f t="shared" si="391"/>
        <v>0</v>
      </c>
    </row>
    <row r="1773" spans="2:29" x14ac:dyDescent="0.25">
      <c r="B1773" t="s">
        <v>1731</v>
      </c>
      <c r="C1773" t="s">
        <v>1732</v>
      </c>
      <c r="D1773" t="s">
        <v>1737</v>
      </c>
      <c r="E1773" s="1">
        <v>6932</v>
      </c>
      <c r="F1773" s="1">
        <v>7490</v>
      </c>
      <c r="G1773" t="s">
        <v>49</v>
      </c>
      <c r="H1773" s="1">
        <v>2320</v>
      </c>
      <c r="I1773">
        <v>71</v>
      </c>
      <c r="J1773">
        <v>32</v>
      </c>
      <c r="K1773">
        <v>-4</v>
      </c>
      <c r="L1773" s="1">
        <v>7648</v>
      </c>
      <c r="M1773" t="s">
        <v>30</v>
      </c>
      <c r="N1773" s="20">
        <f t="shared" si="378"/>
        <v>1</v>
      </c>
      <c r="P1773" s="20">
        <f t="shared" si="379"/>
        <v>1</v>
      </c>
      <c r="R1773" s="12">
        <f t="shared" si="380"/>
        <v>-0.125</v>
      </c>
      <c r="S1773" s="21">
        <f t="shared" si="381"/>
        <v>-0.50208630367292839</v>
      </c>
      <c r="T1773" s="21">
        <f t="shared" si="382"/>
        <v>-0.14733521715914744</v>
      </c>
      <c r="U1773" s="21">
        <f t="shared" si="383"/>
        <v>-0.34842231947970415</v>
      </c>
      <c r="V1773" s="21">
        <f t="shared" si="384"/>
        <v>-0.33261461343726001</v>
      </c>
      <c r="W1773" s="22">
        <f t="shared" si="385"/>
        <v>7648</v>
      </c>
      <c r="X1773" s="21">
        <f t="shared" si="386"/>
        <v>-5.2301255230125519E-4</v>
      </c>
      <c r="Y1773" s="23">
        <f t="shared" si="387"/>
        <v>100000</v>
      </c>
      <c r="Z1773" s="21">
        <f t="shared" si="388"/>
        <v>2E-3</v>
      </c>
      <c r="AA1773" s="21">
        <f t="shared" si="389"/>
        <v>0.13900000000000001</v>
      </c>
      <c r="AB1773" s="21">
        <f t="shared" si="390"/>
        <v>0.18200000000000005</v>
      </c>
      <c r="AC1773" s="21">
        <f t="shared" si="391"/>
        <v>0</v>
      </c>
    </row>
    <row r="1774" spans="2:29" x14ac:dyDescent="0.25">
      <c r="B1774" t="s">
        <v>1735</v>
      </c>
      <c r="C1774" t="s">
        <v>1736</v>
      </c>
      <c r="D1774" t="s">
        <v>7412</v>
      </c>
      <c r="E1774" s="1">
        <v>6906</v>
      </c>
      <c r="F1774" s="1">
        <v>7430</v>
      </c>
      <c r="G1774" t="s">
        <v>49</v>
      </c>
      <c r="H1774" s="1">
        <v>5535</v>
      </c>
      <c r="I1774" s="1">
        <v>5828</v>
      </c>
      <c r="J1774" s="1">
        <v>6241</v>
      </c>
      <c r="K1774">
        <v>466</v>
      </c>
      <c r="L1774">
        <v>803</v>
      </c>
      <c r="M1774">
        <v>970</v>
      </c>
      <c r="N1774" s="20">
        <f t="shared" si="378"/>
        <v>1</v>
      </c>
      <c r="P1774" s="20">
        <f t="shared" si="379"/>
        <v>1</v>
      </c>
      <c r="R1774" s="12">
        <f t="shared" si="380"/>
        <v>7.466752123057202E-2</v>
      </c>
      <c r="S1774" s="21">
        <f t="shared" si="381"/>
        <v>1.0369862622548132E-2</v>
      </c>
      <c r="T1774" s="21">
        <f t="shared" si="382"/>
        <v>1.3787490259313806E-2</v>
      </c>
      <c r="U1774" s="21">
        <f t="shared" si="383"/>
        <v>1.2077233842240354E-2</v>
      </c>
      <c r="V1774" s="21">
        <f t="shared" si="384"/>
        <v>1.2078195574700764E-2</v>
      </c>
      <c r="W1774" s="22">
        <f t="shared" si="385"/>
        <v>1773</v>
      </c>
      <c r="X1774" s="21">
        <f t="shared" si="386"/>
        <v>0.26283135927805978</v>
      </c>
      <c r="Y1774" s="23">
        <f t="shared" si="387"/>
        <v>14.819742489270386</v>
      </c>
      <c r="Z1774" s="21">
        <f t="shared" si="388"/>
        <v>0.312</v>
      </c>
      <c r="AA1774" s="21">
        <f t="shared" si="389"/>
        <v>0.89</v>
      </c>
      <c r="AB1774" s="21">
        <f t="shared" si="390"/>
        <v>0.45099999999999996</v>
      </c>
      <c r="AC1774" s="21">
        <f t="shared" si="391"/>
        <v>0</v>
      </c>
    </row>
    <row r="1775" spans="2:29" x14ac:dyDescent="0.25">
      <c r="B1775" t="s">
        <v>1719</v>
      </c>
      <c r="C1775" t="s">
        <v>1720</v>
      </c>
      <c r="D1775" t="s">
        <v>7420</v>
      </c>
      <c r="E1775" s="1">
        <v>6823</v>
      </c>
      <c r="F1775" s="1">
        <v>6565</v>
      </c>
      <c r="G1775" t="s">
        <v>49</v>
      </c>
      <c r="H1775" s="1">
        <v>7098</v>
      </c>
      <c r="I1775" s="1">
        <v>7493</v>
      </c>
      <c r="J1775" s="1">
        <v>8876</v>
      </c>
      <c r="K1775">
        <v>646</v>
      </c>
      <c r="L1775" s="1">
        <v>2294</v>
      </c>
      <c r="M1775">
        <v>387</v>
      </c>
      <c r="N1775" s="20">
        <f t="shared" si="378"/>
        <v>1</v>
      </c>
      <c r="P1775" s="20">
        <f t="shared" si="379"/>
        <v>1</v>
      </c>
      <c r="R1775" s="12">
        <f t="shared" si="380"/>
        <v>7.2780531771068052E-2</v>
      </c>
      <c r="S1775" s="21">
        <f t="shared" si="381"/>
        <v>1.0890109659246638E-2</v>
      </c>
      <c r="T1775" s="21">
        <f t="shared" si="382"/>
        <v>3.4456689013270037E-2</v>
      </c>
      <c r="U1775" s="21">
        <f t="shared" si="383"/>
        <v>2.2605513281815703E-2</v>
      </c>
      <c r="V1775" s="21">
        <f t="shared" si="384"/>
        <v>2.2650770651444125E-2</v>
      </c>
      <c r="W1775" s="22">
        <f t="shared" si="385"/>
        <v>2681</v>
      </c>
      <c r="X1775" s="21">
        <f t="shared" si="386"/>
        <v>0.24095486758672138</v>
      </c>
      <c r="Y1775" s="23">
        <f t="shared" si="387"/>
        <v>10.561919504643964</v>
      </c>
      <c r="Z1775" s="21">
        <f t="shared" si="388"/>
        <v>0.378</v>
      </c>
      <c r="AA1775" s="21">
        <f t="shared" si="389"/>
        <v>0.87</v>
      </c>
      <c r="AB1775" s="21">
        <f t="shared" si="390"/>
        <v>0.60299999999999998</v>
      </c>
      <c r="AC1775" s="21">
        <f t="shared" si="391"/>
        <v>0</v>
      </c>
    </row>
    <row r="1776" spans="2:29" x14ac:dyDescent="0.25">
      <c r="B1776" t="s">
        <v>1715</v>
      </c>
      <c r="C1776" t="s">
        <v>1716</v>
      </c>
      <c r="D1776" t="s">
        <v>4419</v>
      </c>
      <c r="E1776" s="1">
        <v>6821</v>
      </c>
      <c r="F1776" s="1">
        <v>8212</v>
      </c>
      <c r="G1776" t="s">
        <v>34</v>
      </c>
      <c r="H1776" s="1">
        <v>5769</v>
      </c>
      <c r="I1776" s="1">
        <v>5987</v>
      </c>
      <c r="J1776" s="1">
        <v>9281</v>
      </c>
      <c r="K1776" s="1">
        <v>1133</v>
      </c>
      <c r="L1776" s="1">
        <v>8112</v>
      </c>
      <c r="M1776" s="1">
        <v>1108</v>
      </c>
      <c r="N1776" s="20">
        <f t="shared" si="378"/>
        <v>1</v>
      </c>
      <c r="P1776" s="20">
        <f t="shared" si="379"/>
        <v>1</v>
      </c>
      <c r="R1776" s="12">
        <f t="shared" si="380"/>
        <v>0.1220773623531947</v>
      </c>
      <c r="S1776" s="21">
        <f t="shared" si="381"/>
        <v>7.4459233800119318E-3</v>
      </c>
      <c r="T1776" s="21">
        <f t="shared" si="382"/>
        <v>9.1634123602173156E-2</v>
      </c>
      <c r="U1776" s="21">
        <f t="shared" si="383"/>
        <v>4.8695545735520707E-2</v>
      </c>
      <c r="V1776" s="21">
        <f t="shared" si="384"/>
        <v>4.9258530905901932E-2</v>
      </c>
      <c r="W1776" s="22">
        <f t="shared" si="385"/>
        <v>9220</v>
      </c>
      <c r="X1776" s="21">
        <f t="shared" si="386"/>
        <v>0.12288503253796096</v>
      </c>
      <c r="Y1776" s="23">
        <f t="shared" si="387"/>
        <v>6.0203000882612532</v>
      </c>
      <c r="Z1776" s="21">
        <f t="shared" si="388"/>
        <v>0.53400000000000003</v>
      </c>
      <c r="AA1776" s="21">
        <f t="shared" si="389"/>
        <v>0.63</v>
      </c>
      <c r="AB1776" s="21">
        <f t="shared" si="390"/>
        <v>0.84099999999999997</v>
      </c>
      <c r="AC1776" s="21">
        <f t="shared" si="391"/>
        <v>0</v>
      </c>
    </row>
    <row r="1777" spans="2:29" x14ac:dyDescent="0.25">
      <c r="B1777" t="s">
        <v>1777</v>
      </c>
      <c r="C1777" t="s">
        <v>1778</v>
      </c>
      <c r="D1777" t="s">
        <v>7420</v>
      </c>
      <c r="E1777" s="1">
        <v>6774</v>
      </c>
      <c r="F1777" s="1">
        <v>7586</v>
      </c>
      <c r="G1777" t="s">
        <v>31</v>
      </c>
      <c r="H1777" s="1">
        <v>11469</v>
      </c>
      <c r="I1777" s="1">
        <v>11858</v>
      </c>
      <c r="J1777" s="1">
        <v>13030</v>
      </c>
      <c r="K1777" s="1">
        <v>1117</v>
      </c>
      <c r="L1777" s="1">
        <v>6747</v>
      </c>
      <c r="M1777" s="1">
        <v>2021</v>
      </c>
      <c r="N1777" s="20">
        <f t="shared" si="378"/>
        <v>1</v>
      </c>
      <c r="P1777" s="20">
        <f t="shared" si="379"/>
        <v>1</v>
      </c>
      <c r="R1777" s="12">
        <f t="shared" si="380"/>
        <v>8.5725249424405223E-2</v>
      </c>
      <c r="S1777" s="21">
        <f t="shared" si="381"/>
        <v>6.6933010653091873E-3</v>
      </c>
      <c r="T1777" s="21">
        <f t="shared" si="382"/>
        <v>1.9029118269416889E-2</v>
      </c>
      <c r="U1777" s="21">
        <f t="shared" si="383"/>
        <v>1.2842429478697737E-2</v>
      </c>
      <c r="V1777" s="21">
        <f t="shared" si="384"/>
        <v>1.2854949604474605E-2</v>
      </c>
      <c r="W1777" s="22">
        <f t="shared" si="385"/>
        <v>8768</v>
      </c>
      <c r="X1777" s="21">
        <f t="shared" si="386"/>
        <v>0.12739507299270073</v>
      </c>
      <c r="Y1777" s="23">
        <f t="shared" si="387"/>
        <v>6.0644583706356308</v>
      </c>
      <c r="Z1777" s="21">
        <f t="shared" si="388"/>
        <v>0.316</v>
      </c>
      <c r="AA1777" s="21">
        <f t="shared" si="389"/>
        <v>0.64400000000000002</v>
      </c>
      <c r="AB1777" s="21">
        <f t="shared" si="390"/>
        <v>0.83899999999999997</v>
      </c>
      <c r="AC1777" s="21">
        <f t="shared" si="391"/>
        <v>0</v>
      </c>
    </row>
    <row r="1778" spans="2:29" x14ac:dyDescent="0.25">
      <c r="B1778" t="s">
        <v>1770</v>
      </c>
      <c r="C1778" t="s">
        <v>1771</v>
      </c>
      <c r="D1778" t="s">
        <v>7412</v>
      </c>
      <c r="E1778" s="1">
        <v>6669</v>
      </c>
      <c r="F1778" s="1">
        <v>6902</v>
      </c>
      <c r="G1778" t="s">
        <v>31</v>
      </c>
      <c r="H1778">
        <v>427</v>
      </c>
      <c r="I1778">
        <v>791</v>
      </c>
      <c r="J1778">
        <v>654</v>
      </c>
      <c r="K1778">
        <v>626</v>
      </c>
      <c r="L1778" s="1">
        <v>6538</v>
      </c>
      <c r="M1778">
        <v>393</v>
      </c>
      <c r="N1778" s="20">
        <f t="shared" si="378"/>
        <v>1</v>
      </c>
      <c r="P1778" s="20">
        <f t="shared" si="379"/>
        <v>1</v>
      </c>
      <c r="R1778" s="12">
        <f t="shared" si="380"/>
        <v>0.95718654434250761</v>
      </c>
      <c r="S1778" s="21">
        <f t="shared" si="381"/>
        <v>0.13122689431422585</v>
      </c>
      <c r="T1778" s="21">
        <f t="shared" si="382"/>
        <v>-3.7323760166978026E-2</v>
      </c>
      <c r="U1778" s="21">
        <f t="shared" si="383"/>
        <v>4.3554144745928447E-2</v>
      </c>
      <c r="V1778" s="21">
        <f t="shared" si="384"/>
        <v>4.5819092964392093E-2</v>
      </c>
      <c r="W1778" s="22">
        <f t="shared" si="385"/>
        <v>6931</v>
      </c>
      <c r="X1778" s="21">
        <f t="shared" si="386"/>
        <v>9.0318857307747802E-2</v>
      </c>
      <c r="Y1778" s="23">
        <f t="shared" si="387"/>
        <v>10.65335463258786</v>
      </c>
      <c r="Z1778" s="21">
        <f t="shared" si="388"/>
        <v>0.51500000000000001</v>
      </c>
      <c r="AA1778" s="21">
        <f t="shared" si="389"/>
        <v>0.504</v>
      </c>
      <c r="AB1778" s="21">
        <f t="shared" si="390"/>
        <v>0.6</v>
      </c>
      <c r="AC1778" s="21">
        <f t="shared" si="391"/>
        <v>0</v>
      </c>
    </row>
    <row r="1779" spans="2:29" x14ac:dyDescent="0.25">
      <c r="B1779" t="s">
        <v>1760</v>
      </c>
      <c r="C1779" t="s">
        <v>1761</v>
      </c>
      <c r="D1779" t="s">
        <v>7414</v>
      </c>
      <c r="E1779" s="1">
        <v>6590</v>
      </c>
      <c r="F1779" s="1">
        <v>5750</v>
      </c>
      <c r="G1779" t="s">
        <v>31</v>
      </c>
      <c r="H1779" s="1">
        <v>3632</v>
      </c>
      <c r="I1779" s="1">
        <v>4697</v>
      </c>
      <c r="J1779" s="1">
        <v>4907</v>
      </c>
      <c r="K1779">
        <v>431</v>
      </c>
      <c r="L1779" s="1">
        <v>6479</v>
      </c>
      <c r="M1779">
        <v>268</v>
      </c>
      <c r="N1779" s="20">
        <f t="shared" si="378"/>
        <v>1</v>
      </c>
      <c r="P1779" s="20">
        <f t="shared" si="379"/>
        <v>1</v>
      </c>
      <c r="R1779" s="12">
        <f t="shared" si="380"/>
        <v>8.7833706949256171E-2</v>
      </c>
      <c r="S1779" s="21">
        <f t="shared" si="381"/>
        <v>5.2773498906889538E-2</v>
      </c>
      <c r="T1779" s="21">
        <f t="shared" si="382"/>
        <v>8.786123389677325E-3</v>
      </c>
      <c r="U1779" s="21">
        <f t="shared" si="383"/>
        <v>3.0545145430159071E-2</v>
      </c>
      <c r="V1779" s="21">
        <f t="shared" si="384"/>
        <v>3.0701589242241978E-2</v>
      </c>
      <c r="W1779" s="22">
        <f t="shared" si="385"/>
        <v>6747</v>
      </c>
      <c r="X1779" s="21">
        <f t="shared" si="386"/>
        <v>6.3880243070994519E-2</v>
      </c>
      <c r="Y1779" s="23">
        <f t="shared" si="387"/>
        <v>15.290023201856146</v>
      </c>
      <c r="Z1779" s="21">
        <f t="shared" si="388"/>
        <v>0.42599999999999999</v>
      </c>
      <c r="AA1779" s="21">
        <f t="shared" si="389"/>
        <v>0.40200000000000002</v>
      </c>
      <c r="AB1779" s="21">
        <f t="shared" si="390"/>
        <v>0.43500000000000005</v>
      </c>
      <c r="AC1779" s="21">
        <f t="shared" si="391"/>
        <v>0</v>
      </c>
    </row>
    <row r="1780" spans="2:29" x14ac:dyDescent="0.25">
      <c r="B1780" t="s">
        <v>1803</v>
      </c>
      <c r="C1780" t="s">
        <v>1804</v>
      </c>
      <c r="D1780" t="s">
        <v>7410</v>
      </c>
      <c r="E1780" s="1">
        <v>6528</v>
      </c>
      <c r="F1780" s="1">
        <v>6828</v>
      </c>
      <c r="G1780" t="s">
        <v>49</v>
      </c>
      <c r="H1780" s="1">
        <v>3234</v>
      </c>
      <c r="I1780" s="1">
        <v>3853</v>
      </c>
      <c r="J1780" s="1">
        <v>3891</v>
      </c>
      <c r="K1780">
        <v>423</v>
      </c>
      <c r="L1780" s="1">
        <v>1361</v>
      </c>
      <c r="M1780">
        <v>821</v>
      </c>
      <c r="N1780" s="20">
        <f t="shared" si="378"/>
        <v>1</v>
      </c>
      <c r="P1780" s="20">
        <f t="shared" si="379"/>
        <v>1</v>
      </c>
      <c r="R1780" s="12">
        <f t="shared" si="380"/>
        <v>0.1087124132613724</v>
      </c>
      <c r="S1780" s="21">
        <f t="shared" si="381"/>
        <v>3.5647112589482166E-2</v>
      </c>
      <c r="T1780" s="21">
        <f t="shared" si="382"/>
        <v>1.9647532749647034E-3</v>
      </c>
      <c r="U1780" s="21">
        <f t="shared" si="383"/>
        <v>1.8666728447361169E-2</v>
      </c>
      <c r="V1780" s="21">
        <f t="shared" si="384"/>
        <v>1.8759531437269345E-2</v>
      </c>
      <c r="W1780" s="22">
        <f t="shared" si="385"/>
        <v>2182</v>
      </c>
      <c r="X1780" s="21">
        <f t="shared" si="386"/>
        <v>0.19385884509624199</v>
      </c>
      <c r="Y1780" s="23">
        <f t="shared" si="387"/>
        <v>15.432624113475176</v>
      </c>
      <c r="Z1780" s="21">
        <f t="shared" si="388"/>
        <v>0.35299999999999998</v>
      </c>
      <c r="AA1780" s="21">
        <f t="shared" si="389"/>
        <v>0.80700000000000005</v>
      </c>
      <c r="AB1780" s="21">
        <f t="shared" si="390"/>
        <v>0.43200000000000005</v>
      </c>
      <c r="AC1780" s="21">
        <f t="shared" si="391"/>
        <v>0</v>
      </c>
    </row>
    <row r="1781" spans="2:29" x14ac:dyDescent="0.25">
      <c r="B1781" t="s">
        <v>1793</v>
      </c>
      <c r="C1781" t="s">
        <v>1794</v>
      </c>
      <c r="D1781" t="s">
        <v>7410</v>
      </c>
      <c r="E1781" s="1">
        <v>6451</v>
      </c>
      <c r="F1781" s="1">
        <v>8448</v>
      </c>
      <c r="G1781" t="s">
        <v>49</v>
      </c>
      <c r="H1781" s="1">
        <v>3844</v>
      </c>
      <c r="I1781" s="1">
        <v>3867</v>
      </c>
      <c r="J1781" s="1">
        <v>4289</v>
      </c>
      <c r="K1781">
        <v>380</v>
      </c>
      <c r="L1781">
        <v>186</v>
      </c>
      <c r="M1781" s="1">
        <v>2616</v>
      </c>
      <c r="N1781" s="20">
        <f t="shared" si="378"/>
        <v>1</v>
      </c>
      <c r="P1781" s="20">
        <f t="shared" si="379"/>
        <v>1</v>
      </c>
      <c r="R1781" s="12">
        <f t="shared" si="380"/>
        <v>8.8598740965259964E-2</v>
      </c>
      <c r="S1781" s="21">
        <f t="shared" si="381"/>
        <v>1.1938163355103004E-3</v>
      </c>
      <c r="T1781" s="21">
        <f t="shared" si="382"/>
        <v>2.0930961701007167E-2</v>
      </c>
      <c r="U1781" s="21">
        <f t="shared" si="383"/>
        <v>1.1014226289874696E-2</v>
      </c>
      <c r="V1781" s="21">
        <f t="shared" si="384"/>
        <v>1.1046334775464054E-2</v>
      </c>
      <c r="W1781" s="22">
        <f t="shared" si="385"/>
        <v>2802</v>
      </c>
      <c r="X1781" s="21">
        <f t="shared" si="386"/>
        <v>0.13561741613133477</v>
      </c>
      <c r="Y1781" s="23">
        <f t="shared" si="387"/>
        <v>16.976315789473684</v>
      </c>
      <c r="Z1781" s="21">
        <f t="shared" si="388"/>
        <v>0.30499999999999999</v>
      </c>
      <c r="AA1781" s="21">
        <f t="shared" si="389"/>
        <v>0.67100000000000004</v>
      </c>
      <c r="AB1781" s="21">
        <f t="shared" si="390"/>
        <v>0.40200000000000002</v>
      </c>
      <c r="AC1781" s="21">
        <f t="shared" si="391"/>
        <v>0</v>
      </c>
    </row>
    <row r="1782" spans="2:29" x14ac:dyDescent="0.25">
      <c r="B1782" t="s">
        <v>1836</v>
      </c>
      <c r="C1782" t="s">
        <v>1837</v>
      </c>
      <c r="D1782" t="s">
        <v>1737</v>
      </c>
      <c r="E1782" s="1">
        <v>6319</v>
      </c>
      <c r="F1782" s="1">
        <v>6396</v>
      </c>
      <c r="G1782" t="s">
        <v>49</v>
      </c>
      <c r="H1782" s="1">
        <v>7750</v>
      </c>
      <c r="I1782" s="1">
        <v>7555</v>
      </c>
      <c r="J1782" s="1">
        <v>8853</v>
      </c>
      <c r="K1782">
        <v>625</v>
      </c>
      <c r="L1782" s="1">
        <v>1898</v>
      </c>
      <c r="M1782" s="1">
        <v>1624</v>
      </c>
      <c r="N1782" s="20">
        <f t="shared" si="378"/>
        <v>1</v>
      </c>
      <c r="P1782" s="20">
        <f t="shared" si="379"/>
        <v>1</v>
      </c>
      <c r="R1782" s="12">
        <f t="shared" si="380"/>
        <v>7.0597537557889986E-2</v>
      </c>
      <c r="S1782" s="21">
        <f t="shared" si="381"/>
        <v>-5.0836836467743618E-3</v>
      </c>
      <c r="T1782" s="21">
        <f t="shared" si="382"/>
        <v>3.2217455731706091E-2</v>
      </c>
      <c r="U1782" s="21">
        <f t="shared" si="383"/>
        <v>1.339527763459003E-2</v>
      </c>
      <c r="V1782" s="21">
        <f t="shared" si="384"/>
        <v>1.3509683239840586E-2</v>
      </c>
      <c r="W1782" s="22">
        <f t="shared" si="385"/>
        <v>3522</v>
      </c>
      <c r="X1782" s="21">
        <f t="shared" si="386"/>
        <v>0.17745599091425326</v>
      </c>
      <c r="Y1782" s="23">
        <f t="shared" si="387"/>
        <v>10.1104</v>
      </c>
      <c r="Z1782" s="21">
        <f t="shared" si="388"/>
        <v>0.32100000000000001</v>
      </c>
      <c r="AA1782" s="21">
        <f t="shared" si="389"/>
        <v>0.77500000000000002</v>
      </c>
      <c r="AB1782" s="21">
        <f t="shared" si="390"/>
        <v>0.623</v>
      </c>
      <c r="AC1782" s="21">
        <f t="shared" si="391"/>
        <v>0</v>
      </c>
    </row>
    <row r="1783" spans="2:29" x14ac:dyDescent="0.25">
      <c r="B1783" t="s">
        <v>1768</v>
      </c>
      <c r="C1783" t="s">
        <v>1769</v>
      </c>
      <c r="D1783" t="s">
        <v>7412</v>
      </c>
      <c r="E1783" s="1">
        <v>6302</v>
      </c>
      <c r="F1783" s="1">
        <v>7501</v>
      </c>
      <c r="G1783" t="s">
        <v>75</v>
      </c>
      <c r="H1783" s="1">
        <v>1734</v>
      </c>
      <c r="I1783" s="1">
        <v>1827</v>
      </c>
      <c r="J1783" s="1">
        <v>2289</v>
      </c>
      <c r="K1783">
        <v>351</v>
      </c>
      <c r="L1783" s="1">
        <v>1689</v>
      </c>
      <c r="M1783" s="1">
        <v>1123</v>
      </c>
      <c r="N1783" s="20">
        <f t="shared" si="378"/>
        <v>1</v>
      </c>
      <c r="P1783" s="20">
        <f t="shared" si="379"/>
        <v>1</v>
      </c>
      <c r="R1783" s="12">
        <f t="shared" si="380"/>
        <v>0.15334207077326342</v>
      </c>
      <c r="S1783" s="21">
        <f t="shared" si="381"/>
        <v>1.0503659983025937E-2</v>
      </c>
      <c r="T1783" s="21">
        <f t="shared" si="382"/>
        <v>4.6119864944856426E-2</v>
      </c>
      <c r="U1783" s="21">
        <f t="shared" si="383"/>
        <v>2.8157552278699427E-2</v>
      </c>
      <c r="V1783" s="21">
        <f t="shared" si="384"/>
        <v>2.8260359068860597E-2</v>
      </c>
      <c r="W1783" s="22">
        <f t="shared" si="385"/>
        <v>2812</v>
      </c>
      <c r="X1783" s="21">
        <f t="shared" si="386"/>
        <v>0.1248221906116643</v>
      </c>
      <c r="Y1783" s="23">
        <f t="shared" si="387"/>
        <v>17.954415954415953</v>
      </c>
      <c r="Z1783" s="21">
        <f t="shared" si="388"/>
        <v>0.41</v>
      </c>
      <c r="AA1783" s="21">
        <f t="shared" si="389"/>
        <v>0.63500000000000001</v>
      </c>
      <c r="AB1783" s="21">
        <f t="shared" si="390"/>
        <v>0.38200000000000001</v>
      </c>
      <c r="AC1783" s="21">
        <f t="shared" si="391"/>
        <v>0</v>
      </c>
    </row>
    <row r="1784" spans="2:29" x14ac:dyDescent="0.25">
      <c r="B1784" t="s">
        <v>1797</v>
      </c>
      <c r="C1784" t="s">
        <v>1798</v>
      </c>
      <c r="D1784" t="s">
        <v>7416</v>
      </c>
      <c r="E1784" s="1">
        <v>6270</v>
      </c>
      <c r="F1784" s="1">
        <v>6262</v>
      </c>
      <c r="G1784" t="s">
        <v>49</v>
      </c>
      <c r="H1784" s="1">
        <v>5245</v>
      </c>
      <c r="I1784" s="1">
        <v>6502</v>
      </c>
      <c r="J1784" s="1">
        <v>8237</v>
      </c>
      <c r="K1784">
        <v>198</v>
      </c>
      <c r="L1784">
        <v>875</v>
      </c>
      <c r="M1784" s="1">
        <v>1567</v>
      </c>
      <c r="N1784" s="20">
        <f t="shared" si="378"/>
        <v>1</v>
      </c>
      <c r="P1784" s="20">
        <f t="shared" si="379"/>
        <v>1</v>
      </c>
      <c r="R1784" s="12">
        <f t="shared" si="380"/>
        <v>2.4037877868155883E-2</v>
      </c>
      <c r="S1784" s="21">
        <f t="shared" si="381"/>
        <v>4.3903357787599129E-2</v>
      </c>
      <c r="T1784" s="21">
        <f t="shared" si="382"/>
        <v>4.844202401496811E-2</v>
      </c>
      <c r="U1784" s="21">
        <f t="shared" si="383"/>
        <v>4.6170229606468771E-2</v>
      </c>
      <c r="V1784" s="21">
        <f t="shared" si="384"/>
        <v>4.6171870469678668E-2</v>
      </c>
      <c r="W1784" s="22">
        <f t="shared" si="385"/>
        <v>2442</v>
      </c>
      <c r="X1784" s="21">
        <f t="shared" si="386"/>
        <v>8.1081081081081086E-2</v>
      </c>
      <c r="Y1784" s="23">
        <f t="shared" si="387"/>
        <v>31.666666666666668</v>
      </c>
      <c r="Z1784" s="21">
        <f t="shared" si="388"/>
        <v>0.51700000000000002</v>
      </c>
      <c r="AA1784" s="21">
        <f t="shared" si="389"/>
        <v>0.47099999999999997</v>
      </c>
      <c r="AB1784" s="21">
        <f t="shared" si="390"/>
        <v>0.25900000000000001</v>
      </c>
      <c r="AC1784" s="21">
        <f t="shared" si="391"/>
        <v>0</v>
      </c>
    </row>
    <row r="1785" spans="2:29" x14ac:dyDescent="0.25">
      <c r="B1785" t="s">
        <v>1787</v>
      </c>
      <c r="C1785" t="s">
        <v>1788</v>
      </c>
      <c r="D1785" t="s">
        <v>7412</v>
      </c>
      <c r="E1785" s="1">
        <v>6214</v>
      </c>
      <c r="F1785" s="1">
        <v>8835</v>
      </c>
      <c r="G1785" t="s">
        <v>86</v>
      </c>
      <c r="H1785" s="1">
        <v>18302</v>
      </c>
      <c r="I1785" s="1">
        <v>15324</v>
      </c>
      <c r="J1785" s="1">
        <v>15854</v>
      </c>
      <c r="K1785">
        <v>809</v>
      </c>
      <c r="L1785" s="1">
        <v>7867</v>
      </c>
      <c r="M1785">
        <v>1</v>
      </c>
      <c r="N1785" s="20">
        <f t="shared" si="378"/>
        <v>1</v>
      </c>
      <c r="P1785" s="20">
        <f t="shared" si="379"/>
        <v>1</v>
      </c>
      <c r="R1785" s="12">
        <f t="shared" si="380"/>
        <v>5.102813170177873E-2</v>
      </c>
      <c r="S1785" s="21">
        <f t="shared" si="381"/>
        <v>-3.4894660339697903E-2</v>
      </c>
      <c r="T1785" s="21">
        <f t="shared" si="382"/>
        <v>6.8234962036624047E-3</v>
      </c>
      <c r="U1785" s="21">
        <f t="shared" si="383"/>
        <v>-1.4256254251842293E-2</v>
      </c>
      <c r="V1785" s="21">
        <f t="shared" si="384"/>
        <v>-1.410913946262593E-2</v>
      </c>
      <c r="W1785" s="22">
        <f t="shared" si="385"/>
        <v>7868</v>
      </c>
      <c r="X1785" s="21">
        <f t="shared" si="386"/>
        <v>0.10282155566853075</v>
      </c>
      <c r="Y1785" s="23">
        <f t="shared" si="387"/>
        <v>7.6810877626699625</v>
      </c>
      <c r="Z1785" s="21">
        <f t="shared" si="388"/>
        <v>0.17899999999999999</v>
      </c>
      <c r="AA1785" s="21">
        <f t="shared" si="389"/>
        <v>0.56000000000000005</v>
      </c>
      <c r="AB1785" s="21">
        <f t="shared" si="390"/>
        <v>0.75</v>
      </c>
      <c r="AC1785" s="21">
        <f t="shared" si="391"/>
        <v>0</v>
      </c>
    </row>
    <row r="1786" spans="2:29" x14ac:dyDescent="0.25">
      <c r="B1786" t="s">
        <v>1795</v>
      </c>
      <c r="C1786" t="s">
        <v>1796</v>
      </c>
      <c r="D1786" t="s">
        <v>7412</v>
      </c>
      <c r="E1786" s="1">
        <v>6153</v>
      </c>
      <c r="F1786" s="1">
        <v>7893</v>
      </c>
      <c r="G1786" t="s">
        <v>49</v>
      </c>
      <c r="H1786" s="1">
        <v>18409</v>
      </c>
      <c r="I1786" s="1">
        <v>19832</v>
      </c>
      <c r="J1786" s="1">
        <v>23268</v>
      </c>
      <c r="K1786">
        <v>635</v>
      </c>
      <c r="L1786" s="1">
        <v>4093</v>
      </c>
      <c r="M1786" s="1">
        <v>2414</v>
      </c>
      <c r="N1786" s="20">
        <f t="shared" si="378"/>
        <v>1</v>
      </c>
      <c r="P1786" s="20">
        <f t="shared" si="379"/>
        <v>1</v>
      </c>
      <c r="R1786" s="12">
        <f t="shared" si="380"/>
        <v>2.7290699673371152E-2</v>
      </c>
      <c r="S1786" s="21">
        <f t="shared" si="381"/>
        <v>1.5002853534352489E-2</v>
      </c>
      <c r="T1786" s="21">
        <f t="shared" si="382"/>
        <v>3.2472536288665088E-2</v>
      </c>
      <c r="U1786" s="21">
        <f t="shared" si="383"/>
        <v>2.3700430071632583E-2</v>
      </c>
      <c r="V1786" s="21">
        <f t="shared" si="384"/>
        <v>2.372527329821672E-2</v>
      </c>
      <c r="W1786" s="22">
        <f t="shared" si="385"/>
        <v>6507</v>
      </c>
      <c r="X1786" s="21">
        <f t="shared" si="386"/>
        <v>9.758721376978638E-2</v>
      </c>
      <c r="Y1786" s="23">
        <f t="shared" si="387"/>
        <v>9.6897637795275582</v>
      </c>
      <c r="Z1786" s="21">
        <f t="shared" si="388"/>
        <v>0.38300000000000001</v>
      </c>
      <c r="AA1786" s="21">
        <f t="shared" si="389"/>
        <v>0.53500000000000003</v>
      </c>
      <c r="AB1786" s="21">
        <f t="shared" si="390"/>
        <v>0.64400000000000002</v>
      </c>
      <c r="AC1786" s="21">
        <f t="shared" si="391"/>
        <v>0</v>
      </c>
    </row>
    <row r="1787" spans="2:29" x14ac:dyDescent="0.25">
      <c r="B1787" t="s">
        <v>1785</v>
      </c>
      <c r="C1787" t="s">
        <v>1786</v>
      </c>
      <c r="D1787" t="s">
        <v>7412</v>
      </c>
      <c r="E1787" s="1">
        <v>6121</v>
      </c>
      <c r="F1787" s="1">
        <v>7602</v>
      </c>
      <c r="G1787" t="s">
        <v>86</v>
      </c>
      <c r="H1787" s="1">
        <v>3883</v>
      </c>
      <c r="I1787" s="1">
        <v>3543</v>
      </c>
      <c r="J1787" s="1">
        <v>3186</v>
      </c>
      <c r="K1787">
        <v>34</v>
      </c>
      <c r="L1787" s="1">
        <v>1192</v>
      </c>
      <c r="M1787">
        <v>571</v>
      </c>
      <c r="N1787" s="20">
        <f t="shared" si="378"/>
        <v>1</v>
      </c>
      <c r="P1787" s="20">
        <f t="shared" si="379"/>
        <v>1</v>
      </c>
      <c r="R1787" s="12">
        <f t="shared" si="380"/>
        <v>1.0671688637790333E-2</v>
      </c>
      <c r="S1787" s="21">
        <f t="shared" si="381"/>
        <v>-1.8159929582781009E-2</v>
      </c>
      <c r="T1787" s="21">
        <f t="shared" si="382"/>
        <v>-2.1017510655890081E-2</v>
      </c>
      <c r="U1787" s="21">
        <f t="shared" si="383"/>
        <v>-1.9589761235203618E-2</v>
      </c>
      <c r="V1787" s="21">
        <f t="shared" si="384"/>
        <v>-1.9589067157958235E-2</v>
      </c>
      <c r="W1787" s="22">
        <f t="shared" si="385"/>
        <v>1763</v>
      </c>
      <c r="X1787" s="21">
        <f t="shared" si="386"/>
        <v>1.9285309132161088E-2</v>
      </c>
      <c r="Y1787" s="23">
        <f t="shared" si="387"/>
        <v>180.02941176470588</v>
      </c>
      <c r="Z1787" s="21">
        <f t="shared" si="388"/>
        <v>0.158</v>
      </c>
      <c r="AA1787" s="21">
        <f t="shared" si="389"/>
        <v>0.21</v>
      </c>
      <c r="AB1787" s="21">
        <f t="shared" si="390"/>
        <v>0.18600000000000005</v>
      </c>
      <c r="AC1787" s="21">
        <f t="shared" si="391"/>
        <v>0</v>
      </c>
    </row>
    <row r="1788" spans="2:29" x14ac:dyDescent="0.25">
      <c r="B1788" t="s">
        <v>1799</v>
      </c>
      <c r="C1788" t="s">
        <v>1800</v>
      </c>
      <c r="D1788" t="s">
        <v>7409</v>
      </c>
      <c r="E1788" s="1">
        <v>6113</v>
      </c>
      <c r="F1788" s="1">
        <v>8076</v>
      </c>
      <c r="G1788" t="s">
        <v>46</v>
      </c>
      <c r="H1788" s="1">
        <v>7030</v>
      </c>
      <c r="I1788" s="1">
        <v>7460</v>
      </c>
      <c r="J1788" s="1">
        <v>6479</v>
      </c>
      <c r="K1788">
        <v>628</v>
      </c>
      <c r="L1788" s="1">
        <v>5380</v>
      </c>
      <c r="M1788">
        <v>739</v>
      </c>
      <c r="N1788" s="20">
        <f t="shared" si="378"/>
        <v>1</v>
      </c>
      <c r="P1788" s="20">
        <f t="shared" si="379"/>
        <v>1</v>
      </c>
      <c r="R1788" s="12">
        <f t="shared" si="380"/>
        <v>9.692853835468436E-2</v>
      </c>
      <c r="S1788" s="21">
        <f t="shared" si="381"/>
        <v>1.1944514384234939E-2</v>
      </c>
      <c r="T1788" s="21">
        <f t="shared" si="382"/>
        <v>-2.7803998629754467E-2</v>
      </c>
      <c r="U1788" s="21">
        <f t="shared" si="383"/>
        <v>-8.1288337223890395E-3</v>
      </c>
      <c r="V1788" s="21">
        <f t="shared" si="384"/>
        <v>-7.9961059893028565E-3</v>
      </c>
      <c r="W1788" s="22">
        <f t="shared" si="385"/>
        <v>6119</v>
      </c>
      <c r="X1788" s="21">
        <f t="shared" si="386"/>
        <v>0.10263114888053604</v>
      </c>
      <c r="Y1788" s="23">
        <f t="shared" si="387"/>
        <v>9.7340764331210199</v>
      </c>
      <c r="Z1788" s="21">
        <f t="shared" si="388"/>
        <v>0.20399999999999999</v>
      </c>
      <c r="AA1788" s="21">
        <f t="shared" si="389"/>
        <v>0.55900000000000005</v>
      </c>
      <c r="AB1788" s="21">
        <f t="shared" si="390"/>
        <v>0.64200000000000002</v>
      </c>
      <c r="AC1788" s="21">
        <f t="shared" si="391"/>
        <v>0</v>
      </c>
    </row>
    <row r="1789" spans="2:29" x14ac:dyDescent="0.25">
      <c r="B1789" t="s">
        <v>1805</v>
      </c>
      <c r="C1789" t="s">
        <v>1806</v>
      </c>
      <c r="D1789" t="s">
        <v>7418</v>
      </c>
      <c r="E1789" s="1">
        <v>6102</v>
      </c>
      <c r="F1789" s="1">
        <v>9602</v>
      </c>
      <c r="G1789" t="s">
        <v>31</v>
      </c>
      <c r="H1789" s="1">
        <v>6868</v>
      </c>
      <c r="I1789" s="1">
        <v>9956</v>
      </c>
      <c r="J1789" s="1">
        <v>4697</v>
      </c>
      <c r="K1789" s="1">
        <v>3259</v>
      </c>
      <c r="L1789" s="1">
        <v>3136</v>
      </c>
      <c r="M1789" s="1">
        <v>5105</v>
      </c>
      <c r="N1789" s="20">
        <f t="shared" si="378"/>
        <v>1</v>
      </c>
      <c r="P1789" s="20">
        <f t="shared" si="379"/>
        <v>1</v>
      </c>
      <c r="R1789" s="12">
        <f t="shared" si="380"/>
        <v>0.69384713647008733</v>
      </c>
      <c r="S1789" s="21">
        <f t="shared" si="381"/>
        <v>7.7087337600054484E-2</v>
      </c>
      <c r="T1789" s="21">
        <f t="shared" si="382"/>
        <v>-0.13950741073310646</v>
      </c>
      <c r="U1789" s="21">
        <f t="shared" si="383"/>
        <v>-3.7282143097960518E-2</v>
      </c>
      <c r="V1789" s="21">
        <f t="shared" si="384"/>
        <v>-3.3234072077004163E-2</v>
      </c>
      <c r="W1789" s="22">
        <f t="shared" si="385"/>
        <v>8241</v>
      </c>
      <c r="X1789" s="21">
        <f t="shared" si="386"/>
        <v>0.39546171581118794</v>
      </c>
      <c r="Y1789" s="23">
        <f t="shared" si="387"/>
        <v>1.8723534826633936</v>
      </c>
      <c r="Z1789" s="21">
        <f t="shared" si="388"/>
        <v>0.12</v>
      </c>
      <c r="AA1789" s="21">
        <f t="shared" si="389"/>
        <v>0.95099999999999996</v>
      </c>
      <c r="AB1789" s="21">
        <f t="shared" si="390"/>
        <v>0.98499999999999999</v>
      </c>
      <c r="AC1789" s="21">
        <f t="shared" si="391"/>
        <v>0</v>
      </c>
    </row>
    <row r="1790" spans="2:29" x14ac:dyDescent="0.25">
      <c r="B1790" t="s">
        <v>1789</v>
      </c>
      <c r="C1790" t="s">
        <v>1790</v>
      </c>
      <c r="D1790" t="s">
        <v>7414</v>
      </c>
      <c r="E1790" s="1">
        <v>6005</v>
      </c>
      <c r="F1790" s="1">
        <v>10848</v>
      </c>
      <c r="G1790" t="s">
        <v>49</v>
      </c>
      <c r="H1790" s="1">
        <v>7938</v>
      </c>
      <c r="I1790" s="1">
        <v>7192</v>
      </c>
      <c r="J1790" s="1">
        <v>9591</v>
      </c>
      <c r="K1790">
        <v>732</v>
      </c>
      <c r="L1790" s="1">
        <v>3870</v>
      </c>
      <c r="M1790" s="1">
        <v>4925</v>
      </c>
      <c r="N1790" s="20">
        <f t="shared" si="378"/>
        <v>1</v>
      </c>
      <c r="P1790" s="20">
        <f t="shared" si="379"/>
        <v>1</v>
      </c>
      <c r="R1790" s="12">
        <f t="shared" si="380"/>
        <v>7.6321551454488587E-2</v>
      </c>
      <c r="S1790" s="21">
        <f t="shared" si="381"/>
        <v>-1.9544884392400874E-2</v>
      </c>
      <c r="T1790" s="21">
        <f t="shared" si="382"/>
        <v>5.9260658005489741E-2</v>
      </c>
      <c r="U1790" s="21">
        <f t="shared" si="383"/>
        <v>1.9096428657933151E-2</v>
      </c>
      <c r="V1790" s="21">
        <f t="shared" si="384"/>
        <v>1.9604067423674005E-2</v>
      </c>
      <c r="W1790" s="22">
        <f t="shared" si="385"/>
        <v>8795</v>
      </c>
      <c r="X1790" s="21">
        <f t="shared" si="386"/>
        <v>8.3229107447413297E-2</v>
      </c>
      <c r="Y1790" s="23">
        <f t="shared" si="387"/>
        <v>8.2035519125683063</v>
      </c>
      <c r="Z1790" s="21">
        <f t="shared" si="388"/>
        <v>0.35799999999999998</v>
      </c>
      <c r="AA1790" s="21">
        <f t="shared" si="389"/>
        <v>0.47699999999999998</v>
      </c>
      <c r="AB1790" s="21">
        <f t="shared" si="390"/>
        <v>0.72499999999999998</v>
      </c>
      <c r="AC1790" s="21">
        <f t="shared" si="391"/>
        <v>0</v>
      </c>
    </row>
    <row r="1791" spans="2:29" x14ac:dyDescent="0.25">
      <c r="B1791" t="s">
        <v>1758</v>
      </c>
      <c r="C1791" t="s">
        <v>1759</v>
      </c>
      <c r="D1791" t="s">
        <v>7412</v>
      </c>
      <c r="E1791" s="1">
        <v>5978</v>
      </c>
      <c r="F1791" s="1">
        <v>9507</v>
      </c>
      <c r="G1791" t="s">
        <v>34</v>
      </c>
      <c r="H1791" s="1">
        <v>7749</v>
      </c>
      <c r="I1791" s="1">
        <v>8153</v>
      </c>
      <c r="J1791" s="1">
        <v>7683</v>
      </c>
      <c r="K1791">
        <v>561</v>
      </c>
      <c r="L1791" s="1">
        <v>5542</v>
      </c>
      <c r="M1791" s="1">
        <v>1914</v>
      </c>
      <c r="N1791" s="20">
        <f t="shared" si="378"/>
        <v>1</v>
      </c>
      <c r="P1791" s="20">
        <f t="shared" si="379"/>
        <v>1</v>
      </c>
      <c r="R1791" s="12">
        <f t="shared" si="380"/>
        <v>7.3018352206169465E-2</v>
      </c>
      <c r="S1791" s="21">
        <f t="shared" si="381"/>
        <v>1.0216264278168907E-2</v>
      </c>
      <c r="T1791" s="21">
        <f t="shared" si="382"/>
        <v>-1.1804940778711193E-2</v>
      </c>
      <c r="U1791" s="21">
        <f t="shared" si="383"/>
        <v>-8.5500496440749085E-4</v>
      </c>
      <c r="V1791" s="21">
        <f t="shared" si="384"/>
        <v>-8.1456048831659211E-4</v>
      </c>
      <c r="W1791" s="22">
        <f t="shared" si="385"/>
        <v>7456</v>
      </c>
      <c r="X1791" s="21">
        <f t="shared" si="386"/>
        <v>7.5241416309012876E-2</v>
      </c>
      <c r="Y1791" s="23">
        <f t="shared" si="387"/>
        <v>10.655971479500892</v>
      </c>
      <c r="Z1791" s="21">
        <f t="shared" si="388"/>
        <v>0.23300000000000001</v>
      </c>
      <c r="AA1791" s="21">
        <f t="shared" si="389"/>
        <v>0.45100000000000001</v>
      </c>
      <c r="AB1791" s="21">
        <f t="shared" si="390"/>
        <v>0.59899999999999998</v>
      </c>
      <c r="AC1791" s="21">
        <f t="shared" si="391"/>
        <v>0</v>
      </c>
    </row>
    <row r="1792" spans="2:29" x14ac:dyDescent="0.25">
      <c r="B1792" t="s">
        <v>1811</v>
      </c>
      <c r="C1792" t="s">
        <v>1812</v>
      </c>
      <c r="D1792" t="s">
        <v>1737</v>
      </c>
      <c r="E1792" s="1">
        <v>5857</v>
      </c>
      <c r="F1792" s="1">
        <v>9835</v>
      </c>
      <c r="G1792" t="s">
        <v>31</v>
      </c>
      <c r="H1792" s="1">
        <v>14148</v>
      </c>
      <c r="I1792" s="1">
        <v>18560</v>
      </c>
      <c r="J1792" s="1">
        <v>17678</v>
      </c>
      <c r="K1792">
        <v>379</v>
      </c>
      <c r="L1792" s="1">
        <v>7258</v>
      </c>
      <c r="M1792" s="1">
        <v>3901</v>
      </c>
      <c r="N1792" s="20">
        <f t="shared" ref="N1792:N1855" si="392">IF(V1792&lt;5%,1,0)</f>
        <v>1</v>
      </c>
      <c r="P1792" s="20">
        <f t="shared" si="379"/>
        <v>1</v>
      </c>
      <c r="R1792" s="12">
        <f t="shared" si="380"/>
        <v>2.1439076818644643E-2</v>
      </c>
      <c r="S1792" s="21">
        <f t="shared" si="381"/>
        <v>5.5787666000623126E-2</v>
      </c>
      <c r="T1792" s="21">
        <f t="shared" si="382"/>
        <v>-9.6903032211025364E-3</v>
      </c>
      <c r="U1792" s="21">
        <f t="shared" si="383"/>
        <v>2.2524700620956573E-2</v>
      </c>
      <c r="V1792" s="21">
        <f t="shared" si="384"/>
        <v>2.2874021133492389E-2</v>
      </c>
      <c r="W1792" s="22">
        <f t="shared" si="385"/>
        <v>11159</v>
      </c>
      <c r="X1792" s="21">
        <f t="shared" si="386"/>
        <v>3.3963616811542252E-2</v>
      </c>
      <c r="Y1792" s="23">
        <f t="shared" si="387"/>
        <v>15.453825857519789</v>
      </c>
      <c r="Z1792" s="21">
        <f t="shared" si="388"/>
        <v>0.38</v>
      </c>
      <c r="AA1792" s="21">
        <f t="shared" si="389"/>
        <v>0.26600000000000001</v>
      </c>
      <c r="AB1792" s="21">
        <f t="shared" si="390"/>
        <v>0.43100000000000005</v>
      </c>
      <c r="AC1792" s="21">
        <f t="shared" si="391"/>
        <v>0</v>
      </c>
    </row>
    <row r="1793" spans="2:29" x14ac:dyDescent="0.25">
      <c r="B1793" t="s">
        <v>1807</v>
      </c>
      <c r="C1793" t="s">
        <v>1808</v>
      </c>
      <c r="D1793" t="s">
        <v>7412</v>
      </c>
      <c r="E1793" s="1">
        <v>5841</v>
      </c>
      <c r="F1793" s="1">
        <v>11083</v>
      </c>
      <c r="G1793" t="s">
        <v>46</v>
      </c>
      <c r="H1793" s="1">
        <v>17968</v>
      </c>
      <c r="I1793" s="1">
        <v>17531</v>
      </c>
      <c r="J1793" s="1">
        <v>18455</v>
      </c>
      <c r="K1793" s="1">
        <v>1646</v>
      </c>
      <c r="L1793" s="1">
        <v>4675</v>
      </c>
      <c r="M1793" s="1">
        <v>4687</v>
      </c>
      <c r="N1793" s="20">
        <f t="shared" si="392"/>
        <v>1</v>
      </c>
      <c r="P1793" s="20">
        <f t="shared" si="379"/>
        <v>1</v>
      </c>
      <c r="R1793" s="12">
        <f t="shared" si="380"/>
        <v>8.9189921430506636E-2</v>
      </c>
      <c r="S1793" s="21">
        <f t="shared" si="381"/>
        <v>-4.9122264835944618E-3</v>
      </c>
      <c r="T1793" s="21">
        <f t="shared" si="382"/>
        <v>1.0325866406030837E-2</v>
      </c>
      <c r="U1793" s="21">
        <f t="shared" si="383"/>
        <v>2.6778729622043418E-3</v>
      </c>
      <c r="V1793" s="21">
        <f t="shared" si="384"/>
        <v>2.6971709615469055E-3</v>
      </c>
      <c r="W1793" s="22">
        <f t="shared" si="385"/>
        <v>9362</v>
      </c>
      <c r="X1793" s="21">
        <f t="shared" si="386"/>
        <v>0.17581713309121982</v>
      </c>
      <c r="Y1793" s="23">
        <f t="shared" si="387"/>
        <v>3.5486026731470233</v>
      </c>
      <c r="Z1793" s="21">
        <f t="shared" si="388"/>
        <v>0.255</v>
      </c>
      <c r="AA1793" s="21">
        <f t="shared" si="389"/>
        <v>0.77300000000000002</v>
      </c>
      <c r="AB1793" s="21">
        <f t="shared" si="390"/>
        <v>0.94899999999999995</v>
      </c>
      <c r="AC1793" s="21">
        <f t="shared" si="391"/>
        <v>0</v>
      </c>
    </row>
    <row r="1794" spans="2:29" x14ac:dyDescent="0.25">
      <c r="B1794" t="s">
        <v>1826</v>
      </c>
      <c r="C1794" t="s">
        <v>1827</v>
      </c>
      <c r="D1794" t="s">
        <v>7417</v>
      </c>
      <c r="E1794" s="1">
        <v>5834</v>
      </c>
      <c r="F1794" s="1">
        <v>6209</v>
      </c>
      <c r="G1794" t="s">
        <v>34</v>
      </c>
      <c r="H1794" s="1">
        <v>2094</v>
      </c>
      <c r="I1794" s="1">
        <v>1851</v>
      </c>
      <c r="J1794" s="1">
        <v>2384</v>
      </c>
      <c r="K1794">
        <v>275</v>
      </c>
      <c r="L1794" s="1">
        <v>5606</v>
      </c>
      <c r="M1794">
        <v>249</v>
      </c>
      <c r="N1794" s="20">
        <f t="shared" si="392"/>
        <v>1</v>
      </c>
      <c r="P1794" s="20">
        <f t="shared" ref="P1794:P1857" si="393">SUM(N1794:O1794)</f>
        <v>1</v>
      </c>
      <c r="R1794" s="12">
        <f t="shared" ref="R1794:R1857" si="394">K1794/J1794</f>
        <v>0.11535234899328858</v>
      </c>
      <c r="S1794" s="21">
        <f t="shared" ref="S1794:S1857" si="395">(I1794/H1794)^(1/5)-1</f>
        <v>-2.4368197976307737E-2</v>
      </c>
      <c r="T1794" s="21">
        <f t="shared" ref="T1794:T1857" si="396">(J1794/I1794)^(1/5)-1</f>
        <v>5.1913349073604786E-2</v>
      </c>
      <c r="U1794" s="21">
        <f t="shared" ref="U1794:U1857" si="397">(J1794/H1794)^(1/10)-1</f>
        <v>1.3054843692807294E-2</v>
      </c>
      <c r="V1794" s="21">
        <f t="shared" ref="V1794:V1857" si="398">AVERAGE(S1794:U1794)</f>
        <v>1.3533331596701448E-2</v>
      </c>
      <c r="W1794" s="22">
        <f t="shared" ref="W1794:W1857" si="399">MAX(L1794,0)+MAX(M1794,0)</f>
        <v>5855</v>
      </c>
      <c r="X1794" s="21">
        <f t="shared" ref="X1794:X1857" si="400">IF(W1794&gt;0,(J1794*R1794)/W1794,1000%)</f>
        <v>4.6968403074295471E-2</v>
      </c>
      <c r="Y1794" s="23">
        <f t="shared" ref="Y1794:Y1857" si="401">IF(R1794&gt;0,E1794/(J1794*R1794),100000)</f>
        <v>21.214545454545455</v>
      </c>
      <c r="Z1794" s="21">
        <f t="shared" ref="Z1794:Z1857" si="402">_xlfn.PERCENTRANK.EXC($V$1:$V$3842,V1794)</f>
        <v>0.32100000000000001</v>
      </c>
      <c r="AA1794" s="21">
        <f t="shared" ref="AA1794:AA1857" si="403">_xlfn.PERCENTRANK.EXC($X$2:$X$3843,X1794)</f>
        <v>0.33</v>
      </c>
      <c r="AB1794" s="21">
        <f t="shared" ref="AB1794:AB1857" si="404">1-_xlfn.PERCENTRANK.EXC($Y$2:$Y$3843,Y1794)</f>
        <v>0.33299999999999996</v>
      </c>
      <c r="AC1794" s="21">
        <f t="shared" ref="AC1794:AC1857" si="405">IF(P1794=0,25%*Z1794+25%*AA1794+50%*AB1794,0)</f>
        <v>0</v>
      </c>
    </row>
    <row r="1795" spans="2:29" x14ac:dyDescent="0.25">
      <c r="B1795" t="s">
        <v>1846</v>
      </c>
      <c r="C1795" t="s">
        <v>1847</v>
      </c>
      <c r="D1795" t="s">
        <v>7418</v>
      </c>
      <c r="E1795" s="1">
        <v>5770</v>
      </c>
      <c r="F1795" s="1">
        <v>6470</v>
      </c>
      <c r="G1795" t="s">
        <v>37</v>
      </c>
      <c r="H1795" s="1">
        <v>6870</v>
      </c>
      <c r="I1795" s="1">
        <v>3657</v>
      </c>
      <c r="J1795" s="1">
        <v>6971</v>
      </c>
      <c r="K1795">
        <v>492</v>
      </c>
      <c r="L1795" s="1">
        <v>4360</v>
      </c>
      <c r="M1795">
        <v>538</v>
      </c>
      <c r="N1795" s="20">
        <f t="shared" si="392"/>
        <v>1</v>
      </c>
      <c r="P1795" s="20">
        <f t="shared" si="393"/>
        <v>1</v>
      </c>
      <c r="R1795" s="12">
        <f t="shared" si="394"/>
        <v>7.0578109309998568E-2</v>
      </c>
      <c r="S1795" s="21">
        <f t="shared" si="395"/>
        <v>-0.11847700689141982</v>
      </c>
      <c r="T1795" s="21">
        <f t="shared" si="396"/>
        <v>0.13771641588236383</v>
      </c>
      <c r="U1795" s="21">
        <f t="shared" si="397"/>
        <v>1.4605235541675921E-3</v>
      </c>
      <c r="V1795" s="21">
        <f t="shared" si="398"/>
        <v>6.8999775150371994E-3</v>
      </c>
      <c r="W1795" s="22">
        <f t="shared" si="399"/>
        <v>4898</v>
      </c>
      <c r="X1795" s="21">
        <f t="shared" si="400"/>
        <v>0.1004491629236423</v>
      </c>
      <c r="Y1795" s="23">
        <f t="shared" si="401"/>
        <v>11.727642276422765</v>
      </c>
      <c r="Z1795" s="21">
        <f t="shared" si="402"/>
        <v>0.28000000000000003</v>
      </c>
      <c r="AA1795" s="21">
        <f t="shared" si="403"/>
        <v>0.54800000000000004</v>
      </c>
      <c r="AB1795" s="21">
        <f t="shared" si="404"/>
        <v>0.55499999999999994</v>
      </c>
      <c r="AC1795" s="21">
        <f t="shared" si="405"/>
        <v>0</v>
      </c>
    </row>
    <row r="1796" spans="2:29" x14ac:dyDescent="0.25">
      <c r="B1796" t="s">
        <v>1834</v>
      </c>
      <c r="C1796" t="s">
        <v>1835</v>
      </c>
      <c r="D1796" t="s">
        <v>7412</v>
      </c>
      <c r="E1796" s="1">
        <v>5666</v>
      </c>
      <c r="F1796" s="1">
        <v>11663</v>
      </c>
      <c r="G1796" t="s">
        <v>1745</v>
      </c>
      <c r="H1796" s="1">
        <v>1194</v>
      </c>
      <c r="I1796">
        <v>986</v>
      </c>
      <c r="J1796" s="1">
        <v>1088</v>
      </c>
      <c r="K1796">
        <v>561</v>
      </c>
      <c r="L1796" s="1">
        <v>8439</v>
      </c>
      <c r="M1796" s="1">
        <v>4713</v>
      </c>
      <c r="N1796" s="20">
        <f t="shared" si="392"/>
        <v>1</v>
      </c>
      <c r="P1796" s="20">
        <f t="shared" si="393"/>
        <v>1</v>
      </c>
      <c r="R1796" s="12">
        <f t="shared" si="394"/>
        <v>0.515625</v>
      </c>
      <c r="S1796" s="21">
        <f t="shared" si="395"/>
        <v>-3.7558109231226156E-2</v>
      </c>
      <c r="T1796" s="21">
        <f t="shared" si="396"/>
        <v>1.9883101710944429E-2</v>
      </c>
      <c r="U1796" s="21">
        <f t="shared" si="397"/>
        <v>-9.253705142530988E-3</v>
      </c>
      <c r="V1796" s="21">
        <f t="shared" si="398"/>
        <v>-8.976237554270905E-3</v>
      </c>
      <c r="W1796" s="22">
        <f t="shared" si="399"/>
        <v>13152</v>
      </c>
      <c r="X1796" s="21">
        <f t="shared" si="400"/>
        <v>4.2655109489051095E-2</v>
      </c>
      <c r="Y1796" s="23">
        <f t="shared" si="401"/>
        <v>10.09982174688057</v>
      </c>
      <c r="Z1796" s="21">
        <f t="shared" si="402"/>
        <v>0.2</v>
      </c>
      <c r="AA1796" s="21">
        <f t="shared" si="403"/>
        <v>0.31</v>
      </c>
      <c r="AB1796" s="21">
        <f t="shared" si="404"/>
        <v>0.624</v>
      </c>
      <c r="AC1796" s="21">
        <f t="shared" si="405"/>
        <v>0</v>
      </c>
    </row>
    <row r="1797" spans="2:29" x14ac:dyDescent="0.25">
      <c r="B1797" t="s">
        <v>1862</v>
      </c>
      <c r="C1797" t="s">
        <v>1863</v>
      </c>
      <c r="D1797" t="s">
        <v>7409</v>
      </c>
      <c r="E1797" s="1">
        <v>5528</v>
      </c>
      <c r="F1797" s="1">
        <v>6127</v>
      </c>
      <c r="G1797" t="s">
        <v>49</v>
      </c>
      <c r="H1797" s="1">
        <v>6490</v>
      </c>
      <c r="I1797" s="1">
        <v>3776</v>
      </c>
      <c r="J1797">
        <v>9</v>
      </c>
      <c r="K1797">
        <v>-1</v>
      </c>
      <c r="L1797" s="1">
        <v>2187</v>
      </c>
      <c r="M1797">
        <v>544</v>
      </c>
      <c r="N1797" s="20">
        <f t="shared" si="392"/>
        <v>1</v>
      </c>
      <c r="P1797" s="20">
        <f t="shared" si="393"/>
        <v>1</v>
      </c>
      <c r="R1797" s="12">
        <f t="shared" si="394"/>
        <v>-0.1111111111111111</v>
      </c>
      <c r="S1797" s="21">
        <f t="shared" si="395"/>
        <v>-0.10265911073008072</v>
      </c>
      <c r="T1797" s="21">
        <f t="shared" si="396"/>
        <v>-0.70115767624438563</v>
      </c>
      <c r="U1797" s="21">
        <f t="shared" si="397"/>
        <v>-0.48215500721707072</v>
      </c>
      <c r="V1797" s="21">
        <f t="shared" si="398"/>
        <v>-0.4286572647305123</v>
      </c>
      <c r="W1797" s="22">
        <f t="shared" si="399"/>
        <v>2731</v>
      </c>
      <c r="X1797" s="21">
        <f t="shared" si="400"/>
        <v>-3.6616623947272064E-4</v>
      </c>
      <c r="Y1797" s="23">
        <f t="shared" si="401"/>
        <v>100000</v>
      </c>
      <c r="Z1797" s="21">
        <f t="shared" si="402"/>
        <v>0</v>
      </c>
      <c r="AA1797" s="21">
        <f t="shared" si="403"/>
        <v>0.13900000000000001</v>
      </c>
      <c r="AB1797" s="21">
        <f t="shared" si="404"/>
        <v>0.18200000000000005</v>
      </c>
      <c r="AC1797" s="21">
        <f t="shared" si="405"/>
        <v>0</v>
      </c>
    </row>
    <row r="1798" spans="2:29" x14ac:dyDescent="0.25">
      <c r="B1798" t="s">
        <v>1875</v>
      </c>
      <c r="C1798" t="s">
        <v>1876</v>
      </c>
      <c r="D1798" t="s">
        <v>7411</v>
      </c>
      <c r="E1798" s="1">
        <v>5512</v>
      </c>
      <c r="F1798" s="1">
        <v>8778</v>
      </c>
      <c r="G1798" t="s">
        <v>37</v>
      </c>
      <c r="H1798" s="1">
        <v>1618</v>
      </c>
      <c r="I1798" s="1">
        <v>1415</v>
      </c>
      <c r="J1798" s="1">
        <v>1437</v>
      </c>
      <c r="K1798">
        <v>418</v>
      </c>
      <c r="L1798" s="1">
        <v>3510</v>
      </c>
      <c r="M1798" t="s">
        <v>30</v>
      </c>
      <c r="N1798" s="20">
        <f t="shared" si="392"/>
        <v>1</v>
      </c>
      <c r="P1798" s="20">
        <f t="shared" si="393"/>
        <v>1</v>
      </c>
      <c r="R1798" s="12">
        <f t="shared" si="394"/>
        <v>0.29088378566457901</v>
      </c>
      <c r="S1798" s="21">
        <f t="shared" si="395"/>
        <v>-2.6456000055553375E-2</v>
      </c>
      <c r="T1798" s="21">
        <f t="shared" si="396"/>
        <v>3.090380611066923E-3</v>
      </c>
      <c r="U1798" s="21">
        <f t="shared" si="397"/>
        <v>-1.1793229406975025E-2</v>
      </c>
      <c r="V1798" s="21">
        <f t="shared" si="398"/>
        <v>-1.1719616283820492E-2</v>
      </c>
      <c r="W1798" s="22">
        <f t="shared" si="399"/>
        <v>3510</v>
      </c>
      <c r="X1798" s="21">
        <f t="shared" si="400"/>
        <v>0.1190883190883191</v>
      </c>
      <c r="Y1798" s="23">
        <f t="shared" si="401"/>
        <v>13.186602870813395</v>
      </c>
      <c r="Z1798" s="21">
        <f t="shared" si="402"/>
        <v>0.187</v>
      </c>
      <c r="AA1798" s="21">
        <f t="shared" si="403"/>
        <v>0.61899999999999999</v>
      </c>
      <c r="AB1798" s="21">
        <f t="shared" si="404"/>
        <v>0.503</v>
      </c>
      <c r="AC1798" s="21">
        <f t="shared" si="405"/>
        <v>0</v>
      </c>
    </row>
    <row r="1799" spans="2:29" x14ac:dyDescent="0.25">
      <c r="B1799" t="s">
        <v>1889</v>
      </c>
      <c r="C1799" t="s">
        <v>1890</v>
      </c>
      <c r="D1799" t="s">
        <v>7409</v>
      </c>
      <c r="E1799" s="1">
        <v>5492</v>
      </c>
      <c r="F1799" s="1">
        <v>11934</v>
      </c>
      <c r="G1799" t="s">
        <v>86</v>
      </c>
      <c r="H1799" s="1">
        <v>14675</v>
      </c>
      <c r="I1799" s="1">
        <v>16183</v>
      </c>
      <c r="J1799" s="1">
        <v>21667</v>
      </c>
      <c r="K1799">
        <v>709</v>
      </c>
      <c r="L1799" s="1">
        <v>4423</v>
      </c>
      <c r="M1799" s="1">
        <v>5601</v>
      </c>
      <c r="N1799" s="20">
        <f t="shared" si="392"/>
        <v>1</v>
      </c>
      <c r="P1799" s="20">
        <f t="shared" si="393"/>
        <v>1</v>
      </c>
      <c r="R1799" s="12">
        <f t="shared" si="394"/>
        <v>3.2722573498869249E-2</v>
      </c>
      <c r="S1799" s="21">
        <f t="shared" si="395"/>
        <v>1.9755801729725464E-2</v>
      </c>
      <c r="T1799" s="21">
        <f t="shared" si="396"/>
        <v>6.0102722489822291E-2</v>
      </c>
      <c r="U1799" s="21">
        <f t="shared" si="397"/>
        <v>3.9733572454248245E-2</v>
      </c>
      <c r="V1799" s="21">
        <f t="shared" si="398"/>
        <v>3.9864032224598667E-2</v>
      </c>
      <c r="W1799" s="22">
        <f t="shared" si="399"/>
        <v>10024</v>
      </c>
      <c r="X1799" s="21">
        <f t="shared" si="400"/>
        <v>7.0730247406225064E-2</v>
      </c>
      <c r="Y1799" s="23">
        <f t="shared" si="401"/>
        <v>7.7461212976022571</v>
      </c>
      <c r="Z1799" s="21">
        <f t="shared" si="402"/>
        <v>0.47699999999999998</v>
      </c>
      <c r="AA1799" s="21">
        <f t="shared" si="403"/>
        <v>0.43</v>
      </c>
      <c r="AB1799" s="21">
        <f t="shared" si="404"/>
        <v>0.747</v>
      </c>
      <c r="AC1799" s="21">
        <f t="shared" si="405"/>
        <v>0</v>
      </c>
    </row>
    <row r="1800" spans="2:29" x14ac:dyDescent="0.25">
      <c r="B1800" t="s">
        <v>1856</v>
      </c>
      <c r="C1800" t="s">
        <v>1857</v>
      </c>
      <c r="D1800" t="s">
        <v>7410</v>
      </c>
      <c r="E1800" s="1">
        <v>5427</v>
      </c>
      <c r="F1800" t="s">
        <v>30</v>
      </c>
      <c r="G1800" t="s">
        <v>31</v>
      </c>
      <c r="H1800">
        <v>366</v>
      </c>
      <c r="I1800">
        <v>429</v>
      </c>
      <c r="J1800">
        <v>582</v>
      </c>
      <c r="K1800">
        <v>255</v>
      </c>
      <c r="L1800" s="1">
        <v>3307</v>
      </c>
      <c r="M1800" s="1">
        <v>6840</v>
      </c>
      <c r="N1800" s="20">
        <f t="shared" si="392"/>
        <v>1</v>
      </c>
      <c r="P1800" s="20">
        <f t="shared" si="393"/>
        <v>1</v>
      </c>
      <c r="R1800" s="12">
        <f t="shared" si="394"/>
        <v>0.43814432989690721</v>
      </c>
      <c r="S1800" s="21">
        <f t="shared" si="395"/>
        <v>3.2274600174504675E-2</v>
      </c>
      <c r="T1800" s="21">
        <f t="shared" si="396"/>
        <v>6.2901790141179248E-2</v>
      </c>
      <c r="U1800" s="21">
        <f t="shared" si="397"/>
        <v>4.7476262472210484E-2</v>
      </c>
      <c r="V1800" s="21">
        <f t="shared" si="398"/>
        <v>4.7550884262631467E-2</v>
      </c>
      <c r="W1800" s="22">
        <f t="shared" si="399"/>
        <v>10147</v>
      </c>
      <c r="X1800" s="21">
        <f t="shared" si="400"/>
        <v>2.5130580467133144E-2</v>
      </c>
      <c r="Y1800" s="23">
        <f t="shared" si="401"/>
        <v>21.28235294117647</v>
      </c>
      <c r="Z1800" s="21">
        <f t="shared" si="402"/>
        <v>0.52500000000000002</v>
      </c>
      <c r="AA1800" s="21">
        <f t="shared" si="403"/>
        <v>0.22900000000000001</v>
      </c>
      <c r="AB1800" s="21">
        <f t="shared" si="404"/>
        <v>0.33299999999999996</v>
      </c>
      <c r="AC1800" s="21">
        <f t="shared" si="405"/>
        <v>0</v>
      </c>
    </row>
    <row r="1801" spans="2:29" x14ac:dyDescent="0.25">
      <c r="B1801" t="s">
        <v>1883</v>
      </c>
      <c r="C1801" t="s">
        <v>1884</v>
      </c>
      <c r="D1801" t="s">
        <v>6455</v>
      </c>
      <c r="E1801" s="1">
        <v>5399</v>
      </c>
      <c r="F1801" s="1">
        <v>12098</v>
      </c>
      <c r="G1801" t="s">
        <v>104</v>
      </c>
      <c r="H1801" s="1">
        <v>7098</v>
      </c>
      <c r="I1801" s="1">
        <v>5532</v>
      </c>
      <c r="J1801" s="1">
        <v>10284</v>
      </c>
      <c r="K1801">
        <v>938</v>
      </c>
      <c r="L1801" s="1">
        <v>6581</v>
      </c>
      <c r="M1801" s="1">
        <v>6184</v>
      </c>
      <c r="N1801" s="20">
        <f t="shared" si="392"/>
        <v>1</v>
      </c>
      <c r="P1801" s="20">
        <f t="shared" si="393"/>
        <v>1</v>
      </c>
      <c r="R1801" s="12">
        <f t="shared" si="394"/>
        <v>9.12096460521198E-2</v>
      </c>
      <c r="S1801" s="21">
        <f t="shared" si="395"/>
        <v>-4.8630475803603246E-2</v>
      </c>
      <c r="T1801" s="21">
        <f t="shared" si="396"/>
        <v>0.13202489899784409</v>
      </c>
      <c r="U1801" s="21">
        <f t="shared" si="397"/>
        <v>3.7773573347314127E-2</v>
      </c>
      <c r="V1801" s="21">
        <f t="shared" si="398"/>
        <v>4.0389332180518323E-2</v>
      </c>
      <c r="W1801" s="22">
        <f t="shared" si="399"/>
        <v>12765</v>
      </c>
      <c r="X1801" s="21">
        <f t="shared" si="400"/>
        <v>7.3482177830003922E-2</v>
      </c>
      <c r="Y1801" s="23">
        <f t="shared" si="401"/>
        <v>5.7558635394456292</v>
      </c>
      <c r="Z1801" s="21">
        <f t="shared" si="402"/>
        <v>0.48099999999999998</v>
      </c>
      <c r="AA1801" s="21">
        <f t="shared" si="403"/>
        <v>0.441</v>
      </c>
      <c r="AB1801" s="21">
        <f t="shared" si="404"/>
        <v>0.85499999999999998</v>
      </c>
      <c r="AC1801" s="21">
        <f t="shared" si="405"/>
        <v>0</v>
      </c>
    </row>
    <row r="1802" spans="2:29" x14ac:dyDescent="0.25">
      <c r="B1802" t="s">
        <v>1891</v>
      </c>
      <c r="C1802" t="s">
        <v>1892</v>
      </c>
      <c r="D1802" t="s">
        <v>7417</v>
      </c>
      <c r="E1802" s="1">
        <v>5374</v>
      </c>
      <c r="F1802" s="1">
        <v>6336</v>
      </c>
      <c r="G1802" t="s">
        <v>75</v>
      </c>
      <c r="H1802" s="1">
        <v>3408</v>
      </c>
      <c r="I1802" s="1">
        <v>2836</v>
      </c>
      <c r="J1802" s="1">
        <v>3752</v>
      </c>
      <c r="K1802">
        <v>400</v>
      </c>
      <c r="L1802" s="1">
        <v>3067</v>
      </c>
      <c r="M1802">
        <v>836</v>
      </c>
      <c r="N1802" s="20">
        <f t="shared" si="392"/>
        <v>1</v>
      </c>
      <c r="P1802" s="20">
        <f t="shared" si="393"/>
        <v>1</v>
      </c>
      <c r="R1802" s="12">
        <f t="shared" si="394"/>
        <v>0.10660980810234541</v>
      </c>
      <c r="S1802" s="21">
        <f t="shared" si="395"/>
        <v>-3.6079252665132899E-2</v>
      </c>
      <c r="T1802" s="21">
        <f t="shared" si="396"/>
        <v>5.7575352263012247E-2</v>
      </c>
      <c r="U1802" s="21">
        <f t="shared" si="397"/>
        <v>9.6627278038434739E-3</v>
      </c>
      <c r="V1802" s="21">
        <f t="shared" si="398"/>
        <v>1.0386275800574274E-2</v>
      </c>
      <c r="W1802" s="22">
        <f t="shared" si="399"/>
        <v>3903</v>
      </c>
      <c r="X1802" s="21">
        <f t="shared" si="400"/>
        <v>0.10248526774276198</v>
      </c>
      <c r="Y1802" s="23">
        <f t="shared" si="401"/>
        <v>13.435</v>
      </c>
      <c r="Z1802" s="21">
        <f t="shared" si="402"/>
        <v>0.3</v>
      </c>
      <c r="AA1802" s="21">
        <f t="shared" si="403"/>
        <v>0.55800000000000005</v>
      </c>
      <c r="AB1802" s="21">
        <f t="shared" si="404"/>
        <v>0.49399999999999999</v>
      </c>
      <c r="AC1802" s="21">
        <f t="shared" si="405"/>
        <v>0</v>
      </c>
    </row>
    <row r="1803" spans="2:29" x14ac:dyDescent="0.25">
      <c r="B1803" t="s">
        <v>1905</v>
      </c>
      <c r="C1803" t="s">
        <v>1906</v>
      </c>
      <c r="D1803" t="s">
        <v>7410</v>
      </c>
      <c r="E1803" s="1">
        <v>5306</v>
      </c>
      <c r="F1803" s="1">
        <v>9098</v>
      </c>
      <c r="G1803" t="s">
        <v>49</v>
      </c>
      <c r="H1803" s="1">
        <v>24209</v>
      </c>
      <c r="I1803" s="1">
        <v>26278</v>
      </c>
      <c r="J1803" s="1">
        <v>24877</v>
      </c>
      <c r="K1803">
        <v>612</v>
      </c>
      <c r="L1803" s="1">
        <v>3840</v>
      </c>
      <c r="M1803" s="1">
        <v>2880</v>
      </c>
      <c r="N1803" s="20">
        <f t="shared" si="392"/>
        <v>1</v>
      </c>
      <c r="P1803" s="20">
        <f t="shared" si="393"/>
        <v>1</v>
      </c>
      <c r="R1803" s="12">
        <f t="shared" si="394"/>
        <v>2.4601037102544521E-2</v>
      </c>
      <c r="S1803" s="21">
        <f t="shared" si="395"/>
        <v>1.6536767863781332E-2</v>
      </c>
      <c r="T1803" s="21">
        <f t="shared" si="396"/>
        <v>-1.0897864375561506E-2</v>
      </c>
      <c r="U1803" s="21">
        <f t="shared" si="397"/>
        <v>2.7256294893585054E-3</v>
      </c>
      <c r="V1803" s="21">
        <f t="shared" si="398"/>
        <v>2.7881776591927774E-3</v>
      </c>
      <c r="W1803" s="22">
        <f t="shared" si="399"/>
        <v>6720</v>
      </c>
      <c r="X1803" s="21">
        <f t="shared" si="400"/>
        <v>9.1071428571428567E-2</v>
      </c>
      <c r="Y1803" s="23">
        <f t="shared" si="401"/>
        <v>8.6699346405228752</v>
      </c>
      <c r="Z1803" s="21">
        <f t="shared" si="402"/>
        <v>0.25600000000000001</v>
      </c>
      <c r="AA1803" s="21">
        <f t="shared" si="403"/>
        <v>0.51100000000000001</v>
      </c>
      <c r="AB1803" s="21">
        <f t="shared" si="404"/>
        <v>0.69799999999999995</v>
      </c>
      <c r="AC1803" s="21">
        <f t="shared" si="405"/>
        <v>0</v>
      </c>
    </row>
    <row r="1804" spans="2:29" x14ac:dyDescent="0.25">
      <c r="B1804" t="s">
        <v>1873</v>
      </c>
      <c r="C1804" t="s">
        <v>1874</v>
      </c>
      <c r="D1804" t="s">
        <v>7410</v>
      </c>
      <c r="E1804" s="1">
        <v>5300</v>
      </c>
      <c r="F1804" s="1">
        <v>6123</v>
      </c>
      <c r="G1804" t="s">
        <v>75</v>
      </c>
      <c r="H1804" s="1">
        <v>2848</v>
      </c>
      <c r="I1804" s="1">
        <v>3417</v>
      </c>
      <c r="J1804" s="1">
        <v>4332</v>
      </c>
      <c r="K1804">
        <v>226</v>
      </c>
      <c r="L1804" s="1">
        <v>1710</v>
      </c>
      <c r="M1804">
        <v>573</v>
      </c>
      <c r="N1804" s="20">
        <f t="shared" si="392"/>
        <v>1</v>
      </c>
      <c r="P1804" s="20">
        <f t="shared" si="393"/>
        <v>1</v>
      </c>
      <c r="R1804" s="12">
        <f t="shared" si="394"/>
        <v>5.2169898430286243E-2</v>
      </c>
      <c r="S1804" s="21">
        <f t="shared" si="395"/>
        <v>3.7100870441645117E-2</v>
      </c>
      <c r="T1804" s="21">
        <f t="shared" si="396"/>
        <v>4.8597200288738485E-2</v>
      </c>
      <c r="U1804" s="21">
        <f t="shared" si="397"/>
        <v>4.2833193354585797E-2</v>
      </c>
      <c r="V1804" s="21">
        <f t="shared" si="398"/>
        <v>4.28437546949898E-2</v>
      </c>
      <c r="W1804" s="22">
        <f t="shared" si="399"/>
        <v>2283</v>
      </c>
      <c r="X1804" s="21">
        <f t="shared" si="400"/>
        <v>9.8992553657468244E-2</v>
      </c>
      <c r="Y1804" s="23">
        <f t="shared" si="401"/>
        <v>23.451327433628318</v>
      </c>
      <c r="Z1804" s="21">
        <f t="shared" si="402"/>
        <v>0.499</v>
      </c>
      <c r="AA1804" s="21">
        <f t="shared" si="403"/>
        <v>0.54</v>
      </c>
      <c r="AB1804" s="21">
        <f t="shared" si="404"/>
        <v>0.30900000000000005</v>
      </c>
      <c r="AC1804" s="21">
        <f t="shared" si="405"/>
        <v>0</v>
      </c>
    </row>
    <row r="1805" spans="2:29" x14ac:dyDescent="0.25">
      <c r="B1805" t="s">
        <v>1879</v>
      </c>
      <c r="C1805" t="s">
        <v>1880</v>
      </c>
      <c r="D1805" t="s">
        <v>7416</v>
      </c>
      <c r="E1805" s="1">
        <v>5238</v>
      </c>
      <c r="F1805" s="1">
        <v>5473</v>
      </c>
      <c r="G1805" t="s">
        <v>37</v>
      </c>
      <c r="H1805" s="1">
        <v>15598</v>
      </c>
      <c r="I1805" s="1">
        <v>10206</v>
      </c>
      <c r="J1805" s="1">
        <v>16250</v>
      </c>
      <c r="K1805">
        <v>736</v>
      </c>
      <c r="L1805" s="1">
        <v>2932</v>
      </c>
      <c r="M1805" t="s">
        <v>30</v>
      </c>
      <c r="N1805" s="20">
        <f t="shared" si="392"/>
        <v>1</v>
      </c>
      <c r="P1805" s="20">
        <f t="shared" si="393"/>
        <v>1</v>
      </c>
      <c r="R1805" s="12">
        <f t="shared" si="394"/>
        <v>4.5292307692307694E-2</v>
      </c>
      <c r="S1805" s="21">
        <f t="shared" si="395"/>
        <v>-8.1334663687200437E-2</v>
      </c>
      <c r="T1805" s="21">
        <f t="shared" si="396"/>
        <v>9.7487443859241241E-2</v>
      </c>
      <c r="U1805" s="21">
        <f t="shared" si="397"/>
        <v>4.1034168411262506E-3</v>
      </c>
      <c r="V1805" s="21">
        <f t="shared" si="398"/>
        <v>6.7520656710556848E-3</v>
      </c>
      <c r="W1805" s="22">
        <f t="shared" si="399"/>
        <v>2932</v>
      </c>
      <c r="X1805" s="21">
        <f t="shared" si="400"/>
        <v>0.25102319236016374</v>
      </c>
      <c r="Y1805" s="23">
        <f t="shared" si="401"/>
        <v>7.1168478260869561</v>
      </c>
      <c r="Z1805" s="21">
        <f t="shared" si="402"/>
        <v>0.27900000000000003</v>
      </c>
      <c r="AA1805" s="21">
        <f t="shared" si="403"/>
        <v>0.88200000000000001</v>
      </c>
      <c r="AB1805" s="21">
        <f t="shared" si="404"/>
        <v>0.78</v>
      </c>
      <c r="AC1805" s="21">
        <f t="shared" si="405"/>
        <v>0</v>
      </c>
    </row>
    <row r="1806" spans="2:29" x14ac:dyDescent="0.25">
      <c r="B1806" t="s">
        <v>1899</v>
      </c>
      <c r="C1806" t="s">
        <v>1900</v>
      </c>
      <c r="D1806" t="s">
        <v>7412</v>
      </c>
      <c r="E1806" s="1">
        <v>5231</v>
      </c>
      <c r="F1806" s="1">
        <v>6057</v>
      </c>
      <c r="G1806" t="s">
        <v>99</v>
      </c>
      <c r="H1806" s="1">
        <v>1829</v>
      </c>
      <c r="I1806" s="1">
        <v>2162</v>
      </c>
      <c r="J1806" s="1">
        <v>1626</v>
      </c>
      <c r="K1806">
        <v>168</v>
      </c>
      <c r="L1806" s="1">
        <v>1728</v>
      </c>
      <c r="M1806">
        <v>803</v>
      </c>
      <c r="N1806" s="20">
        <f t="shared" si="392"/>
        <v>1</v>
      </c>
      <c r="P1806" s="20">
        <f t="shared" si="393"/>
        <v>1</v>
      </c>
      <c r="R1806" s="12">
        <f t="shared" si="394"/>
        <v>0.10332103321033211</v>
      </c>
      <c r="S1806" s="21">
        <f t="shared" si="395"/>
        <v>3.4018709236445233E-2</v>
      </c>
      <c r="T1806" s="21">
        <f t="shared" si="396"/>
        <v>-5.5389061561388342E-2</v>
      </c>
      <c r="U1806" s="21">
        <f t="shared" si="397"/>
        <v>-1.1695703087899911E-2</v>
      </c>
      <c r="V1806" s="21">
        <f t="shared" si="398"/>
        <v>-1.1022018470947673E-2</v>
      </c>
      <c r="W1806" s="22">
        <f t="shared" si="399"/>
        <v>2531</v>
      </c>
      <c r="X1806" s="21">
        <f t="shared" si="400"/>
        <v>6.6376926116159626E-2</v>
      </c>
      <c r="Y1806" s="23">
        <f t="shared" si="401"/>
        <v>31.136904761904763</v>
      </c>
      <c r="Z1806" s="21">
        <f t="shared" si="402"/>
        <v>0.191</v>
      </c>
      <c r="AA1806" s="21">
        <f t="shared" si="403"/>
        <v>0.41</v>
      </c>
      <c r="AB1806" s="21">
        <f t="shared" si="404"/>
        <v>0.26100000000000001</v>
      </c>
      <c r="AC1806" s="21">
        <f t="shared" si="405"/>
        <v>0</v>
      </c>
    </row>
    <row r="1807" spans="2:29" x14ac:dyDescent="0.25">
      <c r="B1807" t="s">
        <v>1911</v>
      </c>
      <c r="C1807" t="s">
        <v>1912</v>
      </c>
      <c r="D1807" t="s">
        <v>7415</v>
      </c>
      <c r="E1807" s="1">
        <v>5165</v>
      </c>
      <c r="F1807" s="1">
        <v>5473</v>
      </c>
      <c r="G1807" t="s">
        <v>56</v>
      </c>
      <c r="H1807" s="1">
        <v>11921</v>
      </c>
      <c r="I1807" s="1">
        <v>10582</v>
      </c>
      <c r="J1807" s="1">
        <v>11861</v>
      </c>
      <c r="K1807">
        <v>483</v>
      </c>
      <c r="L1807" s="1">
        <v>3432</v>
      </c>
      <c r="M1807">
        <v>817</v>
      </c>
      <c r="N1807" s="20">
        <f t="shared" si="392"/>
        <v>1</v>
      </c>
      <c r="P1807" s="20">
        <f t="shared" si="393"/>
        <v>1</v>
      </c>
      <c r="R1807" s="12">
        <f t="shared" si="394"/>
        <v>4.0721692943259419E-2</v>
      </c>
      <c r="S1807" s="21">
        <f t="shared" si="395"/>
        <v>-2.3547742442489805E-2</v>
      </c>
      <c r="T1807" s="21">
        <f t="shared" si="396"/>
        <v>2.3082626487693769E-2</v>
      </c>
      <c r="U1807" s="21">
        <f t="shared" si="397"/>
        <v>-5.0445708758883878E-4</v>
      </c>
      <c r="V1807" s="21">
        <f t="shared" si="398"/>
        <v>-3.231910141282916E-4</v>
      </c>
      <c r="W1807" s="22">
        <f t="shared" si="399"/>
        <v>4249</v>
      </c>
      <c r="X1807" s="21">
        <f t="shared" si="400"/>
        <v>0.11367380560131794</v>
      </c>
      <c r="Y1807" s="23">
        <f t="shared" si="401"/>
        <v>10.693581780538304</v>
      </c>
      <c r="Z1807" s="21">
        <f t="shared" si="402"/>
        <v>0.23599999999999999</v>
      </c>
      <c r="AA1807" s="21">
        <f t="shared" si="403"/>
        <v>0.6</v>
      </c>
      <c r="AB1807" s="21">
        <f t="shared" si="404"/>
        <v>0.59799999999999998</v>
      </c>
      <c r="AC1807" s="21">
        <f t="shared" si="405"/>
        <v>0</v>
      </c>
    </row>
    <row r="1808" spans="2:29" x14ac:dyDescent="0.25">
      <c r="B1808" t="s">
        <v>1871</v>
      </c>
      <c r="C1808" t="s">
        <v>1872</v>
      </c>
      <c r="D1808" t="s">
        <v>1737</v>
      </c>
      <c r="E1808" s="1">
        <v>5137</v>
      </c>
      <c r="F1808" s="1">
        <v>8215</v>
      </c>
      <c r="G1808" t="s">
        <v>34</v>
      </c>
      <c r="H1808" s="1">
        <v>7205</v>
      </c>
      <c r="I1808" s="1">
        <v>9801</v>
      </c>
      <c r="J1808" s="1">
        <v>10369</v>
      </c>
      <c r="K1808">
        <v>691</v>
      </c>
      <c r="L1808" s="1">
        <v>8209</v>
      </c>
      <c r="M1808" s="1">
        <v>3971</v>
      </c>
      <c r="N1808" s="20">
        <f t="shared" si="392"/>
        <v>1</v>
      </c>
      <c r="P1808" s="20">
        <f t="shared" si="393"/>
        <v>1</v>
      </c>
      <c r="R1808" s="12">
        <f t="shared" si="394"/>
        <v>6.6640948982544121E-2</v>
      </c>
      <c r="S1808" s="21">
        <f t="shared" si="395"/>
        <v>6.3474989655064373E-2</v>
      </c>
      <c r="T1808" s="21">
        <f t="shared" si="396"/>
        <v>1.1330947195865804E-2</v>
      </c>
      <c r="U1808" s="21">
        <f t="shared" si="397"/>
        <v>3.7075295534017449E-2</v>
      </c>
      <c r="V1808" s="21">
        <f t="shared" si="398"/>
        <v>3.7293744128315875E-2</v>
      </c>
      <c r="W1808" s="22">
        <f t="shared" si="399"/>
        <v>12180</v>
      </c>
      <c r="X1808" s="21">
        <f t="shared" si="400"/>
        <v>5.6732348111658455E-2</v>
      </c>
      <c r="Y1808" s="23">
        <f t="shared" si="401"/>
        <v>7.4341534008683068</v>
      </c>
      <c r="Z1808" s="21">
        <f t="shared" si="402"/>
        <v>0.46200000000000002</v>
      </c>
      <c r="AA1808" s="21">
        <f t="shared" si="403"/>
        <v>0.376</v>
      </c>
      <c r="AB1808" s="21">
        <f t="shared" si="404"/>
        <v>0.76600000000000001</v>
      </c>
      <c r="AC1808" s="21">
        <f t="shared" si="405"/>
        <v>0</v>
      </c>
    </row>
    <row r="1809" spans="2:29" x14ac:dyDescent="0.25">
      <c r="B1809" t="s">
        <v>1969</v>
      </c>
      <c r="C1809" t="s">
        <v>1970</v>
      </c>
      <c r="D1809" t="s">
        <v>7418</v>
      </c>
      <c r="E1809" s="1">
        <v>5123</v>
      </c>
      <c r="F1809" s="1">
        <v>8608</v>
      </c>
      <c r="G1809" t="s">
        <v>49</v>
      </c>
      <c r="H1809" s="1">
        <v>9461</v>
      </c>
      <c r="I1809">
        <v>640</v>
      </c>
      <c r="J1809" s="1">
        <v>1356</v>
      </c>
      <c r="K1809">
        <v>56</v>
      </c>
      <c r="L1809" s="1">
        <v>5042</v>
      </c>
      <c r="M1809" s="1">
        <v>3112</v>
      </c>
      <c r="N1809" s="20">
        <f t="shared" si="392"/>
        <v>1</v>
      </c>
      <c r="P1809" s="20">
        <f t="shared" si="393"/>
        <v>1</v>
      </c>
      <c r="R1809" s="12">
        <f t="shared" si="394"/>
        <v>4.1297935103244837E-2</v>
      </c>
      <c r="S1809" s="21">
        <f t="shared" si="395"/>
        <v>-0.41648961968459974</v>
      </c>
      <c r="T1809" s="21">
        <f t="shared" si="396"/>
        <v>0.16202626149629507</v>
      </c>
      <c r="U1809" s="21">
        <f t="shared" si="397"/>
        <v>-0.17655942182681694</v>
      </c>
      <c r="V1809" s="21">
        <f t="shared" si="398"/>
        <v>-0.14367426000504055</v>
      </c>
      <c r="W1809" s="22">
        <f t="shared" si="399"/>
        <v>8154</v>
      </c>
      <c r="X1809" s="21">
        <f t="shared" si="400"/>
        <v>6.8677949472651456E-3</v>
      </c>
      <c r="Y1809" s="23">
        <f t="shared" si="401"/>
        <v>91.482142857142861</v>
      </c>
      <c r="Z1809" s="21">
        <f t="shared" si="402"/>
        <v>2.1999999999999999E-2</v>
      </c>
      <c r="AA1809" s="21">
        <f t="shared" si="403"/>
        <v>0.182</v>
      </c>
      <c r="AB1809" s="21">
        <f t="shared" si="404"/>
        <v>0.19299999999999995</v>
      </c>
      <c r="AC1809" s="21">
        <f t="shared" si="405"/>
        <v>0</v>
      </c>
    </row>
    <row r="1810" spans="2:29" x14ac:dyDescent="0.25">
      <c r="B1810" t="s">
        <v>1907</v>
      </c>
      <c r="C1810" t="s">
        <v>1908</v>
      </c>
      <c r="D1810" t="s">
        <v>7420</v>
      </c>
      <c r="E1810" s="1">
        <v>5114</v>
      </c>
      <c r="F1810" s="1">
        <v>5257</v>
      </c>
      <c r="G1810" t="s">
        <v>49</v>
      </c>
      <c r="H1810">
        <v>771</v>
      </c>
      <c r="I1810">
        <v>971</v>
      </c>
      <c r="J1810" s="1">
        <v>1164</v>
      </c>
      <c r="K1810">
        <v>332</v>
      </c>
      <c r="L1810" s="1">
        <v>1848</v>
      </c>
      <c r="M1810" t="s">
        <v>30</v>
      </c>
      <c r="N1810" s="20">
        <f t="shared" si="392"/>
        <v>1</v>
      </c>
      <c r="P1810" s="20">
        <f t="shared" si="393"/>
        <v>1</v>
      </c>
      <c r="R1810" s="12">
        <f t="shared" si="394"/>
        <v>0.28522336769759449</v>
      </c>
      <c r="S1810" s="21">
        <f t="shared" si="395"/>
        <v>4.7208046016228522E-2</v>
      </c>
      <c r="T1810" s="21">
        <f t="shared" si="396"/>
        <v>3.6923578770519994E-2</v>
      </c>
      <c r="U1810" s="21">
        <f t="shared" si="397"/>
        <v>4.2053124745773829E-2</v>
      </c>
      <c r="V1810" s="21">
        <f t="shared" si="398"/>
        <v>4.2061583177507446E-2</v>
      </c>
      <c r="W1810" s="22">
        <f t="shared" si="399"/>
        <v>1848</v>
      </c>
      <c r="X1810" s="21">
        <f t="shared" si="400"/>
        <v>0.17965367965367965</v>
      </c>
      <c r="Y1810" s="23">
        <f t="shared" si="401"/>
        <v>15.403614457831326</v>
      </c>
      <c r="Z1810" s="21">
        <f t="shared" si="402"/>
        <v>0.495</v>
      </c>
      <c r="AA1810" s="21">
        <f t="shared" si="403"/>
        <v>0.78</v>
      </c>
      <c r="AB1810" s="21">
        <f t="shared" si="404"/>
        <v>0.43300000000000005</v>
      </c>
      <c r="AC1810" s="21">
        <f t="shared" si="405"/>
        <v>0</v>
      </c>
    </row>
    <row r="1811" spans="2:29" x14ac:dyDescent="0.25">
      <c r="B1811" t="s">
        <v>1917</v>
      </c>
      <c r="C1811" t="s">
        <v>1918</v>
      </c>
      <c r="D1811" t="s">
        <v>7413</v>
      </c>
      <c r="E1811" s="1">
        <v>5068</v>
      </c>
      <c r="F1811" s="1">
        <v>6977</v>
      </c>
      <c r="G1811" t="s">
        <v>75</v>
      </c>
      <c r="H1811" s="1">
        <v>2189</v>
      </c>
      <c r="I1811" s="1">
        <v>2557</v>
      </c>
      <c r="J1811" s="1">
        <v>3327</v>
      </c>
      <c r="K1811">
        <v>697</v>
      </c>
      <c r="L1811" s="1">
        <v>3562</v>
      </c>
      <c r="M1811" s="1">
        <v>2129</v>
      </c>
      <c r="N1811" s="20">
        <f t="shared" si="392"/>
        <v>1</v>
      </c>
      <c r="P1811" s="20">
        <f t="shared" si="393"/>
        <v>1</v>
      </c>
      <c r="R1811" s="12">
        <f t="shared" si="394"/>
        <v>0.2094980462879471</v>
      </c>
      <c r="S1811" s="21">
        <f t="shared" si="395"/>
        <v>3.156593767567939E-2</v>
      </c>
      <c r="T1811" s="21">
        <f t="shared" si="396"/>
        <v>5.4057771350917161E-2</v>
      </c>
      <c r="U1811" s="21">
        <f t="shared" si="397"/>
        <v>4.2751213505860974E-2</v>
      </c>
      <c r="V1811" s="21">
        <f t="shared" si="398"/>
        <v>4.2791640844152511E-2</v>
      </c>
      <c r="W1811" s="22">
        <f t="shared" si="399"/>
        <v>5691</v>
      </c>
      <c r="X1811" s="21">
        <f t="shared" si="400"/>
        <v>0.12247408188367598</v>
      </c>
      <c r="Y1811" s="23">
        <f t="shared" si="401"/>
        <v>7.27116212338594</v>
      </c>
      <c r="Z1811" s="21">
        <f t="shared" si="402"/>
        <v>0.498</v>
      </c>
      <c r="AA1811" s="21">
        <f t="shared" si="403"/>
        <v>0.628</v>
      </c>
      <c r="AB1811" s="21">
        <f t="shared" si="404"/>
        <v>0.77200000000000002</v>
      </c>
      <c r="AC1811" s="21">
        <f t="shared" si="405"/>
        <v>0</v>
      </c>
    </row>
    <row r="1812" spans="2:29" x14ac:dyDescent="0.25">
      <c r="B1812" t="s">
        <v>1921</v>
      </c>
      <c r="C1812" t="s">
        <v>1922</v>
      </c>
      <c r="D1812" t="s">
        <v>7410</v>
      </c>
      <c r="E1812" s="1">
        <v>4880</v>
      </c>
      <c r="F1812" s="1">
        <v>6308</v>
      </c>
      <c r="G1812" t="s">
        <v>56</v>
      </c>
      <c r="H1812" s="1">
        <v>3427</v>
      </c>
      <c r="I1812" s="1">
        <v>3611</v>
      </c>
      <c r="J1812" s="1">
        <v>4793</v>
      </c>
      <c r="K1812">
        <v>335</v>
      </c>
      <c r="L1812" s="1">
        <v>1245</v>
      </c>
      <c r="M1812" s="1">
        <v>1383</v>
      </c>
      <c r="N1812" s="20">
        <f t="shared" si="392"/>
        <v>1</v>
      </c>
      <c r="P1812" s="20">
        <f t="shared" si="393"/>
        <v>1</v>
      </c>
      <c r="R1812" s="12">
        <f t="shared" si="394"/>
        <v>6.9893594825787608E-2</v>
      </c>
      <c r="S1812" s="21">
        <f t="shared" si="395"/>
        <v>1.0514795868551419E-2</v>
      </c>
      <c r="T1812" s="21">
        <f t="shared" si="396"/>
        <v>5.8268789562270662E-2</v>
      </c>
      <c r="U1812" s="21">
        <f t="shared" si="397"/>
        <v>3.411617812438128E-2</v>
      </c>
      <c r="V1812" s="21">
        <f t="shared" si="398"/>
        <v>3.4299921185067785E-2</v>
      </c>
      <c r="W1812" s="22">
        <f t="shared" si="399"/>
        <v>2628</v>
      </c>
      <c r="X1812" s="21">
        <f t="shared" si="400"/>
        <v>0.12747336377473364</v>
      </c>
      <c r="Y1812" s="23">
        <f t="shared" si="401"/>
        <v>14.567164179104477</v>
      </c>
      <c r="Z1812" s="21">
        <f t="shared" si="402"/>
        <v>0.44600000000000001</v>
      </c>
      <c r="AA1812" s="21">
        <f t="shared" si="403"/>
        <v>0.64500000000000002</v>
      </c>
      <c r="AB1812" s="21">
        <f t="shared" si="404"/>
        <v>0.45699999999999996</v>
      </c>
      <c r="AC1812" s="21">
        <f t="shared" si="405"/>
        <v>0</v>
      </c>
    </row>
    <row r="1813" spans="2:29" x14ac:dyDescent="0.25">
      <c r="B1813" t="s">
        <v>1915</v>
      </c>
      <c r="C1813" t="s">
        <v>1916</v>
      </c>
      <c r="D1813" t="s">
        <v>7410</v>
      </c>
      <c r="E1813" s="1">
        <v>4846</v>
      </c>
      <c r="F1813" s="1">
        <v>4446</v>
      </c>
      <c r="G1813" t="s">
        <v>49</v>
      </c>
      <c r="H1813" s="1">
        <v>2824</v>
      </c>
      <c r="I1813" s="1">
        <v>3210</v>
      </c>
      <c r="J1813" s="1">
        <v>3478</v>
      </c>
      <c r="K1813">
        <v>309</v>
      </c>
      <c r="L1813" s="1">
        <v>2075</v>
      </c>
      <c r="M1813">
        <v>16</v>
      </c>
      <c r="N1813" s="20">
        <f t="shared" si="392"/>
        <v>1</v>
      </c>
      <c r="P1813" s="20">
        <f t="shared" si="393"/>
        <v>1</v>
      </c>
      <c r="R1813" s="12">
        <f t="shared" si="394"/>
        <v>8.8844163312248425E-2</v>
      </c>
      <c r="S1813" s="21">
        <f t="shared" si="395"/>
        <v>2.5954422761553797E-2</v>
      </c>
      <c r="T1813" s="21">
        <f t="shared" si="396"/>
        <v>1.6166583402389412E-2</v>
      </c>
      <c r="U1813" s="21">
        <f t="shared" si="397"/>
        <v>2.1048774791967872E-2</v>
      </c>
      <c r="V1813" s="21">
        <f t="shared" si="398"/>
        <v>2.1056593651970362E-2</v>
      </c>
      <c r="W1813" s="22">
        <f t="shared" si="399"/>
        <v>2091</v>
      </c>
      <c r="X1813" s="21">
        <f t="shared" si="400"/>
        <v>0.14777618364418937</v>
      </c>
      <c r="Y1813" s="23">
        <f t="shared" si="401"/>
        <v>15.68284789644013</v>
      </c>
      <c r="Z1813" s="21">
        <f t="shared" si="402"/>
        <v>0.36499999999999999</v>
      </c>
      <c r="AA1813" s="21">
        <f t="shared" si="403"/>
        <v>0.70799999999999996</v>
      </c>
      <c r="AB1813" s="21">
        <f t="shared" si="404"/>
        <v>0.42700000000000005</v>
      </c>
      <c r="AC1813" s="21">
        <f t="shared" si="405"/>
        <v>0</v>
      </c>
    </row>
    <row r="1814" spans="2:29" x14ac:dyDescent="0.25">
      <c r="B1814" t="s">
        <v>1949</v>
      </c>
      <c r="C1814" t="s">
        <v>1950</v>
      </c>
      <c r="D1814" t="s">
        <v>7413</v>
      </c>
      <c r="E1814" s="1">
        <v>4843</v>
      </c>
      <c r="F1814" s="1">
        <v>6700</v>
      </c>
      <c r="G1814" t="s">
        <v>49</v>
      </c>
      <c r="H1814" s="1">
        <v>12045</v>
      </c>
      <c r="I1814" s="1">
        <v>11664</v>
      </c>
      <c r="J1814" s="1">
        <v>11635</v>
      </c>
      <c r="K1814">
        <v>548</v>
      </c>
      <c r="L1814" s="1">
        <v>1655</v>
      </c>
      <c r="M1814" s="1">
        <v>1675</v>
      </c>
      <c r="N1814" s="20">
        <f t="shared" si="392"/>
        <v>1</v>
      </c>
      <c r="P1814" s="20">
        <f t="shared" si="393"/>
        <v>1</v>
      </c>
      <c r="R1814" s="12">
        <f t="shared" si="394"/>
        <v>4.7099269445638157E-2</v>
      </c>
      <c r="S1814" s="21">
        <f t="shared" si="395"/>
        <v>-6.4078736101010891E-3</v>
      </c>
      <c r="T1814" s="21">
        <f t="shared" si="396"/>
        <v>-4.9775178286826094E-4</v>
      </c>
      <c r="U1814" s="21">
        <f t="shared" si="397"/>
        <v>-3.4571940264961354E-3</v>
      </c>
      <c r="V1814" s="21">
        <f t="shared" si="398"/>
        <v>-3.4542731398218285E-3</v>
      </c>
      <c r="W1814" s="22">
        <f t="shared" si="399"/>
        <v>3330</v>
      </c>
      <c r="X1814" s="21">
        <f t="shared" si="400"/>
        <v>0.16456456456456456</v>
      </c>
      <c r="Y1814" s="23">
        <f t="shared" si="401"/>
        <v>8.8375912408759127</v>
      </c>
      <c r="Z1814" s="21">
        <f t="shared" si="402"/>
        <v>0.222</v>
      </c>
      <c r="AA1814" s="21">
        <f t="shared" si="403"/>
        <v>0.747</v>
      </c>
      <c r="AB1814" s="21">
        <f t="shared" si="404"/>
        <v>0.69100000000000006</v>
      </c>
      <c r="AC1814" s="21">
        <f t="shared" si="405"/>
        <v>0</v>
      </c>
    </row>
    <row r="1815" spans="2:29" x14ac:dyDescent="0.25">
      <c r="B1815" t="s">
        <v>1919</v>
      </c>
      <c r="C1815" t="s">
        <v>1920</v>
      </c>
      <c r="D1815" t="s">
        <v>7412</v>
      </c>
      <c r="E1815" s="1">
        <v>4841</v>
      </c>
      <c r="F1815" s="1">
        <v>4519</v>
      </c>
      <c r="G1815" t="s">
        <v>86</v>
      </c>
      <c r="H1815" s="1">
        <v>4011</v>
      </c>
      <c r="I1815" s="1">
        <v>4834</v>
      </c>
      <c r="J1815" s="1">
        <v>4007</v>
      </c>
      <c r="K1815">
        <v>496</v>
      </c>
      <c r="L1815" s="1">
        <v>4390</v>
      </c>
      <c r="M1815" t="s">
        <v>30</v>
      </c>
      <c r="N1815" s="20">
        <f t="shared" si="392"/>
        <v>1</v>
      </c>
      <c r="P1815" s="20">
        <f t="shared" si="393"/>
        <v>1</v>
      </c>
      <c r="R1815" s="12">
        <f t="shared" si="394"/>
        <v>0.12378337908659845</v>
      </c>
      <c r="S1815" s="21">
        <f t="shared" si="395"/>
        <v>3.8032131117763823E-2</v>
      </c>
      <c r="T1815" s="21">
        <f t="shared" si="396"/>
        <v>-3.6830904448396429E-2</v>
      </c>
      <c r="U1815" s="21">
        <f t="shared" si="397"/>
        <v>-9.9770535979870623E-5</v>
      </c>
      <c r="V1815" s="21">
        <f t="shared" si="398"/>
        <v>3.6715204446250799E-4</v>
      </c>
      <c r="W1815" s="22">
        <f t="shared" si="399"/>
        <v>4390</v>
      </c>
      <c r="X1815" s="21">
        <f t="shared" si="400"/>
        <v>0.11298405466970388</v>
      </c>
      <c r="Y1815" s="23">
        <f t="shared" si="401"/>
        <v>9.76008064516129</v>
      </c>
      <c r="Z1815" s="21">
        <f t="shared" si="402"/>
        <v>0.24299999999999999</v>
      </c>
      <c r="AA1815" s="21">
        <f t="shared" si="403"/>
        <v>0.59799999999999998</v>
      </c>
      <c r="AB1815" s="21">
        <f t="shared" si="404"/>
        <v>0.64</v>
      </c>
      <c r="AC1815" s="21">
        <f t="shared" si="405"/>
        <v>0</v>
      </c>
    </row>
    <row r="1816" spans="2:29" x14ac:dyDescent="0.25">
      <c r="B1816" t="s">
        <v>1925</v>
      </c>
      <c r="C1816" t="s">
        <v>1926</v>
      </c>
      <c r="D1816" t="s">
        <v>7420</v>
      </c>
      <c r="E1816" s="1">
        <v>4824</v>
      </c>
      <c r="F1816" s="1">
        <v>6485</v>
      </c>
      <c r="G1816" t="s">
        <v>104</v>
      </c>
      <c r="H1816" s="1">
        <v>2515</v>
      </c>
      <c r="I1816" s="1">
        <v>2429</v>
      </c>
      <c r="J1816" s="1">
        <v>3680</v>
      </c>
      <c r="K1816">
        <v>382</v>
      </c>
      <c r="L1816" s="1">
        <v>7118</v>
      </c>
      <c r="M1816" s="1">
        <v>1216</v>
      </c>
      <c r="N1816" s="20">
        <f t="shared" si="392"/>
        <v>1</v>
      </c>
      <c r="P1816" s="20">
        <f t="shared" si="393"/>
        <v>1</v>
      </c>
      <c r="R1816" s="12">
        <f t="shared" si="394"/>
        <v>0.10380434782608695</v>
      </c>
      <c r="S1816" s="21">
        <f t="shared" si="395"/>
        <v>-6.9344754972151534E-3</v>
      </c>
      <c r="T1816" s="21">
        <f t="shared" si="396"/>
        <v>8.6635929345588503E-2</v>
      </c>
      <c r="U1816" s="21">
        <f t="shared" si="397"/>
        <v>3.8797708468375491E-2</v>
      </c>
      <c r="V1816" s="21">
        <f t="shared" si="398"/>
        <v>3.9499720772249614E-2</v>
      </c>
      <c r="W1816" s="22">
        <f t="shared" si="399"/>
        <v>8334</v>
      </c>
      <c r="X1816" s="21">
        <f t="shared" si="400"/>
        <v>4.5836333093352534E-2</v>
      </c>
      <c r="Y1816" s="23">
        <f t="shared" si="401"/>
        <v>12.6282722513089</v>
      </c>
      <c r="Z1816" s="21">
        <f t="shared" si="402"/>
        <v>0.47399999999999998</v>
      </c>
      <c r="AA1816" s="21">
        <f t="shared" si="403"/>
        <v>0.32500000000000001</v>
      </c>
      <c r="AB1816" s="21">
        <f t="shared" si="404"/>
        <v>0.52300000000000002</v>
      </c>
      <c r="AC1816" s="21">
        <f t="shared" si="405"/>
        <v>0</v>
      </c>
    </row>
    <row r="1817" spans="2:29" x14ac:dyDescent="0.25">
      <c r="B1817" t="s">
        <v>1901</v>
      </c>
      <c r="C1817" t="s">
        <v>1902</v>
      </c>
      <c r="D1817" t="s">
        <v>7412</v>
      </c>
      <c r="E1817" s="1">
        <v>4815</v>
      </c>
      <c r="F1817" s="1">
        <v>5601</v>
      </c>
      <c r="G1817" t="s">
        <v>34</v>
      </c>
      <c r="H1817" s="1">
        <v>1631</v>
      </c>
      <c r="I1817" s="1">
        <v>1825</v>
      </c>
      <c r="J1817" s="1">
        <v>2038</v>
      </c>
      <c r="K1817">
        <v>290</v>
      </c>
      <c r="L1817" s="1">
        <v>2876</v>
      </c>
      <c r="M1817">
        <v>726</v>
      </c>
      <c r="N1817" s="20">
        <f t="shared" si="392"/>
        <v>1</v>
      </c>
      <c r="P1817" s="20">
        <f t="shared" si="393"/>
        <v>1</v>
      </c>
      <c r="R1817" s="12">
        <f t="shared" si="394"/>
        <v>0.14229636898920511</v>
      </c>
      <c r="S1817" s="21">
        <f t="shared" si="395"/>
        <v>2.2731851310648032E-2</v>
      </c>
      <c r="T1817" s="21">
        <f t="shared" si="396"/>
        <v>2.2323307450698104E-2</v>
      </c>
      <c r="U1817" s="21">
        <f t="shared" si="397"/>
        <v>2.252755897681169E-2</v>
      </c>
      <c r="V1817" s="21">
        <f t="shared" si="398"/>
        <v>2.2527572579385941E-2</v>
      </c>
      <c r="W1817" s="22">
        <f t="shared" si="399"/>
        <v>3602</v>
      </c>
      <c r="X1817" s="21">
        <f t="shared" si="400"/>
        <v>8.0510827318156578E-2</v>
      </c>
      <c r="Y1817" s="23">
        <f t="shared" si="401"/>
        <v>16.603448275862068</v>
      </c>
      <c r="Z1817" s="21">
        <f t="shared" si="402"/>
        <v>0.375</v>
      </c>
      <c r="AA1817" s="21">
        <f t="shared" si="403"/>
        <v>0.47</v>
      </c>
      <c r="AB1817" s="21">
        <f t="shared" si="404"/>
        <v>0.40900000000000003</v>
      </c>
      <c r="AC1817" s="21">
        <f t="shared" si="405"/>
        <v>0</v>
      </c>
    </row>
    <row r="1818" spans="2:29" x14ac:dyDescent="0.25">
      <c r="B1818" t="s">
        <v>1893</v>
      </c>
      <c r="C1818" t="s">
        <v>1894</v>
      </c>
      <c r="D1818" t="s">
        <v>7412</v>
      </c>
      <c r="E1818" s="1">
        <v>4782</v>
      </c>
      <c r="F1818" s="1">
        <v>4400</v>
      </c>
      <c r="G1818" t="s">
        <v>86</v>
      </c>
      <c r="H1818" s="1">
        <v>4186</v>
      </c>
      <c r="I1818" s="1">
        <v>5751</v>
      </c>
      <c r="J1818" s="1">
        <v>4258</v>
      </c>
      <c r="K1818">
        <v>520</v>
      </c>
      <c r="L1818" s="1">
        <v>5515</v>
      </c>
      <c r="M1818">
        <v>103</v>
      </c>
      <c r="N1818" s="20">
        <f t="shared" si="392"/>
        <v>1</v>
      </c>
      <c r="P1818" s="20">
        <f t="shared" si="393"/>
        <v>1</v>
      </c>
      <c r="R1818" s="12">
        <f t="shared" si="394"/>
        <v>0.1221230624706435</v>
      </c>
      <c r="S1818" s="21">
        <f t="shared" si="395"/>
        <v>6.5586791903336827E-2</v>
      </c>
      <c r="T1818" s="21">
        <f t="shared" si="396"/>
        <v>-5.8343609857314571E-2</v>
      </c>
      <c r="U1818" s="21">
        <f t="shared" si="397"/>
        <v>1.7068492565184279E-3</v>
      </c>
      <c r="V1818" s="21">
        <f t="shared" si="398"/>
        <v>2.9833437675135612E-3</v>
      </c>
      <c r="W1818" s="22">
        <f t="shared" si="399"/>
        <v>5618</v>
      </c>
      <c r="X1818" s="21">
        <f t="shared" si="400"/>
        <v>9.2559629761480952E-2</v>
      </c>
      <c r="Y1818" s="23">
        <f t="shared" si="401"/>
        <v>9.1961538461538463</v>
      </c>
      <c r="Z1818" s="21">
        <f t="shared" si="402"/>
        <v>0.25900000000000001</v>
      </c>
      <c r="AA1818" s="21">
        <f t="shared" si="403"/>
        <v>0.51700000000000002</v>
      </c>
      <c r="AB1818" s="21">
        <f t="shared" si="404"/>
        <v>0.66900000000000004</v>
      </c>
      <c r="AC1818" s="21">
        <f t="shared" si="405"/>
        <v>0</v>
      </c>
    </row>
    <row r="1819" spans="2:29" x14ac:dyDescent="0.25">
      <c r="B1819" t="s">
        <v>1929</v>
      </c>
      <c r="C1819" t="s">
        <v>1930</v>
      </c>
      <c r="D1819" t="s">
        <v>7420</v>
      </c>
      <c r="E1819" s="1">
        <v>4741</v>
      </c>
      <c r="F1819" s="1">
        <v>7754</v>
      </c>
      <c r="G1819" t="s">
        <v>34</v>
      </c>
      <c r="H1819" s="1">
        <v>15263</v>
      </c>
      <c r="I1819" s="1">
        <v>15211</v>
      </c>
      <c r="J1819" s="1">
        <v>17033</v>
      </c>
      <c r="K1819">
        <v>446</v>
      </c>
      <c r="L1819" s="1">
        <v>8076</v>
      </c>
      <c r="M1819" s="1">
        <v>1792</v>
      </c>
      <c r="N1819" s="20">
        <f t="shared" si="392"/>
        <v>1</v>
      </c>
      <c r="P1819" s="20">
        <f t="shared" si="393"/>
        <v>1</v>
      </c>
      <c r="R1819" s="12">
        <f t="shared" si="394"/>
        <v>2.6184465449421712E-2</v>
      </c>
      <c r="S1819" s="21">
        <f t="shared" si="395"/>
        <v>-6.8231683660324727E-4</v>
      </c>
      <c r="T1819" s="21">
        <f t="shared" si="396"/>
        <v>2.2884684467143313E-2</v>
      </c>
      <c r="U1819" s="21">
        <f t="shared" si="397"/>
        <v>1.1032518282684922E-2</v>
      </c>
      <c r="V1819" s="21">
        <f t="shared" si="398"/>
        <v>1.1078295304408329E-2</v>
      </c>
      <c r="W1819" s="22">
        <f t="shared" si="399"/>
        <v>9868</v>
      </c>
      <c r="X1819" s="21">
        <f t="shared" si="400"/>
        <v>4.5196595054722337E-2</v>
      </c>
      <c r="Y1819" s="23">
        <f t="shared" si="401"/>
        <v>10.630044843049328</v>
      </c>
      <c r="Z1819" s="21">
        <f t="shared" si="402"/>
        <v>0.30599999999999999</v>
      </c>
      <c r="AA1819" s="21">
        <f t="shared" si="403"/>
        <v>0.32200000000000001</v>
      </c>
      <c r="AB1819" s="21">
        <f t="shared" si="404"/>
        <v>0.60099999999999998</v>
      </c>
      <c r="AC1819" s="21">
        <f t="shared" si="405"/>
        <v>0</v>
      </c>
    </row>
    <row r="1820" spans="2:29" x14ac:dyDescent="0.25">
      <c r="B1820" t="s">
        <v>1967</v>
      </c>
      <c r="C1820" t="s">
        <v>1968</v>
      </c>
      <c r="D1820" t="s">
        <v>7412</v>
      </c>
      <c r="E1820" s="1">
        <v>4737</v>
      </c>
      <c r="F1820" s="1">
        <v>3344</v>
      </c>
      <c r="G1820" t="s">
        <v>31</v>
      </c>
      <c r="H1820" s="1">
        <v>25852</v>
      </c>
      <c r="I1820" s="1">
        <v>5104</v>
      </c>
      <c r="J1820" s="1">
        <v>1715</v>
      </c>
      <c r="K1820">
        <v>126</v>
      </c>
      <c r="L1820" s="1">
        <v>6309</v>
      </c>
      <c r="M1820">
        <v>747</v>
      </c>
      <c r="N1820" s="20">
        <f t="shared" si="392"/>
        <v>1</v>
      </c>
      <c r="P1820" s="20">
        <f t="shared" si="393"/>
        <v>1</v>
      </c>
      <c r="R1820" s="12">
        <f t="shared" si="394"/>
        <v>7.3469387755102047E-2</v>
      </c>
      <c r="S1820" s="21">
        <f t="shared" si="395"/>
        <v>-0.27709154584886087</v>
      </c>
      <c r="T1820" s="21">
        <f t="shared" si="396"/>
        <v>-0.19597289130151851</v>
      </c>
      <c r="U1820" s="21">
        <f t="shared" si="397"/>
        <v>-0.23761033962623213</v>
      </c>
      <c r="V1820" s="21">
        <f t="shared" si="398"/>
        <v>-0.23689159225887049</v>
      </c>
      <c r="W1820" s="22">
        <f t="shared" si="399"/>
        <v>7056</v>
      </c>
      <c r="X1820" s="21">
        <f t="shared" si="400"/>
        <v>1.785714285714286E-2</v>
      </c>
      <c r="Y1820" s="23">
        <f t="shared" si="401"/>
        <v>37.595238095238088</v>
      </c>
      <c r="Z1820" s="21">
        <f t="shared" si="402"/>
        <v>6.0000000000000001E-3</v>
      </c>
      <c r="AA1820" s="21">
        <f t="shared" si="403"/>
        <v>0.20799999999999999</v>
      </c>
      <c r="AB1820" s="21">
        <f t="shared" si="404"/>
        <v>0.23799999999999999</v>
      </c>
      <c r="AC1820" s="21">
        <f t="shared" si="405"/>
        <v>0</v>
      </c>
    </row>
    <row r="1821" spans="2:29" x14ac:dyDescent="0.25">
      <c r="B1821" t="s">
        <v>1971</v>
      </c>
      <c r="C1821" t="s">
        <v>1972</v>
      </c>
      <c r="D1821" t="s">
        <v>7413</v>
      </c>
      <c r="E1821" s="1">
        <v>4724</v>
      </c>
      <c r="F1821" s="1">
        <v>3637</v>
      </c>
      <c r="G1821" t="s">
        <v>49</v>
      </c>
      <c r="H1821" s="1">
        <v>2601</v>
      </c>
      <c r="I1821" s="1">
        <v>1521</v>
      </c>
      <c r="J1821" s="1">
        <v>3662</v>
      </c>
      <c r="K1821">
        <v>593</v>
      </c>
      <c r="L1821" s="1">
        <v>2149</v>
      </c>
      <c r="M1821">
        <v>242</v>
      </c>
      <c r="N1821" s="20">
        <f t="shared" si="392"/>
        <v>1</v>
      </c>
      <c r="P1821" s="20">
        <f t="shared" si="393"/>
        <v>1</v>
      </c>
      <c r="R1821" s="12">
        <f t="shared" si="394"/>
        <v>0.16193336974330966</v>
      </c>
      <c r="S1821" s="21">
        <f t="shared" si="395"/>
        <v>-0.10174886968582897</v>
      </c>
      <c r="T1821" s="21">
        <f t="shared" si="396"/>
        <v>0.19211410125931683</v>
      </c>
      <c r="U1821" s="21">
        <f t="shared" si="397"/>
        <v>3.4803285131837836E-2</v>
      </c>
      <c r="V1821" s="21">
        <f t="shared" si="398"/>
        <v>4.1722838901775229E-2</v>
      </c>
      <c r="W1821" s="22">
        <f t="shared" si="399"/>
        <v>2391</v>
      </c>
      <c r="X1821" s="21">
        <f t="shared" si="400"/>
        <v>0.24801338352153909</v>
      </c>
      <c r="Y1821" s="23">
        <f t="shared" si="401"/>
        <v>7.9662731871838108</v>
      </c>
      <c r="Z1821" s="21">
        <f t="shared" si="402"/>
        <v>0.49099999999999999</v>
      </c>
      <c r="AA1821" s="21">
        <f t="shared" si="403"/>
        <v>0.876</v>
      </c>
      <c r="AB1821" s="21">
        <f t="shared" si="404"/>
        <v>0.73599999999999999</v>
      </c>
      <c r="AC1821" s="21">
        <f t="shared" si="405"/>
        <v>0</v>
      </c>
    </row>
    <row r="1822" spans="2:29" x14ac:dyDescent="0.25">
      <c r="B1822" t="s">
        <v>1957</v>
      </c>
      <c r="C1822" t="s">
        <v>1958</v>
      </c>
      <c r="D1822" t="s">
        <v>7416</v>
      </c>
      <c r="E1822" s="1">
        <v>4715</v>
      </c>
      <c r="F1822" s="1">
        <v>11501</v>
      </c>
      <c r="G1822" t="s">
        <v>104</v>
      </c>
      <c r="H1822" s="1">
        <v>3579</v>
      </c>
      <c r="I1822" s="1">
        <v>3432</v>
      </c>
      <c r="J1822" s="1">
        <v>4553</v>
      </c>
      <c r="K1822">
        <v>660</v>
      </c>
      <c r="L1822" s="1">
        <v>3234</v>
      </c>
      <c r="M1822" s="1">
        <v>5344</v>
      </c>
      <c r="N1822" s="20">
        <f t="shared" si="392"/>
        <v>1</v>
      </c>
      <c r="P1822" s="20">
        <f t="shared" si="393"/>
        <v>1</v>
      </c>
      <c r="R1822" s="12">
        <f t="shared" si="394"/>
        <v>0.14495936745003293</v>
      </c>
      <c r="S1822" s="21">
        <f t="shared" si="395"/>
        <v>-8.3529684970496954E-3</v>
      </c>
      <c r="T1822" s="21">
        <f t="shared" si="396"/>
        <v>5.8156914631867007E-2</v>
      </c>
      <c r="U1822" s="21">
        <f t="shared" si="397"/>
        <v>2.43623203042036E-2</v>
      </c>
      <c r="V1822" s="21">
        <f t="shared" si="398"/>
        <v>2.472208881300697E-2</v>
      </c>
      <c r="W1822" s="22">
        <f t="shared" si="399"/>
        <v>8578</v>
      </c>
      <c r="X1822" s="21">
        <f t="shared" si="400"/>
        <v>7.6941011890883662E-2</v>
      </c>
      <c r="Y1822" s="23">
        <f t="shared" si="401"/>
        <v>7.1439393939393936</v>
      </c>
      <c r="Z1822" s="21">
        <f t="shared" si="402"/>
        <v>0.39</v>
      </c>
      <c r="AA1822" s="21">
        <f t="shared" si="403"/>
        <v>0.45700000000000002</v>
      </c>
      <c r="AB1822" s="21">
        <f t="shared" si="404"/>
        <v>0.77800000000000002</v>
      </c>
      <c r="AC1822" s="21">
        <f t="shared" si="405"/>
        <v>0</v>
      </c>
    </row>
    <row r="1823" spans="2:29" x14ac:dyDescent="0.25">
      <c r="B1823" t="s">
        <v>1961</v>
      </c>
      <c r="C1823" t="s">
        <v>1962</v>
      </c>
      <c r="D1823" t="s">
        <v>7412</v>
      </c>
      <c r="E1823" s="1">
        <v>4675</v>
      </c>
      <c r="F1823" s="1">
        <v>4235</v>
      </c>
      <c r="G1823" t="s">
        <v>86</v>
      </c>
      <c r="H1823" s="1">
        <v>2737</v>
      </c>
      <c r="I1823" s="1">
        <v>3856</v>
      </c>
      <c r="J1823" s="1">
        <v>3314</v>
      </c>
      <c r="K1823">
        <v>666</v>
      </c>
      <c r="L1823" s="1">
        <v>4745</v>
      </c>
      <c r="M1823">
        <v>904</v>
      </c>
      <c r="N1823" s="20">
        <f t="shared" si="392"/>
        <v>1</v>
      </c>
      <c r="P1823" s="20">
        <f t="shared" si="393"/>
        <v>1</v>
      </c>
      <c r="R1823" s="12">
        <f t="shared" si="394"/>
        <v>0.20096560048280024</v>
      </c>
      <c r="S1823" s="21">
        <f t="shared" si="395"/>
        <v>7.0958015344225078E-2</v>
      </c>
      <c r="T1823" s="21">
        <f t="shared" si="396"/>
        <v>-2.9840600446569998E-2</v>
      </c>
      <c r="U1823" s="21">
        <f t="shared" si="397"/>
        <v>1.931348716343706E-2</v>
      </c>
      <c r="V1823" s="21">
        <f t="shared" si="398"/>
        <v>2.0143634020364048E-2</v>
      </c>
      <c r="W1823" s="22">
        <f t="shared" si="399"/>
        <v>5649</v>
      </c>
      <c r="X1823" s="21">
        <f t="shared" si="400"/>
        <v>0.11789697291556028</v>
      </c>
      <c r="Y1823" s="23">
        <f t="shared" si="401"/>
        <v>7.0195195195195197</v>
      </c>
      <c r="Z1823" s="21">
        <f t="shared" si="402"/>
        <v>0.36099999999999999</v>
      </c>
      <c r="AA1823" s="21">
        <f t="shared" si="403"/>
        <v>0.61499999999999999</v>
      </c>
      <c r="AB1823" s="21">
        <f t="shared" si="404"/>
        <v>0.78200000000000003</v>
      </c>
      <c r="AC1823" s="21">
        <f t="shared" si="405"/>
        <v>0</v>
      </c>
    </row>
    <row r="1824" spans="2:29" x14ac:dyDescent="0.25">
      <c r="B1824" t="s">
        <v>1953</v>
      </c>
      <c r="C1824" t="s">
        <v>1954</v>
      </c>
      <c r="D1824" t="s">
        <v>7412</v>
      </c>
      <c r="E1824" s="1">
        <v>4613</v>
      </c>
      <c r="F1824" s="1">
        <v>8356</v>
      </c>
      <c r="G1824" t="s">
        <v>1745</v>
      </c>
      <c r="H1824">
        <v>863</v>
      </c>
      <c r="I1824" s="1">
        <v>1265</v>
      </c>
      <c r="J1824">
        <v>721</v>
      </c>
      <c r="K1824">
        <v>456</v>
      </c>
      <c r="L1824" s="1">
        <v>7377</v>
      </c>
      <c r="M1824" s="1">
        <v>3195</v>
      </c>
      <c r="N1824" s="20">
        <f t="shared" si="392"/>
        <v>1</v>
      </c>
      <c r="P1824" s="20">
        <f t="shared" si="393"/>
        <v>1</v>
      </c>
      <c r="R1824" s="12">
        <f t="shared" si="394"/>
        <v>0.63245492371705969</v>
      </c>
      <c r="S1824" s="21">
        <f t="shared" si="395"/>
        <v>7.9483344569313497E-2</v>
      </c>
      <c r="T1824" s="21">
        <f t="shared" si="396"/>
        <v>-0.10634693784010207</v>
      </c>
      <c r="U1824" s="21">
        <f t="shared" si="397"/>
        <v>-1.7816923163010756E-2</v>
      </c>
      <c r="V1824" s="21">
        <f t="shared" si="398"/>
        <v>-1.4893505477933111E-2</v>
      </c>
      <c r="W1824" s="22">
        <f t="shared" si="399"/>
        <v>10572</v>
      </c>
      <c r="X1824" s="21">
        <f t="shared" si="400"/>
        <v>4.3132803632236101E-2</v>
      </c>
      <c r="Y1824" s="23">
        <f t="shared" si="401"/>
        <v>10.116228070175437</v>
      </c>
      <c r="Z1824" s="21">
        <f t="shared" si="402"/>
        <v>0.17499999999999999</v>
      </c>
      <c r="AA1824" s="21">
        <f t="shared" si="403"/>
        <v>0.312</v>
      </c>
      <c r="AB1824" s="21">
        <f t="shared" si="404"/>
        <v>0.623</v>
      </c>
      <c r="AC1824" s="21">
        <f t="shared" si="405"/>
        <v>0</v>
      </c>
    </row>
    <row r="1825" spans="2:29" x14ac:dyDescent="0.25">
      <c r="B1825" t="s">
        <v>1973</v>
      </c>
      <c r="C1825" t="s">
        <v>1974</v>
      </c>
      <c r="D1825" t="s">
        <v>7409</v>
      </c>
      <c r="E1825" s="1">
        <v>4612</v>
      </c>
      <c r="F1825" s="1">
        <v>9099</v>
      </c>
      <c r="G1825" t="s">
        <v>86</v>
      </c>
      <c r="H1825" s="1">
        <v>23395</v>
      </c>
      <c r="I1825" s="1">
        <v>20632</v>
      </c>
      <c r="J1825" s="1">
        <v>25740</v>
      </c>
      <c r="K1825">
        <v>967</v>
      </c>
      <c r="L1825" s="1">
        <v>1803</v>
      </c>
      <c r="M1825" s="1">
        <v>1766</v>
      </c>
      <c r="N1825" s="20">
        <f t="shared" si="392"/>
        <v>1</v>
      </c>
      <c r="P1825" s="20">
        <f t="shared" si="393"/>
        <v>1</v>
      </c>
      <c r="R1825" s="12">
        <f t="shared" si="394"/>
        <v>3.7567987567987571E-2</v>
      </c>
      <c r="S1825" s="21">
        <f t="shared" si="395"/>
        <v>-2.4822536936080608E-2</v>
      </c>
      <c r="T1825" s="21">
        <f t="shared" si="396"/>
        <v>4.5233794008595618E-2</v>
      </c>
      <c r="U1825" s="21">
        <f t="shared" si="397"/>
        <v>9.5981574616594845E-3</v>
      </c>
      <c r="V1825" s="21">
        <f t="shared" si="398"/>
        <v>1.0003138178058165E-2</v>
      </c>
      <c r="W1825" s="22">
        <f t="shared" si="399"/>
        <v>3569</v>
      </c>
      <c r="X1825" s="21">
        <f t="shared" si="400"/>
        <v>0.27094424208461759</v>
      </c>
      <c r="Y1825" s="23">
        <f t="shared" si="401"/>
        <v>4.769389865563598</v>
      </c>
      <c r="Z1825" s="21">
        <f t="shared" si="402"/>
        <v>0.29699999999999999</v>
      </c>
      <c r="AA1825" s="21">
        <f t="shared" si="403"/>
        <v>0.89500000000000002</v>
      </c>
      <c r="AB1825" s="21">
        <f t="shared" si="404"/>
        <v>0.90500000000000003</v>
      </c>
      <c r="AC1825" s="21">
        <f t="shared" si="405"/>
        <v>0</v>
      </c>
    </row>
    <row r="1826" spans="2:29" x14ac:dyDescent="0.25">
      <c r="B1826" t="s">
        <v>1975</v>
      </c>
      <c r="C1826" t="s">
        <v>1976</v>
      </c>
      <c r="D1826" t="s">
        <v>7410</v>
      </c>
      <c r="E1826" s="1">
        <v>4528</v>
      </c>
      <c r="F1826" s="1">
        <v>4913</v>
      </c>
      <c r="G1826" t="s">
        <v>49</v>
      </c>
      <c r="H1826" s="1">
        <v>9884</v>
      </c>
      <c r="I1826" s="1">
        <v>11967</v>
      </c>
      <c r="J1826" s="1">
        <v>14103</v>
      </c>
      <c r="K1826">
        <v>429</v>
      </c>
      <c r="L1826" s="1">
        <v>2152</v>
      </c>
      <c r="M1826">
        <v>480</v>
      </c>
      <c r="N1826" s="20">
        <f t="shared" si="392"/>
        <v>1</v>
      </c>
      <c r="P1826" s="20">
        <f t="shared" si="393"/>
        <v>1</v>
      </c>
      <c r="R1826" s="12">
        <f t="shared" si="394"/>
        <v>3.0419059774516061E-2</v>
      </c>
      <c r="S1826" s="21">
        <f t="shared" si="395"/>
        <v>3.8987950346246025E-2</v>
      </c>
      <c r="T1826" s="21">
        <f t="shared" si="396"/>
        <v>3.3392351786123431E-2</v>
      </c>
      <c r="U1826" s="21">
        <f t="shared" si="397"/>
        <v>3.6186373914341319E-2</v>
      </c>
      <c r="V1826" s="21">
        <f t="shared" si="398"/>
        <v>3.6188892015570261E-2</v>
      </c>
      <c r="W1826" s="22">
        <f t="shared" si="399"/>
        <v>2632</v>
      </c>
      <c r="X1826" s="21">
        <f t="shared" si="400"/>
        <v>0.16299392097264437</v>
      </c>
      <c r="Y1826" s="23">
        <f t="shared" si="401"/>
        <v>10.554778554778554</v>
      </c>
      <c r="Z1826" s="21">
        <f t="shared" si="402"/>
        <v>0.45500000000000002</v>
      </c>
      <c r="AA1826" s="21">
        <f t="shared" si="403"/>
        <v>0.74199999999999999</v>
      </c>
      <c r="AB1826" s="21">
        <f t="shared" si="404"/>
        <v>0.60399999999999998</v>
      </c>
      <c r="AC1826" s="21">
        <f t="shared" si="405"/>
        <v>0</v>
      </c>
    </row>
    <row r="1827" spans="2:29" x14ac:dyDescent="0.25">
      <c r="B1827" t="s">
        <v>1995</v>
      </c>
      <c r="C1827" t="s">
        <v>1996</v>
      </c>
      <c r="D1827" t="s">
        <v>7411</v>
      </c>
      <c r="E1827" s="1">
        <v>4503</v>
      </c>
      <c r="F1827" s="1">
        <v>15931</v>
      </c>
      <c r="G1827" t="s">
        <v>37</v>
      </c>
      <c r="H1827" s="1">
        <v>5482</v>
      </c>
      <c r="I1827" s="1">
        <v>3391</v>
      </c>
      <c r="J1827" s="1">
        <v>4784</v>
      </c>
      <c r="K1827">
        <v>911</v>
      </c>
      <c r="L1827" s="1">
        <v>5844</v>
      </c>
      <c r="M1827" s="1">
        <v>7632</v>
      </c>
      <c r="N1827" s="20">
        <f t="shared" si="392"/>
        <v>1</v>
      </c>
      <c r="P1827" s="20">
        <f t="shared" si="393"/>
        <v>1</v>
      </c>
      <c r="R1827" s="12">
        <f t="shared" si="394"/>
        <v>0.19042642140468227</v>
      </c>
      <c r="S1827" s="21">
        <f t="shared" si="395"/>
        <v>-9.1598690264924287E-2</v>
      </c>
      <c r="T1827" s="21">
        <f t="shared" si="396"/>
        <v>7.1254541864433474E-2</v>
      </c>
      <c r="U1827" s="21">
        <f t="shared" si="397"/>
        <v>-1.3526975082795434E-2</v>
      </c>
      <c r="V1827" s="21">
        <f t="shared" si="398"/>
        <v>-1.1290374494428749E-2</v>
      </c>
      <c r="W1827" s="22">
        <f t="shared" si="399"/>
        <v>13476</v>
      </c>
      <c r="X1827" s="21">
        <f t="shared" si="400"/>
        <v>6.7601662214306912E-2</v>
      </c>
      <c r="Y1827" s="23">
        <f t="shared" si="401"/>
        <v>4.9429198682766193</v>
      </c>
      <c r="Z1827" s="21">
        <f t="shared" si="402"/>
        <v>0.189</v>
      </c>
      <c r="AA1827" s="21">
        <f t="shared" si="403"/>
        <v>0.41699999999999998</v>
      </c>
      <c r="AB1827" s="21">
        <f t="shared" si="404"/>
        <v>0.9</v>
      </c>
      <c r="AC1827" s="21">
        <f t="shared" si="405"/>
        <v>0</v>
      </c>
    </row>
    <row r="1828" spans="2:29" x14ac:dyDescent="0.25">
      <c r="B1828" t="s">
        <v>2003</v>
      </c>
      <c r="C1828" t="s">
        <v>2004</v>
      </c>
      <c r="D1828" t="s">
        <v>7411</v>
      </c>
      <c r="E1828" s="1">
        <v>4488</v>
      </c>
      <c r="F1828" s="1">
        <v>5331</v>
      </c>
      <c r="G1828" t="s">
        <v>49</v>
      </c>
      <c r="H1828" s="1">
        <v>3189</v>
      </c>
      <c r="I1828" s="1">
        <v>3896</v>
      </c>
      <c r="J1828" s="1">
        <v>5175</v>
      </c>
      <c r="K1828">
        <v>422</v>
      </c>
      <c r="L1828" s="1">
        <v>1274</v>
      </c>
      <c r="M1828">
        <v>801</v>
      </c>
      <c r="N1828" s="20">
        <f t="shared" si="392"/>
        <v>1</v>
      </c>
      <c r="P1828" s="20">
        <f t="shared" si="393"/>
        <v>1</v>
      </c>
      <c r="R1828" s="12">
        <f t="shared" si="394"/>
        <v>8.1545893719806764E-2</v>
      </c>
      <c r="S1828" s="21">
        <f t="shared" si="395"/>
        <v>4.0861358357315858E-2</v>
      </c>
      <c r="T1828" s="21">
        <f t="shared" si="396"/>
        <v>5.8420593336328208E-2</v>
      </c>
      <c r="U1828" s="21">
        <f t="shared" si="397"/>
        <v>4.9604257086168113E-2</v>
      </c>
      <c r="V1828" s="21">
        <f t="shared" si="398"/>
        <v>4.9628736259937391E-2</v>
      </c>
      <c r="W1828" s="22">
        <f t="shared" si="399"/>
        <v>2075</v>
      </c>
      <c r="X1828" s="21">
        <f t="shared" si="400"/>
        <v>0.20337349397590362</v>
      </c>
      <c r="Y1828" s="23">
        <f t="shared" si="401"/>
        <v>10.635071090047393</v>
      </c>
      <c r="Z1828" s="21">
        <f t="shared" si="402"/>
        <v>0.53700000000000003</v>
      </c>
      <c r="AA1828" s="21">
        <f t="shared" si="403"/>
        <v>0.82599999999999996</v>
      </c>
      <c r="AB1828" s="21">
        <f t="shared" si="404"/>
        <v>0.6</v>
      </c>
      <c r="AC1828" s="21">
        <f t="shared" si="405"/>
        <v>0</v>
      </c>
    </row>
    <row r="1829" spans="2:29" x14ac:dyDescent="0.25">
      <c r="B1829" t="s">
        <v>1983</v>
      </c>
      <c r="C1829" t="s">
        <v>1984</v>
      </c>
      <c r="D1829" t="s">
        <v>1737</v>
      </c>
      <c r="E1829" s="1">
        <v>4460</v>
      </c>
      <c r="F1829" s="1">
        <v>4777</v>
      </c>
      <c r="G1829" t="s">
        <v>37</v>
      </c>
      <c r="H1829" s="1">
        <v>6900</v>
      </c>
      <c r="I1829" s="1">
        <v>4681</v>
      </c>
      <c r="J1829" s="1">
        <v>4365</v>
      </c>
      <c r="K1829">
        <v>622</v>
      </c>
      <c r="L1829" s="1">
        <v>2890</v>
      </c>
      <c r="M1829" s="1">
        <v>1009</v>
      </c>
      <c r="N1829" s="20">
        <f t="shared" si="392"/>
        <v>1</v>
      </c>
      <c r="P1829" s="20">
        <f t="shared" si="393"/>
        <v>1</v>
      </c>
      <c r="R1829" s="12">
        <f t="shared" si="394"/>
        <v>0.14249713631156929</v>
      </c>
      <c r="S1829" s="21">
        <f t="shared" si="395"/>
        <v>-7.4667299440386414E-2</v>
      </c>
      <c r="T1829" s="21">
        <f t="shared" si="396"/>
        <v>-1.3881466038283552E-2</v>
      </c>
      <c r="U1829" s="21">
        <f t="shared" si="397"/>
        <v>-4.4757765745943257E-2</v>
      </c>
      <c r="V1829" s="21">
        <f t="shared" si="398"/>
        <v>-4.4435510408204405E-2</v>
      </c>
      <c r="W1829" s="22">
        <f t="shared" si="399"/>
        <v>3899</v>
      </c>
      <c r="X1829" s="21">
        <f t="shared" si="400"/>
        <v>0.15952808412413438</v>
      </c>
      <c r="Y1829" s="23">
        <f t="shared" si="401"/>
        <v>7.170418006430868</v>
      </c>
      <c r="Z1829" s="21">
        <f t="shared" si="402"/>
        <v>9.6000000000000002E-2</v>
      </c>
      <c r="AA1829" s="21">
        <f t="shared" si="403"/>
        <v>0.73199999999999998</v>
      </c>
      <c r="AB1829" s="21">
        <f t="shared" si="404"/>
        <v>0.77700000000000002</v>
      </c>
      <c r="AC1829" s="21">
        <f t="shared" si="405"/>
        <v>0</v>
      </c>
    </row>
    <row r="1830" spans="2:29" x14ac:dyDescent="0.25">
      <c r="B1830" t="s">
        <v>2040</v>
      </c>
      <c r="C1830" t="s">
        <v>2041</v>
      </c>
      <c r="D1830" t="s">
        <v>7420</v>
      </c>
      <c r="E1830" s="1">
        <v>4437</v>
      </c>
      <c r="F1830" s="1">
        <v>5649</v>
      </c>
      <c r="G1830" t="s">
        <v>31</v>
      </c>
      <c r="H1830" s="1">
        <v>8266</v>
      </c>
      <c r="I1830" s="1">
        <v>6702</v>
      </c>
      <c r="J1830" s="1">
        <v>7758</v>
      </c>
      <c r="K1830">
        <v>391</v>
      </c>
      <c r="L1830" s="1">
        <v>3319</v>
      </c>
      <c r="M1830" s="1">
        <v>1744</v>
      </c>
      <c r="N1830" s="20">
        <f t="shared" si="392"/>
        <v>1</v>
      </c>
      <c r="P1830" s="20">
        <f t="shared" si="393"/>
        <v>1</v>
      </c>
      <c r="R1830" s="12">
        <f t="shared" si="394"/>
        <v>5.0399587522557361E-2</v>
      </c>
      <c r="S1830" s="21">
        <f t="shared" si="395"/>
        <v>-4.1081263421451131E-2</v>
      </c>
      <c r="T1830" s="21">
        <f t="shared" si="396"/>
        <v>2.9696105949647222E-2</v>
      </c>
      <c r="U1830" s="21">
        <f t="shared" si="397"/>
        <v>-6.3225427850909233E-3</v>
      </c>
      <c r="V1830" s="21">
        <f t="shared" si="398"/>
        <v>-5.9025667522982772E-3</v>
      </c>
      <c r="W1830" s="22">
        <f t="shared" si="399"/>
        <v>5063</v>
      </c>
      <c r="X1830" s="21">
        <f t="shared" si="400"/>
        <v>7.7226940549081566E-2</v>
      </c>
      <c r="Y1830" s="23">
        <f t="shared" si="401"/>
        <v>11.347826086956522</v>
      </c>
      <c r="Z1830" s="21">
        <f t="shared" si="402"/>
        <v>0.21199999999999999</v>
      </c>
      <c r="AA1830" s="21">
        <f t="shared" si="403"/>
        <v>0.45800000000000002</v>
      </c>
      <c r="AB1830" s="21">
        <f t="shared" si="404"/>
        <v>0.56699999999999995</v>
      </c>
      <c r="AC1830" s="21">
        <f t="shared" si="405"/>
        <v>0</v>
      </c>
    </row>
    <row r="1831" spans="2:29" x14ac:dyDescent="0.25">
      <c r="B1831" t="s">
        <v>2074</v>
      </c>
      <c r="C1831" t="s">
        <v>2075</v>
      </c>
      <c r="D1831" t="s">
        <v>7419</v>
      </c>
      <c r="E1831" s="1">
        <v>4405</v>
      </c>
      <c r="F1831" s="1">
        <v>4319</v>
      </c>
      <c r="G1831" t="s">
        <v>49</v>
      </c>
      <c r="H1831" s="1">
        <v>4064</v>
      </c>
      <c r="I1831" s="1">
        <v>4132</v>
      </c>
      <c r="J1831" s="1">
        <v>1779</v>
      </c>
      <c r="K1831">
        <v>238</v>
      </c>
      <c r="L1831" s="1">
        <v>1101</v>
      </c>
      <c r="M1831">
        <v>154</v>
      </c>
      <c r="N1831" s="20">
        <f t="shared" si="392"/>
        <v>1</v>
      </c>
      <c r="P1831" s="20">
        <f t="shared" si="393"/>
        <v>1</v>
      </c>
      <c r="R1831" s="12">
        <f t="shared" si="394"/>
        <v>0.13378302417088253</v>
      </c>
      <c r="S1831" s="21">
        <f t="shared" si="395"/>
        <v>3.3242814047456104E-3</v>
      </c>
      <c r="T1831" s="21">
        <f t="shared" si="396"/>
        <v>-0.15510424704089032</v>
      </c>
      <c r="U1831" s="21">
        <f t="shared" si="397"/>
        <v>-7.9291346733604162E-2</v>
      </c>
      <c r="V1831" s="21">
        <f t="shared" si="398"/>
        <v>-7.702377078991629E-2</v>
      </c>
      <c r="W1831" s="22">
        <f t="shared" si="399"/>
        <v>1255</v>
      </c>
      <c r="X1831" s="21">
        <f t="shared" si="400"/>
        <v>0.18964143426294822</v>
      </c>
      <c r="Y1831" s="23">
        <f t="shared" si="401"/>
        <v>18.508403361344534</v>
      </c>
      <c r="Z1831" s="21">
        <f t="shared" si="402"/>
        <v>5.5E-2</v>
      </c>
      <c r="AA1831" s="21">
        <f t="shared" si="403"/>
        <v>0.8</v>
      </c>
      <c r="AB1831" s="21">
        <f t="shared" si="404"/>
        <v>0.372</v>
      </c>
      <c r="AC1831" s="21">
        <f t="shared" si="405"/>
        <v>0</v>
      </c>
    </row>
    <row r="1832" spans="2:29" x14ac:dyDescent="0.25">
      <c r="B1832" t="s">
        <v>1963</v>
      </c>
      <c r="C1832" t="s">
        <v>1964</v>
      </c>
      <c r="D1832" t="s">
        <v>7409</v>
      </c>
      <c r="E1832" s="1">
        <v>4369</v>
      </c>
      <c r="F1832" s="1">
        <v>4472</v>
      </c>
      <c r="G1832" t="s">
        <v>34</v>
      </c>
      <c r="H1832" s="1">
        <v>14195</v>
      </c>
      <c r="I1832" s="1">
        <v>12990</v>
      </c>
      <c r="J1832" s="1">
        <v>19626</v>
      </c>
      <c r="K1832">
        <v>928</v>
      </c>
      <c r="L1832" s="1">
        <v>5409</v>
      </c>
      <c r="M1832">
        <v>351</v>
      </c>
      <c r="N1832" s="20">
        <f t="shared" si="392"/>
        <v>1</v>
      </c>
      <c r="P1832" s="20">
        <f t="shared" si="393"/>
        <v>1</v>
      </c>
      <c r="R1832" s="12">
        <f t="shared" si="394"/>
        <v>4.7284214817079381E-2</v>
      </c>
      <c r="S1832" s="21">
        <f t="shared" si="395"/>
        <v>-1.7585529396090038E-2</v>
      </c>
      <c r="T1832" s="21">
        <f t="shared" si="396"/>
        <v>8.6036768139161834E-2</v>
      </c>
      <c r="U1832" s="21">
        <f t="shared" si="397"/>
        <v>3.2927023863649429E-2</v>
      </c>
      <c r="V1832" s="21">
        <f t="shared" si="398"/>
        <v>3.3792754202240406E-2</v>
      </c>
      <c r="W1832" s="22">
        <f t="shared" si="399"/>
        <v>5760</v>
      </c>
      <c r="X1832" s="21">
        <f t="shared" si="400"/>
        <v>0.16111111111111109</v>
      </c>
      <c r="Y1832" s="23">
        <f t="shared" si="401"/>
        <v>4.7079741379310347</v>
      </c>
      <c r="Z1832" s="21">
        <f t="shared" si="402"/>
        <v>0.443</v>
      </c>
      <c r="AA1832" s="21">
        <f t="shared" si="403"/>
        <v>0.73699999999999999</v>
      </c>
      <c r="AB1832" s="21">
        <f t="shared" si="404"/>
        <v>0.90800000000000003</v>
      </c>
      <c r="AC1832" s="21">
        <f t="shared" si="405"/>
        <v>0</v>
      </c>
    </row>
    <row r="1833" spans="2:29" x14ac:dyDescent="0.25">
      <c r="B1833" t="s">
        <v>2015</v>
      </c>
      <c r="C1833" t="s">
        <v>2016</v>
      </c>
      <c r="D1833" t="s">
        <v>7412</v>
      </c>
      <c r="E1833" s="1">
        <v>4300</v>
      </c>
      <c r="F1833" s="1">
        <v>4151</v>
      </c>
      <c r="G1833" t="s">
        <v>99</v>
      </c>
      <c r="H1833">
        <v>852</v>
      </c>
      <c r="I1833" s="1">
        <v>1206</v>
      </c>
      <c r="J1833" s="1">
        <v>1291</v>
      </c>
      <c r="K1833">
        <v>200</v>
      </c>
      <c r="L1833">
        <v>348</v>
      </c>
      <c r="M1833" t="s">
        <v>30</v>
      </c>
      <c r="N1833" s="20">
        <f t="shared" si="392"/>
        <v>1</v>
      </c>
      <c r="P1833" s="20">
        <f t="shared" si="393"/>
        <v>1</v>
      </c>
      <c r="R1833" s="12">
        <f t="shared" si="394"/>
        <v>0.15491866769945778</v>
      </c>
      <c r="S1833" s="21">
        <f t="shared" si="395"/>
        <v>7.1967312477210887E-2</v>
      </c>
      <c r="T1833" s="21">
        <f t="shared" si="396"/>
        <v>1.3714799424203727E-2</v>
      </c>
      <c r="U1833" s="21">
        <f t="shared" si="397"/>
        <v>4.2434232533227423E-2</v>
      </c>
      <c r="V1833" s="21">
        <f t="shared" si="398"/>
        <v>4.2705448144880677E-2</v>
      </c>
      <c r="W1833" s="22">
        <f t="shared" si="399"/>
        <v>348</v>
      </c>
      <c r="X1833" s="21">
        <f t="shared" si="400"/>
        <v>0.57471264367816088</v>
      </c>
      <c r="Y1833" s="23">
        <f t="shared" si="401"/>
        <v>21.5</v>
      </c>
      <c r="Z1833" s="21">
        <f t="shared" si="402"/>
        <v>0.497</v>
      </c>
      <c r="AA1833" s="21">
        <f t="shared" si="403"/>
        <v>0.97199999999999998</v>
      </c>
      <c r="AB1833" s="21">
        <f t="shared" si="404"/>
        <v>0.32999999999999996</v>
      </c>
      <c r="AC1833" s="21">
        <f t="shared" si="405"/>
        <v>0</v>
      </c>
    </row>
    <row r="1834" spans="2:29" x14ac:dyDescent="0.25">
      <c r="B1834" t="s">
        <v>2030</v>
      </c>
      <c r="C1834" t="s">
        <v>2031</v>
      </c>
      <c r="D1834" t="s">
        <v>7414</v>
      </c>
      <c r="E1834" s="1">
        <v>4185</v>
      </c>
      <c r="F1834" s="1">
        <v>1554</v>
      </c>
      <c r="G1834" t="s">
        <v>49</v>
      </c>
      <c r="H1834" s="1">
        <v>11989</v>
      </c>
      <c r="I1834" s="1">
        <v>11062</v>
      </c>
      <c r="J1834" s="1">
        <v>15833</v>
      </c>
      <c r="K1834">
        <v>373</v>
      </c>
      <c r="L1834">
        <v>766</v>
      </c>
      <c r="M1834" t="s">
        <v>30</v>
      </c>
      <c r="N1834" s="20">
        <f t="shared" si="392"/>
        <v>1</v>
      </c>
      <c r="P1834" s="20">
        <f t="shared" si="393"/>
        <v>1</v>
      </c>
      <c r="R1834" s="12">
        <f t="shared" si="394"/>
        <v>2.3558390702962166E-2</v>
      </c>
      <c r="S1834" s="21">
        <f t="shared" si="395"/>
        <v>-1.5965921817821638E-2</v>
      </c>
      <c r="T1834" s="21">
        <f t="shared" si="396"/>
        <v>7.4350305166756447E-2</v>
      </c>
      <c r="U1834" s="21">
        <f t="shared" si="397"/>
        <v>2.8201007677735701E-2</v>
      </c>
      <c r="V1834" s="21">
        <f t="shared" si="398"/>
        <v>2.8861797008890171E-2</v>
      </c>
      <c r="W1834" s="22">
        <f t="shared" si="399"/>
        <v>766</v>
      </c>
      <c r="X1834" s="21">
        <f t="shared" si="400"/>
        <v>0.48694516971279372</v>
      </c>
      <c r="Y1834" s="23">
        <f t="shared" si="401"/>
        <v>11.219839142091153</v>
      </c>
      <c r="Z1834" s="21">
        <f t="shared" si="402"/>
        <v>0.41399999999999998</v>
      </c>
      <c r="AA1834" s="21">
        <f t="shared" si="403"/>
        <v>0.96499999999999997</v>
      </c>
      <c r="AB1834" s="21">
        <f t="shared" si="404"/>
        <v>0.57299999999999995</v>
      </c>
      <c r="AC1834" s="21">
        <f t="shared" si="405"/>
        <v>0</v>
      </c>
    </row>
    <row r="1835" spans="2:29" x14ac:dyDescent="0.25">
      <c r="B1835" t="s">
        <v>2028</v>
      </c>
      <c r="C1835" t="s">
        <v>2029</v>
      </c>
      <c r="D1835" t="s">
        <v>7409</v>
      </c>
      <c r="E1835" s="1">
        <v>4149</v>
      </c>
      <c r="F1835" s="1">
        <v>4111</v>
      </c>
      <c r="G1835" t="s">
        <v>49</v>
      </c>
      <c r="H1835" s="1">
        <v>2718</v>
      </c>
      <c r="I1835" s="1">
        <v>3054</v>
      </c>
      <c r="J1835" s="1">
        <v>2329</v>
      </c>
      <c r="K1835">
        <v>226</v>
      </c>
      <c r="L1835" s="1">
        <v>1568</v>
      </c>
      <c r="M1835" t="s">
        <v>30</v>
      </c>
      <c r="N1835" s="20">
        <f t="shared" si="392"/>
        <v>1</v>
      </c>
      <c r="P1835" s="20">
        <f t="shared" si="393"/>
        <v>1</v>
      </c>
      <c r="R1835" s="12">
        <f t="shared" si="394"/>
        <v>9.703735508802061E-2</v>
      </c>
      <c r="S1835" s="21">
        <f t="shared" si="395"/>
        <v>2.3585007348476683E-2</v>
      </c>
      <c r="T1835" s="21">
        <f t="shared" si="396"/>
        <v>-5.2759864700520964E-2</v>
      </c>
      <c r="U1835" s="21">
        <f t="shared" si="397"/>
        <v>-1.5327058942265159E-2</v>
      </c>
      <c r="V1835" s="21">
        <f t="shared" si="398"/>
        <v>-1.4833972098103146E-2</v>
      </c>
      <c r="W1835" s="22">
        <f t="shared" si="399"/>
        <v>1568</v>
      </c>
      <c r="X1835" s="21">
        <f t="shared" si="400"/>
        <v>0.1441326530612245</v>
      </c>
      <c r="Y1835" s="23">
        <f t="shared" si="401"/>
        <v>18.358407079646017</v>
      </c>
      <c r="Z1835" s="21">
        <f t="shared" si="402"/>
        <v>0.17599999999999999</v>
      </c>
      <c r="AA1835" s="21">
        <f t="shared" si="403"/>
        <v>0.69799999999999995</v>
      </c>
      <c r="AB1835" s="21">
        <f t="shared" si="404"/>
        <v>0.375</v>
      </c>
      <c r="AC1835" s="21">
        <f t="shared" si="405"/>
        <v>0</v>
      </c>
    </row>
    <row r="1836" spans="2:29" x14ac:dyDescent="0.25">
      <c r="B1836" t="s">
        <v>2082</v>
      </c>
      <c r="C1836" t="s">
        <v>2083</v>
      </c>
      <c r="D1836" t="s">
        <v>7412</v>
      </c>
      <c r="E1836" s="1">
        <v>4085</v>
      </c>
      <c r="F1836" s="1">
        <v>4908</v>
      </c>
      <c r="G1836" t="s">
        <v>46</v>
      </c>
      <c r="H1836" s="1">
        <v>4036</v>
      </c>
      <c r="I1836" s="1">
        <v>4382</v>
      </c>
      <c r="J1836" s="1">
        <v>4367</v>
      </c>
      <c r="K1836">
        <v>490</v>
      </c>
      <c r="L1836" s="1">
        <v>2294</v>
      </c>
      <c r="M1836">
        <v>930</v>
      </c>
      <c r="N1836" s="20">
        <f t="shared" si="392"/>
        <v>1</v>
      </c>
      <c r="P1836" s="20">
        <f t="shared" si="393"/>
        <v>1</v>
      </c>
      <c r="R1836" s="12">
        <f t="shared" si="394"/>
        <v>0.11220517517746736</v>
      </c>
      <c r="S1836" s="21">
        <f t="shared" si="395"/>
        <v>1.6586277726646115E-2</v>
      </c>
      <c r="T1836" s="21">
        <f t="shared" si="396"/>
        <v>-6.8555823146865258E-4</v>
      </c>
      <c r="U1836" s="21">
        <f t="shared" si="397"/>
        <v>7.9133636558017528E-3</v>
      </c>
      <c r="V1836" s="21">
        <f t="shared" si="398"/>
        <v>7.9380277169930711E-3</v>
      </c>
      <c r="W1836" s="22">
        <f t="shared" si="399"/>
        <v>3224</v>
      </c>
      <c r="X1836" s="21">
        <f t="shared" si="400"/>
        <v>0.15198511166253101</v>
      </c>
      <c r="Y1836" s="23">
        <f t="shared" si="401"/>
        <v>8.3367346938775508</v>
      </c>
      <c r="Z1836" s="21">
        <f t="shared" si="402"/>
        <v>0.28599999999999998</v>
      </c>
      <c r="AA1836" s="21">
        <f t="shared" si="403"/>
        <v>0.71699999999999997</v>
      </c>
      <c r="AB1836" s="21">
        <f t="shared" si="404"/>
        <v>0.71700000000000008</v>
      </c>
      <c r="AC1836" s="21">
        <f t="shared" si="405"/>
        <v>0</v>
      </c>
    </row>
    <row r="1837" spans="2:29" x14ac:dyDescent="0.25">
      <c r="B1837" t="s">
        <v>2068</v>
      </c>
      <c r="C1837" t="s">
        <v>2069</v>
      </c>
      <c r="D1837" t="s">
        <v>7409</v>
      </c>
      <c r="E1837" s="1">
        <v>4057</v>
      </c>
      <c r="F1837" s="1">
        <v>3886</v>
      </c>
      <c r="G1837" t="s">
        <v>49</v>
      </c>
      <c r="H1837" s="1">
        <v>7560</v>
      </c>
      <c r="I1837" s="1">
        <v>4854</v>
      </c>
      <c r="J1837" s="1">
        <v>5645</v>
      </c>
      <c r="K1837">
        <v>267</v>
      </c>
      <c r="L1837" s="1">
        <v>1454</v>
      </c>
      <c r="M1837">
        <v>335</v>
      </c>
      <c r="N1837" s="20">
        <f t="shared" si="392"/>
        <v>1</v>
      </c>
      <c r="P1837" s="20">
        <f t="shared" si="393"/>
        <v>1</v>
      </c>
      <c r="R1837" s="12">
        <f t="shared" si="394"/>
        <v>4.7298494242692647E-2</v>
      </c>
      <c r="S1837" s="21">
        <f t="shared" si="395"/>
        <v>-8.4800876963258554E-2</v>
      </c>
      <c r="T1837" s="21">
        <f t="shared" si="396"/>
        <v>3.0653861745994604E-2</v>
      </c>
      <c r="U1837" s="21">
        <f t="shared" si="397"/>
        <v>-2.8787607974257168E-2</v>
      </c>
      <c r="V1837" s="21">
        <f t="shared" si="398"/>
        <v>-2.7644874397173707E-2</v>
      </c>
      <c r="W1837" s="22">
        <f t="shared" si="399"/>
        <v>1789</v>
      </c>
      <c r="X1837" s="21">
        <f t="shared" si="400"/>
        <v>0.14924538848518726</v>
      </c>
      <c r="Y1837" s="23">
        <f t="shared" si="401"/>
        <v>15.194756554307116</v>
      </c>
      <c r="Z1837" s="21">
        <f t="shared" si="402"/>
        <v>0.13500000000000001</v>
      </c>
      <c r="AA1837" s="21">
        <f t="shared" si="403"/>
        <v>0.71099999999999997</v>
      </c>
      <c r="AB1837" s="21">
        <f t="shared" si="404"/>
        <v>0.43700000000000006</v>
      </c>
      <c r="AC1837" s="21">
        <f t="shared" si="405"/>
        <v>0</v>
      </c>
    </row>
    <row r="1838" spans="2:29" x14ac:dyDescent="0.25">
      <c r="B1838" t="s">
        <v>1991</v>
      </c>
      <c r="C1838" t="s">
        <v>1992</v>
      </c>
      <c r="D1838" t="s">
        <v>1737</v>
      </c>
      <c r="E1838" s="1">
        <v>3998</v>
      </c>
      <c r="F1838" s="1">
        <v>10426</v>
      </c>
      <c r="G1838" t="s">
        <v>31</v>
      </c>
      <c r="H1838" s="1">
        <v>6748</v>
      </c>
      <c r="I1838" s="1">
        <v>9098</v>
      </c>
      <c r="J1838" s="1">
        <v>8564</v>
      </c>
      <c r="K1838" s="1">
        <v>1008</v>
      </c>
      <c r="L1838" s="1">
        <v>5354</v>
      </c>
      <c r="M1838" s="1">
        <v>5790</v>
      </c>
      <c r="N1838" s="20">
        <f t="shared" si="392"/>
        <v>1</v>
      </c>
      <c r="P1838" s="20">
        <f t="shared" si="393"/>
        <v>1</v>
      </c>
      <c r="R1838" s="12">
        <f t="shared" si="394"/>
        <v>0.11770200840728631</v>
      </c>
      <c r="S1838" s="21">
        <f t="shared" si="395"/>
        <v>6.1583529251919344E-2</v>
      </c>
      <c r="T1838" s="21">
        <f t="shared" si="396"/>
        <v>-1.202456774695071E-2</v>
      </c>
      <c r="U1838" s="21">
        <f t="shared" si="397"/>
        <v>2.4118375084337007E-2</v>
      </c>
      <c r="V1838" s="21">
        <f t="shared" si="398"/>
        <v>2.4559112196435213E-2</v>
      </c>
      <c r="W1838" s="22">
        <f t="shared" si="399"/>
        <v>11144</v>
      </c>
      <c r="X1838" s="21">
        <f t="shared" si="400"/>
        <v>9.0452261306532666E-2</v>
      </c>
      <c r="Y1838" s="23">
        <f t="shared" si="401"/>
        <v>3.9662698412698414</v>
      </c>
      <c r="Z1838" s="21">
        <f t="shared" si="402"/>
        <v>0.38900000000000001</v>
      </c>
      <c r="AA1838" s="21">
        <f t="shared" si="403"/>
        <v>0.505</v>
      </c>
      <c r="AB1838" s="21">
        <f t="shared" si="404"/>
        <v>0.93799999999999994</v>
      </c>
      <c r="AC1838" s="21">
        <f t="shared" si="405"/>
        <v>0</v>
      </c>
    </row>
    <row r="1839" spans="2:29" x14ac:dyDescent="0.25">
      <c r="B1839" t="s">
        <v>1941</v>
      </c>
      <c r="C1839" t="s">
        <v>1942</v>
      </c>
      <c r="D1839" t="s">
        <v>1737</v>
      </c>
      <c r="E1839" s="1">
        <v>3982</v>
      </c>
      <c r="F1839" s="1">
        <v>5807</v>
      </c>
      <c r="G1839" t="s">
        <v>31</v>
      </c>
      <c r="H1839" s="1">
        <v>4984</v>
      </c>
      <c r="I1839" s="1">
        <v>5769</v>
      </c>
      <c r="J1839">
        <v>6</v>
      </c>
      <c r="K1839">
        <v>-363</v>
      </c>
      <c r="L1839" s="1">
        <v>7818</v>
      </c>
      <c r="M1839">
        <v>206</v>
      </c>
      <c r="N1839" s="20">
        <f t="shared" si="392"/>
        <v>1</v>
      </c>
      <c r="P1839" s="20">
        <f t="shared" si="393"/>
        <v>1</v>
      </c>
      <c r="R1839" s="12">
        <f t="shared" si="394"/>
        <v>-60.5</v>
      </c>
      <c r="S1839" s="21">
        <f t="shared" si="395"/>
        <v>2.9685272385873596E-2</v>
      </c>
      <c r="T1839" s="21">
        <f t="shared" si="396"/>
        <v>-0.74683122378578726</v>
      </c>
      <c r="U1839" s="21">
        <f t="shared" si="397"/>
        <v>-0.48942761502826071</v>
      </c>
      <c r="V1839" s="21">
        <f t="shared" si="398"/>
        <v>-0.40219118880939142</v>
      </c>
      <c r="W1839" s="22">
        <f t="shared" si="399"/>
        <v>8024</v>
      </c>
      <c r="X1839" s="21">
        <f t="shared" si="400"/>
        <v>-4.5239282153539381E-2</v>
      </c>
      <c r="Y1839" s="23">
        <f t="shared" si="401"/>
        <v>100000</v>
      </c>
      <c r="Z1839" s="21">
        <f t="shared" si="402"/>
        <v>0</v>
      </c>
      <c r="AA1839" s="21">
        <f t="shared" si="403"/>
        <v>0.10100000000000001</v>
      </c>
      <c r="AB1839" s="21">
        <f t="shared" si="404"/>
        <v>0.18200000000000005</v>
      </c>
      <c r="AC1839" s="21">
        <f t="shared" si="405"/>
        <v>0</v>
      </c>
    </row>
    <row r="1840" spans="2:29" x14ac:dyDescent="0.25">
      <c r="B1840" t="s">
        <v>2056</v>
      </c>
      <c r="C1840" t="s">
        <v>2057</v>
      </c>
      <c r="D1840" t="s">
        <v>7413</v>
      </c>
      <c r="E1840" s="1">
        <v>3944</v>
      </c>
      <c r="F1840" s="1">
        <v>4149</v>
      </c>
      <c r="G1840" t="s">
        <v>31</v>
      </c>
      <c r="H1840" s="1">
        <v>1350</v>
      </c>
      <c r="I1840" s="1">
        <v>1286</v>
      </c>
      <c r="J1840" s="1">
        <v>2120</v>
      </c>
      <c r="K1840">
        <v>318</v>
      </c>
      <c r="L1840" s="1">
        <v>1904</v>
      </c>
      <c r="M1840">
        <v>228</v>
      </c>
      <c r="N1840" s="20">
        <f t="shared" si="392"/>
        <v>1</v>
      </c>
      <c r="P1840" s="20">
        <f t="shared" si="393"/>
        <v>1</v>
      </c>
      <c r="R1840" s="12">
        <f t="shared" si="394"/>
        <v>0.15</v>
      </c>
      <c r="S1840" s="21">
        <f t="shared" si="395"/>
        <v>-9.6665687616578344E-3</v>
      </c>
      <c r="T1840" s="21">
        <f t="shared" si="396"/>
        <v>0.10514427557033224</v>
      </c>
      <c r="U1840" s="21">
        <f t="shared" si="397"/>
        <v>4.6165055064916194E-2</v>
      </c>
      <c r="V1840" s="21">
        <f t="shared" si="398"/>
        <v>4.7214253957863529E-2</v>
      </c>
      <c r="W1840" s="22">
        <f t="shared" si="399"/>
        <v>2132</v>
      </c>
      <c r="X1840" s="21">
        <f t="shared" si="400"/>
        <v>0.14915572232645402</v>
      </c>
      <c r="Y1840" s="23">
        <f t="shared" si="401"/>
        <v>12.40251572327044</v>
      </c>
      <c r="Z1840" s="21">
        <f t="shared" si="402"/>
        <v>0.52300000000000002</v>
      </c>
      <c r="AA1840" s="21">
        <f t="shared" si="403"/>
        <v>0.71099999999999997</v>
      </c>
      <c r="AB1840" s="21">
        <f t="shared" si="404"/>
        <v>0.52900000000000003</v>
      </c>
      <c r="AC1840" s="21">
        <f t="shared" si="405"/>
        <v>0</v>
      </c>
    </row>
    <row r="1841" spans="2:29" x14ac:dyDescent="0.25">
      <c r="B1841" t="s">
        <v>2080</v>
      </c>
      <c r="C1841" t="s">
        <v>2081</v>
      </c>
      <c r="D1841" t="s">
        <v>7412</v>
      </c>
      <c r="E1841" s="1">
        <v>3936</v>
      </c>
      <c r="F1841" s="1">
        <v>6098</v>
      </c>
      <c r="G1841" t="s">
        <v>86</v>
      </c>
      <c r="H1841" s="1">
        <v>4547</v>
      </c>
      <c r="I1841" s="1">
        <v>4784</v>
      </c>
      <c r="J1841" s="1">
        <v>6561</v>
      </c>
      <c r="K1841">
        <v>711</v>
      </c>
      <c r="L1841" s="1">
        <v>2648</v>
      </c>
      <c r="M1841" s="1">
        <v>1489</v>
      </c>
      <c r="N1841" s="20">
        <f t="shared" si="392"/>
        <v>1</v>
      </c>
      <c r="P1841" s="20">
        <f t="shared" si="393"/>
        <v>1</v>
      </c>
      <c r="R1841" s="12">
        <f t="shared" si="394"/>
        <v>0.1083676268861454</v>
      </c>
      <c r="S1841" s="21">
        <f t="shared" si="395"/>
        <v>1.0213675482395379E-2</v>
      </c>
      <c r="T1841" s="21">
        <f t="shared" si="396"/>
        <v>6.5211320776996873E-2</v>
      </c>
      <c r="U1841" s="21">
        <f t="shared" si="397"/>
        <v>3.7348082143880301E-2</v>
      </c>
      <c r="V1841" s="21">
        <f t="shared" si="398"/>
        <v>3.7591026134424187E-2</v>
      </c>
      <c r="W1841" s="22">
        <f t="shared" si="399"/>
        <v>4137</v>
      </c>
      <c r="X1841" s="21">
        <f t="shared" si="400"/>
        <v>0.17186366932559827</v>
      </c>
      <c r="Y1841" s="23">
        <f t="shared" si="401"/>
        <v>5.5358649789029535</v>
      </c>
      <c r="Z1841" s="21">
        <f t="shared" si="402"/>
        <v>0.46400000000000002</v>
      </c>
      <c r="AA1841" s="21">
        <f t="shared" si="403"/>
        <v>0.76400000000000001</v>
      </c>
      <c r="AB1841" s="21">
        <f t="shared" si="404"/>
        <v>0.86699999999999999</v>
      </c>
      <c r="AC1841" s="21">
        <f t="shared" si="405"/>
        <v>0</v>
      </c>
    </row>
    <row r="1842" spans="2:29" x14ac:dyDescent="0.25">
      <c r="B1842" t="s">
        <v>2046</v>
      </c>
      <c r="C1842" t="s">
        <v>2047</v>
      </c>
      <c r="D1842" t="s">
        <v>7412</v>
      </c>
      <c r="E1842" s="1">
        <v>3913</v>
      </c>
      <c r="F1842" s="1">
        <v>3923</v>
      </c>
      <c r="G1842" t="s">
        <v>86</v>
      </c>
      <c r="H1842" s="1">
        <v>2507</v>
      </c>
      <c r="I1842" s="1">
        <v>3908</v>
      </c>
      <c r="J1842" s="1">
        <v>3146</v>
      </c>
      <c r="K1842">
        <v>316</v>
      </c>
      <c r="L1842" s="1">
        <v>4368</v>
      </c>
      <c r="M1842">
        <v>161</v>
      </c>
      <c r="N1842" s="20">
        <f t="shared" si="392"/>
        <v>1</v>
      </c>
      <c r="P1842" s="20">
        <f t="shared" si="393"/>
        <v>1</v>
      </c>
      <c r="R1842" s="12">
        <f t="shared" si="394"/>
        <v>0.10044500953591863</v>
      </c>
      <c r="S1842" s="21">
        <f t="shared" si="395"/>
        <v>9.2848710641923127E-2</v>
      </c>
      <c r="T1842" s="21">
        <f t="shared" si="396"/>
        <v>-4.2451384558196414E-2</v>
      </c>
      <c r="U1842" s="21">
        <f t="shared" si="397"/>
        <v>2.296420746892891E-2</v>
      </c>
      <c r="V1842" s="21">
        <f t="shared" si="398"/>
        <v>2.4453844517551875E-2</v>
      </c>
      <c r="W1842" s="22">
        <f t="shared" si="399"/>
        <v>4529</v>
      </c>
      <c r="X1842" s="21">
        <f t="shared" si="400"/>
        <v>6.9772576727754471E-2</v>
      </c>
      <c r="Y1842" s="23">
        <f t="shared" si="401"/>
        <v>12.382911392405063</v>
      </c>
      <c r="Z1842" s="21">
        <f t="shared" si="402"/>
        <v>0.38700000000000001</v>
      </c>
      <c r="AA1842" s="21">
        <f t="shared" si="403"/>
        <v>0.42699999999999999</v>
      </c>
      <c r="AB1842" s="21">
        <f t="shared" si="404"/>
        <v>0.53</v>
      </c>
      <c r="AC1842" s="21">
        <f t="shared" si="405"/>
        <v>0</v>
      </c>
    </row>
    <row r="1843" spans="2:29" x14ac:dyDescent="0.25">
      <c r="B1843" t="s">
        <v>2038</v>
      </c>
      <c r="C1843" t="s">
        <v>2039</v>
      </c>
      <c r="D1843" t="s">
        <v>7412</v>
      </c>
      <c r="E1843" s="1">
        <v>3912</v>
      </c>
      <c r="F1843" s="1">
        <v>4971</v>
      </c>
      <c r="G1843" t="s">
        <v>34</v>
      </c>
      <c r="H1843" s="1">
        <v>18594</v>
      </c>
      <c r="I1843" s="1">
        <v>13994</v>
      </c>
      <c r="J1843" s="1">
        <v>15081</v>
      </c>
      <c r="K1843">
        <v>496</v>
      </c>
      <c r="L1843" s="1">
        <v>2965</v>
      </c>
      <c r="M1843" s="1">
        <v>1692</v>
      </c>
      <c r="N1843" s="20">
        <f t="shared" si="392"/>
        <v>1</v>
      </c>
      <c r="P1843" s="20">
        <f t="shared" si="393"/>
        <v>1</v>
      </c>
      <c r="R1843" s="12">
        <f t="shared" si="394"/>
        <v>3.2889065711822825E-2</v>
      </c>
      <c r="S1843" s="21">
        <f t="shared" si="395"/>
        <v>-5.5256726208192219E-2</v>
      </c>
      <c r="T1843" s="21">
        <f t="shared" si="396"/>
        <v>1.5073883439891356E-2</v>
      </c>
      <c r="U1843" s="21">
        <f t="shared" si="397"/>
        <v>-2.072260120966396E-2</v>
      </c>
      <c r="V1843" s="21">
        <f t="shared" si="398"/>
        <v>-2.0301814659321609E-2</v>
      </c>
      <c r="W1843" s="22">
        <f t="shared" si="399"/>
        <v>4657</v>
      </c>
      <c r="X1843" s="21">
        <f t="shared" si="400"/>
        <v>0.10650633455013958</v>
      </c>
      <c r="Y1843" s="23">
        <f t="shared" si="401"/>
        <v>7.887096774193548</v>
      </c>
      <c r="Z1843" s="21">
        <f t="shared" si="402"/>
        <v>0.156</v>
      </c>
      <c r="AA1843" s="21">
        <f t="shared" si="403"/>
        <v>0.57299999999999995</v>
      </c>
      <c r="AB1843" s="21">
        <f t="shared" si="404"/>
        <v>0.74099999999999999</v>
      </c>
      <c r="AC1843" s="21">
        <f t="shared" si="405"/>
        <v>0</v>
      </c>
    </row>
    <row r="1844" spans="2:29" x14ac:dyDescent="0.25">
      <c r="B1844" t="s">
        <v>2044</v>
      </c>
      <c r="C1844" t="s">
        <v>2045</v>
      </c>
      <c r="D1844" t="s">
        <v>7414</v>
      </c>
      <c r="E1844" s="1">
        <v>3893</v>
      </c>
      <c r="F1844" s="1">
        <v>6437</v>
      </c>
      <c r="G1844" t="s">
        <v>104</v>
      </c>
      <c r="H1844" s="1">
        <v>1460</v>
      </c>
      <c r="I1844" s="1">
        <v>1293</v>
      </c>
      <c r="J1844">
        <v>966</v>
      </c>
      <c r="K1844">
        <v>303</v>
      </c>
      <c r="L1844" s="1">
        <v>2424</v>
      </c>
      <c r="M1844" s="1">
        <v>3018</v>
      </c>
      <c r="N1844" s="20">
        <f t="shared" si="392"/>
        <v>1</v>
      </c>
      <c r="P1844" s="20">
        <f t="shared" si="393"/>
        <v>1</v>
      </c>
      <c r="R1844" s="12">
        <f t="shared" si="394"/>
        <v>0.31366459627329191</v>
      </c>
      <c r="S1844" s="21">
        <f t="shared" si="395"/>
        <v>-2.4001536825040914E-2</v>
      </c>
      <c r="T1844" s="21">
        <f t="shared" si="396"/>
        <v>-5.664377348018057E-2</v>
      </c>
      <c r="U1844" s="21">
        <f t="shared" si="397"/>
        <v>-4.0461450847402269E-2</v>
      </c>
      <c r="V1844" s="21">
        <f t="shared" si="398"/>
        <v>-4.0368920384207918E-2</v>
      </c>
      <c r="W1844" s="22">
        <f t="shared" si="399"/>
        <v>5442</v>
      </c>
      <c r="X1844" s="21">
        <f t="shared" si="400"/>
        <v>5.567805953693495E-2</v>
      </c>
      <c r="Y1844" s="23">
        <f t="shared" si="401"/>
        <v>12.848184818481847</v>
      </c>
      <c r="Z1844" s="21">
        <f t="shared" si="402"/>
        <v>0.105</v>
      </c>
      <c r="AA1844" s="21">
        <f t="shared" si="403"/>
        <v>0.371</v>
      </c>
      <c r="AB1844" s="21">
        <f t="shared" si="404"/>
        <v>0.51700000000000002</v>
      </c>
      <c r="AC1844" s="21">
        <f t="shared" si="405"/>
        <v>0</v>
      </c>
    </row>
    <row r="1845" spans="2:29" x14ac:dyDescent="0.25">
      <c r="B1845" t="s">
        <v>2072</v>
      </c>
      <c r="C1845" t="s">
        <v>2073</v>
      </c>
      <c r="D1845" t="s">
        <v>7410</v>
      </c>
      <c r="E1845" s="1">
        <v>3857</v>
      </c>
      <c r="F1845" t="s">
        <v>30</v>
      </c>
      <c r="G1845" t="s">
        <v>31</v>
      </c>
      <c r="H1845">
        <v>557</v>
      </c>
      <c r="I1845">
        <v>567</v>
      </c>
      <c r="J1845">
        <v>730</v>
      </c>
      <c r="K1845">
        <v>220</v>
      </c>
      <c r="L1845" s="1">
        <v>5007</v>
      </c>
      <c r="M1845" s="1">
        <v>11325</v>
      </c>
      <c r="N1845" s="20">
        <f t="shared" si="392"/>
        <v>1</v>
      </c>
      <c r="P1845" s="20">
        <f t="shared" si="393"/>
        <v>1</v>
      </c>
      <c r="R1845" s="12">
        <f t="shared" si="394"/>
        <v>0.30136986301369861</v>
      </c>
      <c r="S1845" s="21">
        <f t="shared" si="395"/>
        <v>3.5651528530611376E-3</v>
      </c>
      <c r="T1845" s="21">
        <f t="shared" si="396"/>
        <v>5.1835829030594471E-2</v>
      </c>
      <c r="U1845" s="21">
        <f t="shared" si="397"/>
        <v>2.7417045088028003E-2</v>
      </c>
      <c r="V1845" s="21">
        <f t="shared" si="398"/>
        <v>2.7606008990561204E-2</v>
      </c>
      <c r="W1845" s="22">
        <f t="shared" si="399"/>
        <v>16332</v>
      </c>
      <c r="X1845" s="21">
        <f t="shared" si="400"/>
        <v>1.3470487386725447E-2</v>
      </c>
      <c r="Y1845" s="23">
        <f t="shared" si="401"/>
        <v>17.531818181818181</v>
      </c>
      <c r="Z1845" s="21">
        <f t="shared" si="402"/>
        <v>0.40799999999999997</v>
      </c>
      <c r="AA1845" s="21">
        <f t="shared" si="403"/>
        <v>0.19700000000000001</v>
      </c>
      <c r="AB1845" s="21">
        <f t="shared" si="404"/>
        <v>0.38800000000000001</v>
      </c>
      <c r="AC1845" s="21">
        <f t="shared" si="405"/>
        <v>0</v>
      </c>
    </row>
    <row r="1846" spans="2:29" x14ac:dyDescent="0.25">
      <c r="B1846" t="s">
        <v>2021</v>
      </c>
      <c r="C1846" t="s">
        <v>2022</v>
      </c>
      <c r="D1846" t="s">
        <v>7415</v>
      </c>
      <c r="E1846" s="1">
        <v>3830</v>
      </c>
      <c r="F1846" s="1">
        <v>5438</v>
      </c>
      <c r="G1846" t="s">
        <v>34</v>
      </c>
      <c r="H1846" s="1">
        <v>9835</v>
      </c>
      <c r="I1846" s="1">
        <v>19623</v>
      </c>
      <c r="J1846" s="1">
        <v>15402</v>
      </c>
      <c r="K1846">
        <v>-319</v>
      </c>
      <c r="L1846" s="1">
        <v>1991</v>
      </c>
      <c r="M1846" s="1">
        <v>2344</v>
      </c>
      <c r="N1846" s="20">
        <f t="shared" si="392"/>
        <v>1</v>
      </c>
      <c r="P1846" s="20">
        <f t="shared" si="393"/>
        <v>1</v>
      </c>
      <c r="R1846" s="12">
        <f t="shared" si="394"/>
        <v>-2.0711595896636799E-2</v>
      </c>
      <c r="S1846" s="21">
        <f t="shared" si="395"/>
        <v>0.14814888374441626</v>
      </c>
      <c r="T1846" s="21">
        <f t="shared" si="396"/>
        <v>-4.7286447781000107E-2</v>
      </c>
      <c r="U1846" s="21">
        <f t="shared" si="397"/>
        <v>4.5876188422139474E-2</v>
      </c>
      <c r="V1846" s="21">
        <f t="shared" si="398"/>
        <v>4.8912874795185211E-2</v>
      </c>
      <c r="W1846" s="22">
        <f t="shared" si="399"/>
        <v>4335</v>
      </c>
      <c r="X1846" s="21">
        <f t="shared" si="400"/>
        <v>-7.3587081891580156E-2</v>
      </c>
      <c r="Y1846" s="23">
        <f t="shared" si="401"/>
        <v>100000</v>
      </c>
      <c r="Z1846" s="21">
        <f t="shared" si="402"/>
        <v>0.53300000000000003</v>
      </c>
      <c r="AA1846" s="21">
        <f t="shared" si="403"/>
        <v>8.6999999999999994E-2</v>
      </c>
      <c r="AB1846" s="21">
        <f t="shared" si="404"/>
        <v>0.18200000000000005</v>
      </c>
      <c r="AC1846" s="21">
        <f t="shared" si="405"/>
        <v>0</v>
      </c>
    </row>
    <row r="1847" spans="2:29" x14ac:dyDescent="0.25">
      <c r="B1847" t="s">
        <v>2109</v>
      </c>
      <c r="C1847" t="s">
        <v>2110</v>
      </c>
      <c r="D1847" t="s">
        <v>7409</v>
      </c>
      <c r="E1847" s="1">
        <v>3823</v>
      </c>
      <c r="F1847" s="1">
        <v>4310</v>
      </c>
      <c r="G1847" t="s">
        <v>46</v>
      </c>
      <c r="H1847" s="1">
        <v>3697</v>
      </c>
      <c r="I1847" s="1">
        <v>3312</v>
      </c>
      <c r="J1847" s="1">
        <v>2719</v>
      </c>
      <c r="K1847">
        <v>410</v>
      </c>
      <c r="L1847" s="1">
        <v>1695</v>
      </c>
      <c r="M1847">
        <v>216</v>
      </c>
      <c r="N1847" s="20">
        <f t="shared" si="392"/>
        <v>1</v>
      </c>
      <c r="P1847" s="20">
        <f t="shared" si="393"/>
        <v>1</v>
      </c>
      <c r="R1847" s="12">
        <f t="shared" si="394"/>
        <v>0.15079073188672307</v>
      </c>
      <c r="S1847" s="21">
        <f t="shared" si="395"/>
        <v>-2.1753786597568214E-2</v>
      </c>
      <c r="T1847" s="21">
        <f t="shared" si="396"/>
        <v>-3.8689300925407122E-2</v>
      </c>
      <c r="U1847" s="21">
        <f t="shared" si="397"/>
        <v>-3.0258513173245238E-2</v>
      </c>
      <c r="V1847" s="21">
        <f t="shared" si="398"/>
        <v>-3.0233866898740192E-2</v>
      </c>
      <c r="W1847" s="22">
        <f t="shared" si="399"/>
        <v>1911</v>
      </c>
      <c r="X1847" s="21">
        <f t="shared" si="400"/>
        <v>0.21454735740450026</v>
      </c>
      <c r="Y1847" s="23">
        <f t="shared" si="401"/>
        <v>9.3243902439024389</v>
      </c>
      <c r="Z1847" s="21">
        <f t="shared" si="402"/>
        <v>0.127</v>
      </c>
      <c r="AA1847" s="21">
        <f t="shared" si="403"/>
        <v>0.84199999999999997</v>
      </c>
      <c r="AB1847" s="21">
        <f t="shared" si="404"/>
        <v>0.66199999999999992</v>
      </c>
      <c r="AC1847" s="21">
        <f t="shared" si="405"/>
        <v>0</v>
      </c>
    </row>
    <row r="1848" spans="2:29" x14ac:dyDescent="0.25">
      <c r="B1848" t="s">
        <v>2086</v>
      </c>
      <c r="C1848" t="s">
        <v>2087</v>
      </c>
      <c r="D1848" t="s">
        <v>7410</v>
      </c>
      <c r="E1848" s="1">
        <v>3817</v>
      </c>
      <c r="F1848" t="s">
        <v>30</v>
      </c>
      <c r="G1848" t="s">
        <v>31</v>
      </c>
      <c r="H1848">
        <v>316</v>
      </c>
      <c r="I1848">
        <v>352</v>
      </c>
      <c r="J1848">
        <v>451</v>
      </c>
      <c r="K1848">
        <v>189</v>
      </c>
      <c r="L1848" s="1">
        <v>3119</v>
      </c>
      <c r="M1848" s="1">
        <v>9777</v>
      </c>
      <c r="N1848" s="20">
        <f t="shared" si="392"/>
        <v>1</v>
      </c>
      <c r="P1848" s="20">
        <f t="shared" si="393"/>
        <v>1</v>
      </c>
      <c r="R1848" s="12">
        <f t="shared" si="394"/>
        <v>0.41906873614190687</v>
      </c>
      <c r="S1848" s="21">
        <f t="shared" si="395"/>
        <v>2.1812276477255477E-2</v>
      </c>
      <c r="T1848" s="21">
        <f t="shared" si="396"/>
        <v>5.0816239137892349E-2</v>
      </c>
      <c r="U1848" s="21">
        <f t="shared" si="397"/>
        <v>3.6212783878271759E-2</v>
      </c>
      <c r="V1848" s="21">
        <f t="shared" si="398"/>
        <v>3.6280433164473193E-2</v>
      </c>
      <c r="W1848" s="22">
        <f t="shared" si="399"/>
        <v>12896</v>
      </c>
      <c r="X1848" s="21">
        <f t="shared" si="400"/>
        <v>1.4655707196029776E-2</v>
      </c>
      <c r="Y1848" s="23">
        <f t="shared" si="401"/>
        <v>20.195767195767196</v>
      </c>
      <c r="Z1848" s="21">
        <f t="shared" si="402"/>
        <v>0.45600000000000002</v>
      </c>
      <c r="AA1848" s="21">
        <f t="shared" si="403"/>
        <v>0.2</v>
      </c>
      <c r="AB1848" s="21">
        <f t="shared" si="404"/>
        <v>0.34599999999999997</v>
      </c>
      <c r="AC1848" s="21">
        <f t="shared" si="405"/>
        <v>0</v>
      </c>
    </row>
    <row r="1849" spans="2:29" x14ac:dyDescent="0.25">
      <c r="B1849" t="s">
        <v>2101</v>
      </c>
      <c r="C1849" t="s">
        <v>2102</v>
      </c>
      <c r="D1849" t="s">
        <v>7415</v>
      </c>
      <c r="E1849" s="1">
        <v>3803</v>
      </c>
      <c r="F1849" s="1">
        <v>3756</v>
      </c>
      <c r="G1849" t="s">
        <v>49</v>
      </c>
      <c r="H1849" s="1">
        <v>3111</v>
      </c>
      <c r="I1849" s="1">
        <v>2941</v>
      </c>
      <c r="J1849" s="1">
        <v>4249</v>
      </c>
      <c r="K1849">
        <v>371</v>
      </c>
      <c r="L1849" s="1">
        <v>2252</v>
      </c>
      <c r="M1849">
        <v>428</v>
      </c>
      <c r="N1849" s="20">
        <f t="shared" si="392"/>
        <v>1</v>
      </c>
      <c r="P1849" s="20">
        <f t="shared" si="393"/>
        <v>1</v>
      </c>
      <c r="R1849" s="12">
        <f t="shared" si="394"/>
        <v>8.7314662273476118E-2</v>
      </c>
      <c r="S1849" s="21">
        <f t="shared" si="395"/>
        <v>-1.1175991041374567E-2</v>
      </c>
      <c r="T1849" s="21">
        <f t="shared" si="396"/>
        <v>7.6361961171425685E-2</v>
      </c>
      <c r="U1849" s="21">
        <f t="shared" si="397"/>
        <v>3.1664940538398634E-2</v>
      </c>
      <c r="V1849" s="21">
        <f t="shared" si="398"/>
        <v>3.2283636889483248E-2</v>
      </c>
      <c r="W1849" s="22">
        <f t="shared" si="399"/>
        <v>2680</v>
      </c>
      <c r="X1849" s="21">
        <f t="shared" si="400"/>
        <v>0.13843283582089552</v>
      </c>
      <c r="Y1849" s="23">
        <f t="shared" si="401"/>
        <v>10.25067385444744</v>
      </c>
      <c r="Z1849" s="21">
        <f t="shared" si="402"/>
        <v>0.434</v>
      </c>
      <c r="AA1849" s="21">
        <f t="shared" si="403"/>
        <v>0.68200000000000005</v>
      </c>
      <c r="AB1849" s="21">
        <f t="shared" si="404"/>
        <v>0.61699999999999999</v>
      </c>
      <c r="AC1849" s="21">
        <f t="shared" si="405"/>
        <v>0</v>
      </c>
    </row>
    <row r="1850" spans="2:29" x14ac:dyDescent="0.25">
      <c r="B1850" t="s">
        <v>2060</v>
      </c>
      <c r="C1850" t="s">
        <v>2061</v>
      </c>
      <c r="D1850" t="s">
        <v>1737</v>
      </c>
      <c r="E1850" s="1">
        <v>3765</v>
      </c>
      <c r="F1850" s="1">
        <v>6728</v>
      </c>
      <c r="G1850" t="s">
        <v>46</v>
      </c>
      <c r="H1850" s="1">
        <v>12212</v>
      </c>
      <c r="I1850" s="1">
        <v>17833</v>
      </c>
      <c r="J1850">
        <v>308</v>
      </c>
      <c r="K1850">
        <v>-295</v>
      </c>
      <c r="L1850" s="1">
        <v>4757</v>
      </c>
      <c r="M1850" s="1">
        <v>2065</v>
      </c>
      <c r="N1850" s="20">
        <f t="shared" si="392"/>
        <v>1</v>
      </c>
      <c r="P1850" s="20">
        <f t="shared" si="393"/>
        <v>1</v>
      </c>
      <c r="R1850" s="12">
        <f t="shared" si="394"/>
        <v>-0.95779220779220775</v>
      </c>
      <c r="S1850" s="21">
        <f t="shared" si="395"/>
        <v>7.8667323781338006E-2</v>
      </c>
      <c r="T1850" s="21">
        <f t="shared" si="396"/>
        <v>-0.55591586173044916</v>
      </c>
      <c r="U1850" s="21">
        <f t="shared" si="397"/>
        <v>-0.30788797947083879</v>
      </c>
      <c r="V1850" s="21">
        <f t="shared" si="398"/>
        <v>-0.26171217247331663</v>
      </c>
      <c r="W1850" s="22">
        <f t="shared" si="399"/>
        <v>6822</v>
      </c>
      <c r="X1850" s="21">
        <f t="shared" si="400"/>
        <v>-4.3242450894165931E-2</v>
      </c>
      <c r="Y1850" s="23">
        <f t="shared" si="401"/>
        <v>100000</v>
      </c>
      <c r="Z1850" s="21">
        <f t="shared" si="402"/>
        <v>3.0000000000000001E-3</v>
      </c>
      <c r="AA1850" s="21">
        <f t="shared" si="403"/>
        <v>0.10299999999999999</v>
      </c>
      <c r="AB1850" s="21">
        <f t="shared" si="404"/>
        <v>0.18200000000000005</v>
      </c>
      <c r="AC1850" s="21">
        <f t="shared" si="405"/>
        <v>0</v>
      </c>
    </row>
    <row r="1851" spans="2:29" x14ac:dyDescent="0.25">
      <c r="B1851" t="s">
        <v>2095</v>
      </c>
      <c r="C1851" t="s">
        <v>2096</v>
      </c>
      <c r="D1851" t="s">
        <v>7410</v>
      </c>
      <c r="E1851" s="1">
        <v>3740</v>
      </c>
      <c r="F1851" s="1">
        <v>7059</v>
      </c>
      <c r="G1851" t="s">
        <v>31</v>
      </c>
      <c r="H1851">
        <v>931</v>
      </c>
      <c r="I1851">
        <v>550</v>
      </c>
      <c r="J1851">
        <v>463</v>
      </c>
      <c r="K1851">
        <v>201</v>
      </c>
      <c r="L1851" s="1">
        <v>2911</v>
      </c>
      <c r="M1851" s="1">
        <v>2375</v>
      </c>
      <c r="N1851" s="20">
        <f t="shared" si="392"/>
        <v>1</v>
      </c>
      <c r="P1851" s="20">
        <f t="shared" si="393"/>
        <v>1</v>
      </c>
      <c r="R1851" s="12">
        <f t="shared" si="394"/>
        <v>0.43412526997840173</v>
      </c>
      <c r="S1851" s="21">
        <f t="shared" si="395"/>
        <v>-9.9916911901940297E-2</v>
      </c>
      <c r="T1851" s="21">
        <f t="shared" si="396"/>
        <v>-3.3851997519754429E-2</v>
      </c>
      <c r="U1851" s="21">
        <f t="shared" si="397"/>
        <v>-6.7469315447372891E-2</v>
      </c>
      <c r="V1851" s="21">
        <f t="shared" si="398"/>
        <v>-6.707940828968921E-2</v>
      </c>
      <c r="W1851" s="22">
        <f t="shared" si="399"/>
        <v>5286</v>
      </c>
      <c r="X1851" s="21">
        <f t="shared" si="400"/>
        <v>3.8024971623155504E-2</v>
      </c>
      <c r="Y1851" s="23">
        <f t="shared" si="401"/>
        <v>18.606965174129353</v>
      </c>
      <c r="Z1851" s="21">
        <f t="shared" si="402"/>
        <v>6.4000000000000001E-2</v>
      </c>
      <c r="AA1851" s="21">
        <f t="shared" si="403"/>
        <v>0.28599999999999998</v>
      </c>
      <c r="AB1851" s="21">
        <f t="shared" si="404"/>
        <v>0.36899999999999999</v>
      </c>
      <c r="AC1851" s="21">
        <f t="shared" si="405"/>
        <v>0</v>
      </c>
    </row>
    <row r="1852" spans="2:29" x14ac:dyDescent="0.25">
      <c r="B1852" t="s">
        <v>2084</v>
      </c>
      <c r="C1852" t="s">
        <v>2085</v>
      </c>
      <c r="D1852" t="s">
        <v>7413</v>
      </c>
      <c r="E1852" s="1">
        <v>3730</v>
      </c>
      <c r="F1852" s="1">
        <v>2484</v>
      </c>
      <c r="G1852" t="s">
        <v>75</v>
      </c>
      <c r="H1852">
        <v>25</v>
      </c>
      <c r="I1852">
        <v>6</v>
      </c>
      <c r="J1852">
        <v>8</v>
      </c>
      <c r="K1852">
        <v>-206</v>
      </c>
      <c r="L1852" s="1">
        <v>1204</v>
      </c>
      <c r="M1852">
        <v>42</v>
      </c>
      <c r="N1852" s="20">
        <f t="shared" si="392"/>
        <v>1</v>
      </c>
      <c r="P1852" s="20">
        <f t="shared" si="393"/>
        <v>1</v>
      </c>
      <c r="R1852" s="12">
        <f t="shared" si="394"/>
        <v>-25.75</v>
      </c>
      <c r="S1852" s="21">
        <f t="shared" si="395"/>
        <v>-0.24830398424698741</v>
      </c>
      <c r="T1852" s="21">
        <f t="shared" si="396"/>
        <v>5.9223841048812176E-2</v>
      </c>
      <c r="U1852" s="21">
        <f t="shared" si="397"/>
        <v>-0.10769156615719777</v>
      </c>
      <c r="V1852" s="21">
        <f t="shared" si="398"/>
        <v>-9.8923903118457668E-2</v>
      </c>
      <c r="W1852" s="22">
        <f t="shared" si="399"/>
        <v>1246</v>
      </c>
      <c r="X1852" s="21">
        <f t="shared" si="400"/>
        <v>-0.1653290529695024</v>
      </c>
      <c r="Y1852" s="23">
        <f t="shared" si="401"/>
        <v>100000</v>
      </c>
      <c r="Z1852" s="21">
        <f t="shared" si="402"/>
        <v>0.04</v>
      </c>
      <c r="AA1852" s="21">
        <f t="shared" si="403"/>
        <v>5.7000000000000002E-2</v>
      </c>
      <c r="AB1852" s="21">
        <f t="shared" si="404"/>
        <v>0.18200000000000005</v>
      </c>
      <c r="AC1852" s="21">
        <f t="shared" si="405"/>
        <v>0</v>
      </c>
    </row>
    <row r="1853" spans="2:29" x14ac:dyDescent="0.25">
      <c r="B1853" t="s">
        <v>2076</v>
      </c>
      <c r="C1853" t="s">
        <v>2077</v>
      </c>
      <c r="D1853" t="s">
        <v>7409</v>
      </c>
      <c r="E1853" s="1">
        <v>3727</v>
      </c>
      <c r="F1853" s="1">
        <v>4954</v>
      </c>
      <c r="G1853" t="s">
        <v>34</v>
      </c>
      <c r="H1853" s="1">
        <v>5842</v>
      </c>
      <c r="I1853" s="1">
        <v>5527</v>
      </c>
      <c r="J1853" s="1">
        <v>6178</v>
      </c>
      <c r="K1853">
        <v>202</v>
      </c>
      <c r="L1853" s="1">
        <v>5178</v>
      </c>
      <c r="M1853" s="1">
        <v>1843</v>
      </c>
      <c r="N1853" s="20">
        <f t="shared" si="392"/>
        <v>1</v>
      </c>
      <c r="P1853" s="20">
        <f t="shared" si="393"/>
        <v>1</v>
      </c>
      <c r="R1853" s="12">
        <f t="shared" si="394"/>
        <v>3.2696665587568792E-2</v>
      </c>
      <c r="S1853" s="21">
        <f t="shared" si="395"/>
        <v>-1.1024387315278661E-2</v>
      </c>
      <c r="T1853" s="21">
        <f t="shared" si="396"/>
        <v>2.2519709280554689E-2</v>
      </c>
      <c r="U1853" s="21">
        <f t="shared" si="397"/>
        <v>5.6078042497182956E-3</v>
      </c>
      <c r="V1853" s="21">
        <f t="shared" si="398"/>
        <v>5.7010420716647747E-3</v>
      </c>
      <c r="W1853" s="22">
        <f t="shared" si="399"/>
        <v>7021</v>
      </c>
      <c r="X1853" s="21">
        <f t="shared" si="400"/>
        <v>2.8770830366044723E-2</v>
      </c>
      <c r="Y1853" s="23">
        <f t="shared" si="401"/>
        <v>18.450495049504951</v>
      </c>
      <c r="Z1853" s="21">
        <f t="shared" si="402"/>
        <v>0.27400000000000002</v>
      </c>
      <c r="AA1853" s="21">
        <f t="shared" si="403"/>
        <v>0.24299999999999999</v>
      </c>
      <c r="AB1853" s="21">
        <f t="shared" si="404"/>
        <v>0.373</v>
      </c>
      <c r="AC1853" s="21">
        <f t="shared" si="405"/>
        <v>0</v>
      </c>
    </row>
    <row r="1854" spans="2:29" x14ac:dyDescent="0.25">
      <c r="B1854" t="s">
        <v>1997</v>
      </c>
      <c r="C1854" t="s">
        <v>1998</v>
      </c>
      <c r="D1854" t="s">
        <v>7410</v>
      </c>
      <c r="E1854" s="1">
        <v>3718</v>
      </c>
      <c r="F1854" s="1">
        <v>3996</v>
      </c>
      <c r="G1854" t="s">
        <v>99</v>
      </c>
      <c r="H1854" s="1">
        <v>8761</v>
      </c>
      <c r="I1854" s="1">
        <v>11994</v>
      </c>
      <c r="J1854" s="1">
        <v>9847</v>
      </c>
      <c r="K1854">
        <v>191</v>
      </c>
      <c r="L1854" s="1">
        <v>1120</v>
      </c>
      <c r="M1854">
        <v>50</v>
      </c>
      <c r="N1854" s="20">
        <f t="shared" si="392"/>
        <v>1</v>
      </c>
      <c r="P1854" s="20">
        <f t="shared" si="393"/>
        <v>1</v>
      </c>
      <c r="R1854" s="12">
        <f t="shared" si="394"/>
        <v>1.939677059002742E-2</v>
      </c>
      <c r="S1854" s="21">
        <f t="shared" si="395"/>
        <v>6.4834400105482137E-2</v>
      </c>
      <c r="T1854" s="21">
        <f t="shared" si="396"/>
        <v>-3.8679998009124805E-2</v>
      </c>
      <c r="U1854" s="21">
        <f t="shared" si="397"/>
        <v>1.1754222936259495E-2</v>
      </c>
      <c r="V1854" s="21">
        <f t="shared" si="398"/>
        <v>1.263620834420561E-2</v>
      </c>
      <c r="W1854" s="22">
        <f t="shared" si="399"/>
        <v>1170</v>
      </c>
      <c r="X1854" s="21">
        <f t="shared" si="400"/>
        <v>0.16324786324786325</v>
      </c>
      <c r="Y1854" s="23">
        <f t="shared" si="401"/>
        <v>19.465968586387433</v>
      </c>
      <c r="Z1854" s="21">
        <f t="shared" si="402"/>
        <v>0.315</v>
      </c>
      <c r="AA1854" s="21">
        <f t="shared" si="403"/>
        <v>0.74299999999999999</v>
      </c>
      <c r="AB1854" s="21">
        <f t="shared" si="404"/>
        <v>0.35799999999999998</v>
      </c>
      <c r="AC1854" s="21">
        <f t="shared" si="405"/>
        <v>0</v>
      </c>
    </row>
    <row r="1855" spans="2:29" x14ac:dyDescent="0.25">
      <c r="B1855" t="s">
        <v>2137</v>
      </c>
      <c r="C1855" t="s">
        <v>2138</v>
      </c>
      <c r="D1855" t="s">
        <v>7413</v>
      </c>
      <c r="E1855" s="1">
        <v>3704</v>
      </c>
      <c r="F1855" t="s">
        <v>30</v>
      </c>
      <c r="G1855" t="s">
        <v>31</v>
      </c>
      <c r="H1855">
        <v>655</v>
      </c>
      <c r="I1855">
        <v>592</v>
      </c>
      <c r="J1855" s="1">
        <v>1023</v>
      </c>
      <c r="K1855">
        <v>536</v>
      </c>
      <c r="L1855" s="1">
        <v>2155</v>
      </c>
      <c r="M1855" s="1">
        <v>1936</v>
      </c>
      <c r="N1855" s="20">
        <f t="shared" si="392"/>
        <v>1</v>
      </c>
      <c r="P1855" s="20">
        <f t="shared" si="393"/>
        <v>1</v>
      </c>
      <c r="R1855" s="12">
        <f t="shared" si="394"/>
        <v>0.52394916911045941</v>
      </c>
      <c r="S1855" s="21">
        <f t="shared" si="395"/>
        <v>-2.0022552316577902E-2</v>
      </c>
      <c r="T1855" s="21">
        <f t="shared" si="396"/>
        <v>0.11560585629323139</v>
      </c>
      <c r="U1855" s="21">
        <f t="shared" si="397"/>
        <v>4.5594844894961906E-2</v>
      </c>
      <c r="V1855" s="21">
        <f t="shared" si="398"/>
        <v>4.7059382957205131E-2</v>
      </c>
      <c r="W1855" s="22">
        <f t="shared" si="399"/>
        <v>4091</v>
      </c>
      <c r="X1855" s="21">
        <f t="shared" si="400"/>
        <v>0.13101931068198486</v>
      </c>
      <c r="Y1855" s="23">
        <f t="shared" si="401"/>
        <v>6.91044776119403</v>
      </c>
      <c r="Z1855" s="21">
        <f t="shared" si="402"/>
        <v>0.52200000000000002</v>
      </c>
      <c r="AA1855" s="21">
        <f t="shared" si="403"/>
        <v>0.65600000000000003</v>
      </c>
      <c r="AB1855" s="21">
        <f t="shared" si="404"/>
        <v>0.79400000000000004</v>
      </c>
      <c r="AC1855" s="21">
        <f t="shared" si="405"/>
        <v>0</v>
      </c>
    </row>
    <row r="1856" spans="2:29" x14ac:dyDescent="0.25">
      <c r="B1856" t="s">
        <v>2099</v>
      </c>
      <c r="C1856" t="s">
        <v>2100</v>
      </c>
      <c r="D1856" t="s">
        <v>7415</v>
      </c>
      <c r="E1856" s="1">
        <v>3701</v>
      </c>
      <c r="F1856" s="1">
        <v>3701</v>
      </c>
      <c r="G1856" t="s">
        <v>31</v>
      </c>
      <c r="H1856">
        <v>276</v>
      </c>
      <c r="I1856">
        <v>482</v>
      </c>
      <c r="J1856">
        <v>390</v>
      </c>
      <c r="K1856">
        <v>428</v>
      </c>
      <c r="L1856" s="1">
        <v>4292</v>
      </c>
      <c r="M1856" t="s">
        <v>30</v>
      </c>
      <c r="N1856" s="20">
        <f t="shared" ref="N1856:N1919" si="406">IF(V1856&lt;5%,1,0)</f>
        <v>1</v>
      </c>
      <c r="P1856" s="20">
        <f t="shared" si="393"/>
        <v>1</v>
      </c>
      <c r="R1856" s="12">
        <f t="shared" si="394"/>
        <v>1.0974358974358975</v>
      </c>
      <c r="S1856" s="21">
        <f t="shared" si="395"/>
        <v>0.11796341397461241</v>
      </c>
      <c r="T1856" s="21">
        <f t="shared" si="396"/>
        <v>-4.1474847181630081E-2</v>
      </c>
      <c r="U1856" s="21">
        <f t="shared" si="397"/>
        <v>3.5179236763065003E-2</v>
      </c>
      <c r="V1856" s="21">
        <f t="shared" si="398"/>
        <v>3.7222601185349112E-2</v>
      </c>
      <c r="W1856" s="22">
        <f t="shared" si="399"/>
        <v>4292</v>
      </c>
      <c r="X1856" s="21">
        <f t="shared" si="400"/>
        <v>9.9720410065237658E-2</v>
      </c>
      <c r="Y1856" s="23">
        <f t="shared" si="401"/>
        <v>8.6471962616822413</v>
      </c>
      <c r="Z1856" s="21">
        <f t="shared" si="402"/>
        <v>0.46100000000000002</v>
      </c>
      <c r="AA1856" s="21">
        <f t="shared" si="403"/>
        <v>0.54300000000000004</v>
      </c>
      <c r="AB1856" s="21">
        <f t="shared" si="404"/>
        <v>0.69900000000000007</v>
      </c>
      <c r="AC1856" s="21">
        <f t="shared" si="405"/>
        <v>0</v>
      </c>
    </row>
    <row r="1857" spans="2:29" x14ac:dyDescent="0.25">
      <c r="B1857" t="s">
        <v>2097</v>
      </c>
      <c r="C1857" t="s">
        <v>2098</v>
      </c>
      <c r="D1857" t="s">
        <v>1737</v>
      </c>
      <c r="E1857" s="1">
        <v>3672</v>
      </c>
      <c r="F1857" s="1">
        <v>3363</v>
      </c>
      <c r="G1857" t="s">
        <v>56</v>
      </c>
      <c r="H1857" s="1">
        <v>4178</v>
      </c>
      <c r="I1857" s="1">
        <v>4690</v>
      </c>
      <c r="J1857" s="1">
        <v>6558</v>
      </c>
      <c r="K1857">
        <v>315</v>
      </c>
      <c r="L1857" s="1">
        <v>2389</v>
      </c>
      <c r="M1857">
        <v>285</v>
      </c>
      <c r="N1857" s="20">
        <f t="shared" si="406"/>
        <v>1</v>
      </c>
      <c r="P1857" s="20">
        <f t="shared" si="393"/>
        <v>1</v>
      </c>
      <c r="R1857" s="12">
        <f t="shared" si="394"/>
        <v>4.8032936870997259E-2</v>
      </c>
      <c r="S1857" s="21">
        <f t="shared" si="395"/>
        <v>2.3389322387147304E-2</v>
      </c>
      <c r="T1857" s="21">
        <f t="shared" si="396"/>
        <v>6.9349606418579901E-2</v>
      </c>
      <c r="U1857" s="21">
        <f t="shared" si="397"/>
        <v>4.6117091490084139E-2</v>
      </c>
      <c r="V1857" s="21">
        <f t="shared" si="398"/>
        <v>4.6285340098603779E-2</v>
      </c>
      <c r="W1857" s="22">
        <f t="shared" si="399"/>
        <v>2674</v>
      </c>
      <c r="X1857" s="21">
        <f t="shared" si="400"/>
        <v>0.11780104712041885</v>
      </c>
      <c r="Y1857" s="23">
        <f t="shared" si="401"/>
        <v>11.657142857142857</v>
      </c>
      <c r="Z1857" s="21">
        <f t="shared" si="402"/>
        <v>0.51800000000000002</v>
      </c>
      <c r="AA1857" s="21">
        <f t="shared" si="403"/>
        <v>0.61399999999999999</v>
      </c>
      <c r="AB1857" s="21">
        <f t="shared" si="404"/>
        <v>0.55699999999999994</v>
      </c>
      <c r="AC1857" s="21">
        <f t="shared" si="405"/>
        <v>0</v>
      </c>
    </row>
    <row r="1858" spans="2:29" x14ac:dyDescent="0.25">
      <c r="B1858" t="s">
        <v>2111</v>
      </c>
      <c r="C1858" t="s">
        <v>2112</v>
      </c>
      <c r="D1858" t="s">
        <v>7421</v>
      </c>
      <c r="E1858" s="1">
        <v>3663</v>
      </c>
      <c r="F1858" s="1">
        <v>4264</v>
      </c>
      <c r="G1858" t="s">
        <v>56</v>
      </c>
      <c r="H1858" s="1">
        <v>3053</v>
      </c>
      <c r="I1858" s="1">
        <v>4326</v>
      </c>
      <c r="J1858" s="1">
        <v>3840</v>
      </c>
      <c r="K1858">
        <v>396</v>
      </c>
      <c r="L1858" s="1">
        <v>2073</v>
      </c>
      <c r="M1858">
        <v>552</v>
      </c>
      <c r="N1858" s="20">
        <f t="shared" si="406"/>
        <v>1</v>
      </c>
      <c r="P1858" s="20">
        <f t="shared" ref="P1858:P1921" si="407">SUM(N1858:O1858)</f>
        <v>1</v>
      </c>
      <c r="R1858" s="12">
        <f t="shared" ref="R1858:R1921" si="408">K1858/J1858</f>
        <v>0.10312499999999999</v>
      </c>
      <c r="S1858" s="21">
        <f t="shared" ref="S1858:S1921" si="409">(I1858/H1858)^(1/5)-1</f>
        <v>7.2190468553550824E-2</v>
      </c>
      <c r="T1858" s="21">
        <f t="shared" ref="T1858:T1921" si="410">(J1858/I1858)^(1/5)-1</f>
        <v>-2.3552401022078784E-2</v>
      </c>
      <c r="U1858" s="21">
        <f t="shared" ref="U1858:U1921" si="411">(J1858/H1858)^(1/10)-1</f>
        <v>2.3199789223066203E-2</v>
      </c>
      <c r="V1858" s="21">
        <f t="shared" ref="V1858:V1921" si="412">AVERAGE(S1858:U1858)</f>
        <v>2.3945952251512748E-2</v>
      </c>
      <c r="W1858" s="22">
        <f t="shared" ref="W1858:W1921" si="413">MAX(L1858,0)+MAX(M1858,0)</f>
        <v>2625</v>
      </c>
      <c r="X1858" s="21">
        <f t="shared" ref="X1858:X1921" si="414">IF(W1858&gt;0,(J1858*R1858)/W1858,1000%)</f>
        <v>0.15085714285714286</v>
      </c>
      <c r="Y1858" s="23">
        <f t="shared" ref="Y1858:Y1921" si="415">IF(R1858&gt;0,E1858/(J1858*R1858),100000)</f>
        <v>9.25</v>
      </c>
      <c r="Z1858" s="21">
        <f t="shared" ref="Z1858:Z1921" si="416">_xlfn.PERCENTRANK.EXC($V$1:$V$3842,V1858)</f>
        <v>0.38500000000000001</v>
      </c>
      <c r="AA1858" s="21">
        <f t="shared" ref="AA1858:AA1921" si="417">_xlfn.PERCENTRANK.EXC($X$2:$X$3843,X1858)</f>
        <v>0.71599999999999997</v>
      </c>
      <c r="AB1858" s="21">
        <f t="shared" ref="AB1858:AB1921" si="418">1-_xlfn.PERCENTRANK.EXC($Y$2:$Y$3843,Y1858)</f>
        <v>0.66599999999999993</v>
      </c>
      <c r="AC1858" s="21">
        <f t="shared" ref="AC1858:AC1921" si="419">IF(P1858=0,25%*Z1858+25%*AA1858+50%*AB1858,0)</f>
        <v>0</v>
      </c>
    </row>
    <row r="1859" spans="2:29" x14ac:dyDescent="0.25">
      <c r="B1859" t="s">
        <v>2123</v>
      </c>
      <c r="C1859" t="s">
        <v>2124</v>
      </c>
      <c r="D1859" t="s">
        <v>7410</v>
      </c>
      <c r="E1859" s="1">
        <v>3655</v>
      </c>
      <c r="F1859" t="s">
        <v>30</v>
      </c>
      <c r="G1859" t="s">
        <v>31</v>
      </c>
      <c r="H1859">
        <v>443</v>
      </c>
      <c r="I1859">
        <v>495</v>
      </c>
      <c r="J1859">
        <v>604</v>
      </c>
      <c r="K1859">
        <v>280</v>
      </c>
      <c r="L1859" s="1">
        <v>3313</v>
      </c>
      <c r="M1859" s="1">
        <v>8440</v>
      </c>
      <c r="N1859" s="20">
        <f t="shared" si="406"/>
        <v>1</v>
      </c>
      <c r="P1859" s="20">
        <f t="shared" si="407"/>
        <v>1</v>
      </c>
      <c r="R1859" s="12">
        <f t="shared" si="408"/>
        <v>0.46357615894039733</v>
      </c>
      <c r="S1859" s="21">
        <f t="shared" si="409"/>
        <v>2.2445798271854889E-2</v>
      </c>
      <c r="T1859" s="21">
        <f t="shared" si="410"/>
        <v>4.0606053395051633E-2</v>
      </c>
      <c r="U1859" s="21">
        <f t="shared" si="411"/>
        <v>3.1485960617025466E-2</v>
      </c>
      <c r="V1859" s="21">
        <f t="shared" si="412"/>
        <v>3.1512604094643994E-2</v>
      </c>
      <c r="W1859" s="22">
        <f t="shared" si="413"/>
        <v>11753</v>
      </c>
      <c r="X1859" s="21">
        <f t="shared" si="414"/>
        <v>2.3823704586063133E-2</v>
      </c>
      <c r="Y1859" s="23">
        <f t="shared" si="415"/>
        <v>13.053571428571429</v>
      </c>
      <c r="Z1859" s="21">
        <f t="shared" si="416"/>
        <v>0.42899999999999999</v>
      </c>
      <c r="AA1859" s="21">
        <f t="shared" si="417"/>
        <v>0.224</v>
      </c>
      <c r="AB1859" s="21">
        <f t="shared" si="418"/>
        <v>0.50600000000000001</v>
      </c>
      <c r="AC1859" s="21">
        <f t="shared" si="419"/>
        <v>0</v>
      </c>
    </row>
    <row r="1860" spans="2:29" x14ac:dyDescent="0.25">
      <c r="B1860" t="s">
        <v>2131</v>
      </c>
      <c r="C1860" t="s">
        <v>2132</v>
      </c>
      <c r="D1860" t="s">
        <v>7420</v>
      </c>
      <c r="E1860" s="1">
        <v>3641</v>
      </c>
      <c r="F1860" s="1">
        <v>5941</v>
      </c>
      <c r="G1860" t="s">
        <v>34</v>
      </c>
      <c r="H1860" s="1">
        <v>3431</v>
      </c>
      <c r="I1860" s="1">
        <v>3888</v>
      </c>
      <c r="J1860" s="1">
        <v>5041</v>
      </c>
      <c r="K1860">
        <v>355</v>
      </c>
      <c r="L1860" s="1">
        <v>3071</v>
      </c>
      <c r="M1860" s="1">
        <v>1653</v>
      </c>
      <c r="N1860" s="20">
        <f t="shared" si="406"/>
        <v>1</v>
      </c>
      <c r="P1860" s="20">
        <f t="shared" si="407"/>
        <v>1</v>
      </c>
      <c r="R1860" s="12">
        <f t="shared" si="408"/>
        <v>7.0422535211267609E-2</v>
      </c>
      <c r="S1860" s="21">
        <f t="shared" si="409"/>
        <v>2.532396343831822E-2</v>
      </c>
      <c r="T1860" s="21">
        <f t="shared" si="410"/>
        <v>5.3314561804735483E-2</v>
      </c>
      <c r="U1860" s="21">
        <f t="shared" si="411"/>
        <v>3.9225029171702896E-2</v>
      </c>
      <c r="V1860" s="21">
        <f t="shared" si="412"/>
        <v>3.9287851471585533E-2</v>
      </c>
      <c r="W1860" s="22">
        <f t="shared" si="413"/>
        <v>4724</v>
      </c>
      <c r="X1860" s="21">
        <f t="shared" si="414"/>
        <v>7.5148179508890772E-2</v>
      </c>
      <c r="Y1860" s="23">
        <f t="shared" si="415"/>
        <v>10.256338028169013</v>
      </c>
      <c r="Z1860" s="21">
        <f t="shared" si="416"/>
        <v>0.47299999999999998</v>
      </c>
      <c r="AA1860" s="21">
        <f t="shared" si="417"/>
        <v>0.45100000000000001</v>
      </c>
      <c r="AB1860" s="21">
        <f t="shared" si="418"/>
        <v>0.61599999999999999</v>
      </c>
      <c r="AC1860" s="21">
        <f t="shared" si="419"/>
        <v>0</v>
      </c>
    </row>
    <row r="1861" spans="2:29" x14ac:dyDescent="0.25">
      <c r="B1861" t="s">
        <v>2171</v>
      </c>
      <c r="C1861" t="s">
        <v>2172</v>
      </c>
      <c r="D1861" t="s">
        <v>7414</v>
      </c>
      <c r="E1861" s="1">
        <v>3602</v>
      </c>
      <c r="F1861" s="1">
        <v>5288</v>
      </c>
      <c r="G1861" t="s">
        <v>86</v>
      </c>
      <c r="H1861" s="1">
        <v>2674</v>
      </c>
      <c r="I1861" s="1">
        <v>3882</v>
      </c>
      <c r="J1861" s="1">
        <v>4260</v>
      </c>
      <c r="K1861">
        <v>597</v>
      </c>
      <c r="L1861" s="1">
        <v>2106</v>
      </c>
      <c r="M1861" s="1">
        <v>1070</v>
      </c>
      <c r="N1861" s="20">
        <f t="shared" si="406"/>
        <v>1</v>
      </c>
      <c r="P1861" s="20">
        <f t="shared" si="407"/>
        <v>1</v>
      </c>
      <c r="R1861" s="12">
        <f t="shared" si="408"/>
        <v>0.14014084507042254</v>
      </c>
      <c r="S1861" s="21">
        <f t="shared" si="409"/>
        <v>7.7404600453000683E-2</v>
      </c>
      <c r="T1861" s="21">
        <f t="shared" si="410"/>
        <v>1.875748736523275E-2</v>
      </c>
      <c r="U1861" s="21">
        <f t="shared" si="411"/>
        <v>4.7670751540407119E-2</v>
      </c>
      <c r="V1861" s="21">
        <f t="shared" si="412"/>
        <v>4.7944279786213517E-2</v>
      </c>
      <c r="W1861" s="22">
        <f t="shared" si="413"/>
        <v>3176</v>
      </c>
      <c r="X1861" s="21">
        <f t="shared" si="414"/>
        <v>0.18797229219143577</v>
      </c>
      <c r="Y1861" s="23">
        <f t="shared" si="415"/>
        <v>6.033500837520938</v>
      </c>
      <c r="Z1861" s="21">
        <f t="shared" si="416"/>
        <v>0.52800000000000002</v>
      </c>
      <c r="AA1861" s="21">
        <f t="shared" si="417"/>
        <v>0.79800000000000004</v>
      </c>
      <c r="AB1861" s="21">
        <f t="shared" si="418"/>
        <v>0.84099999999999997</v>
      </c>
      <c r="AC1861" s="21">
        <f t="shared" si="419"/>
        <v>0</v>
      </c>
    </row>
    <row r="1862" spans="2:29" x14ac:dyDescent="0.25">
      <c r="B1862" t="s">
        <v>2143</v>
      </c>
      <c r="C1862" t="s">
        <v>2144</v>
      </c>
      <c r="D1862" t="s">
        <v>7412</v>
      </c>
      <c r="E1862" s="1">
        <v>3584</v>
      </c>
      <c r="F1862" s="1">
        <v>3422</v>
      </c>
      <c r="G1862" t="s">
        <v>49</v>
      </c>
      <c r="H1862">
        <v>927</v>
      </c>
      <c r="I1862">
        <v>887</v>
      </c>
      <c r="J1862">
        <v>945</v>
      </c>
      <c r="K1862">
        <v>193</v>
      </c>
      <c r="L1862">
        <v>749</v>
      </c>
      <c r="M1862">
        <v>0</v>
      </c>
      <c r="N1862" s="20">
        <f t="shared" si="406"/>
        <v>1</v>
      </c>
      <c r="P1862" s="20">
        <f t="shared" si="407"/>
        <v>1</v>
      </c>
      <c r="R1862" s="12">
        <f t="shared" si="408"/>
        <v>0.20423280423280424</v>
      </c>
      <c r="S1862" s="21">
        <f t="shared" si="409"/>
        <v>-8.7829194786256393E-3</v>
      </c>
      <c r="T1862" s="21">
        <f t="shared" si="410"/>
        <v>1.2748567907868491E-2</v>
      </c>
      <c r="U1862" s="21">
        <f t="shared" si="411"/>
        <v>1.9249866052049036E-3</v>
      </c>
      <c r="V1862" s="21">
        <f t="shared" si="412"/>
        <v>1.963545011482585E-3</v>
      </c>
      <c r="W1862" s="22">
        <f t="shared" si="413"/>
        <v>749</v>
      </c>
      <c r="X1862" s="21">
        <f t="shared" si="414"/>
        <v>0.2576769025367156</v>
      </c>
      <c r="Y1862" s="23">
        <f t="shared" si="415"/>
        <v>18.569948186528496</v>
      </c>
      <c r="Z1862" s="21">
        <f t="shared" si="416"/>
        <v>0.251</v>
      </c>
      <c r="AA1862" s="21">
        <f t="shared" si="417"/>
        <v>0.88700000000000001</v>
      </c>
      <c r="AB1862" s="21">
        <f t="shared" si="418"/>
        <v>0.371</v>
      </c>
      <c r="AC1862" s="21">
        <f t="shared" si="419"/>
        <v>0</v>
      </c>
    </row>
    <row r="1863" spans="2:29" x14ac:dyDescent="0.25">
      <c r="B1863" t="s">
        <v>2147</v>
      </c>
      <c r="C1863" t="s">
        <v>2148</v>
      </c>
      <c r="D1863" t="s">
        <v>7412</v>
      </c>
      <c r="E1863" s="1">
        <v>3583</v>
      </c>
      <c r="F1863" s="1">
        <v>3777</v>
      </c>
      <c r="G1863" t="s">
        <v>31</v>
      </c>
      <c r="H1863">
        <v>369</v>
      </c>
      <c r="I1863">
        <v>540</v>
      </c>
      <c r="J1863">
        <v>470</v>
      </c>
      <c r="K1863">
        <v>422</v>
      </c>
      <c r="L1863" s="1">
        <v>4671</v>
      </c>
      <c r="M1863">
        <v>217</v>
      </c>
      <c r="N1863" s="20">
        <f t="shared" si="406"/>
        <v>1</v>
      </c>
      <c r="P1863" s="20">
        <f t="shared" si="407"/>
        <v>1</v>
      </c>
      <c r="R1863" s="12">
        <f t="shared" si="408"/>
        <v>0.89787234042553188</v>
      </c>
      <c r="S1863" s="21">
        <f t="shared" si="409"/>
        <v>7.9129285785831449E-2</v>
      </c>
      <c r="T1863" s="21">
        <f t="shared" si="410"/>
        <v>-2.7385321369566618E-2</v>
      </c>
      <c r="U1863" s="21">
        <f t="shared" si="411"/>
        <v>2.4488644883522204E-2</v>
      </c>
      <c r="V1863" s="21">
        <f t="shared" si="412"/>
        <v>2.5410869766595678E-2</v>
      </c>
      <c r="W1863" s="22">
        <f t="shared" si="413"/>
        <v>4888</v>
      </c>
      <c r="X1863" s="21">
        <f t="shared" si="414"/>
        <v>8.6333878887070378E-2</v>
      </c>
      <c r="Y1863" s="23">
        <f t="shared" si="415"/>
        <v>8.4905213270142177</v>
      </c>
      <c r="Z1863" s="21">
        <f t="shared" si="416"/>
        <v>0.39300000000000002</v>
      </c>
      <c r="AA1863" s="21">
        <f t="shared" si="417"/>
        <v>0.48899999999999999</v>
      </c>
      <c r="AB1863" s="21">
        <f t="shared" si="418"/>
        <v>0.71</v>
      </c>
      <c r="AC1863" s="21">
        <f t="shared" si="419"/>
        <v>0</v>
      </c>
    </row>
    <row r="1864" spans="2:29" x14ac:dyDescent="0.25">
      <c r="B1864" t="s">
        <v>2163</v>
      </c>
      <c r="C1864" t="s">
        <v>2164</v>
      </c>
      <c r="D1864" t="s">
        <v>7412</v>
      </c>
      <c r="E1864" s="1">
        <v>3551</v>
      </c>
      <c r="F1864" s="1">
        <v>2974</v>
      </c>
      <c r="G1864" t="s">
        <v>49</v>
      </c>
      <c r="H1864" s="1">
        <v>11321</v>
      </c>
      <c r="I1864" s="1">
        <v>9688</v>
      </c>
      <c r="J1864" s="1">
        <v>10309</v>
      </c>
      <c r="K1864">
        <v>178</v>
      </c>
      <c r="L1864" s="1">
        <v>1415</v>
      </c>
      <c r="M1864">
        <v>944</v>
      </c>
      <c r="N1864" s="20">
        <f t="shared" si="406"/>
        <v>1</v>
      </c>
      <c r="P1864" s="20">
        <f t="shared" si="407"/>
        <v>1</v>
      </c>
      <c r="R1864" s="12">
        <f t="shared" si="408"/>
        <v>1.7266466194587254E-2</v>
      </c>
      <c r="S1864" s="21">
        <f t="shared" si="409"/>
        <v>-3.0673986435814871E-2</v>
      </c>
      <c r="T1864" s="21">
        <f t="shared" si="410"/>
        <v>1.2503380514454099E-2</v>
      </c>
      <c r="U1864" s="21">
        <f t="shared" si="411"/>
        <v>-9.3205031119614201E-3</v>
      </c>
      <c r="V1864" s="21">
        <f t="shared" si="412"/>
        <v>-9.1637030111073967E-3</v>
      </c>
      <c r="W1864" s="22">
        <f t="shared" si="413"/>
        <v>2359</v>
      </c>
      <c r="X1864" s="21">
        <f t="shared" si="414"/>
        <v>7.5455701568461209E-2</v>
      </c>
      <c r="Y1864" s="23">
        <f t="shared" si="415"/>
        <v>19.94943820224719</v>
      </c>
      <c r="Z1864" s="21">
        <f t="shared" si="416"/>
        <v>0.19800000000000001</v>
      </c>
      <c r="AA1864" s="21">
        <f t="shared" si="417"/>
        <v>0.45200000000000001</v>
      </c>
      <c r="AB1864" s="21">
        <f t="shared" si="418"/>
        <v>0.35199999999999998</v>
      </c>
      <c r="AC1864" s="21">
        <f t="shared" si="419"/>
        <v>0</v>
      </c>
    </row>
    <row r="1865" spans="2:29" x14ac:dyDescent="0.25">
      <c r="B1865" t="s">
        <v>2103</v>
      </c>
      <c r="C1865" t="s">
        <v>2104</v>
      </c>
      <c r="D1865" t="s">
        <v>1737</v>
      </c>
      <c r="E1865" s="1">
        <v>3530</v>
      </c>
      <c r="F1865" s="1">
        <v>7283</v>
      </c>
      <c r="G1865" t="s">
        <v>46</v>
      </c>
      <c r="H1865" s="1">
        <v>3005</v>
      </c>
      <c r="I1865" s="1">
        <v>3912</v>
      </c>
      <c r="J1865" s="1">
        <v>3763</v>
      </c>
      <c r="K1865">
        <v>415</v>
      </c>
      <c r="L1865" s="1">
        <v>2400</v>
      </c>
      <c r="M1865" s="1">
        <v>1873</v>
      </c>
      <c r="N1865" s="20">
        <f t="shared" si="406"/>
        <v>1</v>
      </c>
      <c r="P1865" s="20">
        <f t="shared" si="407"/>
        <v>1</v>
      </c>
      <c r="R1865" s="12">
        <f t="shared" si="408"/>
        <v>0.11028434759500398</v>
      </c>
      <c r="S1865" s="21">
        <f t="shared" si="409"/>
        <v>5.4170536995614915E-2</v>
      </c>
      <c r="T1865" s="21">
        <f t="shared" si="410"/>
        <v>-7.7363671784920207E-3</v>
      </c>
      <c r="U1865" s="21">
        <f t="shared" si="411"/>
        <v>2.2748789611930498E-2</v>
      </c>
      <c r="V1865" s="21">
        <f t="shared" si="412"/>
        <v>2.3060986476351131E-2</v>
      </c>
      <c r="W1865" s="22">
        <f t="shared" si="413"/>
        <v>4273</v>
      </c>
      <c r="X1865" s="21">
        <f t="shared" si="414"/>
        <v>9.712146033231922E-2</v>
      </c>
      <c r="Y1865" s="23">
        <f t="shared" si="415"/>
        <v>8.5060240963855414</v>
      </c>
      <c r="Z1865" s="21">
        <f t="shared" si="416"/>
        <v>0.38100000000000001</v>
      </c>
      <c r="AA1865" s="21">
        <f t="shared" si="417"/>
        <v>0.53100000000000003</v>
      </c>
      <c r="AB1865" s="21">
        <f t="shared" si="418"/>
        <v>0.70900000000000007</v>
      </c>
      <c r="AC1865" s="21">
        <f t="shared" si="419"/>
        <v>0</v>
      </c>
    </row>
    <row r="1866" spans="2:29" x14ac:dyDescent="0.25">
      <c r="B1866" t="s">
        <v>2117</v>
      </c>
      <c r="C1866" t="s">
        <v>2118</v>
      </c>
      <c r="D1866" t="s">
        <v>7412</v>
      </c>
      <c r="E1866" s="1">
        <v>3512</v>
      </c>
      <c r="F1866" s="1">
        <v>5839</v>
      </c>
      <c r="G1866" t="s">
        <v>31</v>
      </c>
      <c r="H1866">
        <v>66</v>
      </c>
      <c r="I1866">
        <v>118</v>
      </c>
      <c r="J1866">
        <v>77</v>
      </c>
      <c r="K1866">
        <v>31</v>
      </c>
      <c r="L1866" s="1">
        <v>4268</v>
      </c>
      <c r="M1866" s="1">
        <v>2221</v>
      </c>
      <c r="N1866" s="20">
        <f t="shared" si="406"/>
        <v>1</v>
      </c>
      <c r="P1866" s="20">
        <f t="shared" si="407"/>
        <v>1</v>
      </c>
      <c r="R1866" s="12">
        <f t="shared" si="408"/>
        <v>0.40259740259740262</v>
      </c>
      <c r="S1866" s="21">
        <f t="shared" si="409"/>
        <v>0.12322720670278753</v>
      </c>
      <c r="T1866" s="21">
        <f t="shared" si="410"/>
        <v>-8.1832864870735156E-2</v>
      </c>
      <c r="U1866" s="21">
        <f t="shared" si="411"/>
        <v>1.5534493002352434E-2</v>
      </c>
      <c r="V1866" s="21">
        <f t="shared" si="412"/>
        <v>1.8976278278134934E-2</v>
      </c>
      <c r="W1866" s="22">
        <f t="shared" si="413"/>
        <v>6489</v>
      </c>
      <c r="X1866" s="21">
        <f t="shared" si="414"/>
        <v>4.7773154569271071E-3</v>
      </c>
      <c r="Y1866" s="23">
        <f t="shared" si="415"/>
        <v>113.29032258064517</v>
      </c>
      <c r="Z1866" s="21">
        <f t="shared" si="416"/>
        <v>0.35399999999999998</v>
      </c>
      <c r="AA1866" s="21">
        <f t="shared" si="417"/>
        <v>0.17799999999999999</v>
      </c>
      <c r="AB1866" s="21">
        <f t="shared" si="418"/>
        <v>0.19099999999999995</v>
      </c>
      <c r="AC1866" s="21">
        <f t="shared" si="419"/>
        <v>0</v>
      </c>
    </row>
    <row r="1867" spans="2:29" x14ac:dyDescent="0.25">
      <c r="B1867" t="s">
        <v>2091</v>
      </c>
      <c r="C1867" t="s">
        <v>2092</v>
      </c>
      <c r="D1867" t="s">
        <v>7411</v>
      </c>
      <c r="E1867" s="1">
        <v>3491</v>
      </c>
      <c r="F1867" s="1">
        <v>4669</v>
      </c>
      <c r="G1867" t="s">
        <v>49</v>
      </c>
      <c r="H1867" s="1">
        <v>2664</v>
      </c>
      <c r="I1867" s="1">
        <v>3187</v>
      </c>
      <c r="J1867" s="1">
        <v>3262</v>
      </c>
      <c r="K1867">
        <v>386</v>
      </c>
      <c r="L1867" s="1">
        <v>2699</v>
      </c>
      <c r="M1867">
        <v>292</v>
      </c>
      <c r="N1867" s="20">
        <f t="shared" si="406"/>
        <v>1</v>
      </c>
      <c r="P1867" s="20">
        <f t="shared" si="407"/>
        <v>1</v>
      </c>
      <c r="R1867" s="12">
        <f t="shared" si="408"/>
        <v>0.11833231146535868</v>
      </c>
      <c r="S1867" s="21">
        <f t="shared" si="409"/>
        <v>3.6500625691409549E-2</v>
      </c>
      <c r="T1867" s="21">
        <f t="shared" si="410"/>
        <v>4.6629315404842497E-3</v>
      </c>
      <c r="U1867" s="21">
        <f t="shared" si="411"/>
        <v>2.0457621437890872E-2</v>
      </c>
      <c r="V1867" s="21">
        <f t="shared" si="412"/>
        <v>2.0540392889928222E-2</v>
      </c>
      <c r="W1867" s="22">
        <f t="shared" si="413"/>
        <v>2991</v>
      </c>
      <c r="X1867" s="21">
        <f t="shared" si="414"/>
        <v>0.12905382815112001</v>
      </c>
      <c r="Y1867" s="23">
        <f t="shared" si="415"/>
        <v>9.0440414507772022</v>
      </c>
      <c r="Z1867" s="21">
        <f t="shared" si="416"/>
        <v>0.36299999999999999</v>
      </c>
      <c r="AA1867" s="21">
        <f t="shared" si="417"/>
        <v>0.65</v>
      </c>
      <c r="AB1867" s="21">
        <f t="shared" si="418"/>
        <v>0.67799999999999994</v>
      </c>
      <c r="AC1867" s="21">
        <f t="shared" si="419"/>
        <v>0</v>
      </c>
    </row>
    <row r="1868" spans="2:29" x14ac:dyDescent="0.25">
      <c r="B1868" t="s">
        <v>2129</v>
      </c>
      <c r="C1868" t="s">
        <v>2130</v>
      </c>
      <c r="D1868" t="s">
        <v>7412</v>
      </c>
      <c r="E1868" s="1">
        <v>3490</v>
      </c>
      <c r="F1868" s="1">
        <v>4875</v>
      </c>
      <c r="G1868" t="s">
        <v>56</v>
      </c>
      <c r="H1868" s="1">
        <v>1484</v>
      </c>
      <c r="I1868" s="1">
        <v>2272</v>
      </c>
      <c r="J1868" s="1">
        <v>1742</v>
      </c>
      <c r="K1868">
        <v>-315</v>
      </c>
      <c r="L1868" s="1">
        <v>2358</v>
      </c>
      <c r="M1868" s="1">
        <v>2000</v>
      </c>
      <c r="N1868" s="20">
        <f t="shared" si="406"/>
        <v>1</v>
      </c>
      <c r="P1868" s="20">
        <f t="shared" si="407"/>
        <v>1</v>
      </c>
      <c r="R1868" s="12">
        <f t="shared" si="408"/>
        <v>-0.18082663605051666</v>
      </c>
      <c r="S1868" s="21">
        <f t="shared" si="409"/>
        <v>8.8917268841816277E-2</v>
      </c>
      <c r="T1868" s="21">
        <f t="shared" si="410"/>
        <v>-5.1738835307607478E-2</v>
      </c>
      <c r="U1868" s="21">
        <f t="shared" si="411"/>
        <v>1.6158431350938418E-2</v>
      </c>
      <c r="V1868" s="21">
        <f t="shared" si="412"/>
        <v>1.7778954961715738E-2</v>
      </c>
      <c r="W1868" s="22">
        <f t="shared" si="413"/>
        <v>4358</v>
      </c>
      <c r="X1868" s="21">
        <f t="shared" si="414"/>
        <v>-7.2280862781092248E-2</v>
      </c>
      <c r="Y1868" s="23">
        <f t="shared" si="415"/>
        <v>100000</v>
      </c>
      <c r="Z1868" s="21">
        <f t="shared" si="416"/>
        <v>0.34599999999999997</v>
      </c>
      <c r="AA1868" s="21">
        <f t="shared" si="417"/>
        <v>8.7999999999999995E-2</v>
      </c>
      <c r="AB1868" s="21">
        <f t="shared" si="418"/>
        <v>0.18200000000000005</v>
      </c>
      <c r="AC1868" s="21">
        <f t="shared" si="419"/>
        <v>0</v>
      </c>
    </row>
    <row r="1869" spans="2:29" x14ac:dyDescent="0.25">
      <c r="B1869" t="s">
        <v>2179</v>
      </c>
      <c r="C1869" t="s">
        <v>2180</v>
      </c>
      <c r="D1869" t="s">
        <v>1737</v>
      </c>
      <c r="E1869" s="1">
        <v>3471</v>
      </c>
      <c r="F1869" s="1">
        <v>17249</v>
      </c>
      <c r="G1869" t="s">
        <v>49</v>
      </c>
      <c r="H1869" s="1">
        <v>30176</v>
      </c>
      <c r="I1869" s="1">
        <v>30498</v>
      </c>
      <c r="J1869" s="1">
        <v>34588</v>
      </c>
      <c r="K1869" s="1">
        <v>1886</v>
      </c>
      <c r="L1869">
        <v>714</v>
      </c>
      <c r="M1869" s="1">
        <v>4080</v>
      </c>
      <c r="N1869" s="20">
        <f t="shared" si="406"/>
        <v>1</v>
      </c>
      <c r="P1869" s="20">
        <f t="shared" si="407"/>
        <v>1</v>
      </c>
      <c r="R1869" s="12">
        <f t="shared" si="408"/>
        <v>5.4527581820284492E-2</v>
      </c>
      <c r="S1869" s="21">
        <f t="shared" si="409"/>
        <v>2.1250950689737369E-3</v>
      </c>
      <c r="T1869" s="21">
        <f t="shared" si="410"/>
        <v>2.548855563847785E-2</v>
      </c>
      <c r="U1869" s="21">
        <f t="shared" si="411"/>
        <v>1.3739520937875893E-2</v>
      </c>
      <c r="V1869" s="21">
        <f t="shared" si="412"/>
        <v>1.3784390548442493E-2</v>
      </c>
      <c r="W1869" s="22">
        <f t="shared" si="413"/>
        <v>4794</v>
      </c>
      <c r="X1869" s="21">
        <f t="shared" si="414"/>
        <v>0.39340842720066749</v>
      </c>
      <c r="Y1869" s="23">
        <f t="shared" si="415"/>
        <v>1.8404029692470838</v>
      </c>
      <c r="Z1869" s="21">
        <f t="shared" si="416"/>
        <v>0.32300000000000001</v>
      </c>
      <c r="AA1869" s="21">
        <f t="shared" si="417"/>
        <v>0.95099999999999996</v>
      </c>
      <c r="AB1869" s="21">
        <f t="shared" si="418"/>
        <v>0.98599999999999999</v>
      </c>
      <c r="AC1869" s="21">
        <f t="shared" si="419"/>
        <v>0</v>
      </c>
    </row>
    <row r="1870" spans="2:29" x14ac:dyDescent="0.25">
      <c r="B1870" t="s">
        <v>2078</v>
      </c>
      <c r="C1870" t="s">
        <v>2079</v>
      </c>
      <c r="D1870" t="s">
        <v>7412</v>
      </c>
      <c r="E1870" s="1">
        <v>3446</v>
      </c>
      <c r="F1870" s="1">
        <v>4429</v>
      </c>
      <c r="G1870" t="s">
        <v>86</v>
      </c>
      <c r="H1870" s="1">
        <v>10446</v>
      </c>
      <c r="I1870" s="1">
        <v>12425</v>
      </c>
      <c r="J1870" s="1">
        <v>11597</v>
      </c>
      <c r="K1870">
        <v>735</v>
      </c>
      <c r="L1870" s="1">
        <v>1845</v>
      </c>
      <c r="M1870">
        <v>681</v>
      </c>
      <c r="N1870" s="20">
        <f t="shared" si="406"/>
        <v>1</v>
      </c>
      <c r="P1870" s="20">
        <f t="shared" si="407"/>
        <v>1</v>
      </c>
      <c r="R1870" s="12">
        <f t="shared" si="408"/>
        <v>6.3378459946537902E-2</v>
      </c>
      <c r="S1870" s="21">
        <f t="shared" si="409"/>
        <v>3.5307297445218655E-2</v>
      </c>
      <c r="T1870" s="21">
        <f t="shared" si="410"/>
        <v>-1.3698140407944703E-2</v>
      </c>
      <c r="U1870" s="21">
        <f t="shared" si="411"/>
        <v>1.0507552034839662E-2</v>
      </c>
      <c r="V1870" s="21">
        <f t="shared" si="412"/>
        <v>1.0705569690704539E-2</v>
      </c>
      <c r="W1870" s="22">
        <f t="shared" si="413"/>
        <v>2526</v>
      </c>
      <c r="X1870" s="21">
        <f t="shared" si="414"/>
        <v>0.29097387173396677</v>
      </c>
      <c r="Y1870" s="23">
        <f t="shared" si="415"/>
        <v>4.6884353741496598</v>
      </c>
      <c r="Z1870" s="21">
        <f t="shared" si="416"/>
        <v>0.30199999999999999</v>
      </c>
      <c r="AA1870" s="21">
        <f t="shared" si="417"/>
        <v>0.90900000000000003</v>
      </c>
      <c r="AB1870" s="21">
        <f t="shared" si="418"/>
        <v>0.90900000000000003</v>
      </c>
      <c r="AC1870" s="21">
        <f t="shared" si="419"/>
        <v>0</v>
      </c>
    </row>
    <row r="1871" spans="2:29" x14ac:dyDescent="0.25">
      <c r="B1871" t="s">
        <v>2157</v>
      </c>
      <c r="C1871" t="s">
        <v>2158</v>
      </c>
      <c r="D1871" t="s">
        <v>7410</v>
      </c>
      <c r="E1871" s="1">
        <v>3395</v>
      </c>
      <c r="F1871" s="1">
        <v>5441</v>
      </c>
      <c r="G1871" t="s">
        <v>34</v>
      </c>
      <c r="H1871" s="1">
        <v>6157</v>
      </c>
      <c r="I1871" s="1">
        <v>4546</v>
      </c>
      <c r="J1871" s="1">
        <v>4576</v>
      </c>
      <c r="K1871">
        <v>398</v>
      </c>
      <c r="L1871" s="1">
        <v>2764</v>
      </c>
      <c r="M1871" s="1">
        <v>1567</v>
      </c>
      <c r="N1871" s="20">
        <f t="shared" si="406"/>
        <v>1</v>
      </c>
      <c r="P1871" s="20">
        <f t="shared" si="407"/>
        <v>1</v>
      </c>
      <c r="R1871" s="12">
        <f t="shared" si="408"/>
        <v>8.6975524475524479E-2</v>
      </c>
      <c r="S1871" s="21">
        <f t="shared" si="409"/>
        <v>-5.8864716541886852E-2</v>
      </c>
      <c r="T1871" s="21">
        <f t="shared" si="410"/>
        <v>1.316371386641757E-3</v>
      </c>
      <c r="U1871" s="21">
        <f t="shared" si="411"/>
        <v>-2.9240417499669213E-2</v>
      </c>
      <c r="V1871" s="21">
        <f t="shared" si="412"/>
        <v>-2.8929587551638103E-2</v>
      </c>
      <c r="W1871" s="22">
        <f t="shared" si="413"/>
        <v>4331</v>
      </c>
      <c r="X1871" s="21">
        <f t="shared" si="414"/>
        <v>9.1895636111752485E-2</v>
      </c>
      <c r="Y1871" s="23">
        <f t="shared" si="415"/>
        <v>8.5301507537688437</v>
      </c>
      <c r="Z1871" s="21">
        <f t="shared" si="416"/>
        <v>0.13200000000000001</v>
      </c>
      <c r="AA1871" s="21">
        <f t="shared" si="417"/>
        <v>0.51400000000000001</v>
      </c>
      <c r="AB1871" s="21">
        <f t="shared" si="418"/>
        <v>0.70599999999999996</v>
      </c>
      <c r="AC1871" s="21">
        <f t="shared" si="419"/>
        <v>0</v>
      </c>
    </row>
    <row r="1872" spans="2:29" x14ac:dyDescent="0.25">
      <c r="B1872" t="s">
        <v>2159</v>
      </c>
      <c r="C1872" t="s">
        <v>2160</v>
      </c>
      <c r="D1872" t="s">
        <v>7413</v>
      </c>
      <c r="E1872" s="1">
        <v>3361</v>
      </c>
      <c r="F1872" s="1">
        <v>3508</v>
      </c>
      <c r="G1872" t="s">
        <v>49</v>
      </c>
      <c r="H1872" s="1">
        <v>3332</v>
      </c>
      <c r="I1872" s="1">
        <v>3099</v>
      </c>
      <c r="J1872" s="1">
        <v>2910</v>
      </c>
      <c r="K1872">
        <v>285</v>
      </c>
      <c r="L1872" s="1">
        <v>1717</v>
      </c>
      <c r="M1872">
        <v>220</v>
      </c>
      <c r="N1872" s="20">
        <f t="shared" si="406"/>
        <v>1</v>
      </c>
      <c r="P1872" s="20">
        <f t="shared" si="407"/>
        <v>1</v>
      </c>
      <c r="R1872" s="12">
        <f t="shared" si="408"/>
        <v>9.7938144329896906E-2</v>
      </c>
      <c r="S1872" s="21">
        <f t="shared" si="409"/>
        <v>-1.4394049813238774E-2</v>
      </c>
      <c r="T1872" s="21">
        <f t="shared" si="410"/>
        <v>-1.2506416080268479E-2</v>
      </c>
      <c r="U1872" s="21">
        <f t="shared" si="411"/>
        <v>-1.3450684414338387E-2</v>
      </c>
      <c r="V1872" s="21">
        <f t="shared" si="412"/>
        <v>-1.3450383435948546E-2</v>
      </c>
      <c r="W1872" s="22">
        <f t="shared" si="413"/>
        <v>1937</v>
      </c>
      <c r="X1872" s="21">
        <f t="shared" si="414"/>
        <v>0.14713474445018068</v>
      </c>
      <c r="Y1872" s="23">
        <f t="shared" si="415"/>
        <v>11.792982456140351</v>
      </c>
      <c r="Z1872" s="21">
        <f t="shared" si="416"/>
        <v>0.18099999999999999</v>
      </c>
      <c r="AA1872" s="21">
        <f t="shared" si="417"/>
        <v>0.70599999999999996</v>
      </c>
      <c r="AB1872" s="21">
        <f t="shared" si="418"/>
        <v>0.55200000000000005</v>
      </c>
      <c r="AC1872" s="21">
        <f t="shared" si="419"/>
        <v>0</v>
      </c>
    </row>
    <row r="1873" spans="2:29" x14ac:dyDescent="0.25">
      <c r="B1873" t="s">
        <v>2177</v>
      </c>
      <c r="C1873" t="s">
        <v>2178</v>
      </c>
      <c r="D1873" t="s">
        <v>1737</v>
      </c>
      <c r="E1873" s="1">
        <v>3324</v>
      </c>
      <c r="F1873" s="1">
        <v>8817</v>
      </c>
      <c r="G1873" t="s">
        <v>46</v>
      </c>
      <c r="H1873" s="1">
        <v>9070</v>
      </c>
      <c r="I1873" s="1">
        <v>8183</v>
      </c>
      <c r="J1873" s="1">
        <v>9322</v>
      </c>
      <c r="K1873">
        <v>597</v>
      </c>
      <c r="L1873" s="1">
        <v>1130</v>
      </c>
      <c r="M1873" s="1">
        <v>1890</v>
      </c>
      <c r="N1873" s="20">
        <f t="shared" si="406"/>
        <v>1</v>
      </c>
      <c r="P1873" s="20">
        <f t="shared" si="407"/>
        <v>1</v>
      </c>
      <c r="R1873" s="12">
        <f t="shared" si="408"/>
        <v>6.4042051062003863E-2</v>
      </c>
      <c r="S1873" s="21">
        <f t="shared" si="409"/>
        <v>-2.0372308875570067E-2</v>
      </c>
      <c r="T1873" s="21">
        <f t="shared" si="410"/>
        <v>2.6406301049702874E-2</v>
      </c>
      <c r="U1873" s="21">
        <f t="shared" si="411"/>
        <v>2.7442519670142218E-3</v>
      </c>
      <c r="V1873" s="21">
        <f t="shared" si="412"/>
        <v>2.9260813803823429E-3</v>
      </c>
      <c r="W1873" s="22">
        <f t="shared" si="413"/>
        <v>3020</v>
      </c>
      <c r="X1873" s="21">
        <f t="shared" si="414"/>
        <v>0.19768211920529802</v>
      </c>
      <c r="Y1873" s="23">
        <f t="shared" si="415"/>
        <v>5.5678391959798992</v>
      </c>
      <c r="Z1873" s="21">
        <f t="shared" si="416"/>
        <v>0.25800000000000001</v>
      </c>
      <c r="AA1873" s="21">
        <f t="shared" si="417"/>
        <v>0.81399999999999995</v>
      </c>
      <c r="AB1873" s="21">
        <f t="shared" si="418"/>
        <v>0.86599999999999999</v>
      </c>
      <c r="AC1873" s="21">
        <f t="shared" si="419"/>
        <v>0</v>
      </c>
    </row>
    <row r="1874" spans="2:29" x14ac:dyDescent="0.25">
      <c r="B1874" t="s">
        <v>2161</v>
      </c>
      <c r="C1874" t="s">
        <v>2162</v>
      </c>
      <c r="D1874" t="s">
        <v>1737</v>
      </c>
      <c r="E1874" s="1">
        <v>3323</v>
      </c>
      <c r="F1874" s="1">
        <v>3505</v>
      </c>
      <c r="G1874" t="s">
        <v>75</v>
      </c>
      <c r="H1874">
        <v>936</v>
      </c>
      <c r="I1874" s="1">
        <v>1053</v>
      </c>
      <c r="J1874" s="1">
        <v>1448</v>
      </c>
      <c r="K1874">
        <v>237</v>
      </c>
      <c r="L1874" s="1">
        <v>1081</v>
      </c>
      <c r="M1874">
        <v>226</v>
      </c>
      <c r="N1874" s="20">
        <f t="shared" si="406"/>
        <v>1</v>
      </c>
      <c r="P1874" s="20">
        <f t="shared" si="407"/>
        <v>1</v>
      </c>
      <c r="R1874" s="12">
        <f t="shared" si="408"/>
        <v>0.16367403314917128</v>
      </c>
      <c r="S1874" s="21">
        <f t="shared" si="409"/>
        <v>2.3836255539609663E-2</v>
      </c>
      <c r="T1874" s="21">
        <f t="shared" si="410"/>
        <v>6.5781158188684463E-2</v>
      </c>
      <c r="U1874" s="21">
        <f t="shared" si="411"/>
        <v>4.4598195587457035E-2</v>
      </c>
      <c r="V1874" s="21">
        <f t="shared" si="412"/>
        <v>4.473853643858372E-2</v>
      </c>
      <c r="W1874" s="22">
        <f t="shared" si="413"/>
        <v>1307</v>
      </c>
      <c r="X1874" s="21">
        <f t="shared" si="414"/>
        <v>0.18133129303749046</v>
      </c>
      <c r="Y1874" s="23">
        <f t="shared" si="415"/>
        <v>14.0210970464135</v>
      </c>
      <c r="Z1874" s="21">
        <f t="shared" si="416"/>
        <v>0.50800000000000001</v>
      </c>
      <c r="AA1874" s="21">
        <f t="shared" si="417"/>
        <v>0.78300000000000003</v>
      </c>
      <c r="AB1874" s="21">
        <f t="shared" si="418"/>
        <v>0.47499999999999998</v>
      </c>
      <c r="AC1874" s="21">
        <f t="shared" si="419"/>
        <v>0</v>
      </c>
    </row>
    <row r="1875" spans="2:29" x14ac:dyDescent="0.25">
      <c r="B1875" t="s">
        <v>2173</v>
      </c>
      <c r="C1875" t="s">
        <v>2174</v>
      </c>
      <c r="D1875" t="s">
        <v>7415</v>
      </c>
      <c r="E1875" s="1">
        <v>3320</v>
      </c>
      <c r="F1875" s="1">
        <v>6439</v>
      </c>
      <c r="H1875">
        <v>313</v>
      </c>
      <c r="I1875">
        <v>320</v>
      </c>
      <c r="J1875">
        <v>424</v>
      </c>
      <c r="K1875">
        <v>304</v>
      </c>
      <c r="L1875" s="1">
        <v>3982</v>
      </c>
      <c r="M1875" s="1">
        <v>1910</v>
      </c>
      <c r="N1875" s="20">
        <f t="shared" si="406"/>
        <v>1</v>
      </c>
      <c r="P1875" s="20">
        <f t="shared" si="407"/>
        <v>1</v>
      </c>
      <c r="R1875" s="12">
        <f t="shared" si="408"/>
        <v>0.71698113207547165</v>
      </c>
      <c r="S1875" s="21">
        <f t="shared" si="409"/>
        <v>4.433359439504736E-3</v>
      </c>
      <c r="T1875" s="21">
        <f t="shared" si="410"/>
        <v>5.7896488705653448E-2</v>
      </c>
      <c r="U1875" s="21">
        <f t="shared" si="411"/>
        <v>3.0818375898429284E-2</v>
      </c>
      <c r="V1875" s="21">
        <f t="shared" si="412"/>
        <v>3.1049408014529156E-2</v>
      </c>
      <c r="W1875" s="22">
        <f t="shared" si="413"/>
        <v>5892</v>
      </c>
      <c r="X1875" s="21">
        <f t="shared" si="414"/>
        <v>5.1595383570943655E-2</v>
      </c>
      <c r="Y1875" s="23">
        <f t="shared" si="415"/>
        <v>10.921052631578947</v>
      </c>
      <c r="Z1875" s="21">
        <f t="shared" si="416"/>
        <v>0.42799999999999999</v>
      </c>
      <c r="AA1875" s="21">
        <f t="shared" si="417"/>
        <v>0.35099999999999998</v>
      </c>
      <c r="AB1875" s="21">
        <f t="shared" si="418"/>
        <v>0.58800000000000008</v>
      </c>
      <c r="AC1875" s="21">
        <f t="shared" si="419"/>
        <v>0</v>
      </c>
    </row>
    <row r="1876" spans="2:29" x14ac:dyDescent="0.25">
      <c r="B1876" t="s">
        <v>2207</v>
      </c>
      <c r="C1876" t="s">
        <v>2208</v>
      </c>
      <c r="D1876" t="s">
        <v>7412</v>
      </c>
      <c r="E1876" s="1">
        <v>3296</v>
      </c>
      <c r="F1876" s="1">
        <v>3562</v>
      </c>
      <c r="G1876" t="s">
        <v>31</v>
      </c>
      <c r="H1876">
        <v>90</v>
      </c>
      <c r="I1876">
        <v>283</v>
      </c>
      <c r="J1876">
        <v>10</v>
      </c>
      <c r="K1876">
        <v>-5</v>
      </c>
      <c r="L1876" s="1">
        <v>3091</v>
      </c>
      <c r="M1876">
        <v>231</v>
      </c>
      <c r="N1876" s="20">
        <f t="shared" si="406"/>
        <v>1</v>
      </c>
      <c r="P1876" s="20">
        <f t="shared" si="407"/>
        <v>1</v>
      </c>
      <c r="R1876" s="12">
        <f t="shared" si="408"/>
        <v>-0.5</v>
      </c>
      <c r="S1876" s="21">
        <f t="shared" si="409"/>
        <v>0.25750229175916628</v>
      </c>
      <c r="T1876" s="21">
        <f t="shared" si="410"/>
        <v>-0.48756036533675995</v>
      </c>
      <c r="U1876" s="21">
        <f t="shared" si="411"/>
        <v>-0.1972584382397693</v>
      </c>
      <c r="V1876" s="21">
        <f t="shared" si="412"/>
        <v>-0.14243883727245432</v>
      </c>
      <c r="W1876" s="22">
        <f t="shared" si="413"/>
        <v>3322</v>
      </c>
      <c r="X1876" s="21">
        <f t="shared" si="414"/>
        <v>-1.5051173991571343E-3</v>
      </c>
      <c r="Y1876" s="23">
        <f t="shared" si="415"/>
        <v>100000</v>
      </c>
      <c r="Z1876" s="21">
        <f t="shared" si="416"/>
        <v>2.3E-2</v>
      </c>
      <c r="AA1876" s="21">
        <f t="shared" si="417"/>
        <v>0.13800000000000001</v>
      </c>
      <c r="AB1876" s="21">
        <f t="shared" si="418"/>
        <v>0.18200000000000005</v>
      </c>
      <c r="AC1876" s="21">
        <f t="shared" si="419"/>
        <v>0</v>
      </c>
    </row>
    <row r="1877" spans="2:29" x14ac:dyDescent="0.25">
      <c r="B1877" t="s">
        <v>2113</v>
      </c>
      <c r="C1877" t="s">
        <v>2114</v>
      </c>
      <c r="D1877" t="s">
        <v>7410</v>
      </c>
      <c r="E1877" s="1">
        <v>3295</v>
      </c>
      <c r="F1877" t="s">
        <v>30</v>
      </c>
      <c r="G1877" t="s">
        <v>31</v>
      </c>
      <c r="H1877">
        <v>341</v>
      </c>
      <c r="I1877">
        <v>449</v>
      </c>
      <c r="J1877">
        <v>525</v>
      </c>
      <c r="K1877">
        <v>233</v>
      </c>
      <c r="L1877" s="1">
        <v>1416</v>
      </c>
      <c r="M1877" s="1">
        <v>2755</v>
      </c>
      <c r="N1877" s="20">
        <f t="shared" si="406"/>
        <v>1</v>
      </c>
      <c r="P1877" s="20">
        <f t="shared" si="407"/>
        <v>1</v>
      </c>
      <c r="R1877" s="12">
        <f t="shared" si="408"/>
        <v>0.44380952380952382</v>
      </c>
      <c r="S1877" s="21">
        <f t="shared" si="409"/>
        <v>5.6570284962570438E-2</v>
      </c>
      <c r="T1877" s="21">
        <f t="shared" si="410"/>
        <v>3.1769278758322583E-2</v>
      </c>
      <c r="U1877" s="21">
        <f t="shared" si="411"/>
        <v>4.4096145416362864E-2</v>
      </c>
      <c r="V1877" s="21">
        <f t="shared" si="412"/>
        <v>4.4145236379085295E-2</v>
      </c>
      <c r="W1877" s="22">
        <f t="shared" si="413"/>
        <v>4171</v>
      </c>
      <c r="X1877" s="21">
        <f t="shared" si="414"/>
        <v>5.5861903620234958E-2</v>
      </c>
      <c r="Y1877" s="23">
        <f t="shared" si="415"/>
        <v>14.141630901287554</v>
      </c>
      <c r="Z1877" s="21">
        <f t="shared" si="416"/>
        <v>0.505</v>
      </c>
      <c r="AA1877" s="21">
        <f t="shared" si="417"/>
        <v>0.372</v>
      </c>
      <c r="AB1877" s="21">
        <f t="shared" si="418"/>
        <v>0.47</v>
      </c>
      <c r="AC1877" s="21">
        <f t="shared" si="419"/>
        <v>0</v>
      </c>
    </row>
    <row r="1878" spans="2:29" x14ac:dyDescent="0.25">
      <c r="B1878" t="s">
        <v>2181</v>
      </c>
      <c r="C1878" t="s">
        <v>2182</v>
      </c>
      <c r="D1878" t="s">
        <v>7419</v>
      </c>
      <c r="E1878" s="1">
        <v>3290</v>
      </c>
      <c r="F1878" s="1">
        <v>3637</v>
      </c>
      <c r="G1878" t="s">
        <v>34</v>
      </c>
      <c r="H1878" s="1">
        <v>2589</v>
      </c>
      <c r="I1878" s="1">
        <v>2985</v>
      </c>
      <c r="J1878" s="1">
        <v>3362</v>
      </c>
      <c r="K1878">
        <v>388</v>
      </c>
      <c r="L1878" s="1">
        <v>2024</v>
      </c>
      <c r="M1878">
        <v>521</v>
      </c>
      <c r="N1878" s="20">
        <f t="shared" si="406"/>
        <v>1</v>
      </c>
      <c r="P1878" s="20">
        <f t="shared" si="407"/>
        <v>1</v>
      </c>
      <c r="R1878" s="12">
        <f t="shared" si="408"/>
        <v>0.11540749553837001</v>
      </c>
      <c r="S1878" s="21">
        <f t="shared" si="409"/>
        <v>2.8874626420043237E-2</v>
      </c>
      <c r="T1878" s="21">
        <f t="shared" si="410"/>
        <v>2.4072431116853865E-2</v>
      </c>
      <c r="U1878" s="21">
        <f t="shared" si="411"/>
        <v>2.6470720474977005E-2</v>
      </c>
      <c r="V1878" s="21">
        <f t="shared" si="412"/>
        <v>2.6472592670624701E-2</v>
      </c>
      <c r="W1878" s="22">
        <f t="shared" si="413"/>
        <v>2545</v>
      </c>
      <c r="X1878" s="21">
        <f t="shared" si="414"/>
        <v>0.1524557956777996</v>
      </c>
      <c r="Y1878" s="23">
        <f t="shared" si="415"/>
        <v>8.4793814432989691</v>
      </c>
      <c r="Z1878" s="21">
        <f t="shared" si="416"/>
        <v>0.4</v>
      </c>
      <c r="AA1878" s="21">
        <f t="shared" si="417"/>
        <v>0.71899999999999997</v>
      </c>
      <c r="AB1878" s="21">
        <f t="shared" si="418"/>
        <v>0.71100000000000008</v>
      </c>
      <c r="AC1878" s="21">
        <f t="shared" si="419"/>
        <v>0</v>
      </c>
    </row>
    <row r="1879" spans="2:29" x14ac:dyDescent="0.25">
      <c r="B1879" t="s">
        <v>2145</v>
      </c>
      <c r="C1879" t="s">
        <v>2146</v>
      </c>
      <c r="D1879" t="s">
        <v>7415</v>
      </c>
      <c r="E1879" s="1">
        <v>3290</v>
      </c>
      <c r="F1879" s="1">
        <v>5511</v>
      </c>
      <c r="G1879" t="s">
        <v>34</v>
      </c>
      <c r="H1879" s="1">
        <v>12866</v>
      </c>
      <c r="I1879" s="1">
        <v>12593</v>
      </c>
      <c r="J1879" s="1">
        <v>5491</v>
      </c>
      <c r="K1879">
        <v>596</v>
      </c>
      <c r="L1879" s="1">
        <v>1543</v>
      </c>
      <c r="M1879" s="1">
        <v>2264</v>
      </c>
      <c r="N1879" s="20">
        <f t="shared" si="406"/>
        <v>1</v>
      </c>
      <c r="P1879" s="20">
        <f t="shared" si="407"/>
        <v>1</v>
      </c>
      <c r="R1879" s="12">
        <f t="shared" si="408"/>
        <v>0.10854124931706428</v>
      </c>
      <c r="S1879" s="21">
        <f t="shared" si="409"/>
        <v>-4.2802273971207505E-3</v>
      </c>
      <c r="T1879" s="21">
        <f t="shared" si="410"/>
        <v>-0.15295896932279007</v>
      </c>
      <c r="U1879" s="21">
        <f t="shared" si="411"/>
        <v>-8.1623441908919347E-2</v>
      </c>
      <c r="V1879" s="21">
        <f t="shared" si="412"/>
        <v>-7.962087954294339E-2</v>
      </c>
      <c r="W1879" s="22">
        <f t="shared" si="413"/>
        <v>3807</v>
      </c>
      <c r="X1879" s="21">
        <f t="shared" si="414"/>
        <v>0.15655371683740479</v>
      </c>
      <c r="Y1879" s="23">
        <f t="shared" si="415"/>
        <v>5.5201342281879198</v>
      </c>
      <c r="Z1879" s="21">
        <f t="shared" si="416"/>
        <v>5.1999999999999998E-2</v>
      </c>
      <c r="AA1879" s="21">
        <f t="shared" si="417"/>
        <v>0.72699999999999998</v>
      </c>
      <c r="AB1879" s="21">
        <f t="shared" si="418"/>
        <v>0.86799999999999999</v>
      </c>
      <c r="AC1879" s="21">
        <f t="shared" si="419"/>
        <v>0</v>
      </c>
    </row>
    <row r="1880" spans="2:29" x14ac:dyDescent="0.25">
      <c r="B1880" t="s">
        <v>2209</v>
      </c>
      <c r="C1880" t="s">
        <v>2210</v>
      </c>
      <c r="D1880" t="s">
        <v>7414</v>
      </c>
      <c r="E1880" s="1">
        <v>3243</v>
      </c>
      <c r="F1880" s="1">
        <v>12130</v>
      </c>
      <c r="G1880" t="s">
        <v>49</v>
      </c>
      <c r="H1880" s="1">
        <v>3300</v>
      </c>
      <c r="I1880" s="1">
        <v>4687</v>
      </c>
      <c r="J1880" s="1">
        <v>5020</v>
      </c>
      <c r="K1880" s="1">
        <v>1262</v>
      </c>
      <c r="L1880" s="1">
        <v>2257</v>
      </c>
      <c r="M1880" s="1">
        <v>7495</v>
      </c>
      <c r="N1880" s="20">
        <f t="shared" si="406"/>
        <v>1</v>
      </c>
      <c r="P1880" s="20">
        <f t="shared" si="407"/>
        <v>1</v>
      </c>
      <c r="R1880" s="12">
        <f t="shared" si="408"/>
        <v>0.25139442231075698</v>
      </c>
      <c r="S1880" s="21">
        <f t="shared" si="409"/>
        <v>7.2694867649500505E-2</v>
      </c>
      <c r="T1880" s="21">
        <f t="shared" si="410"/>
        <v>1.3822096920683702E-2</v>
      </c>
      <c r="U1880" s="21">
        <f t="shared" si="411"/>
        <v>4.2843113836626756E-2</v>
      </c>
      <c r="V1880" s="21">
        <f t="shared" si="412"/>
        <v>4.3120026135603652E-2</v>
      </c>
      <c r="W1880" s="22">
        <f t="shared" si="413"/>
        <v>9752</v>
      </c>
      <c r="X1880" s="21">
        <f t="shared" si="414"/>
        <v>0.12940935192780967</v>
      </c>
      <c r="Y1880" s="23">
        <f t="shared" si="415"/>
        <v>2.5697305863708397</v>
      </c>
      <c r="Z1880" s="21">
        <f t="shared" si="416"/>
        <v>0.501</v>
      </c>
      <c r="AA1880" s="21">
        <f t="shared" si="417"/>
        <v>0.65100000000000002</v>
      </c>
      <c r="AB1880" s="21">
        <f t="shared" si="418"/>
        <v>0.97399999999999998</v>
      </c>
      <c r="AC1880" s="21">
        <f t="shared" si="419"/>
        <v>0</v>
      </c>
    </row>
    <row r="1881" spans="2:29" x14ac:dyDescent="0.25">
      <c r="B1881" t="s">
        <v>2185</v>
      </c>
      <c r="C1881" t="s">
        <v>2186</v>
      </c>
      <c r="D1881" t="s">
        <v>7409</v>
      </c>
      <c r="E1881" s="1">
        <v>3234</v>
      </c>
      <c r="F1881" s="1">
        <v>4554</v>
      </c>
      <c r="G1881" t="s">
        <v>86</v>
      </c>
      <c r="H1881" s="1">
        <v>3113</v>
      </c>
      <c r="I1881" s="1">
        <v>3235</v>
      </c>
      <c r="J1881" s="1">
        <v>4644</v>
      </c>
      <c r="K1881">
        <v>383</v>
      </c>
      <c r="L1881" s="1">
        <v>1595</v>
      </c>
      <c r="M1881">
        <v>354</v>
      </c>
      <c r="N1881" s="20">
        <f t="shared" si="406"/>
        <v>1</v>
      </c>
      <c r="P1881" s="20">
        <f t="shared" si="407"/>
        <v>1</v>
      </c>
      <c r="R1881" s="12">
        <f t="shared" si="408"/>
        <v>8.2472006890611543E-2</v>
      </c>
      <c r="S1881" s="21">
        <f t="shared" si="409"/>
        <v>7.7180389935735949E-3</v>
      </c>
      <c r="T1881" s="21">
        <f t="shared" si="410"/>
        <v>7.4987923084538499E-2</v>
      </c>
      <c r="U1881" s="21">
        <f t="shared" si="411"/>
        <v>4.0809647242244562E-2</v>
      </c>
      <c r="V1881" s="21">
        <f t="shared" si="412"/>
        <v>4.1171869773452219E-2</v>
      </c>
      <c r="W1881" s="22">
        <f t="shared" si="413"/>
        <v>1949</v>
      </c>
      <c r="X1881" s="21">
        <f t="shared" si="414"/>
        <v>0.1965110312981016</v>
      </c>
      <c r="Y1881" s="23">
        <f t="shared" si="415"/>
        <v>8.4438642297650137</v>
      </c>
      <c r="Z1881" s="21">
        <f t="shared" si="416"/>
        <v>0.48699999999999999</v>
      </c>
      <c r="AA1881" s="21">
        <f t="shared" si="417"/>
        <v>0.81</v>
      </c>
      <c r="AB1881" s="21">
        <f t="shared" si="418"/>
        <v>0.71300000000000008</v>
      </c>
      <c r="AC1881" s="21">
        <f t="shared" si="419"/>
        <v>0</v>
      </c>
    </row>
    <row r="1882" spans="2:29" x14ac:dyDescent="0.25">
      <c r="B1882" t="s">
        <v>2199</v>
      </c>
      <c r="C1882" t="s">
        <v>2200</v>
      </c>
      <c r="D1882" t="s">
        <v>7412</v>
      </c>
      <c r="E1882" s="1">
        <v>3233</v>
      </c>
      <c r="F1882" s="1">
        <v>3455</v>
      </c>
      <c r="G1882" t="s">
        <v>31</v>
      </c>
      <c r="H1882">
        <v>238</v>
      </c>
      <c r="I1882">
        <v>72</v>
      </c>
      <c r="J1882">
        <v>293</v>
      </c>
      <c r="K1882">
        <v>284</v>
      </c>
      <c r="L1882" s="1">
        <v>2631</v>
      </c>
      <c r="M1882">
        <v>145</v>
      </c>
      <c r="N1882" s="20">
        <f t="shared" si="406"/>
        <v>1</v>
      </c>
      <c r="P1882" s="20">
        <f t="shared" si="407"/>
        <v>1</v>
      </c>
      <c r="R1882" s="12">
        <f t="shared" si="408"/>
        <v>0.96928327645051193</v>
      </c>
      <c r="S1882" s="21">
        <f t="shared" si="409"/>
        <v>-0.2126803189383335</v>
      </c>
      <c r="T1882" s="21">
        <f t="shared" si="410"/>
        <v>0.32405804607502575</v>
      </c>
      <c r="U1882" s="21">
        <f t="shared" si="411"/>
        <v>2.1007815123333273E-2</v>
      </c>
      <c r="V1882" s="21">
        <f t="shared" si="412"/>
        <v>4.4128514086675175E-2</v>
      </c>
      <c r="W1882" s="22">
        <f t="shared" si="413"/>
        <v>2776</v>
      </c>
      <c r="X1882" s="21">
        <f t="shared" si="414"/>
        <v>0.10230547550432277</v>
      </c>
      <c r="Y1882" s="23">
        <f t="shared" si="415"/>
        <v>11.383802816901408</v>
      </c>
      <c r="Z1882" s="21">
        <f t="shared" si="416"/>
        <v>0.505</v>
      </c>
      <c r="AA1882" s="21">
        <f t="shared" si="417"/>
        <v>0.55600000000000005</v>
      </c>
      <c r="AB1882" s="21">
        <f t="shared" si="418"/>
        <v>0.56600000000000006</v>
      </c>
      <c r="AC1882" s="21">
        <f t="shared" si="419"/>
        <v>0</v>
      </c>
    </row>
    <row r="1883" spans="2:29" x14ac:dyDescent="0.25">
      <c r="B1883" t="s">
        <v>2197</v>
      </c>
      <c r="C1883" t="s">
        <v>2198</v>
      </c>
      <c r="D1883" t="s">
        <v>7416</v>
      </c>
      <c r="E1883" s="1">
        <v>3150</v>
      </c>
      <c r="F1883" s="1">
        <v>5622</v>
      </c>
      <c r="G1883" t="s">
        <v>104</v>
      </c>
      <c r="H1883" s="1">
        <v>1230</v>
      </c>
      <c r="I1883" s="1">
        <v>1149</v>
      </c>
      <c r="J1883">
        <v>780</v>
      </c>
      <c r="K1883">
        <v>245</v>
      </c>
      <c r="L1883" s="1">
        <v>2446</v>
      </c>
      <c r="M1883" s="1">
        <v>2006</v>
      </c>
      <c r="N1883" s="20">
        <f t="shared" si="406"/>
        <v>1</v>
      </c>
      <c r="P1883" s="20">
        <f t="shared" si="407"/>
        <v>1</v>
      </c>
      <c r="R1883" s="12">
        <f t="shared" si="408"/>
        <v>0.3141025641025641</v>
      </c>
      <c r="S1883" s="21">
        <f t="shared" si="409"/>
        <v>-1.3532041575822107E-2</v>
      </c>
      <c r="T1883" s="21">
        <f t="shared" si="410"/>
        <v>-7.4545833941973449E-2</v>
      </c>
      <c r="U1883" s="21">
        <f t="shared" si="411"/>
        <v>-4.4525834045518797E-2</v>
      </c>
      <c r="V1883" s="21">
        <f t="shared" si="412"/>
        <v>-4.4201236521104782E-2</v>
      </c>
      <c r="W1883" s="22">
        <f t="shared" si="413"/>
        <v>4452</v>
      </c>
      <c r="X1883" s="21">
        <f t="shared" si="414"/>
        <v>5.5031446540880505E-2</v>
      </c>
      <c r="Y1883" s="23">
        <f t="shared" si="415"/>
        <v>12.857142857142858</v>
      </c>
      <c r="Z1883" s="21">
        <f t="shared" si="416"/>
        <v>9.6000000000000002E-2</v>
      </c>
      <c r="AA1883" s="21">
        <f t="shared" si="417"/>
        <v>0.36599999999999999</v>
      </c>
      <c r="AB1883" s="21">
        <f t="shared" si="418"/>
        <v>0.51700000000000002</v>
      </c>
      <c r="AC1883" s="21">
        <f t="shared" si="419"/>
        <v>0</v>
      </c>
    </row>
    <row r="1884" spans="2:29" x14ac:dyDescent="0.25">
      <c r="B1884" t="s">
        <v>2213</v>
      </c>
      <c r="C1884" t="s">
        <v>2214</v>
      </c>
      <c r="D1884" t="s">
        <v>7419</v>
      </c>
      <c r="E1884" s="1">
        <v>3144</v>
      </c>
      <c r="F1884" s="1">
        <v>7132</v>
      </c>
      <c r="G1884" t="s">
        <v>31</v>
      </c>
      <c r="H1884">
        <v>433</v>
      </c>
      <c r="I1884">
        <v>421</v>
      </c>
      <c r="J1884">
        <v>491</v>
      </c>
      <c r="K1884">
        <v>289</v>
      </c>
      <c r="L1884" s="1">
        <v>3917</v>
      </c>
      <c r="M1884" s="1">
        <v>3572</v>
      </c>
      <c r="N1884" s="20">
        <f t="shared" si="406"/>
        <v>1</v>
      </c>
      <c r="P1884" s="20">
        <f t="shared" si="407"/>
        <v>1</v>
      </c>
      <c r="R1884" s="12">
        <f t="shared" si="408"/>
        <v>0.58859470468431774</v>
      </c>
      <c r="S1884" s="21">
        <f t="shared" si="409"/>
        <v>-5.6052107202947399E-3</v>
      </c>
      <c r="T1884" s="21">
        <f t="shared" si="410"/>
        <v>3.1240306456097988E-2</v>
      </c>
      <c r="U1884" s="21">
        <f t="shared" si="411"/>
        <v>1.2649982587838782E-2</v>
      </c>
      <c r="V1884" s="21">
        <f t="shared" si="412"/>
        <v>1.2761692774547343E-2</v>
      </c>
      <c r="W1884" s="22">
        <f t="shared" si="413"/>
        <v>7489</v>
      </c>
      <c r="X1884" s="21">
        <f t="shared" si="414"/>
        <v>3.8589931900120174E-2</v>
      </c>
      <c r="Y1884" s="23">
        <f t="shared" si="415"/>
        <v>10.878892733564014</v>
      </c>
      <c r="Z1884" s="21">
        <f t="shared" si="416"/>
        <v>0.316</v>
      </c>
      <c r="AA1884" s="21">
        <f t="shared" si="417"/>
        <v>0.28999999999999998</v>
      </c>
      <c r="AB1884" s="21">
        <f t="shared" si="418"/>
        <v>0.59000000000000008</v>
      </c>
      <c r="AC1884" s="21">
        <f t="shared" si="419"/>
        <v>0</v>
      </c>
    </row>
    <row r="1885" spans="2:29" x14ac:dyDescent="0.25">
      <c r="B1885" t="s">
        <v>2225</v>
      </c>
      <c r="C1885" t="s">
        <v>2226</v>
      </c>
      <c r="D1885" t="s">
        <v>7414</v>
      </c>
      <c r="E1885" s="1">
        <v>3138</v>
      </c>
      <c r="F1885" s="1">
        <v>3446</v>
      </c>
      <c r="G1885" t="s">
        <v>56</v>
      </c>
      <c r="H1885">
        <v>837</v>
      </c>
      <c r="I1885">
        <v>953</v>
      </c>
      <c r="J1885" s="1">
        <v>1322</v>
      </c>
      <c r="K1885">
        <v>225</v>
      </c>
      <c r="L1885" s="1">
        <v>1019</v>
      </c>
      <c r="M1885">
        <v>76</v>
      </c>
      <c r="N1885" s="20">
        <f t="shared" si="406"/>
        <v>1</v>
      </c>
      <c r="P1885" s="20">
        <f t="shared" si="407"/>
        <v>1</v>
      </c>
      <c r="R1885" s="12">
        <f t="shared" si="408"/>
        <v>0.17019667170953101</v>
      </c>
      <c r="S1885" s="21">
        <f t="shared" si="409"/>
        <v>2.6298014073872888E-2</v>
      </c>
      <c r="T1885" s="21">
        <f t="shared" si="410"/>
        <v>6.7647065973393206E-2</v>
      </c>
      <c r="U1885" s="21">
        <f t="shared" si="411"/>
        <v>4.6768390590913311E-2</v>
      </c>
      <c r="V1885" s="21">
        <f t="shared" si="412"/>
        <v>4.6904490212726468E-2</v>
      </c>
      <c r="W1885" s="22">
        <f t="shared" si="413"/>
        <v>1095</v>
      </c>
      <c r="X1885" s="21">
        <f t="shared" si="414"/>
        <v>0.20547945205479451</v>
      </c>
      <c r="Y1885" s="23">
        <f t="shared" si="415"/>
        <v>13.946666666666667</v>
      </c>
      <c r="Z1885" s="21">
        <f t="shared" si="416"/>
        <v>0.52100000000000002</v>
      </c>
      <c r="AA1885" s="21">
        <f t="shared" si="417"/>
        <v>0.82899999999999996</v>
      </c>
      <c r="AB1885" s="21">
        <f t="shared" si="418"/>
        <v>0.48</v>
      </c>
      <c r="AC1885" s="21">
        <f t="shared" si="419"/>
        <v>0</v>
      </c>
    </row>
    <row r="1886" spans="2:29" x14ac:dyDescent="0.25">
      <c r="B1886" t="s">
        <v>2236</v>
      </c>
      <c r="C1886" t="s">
        <v>2237</v>
      </c>
      <c r="D1886" t="s">
        <v>7412</v>
      </c>
      <c r="E1886" s="1">
        <v>3126</v>
      </c>
      <c r="F1886" s="1">
        <v>4407</v>
      </c>
      <c r="G1886" t="s">
        <v>56</v>
      </c>
      <c r="H1886" s="1">
        <v>4590</v>
      </c>
      <c r="I1886" s="1">
        <v>3588</v>
      </c>
      <c r="J1886" s="1">
        <v>2243</v>
      </c>
      <c r="K1886">
        <v>324</v>
      </c>
      <c r="L1886" s="1">
        <v>2051</v>
      </c>
      <c r="M1886" s="1">
        <v>1412</v>
      </c>
      <c r="N1886" s="20">
        <f t="shared" si="406"/>
        <v>1</v>
      </c>
      <c r="P1886" s="20">
        <f t="shared" si="407"/>
        <v>1</v>
      </c>
      <c r="R1886" s="12">
        <f t="shared" si="408"/>
        <v>0.14444939812750779</v>
      </c>
      <c r="S1886" s="21">
        <f t="shared" si="409"/>
        <v>-4.8063564616572352E-2</v>
      </c>
      <c r="T1886" s="21">
        <f t="shared" si="410"/>
        <v>-8.9677309816824202E-2</v>
      </c>
      <c r="U1886" s="21">
        <f t="shared" si="411"/>
        <v>-6.9102939771735761E-2</v>
      </c>
      <c r="V1886" s="21">
        <f t="shared" si="412"/>
        <v>-6.8947938068377443E-2</v>
      </c>
      <c r="W1886" s="22">
        <f t="shared" si="413"/>
        <v>3463</v>
      </c>
      <c r="X1886" s="21">
        <f t="shared" si="414"/>
        <v>9.3560496679179886E-2</v>
      </c>
      <c r="Y1886" s="23">
        <f t="shared" si="415"/>
        <v>9.6481481481481506</v>
      </c>
      <c r="Z1886" s="21">
        <f t="shared" si="416"/>
        <v>6.2E-2</v>
      </c>
      <c r="AA1886" s="21">
        <f t="shared" si="417"/>
        <v>0.51900000000000002</v>
      </c>
      <c r="AB1886" s="21">
        <f t="shared" si="418"/>
        <v>0.64500000000000002</v>
      </c>
      <c r="AC1886" s="21">
        <f t="shared" si="419"/>
        <v>0</v>
      </c>
    </row>
    <row r="1887" spans="2:29" x14ac:dyDescent="0.25">
      <c r="B1887" t="s">
        <v>2221</v>
      </c>
      <c r="C1887" t="s">
        <v>2222</v>
      </c>
      <c r="D1887" t="s">
        <v>6455</v>
      </c>
      <c r="E1887" s="1">
        <v>3117</v>
      </c>
      <c r="F1887" s="1">
        <v>5543</v>
      </c>
      <c r="G1887" t="s">
        <v>37</v>
      </c>
      <c r="H1887" s="1">
        <v>10955</v>
      </c>
      <c r="I1887" s="1">
        <v>10513</v>
      </c>
      <c r="J1887" s="1">
        <v>12861</v>
      </c>
      <c r="K1887">
        <v>532</v>
      </c>
      <c r="L1887" s="1">
        <v>3138</v>
      </c>
      <c r="M1887" s="1">
        <v>2922</v>
      </c>
      <c r="N1887" s="20">
        <f t="shared" si="406"/>
        <v>1</v>
      </c>
      <c r="P1887" s="20">
        <f t="shared" si="407"/>
        <v>1</v>
      </c>
      <c r="R1887" s="12">
        <f t="shared" si="408"/>
        <v>4.1365368167327582E-2</v>
      </c>
      <c r="S1887" s="21">
        <f t="shared" si="409"/>
        <v>-8.202848806170393E-3</v>
      </c>
      <c r="T1887" s="21">
        <f t="shared" si="410"/>
        <v>4.1141156995135875E-2</v>
      </c>
      <c r="U1887" s="21">
        <f t="shared" si="411"/>
        <v>1.6169687354638418E-2</v>
      </c>
      <c r="V1887" s="21">
        <f t="shared" si="412"/>
        <v>1.6369331847867968E-2</v>
      </c>
      <c r="W1887" s="22">
        <f t="shared" si="413"/>
        <v>6060</v>
      </c>
      <c r="X1887" s="21">
        <f t="shared" si="414"/>
        <v>8.7788778877887788E-2</v>
      </c>
      <c r="Y1887" s="23">
        <f t="shared" si="415"/>
        <v>5.8590225563909772</v>
      </c>
      <c r="Z1887" s="21">
        <f t="shared" si="416"/>
        <v>0.33600000000000002</v>
      </c>
      <c r="AA1887" s="21">
        <f t="shared" si="417"/>
        <v>0.495</v>
      </c>
      <c r="AB1887" s="21">
        <f t="shared" si="418"/>
        <v>0.85099999999999998</v>
      </c>
      <c r="AC1887" s="21">
        <f t="shared" si="419"/>
        <v>0</v>
      </c>
    </row>
    <row r="1888" spans="2:29" x14ac:dyDescent="0.25">
      <c r="B1888" t="s">
        <v>2215</v>
      </c>
      <c r="C1888" t="s">
        <v>2216</v>
      </c>
      <c r="D1888" t="s">
        <v>7412</v>
      </c>
      <c r="E1888" s="1">
        <v>3112</v>
      </c>
      <c r="F1888" s="1">
        <v>3111</v>
      </c>
      <c r="G1888" t="s">
        <v>31</v>
      </c>
      <c r="H1888">
        <v>282</v>
      </c>
      <c r="I1888">
        <v>378</v>
      </c>
      <c r="J1888">
        <v>65</v>
      </c>
      <c r="K1888">
        <v>59</v>
      </c>
      <c r="L1888" s="1">
        <v>3915</v>
      </c>
      <c r="M1888" t="s">
        <v>30</v>
      </c>
      <c r="N1888" s="20">
        <f t="shared" si="406"/>
        <v>1</v>
      </c>
      <c r="P1888" s="20">
        <f t="shared" si="407"/>
        <v>1</v>
      </c>
      <c r="R1888" s="12">
        <f t="shared" si="408"/>
        <v>0.90769230769230769</v>
      </c>
      <c r="S1888" s="21">
        <f t="shared" si="409"/>
        <v>6.0348285026669224E-2</v>
      </c>
      <c r="T1888" s="21">
        <f t="shared" si="410"/>
        <v>-0.29679117656628606</v>
      </c>
      <c r="U1888" s="21">
        <f t="shared" si="411"/>
        <v>-0.13649188194692663</v>
      </c>
      <c r="V1888" s="21">
        <f t="shared" si="412"/>
        <v>-0.12431159116218116</v>
      </c>
      <c r="W1888" s="22">
        <f t="shared" si="413"/>
        <v>3915</v>
      </c>
      <c r="X1888" s="21">
        <f t="shared" si="414"/>
        <v>1.5070242656449554E-2</v>
      </c>
      <c r="Y1888" s="23">
        <f t="shared" si="415"/>
        <v>52.745762711864408</v>
      </c>
      <c r="Z1888" s="21">
        <f t="shared" si="416"/>
        <v>2.7E-2</v>
      </c>
      <c r="AA1888" s="21">
        <f t="shared" si="417"/>
        <v>0.20100000000000001</v>
      </c>
      <c r="AB1888" s="21">
        <f t="shared" si="418"/>
        <v>0.21199999999999997</v>
      </c>
      <c r="AC1888" s="21">
        <f t="shared" si="419"/>
        <v>0</v>
      </c>
    </row>
    <row r="1889" spans="2:29" x14ac:dyDescent="0.25">
      <c r="B1889" t="s">
        <v>2255</v>
      </c>
      <c r="C1889" t="s">
        <v>2256</v>
      </c>
      <c r="D1889" t="s">
        <v>7417</v>
      </c>
      <c r="E1889" s="1">
        <v>3109</v>
      </c>
      <c r="F1889" s="1">
        <v>4229</v>
      </c>
      <c r="G1889" t="s">
        <v>49</v>
      </c>
      <c r="H1889" s="1">
        <v>4197</v>
      </c>
      <c r="I1889" s="1">
        <v>4514</v>
      </c>
      <c r="J1889" s="1">
        <v>5093</v>
      </c>
      <c r="K1889">
        <v>306</v>
      </c>
      <c r="L1889" s="1">
        <v>2605</v>
      </c>
      <c r="M1889" s="1">
        <v>1043</v>
      </c>
      <c r="N1889" s="20">
        <f t="shared" si="406"/>
        <v>1</v>
      </c>
      <c r="P1889" s="20">
        <f t="shared" si="407"/>
        <v>1</v>
      </c>
      <c r="R1889" s="12">
        <f t="shared" si="408"/>
        <v>6.0082466129982331E-2</v>
      </c>
      <c r="S1889" s="21">
        <f t="shared" si="409"/>
        <v>1.466929209718093E-2</v>
      </c>
      <c r="T1889" s="21">
        <f t="shared" si="410"/>
        <v>2.4430321211741379E-2</v>
      </c>
      <c r="U1889" s="21">
        <f t="shared" si="411"/>
        <v>1.9538125244370264E-2</v>
      </c>
      <c r="V1889" s="21">
        <f t="shared" si="412"/>
        <v>1.9545912851097524E-2</v>
      </c>
      <c r="W1889" s="22">
        <f t="shared" si="413"/>
        <v>3648</v>
      </c>
      <c r="X1889" s="21">
        <f t="shared" si="414"/>
        <v>8.3881578947368418E-2</v>
      </c>
      <c r="Y1889" s="23">
        <f t="shared" si="415"/>
        <v>10.160130718954248</v>
      </c>
      <c r="Z1889" s="21">
        <f t="shared" si="416"/>
        <v>0.35699999999999998</v>
      </c>
      <c r="AA1889" s="21">
        <f t="shared" si="417"/>
        <v>0.48199999999999998</v>
      </c>
      <c r="AB1889" s="21">
        <f t="shared" si="418"/>
        <v>0.62</v>
      </c>
      <c r="AC1889" s="21">
        <f t="shared" si="419"/>
        <v>0</v>
      </c>
    </row>
    <row r="1890" spans="2:29" x14ac:dyDescent="0.25">
      <c r="B1890" t="s">
        <v>2169</v>
      </c>
      <c r="C1890" t="s">
        <v>2170</v>
      </c>
      <c r="D1890" t="s">
        <v>7412</v>
      </c>
      <c r="E1890" s="1">
        <v>3106</v>
      </c>
      <c r="F1890" s="1">
        <v>8575</v>
      </c>
      <c r="G1890" t="s">
        <v>104</v>
      </c>
      <c r="H1890" s="1">
        <v>2202</v>
      </c>
      <c r="I1890">
        <v>812</v>
      </c>
      <c r="J1890" s="1">
        <v>1352</v>
      </c>
      <c r="K1890">
        <v>178</v>
      </c>
      <c r="L1890" s="1">
        <v>1874</v>
      </c>
      <c r="M1890" s="1">
        <v>4236</v>
      </c>
      <c r="N1890" s="20">
        <f t="shared" si="406"/>
        <v>1</v>
      </c>
      <c r="P1890" s="20">
        <f t="shared" si="407"/>
        <v>1</v>
      </c>
      <c r="R1890" s="12">
        <f t="shared" si="408"/>
        <v>0.13165680473372782</v>
      </c>
      <c r="S1890" s="21">
        <f t="shared" si="409"/>
        <v>-0.18087959839242118</v>
      </c>
      <c r="T1890" s="21">
        <f t="shared" si="410"/>
        <v>0.10734801751808476</v>
      </c>
      <c r="U1890" s="21">
        <f t="shared" si="411"/>
        <v>-4.760756364365748E-2</v>
      </c>
      <c r="V1890" s="21">
        <f t="shared" si="412"/>
        <v>-4.0379714839331303E-2</v>
      </c>
      <c r="W1890" s="22">
        <f t="shared" si="413"/>
        <v>6110</v>
      </c>
      <c r="X1890" s="21">
        <f t="shared" si="414"/>
        <v>2.9132569558101472E-2</v>
      </c>
      <c r="Y1890" s="23">
        <f t="shared" si="415"/>
        <v>17.44943820224719</v>
      </c>
      <c r="Z1890" s="21">
        <f t="shared" si="416"/>
        <v>0.105</v>
      </c>
      <c r="AA1890" s="21">
        <f t="shared" si="417"/>
        <v>0.245</v>
      </c>
      <c r="AB1890" s="21">
        <f t="shared" si="418"/>
        <v>0.39</v>
      </c>
      <c r="AC1890" s="21">
        <f t="shared" si="419"/>
        <v>0</v>
      </c>
    </row>
    <row r="1891" spans="2:29" x14ac:dyDescent="0.25">
      <c r="B1891" t="s">
        <v>2201</v>
      </c>
      <c r="C1891" t="s">
        <v>2202</v>
      </c>
      <c r="D1891" t="s">
        <v>1737</v>
      </c>
      <c r="E1891" s="1">
        <v>3095</v>
      </c>
      <c r="F1891" s="1">
        <v>3866</v>
      </c>
      <c r="G1891" t="s">
        <v>56</v>
      </c>
      <c r="H1891" s="1">
        <v>1421</v>
      </c>
      <c r="I1891" s="1">
        <v>1263</v>
      </c>
      <c r="J1891" s="1">
        <v>1065</v>
      </c>
      <c r="K1891">
        <v>235</v>
      </c>
      <c r="L1891" s="1">
        <v>2087</v>
      </c>
      <c r="M1891">
        <v>580</v>
      </c>
      <c r="N1891" s="20">
        <f t="shared" si="406"/>
        <v>1</v>
      </c>
      <c r="P1891" s="20">
        <f t="shared" si="407"/>
        <v>1</v>
      </c>
      <c r="R1891" s="12">
        <f t="shared" si="408"/>
        <v>0.22065727699530516</v>
      </c>
      <c r="S1891" s="21">
        <f t="shared" si="409"/>
        <v>-2.3298500393804655E-2</v>
      </c>
      <c r="T1891" s="21">
        <f t="shared" si="410"/>
        <v>-3.3528055645426935E-2</v>
      </c>
      <c r="U1891" s="21">
        <f t="shared" si="411"/>
        <v>-2.8426741116025278E-2</v>
      </c>
      <c r="V1891" s="21">
        <f t="shared" si="412"/>
        <v>-2.8417765718418957E-2</v>
      </c>
      <c r="W1891" s="22">
        <f t="shared" si="413"/>
        <v>2667</v>
      </c>
      <c r="X1891" s="21">
        <f t="shared" si="414"/>
        <v>8.8113985751781032E-2</v>
      </c>
      <c r="Y1891" s="23">
        <f t="shared" si="415"/>
        <v>13.170212765957446</v>
      </c>
      <c r="Z1891" s="21">
        <f t="shared" si="416"/>
        <v>0.13300000000000001</v>
      </c>
      <c r="AA1891" s="21">
        <f t="shared" si="417"/>
        <v>0.497</v>
      </c>
      <c r="AB1891" s="21">
        <f t="shared" si="418"/>
        <v>0.503</v>
      </c>
      <c r="AC1891" s="21">
        <f t="shared" si="419"/>
        <v>0</v>
      </c>
    </row>
    <row r="1892" spans="2:29" x14ac:dyDescent="0.25">
      <c r="B1892" t="s">
        <v>2203</v>
      </c>
      <c r="C1892" t="s">
        <v>2204</v>
      </c>
      <c r="D1892" t="s">
        <v>4419</v>
      </c>
      <c r="E1892" s="1">
        <v>3064</v>
      </c>
      <c r="F1892" s="1">
        <v>4915</v>
      </c>
      <c r="G1892" t="s">
        <v>46</v>
      </c>
      <c r="H1892" s="1">
        <v>3447</v>
      </c>
      <c r="I1892" s="1">
        <v>3007</v>
      </c>
      <c r="J1892" s="1">
        <v>3307</v>
      </c>
      <c r="K1892">
        <v>353</v>
      </c>
      <c r="L1892" s="1">
        <v>3559</v>
      </c>
      <c r="M1892" s="1">
        <v>1157</v>
      </c>
      <c r="N1892" s="20">
        <f t="shared" si="406"/>
        <v>1</v>
      </c>
      <c r="P1892" s="20">
        <f t="shared" si="407"/>
        <v>1</v>
      </c>
      <c r="R1892" s="12">
        <f t="shared" si="408"/>
        <v>0.10674327184759601</v>
      </c>
      <c r="S1892" s="21">
        <f t="shared" si="409"/>
        <v>-2.6942669063022451E-2</v>
      </c>
      <c r="T1892" s="21">
        <f t="shared" si="410"/>
        <v>1.9201732807491378E-2</v>
      </c>
      <c r="U1892" s="21">
        <f t="shared" si="411"/>
        <v>-4.1377013803564067E-3</v>
      </c>
      <c r="V1892" s="21">
        <f t="shared" si="412"/>
        <v>-3.95954587862916E-3</v>
      </c>
      <c r="W1892" s="22">
        <f t="shared" si="413"/>
        <v>4716</v>
      </c>
      <c r="X1892" s="21">
        <f t="shared" si="414"/>
        <v>7.485156912637829E-2</v>
      </c>
      <c r="Y1892" s="23">
        <f t="shared" si="415"/>
        <v>8.6798866855524075</v>
      </c>
      <c r="Z1892" s="21">
        <f t="shared" si="416"/>
        <v>0.219</v>
      </c>
      <c r="AA1892" s="21">
        <f t="shared" si="417"/>
        <v>0.45</v>
      </c>
      <c r="AB1892" s="21">
        <f t="shared" si="418"/>
        <v>0.69700000000000006</v>
      </c>
      <c r="AC1892" s="21">
        <f t="shared" si="419"/>
        <v>0</v>
      </c>
    </row>
    <row r="1893" spans="2:29" x14ac:dyDescent="0.25">
      <c r="B1893" t="s">
        <v>2241</v>
      </c>
      <c r="C1893" t="s">
        <v>2242</v>
      </c>
      <c r="D1893" t="s">
        <v>7410</v>
      </c>
      <c r="E1893" s="1">
        <v>3039</v>
      </c>
      <c r="F1893" s="1">
        <v>3584</v>
      </c>
      <c r="G1893" t="s">
        <v>49</v>
      </c>
      <c r="H1893" s="1">
        <v>1221</v>
      </c>
      <c r="I1893" s="1">
        <v>1086</v>
      </c>
      <c r="J1893" s="1">
        <v>1384</v>
      </c>
      <c r="K1893">
        <v>150</v>
      </c>
      <c r="L1893">
        <v>417</v>
      </c>
      <c r="M1893">
        <v>693</v>
      </c>
      <c r="N1893" s="20">
        <f t="shared" si="406"/>
        <v>1</v>
      </c>
      <c r="P1893" s="20">
        <f t="shared" si="407"/>
        <v>1</v>
      </c>
      <c r="R1893" s="12">
        <f t="shared" si="408"/>
        <v>0.10838150289017341</v>
      </c>
      <c r="S1893" s="21">
        <f t="shared" si="409"/>
        <v>-2.3161355599238043E-2</v>
      </c>
      <c r="T1893" s="21">
        <f t="shared" si="410"/>
        <v>4.9690466748855577E-2</v>
      </c>
      <c r="U1893" s="21">
        <f t="shared" si="411"/>
        <v>1.2609605217803077E-2</v>
      </c>
      <c r="V1893" s="21">
        <f t="shared" si="412"/>
        <v>1.3046238789140205E-2</v>
      </c>
      <c r="W1893" s="22">
        <f t="shared" si="413"/>
        <v>1110</v>
      </c>
      <c r="X1893" s="21">
        <f t="shared" si="414"/>
        <v>0.13513513513513514</v>
      </c>
      <c r="Y1893" s="23">
        <f t="shared" si="415"/>
        <v>20.260000000000002</v>
      </c>
      <c r="Z1893" s="21">
        <f t="shared" si="416"/>
        <v>0.317</v>
      </c>
      <c r="AA1893" s="21">
        <f t="shared" si="417"/>
        <v>0.66900000000000004</v>
      </c>
      <c r="AB1893" s="21">
        <f t="shared" si="418"/>
        <v>0.34499999999999997</v>
      </c>
      <c r="AC1893" s="21">
        <f t="shared" si="419"/>
        <v>0</v>
      </c>
    </row>
    <row r="1894" spans="2:29" x14ac:dyDescent="0.25">
      <c r="B1894" t="s">
        <v>2253</v>
      </c>
      <c r="C1894" t="s">
        <v>2254</v>
      </c>
      <c r="D1894" t="s">
        <v>7414</v>
      </c>
      <c r="E1894" s="1">
        <v>3011</v>
      </c>
      <c r="F1894" s="1">
        <v>2761</v>
      </c>
      <c r="G1894" t="s">
        <v>56</v>
      </c>
      <c r="H1894" s="1">
        <v>2569</v>
      </c>
      <c r="I1894" s="1">
        <v>2818</v>
      </c>
      <c r="J1894" s="1">
        <v>3383</v>
      </c>
      <c r="K1894">
        <v>330</v>
      </c>
      <c r="L1894" s="1">
        <v>2559</v>
      </c>
      <c r="M1894" t="s">
        <v>30</v>
      </c>
      <c r="N1894" s="20">
        <f t="shared" si="406"/>
        <v>1</v>
      </c>
      <c r="P1894" s="20">
        <f t="shared" si="407"/>
        <v>1</v>
      </c>
      <c r="R1894" s="12">
        <f t="shared" si="408"/>
        <v>9.7546556310966592E-2</v>
      </c>
      <c r="S1894" s="21">
        <f t="shared" si="409"/>
        <v>1.8674364182760472E-2</v>
      </c>
      <c r="T1894" s="21">
        <f t="shared" si="410"/>
        <v>3.7223151166069224E-2</v>
      </c>
      <c r="U1894" s="21">
        <f t="shared" si="411"/>
        <v>2.7906918952165904E-2</v>
      </c>
      <c r="V1894" s="21">
        <f t="shared" si="412"/>
        <v>2.7934811433665201E-2</v>
      </c>
      <c r="W1894" s="22">
        <f t="shared" si="413"/>
        <v>2559</v>
      </c>
      <c r="X1894" s="21">
        <f t="shared" si="414"/>
        <v>0.12895662368112543</v>
      </c>
      <c r="Y1894" s="23">
        <f t="shared" si="415"/>
        <v>9.1242424242424249</v>
      </c>
      <c r="Z1894" s="21">
        <f t="shared" si="416"/>
        <v>0.40899999999999997</v>
      </c>
      <c r="AA1894" s="21">
        <f t="shared" si="417"/>
        <v>0.65</v>
      </c>
      <c r="AB1894" s="21">
        <f t="shared" si="418"/>
        <v>0.67399999999999993</v>
      </c>
      <c r="AC1894" s="21">
        <f t="shared" si="419"/>
        <v>0</v>
      </c>
    </row>
    <row r="1895" spans="2:29" x14ac:dyDescent="0.25">
      <c r="B1895" t="s">
        <v>247</v>
      </c>
      <c r="C1895" t="s">
        <v>2240</v>
      </c>
      <c r="D1895" t="s">
        <v>7412</v>
      </c>
      <c r="E1895" s="1">
        <v>2987</v>
      </c>
      <c r="F1895" s="1">
        <v>2886</v>
      </c>
      <c r="G1895" t="s">
        <v>31</v>
      </c>
      <c r="H1895">
        <v>140</v>
      </c>
      <c r="I1895">
        <v>224</v>
      </c>
      <c r="J1895">
        <v>47</v>
      </c>
      <c r="K1895">
        <v>1</v>
      </c>
      <c r="L1895" s="1">
        <v>3401</v>
      </c>
      <c r="M1895" t="s">
        <v>30</v>
      </c>
      <c r="N1895" s="20">
        <f t="shared" si="406"/>
        <v>1</v>
      </c>
      <c r="P1895" s="20">
        <f t="shared" si="407"/>
        <v>1</v>
      </c>
      <c r="R1895" s="12">
        <f t="shared" si="408"/>
        <v>2.1276595744680851E-2</v>
      </c>
      <c r="S1895" s="21">
        <f t="shared" si="409"/>
        <v>9.8560543306117854E-2</v>
      </c>
      <c r="T1895" s="21">
        <f t="shared" si="410"/>
        <v>-0.26823780646925433</v>
      </c>
      <c r="U1895" s="21">
        <f t="shared" si="411"/>
        <v>-0.10340361762049677</v>
      </c>
      <c r="V1895" s="21">
        <f t="shared" si="412"/>
        <v>-9.1026960261211085E-2</v>
      </c>
      <c r="W1895" s="22">
        <f t="shared" si="413"/>
        <v>3401</v>
      </c>
      <c r="X1895" s="21">
        <f t="shared" si="414"/>
        <v>2.9403116730373417E-4</v>
      </c>
      <c r="Y1895" s="23">
        <f t="shared" si="415"/>
        <v>2987</v>
      </c>
      <c r="Z1895" s="21">
        <f t="shared" si="416"/>
        <v>4.4999999999999998E-2</v>
      </c>
      <c r="AA1895" s="21">
        <f t="shared" si="417"/>
        <v>0.17499999999999999</v>
      </c>
      <c r="AB1895" s="21">
        <f t="shared" si="418"/>
        <v>0.18200000000000005</v>
      </c>
      <c r="AC1895" s="21">
        <f t="shared" si="419"/>
        <v>0</v>
      </c>
    </row>
    <row r="1896" spans="2:29" x14ac:dyDescent="0.25">
      <c r="B1896" t="s">
        <v>2277</v>
      </c>
      <c r="C1896" t="s">
        <v>2278</v>
      </c>
      <c r="D1896" t="s">
        <v>7412</v>
      </c>
      <c r="E1896" s="1">
        <v>2963</v>
      </c>
      <c r="F1896" s="1">
        <v>10245</v>
      </c>
      <c r="G1896" t="s">
        <v>31</v>
      </c>
      <c r="H1896" s="1">
        <v>2612</v>
      </c>
      <c r="I1896" s="1">
        <v>3509</v>
      </c>
      <c r="J1896" s="1">
        <v>3690</v>
      </c>
      <c r="K1896">
        <v>425</v>
      </c>
      <c r="L1896">
        <v>143</v>
      </c>
      <c r="M1896">
        <v>633</v>
      </c>
      <c r="N1896" s="20">
        <f t="shared" si="406"/>
        <v>1</v>
      </c>
      <c r="P1896" s="20">
        <f t="shared" si="407"/>
        <v>1</v>
      </c>
      <c r="R1896" s="12">
        <f t="shared" si="408"/>
        <v>0.11517615176151762</v>
      </c>
      <c r="S1896" s="21">
        <f t="shared" si="409"/>
        <v>6.0820830696984407E-2</v>
      </c>
      <c r="T1896" s="21">
        <f t="shared" si="410"/>
        <v>1.0109834823164521E-2</v>
      </c>
      <c r="U1896" s="21">
        <f t="shared" si="411"/>
        <v>3.5154845456612405E-2</v>
      </c>
      <c r="V1896" s="21">
        <f t="shared" si="412"/>
        <v>3.536183699225378E-2</v>
      </c>
      <c r="W1896" s="22">
        <f t="shared" si="413"/>
        <v>776</v>
      </c>
      <c r="X1896" s="21">
        <f t="shared" si="414"/>
        <v>0.54768041237113407</v>
      </c>
      <c r="Y1896" s="23">
        <f t="shared" si="415"/>
        <v>6.9717647058823529</v>
      </c>
      <c r="Z1896" s="21">
        <f t="shared" si="416"/>
        <v>0.45100000000000001</v>
      </c>
      <c r="AA1896" s="21">
        <f t="shared" si="417"/>
        <v>0.97</v>
      </c>
      <c r="AB1896" s="21">
        <f t="shared" si="418"/>
        <v>0.79</v>
      </c>
      <c r="AC1896" s="21">
        <f t="shared" si="419"/>
        <v>0</v>
      </c>
    </row>
    <row r="1897" spans="2:29" x14ac:dyDescent="0.25">
      <c r="B1897" t="s">
        <v>2189</v>
      </c>
      <c r="C1897" t="s">
        <v>2190</v>
      </c>
      <c r="D1897" t="s">
        <v>7411</v>
      </c>
      <c r="E1897" s="1">
        <v>2962</v>
      </c>
      <c r="F1897" s="1">
        <v>4437</v>
      </c>
      <c r="G1897" t="s">
        <v>49</v>
      </c>
      <c r="H1897" s="1">
        <v>8450</v>
      </c>
      <c r="I1897" s="1">
        <v>7007</v>
      </c>
      <c r="J1897" s="1">
        <v>6624</v>
      </c>
      <c r="K1897">
        <v>544</v>
      </c>
      <c r="L1897" s="1">
        <v>3432</v>
      </c>
      <c r="M1897" s="1">
        <v>1227</v>
      </c>
      <c r="N1897" s="20">
        <f t="shared" si="406"/>
        <v>1</v>
      </c>
      <c r="P1897" s="20">
        <f t="shared" si="407"/>
        <v>1</v>
      </c>
      <c r="R1897" s="12">
        <f t="shared" si="408"/>
        <v>8.2125603864734303E-2</v>
      </c>
      <c r="S1897" s="21">
        <f t="shared" si="409"/>
        <v>-3.6758729818388347E-2</v>
      </c>
      <c r="T1897" s="21">
        <f t="shared" si="410"/>
        <v>-1.1179090794463997E-2</v>
      </c>
      <c r="U1897" s="21">
        <f t="shared" si="411"/>
        <v>-2.4052712199436166E-2</v>
      </c>
      <c r="V1897" s="21">
        <f t="shared" si="412"/>
        <v>-2.3996844270762836E-2</v>
      </c>
      <c r="W1897" s="22">
        <f t="shared" si="413"/>
        <v>4659</v>
      </c>
      <c r="X1897" s="21">
        <f t="shared" si="414"/>
        <v>0.1167632539171496</v>
      </c>
      <c r="Y1897" s="23">
        <f t="shared" si="415"/>
        <v>5.444852941176471</v>
      </c>
      <c r="Z1897" s="21">
        <f t="shared" si="416"/>
        <v>0.14399999999999999</v>
      </c>
      <c r="AA1897" s="21">
        <f t="shared" si="417"/>
        <v>0.61099999999999999</v>
      </c>
      <c r="AB1897" s="21">
        <f t="shared" si="418"/>
        <v>0.871</v>
      </c>
      <c r="AC1897" s="21">
        <f t="shared" si="419"/>
        <v>0</v>
      </c>
    </row>
    <row r="1898" spans="2:29" x14ac:dyDescent="0.25">
      <c r="B1898" t="s">
        <v>2261</v>
      </c>
      <c r="C1898" t="s">
        <v>2262</v>
      </c>
      <c r="D1898" t="s">
        <v>7417</v>
      </c>
      <c r="E1898" s="1">
        <v>2934</v>
      </c>
      <c r="F1898" s="1">
        <v>6362</v>
      </c>
      <c r="G1898" t="s">
        <v>31</v>
      </c>
      <c r="H1898">
        <v>335</v>
      </c>
      <c r="I1898">
        <v>250</v>
      </c>
      <c r="J1898">
        <v>310</v>
      </c>
      <c r="K1898">
        <v>174</v>
      </c>
      <c r="L1898" s="1">
        <v>3258</v>
      </c>
      <c r="M1898">
        <v>334</v>
      </c>
      <c r="N1898" s="20">
        <f t="shared" si="406"/>
        <v>1</v>
      </c>
      <c r="P1898" s="20">
        <f t="shared" si="407"/>
        <v>1</v>
      </c>
      <c r="R1898" s="12">
        <f t="shared" si="408"/>
        <v>0.56129032258064515</v>
      </c>
      <c r="S1898" s="21">
        <f t="shared" si="409"/>
        <v>-5.6853754297455539E-2</v>
      </c>
      <c r="T1898" s="21">
        <f t="shared" si="410"/>
        <v>4.3961149790192833E-2</v>
      </c>
      <c r="U1898" s="21">
        <f t="shared" si="411"/>
        <v>-7.7258246412273968E-3</v>
      </c>
      <c r="V1898" s="21">
        <f t="shared" si="412"/>
        <v>-6.8728097161633679E-3</v>
      </c>
      <c r="W1898" s="22">
        <f t="shared" si="413"/>
        <v>3592</v>
      </c>
      <c r="X1898" s="21">
        <f t="shared" si="414"/>
        <v>4.844097995545657E-2</v>
      </c>
      <c r="Y1898" s="23">
        <f t="shared" si="415"/>
        <v>16.862068965517242</v>
      </c>
      <c r="Z1898" s="21">
        <f t="shared" si="416"/>
        <v>0.20899999999999999</v>
      </c>
      <c r="AA1898" s="21">
        <f t="shared" si="417"/>
        <v>0.33800000000000002</v>
      </c>
      <c r="AB1898" s="21">
        <f t="shared" si="418"/>
        <v>0.40300000000000002</v>
      </c>
      <c r="AC1898" s="21">
        <f t="shared" si="419"/>
        <v>0</v>
      </c>
    </row>
    <row r="1899" spans="2:29" x14ac:dyDescent="0.25">
      <c r="B1899" t="s">
        <v>2291</v>
      </c>
      <c r="C1899" t="s">
        <v>2292</v>
      </c>
      <c r="D1899" t="s">
        <v>1737</v>
      </c>
      <c r="E1899" s="1">
        <v>2911</v>
      </c>
      <c r="F1899" s="1">
        <v>2611</v>
      </c>
      <c r="G1899" t="s">
        <v>86</v>
      </c>
      <c r="H1899">
        <v>651</v>
      </c>
      <c r="I1899">
        <v>591</v>
      </c>
      <c r="J1899">
        <v>831</v>
      </c>
      <c r="K1899">
        <v>81</v>
      </c>
      <c r="L1899" s="1">
        <v>1777</v>
      </c>
      <c r="M1899">
        <v>17</v>
      </c>
      <c r="N1899" s="20">
        <f t="shared" si="406"/>
        <v>1</v>
      </c>
      <c r="P1899" s="20">
        <f t="shared" si="407"/>
        <v>1</v>
      </c>
      <c r="R1899" s="12">
        <f t="shared" si="408"/>
        <v>9.7472924187725629E-2</v>
      </c>
      <c r="S1899" s="21">
        <f t="shared" si="409"/>
        <v>-1.9152931416651975E-2</v>
      </c>
      <c r="T1899" s="21">
        <f t="shared" si="410"/>
        <v>7.0539530486305235E-2</v>
      </c>
      <c r="U1899" s="21">
        <f t="shared" si="411"/>
        <v>2.4712428089015637E-2</v>
      </c>
      <c r="V1899" s="21">
        <f t="shared" si="412"/>
        <v>2.5366342386222967E-2</v>
      </c>
      <c r="W1899" s="22">
        <f t="shared" si="413"/>
        <v>1794</v>
      </c>
      <c r="X1899" s="21">
        <f t="shared" si="414"/>
        <v>4.51505016722408E-2</v>
      </c>
      <c r="Y1899" s="23">
        <f t="shared" si="415"/>
        <v>35.938271604938272</v>
      </c>
      <c r="Z1899" s="21">
        <f t="shared" si="416"/>
        <v>0.39300000000000002</v>
      </c>
      <c r="AA1899" s="21">
        <f t="shared" si="417"/>
        <v>0.32100000000000001</v>
      </c>
      <c r="AB1899" s="21">
        <f t="shared" si="418"/>
        <v>0.24399999999999999</v>
      </c>
      <c r="AC1899" s="21">
        <f t="shared" si="419"/>
        <v>0</v>
      </c>
    </row>
    <row r="1900" spans="2:29" x14ac:dyDescent="0.25">
      <c r="B1900" t="s">
        <v>2289</v>
      </c>
      <c r="C1900" t="s">
        <v>2290</v>
      </c>
      <c r="D1900" t="s">
        <v>7418</v>
      </c>
      <c r="E1900" s="1">
        <v>2896</v>
      </c>
      <c r="F1900" s="1">
        <v>4981</v>
      </c>
      <c r="G1900" t="s">
        <v>31</v>
      </c>
      <c r="H1900">
        <v>395</v>
      </c>
      <c r="I1900">
        <v>467</v>
      </c>
      <c r="J1900">
        <v>480</v>
      </c>
      <c r="K1900">
        <v>315</v>
      </c>
      <c r="L1900" s="1">
        <v>3124</v>
      </c>
      <c r="M1900" s="1">
        <v>1399</v>
      </c>
      <c r="N1900" s="20">
        <f t="shared" si="406"/>
        <v>1</v>
      </c>
      <c r="P1900" s="20">
        <f t="shared" si="407"/>
        <v>1</v>
      </c>
      <c r="R1900" s="12">
        <f t="shared" si="408"/>
        <v>0.65625</v>
      </c>
      <c r="S1900" s="21">
        <f t="shared" si="409"/>
        <v>3.4055757334479519E-2</v>
      </c>
      <c r="T1900" s="21">
        <f t="shared" si="410"/>
        <v>5.5064744514710107E-3</v>
      </c>
      <c r="U1900" s="21">
        <f t="shared" si="411"/>
        <v>1.9681204565249466E-2</v>
      </c>
      <c r="V1900" s="21">
        <f t="shared" si="412"/>
        <v>1.9747812117066665E-2</v>
      </c>
      <c r="W1900" s="22">
        <f t="shared" si="413"/>
        <v>4523</v>
      </c>
      <c r="X1900" s="21">
        <f t="shared" si="414"/>
        <v>6.9644041565332743E-2</v>
      </c>
      <c r="Y1900" s="23">
        <f t="shared" si="415"/>
        <v>9.193650793650793</v>
      </c>
      <c r="Z1900" s="21">
        <f t="shared" si="416"/>
        <v>0.35799999999999998</v>
      </c>
      <c r="AA1900" s="21">
        <f t="shared" si="417"/>
        <v>0.42599999999999999</v>
      </c>
      <c r="AB1900" s="21">
        <f t="shared" si="418"/>
        <v>0.66999999999999993</v>
      </c>
      <c r="AC1900" s="21">
        <f t="shared" si="419"/>
        <v>0</v>
      </c>
    </row>
    <row r="1901" spans="2:29" x14ac:dyDescent="0.25">
      <c r="B1901" t="s">
        <v>2694</v>
      </c>
      <c r="C1901" t="s">
        <v>2695</v>
      </c>
      <c r="D1901" t="s">
        <v>7412</v>
      </c>
      <c r="E1901" s="1">
        <v>2894</v>
      </c>
      <c r="F1901" s="1">
        <v>8091</v>
      </c>
      <c r="G1901" t="s">
        <v>31</v>
      </c>
      <c r="H1901" s="1">
        <v>2467</v>
      </c>
      <c r="I1901" s="1">
        <v>5067</v>
      </c>
      <c r="J1901" s="1">
        <v>2663</v>
      </c>
      <c r="K1901">
        <v>478</v>
      </c>
      <c r="L1901" s="1">
        <v>1560</v>
      </c>
      <c r="M1901">
        <v>854</v>
      </c>
      <c r="N1901" s="20">
        <f t="shared" si="406"/>
        <v>1</v>
      </c>
      <c r="P1901" s="20">
        <f t="shared" si="407"/>
        <v>1</v>
      </c>
      <c r="R1901" s="12">
        <f t="shared" si="408"/>
        <v>0.17949680811115284</v>
      </c>
      <c r="S1901" s="21">
        <f t="shared" si="409"/>
        <v>0.15482546244589401</v>
      </c>
      <c r="T1901" s="21">
        <f t="shared" si="410"/>
        <v>-0.12072636219286559</v>
      </c>
      <c r="U1901" s="21">
        <f t="shared" si="411"/>
        <v>7.6743449136271735E-3</v>
      </c>
      <c r="V1901" s="21">
        <f t="shared" si="412"/>
        <v>1.3924481722218532E-2</v>
      </c>
      <c r="W1901" s="22">
        <f t="shared" si="413"/>
        <v>2414</v>
      </c>
      <c r="X1901" s="21">
        <f t="shared" si="414"/>
        <v>0.19801159900579951</v>
      </c>
      <c r="Y1901" s="23">
        <f t="shared" si="415"/>
        <v>6.0543933054393309</v>
      </c>
      <c r="Z1901" s="21">
        <f t="shared" si="416"/>
        <v>0.32400000000000001</v>
      </c>
      <c r="AA1901" s="21">
        <f t="shared" si="417"/>
        <v>0.81399999999999995</v>
      </c>
      <c r="AB1901" s="21">
        <f t="shared" si="418"/>
        <v>0.84</v>
      </c>
      <c r="AC1901" s="21">
        <f t="shared" si="419"/>
        <v>0</v>
      </c>
    </row>
    <row r="1902" spans="2:29" x14ac:dyDescent="0.25">
      <c r="B1902" t="s">
        <v>2293</v>
      </c>
      <c r="C1902" t="s">
        <v>2294</v>
      </c>
      <c r="D1902" t="s">
        <v>7410</v>
      </c>
      <c r="E1902" s="1">
        <v>2893</v>
      </c>
      <c r="F1902" t="s">
        <v>30</v>
      </c>
      <c r="G1902" t="s">
        <v>31</v>
      </c>
      <c r="H1902">
        <v>440</v>
      </c>
      <c r="I1902">
        <v>460</v>
      </c>
      <c r="J1902">
        <v>610</v>
      </c>
      <c r="K1902">
        <v>252</v>
      </c>
      <c r="L1902" s="1">
        <v>3305</v>
      </c>
      <c r="M1902" s="1">
        <v>7944</v>
      </c>
      <c r="N1902" s="20">
        <f t="shared" si="406"/>
        <v>1</v>
      </c>
      <c r="P1902" s="20">
        <f t="shared" si="407"/>
        <v>1</v>
      </c>
      <c r="R1902" s="12">
        <f t="shared" si="408"/>
        <v>0.41311475409836068</v>
      </c>
      <c r="S1902" s="21">
        <f t="shared" si="409"/>
        <v>8.9299890719962693E-3</v>
      </c>
      <c r="T1902" s="21">
        <f t="shared" si="410"/>
        <v>5.8069999702146324E-2</v>
      </c>
      <c r="U1902" s="21">
        <f t="shared" si="411"/>
        <v>3.3207894490210332E-2</v>
      </c>
      <c r="V1902" s="21">
        <f t="shared" si="412"/>
        <v>3.3402627754784309E-2</v>
      </c>
      <c r="W1902" s="22">
        <f t="shared" si="413"/>
        <v>11249</v>
      </c>
      <c r="X1902" s="21">
        <f t="shared" si="414"/>
        <v>2.2401991288114501E-2</v>
      </c>
      <c r="Y1902" s="23">
        <f t="shared" si="415"/>
        <v>11.480158730158729</v>
      </c>
      <c r="Z1902" s="21">
        <f t="shared" si="416"/>
        <v>0.44</v>
      </c>
      <c r="AA1902" s="21">
        <f t="shared" si="417"/>
        <v>0.218</v>
      </c>
      <c r="AB1902" s="21">
        <f t="shared" si="418"/>
        <v>0.56200000000000006</v>
      </c>
      <c r="AC1902" s="21">
        <f t="shared" si="419"/>
        <v>0</v>
      </c>
    </row>
    <row r="1903" spans="2:29" x14ac:dyDescent="0.25">
      <c r="B1903" t="s">
        <v>2273</v>
      </c>
      <c r="C1903" t="s">
        <v>2274</v>
      </c>
      <c r="D1903" t="s">
        <v>7410</v>
      </c>
      <c r="E1903" s="1">
        <v>2883</v>
      </c>
      <c r="F1903" s="1">
        <v>2991</v>
      </c>
      <c r="G1903" t="s">
        <v>46</v>
      </c>
      <c r="H1903" s="1">
        <v>1115</v>
      </c>
      <c r="I1903" s="1">
        <v>1111</v>
      </c>
      <c r="J1903" s="1">
        <v>1038</v>
      </c>
      <c r="K1903">
        <v>-5</v>
      </c>
      <c r="L1903" s="1">
        <v>2911</v>
      </c>
      <c r="M1903">
        <v>18</v>
      </c>
      <c r="N1903" s="20">
        <f t="shared" si="406"/>
        <v>1</v>
      </c>
      <c r="P1903" s="20">
        <f t="shared" si="407"/>
        <v>1</v>
      </c>
      <c r="R1903" s="12">
        <f t="shared" si="408"/>
        <v>-4.8169556840077067E-3</v>
      </c>
      <c r="S1903" s="21">
        <f t="shared" si="409"/>
        <v>-7.1852059128041379E-4</v>
      </c>
      <c r="T1903" s="21">
        <f t="shared" si="410"/>
        <v>-1.3500978275352682E-2</v>
      </c>
      <c r="U1903" s="21">
        <f t="shared" si="411"/>
        <v>-7.1303197980814303E-3</v>
      </c>
      <c r="V1903" s="21">
        <f t="shared" si="412"/>
        <v>-7.1166062215715087E-3</v>
      </c>
      <c r="W1903" s="22">
        <f t="shared" si="413"/>
        <v>2929</v>
      </c>
      <c r="X1903" s="21">
        <f t="shared" si="414"/>
        <v>-1.707067258449983E-3</v>
      </c>
      <c r="Y1903" s="23">
        <f t="shared" si="415"/>
        <v>100000</v>
      </c>
      <c r="Z1903" s="21">
        <f t="shared" si="416"/>
        <v>0.20799999999999999</v>
      </c>
      <c r="AA1903" s="21">
        <f t="shared" si="417"/>
        <v>0.13800000000000001</v>
      </c>
      <c r="AB1903" s="21">
        <f t="shared" si="418"/>
        <v>0.18200000000000005</v>
      </c>
      <c r="AC1903" s="21">
        <f t="shared" si="419"/>
        <v>0</v>
      </c>
    </row>
    <row r="1904" spans="2:29" x14ac:dyDescent="0.25">
      <c r="B1904" t="s">
        <v>2234</v>
      </c>
      <c r="C1904" t="s">
        <v>2235</v>
      </c>
      <c r="D1904" t="s">
        <v>7414</v>
      </c>
      <c r="E1904" s="1">
        <v>2883</v>
      </c>
      <c r="F1904" s="1">
        <v>4313</v>
      </c>
      <c r="G1904" t="s">
        <v>34</v>
      </c>
      <c r="H1904" s="1">
        <v>5321</v>
      </c>
      <c r="I1904" s="1">
        <v>5341</v>
      </c>
      <c r="J1904" s="1">
        <v>5935</v>
      </c>
      <c r="K1904">
        <v>202</v>
      </c>
      <c r="L1904" s="1">
        <v>2703</v>
      </c>
      <c r="M1904" s="1">
        <v>1569</v>
      </c>
      <c r="N1904" s="20">
        <f t="shared" si="406"/>
        <v>1</v>
      </c>
      <c r="P1904" s="20">
        <f t="shared" si="407"/>
        <v>1</v>
      </c>
      <c r="R1904" s="12">
        <f t="shared" si="408"/>
        <v>3.4035383319292331E-2</v>
      </c>
      <c r="S1904" s="21">
        <f t="shared" si="409"/>
        <v>7.5061071601423279E-4</v>
      </c>
      <c r="T1904" s="21">
        <f t="shared" si="410"/>
        <v>2.1314808690682474E-2</v>
      </c>
      <c r="U1904" s="21">
        <f t="shared" si="411"/>
        <v>1.0980424405195643E-2</v>
      </c>
      <c r="V1904" s="21">
        <f t="shared" si="412"/>
        <v>1.1015281270630783E-2</v>
      </c>
      <c r="W1904" s="22">
        <f t="shared" si="413"/>
        <v>4272</v>
      </c>
      <c r="X1904" s="21">
        <f t="shared" si="414"/>
        <v>4.7284644194756545E-2</v>
      </c>
      <c r="Y1904" s="23">
        <f t="shared" si="415"/>
        <v>14.272277227722775</v>
      </c>
      <c r="Z1904" s="21">
        <f t="shared" si="416"/>
        <v>0.30499999999999999</v>
      </c>
      <c r="AA1904" s="21">
        <f t="shared" si="417"/>
        <v>0.33</v>
      </c>
      <c r="AB1904" s="21">
        <f t="shared" si="418"/>
        <v>0.46499999999999997</v>
      </c>
      <c r="AC1904" s="21">
        <f t="shared" si="419"/>
        <v>0</v>
      </c>
    </row>
    <row r="1905" spans="2:29" x14ac:dyDescent="0.25">
      <c r="B1905" t="s">
        <v>2259</v>
      </c>
      <c r="C1905" t="s">
        <v>2260</v>
      </c>
      <c r="D1905" t="s">
        <v>1737</v>
      </c>
      <c r="E1905" s="1">
        <v>2882</v>
      </c>
      <c r="F1905" s="1">
        <v>4653</v>
      </c>
      <c r="G1905" t="s">
        <v>34</v>
      </c>
      <c r="H1905" s="1">
        <v>2933</v>
      </c>
      <c r="I1905" s="1">
        <v>3073</v>
      </c>
      <c r="J1905" s="1">
        <v>4024</v>
      </c>
      <c r="K1905">
        <v>423</v>
      </c>
      <c r="L1905" s="1">
        <v>3382</v>
      </c>
      <c r="M1905" s="1">
        <v>1410</v>
      </c>
      <c r="N1905" s="20">
        <f t="shared" si="406"/>
        <v>1</v>
      </c>
      <c r="P1905" s="20">
        <f t="shared" si="407"/>
        <v>1</v>
      </c>
      <c r="R1905" s="12">
        <f t="shared" si="408"/>
        <v>0.10511928429423459</v>
      </c>
      <c r="S1905" s="21">
        <f t="shared" si="409"/>
        <v>9.3693184477288138E-3</v>
      </c>
      <c r="T1905" s="21">
        <f t="shared" si="410"/>
        <v>5.5404842123392806E-2</v>
      </c>
      <c r="U1905" s="21">
        <f t="shared" si="411"/>
        <v>3.2130450176004466E-2</v>
      </c>
      <c r="V1905" s="21">
        <f t="shared" si="412"/>
        <v>3.2301536915708695E-2</v>
      </c>
      <c r="W1905" s="22">
        <f t="shared" si="413"/>
        <v>4792</v>
      </c>
      <c r="X1905" s="21">
        <f t="shared" si="414"/>
        <v>8.8272120200333884E-2</v>
      </c>
      <c r="Y1905" s="23">
        <f t="shared" si="415"/>
        <v>6.8132387706855795</v>
      </c>
      <c r="Z1905" s="21">
        <f t="shared" si="416"/>
        <v>0.435</v>
      </c>
      <c r="AA1905" s="21">
        <f t="shared" si="417"/>
        <v>0.498</v>
      </c>
      <c r="AB1905" s="21">
        <f t="shared" si="418"/>
        <v>0.79899999999999993</v>
      </c>
      <c r="AC1905" s="21">
        <f t="shared" si="419"/>
        <v>0</v>
      </c>
    </row>
    <row r="1906" spans="2:29" x14ac:dyDescent="0.25">
      <c r="B1906" t="s">
        <v>2247</v>
      </c>
      <c r="C1906" t="s">
        <v>2248</v>
      </c>
      <c r="D1906" t="s">
        <v>7422</v>
      </c>
      <c r="E1906" s="1">
        <v>2877</v>
      </c>
      <c r="F1906" s="1">
        <v>4155</v>
      </c>
      <c r="G1906" t="s">
        <v>46</v>
      </c>
      <c r="H1906" s="1">
        <v>2323</v>
      </c>
      <c r="I1906" s="1">
        <v>2225</v>
      </c>
      <c r="J1906" s="1">
        <v>2177</v>
      </c>
      <c r="K1906">
        <v>206</v>
      </c>
      <c r="L1906" s="1">
        <v>3778</v>
      </c>
      <c r="M1906" t="s">
        <v>30</v>
      </c>
      <c r="N1906" s="20">
        <f t="shared" si="406"/>
        <v>1</v>
      </c>
      <c r="P1906" s="20">
        <f t="shared" si="407"/>
        <v>1</v>
      </c>
      <c r="R1906" s="12">
        <f t="shared" si="408"/>
        <v>9.4625631603123567E-2</v>
      </c>
      <c r="S1906" s="21">
        <f t="shared" si="409"/>
        <v>-8.5834575978894767E-3</v>
      </c>
      <c r="T1906" s="21">
        <f t="shared" si="410"/>
        <v>-4.3523277231384272E-3</v>
      </c>
      <c r="U1906" s="21">
        <f t="shared" si="411"/>
        <v>-6.4701450386929205E-3</v>
      </c>
      <c r="V1906" s="21">
        <f t="shared" si="412"/>
        <v>-6.4686434532402748E-3</v>
      </c>
      <c r="W1906" s="22">
        <f t="shared" si="413"/>
        <v>3778</v>
      </c>
      <c r="X1906" s="21">
        <f t="shared" si="414"/>
        <v>5.4526204340921119E-2</v>
      </c>
      <c r="Y1906" s="23">
        <f t="shared" si="415"/>
        <v>13.966019417475728</v>
      </c>
      <c r="Z1906" s="21">
        <f t="shared" si="416"/>
        <v>0.21</v>
      </c>
      <c r="AA1906" s="21">
        <f t="shared" si="417"/>
        <v>0.36399999999999999</v>
      </c>
      <c r="AB1906" s="21">
        <f t="shared" si="418"/>
        <v>0.47899999999999998</v>
      </c>
      <c r="AC1906" s="21">
        <f t="shared" si="419"/>
        <v>0</v>
      </c>
    </row>
    <row r="1907" spans="2:29" x14ac:dyDescent="0.25">
      <c r="B1907" t="s">
        <v>2301</v>
      </c>
      <c r="C1907" t="s">
        <v>2302</v>
      </c>
      <c r="D1907" t="s">
        <v>7420</v>
      </c>
      <c r="E1907" s="1">
        <v>2872</v>
      </c>
      <c r="F1907" s="1">
        <v>6937</v>
      </c>
      <c r="G1907" t="s">
        <v>31</v>
      </c>
      <c r="H1907" s="1">
        <v>1731</v>
      </c>
      <c r="I1907">
        <v>658</v>
      </c>
      <c r="J1907">
        <v>872</v>
      </c>
      <c r="K1907">
        <v>438</v>
      </c>
      <c r="L1907" s="1">
        <v>4334</v>
      </c>
      <c r="M1907" s="1">
        <v>4234</v>
      </c>
      <c r="N1907" s="20">
        <f t="shared" si="406"/>
        <v>1</v>
      </c>
      <c r="P1907" s="20">
        <f t="shared" si="407"/>
        <v>1</v>
      </c>
      <c r="R1907" s="12">
        <f t="shared" si="408"/>
        <v>0.50229357798165142</v>
      </c>
      <c r="S1907" s="21">
        <f t="shared" si="409"/>
        <v>-0.17588889728524604</v>
      </c>
      <c r="T1907" s="21">
        <f t="shared" si="410"/>
        <v>5.7932887983946246E-2</v>
      </c>
      <c r="U1907" s="21">
        <f t="shared" si="411"/>
        <v>-6.6268647353718624E-2</v>
      </c>
      <c r="V1907" s="21">
        <f t="shared" si="412"/>
        <v>-6.1408218885006138E-2</v>
      </c>
      <c r="W1907" s="22">
        <f t="shared" si="413"/>
        <v>8568</v>
      </c>
      <c r="X1907" s="21">
        <f t="shared" si="414"/>
        <v>5.1120448179271714E-2</v>
      </c>
      <c r="Y1907" s="23">
        <f t="shared" si="415"/>
        <v>6.5570776255707752</v>
      </c>
      <c r="Z1907" s="21">
        <f t="shared" si="416"/>
        <v>7.0000000000000007E-2</v>
      </c>
      <c r="AA1907" s="21">
        <f t="shared" si="417"/>
        <v>0.34799999999999998</v>
      </c>
      <c r="AB1907" s="21">
        <f t="shared" si="418"/>
        <v>0.81299999999999994</v>
      </c>
      <c r="AC1907" s="21">
        <f t="shared" si="419"/>
        <v>0</v>
      </c>
    </row>
    <row r="1908" spans="2:29" x14ac:dyDescent="0.25">
      <c r="B1908" t="s">
        <v>2281</v>
      </c>
      <c r="C1908" t="s">
        <v>2282</v>
      </c>
      <c r="D1908" t="s">
        <v>7412</v>
      </c>
      <c r="E1908" s="1">
        <v>2862</v>
      </c>
      <c r="F1908" s="1">
        <v>4746</v>
      </c>
      <c r="H1908">
        <v>280</v>
      </c>
      <c r="I1908">
        <v>305</v>
      </c>
      <c r="J1908">
        <v>350</v>
      </c>
      <c r="K1908">
        <v>199</v>
      </c>
      <c r="L1908" s="1">
        <v>4432</v>
      </c>
      <c r="M1908" s="1">
        <v>1589</v>
      </c>
      <c r="N1908" s="20">
        <f t="shared" si="406"/>
        <v>1</v>
      </c>
      <c r="P1908" s="20">
        <f t="shared" si="407"/>
        <v>1</v>
      </c>
      <c r="R1908" s="12">
        <f t="shared" si="408"/>
        <v>0.56857142857142862</v>
      </c>
      <c r="S1908" s="21">
        <f t="shared" si="409"/>
        <v>1.7251553126248265E-2</v>
      </c>
      <c r="T1908" s="21">
        <f t="shared" si="410"/>
        <v>2.7906567827576279E-2</v>
      </c>
      <c r="U1908" s="21">
        <f t="shared" si="411"/>
        <v>2.2565182563572872E-2</v>
      </c>
      <c r="V1908" s="21">
        <f t="shared" si="412"/>
        <v>2.257443450579914E-2</v>
      </c>
      <c r="W1908" s="22">
        <f t="shared" si="413"/>
        <v>6021</v>
      </c>
      <c r="X1908" s="21">
        <f t="shared" si="414"/>
        <v>3.3050988207938885E-2</v>
      </c>
      <c r="Y1908" s="23">
        <f t="shared" si="415"/>
        <v>14.381909547738692</v>
      </c>
      <c r="Z1908" s="21">
        <f t="shared" si="416"/>
        <v>0.376</v>
      </c>
      <c r="AA1908" s="21">
        <f t="shared" si="417"/>
        <v>0.26300000000000001</v>
      </c>
      <c r="AB1908" s="21">
        <f t="shared" si="418"/>
        <v>0.46199999999999997</v>
      </c>
      <c r="AC1908" s="21">
        <f t="shared" si="419"/>
        <v>0</v>
      </c>
    </row>
    <row r="1909" spans="2:29" x14ac:dyDescent="0.25">
      <c r="B1909" t="s">
        <v>2314</v>
      </c>
      <c r="C1909" t="s">
        <v>2315</v>
      </c>
      <c r="D1909" t="s">
        <v>7412</v>
      </c>
      <c r="E1909" s="1">
        <v>2857</v>
      </c>
      <c r="F1909" s="1">
        <v>2572</v>
      </c>
      <c r="G1909" t="s">
        <v>99</v>
      </c>
      <c r="H1909">
        <v>608</v>
      </c>
      <c r="I1909">
        <v>729</v>
      </c>
      <c r="J1909">
        <v>879</v>
      </c>
      <c r="K1909">
        <v>144</v>
      </c>
      <c r="L1909" s="1">
        <v>1121</v>
      </c>
      <c r="M1909">
        <v>3</v>
      </c>
      <c r="N1909" s="20">
        <f t="shared" si="406"/>
        <v>1</v>
      </c>
      <c r="P1909" s="20">
        <f t="shared" si="407"/>
        <v>1</v>
      </c>
      <c r="R1909" s="12">
        <f t="shared" si="408"/>
        <v>0.16382252559726962</v>
      </c>
      <c r="S1909" s="21">
        <f t="shared" si="409"/>
        <v>3.696665140550448E-2</v>
      </c>
      <c r="T1909" s="21">
        <f t="shared" si="410"/>
        <v>3.8131261729230204E-2</v>
      </c>
      <c r="U1909" s="21">
        <f t="shared" si="411"/>
        <v>3.7548793163353578E-2</v>
      </c>
      <c r="V1909" s="21">
        <f t="shared" si="412"/>
        <v>3.7548902099362756E-2</v>
      </c>
      <c r="W1909" s="22">
        <f t="shared" si="413"/>
        <v>1124</v>
      </c>
      <c r="X1909" s="21">
        <f t="shared" si="414"/>
        <v>0.12811387900355872</v>
      </c>
      <c r="Y1909" s="23">
        <f t="shared" si="415"/>
        <v>19.840277777777779</v>
      </c>
      <c r="Z1909" s="21">
        <f t="shared" si="416"/>
        <v>0.46300000000000002</v>
      </c>
      <c r="AA1909" s="21">
        <f t="shared" si="417"/>
        <v>0.64600000000000002</v>
      </c>
      <c r="AB1909" s="21">
        <f t="shared" si="418"/>
        <v>0.35299999999999998</v>
      </c>
      <c r="AC1909" s="21">
        <f t="shared" si="419"/>
        <v>0</v>
      </c>
    </row>
    <row r="1910" spans="2:29" x14ac:dyDescent="0.25">
      <c r="B1910" t="s">
        <v>2308</v>
      </c>
      <c r="C1910" t="s">
        <v>2309</v>
      </c>
      <c r="D1910" t="s">
        <v>7409</v>
      </c>
      <c r="E1910" s="1">
        <v>2853</v>
      </c>
      <c r="F1910" s="1">
        <v>2852</v>
      </c>
      <c r="G1910" t="s">
        <v>104</v>
      </c>
      <c r="H1910" s="1">
        <v>1597</v>
      </c>
      <c r="I1910" s="1">
        <v>1647</v>
      </c>
      <c r="J1910" s="1">
        <v>1217</v>
      </c>
      <c r="K1910">
        <v>20</v>
      </c>
      <c r="L1910">
        <v>573</v>
      </c>
      <c r="M1910" t="s">
        <v>30</v>
      </c>
      <c r="N1910" s="20">
        <f t="shared" si="406"/>
        <v>1</v>
      </c>
      <c r="P1910" s="20">
        <f t="shared" si="407"/>
        <v>1</v>
      </c>
      <c r="R1910" s="12">
        <f t="shared" si="408"/>
        <v>1.6433853738701727E-2</v>
      </c>
      <c r="S1910" s="21">
        <f t="shared" si="409"/>
        <v>6.1847635481733221E-3</v>
      </c>
      <c r="T1910" s="21">
        <f t="shared" si="410"/>
        <v>-5.8718775932365852E-2</v>
      </c>
      <c r="U1910" s="21">
        <f t="shared" si="411"/>
        <v>-2.6807919334097985E-2</v>
      </c>
      <c r="V1910" s="21">
        <f t="shared" si="412"/>
        <v>-2.6447310572763505E-2</v>
      </c>
      <c r="W1910" s="22">
        <f t="shared" si="413"/>
        <v>573</v>
      </c>
      <c r="X1910" s="21">
        <f t="shared" si="414"/>
        <v>3.4904013961605584E-2</v>
      </c>
      <c r="Y1910" s="23">
        <f t="shared" si="415"/>
        <v>142.65</v>
      </c>
      <c r="Z1910" s="21">
        <f t="shared" si="416"/>
        <v>0.13800000000000001</v>
      </c>
      <c r="AA1910" s="21">
        <f t="shared" si="417"/>
        <v>0.27200000000000002</v>
      </c>
      <c r="AB1910" s="21">
        <f t="shared" si="418"/>
        <v>0.18799999999999994</v>
      </c>
      <c r="AC1910" s="21">
        <f t="shared" si="419"/>
        <v>0</v>
      </c>
    </row>
    <row r="1911" spans="2:29" x14ac:dyDescent="0.25">
      <c r="B1911" t="s">
        <v>2297</v>
      </c>
      <c r="C1911" t="s">
        <v>2298</v>
      </c>
      <c r="D1911" t="s">
        <v>7410</v>
      </c>
      <c r="E1911" s="1">
        <v>2843</v>
      </c>
      <c r="F1911" s="1">
        <v>4877</v>
      </c>
      <c r="G1911" t="s">
        <v>31</v>
      </c>
      <c r="H1911">
        <v>267</v>
      </c>
      <c r="I1911">
        <v>202</v>
      </c>
      <c r="J1911">
        <v>285</v>
      </c>
      <c r="K1911">
        <v>145</v>
      </c>
      <c r="L1911" s="1">
        <v>2114</v>
      </c>
      <c r="M1911" s="1">
        <v>1566</v>
      </c>
      <c r="N1911" s="20">
        <f t="shared" si="406"/>
        <v>1</v>
      </c>
      <c r="P1911" s="20">
        <f t="shared" si="407"/>
        <v>1</v>
      </c>
      <c r="R1911" s="12">
        <f t="shared" si="408"/>
        <v>0.50877192982456143</v>
      </c>
      <c r="S1911" s="21">
        <f t="shared" si="409"/>
        <v>-5.4268136219266849E-2</v>
      </c>
      <c r="T1911" s="21">
        <f t="shared" si="410"/>
        <v>7.1269395846332406E-2</v>
      </c>
      <c r="U1911" s="21">
        <f t="shared" si="411"/>
        <v>6.5453801717099136E-3</v>
      </c>
      <c r="V1911" s="21">
        <f t="shared" si="412"/>
        <v>7.8488799329251568E-3</v>
      </c>
      <c r="W1911" s="22">
        <f t="shared" si="413"/>
        <v>3680</v>
      </c>
      <c r="X1911" s="21">
        <f t="shared" si="414"/>
        <v>3.940217391304348E-2</v>
      </c>
      <c r="Y1911" s="23">
        <f t="shared" si="415"/>
        <v>19.606896551724137</v>
      </c>
      <c r="Z1911" s="21">
        <f t="shared" si="416"/>
        <v>0.28499999999999998</v>
      </c>
      <c r="AA1911" s="21">
        <f t="shared" si="417"/>
        <v>0.29499999999999998</v>
      </c>
      <c r="AB1911" s="21">
        <f t="shared" si="418"/>
        <v>0.35599999999999998</v>
      </c>
      <c r="AC1911" s="21">
        <f t="shared" si="419"/>
        <v>0</v>
      </c>
    </row>
    <row r="1912" spans="2:29" x14ac:dyDescent="0.25">
      <c r="B1912">
        <v>9789111</v>
      </c>
      <c r="C1912" t="s">
        <v>2305</v>
      </c>
      <c r="D1912" t="s">
        <v>7415</v>
      </c>
      <c r="E1912" s="1">
        <v>2843</v>
      </c>
      <c r="F1912" t="s">
        <v>30</v>
      </c>
      <c r="G1912" t="s">
        <v>31</v>
      </c>
      <c r="H1912" s="1">
        <v>1700</v>
      </c>
      <c r="I1912" s="1">
        <v>1717</v>
      </c>
      <c r="J1912" s="1">
        <v>1956</v>
      </c>
      <c r="K1912">
        <v>890</v>
      </c>
      <c r="L1912" s="1">
        <v>9581</v>
      </c>
      <c r="M1912" s="1">
        <v>13138</v>
      </c>
      <c r="N1912" s="20">
        <f t="shared" si="406"/>
        <v>1</v>
      </c>
      <c r="P1912" s="20">
        <f t="shared" si="407"/>
        <v>1</v>
      </c>
      <c r="R1912" s="12">
        <f t="shared" si="408"/>
        <v>0.45501022494887527</v>
      </c>
      <c r="S1912" s="21">
        <f t="shared" si="409"/>
        <v>1.9920476665333808E-3</v>
      </c>
      <c r="T1912" s="21">
        <f t="shared" si="410"/>
        <v>2.6407250125346282E-2</v>
      </c>
      <c r="U1912" s="21">
        <f t="shared" si="411"/>
        <v>1.4126176712183858E-2</v>
      </c>
      <c r="V1912" s="21">
        <f t="shared" si="412"/>
        <v>1.4175158168021174E-2</v>
      </c>
      <c r="W1912" s="22">
        <f t="shared" si="413"/>
        <v>22719</v>
      </c>
      <c r="X1912" s="21">
        <f t="shared" si="414"/>
        <v>3.9174259430432679E-2</v>
      </c>
      <c r="Y1912" s="23">
        <f t="shared" si="415"/>
        <v>3.1943820224719102</v>
      </c>
      <c r="Z1912" s="21">
        <f t="shared" si="416"/>
        <v>0.32600000000000001</v>
      </c>
      <c r="AA1912" s="21">
        <f t="shared" si="417"/>
        <v>0.29299999999999998</v>
      </c>
      <c r="AB1912" s="21">
        <f t="shared" si="418"/>
        <v>0.96</v>
      </c>
      <c r="AC1912" s="21">
        <f t="shared" si="419"/>
        <v>0</v>
      </c>
    </row>
    <row r="1913" spans="2:29" x14ac:dyDescent="0.25">
      <c r="B1913" t="s">
        <v>2295</v>
      </c>
      <c r="C1913" t="s">
        <v>2296</v>
      </c>
      <c r="D1913" t="s">
        <v>1737</v>
      </c>
      <c r="E1913" s="1">
        <v>2827</v>
      </c>
      <c r="F1913" s="1">
        <v>2082</v>
      </c>
      <c r="G1913" t="s">
        <v>99</v>
      </c>
      <c r="H1913">
        <v>161</v>
      </c>
      <c r="I1913">
        <v>174</v>
      </c>
      <c r="J1913">
        <v>167</v>
      </c>
      <c r="K1913">
        <v>-9</v>
      </c>
      <c r="L1913" s="1">
        <v>2429</v>
      </c>
      <c r="M1913" t="s">
        <v>30</v>
      </c>
      <c r="N1913" s="20">
        <f t="shared" si="406"/>
        <v>1</v>
      </c>
      <c r="P1913" s="20">
        <f t="shared" si="407"/>
        <v>1</v>
      </c>
      <c r="R1913" s="12">
        <f t="shared" si="408"/>
        <v>-5.3892215568862277E-2</v>
      </c>
      <c r="S1913" s="21">
        <f t="shared" si="409"/>
        <v>1.5651406908184784E-2</v>
      </c>
      <c r="T1913" s="21">
        <f t="shared" si="410"/>
        <v>-8.1786685651122903E-3</v>
      </c>
      <c r="U1913" s="21">
        <f t="shared" si="411"/>
        <v>3.6656468532698661E-3</v>
      </c>
      <c r="V1913" s="21">
        <f t="shared" si="412"/>
        <v>3.7127950654474531E-3</v>
      </c>
      <c r="W1913" s="22">
        <f t="shared" si="413"/>
        <v>2429</v>
      </c>
      <c r="X1913" s="21">
        <f t="shared" si="414"/>
        <v>-3.7052284890901604E-3</v>
      </c>
      <c r="Y1913" s="23">
        <f t="shared" si="415"/>
        <v>100000</v>
      </c>
      <c r="Z1913" s="21">
        <f t="shared" si="416"/>
        <v>0.26400000000000001</v>
      </c>
      <c r="AA1913" s="21">
        <f t="shared" si="417"/>
        <v>0.13600000000000001</v>
      </c>
      <c r="AB1913" s="21">
        <f t="shared" si="418"/>
        <v>0.18200000000000005</v>
      </c>
      <c r="AC1913" s="21">
        <f t="shared" si="419"/>
        <v>0</v>
      </c>
    </row>
    <row r="1914" spans="2:29" x14ac:dyDescent="0.25">
      <c r="B1914" t="s">
        <v>2344</v>
      </c>
      <c r="C1914" t="s">
        <v>2345</v>
      </c>
      <c r="D1914" t="s">
        <v>7416</v>
      </c>
      <c r="E1914" s="1">
        <v>2806</v>
      </c>
      <c r="F1914">
        <v>809</v>
      </c>
      <c r="G1914" t="s">
        <v>49</v>
      </c>
      <c r="H1914" s="1">
        <v>4089</v>
      </c>
      <c r="I1914" s="1">
        <v>3018</v>
      </c>
      <c r="J1914" s="1">
        <v>4406</v>
      </c>
      <c r="K1914">
        <v>285</v>
      </c>
      <c r="L1914" s="1">
        <v>2860</v>
      </c>
      <c r="M1914">
        <v>549</v>
      </c>
      <c r="N1914" s="20">
        <f t="shared" si="406"/>
        <v>1</v>
      </c>
      <c r="P1914" s="20">
        <f t="shared" si="407"/>
        <v>1</v>
      </c>
      <c r="R1914" s="12">
        <f t="shared" si="408"/>
        <v>6.4684521107580578E-2</v>
      </c>
      <c r="S1914" s="21">
        <f t="shared" si="409"/>
        <v>-5.8933258912068687E-2</v>
      </c>
      <c r="T1914" s="21">
        <f t="shared" si="410"/>
        <v>7.8611512699063191E-2</v>
      </c>
      <c r="U1914" s="21">
        <f t="shared" si="411"/>
        <v>7.4946258693546763E-3</v>
      </c>
      <c r="V1914" s="21">
        <f t="shared" si="412"/>
        <v>9.0576265521163934E-3</v>
      </c>
      <c r="W1914" s="22">
        <f t="shared" si="413"/>
        <v>3409</v>
      </c>
      <c r="X1914" s="21">
        <f t="shared" si="414"/>
        <v>8.3602229392783806E-2</v>
      </c>
      <c r="Y1914" s="23">
        <f t="shared" si="415"/>
        <v>9.8456140350877188</v>
      </c>
      <c r="Z1914" s="21">
        <f t="shared" si="416"/>
        <v>0.29299999999999998</v>
      </c>
      <c r="AA1914" s="21">
        <f t="shared" si="417"/>
        <v>0.48</v>
      </c>
      <c r="AB1914" s="21">
        <f t="shared" si="418"/>
        <v>0.63600000000000001</v>
      </c>
      <c r="AC1914" s="21">
        <f t="shared" si="419"/>
        <v>0</v>
      </c>
    </row>
    <row r="1915" spans="2:29" x14ac:dyDescent="0.25">
      <c r="B1915" t="s">
        <v>2310</v>
      </c>
      <c r="C1915" t="s">
        <v>2311</v>
      </c>
      <c r="D1915" t="s">
        <v>7412</v>
      </c>
      <c r="E1915" s="1">
        <v>2789</v>
      </c>
      <c r="F1915" s="1">
        <v>3612</v>
      </c>
      <c r="G1915" t="s">
        <v>49</v>
      </c>
      <c r="H1915" s="1">
        <v>5604</v>
      </c>
      <c r="I1915" s="1">
        <v>4303</v>
      </c>
      <c r="J1915" s="1">
        <v>5994</v>
      </c>
      <c r="K1915">
        <v>278</v>
      </c>
      <c r="L1915" s="1">
        <v>1055</v>
      </c>
      <c r="M1915">
        <v>297</v>
      </c>
      <c r="N1915" s="20">
        <f t="shared" si="406"/>
        <v>1</v>
      </c>
      <c r="P1915" s="20">
        <f t="shared" si="407"/>
        <v>1</v>
      </c>
      <c r="R1915" s="12">
        <f t="shared" si="408"/>
        <v>4.6379713046379716E-2</v>
      </c>
      <c r="S1915" s="21">
        <f t="shared" si="409"/>
        <v>-5.1462197079480299E-2</v>
      </c>
      <c r="T1915" s="21">
        <f t="shared" si="410"/>
        <v>6.8535803075655988E-2</v>
      </c>
      <c r="U1915" s="21">
        <f t="shared" si="411"/>
        <v>6.7505167574017921E-3</v>
      </c>
      <c r="V1915" s="21">
        <f t="shared" si="412"/>
        <v>7.9413742511924932E-3</v>
      </c>
      <c r="W1915" s="22">
        <f t="shared" si="413"/>
        <v>1352</v>
      </c>
      <c r="X1915" s="21">
        <f t="shared" si="414"/>
        <v>0.20562130177514792</v>
      </c>
      <c r="Y1915" s="23">
        <f t="shared" si="415"/>
        <v>10.032374100719425</v>
      </c>
      <c r="Z1915" s="21">
        <f t="shared" si="416"/>
        <v>0.28599999999999998</v>
      </c>
      <c r="AA1915" s="21">
        <f t="shared" si="417"/>
        <v>0.82899999999999996</v>
      </c>
      <c r="AB1915" s="21">
        <f t="shared" si="418"/>
        <v>0.625</v>
      </c>
      <c r="AC1915" s="21">
        <f t="shared" si="419"/>
        <v>0</v>
      </c>
    </row>
    <row r="1916" spans="2:29" x14ac:dyDescent="0.25">
      <c r="B1916" t="s">
        <v>2326</v>
      </c>
      <c r="C1916" t="s">
        <v>2327</v>
      </c>
      <c r="D1916" t="s">
        <v>1737</v>
      </c>
      <c r="E1916" s="1">
        <v>2783</v>
      </c>
      <c r="F1916" s="1">
        <v>6741</v>
      </c>
      <c r="G1916" t="s">
        <v>31</v>
      </c>
      <c r="H1916" s="1">
        <v>1795</v>
      </c>
      <c r="I1916" s="1">
        <v>1704</v>
      </c>
      <c r="J1916" s="1">
        <v>2062</v>
      </c>
      <c r="K1916">
        <v>438</v>
      </c>
      <c r="L1916" s="1">
        <v>2419</v>
      </c>
      <c r="M1916">
        <v>641</v>
      </c>
      <c r="N1916" s="20">
        <f t="shared" si="406"/>
        <v>1</v>
      </c>
      <c r="P1916" s="20">
        <f t="shared" si="407"/>
        <v>1</v>
      </c>
      <c r="R1916" s="12">
        <f t="shared" si="408"/>
        <v>0.21241513094083414</v>
      </c>
      <c r="S1916" s="21">
        <f t="shared" si="409"/>
        <v>-1.0351370655622305E-2</v>
      </c>
      <c r="T1916" s="21">
        <f t="shared" si="410"/>
        <v>3.8876240985210808E-2</v>
      </c>
      <c r="U1916" s="21">
        <f t="shared" si="411"/>
        <v>1.396373108186344E-2</v>
      </c>
      <c r="V1916" s="21">
        <f t="shared" si="412"/>
        <v>1.4162867137150648E-2</v>
      </c>
      <c r="W1916" s="22">
        <f t="shared" si="413"/>
        <v>3060</v>
      </c>
      <c r="X1916" s="21">
        <f t="shared" si="414"/>
        <v>0.14313725490196078</v>
      </c>
      <c r="Y1916" s="23">
        <f t="shared" si="415"/>
        <v>6.3538812785388128</v>
      </c>
      <c r="Z1916" s="21">
        <f t="shared" si="416"/>
        <v>0.32500000000000001</v>
      </c>
      <c r="AA1916" s="21">
        <f t="shared" si="417"/>
        <v>0.69599999999999995</v>
      </c>
      <c r="AB1916" s="21">
        <f t="shared" si="418"/>
        <v>0.82499999999999996</v>
      </c>
      <c r="AC1916" s="21">
        <f t="shared" si="419"/>
        <v>0</v>
      </c>
    </row>
    <row r="1917" spans="2:29" x14ac:dyDescent="0.25">
      <c r="B1917" t="s">
        <v>2322</v>
      </c>
      <c r="C1917" t="s">
        <v>2323</v>
      </c>
      <c r="D1917" t="s">
        <v>7411</v>
      </c>
      <c r="E1917" s="1">
        <v>2772</v>
      </c>
      <c r="F1917" t="s">
        <v>30</v>
      </c>
      <c r="G1917" t="s">
        <v>31</v>
      </c>
      <c r="H1917">
        <v>588</v>
      </c>
      <c r="I1917">
        <v>634</v>
      </c>
      <c r="J1917">
        <v>752</v>
      </c>
      <c r="K1917">
        <v>224</v>
      </c>
      <c r="L1917" s="1">
        <v>1427</v>
      </c>
      <c r="M1917" s="1">
        <v>2203</v>
      </c>
      <c r="N1917" s="20">
        <f t="shared" si="406"/>
        <v>1</v>
      </c>
      <c r="P1917" s="20">
        <f t="shared" si="407"/>
        <v>1</v>
      </c>
      <c r="R1917" s="12">
        <f t="shared" si="408"/>
        <v>0.2978723404255319</v>
      </c>
      <c r="S1917" s="21">
        <f t="shared" si="409"/>
        <v>1.5178441329714021E-2</v>
      </c>
      <c r="T1917" s="21">
        <f t="shared" si="410"/>
        <v>3.4726844888288255E-2</v>
      </c>
      <c r="U1917" s="21">
        <f t="shared" si="411"/>
        <v>2.4906037447192109E-2</v>
      </c>
      <c r="V1917" s="21">
        <f t="shared" si="412"/>
        <v>2.4937107888398129E-2</v>
      </c>
      <c r="W1917" s="22">
        <f t="shared" si="413"/>
        <v>3630</v>
      </c>
      <c r="X1917" s="21">
        <f t="shared" si="414"/>
        <v>6.1707988980716257E-2</v>
      </c>
      <c r="Y1917" s="23">
        <f t="shared" si="415"/>
        <v>12.375</v>
      </c>
      <c r="Z1917" s="21">
        <f t="shared" si="416"/>
        <v>0.39</v>
      </c>
      <c r="AA1917" s="21">
        <f t="shared" si="417"/>
        <v>0.39200000000000002</v>
      </c>
      <c r="AB1917" s="21">
        <f t="shared" si="418"/>
        <v>0.53100000000000003</v>
      </c>
      <c r="AC1917" s="21">
        <f t="shared" si="419"/>
        <v>0</v>
      </c>
    </row>
    <row r="1918" spans="2:29" x14ac:dyDescent="0.25">
      <c r="B1918" t="s">
        <v>2245</v>
      </c>
      <c r="C1918" t="s">
        <v>2246</v>
      </c>
      <c r="D1918" t="s">
        <v>7409</v>
      </c>
      <c r="E1918" s="1">
        <v>2716</v>
      </c>
      <c r="F1918" s="1">
        <v>2864</v>
      </c>
      <c r="G1918" t="s">
        <v>34</v>
      </c>
      <c r="H1918" s="1">
        <v>4626</v>
      </c>
      <c r="I1918" s="1">
        <v>2860</v>
      </c>
      <c r="J1918" s="1">
        <v>3927</v>
      </c>
      <c r="K1918">
        <v>46</v>
      </c>
      <c r="L1918" s="1">
        <v>6671</v>
      </c>
      <c r="M1918">
        <v>535</v>
      </c>
      <c r="N1918" s="20">
        <f t="shared" si="406"/>
        <v>1</v>
      </c>
      <c r="P1918" s="20">
        <f t="shared" si="407"/>
        <v>1</v>
      </c>
      <c r="R1918" s="12">
        <f t="shared" si="408"/>
        <v>1.1713776419658773E-2</v>
      </c>
      <c r="S1918" s="21">
        <f t="shared" si="409"/>
        <v>-9.1694213494311949E-2</v>
      </c>
      <c r="T1918" s="21">
        <f t="shared" si="410"/>
        <v>6.5464474261104355E-2</v>
      </c>
      <c r="U1918" s="21">
        <f t="shared" si="411"/>
        <v>-1.6248228826193256E-2</v>
      </c>
      <c r="V1918" s="21">
        <f t="shared" si="412"/>
        <v>-1.4159322686466949E-2</v>
      </c>
      <c r="W1918" s="22">
        <f t="shared" si="413"/>
        <v>7206</v>
      </c>
      <c r="X1918" s="21">
        <f t="shared" si="414"/>
        <v>6.3835692478490143E-3</v>
      </c>
      <c r="Y1918" s="23">
        <f t="shared" si="415"/>
        <v>59.043478260869563</v>
      </c>
      <c r="Z1918" s="21">
        <f t="shared" si="416"/>
        <v>0.17899999999999999</v>
      </c>
      <c r="AA1918" s="21">
        <f t="shared" si="417"/>
        <v>0.18099999999999999</v>
      </c>
      <c r="AB1918" s="21">
        <f t="shared" si="418"/>
        <v>0.20599999999999996</v>
      </c>
      <c r="AC1918" s="21">
        <f t="shared" si="419"/>
        <v>0</v>
      </c>
    </row>
    <row r="1919" spans="2:29" x14ac:dyDescent="0.25">
      <c r="B1919" t="s">
        <v>2334</v>
      </c>
      <c r="C1919" t="s">
        <v>2335</v>
      </c>
      <c r="D1919" t="s">
        <v>6455</v>
      </c>
      <c r="E1919" s="1">
        <v>2689</v>
      </c>
      <c r="F1919" s="1">
        <v>5849</v>
      </c>
      <c r="G1919" t="s">
        <v>37</v>
      </c>
      <c r="H1919" s="1">
        <v>11473</v>
      </c>
      <c r="I1919" s="1">
        <v>9935</v>
      </c>
      <c r="J1919" s="1">
        <v>13223</v>
      </c>
      <c r="K1919">
        <v>206</v>
      </c>
      <c r="L1919" s="1">
        <v>2998</v>
      </c>
      <c r="M1919" s="1">
        <v>3030</v>
      </c>
      <c r="N1919" s="20">
        <f t="shared" si="406"/>
        <v>1</v>
      </c>
      <c r="P1919" s="20">
        <f t="shared" si="407"/>
        <v>1</v>
      </c>
      <c r="R1919" s="12">
        <f t="shared" si="408"/>
        <v>1.5578915525977463E-2</v>
      </c>
      <c r="S1919" s="21">
        <f t="shared" si="409"/>
        <v>-2.8376130126395505E-2</v>
      </c>
      <c r="T1919" s="21">
        <f t="shared" si="410"/>
        <v>5.8845085662730501E-2</v>
      </c>
      <c r="U1919" s="21">
        <f t="shared" si="411"/>
        <v>1.4297372434864508E-2</v>
      </c>
      <c r="V1919" s="21">
        <f t="shared" si="412"/>
        <v>1.4922109323733168E-2</v>
      </c>
      <c r="W1919" s="22">
        <f t="shared" si="413"/>
        <v>6028</v>
      </c>
      <c r="X1919" s="21">
        <f t="shared" si="414"/>
        <v>3.417385534173855E-2</v>
      </c>
      <c r="Y1919" s="23">
        <f t="shared" si="415"/>
        <v>13.053398058252426</v>
      </c>
      <c r="Z1919" s="21">
        <f t="shared" si="416"/>
        <v>0.33</v>
      </c>
      <c r="AA1919" s="21">
        <f t="shared" si="417"/>
        <v>0.26800000000000002</v>
      </c>
      <c r="AB1919" s="21">
        <f t="shared" si="418"/>
        <v>0.50700000000000001</v>
      </c>
      <c r="AC1919" s="21">
        <f t="shared" si="419"/>
        <v>0</v>
      </c>
    </row>
    <row r="1920" spans="2:29" x14ac:dyDescent="0.25">
      <c r="B1920" t="s">
        <v>2271</v>
      </c>
      <c r="C1920" t="s">
        <v>2272</v>
      </c>
      <c r="D1920" t="s">
        <v>7415</v>
      </c>
      <c r="E1920" s="1">
        <v>2688</v>
      </c>
      <c r="F1920" s="1">
        <v>8131</v>
      </c>
      <c r="G1920" t="s">
        <v>46</v>
      </c>
      <c r="H1920" s="1">
        <v>7215</v>
      </c>
      <c r="I1920" s="1">
        <v>6324</v>
      </c>
      <c r="J1920" s="1">
        <v>7042</v>
      </c>
      <c r="K1920">
        <v>816</v>
      </c>
      <c r="L1920" s="1">
        <v>5014</v>
      </c>
      <c r="M1920" s="1">
        <v>4323</v>
      </c>
      <c r="N1920" s="20">
        <f t="shared" ref="N1920:N1983" si="420">IF(V1920&lt;5%,1,0)</f>
        <v>1</v>
      </c>
      <c r="P1920" s="20">
        <f t="shared" si="407"/>
        <v>1</v>
      </c>
      <c r="R1920" s="12">
        <f t="shared" si="408"/>
        <v>0.11587617154217551</v>
      </c>
      <c r="S1920" s="21">
        <f t="shared" si="409"/>
        <v>-2.6017609016801391E-2</v>
      </c>
      <c r="T1920" s="21">
        <f t="shared" si="410"/>
        <v>2.1741025820011917E-2</v>
      </c>
      <c r="U1920" s="21">
        <f t="shared" si="411"/>
        <v>-2.4240543729007191E-3</v>
      </c>
      <c r="V1920" s="21">
        <f t="shared" si="412"/>
        <v>-2.2335458565633979E-3</v>
      </c>
      <c r="W1920" s="22">
        <f t="shared" si="413"/>
        <v>9337</v>
      </c>
      <c r="X1920" s="21">
        <f t="shared" si="414"/>
        <v>8.7394237977937245E-2</v>
      </c>
      <c r="Y1920" s="23">
        <f t="shared" si="415"/>
        <v>3.2941176470588234</v>
      </c>
      <c r="Z1920" s="21">
        <f t="shared" si="416"/>
        <v>0.22700000000000001</v>
      </c>
      <c r="AA1920" s="21">
        <f t="shared" si="417"/>
        <v>0.49399999999999999</v>
      </c>
      <c r="AB1920" s="21">
        <f t="shared" si="418"/>
        <v>0.95799999999999996</v>
      </c>
      <c r="AC1920" s="21">
        <f t="shared" si="419"/>
        <v>0</v>
      </c>
    </row>
    <row r="1921" spans="2:29" x14ac:dyDescent="0.25">
      <c r="B1921" t="s">
        <v>2346</v>
      </c>
      <c r="C1921" t="s">
        <v>2347</v>
      </c>
      <c r="D1921" t="s">
        <v>7418</v>
      </c>
      <c r="E1921" s="1">
        <v>2686</v>
      </c>
      <c r="F1921" t="s">
        <v>30</v>
      </c>
      <c r="G1921" t="s">
        <v>31</v>
      </c>
      <c r="H1921">
        <v>526</v>
      </c>
      <c r="I1921">
        <v>670</v>
      </c>
      <c r="J1921">
        <v>848</v>
      </c>
      <c r="K1921">
        <v>528</v>
      </c>
      <c r="L1921" s="1">
        <v>2710</v>
      </c>
      <c r="M1921" s="1">
        <v>5148</v>
      </c>
      <c r="N1921" s="20">
        <f t="shared" si="420"/>
        <v>1</v>
      </c>
      <c r="P1921" s="20">
        <f t="shared" si="407"/>
        <v>1</v>
      </c>
      <c r="R1921" s="12">
        <f t="shared" si="408"/>
        <v>0.62264150943396224</v>
      </c>
      <c r="S1921" s="21">
        <f t="shared" si="409"/>
        <v>4.9585474394084894E-2</v>
      </c>
      <c r="T1921" s="21">
        <f t="shared" si="410"/>
        <v>4.8248404158668157E-2</v>
      </c>
      <c r="U1921" s="21">
        <f t="shared" si="411"/>
        <v>4.8916726228406704E-2</v>
      </c>
      <c r="V1921" s="21">
        <f t="shared" si="412"/>
        <v>4.8916868260386583E-2</v>
      </c>
      <c r="W1921" s="22">
        <f t="shared" si="413"/>
        <v>7858</v>
      </c>
      <c r="X1921" s="21">
        <f t="shared" si="414"/>
        <v>6.7192669890557388E-2</v>
      </c>
      <c r="Y1921" s="23">
        <f t="shared" si="415"/>
        <v>5.0871212121212119</v>
      </c>
      <c r="Z1921" s="21">
        <f t="shared" si="416"/>
        <v>0.53300000000000003</v>
      </c>
      <c r="AA1921" s="21">
        <f t="shared" si="417"/>
        <v>0.41499999999999998</v>
      </c>
      <c r="AB1921" s="21">
        <f t="shared" si="418"/>
        <v>0.88900000000000001</v>
      </c>
      <c r="AC1921" s="21">
        <f t="shared" si="419"/>
        <v>0</v>
      </c>
    </row>
    <row r="1922" spans="2:29" x14ac:dyDescent="0.25">
      <c r="B1922" t="s">
        <v>2332</v>
      </c>
      <c r="C1922" t="s">
        <v>2333</v>
      </c>
      <c r="D1922" t="s">
        <v>1737</v>
      </c>
      <c r="E1922" s="1">
        <v>2681</v>
      </c>
      <c r="F1922" s="1">
        <v>8309</v>
      </c>
      <c r="G1922" t="s">
        <v>86</v>
      </c>
      <c r="H1922" s="1">
        <v>15403</v>
      </c>
      <c r="I1922" s="1">
        <v>21847</v>
      </c>
      <c r="J1922" s="1">
        <v>22265</v>
      </c>
      <c r="K1922">
        <v>988</v>
      </c>
      <c r="L1922" s="1">
        <v>4677</v>
      </c>
      <c r="M1922" s="1">
        <v>4507</v>
      </c>
      <c r="N1922" s="20">
        <f t="shared" si="420"/>
        <v>1</v>
      </c>
      <c r="P1922" s="20">
        <f t="shared" ref="P1922:P1985" si="421">SUM(N1922:O1922)</f>
        <v>1</v>
      </c>
      <c r="R1922" s="12">
        <f t="shared" ref="R1922:R1985" si="422">K1922/J1922</f>
        <v>4.4374578935549067E-2</v>
      </c>
      <c r="S1922" s="21">
        <f t="shared" ref="S1922:S1985" si="423">(I1922/H1922)^(1/5)-1</f>
        <v>7.2401218204903639E-2</v>
      </c>
      <c r="T1922" s="21">
        <f t="shared" ref="T1922:T1985" si="424">(J1922/I1922)^(1/5)-1</f>
        <v>3.797658184756969E-3</v>
      </c>
      <c r="U1922" s="21">
        <f t="shared" ref="U1922:U1985" si="425">(J1922/H1922)^(1/10)-1</f>
        <v>3.753256887124401E-2</v>
      </c>
      <c r="V1922" s="21">
        <f t="shared" ref="V1922:V1985" si="426">AVERAGE(S1922:U1922)</f>
        <v>3.7910481753634873E-2</v>
      </c>
      <c r="W1922" s="22">
        <f t="shared" ref="W1922:W1985" si="427">MAX(L1922,0)+MAX(M1922,0)</f>
        <v>9184</v>
      </c>
      <c r="X1922" s="21">
        <f t="shared" ref="X1922:X1985" si="428">IF(W1922&gt;0,(J1922*R1922)/W1922,1000%)</f>
        <v>0.10757839721254356</v>
      </c>
      <c r="Y1922" s="23">
        <f t="shared" ref="Y1922:Y1985" si="429">IF(R1922&gt;0,E1922/(J1922*R1922),100000)</f>
        <v>2.7135627530364372</v>
      </c>
      <c r="Z1922" s="21">
        <f t="shared" ref="Z1922:Z1985" si="430">_xlfn.PERCENTRANK.EXC($V$1:$V$3842,V1922)</f>
        <v>0.46600000000000003</v>
      </c>
      <c r="AA1922" s="21">
        <f t="shared" ref="AA1922:AA1985" si="431">_xlfn.PERCENTRANK.EXC($X$2:$X$3843,X1922)</f>
        <v>0.57699999999999996</v>
      </c>
      <c r="AB1922" s="21">
        <f t="shared" ref="AB1922:AB1985" si="432">1-_xlfn.PERCENTRANK.EXC($Y$2:$Y$3843,Y1922)</f>
        <v>0.97099999999999997</v>
      </c>
      <c r="AC1922" s="21">
        <f t="shared" ref="AC1922:AC1985" si="433">IF(P1922=0,25%*Z1922+25%*AA1922+50%*AB1922,0)</f>
        <v>0</v>
      </c>
    </row>
    <row r="1923" spans="2:29" x14ac:dyDescent="0.25">
      <c r="B1923" t="s">
        <v>2352</v>
      </c>
      <c r="C1923" t="s">
        <v>2353</v>
      </c>
      <c r="D1923" t="s">
        <v>7409</v>
      </c>
      <c r="E1923" s="1">
        <v>2665</v>
      </c>
      <c r="F1923" s="1">
        <v>3689</v>
      </c>
      <c r="G1923" t="s">
        <v>104</v>
      </c>
      <c r="H1923" s="1">
        <v>2491</v>
      </c>
      <c r="I1923" s="1">
        <v>2581</v>
      </c>
      <c r="J1923" s="1">
        <v>4032</v>
      </c>
      <c r="K1923">
        <v>195</v>
      </c>
      <c r="L1923" s="1">
        <v>2281</v>
      </c>
      <c r="M1923">
        <v>912</v>
      </c>
      <c r="N1923" s="20">
        <f t="shared" si="420"/>
        <v>1</v>
      </c>
      <c r="P1923" s="20">
        <f t="shared" si="421"/>
        <v>1</v>
      </c>
      <c r="R1923" s="12">
        <f t="shared" si="422"/>
        <v>4.836309523809524E-2</v>
      </c>
      <c r="S1923" s="21">
        <f t="shared" si="423"/>
        <v>7.1237912251935764E-3</v>
      </c>
      <c r="T1923" s="21">
        <f t="shared" si="424"/>
        <v>9.3318013958568091E-2</v>
      </c>
      <c r="U1923" s="21">
        <f t="shared" si="425"/>
        <v>4.9336258418983814E-2</v>
      </c>
      <c r="V1923" s="21">
        <f t="shared" si="426"/>
        <v>4.992602120091516E-2</v>
      </c>
      <c r="W1923" s="22">
        <f t="shared" si="427"/>
        <v>3193</v>
      </c>
      <c r="X1923" s="21">
        <f t="shared" si="428"/>
        <v>6.1071093015972439E-2</v>
      </c>
      <c r="Y1923" s="23">
        <f t="shared" si="429"/>
        <v>13.666666666666666</v>
      </c>
      <c r="Z1923" s="21">
        <f t="shared" si="430"/>
        <v>0.53900000000000003</v>
      </c>
      <c r="AA1923" s="21">
        <f t="shared" si="431"/>
        <v>0.38900000000000001</v>
      </c>
      <c r="AB1923" s="21">
        <f t="shared" si="432"/>
        <v>0.48599999999999999</v>
      </c>
      <c r="AC1923" s="21">
        <f t="shared" si="433"/>
        <v>0</v>
      </c>
    </row>
    <row r="1924" spans="2:29" x14ac:dyDescent="0.25">
      <c r="B1924" t="s">
        <v>2328</v>
      </c>
      <c r="C1924" t="s">
        <v>2329</v>
      </c>
      <c r="D1924" t="s">
        <v>7417</v>
      </c>
      <c r="E1924" s="1">
        <v>2637</v>
      </c>
      <c r="F1924" s="1">
        <v>6293</v>
      </c>
      <c r="G1924" t="s">
        <v>31</v>
      </c>
      <c r="H1924">
        <v>258</v>
      </c>
      <c r="I1924">
        <v>301</v>
      </c>
      <c r="J1924">
        <v>375</v>
      </c>
      <c r="K1924">
        <v>251</v>
      </c>
      <c r="L1924" s="1">
        <v>3969</v>
      </c>
      <c r="M1924" s="1">
        <v>2805</v>
      </c>
      <c r="N1924" s="20">
        <f t="shared" si="420"/>
        <v>1</v>
      </c>
      <c r="P1924" s="20">
        <f t="shared" si="421"/>
        <v>1</v>
      </c>
      <c r="R1924" s="12">
        <f t="shared" si="422"/>
        <v>0.66933333333333334</v>
      </c>
      <c r="S1924" s="21">
        <f t="shared" si="423"/>
        <v>3.1310306477545069E-2</v>
      </c>
      <c r="T1924" s="21">
        <f t="shared" si="424"/>
        <v>4.4943850343334812E-2</v>
      </c>
      <c r="U1924" s="21">
        <f t="shared" si="425"/>
        <v>3.8104697296669876E-2</v>
      </c>
      <c r="V1924" s="21">
        <f t="shared" si="426"/>
        <v>3.8119618039183255E-2</v>
      </c>
      <c r="W1924" s="22">
        <f t="shared" si="427"/>
        <v>6774</v>
      </c>
      <c r="X1924" s="21">
        <f t="shared" si="428"/>
        <v>3.705343962208444E-2</v>
      </c>
      <c r="Y1924" s="23">
        <f t="shared" si="429"/>
        <v>10.50597609561753</v>
      </c>
      <c r="Z1924" s="21">
        <f t="shared" si="430"/>
        <v>0.46800000000000003</v>
      </c>
      <c r="AA1924" s="21">
        <f t="shared" si="431"/>
        <v>0.28199999999999997</v>
      </c>
      <c r="AB1924" s="21">
        <f t="shared" si="432"/>
        <v>0.60499999999999998</v>
      </c>
      <c r="AC1924" s="21">
        <f t="shared" si="433"/>
        <v>0</v>
      </c>
    </row>
    <row r="1925" spans="2:29" x14ac:dyDescent="0.25">
      <c r="B1925" t="s">
        <v>2364</v>
      </c>
      <c r="C1925" t="s">
        <v>2365</v>
      </c>
      <c r="D1925" t="s">
        <v>7412</v>
      </c>
      <c r="E1925" s="1">
        <v>2611</v>
      </c>
      <c r="F1925" s="1">
        <v>2991</v>
      </c>
      <c r="G1925" t="s">
        <v>31</v>
      </c>
      <c r="H1925">
        <v>169</v>
      </c>
      <c r="I1925">
        <v>222</v>
      </c>
      <c r="J1925">
        <v>262</v>
      </c>
      <c r="K1925">
        <v>249</v>
      </c>
      <c r="L1925" s="1">
        <v>4023</v>
      </c>
      <c r="M1925">
        <v>480</v>
      </c>
      <c r="N1925" s="20">
        <f t="shared" si="420"/>
        <v>1</v>
      </c>
      <c r="P1925" s="20">
        <f t="shared" si="421"/>
        <v>1</v>
      </c>
      <c r="R1925" s="12">
        <f t="shared" si="422"/>
        <v>0.95038167938931295</v>
      </c>
      <c r="S1925" s="21">
        <f t="shared" si="423"/>
        <v>5.6071333208879137E-2</v>
      </c>
      <c r="T1925" s="21">
        <f t="shared" si="424"/>
        <v>3.3688449278966637E-2</v>
      </c>
      <c r="U1925" s="21">
        <f t="shared" si="425"/>
        <v>4.4819955184938642E-2</v>
      </c>
      <c r="V1925" s="21">
        <f t="shared" si="426"/>
        <v>4.4859912557594805E-2</v>
      </c>
      <c r="W1925" s="22">
        <f t="shared" si="427"/>
        <v>4503</v>
      </c>
      <c r="X1925" s="21">
        <f t="shared" si="428"/>
        <v>5.5296469020652897E-2</v>
      </c>
      <c r="Y1925" s="23">
        <f t="shared" si="429"/>
        <v>10.485943775100402</v>
      </c>
      <c r="Z1925" s="21">
        <f t="shared" si="430"/>
        <v>0.50900000000000001</v>
      </c>
      <c r="AA1925" s="21">
        <f t="shared" si="431"/>
        <v>0.36699999999999999</v>
      </c>
      <c r="AB1925" s="21">
        <f t="shared" si="432"/>
        <v>0.60699999999999998</v>
      </c>
      <c r="AC1925" s="21">
        <f t="shared" si="433"/>
        <v>0</v>
      </c>
    </row>
    <row r="1926" spans="2:29" x14ac:dyDescent="0.25">
      <c r="B1926" t="s">
        <v>2356</v>
      </c>
      <c r="C1926" t="s">
        <v>2357</v>
      </c>
      <c r="D1926" t="s">
        <v>7420</v>
      </c>
      <c r="E1926" s="1">
        <v>2598</v>
      </c>
      <c r="F1926" s="1">
        <v>4738</v>
      </c>
      <c r="G1926" t="s">
        <v>31</v>
      </c>
      <c r="H1926">
        <v>288</v>
      </c>
      <c r="I1926">
        <v>333</v>
      </c>
      <c r="J1926">
        <v>381</v>
      </c>
      <c r="K1926">
        <v>214</v>
      </c>
      <c r="L1926" s="1">
        <v>2763</v>
      </c>
      <c r="M1926" s="1">
        <v>2273</v>
      </c>
      <c r="N1926" s="20">
        <f t="shared" si="420"/>
        <v>1</v>
      </c>
      <c r="P1926" s="20">
        <f t="shared" si="421"/>
        <v>1</v>
      </c>
      <c r="R1926" s="12">
        <f t="shared" si="422"/>
        <v>0.56167979002624668</v>
      </c>
      <c r="S1926" s="21">
        <f t="shared" si="423"/>
        <v>2.9462068239258565E-2</v>
      </c>
      <c r="T1926" s="21">
        <f t="shared" si="424"/>
        <v>2.7297304151752133E-2</v>
      </c>
      <c r="U1926" s="21">
        <f t="shared" si="425"/>
        <v>2.8379116585258934E-2</v>
      </c>
      <c r="V1926" s="21">
        <f t="shared" si="426"/>
        <v>2.837949632542321E-2</v>
      </c>
      <c r="W1926" s="22">
        <f t="shared" si="427"/>
        <v>5036</v>
      </c>
      <c r="X1926" s="21">
        <f t="shared" si="428"/>
        <v>4.2494042891183477E-2</v>
      </c>
      <c r="Y1926" s="23">
        <f t="shared" si="429"/>
        <v>12.140186915887851</v>
      </c>
      <c r="Z1926" s="21">
        <f t="shared" si="430"/>
        <v>0.41099999999999998</v>
      </c>
      <c r="AA1926" s="21">
        <f t="shared" si="431"/>
        <v>0.309</v>
      </c>
      <c r="AB1926" s="21">
        <f t="shared" si="432"/>
        <v>0.54</v>
      </c>
      <c r="AC1926" s="21">
        <f t="shared" si="433"/>
        <v>0</v>
      </c>
    </row>
    <row r="1927" spans="2:29" x14ac:dyDescent="0.25">
      <c r="B1927" t="s">
        <v>2362</v>
      </c>
      <c r="C1927" t="s">
        <v>2363</v>
      </c>
      <c r="D1927" t="s">
        <v>7414</v>
      </c>
      <c r="E1927" s="1">
        <v>2595</v>
      </c>
      <c r="F1927" s="1">
        <v>2668</v>
      </c>
      <c r="G1927" t="s">
        <v>75</v>
      </c>
      <c r="H1927" s="1">
        <v>1002</v>
      </c>
      <c r="I1927" s="1">
        <v>1021</v>
      </c>
      <c r="J1927" s="1">
        <v>1112</v>
      </c>
      <c r="K1927">
        <v>72</v>
      </c>
      <c r="L1927" s="1">
        <v>1623</v>
      </c>
      <c r="M1927">
        <v>369</v>
      </c>
      <c r="N1927" s="20">
        <f t="shared" si="420"/>
        <v>1</v>
      </c>
      <c r="P1927" s="20">
        <f t="shared" si="421"/>
        <v>1</v>
      </c>
      <c r="R1927" s="12">
        <f t="shared" si="422"/>
        <v>6.4748201438848921E-2</v>
      </c>
      <c r="S1927" s="21">
        <f t="shared" si="423"/>
        <v>3.7639733262422315E-3</v>
      </c>
      <c r="T1927" s="21">
        <f t="shared" si="424"/>
        <v>1.7222151564868282E-2</v>
      </c>
      <c r="U1927" s="21">
        <f t="shared" si="425"/>
        <v>1.047065697635241E-2</v>
      </c>
      <c r="V1927" s="21">
        <f t="shared" si="426"/>
        <v>1.0485593955820974E-2</v>
      </c>
      <c r="W1927" s="22">
        <f t="shared" si="427"/>
        <v>1992</v>
      </c>
      <c r="X1927" s="21">
        <f t="shared" si="428"/>
        <v>3.614457831325301E-2</v>
      </c>
      <c r="Y1927" s="23">
        <f t="shared" si="429"/>
        <v>36.041666666666664</v>
      </c>
      <c r="Z1927" s="21">
        <f t="shared" si="430"/>
        <v>0.3</v>
      </c>
      <c r="AA1927" s="21">
        <f t="shared" si="431"/>
        <v>0.27700000000000002</v>
      </c>
      <c r="AB1927" s="21">
        <f t="shared" si="432"/>
        <v>0.24199999999999999</v>
      </c>
      <c r="AC1927" s="21">
        <f t="shared" si="433"/>
        <v>0</v>
      </c>
    </row>
    <row r="1928" spans="2:29" x14ac:dyDescent="0.25">
      <c r="B1928" t="s">
        <v>2427</v>
      </c>
      <c r="C1928" t="s">
        <v>2428</v>
      </c>
      <c r="D1928" t="s">
        <v>1737</v>
      </c>
      <c r="E1928" s="1">
        <v>2568</v>
      </c>
      <c r="F1928" t="s">
        <v>30</v>
      </c>
      <c r="G1928" t="s">
        <v>31</v>
      </c>
      <c r="H1928" s="1">
        <v>1134</v>
      </c>
      <c r="I1928" s="1">
        <v>1115</v>
      </c>
      <c r="J1928">
        <v>910</v>
      </c>
      <c r="K1928">
        <v>241</v>
      </c>
      <c r="L1928" s="1">
        <v>8494</v>
      </c>
      <c r="M1928">
        <v>416</v>
      </c>
      <c r="N1928" s="20">
        <f t="shared" si="420"/>
        <v>1</v>
      </c>
      <c r="P1928" s="20">
        <f t="shared" si="421"/>
        <v>1</v>
      </c>
      <c r="R1928" s="12">
        <f t="shared" si="422"/>
        <v>0.26483516483516484</v>
      </c>
      <c r="S1928" s="21">
        <f t="shared" si="423"/>
        <v>-3.3736564680851844E-3</v>
      </c>
      <c r="T1928" s="21">
        <f t="shared" si="424"/>
        <v>-3.9818564319049399E-2</v>
      </c>
      <c r="U1928" s="21">
        <f t="shared" si="425"/>
        <v>-2.1765818747918497E-2</v>
      </c>
      <c r="V1928" s="21">
        <f t="shared" si="426"/>
        <v>-2.1652679845017692E-2</v>
      </c>
      <c r="W1928" s="22">
        <f t="shared" si="427"/>
        <v>8910</v>
      </c>
      <c r="X1928" s="21">
        <f t="shared" si="428"/>
        <v>2.7048260381593716E-2</v>
      </c>
      <c r="Y1928" s="23">
        <f t="shared" si="429"/>
        <v>10.655601659751037</v>
      </c>
      <c r="Z1928" s="21">
        <f t="shared" si="430"/>
        <v>0.151</v>
      </c>
      <c r="AA1928" s="21">
        <f t="shared" si="431"/>
        <v>0.23699999999999999</v>
      </c>
      <c r="AB1928" s="21">
        <f t="shared" si="432"/>
        <v>0.59899999999999998</v>
      </c>
      <c r="AC1928" s="21">
        <f t="shared" si="433"/>
        <v>0</v>
      </c>
    </row>
    <row r="1929" spans="2:29" x14ac:dyDescent="0.25">
      <c r="B1929" t="s">
        <v>2473</v>
      </c>
      <c r="C1929" t="s">
        <v>2474</v>
      </c>
      <c r="D1929" t="s">
        <v>1737</v>
      </c>
      <c r="E1929" s="1">
        <v>2522</v>
      </c>
      <c r="F1929" s="1">
        <v>11883</v>
      </c>
      <c r="G1929" t="s">
        <v>86</v>
      </c>
      <c r="H1929" s="1">
        <v>20428</v>
      </c>
      <c r="I1929" s="1">
        <v>19931</v>
      </c>
      <c r="J1929" s="1">
        <v>27944</v>
      </c>
      <c r="K1929" s="1">
        <v>1230</v>
      </c>
      <c r="L1929" s="1">
        <v>6289</v>
      </c>
      <c r="M1929" s="1">
        <v>9692</v>
      </c>
      <c r="N1929" s="20">
        <f t="shared" si="420"/>
        <v>1</v>
      </c>
      <c r="P1929" s="20">
        <f t="shared" si="421"/>
        <v>1</v>
      </c>
      <c r="R1929" s="12">
        <f t="shared" si="422"/>
        <v>4.4016604637847123E-2</v>
      </c>
      <c r="S1929" s="21">
        <f t="shared" si="423"/>
        <v>-4.9139270036478999E-3</v>
      </c>
      <c r="T1929" s="21">
        <f t="shared" si="424"/>
        <v>6.9921455585695735E-2</v>
      </c>
      <c r="U1929" s="21">
        <f t="shared" si="425"/>
        <v>3.1825537410908877E-2</v>
      </c>
      <c r="V1929" s="21">
        <f t="shared" si="426"/>
        <v>3.2277688664318904E-2</v>
      </c>
      <c r="W1929" s="22">
        <f t="shared" si="427"/>
        <v>15981</v>
      </c>
      <c r="X1929" s="21">
        <f t="shared" si="428"/>
        <v>7.6966397597146616E-2</v>
      </c>
      <c r="Y1929" s="23">
        <f t="shared" si="429"/>
        <v>2.0504065040650405</v>
      </c>
      <c r="Z1929" s="21">
        <f t="shared" si="430"/>
        <v>0.433</v>
      </c>
      <c r="AA1929" s="21">
        <f t="shared" si="431"/>
        <v>0.45700000000000002</v>
      </c>
      <c r="AB1929" s="21">
        <f t="shared" si="432"/>
        <v>0.98199999999999998</v>
      </c>
      <c r="AC1929" s="21">
        <f t="shared" si="433"/>
        <v>0</v>
      </c>
    </row>
    <row r="1930" spans="2:29" x14ac:dyDescent="0.25">
      <c r="B1930" t="s">
        <v>2360</v>
      </c>
      <c r="C1930" t="s">
        <v>2361</v>
      </c>
      <c r="D1930" t="s">
        <v>4619</v>
      </c>
      <c r="E1930" s="1">
        <v>2517</v>
      </c>
      <c r="F1930" s="1">
        <v>3413</v>
      </c>
      <c r="G1930" t="s">
        <v>34</v>
      </c>
      <c r="H1930" s="1">
        <v>1894</v>
      </c>
      <c r="I1930" s="1">
        <v>1895</v>
      </c>
      <c r="J1930" s="1">
        <v>2267</v>
      </c>
      <c r="K1930">
        <v>380</v>
      </c>
      <c r="L1930" s="1">
        <v>1516</v>
      </c>
      <c r="M1930">
        <v>743</v>
      </c>
      <c r="N1930" s="20">
        <f t="shared" si="420"/>
        <v>1</v>
      </c>
      <c r="P1930" s="20">
        <f t="shared" si="421"/>
        <v>1</v>
      </c>
      <c r="R1930" s="12">
        <f t="shared" si="422"/>
        <v>0.16762240846934273</v>
      </c>
      <c r="S1930" s="21">
        <f t="shared" si="423"/>
        <v>1.0557432667757105E-4</v>
      </c>
      <c r="T1930" s="21">
        <f t="shared" si="424"/>
        <v>3.6497982666680695E-2</v>
      </c>
      <c r="U1930" s="21">
        <f t="shared" si="425"/>
        <v>1.8139190014461404E-2</v>
      </c>
      <c r="V1930" s="21">
        <f t="shared" si="426"/>
        <v>1.8247582335939889E-2</v>
      </c>
      <c r="W1930" s="22">
        <f t="shared" si="427"/>
        <v>2259</v>
      </c>
      <c r="X1930" s="21">
        <f t="shared" si="428"/>
        <v>0.16821602478972997</v>
      </c>
      <c r="Y1930" s="23">
        <f t="shared" si="429"/>
        <v>6.6236842105263154</v>
      </c>
      <c r="Z1930" s="21">
        <f t="shared" si="430"/>
        <v>0.34799999999999998</v>
      </c>
      <c r="AA1930" s="21">
        <f t="shared" si="431"/>
        <v>0.75700000000000001</v>
      </c>
      <c r="AB1930" s="21">
        <f t="shared" si="432"/>
        <v>0.80899999999999994</v>
      </c>
      <c r="AC1930" s="21">
        <f t="shared" si="433"/>
        <v>0</v>
      </c>
    </row>
    <row r="1931" spans="2:29" x14ac:dyDescent="0.25">
      <c r="B1931" t="s">
        <v>2384</v>
      </c>
      <c r="C1931" t="s">
        <v>2385</v>
      </c>
      <c r="D1931" t="s">
        <v>1737</v>
      </c>
      <c r="E1931" s="1">
        <v>2499</v>
      </c>
      <c r="F1931" s="1">
        <v>2357</v>
      </c>
      <c r="G1931" t="s">
        <v>49</v>
      </c>
      <c r="H1931" s="1">
        <v>2396</v>
      </c>
      <c r="I1931" s="1">
        <v>2187</v>
      </c>
      <c r="J1931" s="1">
        <v>2276</v>
      </c>
      <c r="K1931">
        <v>320</v>
      </c>
      <c r="L1931" s="1">
        <v>1858</v>
      </c>
      <c r="M1931" t="s">
        <v>30</v>
      </c>
      <c r="N1931" s="20">
        <f t="shared" si="420"/>
        <v>1</v>
      </c>
      <c r="P1931" s="20">
        <f t="shared" si="421"/>
        <v>1</v>
      </c>
      <c r="R1931" s="12">
        <f t="shared" si="422"/>
        <v>0.14059753954305801</v>
      </c>
      <c r="S1931" s="21">
        <f t="shared" si="423"/>
        <v>-1.8088392798039865E-2</v>
      </c>
      <c r="T1931" s="21">
        <f t="shared" si="424"/>
        <v>8.0096619931377955E-3</v>
      </c>
      <c r="U1931" s="21">
        <f t="shared" si="425"/>
        <v>-5.1249388577545574E-3</v>
      </c>
      <c r="V1931" s="21">
        <f t="shared" si="426"/>
        <v>-5.0678898875522087E-3</v>
      </c>
      <c r="W1931" s="22">
        <f t="shared" si="427"/>
        <v>1858</v>
      </c>
      <c r="X1931" s="21">
        <f t="shared" si="428"/>
        <v>0.17222820236813779</v>
      </c>
      <c r="Y1931" s="23">
        <f t="shared" si="429"/>
        <v>7.8093750000000002</v>
      </c>
      <c r="Z1931" s="21">
        <f t="shared" si="430"/>
        <v>0.216</v>
      </c>
      <c r="AA1931" s="21">
        <f t="shared" si="431"/>
        <v>0.76500000000000001</v>
      </c>
      <c r="AB1931" s="21">
        <f t="shared" si="432"/>
        <v>0.745</v>
      </c>
      <c r="AC1931" s="21">
        <f t="shared" si="433"/>
        <v>0</v>
      </c>
    </row>
    <row r="1932" spans="2:29" x14ac:dyDescent="0.25">
      <c r="B1932" t="s">
        <v>2382</v>
      </c>
      <c r="C1932" t="s">
        <v>2383</v>
      </c>
      <c r="D1932" t="s">
        <v>7412</v>
      </c>
      <c r="E1932" s="1">
        <v>2496</v>
      </c>
      <c r="F1932" s="1">
        <v>2297</v>
      </c>
      <c r="G1932" t="s">
        <v>31</v>
      </c>
      <c r="H1932">
        <v>321</v>
      </c>
      <c r="I1932">
        <v>298</v>
      </c>
      <c r="J1932">
        <v>125</v>
      </c>
      <c r="K1932">
        <v>85</v>
      </c>
      <c r="L1932" s="1">
        <v>3787</v>
      </c>
      <c r="M1932" t="s">
        <v>30</v>
      </c>
      <c r="N1932" s="20">
        <f t="shared" si="420"/>
        <v>1</v>
      </c>
      <c r="P1932" s="20">
        <f t="shared" si="421"/>
        <v>1</v>
      </c>
      <c r="R1932" s="12">
        <f t="shared" si="422"/>
        <v>0.68</v>
      </c>
      <c r="S1932" s="21">
        <f t="shared" si="423"/>
        <v>-1.4759521821722799E-2</v>
      </c>
      <c r="T1932" s="21">
        <f t="shared" si="424"/>
        <v>-0.1594980027234898</v>
      </c>
      <c r="U1932" s="21">
        <f t="shared" si="425"/>
        <v>-9.0001873789563258E-2</v>
      </c>
      <c r="V1932" s="21">
        <f t="shared" si="426"/>
        <v>-8.8086466111591946E-2</v>
      </c>
      <c r="W1932" s="22">
        <f t="shared" si="427"/>
        <v>3787</v>
      </c>
      <c r="X1932" s="21">
        <f t="shared" si="428"/>
        <v>2.2445207288090838E-2</v>
      </c>
      <c r="Y1932" s="23">
        <f t="shared" si="429"/>
        <v>29.36470588235294</v>
      </c>
      <c r="Z1932" s="21">
        <f t="shared" si="430"/>
        <v>4.5999999999999999E-2</v>
      </c>
      <c r="AA1932" s="21">
        <f t="shared" si="431"/>
        <v>0.219</v>
      </c>
      <c r="AB1932" s="21">
        <f t="shared" si="432"/>
        <v>0.26900000000000002</v>
      </c>
      <c r="AC1932" s="21">
        <f t="shared" si="433"/>
        <v>0</v>
      </c>
    </row>
    <row r="1933" spans="2:29" x14ac:dyDescent="0.25">
      <c r="B1933" t="s">
        <v>2546</v>
      </c>
      <c r="C1933" t="s">
        <v>2547</v>
      </c>
      <c r="D1933" t="s">
        <v>7410</v>
      </c>
      <c r="E1933" s="1">
        <v>2476</v>
      </c>
      <c r="F1933" s="1">
        <v>2253</v>
      </c>
      <c r="G1933" t="s">
        <v>49</v>
      </c>
      <c r="H1933">
        <v>754</v>
      </c>
      <c r="I1933">
        <v>858</v>
      </c>
      <c r="J1933">
        <v>985</v>
      </c>
      <c r="K1933">
        <v>95</v>
      </c>
      <c r="L1933">
        <v>724</v>
      </c>
      <c r="M1933" t="s">
        <v>30</v>
      </c>
      <c r="N1933" s="20">
        <f t="shared" si="420"/>
        <v>1</v>
      </c>
      <c r="P1933" s="20">
        <f t="shared" si="421"/>
        <v>1</v>
      </c>
      <c r="R1933" s="12">
        <f t="shared" si="422"/>
        <v>9.6446700507614211E-2</v>
      </c>
      <c r="S1933" s="21">
        <f t="shared" si="423"/>
        <v>2.6179154775372693E-2</v>
      </c>
      <c r="T1933" s="21">
        <f t="shared" si="424"/>
        <v>2.7992126890508784E-2</v>
      </c>
      <c r="U1933" s="21">
        <f t="shared" si="425"/>
        <v>2.7085240809271882E-2</v>
      </c>
      <c r="V1933" s="21">
        <f t="shared" si="426"/>
        <v>2.7085507491717786E-2</v>
      </c>
      <c r="W1933" s="22">
        <f t="shared" si="427"/>
        <v>724</v>
      </c>
      <c r="X1933" s="21">
        <f t="shared" si="428"/>
        <v>0.13121546961325967</v>
      </c>
      <c r="Y1933" s="23">
        <f t="shared" si="429"/>
        <v>26.063157894736843</v>
      </c>
      <c r="Z1933" s="21">
        <f t="shared" si="430"/>
        <v>0.40400000000000003</v>
      </c>
      <c r="AA1933" s="21">
        <f t="shared" si="431"/>
        <v>0.65700000000000003</v>
      </c>
      <c r="AB1933" s="21">
        <f t="shared" si="432"/>
        <v>0.28600000000000003</v>
      </c>
      <c r="AC1933" s="21">
        <f t="shared" si="433"/>
        <v>0</v>
      </c>
    </row>
    <row r="1934" spans="2:29" x14ac:dyDescent="0.25">
      <c r="B1934" t="s">
        <v>2567</v>
      </c>
      <c r="C1934" t="s">
        <v>2568</v>
      </c>
      <c r="D1934" t="s">
        <v>1737</v>
      </c>
      <c r="E1934" s="1">
        <v>2474</v>
      </c>
      <c r="F1934" s="1">
        <v>3075</v>
      </c>
      <c r="G1934" t="s">
        <v>49</v>
      </c>
      <c r="H1934" s="1">
        <v>1603</v>
      </c>
      <c r="I1934" s="1">
        <v>1972</v>
      </c>
      <c r="J1934" s="1">
        <v>1922</v>
      </c>
      <c r="K1934">
        <v>119</v>
      </c>
      <c r="L1934" s="1">
        <v>1042</v>
      </c>
      <c r="M1934">
        <v>467</v>
      </c>
      <c r="N1934" s="20">
        <f t="shared" si="420"/>
        <v>1</v>
      </c>
      <c r="P1934" s="20">
        <f t="shared" si="421"/>
        <v>1</v>
      </c>
      <c r="R1934" s="12">
        <f t="shared" si="422"/>
        <v>6.1914672216441209E-2</v>
      </c>
      <c r="S1934" s="21">
        <f t="shared" si="423"/>
        <v>4.2304655701281613E-2</v>
      </c>
      <c r="T1934" s="21">
        <f t="shared" si="424"/>
        <v>-5.1232204359928923E-3</v>
      </c>
      <c r="U1934" s="21">
        <f t="shared" si="425"/>
        <v>1.8314636636762804E-2</v>
      </c>
      <c r="V1934" s="21">
        <f t="shared" si="426"/>
        <v>1.8498690634017174E-2</v>
      </c>
      <c r="W1934" s="22">
        <f t="shared" si="427"/>
        <v>1509</v>
      </c>
      <c r="X1934" s="21">
        <f t="shared" si="428"/>
        <v>7.886017229953611E-2</v>
      </c>
      <c r="Y1934" s="23">
        <f t="shared" si="429"/>
        <v>20.789915966386555</v>
      </c>
      <c r="Z1934" s="21">
        <f t="shared" si="430"/>
        <v>0.35</v>
      </c>
      <c r="AA1934" s="21">
        <f t="shared" si="431"/>
        <v>0.46400000000000002</v>
      </c>
      <c r="AB1934" s="21">
        <f t="shared" si="432"/>
        <v>0.33699999999999997</v>
      </c>
      <c r="AC1934" s="21">
        <f t="shared" si="433"/>
        <v>0</v>
      </c>
    </row>
    <row r="1935" spans="2:29" x14ac:dyDescent="0.25">
      <c r="B1935" t="s">
        <v>2540</v>
      </c>
      <c r="C1935" t="s">
        <v>2541</v>
      </c>
      <c r="D1935" t="s">
        <v>7409</v>
      </c>
      <c r="E1935" s="1">
        <v>2460</v>
      </c>
      <c r="F1935" s="1">
        <v>4472</v>
      </c>
      <c r="G1935" t="s">
        <v>86</v>
      </c>
      <c r="H1935" s="1">
        <v>75645</v>
      </c>
      <c r="I1935" s="1">
        <v>23387</v>
      </c>
      <c r="J1935" s="1">
        <v>24819</v>
      </c>
      <c r="K1935">
        <v>289</v>
      </c>
      <c r="L1935">
        <v>686</v>
      </c>
      <c r="M1935">
        <v>414</v>
      </c>
      <c r="N1935" s="20">
        <f t="shared" si="420"/>
        <v>1</v>
      </c>
      <c r="P1935" s="20">
        <f t="shared" si="421"/>
        <v>1</v>
      </c>
      <c r="R1935" s="12">
        <f t="shared" si="422"/>
        <v>1.1644304766509529E-2</v>
      </c>
      <c r="S1935" s="21">
        <f t="shared" si="423"/>
        <v>-0.20925062434194674</v>
      </c>
      <c r="T1935" s="21">
        <f t="shared" si="424"/>
        <v>1.1956752521167902E-2</v>
      </c>
      <c r="U1935" s="21">
        <f t="shared" si="425"/>
        <v>-0.10545868164233763</v>
      </c>
      <c r="V1935" s="21">
        <f t="shared" si="426"/>
        <v>-0.10091751782103882</v>
      </c>
      <c r="W1935" s="22">
        <f t="shared" si="427"/>
        <v>1100</v>
      </c>
      <c r="X1935" s="21">
        <f t="shared" si="428"/>
        <v>0.26272727272727275</v>
      </c>
      <c r="Y1935" s="23">
        <f t="shared" si="429"/>
        <v>8.5121107266435985</v>
      </c>
      <c r="Z1935" s="21">
        <f t="shared" si="430"/>
        <v>3.9E-2</v>
      </c>
      <c r="AA1935" s="21">
        <f t="shared" si="431"/>
        <v>0.89</v>
      </c>
      <c r="AB1935" s="21">
        <f t="shared" si="432"/>
        <v>0.70799999999999996</v>
      </c>
      <c r="AC1935" s="21">
        <f t="shared" si="433"/>
        <v>0</v>
      </c>
    </row>
    <row r="1936" spans="2:29" x14ac:dyDescent="0.25">
      <c r="B1936" t="s">
        <v>2340</v>
      </c>
      <c r="C1936" t="s">
        <v>2341</v>
      </c>
      <c r="D1936" t="s">
        <v>7412</v>
      </c>
      <c r="E1936" s="1">
        <v>2460</v>
      </c>
      <c r="F1936" s="1">
        <v>2375</v>
      </c>
      <c r="G1936" t="s">
        <v>31</v>
      </c>
      <c r="H1936" s="1">
        <v>1150</v>
      </c>
      <c r="I1936" s="1">
        <v>1113</v>
      </c>
      <c r="J1936" s="1">
        <v>1434</v>
      </c>
      <c r="K1936">
        <v>361</v>
      </c>
      <c r="L1936" s="1">
        <v>1676</v>
      </c>
      <c r="M1936" t="s">
        <v>30</v>
      </c>
      <c r="N1936" s="20">
        <f t="shared" si="420"/>
        <v>1</v>
      </c>
      <c r="P1936" s="20">
        <f t="shared" si="421"/>
        <v>1</v>
      </c>
      <c r="R1936" s="12">
        <f t="shared" si="422"/>
        <v>0.25174337517433754</v>
      </c>
      <c r="S1936" s="21">
        <f t="shared" si="423"/>
        <v>-6.5192310192868641E-3</v>
      </c>
      <c r="T1936" s="21">
        <f t="shared" si="424"/>
        <v>5.1988027951796134E-2</v>
      </c>
      <c r="U1936" s="21">
        <f t="shared" si="425"/>
        <v>2.2315936962764127E-2</v>
      </c>
      <c r="V1936" s="21">
        <f t="shared" si="426"/>
        <v>2.2594911298424464E-2</v>
      </c>
      <c r="W1936" s="22">
        <f t="shared" si="427"/>
        <v>1676</v>
      </c>
      <c r="X1936" s="21">
        <f t="shared" si="428"/>
        <v>0.21539379474940334</v>
      </c>
      <c r="Y1936" s="23">
        <f t="shared" si="429"/>
        <v>6.8144044321329638</v>
      </c>
      <c r="Z1936" s="21">
        <f t="shared" si="430"/>
        <v>0.377</v>
      </c>
      <c r="AA1936" s="21">
        <f t="shared" si="431"/>
        <v>0.84299999999999997</v>
      </c>
      <c r="AB1936" s="21">
        <f t="shared" si="432"/>
        <v>0.79899999999999993</v>
      </c>
      <c r="AC1936" s="21">
        <f t="shared" si="433"/>
        <v>0</v>
      </c>
    </row>
    <row r="1937" spans="2:29" x14ac:dyDescent="0.25">
      <c r="B1937" t="s">
        <v>2376</v>
      </c>
      <c r="C1937" t="s">
        <v>2377</v>
      </c>
      <c r="D1937" t="s">
        <v>7417</v>
      </c>
      <c r="E1937" s="1">
        <v>2451</v>
      </c>
      <c r="F1937" s="1">
        <v>3528</v>
      </c>
      <c r="G1937" t="s">
        <v>31</v>
      </c>
      <c r="H1937">
        <v>213</v>
      </c>
      <c r="I1937">
        <v>212</v>
      </c>
      <c r="J1937">
        <v>321</v>
      </c>
      <c r="K1937">
        <v>153</v>
      </c>
      <c r="L1937" s="1">
        <v>2798</v>
      </c>
      <c r="M1937">
        <v>806</v>
      </c>
      <c r="N1937" s="20">
        <f t="shared" si="420"/>
        <v>1</v>
      </c>
      <c r="P1937" s="20">
        <f t="shared" si="421"/>
        <v>1</v>
      </c>
      <c r="R1937" s="12">
        <f t="shared" si="422"/>
        <v>0.47663551401869159</v>
      </c>
      <c r="S1937" s="21">
        <f t="shared" si="423"/>
        <v>-9.4073543819261918E-4</v>
      </c>
      <c r="T1937" s="21">
        <f t="shared" si="424"/>
        <v>8.6510266362288979E-2</v>
      </c>
      <c r="U1937" s="21">
        <f t="shared" si="425"/>
        <v>4.1867624821292804E-2</v>
      </c>
      <c r="V1937" s="21">
        <f t="shared" si="426"/>
        <v>4.2479051915129719E-2</v>
      </c>
      <c r="W1937" s="22">
        <f t="shared" si="427"/>
        <v>3604</v>
      </c>
      <c r="X1937" s="21">
        <f t="shared" si="428"/>
        <v>4.2452830188679243E-2</v>
      </c>
      <c r="Y1937" s="23">
        <f t="shared" si="429"/>
        <v>16.019607843137255</v>
      </c>
      <c r="Z1937" s="21">
        <f t="shared" si="430"/>
        <v>0.496</v>
      </c>
      <c r="AA1937" s="21">
        <f t="shared" si="431"/>
        <v>0.309</v>
      </c>
      <c r="AB1937" s="21">
        <f t="shared" si="432"/>
        <v>0.41800000000000004</v>
      </c>
      <c r="AC1937" s="21">
        <f t="shared" si="433"/>
        <v>0</v>
      </c>
    </row>
    <row r="1938" spans="2:29" x14ac:dyDescent="0.25">
      <c r="B1938" t="s">
        <v>2407</v>
      </c>
      <c r="C1938" t="s">
        <v>2408</v>
      </c>
      <c r="D1938" t="s">
        <v>7410</v>
      </c>
      <c r="E1938" s="1">
        <v>2432</v>
      </c>
      <c r="F1938" t="s">
        <v>30</v>
      </c>
      <c r="G1938" t="s">
        <v>31</v>
      </c>
      <c r="H1938">
        <v>229</v>
      </c>
      <c r="I1938">
        <v>236</v>
      </c>
      <c r="J1938">
        <v>325</v>
      </c>
      <c r="K1938">
        <v>120</v>
      </c>
      <c r="L1938" s="1">
        <v>1812</v>
      </c>
      <c r="M1938" s="1">
        <v>5285</v>
      </c>
      <c r="N1938" s="20">
        <f t="shared" si="420"/>
        <v>1</v>
      </c>
      <c r="P1938" s="20">
        <f t="shared" si="421"/>
        <v>1</v>
      </c>
      <c r="R1938" s="12">
        <f t="shared" si="422"/>
        <v>0.36923076923076925</v>
      </c>
      <c r="S1938" s="21">
        <f t="shared" si="423"/>
        <v>6.0401287487616973E-3</v>
      </c>
      <c r="T1938" s="21">
        <f t="shared" si="424"/>
        <v>6.609098668129465E-2</v>
      </c>
      <c r="U1938" s="21">
        <f t="shared" si="425"/>
        <v>3.5630394252092357E-2</v>
      </c>
      <c r="V1938" s="21">
        <f t="shared" si="426"/>
        <v>3.5920503227382904E-2</v>
      </c>
      <c r="W1938" s="22">
        <f t="shared" si="427"/>
        <v>7097</v>
      </c>
      <c r="X1938" s="21">
        <f t="shared" si="428"/>
        <v>1.6908552909680147E-2</v>
      </c>
      <c r="Y1938" s="23">
        <f t="shared" si="429"/>
        <v>20.266666666666666</v>
      </c>
      <c r="Z1938" s="21">
        <f t="shared" si="430"/>
        <v>0.45300000000000001</v>
      </c>
      <c r="AA1938" s="21">
        <f t="shared" si="431"/>
        <v>0.20499999999999999</v>
      </c>
      <c r="AB1938" s="21">
        <f t="shared" si="432"/>
        <v>0.34399999999999997</v>
      </c>
      <c r="AC1938" s="21">
        <f t="shared" si="433"/>
        <v>0</v>
      </c>
    </row>
    <row r="1939" spans="2:29" x14ac:dyDescent="0.25">
      <c r="B1939">
        <v>94124352</v>
      </c>
      <c r="C1939" t="s">
        <v>2394</v>
      </c>
      <c r="D1939" t="s">
        <v>7415</v>
      </c>
      <c r="E1939" s="1">
        <v>2406</v>
      </c>
      <c r="F1939" s="1">
        <v>3520</v>
      </c>
      <c r="G1939" t="s">
        <v>49</v>
      </c>
      <c r="H1939" s="1">
        <v>3260</v>
      </c>
      <c r="I1939" s="1">
        <v>3497</v>
      </c>
      <c r="J1939" s="1">
        <v>4055</v>
      </c>
      <c r="K1939">
        <v>313</v>
      </c>
      <c r="L1939" s="1">
        <v>2559</v>
      </c>
      <c r="M1939" s="1">
        <v>1084</v>
      </c>
      <c r="N1939" s="20">
        <f t="shared" si="420"/>
        <v>1</v>
      </c>
      <c r="P1939" s="20">
        <f t="shared" si="421"/>
        <v>1</v>
      </c>
      <c r="R1939" s="12">
        <f t="shared" si="422"/>
        <v>7.7188655980271276E-2</v>
      </c>
      <c r="S1939" s="21">
        <f t="shared" si="423"/>
        <v>1.4134614769415244E-2</v>
      </c>
      <c r="T1939" s="21">
        <f t="shared" si="424"/>
        <v>3.0051752265454201E-2</v>
      </c>
      <c r="U1939" s="21">
        <f t="shared" si="425"/>
        <v>2.2062198193577354E-2</v>
      </c>
      <c r="V1939" s="21">
        <f t="shared" si="426"/>
        <v>2.2082855076148933E-2</v>
      </c>
      <c r="W1939" s="22">
        <f t="shared" si="427"/>
        <v>3643</v>
      </c>
      <c r="X1939" s="21">
        <f t="shared" si="428"/>
        <v>8.5918199286302496E-2</v>
      </c>
      <c r="Y1939" s="23">
        <f t="shared" si="429"/>
        <v>7.6869009584664534</v>
      </c>
      <c r="Z1939" s="21">
        <f t="shared" si="430"/>
        <v>0.371</v>
      </c>
      <c r="AA1939" s="21">
        <f t="shared" si="431"/>
        <v>0.48799999999999999</v>
      </c>
      <c r="AB1939" s="21">
        <f t="shared" si="432"/>
        <v>0.75</v>
      </c>
      <c r="AC1939" s="21">
        <f t="shared" si="433"/>
        <v>0</v>
      </c>
    </row>
    <row r="1940" spans="2:29" x14ac:dyDescent="0.25">
      <c r="B1940" t="s">
        <v>2378</v>
      </c>
      <c r="C1940" t="s">
        <v>2379</v>
      </c>
      <c r="D1940" t="s">
        <v>7409</v>
      </c>
      <c r="E1940" s="1">
        <v>2386</v>
      </c>
      <c r="F1940" s="1">
        <v>5340</v>
      </c>
      <c r="G1940" t="s">
        <v>34</v>
      </c>
      <c r="H1940" s="1">
        <v>9691</v>
      </c>
      <c r="I1940" s="1">
        <v>7630</v>
      </c>
      <c r="J1940" s="1">
        <v>6881</v>
      </c>
      <c r="K1940">
        <v>62</v>
      </c>
      <c r="L1940" s="1">
        <v>4721</v>
      </c>
      <c r="M1940" s="1">
        <v>2618</v>
      </c>
      <c r="N1940" s="20">
        <f t="shared" si="420"/>
        <v>1</v>
      </c>
      <c r="P1940" s="20">
        <f t="shared" si="421"/>
        <v>1</v>
      </c>
      <c r="R1940" s="12">
        <f t="shared" si="422"/>
        <v>9.01031826769365E-3</v>
      </c>
      <c r="S1940" s="21">
        <f t="shared" si="423"/>
        <v>-4.6696497005586979E-2</v>
      </c>
      <c r="T1940" s="21">
        <f t="shared" si="424"/>
        <v>-2.0452717823440936E-2</v>
      </c>
      <c r="U1940" s="21">
        <f t="shared" si="425"/>
        <v>-3.3663694437816138E-2</v>
      </c>
      <c r="V1940" s="21">
        <f t="shared" si="426"/>
        <v>-3.3604303088948018E-2</v>
      </c>
      <c r="W1940" s="22">
        <f t="shared" si="427"/>
        <v>7339</v>
      </c>
      <c r="X1940" s="21">
        <f t="shared" si="428"/>
        <v>8.4480174410682656E-3</v>
      </c>
      <c r="Y1940" s="23">
        <f t="shared" si="429"/>
        <v>38.483870967741929</v>
      </c>
      <c r="Z1940" s="21">
        <f t="shared" si="430"/>
        <v>0.12</v>
      </c>
      <c r="AA1940" s="21">
        <f t="shared" si="431"/>
        <v>0.185</v>
      </c>
      <c r="AB1940" s="21">
        <f t="shared" si="432"/>
        <v>0.23499999999999999</v>
      </c>
      <c r="AC1940" s="21">
        <f t="shared" si="433"/>
        <v>0</v>
      </c>
    </row>
    <row r="1941" spans="2:29" x14ac:dyDescent="0.25">
      <c r="B1941" t="s">
        <v>2409</v>
      </c>
      <c r="C1941" t="s">
        <v>2410</v>
      </c>
      <c r="D1941" t="s">
        <v>7416</v>
      </c>
      <c r="E1941" s="1">
        <v>2380</v>
      </c>
      <c r="F1941" s="1">
        <v>2610</v>
      </c>
      <c r="G1941" t="s">
        <v>49</v>
      </c>
      <c r="H1941">
        <v>967</v>
      </c>
      <c r="I1941">
        <v>973</v>
      </c>
      <c r="J1941" s="1">
        <v>1081</v>
      </c>
      <c r="K1941">
        <v>170</v>
      </c>
      <c r="L1941" s="1">
        <v>1297</v>
      </c>
      <c r="M1941">
        <v>222</v>
      </c>
      <c r="N1941" s="20">
        <f t="shared" si="420"/>
        <v>1</v>
      </c>
      <c r="P1941" s="20">
        <f t="shared" si="421"/>
        <v>1</v>
      </c>
      <c r="R1941" s="12">
        <f t="shared" si="422"/>
        <v>0.15726179463459761</v>
      </c>
      <c r="S1941" s="21">
        <f t="shared" si="423"/>
        <v>1.237882891863995E-3</v>
      </c>
      <c r="T1941" s="21">
        <f t="shared" si="424"/>
        <v>2.1274694019957741E-2</v>
      </c>
      <c r="U1941" s="21">
        <f t="shared" si="425"/>
        <v>1.1206661613529345E-2</v>
      </c>
      <c r="V1941" s="21">
        <f t="shared" si="426"/>
        <v>1.1239746175117027E-2</v>
      </c>
      <c r="W1941" s="22">
        <f t="shared" si="427"/>
        <v>1519</v>
      </c>
      <c r="X1941" s="21">
        <f t="shared" si="428"/>
        <v>0.1119157340355497</v>
      </c>
      <c r="Y1941" s="23">
        <f t="shared" si="429"/>
        <v>14</v>
      </c>
      <c r="Z1941" s="21">
        <f t="shared" si="430"/>
        <v>0.307</v>
      </c>
      <c r="AA1941" s="21">
        <f t="shared" si="431"/>
        <v>0.59699999999999998</v>
      </c>
      <c r="AB1941" s="21">
        <f t="shared" si="432"/>
        <v>0.47899999999999998</v>
      </c>
      <c r="AC1941" s="21">
        <f t="shared" si="433"/>
        <v>0</v>
      </c>
    </row>
    <row r="1942" spans="2:29" x14ac:dyDescent="0.25">
      <c r="B1942" t="s">
        <v>2433</v>
      </c>
      <c r="C1942" t="s">
        <v>2434</v>
      </c>
      <c r="D1942" t="s">
        <v>7420</v>
      </c>
      <c r="E1942" s="1">
        <v>2364</v>
      </c>
      <c r="F1942" s="1">
        <v>3129</v>
      </c>
      <c r="G1942" t="s">
        <v>49</v>
      </c>
      <c r="H1942" s="1">
        <v>2863</v>
      </c>
      <c r="I1942" s="1">
        <v>2295</v>
      </c>
      <c r="J1942" s="1">
        <v>3394</v>
      </c>
      <c r="K1942">
        <v>183</v>
      </c>
      <c r="L1942">
        <v>824</v>
      </c>
      <c r="M1942" t="s">
        <v>30</v>
      </c>
      <c r="N1942" s="20">
        <f t="shared" si="420"/>
        <v>1</v>
      </c>
      <c r="P1942" s="20">
        <f t="shared" si="421"/>
        <v>1</v>
      </c>
      <c r="R1942" s="12">
        <f t="shared" si="422"/>
        <v>5.391868002357101E-2</v>
      </c>
      <c r="S1942" s="21">
        <f t="shared" si="423"/>
        <v>-4.3263664057025419E-2</v>
      </c>
      <c r="T1942" s="21">
        <f t="shared" si="424"/>
        <v>8.1398666303863054E-2</v>
      </c>
      <c r="U1942" s="21">
        <f t="shared" si="425"/>
        <v>1.7159475054515427E-2</v>
      </c>
      <c r="V1942" s="21">
        <f t="shared" si="426"/>
        <v>1.8431492433784353E-2</v>
      </c>
      <c r="W1942" s="22">
        <f t="shared" si="427"/>
        <v>824</v>
      </c>
      <c r="X1942" s="21">
        <f t="shared" si="428"/>
        <v>0.22208737864077671</v>
      </c>
      <c r="Y1942" s="23">
        <f t="shared" si="429"/>
        <v>12.918032786885245</v>
      </c>
      <c r="Z1942" s="21">
        <f t="shared" si="430"/>
        <v>0.34899999999999998</v>
      </c>
      <c r="AA1942" s="21">
        <f t="shared" si="431"/>
        <v>0.84899999999999998</v>
      </c>
      <c r="AB1942" s="21">
        <f t="shared" si="432"/>
        <v>0.51300000000000001</v>
      </c>
      <c r="AC1942" s="21">
        <f t="shared" si="433"/>
        <v>0</v>
      </c>
    </row>
    <row r="1943" spans="2:29" x14ac:dyDescent="0.25">
      <c r="B1943" t="s">
        <v>2419</v>
      </c>
      <c r="C1943" t="s">
        <v>2420</v>
      </c>
      <c r="D1943" t="s">
        <v>7409</v>
      </c>
      <c r="E1943" s="1">
        <v>2361</v>
      </c>
      <c r="F1943" s="1">
        <v>4224</v>
      </c>
      <c r="G1943" t="s">
        <v>86</v>
      </c>
      <c r="H1943" s="1">
        <v>4352</v>
      </c>
      <c r="I1943" s="1">
        <v>4658</v>
      </c>
      <c r="J1943" s="1">
        <v>6064</v>
      </c>
      <c r="K1943">
        <v>228</v>
      </c>
      <c r="L1943" s="1">
        <v>1732</v>
      </c>
      <c r="M1943">
        <v>281</v>
      </c>
      <c r="N1943" s="20">
        <f t="shared" si="420"/>
        <v>1</v>
      </c>
      <c r="P1943" s="20">
        <f t="shared" si="421"/>
        <v>1</v>
      </c>
      <c r="R1943" s="12">
        <f t="shared" si="422"/>
        <v>3.7598944591029027E-2</v>
      </c>
      <c r="S1943" s="21">
        <f t="shared" si="423"/>
        <v>1.3682897986713405E-2</v>
      </c>
      <c r="T1943" s="21">
        <f t="shared" si="424"/>
        <v>5.4173128717656116E-2</v>
      </c>
      <c r="U1943" s="21">
        <f t="shared" si="425"/>
        <v>3.3729786790645866E-2</v>
      </c>
      <c r="V1943" s="21">
        <f t="shared" si="426"/>
        <v>3.3861937831671796E-2</v>
      </c>
      <c r="W1943" s="22">
        <f t="shared" si="427"/>
        <v>2013</v>
      </c>
      <c r="X1943" s="21">
        <f t="shared" si="428"/>
        <v>0.11326378539493295</v>
      </c>
      <c r="Y1943" s="23">
        <f t="shared" si="429"/>
        <v>10.355263157894736</v>
      </c>
      <c r="Z1943" s="21">
        <f t="shared" si="430"/>
        <v>0.443</v>
      </c>
      <c r="AA1943" s="21">
        <f t="shared" si="431"/>
        <v>0.59899999999999998</v>
      </c>
      <c r="AB1943" s="21">
        <f t="shared" si="432"/>
        <v>0.61299999999999999</v>
      </c>
      <c r="AC1943" s="21">
        <f t="shared" si="433"/>
        <v>0</v>
      </c>
    </row>
    <row r="1944" spans="2:29" x14ac:dyDescent="0.25">
      <c r="B1944" t="s">
        <v>2405</v>
      </c>
      <c r="C1944" t="s">
        <v>2406</v>
      </c>
      <c r="D1944" t="s">
        <v>7409</v>
      </c>
      <c r="E1944" s="1">
        <v>2355</v>
      </c>
      <c r="F1944" s="1">
        <v>2571</v>
      </c>
      <c r="G1944" t="s">
        <v>56</v>
      </c>
      <c r="H1944" s="1">
        <v>1264</v>
      </c>
      <c r="I1944" s="1">
        <v>1266</v>
      </c>
      <c r="J1944" s="1">
        <v>1798</v>
      </c>
      <c r="K1944">
        <v>249</v>
      </c>
      <c r="L1944" s="1">
        <v>1854</v>
      </c>
      <c r="M1944">
        <v>436</v>
      </c>
      <c r="N1944" s="20">
        <f t="shared" si="420"/>
        <v>1</v>
      </c>
      <c r="P1944" s="20">
        <f t="shared" si="421"/>
        <v>1</v>
      </c>
      <c r="R1944" s="12">
        <f t="shared" si="422"/>
        <v>0.13848720800889877</v>
      </c>
      <c r="S1944" s="21">
        <f t="shared" si="423"/>
        <v>3.1625559772407996E-4</v>
      </c>
      <c r="T1944" s="21">
        <f t="shared" si="424"/>
        <v>7.2682502093233348E-2</v>
      </c>
      <c r="U1944" s="21">
        <f t="shared" si="425"/>
        <v>3.5867628579588917E-2</v>
      </c>
      <c r="V1944" s="21">
        <f t="shared" si="426"/>
        <v>3.6288795423515451E-2</v>
      </c>
      <c r="W1944" s="22">
        <f t="shared" si="427"/>
        <v>2290</v>
      </c>
      <c r="X1944" s="21">
        <f t="shared" si="428"/>
        <v>0.10873362445414847</v>
      </c>
      <c r="Y1944" s="23">
        <f t="shared" si="429"/>
        <v>9.4578313253012052</v>
      </c>
      <c r="Z1944" s="21">
        <f t="shared" si="430"/>
        <v>0.45600000000000002</v>
      </c>
      <c r="AA1944" s="21">
        <f t="shared" si="431"/>
        <v>0.58099999999999996</v>
      </c>
      <c r="AB1944" s="21">
        <f t="shared" si="432"/>
        <v>0.65500000000000003</v>
      </c>
      <c r="AC1944" s="21">
        <f t="shared" si="433"/>
        <v>0</v>
      </c>
    </row>
    <row r="1945" spans="2:29" x14ac:dyDescent="0.25">
      <c r="B1945" t="s">
        <v>2417</v>
      </c>
      <c r="C1945" t="s">
        <v>2418</v>
      </c>
      <c r="D1945" t="s">
        <v>7409</v>
      </c>
      <c r="E1945" s="1">
        <v>2342</v>
      </c>
      <c r="F1945" s="1">
        <v>5375</v>
      </c>
      <c r="G1945" t="s">
        <v>56</v>
      </c>
      <c r="H1945" s="1">
        <v>10401</v>
      </c>
      <c r="I1945" s="1">
        <v>7681</v>
      </c>
      <c r="J1945" s="1">
        <v>10554</v>
      </c>
      <c r="K1945">
        <v>209</v>
      </c>
      <c r="L1945" s="1">
        <v>4498</v>
      </c>
      <c r="M1945" s="1">
        <v>1683</v>
      </c>
      <c r="N1945" s="20">
        <f t="shared" si="420"/>
        <v>1</v>
      </c>
      <c r="P1945" s="20">
        <f t="shared" si="421"/>
        <v>1</v>
      </c>
      <c r="R1945" s="12">
        <f t="shared" si="422"/>
        <v>1.9802918324805761E-2</v>
      </c>
      <c r="S1945" s="21">
        <f t="shared" si="423"/>
        <v>-5.8829006905901204E-2</v>
      </c>
      <c r="T1945" s="21">
        <f t="shared" si="424"/>
        <v>6.5613870781059402E-2</v>
      </c>
      <c r="U1945" s="21">
        <f t="shared" si="425"/>
        <v>1.4613647155123921E-3</v>
      </c>
      <c r="V1945" s="21">
        <f t="shared" si="426"/>
        <v>2.7487428635568634E-3</v>
      </c>
      <c r="W1945" s="22">
        <f t="shared" si="427"/>
        <v>6181</v>
      </c>
      <c r="X1945" s="21">
        <f t="shared" si="428"/>
        <v>3.3813298818961335E-2</v>
      </c>
      <c r="Y1945" s="23">
        <f t="shared" si="429"/>
        <v>11.205741626794259</v>
      </c>
      <c r="Z1945" s="21">
        <f t="shared" si="430"/>
        <v>0.255</v>
      </c>
      <c r="AA1945" s="21">
        <f t="shared" si="431"/>
        <v>0.26600000000000001</v>
      </c>
      <c r="AB1945" s="21">
        <f t="shared" si="432"/>
        <v>0.57400000000000007</v>
      </c>
      <c r="AC1945" s="21">
        <f t="shared" si="433"/>
        <v>0</v>
      </c>
    </row>
    <row r="1946" spans="2:29" x14ac:dyDescent="0.25">
      <c r="B1946" t="s">
        <v>2415</v>
      </c>
      <c r="C1946" t="s">
        <v>2416</v>
      </c>
      <c r="D1946" t="s">
        <v>7410</v>
      </c>
      <c r="E1946" s="1">
        <v>2335</v>
      </c>
      <c r="F1946" s="1">
        <v>3194</v>
      </c>
      <c r="G1946" t="s">
        <v>56</v>
      </c>
      <c r="H1946" s="1">
        <v>4542</v>
      </c>
      <c r="I1946" s="1">
        <v>3764</v>
      </c>
      <c r="J1946" s="1">
        <v>2273</v>
      </c>
      <c r="K1946">
        <v>197</v>
      </c>
      <c r="L1946">
        <v>468</v>
      </c>
      <c r="M1946">
        <v>690</v>
      </c>
      <c r="N1946" s="20">
        <f t="shared" si="420"/>
        <v>1</v>
      </c>
      <c r="P1946" s="20">
        <f t="shared" si="421"/>
        <v>1</v>
      </c>
      <c r="R1946" s="12">
        <f t="shared" si="422"/>
        <v>8.6669599648042231E-2</v>
      </c>
      <c r="S1946" s="21">
        <f t="shared" si="423"/>
        <v>-3.687978814890458E-2</v>
      </c>
      <c r="T1946" s="21">
        <f t="shared" si="424"/>
        <v>-9.595517565839029E-2</v>
      </c>
      <c r="U1946" s="21">
        <f t="shared" si="425"/>
        <v>-6.688487165689061E-2</v>
      </c>
      <c r="V1946" s="21">
        <f t="shared" si="426"/>
        <v>-6.6573278488061827E-2</v>
      </c>
      <c r="W1946" s="22">
        <f t="shared" si="427"/>
        <v>1158</v>
      </c>
      <c r="X1946" s="21">
        <f t="shared" si="428"/>
        <v>0.17012089810017272</v>
      </c>
      <c r="Y1946" s="23">
        <f t="shared" si="429"/>
        <v>11.852791878172589</v>
      </c>
      <c r="Z1946" s="21">
        <f t="shared" si="430"/>
        <v>6.6000000000000003E-2</v>
      </c>
      <c r="AA1946" s="21">
        <f t="shared" si="431"/>
        <v>0.76</v>
      </c>
      <c r="AB1946" s="21">
        <f t="shared" si="432"/>
        <v>0.55000000000000004</v>
      </c>
      <c r="AC1946" s="21">
        <f t="shared" si="433"/>
        <v>0</v>
      </c>
    </row>
    <row r="1947" spans="2:29" x14ac:dyDescent="0.25">
      <c r="B1947" t="s">
        <v>2372</v>
      </c>
      <c r="C1947" t="s">
        <v>2373</v>
      </c>
      <c r="D1947" t="s">
        <v>7416</v>
      </c>
      <c r="E1947" s="1">
        <v>2316</v>
      </c>
      <c r="F1947" s="1">
        <v>2295</v>
      </c>
      <c r="G1947" t="s">
        <v>34</v>
      </c>
      <c r="H1947" s="1">
        <v>1164</v>
      </c>
      <c r="I1947" s="1">
        <v>1367</v>
      </c>
      <c r="J1947" s="1">
        <v>1826</v>
      </c>
      <c r="K1947">
        <v>254</v>
      </c>
      <c r="L1947" s="1">
        <v>2008</v>
      </c>
      <c r="M1947" t="s">
        <v>30</v>
      </c>
      <c r="N1947" s="20">
        <f t="shared" si="420"/>
        <v>1</v>
      </c>
      <c r="P1947" s="20">
        <f t="shared" si="421"/>
        <v>1</v>
      </c>
      <c r="R1947" s="12">
        <f t="shared" si="422"/>
        <v>0.13910186199342825</v>
      </c>
      <c r="S1947" s="21">
        <f t="shared" si="423"/>
        <v>3.2673676803498086E-2</v>
      </c>
      <c r="T1947" s="21">
        <f t="shared" si="424"/>
        <v>5.9610984368986486E-2</v>
      </c>
      <c r="U1947" s="21">
        <f t="shared" si="425"/>
        <v>4.6055625294226354E-2</v>
      </c>
      <c r="V1947" s="21">
        <f t="shared" si="426"/>
        <v>4.6113428822236978E-2</v>
      </c>
      <c r="W1947" s="22">
        <f t="shared" si="427"/>
        <v>2008</v>
      </c>
      <c r="X1947" s="21">
        <f t="shared" si="428"/>
        <v>0.12649402390438247</v>
      </c>
      <c r="Y1947" s="23">
        <f t="shared" si="429"/>
        <v>9.118110236220474</v>
      </c>
      <c r="Z1947" s="21">
        <f t="shared" si="430"/>
        <v>0.51600000000000001</v>
      </c>
      <c r="AA1947" s="21">
        <f t="shared" si="431"/>
        <v>0.64200000000000002</v>
      </c>
      <c r="AB1947" s="21">
        <f t="shared" si="432"/>
        <v>0.67399999999999993</v>
      </c>
      <c r="AC1947" s="21">
        <f t="shared" si="433"/>
        <v>0</v>
      </c>
    </row>
    <row r="1948" spans="2:29" x14ac:dyDescent="0.25">
      <c r="B1948" t="s">
        <v>2497</v>
      </c>
      <c r="C1948" t="s">
        <v>2498</v>
      </c>
      <c r="D1948" t="s">
        <v>7411</v>
      </c>
      <c r="E1948" s="1">
        <v>2307</v>
      </c>
      <c r="F1948" s="1">
        <v>2132</v>
      </c>
      <c r="G1948" t="s">
        <v>49</v>
      </c>
      <c r="H1948" s="1">
        <v>8853</v>
      </c>
      <c r="I1948" s="1">
        <v>8049</v>
      </c>
      <c r="J1948" s="1">
        <v>6687</v>
      </c>
      <c r="K1948">
        <v>142</v>
      </c>
      <c r="L1948">
        <v>928</v>
      </c>
      <c r="M1948">
        <v>62</v>
      </c>
      <c r="N1948" s="20">
        <f t="shared" si="420"/>
        <v>1</v>
      </c>
      <c r="P1948" s="20">
        <f t="shared" si="421"/>
        <v>1</v>
      </c>
      <c r="R1948" s="12">
        <f t="shared" si="422"/>
        <v>2.1235232540750711E-2</v>
      </c>
      <c r="S1948" s="21">
        <f t="shared" si="423"/>
        <v>-1.8861556894505971E-2</v>
      </c>
      <c r="T1948" s="21">
        <f t="shared" si="424"/>
        <v>-3.6397586339445676E-2</v>
      </c>
      <c r="U1948" s="21">
        <f t="shared" si="425"/>
        <v>-2.7669103693802932E-2</v>
      </c>
      <c r="V1948" s="21">
        <f t="shared" si="426"/>
        <v>-2.7642748975918192E-2</v>
      </c>
      <c r="W1948" s="22">
        <f t="shared" si="427"/>
        <v>990</v>
      </c>
      <c r="X1948" s="21">
        <f t="shared" si="428"/>
        <v>0.14343434343434344</v>
      </c>
      <c r="Y1948" s="23">
        <f t="shared" si="429"/>
        <v>16.246478873239436</v>
      </c>
      <c r="Z1948" s="21">
        <f t="shared" si="430"/>
        <v>0.13600000000000001</v>
      </c>
      <c r="AA1948" s="21">
        <f t="shared" si="431"/>
        <v>0.69699999999999995</v>
      </c>
      <c r="AB1948" s="21">
        <f t="shared" si="432"/>
        <v>0.41500000000000004</v>
      </c>
      <c r="AC1948" s="21">
        <f t="shared" si="433"/>
        <v>0</v>
      </c>
    </row>
    <row r="1949" spans="2:29" x14ac:dyDescent="0.25">
      <c r="B1949" t="s">
        <v>2592</v>
      </c>
      <c r="C1949" t="s">
        <v>2593</v>
      </c>
      <c r="D1949" t="s">
        <v>1737</v>
      </c>
      <c r="E1949" s="1">
        <v>2298</v>
      </c>
      <c r="F1949" s="1">
        <v>2735</v>
      </c>
      <c r="G1949" t="s">
        <v>49</v>
      </c>
      <c r="H1949">
        <v>276</v>
      </c>
      <c r="I1949">
        <v>318</v>
      </c>
      <c r="J1949">
        <v>412</v>
      </c>
      <c r="K1949">
        <v>19</v>
      </c>
      <c r="L1949">
        <v>211</v>
      </c>
      <c r="M1949">
        <v>279</v>
      </c>
      <c r="N1949" s="20">
        <f t="shared" si="420"/>
        <v>1</v>
      </c>
      <c r="P1949" s="20">
        <f t="shared" si="421"/>
        <v>1</v>
      </c>
      <c r="R1949" s="12">
        <f t="shared" si="422"/>
        <v>4.6116504854368932E-2</v>
      </c>
      <c r="S1949" s="21">
        <f t="shared" si="423"/>
        <v>2.8735217383772715E-2</v>
      </c>
      <c r="T1949" s="21">
        <f t="shared" si="424"/>
        <v>5.3159183681431577E-2</v>
      </c>
      <c r="U1949" s="21">
        <f t="shared" si="425"/>
        <v>4.0875564976061041E-2</v>
      </c>
      <c r="V1949" s="21">
        <f t="shared" si="426"/>
        <v>4.0923322013755113E-2</v>
      </c>
      <c r="W1949" s="22">
        <f t="shared" si="427"/>
        <v>490</v>
      </c>
      <c r="X1949" s="21">
        <f t="shared" si="428"/>
        <v>3.8775510204081633E-2</v>
      </c>
      <c r="Y1949" s="23">
        <f t="shared" si="429"/>
        <v>120.94736842105263</v>
      </c>
      <c r="Z1949" s="21">
        <f t="shared" si="430"/>
        <v>0.48499999999999999</v>
      </c>
      <c r="AA1949" s="21">
        <f t="shared" si="431"/>
        <v>0.29199999999999998</v>
      </c>
      <c r="AB1949" s="21">
        <f t="shared" si="432"/>
        <v>0.18999999999999995</v>
      </c>
      <c r="AC1949" s="21">
        <f t="shared" si="433"/>
        <v>0</v>
      </c>
    </row>
    <row r="1950" spans="2:29" x14ac:dyDescent="0.25">
      <c r="B1950" t="s">
        <v>2441</v>
      </c>
      <c r="C1950" t="s">
        <v>2442</v>
      </c>
      <c r="D1950" t="s">
        <v>7412</v>
      </c>
      <c r="E1950" s="1">
        <v>2280</v>
      </c>
      <c r="F1950" s="1">
        <v>2454</v>
      </c>
      <c r="G1950" t="s">
        <v>49</v>
      </c>
      <c r="H1950" s="1">
        <v>3244</v>
      </c>
      <c r="I1950" s="1">
        <v>3540</v>
      </c>
      <c r="J1950" s="1">
        <v>2857</v>
      </c>
      <c r="K1950">
        <v>192</v>
      </c>
      <c r="L1950" s="1">
        <v>1998</v>
      </c>
      <c r="M1950">
        <v>236</v>
      </c>
      <c r="N1950" s="20">
        <f t="shared" si="420"/>
        <v>1</v>
      </c>
      <c r="P1950" s="20">
        <f t="shared" si="421"/>
        <v>1</v>
      </c>
      <c r="R1950" s="12">
        <f t="shared" si="422"/>
        <v>6.7203360168008403E-2</v>
      </c>
      <c r="S1950" s="21">
        <f t="shared" si="423"/>
        <v>1.7617304002422118E-2</v>
      </c>
      <c r="T1950" s="21">
        <f t="shared" si="424"/>
        <v>-4.1964955496907264E-2</v>
      </c>
      <c r="U1950" s="21">
        <f t="shared" si="425"/>
        <v>-1.2623152425033979E-2</v>
      </c>
      <c r="V1950" s="21">
        <f t="shared" si="426"/>
        <v>-1.2323601306506374E-2</v>
      </c>
      <c r="W1950" s="22">
        <f t="shared" si="427"/>
        <v>2234</v>
      </c>
      <c r="X1950" s="21">
        <f t="shared" si="428"/>
        <v>8.5944494180841546E-2</v>
      </c>
      <c r="Y1950" s="23">
        <f t="shared" si="429"/>
        <v>11.875</v>
      </c>
      <c r="Z1950" s="21">
        <f t="shared" si="430"/>
        <v>0.185</v>
      </c>
      <c r="AA1950" s="21">
        <f t="shared" si="431"/>
        <v>0.48799999999999999</v>
      </c>
      <c r="AB1950" s="21">
        <f t="shared" si="432"/>
        <v>0.55000000000000004</v>
      </c>
      <c r="AC1950" s="21">
        <f t="shared" si="433"/>
        <v>0</v>
      </c>
    </row>
    <row r="1951" spans="2:29" x14ac:dyDescent="0.25">
      <c r="B1951" t="s">
        <v>2516</v>
      </c>
      <c r="C1951" t="s">
        <v>2517</v>
      </c>
      <c r="D1951" t="s">
        <v>7418</v>
      </c>
      <c r="E1951" s="1">
        <v>2264</v>
      </c>
      <c r="F1951" s="1">
        <v>3496</v>
      </c>
      <c r="G1951" t="s">
        <v>37</v>
      </c>
      <c r="H1951" s="1">
        <v>1363</v>
      </c>
      <c r="I1951">
        <v>715</v>
      </c>
      <c r="J1951" s="1">
        <v>1475</v>
      </c>
      <c r="K1951">
        <v>290</v>
      </c>
      <c r="L1951" s="1">
        <v>1861</v>
      </c>
      <c r="M1951" s="1">
        <v>1275</v>
      </c>
      <c r="N1951" s="20">
        <f t="shared" si="420"/>
        <v>1</v>
      </c>
      <c r="P1951" s="20">
        <f t="shared" si="421"/>
        <v>1</v>
      </c>
      <c r="R1951" s="12">
        <f t="shared" si="422"/>
        <v>0.19661016949152543</v>
      </c>
      <c r="S1951" s="21">
        <f t="shared" si="423"/>
        <v>-0.12105431744828454</v>
      </c>
      <c r="T1951" s="21">
        <f t="shared" si="424"/>
        <v>0.15583860472813349</v>
      </c>
      <c r="U1951" s="21">
        <f t="shared" si="425"/>
        <v>7.9282471249586539E-3</v>
      </c>
      <c r="V1951" s="21">
        <f t="shared" si="426"/>
        <v>1.4237511468269201E-2</v>
      </c>
      <c r="W1951" s="22">
        <f t="shared" si="427"/>
        <v>3136</v>
      </c>
      <c r="X1951" s="21">
        <f t="shared" si="428"/>
        <v>9.2474489795918366E-2</v>
      </c>
      <c r="Y1951" s="23">
        <f t="shared" si="429"/>
        <v>7.8068965517241375</v>
      </c>
      <c r="Z1951" s="21">
        <f t="shared" si="430"/>
        <v>0.32600000000000001</v>
      </c>
      <c r="AA1951" s="21">
        <f t="shared" si="431"/>
        <v>0.51600000000000001</v>
      </c>
      <c r="AB1951" s="21">
        <f t="shared" si="432"/>
        <v>0.745</v>
      </c>
      <c r="AC1951" s="21">
        <f t="shared" si="433"/>
        <v>0</v>
      </c>
    </row>
    <row r="1952" spans="2:29" x14ac:dyDescent="0.25">
      <c r="B1952" t="s">
        <v>2390</v>
      </c>
      <c r="C1952" t="s">
        <v>2391</v>
      </c>
      <c r="D1952" t="s">
        <v>4619</v>
      </c>
      <c r="E1952" s="1">
        <v>2253</v>
      </c>
      <c r="F1952" s="1">
        <v>4995</v>
      </c>
      <c r="G1952" t="s">
        <v>104</v>
      </c>
      <c r="H1952">
        <v>891</v>
      </c>
      <c r="I1952">
        <v>844</v>
      </c>
      <c r="J1952" s="1">
        <v>1103</v>
      </c>
      <c r="K1952">
        <v>229</v>
      </c>
      <c r="L1952" s="1">
        <v>1694</v>
      </c>
      <c r="M1952" s="1">
        <v>1783</v>
      </c>
      <c r="N1952" s="20">
        <f t="shared" si="420"/>
        <v>1</v>
      </c>
      <c r="P1952" s="20">
        <f t="shared" si="421"/>
        <v>1</v>
      </c>
      <c r="R1952" s="12">
        <f t="shared" si="422"/>
        <v>0.20761559383499548</v>
      </c>
      <c r="S1952" s="21">
        <f t="shared" si="423"/>
        <v>-1.0779862888139036E-2</v>
      </c>
      <c r="T1952" s="21">
        <f t="shared" si="424"/>
        <v>5.498579768926648E-2</v>
      </c>
      <c r="U1952" s="21">
        <f t="shared" si="425"/>
        <v>2.1573881538306638E-2</v>
      </c>
      <c r="V1952" s="21">
        <f t="shared" si="426"/>
        <v>2.1926605446478026E-2</v>
      </c>
      <c r="W1952" s="22">
        <f t="shared" si="427"/>
        <v>3477</v>
      </c>
      <c r="X1952" s="21">
        <f t="shared" si="428"/>
        <v>6.5861374748346274E-2</v>
      </c>
      <c r="Y1952" s="23">
        <f t="shared" si="429"/>
        <v>9.8384279475982535</v>
      </c>
      <c r="Z1952" s="21">
        <f t="shared" si="430"/>
        <v>0.37</v>
      </c>
      <c r="AA1952" s="21">
        <f t="shared" si="431"/>
        <v>0.40799999999999997</v>
      </c>
      <c r="AB1952" s="21">
        <f t="shared" si="432"/>
        <v>0.63600000000000001</v>
      </c>
      <c r="AC1952" s="21">
        <f t="shared" si="433"/>
        <v>0</v>
      </c>
    </row>
    <row r="1953" spans="2:29" x14ac:dyDescent="0.25">
      <c r="B1953" t="s">
        <v>2463</v>
      </c>
      <c r="C1953" t="s">
        <v>2464</v>
      </c>
      <c r="D1953" t="s">
        <v>7410</v>
      </c>
      <c r="E1953" s="1">
        <v>2244</v>
      </c>
      <c r="F1953" t="s">
        <v>30</v>
      </c>
      <c r="G1953" t="s">
        <v>31</v>
      </c>
      <c r="H1953">
        <v>837</v>
      </c>
      <c r="I1953">
        <v>944</v>
      </c>
      <c r="J1953" s="1">
        <v>1150</v>
      </c>
      <c r="K1953">
        <v>130</v>
      </c>
      <c r="L1953">
        <v>558</v>
      </c>
      <c r="M1953">
        <v>198</v>
      </c>
      <c r="N1953" s="20">
        <f t="shared" si="420"/>
        <v>1</v>
      </c>
      <c r="P1953" s="20">
        <f t="shared" si="421"/>
        <v>1</v>
      </c>
      <c r="R1953" s="12">
        <f t="shared" si="422"/>
        <v>0.11304347826086956</v>
      </c>
      <c r="S1953" s="21">
        <f t="shared" si="423"/>
        <v>2.435220649133929E-2</v>
      </c>
      <c r="T1953" s="21">
        <f t="shared" si="424"/>
        <v>4.0267832286285055E-2</v>
      </c>
      <c r="U1953" s="21">
        <f t="shared" si="425"/>
        <v>3.2279346564881406E-2</v>
      </c>
      <c r="V1953" s="21">
        <f t="shared" si="426"/>
        <v>3.2299795114168584E-2</v>
      </c>
      <c r="W1953" s="22">
        <f t="shared" si="427"/>
        <v>756</v>
      </c>
      <c r="X1953" s="21">
        <f t="shared" si="428"/>
        <v>0.17195767195767195</v>
      </c>
      <c r="Y1953" s="23">
        <f t="shared" si="429"/>
        <v>17.261538461538461</v>
      </c>
      <c r="Z1953" s="21">
        <f t="shared" si="430"/>
        <v>0.434</v>
      </c>
      <c r="AA1953" s="21">
        <f t="shared" si="431"/>
        <v>0.76500000000000001</v>
      </c>
      <c r="AB1953" s="21">
        <f t="shared" si="432"/>
        <v>0.39400000000000002</v>
      </c>
      <c r="AC1953" s="21">
        <f t="shared" si="433"/>
        <v>0</v>
      </c>
    </row>
    <row r="1954" spans="2:29" x14ac:dyDescent="0.25">
      <c r="B1954" t="s">
        <v>2461</v>
      </c>
      <c r="C1954" t="s">
        <v>2462</v>
      </c>
      <c r="D1954" t="s">
        <v>7410</v>
      </c>
      <c r="E1954" s="1">
        <v>2238</v>
      </c>
      <c r="F1954" s="1">
        <v>2098</v>
      </c>
      <c r="G1954" t="s">
        <v>31</v>
      </c>
      <c r="H1954" s="1">
        <v>1586</v>
      </c>
      <c r="I1954" s="1">
        <v>1383</v>
      </c>
      <c r="J1954" s="1">
        <v>1656</v>
      </c>
      <c r="K1954">
        <v>182</v>
      </c>
      <c r="L1954" s="1">
        <v>2810</v>
      </c>
      <c r="M1954">
        <v>173</v>
      </c>
      <c r="N1954" s="20">
        <f t="shared" si="420"/>
        <v>1</v>
      </c>
      <c r="P1954" s="20">
        <f t="shared" si="421"/>
        <v>1</v>
      </c>
      <c r="R1954" s="12">
        <f t="shared" si="422"/>
        <v>0.10990338164251208</v>
      </c>
      <c r="S1954" s="21">
        <f t="shared" si="423"/>
        <v>-2.7020255031680041E-2</v>
      </c>
      <c r="T1954" s="21">
        <f t="shared" si="424"/>
        <v>3.6686947312977614E-2</v>
      </c>
      <c r="U1954" s="21">
        <f t="shared" si="425"/>
        <v>4.328333568543119E-3</v>
      </c>
      <c r="V1954" s="21">
        <f t="shared" si="426"/>
        <v>4.665008616613564E-3</v>
      </c>
      <c r="W1954" s="22">
        <f t="shared" si="427"/>
        <v>2983</v>
      </c>
      <c r="X1954" s="21">
        <f t="shared" si="428"/>
        <v>6.1012403620516256E-2</v>
      </c>
      <c r="Y1954" s="23">
        <f t="shared" si="429"/>
        <v>12.296703296703297</v>
      </c>
      <c r="Z1954" s="21">
        <f t="shared" si="430"/>
        <v>0.26800000000000002</v>
      </c>
      <c r="AA1954" s="21">
        <f t="shared" si="431"/>
        <v>0.38800000000000001</v>
      </c>
      <c r="AB1954" s="21">
        <f t="shared" si="432"/>
        <v>0.53499999999999992</v>
      </c>
      <c r="AC1954" s="21">
        <f t="shared" si="433"/>
        <v>0</v>
      </c>
    </row>
    <row r="1955" spans="2:29" x14ac:dyDescent="0.25">
      <c r="B1955" t="s">
        <v>2445</v>
      </c>
      <c r="C1955" t="s">
        <v>2446</v>
      </c>
      <c r="D1955" t="s">
        <v>7418</v>
      </c>
      <c r="E1955" s="1">
        <v>2237</v>
      </c>
      <c r="F1955" s="1">
        <v>5442</v>
      </c>
      <c r="G1955" t="s">
        <v>31</v>
      </c>
      <c r="H1955">
        <v>272</v>
      </c>
      <c r="I1955">
        <v>302</v>
      </c>
      <c r="J1955">
        <v>303</v>
      </c>
      <c r="K1955">
        <v>264</v>
      </c>
      <c r="L1955" s="1">
        <v>2595</v>
      </c>
      <c r="M1955" s="1">
        <v>2896</v>
      </c>
      <c r="N1955" s="20">
        <f t="shared" si="420"/>
        <v>1</v>
      </c>
      <c r="P1955" s="20">
        <f t="shared" si="421"/>
        <v>1</v>
      </c>
      <c r="R1955" s="12">
        <f t="shared" si="422"/>
        <v>0.87128712871287128</v>
      </c>
      <c r="S1955" s="21">
        <f t="shared" si="423"/>
        <v>2.1145452864653524E-2</v>
      </c>
      <c r="T1955" s="21">
        <f t="shared" si="424"/>
        <v>6.6137623978024251E-4</v>
      </c>
      <c r="U1955" s="21">
        <f t="shared" si="425"/>
        <v>1.08515292586433E-2</v>
      </c>
      <c r="V1955" s="21">
        <f t="shared" si="426"/>
        <v>1.0886119454359022E-2</v>
      </c>
      <c r="W1955" s="22">
        <f t="shared" si="427"/>
        <v>5491</v>
      </c>
      <c r="X1955" s="21">
        <f t="shared" si="428"/>
        <v>4.8078674194135862E-2</v>
      </c>
      <c r="Y1955" s="23">
        <f t="shared" si="429"/>
        <v>8.4734848484848477</v>
      </c>
      <c r="Z1955" s="21">
        <f t="shared" si="430"/>
        <v>0.30299999999999999</v>
      </c>
      <c r="AA1955" s="21">
        <f t="shared" si="431"/>
        <v>0.33600000000000002</v>
      </c>
      <c r="AB1955" s="21">
        <f t="shared" si="432"/>
        <v>0.71199999999999997</v>
      </c>
      <c r="AC1955" s="21">
        <f t="shared" si="433"/>
        <v>0</v>
      </c>
    </row>
    <row r="1956" spans="2:29" x14ac:dyDescent="0.25">
      <c r="B1956" t="s">
        <v>2467</v>
      </c>
      <c r="C1956" t="s">
        <v>2468</v>
      </c>
      <c r="D1956" t="s">
        <v>7409</v>
      </c>
      <c r="E1956" s="1">
        <v>2214</v>
      </c>
      <c r="F1956" s="1">
        <v>6530</v>
      </c>
      <c r="G1956" t="s">
        <v>56</v>
      </c>
      <c r="H1956" s="1">
        <v>49183</v>
      </c>
      <c r="I1956" s="1">
        <v>29520</v>
      </c>
      <c r="J1956" s="1">
        <v>34239</v>
      </c>
      <c r="K1956">
        <v>164</v>
      </c>
      <c r="L1956" s="1">
        <v>1867</v>
      </c>
      <c r="M1956" s="1">
        <v>1155</v>
      </c>
      <c r="N1956" s="20">
        <f t="shared" si="420"/>
        <v>1</v>
      </c>
      <c r="P1956" s="20">
        <f t="shared" si="421"/>
        <v>1</v>
      </c>
      <c r="R1956" s="12">
        <f t="shared" si="422"/>
        <v>4.7898595169251438E-3</v>
      </c>
      <c r="S1956" s="21">
        <f t="shared" si="423"/>
        <v>-9.7057141436369787E-2</v>
      </c>
      <c r="T1956" s="21">
        <f t="shared" si="424"/>
        <v>3.0103692084803901E-2</v>
      </c>
      <c r="U1956" s="21">
        <f t="shared" si="425"/>
        <v>-3.5570234621513541E-2</v>
      </c>
      <c r="V1956" s="21">
        <f t="shared" si="426"/>
        <v>-3.4174561324359809E-2</v>
      </c>
      <c r="W1956" s="22">
        <f t="shared" si="427"/>
        <v>3022</v>
      </c>
      <c r="X1956" s="21">
        <f t="shared" si="428"/>
        <v>5.4268696227663796E-2</v>
      </c>
      <c r="Y1956" s="23">
        <f t="shared" si="429"/>
        <v>13.5</v>
      </c>
      <c r="Z1956" s="21">
        <f t="shared" si="430"/>
        <v>0.11899999999999999</v>
      </c>
      <c r="AA1956" s="21">
        <f t="shared" si="431"/>
        <v>0.36299999999999999</v>
      </c>
      <c r="AB1956" s="21">
        <f t="shared" si="432"/>
        <v>0.49199999999999999</v>
      </c>
      <c r="AC1956" s="21">
        <f t="shared" si="433"/>
        <v>0</v>
      </c>
    </row>
    <row r="1957" spans="2:29" x14ac:dyDescent="0.25">
      <c r="B1957" t="s">
        <v>2526</v>
      </c>
      <c r="C1957" t="s">
        <v>2527</v>
      </c>
      <c r="D1957" t="s">
        <v>7417</v>
      </c>
      <c r="E1957" s="1">
        <v>2211</v>
      </c>
      <c r="F1957" s="1">
        <v>2281</v>
      </c>
      <c r="G1957" t="s">
        <v>86</v>
      </c>
      <c r="H1957" s="1">
        <v>1046</v>
      </c>
      <c r="I1957">
        <v>924</v>
      </c>
      <c r="J1957" s="1">
        <v>1203</v>
      </c>
      <c r="K1957">
        <v>122</v>
      </c>
      <c r="L1957">
        <v>248</v>
      </c>
      <c r="M1957" t="s">
        <v>30</v>
      </c>
      <c r="N1957" s="20">
        <f t="shared" si="420"/>
        <v>1</v>
      </c>
      <c r="P1957" s="20">
        <f t="shared" si="421"/>
        <v>1</v>
      </c>
      <c r="R1957" s="12">
        <f t="shared" si="422"/>
        <v>0.10141313383208644</v>
      </c>
      <c r="S1957" s="21">
        <f t="shared" si="423"/>
        <v>-2.449823988197497E-2</v>
      </c>
      <c r="T1957" s="21">
        <f t="shared" si="424"/>
        <v>5.4189609252615734E-2</v>
      </c>
      <c r="U1957" s="21">
        <f t="shared" si="425"/>
        <v>1.40827477696579E-2</v>
      </c>
      <c r="V1957" s="21">
        <f t="shared" si="426"/>
        <v>1.4591372380099554E-2</v>
      </c>
      <c r="W1957" s="22">
        <f t="shared" si="427"/>
        <v>248</v>
      </c>
      <c r="X1957" s="21">
        <f t="shared" si="428"/>
        <v>0.49193548387096769</v>
      </c>
      <c r="Y1957" s="23">
        <f t="shared" si="429"/>
        <v>18.122950819672134</v>
      </c>
      <c r="Z1957" s="21">
        <f t="shared" si="430"/>
        <v>0.32800000000000001</v>
      </c>
      <c r="AA1957" s="21">
        <f t="shared" si="431"/>
        <v>0.96499999999999997</v>
      </c>
      <c r="AB1957" s="21">
        <f t="shared" si="432"/>
        <v>0.377</v>
      </c>
      <c r="AC1957" s="21">
        <f t="shared" si="433"/>
        <v>0</v>
      </c>
    </row>
    <row r="1958" spans="2:29" x14ac:dyDescent="0.25">
      <c r="B1958" t="s">
        <v>2449</v>
      </c>
      <c r="C1958" t="s">
        <v>2450</v>
      </c>
      <c r="D1958" t="s">
        <v>7409</v>
      </c>
      <c r="E1958" s="1">
        <v>2197</v>
      </c>
      <c r="F1958" s="1">
        <v>4107</v>
      </c>
      <c r="G1958" t="s">
        <v>104</v>
      </c>
      <c r="H1958" s="1">
        <v>4710</v>
      </c>
      <c r="I1958" s="1">
        <v>4099</v>
      </c>
      <c r="J1958" s="1">
        <v>6378</v>
      </c>
      <c r="K1958">
        <v>410</v>
      </c>
      <c r="L1958" s="1">
        <v>2814</v>
      </c>
      <c r="M1958" s="1">
        <v>1675</v>
      </c>
      <c r="N1958" s="20">
        <f t="shared" si="420"/>
        <v>1</v>
      </c>
      <c r="P1958" s="20">
        <f t="shared" si="421"/>
        <v>1</v>
      </c>
      <c r="R1958" s="12">
        <f t="shared" si="422"/>
        <v>6.4283474443399186E-2</v>
      </c>
      <c r="S1958" s="21">
        <f t="shared" si="423"/>
        <v>-2.740641163892743E-2</v>
      </c>
      <c r="T1958" s="21">
        <f t="shared" si="424"/>
        <v>9.2449371910513056E-2</v>
      </c>
      <c r="U1958" s="21">
        <f t="shared" si="425"/>
        <v>3.078089559772379E-2</v>
      </c>
      <c r="V1958" s="21">
        <f t="shared" si="426"/>
        <v>3.1941285289769805E-2</v>
      </c>
      <c r="W1958" s="22">
        <f t="shared" si="427"/>
        <v>4489</v>
      </c>
      <c r="X1958" s="21">
        <f t="shared" si="428"/>
        <v>9.1334372911561601E-2</v>
      </c>
      <c r="Y1958" s="23">
        <f t="shared" si="429"/>
        <v>5.3585365853658535</v>
      </c>
      <c r="Z1958" s="21">
        <f t="shared" si="430"/>
        <v>0.43099999999999999</v>
      </c>
      <c r="AA1958" s="21">
        <f t="shared" si="431"/>
        <v>0.51200000000000001</v>
      </c>
      <c r="AB1958" s="21">
        <f t="shared" si="432"/>
        <v>0.878</v>
      </c>
      <c r="AC1958" s="21">
        <f t="shared" si="433"/>
        <v>0</v>
      </c>
    </row>
    <row r="1959" spans="2:29" x14ac:dyDescent="0.25">
      <c r="B1959" t="s">
        <v>2475</v>
      </c>
      <c r="C1959" t="s">
        <v>2476</v>
      </c>
      <c r="D1959" t="s">
        <v>7417</v>
      </c>
      <c r="E1959" s="1">
        <v>2195</v>
      </c>
      <c r="F1959" s="1">
        <v>2115</v>
      </c>
      <c r="G1959" t="s">
        <v>31</v>
      </c>
      <c r="H1959">
        <v>195</v>
      </c>
      <c r="I1959">
        <v>496</v>
      </c>
      <c r="J1959">
        <v>19</v>
      </c>
      <c r="K1959">
        <v>8</v>
      </c>
      <c r="L1959" s="1">
        <v>2195</v>
      </c>
      <c r="M1959" t="s">
        <v>30</v>
      </c>
      <c r="N1959" s="20">
        <f t="shared" si="420"/>
        <v>1</v>
      </c>
      <c r="P1959" s="20">
        <f t="shared" si="421"/>
        <v>1</v>
      </c>
      <c r="R1959" s="12">
        <f t="shared" si="422"/>
        <v>0.42105263157894735</v>
      </c>
      <c r="S1959" s="21">
        <f t="shared" si="423"/>
        <v>0.20528406003709976</v>
      </c>
      <c r="T1959" s="21">
        <f t="shared" si="424"/>
        <v>-0.47921989492156791</v>
      </c>
      <c r="U1959" s="21">
        <f t="shared" si="425"/>
        <v>-0.20773239405142907</v>
      </c>
      <c r="V1959" s="21">
        <f t="shared" si="426"/>
        <v>-0.16055607631196575</v>
      </c>
      <c r="W1959" s="22">
        <f t="shared" si="427"/>
        <v>2195</v>
      </c>
      <c r="X1959" s="21">
        <f t="shared" si="428"/>
        <v>3.6446469248291574E-3</v>
      </c>
      <c r="Y1959" s="23">
        <f t="shared" si="429"/>
        <v>274.375</v>
      </c>
      <c r="Z1959" s="21">
        <f t="shared" si="430"/>
        <v>1.7000000000000001E-2</v>
      </c>
      <c r="AA1959" s="21">
        <f t="shared" si="431"/>
        <v>0.17599999999999999</v>
      </c>
      <c r="AB1959" s="21">
        <f t="shared" si="432"/>
        <v>0.18400000000000005</v>
      </c>
      <c r="AC1959" s="21">
        <f t="shared" si="433"/>
        <v>0</v>
      </c>
    </row>
    <row r="1960" spans="2:29" x14ac:dyDescent="0.25">
      <c r="B1960" t="s">
        <v>2528</v>
      </c>
      <c r="C1960" t="s">
        <v>2529</v>
      </c>
      <c r="D1960" t="s">
        <v>7412</v>
      </c>
      <c r="E1960" s="1">
        <v>2169</v>
      </c>
      <c r="F1960" s="1">
        <v>2288</v>
      </c>
      <c r="G1960" t="s">
        <v>34</v>
      </c>
      <c r="H1960">
        <v>709</v>
      </c>
      <c r="I1960">
        <v>920</v>
      </c>
      <c r="J1960" s="1">
        <v>1071</v>
      </c>
      <c r="K1960">
        <v>167</v>
      </c>
      <c r="L1960">
        <v>596</v>
      </c>
      <c r="M1960">
        <v>124</v>
      </c>
      <c r="N1960" s="20">
        <f t="shared" si="420"/>
        <v>1</v>
      </c>
      <c r="P1960" s="20">
        <f t="shared" si="421"/>
        <v>1</v>
      </c>
      <c r="R1960" s="12">
        <f t="shared" si="422"/>
        <v>0.15592903828197946</v>
      </c>
      <c r="S1960" s="21">
        <f t="shared" si="423"/>
        <v>5.3484908130729591E-2</v>
      </c>
      <c r="T1960" s="21">
        <f t="shared" si="424"/>
        <v>3.0861520273388843E-2</v>
      </c>
      <c r="U1960" s="21">
        <f t="shared" si="425"/>
        <v>4.2111824124798636E-2</v>
      </c>
      <c r="V1960" s="21">
        <f t="shared" si="426"/>
        <v>4.2152750842972354E-2</v>
      </c>
      <c r="W1960" s="22">
        <f t="shared" si="427"/>
        <v>720</v>
      </c>
      <c r="X1960" s="21">
        <f t="shared" si="428"/>
        <v>0.23194444444444445</v>
      </c>
      <c r="Y1960" s="23">
        <f t="shared" si="429"/>
        <v>12.988023952095809</v>
      </c>
      <c r="Z1960" s="21">
        <f t="shared" si="430"/>
        <v>0.495</v>
      </c>
      <c r="AA1960" s="21">
        <f t="shared" si="431"/>
        <v>0.86199999999999999</v>
      </c>
      <c r="AB1960" s="21">
        <f t="shared" si="432"/>
        <v>0.51100000000000001</v>
      </c>
      <c r="AC1960" s="21">
        <f t="shared" si="433"/>
        <v>0</v>
      </c>
    </row>
    <row r="1961" spans="2:29" x14ac:dyDescent="0.25">
      <c r="B1961" t="s">
        <v>2465</v>
      </c>
      <c r="C1961" t="s">
        <v>2466</v>
      </c>
      <c r="D1961" t="s">
        <v>7412</v>
      </c>
      <c r="E1961" s="1">
        <v>2168</v>
      </c>
      <c r="F1961" s="1">
        <v>3929</v>
      </c>
      <c r="G1961" t="s">
        <v>86</v>
      </c>
      <c r="H1961" s="1">
        <v>3202</v>
      </c>
      <c r="I1961" s="1">
        <v>2751</v>
      </c>
      <c r="J1961" s="1">
        <v>3488</v>
      </c>
      <c r="K1961">
        <v>433</v>
      </c>
      <c r="L1961" s="1">
        <v>3487</v>
      </c>
      <c r="M1961" s="1">
        <v>1296</v>
      </c>
      <c r="N1961" s="20">
        <f t="shared" si="420"/>
        <v>1</v>
      </c>
      <c r="P1961" s="20">
        <f t="shared" si="421"/>
        <v>1</v>
      </c>
      <c r="R1961" s="12">
        <f t="shared" si="422"/>
        <v>0.12413990825688073</v>
      </c>
      <c r="S1961" s="21">
        <f t="shared" si="423"/>
        <v>-2.9905923908736254E-2</v>
      </c>
      <c r="T1961" s="21">
        <f t="shared" si="424"/>
        <v>4.861768338776451E-2</v>
      </c>
      <c r="U1961" s="21">
        <f t="shared" si="425"/>
        <v>8.5919902215239041E-3</v>
      </c>
      <c r="V1961" s="21">
        <f t="shared" si="426"/>
        <v>9.1012499001840528E-3</v>
      </c>
      <c r="W1961" s="22">
        <f t="shared" si="427"/>
        <v>4783</v>
      </c>
      <c r="X1961" s="21">
        <f t="shared" si="428"/>
        <v>9.0528956721722773E-2</v>
      </c>
      <c r="Y1961" s="23">
        <f t="shared" si="429"/>
        <v>5.0069284064665123</v>
      </c>
      <c r="Z1961" s="21">
        <f t="shared" si="430"/>
        <v>0.29299999999999998</v>
      </c>
      <c r="AA1961" s="21">
        <f t="shared" si="431"/>
        <v>0.50600000000000001</v>
      </c>
      <c r="AB1961" s="21">
        <f t="shared" si="432"/>
        <v>0.89200000000000002</v>
      </c>
      <c r="AC1961" s="21">
        <f t="shared" si="433"/>
        <v>0</v>
      </c>
    </row>
    <row r="1962" spans="2:29" x14ac:dyDescent="0.25">
      <c r="B1962" t="s">
        <v>2522</v>
      </c>
      <c r="C1962" t="s">
        <v>2523</v>
      </c>
      <c r="D1962" t="s">
        <v>7412</v>
      </c>
      <c r="E1962" s="1">
        <v>2165</v>
      </c>
      <c r="F1962" s="1">
        <v>2495</v>
      </c>
      <c r="G1962" t="s">
        <v>75</v>
      </c>
      <c r="H1962">
        <v>637</v>
      </c>
      <c r="I1962">
        <v>620</v>
      </c>
      <c r="J1962">
        <v>841</v>
      </c>
      <c r="K1962">
        <v>78</v>
      </c>
      <c r="L1962">
        <v>647</v>
      </c>
      <c r="M1962">
        <v>306</v>
      </c>
      <c r="N1962" s="20">
        <f t="shared" si="420"/>
        <v>1</v>
      </c>
      <c r="P1962" s="20">
        <f t="shared" si="421"/>
        <v>1</v>
      </c>
      <c r="R1962" s="12">
        <f t="shared" si="422"/>
        <v>9.2746730083234238E-2</v>
      </c>
      <c r="S1962" s="21">
        <f t="shared" si="423"/>
        <v>-5.3954276194486672E-3</v>
      </c>
      <c r="T1962" s="21">
        <f t="shared" si="424"/>
        <v>6.2871742997740343E-2</v>
      </c>
      <c r="U1962" s="21">
        <f t="shared" si="425"/>
        <v>2.8171724683984323E-2</v>
      </c>
      <c r="V1962" s="21">
        <f t="shared" si="426"/>
        <v>2.8549346687425332E-2</v>
      </c>
      <c r="W1962" s="22">
        <f t="shared" si="427"/>
        <v>953</v>
      </c>
      <c r="X1962" s="21">
        <f t="shared" si="428"/>
        <v>8.1846799580272828E-2</v>
      </c>
      <c r="Y1962" s="23">
        <f t="shared" si="429"/>
        <v>27.756410256410255</v>
      </c>
      <c r="Z1962" s="21">
        <f t="shared" si="430"/>
        <v>0.41199999999999998</v>
      </c>
      <c r="AA1962" s="21">
        <f t="shared" si="431"/>
        <v>0.47399999999999998</v>
      </c>
      <c r="AB1962" s="21">
        <f t="shared" si="432"/>
        <v>0.27700000000000002</v>
      </c>
      <c r="AC1962" s="21">
        <f t="shared" si="433"/>
        <v>0</v>
      </c>
    </row>
    <row r="1963" spans="2:29" x14ac:dyDescent="0.25">
      <c r="B1963" t="s">
        <v>2501</v>
      </c>
      <c r="C1963" t="s">
        <v>2502</v>
      </c>
      <c r="D1963" t="s">
        <v>7417</v>
      </c>
      <c r="E1963" s="1">
        <v>2164</v>
      </c>
      <c r="F1963" s="1">
        <v>3482</v>
      </c>
      <c r="G1963" t="s">
        <v>49</v>
      </c>
      <c r="H1963" s="1">
        <v>5576</v>
      </c>
      <c r="I1963" s="1">
        <v>6012</v>
      </c>
      <c r="J1963" s="1">
        <v>6215</v>
      </c>
      <c r="K1963">
        <v>258</v>
      </c>
      <c r="L1963" s="1">
        <v>1619</v>
      </c>
      <c r="M1963" s="1">
        <v>-77128</v>
      </c>
      <c r="N1963" s="20">
        <f t="shared" si="420"/>
        <v>1</v>
      </c>
      <c r="P1963" s="20">
        <f t="shared" si="421"/>
        <v>1</v>
      </c>
      <c r="R1963" s="12">
        <f t="shared" si="422"/>
        <v>4.1512469831053903E-2</v>
      </c>
      <c r="S1963" s="21">
        <f t="shared" si="423"/>
        <v>1.5171089818590833E-2</v>
      </c>
      <c r="T1963" s="21">
        <f t="shared" si="424"/>
        <v>6.6637552859021287E-3</v>
      </c>
      <c r="U1963" s="21">
        <f t="shared" si="425"/>
        <v>1.0908473371582961E-2</v>
      </c>
      <c r="V1963" s="21">
        <f t="shared" si="426"/>
        <v>1.0914439492025307E-2</v>
      </c>
      <c r="W1963" s="22">
        <f t="shared" si="427"/>
        <v>1619</v>
      </c>
      <c r="X1963" s="21">
        <f t="shared" si="428"/>
        <v>0.15935762816553428</v>
      </c>
      <c r="Y1963" s="23">
        <f t="shared" si="429"/>
        <v>8.3875968992248069</v>
      </c>
      <c r="Z1963" s="21">
        <f t="shared" si="430"/>
        <v>0.30399999999999999</v>
      </c>
      <c r="AA1963" s="21">
        <f t="shared" si="431"/>
        <v>0.73199999999999998</v>
      </c>
      <c r="AB1963" s="21">
        <f t="shared" si="432"/>
        <v>0.71500000000000008</v>
      </c>
      <c r="AC1963" s="21">
        <f t="shared" si="433"/>
        <v>0</v>
      </c>
    </row>
    <row r="1964" spans="2:29" x14ac:dyDescent="0.25">
      <c r="B1964" t="s">
        <v>2495</v>
      </c>
      <c r="C1964" t="s">
        <v>2496</v>
      </c>
      <c r="D1964" t="s">
        <v>7418</v>
      </c>
      <c r="E1964" s="1">
        <v>2156</v>
      </c>
      <c r="F1964" s="1">
        <v>2018</v>
      </c>
      <c r="G1964" t="s">
        <v>49</v>
      </c>
      <c r="H1964" s="1">
        <v>3212</v>
      </c>
      <c r="I1964" s="1">
        <v>4166</v>
      </c>
      <c r="J1964" s="1">
        <v>3894</v>
      </c>
      <c r="K1964">
        <v>148</v>
      </c>
      <c r="L1964">
        <v>316</v>
      </c>
      <c r="M1964">
        <v>34</v>
      </c>
      <c r="N1964" s="20">
        <f t="shared" si="420"/>
        <v>1</v>
      </c>
      <c r="P1964" s="20">
        <f t="shared" si="421"/>
        <v>1</v>
      </c>
      <c r="R1964" s="12">
        <f t="shared" si="422"/>
        <v>3.8007190549563433E-2</v>
      </c>
      <c r="S1964" s="21">
        <f t="shared" si="423"/>
        <v>5.3388919642526345E-2</v>
      </c>
      <c r="T1964" s="21">
        <f t="shared" si="424"/>
        <v>-1.3413118728298867E-2</v>
      </c>
      <c r="U1964" s="21">
        <f t="shared" si="425"/>
        <v>1.9440870769995566E-2</v>
      </c>
      <c r="V1964" s="21">
        <f t="shared" si="426"/>
        <v>1.9805557228074349E-2</v>
      </c>
      <c r="W1964" s="22">
        <f t="shared" si="427"/>
        <v>350</v>
      </c>
      <c r="X1964" s="21">
        <f t="shared" si="428"/>
        <v>0.42285714285714288</v>
      </c>
      <c r="Y1964" s="23">
        <f t="shared" si="429"/>
        <v>14.567567567567568</v>
      </c>
      <c r="Z1964" s="21">
        <f t="shared" si="430"/>
        <v>0.35899999999999999</v>
      </c>
      <c r="AA1964" s="21">
        <f t="shared" si="431"/>
        <v>0.95699999999999996</v>
      </c>
      <c r="AB1964" s="21">
        <f t="shared" si="432"/>
        <v>0.45699999999999996</v>
      </c>
      <c r="AC1964" s="21">
        <f t="shared" si="433"/>
        <v>0</v>
      </c>
    </row>
    <row r="1965" spans="2:29" x14ac:dyDescent="0.25">
      <c r="B1965" t="s">
        <v>2487</v>
      </c>
      <c r="C1965" t="s">
        <v>2488</v>
      </c>
      <c r="D1965" t="s">
        <v>7412</v>
      </c>
      <c r="E1965" s="1">
        <v>2147</v>
      </c>
      <c r="F1965" s="1">
        <v>2063</v>
      </c>
      <c r="G1965" t="s">
        <v>31</v>
      </c>
      <c r="H1965">
        <v>65</v>
      </c>
      <c r="I1965">
        <v>312</v>
      </c>
      <c r="J1965">
        <v>52</v>
      </c>
      <c r="K1965">
        <v>37</v>
      </c>
      <c r="L1965" s="1">
        <v>1957</v>
      </c>
      <c r="M1965" t="s">
        <v>30</v>
      </c>
      <c r="N1965" s="20">
        <f t="shared" si="420"/>
        <v>1</v>
      </c>
      <c r="P1965" s="20">
        <f t="shared" si="421"/>
        <v>1</v>
      </c>
      <c r="R1965" s="12">
        <f t="shared" si="422"/>
        <v>0.71153846153846156</v>
      </c>
      <c r="S1965" s="21">
        <f t="shared" si="423"/>
        <v>0.36851085783726334</v>
      </c>
      <c r="T1965" s="21">
        <f t="shared" si="424"/>
        <v>-0.30117288122842079</v>
      </c>
      <c r="U1965" s="21">
        <f t="shared" si="425"/>
        <v>-2.2067231457071457E-2</v>
      </c>
      <c r="V1965" s="21">
        <f t="shared" si="426"/>
        <v>1.5090248383923699E-2</v>
      </c>
      <c r="W1965" s="22">
        <f t="shared" si="427"/>
        <v>1957</v>
      </c>
      <c r="X1965" s="21">
        <f t="shared" si="428"/>
        <v>1.890648952478283E-2</v>
      </c>
      <c r="Y1965" s="23">
        <f t="shared" si="429"/>
        <v>58.027027027027025</v>
      </c>
      <c r="Z1965" s="21">
        <f t="shared" si="430"/>
        <v>0.33100000000000002</v>
      </c>
      <c r="AA1965" s="21">
        <f t="shared" si="431"/>
        <v>0.20899999999999999</v>
      </c>
      <c r="AB1965" s="21">
        <f t="shared" si="432"/>
        <v>0.20699999999999996</v>
      </c>
      <c r="AC1965" s="21">
        <f t="shared" si="433"/>
        <v>0</v>
      </c>
    </row>
    <row r="1966" spans="2:29" x14ac:dyDescent="0.25">
      <c r="B1966" t="s">
        <v>2429</v>
      </c>
      <c r="C1966" t="s">
        <v>2430</v>
      </c>
      <c r="D1966" t="s">
        <v>7411</v>
      </c>
      <c r="E1966" s="1">
        <v>2136</v>
      </c>
      <c r="F1966" s="1">
        <v>3458</v>
      </c>
      <c r="G1966" t="s">
        <v>34</v>
      </c>
      <c r="H1966" s="1">
        <v>5482</v>
      </c>
      <c r="I1966" s="1">
        <v>4756</v>
      </c>
      <c r="J1966" s="1">
        <v>6768</v>
      </c>
      <c r="K1966">
        <v>126</v>
      </c>
      <c r="L1966" s="1">
        <v>3612</v>
      </c>
      <c r="M1966">
        <v>643</v>
      </c>
      <c r="N1966" s="20">
        <f t="shared" si="420"/>
        <v>1</v>
      </c>
      <c r="P1966" s="20">
        <f t="shared" si="421"/>
        <v>1</v>
      </c>
      <c r="R1966" s="12">
        <f t="shared" si="422"/>
        <v>1.8617021276595744E-2</v>
      </c>
      <c r="S1966" s="21">
        <f t="shared" si="423"/>
        <v>-2.8012761584854329E-2</v>
      </c>
      <c r="T1966" s="21">
        <f t="shared" si="424"/>
        <v>7.3108662896695487E-2</v>
      </c>
      <c r="U1966" s="21">
        <f t="shared" si="425"/>
        <v>2.1297177989016314E-2</v>
      </c>
      <c r="V1966" s="21">
        <f t="shared" si="426"/>
        <v>2.2131026433619156E-2</v>
      </c>
      <c r="W1966" s="22">
        <f t="shared" si="427"/>
        <v>4255</v>
      </c>
      <c r="X1966" s="21">
        <f t="shared" si="428"/>
        <v>2.9612220916568743E-2</v>
      </c>
      <c r="Y1966" s="23">
        <f t="shared" si="429"/>
        <v>16.952380952380953</v>
      </c>
      <c r="Z1966" s="21">
        <f t="shared" si="430"/>
        <v>0.372</v>
      </c>
      <c r="AA1966" s="21">
        <f t="shared" si="431"/>
        <v>0.247</v>
      </c>
      <c r="AB1966" s="21">
        <f t="shared" si="432"/>
        <v>0.40200000000000002</v>
      </c>
      <c r="AC1966" s="21">
        <f t="shared" si="433"/>
        <v>0</v>
      </c>
    </row>
    <row r="1967" spans="2:29" x14ac:dyDescent="0.25">
      <c r="B1967" t="s">
        <v>2532</v>
      </c>
      <c r="C1967" t="s">
        <v>2533</v>
      </c>
      <c r="D1967" t="s">
        <v>4619</v>
      </c>
      <c r="E1967" s="1">
        <v>2117</v>
      </c>
      <c r="F1967" s="1">
        <v>3963</v>
      </c>
      <c r="G1967" t="s">
        <v>46</v>
      </c>
      <c r="H1967" s="1">
        <v>1675</v>
      </c>
      <c r="I1967" s="1">
        <v>1636</v>
      </c>
      <c r="J1967" s="1">
        <v>1855</v>
      </c>
      <c r="K1967">
        <v>298</v>
      </c>
      <c r="L1967" s="1">
        <v>1238</v>
      </c>
      <c r="M1967">
        <v>924</v>
      </c>
      <c r="N1967" s="20">
        <f t="shared" si="420"/>
        <v>1</v>
      </c>
      <c r="P1967" s="20">
        <f t="shared" si="421"/>
        <v>1</v>
      </c>
      <c r="R1967" s="12">
        <f t="shared" si="422"/>
        <v>0.16064690026954179</v>
      </c>
      <c r="S1967" s="21">
        <f t="shared" si="423"/>
        <v>-4.7007023721887808E-3</v>
      </c>
      <c r="T1967" s="21">
        <f t="shared" si="424"/>
        <v>2.5444412274764128E-2</v>
      </c>
      <c r="U1967" s="21">
        <f t="shared" si="425"/>
        <v>1.0259423758786967E-2</v>
      </c>
      <c r="V1967" s="21">
        <f t="shared" si="426"/>
        <v>1.0334377887120771E-2</v>
      </c>
      <c r="W1967" s="22">
        <f t="shared" si="427"/>
        <v>2162</v>
      </c>
      <c r="X1967" s="21">
        <f t="shared" si="428"/>
        <v>0.13783533765032377</v>
      </c>
      <c r="Y1967" s="23">
        <f t="shared" si="429"/>
        <v>7.1040268456375841</v>
      </c>
      <c r="Z1967" s="21">
        <f t="shared" si="430"/>
        <v>0.29899999999999999</v>
      </c>
      <c r="AA1967" s="21">
        <f t="shared" si="431"/>
        <v>0.67900000000000005</v>
      </c>
      <c r="AB1967" s="21">
        <f t="shared" si="432"/>
        <v>0.78</v>
      </c>
      <c r="AC1967" s="21">
        <f t="shared" si="433"/>
        <v>0</v>
      </c>
    </row>
    <row r="1968" spans="2:29" x14ac:dyDescent="0.25">
      <c r="B1968" t="s">
        <v>2380</v>
      </c>
      <c r="C1968" t="s">
        <v>2381</v>
      </c>
      <c r="D1968" t="s">
        <v>1737</v>
      </c>
      <c r="E1968" s="1">
        <v>2088</v>
      </c>
      <c r="F1968" s="1">
        <v>3728</v>
      </c>
      <c r="G1968" t="s">
        <v>34</v>
      </c>
      <c r="H1968" s="1">
        <v>4464</v>
      </c>
      <c r="I1968" s="1">
        <v>4884</v>
      </c>
      <c r="J1968" s="1">
        <v>3841</v>
      </c>
      <c r="K1968">
        <v>234</v>
      </c>
      <c r="L1968" s="1">
        <v>3571</v>
      </c>
      <c r="M1968" t="s">
        <v>30</v>
      </c>
      <c r="N1968" s="20">
        <f t="shared" si="420"/>
        <v>1</v>
      </c>
      <c r="P1968" s="20">
        <f t="shared" si="421"/>
        <v>1</v>
      </c>
      <c r="R1968" s="12">
        <f t="shared" si="422"/>
        <v>6.0921634990887791E-2</v>
      </c>
      <c r="S1968" s="21">
        <f t="shared" si="423"/>
        <v>1.8146549718982774E-2</v>
      </c>
      <c r="T1968" s="21">
        <f t="shared" si="424"/>
        <v>-4.6910400492964133E-2</v>
      </c>
      <c r="U1968" s="21">
        <f t="shared" si="425"/>
        <v>-1.4918842271797517E-2</v>
      </c>
      <c r="V1968" s="21">
        <f t="shared" si="426"/>
        <v>-1.4560897681926291E-2</v>
      </c>
      <c r="W1968" s="22">
        <f t="shared" si="427"/>
        <v>3571</v>
      </c>
      <c r="X1968" s="21">
        <f t="shared" si="428"/>
        <v>6.5527863343601236E-2</v>
      </c>
      <c r="Y1968" s="23">
        <f t="shared" si="429"/>
        <v>8.9230769230769234</v>
      </c>
      <c r="Z1968" s="21">
        <f t="shared" si="430"/>
        <v>0.17699999999999999</v>
      </c>
      <c r="AA1968" s="21">
        <f t="shared" si="431"/>
        <v>0.40699999999999997</v>
      </c>
      <c r="AB1968" s="21">
        <f t="shared" si="432"/>
        <v>0.68700000000000006</v>
      </c>
      <c r="AC1968" s="21">
        <f t="shared" si="433"/>
        <v>0</v>
      </c>
    </row>
    <row r="1969" spans="2:29" x14ac:dyDescent="0.25">
      <c r="B1969" t="s">
        <v>2503</v>
      </c>
      <c r="C1969" t="s">
        <v>2504</v>
      </c>
      <c r="D1969" t="s">
        <v>7415</v>
      </c>
      <c r="E1969" s="1">
        <v>2085</v>
      </c>
      <c r="F1969" s="1">
        <v>2487</v>
      </c>
      <c r="G1969" t="s">
        <v>34</v>
      </c>
      <c r="H1969" s="1">
        <v>3892</v>
      </c>
      <c r="I1969" s="1">
        <v>4849</v>
      </c>
      <c r="J1969" s="1">
        <v>4100</v>
      </c>
      <c r="K1969">
        <v>356</v>
      </c>
      <c r="L1969" s="1">
        <v>2395</v>
      </c>
      <c r="M1969">
        <v>436</v>
      </c>
      <c r="N1969" s="20">
        <f t="shared" si="420"/>
        <v>1</v>
      </c>
      <c r="P1969" s="20">
        <f t="shared" si="421"/>
        <v>1</v>
      </c>
      <c r="R1969" s="12">
        <f t="shared" si="422"/>
        <v>8.6829268292682921E-2</v>
      </c>
      <c r="S1969" s="21">
        <f t="shared" si="423"/>
        <v>4.4950866658658217E-2</v>
      </c>
      <c r="T1969" s="21">
        <f t="shared" si="424"/>
        <v>-3.300031074902432E-2</v>
      </c>
      <c r="U1969" s="21">
        <f t="shared" si="425"/>
        <v>5.2199576915792356E-3</v>
      </c>
      <c r="V1969" s="21">
        <f t="shared" si="426"/>
        <v>5.7235045337377111E-3</v>
      </c>
      <c r="W1969" s="22">
        <f t="shared" si="427"/>
        <v>2831</v>
      </c>
      <c r="X1969" s="21">
        <f t="shared" si="428"/>
        <v>0.12575061815612856</v>
      </c>
      <c r="Y1969" s="23">
        <f t="shared" si="429"/>
        <v>5.856741573033708</v>
      </c>
      <c r="Z1969" s="21">
        <f t="shared" si="430"/>
        <v>0.27500000000000002</v>
      </c>
      <c r="AA1969" s="21">
        <f t="shared" si="431"/>
        <v>0.64</v>
      </c>
      <c r="AB1969" s="21">
        <f t="shared" si="432"/>
        <v>0.85099999999999998</v>
      </c>
      <c r="AC1969" s="21">
        <f t="shared" si="433"/>
        <v>0</v>
      </c>
    </row>
    <row r="1970" spans="2:29" x14ac:dyDescent="0.25">
      <c r="B1970" t="s">
        <v>2534</v>
      </c>
      <c r="C1970" t="s">
        <v>2535</v>
      </c>
      <c r="D1970" t="s">
        <v>7416</v>
      </c>
      <c r="E1970" s="1">
        <v>2085</v>
      </c>
      <c r="F1970" s="1">
        <v>2616</v>
      </c>
      <c r="G1970" t="s">
        <v>46</v>
      </c>
      <c r="H1970" s="1">
        <v>4133</v>
      </c>
      <c r="I1970" s="1">
        <v>3246</v>
      </c>
      <c r="J1970" s="1">
        <v>3154</v>
      </c>
      <c r="K1970">
        <v>373</v>
      </c>
      <c r="L1970" s="1">
        <v>3149</v>
      </c>
      <c r="M1970">
        <v>499</v>
      </c>
      <c r="N1970" s="20">
        <f t="shared" si="420"/>
        <v>1</v>
      </c>
      <c r="P1970" s="20">
        <f t="shared" si="421"/>
        <v>1</v>
      </c>
      <c r="R1970" s="12">
        <f t="shared" si="422"/>
        <v>0.11826252377932783</v>
      </c>
      <c r="S1970" s="21">
        <f t="shared" si="423"/>
        <v>-4.7167368276865962E-2</v>
      </c>
      <c r="T1970" s="21">
        <f t="shared" si="424"/>
        <v>-5.7338942285350969E-3</v>
      </c>
      <c r="U1970" s="21">
        <f t="shared" si="425"/>
        <v>-2.6671078105999779E-2</v>
      </c>
      <c r="V1970" s="21">
        <f t="shared" si="426"/>
        <v>-2.6524113537133614E-2</v>
      </c>
      <c r="W1970" s="22">
        <f t="shared" si="427"/>
        <v>3648</v>
      </c>
      <c r="X1970" s="21">
        <f t="shared" si="428"/>
        <v>0.10224780701754387</v>
      </c>
      <c r="Y1970" s="23">
        <f t="shared" si="429"/>
        <v>5.5898123324396787</v>
      </c>
      <c r="Z1970" s="21">
        <f t="shared" si="430"/>
        <v>0.13800000000000001</v>
      </c>
      <c r="AA1970" s="21">
        <f t="shared" si="431"/>
        <v>0.55600000000000005</v>
      </c>
      <c r="AB1970" s="21">
        <f t="shared" si="432"/>
        <v>0.86399999999999999</v>
      </c>
      <c r="AC1970" s="21">
        <f t="shared" si="433"/>
        <v>0</v>
      </c>
    </row>
    <row r="1971" spans="2:29" x14ac:dyDescent="0.25">
      <c r="B1971" t="s">
        <v>2620</v>
      </c>
      <c r="C1971" t="s">
        <v>2621</v>
      </c>
      <c r="D1971" t="s">
        <v>7409</v>
      </c>
      <c r="E1971" s="1">
        <v>2076</v>
      </c>
      <c r="F1971" s="1">
        <v>4177</v>
      </c>
      <c r="G1971" t="s">
        <v>46</v>
      </c>
      <c r="H1971" s="1">
        <v>3481</v>
      </c>
      <c r="I1971" s="1">
        <v>4638</v>
      </c>
      <c r="J1971" s="1">
        <v>4226</v>
      </c>
      <c r="K1971">
        <v>394</v>
      </c>
      <c r="L1971" s="1">
        <v>1482</v>
      </c>
      <c r="M1971" s="1">
        <v>2247</v>
      </c>
      <c r="N1971" s="20">
        <f t="shared" si="420"/>
        <v>1</v>
      </c>
      <c r="P1971" s="20">
        <f t="shared" si="421"/>
        <v>1</v>
      </c>
      <c r="R1971" s="12">
        <f t="shared" si="422"/>
        <v>9.3232371036441081E-2</v>
      </c>
      <c r="S1971" s="21">
        <f t="shared" si="423"/>
        <v>5.9071653709044547E-2</v>
      </c>
      <c r="T1971" s="21">
        <f t="shared" si="424"/>
        <v>-1.8433450730982348E-2</v>
      </c>
      <c r="U1971" s="21">
        <f t="shared" si="425"/>
        <v>1.9582909115202218E-2</v>
      </c>
      <c r="V1971" s="21">
        <f t="shared" si="426"/>
        <v>2.007370403108814E-2</v>
      </c>
      <c r="W1971" s="22">
        <f t="shared" si="427"/>
        <v>3729</v>
      </c>
      <c r="X1971" s="21">
        <f t="shared" si="428"/>
        <v>0.10565835344596407</v>
      </c>
      <c r="Y1971" s="23">
        <f t="shared" si="429"/>
        <v>5.2690355329949234</v>
      </c>
      <c r="Z1971" s="21">
        <f t="shared" si="430"/>
        <v>0.36</v>
      </c>
      <c r="AA1971" s="21">
        <f t="shared" si="431"/>
        <v>0.57199999999999995</v>
      </c>
      <c r="AB1971" s="21">
        <f t="shared" si="432"/>
        <v>0.88300000000000001</v>
      </c>
      <c r="AC1971" s="21">
        <f t="shared" si="433"/>
        <v>0</v>
      </c>
    </row>
    <row r="1972" spans="2:29" x14ac:dyDescent="0.25">
      <c r="B1972" t="s">
        <v>2505</v>
      </c>
      <c r="C1972" t="s">
        <v>2506</v>
      </c>
      <c r="D1972" t="s">
        <v>7417</v>
      </c>
      <c r="E1972" s="1">
        <v>2045</v>
      </c>
      <c r="F1972" s="1">
        <v>4804</v>
      </c>
      <c r="G1972" t="s">
        <v>31</v>
      </c>
      <c r="H1972">
        <v>295</v>
      </c>
      <c r="I1972">
        <v>300</v>
      </c>
      <c r="J1972">
        <v>386</v>
      </c>
      <c r="K1972">
        <v>214</v>
      </c>
      <c r="L1972" s="1">
        <v>2959</v>
      </c>
      <c r="M1972" s="1">
        <v>2359</v>
      </c>
      <c r="N1972" s="20">
        <f t="shared" si="420"/>
        <v>1</v>
      </c>
      <c r="P1972" s="20">
        <f t="shared" si="421"/>
        <v>1</v>
      </c>
      <c r="R1972" s="12">
        <f t="shared" si="422"/>
        <v>0.55440414507772018</v>
      </c>
      <c r="S1972" s="21">
        <f t="shared" si="423"/>
        <v>3.3670795833371514E-3</v>
      </c>
      <c r="T1972" s="21">
        <f t="shared" si="424"/>
        <v>5.1703235473661513E-2</v>
      </c>
      <c r="U1972" s="21">
        <f t="shared" si="425"/>
        <v>2.7250896307982941E-2</v>
      </c>
      <c r="V1972" s="21">
        <f t="shared" si="426"/>
        <v>2.7440403788327201E-2</v>
      </c>
      <c r="W1972" s="22">
        <f t="shared" si="427"/>
        <v>5318</v>
      </c>
      <c r="X1972" s="21">
        <f t="shared" si="428"/>
        <v>4.0240691989469723E-2</v>
      </c>
      <c r="Y1972" s="23">
        <f t="shared" si="429"/>
        <v>9.55607476635514</v>
      </c>
      <c r="Z1972" s="21">
        <f t="shared" si="430"/>
        <v>0.40699999999999997</v>
      </c>
      <c r="AA1972" s="21">
        <f t="shared" si="431"/>
        <v>0.29899999999999999</v>
      </c>
      <c r="AB1972" s="21">
        <f t="shared" si="432"/>
        <v>0.64900000000000002</v>
      </c>
      <c r="AC1972" s="21">
        <f t="shared" si="433"/>
        <v>0</v>
      </c>
    </row>
    <row r="1973" spans="2:29" x14ac:dyDescent="0.25">
      <c r="B1973" t="s">
        <v>2582</v>
      </c>
      <c r="C1973" t="s">
        <v>2583</v>
      </c>
      <c r="D1973" t="s">
        <v>7419</v>
      </c>
      <c r="E1973" s="1">
        <v>2041</v>
      </c>
      <c r="F1973" s="1">
        <v>2923</v>
      </c>
      <c r="G1973" t="s">
        <v>99</v>
      </c>
      <c r="H1973" s="1">
        <v>1843</v>
      </c>
      <c r="I1973" s="1">
        <v>1949</v>
      </c>
      <c r="J1973" s="1">
        <v>2987</v>
      </c>
      <c r="K1973">
        <v>205</v>
      </c>
      <c r="L1973" s="1">
        <v>1178</v>
      </c>
      <c r="M1973">
        <v>992</v>
      </c>
      <c r="N1973" s="20">
        <f t="shared" si="420"/>
        <v>1</v>
      </c>
      <c r="P1973" s="20">
        <f t="shared" si="421"/>
        <v>1</v>
      </c>
      <c r="R1973" s="12">
        <f t="shared" si="422"/>
        <v>6.8630733177100764E-2</v>
      </c>
      <c r="S1973" s="21">
        <f t="shared" si="423"/>
        <v>1.1247127019555325E-2</v>
      </c>
      <c r="T1973" s="21">
        <f t="shared" si="424"/>
        <v>8.9142428505457394E-2</v>
      </c>
      <c r="U1973" s="21">
        <f t="shared" si="425"/>
        <v>4.9472320617006682E-2</v>
      </c>
      <c r="V1973" s="21">
        <f t="shared" si="426"/>
        <v>4.9953958714006465E-2</v>
      </c>
      <c r="W1973" s="22">
        <f t="shared" si="427"/>
        <v>2170</v>
      </c>
      <c r="X1973" s="21">
        <f t="shared" si="428"/>
        <v>9.4470046082949302E-2</v>
      </c>
      <c r="Y1973" s="23">
        <f t="shared" si="429"/>
        <v>9.9560975609756106</v>
      </c>
      <c r="Z1973" s="21">
        <f t="shared" si="430"/>
        <v>0.53900000000000003</v>
      </c>
      <c r="AA1973" s="21">
        <f t="shared" si="431"/>
        <v>0.52200000000000002</v>
      </c>
      <c r="AB1973" s="21">
        <f t="shared" si="432"/>
        <v>0.63100000000000001</v>
      </c>
      <c r="AC1973" s="21">
        <f t="shared" si="433"/>
        <v>0</v>
      </c>
    </row>
    <row r="1974" spans="2:29" x14ac:dyDescent="0.25">
      <c r="B1974" t="s">
        <v>2578</v>
      </c>
      <c r="C1974" t="s">
        <v>2579</v>
      </c>
      <c r="D1974" t="s">
        <v>1737</v>
      </c>
      <c r="E1974" s="1">
        <v>2023</v>
      </c>
      <c r="F1974" s="1">
        <v>1607</v>
      </c>
      <c r="G1974" t="s">
        <v>46</v>
      </c>
      <c r="H1974" s="1">
        <v>2532</v>
      </c>
      <c r="I1974" s="1">
        <v>2622</v>
      </c>
      <c r="J1974" s="1">
        <v>2558</v>
      </c>
      <c r="K1974">
        <v>312</v>
      </c>
      <c r="L1974" s="1">
        <v>2285</v>
      </c>
      <c r="M1974">
        <v>42</v>
      </c>
      <c r="N1974" s="20">
        <f t="shared" si="420"/>
        <v>1</v>
      </c>
      <c r="P1974" s="20">
        <f t="shared" si="421"/>
        <v>1</v>
      </c>
      <c r="R1974" s="12">
        <f t="shared" si="422"/>
        <v>0.12197028928850664</v>
      </c>
      <c r="S1974" s="21">
        <f t="shared" si="423"/>
        <v>7.0100322627919542E-3</v>
      </c>
      <c r="T1974" s="21">
        <f t="shared" si="424"/>
        <v>-4.9301431882264879E-3</v>
      </c>
      <c r="U1974" s="21">
        <f t="shared" si="425"/>
        <v>1.0221419188267689E-3</v>
      </c>
      <c r="V1974" s="21">
        <f t="shared" si="426"/>
        <v>1.0340103311307451E-3</v>
      </c>
      <c r="W1974" s="22">
        <f t="shared" si="427"/>
        <v>2327</v>
      </c>
      <c r="X1974" s="21">
        <f t="shared" si="428"/>
        <v>0.13407821229050279</v>
      </c>
      <c r="Y1974" s="23">
        <f t="shared" si="429"/>
        <v>6.4839743589743586</v>
      </c>
      <c r="Z1974" s="21">
        <f t="shared" si="430"/>
        <v>0.246</v>
      </c>
      <c r="AA1974" s="21">
        <f t="shared" si="431"/>
        <v>0.66700000000000004</v>
      </c>
      <c r="AB1974" s="21">
        <f t="shared" si="432"/>
        <v>0.81800000000000006</v>
      </c>
      <c r="AC1974" s="21">
        <f t="shared" si="433"/>
        <v>0</v>
      </c>
    </row>
    <row r="1975" spans="2:29" x14ac:dyDescent="0.25">
      <c r="B1975" t="s">
        <v>2556</v>
      </c>
      <c r="C1975" t="s">
        <v>2557</v>
      </c>
      <c r="D1975" t="s">
        <v>7417</v>
      </c>
      <c r="E1975" s="1">
        <v>2008</v>
      </c>
      <c r="F1975" s="1">
        <v>2098</v>
      </c>
      <c r="G1975" t="s">
        <v>49</v>
      </c>
      <c r="H1975">
        <v>814</v>
      </c>
      <c r="I1975">
        <v>877</v>
      </c>
      <c r="J1975" s="1">
        <v>1273</v>
      </c>
      <c r="K1975">
        <v>111</v>
      </c>
      <c r="L1975">
        <v>597</v>
      </c>
      <c r="M1975">
        <v>78</v>
      </c>
      <c r="N1975" s="20">
        <f t="shared" si="420"/>
        <v>1</v>
      </c>
      <c r="P1975" s="20">
        <f t="shared" si="421"/>
        <v>1</v>
      </c>
      <c r="R1975" s="12">
        <f t="shared" si="422"/>
        <v>8.7195600942655146E-2</v>
      </c>
      <c r="S1975" s="21">
        <f t="shared" si="423"/>
        <v>1.5021023689609336E-2</v>
      </c>
      <c r="T1975" s="21">
        <f t="shared" si="424"/>
        <v>7.7372192635495107E-2</v>
      </c>
      <c r="U1975" s="21">
        <f t="shared" si="425"/>
        <v>4.5732004800273396E-2</v>
      </c>
      <c r="V1975" s="21">
        <f t="shared" si="426"/>
        <v>4.6041740375125949E-2</v>
      </c>
      <c r="W1975" s="22">
        <f t="shared" si="427"/>
        <v>675</v>
      </c>
      <c r="X1975" s="21">
        <f t="shared" si="428"/>
        <v>0.16444444444444445</v>
      </c>
      <c r="Y1975" s="23">
        <f t="shared" si="429"/>
        <v>18.09009009009009</v>
      </c>
      <c r="Z1975" s="21">
        <f t="shared" si="430"/>
        <v>0.51500000000000001</v>
      </c>
      <c r="AA1975" s="21">
        <f t="shared" si="431"/>
        <v>0.746</v>
      </c>
      <c r="AB1975" s="21">
        <f t="shared" si="432"/>
        <v>0.378</v>
      </c>
      <c r="AC1975" s="21">
        <f t="shared" si="433"/>
        <v>0</v>
      </c>
    </row>
    <row r="1976" spans="2:29" x14ac:dyDescent="0.25">
      <c r="B1976" t="s">
        <v>2538</v>
      </c>
      <c r="C1976" t="s">
        <v>2539</v>
      </c>
      <c r="D1976" t="s">
        <v>7412</v>
      </c>
      <c r="E1976" s="1">
        <v>2004</v>
      </c>
      <c r="F1976" s="1">
        <v>3950</v>
      </c>
      <c r="G1976" t="s">
        <v>31</v>
      </c>
      <c r="H1976">
        <v>262</v>
      </c>
      <c r="I1976">
        <v>274</v>
      </c>
      <c r="J1976">
        <v>404</v>
      </c>
      <c r="K1976">
        <v>173</v>
      </c>
      <c r="L1976" s="1">
        <v>2472</v>
      </c>
      <c r="M1976" s="1">
        <v>2019</v>
      </c>
      <c r="N1976" s="20">
        <f t="shared" si="420"/>
        <v>1</v>
      </c>
      <c r="P1976" s="20">
        <f t="shared" si="421"/>
        <v>1</v>
      </c>
      <c r="R1976" s="12">
        <f t="shared" si="422"/>
        <v>0.42821782178217821</v>
      </c>
      <c r="S1976" s="21">
        <f t="shared" si="423"/>
        <v>8.9969519709118817E-3</v>
      </c>
      <c r="T1976" s="21">
        <f t="shared" si="424"/>
        <v>8.0752280113649766E-2</v>
      </c>
      <c r="U1976" s="21">
        <f t="shared" si="425"/>
        <v>4.4258472060574539E-2</v>
      </c>
      <c r="V1976" s="21">
        <f t="shared" si="426"/>
        <v>4.4669234715045393E-2</v>
      </c>
      <c r="W1976" s="22">
        <f t="shared" si="427"/>
        <v>4491</v>
      </c>
      <c r="X1976" s="21">
        <f t="shared" si="428"/>
        <v>3.8521487419283011E-2</v>
      </c>
      <c r="Y1976" s="23">
        <f t="shared" si="429"/>
        <v>11.583815028901734</v>
      </c>
      <c r="Z1976" s="21">
        <f t="shared" si="430"/>
        <v>0.50800000000000001</v>
      </c>
      <c r="AA1976" s="21">
        <f t="shared" si="431"/>
        <v>0.28899999999999998</v>
      </c>
      <c r="AB1976" s="21">
        <f t="shared" si="432"/>
        <v>0.55899999999999994</v>
      </c>
      <c r="AC1976" s="21">
        <f t="shared" si="433"/>
        <v>0</v>
      </c>
    </row>
    <row r="1977" spans="2:29" x14ac:dyDescent="0.25">
      <c r="B1977" t="s">
        <v>2548</v>
      </c>
      <c r="C1977" t="s">
        <v>2549</v>
      </c>
      <c r="D1977" t="s">
        <v>7412</v>
      </c>
      <c r="E1977" s="1">
        <v>1977</v>
      </c>
      <c r="F1977" s="1">
        <v>2100</v>
      </c>
      <c r="G1977" t="s">
        <v>49</v>
      </c>
      <c r="H1977">
        <v>645</v>
      </c>
      <c r="I1977">
        <v>434</v>
      </c>
      <c r="J1977">
        <v>695</v>
      </c>
      <c r="K1977">
        <v>91</v>
      </c>
      <c r="L1977">
        <v>470</v>
      </c>
      <c r="M1977">
        <v>131</v>
      </c>
      <c r="N1977" s="20">
        <f t="shared" si="420"/>
        <v>1</v>
      </c>
      <c r="P1977" s="20">
        <f t="shared" si="421"/>
        <v>1</v>
      </c>
      <c r="R1977" s="12">
        <f t="shared" si="422"/>
        <v>0.13093525179856116</v>
      </c>
      <c r="S1977" s="21">
        <f t="shared" si="423"/>
        <v>-7.6182886957764873E-2</v>
      </c>
      <c r="T1977" s="21">
        <f t="shared" si="424"/>
        <v>9.8750321137892838E-2</v>
      </c>
      <c r="U1977" s="21">
        <f t="shared" si="425"/>
        <v>7.4940940907974873E-3</v>
      </c>
      <c r="V1977" s="21">
        <f t="shared" si="426"/>
        <v>1.0020509423641818E-2</v>
      </c>
      <c r="W1977" s="22">
        <f t="shared" si="427"/>
        <v>601</v>
      </c>
      <c r="X1977" s="21">
        <f t="shared" si="428"/>
        <v>0.15141430948419304</v>
      </c>
      <c r="Y1977" s="23">
        <f t="shared" si="429"/>
        <v>21.725274725274723</v>
      </c>
      <c r="Z1977" s="21">
        <f t="shared" si="430"/>
        <v>0.29699999999999999</v>
      </c>
      <c r="AA1977" s="21">
        <f t="shared" si="431"/>
        <v>0.71599999999999997</v>
      </c>
      <c r="AB1977" s="21">
        <f t="shared" si="432"/>
        <v>0.32699999999999996</v>
      </c>
      <c r="AC1977" s="21">
        <f t="shared" si="433"/>
        <v>0</v>
      </c>
    </row>
    <row r="1978" spans="2:29" x14ac:dyDescent="0.25">
      <c r="B1978" t="s">
        <v>2598</v>
      </c>
      <c r="C1978" t="s">
        <v>2599</v>
      </c>
      <c r="D1978" t="s">
        <v>7414</v>
      </c>
      <c r="E1978" s="1">
        <v>1961</v>
      </c>
      <c r="F1978" s="1">
        <v>4862</v>
      </c>
      <c r="G1978" t="s">
        <v>86</v>
      </c>
      <c r="H1978" s="1">
        <v>1810</v>
      </c>
      <c r="I1978" s="1">
        <v>2007</v>
      </c>
      <c r="J1978" s="1">
        <v>2182</v>
      </c>
      <c r="K1978">
        <v>312</v>
      </c>
      <c r="L1978" s="1">
        <v>1157</v>
      </c>
      <c r="M1978" t="s">
        <v>30</v>
      </c>
      <c r="N1978" s="20">
        <f t="shared" si="420"/>
        <v>1</v>
      </c>
      <c r="P1978" s="20">
        <f t="shared" si="421"/>
        <v>1</v>
      </c>
      <c r="R1978" s="12">
        <f t="shared" si="422"/>
        <v>0.14298808432630614</v>
      </c>
      <c r="S1978" s="21">
        <f t="shared" si="423"/>
        <v>2.0877799458483448E-2</v>
      </c>
      <c r="T1978" s="21">
        <f t="shared" si="424"/>
        <v>1.6860727779742124E-2</v>
      </c>
      <c r="U1978" s="21">
        <f t="shared" si="425"/>
        <v>1.8867283865536155E-2</v>
      </c>
      <c r="V1978" s="21">
        <f t="shared" si="426"/>
        <v>1.886860370125391E-2</v>
      </c>
      <c r="W1978" s="22">
        <f t="shared" si="427"/>
        <v>1157</v>
      </c>
      <c r="X1978" s="21">
        <f t="shared" si="428"/>
        <v>0.2696629213483146</v>
      </c>
      <c r="Y1978" s="23">
        <f t="shared" si="429"/>
        <v>6.2852564102564106</v>
      </c>
      <c r="Z1978" s="21">
        <f t="shared" si="430"/>
        <v>0.35299999999999998</v>
      </c>
      <c r="AA1978" s="21">
        <f t="shared" si="431"/>
        <v>0.89500000000000002</v>
      </c>
      <c r="AB1978" s="21">
        <f t="shared" si="432"/>
        <v>0.82800000000000007</v>
      </c>
      <c r="AC1978" s="21">
        <f t="shared" si="433"/>
        <v>0</v>
      </c>
    </row>
    <row r="1979" spans="2:29" x14ac:dyDescent="0.25">
      <c r="B1979" t="s">
        <v>2552</v>
      </c>
      <c r="C1979" t="s">
        <v>2553</v>
      </c>
      <c r="D1979" t="s">
        <v>1737</v>
      </c>
      <c r="E1979" s="1">
        <v>1943</v>
      </c>
      <c r="F1979" s="1">
        <v>2374</v>
      </c>
      <c r="G1979" t="s">
        <v>46</v>
      </c>
      <c r="H1979" s="1">
        <v>2021</v>
      </c>
      <c r="I1979" s="1">
        <v>2247</v>
      </c>
      <c r="J1979" s="1">
        <v>2529</v>
      </c>
      <c r="K1979">
        <v>323</v>
      </c>
      <c r="L1979" s="1">
        <v>1634</v>
      </c>
      <c r="M1979">
        <v>80</v>
      </c>
      <c r="N1979" s="20">
        <f t="shared" si="420"/>
        <v>1</v>
      </c>
      <c r="P1979" s="20">
        <f t="shared" si="421"/>
        <v>1</v>
      </c>
      <c r="R1979" s="12">
        <f t="shared" si="422"/>
        <v>0.12771846579675761</v>
      </c>
      <c r="S1979" s="21">
        <f t="shared" si="423"/>
        <v>2.1427042663434204E-2</v>
      </c>
      <c r="T1979" s="21">
        <f t="shared" si="424"/>
        <v>2.3927368494291112E-2</v>
      </c>
      <c r="U1979" s="21">
        <f t="shared" si="425"/>
        <v>2.2676441453149065E-2</v>
      </c>
      <c r="V1979" s="21">
        <f t="shared" si="426"/>
        <v>2.2676950870291462E-2</v>
      </c>
      <c r="W1979" s="22">
        <f t="shared" si="427"/>
        <v>1714</v>
      </c>
      <c r="X1979" s="21">
        <f t="shared" si="428"/>
        <v>0.18844807467911318</v>
      </c>
      <c r="Y1979" s="23">
        <f t="shared" si="429"/>
        <v>6.0154798761609909</v>
      </c>
      <c r="Z1979" s="21">
        <f t="shared" si="430"/>
        <v>0.378</v>
      </c>
      <c r="AA1979" s="21">
        <f t="shared" si="431"/>
        <v>0.79900000000000004</v>
      </c>
      <c r="AB1979" s="21">
        <f t="shared" si="432"/>
        <v>0.84099999999999997</v>
      </c>
      <c r="AC1979" s="21">
        <f t="shared" si="433"/>
        <v>0</v>
      </c>
    </row>
    <row r="1980" spans="2:29" x14ac:dyDescent="0.25">
      <c r="B1980" t="s">
        <v>2646</v>
      </c>
      <c r="C1980" t="s">
        <v>2647</v>
      </c>
      <c r="D1980" t="s">
        <v>7414</v>
      </c>
      <c r="E1980" s="1">
        <v>1928</v>
      </c>
      <c r="F1980" s="1">
        <v>1445</v>
      </c>
      <c r="G1980" t="s">
        <v>37</v>
      </c>
      <c r="H1980" s="1">
        <v>3812</v>
      </c>
      <c r="I1980" s="1">
        <v>5271</v>
      </c>
      <c r="J1980" s="1">
        <v>5145</v>
      </c>
      <c r="K1980">
        <v>214</v>
      </c>
      <c r="L1980">
        <v>677</v>
      </c>
      <c r="M1980">
        <v>337</v>
      </c>
      <c r="N1980" s="20">
        <f t="shared" si="420"/>
        <v>1</v>
      </c>
      <c r="P1980" s="20">
        <f t="shared" si="421"/>
        <v>1</v>
      </c>
      <c r="R1980" s="12">
        <f t="shared" si="422"/>
        <v>4.1593780369290574E-2</v>
      </c>
      <c r="S1980" s="21">
        <f t="shared" si="423"/>
        <v>6.6959721613336631E-2</v>
      </c>
      <c r="T1980" s="21">
        <f t="shared" si="424"/>
        <v>-4.8272568810651117E-3</v>
      </c>
      <c r="U1980" s="21">
        <f t="shared" si="425"/>
        <v>3.0441280692577344E-2</v>
      </c>
      <c r="V1980" s="21">
        <f t="shared" si="426"/>
        <v>3.0857915141616288E-2</v>
      </c>
      <c r="W1980" s="22">
        <f t="shared" si="427"/>
        <v>1014</v>
      </c>
      <c r="X1980" s="21">
        <f t="shared" si="428"/>
        <v>0.21104536489151873</v>
      </c>
      <c r="Y1980" s="23">
        <f t="shared" si="429"/>
        <v>9.009345794392523</v>
      </c>
      <c r="Z1980" s="21">
        <f t="shared" si="430"/>
        <v>0.42699999999999999</v>
      </c>
      <c r="AA1980" s="21">
        <f t="shared" si="431"/>
        <v>0.83799999999999997</v>
      </c>
      <c r="AB1980" s="21">
        <f t="shared" si="432"/>
        <v>0.67999999999999994</v>
      </c>
      <c r="AC1980" s="21">
        <f t="shared" si="433"/>
        <v>0</v>
      </c>
    </row>
    <row r="1981" spans="2:29" x14ac:dyDescent="0.25">
      <c r="B1981" t="s">
        <v>2628</v>
      </c>
      <c r="C1981" t="s">
        <v>2629</v>
      </c>
      <c r="D1981" t="s">
        <v>7418</v>
      </c>
      <c r="E1981" s="1">
        <v>1927</v>
      </c>
      <c r="F1981" s="1">
        <v>2158</v>
      </c>
      <c r="G1981" t="s">
        <v>34</v>
      </c>
      <c r="H1981">
        <v>527</v>
      </c>
      <c r="I1981">
        <v>577</v>
      </c>
      <c r="J1981">
        <v>771</v>
      </c>
      <c r="K1981">
        <v>137</v>
      </c>
      <c r="L1981">
        <v>563</v>
      </c>
      <c r="M1981">
        <v>175</v>
      </c>
      <c r="N1981" s="20">
        <f t="shared" si="420"/>
        <v>1</v>
      </c>
      <c r="P1981" s="20">
        <f t="shared" si="421"/>
        <v>1</v>
      </c>
      <c r="R1981" s="12">
        <f t="shared" si="422"/>
        <v>0.17769130998702984</v>
      </c>
      <c r="S1981" s="21">
        <f t="shared" si="423"/>
        <v>1.829365947078565E-2</v>
      </c>
      <c r="T1981" s="21">
        <f t="shared" si="424"/>
        <v>5.9682379679966369E-2</v>
      </c>
      <c r="U1981" s="21">
        <f t="shared" si="425"/>
        <v>3.8781906023118706E-2</v>
      </c>
      <c r="V1981" s="21">
        <f t="shared" si="426"/>
        <v>3.8919315057956906E-2</v>
      </c>
      <c r="W1981" s="22">
        <f t="shared" si="427"/>
        <v>738</v>
      </c>
      <c r="X1981" s="21">
        <f t="shared" si="428"/>
        <v>0.1856368563685637</v>
      </c>
      <c r="Y1981" s="23">
        <f t="shared" si="429"/>
        <v>14.065693430656934</v>
      </c>
      <c r="Z1981" s="21">
        <f t="shared" si="430"/>
        <v>0.47099999999999997</v>
      </c>
      <c r="AA1981" s="21">
        <f t="shared" si="431"/>
        <v>0.79200000000000004</v>
      </c>
      <c r="AB1981" s="21">
        <f t="shared" si="432"/>
        <v>0.47399999999999998</v>
      </c>
      <c r="AC1981" s="21">
        <f t="shared" si="433"/>
        <v>0</v>
      </c>
    </row>
    <row r="1982" spans="2:29" x14ac:dyDescent="0.25">
      <c r="B1982">
        <v>94426466</v>
      </c>
      <c r="C1982" t="s">
        <v>2591</v>
      </c>
      <c r="D1982" t="s">
        <v>7415</v>
      </c>
      <c r="E1982" s="1">
        <v>1927</v>
      </c>
      <c r="F1982" s="1">
        <v>2713</v>
      </c>
      <c r="G1982" t="s">
        <v>34</v>
      </c>
      <c r="H1982" s="1">
        <v>4042</v>
      </c>
      <c r="I1982" s="1">
        <v>3696</v>
      </c>
      <c r="J1982" s="1">
        <v>2305</v>
      </c>
      <c r="K1982">
        <v>287</v>
      </c>
      <c r="L1982">
        <v>844</v>
      </c>
      <c r="M1982">
        <v>876</v>
      </c>
      <c r="N1982" s="20">
        <f t="shared" si="420"/>
        <v>1</v>
      </c>
      <c r="P1982" s="20">
        <f t="shared" si="421"/>
        <v>1</v>
      </c>
      <c r="R1982" s="12">
        <f t="shared" si="422"/>
        <v>0.1245119305856833</v>
      </c>
      <c r="S1982" s="21">
        <f t="shared" si="423"/>
        <v>-1.7738480592464856E-2</v>
      </c>
      <c r="T1982" s="21">
        <f t="shared" si="424"/>
        <v>-9.0112301625329794E-2</v>
      </c>
      <c r="U1982" s="21">
        <f t="shared" si="425"/>
        <v>-5.4617710608174885E-2</v>
      </c>
      <c r="V1982" s="21">
        <f t="shared" si="426"/>
        <v>-5.4156164275323181E-2</v>
      </c>
      <c r="W1982" s="22">
        <f t="shared" si="427"/>
        <v>1720</v>
      </c>
      <c r="X1982" s="21">
        <f t="shared" si="428"/>
        <v>0.16686046511627908</v>
      </c>
      <c r="Y1982" s="23">
        <f t="shared" si="429"/>
        <v>6.7142857142857144</v>
      </c>
      <c r="Z1982" s="21">
        <f t="shared" si="430"/>
        <v>7.8E-2</v>
      </c>
      <c r="AA1982" s="21">
        <f t="shared" si="431"/>
        <v>0.754</v>
      </c>
      <c r="AB1982" s="21">
        <f t="shared" si="432"/>
        <v>0.80400000000000005</v>
      </c>
      <c r="AC1982" s="21">
        <f t="shared" si="433"/>
        <v>0</v>
      </c>
    </row>
    <row r="1983" spans="2:29" x14ac:dyDescent="0.25">
      <c r="B1983" t="s">
        <v>2608</v>
      </c>
      <c r="C1983" t="s">
        <v>2609</v>
      </c>
      <c r="D1983" t="s">
        <v>7409</v>
      </c>
      <c r="E1983" s="1">
        <v>1918</v>
      </c>
      <c r="F1983" s="1">
        <v>1839</v>
      </c>
      <c r="G1983" t="s">
        <v>49</v>
      </c>
      <c r="H1983" s="1">
        <v>2646</v>
      </c>
      <c r="I1983" s="1">
        <v>2696</v>
      </c>
      <c r="J1983" s="1">
        <v>3074</v>
      </c>
      <c r="K1983">
        <v>252</v>
      </c>
      <c r="L1983" s="1">
        <v>1383</v>
      </c>
      <c r="M1983">
        <v>0</v>
      </c>
      <c r="N1983" s="20">
        <f t="shared" si="420"/>
        <v>1</v>
      </c>
      <c r="P1983" s="20">
        <f t="shared" si="421"/>
        <v>1</v>
      </c>
      <c r="R1983" s="12">
        <f t="shared" si="422"/>
        <v>8.1977878985035779E-2</v>
      </c>
      <c r="S1983" s="21">
        <f t="shared" si="423"/>
        <v>3.7510430901392944E-3</v>
      </c>
      <c r="T1983" s="21">
        <f t="shared" si="424"/>
        <v>2.6589445856016081E-2</v>
      </c>
      <c r="U1983" s="21">
        <f t="shared" si="425"/>
        <v>1.510601766677766E-2</v>
      </c>
      <c r="V1983" s="21">
        <f t="shared" si="426"/>
        <v>1.5148835537644345E-2</v>
      </c>
      <c r="W1983" s="22">
        <f t="shared" si="427"/>
        <v>1383</v>
      </c>
      <c r="X1983" s="21">
        <f t="shared" si="428"/>
        <v>0.18221258134490237</v>
      </c>
      <c r="Y1983" s="23">
        <f t="shared" si="429"/>
        <v>7.6111111111111116</v>
      </c>
      <c r="Z1983" s="21">
        <f t="shared" si="430"/>
        <v>0.33200000000000002</v>
      </c>
      <c r="AA1983" s="21">
        <f t="shared" si="431"/>
        <v>0.78600000000000003</v>
      </c>
      <c r="AB1983" s="21">
        <f t="shared" si="432"/>
        <v>0.75600000000000001</v>
      </c>
      <c r="AC1983" s="21">
        <f t="shared" si="433"/>
        <v>0</v>
      </c>
    </row>
    <row r="1984" spans="2:29" x14ac:dyDescent="0.25">
      <c r="B1984" t="s">
        <v>2606</v>
      </c>
      <c r="C1984" t="s">
        <v>2607</v>
      </c>
      <c r="D1984" t="s">
        <v>7418</v>
      </c>
      <c r="E1984" s="1">
        <v>1917</v>
      </c>
      <c r="F1984" s="1">
        <v>2225</v>
      </c>
      <c r="G1984" t="s">
        <v>49</v>
      </c>
      <c r="H1984" s="1">
        <v>1533</v>
      </c>
      <c r="I1984">
        <v>836</v>
      </c>
      <c r="J1984" s="1">
        <v>1169</v>
      </c>
      <c r="K1984">
        <v>103</v>
      </c>
      <c r="L1984" s="1">
        <v>2890</v>
      </c>
      <c r="M1984">
        <v>287</v>
      </c>
      <c r="N1984" s="20">
        <f t="shared" ref="N1984:N2047" si="434">IF(V1984&lt;5%,1,0)</f>
        <v>1</v>
      </c>
      <c r="P1984" s="20">
        <f t="shared" si="421"/>
        <v>1</v>
      </c>
      <c r="R1984" s="12">
        <f t="shared" si="422"/>
        <v>8.8109495295124032E-2</v>
      </c>
      <c r="S1984" s="21">
        <f t="shared" si="423"/>
        <v>-0.1142058158464182</v>
      </c>
      <c r="T1984" s="21">
        <f t="shared" si="424"/>
        <v>6.9354365553146557E-2</v>
      </c>
      <c r="U1984" s="21">
        <f t="shared" si="425"/>
        <v>-2.6743673122943123E-2</v>
      </c>
      <c r="V1984" s="21">
        <f t="shared" si="426"/>
        <v>-2.3865041138738257E-2</v>
      </c>
      <c r="W1984" s="22">
        <f t="shared" si="427"/>
        <v>3177</v>
      </c>
      <c r="X1984" s="21">
        <f t="shared" si="428"/>
        <v>3.2420522505508344E-2</v>
      </c>
      <c r="Y1984" s="23">
        <f t="shared" si="429"/>
        <v>18.611650485436893</v>
      </c>
      <c r="Z1984" s="21">
        <f t="shared" si="430"/>
        <v>0.14499999999999999</v>
      </c>
      <c r="AA1984" s="21">
        <f t="shared" si="431"/>
        <v>0.26</v>
      </c>
      <c r="AB1984" s="21">
        <f t="shared" si="432"/>
        <v>0.36899999999999999</v>
      </c>
      <c r="AC1984" s="21">
        <f t="shared" si="433"/>
        <v>0</v>
      </c>
    </row>
    <row r="1985" spans="2:29" x14ac:dyDescent="0.25">
      <c r="B1985" t="s">
        <v>2602</v>
      </c>
      <c r="C1985" t="s">
        <v>2603</v>
      </c>
      <c r="D1985" t="s">
        <v>7409</v>
      </c>
      <c r="E1985" s="1">
        <v>1904</v>
      </c>
      <c r="F1985" s="1">
        <v>2167</v>
      </c>
      <c r="G1985" t="s">
        <v>49</v>
      </c>
      <c r="H1985" s="1">
        <v>1332</v>
      </c>
      <c r="I1985" s="1">
        <v>1028</v>
      </c>
      <c r="J1985" s="1">
        <v>1290</v>
      </c>
      <c r="K1985">
        <v>93</v>
      </c>
      <c r="L1985">
        <v>813</v>
      </c>
      <c r="M1985">
        <v>198</v>
      </c>
      <c r="N1985" s="20">
        <f t="shared" si="434"/>
        <v>1</v>
      </c>
      <c r="P1985" s="20">
        <f t="shared" si="421"/>
        <v>1</v>
      </c>
      <c r="R1985" s="12">
        <f t="shared" si="422"/>
        <v>7.2093023255813959E-2</v>
      </c>
      <c r="S1985" s="21">
        <f t="shared" si="423"/>
        <v>-5.0493858886882848E-2</v>
      </c>
      <c r="T1985" s="21">
        <f t="shared" si="424"/>
        <v>4.6452016316737232E-2</v>
      </c>
      <c r="U1985" s="21">
        <f t="shared" si="425"/>
        <v>-3.198808250639229E-3</v>
      </c>
      <c r="V1985" s="21">
        <f t="shared" si="426"/>
        <v>-2.4135502735949479E-3</v>
      </c>
      <c r="W1985" s="22">
        <f t="shared" si="427"/>
        <v>1011</v>
      </c>
      <c r="X1985" s="21">
        <f t="shared" si="428"/>
        <v>9.1988130563798232E-2</v>
      </c>
      <c r="Y1985" s="23">
        <f t="shared" si="429"/>
        <v>20.473118279569889</v>
      </c>
      <c r="Z1985" s="21">
        <f t="shared" si="430"/>
        <v>0.22600000000000001</v>
      </c>
      <c r="AA1985" s="21">
        <f t="shared" si="431"/>
        <v>0.51400000000000001</v>
      </c>
      <c r="AB1985" s="21">
        <f t="shared" si="432"/>
        <v>0.34199999999999997</v>
      </c>
      <c r="AC1985" s="21">
        <f t="shared" si="433"/>
        <v>0</v>
      </c>
    </row>
    <row r="1986" spans="2:29" x14ac:dyDescent="0.25">
      <c r="B1986" t="s">
        <v>1864</v>
      </c>
      <c r="C1986" t="s">
        <v>2573</v>
      </c>
      <c r="D1986" t="s">
        <v>7414</v>
      </c>
      <c r="E1986" s="1">
        <v>1903</v>
      </c>
      <c r="F1986" s="1">
        <v>2647</v>
      </c>
      <c r="G1986" t="s">
        <v>56</v>
      </c>
      <c r="H1986" s="1">
        <v>9711</v>
      </c>
      <c r="I1986" s="1">
        <v>7730</v>
      </c>
      <c r="J1986" s="1">
        <v>6105</v>
      </c>
      <c r="K1986">
        <v>49</v>
      </c>
      <c r="L1986">
        <v>-39</v>
      </c>
      <c r="M1986">
        <v>537</v>
      </c>
      <c r="N1986" s="20">
        <f t="shared" si="434"/>
        <v>1</v>
      </c>
      <c r="P1986" s="20">
        <f t="shared" ref="P1986:P2049" si="435">SUM(N1986:O1986)</f>
        <v>1</v>
      </c>
      <c r="R1986" s="12">
        <f t="shared" ref="R1986:R2049" si="436">K1986/J1986</f>
        <v>8.026208026208027E-3</v>
      </c>
      <c r="S1986" s="21">
        <f t="shared" ref="S1986:S2049" si="437">(I1986/H1986)^(1/5)-1</f>
        <v>-4.4604683527758926E-2</v>
      </c>
      <c r="T1986" s="21">
        <f t="shared" ref="T1986:T2049" si="438">(J1986/I1986)^(1/5)-1</f>
        <v>-4.6103544854041112E-2</v>
      </c>
      <c r="U1986" s="21">
        <f t="shared" ref="U1986:U2049" si="439">(J1986/H1986)^(1/10)-1</f>
        <v>-4.5354408355685938E-2</v>
      </c>
      <c r="V1986" s="21">
        <f t="shared" ref="V1986:V2049" si="440">AVERAGE(S1986:U1986)</f>
        <v>-4.5354212245828661E-2</v>
      </c>
      <c r="W1986" s="22">
        <f t="shared" ref="W1986:W2049" si="441">MAX(L1986,0)+MAX(M1986,0)</f>
        <v>537</v>
      </c>
      <c r="X1986" s="21">
        <f t="shared" ref="X1986:X2049" si="442">IF(W1986&gt;0,(J1986*R1986)/W1986,1000%)</f>
        <v>9.124767225325886E-2</v>
      </c>
      <c r="Y1986" s="23">
        <f t="shared" ref="Y1986:Y2049" si="443">IF(R1986&gt;0,E1986/(J1986*R1986),100000)</f>
        <v>38.836734693877546</v>
      </c>
      <c r="Z1986" s="21">
        <f t="shared" ref="Z1986:Z2049" si="444">_xlfn.PERCENTRANK.EXC($V$1:$V$3842,V1986)</f>
        <v>9.4E-2</v>
      </c>
      <c r="AA1986" s="21">
        <f t="shared" ref="AA1986:AA2049" si="445">_xlfn.PERCENTRANK.EXC($X$2:$X$3843,X1986)</f>
        <v>0.51200000000000001</v>
      </c>
      <c r="AB1986" s="21">
        <f t="shared" ref="AB1986:AB2049" si="446">1-_xlfn.PERCENTRANK.EXC($Y$2:$Y$3843,Y1986)</f>
        <v>0.23499999999999999</v>
      </c>
      <c r="AC1986" s="21">
        <f t="shared" ref="AC1986:AC2049" si="447">IF(P1986=0,25%*Z1986+25%*AA1986+50%*AB1986,0)</f>
        <v>0</v>
      </c>
    </row>
    <row r="1987" spans="2:29" x14ac:dyDescent="0.25">
      <c r="B1987" t="s">
        <v>2626</v>
      </c>
      <c r="C1987" t="s">
        <v>2627</v>
      </c>
      <c r="D1987" t="s">
        <v>1737</v>
      </c>
      <c r="E1987" s="1">
        <v>1895</v>
      </c>
      <c r="F1987" s="1">
        <v>3426</v>
      </c>
      <c r="G1987" t="s">
        <v>49</v>
      </c>
      <c r="H1987" s="1">
        <v>3347</v>
      </c>
      <c r="I1987" s="1">
        <v>3860</v>
      </c>
      <c r="J1987" s="1">
        <v>4973</v>
      </c>
      <c r="K1987">
        <v>228</v>
      </c>
      <c r="L1987" s="1">
        <v>1323</v>
      </c>
      <c r="M1987">
        <v>590</v>
      </c>
      <c r="N1987" s="20">
        <f t="shared" si="434"/>
        <v>1</v>
      </c>
      <c r="P1987" s="20">
        <f t="shared" si="435"/>
        <v>1</v>
      </c>
      <c r="R1987" s="12">
        <f t="shared" si="436"/>
        <v>4.5847576915342851E-2</v>
      </c>
      <c r="S1987" s="21">
        <f t="shared" si="437"/>
        <v>2.8931157467094515E-2</v>
      </c>
      <c r="T1987" s="21">
        <f t="shared" si="438"/>
        <v>5.1976966644467604E-2</v>
      </c>
      <c r="U1987" s="21">
        <f t="shared" si="439"/>
        <v>4.0390252702424689E-2</v>
      </c>
      <c r="V1987" s="21">
        <f t="shared" si="440"/>
        <v>4.0432792271328934E-2</v>
      </c>
      <c r="W1987" s="22">
        <f t="shared" si="441"/>
        <v>1913</v>
      </c>
      <c r="X1987" s="21">
        <f t="shared" si="442"/>
        <v>0.11918452692106639</v>
      </c>
      <c r="Y1987" s="23">
        <f t="shared" si="443"/>
        <v>8.3114035087719298</v>
      </c>
      <c r="Z1987" s="21">
        <f t="shared" si="444"/>
        <v>0.48099999999999998</v>
      </c>
      <c r="AA1987" s="21">
        <f t="shared" si="445"/>
        <v>0.61899999999999999</v>
      </c>
      <c r="AB1987" s="21">
        <f t="shared" si="446"/>
        <v>0.71899999999999997</v>
      </c>
      <c r="AC1987" s="21">
        <f t="shared" si="447"/>
        <v>0</v>
      </c>
    </row>
    <row r="1988" spans="2:29" x14ac:dyDescent="0.25">
      <c r="B1988" t="s">
        <v>2634</v>
      </c>
      <c r="C1988" t="s">
        <v>2635</v>
      </c>
      <c r="D1988" t="s">
        <v>7417</v>
      </c>
      <c r="E1988" s="1">
        <v>1886</v>
      </c>
      <c r="F1988" s="1">
        <v>2362</v>
      </c>
      <c r="G1988" t="s">
        <v>75</v>
      </c>
      <c r="H1988" s="1">
        <v>1643</v>
      </c>
      <c r="I1988" s="1">
        <v>1428</v>
      </c>
      <c r="J1988" s="1">
        <v>1864</v>
      </c>
      <c r="K1988">
        <v>206</v>
      </c>
      <c r="L1988">
        <v>915</v>
      </c>
      <c r="M1988">
        <v>641</v>
      </c>
      <c r="N1988" s="20">
        <f t="shared" si="434"/>
        <v>1</v>
      </c>
      <c r="P1988" s="20">
        <f t="shared" si="435"/>
        <v>1</v>
      </c>
      <c r="R1988" s="12">
        <f t="shared" si="436"/>
        <v>0.11051502145922747</v>
      </c>
      <c r="S1988" s="21">
        <f t="shared" si="437"/>
        <v>-2.7660052098744781E-2</v>
      </c>
      <c r="T1988" s="21">
        <f t="shared" si="438"/>
        <v>5.4735442912313026E-2</v>
      </c>
      <c r="U1988" s="21">
        <f t="shared" si="439"/>
        <v>1.2700057080558214E-2</v>
      </c>
      <c r="V1988" s="21">
        <f t="shared" si="440"/>
        <v>1.3258482631375487E-2</v>
      </c>
      <c r="W1988" s="22">
        <f t="shared" si="441"/>
        <v>1556</v>
      </c>
      <c r="X1988" s="21">
        <f t="shared" si="442"/>
        <v>0.13239074550128535</v>
      </c>
      <c r="Y1988" s="23">
        <f t="shared" si="443"/>
        <v>9.1553398058252426</v>
      </c>
      <c r="Z1988" s="21">
        <f t="shared" si="444"/>
        <v>0.318</v>
      </c>
      <c r="AA1988" s="21">
        <f t="shared" si="445"/>
        <v>0.66200000000000003</v>
      </c>
      <c r="AB1988" s="21">
        <f t="shared" si="446"/>
        <v>0.67199999999999993</v>
      </c>
      <c r="AC1988" s="21">
        <f t="shared" si="447"/>
        <v>0</v>
      </c>
    </row>
    <row r="1989" spans="2:29" x14ac:dyDescent="0.25">
      <c r="B1989" t="s">
        <v>2686</v>
      </c>
      <c r="C1989" t="s">
        <v>2687</v>
      </c>
      <c r="D1989" t="s">
        <v>7419</v>
      </c>
      <c r="E1989" s="1">
        <v>1885</v>
      </c>
      <c r="F1989" s="1">
        <v>2638</v>
      </c>
      <c r="G1989" t="s">
        <v>46</v>
      </c>
      <c r="H1989" s="1">
        <v>2302</v>
      </c>
      <c r="I1989" s="1">
        <v>1038</v>
      </c>
      <c r="J1989" s="1">
        <v>1455</v>
      </c>
      <c r="K1989">
        <v>118</v>
      </c>
      <c r="L1989">
        <v>802</v>
      </c>
      <c r="M1989">
        <v>398</v>
      </c>
      <c r="N1989" s="20">
        <f t="shared" si="434"/>
        <v>1</v>
      </c>
      <c r="P1989" s="20">
        <f t="shared" si="435"/>
        <v>1</v>
      </c>
      <c r="R1989" s="12">
        <f t="shared" si="436"/>
        <v>8.1099656357388319E-2</v>
      </c>
      <c r="S1989" s="21">
        <f t="shared" si="437"/>
        <v>-0.14725652131913514</v>
      </c>
      <c r="T1989" s="21">
        <f t="shared" si="438"/>
        <v>6.9875218207784862E-2</v>
      </c>
      <c r="U1989" s="21">
        <f t="shared" si="439"/>
        <v>-4.4840790585697232E-2</v>
      </c>
      <c r="V1989" s="21">
        <f t="shared" si="440"/>
        <v>-4.0740697899015833E-2</v>
      </c>
      <c r="W1989" s="22">
        <f t="shared" si="441"/>
        <v>1200</v>
      </c>
      <c r="X1989" s="21">
        <f t="shared" si="442"/>
        <v>9.8333333333333328E-2</v>
      </c>
      <c r="Y1989" s="23">
        <f t="shared" si="443"/>
        <v>15.974576271186441</v>
      </c>
      <c r="Z1989" s="21">
        <f t="shared" si="444"/>
        <v>0.104</v>
      </c>
      <c r="AA1989" s="21">
        <f t="shared" si="445"/>
        <v>0.53800000000000003</v>
      </c>
      <c r="AB1989" s="21">
        <f t="shared" si="446"/>
        <v>0.42100000000000004</v>
      </c>
      <c r="AC1989" s="21">
        <f t="shared" si="447"/>
        <v>0</v>
      </c>
    </row>
    <row r="1990" spans="2:29" x14ac:dyDescent="0.25">
      <c r="B1990" t="s">
        <v>2610</v>
      </c>
      <c r="C1990" t="s">
        <v>2611</v>
      </c>
      <c r="D1990" t="s">
        <v>7409</v>
      </c>
      <c r="E1990" s="1">
        <v>1884</v>
      </c>
      <c r="F1990" s="1">
        <v>3320</v>
      </c>
      <c r="G1990" t="s">
        <v>86</v>
      </c>
      <c r="H1990" s="1">
        <v>4652</v>
      </c>
      <c r="I1990" s="1">
        <v>4961</v>
      </c>
      <c r="J1990" s="1">
        <v>7157</v>
      </c>
      <c r="K1990">
        <v>323</v>
      </c>
      <c r="L1990" s="1">
        <v>2432</v>
      </c>
      <c r="M1990">
        <v>526</v>
      </c>
      <c r="N1990" s="20">
        <f t="shared" si="434"/>
        <v>1</v>
      </c>
      <c r="P1990" s="20">
        <f t="shared" si="435"/>
        <v>1</v>
      </c>
      <c r="R1990" s="12">
        <f t="shared" si="436"/>
        <v>4.5130641330166268E-2</v>
      </c>
      <c r="S1990" s="21">
        <f t="shared" si="437"/>
        <v>1.2945091282201338E-2</v>
      </c>
      <c r="T1990" s="21">
        <f t="shared" si="438"/>
        <v>7.6049767601259255E-2</v>
      </c>
      <c r="U1990" s="21">
        <f t="shared" si="439"/>
        <v>4.4020751741577824E-2</v>
      </c>
      <c r="V1990" s="21">
        <f t="shared" si="440"/>
        <v>4.4338536875012803E-2</v>
      </c>
      <c r="W1990" s="22">
        <f t="shared" si="441"/>
        <v>2958</v>
      </c>
      <c r="X1990" s="21">
        <f t="shared" si="442"/>
        <v>0.10919540229885058</v>
      </c>
      <c r="Y1990" s="23">
        <f t="shared" si="443"/>
        <v>5.8328173374613002</v>
      </c>
      <c r="Z1990" s="21">
        <f t="shared" si="444"/>
        <v>0.50700000000000001</v>
      </c>
      <c r="AA1990" s="21">
        <f t="shared" si="445"/>
        <v>0.58299999999999996</v>
      </c>
      <c r="AB1990" s="21">
        <f t="shared" si="446"/>
        <v>0.85299999999999998</v>
      </c>
      <c r="AC1990" s="21">
        <f t="shared" si="447"/>
        <v>0</v>
      </c>
    </row>
    <row r="1991" spans="2:29" x14ac:dyDescent="0.25">
      <c r="B1991" t="s">
        <v>2604</v>
      </c>
      <c r="C1991" t="s">
        <v>2605</v>
      </c>
      <c r="D1991" t="s">
        <v>7412</v>
      </c>
      <c r="E1991" s="1">
        <v>1882</v>
      </c>
      <c r="F1991" s="1">
        <v>3224</v>
      </c>
      <c r="H1991">
        <v>562</v>
      </c>
      <c r="I1991">
        <v>567</v>
      </c>
      <c r="J1991">
        <v>251</v>
      </c>
      <c r="K1991">
        <v>134</v>
      </c>
      <c r="L1991" s="1">
        <v>2280</v>
      </c>
      <c r="M1991" s="1">
        <v>1423</v>
      </c>
      <c r="N1991" s="20">
        <f t="shared" si="434"/>
        <v>1</v>
      </c>
      <c r="P1991" s="20">
        <f t="shared" si="435"/>
        <v>1</v>
      </c>
      <c r="R1991" s="12">
        <f t="shared" si="436"/>
        <v>0.53386454183266929</v>
      </c>
      <c r="S1991" s="21">
        <f t="shared" si="437"/>
        <v>1.7730607835337864E-3</v>
      </c>
      <c r="T1991" s="21">
        <f t="shared" si="438"/>
        <v>-0.15039290107359371</v>
      </c>
      <c r="U1991" s="21">
        <f t="shared" si="439"/>
        <v>-7.7441869606622249E-2</v>
      </c>
      <c r="V1991" s="21">
        <f t="shared" si="440"/>
        <v>-7.5353903298894062E-2</v>
      </c>
      <c r="W1991" s="22">
        <f t="shared" si="441"/>
        <v>3703</v>
      </c>
      <c r="X1991" s="21">
        <f t="shared" si="442"/>
        <v>3.6186875506346208E-2</v>
      </c>
      <c r="Y1991" s="23">
        <f t="shared" si="443"/>
        <v>14.044776119402986</v>
      </c>
      <c r="Z1991" s="21">
        <f t="shared" si="444"/>
        <v>5.7000000000000002E-2</v>
      </c>
      <c r="AA1991" s="21">
        <f t="shared" si="445"/>
        <v>0.27700000000000002</v>
      </c>
      <c r="AB1991" s="21">
        <f t="shared" si="446"/>
        <v>0.47499999999999998</v>
      </c>
      <c r="AC1991" s="21">
        <f t="shared" si="447"/>
        <v>0</v>
      </c>
    </row>
    <row r="1992" spans="2:29" x14ac:dyDescent="0.25">
      <c r="B1992" t="s">
        <v>2622</v>
      </c>
      <c r="C1992" t="s">
        <v>2623</v>
      </c>
      <c r="D1992" t="s">
        <v>7412</v>
      </c>
      <c r="E1992" s="1">
        <v>1872</v>
      </c>
      <c r="F1992" s="1">
        <v>2389</v>
      </c>
      <c r="G1992" t="s">
        <v>86</v>
      </c>
      <c r="H1992" s="1">
        <v>1561</v>
      </c>
      <c r="I1992" s="1">
        <v>1389</v>
      </c>
      <c r="J1992" s="1">
        <v>1502</v>
      </c>
      <c r="K1992">
        <v>260</v>
      </c>
      <c r="L1992">
        <v>412</v>
      </c>
      <c r="M1992">
        <v>596</v>
      </c>
      <c r="N1992" s="20">
        <f t="shared" si="434"/>
        <v>1</v>
      </c>
      <c r="P1992" s="20">
        <f t="shared" si="435"/>
        <v>1</v>
      </c>
      <c r="R1992" s="12">
        <f t="shared" si="436"/>
        <v>0.17310252996005326</v>
      </c>
      <c r="S1992" s="21">
        <f t="shared" si="437"/>
        <v>-2.3078048057150524E-2</v>
      </c>
      <c r="T1992" s="21">
        <f t="shared" si="438"/>
        <v>1.5765685361299742E-2</v>
      </c>
      <c r="U1992" s="21">
        <f t="shared" si="439"/>
        <v>-3.8454958894542646E-3</v>
      </c>
      <c r="V1992" s="21">
        <f t="shared" si="440"/>
        <v>-3.7192861951016822E-3</v>
      </c>
      <c r="W1992" s="22">
        <f t="shared" si="441"/>
        <v>1008</v>
      </c>
      <c r="X1992" s="21">
        <f t="shared" si="442"/>
        <v>0.25793650793650796</v>
      </c>
      <c r="Y1992" s="23">
        <f t="shared" si="443"/>
        <v>7.2</v>
      </c>
      <c r="Z1992" s="21">
        <f t="shared" si="444"/>
        <v>0.221</v>
      </c>
      <c r="AA1992" s="21">
        <f t="shared" si="445"/>
        <v>0.88700000000000001</v>
      </c>
      <c r="AB1992" s="21">
        <f t="shared" si="446"/>
        <v>0.77500000000000002</v>
      </c>
      <c r="AC1992" s="21">
        <f t="shared" si="447"/>
        <v>0</v>
      </c>
    </row>
    <row r="1993" spans="2:29" x14ac:dyDescent="0.25">
      <c r="B1993" t="s">
        <v>2654</v>
      </c>
      <c r="C1993" t="s">
        <v>2655</v>
      </c>
      <c r="D1993" t="s">
        <v>7417</v>
      </c>
      <c r="E1993" s="1">
        <v>1859</v>
      </c>
      <c r="F1993" s="1">
        <v>2185</v>
      </c>
      <c r="G1993" t="s">
        <v>49</v>
      </c>
      <c r="H1993" s="1">
        <v>7268</v>
      </c>
      <c r="I1993" s="1">
        <v>6218</v>
      </c>
      <c r="J1993" s="1">
        <v>6366</v>
      </c>
      <c r="K1993">
        <v>213</v>
      </c>
      <c r="L1993">
        <v>793</v>
      </c>
      <c r="M1993">
        <v>135</v>
      </c>
      <c r="N1993" s="20">
        <f t="shared" si="434"/>
        <v>1</v>
      </c>
      <c r="P1993" s="20">
        <f t="shared" si="435"/>
        <v>1</v>
      </c>
      <c r="R1993" s="12">
        <f t="shared" si="436"/>
        <v>3.3459000942507068E-2</v>
      </c>
      <c r="S1993" s="21">
        <f t="shared" si="437"/>
        <v>-3.0724668657900023E-2</v>
      </c>
      <c r="T1993" s="21">
        <f t="shared" si="438"/>
        <v>4.7156874666127724E-3</v>
      </c>
      <c r="U1993" s="21">
        <f t="shared" si="439"/>
        <v>-1.3163574408703305E-2</v>
      </c>
      <c r="V1993" s="21">
        <f t="shared" si="440"/>
        <v>-1.3057518533330184E-2</v>
      </c>
      <c r="W1993" s="22">
        <f t="shared" si="441"/>
        <v>928</v>
      </c>
      <c r="X1993" s="21">
        <f t="shared" si="442"/>
        <v>0.22952586206896552</v>
      </c>
      <c r="Y1993" s="23">
        <f t="shared" si="443"/>
        <v>8.727699530516432</v>
      </c>
      <c r="Z1993" s="21">
        <f t="shared" si="444"/>
        <v>0.182</v>
      </c>
      <c r="AA1993" s="21">
        <f t="shared" si="445"/>
        <v>0.85899999999999999</v>
      </c>
      <c r="AB1993" s="21">
        <f t="shared" si="446"/>
        <v>0.69500000000000006</v>
      </c>
      <c r="AC1993" s="21">
        <f t="shared" si="447"/>
        <v>0</v>
      </c>
    </row>
    <row r="1994" spans="2:29" x14ac:dyDescent="0.25">
      <c r="B1994" t="s">
        <v>2612</v>
      </c>
      <c r="C1994" t="s">
        <v>2613</v>
      </c>
      <c r="D1994" t="s">
        <v>1737</v>
      </c>
      <c r="E1994" s="1">
        <v>1841</v>
      </c>
      <c r="F1994" s="1">
        <v>1616</v>
      </c>
      <c r="G1994" t="s">
        <v>46</v>
      </c>
      <c r="H1994" s="1">
        <v>1523</v>
      </c>
      <c r="I1994" s="1">
        <v>1633</v>
      </c>
      <c r="J1994" s="1">
        <v>1360</v>
      </c>
      <c r="K1994">
        <v>240</v>
      </c>
      <c r="L1994" s="1">
        <v>1401</v>
      </c>
      <c r="M1994">
        <v>82</v>
      </c>
      <c r="N1994" s="20">
        <f t="shared" si="434"/>
        <v>1</v>
      </c>
      <c r="P1994" s="20">
        <f t="shared" si="435"/>
        <v>1</v>
      </c>
      <c r="R1994" s="12">
        <f t="shared" si="436"/>
        <v>0.17647058823529413</v>
      </c>
      <c r="S1994" s="21">
        <f t="shared" si="437"/>
        <v>1.4045066047338572E-2</v>
      </c>
      <c r="T1994" s="21">
        <f t="shared" si="438"/>
        <v>-3.5925613421474711E-2</v>
      </c>
      <c r="U1994" s="21">
        <f t="shared" si="439"/>
        <v>-1.125591025151107E-2</v>
      </c>
      <c r="V1994" s="21">
        <f t="shared" si="440"/>
        <v>-1.1045485875215736E-2</v>
      </c>
      <c r="W1994" s="22">
        <f t="shared" si="441"/>
        <v>1483</v>
      </c>
      <c r="X1994" s="21">
        <f t="shared" si="442"/>
        <v>0.16183412002697237</v>
      </c>
      <c r="Y1994" s="23">
        <f t="shared" si="443"/>
        <v>7.6708333333333325</v>
      </c>
      <c r="Z1994" s="21">
        <f t="shared" si="444"/>
        <v>0.191</v>
      </c>
      <c r="AA1994" s="21">
        <f t="shared" si="445"/>
        <v>0.73799999999999999</v>
      </c>
      <c r="AB1994" s="21">
        <f t="shared" si="446"/>
        <v>0.751</v>
      </c>
      <c r="AC1994" s="21">
        <f t="shared" si="447"/>
        <v>0</v>
      </c>
    </row>
    <row r="1995" spans="2:29" x14ac:dyDescent="0.25">
      <c r="B1995" t="s">
        <v>2666</v>
      </c>
      <c r="C1995" t="s">
        <v>2667</v>
      </c>
      <c r="D1995" t="s">
        <v>1737</v>
      </c>
      <c r="E1995" s="1">
        <v>1811</v>
      </c>
      <c r="F1995" s="1">
        <v>1999</v>
      </c>
      <c r="G1995" t="s">
        <v>1745</v>
      </c>
      <c r="H1995" s="1">
        <v>2088</v>
      </c>
      <c r="I1995" s="1">
        <v>1696</v>
      </c>
      <c r="J1995" s="1">
        <v>1463</v>
      </c>
      <c r="K1995">
        <v>179</v>
      </c>
      <c r="L1995" s="1">
        <v>4521</v>
      </c>
      <c r="M1995" s="1">
        <v>3965</v>
      </c>
      <c r="N1995" s="20">
        <f t="shared" si="434"/>
        <v>1</v>
      </c>
      <c r="P1995" s="20">
        <f t="shared" si="435"/>
        <v>1</v>
      </c>
      <c r="R1995" s="12">
        <f t="shared" si="436"/>
        <v>0.12235133287764867</v>
      </c>
      <c r="S1995" s="21">
        <f t="shared" si="437"/>
        <v>-4.0733958016414884E-2</v>
      </c>
      <c r="T1995" s="21">
        <f t="shared" si="438"/>
        <v>-2.9124156138402912E-2</v>
      </c>
      <c r="U1995" s="21">
        <f t="shared" si="439"/>
        <v>-3.4946515472542572E-2</v>
      </c>
      <c r="V1995" s="21">
        <f t="shared" si="440"/>
        <v>-3.4934876542453454E-2</v>
      </c>
      <c r="W1995" s="22">
        <f t="shared" si="441"/>
        <v>8486</v>
      </c>
      <c r="X1995" s="21">
        <f t="shared" si="442"/>
        <v>2.1093565873202921E-2</v>
      </c>
      <c r="Y1995" s="23">
        <f t="shared" si="443"/>
        <v>10.117318435754189</v>
      </c>
      <c r="Z1995" s="21">
        <f t="shared" si="444"/>
        <v>0.11799999999999999</v>
      </c>
      <c r="AA1995" s="21">
        <f t="shared" si="445"/>
        <v>0.21299999999999999</v>
      </c>
      <c r="AB1995" s="21">
        <f t="shared" si="446"/>
        <v>0.622</v>
      </c>
      <c r="AC1995" s="21">
        <f t="shared" si="447"/>
        <v>0</v>
      </c>
    </row>
    <row r="1996" spans="2:29" x14ac:dyDescent="0.25">
      <c r="B1996" t="s">
        <v>2638</v>
      </c>
      <c r="C1996" t="s">
        <v>2639</v>
      </c>
      <c r="D1996" t="s">
        <v>7412</v>
      </c>
      <c r="E1996" s="1">
        <v>1808</v>
      </c>
      <c r="F1996" s="1">
        <v>4556</v>
      </c>
      <c r="G1996" t="s">
        <v>86</v>
      </c>
      <c r="H1996" s="1">
        <v>2964</v>
      </c>
      <c r="I1996" s="1">
        <v>3436</v>
      </c>
      <c r="J1996" s="1">
        <v>4621</v>
      </c>
      <c r="K1996">
        <v>327</v>
      </c>
      <c r="L1996">
        <v>442</v>
      </c>
      <c r="M1996" s="1">
        <v>1087</v>
      </c>
      <c r="N1996" s="20">
        <f t="shared" si="434"/>
        <v>1</v>
      </c>
      <c r="P1996" s="20">
        <f t="shared" si="435"/>
        <v>1</v>
      </c>
      <c r="R1996" s="12">
        <f t="shared" si="436"/>
        <v>7.07639039169011E-2</v>
      </c>
      <c r="S1996" s="21">
        <f t="shared" si="437"/>
        <v>2.9994702822593311E-2</v>
      </c>
      <c r="T1996" s="21">
        <f t="shared" si="438"/>
        <v>6.1051741904192713E-2</v>
      </c>
      <c r="U1996" s="21">
        <f t="shared" si="439"/>
        <v>4.5407898182333373E-2</v>
      </c>
      <c r="V1996" s="21">
        <f t="shared" si="440"/>
        <v>4.5484780969706463E-2</v>
      </c>
      <c r="W1996" s="22">
        <f t="shared" si="441"/>
        <v>1529</v>
      </c>
      <c r="X1996" s="21">
        <f t="shared" si="442"/>
        <v>0.21386527141922826</v>
      </c>
      <c r="Y1996" s="23">
        <f t="shared" si="443"/>
        <v>5.5290519877675841</v>
      </c>
      <c r="Z1996" s="21">
        <f t="shared" si="444"/>
        <v>0.51300000000000001</v>
      </c>
      <c r="AA1996" s="21">
        <f t="shared" si="445"/>
        <v>0.84099999999999997</v>
      </c>
      <c r="AB1996" s="21">
        <f t="shared" si="446"/>
        <v>0.86699999999999999</v>
      </c>
      <c r="AC1996" s="21">
        <f t="shared" si="447"/>
        <v>0</v>
      </c>
    </row>
    <row r="1997" spans="2:29" x14ac:dyDescent="0.25">
      <c r="B1997" t="s">
        <v>2640</v>
      </c>
      <c r="C1997" t="s">
        <v>2641</v>
      </c>
      <c r="D1997" t="s">
        <v>7412</v>
      </c>
      <c r="E1997" s="1">
        <v>1808</v>
      </c>
      <c r="F1997" s="1">
        <v>2994</v>
      </c>
      <c r="H1997">
        <v>143</v>
      </c>
      <c r="I1997">
        <v>137</v>
      </c>
      <c r="J1997">
        <v>131</v>
      </c>
      <c r="K1997">
        <v>35</v>
      </c>
      <c r="L1997" s="1">
        <v>2585</v>
      </c>
      <c r="M1997" s="1">
        <v>1096</v>
      </c>
      <c r="N1997" s="20">
        <f t="shared" si="434"/>
        <v>1</v>
      </c>
      <c r="P1997" s="20">
        <f t="shared" si="435"/>
        <v>1</v>
      </c>
      <c r="R1997" s="12">
        <f t="shared" si="436"/>
        <v>0.26717557251908397</v>
      </c>
      <c r="S1997" s="21">
        <f t="shared" si="437"/>
        <v>-8.5360997230284896E-3</v>
      </c>
      <c r="T1997" s="21">
        <f t="shared" si="438"/>
        <v>-8.9167285920317418E-3</v>
      </c>
      <c r="U1997" s="21">
        <f t="shared" si="439"/>
        <v>-8.7264324267469773E-3</v>
      </c>
      <c r="V1997" s="21">
        <f t="shared" si="440"/>
        <v>-8.7264202472690702E-3</v>
      </c>
      <c r="W1997" s="22">
        <f t="shared" si="441"/>
        <v>3681</v>
      </c>
      <c r="X1997" s="21">
        <f t="shared" si="442"/>
        <v>9.5082857919043737E-3</v>
      </c>
      <c r="Y1997" s="23">
        <f t="shared" si="443"/>
        <v>51.657142857142858</v>
      </c>
      <c r="Z1997" s="21">
        <f t="shared" si="444"/>
        <v>0.20100000000000001</v>
      </c>
      <c r="AA1997" s="21">
        <f t="shared" si="445"/>
        <v>0.188</v>
      </c>
      <c r="AB1997" s="21">
        <f t="shared" si="446"/>
        <v>0.21299999999999997</v>
      </c>
      <c r="AC1997" s="21">
        <f t="shared" si="447"/>
        <v>0</v>
      </c>
    </row>
    <row r="1998" spans="2:29" x14ac:dyDescent="0.25">
      <c r="B1998" t="s">
        <v>2690</v>
      </c>
      <c r="C1998" t="s">
        <v>2691</v>
      </c>
      <c r="D1998" t="s">
        <v>7413</v>
      </c>
      <c r="E1998" s="1">
        <v>1795</v>
      </c>
      <c r="F1998" s="1">
        <v>5085</v>
      </c>
      <c r="G1998" t="s">
        <v>31</v>
      </c>
      <c r="H1998">
        <v>187</v>
      </c>
      <c r="I1998">
        <v>235</v>
      </c>
      <c r="J1998">
        <v>252</v>
      </c>
      <c r="K1998">
        <v>157</v>
      </c>
      <c r="L1998" s="1">
        <v>1815</v>
      </c>
      <c r="M1998" s="1">
        <v>2982</v>
      </c>
      <c r="N1998" s="20">
        <f t="shared" si="434"/>
        <v>1</v>
      </c>
      <c r="P1998" s="20">
        <f t="shared" si="435"/>
        <v>1</v>
      </c>
      <c r="R1998" s="12">
        <f t="shared" si="436"/>
        <v>0.62301587301587302</v>
      </c>
      <c r="S1998" s="21">
        <f t="shared" si="437"/>
        <v>4.6755499158276148E-2</v>
      </c>
      <c r="T1998" s="21">
        <f t="shared" si="438"/>
        <v>1.4066733033333723E-2</v>
      </c>
      <c r="U1998" s="21">
        <f t="shared" si="439"/>
        <v>3.0281480623673751E-2</v>
      </c>
      <c r="V1998" s="21">
        <f t="shared" si="440"/>
        <v>3.0367904271761208E-2</v>
      </c>
      <c r="W1998" s="22">
        <f t="shared" si="441"/>
        <v>4797</v>
      </c>
      <c r="X1998" s="21">
        <f t="shared" si="442"/>
        <v>3.2728788826349803E-2</v>
      </c>
      <c r="Y1998" s="23">
        <f t="shared" si="443"/>
        <v>11.433121019108281</v>
      </c>
      <c r="Z1998" s="21">
        <f t="shared" si="444"/>
        <v>0.42499999999999999</v>
      </c>
      <c r="AA1998" s="21">
        <f t="shared" si="445"/>
        <v>0.26100000000000001</v>
      </c>
      <c r="AB1998" s="21">
        <f t="shared" si="446"/>
        <v>0.56400000000000006</v>
      </c>
      <c r="AC1998" s="21">
        <f t="shared" si="447"/>
        <v>0</v>
      </c>
    </row>
    <row r="1999" spans="2:29" x14ac:dyDescent="0.25">
      <c r="B1999" t="s">
        <v>2676</v>
      </c>
      <c r="C1999" t="s">
        <v>2677</v>
      </c>
      <c r="D1999" t="s">
        <v>7415</v>
      </c>
      <c r="E1999" s="1">
        <v>1794</v>
      </c>
      <c r="F1999" s="1">
        <v>1819</v>
      </c>
      <c r="G1999" t="s">
        <v>34</v>
      </c>
      <c r="H1999" s="1">
        <v>1736</v>
      </c>
      <c r="I1999" s="1">
        <v>1955</v>
      </c>
      <c r="J1999" s="1">
        <v>2743</v>
      </c>
      <c r="K1999">
        <v>47</v>
      </c>
      <c r="L1999" s="1">
        <v>1981</v>
      </c>
      <c r="M1999">
        <v>103</v>
      </c>
      <c r="N1999" s="20">
        <f t="shared" si="434"/>
        <v>1</v>
      </c>
      <c r="P1999" s="20">
        <f t="shared" si="435"/>
        <v>1</v>
      </c>
      <c r="R1999" s="12">
        <f t="shared" si="436"/>
        <v>1.7134524243528983E-2</v>
      </c>
      <c r="S1999" s="21">
        <f t="shared" si="437"/>
        <v>2.4045864781365722E-2</v>
      </c>
      <c r="T1999" s="21">
        <f t="shared" si="438"/>
        <v>7.0078921006282213E-2</v>
      </c>
      <c r="U1999" s="21">
        <f t="shared" si="439"/>
        <v>4.6809387637591238E-2</v>
      </c>
      <c r="V1999" s="21">
        <f t="shared" si="440"/>
        <v>4.6978057808413055E-2</v>
      </c>
      <c r="W1999" s="22">
        <f t="shared" si="441"/>
        <v>2084</v>
      </c>
      <c r="X1999" s="21">
        <f t="shared" si="442"/>
        <v>2.2552783109404992E-2</v>
      </c>
      <c r="Y1999" s="23">
        <f t="shared" si="443"/>
        <v>38.170212765957444</v>
      </c>
      <c r="Z1999" s="21">
        <f t="shared" si="444"/>
        <v>0.52200000000000002</v>
      </c>
      <c r="AA1999" s="21">
        <f t="shared" si="445"/>
        <v>0.219</v>
      </c>
      <c r="AB1999" s="21">
        <f t="shared" si="446"/>
        <v>0.23599999999999999</v>
      </c>
      <c r="AC1999" s="21">
        <f t="shared" si="447"/>
        <v>0</v>
      </c>
    </row>
    <row r="2000" spans="2:29" x14ac:dyDescent="0.25">
      <c r="B2000" t="s">
        <v>2674</v>
      </c>
      <c r="C2000" t="s">
        <v>2675</v>
      </c>
      <c r="D2000" t="s">
        <v>7416</v>
      </c>
      <c r="E2000" s="1">
        <v>1794</v>
      </c>
      <c r="F2000" s="1">
        <v>1926</v>
      </c>
      <c r="G2000" t="s">
        <v>46</v>
      </c>
      <c r="H2000">
        <v>203</v>
      </c>
      <c r="I2000">
        <v>248</v>
      </c>
      <c r="J2000">
        <v>300</v>
      </c>
      <c r="K2000">
        <v>139</v>
      </c>
      <c r="L2000">
        <v>233</v>
      </c>
      <c r="M2000">
        <v>109</v>
      </c>
      <c r="N2000" s="20">
        <f t="shared" si="434"/>
        <v>1</v>
      </c>
      <c r="P2000" s="20">
        <f t="shared" si="435"/>
        <v>1</v>
      </c>
      <c r="R2000" s="12">
        <f t="shared" si="436"/>
        <v>0.46333333333333332</v>
      </c>
      <c r="S2000" s="21">
        <f t="shared" si="437"/>
        <v>4.0857146909803577E-2</v>
      </c>
      <c r="T2000" s="21">
        <f t="shared" si="438"/>
        <v>3.8804721244317664E-2</v>
      </c>
      <c r="U2000" s="21">
        <f t="shared" si="439"/>
        <v>3.983042769039713E-2</v>
      </c>
      <c r="V2000" s="21">
        <f t="shared" si="440"/>
        <v>3.9830765281506121E-2</v>
      </c>
      <c r="W2000" s="22">
        <f t="shared" si="441"/>
        <v>342</v>
      </c>
      <c r="X2000" s="21">
        <f t="shared" si="442"/>
        <v>0.4064327485380117</v>
      </c>
      <c r="Y2000" s="23">
        <f t="shared" si="443"/>
        <v>12.906474820143885</v>
      </c>
      <c r="Z2000" s="21">
        <f t="shared" si="444"/>
        <v>0.47699999999999998</v>
      </c>
      <c r="AA2000" s="21">
        <f t="shared" si="445"/>
        <v>0.95399999999999996</v>
      </c>
      <c r="AB2000" s="21">
        <f t="shared" si="446"/>
        <v>0.51400000000000001</v>
      </c>
      <c r="AC2000" s="21">
        <f t="shared" si="447"/>
        <v>0</v>
      </c>
    </row>
    <row r="2001" spans="2:29" x14ac:dyDescent="0.25">
      <c r="B2001" t="s">
        <v>2776</v>
      </c>
      <c r="C2001" t="s">
        <v>2777</v>
      </c>
      <c r="D2001" t="s">
        <v>7409</v>
      </c>
      <c r="E2001" s="1">
        <v>1786</v>
      </c>
      <c r="F2001" s="1">
        <v>3398</v>
      </c>
      <c r="G2001" t="s">
        <v>49</v>
      </c>
      <c r="H2001" s="1">
        <v>1462</v>
      </c>
      <c r="I2001" s="1">
        <v>1558</v>
      </c>
      <c r="J2001" s="1">
        <v>1817</v>
      </c>
      <c r="K2001">
        <v>162</v>
      </c>
      <c r="L2001">
        <v>915</v>
      </c>
      <c r="M2001" s="1">
        <v>1182</v>
      </c>
      <c r="N2001" s="20">
        <f t="shared" si="434"/>
        <v>1</v>
      </c>
      <c r="P2001" s="20">
        <f t="shared" si="435"/>
        <v>1</v>
      </c>
      <c r="R2001" s="12">
        <f t="shared" si="436"/>
        <v>8.9157952669234999E-2</v>
      </c>
      <c r="S2001" s="21">
        <f t="shared" si="437"/>
        <v>1.280075435035033E-2</v>
      </c>
      <c r="T2001" s="21">
        <f t="shared" si="438"/>
        <v>3.1234644519613886E-2</v>
      </c>
      <c r="U2001" s="21">
        <f t="shared" si="439"/>
        <v>2.1976137628310966E-2</v>
      </c>
      <c r="V2001" s="21">
        <f t="shared" si="440"/>
        <v>2.2003845499425061E-2</v>
      </c>
      <c r="W2001" s="22">
        <f t="shared" si="441"/>
        <v>2097</v>
      </c>
      <c r="X2001" s="21">
        <f t="shared" si="442"/>
        <v>7.7253218884120178E-2</v>
      </c>
      <c r="Y2001" s="23">
        <f t="shared" si="443"/>
        <v>11.024691358024691</v>
      </c>
      <c r="Z2001" s="21">
        <f t="shared" si="444"/>
        <v>0.371</v>
      </c>
      <c r="AA2001" s="21">
        <f t="shared" si="445"/>
        <v>0.45800000000000002</v>
      </c>
      <c r="AB2001" s="21">
        <f t="shared" si="446"/>
        <v>0.58000000000000007</v>
      </c>
      <c r="AC2001" s="21">
        <f t="shared" si="447"/>
        <v>0</v>
      </c>
    </row>
    <row r="2002" spans="2:29" x14ac:dyDescent="0.25">
      <c r="B2002" t="s">
        <v>2636</v>
      </c>
      <c r="C2002" t="s">
        <v>2637</v>
      </c>
      <c r="D2002" t="s">
        <v>7409</v>
      </c>
      <c r="E2002" s="1">
        <v>1786</v>
      </c>
      <c r="F2002" s="1">
        <v>2327</v>
      </c>
      <c r="G2002" t="s">
        <v>49</v>
      </c>
      <c r="H2002" s="1">
        <v>3117</v>
      </c>
      <c r="I2002" s="1">
        <v>4399</v>
      </c>
      <c r="J2002" s="1">
        <v>4641</v>
      </c>
      <c r="K2002">
        <v>166</v>
      </c>
      <c r="L2002" s="1">
        <v>1360</v>
      </c>
      <c r="M2002" s="1">
        <v>1072</v>
      </c>
      <c r="N2002" s="20">
        <f t="shared" si="434"/>
        <v>1</v>
      </c>
      <c r="P2002" s="20">
        <f t="shared" si="435"/>
        <v>1</v>
      </c>
      <c r="R2002" s="12">
        <f t="shared" si="436"/>
        <v>3.5768153415212237E-2</v>
      </c>
      <c r="S2002" s="21">
        <f t="shared" si="437"/>
        <v>7.1330408242785248E-2</v>
      </c>
      <c r="T2002" s="21">
        <f t="shared" si="438"/>
        <v>1.0768086562495727E-2</v>
      </c>
      <c r="U2002" s="21">
        <f t="shared" si="439"/>
        <v>4.0608757802747641E-2</v>
      </c>
      <c r="V2002" s="21">
        <f t="shared" si="440"/>
        <v>4.0902417536009539E-2</v>
      </c>
      <c r="W2002" s="22">
        <f t="shared" si="441"/>
        <v>2432</v>
      </c>
      <c r="X2002" s="21">
        <f t="shared" si="442"/>
        <v>6.8256578947368418E-2</v>
      </c>
      <c r="Y2002" s="23">
        <f t="shared" si="443"/>
        <v>10.759036144578314</v>
      </c>
      <c r="Z2002" s="21">
        <f t="shared" si="444"/>
        <v>0.48499999999999999</v>
      </c>
      <c r="AA2002" s="21">
        <f t="shared" si="445"/>
        <v>0.41899999999999998</v>
      </c>
      <c r="AB2002" s="21">
        <f t="shared" si="446"/>
        <v>0.59499999999999997</v>
      </c>
      <c r="AC2002" s="21">
        <f t="shared" si="447"/>
        <v>0</v>
      </c>
    </row>
    <row r="2003" spans="2:29" x14ac:dyDescent="0.25">
      <c r="B2003" t="s">
        <v>2656</v>
      </c>
      <c r="C2003" t="s">
        <v>2657</v>
      </c>
      <c r="D2003" t="s">
        <v>7412</v>
      </c>
      <c r="E2003" s="1">
        <v>1785</v>
      </c>
      <c r="F2003" s="1">
        <v>2149</v>
      </c>
      <c r="G2003" t="s">
        <v>56</v>
      </c>
      <c r="H2003" s="1">
        <v>2541</v>
      </c>
      <c r="I2003" s="1">
        <v>2466</v>
      </c>
      <c r="J2003" s="1">
        <v>2884</v>
      </c>
      <c r="K2003">
        <v>144</v>
      </c>
      <c r="L2003">
        <v>775</v>
      </c>
      <c r="M2003">
        <v>271</v>
      </c>
      <c r="N2003" s="20">
        <f t="shared" si="434"/>
        <v>1</v>
      </c>
      <c r="P2003" s="20">
        <f t="shared" si="435"/>
        <v>1</v>
      </c>
      <c r="R2003" s="12">
        <f t="shared" si="436"/>
        <v>4.9930651872399444E-2</v>
      </c>
      <c r="S2003" s="21">
        <f t="shared" si="437"/>
        <v>-5.9741433317546111E-3</v>
      </c>
      <c r="T2003" s="21">
        <f t="shared" si="438"/>
        <v>3.181167293055065E-2</v>
      </c>
      <c r="U2003" s="21">
        <f t="shared" si="439"/>
        <v>1.2742554702371622E-2</v>
      </c>
      <c r="V2003" s="21">
        <f t="shared" si="440"/>
        <v>1.286002810038922E-2</v>
      </c>
      <c r="W2003" s="22">
        <f t="shared" si="441"/>
        <v>1046</v>
      </c>
      <c r="X2003" s="21">
        <f t="shared" si="442"/>
        <v>0.13766730401529637</v>
      </c>
      <c r="Y2003" s="23">
        <f t="shared" si="443"/>
        <v>12.395833333333334</v>
      </c>
      <c r="Z2003" s="21">
        <f t="shared" si="444"/>
        <v>0.317</v>
      </c>
      <c r="AA2003" s="21">
        <f t="shared" si="445"/>
        <v>0.67800000000000005</v>
      </c>
      <c r="AB2003" s="21">
        <f t="shared" si="446"/>
        <v>0.53</v>
      </c>
      <c r="AC2003" s="21">
        <f t="shared" si="447"/>
        <v>0</v>
      </c>
    </row>
    <row r="2004" spans="2:29" x14ac:dyDescent="0.25">
      <c r="B2004" t="s">
        <v>2706</v>
      </c>
      <c r="C2004" t="s">
        <v>2707</v>
      </c>
      <c r="D2004" t="s">
        <v>7409</v>
      </c>
      <c r="E2004" s="1">
        <v>1782</v>
      </c>
      <c r="F2004" s="1">
        <v>2266</v>
      </c>
      <c r="G2004" t="s">
        <v>49</v>
      </c>
      <c r="H2004" s="1">
        <v>1555</v>
      </c>
      <c r="I2004" s="1">
        <v>2132</v>
      </c>
      <c r="J2004" s="1">
        <v>2310</v>
      </c>
      <c r="K2004">
        <v>92</v>
      </c>
      <c r="L2004" s="1">
        <v>1621</v>
      </c>
      <c r="M2004">
        <v>207</v>
      </c>
      <c r="N2004" s="20">
        <f t="shared" si="434"/>
        <v>1</v>
      </c>
      <c r="P2004" s="20">
        <f t="shared" si="435"/>
        <v>1</v>
      </c>
      <c r="R2004" s="12">
        <f t="shared" si="436"/>
        <v>3.9826839826839829E-2</v>
      </c>
      <c r="S2004" s="21">
        <f t="shared" si="437"/>
        <v>6.5151446283386205E-2</v>
      </c>
      <c r="T2004" s="21">
        <f t="shared" si="438"/>
        <v>1.6166693034562751E-2</v>
      </c>
      <c r="U2004" s="21">
        <f t="shared" si="439"/>
        <v>4.0370810216612263E-2</v>
      </c>
      <c r="V2004" s="21">
        <f t="shared" si="440"/>
        <v>4.0562983178187073E-2</v>
      </c>
      <c r="W2004" s="22">
        <f t="shared" si="441"/>
        <v>1828</v>
      </c>
      <c r="X2004" s="21">
        <f t="shared" si="442"/>
        <v>5.0328227571115977E-2</v>
      </c>
      <c r="Y2004" s="23">
        <f t="shared" si="443"/>
        <v>19.369565217391305</v>
      </c>
      <c r="Z2004" s="21">
        <f t="shared" si="444"/>
        <v>0.48199999999999998</v>
      </c>
      <c r="AA2004" s="21">
        <f t="shared" si="445"/>
        <v>0.34499999999999997</v>
      </c>
      <c r="AB2004" s="21">
        <f t="shared" si="446"/>
        <v>0.35899999999999999</v>
      </c>
      <c r="AC2004" s="21">
        <f t="shared" si="447"/>
        <v>0</v>
      </c>
    </row>
    <row r="2005" spans="2:29" x14ac:dyDescent="0.25">
      <c r="B2005" t="s">
        <v>2564</v>
      </c>
      <c r="C2005" t="s">
        <v>2565</v>
      </c>
      <c r="D2005" t="s">
        <v>7419</v>
      </c>
      <c r="E2005" s="1">
        <v>1782</v>
      </c>
      <c r="F2005" s="1">
        <v>1976</v>
      </c>
      <c r="G2005" t="s">
        <v>34</v>
      </c>
      <c r="H2005" s="1">
        <v>8284</v>
      </c>
      <c r="I2005" s="1">
        <v>7182</v>
      </c>
      <c r="J2005" s="1">
        <v>6477</v>
      </c>
      <c r="K2005">
        <v>-58</v>
      </c>
      <c r="L2005" s="1">
        <v>3957</v>
      </c>
      <c r="M2005">
        <v>468</v>
      </c>
      <c r="N2005" s="20">
        <f t="shared" si="434"/>
        <v>1</v>
      </c>
      <c r="P2005" s="20">
        <f t="shared" si="435"/>
        <v>1</v>
      </c>
      <c r="R2005" s="12">
        <f t="shared" si="436"/>
        <v>-8.9547630075652307E-3</v>
      </c>
      <c r="S2005" s="21">
        <f t="shared" si="437"/>
        <v>-2.8145920289366799E-2</v>
      </c>
      <c r="T2005" s="21">
        <f t="shared" si="438"/>
        <v>-2.0452051834324192E-2</v>
      </c>
      <c r="U2005" s="21">
        <f t="shared" si="439"/>
        <v>-2.4306569819704138E-2</v>
      </c>
      <c r="V2005" s="21">
        <f t="shared" si="440"/>
        <v>-2.4301513981131711E-2</v>
      </c>
      <c r="W2005" s="22">
        <f t="shared" si="441"/>
        <v>4425</v>
      </c>
      <c r="X2005" s="21">
        <f t="shared" si="442"/>
        <v>-1.3107344632768362E-2</v>
      </c>
      <c r="Y2005" s="23">
        <f t="shared" si="443"/>
        <v>100000</v>
      </c>
      <c r="Z2005" s="21">
        <f t="shared" si="444"/>
        <v>0.14399999999999999</v>
      </c>
      <c r="AA2005" s="21">
        <f t="shared" si="445"/>
        <v>0.127</v>
      </c>
      <c r="AB2005" s="21">
        <f t="shared" si="446"/>
        <v>0.18200000000000005</v>
      </c>
      <c r="AC2005" s="21">
        <f t="shared" si="447"/>
        <v>0</v>
      </c>
    </row>
    <row r="2006" spans="2:29" x14ac:dyDescent="0.25">
      <c r="B2006" t="s">
        <v>2726</v>
      </c>
      <c r="C2006" t="s">
        <v>2727</v>
      </c>
      <c r="D2006" t="s">
        <v>7415</v>
      </c>
      <c r="E2006" s="1">
        <v>1769</v>
      </c>
      <c r="F2006" s="1">
        <v>1418</v>
      </c>
      <c r="G2006" t="s">
        <v>31</v>
      </c>
      <c r="H2006">
        <v>208</v>
      </c>
      <c r="I2006">
        <v>253</v>
      </c>
      <c r="J2006">
        <v>326</v>
      </c>
      <c r="K2006">
        <v>237</v>
      </c>
      <c r="L2006" s="1">
        <v>2063</v>
      </c>
      <c r="M2006">
        <v>379</v>
      </c>
      <c r="N2006" s="20">
        <f t="shared" si="434"/>
        <v>1</v>
      </c>
      <c r="P2006" s="20">
        <f t="shared" si="435"/>
        <v>1</v>
      </c>
      <c r="R2006" s="12">
        <f t="shared" si="436"/>
        <v>0.72699386503067487</v>
      </c>
      <c r="S2006" s="21">
        <f t="shared" si="437"/>
        <v>3.9947552720542179E-2</v>
      </c>
      <c r="T2006" s="21">
        <f t="shared" si="438"/>
        <v>5.2008904389044153E-2</v>
      </c>
      <c r="U2006" s="21">
        <f t="shared" si="439"/>
        <v>4.5960843224833736E-2</v>
      </c>
      <c r="V2006" s="21">
        <f t="shared" si="440"/>
        <v>4.5972433444806692E-2</v>
      </c>
      <c r="W2006" s="22">
        <f t="shared" si="441"/>
        <v>2442</v>
      </c>
      <c r="X2006" s="21">
        <f t="shared" si="442"/>
        <v>9.7051597051597049E-2</v>
      </c>
      <c r="Y2006" s="23">
        <f t="shared" si="443"/>
        <v>7.4641350210970465</v>
      </c>
      <c r="Z2006" s="21">
        <f t="shared" si="444"/>
        <v>0.51500000000000001</v>
      </c>
      <c r="AA2006" s="21">
        <f t="shared" si="445"/>
        <v>0.53</v>
      </c>
      <c r="AB2006" s="21">
        <f t="shared" si="446"/>
        <v>0.76300000000000001</v>
      </c>
      <c r="AC2006" s="21">
        <f t="shared" si="447"/>
        <v>0</v>
      </c>
    </row>
    <row r="2007" spans="2:29" x14ac:dyDescent="0.25">
      <c r="B2007" t="s">
        <v>2682</v>
      </c>
      <c r="C2007" t="s">
        <v>2683</v>
      </c>
      <c r="D2007" t="s">
        <v>7411</v>
      </c>
      <c r="E2007" s="1">
        <v>1763</v>
      </c>
      <c r="F2007">
        <v>390</v>
      </c>
      <c r="G2007" t="s">
        <v>34</v>
      </c>
      <c r="H2007" s="1">
        <v>2686</v>
      </c>
      <c r="I2007" s="1">
        <v>3032</v>
      </c>
      <c r="J2007">
        <v>975</v>
      </c>
      <c r="K2007">
        <v>-236</v>
      </c>
      <c r="L2007" s="1">
        <v>2247</v>
      </c>
      <c r="M2007" t="s">
        <v>30</v>
      </c>
      <c r="N2007" s="20">
        <f t="shared" si="434"/>
        <v>1</v>
      </c>
      <c r="P2007" s="20">
        <f t="shared" si="435"/>
        <v>1</v>
      </c>
      <c r="R2007" s="12">
        <f t="shared" si="436"/>
        <v>-0.24205128205128204</v>
      </c>
      <c r="S2007" s="21">
        <f t="shared" si="437"/>
        <v>2.4529900713681663E-2</v>
      </c>
      <c r="T2007" s="21">
        <f t="shared" si="438"/>
        <v>-0.20300594158173879</v>
      </c>
      <c r="U2007" s="21">
        <f t="shared" si="439"/>
        <v>-9.6371623099044457E-2</v>
      </c>
      <c r="V2007" s="21">
        <f t="shared" si="440"/>
        <v>-9.1615887989033862E-2</v>
      </c>
      <c r="W2007" s="22">
        <f t="shared" si="441"/>
        <v>2247</v>
      </c>
      <c r="X2007" s="21">
        <f t="shared" si="442"/>
        <v>-0.10502892745883401</v>
      </c>
      <c r="Y2007" s="23">
        <f t="shared" si="443"/>
        <v>100000</v>
      </c>
      <c r="Z2007" s="21">
        <f t="shared" si="444"/>
        <v>4.4999999999999998E-2</v>
      </c>
      <c r="AA2007" s="21">
        <f t="shared" si="445"/>
        <v>7.2999999999999995E-2</v>
      </c>
      <c r="AB2007" s="21">
        <f t="shared" si="446"/>
        <v>0.18200000000000005</v>
      </c>
      <c r="AC2007" s="21">
        <f t="shared" si="447"/>
        <v>0</v>
      </c>
    </row>
    <row r="2008" spans="2:29" x14ac:dyDescent="0.25">
      <c r="B2008" t="s">
        <v>2712</v>
      </c>
      <c r="C2008" t="s">
        <v>2713</v>
      </c>
      <c r="D2008" t="s">
        <v>7411</v>
      </c>
      <c r="E2008" s="1">
        <v>1757</v>
      </c>
      <c r="F2008" s="1">
        <v>1803</v>
      </c>
      <c r="G2008" t="s">
        <v>49</v>
      </c>
      <c r="H2008" s="1">
        <v>2261</v>
      </c>
      <c r="I2008" s="1">
        <v>1795</v>
      </c>
      <c r="J2008" s="1">
        <v>2677</v>
      </c>
      <c r="K2008">
        <v>114</v>
      </c>
      <c r="L2008">
        <v>480</v>
      </c>
      <c r="M2008">
        <v>8</v>
      </c>
      <c r="N2008" s="20">
        <f t="shared" si="434"/>
        <v>1</v>
      </c>
      <c r="P2008" s="20">
        <f t="shared" si="435"/>
        <v>1</v>
      </c>
      <c r="R2008" s="12">
        <f t="shared" si="436"/>
        <v>4.2584983190138218E-2</v>
      </c>
      <c r="S2008" s="21">
        <f t="shared" si="437"/>
        <v>-4.5111246980047204E-2</v>
      </c>
      <c r="T2008" s="21">
        <f t="shared" si="438"/>
        <v>8.3220283482225765E-2</v>
      </c>
      <c r="U2008" s="21">
        <f t="shared" si="439"/>
        <v>1.7032381854315659E-2</v>
      </c>
      <c r="V2008" s="21">
        <f t="shared" si="440"/>
        <v>1.8380472785498075E-2</v>
      </c>
      <c r="W2008" s="22">
        <f t="shared" si="441"/>
        <v>488</v>
      </c>
      <c r="X2008" s="21">
        <f t="shared" si="442"/>
        <v>0.23360655737704922</v>
      </c>
      <c r="Y2008" s="23">
        <f t="shared" si="443"/>
        <v>15.412280701754383</v>
      </c>
      <c r="Z2008" s="21">
        <f t="shared" si="444"/>
        <v>0.34899999999999998</v>
      </c>
      <c r="AA2008" s="21">
        <f t="shared" si="445"/>
        <v>0.86399999999999999</v>
      </c>
      <c r="AB2008" s="21">
        <f t="shared" si="446"/>
        <v>0.43200000000000005</v>
      </c>
      <c r="AC2008" s="21">
        <f t="shared" si="447"/>
        <v>0</v>
      </c>
    </row>
    <row r="2009" spans="2:29" x14ac:dyDescent="0.25">
      <c r="B2009" t="s">
        <v>2696</v>
      </c>
      <c r="C2009" t="s">
        <v>2697</v>
      </c>
      <c r="D2009" t="s">
        <v>7418</v>
      </c>
      <c r="E2009" s="1">
        <v>1738</v>
      </c>
      <c r="F2009" s="1">
        <v>2211</v>
      </c>
      <c r="G2009" t="s">
        <v>49</v>
      </c>
      <c r="H2009" s="1">
        <v>2612</v>
      </c>
      <c r="I2009" s="1">
        <v>4958</v>
      </c>
      <c r="J2009" s="1">
        <v>3641</v>
      </c>
      <c r="K2009">
        <v>229</v>
      </c>
      <c r="L2009">
        <v>587</v>
      </c>
      <c r="M2009" s="1">
        <v>1513</v>
      </c>
      <c r="N2009" s="20">
        <f t="shared" si="434"/>
        <v>1</v>
      </c>
      <c r="P2009" s="20">
        <f t="shared" si="435"/>
        <v>1</v>
      </c>
      <c r="R2009" s="12">
        <f t="shared" si="436"/>
        <v>6.289480911837407E-2</v>
      </c>
      <c r="S2009" s="21">
        <f t="shared" si="437"/>
        <v>0.13675446825108128</v>
      </c>
      <c r="T2009" s="21">
        <f t="shared" si="438"/>
        <v>-5.9880997083721521E-2</v>
      </c>
      <c r="U2009" s="21">
        <f t="shared" si="439"/>
        <v>3.3771965789763048E-2</v>
      </c>
      <c r="V2009" s="21">
        <f t="shared" si="440"/>
        <v>3.6881812319040939E-2</v>
      </c>
      <c r="W2009" s="22">
        <f t="shared" si="441"/>
        <v>2100</v>
      </c>
      <c r="X2009" s="21">
        <f t="shared" si="442"/>
        <v>0.10904761904761905</v>
      </c>
      <c r="Y2009" s="23">
        <f t="shared" si="443"/>
        <v>7.5895196506550215</v>
      </c>
      <c r="Z2009" s="21">
        <f t="shared" si="444"/>
        <v>0.45900000000000002</v>
      </c>
      <c r="AA2009" s="21">
        <f t="shared" si="445"/>
        <v>0.58199999999999996</v>
      </c>
      <c r="AB2009" s="21">
        <f t="shared" si="446"/>
        <v>0.75700000000000001</v>
      </c>
      <c r="AC2009" s="21">
        <f t="shared" si="447"/>
        <v>0</v>
      </c>
    </row>
    <row r="2010" spans="2:29" x14ac:dyDescent="0.25">
      <c r="B2010" t="s">
        <v>2744</v>
      </c>
      <c r="C2010" t="s">
        <v>2745</v>
      </c>
      <c r="D2010" t="s">
        <v>7418</v>
      </c>
      <c r="E2010" s="1">
        <v>1716</v>
      </c>
      <c r="F2010" s="1">
        <v>2244</v>
      </c>
      <c r="G2010" t="s">
        <v>37</v>
      </c>
      <c r="H2010" s="1">
        <v>1088</v>
      </c>
      <c r="I2010">
        <v>823</v>
      </c>
      <c r="J2010">
        <v>785</v>
      </c>
      <c r="K2010">
        <v>168</v>
      </c>
      <c r="L2010" s="1">
        <v>1413</v>
      </c>
      <c r="M2010">
        <v>489</v>
      </c>
      <c r="N2010" s="20">
        <f t="shared" si="434"/>
        <v>1</v>
      </c>
      <c r="P2010" s="20">
        <f t="shared" si="435"/>
        <v>1</v>
      </c>
      <c r="R2010" s="12">
        <f t="shared" si="436"/>
        <v>0.21401273885350319</v>
      </c>
      <c r="S2010" s="21">
        <f t="shared" si="437"/>
        <v>-5.4298260276473664E-2</v>
      </c>
      <c r="T2010" s="21">
        <f t="shared" si="438"/>
        <v>-9.4099433461692916E-3</v>
      </c>
      <c r="U2010" s="21">
        <f t="shared" si="439"/>
        <v>-3.211429397353216E-2</v>
      </c>
      <c r="V2010" s="21">
        <f t="shared" si="440"/>
        <v>-3.1940832532058372E-2</v>
      </c>
      <c r="W2010" s="22">
        <f t="shared" si="441"/>
        <v>1902</v>
      </c>
      <c r="X2010" s="21">
        <f t="shared" si="442"/>
        <v>8.8328075709779186E-2</v>
      </c>
      <c r="Y2010" s="23">
        <f t="shared" si="443"/>
        <v>10.214285714285714</v>
      </c>
      <c r="Z2010" s="21">
        <f t="shared" si="444"/>
        <v>0.123</v>
      </c>
      <c r="AA2010" s="21">
        <f t="shared" si="445"/>
        <v>0.499</v>
      </c>
      <c r="AB2010" s="21">
        <f t="shared" si="446"/>
        <v>0.61799999999999999</v>
      </c>
      <c r="AC2010" s="21">
        <f t="shared" si="447"/>
        <v>0</v>
      </c>
    </row>
    <row r="2011" spans="2:29" x14ac:dyDescent="0.25">
      <c r="B2011" t="s">
        <v>2624</v>
      </c>
      <c r="C2011" t="s">
        <v>2625</v>
      </c>
      <c r="D2011" t="s">
        <v>7409</v>
      </c>
      <c r="E2011" s="1">
        <v>1711</v>
      </c>
      <c r="F2011" s="1">
        <v>4193</v>
      </c>
      <c r="G2011" t="s">
        <v>75</v>
      </c>
      <c r="H2011" s="1">
        <v>1604</v>
      </c>
      <c r="I2011" s="1">
        <v>1534</v>
      </c>
      <c r="J2011" s="1">
        <v>2484</v>
      </c>
      <c r="K2011">
        <v>227</v>
      </c>
      <c r="L2011" s="1">
        <v>1664</v>
      </c>
      <c r="M2011" s="1">
        <v>1829</v>
      </c>
      <c r="N2011" s="20">
        <f t="shared" si="434"/>
        <v>1</v>
      </c>
      <c r="P2011" s="20">
        <f t="shared" si="435"/>
        <v>1</v>
      </c>
      <c r="R2011" s="12">
        <f t="shared" si="436"/>
        <v>9.1384863123993562E-2</v>
      </c>
      <c r="S2011" s="21">
        <f t="shared" si="437"/>
        <v>-8.8846573860233979E-3</v>
      </c>
      <c r="T2011" s="21">
        <f t="shared" si="438"/>
        <v>0.10119757509300675</v>
      </c>
      <c r="U2011" s="21">
        <f t="shared" si="439"/>
        <v>4.4707524584745029E-2</v>
      </c>
      <c r="V2011" s="21">
        <f t="shared" si="440"/>
        <v>4.5673480763909459E-2</v>
      </c>
      <c r="W2011" s="22">
        <f t="shared" si="441"/>
        <v>3493</v>
      </c>
      <c r="X2011" s="21">
        <f t="shared" si="442"/>
        <v>6.4987117091325514E-2</v>
      </c>
      <c r="Y2011" s="23">
        <f t="shared" si="443"/>
        <v>7.537444933920705</v>
      </c>
      <c r="Z2011" s="21">
        <f t="shared" si="444"/>
        <v>0.51300000000000001</v>
      </c>
      <c r="AA2011" s="21">
        <f t="shared" si="445"/>
        <v>0.40600000000000003</v>
      </c>
      <c r="AB2011" s="21">
        <f t="shared" si="446"/>
        <v>0.76</v>
      </c>
      <c r="AC2011" s="21">
        <f t="shared" si="447"/>
        <v>0</v>
      </c>
    </row>
    <row r="2012" spans="2:29" x14ac:dyDescent="0.25">
      <c r="B2012" t="s">
        <v>2738</v>
      </c>
      <c r="C2012" t="s">
        <v>2739</v>
      </c>
      <c r="D2012" t="s">
        <v>7410</v>
      </c>
      <c r="E2012" s="1">
        <v>1709</v>
      </c>
      <c r="F2012" s="1">
        <v>2326</v>
      </c>
      <c r="G2012" t="s">
        <v>31</v>
      </c>
      <c r="H2012">
        <v>109</v>
      </c>
      <c r="I2012">
        <v>98</v>
      </c>
      <c r="J2012">
        <v>120</v>
      </c>
      <c r="K2012">
        <v>95</v>
      </c>
      <c r="L2012" s="1">
        <v>1030</v>
      </c>
      <c r="M2012">
        <v>448</v>
      </c>
      <c r="N2012" s="20">
        <f t="shared" si="434"/>
        <v>1</v>
      </c>
      <c r="P2012" s="20">
        <f t="shared" si="435"/>
        <v>1</v>
      </c>
      <c r="R2012" s="12">
        <f t="shared" si="436"/>
        <v>0.79166666666666663</v>
      </c>
      <c r="S2012" s="21">
        <f t="shared" si="437"/>
        <v>-2.105134158432842E-2</v>
      </c>
      <c r="T2012" s="21">
        <f t="shared" si="438"/>
        <v>4.1336363110575203E-2</v>
      </c>
      <c r="U2012" s="21">
        <f t="shared" si="439"/>
        <v>9.6607527415097927E-3</v>
      </c>
      <c r="V2012" s="21">
        <f t="shared" si="440"/>
        <v>9.9819247559188584E-3</v>
      </c>
      <c r="W2012" s="22">
        <f t="shared" si="441"/>
        <v>1478</v>
      </c>
      <c r="X2012" s="21">
        <f t="shared" si="442"/>
        <v>6.427604871447902E-2</v>
      </c>
      <c r="Y2012" s="23">
        <f t="shared" si="443"/>
        <v>17.989473684210527</v>
      </c>
      <c r="Z2012" s="21">
        <f t="shared" si="444"/>
        <v>0.29699999999999999</v>
      </c>
      <c r="AA2012" s="21">
        <f t="shared" si="445"/>
        <v>0.40200000000000002</v>
      </c>
      <c r="AB2012" s="21">
        <f t="shared" si="446"/>
        <v>0.38100000000000001</v>
      </c>
      <c r="AC2012" s="21">
        <f t="shared" si="447"/>
        <v>0</v>
      </c>
    </row>
    <row r="2013" spans="2:29" x14ac:dyDescent="0.25">
      <c r="B2013" t="s">
        <v>2630</v>
      </c>
      <c r="C2013" t="s">
        <v>2631</v>
      </c>
      <c r="D2013" t="s">
        <v>1737</v>
      </c>
      <c r="E2013" s="1">
        <v>1708</v>
      </c>
      <c r="F2013" s="1">
        <v>4827</v>
      </c>
      <c r="G2013" t="s">
        <v>46</v>
      </c>
      <c r="H2013" s="1">
        <v>1845</v>
      </c>
      <c r="I2013" s="1">
        <v>1502</v>
      </c>
      <c r="J2013" s="1">
        <v>1291</v>
      </c>
      <c r="K2013">
        <v>-710</v>
      </c>
      <c r="L2013" s="1">
        <v>3172</v>
      </c>
      <c r="M2013" s="1">
        <v>2734</v>
      </c>
      <c r="N2013" s="20">
        <f t="shared" si="434"/>
        <v>1</v>
      </c>
      <c r="P2013" s="20">
        <f t="shared" si="435"/>
        <v>1</v>
      </c>
      <c r="R2013" s="12">
        <f t="shared" si="436"/>
        <v>-0.54996127033307518</v>
      </c>
      <c r="S2013" s="21">
        <f t="shared" si="437"/>
        <v>-4.0301728870693609E-2</v>
      </c>
      <c r="T2013" s="21">
        <f t="shared" si="438"/>
        <v>-2.982235812213363E-2</v>
      </c>
      <c r="U2013" s="21">
        <f t="shared" si="439"/>
        <v>-3.5076269543288907E-2</v>
      </c>
      <c r="V2013" s="21">
        <f t="shared" si="440"/>
        <v>-3.5066785512038713E-2</v>
      </c>
      <c r="W2013" s="22">
        <f t="shared" si="441"/>
        <v>5906</v>
      </c>
      <c r="X2013" s="21">
        <f t="shared" si="442"/>
        <v>-0.12021672875042332</v>
      </c>
      <c r="Y2013" s="23">
        <f t="shared" si="443"/>
        <v>100000</v>
      </c>
      <c r="Z2013" s="21">
        <f t="shared" si="444"/>
        <v>0.11799999999999999</v>
      </c>
      <c r="AA2013" s="21">
        <f t="shared" si="445"/>
        <v>6.8000000000000005E-2</v>
      </c>
      <c r="AB2013" s="21">
        <f t="shared" si="446"/>
        <v>0.18200000000000005</v>
      </c>
      <c r="AC2013" s="21">
        <f t="shared" si="447"/>
        <v>0</v>
      </c>
    </row>
    <row r="2014" spans="2:29" x14ac:dyDescent="0.25">
      <c r="B2014" t="s">
        <v>2704</v>
      </c>
      <c r="C2014" t="s">
        <v>2705</v>
      </c>
      <c r="D2014" t="s">
        <v>7412</v>
      </c>
      <c r="E2014" s="1">
        <v>1686</v>
      </c>
      <c r="F2014" s="1">
        <v>3124</v>
      </c>
      <c r="G2014" t="s">
        <v>86</v>
      </c>
      <c r="H2014" s="1">
        <v>1925</v>
      </c>
      <c r="I2014" s="1">
        <v>1700</v>
      </c>
      <c r="J2014" s="1">
        <v>2444</v>
      </c>
      <c r="K2014">
        <v>269</v>
      </c>
      <c r="L2014">
        <v>478</v>
      </c>
      <c r="M2014">
        <v>396</v>
      </c>
      <c r="N2014" s="20">
        <f t="shared" si="434"/>
        <v>1</v>
      </c>
      <c r="P2014" s="20">
        <f t="shared" si="435"/>
        <v>1</v>
      </c>
      <c r="R2014" s="12">
        <f t="shared" si="436"/>
        <v>0.11006546644844517</v>
      </c>
      <c r="S2014" s="21">
        <f t="shared" si="437"/>
        <v>-2.4553089573641329E-2</v>
      </c>
      <c r="T2014" s="21">
        <f t="shared" si="438"/>
        <v>7.5302006119285947E-2</v>
      </c>
      <c r="U2014" s="21">
        <f t="shared" si="439"/>
        <v>2.4158200496545712E-2</v>
      </c>
      <c r="V2014" s="21">
        <f t="shared" si="440"/>
        <v>2.4969039014063443E-2</v>
      </c>
      <c r="W2014" s="22">
        <f t="shared" si="441"/>
        <v>874</v>
      </c>
      <c r="X2014" s="21">
        <f t="shared" si="442"/>
        <v>0.30778032036613273</v>
      </c>
      <c r="Y2014" s="23">
        <f t="shared" si="443"/>
        <v>6.2676579925650557</v>
      </c>
      <c r="Z2014" s="21">
        <f t="shared" si="444"/>
        <v>0.39100000000000001</v>
      </c>
      <c r="AA2014" s="21">
        <f t="shared" si="445"/>
        <v>0.91800000000000004</v>
      </c>
      <c r="AB2014" s="21">
        <f t="shared" si="446"/>
        <v>0.82899999999999996</v>
      </c>
      <c r="AC2014" s="21">
        <f t="shared" si="447"/>
        <v>0</v>
      </c>
    </row>
    <row r="2015" spans="2:29" x14ac:dyDescent="0.25">
      <c r="B2015" t="s">
        <v>2722</v>
      </c>
      <c r="C2015" t="s">
        <v>2723</v>
      </c>
      <c r="D2015" t="s">
        <v>7412</v>
      </c>
      <c r="E2015" s="1">
        <v>1679</v>
      </c>
      <c r="F2015" s="1">
        <v>1715</v>
      </c>
      <c r="G2015" t="s">
        <v>31</v>
      </c>
      <c r="H2015">
        <v>66</v>
      </c>
      <c r="I2015">
        <v>347</v>
      </c>
      <c r="J2015">
        <v>63</v>
      </c>
      <c r="K2015">
        <v>51</v>
      </c>
      <c r="L2015" s="1">
        <v>1787</v>
      </c>
      <c r="M2015" t="s">
        <v>30</v>
      </c>
      <c r="N2015" s="20">
        <f t="shared" si="434"/>
        <v>1</v>
      </c>
      <c r="P2015" s="20">
        <f t="shared" si="435"/>
        <v>1</v>
      </c>
      <c r="R2015" s="12">
        <f t="shared" si="436"/>
        <v>0.80952380952380953</v>
      </c>
      <c r="S2015" s="21">
        <f t="shared" si="437"/>
        <v>0.39366087442968656</v>
      </c>
      <c r="T2015" s="21">
        <f t="shared" si="438"/>
        <v>-0.28911031129111642</v>
      </c>
      <c r="U2015" s="21">
        <f t="shared" si="439"/>
        <v>-4.6411977638062263E-3</v>
      </c>
      <c r="V2015" s="21">
        <f t="shared" si="440"/>
        <v>3.3303121791587974E-2</v>
      </c>
      <c r="W2015" s="22">
        <f t="shared" si="441"/>
        <v>1787</v>
      </c>
      <c r="X2015" s="21">
        <f t="shared" si="442"/>
        <v>2.8539451594851706E-2</v>
      </c>
      <c r="Y2015" s="23">
        <f t="shared" si="443"/>
        <v>32.921568627450981</v>
      </c>
      <c r="Z2015" s="21">
        <f t="shared" si="444"/>
        <v>0.439</v>
      </c>
      <c r="AA2015" s="21">
        <f t="shared" si="445"/>
        <v>0.24099999999999999</v>
      </c>
      <c r="AB2015" s="21">
        <f t="shared" si="446"/>
        <v>0.25600000000000001</v>
      </c>
      <c r="AC2015" s="21">
        <f t="shared" si="447"/>
        <v>0</v>
      </c>
    </row>
    <row r="2016" spans="2:29" x14ac:dyDescent="0.25">
      <c r="B2016" t="s">
        <v>2764</v>
      </c>
      <c r="C2016" t="s">
        <v>2765</v>
      </c>
      <c r="D2016" t="s">
        <v>7417</v>
      </c>
      <c r="E2016" s="1">
        <v>1669</v>
      </c>
      <c r="F2016" s="1">
        <v>4934</v>
      </c>
      <c r="G2016" t="s">
        <v>86</v>
      </c>
      <c r="H2016" s="1">
        <v>14333</v>
      </c>
      <c r="I2016" s="1">
        <v>12705</v>
      </c>
      <c r="J2016" s="1">
        <v>14282</v>
      </c>
      <c r="K2016">
        <v>267</v>
      </c>
      <c r="L2016">
        <v>856</v>
      </c>
      <c r="M2016" s="1">
        <v>3443</v>
      </c>
      <c r="N2016" s="20">
        <f t="shared" si="434"/>
        <v>1</v>
      </c>
      <c r="P2016" s="20">
        <f t="shared" si="435"/>
        <v>1</v>
      </c>
      <c r="R2016" s="12">
        <f t="shared" si="436"/>
        <v>1.8694860663772579E-2</v>
      </c>
      <c r="S2016" s="21">
        <f t="shared" si="437"/>
        <v>-2.3825376286614852E-2</v>
      </c>
      <c r="T2016" s="21">
        <f t="shared" si="438"/>
        <v>2.3676826076831636E-2</v>
      </c>
      <c r="U2016" s="21">
        <f t="shared" si="439"/>
        <v>-3.5639325824554646E-4</v>
      </c>
      <c r="V2016" s="21">
        <f t="shared" si="440"/>
        <v>-1.6831448934292079E-4</v>
      </c>
      <c r="W2016" s="22">
        <f t="shared" si="441"/>
        <v>4299</v>
      </c>
      <c r="X2016" s="21">
        <f t="shared" si="442"/>
        <v>6.2107466852756456E-2</v>
      </c>
      <c r="Y2016" s="23">
        <f t="shared" si="443"/>
        <v>6.2509363295880149</v>
      </c>
      <c r="Z2016" s="21">
        <f t="shared" si="444"/>
        <v>0.23699999999999999</v>
      </c>
      <c r="AA2016" s="21">
        <f t="shared" si="445"/>
        <v>0.39400000000000002</v>
      </c>
      <c r="AB2016" s="21">
        <f t="shared" si="446"/>
        <v>0.83</v>
      </c>
      <c r="AC2016" s="21">
        <f t="shared" si="447"/>
        <v>0</v>
      </c>
    </row>
    <row r="2017" spans="2:29" x14ac:dyDescent="0.25">
      <c r="B2017" t="s">
        <v>2762</v>
      </c>
      <c r="C2017" t="s">
        <v>2763</v>
      </c>
      <c r="D2017" t="s">
        <v>7411</v>
      </c>
      <c r="E2017" s="1">
        <v>1659</v>
      </c>
      <c r="F2017" s="1">
        <v>3447</v>
      </c>
      <c r="H2017">
        <v>276</v>
      </c>
      <c r="I2017">
        <v>266</v>
      </c>
      <c r="J2017">
        <v>299</v>
      </c>
      <c r="K2017">
        <v>202</v>
      </c>
      <c r="L2017" s="1">
        <v>2289</v>
      </c>
      <c r="M2017" s="1">
        <v>1601</v>
      </c>
      <c r="N2017" s="20">
        <f t="shared" si="434"/>
        <v>1</v>
      </c>
      <c r="P2017" s="20">
        <f t="shared" si="435"/>
        <v>1</v>
      </c>
      <c r="R2017" s="12">
        <f t="shared" si="436"/>
        <v>0.67558528428093645</v>
      </c>
      <c r="S2017" s="21">
        <f t="shared" si="437"/>
        <v>-7.3537393531947215E-3</v>
      </c>
      <c r="T2017" s="21">
        <f t="shared" si="438"/>
        <v>2.3665131302145426E-2</v>
      </c>
      <c r="U2017" s="21">
        <f t="shared" si="439"/>
        <v>8.0363905839886396E-3</v>
      </c>
      <c r="V2017" s="21">
        <f t="shared" si="440"/>
        <v>8.1159275109797813E-3</v>
      </c>
      <c r="W2017" s="22">
        <f t="shared" si="441"/>
        <v>3890</v>
      </c>
      <c r="X2017" s="21">
        <f t="shared" si="442"/>
        <v>5.19280205655527E-2</v>
      </c>
      <c r="Y2017" s="23">
        <f t="shared" si="443"/>
        <v>8.2128712871287135</v>
      </c>
      <c r="Z2017" s="21">
        <f t="shared" si="444"/>
        <v>0.28699999999999998</v>
      </c>
      <c r="AA2017" s="21">
        <f t="shared" si="445"/>
        <v>0.35299999999999998</v>
      </c>
      <c r="AB2017" s="21">
        <f t="shared" si="446"/>
        <v>0.72499999999999998</v>
      </c>
      <c r="AC2017" s="21">
        <f t="shared" si="447"/>
        <v>0</v>
      </c>
    </row>
    <row r="2018" spans="2:29" x14ac:dyDescent="0.25">
      <c r="B2018" t="s">
        <v>2758</v>
      </c>
      <c r="C2018" t="s">
        <v>2759</v>
      </c>
      <c r="D2018" t="s">
        <v>7415</v>
      </c>
      <c r="E2018" s="1">
        <v>1653</v>
      </c>
      <c r="F2018" s="1">
        <v>3079</v>
      </c>
      <c r="G2018" t="s">
        <v>37</v>
      </c>
      <c r="H2018">
        <v>721</v>
      </c>
      <c r="I2018">
        <v>686</v>
      </c>
      <c r="J2018">
        <v>718</v>
      </c>
      <c r="K2018">
        <v>139</v>
      </c>
      <c r="L2018">
        <v>626</v>
      </c>
      <c r="M2018" s="1">
        <v>2198</v>
      </c>
      <c r="N2018" s="20">
        <f t="shared" si="434"/>
        <v>1</v>
      </c>
      <c r="P2018" s="20">
        <f t="shared" si="435"/>
        <v>1</v>
      </c>
      <c r="R2018" s="12">
        <f t="shared" si="436"/>
        <v>0.19359331476323119</v>
      </c>
      <c r="S2018" s="21">
        <f t="shared" si="437"/>
        <v>-9.9029416402991455E-3</v>
      </c>
      <c r="T2018" s="21">
        <f t="shared" si="438"/>
        <v>9.1600874133823673E-3</v>
      </c>
      <c r="U2018" s="21">
        <f t="shared" si="439"/>
        <v>-4.1686990925637879E-4</v>
      </c>
      <c r="V2018" s="21">
        <f t="shared" si="440"/>
        <v>-3.8657471205771898E-4</v>
      </c>
      <c r="W2018" s="22">
        <f t="shared" si="441"/>
        <v>2824</v>
      </c>
      <c r="X2018" s="21">
        <f t="shared" si="442"/>
        <v>4.9220963172804534E-2</v>
      </c>
      <c r="Y2018" s="23">
        <f t="shared" si="443"/>
        <v>11.892086330935252</v>
      </c>
      <c r="Z2018" s="21">
        <f t="shared" si="444"/>
        <v>0.23499999999999999</v>
      </c>
      <c r="AA2018" s="21">
        <f t="shared" si="445"/>
        <v>0.34100000000000003</v>
      </c>
      <c r="AB2018" s="21">
        <f t="shared" si="446"/>
        <v>0.54899999999999993</v>
      </c>
      <c r="AC2018" s="21">
        <f t="shared" si="447"/>
        <v>0</v>
      </c>
    </row>
    <row r="2019" spans="2:29" x14ac:dyDescent="0.25">
      <c r="B2019" t="s">
        <v>2728</v>
      </c>
      <c r="C2019" t="s">
        <v>2729</v>
      </c>
      <c r="D2019" t="s">
        <v>7411</v>
      </c>
      <c r="E2019" s="1">
        <v>1646</v>
      </c>
      <c r="F2019" s="1">
        <v>2315</v>
      </c>
      <c r="G2019" t="s">
        <v>49</v>
      </c>
      <c r="H2019" s="1">
        <v>1627</v>
      </c>
      <c r="I2019" s="1">
        <v>1671</v>
      </c>
      <c r="J2019" s="1">
        <v>1774</v>
      </c>
      <c r="K2019">
        <v>144</v>
      </c>
      <c r="L2019">
        <v>915</v>
      </c>
      <c r="M2019">
        <v>566</v>
      </c>
      <c r="N2019" s="20">
        <f t="shared" si="434"/>
        <v>1</v>
      </c>
      <c r="P2019" s="20">
        <f t="shared" si="435"/>
        <v>1</v>
      </c>
      <c r="R2019" s="12">
        <f t="shared" si="436"/>
        <v>8.1172491544532127E-2</v>
      </c>
      <c r="S2019" s="21">
        <f t="shared" si="437"/>
        <v>5.3511508104795436E-3</v>
      </c>
      <c r="T2019" s="21">
        <f t="shared" si="438"/>
        <v>1.2034768858682821E-2</v>
      </c>
      <c r="U2019" s="21">
        <f t="shared" si="439"/>
        <v>8.6874240974230688E-3</v>
      </c>
      <c r="V2019" s="21">
        <f t="shared" si="440"/>
        <v>8.6911145888618115E-3</v>
      </c>
      <c r="W2019" s="22">
        <f t="shared" si="441"/>
        <v>1481</v>
      </c>
      <c r="X2019" s="21">
        <f t="shared" si="442"/>
        <v>9.7231600270087773E-2</v>
      </c>
      <c r="Y2019" s="23">
        <f t="shared" si="443"/>
        <v>11.430555555555555</v>
      </c>
      <c r="Z2019" s="21">
        <f t="shared" si="444"/>
        <v>0.29099999999999998</v>
      </c>
      <c r="AA2019" s="21">
        <f t="shared" si="445"/>
        <v>0.53200000000000003</v>
      </c>
      <c r="AB2019" s="21">
        <f t="shared" si="446"/>
        <v>0.56499999999999995</v>
      </c>
      <c r="AC2019" s="21">
        <f t="shared" si="447"/>
        <v>0</v>
      </c>
    </row>
    <row r="2020" spans="2:29" x14ac:dyDescent="0.25">
      <c r="B2020" t="s">
        <v>2750</v>
      </c>
      <c r="C2020" t="s">
        <v>2751</v>
      </c>
      <c r="D2020" t="s">
        <v>7409</v>
      </c>
      <c r="E2020" s="1">
        <v>1646</v>
      </c>
      <c r="F2020" s="1">
        <v>2596</v>
      </c>
      <c r="G2020" t="s">
        <v>31</v>
      </c>
      <c r="H2020">
        <v>166</v>
      </c>
      <c r="I2020">
        <v>373</v>
      </c>
      <c r="J2020">
        <v>143</v>
      </c>
      <c r="K2020">
        <v>82</v>
      </c>
      <c r="L2020" s="1">
        <v>2126</v>
      </c>
      <c r="M2020">
        <v>938</v>
      </c>
      <c r="N2020" s="20">
        <f t="shared" si="434"/>
        <v>1</v>
      </c>
      <c r="P2020" s="20">
        <f t="shared" si="435"/>
        <v>1</v>
      </c>
      <c r="R2020" s="12">
        <f t="shared" si="436"/>
        <v>0.57342657342657344</v>
      </c>
      <c r="S2020" s="21">
        <f t="shared" si="437"/>
        <v>0.17576397318330228</v>
      </c>
      <c r="T2020" s="21">
        <f t="shared" si="438"/>
        <v>-0.17448410257828617</v>
      </c>
      <c r="U2020" s="21">
        <f t="shared" si="439"/>
        <v>-1.4803648261660585E-2</v>
      </c>
      <c r="V2020" s="21">
        <f t="shared" si="440"/>
        <v>-4.5079258855481585E-3</v>
      </c>
      <c r="W2020" s="22">
        <f t="shared" si="441"/>
        <v>3064</v>
      </c>
      <c r="X2020" s="21">
        <f t="shared" si="442"/>
        <v>2.6762402088772844E-2</v>
      </c>
      <c r="Y2020" s="23">
        <f t="shared" si="443"/>
        <v>20.073170731707318</v>
      </c>
      <c r="Z2020" s="21">
        <f t="shared" si="444"/>
        <v>0.218</v>
      </c>
      <c r="AA2020" s="21">
        <f t="shared" si="445"/>
        <v>0.23499999999999999</v>
      </c>
      <c r="AB2020" s="21">
        <f t="shared" si="446"/>
        <v>0.34899999999999998</v>
      </c>
      <c r="AC2020" s="21">
        <f t="shared" si="447"/>
        <v>0</v>
      </c>
    </row>
    <row r="2021" spans="2:29" x14ac:dyDescent="0.25">
      <c r="B2021" t="s">
        <v>2791</v>
      </c>
      <c r="C2021" t="s">
        <v>2792</v>
      </c>
      <c r="D2021" t="s">
        <v>7412</v>
      </c>
      <c r="E2021" s="1">
        <v>1639</v>
      </c>
      <c r="F2021" s="1">
        <v>2948</v>
      </c>
      <c r="G2021" t="s">
        <v>49</v>
      </c>
      <c r="H2021" s="1">
        <v>11197</v>
      </c>
      <c r="I2021" s="1">
        <v>9282</v>
      </c>
      <c r="J2021" s="1">
        <v>6558</v>
      </c>
      <c r="K2021">
        <v>204</v>
      </c>
      <c r="L2021">
        <v>922</v>
      </c>
      <c r="M2021">
        <v>241</v>
      </c>
      <c r="N2021" s="20">
        <f t="shared" si="434"/>
        <v>1</v>
      </c>
      <c r="P2021" s="20">
        <f t="shared" si="435"/>
        <v>1</v>
      </c>
      <c r="R2021" s="12">
        <f t="shared" si="436"/>
        <v>3.110704483074108E-2</v>
      </c>
      <c r="S2021" s="21">
        <f t="shared" si="437"/>
        <v>-3.6818844307610843E-2</v>
      </c>
      <c r="T2021" s="21">
        <f t="shared" si="438"/>
        <v>-6.7119597657394503E-2</v>
      </c>
      <c r="U2021" s="21">
        <f t="shared" si="439"/>
        <v>-5.2090286972893307E-2</v>
      </c>
      <c r="V2021" s="21">
        <f t="shared" si="440"/>
        <v>-5.2009576312632887E-2</v>
      </c>
      <c r="W2021" s="22">
        <f t="shared" si="441"/>
        <v>1163</v>
      </c>
      <c r="X2021" s="21">
        <f t="shared" si="442"/>
        <v>0.17540842648323302</v>
      </c>
      <c r="Y2021" s="23">
        <f t="shared" si="443"/>
        <v>8.0343137254901968</v>
      </c>
      <c r="Z2021" s="21">
        <f t="shared" si="444"/>
        <v>8.3000000000000004E-2</v>
      </c>
      <c r="AA2021" s="21">
        <f t="shared" si="445"/>
        <v>0.77200000000000002</v>
      </c>
      <c r="AB2021" s="21">
        <f t="shared" si="446"/>
        <v>0.73299999999999998</v>
      </c>
      <c r="AC2021" s="21">
        <f t="shared" si="447"/>
        <v>0</v>
      </c>
    </row>
    <row r="2022" spans="2:29" x14ac:dyDescent="0.25">
      <c r="B2022" t="s">
        <v>2768</v>
      </c>
      <c r="C2022" t="s">
        <v>2769</v>
      </c>
      <c r="D2022" t="s">
        <v>7409</v>
      </c>
      <c r="E2022" s="1">
        <v>1631</v>
      </c>
      <c r="F2022" s="1">
        <v>3725</v>
      </c>
      <c r="G2022" t="s">
        <v>31</v>
      </c>
      <c r="H2022">
        <v>286</v>
      </c>
      <c r="I2022">
        <v>294</v>
      </c>
      <c r="J2022">
        <v>312</v>
      </c>
      <c r="K2022">
        <v>260</v>
      </c>
      <c r="L2022" s="1">
        <v>2357</v>
      </c>
      <c r="M2022" s="1">
        <v>1926</v>
      </c>
      <c r="N2022" s="20">
        <f t="shared" si="434"/>
        <v>1</v>
      </c>
      <c r="P2022" s="20">
        <f t="shared" si="435"/>
        <v>1</v>
      </c>
      <c r="R2022" s="12">
        <f t="shared" si="436"/>
        <v>0.83333333333333337</v>
      </c>
      <c r="S2022" s="21">
        <f t="shared" si="437"/>
        <v>5.5328412454109799E-3</v>
      </c>
      <c r="T2022" s="21">
        <f t="shared" si="438"/>
        <v>1.1955587562199277E-2</v>
      </c>
      <c r="U2022" s="21">
        <f t="shared" si="439"/>
        <v>8.7391026304013408E-3</v>
      </c>
      <c r="V2022" s="21">
        <f t="shared" si="440"/>
        <v>8.7425104793371986E-3</v>
      </c>
      <c r="W2022" s="22">
        <f t="shared" si="441"/>
        <v>4283</v>
      </c>
      <c r="X2022" s="21">
        <f t="shared" si="442"/>
        <v>6.070511323838431E-2</v>
      </c>
      <c r="Y2022" s="23">
        <f t="shared" si="443"/>
        <v>6.273076923076923</v>
      </c>
      <c r="Z2022" s="21">
        <f t="shared" si="444"/>
        <v>0.29099999999999998</v>
      </c>
      <c r="AA2022" s="21">
        <f t="shared" si="445"/>
        <v>0.38700000000000001</v>
      </c>
      <c r="AB2022" s="21">
        <f t="shared" si="446"/>
        <v>0.82800000000000007</v>
      </c>
      <c r="AC2022" s="21">
        <f t="shared" si="447"/>
        <v>0</v>
      </c>
    </row>
    <row r="2023" spans="2:29" x14ac:dyDescent="0.25">
      <c r="B2023" t="s">
        <v>2789</v>
      </c>
      <c r="C2023" t="s">
        <v>2790</v>
      </c>
      <c r="D2023" t="s">
        <v>7417</v>
      </c>
      <c r="E2023" s="1">
        <v>1621</v>
      </c>
      <c r="F2023" s="1">
        <v>2049</v>
      </c>
      <c r="G2023" t="s">
        <v>49</v>
      </c>
      <c r="H2023">
        <v>895</v>
      </c>
      <c r="I2023" s="1">
        <v>1054</v>
      </c>
      <c r="J2023" s="1">
        <v>1387</v>
      </c>
      <c r="K2023">
        <v>102</v>
      </c>
      <c r="L2023">
        <v>742</v>
      </c>
      <c r="M2023">
        <v>324</v>
      </c>
      <c r="N2023" s="20">
        <f t="shared" si="434"/>
        <v>1</v>
      </c>
      <c r="P2023" s="20">
        <f t="shared" si="435"/>
        <v>1</v>
      </c>
      <c r="R2023" s="12">
        <f t="shared" si="436"/>
        <v>7.3540014419610666E-2</v>
      </c>
      <c r="S2023" s="21">
        <f t="shared" si="437"/>
        <v>3.3245482388335024E-2</v>
      </c>
      <c r="T2023" s="21">
        <f t="shared" si="438"/>
        <v>5.6445676344932361E-2</v>
      </c>
      <c r="U2023" s="21">
        <f t="shared" si="439"/>
        <v>4.4781184015145969E-2</v>
      </c>
      <c r="V2023" s="21">
        <f t="shared" si="440"/>
        <v>4.4824114249471116E-2</v>
      </c>
      <c r="W2023" s="22">
        <f t="shared" si="441"/>
        <v>1066</v>
      </c>
      <c r="X2023" s="21">
        <f t="shared" si="442"/>
        <v>9.5684803001876179E-2</v>
      </c>
      <c r="Y2023" s="23">
        <f t="shared" si="443"/>
        <v>15.892156862745098</v>
      </c>
      <c r="Z2023" s="21">
        <f t="shared" si="444"/>
        <v>0.50900000000000001</v>
      </c>
      <c r="AA2023" s="21">
        <f t="shared" si="445"/>
        <v>0.52500000000000002</v>
      </c>
      <c r="AB2023" s="21">
        <f t="shared" si="446"/>
        <v>0.42400000000000004</v>
      </c>
      <c r="AC2023" s="21">
        <f t="shared" si="447"/>
        <v>0</v>
      </c>
    </row>
    <row r="2024" spans="2:29" x14ac:dyDescent="0.25">
      <c r="B2024" t="s">
        <v>3344</v>
      </c>
      <c r="C2024" t="s">
        <v>3345</v>
      </c>
      <c r="D2024" t="s">
        <v>7414</v>
      </c>
      <c r="E2024" s="1">
        <v>1620</v>
      </c>
      <c r="F2024" s="1">
        <v>2285</v>
      </c>
      <c r="G2024" t="s">
        <v>31</v>
      </c>
      <c r="H2024">
        <v>143</v>
      </c>
      <c r="I2024">
        <v>107</v>
      </c>
      <c r="J2024">
        <v>139</v>
      </c>
      <c r="K2024">
        <v>72</v>
      </c>
      <c r="L2024" s="1">
        <v>1268</v>
      </c>
      <c r="M2024">
        <v>28</v>
      </c>
      <c r="N2024" s="20">
        <f t="shared" si="434"/>
        <v>1</v>
      </c>
      <c r="P2024" s="20">
        <f t="shared" si="435"/>
        <v>1</v>
      </c>
      <c r="R2024" s="12">
        <f t="shared" si="436"/>
        <v>0.51798561151079137</v>
      </c>
      <c r="S2024" s="21">
        <f t="shared" si="437"/>
        <v>-5.6353033699283239E-2</v>
      </c>
      <c r="T2024" s="21">
        <f t="shared" si="438"/>
        <v>5.3722380942027304E-2</v>
      </c>
      <c r="U2024" s="21">
        <f t="shared" si="439"/>
        <v>-2.8330490338579484E-3</v>
      </c>
      <c r="V2024" s="21">
        <f t="shared" si="440"/>
        <v>-1.8212339303712948E-3</v>
      </c>
      <c r="W2024" s="22">
        <f t="shared" si="441"/>
        <v>1296</v>
      </c>
      <c r="X2024" s="21">
        <f t="shared" si="442"/>
        <v>5.5555555555555552E-2</v>
      </c>
      <c r="Y2024" s="23">
        <f t="shared" si="443"/>
        <v>22.5</v>
      </c>
      <c r="Z2024" s="21">
        <f t="shared" si="444"/>
        <v>0.22800000000000001</v>
      </c>
      <c r="AA2024" s="21">
        <f t="shared" si="445"/>
        <v>0.36899999999999999</v>
      </c>
      <c r="AB2024" s="21">
        <f t="shared" si="446"/>
        <v>0.31899999999999995</v>
      </c>
      <c r="AC2024" s="21">
        <f t="shared" si="447"/>
        <v>0</v>
      </c>
    </row>
    <row r="2025" spans="2:29" x14ac:dyDescent="0.25">
      <c r="B2025" t="s">
        <v>2807</v>
      </c>
      <c r="C2025" t="s">
        <v>2808</v>
      </c>
      <c r="D2025" t="s">
        <v>7414</v>
      </c>
      <c r="E2025" s="1">
        <v>1609</v>
      </c>
      <c r="F2025" s="1">
        <v>1522</v>
      </c>
      <c r="G2025" t="s">
        <v>75</v>
      </c>
      <c r="H2025">
        <v>212</v>
      </c>
      <c r="I2025">
        <v>96</v>
      </c>
      <c r="J2025">
        <v>190</v>
      </c>
      <c r="K2025">
        <v>8</v>
      </c>
      <c r="L2025">
        <v>214</v>
      </c>
      <c r="M2025">
        <v>42</v>
      </c>
      <c r="N2025" s="20">
        <f t="shared" si="434"/>
        <v>1</v>
      </c>
      <c r="P2025" s="20">
        <f t="shared" si="435"/>
        <v>1</v>
      </c>
      <c r="R2025" s="12">
        <f t="shared" si="436"/>
        <v>4.2105263157894736E-2</v>
      </c>
      <c r="S2025" s="21">
        <f t="shared" si="437"/>
        <v>-0.14653232987651066</v>
      </c>
      <c r="T2025" s="21">
        <f t="shared" si="438"/>
        <v>0.14629519930531232</v>
      </c>
      <c r="U2025" s="21">
        <f t="shared" si="439"/>
        <v>-1.0896419466168483E-2</v>
      </c>
      <c r="V2025" s="21">
        <f t="shared" si="440"/>
        <v>-3.7111833457889412E-3</v>
      </c>
      <c r="W2025" s="22">
        <f t="shared" si="441"/>
        <v>256</v>
      </c>
      <c r="X2025" s="21">
        <f t="shared" si="442"/>
        <v>3.125E-2</v>
      </c>
      <c r="Y2025" s="23">
        <f t="shared" si="443"/>
        <v>201.125</v>
      </c>
      <c r="Z2025" s="21">
        <f t="shared" si="444"/>
        <v>0.221</v>
      </c>
      <c r="AA2025" s="21">
        <f t="shared" si="445"/>
        <v>0.254</v>
      </c>
      <c r="AB2025" s="21">
        <f t="shared" si="446"/>
        <v>0.18600000000000005</v>
      </c>
      <c r="AC2025" s="21">
        <f t="shared" si="447"/>
        <v>0</v>
      </c>
    </row>
    <row r="2026" spans="2:29" x14ac:dyDescent="0.25">
      <c r="B2026" t="s">
        <v>2793</v>
      </c>
      <c r="C2026" t="s">
        <v>2794</v>
      </c>
      <c r="D2026" t="s">
        <v>7418</v>
      </c>
      <c r="E2026" s="1">
        <v>1608</v>
      </c>
      <c r="F2026" s="1">
        <v>2792</v>
      </c>
      <c r="G2026" t="s">
        <v>31</v>
      </c>
      <c r="H2026">
        <v>173</v>
      </c>
      <c r="I2026">
        <v>201</v>
      </c>
      <c r="J2026">
        <v>141</v>
      </c>
      <c r="K2026">
        <v>97</v>
      </c>
      <c r="L2026">
        <v>883</v>
      </c>
      <c r="M2026" s="1">
        <v>1035</v>
      </c>
      <c r="N2026" s="20">
        <f t="shared" si="434"/>
        <v>1</v>
      </c>
      <c r="P2026" s="20">
        <f t="shared" si="435"/>
        <v>1</v>
      </c>
      <c r="R2026" s="12">
        <f t="shared" si="436"/>
        <v>0.68794326241134751</v>
      </c>
      <c r="S2026" s="21">
        <f t="shared" si="437"/>
        <v>3.0457277761090085E-2</v>
      </c>
      <c r="T2026" s="21">
        <f t="shared" si="438"/>
        <v>-6.8453344277507377E-2</v>
      </c>
      <c r="U2026" s="21">
        <f t="shared" si="439"/>
        <v>-2.0245423096555748E-2</v>
      </c>
      <c r="V2026" s="21">
        <f t="shared" si="440"/>
        <v>-1.9413829870991012E-2</v>
      </c>
      <c r="W2026" s="22">
        <f t="shared" si="441"/>
        <v>1918</v>
      </c>
      <c r="X2026" s="21">
        <f t="shared" si="442"/>
        <v>5.0573514077163713E-2</v>
      </c>
      <c r="Y2026" s="23">
        <f t="shared" si="443"/>
        <v>16.577319587628867</v>
      </c>
      <c r="Z2026" s="21">
        <f t="shared" si="444"/>
        <v>0.159</v>
      </c>
      <c r="AA2026" s="21">
        <f t="shared" si="445"/>
        <v>0.34499999999999997</v>
      </c>
      <c r="AB2026" s="21">
        <f t="shared" si="446"/>
        <v>0.41000000000000003</v>
      </c>
      <c r="AC2026" s="21">
        <f t="shared" si="447"/>
        <v>0</v>
      </c>
    </row>
    <row r="2027" spans="2:29" x14ac:dyDescent="0.25">
      <c r="B2027" t="s">
        <v>2839</v>
      </c>
      <c r="C2027" t="s">
        <v>2840</v>
      </c>
      <c r="D2027" t="s">
        <v>7410</v>
      </c>
      <c r="E2027" s="1">
        <v>1598</v>
      </c>
      <c r="F2027" s="1">
        <v>2979</v>
      </c>
      <c r="G2027" t="s">
        <v>49</v>
      </c>
      <c r="H2027" s="1">
        <v>2844</v>
      </c>
      <c r="I2027" s="1">
        <v>2680</v>
      </c>
      <c r="J2027" s="1">
        <v>2614</v>
      </c>
      <c r="K2027">
        <v>164</v>
      </c>
      <c r="L2027" s="1">
        <v>1251</v>
      </c>
      <c r="M2027" s="1">
        <v>1156</v>
      </c>
      <c r="N2027" s="20">
        <f t="shared" si="434"/>
        <v>1</v>
      </c>
      <c r="P2027" s="20">
        <f t="shared" si="435"/>
        <v>1</v>
      </c>
      <c r="R2027" s="12">
        <f t="shared" si="436"/>
        <v>6.2739097169089514E-2</v>
      </c>
      <c r="S2027" s="21">
        <f t="shared" si="437"/>
        <v>-1.1808667378372717E-2</v>
      </c>
      <c r="T2027" s="21">
        <f t="shared" si="438"/>
        <v>-4.9746212467464135E-3</v>
      </c>
      <c r="U2027" s="21">
        <f t="shared" si="439"/>
        <v>-8.3975317585593956E-3</v>
      </c>
      <c r="V2027" s="21">
        <f t="shared" si="440"/>
        <v>-8.3936067945595081E-3</v>
      </c>
      <c r="W2027" s="22">
        <f t="shared" si="441"/>
        <v>2407</v>
      </c>
      <c r="X2027" s="21">
        <f t="shared" si="442"/>
        <v>6.8134607395097635E-2</v>
      </c>
      <c r="Y2027" s="23">
        <f t="shared" si="443"/>
        <v>9.7439024390243905</v>
      </c>
      <c r="Z2027" s="21">
        <f t="shared" si="444"/>
        <v>0.20200000000000001</v>
      </c>
      <c r="AA2027" s="21">
        <f t="shared" si="445"/>
        <v>0.41899999999999998</v>
      </c>
      <c r="AB2027" s="21">
        <f t="shared" si="446"/>
        <v>0.64200000000000002</v>
      </c>
      <c r="AC2027" s="21">
        <f t="shared" si="447"/>
        <v>0</v>
      </c>
    </row>
    <row r="2028" spans="2:29" x14ac:dyDescent="0.25">
      <c r="B2028" t="s">
        <v>2797</v>
      </c>
      <c r="C2028" t="s">
        <v>2798</v>
      </c>
      <c r="D2028" t="s">
        <v>7409</v>
      </c>
      <c r="E2028" s="1">
        <v>1595</v>
      </c>
      <c r="F2028" s="1">
        <v>2311</v>
      </c>
      <c r="G2028" t="s">
        <v>75</v>
      </c>
      <c r="H2028">
        <v>704</v>
      </c>
      <c r="I2028">
        <v>470</v>
      </c>
      <c r="J2028">
        <v>687</v>
      </c>
      <c r="K2028">
        <v>13</v>
      </c>
      <c r="L2028">
        <v>551</v>
      </c>
      <c r="M2028">
        <v>692</v>
      </c>
      <c r="N2028" s="20">
        <f t="shared" si="434"/>
        <v>1</v>
      </c>
      <c r="P2028" s="20">
        <f t="shared" si="435"/>
        <v>1</v>
      </c>
      <c r="R2028" s="12">
        <f t="shared" si="436"/>
        <v>1.8922852983988356E-2</v>
      </c>
      <c r="S2028" s="21">
        <f t="shared" si="437"/>
        <v>-7.7630274759006523E-2</v>
      </c>
      <c r="T2028" s="21">
        <f t="shared" si="438"/>
        <v>7.887660530889673E-2</v>
      </c>
      <c r="U2028" s="21">
        <f t="shared" si="439"/>
        <v>-2.4414212650453182E-3</v>
      </c>
      <c r="V2028" s="21">
        <f t="shared" si="440"/>
        <v>-3.983635717183705E-4</v>
      </c>
      <c r="W2028" s="22">
        <f t="shared" si="441"/>
        <v>1243</v>
      </c>
      <c r="X2028" s="21">
        <f t="shared" si="442"/>
        <v>1.0458567980691875E-2</v>
      </c>
      <c r="Y2028" s="23">
        <f t="shared" si="443"/>
        <v>122.69230769230768</v>
      </c>
      <c r="Z2028" s="21">
        <f t="shared" si="444"/>
        <v>0.23499999999999999</v>
      </c>
      <c r="AA2028" s="21">
        <f t="shared" si="445"/>
        <v>0.189</v>
      </c>
      <c r="AB2028" s="21">
        <f t="shared" si="446"/>
        <v>0.18999999999999995</v>
      </c>
      <c r="AC2028" s="21">
        <f t="shared" si="447"/>
        <v>0</v>
      </c>
    </row>
    <row r="2029" spans="2:29" x14ac:dyDescent="0.25">
      <c r="B2029" t="s">
        <v>2817</v>
      </c>
      <c r="C2029" t="s">
        <v>2818</v>
      </c>
      <c r="D2029" t="s">
        <v>7411</v>
      </c>
      <c r="E2029" s="1">
        <v>1583</v>
      </c>
      <c r="F2029" s="1">
        <v>1713</v>
      </c>
      <c r="G2029" t="s">
        <v>49</v>
      </c>
      <c r="H2029" s="1">
        <v>3113</v>
      </c>
      <c r="I2029" s="1">
        <v>1830</v>
      </c>
      <c r="J2029" s="1">
        <v>2357</v>
      </c>
      <c r="K2029">
        <v>321</v>
      </c>
      <c r="L2029" s="1">
        <v>1568</v>
      </c>
      <c r="M2029">
        <v>207</v>
      </c>
      <c r="N2029" s="20">
        <f t="shared" si="434"/>
        <v>1</v>
      </c>
      <c r="P2029" s="20">
        <f t="shared" si="435"/>
        <v>1</v>
      </c>
      <c r="R2029" s="12">
        <f t="shared" si="436"/>
        <v>0.13619007212558337</v>
      </c>
      <c r="S2029" s="21">
        <f t="shared" si="437"/>
        <v>-0.10080394305395801</v>
      </c>
      <c r="T2029" s="21">
        <f t="shared" si="438"/>
        <v>5.191754442565033E-2</v>
      </c>
      <c r="U2029" s="21">
        <f t="shared" si="439"/>
        <v>-2.743632178663602E-2</v>
      </c>
      <c r="V2029" s="21">
        <f t="shared" si="440"/>
        <v>-2.5440906804981234E-2</v>
      </c>
      <c r="W2029" s="22">
        <f t="shared" si="441"/>
        <v>1775</v>
      </c>
      <c r="X2029" s="21">
        <f t="shared" si="442"/>
        <v>0.1808450704225352</v>
      </c>
      <c r="Y2029" s="23">
        <f t="shared" si="443"/>
        <v>4.9314641744548284</v>
      </c>
      <c r="Z2029" s="21">
        <f t="shared" si="444"/>
        <v>0.14099999999999999</v>
      </c>
      <c r="AA2029" s="21">
        <f t="shared" si="445"/>
        <v>0.78200000000000003</v>
      </c>
      <c r="AB2029" s="21">
        <f t="shared" si="446"/>
        <v>0.9</v>
      </c>
      <c r="AC2029" s="21">
        <f t="shared" si="447"/>
        <v>0</v>
      </c>
    </row>
    <row r="2030" spans="2:29" x14ac:dyDescent="0.25">
      <c r="B2030" t="s">
        <v>2664</v>
      </c>
      <c r="C2030" t="s">
        <v>2665</v>
      </c>
      <c r="D2030" t="s">
        <v>7414</v>
      </c>
      <c r="E2030" s="1">
        <v>1581</v>
      </c>
      <c r="F2030" s="1">
        <v>3562</v>
      </c>
      <c r="G2030" t="s">
        <v>49</v>
      </c>
      <c r="H2030" s="1">
        <v>4579</v>
      </c>
      <c r="I2030" s="1">
        <v>4709</v>
      </c>
      <c r="J2030" s="1">
        <v>5449</v>
      </c>
      <c r="K2030">
        <v>353</v>
      </c>
      <c r="L2030" s="1">
        <v>1014</v>
      </c>
      <c r="M2030" s="1">
        <v>1186</v>
      </c>
      <c r="N2030" s="20">
        <f t="shared" si="434"/>
        <v>1</v>
      </c>
      <c r="P2030" s="20">
        <f t="shared" si="435"/>
        <v>1</v>
      </c>
      <c r="R2030" s="12">
        <f t="shared" si="436"/>
        <v>6.4782528904386127E-2</v>
      </c>
      <c r="S2030" s="21">
        <f t="shared" si="437"/>
        <v>5.6146911423551327E-3</v>
      </c>
      <c r="T2030" s="21">
        <f t="shared" si="438"/>
        <v>2.9621549308853634E-2</v>
      </c>
      <c r="U2030" s="21">
        <f t="shared" si="439"/>
        <v>1.75473238634829E-2</v>
      </c>
      <c r="V2030" s="21">
        <f t="shared" si="440"/>
        <v>1.7594521438230554E-2</v>
      </c>
      <c r="W2030" s="22">
        <f t="shared" si="441"/>
        <v>2200</v>
      </c>
      <c r="X2030" s="21">
        <f t="shared" si="442"/>
        <v>0.16045454545454546</v>
      </c>
      <c r="Y2030" s="23">
        <f t="shared" si="443"/>
        <v>4.4787535410764869</v>
      </c>
      <c r="Z2030" s="21">
        <f t="shared" si="444"/>
        <v>0.34300000000000003</v>
      </c>
      <c r="AA2030" s="21">
        <f t="shared" si="445"/>
        <v>0.73499999999999999</v>
      </c>
      <c r="AB2030" s="21">
        <f t="shared" si="446"/>
        <v>0.91800000000000004</v>
      </c>
      <c r="AC2030" s="21">
        <f t="shared" si="447"/>
        <v>0</v>
      </c>
    </row>
    <row r="2031" spans="2:29" x14ac:dyDescent="0.25">
      <c r="B2031" t="s">
        <v>2660</v>
      </c>
      <c r="C2031" t="s">
        <v>2661</v>
      </c>
      <c r="D2031" t="s">
        <v>1737</v>
      </c>
      <c r="E2031" s="1">
        <v>1580</v>
      </c>
      <c r="F2031" s="1">
        <v>3858</v>
      </c>
      <c r="G2031" t="s">
        <v>34</v>
      </c>
      <c r="H2031" s="1">
        <v>3722</v>
      </c>
      <c r="I2031" s="1">
        <v>4158</v>
      </c>
      <c r="J2031" s="1">
        <v>3135</v>
      </c>
      <c r="K2031">
        <v>51</v>
      </c>
      <c r="L2031" s="1">
        <v>2216</v>
      </c>
      <c r="M2031" s="1">
        <v>1890</v>
      </c>
      <c r="N2031" s="20">
        <f t="shared" si="434"/>
        <v>1</v>
      </c>
      <c r="P2031" s="20">
        <f t="shared" si="435"/>
        <v>1</v>
      </c>
      <c r="R2031" s="12">
        <f t="shared" si="436"/>
        <v>1.6267942583732056E-2</v>
      </c>
      <c r="S2031" s="21">
        <f t="shared" si="437"/>
        <v>2.2401841959563518E-2</v>
      </c>
      <c r="T2031" s="21">
        <f t="shared" si="438"/>
        <v>-5.4915561972648574E-2</v>
      </c>
      <c r="U2031" s="21">
        <f t="shared" si="439"/>
        <v>-1.7016749763006822E-2</v>
      </c>
      <c r="V2031" s="21">
        <f t="shared" si="440"/>
        <v>-1.6510156592030627E-2</v>
      </c>
      <c r="W2031" s="22">
        <f t="shared" si="441"/>
        <v>4106</v>
      </c>
      <c r="X2031" s="21">
        <f t="shared" si="442"/>
        <v>1.2420847540185093E-2</v>
      </c>
      <c r="Y2031" s="23">
        <f t="shared" si="443"/>
        <v>30.980392156862749</v>
      </c>
      <c r="Z2031" s="21">
        <f t="shared" si="444"/>
        <v>0.16800000000000001</v>
      </c>
      <c r="AA2031" s="21">
        <f t="shared" si="445"/>
        <v>0.19400000000000001</v>
      </c>
      <c r="AB2031" s="21">
        <f t="shared" si="446"/>
        <v>0.26300000000000001</v>
      </c>
      <c r="AC2031" s="21">
        <f t="shared" si="447"/>
        <v>0</v>
      </c>
    </row>
    <row r="2032" spans="2:29" x14ac:dyDescent="0.25">
      <c r="B2032" t="s">
        <v>2811</v>
      </c>
      <c r="C2032" t="s">
        <v>2812</v>
      </c>
      <c r="D2032" t="s">
        <v>7412</v>
      </c>
      <c r="E2032" s="1">
        <v>1572</v>
      </c>
      <c r="F2032" t="s">
        <v>30</v>
      </c>
      <c r="G2032" t="s">
        <v>31</v>
      </c>
      <c r="H2032" s="1">
        <v>3799</v>
      </c>
      <c r="I2032" s="1">
        <v>4046</v>
      </c>
      <c r="J2032" s="1">
        <v>5881</v>
      </c>
      <c r="K2032">
        <v>421</v>
      </c>
      <c r="L2032" s="1">
        <v>26460</v>
      </c>
      <c r="M2032" s="1">
        <v>57863</v>
      </c>
      <c r="N2032" s="20">
        <f t="shared" si="434"/>
        <v>1</v>
      </c>
      <c r="P2032" s="20">
        <f t="shared" si="435"/>
        <v>1</v>
      </c>
      <c r="R2032" s="12">
        <f t="shared" si="436"/>
        <v>7.1586464886923995E-2</v>
      </c>
      <c r="S2032" s="21">
        <f t="shared" si="437"/>
        <v>1.2677864191548149E-2</v>
      </c>
      <c r="T2032" s="21">
        <f t="shared" si="438"/>
        <v>7.7668181081732568E-2</v>
      </c>
      <c r="U2032" s="21">
        <f t="shared" si="439"/>
        <v>4.4667751931225075E-2</v>
      </c>
      <c r="V2032" s="21">
        <f t="shared" si="440"/>
        <v>4.5004599068168595E-2</v>
      </c>
      <c r="W2032" s="22">
        <f t="shared" si="441"/>
        <v>84323</v>
      </c>
      <c r="X2032" s="21">
        <f t="shared" si="442"/>
        <v>4.9927066162257037E-3</v>
      </c>
      <c r="Y2032" s="23">
        <f t="shared" si="443"/>
        <v>3.7339667458432304</v>
      </c>
      <c r="Z2032" s="21">
        <f t="shared" si="444"/>
        <v>0.51</v>
      </c>
      <c r="AA2032" s="21">
        <f t="shared" si="445"/>
        <v>0.17799999999999999</v>
      </c>
      <c r="AB2032" s="21">
        <f t="shared" si="446"/>
        <v>0.94399999999999995</v>
      </c>
      <c r="AC2032" s="21">
        <f t="shared" si="447"/>
        <v>0</v>
      </c>
    </row>
    <row r="2033" spans="2:29" x14ac:dyDescent="0.25">
      <c r="B2033" t="s">
        <v>2813</v>
      </c>
      <c r="C2033" t="s">
        <v>2814</v>
      </c>
      <c r="D2033" t="s">
        <v>4619</v>
      </c>
      <c r="E2033" s="1">
        <v>1565</v>
      </c>
      <c r="F2033" s="1">
        <v>3363</v>
      </c>
      <c r="G2033" t="s">
        <v>34</v>
      </c>
      <c r="H2033" s="1">
        <v>2448</v>
      </c>
      <c r="I2033" s="1">
        <v>2502</v>
      </c>
      <c r="J2033" s="1">
        <v>3113</v>
      </c>
      <c r="K2033">
        <v>446</v>
      </c>
      <c r="L2033" s="1">
        <v>2140</v>
      </c>
      <c r="M2033" t="s">
        <v>30</v>
      </c>
      <c r="N2033" s="20">
        <f t="shared" si="434"/>
        <v>1</v>
      </c>
      <c r="P2033" s="20">
        <f t="shared" si="435"/>
        <v>1</v>
      </c>
      <c r="R2033" s="12">
        <f t="shared" si="436"/>
        <v>0.14327015740443302</v>
      </c>
      <c r="S2033" s="21">
        <f t="shared" si="437"/>
        <v>4.373344760517428E-3</v>
      </c>
      <c r="T2033" s="21">
        <f t="shared" si="438"/>
        <v>4.4668171632551434E-2</v>
      </c>
      <c r="U2033" s="21">
        <f t="shared" si="439"/>
        <v>2.4322637506093647E-2</v>
      </c>
      <c r="V2033" s="21">
        <f t="shared" si="440"/>
        <v>2.4454717966387502E-2</v>
      </c>
      <c r="W2033" s="22">
        <f t="shared" si="441"/>
        <v>2140</v>
      </c>
      <c r="X2033" s="21">
        <f t="shared" si="442"/>
        <v>0.20841121495327103</v>
      </c>
      <c r="Y2033" s="23">
        <f t="shared" si="443"/>
        <v>3.5089686098654709</v>
      </c>
      <c r="Z2033" s="21">
        <f t="shared" si="444"/>
        <v>0.38800000000000001</v>
      </c>
      <c r="AA2033" s="21">
        <f t="shared" si="445"/>
        <v>0.83299999999999996</v>
      </c>
      <c r="AB2033" s="21">
        <f t="shared" si="446"/>
        <v>0.95199999999999996</v>
      </c>
      <c r="AC2033" s="21">
        <f t="shared" si="447"/>
        <v>0</v>
      </c>
    </row>
    <row r="2034" spans="2:29" x14ac:dyDescent="0.25">
      <c r="B2034" t="s">
        <v>2857</v>
      </c>
      <c r="C2034" t="s">
        <v>2858</v>
      </c>
      <c r="D2034" t="s">
        <v>7418</v>
      </c>
      <c r="E2034" s="1">
        <v>1559</v>
      </c>
      <c r="F2034" s="1">
        <v>3982</v>
      </c>
      <c r="G2034" t="s">
        <v>49</v>
      </c>
      <c r="H2034" s="1">
        <v>2138</v>
      </c>
      <c r="I2034" s="1">
        <v>2032</v>
      </c>
      <c r="J2034" s="1">
        <v>2831</v>
      </c>
      <c r="K2034">
        <v>437</v>
      </c>
      <c r="L2034" s="1">
        <v>2348</v>
      </c>
      <c r="M2034" s="1">
        <v>1979</v>
      </c>
      <c r="N2034" s="20">
        <f t="shared" si="434"/>
        <v>1</v>
      </c>
      <c r="P2034" s="20">
        <f t="shared" si="435"/>
        <v>1</v>
      </c>
      <c r="R2034" s="12">
        <f t="shared" si="436"/>
        <v>0.15436241610738255</v>
      </c>
      <c r="S2034" s="21">
        <f t="shared" si="437"/>
        <v>-1.0118516422006452E-2</v>
      </c>
      <c r="T2034" s="21">
        <f t="shared" si="438"/>
        <v>6.8570629656043547E-2</v>
      </c>
      <c r="U2034" s="21">
        <f t="shared" si="439"/>
        <v>2.8473762519878321E-2</v>
      </c>
      <c r="V2034" s="21">
        <f t="shared" si="440"/>
        <v>2.8975291917971806E-2</v>
      </c>
      <c r="W2034" s="22">
        <f t="shared" si="441"/>
        <v>4327</v>
      </c>
      <c r="X2034" s="21">
        <f t="shared" si="442"/>
        <v>0.10099376011093136</v>
      </c>
      <c r="Y2034" s="23">
        <f t="shared" si="443"/>
        <v>3.5675057208237986</v>
      </c>
      <c r="Z2034" s="21">
        <f t="shared" si="444"/>
        <v>0.41499999999999998</v>
      </c>
      <c r="AA2034" s="21">
        <f t="shared" si="445"/>
        <v>0.55000000000000004</v>
      </c>
      <c r="AB2034" s="21">
        <f t="shared" si="446"/>
        <v>0.94899999999999995</v>
      </c>
      <c r="AC2034" s="21">
        <f t="shared" si="447"/>
        <v>0</v>
      </c>
    </row>
    <row r="2035" spans="2:29" x14ac:dyDescent="0.25">
      <c r="B2035" t="s">
        <v>2831</v>
      </c>
      <c r="C2035" t="s">
        <v>2832</v>
      </c>
      <c r="D2035" t="s">
        <v>7418</v>
      </c>
      <c r="E2035" s="1">
        <v>1541</v>
      </c>
      <c r="F2035" s="1">
        <v>1747</v>
      </c>
      <c r="G2035" t="s">
        <v>99</v>
      </c>
      <c r="H2035" s="1">
        <v>3287</v>
      </c>
      <c r="I2035" s="1">
        <v>4175</v>
      </c>
      <c r="J2035" s="1">
        <v>3601</v>
      </c>
      <c r="K2035">
        <v>125</v>
      </c>
      <c r="L2035">
        <v>397</v>
      </c>
      <c r="M2035">
        <v>58</v>
      </c>
      <c r="N2035" s="20">
        <f t="shared" si="434"/>
        <v>1</v>
      </c>
      <c r="P2035" s="20">
        <f t="shared" si="435"/>
        <v>1</v>
      </c>
      <c r="R2035" s="12">
        <f t="shared" si="436"/>
        <v>3.4712579838933631E-2</v>
      </c>
      <c r="S2035" s="21">
        <f t="shared" si="437"/>
        <v>4.899001703967909E-2</v>
      </c>
      <c r="T2035" s="21">
        <f t="shared" si="438"/>
        <v>-2.9147332280668126E-2</v>
      </c>
      <c r="U2035" s="21">
        <f t="shared" si="439"/>
        <v>9.1653761668202272E-3</v>
      </c>
      <c r="V2035" s="21">
        <f t="shared" si="440"/>
        <v>9.6693536419437311E-3</v>
      </c>
      <c r="W2035" s="22">
        <f t="shared" si="441"/>
        <v>455</v>
      </c>
      <c r="X2035" s="21">
        <f t="shared" si="442"/>
        <v>0.27472527472527475</v>
      </c>
      <c r="Y2035" s="23">
        <f t="shared" si="443"/>
        <v>12.327999999999999</v>
      </c>
      <c r="Z2035" s="21">
        <f t="shared" si="444"/>
        <v>0.29499999999999998</v>
      </c>
      <c r="AA2035" s="21">
        <f t="shared" si="445"/>
        <v>0.89800000000000002</v>
      </c>
      <c r="AB2035" s="21">
        <f t="shared" si="446"/>
        <v>0.53299999999999992</v>
      </c>
      <c r="AC2035" s="21">
        <f t="shared" si="447"/>
        <v>0</v>
      </c>
    </row>
    <row r="2036" spans="2:29" x14ac:dyDescent="0.25">
      <c r="B2036" t="s">
        <v>2799</v>
      </c>
      <c r="C2036" t="s">
        <v>2800</v>
      </c>
      <c r="D2036" t="s">
        <v>7412</v>
      </c>
      <c r="E2036" s="1">
        <v>1520</v>
      </c>
      <c r="F2036" s="1">
        <v>2636</v>
      </c>
      <c r="G2036" t="s">
        <v>49</v>
      </c>
      <c r="H2036" s="1">
        <v>8697</v>
      </c>
      <c r="I2036" s="1">
        <v>9214</v>
      </c>
      <c r="J2036" s="1">
        <v>5768</v>
      </c>
      <c r="K2036">
        <v>166</v>
      </c>
      <c r="L2036" s="1">
        <v>2472</v>
      </c>
      <c r="M2036">
        <v>528</v>
      </c>
      <c r="N2036" s="20">
        <f t="shared" si="434"/>
        <v>1</v>
      </c>
      <c r="P2036" s="20">
        <f t="shared" si="435"/>
        <v>1</v>
      </c>
      <c r="R2036" s="12">
        <f t="shared" si="436"/>
        <v>2.8779472954230237E-2</v>
      </c>
      <c r="S2036" s="21">
        <f t="shared" si="437"/>
        <v>1.1616134913523535E-2</v>
      </c>
      <c r="T2036" s="21">
        <f t="shared" si="438"/>
        <v>-8.9425657819381832E-2</v>
      </c>
      <c r="U2036" s="21">
        <f t="shared" si="439"/>
        <v>-4.0233519762134407E-2</v>
      </c>
      <c r="V2036" s="21">
        <f t="shared" si="440"/>
        <v>-3.9347680889330904E-2</v>
      </c>
      <c r="W2036" s="22">
        <f t="shared" si="441"/>
        <v>3000</v>
      </c>
      <c r="X2036" s="21">
        <f t="shared" si="442"/>
        <v>5.5333333333333332E-2</v>
      </c>
      <c r="Y2036" s="23">
        <f t="shared" si="443"/>
        <v>9.1566265060240966</v>
      </c>
      <c r="Z2036" s="21">
        <f t="shared" si="444"/>
        <v>0.108</v>
      </c>
      <c r="AA2036" s="21">
        <f t="shared" si="445"/>
        <v>0.36699999999999999</v>
      </c>
      <c r="AB2036" s="21">
        <f t="shared" si="446"/>
        <v>0.67100000000000004</v>
      </c>
      <c r="AC2036" s="21">
        <f t="shared" si="447"/>
        <v>0</v>
      </c>
    </row>
    <row r="2037" spans="2:29" x14ac:dyDescent="0.25">
      <c r="B2037" t="s">
        <v>2851</v>
      </c>
      <c r="C2037" t="s">
        <v>2852</v>
      </c>
      <c r="D2037" t="s">
        <v>7412</v>
      </c>
      <c r="E2037" s="1">
        <v>1517</v>
      </c>
      <c r="F2037" s="1">
        <v>1666</v>
      </c>
      <c r="G2037" t="s">
        <v>31</v>
      </c>
      <c r="H2037">
        <v>280</v>
      </c>
      <c r="I2037">
        <v>72</v>
      </c>
      <c r="J2037">
        <v>122</v>
      </c>
      <c r="K2037">
        <v>114</v>
      </c>
      <c r="L2037" s="1">
        <v>1455</v>
      </c>
      <c r="M2037">
        <v>155</v>
      </c>
      <c r="N2037" s="20">
        <f t="shared" si="434"/>
        <v>1</v>
      </c>
      <c r="P2037" s="20">
        <f t="shared" si="435"/>
        <v>1</v>
      </c>
      <c r="R2037" s="12">
        <f t="shared" si="436"/>
        <v>0.93442622950819676</v>
      </c>
      <c r="S2037" s="21">
        <f t="shared" si="437"/>
        <v>-0.23785975893014444</v>
      </c>
      <c r="T2037" s="21">
        <f t="shared" si="438"/>
        <v>0.11123386176399142</v>
      </c>
      <c r="U2037" s="21">
        <f t="shared" si="439"/>
        <v>-7.9719584425597567E-2</v>
      </c>
      <c r="V2037" s="21">
        <f t="shared" si="440"/>
        <v>-6.8781827197250192E-2</v>
      </c>
      <c r="W2037" s="22">
        <f t="shared" si="441"/>
        <v>1610</v>
      </c>
      <c r="X2037" s="21">
        <f t="shared" si="442"/>
        <v>7.0807453416149066E-2</v>
      </c>
      <c r="Y2037" s="23">
        <f t="shared" si="443"/>
        <v>13.307017543859649</v>
      </c>
      <c r="Z2037" s="21">
        <f t="shared" si="444"/>
        <v>6.3E-2</v>
      </c>
      <c r="AA2037" s="21">
        <f t="shared" si="445"/>
        <v>0.43</v>
      </c>
      <c r="AB2037" s="21">
        <f t="shared" si="446"/>
        <v>0.499</v>
      </c>
      <c r="AC2037" s="21">
        <f t="shared" si="447"/>
        <v>0</v>
      </c>
    </row>
    <row r="2038" spans="2:29" x14ac:dyDescent="0.25">
      <c r="B2038" t="s">
        <v>2837</v>
      </c>
      <c r="C2038" t="s">
        <v>2838</v>
      </c>
      <c r="D2038" t="s">
        <v>7412</v>
      </c>
      <c r="E2038" s="1">
        <v>1514</v>
      </c>
      <c r="F2038">
        <v>614</v>
      </c>
      <c r="G2038" t="s">
        <v>31</v>
      </c>
      <c r="H2038">
        <v>495</v>
      </c>
      <c r="I2038">
        <v>385</v>
      </c>
      <c r="J2038">
        <v>215</v>
      </c>
      <c r="K2038">
        <v>77</v>
      </c>
      <c r="L2038" s="1">
        <v>1035</v>
      </c>
      <c r="M2038" t="s">
        <v>30</v>
      </c>
      <c r="N2038" s="20">
        <f t="shared" si="434"/>
        <v>1</v>
      </c>
      <c r="P2038" s="20">
        <f t="shared" si="435"/>
        <v>1</v>
      </c>
      <c r="R2038" s="12">
        <f t="shared" si="436"/>
        <v>0.35813953488372091</v>
      </c>
      <c r="S2038" s="21">
        <f t="shared" si="437"/>
        <v>-4.9020607204410371E-2</v>
      </c>
      <c r="T2038" s="21">
        <f t="shared" si="438"/>
        <v>-0.10998864795630714</v>
      </c>
      <c r="U2038" s="21">
        <f t="shared" si="439"/>
        <v>-8.0009535295233136E-2</v>
      </c>
      <c r="V2038" s="21">
        <f t="shared" si="440"/>
        <v>-7.9672930151983554E-2</v>
      </c>
      <c r="W2038" s="22">
        <f t="shared" si="441"/>
        <v>1035</v>
      </c>
      <c r="X2038" s="21">
        <f t="shared" si="442"/>
        <v>7.4396135265700478E-2</v>
      </c>
      <c r="Y2038" s="23">
        <f t="shared" si="443"/>
        <v>19.662337662337663</v>
      </c>
      <c r="Z2038" s="21">
        <f t="shared" si="444"/>
        <v>5.1999999999999998E-2</v>
      </c>
      <c r="AA2038" s="21">
        <f t="shared" si="445"/>
        <v>0.44800000000000001</v>
      </c>
      <c r="AB2038" s="21">
        <f t="shared" si="446"/>
        <v>0.35499999999999998</v>
      </c>
      <c r="AC2038" s="21">
        <f t="shared" si="447"/>
        <v>0</v>
      </c>
    </row>
    <row r="2039" spans="2:29" x14ac:dyDescent="0.25">
      <c r="B2039" t="s">
        <v>2900</v>
      </c>
      <c r="C2039" t="s">
        <v>2901</v>
      </c>
      <c r="D2039" t="s">
        <v>1737</v>
      </c>
      <c r="E2039" s="1">
        <v>1512</v>
      </c>
      <c r="F2039" t="s">
        <v>30</v>
      </c>
      <c r="G2039" t="s">
        <v>31</v>
      </c>
      <c r="H2039">
        <v>654</v>
      </c>
      <c r="I2039">
        <v>647</v>
      </c>
      <c r="J2039">
        <v>584</v>
      </c>
      <c r="K2039">
        <v>207</v>
      </c>
      <c r="L2039" s="1">
        <v>5647</v>
      </c>
      <c r="M2039">
        <v>93</v>
      </c>
      <c r="N2039" s="20">
        <f t="shared" si="434"/>
        <v>1</v>
      </c>
      <c r="P2039" s="20">
        <f t="shared" si="435"/>
        <v>1</v>
      </c>
      <c r="R2039" s="12">
        <f t="shared" si="436"/>
        <v>0.35445205479452052</v>
      </c>
      <c r="S2039" s="21">
        <f t="shared" si="437"/>
        <v>-2.1498970449418398E-3</v>
      </c>
      <c r="T2039" s="21">
        <f t="shared" si="438"/>
        <v>-2.0280587740904021E-2</v>
      </c>
      <c r="U2039" s="21">
        <f t="shared" si="439"/>
        <v>-1.1256799573413967E-2</v>
      </c>
      <c r="V2039" s="21">
        <f t="shared" si="440"/>
        <v>-1.1229094786419943E-2</v>
      </c>
      <c r="W2039" s="22">
        <f t="shared" si="441"/>
        <v>5740</v>
      </c>
      <c r="X2039" s="21">
        <f t="shared" si="442"/>
        <v>3.6062717770034836E-2</v>
      </c>
      <c r="Y2039" s="23">
        <f t="shared" si="443"/>
        <v>7.3043478260869579</v>
      </c>
      <c r="Z2039" s="21">
        <f t="shared" si="444"/>
        <v>0.189</v>
      </c>
      <c r="AA2039" s="21">
        <f t="shared" si="445"/>
        <v>0.27600000000000002</v>
      </c>
      <c r="AB2039" s="21">
        <f t="shared" si="446"/>
        <v>0.77100000000000002</v>
      </c>
      <c r="AC2039" s="21">
        <f t="shared" si="447"/>
        <v>0</v>
      </c>
    </row>
    <row r="2040" spans="2:29" x14ac:dyDescent="0.25">
      <c r="B2040" t="s">
        <v>2868</v>
      </c>
      <c r="C2040" t="s">
        <v>2869</v>
      </c>
      <c r="D2040" t="s">
        <v>7409</v>
      </c>
      <c r="E2040" s="1">
        <v>1501</v>
      </c>
      <c r="F2040" s="1">
        <v>6222</v>
      </c>
      <c r="G2040" t="s">
        <v>31</v>
      </c>
      <c r="H2040" s="1">
        <v>9862</v>
      </c>
      <c r="I2040" s="1">
        <v>8353</v>
      </c>
      <c r="J2040" s="1">
        <v>5575</v>
      </c>
      <c r="K2040">
        <v>697</v>
      </c>
      <c r="L2040" s="1">
        <v>5107</v>
      </c>
      <c r="M2040" s="1">
        <v>5214</v>
      </c>
      <c r="N2040" s="20">
        <f t="shared" si="434"/>
        <v>1</v>
      </c>
      <c r="P2040" s="20">
        <f t="shared" si="435"/>
        <v>1</v>
      </c>
      <c r="R2040" s="12">
        <f t="shared" si="436"/>
        <v>0.12502242152466367</v>
      </c>
      <c r="S2040" s="21">
        <f t="shared" si="437"/>
        <v>-3.2668129466562501E-2</v>
      </c>
      <c r="T2040" s="21">
        <f t="shared" si="438"/>
        <v>-7.7682438267826392E-2</v>
      </c>
      <c r="U2040" s="21">
        <f t="shared" si="439"/>
        <v>-5.5443399146338779E-2</v>
      </c>
      <c r="V2040" s="21">
        <f t="shared" si="440"/>
        <v>-5.5264655626909222E-2</v>
      </c>
      <c r="W2040" s="22">
        <f t="shared" si="441"/>
        <v>10321</v>
      </c>
      <c r="X2040" s="21">
        <f t="shared" si="442"/>
        <v>6.7532215870555176E-2</v>
      </c>
      <c r="Y2040" s="23">
        <f t="shared" si="443"/>
        <v>2.1535150645624102</v>
      </c>
      <c r="Z2040" s="21">
        <f t="shared" si="444"/>
        <v>7.6999999999999999E-2</v>
      </c>
      <c r="AA2040" s="21">
        <f t="shared" si="445"/>
        <v>0.41599999999999998</v>
      </c>
      <c r="AB2040" s="21">
        <f t="shared" si="446"/>
        <v>0.98099999999999998</v>
      </c>
      <c r="AC2040" s="21">
        <f t="shared" si="447"/>
        <v>0</v>
      </c>
    </row>
    <row r="2041" spans="2:29" x14ac:dyDescent="0.25">
      <c r="B2041" t="s">
        <v>2859</v>
      </c>
      <c r="C2041" t="s">
        <v>2860</v>
      </c>
      <c r="D2041" t="s">
        <v>7409</v>
      </c>
      <c r="E2041" s="1">
        <v>1491</v>
      </c>
      <c r="F2041" s="1">
        <v>1739</v>
      </c>
      <c r="G2041" t="s">
        <v>49</v>
      </c>
      <c r="H2041">
        <v>899</v>
      </c>
      <c r="I2041" s="1">
        <v>1140</v>
      </c>
      <c r="J2041" s="1">
        <v>1135</v>
      </c>
      <c r="K2041">
        <v>94</v>
      </c>
      <c r="L2041">
        <v>468</v>
      </c>
      <c r="M2041">
        <v>62</v>
      </c>
      <c r="N2041" s="20">
        <f t="shared" si="434"/>
        <v>1</v>
      </c>
      <c r="P2041" s="20">
        <f t="shared" si="435"/>
        <v>1</v>
      </c>
      <c r="R2041" s="12">
        <f t="shared" si="436"/>
        <v>8.2819383259911894E-2</v>
      </c>
      <c r="S2041" s="21">
        <f t="shared" si="437"/>
        <v>4.8646307436591263E-2</v>
      </c>
      <c r="T2041" s="21">
        <f t="shared" si="438"/>
        <v>-8.7873597981746876E-4</v>
      </c>
      <c r="U2041" s="21">
        <f t="shared" si="439"/>
        <v>2.3584302437343885E-2</v>
      </c>
      <c r="V2041" s="21">
        <f t="shared" si="440"/>
        <v>2.3783957964705893E-2</v>
      </c>
      <c r="W2041" s="22">
        <f t="shared" si="441"/>
        <v>530</v>
      </c>
      <c r="X2041" s="21">
        <f t="shared" si="442"/>
        <v>0.17735849056603772</v>
      </c>
      <c r="Y2041" s="23">
        <f t="shared" si="443"/>
        <v>15.861702127659575</v>
      </c>
      <c r="Z2041" s="21">
        <f t="shared" si="444"/>
        <v>0.38400000000000001</v>
      </c>
      <c r="AA2041" s="21">
        <f t="shared" si="445"/>
        <v>0.77500000000000002</v>
      </c>
      <c r="AB2041" s="21">
        <f t="shared" si="446"/>
        <v>0.42400000000000004</v>
      </c>
      <c r="AC2041" s="21">
        <f t="shared" si="447"/>
        <v>0</v>
      </c>
    </row>
    <row r="2042" spans="2:29" x14ac:dyDescent="0.25">
      <c r="B2042" t="s">
        <v>2863</v>
      </c>
      <c r="C2042" t="s">
        <v>2864</v>
      </c>
      <c r="D2042" t="s">
        <v>7412</v>
      </c>
      <c r="E2042" s="1">
        <v>1490</v>
      </c>
      <c r="F2042" s="1">
        <v>1362</v>
      </c>
      <c r="G2042" t="s">
        <v>99</v>
      </c>
      <c r="H2042">
        <v>457</v>
      </c>
      <c r="I2042">
        <v>504</v>
      </c>
      <c r="J2042">
        <v>460</v>
      </c>
      <c r="K2042">
        <v>32</v>
      </c>
      <c r="L2042">
        <v>393</v>
      </c>
      <c r="M2042" t="s">
        <v>30</v>
      </c>
      <c r="N2042" s="20">
        <f t="shared" si="434"/>
        <v>1</v>
      </c>
      <c r="P2042" s="20">
        <f t="shared" si="435"/>
        <v>1</v>
      </c>
      <c r="R2042" s="12">
        <f t="shared" si="436"/>
        <v>6.9565217391304349E-2</v>
      </c>
      <c r="S2042" s="21">
        <f t="shared" si="437"/>
        <v>1.9771492701736726E-2</v>
      </c>
      <c r="T2042" s="21">
        <f t="shared" si="438"/>
        <v>-1.81040718432256E-2</v>
      </c>
      <c r="U2042" s="21">
        <f t="shared" si="439"/>
        <v>6.5452396628429277E-4</v>
      </c>
      <c r="V2042" s="21">
        <f t="shared" si="440"/>
        <v>7.7398160826513962E-4</v>
      </c>
      <c r="W2042" s="22">
        <f t="shared" si="441"/>
        <v>393</v>
      </c>
      <c r="X2042" s="21">
        <f t="shared" si="442"/>
        <v>8.1424936386768454E-2</v>
      </c>
      <c r="Y2042" s="23">
        <f t="shared" si="443"/>
        <v>46.5625</v>
      </c>
      <c r="Z2042" s="21">
        <f t="shared" si="444"/>
        <v>0.245</v>
      </c>
      <c r="AA2042" s="21">
        <f t="shared" si="445"/>
        <v>0.47299999999999998</v>
      </c>
      <c r="AB2042" s="21">
        <f t="shared" si="446"/>
        <v>0.21999999999999997</v>
      </c>
      <c r="AC2042" s="21">
        <f t="shared" si="447"/>
        <v>0</v>
      </c>
    </row>
    <row r="2043" spans="2:29" x14ac:dyDescent="0.25">
      <c r="B2043" t="s">
        <v>2843</v>
      </c>
      <c r="C2043" t="s">
        <v>2844</v>
      </c>
      <c r="D2043" t="s">
        <v>7418</v>
      </c>
      <c r="E2043" s="1">
        <v>1479</v>
      </c>
      <c r="F2043" s="1">
        <v>2396</v>
      </c>
      <c r="G2043" t="s">
        <v>34</v>
      </c>
      <c r="H2043" s="1">
        <v>1674</v>
      </c>
      <c r="I2043" s="1">
        <v>2534</v>
      </c>
      <c r="J2043" s="1">
        <v>1684</v>
      </c>
      <c r="K2043">
        <v>139</v>
      </c>
      <c r="L2043" s="1">
        <v>2378</v>
      </c>
      <c r="M2043" s="1">
        <v>1093</v>
      </c>
      <c r="N2043" s="20">
        <f t="shared" si="434"/>
        <v>1</v>
      </c>
      <c r="P2043" s="20">
        <f t="shared" si="435"/>
        <v>1</v>
      </c>
      <c r="R2043" s="12">
        <f t="shared" si="436"/>
        <v>8.2541567695961993E-2</v>
      </c>
      <c r="S2043" s="21">
        <f t="shared" si="437"/>
        <v>8.6451218605402058E-2</v>
      </c>
      <c r="T2043" s="21">
        <f t="shared" si="438"/>
        <v>-7.8475055895438239E-2</v>
      </c>
      <c r="U2043" s="21">
        <f t="shared" si="439"/>
        <v>5.9577177683300953E-4</v>
      </c>
      <c r="V2043" s="21">
        <f t="shared" si="440"/>
        <v>2.8573114955989429E-3</v>
      </c>
      <c r="W2043" s="22">
        <f t="shared" si="441"/>
        <v>3471</v>
      </c>
      <c r="X2043" s="21">
        <f t="shared" si="442"/>
        <v>4.0046096225871505E-2</v>
      </c>
      <c r="Y2043" s="23">
        <f t="shared" si="443"/>
        <v>10.640287769784173</v>
      </c>
      <c r="Z2043" s="21">
        <f t="shared" si="444"/>
        <v>0.25700000000000001</v>
      </c>
      <c r="AA2043" s="21">
        <f t="shared" si="445"/>
        <v>0.29899999999999999</v>
      </c>
      <c r="AB2043" s="21">
        <f t="shared" si="446"/>
        <v>0.6</v>
      </c>
      <c r="AC2043" s="21">
        <f t="shared" si="447"/>
        <v>0</v>
      </c>
    </row>
    <row r="2044" spans="2:29" x14ac:dyDescent="0.25">
      <c r="B2044" t="s">
        <v>2936</v>
      </c>
      <c r="C2044" t="s">
        <v>2937</v>
      </c>
      <c r="D2044" t="s">
        <v>7412</v>
      </c>
      <c r="E2044" s="1">
        <v>1477</v>
      </c>
      <c r="F2044" s="1">
        <v>1704</v>
      </c>
      <c r="G2044" t="s">
        <v>49</v>
      </c>
      <c r="H2044">
        <v>949</v>
      </c>
      <c r="I2044">
        <v>953</v>
      </c>
      <c r="J2044">
        <v>948</v>
      </c>
      <c r="K2044">
        <v>138</v>
      </c>
      <c r="L2044">
        <v>839</v>
      </c>
      <c r="M2044" t="s">
        <v>30</v>
      </c>
      <c r="N2044" s="20">
        <f t="shared" si="434"/>
        <v>1</v>
      </c>
      <c r="P2044" s="20">
        <f t="shared" si="435"/>
        <v>1</v>
      </c>
      <c r="R2044" s="12">
        <f t="shared" si="436"/>
        <v>0.14556962025316456</v>
      </c>
      <c r="S2044" s="21">
        <f t="shared" si="437"/>
        <v>8.4157493448389076E-4</v>
      </c>
      <c r="T2044" s="21">
        <f t="shared" si="438"/>
        <v>-1.0515270374139574E-3</v>
      </c>
      <c r="U2044" s="21">
        <f t="shared" si="439"/>
        <v>-1.0542407798186382E-4</v>
      </c>
      <c r="V2044" s="21">
        <f t="shared" si="440"/>
        <v>-1.0512539363731015E-4</v>
      </c>
      <c r="W2044" s="22">
        <f t="shared" si="441"/>
        <v>839</v>
      </c>
      <c r="X2044" s="21">
        <f t="shared" si="442"/>
        <v>0.16448152562574495</v>
      </c>
      <c r="Y2044" s="23">
        <f t="shared" si="443"/>
        <v>10.702898550724637</v>
      </c>
      <c r="Z2044" s="21">
        <f t="shared" si="444"/>
        <v>0.23699999999999999</v>
      </c>
      <c r="AA2044" s="21">
        <f t="shared" si="445"/>
        <v>0.746</v>
      </c>
      <c r="AB2044" s="21">
        <f t="shared" si="446"/>
        <v>0.59699999999999998</v>
      </c>
      <c r="AC2044" s="21">
        <f t="shared" si="447"/>
        <v>0</v>
      </c>
    </row>
    <row r="2045" spans="2:29" x14ac:dyDescent="0.25">
      <c r="B2045" t="s">
        <v>2835</v>
      </c>
      <c r="C2045" t="s">
        <v>2836</v>
      </c>
      <c r="D2045" t="s">
        <v>7412</v>
      </c>
      <c r="E2045" s="1">
        <v>1467</v>
      </c>
      <c r="F2045" s="1">
        <v>1716</v>
      </c>
      <c r="G2045" t="s">
        <v>56</v>
      </c>
      <c r="H2045" s="1">
        <v>2070</v>
      </c>
      <c r="I2045" s="1">
        <v>1778</v>
      </c>
      <c r="J2045" s="1">
        <v>2412</v>
      </c>
      <c r="K2045">
        <v>148</v>
      </c>
      <c r="L2045">
        <v>586</v>
      </c>
      <c r="M2045">
        <v>121</v>
      </c>
      <c r="N2045" s="20">
        <f t="shared" si="434"/>
        <v>1</v>
      </c>
      <c r="P2045" s="20">
        <f t="shared" si="435"/>
        <v>1</v>
      </c>
      <c r="R2045" s="12">
        <f t="shared" si="436"/>
        <v>6.1359867330016582E-2</v>
      </c>
      <c r="S2045" s="21">
        <f t="shared" si="437"/>
        <v>-2.9954104870112408E-2</v>
      </c>
      <c r="T2045" s="21">
        <f t="shared" si="438"/>
        <v>6.2891929215434628E-2</v>
      </c>
      <c r="U2045" s="21">
        <f t="shared" si="439"/>
        <v>1.540826907314452E-2</v>
      </c>
      <c r="V2045" s="21">
        <f t="shared" si="440"/>
        <v>1.6115364472822247E-2</v>
      </c>
      <c r="W2045" s="22">
        <f t="shared" si="441"/>
        <v>707</v>
      </c>
      <c r="X2045" s="21">
        <f t="shared" si="442"/>
        <v>0.20933521923620935</v>
      </c>
      <c r="Y2045" s="23">
        <f t="shared" si="443"/>
        <v>9.9121621621621614</v>
      </c>
      <c r="Z2045" s="21">
        <f t="shared" si="444"/>
        <v>0.33500000000000002</v>
      </c>
      <c r="AA2045" s="21">
        <f t="shared" si="445"/>
        <v>0.83399999999999996</v>
      </c>
      <c r="AB2045" s="21">
        <f t="shared" si="446"/>
        <v>0.63300000000000001</v>
      </c>
      <c r="AC2045" s="21">
        <f t="shared" si="447"/>
        <v>0</v>
      </c>
    </row>
    <row r="2046" spans="2:29" x14ac:dyDescent="0.25">
      <c r="B2046" t="s">
        <v>2896</v>
      </c>
      <c r="C2046" t="s">
        <v>2897</v>
      </c>
      <c r="D2046" t="s">
        <v>7418</v>
      </c>
      <c r="E2046" s="1">
        <v>1440</v>
      </c>
      <c r="F2046" s="1">
        <v>1375</v>
      </c>
      <c r="G2046" t="s">
        <v>37</v>
      </c>
      <c r="H2046" s="1">
        <v>4407</v>
      </c>
      <c r="I2046" s="1">
        <v>4319</v>
      </c>
      <c r="J2046" s="1">
        <v>5700</v>
      </c>
      <c r="K2046">
        <v>268</v>
      </c>
      <c r="L2046">
        <v>946</v>
      </c>
      <c r="M2046" t="s">
        <v>30</v>
      </c>
      <c r="N2046" s="20">
        <f t="shared" si="434"/>
        <v>1</v>
      </c>
      <c r="P2046" s="20">
        <f t="shared" si="435"/>
        <v>1</v>
      </c>
      <c r="R2046" s="12">
        <f t="shared" si="436"/>
        <v>4.7017543859649125E-2</v>
      </c>
      <c r="S2046" s="21">
        <f t="shared" si="437"/>
        <v>-4.0259324932001572E-3</v>
      </c>
      <c r="T2046" s="21">
        <f t="shared" si="438"/>
        <v>5.7056814520348054E-2</v>
      </c>
      <c r="U2046" s="21">
        <f t="shared" si="439"/>
        <v>2.6060999718638511E-2</v>
      </c>
      <c r="V2046" s="21">
        <f t="shared" si="440"/>
        <v>2.6363960581928803E-2</v>
      </c>
      <c r="W2046" s="22">
        <f t="shared" si="441"/>
        <v>946</v>
      </c>
      <c r="X2046" s="21">
        <f t="shared" si="442"/>
        <v>0.28329809725158561</v>
      </c>
      <c r="Y2046" s="23">
        <f t="shared" si="443"/>
        <v>5.3731343283582094</v>
      </c>
      <c r="Z2046" s="21">
        <f t="shared" si="444"/>
        <v>0.39900000000000002</v>
      </c>
      <c r="AA2046" s="21">
        <f t="shared" si="445"/>
        <v>0.90300000000000002</v>
      </c>
      <c r="AB2046" s="21">
        <f t="shared" si="446"/>
        <v>0.876</v>
      </c>
      <c r="AC2046" s="21">
        <f t="shared" si="447"/>
        <v>0</v>
      </c>
    </row>
    <row r="2047" spans="2:29" x14ac:dyDescent="0.25">
      <c r="B2047" t="s">
        <v>2910</v>
      </c>
      <c r="C2047" t="s">
        <v>2911</v>
      </c>
      <c r="D2047" t="s">
        <v>7412</v>
      </c>
      <c r="E2047" s="1">
        <v>1428</v>
      </c>
      <c r="F2047" s="1">
        <v>1640</v>
      </c>
      <c r="G2047" t="s">
        <v>31</v>
      </c>
      <c r="H2047">
        <v>97</v>
      </c>
      <c r="I2047">
        <v>52</v>
      </c>
      <c r="J2047">
        <v>33</v>
      </c>
      <c r="K2047">
        <v>20</v>
      </c>
      <c r="L2047" s="1">
        <v>1389</v>
      </c>
      <c r="M2047">
        <v>209</v>
      </c>
      <c r="N2047" s="20">
        <f t="shared" si="434"/>
        <v>1</v>
      </c>
      <c r="P2047" s="20">
        <f t="shared" si="435"/>
        <v>1</v>
      </c>
      <c r="R2047" s="12">
        <f t="shared" si="436"/>
        <v>0.60606060606060608</v>
      </c>
      <c r="S2047" s="21">
        <f t="shared" si="437"/>
        <v>-0.11723252827203812</v>
      </c>
      <c r="T2047" s="21">
        <f t="shared" si="438"/>
        <v>-8.6934109184163E-2</v>
      </c>
      <c r="U2047" s="21">
        <f t="shared" si="439"/>
        <v>-0.10221112283759282</v>
      </c>
      <c r="V2047" s="21">
        <f t="shared" si="440"/>
        <v>-0.10212592009793131</v>
      </c>
      <c r="W2047" s="22">
        <f t="shared" si="441"/>
        <v>1598</v>
      </c>
      <c r="X2047" s="21">
        <f t="shared" si="442"/>
        <v>1.2515644555694618E-2</v>
      </c>
      <c r="Y2047" s="23">
        <f t="shared" si="443"/>
        <v>71.400000000000006</v>
      </c>
      <c r="Z2047" s="21">
        <f t="shared" si="444"/>
        <v>3.7999999999999999E-2</v>
      </c>
      <c r="AA2047" s="21">
        <f t="shared" si="445"/>
        <v>0.19400000000000001</v>
      </c>
      <c r="AB2047" s="21">
        <f t="shared" si="446"/>
        <v>0.19899999999999995</v>
      </c>
      <c r="AC2047" s="21">
        <f t="shared" si="447"/>
        <v>0</v>
      </c>
    </row>
    <row r="2048" spans="2:29" x14ac:dyDescent="0.25">
      <c r="B2048" t="s">
        <v>2926</v>
      </c>
      <c r="C2048" t="s">
        <v>2927</v>
      </c>
      <c r="D2048" t="s">
        <v>1737</v>
      </c>
      <c r="E2048" s="1">
        <v>1425</v>
      </c>
      <c r="F2048" t="s">
        <v>30</v>
      </c>
      <c r="G2048" t="s">
        <v>31</v>
      </c>
      <c r="H2048">
        <v>695</v>
      </c>
      <c r="I2048">
        <v>655</v>
      </c>
      <c r="J2048">
        <v>647</v>
      </c>
      <c r="K2048">
        <v>242</v>
      </c>
      <c r="L2048" s="1">
        <v>5569</v>
      </c>
      <c r="M2048">
        <v>341</v>
      </c>
      <c r="N2048" s="20">
        <f t="shared" ref="N2048:N2111" si="448">IF(V2048&lt;5%,1,0)</f>
        <v>1</v>
      </c>
      <c r="P2048" s="20">
        <f t="shared" si="435"/>
        <v>1</v>
      </c>
      <c r="R2048" s="12">
        <f t="shared" si="436"/>
        <v>0.37403400309119011</v>
      </c>
      <c r="S2048" s="21">
        <f t="shared" si="437"/>
        <v>-1.1785324543349351E-2</v>
      </c>
      <c r="T2048" s="21">
        <f t="shared" si="438"/>
        <v>-2.4547703383361874E-3</v>
      </c>
      <c r="U2048" s="21">
        <f t="shared" si="439"/>
        <v>-7.1310079454434128E-3</v>
      </c>
      <c r="V2048" s="21">
        <f t="shared" si="440"/>
        <v>-7.1237009423763169E-3</v>
      </c>
      <c r="W2048" s="22">
        <f t="shared" si="441"/>
        <v>5910</v>
      </c>
      <c r="X2048" s="21">
        <f t="shared" si="442"/>
        <v>4.0947546531302878E-2</v>
      </c>
      <c r="Y2048" s="23">
        <f t="shared" si="443"/>
        <v>5.8884297520661155</v>
      </c>
      <c r="Z2048" s="21">
        <f t="shared" si="444"/>
        <v>0.20699999999999999</v>
      </c>
      <c r="AA2048" s="21">
        <f t="shared" si="445"/>
        <v>0.30299999999999999</v>
      </c>
      <c r="AB2048" s="21">
        <f t="shared" si="446"/>
        <v>0.85</v>
      </c>
      <c r="AC2048" s="21">
        <f t="shared" si="447"/>
        <v>0</v>
      </c>
    </row>
    <row r="2049" spans="2:29" x14ac:dyDescent="0.25">
      <c r="B2049" t="s">
        <v>2870</v>
      </c>
      <c r="C2049" t="s">
        <v>2871</v>
      </c>
      <c r="D2049" t="s">
        <v>7412</v>
      </c>
      <c r="E2049" s="1">
        <v>1424</v>
      </c>
      <c r="F2049" s="1">
        <v>1662</v>
      </c>
      <c r="G2049" t="s">
        <v>34</v>
      </c>
      <c r="H2049">
        <v>264</v>
      </c>
      <c r="I2049">
        <v>218</v>
      </c>
      <c r="J2049">
        <v>372</v>
      </c>
      <c r="K2049">
        <v>107</v>
      </c>
      <c r="L2049">
        <v>420</v>
      </c>
      <c r="M2049">
        <v>208</v>
      </c>
      <c r="N2049" s="20">
        <f t="shared" si="448"/>
        <v>1</v>
      </c>
      <c r="P2049" s="20">
        <f t="shared" si="435"/>
        <v>1</v>
      </c>
      <c r="R2049" s="12">
        <f t="shared" si="436"/>
        <v>0.28763440860215056</v>
      </c>
      <c r="S2049" s="21">
        <f t="shared" si="437"/>
        <v>-3.7566983098446083E-2</v>
      </c>
      <c r="T2049" s="21">
        <f t="shared" si="438"/>
        <v>0.1128004414141468</v>
      </c>
      <c r="U2049" s="21">
        <f t="shared" si="439"/>
        <v>3.4889311008476032E-2</v>
      </c>
      <c r="V2049" s="21">
        <f t="shared" si="440"/>
        <v>3.6707589774725581E-2</v>
      </c>
      <c r="W2049" s="22">
        <f t="shared" si="441"/>
        <v>628</v>
      </c>
      <c r="X2049" s="21">
        <f t="shared" si="442"/>
        <v>0.17038216560509556</v>
      </c>
      <c r="Y2049" s="23">
        <f t="shared" si="443"/>
        <v>13.308411214953269</v>
      </c>
      <c r="Z2049" s="21">
        <f t="shared" si="444"/>
        <v>0.45900000000000002</v>
      </c>
      <c r="AA2049" s="21">
        <f t="shared" si="445"/>
        <v>0.76100000000000001</v>
      </c>
      <c r="AB2049" s="21">
        <f t="shared" si="446"/>
        <v>0.498</v>
      </c>
      <c r="AC2049" s="21">
        <f t="shared" si="447"/>
        <v>0</v>
      </c>
    </row>
    <row r="2050" spans="2:29" x14ac:dyDescent="0.25">
      <c r="B2050" t="s">
        <v>2853</v>
      </c>
      <c r="C2050" t="s">
        <v>2854</v>
      </c>
      <c r="D2050" t="s">
        <v>1737</v>
      </c>
      <c r="E2050" s="1">
        <v>1419</v>
      </c>
      <c r="F2050">
        <v>-270</v>
      </c>
      <c r="G2050" t="s">
        <v>37</v>
      </c>
      <c r="H2050" s="1">
        <v>18972</v>
      </c>
      <c r="I2050" s="1">
        <v>16594</v>
      </c>
      <c r="J2050" s="1">
        <v>18589</v>
      </c>
      <c r="K2050">
        <v>2</v>
      </c>
      <c r="L2050" s="1">
        <v>2332</v>
      </c>
      <c r="M2050" t="s">
        <v>30</v>
      </c>
      <c r="N2050" s="20">
        <f t="shared" si="448"/>
        <v>1</v>
      </c>
      <c r="P2050" s="20">
        <f t="shared" ref="P2050:P2113" si="449">SUM(N2050:O2050)</f>
        <v>1</v>
      </c>
      <c r="R2050" s="12">
        <f t="shared" ref="R2050:R2113" si="450">K2050/J2050</f>
        <v>1.075905105169724E-4</v>
      </c>
      <c r="S2050" s="21">
        <f t="shared" ref="S2050:S2113" si="451">(I2050/H2050)^(1/5)-1</f>
        <v>-2.6429078511006288E-2</v>
      </c>
      <c r="T2050" s="21">
        <f t="shared" ref="T2050:T2113" si="452">(J2050/I2050)^(1/5)-1</f>
        <v>2.2965502737402055E-2</v>
      </c>
      <c r="U2050" s="21">
        <f t="shared" ref="U2050:U2113" si="453">(J2050/H2050)^(1/10)-1</f>
        <v>-2.0373418050632086E-3</v>
      </c>
      <c r="V2050" s="21">
        <f t="shared" ref="V2050:V2113" si="454">AVERAGE(S2050:U2050)</f>
        <v>-1.8336391928891471E-3</v>
      </c>
      <c r="W2050" s="22">
        <f t="shared" ref="W2050:W2113" si="455">MAX(L2050,0)+MAX(M2050,0)</f>
        <v>2332</v>
      </c>
      <c r="X2050" s="21">
        <f t="shared" ref="X2050:X2113" si="456">IF(W2050&gt;0,(J2050*R2050)/W2050,1000%)</f>
        <v>8.576329331046311E-4</v>
      </c>
      <c r="Y2050" s="23">
        <f t="shared" ref="Y2050:Y2113" si="457">IF(R2050&gt;0,E2050/(J2050*R2050),100000)</f>
        <v>709.50000000000011</v>
      </c>
      <c r="Z2050" s="21">
        <f t="shared" ref="Z2050:Z2113" si="458">_xlfn.PERCENTRANK.EXC($V$1:$V$3842,V2050)</f>
        <v>0.22800000000000001</v>
      </c>
      <c r="AA2050" s="21">
        <f t="shared" ref="AA2050:AA2113" si="459">_xlfn.PERCENTRANK.EXC($X$2:$X$3843,X2050)</f>
        <v>0.17499999999999999</v>
      </c>
      <c r="AB2050" s="21">
        <f t="shared" ref="AB2050:AB2113" si="460">1-_xlfn.PERCENTRANK.EXC($Y$2:$Y$3843,Y2050)</f>
        <v>0.18300000000000005</v>
      </c>
      <c r="AC2050" s="21">
        <f t="shared" ref="AC2050:AC2113" si="461">IF(P2050=0,25%*Z2050+25%*AA2050+50%*AB2050,0)</f>
        <v>0</v>
      </c>
    </row>
    <row r="2051" spans="2:29" x14ac:dyDescent="0.25">
      <c r="B2051" t="s">
        <v>2904</v>
      </c>
      <c r="C2051" t="s">
        <v>2905</v>
      </c>
      <c r="D2051" t="s">
        <v>7409</v>
      </c>
      <c r="E2051" s="1">
        <v>1411</v>
      </c>
      <c r="F2051" s="1">
        <v>2338</v>
      </c>
      <c r="G2051" t="s">
        <v>34</v>
      </c>
      <c r="H2051" s="1">
        <v>10773</v>
      </c>
      <c r="I2051" s="1">
        <v>9588</v>
      </c>
      <c r="J2051" s="1">
        <v>10455</v>
      </c>
      <c r="K2051">
        <v>-9</v>
      </c>
      <c r="L2051" s="1">
        <v>4817</v>
      </c>
      <c r="M2051">
        <v>491</v>
      </c>
      <c r="N2051" s="20">
        <f t="shared" si="448"/>
        <v>1</v>
      </c>
      <c r="P2051" s="20">
        <f t="shared" si="449"/>
        <v>1</v>
      </c>
      <c r="R2051" s="12">
        <f t="shared" si="450"/>
        <v>-8.6083213773314202E-4</v>
      </c>
      <c r="S2051" s="21">
        <f t="shared" si="451"/>
        <v>-2.3036647099140439E-2</v>
      </c>
      <c r="T2051" s="21">
        <f t="shared" si="452"/>
        <v>1.7464352437763786E-2</v>
      </c>
      <c r="U2051" s="21">
        <f t="shared" si="453"/>
        <v>-2.9917827747357739E-3</v>
      </c>
      <c r="V2051" s="21">
        <f t="shared" si="454"/>
        <v>-2.8546924787041426E-3</v>
      </c>
      <c r="W2051" s="22">
        <f t="shared" si="455"/>
        <v>5308</v>
      </c>
      <c r="X2051" s="21">
        <f t="shared" si="456"/>
        <v>-1.6955538809344385E-3</v>
      </c>
      <c r="Y2051" s="23">
        <f t="shared" si="457"/>
        <v>100000</v>
      </c>
      <c r="Z2051" s="21">
        <f t="shared" si="458"/>
        <v>0.224</v>
      </c>
      <c r="AA2051" s="21">
        <f t="shared" si="459"/>
        <v>0.13800000000000001</v>
      </c>
      <c r="AB2051" s="21">
        <f t="shared" si="460"/>
        <v>0.18200000000000005</v>
      </c>
      <c r="AC2051" s="21">
        <f t="shared" si="461"/>
        <v>0</v>
      </c>
    </row>
    <row r="2052" spans="2:29" x14ac:dyDescent="0.25">
      <c r="B2052" t="s">
        <v>2880</v>
      </c>
      <c r="C2052" t="s">
        <v>2881</v>
      </c>
      <c r="D2052" t="s">
        <v>7412</v>
      </c>
      <c r="E2052" s="1">
        <v>1408</v>
      </c>
      <c r="F2052" s="1">
        <v>1464</v>
      </c>
      <c r="G2052" t="s">
        <v>46</v>
      </c>
      <c r="H2052">
        <v>387</v>
      </c>
      <c r="I2052">
        <v>515</v>
      </c>
      <c r="J2052">
        <v>605</v>
      </c>
      <c r="K2052">
        <v>157</v>
      </c>
      <c r="L2052">
        <v>315</v>
      </c>
      <c r="M2052">
        <v>62</v>
      </c>
      <c r="N2052" s="20">
        <f t="shared" si="448"/>
        <v>1</v>
      </c>
      <c r="P2052" s="20">
        <f t="shared" si="449"/>
        <v>1</v>
      </c>
      <c r="R2052" s="12">
        <f t="shared" si="450"/>
        <v>0.25950413223140495</v>
      </c>
      <c r="S2052" s="21">
        <f t="shared" si="451"/>
        <v>5.8812970544598997E-2</v>
      </c>
      <c r="T2052" s="21">
        <f t="shared" si="452"/>
        <v>3.2736743890612763E-2</v>
      </c>
      <c r="U2052" s="21">
        <f t="shared" si="453"/>
        <v>4.5693578248129141E-2</v>
      </c>
      <c r="V2052" s="21">
        <f t="shared" si="454"/>
        <v>4.5747764227780298E-2</v>
      </c>
      <c r="W2052" s="22">
        <f t="shared" si="455"/>
        <v>377</v>
      </c>
      <c r="X2052" s="21">
        <f t="shared" si="456"/>
        <v>0.41644562334217505</v>
      </c>
      <c r="Y2052" s="23">
        <f t="shared" si="457"/>
        <v>8.968152866242038</v>
      </c>
      <c r="Z2052" s="21">
        <f t="shared" si="458"/>
        <v>0.51400000000000001</v>
      </c>
      <c r="AA2052" s="21">
        <f t="shared" si="459"/>
        <v>0.95599999999999996</v>
      </c>
      <c r="AB2052" s="21">
        <f t="shared" si="460"/>
        <v>0.68599999999999994</v>
      </c>
      <c r="AC2052" s="21">
        <f t="shared" si="461"/>
        <v>0</v>
      </c>
    </row>
    <row r="2053" spans="2:29" x14ac:dyDescent="0.25">
      <c r="B2053" t="s">
        <v>2898</v>
      </c>
      <c r="C2053" t="s">
        <v>2899</v>
      </c>
      <c r="D2053" t="s">
        <v>7414</v>
      </c>
      <c r="E2053" s="1">
        <v>1408</v>
      </c>
      <c r="F2053" s="1">
        <v>2217</v>
      </c>
      <c r="G2053" t="s">
        <v>1745</v>
      </c>
      <c r="H2053">
        <v>88</v>
      </c>
      <c r="I2053">
        <v>108</v>
      </c>
      <c r="J2053">
        <v>122</v>
      </c>
      <c r="K2053">
        <v>70</v>
      </c>
      <c r="L2053" s="1">
        <v>1679</v>
      </c>
      <c r="M2053">
        <v>812</v>
      </c>
      <c r="N2053" s="20">
        <f t="shared" si="448"/>
        <v>1</v>
      </c>
      <c r="P2053" s="20">
        <f t="shared" si="449"/>
        <v>1</v>
      </c>
      <c r="R2053" s="12">
        <f t="shared" si="450"/>
        <v>0.57377049180327866</v>
      </c>
      <c r="S2053" s="21">
        <f t="shared" si="451"/>
        <v>4.1809268102644292E-2</v>
      </c>
      <c r="T2053" s="21">
        <f t="shared" si="452"/>
        <v>2.4677535438969E-2</v>
      </c>
      <c r="U2053" s="21">
        <f t="shared" si="453"/>
        <v>3.3207894490210332E-2</v>
      </c>
      <c r="V2053" s="21">
        <f t="shared" si="454"/>
        <v>3.3231566010607873E-2</v>
      </c>
      <c r="W2053" s="22">
        <f t="shared" si="455"/>
        <v>2491</v>
      </c>
      <c r="X2053" s="21">
        <f t="shared" si="456"/>
        <v>2.8101164191087918E-2</v>
      </c>
      <c r="Y2053" s="23">
        <f t="shared" si="457"/>
        <v>20.114285714285714</v>
      </c>
      <c r="Z2053" s="21">
        <f t="shared" si="458"/>
        <v>0.438</v>
      </c>
      <c r="AA2053" s="21">
        <f t="shared" si="459"/>
        <v>0.24</v>
      </c>
      <c r="AB2053" s="21">
        <f t="shared" si="460"/>
        <v>0.34799999999999998</v>
      </c>
      <c r="AC2053" s="21">
        <f t="shared" si="461"/>
        <v>0</v>
      </c>
    </row>
    <row r="2054" spans="2:29" x14ac:dyDescent="0.25">
      <c r="B2054" t="s">
        <v>2924</v>
      </c>
      <c r="C2054" t="s">
        <v>2925</v>
      </c>
      <c r="D2054" t="s">
        <v>1737</v>
      </c>
      <c r="E2054" s="1">
        <v>1404</v>
      </c>
      <c r="F2054" s="1">
        <v>2750</v>
      </c>
      <c r="G2054" t="s">
        <v>46</v>
      </c>
      <c r="H2054" s="1">
        <v>1388</v>
      </c>
      <c r="I2054" s="1">
        <v>2070</v>
      </c>
      <c r="J2054" s="1">
        <v>2055</v>
      </c>
      <c r="K2054">
        <v>-33</v>
      </c>
      <c r="L2054" s="1">
        <v>1945</v>
      </c>
      <c r="M2054" s="1">
        <v>1717</v>
      </c>
      <c r="N2054" s="20">
        <f t="shared" si="448"/>
        <v>1</v>
      </c>
      <c r="P2054" s="20">
        <f t="shared" si="449"/>
        <v>1</v>
      </c>
      <c r="R2054" s="12">
        <f t="shared" si="450"/>
        <v>-1.6058394160583942E-2</v>
      </c>
      <c r="S2054" s="21">
        <f t="shared" si="451"/>
        <v>8.3218767537014182E-2</v>
      </c>
      <c r="T2054" s="21">
        <f t="shared" si="452"/>
        <v>-1.4534945179687231E-3</v>
      </c>
      <c r="U2054" s="21">
        <f t="shared" si="453"/>
        <v>4.0021305068621338E-2</v>
      </c>
      <c r="V2054" s="21">
        <f t="shared" si="454"/>
        <v>4.0595526029222263E-2</v>
      </c>
      <c r="W2054" s="22">
        <f t="shared" si="455"/>
        <v>3662</v>
      </c>
      <c r="X2054" s="21">
        <f t="shared" si="456"/>
        <v>-9.0114691425450567E-3</v>
      </c>
      <c r="Y2054" s="23">
        <f t="shared" si="457"/>
        <v>100000</v>
      </c>
      <c r="Z2054" s="21">
        <f t="shared" si="458"/>
        <v>0.48199999999999998</v>
      </c>
      <c r="AA2054" s="21">
        <f t="shared" si="459"/>
        <v>0.13300000000000001</v>
      </c>
      <c r="AB2054" s="21">
        <f t="shared" si="460"/>
        <v>0.18200000000000005</v>
      </c>
      <c r="AC2054" s="21">
        <f t="shared" si="461"/>
        <v>0</v>
      </c>
    </row>
    <row r="2055" spans="2:29" x14ac:dyDescent="0.25">
      <c r="B2055" t="s">
        <v>2928</v>
      </c>
      <c r="C2055" t="s">
        <v>2929</v>
      </c>
      <c r="D2055" t="s">
        <v>7419</v>
      </c>
      <c r="E2055" s="1">
        <v>1401</v>
      </c>
      <c r="F2055" s="1">
        <v>2061</v>
      </c>
      <c r="G2055" t="s">
        <v>34</v>
      </c>
      <c r="H2055" s="1">
        <v>2441</v>
      </c>
      <c r="I2055" s="1">
        <v>2174</v>
      </c>
      <c r="J2055" s="1">
        <v>2100</v>
      </c>
      <c r="K2055">
        <v>20</v>
      </c>
      <c r="L2055" s="1">
        <v>2113</v>
      </c>
      <c r="M2055">
        <v>446</v>
      </c>
      <c r="N2055" s="20">
        <f t="shared" si="448"/>
        <v>1</v>
      </c>
      <c r="P2055" s="20">
        <f t="shared" si="449"/>
        <v>1</v>
      </c>
      <c r="R2055" s="12">
        <f t="shared" si="450"/>
        <v>9.5238095238095247E-3</v>
      </c>
      <c r="S2055" s="21">
        <f t="shared" si="451"/>
        <v>-2.29014876438981E-2</v>
      </c>
      <c r="T2055" s="21">
        <f t="shared" si="452"/>
        <v>-6.902357339630405E-3</v>
      </c>
      <c r="U2055" s="21">
        <f t="shared" si="453"/>
        <v>-1.4934403571113086E-2</v>
      </c>
      <c r="V2055" s="21">
        <f t="shared" si="454"/>
        <v>-1.4912749518213864E-2</v>
      </c>
      <c r="W2055" s="22">
        <f t="shared" si="455"/>
        <v>2559</v>
      </c>
      <c r="X2055" s="21">
        <f t="shared" si="456"/>
        <v>7.81555295037124E-3</v>
      </c>
      <c r="Y2055" s="23">
        <f t="shared" si="457"/>
        <v>70.049999999999983</v>
      </c>
      <c r="Z2055" s="21">
        <f t="shared" si="458"/>
        <v>0.17499999999999999</v>
      </c>
      <c r="AA2055" s="21">
        <f t="shared" si="459"/>
        <v>0.183</v>
      </c>
      <c r="AB2055" s="21">
        <f t="shared" si="460"/>
        <v>0.20099999999999996</v>
      </c>
      <c r="AC2055" s="21">
        <f t="shared" si="461"/>
        <v>0</v>
      </c>
    </row>
    <row r="2056" spans="2:29" x14ac:dyDescent="0.25">
      <c r="B2056" t="s">
        <v>2954</v>
      </c>
      <c r="C2056" t="s">
        <v>2955</v>
      </c>
      <c r="D2056" t="s">
        <v>7410</v>
      </c>
      <c r="E2056" s="1">
        <v>1395</v>
      </c>
      <c r="F2056" s="1">
        <v>1523</v>
      </c>
      <c r="G2056" t="s">
        <v>31</v>
      </c>
      <c r="H2056">
        <v>419</v>
      </c>
      <c r="I2056">
        <v>216</v>
      </c>
      <c r="J2056">
        <v>25</v>
      </c>
      <c r="K2056">
        <v>22</v>
      </c>
      <c r="L2056" s="1">
        <v>1860</v>
      </c>
      <c r="M2056">
        <v>113</v>
      </c>
      <c r="N2056" s="20">
        <f t="shared" si="448"/>
        <v>1</v>
      </c>
      <c r="P2056" s="20">
        <f t="shared" si="449"/>
        <v>1</v>
      </c>
      <c r="R2056" s="12">
        <f t="shared" si="450"/>
        <v>0.88</v>
      </c>
      <c r="S2056" s="21">
        <f t="shared" si="451"/>
        <v>-0.1241132720920054</v>
      </c>
      <c r="T2056" s="21">
        <f t="shared" si="452"/>
        <v>-0.35032335984730179</v>
      </c>
      <c r="U2056" s="21">
        <f t="shared" si="453"/>
        <v>-0.24565051432270035</v>
      </c>
      <c r="V2056" s="21">
        <f t="shared" si="454"/>
        <v>-0.24002904875400252</v>
      </c>
      <c r="W2056" s="22">
        <f t="shared" si="455"/>
        <v>1973</v>
      </c>
      <c r="X2056" s="21">
        <f t="shared" si="456"/>
        <v>1.1150532184490624E-2</v>
      </c>
      <c r="Y2056" s="23">
        <f t="shared" si="457"/>
        <v>63.409090909090907</v>
      </c>
      <c r="Z2056" s="21">
        <f t="shared" si="458"/>
        <v>5.0000000000000001E-3</v>
      </c>
      <c r="AA2056" s="21">
        <f t="shared" si="459"/>
        <v>0.19</v>
      </c>
      <c r="AB2056" s="21">
        <f t="shared" si="460"/>
        <v>0.20499999999999996</v>
      </c>
      <c r="AC2056" s="21">
        <f t="shared" si="461"/>
        <v>0</v>
      </c>
    </row>
    <row r="2057" spans="2:29" x14ac:dyDescent="0.25">
      <c r="B2057" t="s">
        <v>2872</v>
      </c>
      <c r="C2057" t="s">
        <v>2873</v>
      </c>
      <c r="D2057" t="s">
        <v>7412</v>
      </c>
      <c r="E2057" s="1">
        <v>1389</v>
      </c>
      <c r="F2057" s="1">
        <v>1319</v>
      </c>
      <c r="G2057" t="s">
        <v>99</v>
      </c>
      <c r="H2057">
        <v>600</v>
      </c>
      <c r="I2057">
        <v>409</v>
      </c>
      <c r="J2057">
        <v>647</v>
      </c>
      <c r="K2057">
        <v>96</v>
      </c>
      <c r="L2057">
        <v>486</v>
      </c>
      <c r="M2057">
        <v>1</v>
      </c>
      <c r="N2057" s="20">
        <f t="shared" si="448"/>
        <v>1</v>
      </c>
      <c r="P2057" s="20">
        <f t="shared" si="449"/>
        <v>1</v>
      </c>
      <c r="R2057" s="12">
        <f t="shared" si="450"/>
        <v>0.14837712519319937</v>
      </c>
      <c r="S2057" s="21">
        <f t="shared" si="451"/>
        <v>-7.3779451931694107E-2</v>
      </c>
      <c r="T2057" s="21">
        <f t="shared" si="452"/>
        <v>9.6064708835871482E-2</v>
      </c>
      <c r="U2057" s="21">
        <f t="shared" si="453"/>
        <v>7.5701739016935665E-3</v>
      </c>
      <c r="V2057" s="21">
        <f t="shared" si="454"/>
        <v>9.9518102686236478E-3</v>
      </c>
      <c r="W2057" s="22">
        <f t="shared" si="455"/>
        <v>487</v>
      </c>
      <c r="X2057" s="21">
        <f t="shared" si="456"/>
        <v>0.1971252566735113</v>
      </c>
      <c r="Y2057" s="23">
        <f t="shared" si="457"/>
        <v>14.46875</v>
      </c>
      <c r="Z2057" s="21">
        <f t="shared" si="458"/>
        <v>0.29599999999999999</v>
      </c>
      <c r="AA2057" s="21">
        <f t="shared" si="459"/>
        <v>0.81200000000000006</v>
      </c>
      <c r="AB2057" s="21">
        <f t="shared" si="460"/>
        <v>0.45899999999999996</v>
      </c>
      <c r="AC2057" s="21">
        <f t="shared" si="461"/>
        <v>0</v>
      </c>
    </row>
    <row r="2058" spans="2:29" x14ac:dyDescent="0.25">
      <c r="B2058" t="s">
        <v>2946</v>
      </c>
      <c r="C2058" t="s">
        <v>2947</v>
      </c>
      <c r="D2058" t="s">
        <v>7415</v>
      </c>
      <c r="E2058" s="1">
        <v>1385</v>
      </c>
      <c r="F2058" s="1">
        <v>3727</v>
      </c>
      <c r="G2058" t="s">
        <v>46</v>
      </c>
      <c r="H2058" s="1">
        <v>1511</v>
      </c>
      <c r="I2058" s="1">
        <v>1504</v>
      </c>
      <c r="J2058" s="1">
        <v>2065</v>
      </c>
      <c r="K2058">
        <v>161</v>
      </c>
      <c r="L2058">
        <v>994</v>
      </c>
      <c r="M2058" s="1">
        <v>1955</v>
      </c>
      <c r="N2058" s="20">
        <f t="shared" si="448"/>
        <v>1</v>
      </c>
      <c r="P2058" s="20">
        <f t="shared" si="449"/>
        <v>1</v>
      </c>
      <c r="R2058" s="12">
        <f t="shared" si="450"/>
        <v>7.796610169491526E-2</v>
      </c>
      <c r="S2058" s="21">
        <f t="shared" si="451"/>
        <v>-9.2826045205440799E-4</v>
      </c>
      <c r="T2058" s="21">
        <f t="shared" si="452"/>
        <v>6.545336155042536E-2</v>
      </c>
      <c r="U2058" s="21">
        <f t="shared" si="453"/>
        <v>3.1728812882236834E-2</v>
      </c>
      <c r="V2058" s="21">
        <f t="shared" si="454"/>
        <v>3.2084637993535926E-2</v>
      </c>
      <c r="W2058" s="22">
        <f t="shared" si="455"/>
        <v>2949</v>
      </c>
      <c r="X2058" s="21">
        <f t="shared" si="456"/>
        <v>5.4594777890810443E-2</v>
      </c>
      <c r="Y2058" s="23">
        <f t="shared" si="457"/>
        <v>8.6024844720496887</v>
      </c>
      <c r="Z2058" s="21">
        <f t="shared" si="458"/>
        <v>0.432</v>
      </c>
      <c r="AA2058" s="21">
        <f t="shared" si="459"/>
        <v>0.36399999999999999</v>
      </c>
      <c r="AB2058" s="21">
        <f t="shared" si="460"/>
        <v>0.70100000000000007</v>
      </c>
      <c r="AC2058" s="21">
        <f t="shared" si="461"/>
        <v>0</v>
      </c>
    </row>
    <row r="2059" spans="2:29" x14ac:dyDescent="0.25">
      <c r="B2059" t="s">
        <v>2920</v>
      </c>
      <c r="C2059" t="s">
        <v>2921</v>
      </c>
      <c r="D2059" t="s">
        <v>7409</v>
      </c>
      <c r="E2059" s="1">
        <v>1380</v>
      </c>
      <c r="F2059" s="1">
        <v>1380</v>
      </c>
      <c r="G2059" t="s">
        <v>37</v>
      </c>
      <c r="H2059" s="1">
        <v>1078</v>
      </c>
      <c r="I2059">
        <v>885</v>
      </c>
      <c r="J2059">
        <v>5</v>
      </c>
      <c r="K2059">
        <v>-14</v>
      </c>
      <c r="L2059">
        <v>512</v>
      </c>
      <c r="M2059" t="s">
        <v>30</v>
      </c>
      <c r="N2059" s="20">
        <f t="shared" si="448"/>
        <v>1</v>
      </c>
      <c r="P2059" s="20">
        <f t="shared" si="449"/>
        <v>1</v>
      </c>
      <c r="R2059" s="12">
        <f t="shared" si="450"/>
        <v>-2.8</v>
      </c>
      <c r="S2059" s="21">
        <f t="shared" si="451"/>
        <v>-3.8686808356647173E-2</v>
      </c>
      <c r="T2059" s="21">
        <f t="shared" si="452"/>
        <v>-0.64485529275264653</v>
      </c>
      <c r="U2059" s="21">
        <f t="shared" si="453"/>
        <v>-0.41570102514278051</v>
      </c>
      <c r="V2059" s="21">
        <f t="shared" si="454"/>
        <v>-0.36641437541735805</v>
      </c>
      <c r="W2059" s="22">
        <f t="shared" si="455"/>
        <v>512</v>
      </c>
      <c r="X2059" s="21">
        <f t="shared" si="456"/>
        <v>-2.734375E-2</v>
      </c>
      <c r="Y2059" s="23">
        <f t="shared" si="457"/>
        <v>100000</v>
      </c>
      <c r="Z2059" s="21">
        <f t="shared" si="458"/>
        <v>1E-3</v>
      </c>
      <c r="AA2059" s="21">
        <f t="shared" si="459"/>
        <v>0.114</v>
      </c>
      <c r="AB2059" s="21">
        <f t="shared" si="460"/>
        <v>0.18200000000000005</v>
      </c>
      <c r="AC2059" s="21">
        <f t="shared" si="461"/>
        <v>0</v>
      </c>
    </row>
    <row r="2060" spans="2:29" x14ac:dyDescent="0.25">
      <c r="B2060" t="s">
        <v>2948</v>
      </c>
      <c r="C2060" t="s">
        <v>2949</v>
      </c>
      <c r="D2060" t="s">
        <v>7409</v>
      </c>
      <c r="E2060" s="1">
        <v>1379</v>
      </c>
      <c r="F2060" s="1">
        <v>1689</v>
      </c>
      <c r="G2060" t="s">
        <v>75</v>
      </c>
      <c r="H2060" s="1">
        <v>2947</v>
      </c>
      <c r="I2060" s="1">
        <v>3119</v>
      </c>
      <c r="J2060" s="1">
        <v>3641</v>
      </c>
      <c r="K2060">
        <v>161</v>
      </c>
      <c r="L2060" s="1">
        <v>1656</v>
      </c>
      <c r="M2060">
        <v>167</v>
      </c>
      <c r="N2060" s="20">
        <f t="shared" si="448"/>
        <v>1</v>
      </c>
      <c r="P2060" s="20">
        <f t="shared" si="449"/>
        <v>1</v>
      </c>
      <c r="R2060" s="12">
        <f t="shared" si="450"/>
        <v>4.4218621257896183E-2</v>
      </c>
      <c r="S2060" s="21">
        <f t="shared" si="451"/>
        <v>1.1409544738370636E-2</v>
      </c>
      <c r="T2060" s="21">
        <f t="shared" si="452"/>
        <v>3.1433091637166788E-2</v>
      </c>
      <c r="U2060" s="21">
        <f t="shared" si="453"/>
        <v>2.1372250279415583E-2</v>
      </c>
      <c r="V2060" s="21">
        <f t="shared" si="454"/>
        <v>2.1404962218317669E-2</v>
      </c>
      <c r="W2060" s="22">
        <f t="shared" si="455"/>
        <v>1823</v>
      </c>
      <c r="X2060" s="21">
        <f t="shared" si="456"/>
        <v>8.8315962698848047E-2</v>
      </c>
      <c r="Y2060" s="23">
        <f t="shared" si="457"/>
        <v>8.5652173913043477</v>
      </c>
      <c r="Z2060" s="21">
        <f t="shared" si="458"/>
        <v>0.36699999999999999</v>
      </c>
      <c r="AA2060" s="21">
        <f t="shared" si="459"/>
        <v>0.499</v>
      </c>
      <c r="AB2060" s="21">
        <f t="shared" si="460"/>
        <v>0.70399999999999996</v>
      </c>
      <c r="AC2060" s="21">
        <f t="shared" si="461"/>
        <v>0</v>
      </c>
    </row>
    <row r="2061" spans="2:29" x14ac:dyDescent="0.25">
      <c r="B2061" t="s">
        <v>3007</v>
      </c>
      <c r="C2061" t="s">
        <v>3008</v>
      </c>
      <c r="D2061" t="s">
        <v>1737</v>
      </c>
      <c r="E2061" s="1">
        <v>1378</v>
      </c>
      <c r="F2061" t="s">
        <v>30</v>
      </c>
      <c r="G2061" t="s">
        <v>31</v>
      </c>
      <c r="H2061">
        <v>675</v>
      </c>
      <c r="I2061">
        <v>631</v>
      </c>
      <c r="J2061">
        <v>656</v>
      </c>
      <c r="K2061">
        <v>198</v>
      </c>
      <c r="L2061" s="1">
        <v>5937</v>
      </c>
      <c r="M2061">
        <v>158</v>
      </c>
      <c r="N2061" s="20">
        <f t="shared" si="448"/>
        <v>1</v>
      </c>
      <c r="P2061" s="20">
        <f t="shared" si="449"/>
        <v>1</v>
      </c>
      <c r="R2061" s="12">
        <f t="shared" si="450"/>
        <v>0.30182926829268292</v>
      </c>
      <c r="S2061" s="21">
        <f t="shared" si="451"/>
        <v>-1.3390899050305882E-2</v>
      </c>
      <c r="T2061" s="21">
        <f t="shared" si="452"/>
        <v>7.8012577515258474E-3</v>
      </c>
      <c r="U2061" s="21">
        <f t="shared" si="453"/>
        <v>-2.8511180138625081E-3</v>
      </c>
      <c r="V2061" s="21">
        <f t="shared" si="454"/>
        <v>-2.8135864375475141E-3</v>
      </c>
      <c r="W2061" s="22">
        <f t="shared" si="455"/>
        <v>6095</v>
      </c>
      <c r="X2061" s="21">
        <f t="shared" si="456"/>
        <v>3.2485643970467597E-2</v>
      </c>
      <c r="Y2061" s="23">
        <f t="shared" si="457"/>
        <v>6.9595959595959593</v>
      </c>
      <c r="Z2061" s="21">
        <f t="shared" si="458"/>
        <v>0.22500000000000001</v>
      </c>
      <c r="AA2061" s="21">
        <f t="shared" si="459"/>
        <v>0.26</v>
      </c>
      <c r="AB2061" s="21">
        <f t="shared" si="460"/>
        <v>0.79100000000000004</v>
      </c>
      <c r="AC2061" s="21">
        <f t="shared" si="461"/>
        <v>0</v>
      </c>
    </row>
    <row r="2062" spans="2:29" x14ac:dyDescent="0.25">
      <c r="B2062" t="s">
        <v>2922</v>
      </c>
      <c r="C2062" t="s">
        <v>2923</v>
      </c>
      <c r="D2062" t="s">
        <v>7416</v>
      </c>
      <c r="E2062" s="1">
        <v>1364</v>
      </c>
      <c r="F2062" s="1">
        <v>1893</v>
      </c>
      <c r="G2062" t="s">
        <v>49</v>
      </c>
      <c r="H2062">
        <v>519</v>
      </c>
      <c r="I2062">
        <v>648</v>
      </c>
      <c r="J2062">
        <v>734</v>
      </c>
      <c r="K2062">
        <v>127</v>
      </c>
      <c r="L2062" s="1">
        <v>1733</v>
      </c>
      <c r="M2062">
        <v>104</v>
      </c>
      <c r="N2062" s="20">
        <f t="shared" si="448"/>
        <v>1</v>
      </c>
      <c r="P2062" s="20">
        <f t="shared" si="449"/>
        <v>1</v>
      </c>
      <c r="R2062" s="12">
        <f t="shared" si="450"/>
        <v>0.17302452316076294</v>
      </c>
      <c r="S2062" s="21">
        <f t="shared" si="451"/>
        <v>4.5397674343642613E-2</v>
      </c>
      <c r="T2062" s="21">
        <f t="shared" si="452"/>
        <v>2.5236857571003135E-2</v>
      </c>
      <c r="U2062" s="21">
        <f t="shared" si="453"/>
        <v>3.5268190642459007E-2</v>
      </c>
      <c r="V2062" s="21">
        <f t="shared" si="454"/>
        <v>3.5300907519034919E-2</v>
      </c>
      <c r="W2062" s="22">
        <f t="shared" si="455"/>
        <v>1837</v>
      </c>
      <c r="X2062" s="21">
        <f t="shared" si="456"/>
        <v>6.9134458356015241E-2</v>
      </c>
      <c r="Y2062" s="23">
        <f t="shared" si="457"/>
        <v>10.740157480314961</v>
      </c>
      <c r="Z2062" s="21">
        <f t="shared" si="458"/>
        <v>0.45100000000000001</v>
      </c>
      <c r="AA2062" s="21">
        <f t="shared" si="459"/>
        <v>0.42299999999999999</v>
      </c>
      <c r="AB2062" s="21">
        <f t="shared" si="460"/>
        <v>0.59599999999999997</v>
      </c>
      <c r="AC2062" s="21">
        <f t="shared" si="461"/>
        <v>0</v>
      </c>
    </row>
    <row r="2063" spans="2:29" x14ac:dyDescent="0.25">
      <c r="B2063" t="s">
        <v>2825</v>
      </c>
      <c r="C2063" t="s">
        <v>2826</v>
      </c>
      <c r="D2063" t="s">
        <v>7410</v>
      </c>
      <c r="E2063" s="1">
        <v>1346</v>
      </c>
      <c r="F2063" s="1">
        <v>1367</v>
      </c>
      <c r="G2063" t="s">
        <v>49</v>
      </c>
      <c r="H2063" s="1">
        <v>1235</v>
      </c>
      <c r="I2063" s="1">
        <v>1325</v>
      </c>
      <c r="J2063" s="1">
        <v>1237</v>
      </c>
      <c r="K2063">
        <v>133</v>
      </c>
      <c r="L2063">
        <v>690</v>
      </c>
      <c r="M2063" t="s">
        <v>30</v>
      </c>
      <c r="N2063" s="20">
        <f t="shared" si="448"/>
        <v>1</v>
      </c>
      <c r="P2063" s="20">
        <f t="shared" si="449"/>
        <v>1</v>
      </c>
      <c r="R2063" s="12">
        <f t="shared" si="450"/>
        <v>0.10751818916734034</v>
      </c>
      <c r="S2063" s="21">
        <f t="shared" si="451"/>
        <v>1.416772207011574E-2</v>
      </c>
      <c r="T2063" s="21">
        <f t="shared" si="452"/>
        <v>-1.3650646466704219E-2</v>
      </c>
      <c r="U2063" s="21">
        <f t="shared" si="453"/>
        <v>1.6182542536280486E-4</v>
      </c>
      <c r="V2063" s="21">
        <f t="shared" si="454"/>
        <v>2.2630034292477527E-4</v>
      </c>
      <c r="W2063" s="22">
        <f t="shared" si="455"/>
        <v>690</v>
      </c>
      <c r="X2063" s="21">
        <f t="shared" si="456"/>
        <v>0.1927536231884058</v>
      </c>
      <c r="Y2063" s="23">
        <f t="shared" si="457"/>
        <v>10.1203007518797</v>
      </c>
      <c r="Z2063" s="21">
        <f t="shared" si="458"/>
        <v>0.24099999999999999</v>
      </c>
      <c r="AA2063" s="21">
        <f t="shared" si="459"/>
        <v>0.80500000000000005</v>
      </c>
      <c r="AB2063" s="21">
        <f t="shared" si="460"/>
        <v>0.622</v>
      </c>
      <c r="AC2063" s="21">
        <f t="shared" si="461"/>
        <v>0</v>
      </c>
    </row>
    <row r="2064" spans="2:29" x14ac:dyDescent="0.25">
      <c r="B2064" t="s">
        <v>2986</v>
      </c>
      <c r="C2064" t="s">
        <v>2987</v>
      </c>
      <c r="D2064" t="s">
        <v>7410</v>
      </c>
      <c r="E2064" s="1">
        <v>1343</v>
      </c>
      <c r="F2064" s="1">
        <v>1218</v>
      </c>
      <c r="G2064" t="s">
        <v>104</v>
      </c>
      <c r="H2064" s="1">
        <v>1295</v>
      </c>
      <c r="I2064" s="1">
        <v>1070</v>
      </c>
      <c r="J2064" s="1">
        <v>1803</v>
      </c>
      <c r="K2064">
        <v>236</v>
      </c>
      <c r="L2064" s="1">
        <v>1241</v>
      </c>
      <c r="M2064">
        <v>86</v>
      </c>
      <c r="N2064" s="20">
        <f t="shared" si="448"/>
        <v>1</v>
      </c>
      <c r="P2064" s="20">
        <f t="shared" si="449"/>
        <v>1</v>
      </c>
      <c r="R2064" s="12">
        <f t="shared" si="450"/>
        <v>0.13089295618413754</v>
      </c>
      <c r="S2064" s="21">
        <f t="shared" si="451"/>
        <v>-3.7451100403889881E-2</v>
      </c>
      <c r="T2064" s="21">
        <f t="shared" si="452"/>
        <v>0.10999849464702649</v>
      </c>
      <c r="U2064" s="21">
        <f t="shared" si="453"/>
        <v>3.3647826668171454E-2</v>
      </c>
      <c r="V2064" s="21">
        <f t="shared" si="454"/>
        <v>3.5398406970436024E-2</v>
      </c>
      <c r="W2064" s="22">
        <f t="shared" si="455"/>
        <v>1327</v>
      </c>
      <c r="X2064" s="21">
        <f t="shared" si="456"/>
        <v>0.17784476262245666</v>
      </c>
      <c r="Y2064" s="23">
        <f t="shared" si="457"/>
        <v>5.6906779661016946</v>
      </c>
      <c r="Z2064" s="21">
        <f t="shared" si="458"/>
        <v>0.45200000000000001</v>
      </c>
      <c r="AA2064" s="21">
        <f t="shared" si="459"/>
        <v>0.77600000000000002</v>
      </c>
      <c r="AB2064" s="21">
        <f t="shared" si="460"/>
        <v>0.86</v>
      </c>
      <c r="AC2064" s="21">
        <f t="shared" si="461"/>
        <v>0</v>
      </c>
    </row>
    <row r="2065" spans="2:29" x14ac:dyDescent="0.25">
      <c r="B2065" t="s">
        <v>2952</v>
      </c>
      <c r="C2065" t="s">
        <v>2953</v>
      </c>
      <c r="D2065" t="s">
        <v>7412</v>
      </c>
      <c r="E2065" s="1">
        <v>1341</v>
      </c>
      <c r="F2065" s="1">
        <v>1522</v>
      </c>
      <c r="G2065" t="s">
        <v>49</v>
      </c>
      <c r="H2065" s="1">
        <v>6292</v>
      </c>
      <c r="I2065" s="1">
        <v>7709</v>
      </c>
      <c r="J2065" s="1">
        <v>8483</v>
      </c>
      <c r="K2065">
        <v>40</v>
      </c>
      <c r="L2065">
        <v>605</v>
      </c>
      <c r="M2065">
        <v>156</v>
      </c>
      <c r="N2065" s="20">
        <f t="shared" si="448"/>
        <v>1</v>
      </c>
      <c r="P2065" s="20">
        <f t="shared" si="449"/>
        <v>1</v>
      </c>
      <c r="R2065" s="12">
        <f t="shared" si="450"/>
        <v>4.7153129788989742E-3</v>
      </c>
      <c r="S2065" s="21">
        <f t="shared" si="451"/>
        <v>4.1458254118589499E-2</v>
      </c>
      <c r="T2065" s="21">
        <f t="shared" si="452"/>
        <v>1.9319386737741695E-2</v>
      </c>
      <c r="U2065" s="21">
        <f t="shared" si="453"/>
        <v>3.0329359428876934E-2</v>
      </c>
      <c r="V2065" s="21">
        <f t="shared" si="454"/>
        <v>3.0369000095069376E-2</v>
      </c>
      <c r="W2065" s="22">
        <f t="shared" si="455"/>
        <v>761</v>
      </c>
      <c r="X2065" s="21">
        <f t="shared" si="456"/>
        <v>5.2562417871222074E-2</v>
      </c>
      <c r="Y2065" s="23">
        <f t="shared" si="457"/>
        <v>33.524999999999999</v>
      </c>
      <c r="Z2065" s="21">
        <f t="shared" si="458"/>
        <v>0.42499999999999999</v>
      </c>
      <c r="AA2065" s="21">
        <f t="shared" si="459"/>
        <v>0.35499999999999998</v>
      </c>
      <c r="AB2065" s="21">
        <f t="shared" si="460"/>
        <v>0.253</v>
      </c>
      <c r="AC2065" s="21">
        <f t="shared" si="461"/>
        <v>0</v>
      </c>
    </row>
    <row r="2066" spans="2:29" x14ac:dyDescent="0.25">
      <c r="B2066" t="s">
        <v>2958</v>
      </c>
      <c r="C2066" t="s">
        <v>2959</v>
      </c>
      <c r="D2066" t="s">
        <v>7418</v>
      </c>
      <c r="E2066" s="1">
        <v>1340</v>
      </c>
      <c r="F2066" s="1">
        <v>1279</v>
      </c>
      <c r="G2066" t="s">
        <v>37</v>
      </c>
      <c r="H2066">
        <v>452</v>
      </c>
      <c r="I2066">
        <v>971</v>
      </c>
      <c r="J2066">
        <v>672</v>
      </c>
      <c r="K2066">
        <v>-9</v>
      </c>
      <c r="L2066" s="1">
        <v>1067</v>
      </c>
      <c r="M2066" s="1">
        <v>1066</v>
      </c>
      <c r="N2066" s="20">
        <f t="shared" si="448"/>
        <v>1</v>
      </c>
      <c r="P2066" s="20">
        <f t="shared" si="449"/>
        <v>1</v>
      </c>
      <c r="R2066" s="12">
        <f t="shared" si="450"/>
        <v>-1.3392857142857142E-2</v>
      </c>
      <c r="S2066" s="21">
        <f t="shared" si="451"/>
        <v>0.16524207798287249</v>
      </c>
      <c r="T2066" s="21">
        <f t="shared" si="452"/>
        <v>-7.0969421819745859E-2</v>
      </c>
      <c r="U2066" s="21">
        <f t="shared" si="453"/>
        <v>4.0454478306662267E-2</v>
      </c>
      <c r="V2066" s="21">
        <f t="shared" si="454"/>
        <v>4.4909044823262967E-2</v>
      </c>
      <c r="W2066" s="22">
        <f t="shared" si="455"/>
        <v>2133</v>
      </c>
      <c r="X2066" s="21">
        <f t="shared" si="456"/>
        <v>-4.2194092827004216E-3</v>
      </c>
      <c r="Y2066" s="23">
        <f t="shared" si="457"/>
        <v>100000</v>
      </c>
      <c r="Z2066" s="21">
        <f t="shared" si="458"/>
        <v>0.51</v>
      </c>
      <c r="AA2066" s="21">
        <f t="shared" si="459"/>
        <v>0.13500000000000001</v>
      </c>
      <c r="AB2066" s="21">
        <f t="shared" si="460"/>
        <v>0.18200000000000005</v>
      </c>
      <c r="AC2066" s="21">
        <f t="shared" si="461"/>
        <v>0</v>
      </c>
    </row>
    <row r="2067" spans="2:29" x14ac:dyDescent="0.25">
      <c r="B2067" t="s">
        <v>2988</v>
      </c>
      <c r="C2067" t="s">
        <v>2989</v>
      </c>
      <c r="D2067" t="s">
        <v>7412</v>
      </c>
      <c r="E2067" s="1">
        <v>1338</v>
      </c>
      <c r="F2067" s="1">
        <v>1478</v>
      </c>
      <c r="G2067" t="s">
        <v>34</v>
      </c>
      <c r="H2067">
        <v>790</v>
      </c>
      <c r="I2067">
        <v>874</v>
      </c>
      <c r="J2067">
        <v>738</v>
      </c>
      <c r="K2067">
        <v>115</v>
      </c>
      <c r="L2067">
        <v>757</v>
      </c>
      <c r="M2067">
        <v>219</v>
      </c>
      <c r="N2067" s="20">
        <f t="shared" si="448"/>
        <v>1</v>
      </c>
      <c r="P2067" s="20">
        <f t="shared" si="449"/>
        <v>1</v>
      </c>
      <c r="R2067" s="12">
        <f t="shared" si="450"/>
        <v>0.15582655826558264</v>
      </c>
      <c r="S2067" s="21">
        <f t="shared" si="451"/>
        <v>2.0415080351377402E-2</v>
      </c>
      <c r="T2067" s="21">
        <f t="shared" si="452"/>
        <v>-3.3261563920053305E-2</v>
      </c>
      <c r="U2067" s="21">
        <f t="shared" si="453"/>
        <v>-6.7857839663773012E-3</v>
      </c>
      <c r="V2067" s="21">
        <f t="shared" si="454"/>
        <v>-6.5440891783510686E-3</v>
      </c>
      <c r="W2067" s="22">
        <f t="shared" si="455"/>
        <v>976</v>
      </c>
      <c r="X2067" s="21">
        <f t="shared" si="456"/>
        <v>0.11782786885245901</v>
      </c>
      <c r="Y2067" s="23">
        <f t="shared" si="457"/>
        <v>11.634782608695653</v>
      </c>
      <c r="Z2067" s="21">
        <f t="shared" si="458"/>
        <v>0.21</v>
      </c>
      <c r="AA2067" s="21">
        <f t="shared" si="459"/>
        <v>0.61499999999999999</v>
      </c>
      <c r="AB2067" s="21">
        <f t="shared" si="460"/>
        <v>0.55800000000000005</v>
      </c>
      <c r="AC2067" s="21">
        <f t="shared" si="461"/>
        <v>0</v>
      </c>
    </row>
    <row r="2068" spans="2:29" x14ac:dyDescent="0.25">
      <c r="B2068" t="s">
        <v>2950</v>
      </c>
      <c r="C2068" t="s">
        <v>2951</v>
      </c>
      <c r="D2068" t="s">
        <v>7419</v>
      </c>
      <c r="E2068" s="1">
        <v>1326</v>
      </c>
      <c r="F2068" s="1">
        <v>1966</v>
      </c>
      <c r="G2068" t="s">
        <v>86</v>
      </c>
      <c r="H2068">
        <v>929</v>
      </c>
      <c r="I2068" s="1">
        <v>1223</v>
      </c>
      <c r="J2068" s="1">
        <v>1347</v>
      </c>
      <c r="K2068">
        <v>42</v>
      </c>
      <c r="L2068">
        <v>814</v>
      </c>
      <c r="M2068">
        <v>392</v>
      </c>
      <c r="N2068" s="20">
        <f t="shared" si="448"/>
        <v>1</v>
      </c>
      <c r="P2068" s="20">
        <f t="shared" si="449"/>
        <v>1</v>
      </c>
      <c r="R2068" s="12">
        <f t="shared" si="450"/>
        <v>3.1180400890868598E-2</v>
      </c>
      <c r="S2068" s="21">
        <f t="shared" si="451"/>
        <v>5.6530767102168422E-2</v>
      </c>
      <c r="T2068" s="21">
        <f t="shared" si="452"/>
        <v>1.9502341908644416E-2</v>
      </c>
      <c r="U2068" s="21">
        <f t="shared" si="453"/>
        <v>3.7851430292022759E-2</v>
      </c>
      <c r="V2068" s="21">
        <f t="shared" si="454"/>
        <v>3.7961513100945199E-2</v>
      </c>
      <c r="W2068" s="22">
        <f t="shared" si="455"/>
        <v>1206</v>
      </c>
      <c r="X2068" s="21">
        <f t="shared" si="456"/>
        <v>3.482587064676617E-2</v>
      </c>
      <c r="Y2068" s="23">
        <f t="shared" si="457"/>
        <v>31.571428571428573</v>
      </c>
      <c r="Z2068" s="21">
        <f t="shared" si="458"/>
        <v>0.46700000000000003</v>
      </c>
      <c r="AA2068" s="21">
        <f t="shared" si="459"/>
        <v>0.27100000000000002</v>
      </c>
      <c r="AB2068" s="21">
        <f t="shared" si="460"/>
        <v>0.26</v>
      </c>
      <c r="AC2068" s="21">
        <f t="shared" si="461"/>
        <v>0</v>
      </c>
    </row>
    <row r="2069" spans="2:29" x14ac:dyDescent="0.25">
      <c r="B2069" t="s">
        <v>2970</v>
      </c>
      <c r="C2069" t="s">
        <v>2971</v>
      </c>
      <c r="D2069" t="s">
        <v>7409</v>
      </c>
      <c r="E2069" s="1">
        <v>1321</v>
      </c>
      <c r="F2069" s="1">
        <v>2270</v>
      </c>
      <c r="G2069" t="s">
        <v>49</v>
      </c>
      <c r="H2069">
        <v>256</v>
      </c>
      <c r="I2069">
        <v>149</v>
      </c>
      <c r="J2069">
        <v>224</v>
      </c>
      <c r="K2069">
        <v>25</v>
      </c>
      <c r="L2069">
        <v>207</v>
      </c>
      <c r="M2069">
        <v>767</v>
      </c>
      <c r="N2069" s="20">
        <f t="shared" si="448"/>
        <v>1</v>
      </c>
      <c r="P2069" s="20">
        <f t="shared" si="449"/>
        <v>1</v>
      </c>
      <c r="R2069" s="12">
        <f t="shared" si="450"/>
        <v>0.11160714285714286</v>
      </c>
      <c r="S2069" s="21">
        <f t="shared" si="451"/>
        <v>-0.10259339714572591</v>
      </c>
      <c r="T2069" s="21">
        <f t="shared" si="452"/>
        <v>8.4956559845230428E-2</v>
      </c>
      <c r="U2069" s="21">
        <f t="shared" si="453"/>
        <v>-1.326438160205845E-2</v>
      </c>
      <c r="V2069" s="21">
        <f t="shared" si="454"/>
        <v>-1.0300406300851309E-2</v>
      </c>
      <c r="W2069" s="22">
        <f t="shared" si="455"/>
        <v>974</v>
      </c>
      <c r="X2069" s="21">
        <f t="shared" si="456"/>
        <v>2.5667351129363448E-2</v>
      </c>
      <c r="Y2069" s="23">
        <f t="shared" si="457"/>
        <v>52.84</v>
      </c>
      <c r="Z2069" s="21">
        <f t="shared" si="458"/>
        <v>0.19400000000000001</v>
      </c>
      <c r="AA2069" s="21">
        <f t="shared" si="459"/>
        <v>0.23</v>
      </c>
      <c r="AB2069" s="21">
        <f t="shared" si="460"/>
        <v>0.21199999999999997</v>
      </c>
      <c r="AC2069" s="21">
        <f t="shared" si="461"/>
        <v>0</v>
      </c>
    </row>
    <row r="2070" spans="2:29" x14ac:dyDescent="0.25">
      <c r="B2070" t="s">
        <v>2942</v>
      </c>
      <c r="C2070" t="s">
        <v>2943</v>
      </c>
      <c r="D2070" t="s">
        <v>7415</v>
      </c>
      <c r="E2070" s="1">
        <v>1312</v>
      </c>
      <c r="F2070" s="1">
        <v>1104</v>
      </c>
      <c r="G2070" t="s">
        <v>99</v>
      </c>
      <c r="H2070" s="1">
        <v>1100</v>
      </c>
      <c r="I2070" s="1">
        <v>1214</v>
      </c>
      <c r="J2070" s="1">
        <v>1138</v>
      </c>
      <c r="K2070">
        <v>85</v>
      </c>
      <c r="L2070">
        <v>820</v>
      </c>
      <c r="M2070">
        <v>48</v>
      </c>
      <c r="N2070" s="20">
        <f t="shared" si="448"/>
        <v>1</v>
      </c>
      <c r="P2070" s="20">
        <f t="shared" si="449"/>
        <v>1</v>
      </c>
      <c r="R2070" s="12">
        <f t="shared" si="450"/>
        <v>7.4692442882249563E-2</v>
      </c>
      <c r="S2070" s="21">
        <f t="shared" si="451"/>
        <v>1.9917868082694579E-2</v>
      </c>
      <c r="T2070" s="21">
        <f t="shared" si="452"/>
        <v>-1.2846442280047832E-2</v>
      </c>
      <c r="U2070" s="21">
        <f t="shared" si="453"/>
        <v>3.4019892645125172E-3</v>
      </c>
      <c r="V2070" s="21">
        <f t="shared" si="454"/>
        <v>3.4911383557197548E-3</v>
      </c>
      <c r="W2070" s="22">
        <f t="shared" si="455"/>
        <v>868</v>
      </c>
      <c r="X2070" s="21">
        <f t="shared" si="456"/>
        <v>9.7926267281105997E-2</v>
      </c>
      <c r="Y2070" s="23">
        <f t="shared" si="457"/>
        <v>15.435294117647059</v>
      </c>
      <c r="Z2070" s="21">
        <f t="shared" si="458"/>
        <v>0.26300000000000001</v>
      </c>
      <c r="AA2070" s="21">
        <f t="shared" si="459"/>
        <v>0.53600000000000003</v>
      </c>
      <c r="AB2070" s="21">
        <f t="shared" si="460"/>
        <v>0.43200000000000005</v>
      </c>
      <c r="AC2070" s="21">
        <f t="shared" si="461"/>
        <v>0</v>
      </c>
    </row>
    <row r="2071" spans="2:29" x14ac:dyDescent="0.25">
      <c r="B2071" t="s">
        <v>2894</v>
      </c>
      <c r="C2071" t="s">
        <v>2895</v>
      </c>
      <c r="D2071" t="s">
        <v>7410</v>
      </c>
      <c r="E2071" s="1">
        <v>1311</v>
      </c>
      <c r="F2071" s="1">
        <v>1532</v>
      </c>
      <c r="G2071" t="s">
        <v>104</v>
      </c>
      <c r="H2071">
        <v>586</v>
      </c>
      <c r="I2071">
        <v>541</v>
      </c>
      <c r="J2071">
        <v>920</v>
      </c>
      <c r="K2071">
        <v>25</v>
      </c>
      <c r="L2071" s="1">
        <v>2364</v>
      </c>
      <c r="M2071">
        <v>372</v>
      </c>
      <c r="N2071" s="20">
        <f t="shared" si="448"/>
        <v>1</v>
      </c>
      <c r="P2071" s="20">
        <f t="shared" si="449"/>
        <v>1</v>
      </c>
      <c r="R2071" s="12">
        <f t="shared" si="450"/>
        <v>2.717391304347826E-2</v>
      </c>
      <c r="S2071" s="21">
        <f t="shared" si="451"/>
        <v>-1.5853097728266152E-2</v>
      </c>
      <c r="T2071" s="21">
        <f t="shared" si="452"/>
        <v>0.1120341193643839</v>
      </c>
      <c r="U2071" s="21">
        <f t="shared" si="453"/>
        <v>4.613810455070122E-2</v>
      </c>
      <c r="V2071" s="21">
        <f t="shared" si="454"/>
        <v>4.7439708728939656E-2</v>
      </c>
      <c r="W2071" s="22">
        <f t="shared" si="455"/>
        <v>2736</v>
      </c>
      <c r="X2071" s="21">
        <f t="shared" si="456"/>
        <v>9.1374269005847948E-3</v>
      </c>
      <c r="Y2071" s="23">
        <f t="shared" si="457"/>
        <v>52.44</v>
      </c>
      <c r="Z2071" s="21">
        <f t="shared" si="458"/>
        <v>0.52400000000000002</v>
      </c>
      <c r="AA2071" s="21">
        <f t="shared" si="459"/>
        <v>0.187</v>
      </c>
      <c r="AB2071" s="21">
        <f t="shared" si="460"/>
        <v>0.21199999999999997</v>
      </c>
      <c r="AC2071" s="21">
        <f t="shared" si="461"/>
        <v>0</v>
      </c>
    </row>
    <row r="2072" spans="2:29" x14ac:dyDescent="0.25">
      <c r="B2072" t="s">
        <v>2861</v>
      </c>
      <c r="C2072" t="s">
        <v>2862</v>
      </c>
      <c r="D2072" t="s">
        <v>7409</v>
      </c>
      <c r="E2072" s="1">
        <v>1308</v>
      </c>
      <c r="F2072" s="1">
        <v>2706</v>
      </c>
      <c r="G2072" t="s">
        <v>99</v>
      </c>
      <c r="H2072" s="1">
        <v>1024</v>
      </c>
      <c r="I2072" s="1">
        <v>1425</v>
      </c>
      <c r="J2072" s="1">
        <v>1531</v>
      </c>
      <c r="K2072">
        <v>109</v>
      </c>
      <c r="L2072" s="1">
        <v>2358</v>
      </c>
      <c r="M2072" s="1">
        <v>1406</v>
      </c>
      <c r="N2072" s="20">
        <f t="shared" si="448"/>
        <v>1</v>
      </c>
      <c r="P2072" s="20">
        <f t="shared" si="449"/>
        <v>1</v>
      </c>
      <c r="R2072" s="12">
        <f t="shared" si="450"/>
        <v>7.1195297191378182E-2</v>
      </c>
      <c r="S2072" s="21">
        <f t="shared" si="451"/>
        <v>6.8323991564248843E-2</v>
      </c>
      <c r="T2072" s="21">
        <f t="shared" si="452"/>
        <v>1.4453314095953074E-2</v>
      </c>
      <c r="U2072" s="21">
        <f t="shared" si="453"/>
        <v>4.1040255595608199E-2</v>
      </c>
      <c r="V2072" s="21">
        <f t="shared" si="454"/>
        <v>4.1272520418603374E-2</v>
      </c>
      <c r="W2072" s="22">
        <f t="shared" si="455"/>
        <v>3764</v>
      </c>
      <c r="X2072" s="21">
        <f t="shared" si="456"/>
        <v>2.8958554729011689E-2</v>
      </c>
      <c r="Y2072" s="23">
        <f t="shared" si="457"/>
        <v>12</v>
      </c>
      <c r="Z2072" s="21">
        <f t="shared" si="458"/>
        <v>0.48799999999999999</v>
      </c>
      <c r="AA2072" s="21">
        <f t="shared" si="459"/>
        <v>0.24399999999999999</v>
      </c>
      <c r="AB2072" s="21">
        <f t="shared" si="460"/>
        <v>0.54600000000000004</v>
      </c>
      <c r="AC2072" s="21">
        <f t="shared" si="461"/>
        <v>0</v>
      </c>
    </row>
    <row r="2073" spans="2:29" x14ac:dyDescent="0.25">
      <c r="B2073" t="s">
        <v>2984</v>
      </c>
      <c r="C2073" t="s">
        <v>2985</v>
      </c>
      <c r="D2073" t="s">
        <v>7412</v>
      </c>
      <c r="E2073" s="1">
        <v>1280</v>
      </c>
      <c r="F2073" s="1">
        <v>1451</v>
      </c>
      <c r="G2073" t="s">
        <v>49</v>
      </c>
      <c r="H2073">
        <v>510</v>
      </c>
      <c r="I2073">
        <v>593</v>
      </c>
      <c r="J2073">
        <v>703</v>
      </c>
      <c r="K2073">
        <v>97</v>
      </c>
      <c r="L2073">
        <v>805</v>
      </c>
      <c r="M2073">
        <v>182</v>
      </c>
      <c r="N2073" s="20">
        <f t="shared" si="448"/>
        <v>1</v>
      </c>
      <c r="P2073" s="20">
        <f t="shared" si="449"/>
        <v>1</v>
      </c>
      <c r="R2073" s="12">
        <f t="shared" si="450"/>
        <v>0.13798008534850639</v>
      </c>
      <c r="S2073" s="21">
        <f t="shared" si="451"/>
        <v>3.061605454789329E-2</v>
      </c>
      <c r="T2073" s="21">
        <f t="shared" si="452"/>
        <v>3.461822978705964E-2</v>
      </c>
      <c r="U2073" s="21">
        <f t="shared" si="453"/>
        <v>3.2615203232290835E-2</v>
      </c>
      <c r="V2073" s="21">
        <f t="shared" si="454"/>
        <v>3.2616495855747919E-2</v>
      </c>
      <c r="W2073" s="22">
        <f t="shared" si="455"/>
        <v>987</v>
      </c>
      <c r="X2073" s="21">
        <f t="shared" si="456"/>
        <v>9.8277608915906783E-2</v>
      </c>
      <c r="Y2073" s="23">
        <f t="shared" si="457"/>
        <v>13.195876288659793</v>
      </c>
      <c r="Z2073" s="21">
        <f t="shared" si="458"/>
        <v>0.436</v>
      </c>
      <c r="AA2073" s="21">
        <f t="shared" si="459"/>
        <v>0.53700000000000003</v>
      </c>
      <c r="AB2073" s="21">
        <f t="shared" si="460"/>
        <v>0.502</v>
      </c>
      <c r="AC2073" s="21">
        <f t="shared" si="461"/>
        <v>0</v>
      </c>
    </row>
    <row r="2074" spans="2:29" x14ac:dyDescent="0.25">
      <c r="B2074" t="s">
        <v>2980</v>
      </c>
      <c r="C2074" t="s">
        <v>2981</v>
      </c>
      <c r="D2074" t="s">
        <v>7414</v>
      </c>
      <c r="E2074" s="1">
        <v>1275</v>
      </c>
      <c r="F2074" s="1">
        <v>1194</v>
      </c>
      <c r="G2074" t="s">
        <v>46</v>
      </c>
      <c r="H2074" s="1">
        <v>1029</v>
      </c>
      <c r="I2074" s="1">
        <v>1098</v>
      </c>
      <c r="J2074">
        <v>952</v>
      </c>
      <c r="K2074">
        <v>179</v>
      </c>
      <c r="L2074">
        <v>860</v>
      </c>
      <c r="M2074">
        <v>30</v>
      </c>
      <c r="N2074" s="20">
        <f t="shared" si="448"/>
        <v>1</v>
      </c>
      <c r="P2074" s="20">
        <f t="shared" si="449"/>
        <v>1</v>
      </c>
      <c r="R2074" s="12">
        <f t="shared" si="450"/>
        <v>0.18802521008403361</v>
      </c>
      <c r="S2074" s="21">
        <f t="shared" si="451"/>
        <v>1.3065190653837266E-2</v>
      </c>
      <c r="T2074" s="21">
        <f t="shared" si="452"/>
        <v>-2.8132807857939923E-2</v>
      </c>
      <c r="U2074" s="21">
        <f t="shared" si="453"/>
        <v>-7.7476015158212119E-3</v>
      </c>
      <c r="V2074" s="21">
        <f t="shared" si="454"/>
        <v>-7.6050729066412899E-3</v>
      </c>
      <c r="W2074" s="22">
        <f t="shared" si="455"/>
        <v>890</v>
      </c>
      <c r="X2074" s="21">
        <f t="shared" si="456"/>
        <v>0.20112359550561798</v>
      </c>
      <c r="Y2074" s="23">
        <f t="shared" si="457"/>
        <v>7.1229050279329611</v>
      </c>
      <c r="Z2074" s="21">
        <f t="shared" si="458"/>
        <v>0.20499999999999999</v>
      </c>
      <c r="AA2074" s="21">
        <f t="shared" si="459"/>
        <v>0.82299999999999995</v>
      </c>
      <c r="AB2074" s="21">
        <f t="shared" si="460"/>
        <v>0.77900000000000003</v>
      </c>
      <c r="AC2074" s="21">
        <f t="shared" si="461"/>
        <v>0</v>
      </c>
    </row>
    <row r="2075" spans="2:29" x14ac:dyDescent="0.25">
      <c r="B2075" t="s">
        <v>2888</v>
      </c>
      <c r="C2075" t="s">
        <v>2889</v>
      </c>
      <c r="D2075" t="s">
        <v>7414</v>
      </c>
      <c r="E2075" s="1">
        <v>1256</v>
      </c>
      <c r="F2075" s="1">
        <v>2066</v>
      </c>
      <c r="G2075" t="s">
        <v>49</v>
      </c>
      <c r="H2075" s="1">
        <v>2013</v>
      </c>
      <c r="I2075" s="1">
        <v>2018</v>
      </c>
      <c r="J2075" s="1">
        <v>2310</v>
      </c>
      <c r="K2075">
        <v>273</v>
      </c>
      <c r="L2075">
        <v>299</v>
      </c>
      <c r="M2075">
        <v>346</v>
      </c>
      <c r="N2075" s="20">
        <f t="shared" si="448"/>
        <v>1</v>
      </c>
      <c r="P2075" s="20">
        <f t="shared" si="449"/>
        <v>1</v>
      </c>
      <c r="R2075" s="12">
        <f t="shared" si="450"/>
        <v>0.11818181818181818</v>
      </c>
      <c r="S2075" s="21">
        <f t="shared" si="451"/>
        <v>4.9627816003061653E-4</v>
      </c>
      <c r="T2075" s="21">
        <f t="shared" si="452"/>
        <v>2.7396693287010221E-2</v>
      </c>
      <c r="U2075" s="21">
        <f t="shared" si="453"/>
        <v>1.3857271921238645E-2</v>
      </c>
      <c r="V2075" s="21">
        <f t="shared" si="454"/>
        <v>1.3916747789426495E-2</v>
      </c>
      <c r="W2075" s="22">
        <f t="shared" si="455"/>
        <v>645</v>
      </c>
      <c r="X2075" s="21">
        <f t="shared" si="456"/>
        <v>0.42325581395348838</v>
      </c>
      <c r="Y2075" s="23">
        <f t="shared" si="457"/>
        <v>4.6007326007326004</v>
      </c>
      <c r="Z2075" s="21">
        <f t="shared" si="458"/>
        <v>0.32400000000000001</v>
      </c>
      <c r="AA2075" s="21">
        <f t="shared" si="459"/>
        <v>0.95699999999999996</v>
      </c>
      <c r="AB2075" s="21">
        <f t="shared" si="460"/>
        <v>0.91300000000000003</v>
      </c>
      <c r="AC2075" s="21">
        <f t="shared" si="461"/>
        <v>0</v>
      </c>
    </row>
    <row r="2076" spans="2:29" x14ac:dyDescent="0.25">
      <c r="B2076" t="s">
        <v>2964</v>
      </c>
      <c r="C2076" t="s">
        <v>2965</v>
      </c>
      <c r="D2076" t="s">
        <v>1737</v>
      </c>
      <c r="E2076" s="1">
        <v>1246</v>
      </c>
      <c r="F2076" s="1">
        <v>1537</v>
      </c>
      <c r="G2076" t="s">
        <v>99</v>
      </c>
      <c r="H2076">
        <v>317</v>
      </c>
      <c r="I2076">
        <v>336</v>
      </c>
      <c r="J2076">
        <v>478</v>
      </c>
      <c r="K2076">
        <v>73</v>
      </c>
      <c r="L2076">
        <v>552</v>
      </c>
      <c r="M2076">
        <v>274</v>
      </c>
      <c r="N2076" s="20">
        <f t="shared" si="448"/>
        <v>1</v>
      </c>
      <c r="P2076" s="20">
        <f t="shared" si="449"/>
        <v>1</v>
      </c>
      <c r="R2076" s="12">
        <f t="shared" si="450"/>
        <v>0.15271966527196654</v>
      </c>
      <c r="S2076" s="21">
        <f t="shared" si="451"/>
        <v>1.1709907613943082E-2</v>
      </c>
      <c r="T2076" s="21">
        <f t="shared" si="452"/>
        <v>7.3044477691469378E-2</v>
      </c>
      <c r="U2076" s="21">
        <f t="shared" si="453"/>
        <v>4.1925971166324238E-2</v>
      </c>
      <c r="V2076" s="21">
        <f t="shared" si="454"/>
        <v>4.22267854905789E-2</v>
      </c>
      <c r="W2076" s="22">
        <f t="shared" si="455"/>
        <v>826</v>
      </c>
      <c r="X2076" s="21">
        <f t="shared" si="456"/>
        <v>8.8377723970944316E-2</v>
      </c>
      <c r="Y2076" s="23">
        <f t="shared" si="457"/>
        <v>17.068493150684933</v>
      </c>
      <c r="Z2076" s="21">
        <f t="shared" si="458"/>
        <v>0.496</v>
      </c>
      <c r="AA2076" s="21">
        <f t="shared" si="459"/>
        <v>0.499</v>
      </c>
      <c r="AB2076" s="21">
        <f t="shared" si="460"/>
        <v>0.39700000000000002</v>
      </c>
      <c r="AC2076" s="21">
        <f t="shared" si="461"/>
        <v>0</v>
      </c>
    </row>
    <row r="2077" spans="2:29" x14ac:dyDescent="0.25">
      <c r="B2077" t="s">
        <v>3057</v>
      </c>
      <c r="C2077" t="s">
        <v>3058</v>
      </c>
      <c r="D2077" t="s">
        <v>7410</v>
      </c>
      <c r="E2077" s="1">
        <v>1245</v>
      </c>
      <c r="F2077" s="1">
        <v>1601</v>
      </c>
      <c r="G2077" t="s">
        <v>49</v>
      </c>
      <c r="H2077" s="1">
        <v>2939</v>
      </c>
      <c r="I2077" s="1">
        <v>4579</v>
      </c>
      <c r="J2077" s="1">
        <v>3922</v>
      </c>
      <c r="K2077">
        <v>92</v>
      </c>
      <c r="L2077">
        <v>724</v>
      </c>
      <c r="M2077">
        <v>342</v>
      </c>
      <c r="N2077" s="20">
        <f t="shared" si="448"/>
        <v>1</v>
      </c>
      <c r="P2077" s="20">
        <f t="shared" si="449"/>
        <v>1</v>
      </c>
      <c r="R2077" s="12">
        <f t="shared" si="450"/>
        <v>2.3457419683834777E-2</v>
      </c>
      <c r="S2077" s="21">
        <f t="shared" si="451"/>
        <v>9.2733384301282973E-2</v>
      </c>
      <c r="T2077" s="21">
        <f t="shared" si="452"/>
        <v>-3.0500947085405294E-2</v>
      </c>
      <c r="U2077" s="21">
        <f t="shared" si="453"/>
        <v>2.9273521066316865E-2</v>
      </c>
      <c r="V2077" s="21">
        <f t="shared" si="454"/>
        <v>3.0501986094064848E-2</v>
      </c>
      <c r="W2077" s="22">
        <f t="shared" si="455"/>
        <v>1066</v>
      </c>
      <c r="X2077" s="21">
        <f t="shared" si="456"/>
        <v>8.6303939962476553E-2</v>
      </c>
      <c r="Y2077" s="23">
        <f t="shared" si="457"/>
        <v>13.532608695652174</v>
      </c>
      <c r="Z2077" s="21">
        <f t="shared" si="458"/>
        <v>0.42599999999999999</v>
      </c>
      <c r="AA2077" s="21">
        <f t="shared" si="459"/>
        <v>0.48899999999999999</v>
      </c>
      <c r="AB2077" s="21">
        <f t="shared" si="460"/>
        <v>0.49</v>
      </c>
      <c r="AC2077" s="21">
        <f t="shared" si="461"/>
        <v>0</v>
      </c>
    </row>
    <row r="2078" spans="2:29" x14ac:dyDescent="0.25">
      <c r="B2078" t="s">
        <v>3035</v>
      </c>
      <c r="C2078" t="s">
        <v>3036</v>
      </c>
      <c r="D2078" t="s">
        <v>7419</v>
      </c>
      <c r="E2078" s="1">
        <v>1241</v>
      </c>
      <c r="F2078" s="1">
        <v>2227</v>
      </c>
      <c r="G2078" t="s">
        <v>86</v>
      </c>
      <c r="H2078" s="1">
        <v>1681</v>
      </c>
      <c r="I2078" s="1">
        <v>1778</v>
      </c>
      <c r="J2078" s="1">
        <v>1580</v>
      </c>
      <c r="K2078">
        <v>-2</v>
      </c>
      <c r="L2078" s="1">
        <v>1340</v>
      </c>
      <c r="M2078">
        <v>865</v>
      </c>
      <c r="N2078" s="20">
        <f t="shared" si="448"/>
        <v>1</v>
      </c>
      <c r="P2078" s="20">
        <f t="shared" si="449"/>
        <v>1</v>
      </c>
      <c r="R2078" s="12">
        <f t="shared" si="450"/>
        <v>-1.2658227848101266E-3</v>
      </c>
      <c r="S2078" s="21">
        <f t="shared" si="451"/>
        <v>1.128323744404236E-2</v>
      </c>
      <c r="T2078" s="21">
        <f t="shared" si="452"/>
        <v>-2.3336255878394274E-2</v>
      </c>
      <c r="U2078" s="21">
        <f t="shared" si="453"/>
        <v>-6.1772426385491297E-3</v>
      </c>
      <c r="V2078" s="21">
        <f t="shared" si="454"/>
        <v>-6.0767536909670143E-3</v>
      </c>
      <c r="W2078" s="22">
        <f t="shared" si="455"/>
        <v>2205</v>
      </c>
      <c r="X2078" s="21">
        <f t="shared" si="456"/>
        <v>-9.0702947845804993E-4</v>
      </c>
      <c r="Y2078" s="23">
        <f t="shared" si="457"/>
        <v>100000</v>
      </c>
      <c r="Z2078" s="21">
        <f t="shared" si="458"/>
        <v>0.21099999999999999</v>
      </c>
      <c r="AA2078" s="21">
        <f t="shared" si="459"/>
        <v>0.13900000000000001</v>
      </c>
      <c r="AB2078" s="21">
        <f t="shared" si="460"/>
        <v>0.18200000000000005</v>
      </c>
      <c r="AC2078" s="21">
        <f t="shared" si="461"/>
        <v>0</v>
      </c>
    </row>
    <row r="2079" spans="2:29" x14ac:dyDescent="0.25">
      <c r="B2079" t="s">
        <v>2982</v>
      </c>
      <c r="C2079" t="s">
        <v>2983</v>
      </c>
      <c r="D2079" t="s">
        <v>7419</v>
      </c>
      <c r="E2079" s="1">
        <v>1240</v>
      </c>
      <c r="F2079" s="1">
        <v>1395</v>
      </c>
      <c r="G2079" t="s">
        <v>46</v>
      </c>
      <c r="H2079">
        <v>358</v>
      </c>
      <c r="I2079">
        <v>281</v>
      </c>
      <c r="J2079">
        <v>376</v>
      </c>
      <c r="K2079">
        <v>89</v>
      </c>
      <c r="L2079">
        <v>261</v>
      </c>
      <c r="M2079">
        <v>159</v>
      </c>
      <c r="N2079" s="20">
        <f t="shared" si="448"/>
        <v>1</v>
      </c>
      <c r="P2079" s="20">
        <f t="shared" si="449"/>
        <v>1</v>
      </c>
      <c r="R2079" s="12">
        <f t="shared" si="450"/>
        <v>0.23670212765957446</v>
      </c>
      <c r="S2079" s="21">
        <f t="shared" si="451"/>
        <v>-4.7281368001085844E-2</v>
      </c>
      <c r="T2079" s="21">
        <f t="shared" si="452"/>
        <v>5.9976666145317825E-2</v>
      </c>
      <c r="U2079" s="21">
        <f t="shared" si="453"/>
        <v>4.9176679314266725E-3</v>
      </c>
      <c r="V2079" s="21">
        <f t="shared" si="454"/>
        <v>5.8709886918862182E-3</v>
      </c>
      <c r="W2079" s="22">
        <f t="shared" si="455"/>
        <v>420</v>
      </c>
      <c r="X2079" s="21">
        <f t="shared" si="456"/>
        <v>0.2119047619047619</v>
      </c>
      <c r="Y2079" s="23">
        <f t="shared" si="457"/>
        <v>13.932584269662922</v>
      </c>
      <c r="Z2079" s="21">
        <f t="shared" si="458"/>
        <v>0.27600000000000002</v>
      </c>
      <c r="AA2079" s="21">
        <f t="shared" si="459"/>
        <v>0.83899999999999997</v>
      </c>
      <c r="AB2079" s="21">
        <f t="shared" si="460"/>
        <v>0.48099999999999998</v>
      </c>
      <c r="AC2079" s="21">
        <f t="shared" si="461"/>
        <v>0</v>
      </c>
    </row>
    <row r="2080" spans="2:29" x14ac:dyDescent="0.25">
      <c r="B2080" t="s">
        <v>3005</v>
      </c>
      <c r="C2080" t="s">
        <v>3006</v>
      </c>
      <c r="D2080" t="s">
        <v>1737</v>
      </c>
      <c r="E2080" s="1">
        <v>1235</v>
      </c>
      <c r="F2080" s="1">
        <v>1734</v>
      </c>
      <c r="G2080" t="s">
        <v>49</v>
      </c>
      <c r="H2080" s="1">
        <v>2922</v>
      </c>
      <c r="I2080" s="1">
        <v>3356</v>
      </c>
      <c r="J2080" s="1">
        <v>3452</v>
      </c>
      <c r="K2080">
        <v>63</v>
      </c>
      <c r="L2080">
        <v>850</v>
      </c>
      <c r="M2080">
        <v>655</v>
      </c>
      <c r="N2080" s="20">
        <f t="shared" si="448"/>
        <v>1</v>
      </c>
      <c r="P2080" s="20">
        <f t="shared" si="449"/>
        <v>1</v>
      </c>
      <c r="R2080" s="12">
        <f t="shared" si="450"/>
        <v>1.8250289687137891E-2</v>
      </c>
      <c r="S2080" s="21">
        <f t="shared" si="451"/>
        <v>2.8083402990056072E-2</v>
      </c>
      <c r="T2080" s="21">
        <f t="shared" si="452"/>
        <v>5.6567361741415301E-3</v>
      </c>
      <c r="U2080" s="21">
        <f t="shared" si="453"/>
        <v>1.6808241295173776E-2</v>
      </c>
      <c r="V2080" s="21">
        <f t="shared" si="454"/>
        <v>1.6849460153123792E-2</v>
      </c>
      <c r="W2080" s="22">
        <f t="shared" si="455"/>
        <v>1505</v>
      </c>
      <c r="X2080" s="21">
        <f t="shared" si="456"/>
        <v>4.1860465116279069E-2</v>
      </c>
      <c r="Y2080" s="23">
        <f t="shared" si="457"/>
        <v>19.603174603174605</v>
      </c>
      <c r="Z2080" s="21">
        <f t="shared" si="458"/>
        <v>0.33900000000000002</v>
      </c>
      <c r="AA2080" s="21">
        <f t="shared" si="459"/>
        <v>0.307</v>
      </c>
      <c r="AB2080" s="21">
        <f t="shared" si="460"/>
        <v>0.35599999999999998</v>
      </c>
      <c r="AC2080" s="21">
        <f t="shared" si="461"/>
        <v>0</v>
      </c>
    </row>
    <row r="2081" spans="2:29" x14ac:dyDescent="0.25">
      <c r="B2081" t="s">
        <v>3024</v>
      </c>
      <c r="C2081" t="s">
        <v>3025</v>
      </c>
      <c r="D2081" t="s">
        <v>7409</v>
      </c>
      <c r="E2081" s="1">
        <v>1230</v>
      </c>
      <c r="F2081" s="1">
        <v>1310</v>
      </c>
      <c r="G2081" t="s">
        <v>99</v>
      </c>
      <c r="H2081">
        <v>411</v>
      </c>
      <c r="I2081">
        <v>625</v>
      </c>
      <c r="J2081">
        <v>454</v>
      </c>
      <c r="K2081">
        <v>-18</v>
      </c>
      <c r="L2081">
        <v>402</v>
      </c>
      <c r="M2081">
        <v>49</v>
      </c>
      <c r="N2081" s="20">
        <f t="shared" si="448"/>
        <v>1</v>
      </c>
      <c r="P2081" s="20">
        <f t="shared" si="449"/>
        <v>1</v>
      </c>
      <c r="R2081" s="12">
        <f t="shared" si="450"/>
        <v>-3.9647577092511016E-2</v>
      </c>
      <c r="S2081" s="21">
        <f t="shared" si="451"/>
        <v>8.7445847184056014E-2</v>
      </c>
      <c r="T2081" s="21">
        <f t="shared" si="452"/>
        <v>-6.1930173021671031E-2</v>
      </c>
      <c r="U2081" s="21">
        <f t="shared" si="453"/>
        <v>1.0000068176359012E-2</v>
      </c>
      <c r="V2081" s="21">
        <f t="shared" si="454"/>
        <v>1.1838580779581331E-2</v>
      </c>
      <c r="W2081" s="22">
        <f t="shared" si="455"/>
        <v>451</v>
      </c>
      <c r="X2081" s="21">
        <f t="shared" si="456"/>
        <v>-3.9911308203991129E-2</v>
      </c>
      <c r="Y2081" s="23">
        <f t="shared" si="457"/>
        <v>100000</v>
      </c>
      <c r="Z2081" s="21">
        <f t="shared" si="458"/>
        <v>0.309</v>
      </c>
      <c r="AA2081" s="21">
        <f t="shared" si="459"/>
        <v>0.104</v>
      </c>
      <c r="AB2081" s="21">
        <f t="shared" si="460"/>
        <v>0.18200000000000005</v>
      </c>
      <c r="AC2081" s="21">
        <f t="shared" si="461"/>
        <v>0</v>
      </c>
    </row>
    <row r="2082" spans="2:29" x14ac:dyDescent="0.25">
      <c r="B2082" t="s">
        <v>2990</v>
      </c>
      <c r="C2082" t="s">
        <v>2991</v>
      </c>
      <c r="D2082" t="s">
        <v>7412</v>
      </c>
      <c r="E2082" s="1">
        <v>1227</v>
      </c>
      <c r="F2082" s="1">
        <v>1398</v>
      </c>
      <c r="G2082" t="s">
        <v>49</v>
      </c>
      <c r="H2082" s="1">
        <v>2493</v>
      </c>
      <c r="I2082" s="1">
        <v>3047</v>
      </c>
      <c r="J2082" s="1">
        <v>3739</v>
      </c>
      <c r="K2082">
        <v>245</v>
      </c>
      <c r="L2082">
        <v>747</v>
      </c>
      <c r="M2082">
        <v>296</v>
      </c>
      <c r="N2082" s="20">
        <f t="shared" si="448"/>
        <v>1</v>
      </c>
      <c r="P2082" s="20">
        <f t="shared" si="449"/>
        <v>1</v>
      </c>
      <c r="R2082" s="12">
        <f t="shared" si="450"/>
        <v>6.5525541588660072E-2</v>
      </c>
      <c r="S2082" s="21">
        <f t="shared" si="451"/>
        <v>4.0950396969256841E-2</v>
      </c>
      <c r="T2082" s="21">
        <f t="shared" si="452"/>
        <v>4.1781407025180739E-2</v>
      </c>
      <c r="U2082" s="21">
        <f t="shared" si="453"/>
        <v>4.136581910395587E-2</v>
      </c>
      <c r="V2082" s="21">
        <f t="shared" si="454"/>
        <v>4.136587436613115E-2</v>
      </c>
      <c r="W2082" s="22">
        <f t="shared" si="455"/>
        <v>1043</v>
      </c>
      <c r="X2082" s="21">
        <f t="shared" si="456"/>
        <v>0.2348993288590604</v>
      </c>
      <c r="Y2082" s="23">
        <f t="shared" si="457"/>
        <v>5.0081632653061225</v>
      </c>
      <c r="Z2082" s="21">
        <f t="shared" si="458"/>
        <v>0.48799999999999999</v>
      </c>
      <c r="AA2082" s="21">
        <f t="shared" si="459"/>
        <v>0.86599999999999999</v>
      </c>
      <c r="AB2082" s="21">
        <f t="shared" si="460"/>
        <v>0.89200000000000002</v>
      </c>
      <c r="AC2082" s="21">
        <f t="shared" si="461"/>
        <v>0</v>
      </c>
    </row>
    <row r="2083" spans="2:29" x14ac:dyDescent="0.25">
      <c r="B2083" t="s">
        <v>2997</v>
      </c>
      <c r="C2083" t="s">
        <v>2998</v>
      </c>
      <c r="D2083" t="s">
        <v>7409</v>
      </c>
      <c r="E2083" s="1">
        <v>1224</v>
      </c>
      <c r="F2083" s="1">
        <v>2203</v>
      </c>
      <c r="G2083" t="s">
        <v>31</v>
      </c>
      <c r="H2083">
        <v>111</v>
      </c>
      <c r="I2083">
        <v>128</v>
      </c>
      <c r="J2083">
        <v>154</v>
      </c>
      <c r="K2083">
        <v>71</v>
      </c>
      <c r="L2083">
        <v>290</v>
      </c>
      <c r="M2083">
        <v>563</v>
      </c>
      <c r="N2083" s="20">
        <f t="shared" si="448"/>
        <v>1</v>
      </c>
      <c r="P2083" s="20">
        <f t="shared" si="449"/>
        <v>1</v>
      </c>
      <c r="R2083" s="12">
        <f t="shared" si="450"/>
        <v>0.46103896103896103</v>
      </c>
      <c r="S2083" s="21">
        <f t="shared" si="451"/>
        <v>2.8910023717976019E-2</v>
      </c>
      <c r="T2083" s="21">
        <f t="shared" si="452"/>
        <v>3.7676903202779055E-2</v>
      </c>
      <c r="U2083" s="21">
        <f t="shared" si="453"/>
        <v>3.3284165699817292E-2</v>
      </c>
      <c r="V2083" s="21">
        <f t="shared" si="454"/>
        <v>3.3290364206857458E-2</v>
      </c>
      <c r="W2083" s="22">
        <f t="shared" si="455"/>
        <v>853</v>
      </c>
      <c r="X2083" s="21">
        <f t="shared" si="456"/>
        <v>8.3235638921453692E-2</v>
      </c>
      <c r="Y2083" s="23">
        <f t="shared" si="457"/>
        <v>17.239436619718308</v>
      </c>
      <c r="Z2083" s="21">
        <f t="shared" si="458"/>
        <v>0.439</v>
      </c>
      <c r="AA2083" s="21">
        <f t="shared" si="459"/>
        <v>0.47799999999999998</v>
      </c>
      <c r="AB2083" s="21">
        <f t="shared" si="460"/>
        <v>0.39400000000000002</v>
      </c>
      <c r="AC2083" s="21">
        <f t="shared" si="461"/>
        <v>0</v>
      </c>
    </row>
    <row r="2084" spans="2:29" x14ac:dyDescent="0.25">
      <c r="B2084">
        <v>94124453</v>
      </c>
      <c r="C2084" t="s">
        <v>3013</v>
      </c>
      <c r="D2084" t="s">
        <v>7415</v>
      </c>
      <c r="E2084" s="1">
        <v>1223</v>
      </c>
      <c r="F2084" s="1">
        <v>2517</v>
      </c>
      <c r="G2084" t="s">
        <v>49</v>
      </c>
      <c r="H2084" s="1">
        <v>3615</v>
      </c>
      <c r="I2084" s="1">
        <v>3298</v>
      </c>
      <c r="J2084" s="1">
        <v>3913</v>
      </c>
      <c r="K2084">
        <v>437</v>
      </c>
      <c r="L2084" s="1">
        <v>2103</v>
      </c>
      <c r="M2084" s="1">
        <v>1203</v>
      </c>
      <c r="N2084" s="20">
        <f t="shared" si="448"/>
        <v>1</v>
      </c>
      <c r="P2084" s="20">
        <f t="shared" si="449"/>
        <v>1</v>
      </c>
      <c r="R2084" s="12">
        <f t="shared" si="450"/>
        <v>0.11167901865576284</v>
      </c>
      <c r="S2084" s="21">
        <f t="shared" si="451"/>
        <v>-1.8187696924750196E-2</v>
      </c>
      <c r="T2084" s="21">
        <f t="shared" si="452"/>
        <v>3.478908549259474E-2</v>
      </c>
      <c r="U2084" s="21">
        <f t="shared" si="453"/>
        <v>7.9527048550522839E-3</v>
      </c>
      <c r="V2084" s="21">
        <f t="shared" si="454"/>
        <v>8.1846978076322765E-3</v>
      </c>
      <c r="W2084" s="22">
        <f t="shared" si="455"/>
        <v>3306</v>
      </c>
      <c r="X2084" s="21">
        <f t="shared" si="456"/>
        <v>0.13218390804597702</v>
      </c>
      <c r="Y2084" s="23">
        <f t="shared" si="457"/>
        <v>2.7986270022883297</v>
      </c>
      <c r="Z2084" s="21">
        <f t="shared" si="458"/>
        <v>0.28799999999999998</v>
      </c>
      <c r="AA2084" s="21">
        <f t="shared" si="459"/>
        <v>0.66100000000000003</v>
      </c>
      <c r="AB2084" s="21">
        <f t="shared" si="460"/>
        <v>0.96899999999999997</v>
      </c>
      <c r="AC2084" s="21">
        <f t="shared" si="461"/>
        <v>0</v>
      </c>
    </row>
    <row r="2085" spans="2:29" x14ac:dyDescent="0.25">
      <c r="B2085" t="s">
        <v>3045</v>
      </c>
      <c r="C2085" t="s">
        <v>3046</v>
      </c>
      <c r="D2085" t="s">
        <v>7409</v>
      </c>
      <c r="E2085" s="1">
        <v>1222</v>
      </c>
      <c r="F2085" s="1">
        <v>1462</v>
      </c>
      <c r="G2085" t="s">
        <v>49</v>
      </c>
      <c r="H2085" s="1">
        <v>1852</v>
      </c>
      <c r="I2085" s="1">
        <v>2065</v>
      </c>
      <c r="J2085" s="1">
        <v>1999</v>
      </c>
      <c r="K2085">
        <v>6</v>
      </c>
      <c r="L2085">
        <v>900</v>
      </c>
      <c r="M2085">
        <v>61</v>
      </c>
      <c r="N2085" s="20">
        <f t="shared" si="448"/>
        <v>1</v>
      </c>
      <c r="P2085" s="20">
        <f t="shared" si="449"/>
        <v>1</v>
      </c>
      <c r="R2085" s="12">
        <f t="shared" si="450"/>
        <v>3.0015007503751876E-3</v>
      </c>
      <c r="S2085" s="21">
        <f t="shared" si="451"/>
        <v>2.201157549948074E-2</v>
      </c>
      <c r="T2085" s="21">
        <f t="shared" si="452"/>
        <v>-6.4755766767589096E-3</v>
      </c>
      <c r="U2085" s="21">
        <f t="shared" si="453"/>
        <v>7.6673365639072788E-3</v>
      </c>
      <c r="V2085" s="21">
        <f t="shared" si="454"/>
        <v>7.73444512887637E-3</v>
      </c>
      <c r="W2085" s="22">
        <f t="shared" si="455"/>
        <v>961</v>
      </c>
      <c r="X2085" s="21">
        <f t="shared" si="456"/>
        <v>6.2434963579604576E-3</v>
      </c>
      <c r="Y2085" s="23">
        <f t="shared" si="457"/>
        <v>203.66666666666666</v>
      </c>
      <c r="Z2085" s="21">
        <f t="shared" si="458"/>
        <v>0.28399999999999997</v>
      </c>
      <c r="AA2085" s="21">
        <f t="shared" si="459"/>
        <v>0.18099999999999999</v>
      </c>
      <c r="AB2085" s="21">
        <f t="shared" si="460"/>
        <v>0.18500000000000005</v>
      </c>
      <c r="AC2085" s="21">
        <f t="shared" si="461"/>
        <v>0</v>
      </c>
    </row>
    <row r="2086" spans="2:29" x14ac:dyDescent="0.25">
      <c r="B2086" t="s">
        <v>3087</v>
      </c>
      <c r="C2086" t="s">
        <v>3088</v>
      </c>
      <c r="D2086" t="s">
        <v>1737</v>
      </c>
      <c r="E2086" s="1">
        <v>1222</v>
      </c>
      <c r="F2086" s="1">
        <v>1188</v>
      </c>
      <c r="G2086" t="s">
        <v>37</v>
      </c>
      <c r="H2086">
        <v>675</v>
      </c>
      <c r="I2086">
        <v>504</v>
      </c>
      <c r="J2086">
        <v>808</v>
      </c>
      <c r="K2086">
        <v>256</v>
      </c>
      <c r="L2086" s="1">
        <v>1204</v>
      </c>
      <c r="M2086">
        <v>106</v>
      </c>
      <c r="N2086" s="20">
        <f t="shared" si="448"/>
        <v>1</v>
      </c>
      <c r="P2086" s="20">
        <f t="shared" si="449"/>
        <v>1</v>
      </c>
      <c r="R2086" s="12">
        <f t="shared" si="450"/>
        <v>0.31683168316831684</v>
      </c>
      <c r="S2086" s="21">
        <f t="shared" si="451"/>
        <v>-5.6753173486198794E-2</v>
      </c>
      <c r="T2086" s="21">
        <f t="shared" si="452"/>
        <v>9.8996134459437002E-2</v>
      </c>
      <c r="U2086" s="21">
        <f t="shared" si="453"/>
        <v>1.8147639676976635E-2</v>
      </c>
      <c r="V2086" s="21">
        <f t="shared" si="454"/>
        <v>2.0130200216738281E-2</v>
      </c>
      <c r="W2086" s="22">
        <f t="shared" si="455"/>
        <v>1310</v>
      </c>
      <c r="X2086" s="21">
        <f t="shared" si="456"/>
        <v>0.19541984732824427</v>
      </c>
      <c r="Y2086" s="23">
        <f t="shared" si="457"/>
        <v>4.7734375</v>
      </c>
      <c r="Z2086" s="21">
        <f t="shared" si="458"/>
        <v>0.36</v>
      </c>
      <c r="AA2086" s="21">
        <f t="shared" si="459"/>
        <v>0.80900000000000005</v>
      </c>
      <c r="AB2086" s="21">
        <f t="shared" si="460"/>
        <v>0.90400000000000003</v>
      </c>
      <c r="AC2086" s="21">
        <f t="shared" si="461"/>
        <v>0</v>
      </c>
    </row>
    <row r="2087" spans="2:29" x14ac:dyDescent="0.25">
      <c r="B2087" t="s">
        <v>3053</v>
      </c>
      <c r="C2087" t="s">
        <v>3054</v>
      </c>
      <c r="D2087" t="s">
        <v>1737</v>
      </c>
      <c r="E2087" s="1">
        <v>1207</v>
      </c>
      <c r="F2087">
        <v>851</v>
      </c>
      <c r="G2087" t="s">
        <v>104</v>
      </c>
      <c r="H2087" s="1">
        <v>1163</v>
      </c>
      <c r="I2087">
        <v>860</v>
      </c>
      <c r="J2087" s="1">
        <v>1471</v>
      </c>
      <c r="K2087">
        <v>196</v>
      </c>
      <c r="L2087">
        <v>616</v>
      </c>
      <c r="M2087">
        <v>0</v>
      </c>
      <c r="N2087" s="20">
        <f t="shared" si="448"/>
        <v>1</v>
      </c>
      <c r="P2087" s="20">
        <f t="shared" si="449"/>
        <v>1</v>
      </c>
      <c r="R2087" s="12">
        <f t="shared" si="450"/>
        <v>0.13324269204622705</v>
      </c>
      <c r="S2087" s="21">
        <f t="shared" si="451"/>
        <v>-5.8579291456708371E-2</v>
      </c>
      <c r="T2087" s="21">
        <f t="shared" si="452"/>
        <v>0.11332726340118904</v>
      </c>
      <c r="U2087" s="21">
        <f t="shared" si="453"/>
        <v>2.3772113876770584E-2</v>
      </c>
      <c r="V2087" s="21">
        <f t="shared" si="454"/>
        <v>2.6173361940417084E-2</v>
      </c>
      <c r="W2087" s="22">
        <f t="shared" si="455"/>
        <v>616</v>
      </c>
      <c r="X2087" s="21">
        <f t="shared" si="456"/>
        <v>0.31818181818181812</v>
      </c>
      <c r="Y2087" s="23">
        <f t="shared" si="457"/>
        <v>6.1581632653061229</v>
      </c>
      <c r="Z2087" s="21">
        <f t="shared" si="458"/>
        <v>0.39800000000000002</v>
      </c>
      <c r="AA2087" s="21">
        <f t="shared" si="459"/>
        <v>0.92100000000000004</v>
      </c>
      <c r="AB2087" s="21">
        <f t="shared" si="460"/>
        <v>0.83499999999999996</v>
      </c>
      <c r="AC2087" s="21">
        <f t="shared" si="461"/>
        <v>0</v>
      </c>
    </row>
    <row r="2088" spans="2:29" x14ac:dyDescent="0.25">
      <c r="B2088" t="s">
        <v>3041</v>
      </c>
      <c r="C2088" t="s">
        <v>3042</v>
      </c>
      <c r="D2088" t="s">
        <v>7417</v>
      </c>
      <c r="E2088" s="1">
        <v>1206</v>
      </c>
      <c r="F2088" s="1">
        <v>1530</v>
      </c>
      <c r="G2088" t="s">
        <v>46</v>
      </c>
      <c r="H2088" s="1">
        <v>2012</v>
      </c>
      <c r="I2088">
        <v>453</v>
      </c>
      <c r="J2088">
        <v>909</v>
      </c>
      <c r="K2088">
        <v>93</v>
      </c>
      <c r="L2088" s="1">
        <v>1222</v>
      </c>
      <c r="M2088">
        <v>430</v>
      </c>
      <c r="N2088" s="20">
        <f t="shared" si="448"/>
        <v>1</v>
      </c>
      <c r="P2088" s="20">
        <f t="shared" si="449"/>
        <v>1</v>
      </c>
      <c r="R2088" s="12">
        <f t="shared" si="450"/>
        <v>0.10231023102310231</v>
      </c>
      <c r="S2088" s="21">
        <f t="shared" si="451"/>
        <v>-0.25784597845336887</v>
      </c>
      <c r="T2088" s="21">
        <f t="shared" si="452"/>
        <v>0.14945807679570478</v>
      </c>
      <c r="U2088" s="21">
        <f t="shared" si="453"/>
        <v>-7.6379442469371783E-2</v>
      </c>
      <c r="V2088" s="21">
        <f t="shared" si="454"/>
        <v>-6.1589114709011961E-2</v>
      </c>
      <c r="W2088" s="22">
        <f t="shared" si="455"/>
        <v>1652</v>
      </c>
      <c r="X2088" s="21">
        <f t="shared" si="456"/>
        <v>5.6295399515738496E-2</v>
      </c>
      <c r="Y2088" s="23">
        <f t="shared" si="457"/>
        <v>12.96774193548387</v>
      </c>
      <c r="Z2088" s="21">
        <f t="shared" si="458"/>
        <v>7.0000000000000007E-2</v>
      </c>
      <c r="AA2088" s="21">
        <f t="shared" si="459"/>
        <v>0.375</v>
      </c>
      <c r="AB2088" s="21">
        <f t="shared" si="460"/>
        <v>0.51200000000000001</v>
      </c>
      <c r="AC2088" s="21">
        <f t="shared" si="461"/>
        <v>0</v>
      </c>
    </row>
    <row r="2089" spans="2:29" x14ac:dyDescent="0.25">
      <c r="B2089" t="s">
        <v>3003</v>
      </c>
      <c r="C2089" t="s">
        <v>3004</v>
      </c>
      <c r="D2089" t="s">
        <v>7416</v>
      </c>
      <c r="E2089" s="1">
        <v>1200</v>
      </c>
      <c r="F2089" s="1">
        <v>1517</v>
      </c>
      <c r="G2089" t="s">
        <v>46</v>
      </c>
      <c r="H2089">
        <v>422</v>
      </c>
      <c r="I2089">
        <v>696</v>
      </c>
      <c r="J2089">
        <v>498</v>
      </c>
      <c r="K2089">
        <v>-55</v>
      </c>
      <c r="L2089">
        <v>59</v>
      </c>
      <c r="M2089">
        <v>258</v>
      </c>
      <c r="N2089" s="20">
        <f t="shared" si="448"/>
        <v>1</v>
      </c>
      <c r="P2089" s="20">
        <f t="shared" si="449"/>
        <v>1</v>
      </c>
      <c r="R2089" s="12">
        <f t="shared" si="450"/>
        <v>-0.11044176706827309</v>
      </c>
      <c r="S2089" s="21">
        <f t="shared" si="451"/>
        <v>0.10524703299955629</v>
      </c>
      <c r="T2089" s="21">
        <f t="shared" si="452"/>
        <v>-6.4757959792901554E-2</v>
      </c>
      <c r="U2089" s="21">
        <f t="shared" si="453"/>
        <v>1.6697344382952117E-2</v>
      </c>
      <c r="V2089" s="21">
        <f t="shared" si="454"/>
        <v>1.9062139196535616E-2</v>
      </c>
      <c r="W2089" s="22">
        <f t="shared" si="455"/>
        <v>317</v>
      </c>
      <c r="X2089" s="21">
        <f t="shared" si="456"/>
        <v>-0.17350157728706625</v>
      </c>
      <c r="Y2089" s="23">
        <f t="shared" si="457"/>
        <v>100000</v>
      </c>
      <c r="Z2089" s="21">
        <f t="shared" si="458"/>
        <v>0.35499999999999998</v>
      </c>
      <c r="AA2089" s="21">
        <f t="shared" si="459"/>
        <v>5.6000000000000001E-2</v>
      </c>
      <c r="AB2089" s="21">
        <f t="shared" si="460"/>
        <v>0.18200000000000005</v>
      </c>
      <c r="AC2089" s="21">
        <f t="shared" si="461"/>
        <v>0</v>
      </c>
    </row>
    <row r="2090" spans="2:29" x14ac:dyDescent="0.25">
      <c r="B2090" t="s">
        <v>3047</v>
      </c>
      <c r="C2090" t="s">
        <v>3048</v>
      </c>
      <c r="D2090" t="s">
        <v>1737</v>
      </c>
      <c r="E2090" s="1">
        <v>1191</v>
      </c>
      <c r="F2090" s="1">
        <v>1423</v>
      </c>
      <c r="G2090" t="s">
        <v>31</v>
      </c>
      <c r="H2090">
        <v>106</v>
      </c>
      <c r="I2090">
        <v>355</v>
      </c>
      <c r="J2090">
        <v>75</v>
      </c>
      <c r="K2090">
        <v>31</v>
      </c>
      <c r="L2090" s="1">
        <v>1326</v>
      </c>
      <c r="M2090" t="s">
        <v>30</v>
      </c>
      <c r="N2090" s="20">
        <f t="shared" si="448"/>
        <v>1</v>
      </c>
      <c r="P2090" s="20">
        <f t="shared" si="449"/>
        <v>1</v>
      </c>
      <c r="R2090" s="12">
        <f t="shared" si="450"/>
        <v>0.41333333333333333</v>
      </c>
      <c r="S2090" s="21">
        <f t="shared" si="451"/>
        <v>0.27345762325462419</v>
      </c>
      <c r="T2090" s="21">
        <f t="shared" si="452"/>
        <v>-0.26723185380533443</v>
      </c>
      <c r="U2090" s="21">
        <f t="shared" si="453"/>
        <v>-3.4003529069719707E-2</v>
      </c>
      <c r="V2090" s="21">
        <f t="shared" si="454"/>
        <v>-9.2592532068099809E-3</v>
      </c>
      <c r="W2090" s="22">
        <f t="shared" si="455"/>
        <v>1326</v>
      </c>
      <c r="X2090" s="21">
        <f t="shared" si="456"/>
        <v>2.3378582202111614E-2</v>
      </c>
      <c r="Y2090" s="23">
        <f t="shared" si="457"/>
        <v>38.41935483870968</v>
      </c>
      <c r="Z2090" s="21">
        <f t="shared" si="458"/>
        <v>0.19700000000000001</v>
      </c>
      <c r="AA2090" s="21">
        <f t="shared" si="459"/>
        <v>0.221</v>
      </c>
      <c r="AB2090" s="21">
        <f t="shared" si="460"/>
        <v>0.23499999999999999</v>
      </c>
      <c r="AC2090" s="21">
        <f t="shared" si="461"/>
        <v>0</v>
      </c>
    </row>
    <row r="2091" spans="2:29" x14ac:dyDescent="0.25">
      <c r="B2091" t="s">
        <v>3069</v>
      </c>
      <c r="C2091" t="s">
        <v>3070</v>
      </c>
      <c r="D2091" t="s">
        <v>4619</v>
      </c>
      <c r="E2091" s="1">
        <v>1185</v>
      </c>
      <c r="F2091" s="1">
        <v>1474</v>
      </c>
      <c r="G2091" t="s">
        <v>34</v>
      </c>
      <c r="H2091">
        <v>678</v>
      </c>
      <c r="I2091">
        <v>876</v>
      </c>
      <c r="J2091" s="1">
        <v>1010</v>
      </c>
      <c r="K2091">
        <v>106</v>
      </c>
      <c r="L2091">
        <v>922</v>
      </c>
      <c r="M2091">
        <v>129</v>
      </c>
      <c r="N2091" s="20">
        <f t="shared" si="448"/>
        <v>1</v>
      </c>
      <c r="P2091" s="20">
        <f t="shared" si="449"/>
        <v>1</v>
      </c>
      <c r="R2091" s="12">
        <f t="shared" si="450"/>
        <v>0.10495049504950495</v>
      </c>
      <c r="S2091" s="21">
        <f t="shared" si="451"/>
        <v>5.2579439408869888E-2</v>
      </c>
      <c r="T2091" s="21">
        <f t="shared" si="452"/>
        <v>2.8876987242201446E-2</v>
      </c>
      <c r="U2091" s="21">
        <f t="shared" si="453"/>
        <v>4.0660733597690513E-2</v>
      </c>
      <c r="V2091" s="21">
        <f t="shared" si="454"/>
        <v>4.0705720082920616E-2</v>
      </c>
      <c r="W2091" s="22">
        <f t="shared" si="455"/>
        <v>1051</v>
      </c>
      <c r="X2091" s="21">
        <f t="shared" si="456"/>
        <v>0.10085632730732635</v>
      </c>
      <c r="Y2091" s="23">
        <f t="shared" si="457"/>
        <v>11.179245283018869</v>
      </c>
      <c r="Z2091" s="21">
        <f t="shared" si="458"/>
        <v>0.48299999999999998</v>
      </c>
      <c r="AA2091" s="21">
        <f t="shared" si="459"/>
        <v>0.55000000000000004</v>
      </c>
      <c r="AB2091" s="21">
        <f t="shared" si="460"/>
        <v>0.57499999999999996</v>
      </c>
      <c r="AC2091" s="21">
        <f t="shared" si="461"/>
        <v>0</v>
      </c>
    </row>
    <row r="2092" spans="2:29" x14ac:dyDescent="0.25">
      <c r="B2092" t="s">
        <v>3059</v>
      </c>
      <c r="C2092" t="s">
        <v>3060</v>
      </c>
      <c r="D2092" t="s">
        <v>7417</v>
      </c>
      <c r="E2092" s="1">
        <v>1174</v>
      </c>
      <c r="F2092" s="1">
        <v>2177</v>
      </c>
      <c r="G2092" t="s">
        <v>31</v>
      </c>
      <c r="H2092" s="1">
        <v>3600</v>
      </c>
      <c r="I2092" s="1">
        <v>2273</v>
      </c>
      <c r="J2092" s="1">
        <v>3321</v>
      </c>
      <c r="K2092">
        <v>162</v>
      </c>
      <c r="L2092" s="1">
        <v>1784</v>
      </c>
      <c r="M2092">
        <v>494</v>
      </c>
      <c r="N2092" s="20">
        <f t="shared" si="448"/>
        <v>1</v>
      </c>
      <c r="P2092" s="20">
        <f t="shared" si="449"/>
        <v>1</v>
      </c>
      <c r="R2092" s="12">
        <f t="shared" si="450"/>
        <v>4.878048780487805E-2</v>
      </c>
      <c r="S2092" s="21">
        <f t="shared" si="451"/>
        <v>-8.7864440470224792E-2</v>
      </c>
      <c r="T2092" s="21">
        <f t="shared" si="452"/>
        <v>7.8782488220582092E-2</v>
      </c>
      <c r="U2092" s="21">
        <f t="shared" si="453"/>
        <v>-8.0343410661819492E-3</v>
      </c>
      <c r="V2092" s="21">
        <f t="shared" si="454"/>
        <v>-5.705431105274883E-3</v>
      </c>
      <c r="W2092" s="22">
        <f t="shared" si="455"/>
        <v>2278</v>
      </c>
      <c r="X2092" s="21">
        <f t="shared" si="456"/>
        <v>7.1115013169446878E-2</v>
      </c>
      <c r="Y2092" s="23">
        <f t="shared" si="457"/>
        <v>7.2469135802469138</v>
      </c>
      <c r="Z2092" s="21">
        <f t="shared" si="458"/>
        <v>0.21299999999999999</v>
      </c>
      <c r="AA2092" s="21">
        <f t="shared" si="459"/>
        <v>0.432</v>
      </c>
      <c r="AB2092" s="21">
        <f t="shared" si="460"/>
        <v>0.77300000000000002</v>
      </c>
      <c r="AC2092" s="21">
        <f t="shared" si="461"/>
        <v>0</v>
      </c>
    </row>
    <row r="2093" spans="2:29" x14ac:dyDescent="0.25">
      <c r="B2093" t="s">
        <v>3061</v>
      </c>
      <c r="C2093" t="s">
        <v>3062</v>
      </c>
      <c r="D2093" t="s">
        <v>7412</v>
      </c>
      <c r="E2093" s="1">
        <v>1172</v>
      </c>
      <c r="F2093" s="1">
        <v>1310</v>
      </c>
      <c r="G2093" t="s">
        <v>49</v>
      </c>
      <c r="H2093" s="1">
        <v>4972</v>
      </c>
      <c r="I2093" s="1">
        <v>5018</v>
      </c>
      <c r="J2093" s="1">
        <v>5028</v>
      </c>
      <c r="K2093">
        <v>129</v>
      </c>
      <c r="L2093">
        <v>623</v>
      </c>
      <c r="M2093">
        <v>304</v>
      </c>
      <c r="N2093" s="20">
        <f t="shared" si="448"/>
        <v>1</v>
      </c>
      <c r="P2093" s="20">
        <f t="shared" si="449"/>
        <v>1</v>
      </c>
      <c r="R2093" s="12">
        <f t="shared" si="450"/>
        <v>2.5656324582338901E-2</v>
      </c>
      <c r="S2093" s="21">
        <f t="shared" si="451"/>
        <v>1.8435521156876522E-3</v>
      </c>
      <c r="T2093" s="21">
        <f t="shared" si="452"/>
        <v>3.9824783637576466E-4</v>
      </c>
      <c r="U2093" s="21">
        <f t="shared" si="453"/>
        <v>1.1206391552942563E-3</v>
      </c>
      <c r="V2093" s="21">
        <f t="shared" si="454"/>
        <v>1.120813035785891E-3</v>
      </c>
      <c r="W2093" s="22">
        <f t="shared" si="455"/>
        <v>927</v>
      </c>
      <c r="X2093" s="21">
        <f t="shared" si="456"/>
        <v>0.13915857605177995</v>
      </c>
      <c r="Y2093" s="23">
        <f t="shared" si="457"/>
        <v>9.0852713178294575</v>
      </c>
      <c r="Z2093" s="21">
        <f t="shared" si="458"/>
        <v>0.247</v>
      </c>
      <c r="AA2093" s="21">
        <f t="shared" si="459"/>
        <v>0.68400000000000005</v>
      </c>
      <c r="AB2093" s="21">
        <f t="shared" si="460"/>
        <v>0.67599999999999993</v>
      </c>
      <c r="AC2093" s="21">
        <f t="shared" si="461"/>
        <v>0</v>
      </c>
    </row>
    <row r="2094" spans="2:29" x14ac:dyDescent="0.25">
      <c r="B2094" t="s">
        <v>3065</v>
      </c>
      <c r="C2094" t="s">
        <v>3066</v>
      </c>
      <c r="D2094" t="s">
        <v>7409</v>
      </c>
      <c r="E2094" s="1">
        <v>1163</v>
      </c>
      <c r="F2094" s="1">
        <v>1147</v>
      </c>
      <c r="G2094" t="s">
        <v>86</v>
      </c>
      <c r="H2094">
        <v>170</v>
      </c>
      <c r="I2094">
        <v>127</v>
      </c>
      <c r="J2094">
        <v>223</v>
      </c>
      <c r="K2094">
        <v>67</v>
      </c>
      <c r="L2094">
        <v>268</v>
      </c>
      <c r="M2094">
        <v>91</v>
      </c>
      <c r="N2094" s="20">
        <f t="shared" si="448"/>
        <v>1</v>
      </c>
      <c r="P2094" s="20">
        <f t="shared" si="449"/>
        <v>1</v>
      </c>
      <c r="R2094" s="12">
        <f t="shared" si="450"/>
        <v>0.30044843049327352</v>
      </c>
      <c r="S2094" s="21">
        <f t="shared" si="451"/>
        <v>-5.6654113745879697E-2</v>
      </c>
      <c r="T2094" s="21">
        <f t="shared" si="452"/>
        <v>0.11918074167849979</v>
      </c>
      <c r="U2094" s="21">
        <f t="shared" si="453"/>
        <v>2.7508904407766321E-2</v>
      </c>
      <c r="V2094" s="21">
        <f t="shared" si="454"/>
        <v>3.0011844113462138E-2</v>
      </c>
      <c r="W2094" s="22">
        <f t="shared" si="455"/>
        <v>359</v>
      </c>
      <c r="X2094" s="21">
        <f t="shared" si="456"/>
        <v>0.18662952646239556</v>
      </c>
      <c r="Y2094" s="23">
        <f t="shared" si="457"/>
        <v>17.35820895522388</v>
      </c>
      <c r="Z2094" s="21">
        <f t="shared" si="458"/>
        <v>0.42199999999999999</v>
      </c>
      <c r="AA2094" s="21">
        <f t="shared" si="459"/>
        <v>0.79400000000000004</v>
      </c>
      <c r="AB2094" s="21">
        <f t="shared" si="460"/>
        <v>0.39100000000000001</v>
      </c>
      <c r="AC2094" s="21">
        <f t="shared" si="461"/>
        <v>0</v>
      </c>
    </row>
    <row r="2095" spans="2:29" x14ac:dyDescent="0.25">
      <c r="B2095" t="s">
        <v>3051</v>
      </c>
      <c r="C2095" t="s">
        <v>3052</v>
      </c>
      <c r="D2095" t="s">
        <v>7412</v>
      </c>
      <c r="E2095" s="1">
        <v>1158</v>
      </c>
      <c r="F2095" s="1">
        <v>2838</v>
      </c>
      <c r="G2095" t="s">
        <v>75</v>
      </c>
      <c r="H2095" s="1">
        <v>1334</v>
      </c>
      <c r="I2095" s="1">
        <v>1299</v>
      </c>
      <c r="J2095" s="1">
        <v>1892</v>
      </c>
      <c r="K2095">
        <v>181</v>
      </c>
      <c r="L2095">
        <v>934</v>
      </c>
      <c r="M2095">
        <v>455</v>
      </c>
      <c r="N2095" s="20">
        <f t="shared" si="448"/>
        <v>1</v>
      </c>
      <c r="P2095" s="20">
        <f t="shared" si="449"/>
        <v>1</v>
      </c>
      <c r="R2095" s="12">
        <f t="shared" si="450"/>
        <v>9.5665961945031713E-2</v>
      </c>
      <c r="S2095" s="21">
        <f t="shared" si="451"/>
        <v>-5.3033293918258728E-3</v>
      </c>
      <c r="T2095" s="21">
        <f t="shared" si="452"/>
        <v>7.8108316522763177E-2</v>
      </c>
      <c r="U2095" s="21">
        <f t="shared" si="453"/>
        <v>3.5563012568610386E-2</v>
      </c>
      <c r="V2095" s="21">
        <f t="shared" si="454"/>
        <v>3.6122666566515894E-2</v>
      </c>
      <c r="W2095" s="22">
        <f t="shared" si="455"/>
        <v>1389</v>
      </c>
      <c r="X2095" s="21">
        <f t="shared" si="456"/>
        <v>0.13030957523398129</v>
      </c>
      <c r="Y2095" s="23">
        <f t="shared" si="457"/>
        <v>6.3977900552486187</v>
      </c>
      <c r="Z2095" s="21">
        <f t="shared" si="458"/>
        <v>0.45400000000000001</v>
      </c>
      <c r="AA2095" s="21">
        <f t="shared" si="459"/>
        <v>0.65400000000000003</v>
      </c>
      <c r="AB2095" s="21">
        <f t="shared" si="460"/>
        <v>0.82400000000000007</v>
      </c>
      <c r="AC2095" s="21">
        <f t="shared" si="461"/>
        <v>0</v>
      </c>
    </row>
    <row r="2096" spans="2:29" x14ac:dyDescent="0.25">
      <c r="B2096" t="s">
        <v>3043</v>
      </c>
      <c r="C2096" t="s">
        <v>3044</v>
      </c>
      <c r="D2096" t="s">
        <v>1737</v>
      </c>
      <c r="E2096" s="1">
        <v>1157</v>
      </c>
      <c r="F2096" s="1">
        <v>2686</v>
      </c>
      <c r="H2096">
        <v>185</v>
      </c>
      <c r="I2096">
        <v>215</v>
      </c>
      <c r="J2096">
        <v>186</v>
      </c>
      <c r="K2096">
        <v>111</v>
      </c>
      <c r="L2096">
        <v>789</v>
      </c>
      <c r="M2096" s="1">
        <v>1282</v>
      </c>
      <c r="N2096" s="20">
        <f t="shared" si="448"/>
        <v>1</v>
      </c>
      <c r="P2096" s="20">
        <f t="shared" si="449"/>
        <v>1</v>
      </c>
      <c r="R2096" s="12">
        <f t="shared" si="450"/>
        <v>0.59677419354838712</v>
      </c>
      <c r="S2096" s="21">
        <f t="shared" si="451"/>
        <v>3.0512695077163254E-2</v>
      </c>
      <c r="T2096" s="21">
        <f t="shared" si="452"/>
        <v>-2.8562427281947467E-2</v>
      </c>
      <c r="U2096" s="21">
        <f t="shared" si="453"/>
        <v>5.3923019584689591E-4</v>
      </c>
      <c r="V2096" s="21">
        <f t="shared" si="454"/>
        <v>8.2983266368756115E-4</v>
      </c>
      <c r="W2096" s="22">
        <f t="shared" si="455"/>
        <v>2071</v>
      </c>
      <c r="X2096" s="21">
        <f t="shared" si="456"/>
        <v>5.3597295992274266E-2</v>
      </c>
      <c r="Y2096" s="23">
        <f t="shared" si="457"/>
        <v>10.423423423423424</v>
      </c>
      <c r="Z2096" s="21">
        <f t="shared" si="458"/>
        <v>0.246</v>
      </c>
      <c r="AA2096" s="21">
        <f t="shared" si="459"/>
        <v>0.36</v>
      </c>
      <c r="AB2096" s="21">
        <f t="shared" si="460"/>
        <v>0.61</v>
      </c>
      <c r="AC2096" s="21">
        <f t="shared" si="461"/>
        <v>0</v>
      </c>
    </row>
    <row r="2097" spans="2:29" x14ac:dyDescent="0.25">
      <c r="B2097" t="s">
        <v>3067</v>
      </c>
      <c r="C2097" t="s">
        <v>3068</v>
      </c>
      <c r="D2097" t="s">
        <v>7412</v>
      </c>
      <c r="E2097" s="1">
        <v>1154</v>
      </c>
      <c r="F2097" s="1">
        <v>1285</v>
      </c>
      <c r="G2097" t="s">
        <v>31</v>
      </c>
      <c r="H2097">
        <v>126</v>
      </c>
      <c r="I2097">
        <v>61</v>
      </c>
      <c r="J2097">
        <v>42</v>
      </c>
      <c r="K2097">
        <v>36</v>
      </c>
      <c r="L2097" s="1">
        <v>1156</v>
      </c>
      <c r="M2097">
        <v>134</v>
      </c>
      <c r="N2097" s="20">
        <f t="shared" si="448"/>
        <v>1</v>
      </c>
      <c r="P2097" s="20">
        <f t="shared" si="449"/>
        <v>1</v>
      </c>
      <c r="R2097" s="12">
        <f t="shared" si="450"/>
        <v>0.8571428571428571</v>
      </c>
      <c r="S2097" s="21">
        <f t="shared" si="451"/>
        <v>-0.1350482972287631</v>
      </c>
      <c r="T2097" s="21">
        <f t="shared" si="452"/>
        <v>-7.1923253994055192E-2</v>
      </c>
      <c r="U2097" s="21">
        <f t="shared" si="453"/>
        <v>-0.10404154015923783</v>
      </c>
      <c r="V2097" s="21">
        <f t="shared" si="454"/>
        <v>-0.10367103046068538</v>
      </c>
      <c r="W2097" s="22">
        <f t="shared" si="455"/>
        <v>1290</v>
      </c>
      <c r="X2097" s="21">
        <f t="shared" si="456"/>
        <v>2.7906976744186046E-2</v>
      </c>
      <c r="Y2097" s="23">
        <f t="shared" si="457"/>
        <v>32.055555555555557</v>
      </c>
      <c r="Z2097" s="21">
        <f t="shared" si="458"/>
        <v>3.6999999999999998E-2</v>
      </c>
      <c r="AA2097" s="21">
        <f t="shared" si="459"/>
        <v>0.23899999999999999</v>
      </c>
      <c r="AB2097" s="21">
        <f t="shared" si="460"/>
        <v>0.25800000000000001</v>
      </c>
      <c r="AC2097" s="21">
        <f t="shared" si="461"/>
        <v>0</v>
      </c>
    </row>
    <row r="2098" spans="2:29" x14ac:dyDescent="0.25">
      <c r="B2098" t="s">
        <v>3030</v>
      </c>
      <c r="C2098" t="s">
        <v>3031</v>
      </c>
      <c r="D2098" t="s">
        <v>7412</v>
      </c>
      <c r="E2098" s="1">
        <v>1150</v>
      </c>
      <c r="F2098" s="1">
        <v>1690</v>
      </c>
      <c r="G2098" t="s">
        <v>49</v>
      </c>
      <c r="H2098" s="1">
        <v>2251</v>
      </c>
      <c r="I2098" s="1">
        <v>2266</v>
      </c>
      <c r="J2098" s="1">
        <v>2279</v>
      </c>
      <c r="K2098">
        <v>221</v>
      </c>
      <c r="L2098" s="1">
        <v>1557</v>
      </c>
      <c r="M2098">
        <v>512</v>
      </c>
      <c r="N2098" s="20">
        <f t="shared" si="448"/>
        <v>1</v>
      </c>
      <c r="P2098" s="20">
        <f t="shared" si="449"/>
        <v>1</v>
      </c>
      <c r="R2098" s="12">
        <f t="shared" si="450"/>
        <v>9.697235629662132E-2</v>
      </c>
      <c r="S2098" s="21">
        <f t="shared" si="451"/>
        <v>1.3292027441880183E-3</v>
      </c>
      <c r="T2098" s="21">
        <f t="shared" si="452"/>
        <v>1.1447722836901431E-3</v>
      </c>
      <c r="U2098" s="21">
        <f t="shared" si="453"/>
        <v>1.2369832673677639E-3</v>
      </c>
      <c r="V2098" s="21">
        <f t="shared" si="454"/>
        <v>1.2369860984153085E-3</v>
      </c>
      <c r="W2098" s="22">
        <f t="shared" si="455"/>
        <v>2069</v>
      </c>
      <c r="X2098" s="21">
        <f t="shared" si="456"/>
        <v>0.10681488641855968</v>
      </c>
      <c r="Y2098" s="23">
        <f t="shared" si="457"/>
        <v>5.2036199095022626</v>
      </c>
      <c r="Z2098" s="21">
        <f t="shared" si="458"/>
        <v>0.249</v>
      </c>
      <c r="AA2098" s="21">
        <f t="shared" si="459"/>
        <v>0.57399999999999995</v>
      </c>
      <c r="AB2098" s="21">
        <f t="shared" si="460"/>
        <v>0.88600000000000001</v>
      </c>
      <c r="AC2098" s="21">
        <f t="shared" si="461"/>
        <v>0</v>
      </c>
    </row>
    <row r="2099" spans="2:29" x14ac:dyDescent="0.25">
      <c r="B2099" t="s">
        <v>3096</v>
      </c>
      <c r="C2099" t="s">
        <v>3097</v>
      </c>
      <c r="D2099" t="s">
        <v>4619</v>
      </c>
      <c r="E2099" s="1">
        <v>1120</v>
      </c>
      <c r="F2099" s="1">
        <v>1581</v>
      </c>
      <c r="G2099" t="s">
        <v>34</v>
      </c>
      <c r="H2099">
        <v>657</v>
      </c>
      <c r="I2099">
        <v>825</v>
      </c>
      <c r="J2099">
        <v>886</v>
      </c>
      <c r="K2099">
        <v>132</v>
      </c>
      <c r="L2099">
        <v>509</v>
      </c>
      <c r="M2099">
        <v>388</v>
      </c>
      <c r="N2099" s="20">
        <f t="shared" si="448"/>
        <v>1</v>
      </c>
      <c r="P2099" s="20">
        <f t="shared" si="449"/>
        <v>1</v>
      </c>
      <c r="R2099" s="12">
        <f t="shared" si="450"/>
        <v>0.1489841986455982</v>
      </c>
      <c r="S2099" s="21">
        <f t="shared" si="451"/>
        <v>4.6592735170672084E-2</v>
      </c>
      <c r="T2099" s="21">
        <f t="shared" si="452"/>
        <v>1.4368968105326285E-2</v>
      </c>
      <c r="U2099" s="21">
        <f t="shared" si="453"/>
        <v>3.0354886823761307E-2</v>
      </c>
      <c r="V2099" s="21">
        <f t="shared" si="454"/>
        <v>3.043886336658656E-2</v>
      </c>
      <c r="W2099" s="22">
        <f t="shared" si="455"/>
        <v>897</v>
      </c>
      <c r="X2099" s="21">
        <f t="shared" si="456"/>
        <v>0.14715719063545152</v>
      </c>
      <c r="Y2099" s="23">
        <f t="shared" si="457"/>
        <v>8.4848484848484844</v>
      </c>
      <c r="Z2099" s="21">
        <f t="shared" si="458"/>
        <v>0.42599999999999999</v>
      </c>
      <c r="AA2099" s="21">
        <f t="shared" si="459"/>
        <v>0.70699999999999996</v>
      </c>
      <c r="AB2099" s="21">
        <f t="shared" si="460"/>
        <v>0.71100000000000008</v>
      </c>
      <c r="AC2099" s="21">
        <f t="shared" si="461"/>
        <v>0</v>
      </c>
    </row>
    <row r="2100" spans="2:29" x14ac:dyDescent="0.25">
      <c r="B2100" t="s">
        <v>3116</v>
      </c>
      <c r="C2100" t="s">
        <v>3117</v>
      </c>
      <c r="D2100" t="s">
        <v>7412</v>
      </c>
      <c r="E2100" s="1">
        <v>1112</v>
      </c>
      <c r="F2100" s="1">
        <v>1077</v>
      </c>
      <c r="G2100" t="s">
        <v>86</v>
      </c>
      <c r="H2100">
        <v>315</v>
      </c>
      <c r="I2100">
        <v>297</v>
      </c>
      <c r="J2100">
        <v>415</v>
      </c>
      <c r="K2100">
        <v>103</v>
      </c>
      <c r="L2100">
        <v>260</v>
      </c>
      <c r="M2100">
        <v>27</v>
      </c>
      <c r="N2100" s="20">
        <f t="shared" si="448"/>
        <v>1</v>
      </c>
      <c r="P2100" s="20">
        <f t="shared" si="449"/>
        <v>1</v>
      </c>
      <c r="R2100" s="12">
        <f t="shared" si="450"/>
        <v>0.24819277108433735</v>
      </c>
      <c r="S2100" s="21">
        <f t="shared" si="451"/>
        <v>-1.1699126742268362E-2</v>
      </c>
      <c r="T2100" s="21">
        <f t="shared" si="452"/>
        <v>6.9198472117470322E-2</v>
      </c>
      <c r="U2100" s="21">
        <f t="shared" si="453"/>
        <v>2.7954173919989556E-2</v>
      </c>
      <c r="V2100" s="21">
        <f t="shared" si="454"/>
        <v>2.8484506431730505E-2</v>
      </c>
      <c r="W2100" s="22">
        <f t="shared" si="455"/>
        <v>287</v>
      </c>
      <c r="X2100" s="21">
        <f t="shared" si="456"/>
        <v>0.35888501742160278</v>
      </c>
      <c r="Y2100" s="23">
        <f t="shared" si="457"/>
        <v>10.796116504854369</v>
      </c>
      <c r="Z2100" s="21">
        <f t="shared" si="458"/>
        <v>0.41199999999999998</v>
      </c>
      <c r="AA2100" s="21">
        <f t="shared" si="459"/>
        <v>0.94099999999999995</v>
      </c>
      <c r="AB2100" s="21">
        <f t="shared" si="460"/>
        <v>0.59299999999999997</v>
      </c>
      <c r="AC2100" s="21">
        <f t="shared" si="461"/>
        <v>0</v>
      </c>
    </row>
    <row r="2101" spans="2:29" x14ac:dyDescent="0.25">
      <c r="B2101" t="s">
        <v>3108</v>
      </c>
      <c r="C2101" t="s">
        <v>3109</v>
      </c>
      <c r="D2101" t="s">
        <v>1737</v>
      </c>
      <c r="E2101" s="1">
        <v>1107</v>
      </c>
      <c r="F2101" t="s">
        <v>30</v>
      </c>
      <c r="G2101" t="s">
        <v>31</v>
      </c>
      <c r="H2101">
        <v>871</v>
      </c>
      <c r="I2101">
        <v>953</v>
      </c>
      <c r="J2101" s="1">
        <v>1203</v>
      </c>
      <c r="K2101">
        <v>140</v>
      </c>
      <c r="L2101">
        <v>753</v>
      </c>
      <c r="M2101">
        <v>296</v>
      </c>
      <c r="N2101" s="20">
        <f t="shared" si="448"/>
        <v>1</v>
      </c>
      <c r="P2101" s="20">
        <f t="shared" si="449"/>
        <v>1</v>
      </c>
      <c r="R2101" s="12">
        <f t="shared" si="450"/>
        <v>0.11637572734829593</v>
      </c>
      <c r="S2101" s="21">
        <f t="shared" si="451"/>
        <v>1.8157463419086639E-2</v>
      </c>
      <c r="T2101" s="21">
        <f t="shared" si="452"/>
        <v>4.7694213660356644E-2</v>
      </c>
      <c r="U2101" s="21">
        <f t="shared" si="453"/>
        <v>3.2820256878845155E-2</v>
      </c>
      <c r="V2101" s="21">
        <f t="shared" si="454"/>
        <v>3.2890644652762813E-2</v>
      </c>
      <c r="W2101" s="22">
        <f t="shared" si="455"/>
        <v>1049</v>
      </c>
      <c r="X2101" s="21">
        <f t="shared" si="456"/>
        <v>0.1334604385128694</v>
      </c>
      <c r="Y2101" s="23">
        <f t="shared" si="457"/>
        <v>7.9071428571428575</v>
      </c>
      <c r="Z2101" s="21">
        <f t="shared" si="458"/>
        <v>0.437</v>
      </c>
      <c r="AA2101" s="21">
        <f t="shared" si="459"/>
        <v>0.66600000000000004</v>
      </c>
      <c r="AB2101" s="21">
        <f t="shared" si="460"/>
        <v>0.73899999999999999</v>
      </c>
      <c r="AC2101" s="21">
        <f t="shared" si="461"/>
        <v>0</v>
      </c>
    </row>
    <row r="2102" spans="2:29" x14ac:dyDescent="0.25">
      <c r="B2102" t="s">
        <v>3037</v>
      </c>
      <c r="C2102" t="s">
        <v>3038</v>
      </c>
      <c r="D2102" t="s">
        <v>7411</v>
      </c>
      <c r="E2102" s="1">
        <v>1107</v>
      </c>
      <c r="F2102" s="1">
        <v>1632</v>
      </c>
      <c r="G2102" t="s">
        <v>34</v>
      </c>
      <c r="H2102">
        <v>932</v>
      </c>
      <c r="I2102" s="1">
        <v>1095</v>
      </c>
      <c r="J2102" s="1">
        <v>1334</v>
      </c>
      <c r="K2102">
        <v>94</v>
      </c>
      <c r="L2102">
        <v>800</v>
      </c>
      <c r="M2102">
        <v>272</v>
      </c>
      <c r="N2102" s="20">
        <f t="shared" si="448"/>
        <v>1</v>
      </c>
      <c r="P2102" s="20">
        <f t="shared" si="449"/>
        <v>1</v>
      </c>
      <c r="R2102" s="12">
        <f t="shared" si="450"/>
        <v>7.0464767616191901E-2</v>
      </c>
      <c r="S2102" s="21">
        <f t="shared" si="451"/>
        <v>3.2760552918829289E-2</v>
      </c>
      <c r="T2102" s="21">
        <f t="shared" si="452"/>
        <v>4.0275432305517E-2</v>
      </c>
      <c r="U2102" s="21">
        <f t="shared" si="453"/>
        <v>3.6511182118031948E-2</v>
      </c>
      <c r="V2102" s="21">
        <f t="shared" si="454"/>
        <v>3.651572244745941E-2</v>
      </c>
      <c r="W2102" s="22">
        <f t="shared" si="455"/>
        <v>1072</v>
      </c>
      <c r="X2102" s="21">
        <f t="shared" si="456"/>
        <v>8.7686567164179108E-2</v>
      </c>
      <c r="Y2102" s="23">
        <f t="shared" si="457"/>
        <v>11.776595744680851</v>
      </c>
      <c r="Z2102" s="21">
        <f t="shared" si="458"/>
        <v>0.45700000000000002</v>
      </c>
      <c r="AA2102" s="21">
        <f t="shared" si="459"/>
        <v>0.495</v>
      </c>
      <c r="AB2102" s="21">
        <f t="shared" si="460"/>
        <v>0.55299999999999994</v>
      </c>
      <c r="AC2102" s="21">
        <f t="shared" si="461"/>
        <v>0</v>
      </c>
    </row>
    <row r="2103" spans="2:29" x14ac:dyDescent="0.25">
      <c r="B2103" t="s">
        <v>3120</v>
      </c>
      <c r="C2103" t="s">
        <v>3121</v>
      </c>
      <c r="D2103" t="s">
        <v>7414</v>
      </c>
      <c r="E2103" s="1">
        <v>1096</v>
      </c>
      <c r="F2103" s="1">
        <v>1442</v>
      </c>
      <c r="G2103" t="s">
        <v>86</v>
      </c>
      <c r="H2103">
        <v>661</v>
      </c>
      <c r="I2103">
        <v>618</v>
      </c>
      <c r="J2103">
        <v>726</v>
      </c>
      <c r="K2103">
        <v>74</v>
      </c>
      <c r="L2103">
        <v>271</v>
      </c>
      <c r="M2103">
        <v>402</v>
      </c>
      <c r="N2103" s="20">
        <f t="shared" si="448"/>
        <v>1</v>
      </c>
      <c r="P2103" s="20">
        <f t="shared" si="449"/>
        <v>1</v>
      </c>
      <c r="R2103" s="12">
        <f t="shared" si="450"/>
        <v>0.10192837465564739</v>
      </c>
      <c r="S2103" s="21">
        <f t="shared" si="451"/>
        <v>-1.3362988285710586E-2</v>
      </c>
      <c r="T2103" s="21">
        <f t="shared" si="452"/>
        <v>3.2736743890612763E-2</v>
      </c>
      <c r="U2103" s="21">
        <f t="shared" si="453"/>
        <v>9.4237439647333332E-3</v>
      </c>
      <c r="V2103" s="21">
        <f t="shared" si="454"/>
        <v>9.599166523211836E-3</v>
      </c>
      <c r="W2103" s="22">
        <f t="shared" si="455"/>
        <v>673</v>
      </c>
      <c r="X2103" s="21">
        <f t="shared" si="456"/>
        <v>0.10995542347696879</v>
      </c>
      <c r="Y2103" s="23">
        <f t="shared" si="457"/>
        <v>14.810810810810811</v>
      </c>
      <c r="Z2103" s="21">
        <f t="shared" si="458"/>
        <v>0.29499999999999998</v>
      </c>
      <c r="AA2103" s="21">
        <f t="shared" si="459"/>
        <v>0.58699999999999997</v>
      </c>
      <c r="AB2103" s="21">
        <f t="shared" si="460"/>
        <v>0.45099999999999996</v>
      </c>
      <c r="AC2103" s="21">
        <f t="shared" si="461"/>
        <v>0</v>
      </c>
    </row>
    <row r="2104" spans="2:29" x14ac:dyDescent="0.25">
      <c r="B2104" t="s">
        <v>3114</v>
      </c>
      <c r="C2104" t="s">
        <v>3115</v>
      </c>
      <c r="D2104" t="s">
        <v>7412</v>
      </c>
      <c r="E2104" s="1">
        <v>1096</v>
      </c>
      <c r="F2104" s="1">
        <v>1151</v>
      </c>
      <c r="G2104" t="s">
        <v>49</v>
      </c>
      <c r="H2104" s="1">
        <v>1632</v>
      </c>
      <c r="I2104" s="1">
        <v>2191</v>
      </c>
      <c r="J2104" s="1">
        <v>2177</v>
      </c>
      <c r="K2104">
        <v>66</v>
      </c>
      <c r="L2104">
        <v>329</v>
      </c>
      <c r="M2104" t="s">
        <v>30</v>
      </c>
      <c r="N2104" s="20">
        <f t="shared" si="448"/>
        <v>1</v>
      </c>
      <c r="P2104" s="20">
        <f t="shared" si="449"/>
        <v>1</v>
      </c>
      <c r="R2104" s="12">
        <f t="shared" si="450"/>
        <v>3.031694993109784E-2</v>
      </c>
      <c r="S2104" s="21">
        <f t="shared" si="451"/>
        <v>6.0680157972984761E-2</v>
      </c>
      <c r="T2104" s="21">
        <f t="shared" si="452"/>
        <v>-1.2812341899099966E-3</v>
      </c>
      <c r="U2104" s="21">
        <f t="shared" si="453"/>
        <v>2.9233296337633385E-2</v>
      </c>
      <c r="V2104" s="21">
        <f t="shared" si="454"/>
        <v>2.9544073373569384E-2</v>
      </c>
      <c r="W2104" s="22">
        <f t="shared" si="455"/>
        <v>329</v>
      </c>
      <c r="X2104" s="21">
        <f t="shared" si="456"/>
        <v>0.20060790273556231</v>
      </c>
      <c r="Y2104" s="23">
        <f t="shared" si="457"/>
        <v>16.606060606060606</v>
      </c>
      <c r="Z2104" s="21">
        <f t="shared" si="458"/>
        <v>0.42</v>
      </c>
      <c r="AA2104" s="21">
        <f t="shared" si="459"/>
        <v>0.82199999999999995</v>
      </c>
      <c r="AB2104" s="21">
        <f t="shared" si="460"/>
        <v>0.40900000000000003</v>
      </c>
      <c r="AC2104" s="21">
        <f t="shared" si="461"/>
        <v>0</v>
      </c>
    </row>
    <row r="2105" spans="2:29" x14ac:dyDescent="0.25">
      <c r="B2105" t="s">
        <v>3089</v>
      </c>
      <c r="C2105" t="s">
        <v>3090</v>
      </c>
      <c r="D2105" t="s">
        <v>7412</v>
      </c>
      <c r="E2105" s="1">
        <v>1091</v>
      </c>
      <c r="F2105" s="1">
        <v>2565</v>
      </c>
      <c r="G2105" t="s">
        <v>86</v>
      </c>
      <c r="H2105" s="1">
        <v>2392</v>
      </c>
      <c r="I2105" s="1">
        <v>2252</v>
      </c>
      <c r="J2105" s="1">
        <v>2590</v>
      </c>
      <c r="K2105">
        <v>167</v>
      </c>
      <c r="L2105">
        <v>490</v>
      </c>
      <c r="M2105">
        <v>974</v>
      </c>
      <c r="N2105" s="20">
        <f t="shared" si="448"/>
        <v>1</v>
      </c>
      <c r="P2105" s="20">
        <f t="shared" si="449"/>
        <v>1</v>
      </c>
      <c r="R2105" s="12">
        <f t="shared" si="450"/>
        <v>6.447876447876448E-2</v>
      </c>
      <c r="S2105" s="21">
        <f t="shared" si="451"/>
        <v>-1.198976814780317E-2</v>
      </c>
      <c r="T2105" s="21">
        <f t="shared" si="452"/>
        <v>2.8362604638749733E-2</v>
      </c>
      <c r="U2105" s="21">
        <f t="shared" si="453"/>
        <v>7.9845115066301542E-3</v>
      </c>
      <c r="V2105" s="21">
        <f t="shared" si="454"/>
        <v>8.119115999192239E-3</v>
      </c>
      <c r="W2105" s="22">
        <f t="shared" si="455"/>
        <v>1464</v>
      </c>
      <c r="X2105" s="21">
        <f t="shared" si="456"/>
        <v>0.11407103825136612</v>
      </c>
      <c r="Y2105" s="23">
        <f t="shared" si="457"/>
        <v>6.5329341317365266</v>
      </c>
      <c r="Z2105" s="21">
        <f t="shared" si="458"/>
        <v>0.28799999999999998</v>
      </c>
      <c r="AA2105" s="21">
        <f t="shared" si="459"/>
        <v>0.60199999999999998</v>
      </c>
      <c r="AB2105" s="21">
        <f t="shared" si="460"/>
        <v>0.81499999999999995</v>
      </c>
      <c r="AC2105" s="21">
        <f t="shared" si="461"/>
        <v>0</v>
      </c>
    </row>
    <row r="2106" spans="2:29" x14ac:dyDescent="0.25">
      <c r="B2106" t="s">
        <v>3140</v>
      </c>
      <c r="C2106" t="s">
        <v>3141</v>
      </c>
      <c r="D2106" t="s">
        <v>7412</v>
      </c>
      <c r="E2106" s="1">
        <v>1091</v>
      </c>
      <c r="F2106" s="1">
        <v>1395</v>
      </c>
      <c r="G2106" t="s">
        <v>49</v>
      </c>
      <c r="H2106" s="1">
        <v>1279</v>
      </c>
      <c r="I2106" s="1">
        <v>1471</v>
      </c>
      <c r="J2106" s="1">
        <v>1223</v>
      </c>
      <c r="K2106">
        <v>51</v>
      </c>
      <c r="L2106">
        <v>588</v>
      </c>
      <c r="M2106">
        <v>155</v>
      </c>
      <c r="N2106" s="20">
        <f t="shared" si="448"/>
        <v>1</v>
      </c>
      <c r="P2106" s="20">
        <f t="shared" si="449"/>
        <v>1</v>
      </c>
      <c r="R2106" s="12">
        <f t="shared" si="450"/>
        <v>4.1700735895339326E-2</v>
      </c>
      <c r="S2106" s="21">
        <f t="shared" si="451"/>
        <v>2.8367695784319746E-2</v>
      </c>
      <c r="T2106" s="21">
        <f t="shared" si="452"/>
        <v>-3.6253626467095512E-2</v>
      </c>
      <c r="U2106" s="21">
        <f t="shared" si="453"/>
        <v>-4.467159019589495E-3</v>
      </c>
      <c r="V2106" s="21">
        <f t="shared" si="454"/>
        <v>-4.1176965674550869E-3</v>
      </c>
      <c r="W2106" s="22">
        <f t="shared" si="455"/>
        <v>743</v>
      </c>
      <c r="X2106" s="21">
        <f t="shared" si="456"/>
        <v>6.8640646029609675E-2</v>
      </c>
      <c r="Y2106" s="23">
        <f t="shared" si="457"/>
        <v>21.3921568627451</v>
      </c>
      <c r="Z2106" s="21">
        <f t="shared" si="458"/>
        <v>0.219</v>
      </c>
      <c r="AA2106" s="21">
        <f t="shared" si="459"/>
        <v>0.42099999999999999</v>
      </c>
      <c r="AB2106" s="21">
        <f t="shared" si="460"/>
        <v>0.33099999999999996</v>
      </c>
      <c r="AC2106" s="21">
        <f t="shared" si="461"/>
        <v>0</v>
      </c>
    </row>
    <row r="2107" spans="2:29" x14ac:dyDescent="0.25">
      <c r="B2107" t="s">
        <v>3106</v>
      </c>
      <c r="C2107" t="s">
        <v>3107</v>
      </c>
      <c r="D2107" t="s">
        <v>4619</v>
      </c>
      <c r="E2107" s="1">
        <v>1085</v>
      </c>
      <c r="F2107">
        <v>-698</v>
      </c>
      <c r="G2107" t="s">
        <v>49</v>
      </c>
      <c r="H2107">
        <v>860</v>
      </c>
      <c r="I2107">
        <v>823</v>
      </c>
      <c r="J2107" s="1">
        <v>1300</v>
      </c>
      <c r="K2107">
        <v>162</v>
      </c>
      <c r="L2107">
        <v>332</v>
      </c>
      <c r="M2107">
        <v>310</v>
      </c>
      <c r="N2107" s="20">
        <f t="shared" si="448"/>
        <v>1</v>
      </c>
      <c r="P2107" s="20">
        <f t="shared" si="449"/>
        <v>1</v>
      </c>
      <c r="R2107" s="12">
        <f t="shared" si="450"/>
        <v>0.12461538461538461</v>
      </c>
      <c r="S2107" s="21">
        <f t="shared" si="451"/>
        <v>-8.7566727563490598E-3</v>
      </c>
      <c r="T2107" s="21">
        <f t="shared" si="452"/>
        <v>9.5742996248876056E-2</v>
      </c>
      <c r="U2107" s="21">
        <f t="shared" si="453"/>
        <v>4.2184212798132448E-2</v>
      </c>
      <c r="V2107" s="21">
        <f t="shared" si="454"/>
        <v>4.3056845430219814E-2</v>
      </c>
      <c r="W2107" s="22">
        <f t="shared" si="455"/>
        <v>642</v>
      </c>
      <c r="X2107" s="21">
        <f t="shared" si="456"/>
        <v>0.25233644859813081</v>
      </c>
      <c r="Y2107" s="23">
        <f t="shared" si="457"/>
        <v>6.6975308641975309</v>
      </c>
      <c r="Z2107" s="21">
        <f t="shared" si="458"/>
        <v>0.501</v>
      </c>
      <c r="AA2107" s="21">
        <f t="shared" si="459"/>
        <v>0.88300000000000001</v>
      </c>
      <c r="AB2107" s="21">
        <f t="shared" si="460"/>
        <v>0.80600000000000005</v>
      </c>
      <c r="AC2107" s="21">
        <f t="shared" si="461"/>
        <v>0</v>
      </c>
    </row>
    <row r="2108" spans="2:29" x14ac:dyDescent="0.25">
      <c r="B2108" t="s">
        <v>3091</v>
      </c>
      <c r="C2108" t="s">
        <v>3092</v>
      </c>
      <c r="D2108" t="s">
        <v>7420</v>
      </c>
      <c r="E2108" s="1">
        <v>1085</v>
      </c>
      <c r="F2108" s="1">
        <v>3367</v>
      </c>
      <c r="G2108" t="s">
        <v>34</v>
      </c>
      <c r="H2108" s="1">
        <v>2298</v>
      </c>
      <c r="I2108" s="1">
        <v>2425</v>
      </c>
      <c r="J2108" s="1">
        <v>2916</v>
      </c>
      <c r="K2108">
        <v>133</v>
      </c>
      <c r="L2108" s="1">
        <v>1796</v>
      </c>
      <c r="M2108" s="1">
        <v>1805</v>
      </c>
      <c r="N2108" s="20">
        <f t="shared" si="448"/>
        <v>1</v>
      </c>
      <c r="P2108" s="20">
        <f t="shared" si="449"/>
        <v>1</v>
      </c>
      <c r="R2108" s="12">
        <f t="shared" si="450"/>
        <v>4.5610425240054868E-2</v>
      </c>
      <c r="S2108" s="21">
        <f t="shared" si="451"/>
        <v>1.0816549418726673E-2</v>
      </c>
      <c r="T2108" s="21">
        <f t="shared" si="452"/>
        <v>3.7564622522232582E-2</v>
      </c>
      <c r="U2108" s="21">
        <f t="shared" si="453"/>
        <v>2.4103262145408255E-2</v>
      </c>
      <c r="V2108" s="21">
        <f t="shared" si="454"/>
        <v>2.4161478028789169E-2</v>
      </c>
      <c r="W2108" s="22">
        <f t="shared" si="455"/>
        <v>3601</v>
      </c>
      <c r="X2108" s="21">
        <f t="shared" si="456"/>
        <v>3.6934184948625381E-2</v>
      </c>
      <c r="Y2108" s="23">
        <f t="shared" si="457"/>
        <v>8.1578947368421044</v>
      </c>
      <c r="Z2108" s="21">
        <f t="shared" si="458"/>
        <v>0.38600000000000001</v>
      </c>
      <c r="AA2108" s="21">
        <f t="shared" si="459"/>
        <v>0.28000000000000003</v>
      </c>
      <c r="AB2108" s="21">
        <f t="shared" si="460"/>
        <v>0.72699999999999998</v>
      </c>
      <c r="AC2108" s="21">
        <f t="shared" si="461"/>
        <v>0</v>
      </c>
    </row>
    <row r="2109" spans="2:29" x14ac:dyDescent="0.25">
      <c r="B2109" t="s">
        <v>3134</v>
      </c>
      <c r="C2109" t="s">
        <v>3135</v>
      </c>
      <c r="D2109" t="s">
        <v>7417</v>
      </c>
      <c r="E2109" s="1">
        <v>1081</v>
      </c>
      <c r="F2109" s="1">
        <v>1240</v>
      </c>
      <c r="G2109" t="s">
        <v>49</v>
      </c>
      <c r="H2109">
        <v>628</v>
      </c>
      <c r="I2109">
        <v>708</v>
      </c>
      <c r="J2109">
        <v>955</v>
      </c>
      <c r="K2109">
        <v>97</v>
      </c>
      <c r="L2109">
        <v>568</v>
      </c>
      <c r="M2109">
        <v>175</v>
      </c>
      <c r="N2109" s="20">
        <f t="shared" si="448"/>
        <v>1</v>
      </c>
      <c r="P2109" s="20">
        <f t="shared" si="449"/>
        <v>1</v>
      </c>
      <c r="R2109" s="12">
        <f t="shared" si="450"/>
        <v>0.10157068062827225</v>
      </c>
      <c r="S2109" s="21">
        <f t="shared" si="451"/>
        <v>2.427063679716146E-2</v>
      </c>
      <c r="T2109" s="21">
        <f t="shared" si="452"/>
        <v>6.1680945119152453E-2</v>
      </c>
      <c r="U2109" s="21">
        <f t="shared" si="453"/>
        <v>4.2808044528141576E-2</v>
      </c>
      <c r="V2109" s="21">
        <f t="shared" si="454"/>
        <v>4.291987548148516E-2</v>
      </c>
      <c r="W2109" s="22">
        <f t="shared" si="455"/>
        <v>743</v>
      </c>
      <c r="X2109" s="21">
        <f t="shared" si="456"/>
        <v>0.13055181695827725</v>
      </c>
      <c r="Y2109" s="23">
        <f t="shared" si="457"/>
        <v>11.144329896907216</v>
      </c>
      <c r="Z2109" s="21">
        <f t="shared" si="458"/>
        <v>0.499</v>
      </c>
      <c r="AA2109" s="21">
        <f t="shared" si="459"/>
        <v>0.65500000000000003</v>
      </c>
      <c r="AB2109" s="21">
        <f t="shared" si="460"/>
        <v>0.57499999999999996</v>
      </c>
      <c r="AC2109" s="21">
        <f t="shared" si="461"/>
        <v>0</v>
      </c>
    </row>
    <row r="2110" spans="2:29" x14ac:dyDescent="0.25">
      <c r="B2110" t="s">
        <v>3126</v>
      </c>
      <c r="C2110" t="s">
        <v>3127</v>
      </c>
      <c r="D2110" t="s">
        <v>7412</v>
      </c>
      <c r="E2110" s="1">
        <v>1077</v>
      </c>
      <c r="F2110" s="1">
        <v>1220</v>
      </c>
      <c r="G2110" t="s">
        <v>31</v>
      </c>
      <c r="H2110">
        <v>57</v>
      </c>
      <c r="I2110">
        <v>94</v>
      </c>
      <c r="J2110">
        <v>65</v>
      </c>
      <c r="K2110">
        <v>48</v>
      </c>
      <c r="L2110" s="1">
        <v>1544</v>
      </c>
      <c r="M2110" t="s">
        <v>30</v>
      </c>
      <c r="N2110" s="20">
        <f t="shared" si="448"/>
        <v>1</v>
      </c>
      <c r="P2110" s="20">
        <f t="shared" si="449"/>
        <v>1</v>
      </c>
      <c r="R2110" s="12">
        <f t="shared" si="450"/>
        <v>0.7384615384615385</v>
      </c>
      <c r="S2110" s="21">
        <f t="shared" si="451"/>
        <v>0.10522474440082474</v>
      </c>
      <c r="T2110" s="21">
        <f t="shared" si="452"/>
        <v>-7.1125371522402725E-2</v>
      </c>
      <c r="U2110" s="21">
        <f t="shared" si="453"/>
        <v>1.32202247485802E-2</v>
      </c>
      <c r="V2110" s="21">
        <f t="shared" si="454"/>
        <v>1.5773199209000738E-2</v>
      </c>
      <c r="W2110" s="22">
        <f t="shared" si="455"/>
        <v>1544</v>
      </c>
      <c r="X2110" s="21">
        <f t="shared" si="456"/>
        <v>3.1088082901554404E-2</v>
      </c>
      <c r="Y2110" s="23">
        <f t="shared" si="457"/>
        <v>22.4375</v>
      </c>
      <c r="Z2110" s="21">
        <f t="shared" si="458"/>
        <v>0.33400000000000002</v>
      </c>
      <c r="AA2110" s="21">
        <f t="shared" si="459"/>
        <v>0.253</v>
      </c>
      <c r="AB2110" s="21">
        <f t="shared" si="460"/>
        <v>0.31899999999999995</v>
      </c>
      <c r="AC2110" s="21">
        <f t="shared" si="461"/>
        <v>0</v>
      </c>
    </row>
    <row r="2111" spans="2:29" x14ac:dyDescent="0.25">
      <c r="B2111" t="s">
        <v>3297</v>
      </c>
      <c r="C2111" t="s">
        <v>3298</v>
      </c>
      <c r="D2111" t="s">
        <v>1737</v>
      </c>
      <c r="E2111" s="1">
        <v>1075</v>
      </c>
      <c r="F2111" t="s">
        <v>30</v>
      </c>
      <c r="G2111" t="s">
        <v>31</v>
      </c>
      <c r="H2111">
        <v>494</v>
      </c>
      <c r="I2111">
        <v>483</v>
      </c>
      <c r="J2111">
        <v>426</v>
      </c>
      <c r="K2111">
        <v>93</v>
      </c>
      <c r="L2111" s="1">
        <v>4129</v>
      </c>
      <c r="M2111">
        <v>84</v>
      </c>
      <c r="N2111" s="20">
        <f t="shared" si="448"/>
        <v>1</v>
      </c>
      <c r="P2111" s="20">
        <f t="shared" si="449"/>
        <v>1</v>
      </c>
      <c r="R2111" s="12">
        <f t="shared" si="450"/>
        <v>0.21830985915492956</v>
      </c>
      <c r="S2111" s="21">
        <f t="shared" si="451"/>
        <v>-4.4936459313743571E-3</v>
      </c>
      <c r="T2111" s="21">
        <f t="shared" si="452"/>
        <v>-2.4802692193442222E-2</v>
      </c>
      <c r="U2111" s="21">
        <f t="shared" si="453"/>
        <v>-1.4700494066882341E-2</v>
      </c>
      <c r="V2111" s="21">
        <f t="shared" si="454"/>
        <v>-1.4665610730566306E-2</v>
      </c>
      <c r="W2111" s="22">
        <f t="shared" si="455"/>
        <v>4213</v>
      </c>
      <c r="X2111" s="21">
        <f t="shared" si="456"/>
        <v>2.2074531212912415E-2</v>
      </c>
      <c r="Y2111" s="23">
        <f t="shared" si="457"/>
        <v>11.559139784946236</v>
      </c>
      <c r="Z2111" s="21">
        <f t="shared" si="458"/>
        <v>0.17699999999999999</v>
      </c>
      <c r="AA2111" s="21">
        <f t="shared" si="459"/>
        <v>0.217</v>
      </c>
      <c r="AB2111" s="21">
        <f t="shared" si="460"/>
        <v>0.55899999999999994</v>
      </c>
      <c r="AC2111" s="21">
        <f t="shared" si="461"/>
        <v>0</v>
      </c>
    </row>
    <row r="2112" spans="2:29" x14ac:dyDescent="0.25">
      <c r="B2112" t="s">
        <v>3148</v>
      </c>
      <c r="C2112" t="s">
        <v>3149</v>
      </c>
      <c r="D2112" t="s">
        <v>7412</v>
      </c>
      <c r="E2112" s="1">
        <v>1068</v>
      </c>
      <c r="F2112" s="1">
        <v>1102</v>
      </c>
      <c r="G2112" t="s">
        <v>31</v>
      </c>
      <c r="H2112">
        <v>86</v>
      </c>
      <c r="I2112">
        <v>28</v>
      </c>
      <c r="J2112">
        <v>82</v>
      </c>
      <c r="K2112">
        <v>72</v>
      </c>
      <c r="L2112" s="1">
        <v>1068</v>
      </c>
      <c r="M2112" t="s">
        <v>30</v>
      </c>
      <c r="N2112" s="20">
        <f t="shared" ref="N2112:N2175" si="462">IF(V2112&lt;5%,1,0)</f>
        <v>1</v>
      </c>
      <c r="P2112" s="20">
        <f t="shared" si="449"/>
        <v>1</v>
      </c>
      <c r="R2112" s="12">
        <f t="shared" si="450"/>
        <v>0.87804878048780488</v>
      </c>
      <c r="S2112" s="21">
        <f t="shared" si="451"/>
        <v>-0.20102734450791704</v>
      </c>
      <c r="T2112" s="21">
        <f t="shared" si="452"/>
        <v>0.23974157100646898</v>
      </c>
      <c r="U2112" s="21">
        <f t="shared" si="453"/>
        <v>-4.751480729076718E-3</v>
      </c>
      <c r="V2112" s="21">
        <f t="shared" si="454"/>
        <v>1.132091525649174E-2</v>
      </c>
      <c r="W2112" s="22">
        <f t="shared" si="455"/>
        <v>1068</v>
      </c>
      <c r="X2112" s="21">
        <f t="shared" si="456"/>
        <v>6.741573033707865E-2</v>
      </c>
      <c r="Y2112" s="23">
        <f t="shared" si="457"/>
        <v>14.833333333333334</v>
      </c>
      <c r="Z2112" s="21">
        <f t="shared" si="458"/>
        <v>0.307</v>
      </c>
      <c r="AA2112" s="21">
        <f t="shared" si="459"/>
        <v>0.41499999999999998</v>
      </c>
      <c r="AB2112" s="21">
        <f t="shared" si="460"/>
        <v>0.44999999999999996</v>
      </c>
      <c r="AC2112" s="21">
        <f t="shared" si="461"/>
        <v>0</v>
      </c>
    </row>
    <row r="2113" spans="2:29" x14ac:dyDescent="0.25">
      <c r="B2113" t="s">
        <v>3144</v>
      </c>
      <c r="C2113" t="s">
        <v>3145</v>
      </c>
      <c r="D2113" t="s">
        <v>1737</v>
      </c>
      <c r="E2113" s="1">
        <v>1051</v>
      </c>
      <c r="F2113" s="1">
        <v>1857</v>
      </c>
      <c r="G2113" t="s">
        <v>49</v>
      </c>
      <c r="H2113" s="1">
        <v>3176</v>
      </c>
      <c r="I2113" s="1">
        <v>2949</v>
      </c>
      <c r="J2113" s="1">
        <v>3864</v>
      </c>
      <c r="K2113">
        <v>203</v>
      </c>
      <c r="L2113" s="1">
        <v>1166</v>
      </c>
      <c r="M2113">
        <v>534</v>
      </c>
      <c r="N2113" s="20">
        <f t="shared" si="462"/>
        <v>1</v>
      </c>
      <c r="P2113" s="20">
        <f t="shared" si="449"/>
        <v>1</v>
      </c>
      <c r="R2113" s="12">
        <f t="shared" si="450"/>
        <v>5.2536231884057968E-2</v>
      </c>
      <c r="S2113" s="21">
        <f t="shared" si="451"/>
        <v>-1.4721840958833443E-2</v>
      </c>
      <c r="T2113" s="21">
        <f t="shared" si="452"/>
        <v>5.5534588243240091E-2</v>
      </c>
      <c r="U2113" s="21">
        <f t="shared" si="453"/>
        <v>1.9801537510399703E-2</v>
      </c>
      <c r="V2113" s="21">
        <f t="shared" si="454"/>
        <v>2.0204761598268783E-2</v>
      </c>
      <c r="W2113" s="22">
        <f t="shared" si="455"/>
        <v>1700</v>
      </c>
      <c r="X2113" s="21">
        <f t="shared" si="456"/>
        <v>0.11941176470588236</v>
      </c>
      <c r="Y2113" s="23">
        <f t="shared" si="457"/>
        <v>5.1773399014778327</v>
      </c>
      <c r="Z2113" s="21">
        <f t="shared" si="458"/>
        <v>0.36099999999999999</v>
      </c>
      <c r="AA2113" s="21">
        <f t="shared" si="459"/>
        <v>0.621</v>
      </c>
      <c r="AB2113" s="21">
        <f t="shared" si="460"/>
        <v>0.88600000000000001</v>
      </c>
      <c r="AC2113" s="21">
        <f t="shared" si="461"/>
        <v>0</v>
      </c>
    </row>
    <row r="2114" spans="2:29" x14ac:dyDescent="0.25">
      <c r="B2114" t="s">
        <v>3146</v>
      </c>
      <c r="C2114" t="s">
        <v>3147</v>
      </c>
      <c r="D2114" t="s">
        <v>1737</v>
      </c>
      <c r="E2114" s="1">
        <v>1040</v>
      </c>
      <c r="F2114">
        <v>828</v>
      </c>
      <c r="G2114" t="s">
        <v>75</v>
      </c>
      <c r="H2114">
        <v>382</v>
      </c>
      <c r="I2114">
        <v>444</v>
      </c>
      <c r="J2114">
        <v>559</v>
      </c>
      <c r="K2114">
        <v>79</v>
      </c>
      <c r="L2114">
        <v>597</v>
      </c>
      <c r="M2114">
        <v>0</v>
      </c>
      <c r="N2114" s="20">
        <f t="shared" si="462"/>
        <v>1</v>
      </c>
      <c r="P2114" s="20">
        <f t="shared" ref="P2114:P2177" si="463">SUM(N2114:O2114)</f>
        <v>1</v>
      </c>
      <c r="R2114" s="12">
        <f t="shared" ref="R2114:R2177" si="464">K2114/J2114</f>
        <v>0.14132379248658319</v>
      </c>
      <c r="S2114" s="21">
        <f t="shared" ref="S2114:S2177" si="465">(I2114/H2114)^(1/5)-1</f>
        <v>3.0537788526801668E-2</v>
      </c>
      <c r="T2114" s="21">
        <f t="shared" ref="T2114:T2177" si="466">(J2114/I2114)^(1/5)-1</f>
        <v>4.7142454308468196E-2</v>
      </c>
      <c r="U2114" s="21">
        <f t="shared" ref="U2114:U2177" si="467">(J2114/H2114)^(1/10)-1</f>
        <v>3.8806945074769894E-2</v>
      </c>
      <c r="V2114" s="21">
        <f t="shared" ref="V2114:V2177" si="468">AVERAGE(S2114:U2114)</f>
        <v>3.8829062636679922E-2</v>
      </c>
      <c r="W2114" s="22">
        <f t="shared" ref="W2114:W2177" si="469">MAX(L2114,0)+MAX(M2114,0)</f>
        <v>597</v>
      </c>
      <c r="X2114" s="21">
        <f t="shared" ref="X2114:X2177" si="470">IF(W2114&gt;0,(J2114*R2114)/W2114,1000%)</f>
        <v>0.13232830820770519</v>
      </c>
      <c r="Y2114" s="23">
        <f t="shared" ref="Y2114:Y2177" si="471">IF(R2114&gt;0,E2114/(J2114*R2114),100000)</f>
        <v>13.164556962025317</v>
      </c>
      <c r="Z2114" s="21">
        <f t="shared" ref="Z2114:Z2177" si="472">_xlfn.PERCENTRANK.EXC($V$1:$V$3842,V2114)</f>
        <v>0.46899999999999997</v>
      </c>
      <c r="AA2114" s="21">
        <f t="shared" ref="AA2114:AA2177" si="473">_xlfn.PERCENTRANK.EXC($X$2:$X$3843,X2114)</f>
        <v>0.66100000000000003</v>
      </c>
      <c r="AB2114" s="21">
        <f t="shared" ref="AB2114:AB2177" si="474">1-_xlfn.PERCENTRANK.EXC($Y$2:$Y$3843,Y2114)</f>
        <v>0.503</v>
      </c>
      <c r="AC2114" s="21">
        <f t="shared" ref="AC2114:AC2177" si="475">IF(P2114=0,25%*Z2114+25%*AA2114+50%*AB2114,0)</f>
        <v>0</v>
      </c>
    </row>
    <row r="2115" spans="2:29" x14ac:dyDescent="0.25">
      <c r="B2115" t="s">
        <v>3158</v>
      </c>
      <c r="C2115" t="s">
        <v>3159</v>
      </c>
      <c r="D2115" t="s">
        <v>7413</v>
      </c>
      <c r="E2115" s="1">
        <v>1032</v>
      </c>
      <c r="F2115" s="1">
        <v>1801</v>
      </c>
      <c r="G2115" t="s">
        <v>56</v>
      </c>
      <c r="H2115">
        <v>996</v>
      </c>
      <c r="I2115" s="1">
        <v>1009</v>
      </c>
      <c r="J2115" s="1">
        <v>1338</v>
      </c>
      <c r="K2115">
        <v>226</v>
      </c>
      <c r="L2115" s="1">
        <v>1315</v>
      </c>
      <c r="M2115">
        <v>495</v>
      </c>
      <c r="N2115" s="20">
        <f t="shared" si="462"/>
        <v>1</v>
      </c>
      <c r="P2115" s="20">
        <f t="shared" si="463"/>
        <v>1</v>
      </c>
      <c r="R2115" s="12">
        <f t="shared" si="464"/>
        <v>0.16890881913303438</v>
      </c>
      <c r="S2115" s="21">
        <f t="shared" si="465"/>
        <v>2.5969187207079969E-3</v>
      </c>
      <c r="T2115" s="21">
        <f t="shared" si="466"/>
        <v>5.8066561541084249E-2</v>
      </c>
      <c r="U2115" s="21">
        <f t="shared" si="467"/>
        <v>2.9958384791592296E-2</v>
      </c>
      <c r="V2115" s="21">
        <f t="shared" si="468"/>
        <v>3.0207288351128181E-2</v>
      </c>
      <c r="W2115" s="22">
        <f t="shared" si="469"/>
        <v>1810</v>
      </c>
      <c r="X2115" s="21">
        <f t="shared" si="470"/>
        <v>0.12486187845303867</v>
      </c>
      <c r="Y2115" s="23">
        <f t="shared" si="471"/>
        <v>4.5663716814159292</v>
      </c>
      <c r="Z2115" s="21">
        <f t="shared" si="472"/>
        <v>0.42399999999999999</v>
      </c>
      <c r="AA2115" s="21">
        <f t="shared" si="473"/>
        <v>0.63500000000000001</v>
      </c>
      <c r="AB2115" s="21">
        <f t="shared" si="474"/>
        <v>0.91500000000000004</v>
      </c>
      <c r="AC2115" s="21">
        <f t="shared" si="475"/>
        <v>0</v>
      </c>
    </row>
    <row r="2116" spans="2:29" x14ac:dyDescent="0.25">
      <c r="B2116" t="s">
        <v>3162</v>
      </c>
      <c r="C2116" t="s">
        <v>3163</v>
      </c>
      <c r="D2116" t="s">
        <v>7410</v>
      </c>
      <c r="E2116" s="1">
        <v>1030</v>
      </c>
      <c r="F2116" s="1">
        <v>1584</v>
      </c>
      <c r="G2116" t="s">
        <v>86</v>
      </c>
      <c r="H2116" s="1">
        <v>1968</v>
      </c>
      <c r="I2116" s="1">
        <v>2374</v>
      </c>
      <c r="J2116" s="1">
        <v>2577</v>
      </c>
      <c r="K2116">
        <v>95</v>
      </c>
      <c r="L2116">
        <v>666</v>
      </c>
      <c r="M2116">
        <v>144</v>
      </c>
      <c r="N2116" s="20">
        <f t="shared" si="462"/>
        <v>1</v>
      </c>
      <c r="P2116" s="20">
        <f t="shared" si="463"/>
        <v>1</v>
      </c>
      <c r="R2116" s="12">
        <f t="shared" si="464"/>
        <v>3.6864571206829649E-2</v>
      </c>
      <c r="S2116" s="21">
        <f t="shared" si="465"/>
        <v>3.822414372606131E-2</v>
      </c>
      <c r="T2116" s="21">
        <f t="shared" si="466"/>
        <v>1.654530947473809E-2</v>
      </c>
      <c r="U2116" s="21">
        <f t="shared" si="467"/>
        <v>2.7327544402540704E-2</v>
      </c>
      <c r="V2116" s="21">
        <f t="shared" si="468"/>
        <v>2.7365665867780036E-2</v>
      </c>
      <c r="W2116" s="22">
        <f t="shared" si="469"/>
        <v>810</v>
      </c>
      <c r="X2116" s="21">
        <f t="shared" si="470"/>
        <v>0.11728395061728394</v>
      </c>
      <c r="Y2116" s="23">
        <f t="shared" si="471"/>
        <v>10.842105263157896</v>
      </c>
      <c r="Z2116" s="21">
        <f t="shared" si="472"/>
        <v>0.40600000000000003</v>
      </c>
      <c r="AA2116" s="21">
        <f t="shared" si="473"/>
        <v>0.61199999999999999</v>
      </c>
      <c r="AB2116" s="21">
        <f t="shared" si="474"/>
        <v>0.59099999999999997</v>
      </c>
      <c r="AC2116" s="21">
        <f t="shared" si="475"/>
        <v>0</v>
      </c>
    </row>
    <row r="2117" spans="2:29" x14ac:dyDescent="0.25">
      <c r="B2117" t="s">
        <v>3154</v>
      </c>
      <c r="C2117" t="s">
        <v>3155</v>
      </c>
      <c r="D2117" t="s">
        <v>7416</v>
      </c>
      <c r="E2117" s="1">
        <v>1024</v>
      </c>
      <c r="F2117" s="1">
        <v>2395</v>
      </c>
      <c r="G2117" t="s">
        <v>86</v>
      </c>
      <c r="H2117" s="1">
        <v>1590</v>
      </c>
      <c r="I2117" s="1">
        <v>1723</v>
      </c>
      <c r="J2117" s="1">
        <v>1768</v>
      </c>
      <c r="K2117">
        <v>159</v>
      </c>
      <c r="L2117">
        <v>926</v>
      </c>
      <c r="M2117">
        <v>232</v>
      </c>
      <c r="N2117" s="20">
        <f t="shared" si="462"/>
        <v>1</v>
      </c>
      <c r="P2117" s="20">
        <f t="shared" si="463"/>
        <v>1</v>
      </c>
      <c r="R2117" s="12">
        <f t="shared" si="464"/>
        <v>8.9932126696832579E-2</v>
      </c>
      <c r="S2117" s="21">
        <f t="shared" si="465"/>
        <v>1.6196349902772189E-2</v>
      </c>
      <c r="T2117" s="21">
        <f t="shared" si="466"/>
        <v>5.1697184509178484E-3</v>
      </c>
      <c r="U2117" s="21">
        <f t="shared" si="467"/>
        <v>1.0667996387844436E-2</v>
      </c>
      <c r="V2117" s="21">
        <f t="shared" si="468"/>
        <v>1.0678021580511491E-2</v>
      </c>
      <c r="W2117" s="22">
        <f t="shared" si="469"/>
        <v>1158</v>
      </c>
      <c r="X2117" s="21">
        <f t="shared" si="470"/>
        <v>0.13730569948186527</v>
      </c>
      <c r="Y2117" s="23">
        <f t="shared" si="471"/>
        <v>6.4402515723270444</v>
      </c>
      <c r="Z2117" s="21">
        <f t="shared" si="472"/>
        <v>0.30099999999999999</v>
      </c>
      <c r="AA2117" s="21">
        <f t="shared" si="473"/>
        <v>0.67700000000000005</v>
      </c>
      <c r="AB2117" s="21">
        <f t="shared" si="474"/>
        <v>0.82099999999999995</v>
      </c>
      <c r="AC2117" s="21">
        <f t="shared" si="475"/>
        <v>0</v>
      </c>
    </row>
    <row r="2118" spans="2:29" x14ac:dyDescent="0.25">
      <c r="B2118" t="s">
        <v>3214</v>
      </c>
      <c r="C2118" t="s">
        <v>3215</v>
      </c>
      <c r="D2118" t="s">
        <v>7410</v>
      </c>
      <c r="E2118" s="1">
        <v>1023</v>
      </c>
      <c r="F2118">
        <v>646</v>
      </c>
      <c r="G2118" t="s">
        <v>49</v>
      </c>
      <c r="H2118" s="1">
        <v>1167</v>
      </c>
      <c r="I2118" s="1">
        <v>1626</v>
      </c>
      <c r="J2118">
        <v>714</v>
      </c>
      <c r="K2118">
        <v>-50</v>
      </c>
      <c r="L2118">
        <v>702</v>
      </c>
      <c r="M2118" t="s">
        <v>30</v>
      </c>
      <c r="N2118" s="20">
        <f t="shared" si="462"/>
        <v>1</v>
      </c>
      <c r="P2118" s="20">
        <f t="shared" si="463"/>
        <v>1</v>
      </c>
      <c r="R2118" s="12">
        <f t="shared" si="464"/>
        <v>-7.0028011204481794E-2</v>
      </c>
      <c r="S2118" s="21">
        <f t="shared" si="465"/>
        <v>6.8587124540431921E-2</v>
      </c>
      <c r="T2118" s="21">
        <f t="shared" si="466"/>
        <v>-0.15176627796135911</v>
      </c>
      <c r="U2118" s="21">
        <f t="shared" si="467"/>
        <v>-4.7943471231093659E-2</v>
      </c>
      <c r="V2118" s="21">
        <f t="shared" si="468"/>
        <v>-4.3707541550673613E-2</v>
      </c>
      <c r="W2118" s="22">
        <f t="shared" si="469"/>
        <v>702</v>
      </c>
      <c r="X2118" s="21">
        <f t="shared" si="470"/>
        <v>-7.1225071225071226E-2</v>
      </c>
      <c r="Y2118" s="23">
        <f t="shared" si="471"/>
        <v>100000</v>
      </c>
      <c r="Z2118" s="21">
        <f t="shared" si="472"/>
        <v>9.7000000000000003E-2</v>
      </c>
      <c r="AA2118" s="21">
        <f t="shared" si="473"/>
        <v>8.8999999999999996E-2</v>
      </c>
      <c r="AB2118" s="21">
        <f t="shared" si="474"/>
        <v>0.18200000000000005</v>
      </c>
      <c r="AC2118" s="21">
        <f t="shared" si="475"/>
        <v>0</v>
      </c>
    </row>
    <row r="2119" spans="2:29" x14ac:dyDescent="0.25">
      <c r="B2119" t="s">
        <v>3266</v>
      </c>
      <c r="C2119" t="s">
        <v>3267</v>
      </c>
      <c r="D2119" t="s">
        <v>1737</v>
      </c>
      <c r="E2119" s="1">
        <v>1013</v>
      </c>
      <c r="F2119" s="1">
        <v>2387</v>
      </c>
      <c r="G2119" t="s">
        <v>49</v>
      </c>
      <c r="H2119" s="1">
        <v>1137</v>
      </c>
      <c r="I2119" s="1">
        <v>1316</v>
      </c>
      <c r="J2119" s="1">
        <v>1693</v>
      </c>
      <c r="K2119">
        <v>167</v>
      </c>
      <c r="L2119">
        <v>629</v>
      </c>
      <c r="M2119">
        <v>831</v>
      </c>
      <c r="N2119" s="20">
        <f t="shared" si="462"/>
        <v>1</v>
      </c>
      <c r="P2119" s="20">
        <f t="shared" si="463"/>
        <v>1</v>
      </c>
      <c r="R2119" s="12">
        <f t="shared" si="464"/>
        <v>9.8641464855286479E-2</v>
      </c>
      <c r="S2119" s="21">
        <f t="shared" si="465"/>
        <v>2.9672431126051446E-2</v>
      </c>
      <c r="T2119" s="21">
        <f t="shared" si="466"/>
        <v>5.1671763817626282E-2</v>
      </c>
      <c r="U2119" s="21">
        <f t="shared" si="467"/>
        <v>4.0613963867830227E-2</v>
      </c>
      <c r="V2119" s="21">
        <f t="shared" si="468"/>
        <v>4.0652719603835985E-2</v>
      </c>
      <c r="W2119" s="22">
        <f t="shared" si="469"/>
        <v>1460</v>
      </c>
      <c r="X2119" s="21">
        <f t="shared" si="470"/>
        <v>0.11438356164383562</v>
      </c>
      <c r="Y2119" s="23">
        <f t="shared" si="471"/>
        <v>6.0658682634730541</v>
      </c>
      <c r="Z2119" s="21">
        <f t="shared" si="472"/>
        <v>0.48299999999999998</v>
      </c>
      <c r="AA2119" s="21">
        <f t="shared" si="473"/>
        <v>0.60299999999999998</v>
      </c>
      <c r="AB2119" s="21">
        <f t="shared" si="474"/>
        <v>0.83899999999999997</v>
      </c>
      <c r="AC2119" s="21">
        <f t="shared" si="475"/>
        <v>0</v>
      </c>
    </row>
    <row r="2120" spans="2:29" x14ac:dyDescent="0.25">
      <c r="B2120" t="s">
        <v>3150</v>
      </c>
      <c r="C2120" t="s">
        <v>3151</v>
      </c>
      <c r="D2120" t="s">
        <v>7412</v>
      </c>
      <c r="E2120" s="1">
        <v>1012</v>
      </c>
      <c r="F2120">
        <v>934</v>
      </c>
      <c r="G2120" t="s">
        <v>56</v>
      </c>
      <c r="H2120">
        <v>419</v>
      </c>
      <c r="I2120">
        <v>369</v>
      </c>
      <c r="J2120">
        <v>525</v>
      </c>
      <c r="K2120">
        <v>71</v>
      </c>
      <c r="L2120">
        <v>397</v>
      </c>
      <c r="M2120" t="s">
        <v>30</v>
      </c>
      <c r="N2120" s="20">
        <f t="shared" si="462"/>
        <v>1</v>
      </c>
      <c r="P2120" s="20">
        <f t="shared" si="463"/>
        <v>1</v>
      </c>
      <c r="R2120" s="12">
        <f t="shared" si="464"/>
        <v>0.13523809523809524</v>
      </c>
      <c r="S2120" s="21">
        <f t="shared" si="465"/>
        <v>-2.5094616421028171E-2</v>
      </c>
      <c r="T2120" s="21">
        <f t="shared" si="466"/>
        <v>7.3066377899208224E-2</v>
      </c>
      <c r="U2120" s="21">
        <f t="shared" si="467"/>
        <v>2.2808969823556735E-2</v>
      </c>
      <c r="V2120" s="21">
        <f t="shared" si="468"/>
        <v>2.3593577100578928E-2</v>
      </c>
      <c r="W2120" s="22">
        <f t="shared" si="469"/>
        <v>397</v>
      </c>
      <c r="X2120" s="21">
        <f t="shared" si="470"/>
        <v>0.17884130982367757</v>
      </c>
      <c r="Y2120" s="23">
        <f t="shared" si="471"/>
        <v>14.253521126760564</v>
      </c>
      <c r="Z2120" s="21">
        <f t="shared" si="472"/>
        <v>0.38300000000000001</v>
      </c>
      <c r="AA2120" s="21">
        <f t="shared" si="473"/>
        <v>0.77800000000000002</v>
      </c>
      <c r="AB2120" s="21">
        <f t="shared" si="474"/>
        <v>0.46599999999999997</v>
      </c>
      <c r="AC2120" s="21">
        <f t="shared" si="475"/>
        <v>0</v>
      </c>
    </row>
    <row r="2121" spans="2:29" x14ac:dyDescent="0.25">
      <c r="B2121" t="s">
        <v>3396</v>
      </c>
      <c r="C2121" t="s">
        <v>3397</v>
      </c>
      <c r="D2121" t="s">
        <v>7417</v>
      </c>
      <c r="E2121" s="1">
        <v>1004</v>
      </c>
      <c r="F2121" s="1">
        <v>1004</v>
      </c>
      <c r="G2121" t="s">
        <v>75</v>
      </c>
      <c r="H2121">
        <v>127</v>
      </c>
      <c r="I2121">
        <v>81</v>
      </c>
      <c r="J2121">
        <v>183</v>
      </c>
      <c r="K2121">
        <v>23</v>
      </c>
      <c r="L2121">
        <v>131</v>
      </c>
      <c r="M2121">
        <v>4</v>
      </c>
      <c r="N2121" s="20">
        <f t="shared" si="462"/>
        <v>1</v>
      </c>
      <c r="P2121" s="20">
        <f t="shared" si="463"/>
        <v>1</v>
      </c>
      <c r="R2121" s="12">
        <f t="shared" si="464"/>
        <v>0.12568306010928962</v>
      </c>
      <c r="S2121" s="21">
        <f t="shared" si="465"/>
        <v>-8.6020911010717849E-2</v>
      </c>
      <c r="T2121" s="21">
        <f t="shared" si="466"/>
        <v>0.17704539936115982</v>
      </c>
      <c r="U2121" s="21">
        <f t="shared" si="467"/>
        <v>3.7205322878328895E-2</v>
      </c>
      <c r="V2121" s="21">
        <f t="shared" si="468"/>
        <v>4.2743270409590285E-2</v>
      </c>
      <c r="W2121" s="22">
        <f t="shared" si="469"/>
        <v>135</v>
      </c>
      <c r="X2121" s="21">
        <f t="shared" si="470"/>
        <v>0.17037037037037037</v>
      </c>
      <c r="Y2121" s="23">
        <f t="shared" si="471"/>
        <v>43.652173913043477</v>
      </c>
      <c r="Z2121" s="21">
        <f t="shared" si="472"/>
        <v>0.498</v>
      </c>
      <c r="AA2121" s="21">
        <f t="shared" si="473"/>
        <v>0.76100000000000001</v>
      </c>
      <c r="AB2121" s="21">
        <f t="shared" si="474"/>
        <v>0.22499999999999998</v>
      </c>
      <c r="AC2121" s="21">
        <f t="shared" si="475"/>
        <v>0</v>
      </c>
    </row>
    <row r="2122" spans="2:29" x14ac:dyDescent="0.25">
      <c r="B2122" t="s">
        <v>3189</v>
      </c>
      <c r="C2122" t="s">
        <v>3190</v>
      </c>
      <c r="D2122" t="s">
        <v>6455</v>
      </c>
      <c r="E2122">
        <v>996</v>
      </c>
      <c r="F2122">
        <v>205</v>
      </c>
      <c r="G2122" t="s">
        <v>56</v>
      </c>
      <c r="H2122">
        <v>238</v>
      </c>
      <c r="I2122">
        <v>242</v>
      </c>
      <c r="J2122">
        <v>316</v>
      </c>
      <c r="K2122">
        <v>116</v>
      </c>
      <c r="L2122">
        <v>880</v>
      </c>
      <c r="M2122" t="s">
        <v>30</v>
      </c>
      <c r="N2122" s="20">
        <f t="shared" si="462"/>
        <v>1</v>
      </c>
      <c r="P2122" s="20">
        <f t="shared" si="463"/>
        <v>1</v>
      </c>
      <c r="R2122" s="12">
        <f t="shared" si="464"/>
        <v>0.36708860759493672</v>
      </c>
      <c r="S2122" s="21">
        <f t="shared" si="465"/>
        <v>3.3389724882293415E-3</v>
      </c>
      <c r="T2122" s="21">
        <f t="shared" si="466"/>
        <v>5.4810254803899117E-2</v>
      </c>
      <c r="U2122" s="21">
        <f t="shared" si="467"/>
        <v>2.8752758064342521E-2</v>
      </c>
      <c r="V2122" s="21">
        <f t="shared" si="468"/>
        <v>2.8967328452156993E-2</v>
      </c>
      <c r="W2122" s="22">
        <f t="shared" si="469"/>
        <v>880</v>
      </c>
      <c r="X2122" s="21">
        <f t="shared" si="470"/>
        <v>0.13181818181818181</v>
      </c>
      <c r="Y2122" s="23">
        <f t="shared" si="471"/>
        <v>8.5862068965517242</v>
      </c>
      <c r="Z2122" s="21">
        <f t="shared" si="472"/>
        <v>0.41499999999999998</v>
      </c>
      <c r="AA2122" s="21">
        <f t="shared" si="473"/>
        <v>0.65900000000000003</v>
      </c>
      <c r="AB2122" s="21">
        <f t="shared" si="474"/>
        <v>0.70300000000000007</v>
      </c>
      <c r="AC2122" s="21">
        <f t="shared" si="475"/>
        <v>0</v>
      </c>
    </row>
    <row r="2123" spans="2:29" x14ac:dyDescent="0.25">
      <c r="B2123" t="s">
        <v>3218</v>
      </c>
      <c r="C2123" t="s">
        <v>3219</v>
      </c>
      <c r="D2123" t="s">
        <v>7418</v>
      </c>
      <c r="E2123">
        <v>987</v>
      </c>
      <c r="F2123" s="1">
        <v>1406</v>
      </c>
      <c r="G2123" t="s">
        <v>49</v>
      </c>
      <c r="H2123" s="1">
        <v>1647</v>
      </c>
      <c r="I2123">
        <v>892</v>
      </c>
      <c r="J2123" s="1">
        <v>1279</v>
      </c>
      <c r="K2123">
        <v>231</v>
      </c>
      <c r="L2123">
        <v>980</v>
      </c>
      <c r="M2123">
        <v>643</v>
      </c>
      <c r="N2123" s="20">
        <f t="shared" si="462"/>
        <v>1</v>
      </c>
      <c r="P2123" s="20">
        <f t="shared" si="463"/>
        <v>1</v>
      </c>
      <c r="R2123" s="12">
        <f t="shared" si="464"/>
        <v>0.18060985144644254</v>
      </c>
      <c r="S2123" s="21">
        <f t="shared" si="465"/>
        <v>-0.11542583522521788</v>
      </c>
      <c r="T2123" s="21">
        <f t="shared" si="466"/>
        <v>7.4734370460222133E-2</v>
      </c>
      <c r="U2123" s="21">
        <f t="shared" si="467"/>
        <v>-2.4970637311571897E-2</v>
      </c>
      <c r="V2123" s="21">
        <f t="shared" si="468"/>
        <v>-2.188736735885588E-2</v>
      </c>
      <c r="W2123" s="22">
        <f t="shared" si="469"/>
        <v>1623</v>
      </c>
      <c r="X2123" s="21">
        <f t="shared" si="470"/>
        <v>0.14232902033271719</v>
      </c>
      <c r="Y2123" s="23">
        <f t="shared" si="471"/>
        <v>4.2727272727272725</v>
      </c>
      <c r="Z2123" s="21">
        <f t="shared" si="472"/>
        <v>0.15</v>
      </c>
      <c r="AA2123" s="21">
        <f t="shared" si="473"/>
        <v>0.69199999999999995</v>
      </c>
      <c r="AB2123" s="21">
        <f t="shared" si="474"/>
        <v>0.92600000000000005</v>
      </c>
      <c r="AC2123" s="21">
        <f t="shared" si="475"/>
        <v>0</v>
      </c>
    </row>
    <row r="2124" spans="2:29" x14ac:dyDescent="0.25">
      <c r="B2124" t="s">
        <v>3226</v>
      </c>
      <c r="C2124" t="s">
        <v>3227</v>
      </c>
      <c r="D2124" t="s">
        <v>7410</v>
      </c>
      <c r="E2124">
        <v>987</v>
      </c>
      <c r="F2124" s="1">
        <v>1011</v>
      </c>
      <c r="G2124" t="s">
        <v>49</v>
      </c>
      <c r="H2124">
        <v>642</v>
      </c>
      <c r="I2124">
        <v>725</v>
      </c>
      <c r="J2124">
        <v>734</v>
      </c>
      <c r="K2124">
        <v>39</v>
      </c>
      <c r="L2124">
        <v>250</v>
      </c>
      <c r="M2124">
        <v>67</v>
      </c>
      <c r="N2124" s="20">
        <f t="shared" si="462"/>
        <v>1</v>
      </c>
      <c r="P2124" s="20">
        <f t="shared" si="463"/>
        <v>1</v>
      </c>
      <c r="R2124" s="12">
        <f t="shared" si="464"/>
        <v>5.3133514986376022E-2</v>
      </c>
      <c r="S2124" s="21">
        <f t="shared" si="465"/>
        <v>2.4614731507545784E-2</v>
      </c>
      <c r="T2124" s="21">
        <f t="shared" si="466"/>
        <v>2.4705214731810532E-3</v>
      </c>
      <c r="U2124" s="21">
        <f t="shared" si="467"/>
        <v>1.3482147945129253E-2</v>
      </c>
      <c r="V2124" s="21">
        <f t="shared" si="468"/>
        <v>1.3522466975285363E-2</v>
      </c>
      <c r="W2124" s="22">
        <f t="shared" si="469"/>
        <v>317</v>
      </c>
      <c r="X2124" s="21">
        <f t="shared" si="470"/>
        <v>0.12302839116719243</v>
      </c>
      <c r="Y2124" s="23">
        <f t="shared" si="471"/>
        <v>25.307692307692307</v>
      </c>
      <c r="Z2124" s="21">
        <f t="shared" si="472"/>
        <v>0.32100000000000001</v>
      </c>
      <c r="AA2124" s="21">
        <f t="shared" si="473"/>
        <v>0.63</v>
      </c>
      <c r="AB2124" s="21">
        <f t="shared" si="474"/>
        <v>0.29400000000000004</v>
      </c>
      <c r="AC2124" s="21">
        <f t="shared" si="475"/>
        <v>0</v>
      </c>
    </row>
    <row r="2125" spans="2:29" x14ac:dyDescent="0.25">
      <c r="B2125" t="s">
        <v>3192</v>
      </c>
      <c r="C2125" t="s">
        <v>3193</v>
      </c>
      <c r="D2125" t="s">
        <v>7409</v>
      </c>
      <c r="E2125">
        <v>981</v>
      </c>
      <c r="F2125" s="1">
        <v>1187</v>
      </c>
      <c r="G2125" t="s">
        <v>75</v>
      </c>
      <c r="H2125" s="1">
        <v>2259</v>
      </c>
      <c r="I2125" s="1">
        <v>2462</v>
      </c>
      <c r="J2125" s="1">
        <v>2513</v>
      </c>
      <c r="K2125">
        <v>113</v>
      </c>
      <c r="L2125" s="1">
        <v>1239</v>
      </c>
      <c r="M2125">
        <v>209</v>
      </c>
      <c r="N2125" s="20">
        <f t="shared" si="462"/>
        <v>1</v>
      </c>
      <c r="P2125" s="20">
        <f t="shared" si="463"/>
        <v>1</v>
      </c>
      <c r="R2125" s="12">
        <f t="shared" si="464"/>
        <v>4.4966175885395941E-2</v>
      </c>
      <c r="S2125" s="21">
        <f t="shared" si="465"/>
        <v>1.7359309543359736E-2</v>
      </c>
      <c r="T2125" s="21">
        <f t="shared" si="466"/>
        <v>4.1090653133590838E-3</v>
      </c>
      <c r="U2125" s="21">
        <f t="shared" si="467"/>
        <v>1.0712474145553985E-2</v>
      </c>
      <c r="V2125" s="21">
        <f t="shared" si="468"/>
        <v>1.0726949667424268E-2</v>
      </c>
      <c r="W2125" s="22">
        <f t="shared" si="469"/>
        <v>1448</v>
      </c>
      <c r="X2125" s="21">
        <f t="shared" si="470"/>
        <v>7.8038674033149166E-2</v>
      </c>
      <c r="Y2125" s="23">
        <f t="shared" si="471"/>
        <v>8.6814159292035402</v>
      </c>
      <c r="Z2125" s="21">
        <f t="shared" si="472"/>
        <v>0.30199999999999999</v>
      </c>
      <c r="AA2125" s="21">
        <f t="shared" si="473"/>
        <v>0.46100000000000002</v>
      </c>
      <c r="AB2125" s="21">
        <f t="shared" si="474"/>
        <v>0.69700000000000006</v>
      </c>
      <c r="AC2125" s="21">
        <f t="shared" si="475"/>
        <v>0</v>
      </c>
    </row>
    <row r="2126" spans="2:29" x14ac:dyDescent="0.25">
      <c r="B2126" t="s">
        <v>3216</v>
      </c>
      <c r="C2126" t="s">
        <v>3217</v>
      </c>
      <c r="D2126" t="s">
        <v>7416</v>
      </c>
      <c r="E2126">
        <v>971</v>
      </c>
      <c r="F2126" s="1">
        <v>2314</v>
      </c>
      <c r="G2126" t="s">
        <v>34</v>
      </c>
      <c r="H2126" s="1">
        <v>1580</v>
      </c>
      <c r="I2126" s="1">
        <v>1634</v>
      </c>
      <c r="J2126" s="1">
        <v>2186</v>
      </c>
      <c r="K2126">
        <v>267</v>
      </c>
      <c r="L2126" s="1">
        <v>3374</v>
      </c>
      <c r="M2126">
        <v>211</v>
      </c>
      <c r="N2126" s="20">
        <f t="shared" si="462"/>
        <v>1</v>
      </c>
      <c r="P2126" s="20">
        <f t="shared" si="463"/>
        <v>1</v>
      </c>
      <c r="R2126" s="12">
        <f t="shared" si="464"/>
        <v>0.1221408966148216</v>
      </c>
      <c r="S2126" s="21">
        <f t="shared" si="465"/>
        <v>6.7438680356650682E-3</v>
      </c>
      <c r="T2126" s="21">
        <f t="shared" si="466"/>
        <v>5.9935946707063703E-2</v>
      </c>
      <c r="U2126" s="21">
        <f t="shared" si="467"/>
        <v>3.2997587053287258E-2</v>
      </c>
      <c r="V2126" s="21">
        <f t="shared" si="468"/>
        <v>3.3225800598672008E-2</v>
      </c>
      <c r="W2126" s="22">
        <f t="shared" si="469"/>
        <v>3585</v>
      </c>
      <c r="X2126" s="21">
        <f t="shared" si="470"/>
        <v>7.4476987447698748E-2</v>
      </c>
      <c r="Y2126" s="23">
        <f t="shared" si="471"/>
        <v>3.636704119850187</v>
      </c>
      <c r="Z2126" s="21">
        <f t="shared" si="472"/>
        <v>0.438</v>
      </c>
      <c r="AA2126" s="21">
        <f t="shared" si="473"/>
        <v>0.44800000000000001</v>
      </c>
      <c r="AB2126" s="21">
        <f t="shared" si="474"/>
        <v>0.94599999999999995</v>
      </c>
      <c r="AC2126" s="21">
        <f t="shared" si="475"/>
        <v>0</v>
      </c>
    </row>
    <row r="2127" spans="2:29" x14ac:dyDescent="0.25">
      <c r="B2127" t="s">
        <v>3278</v>
      </c>
      <c r="C2127" t="s">
        <v>3279</v>
      </c>
      <c r="D2127" t="s">
        <v>7418</v>
      </c>
      <c r="E2127">
        <v>971</v>
      </c>
      <c r="F2127" s="1">
        <v>1977</v>
      </c>
      <c r="G2127" t="s">
        <v>49</v>
      </c>
      <c r="H2127" s="1">
        <v>1053</v>
      </c>
      <c r="I2127">
        <v>872</v>
      </c>
      <c r="J2127" s="1">
        <v>1220</v>
      </c>
      <c r="K2127">
        <v>308</v>
      </c>
      <c r="L2127">
        <v>907</v>
      </c>
      <c r="M2127">
        <v>593</v>
      </c>
      <c r="N2127" s="20">
        <f t="shared" si="462"/>
        <v>1</v>
      </c>
      <c r="P2127" s="20">
        <f t="shared" si="463"/>
        <v>1</v>
      </c>
      <c r="R2127" s="12">
        <f t="shared" si="464"/>
        <v>0.25245901639344265</v>
      </c>
      <c r="S2127" s="21">
        <f t="shared" si="465"/>
        <v>-3.7019212102285315E-2</v>
      </c>
      <c r="T2127" s="21">
        <f t="shared" si="466"/>
        <v>6.9470154118816518E-2</v>
      </c>
      <c r="U2127" s="21">
        <f t="shared" si="467"/>
        <v>1.4829646613867986E-2</v>
      </c>
      <c r="V2127" s="21">
        <f t="shared" si="468"/>
        <v>1.5760196210133064E-2</v>
      </c>
      <c r="W2127" s="22">
        <f t="shared" si="469"/>
        <v>1500</v>
      </c>
      <c r="X2127" s="21">
        <f t="shared" si="470"/>
        <v>0.20533333333333337</v>
      </c>
      <c r="Y2127" s="23">
        <f t="shared" si="471"/>
        <v>3.1525974025974022</v>
      </c>
      <c r="Z2127" s="21">
        <f t="shared" si="472"/>
        <v>0.33300000000000002</v>
      </c>
      <c r="AA2127" s="21">
        <f t="shared" si="473"/>
        <v>0.82799999999999996</v>
      </c>
      <c r="AB2127" s="21">
        <f t="shared" si="474"/>
        <v>0.96</v>
      </c>
      <c r="AC2127" s="21">
        <f t="shared" si="475"/>
        <v>0</v>
      </c>
    </row>
    <row r="2128" spans="2:29" x14ac:dyDescent="0.25">
      <c r="B2128" t="s">
        <v>3230</v>
      </c>
      <c r="C2128" t="s">
        <v>3231</v>
      </c>
      <c r="D2128" t="s">
        <v>7412</v>
      </c>
      <c r="E2128">
        <v>969</v>
      </c>
      <c r="F2128" s="1">
        <v>1115</v>
      </c>
      <c r="G2128" t="s">
        <v>86</v>
      </c>
      <c r="H2128" s="1">
        <v>1161</v>
      </c>
      <c r="I2128">
        <v>883</v>
      </c>
      <c r="J2128">
        <v>969</v>
      </c>
      <c r="K2128">
        <v>66</v>
      </c>
      <c r="L2128">
        <v>456</v>
      </c>
      <c r="M2128">
        <v>53</v>
      </c>
      <c r="N2128" s="20">
        <f t="shared" si="462"/>
        <v>1</v>
      </c>
      <c r="P2128" s="20">
        <f t="shared" si="463"/>
        <v>1</v>
      </c>
      <c r="R2128" s="12">
        <f t="shared" si="464"/>
        <v>6.8111455108359129E-2</v>
      </c>
      <c r="S2128" s="21">
        <f t="shared" si="465"/>
        <v>-5.3270964617444183E-2</v>
      </c>
      <c r="T2128" s="21">
        <f t="shared" si="466"/>
        <v>1.8761712314585122E-2</v>
      </c>
      <c r="U2128" s="21">
        <f t="shared" si="467"/>
        <v>-1.7914823864921603E-2</v>
      </c>
      <c r="V2128" s="21">
        <f t="shared" si="468"/>
        <v>-1.7474692055926888E-2</v>
      </c>
      <c r="W2128" s="22">
        <f t="shared" si="469"/>
        <v>509</v>
      </c>
      <c r="X2128" s="21">
        <f t="shared" si="470"/>
        <v>0.12966601178781925</v>
      </c>
      <c r="Y2128" s="23">
        <f t="shared" si="471"/>
        <v>14.681818181818182</v>
      </c>
      <c r="Z2128" s="21">
        <f t="shared" si="472"/>
        <v>0.16500000000000001</v>
      </c>
      <c r="AA2128" s="21">
        <f t="shared" si="473"/>
        <v>0.65200000000000002</v>
      </c>
      <c r="AB2128" s="21">
        <f t="shared" si="474"/>
        <v>0.45299999999999996</v>
      </c>
      <c r="AC2128" s="21">
        <f t="shared" si="475"/>
        <v>0</v>
      </c>
    </row>
    <row r="2129" spans="2:29" x14ac:dyDescent="0.25">
      <c r="B2129" t="s">
        <v>1754</v>
      </c>
      <c r="C2129" t="s">
        <v>3196</v>
      </c>
      <c r="D2129" t="s">
        <v>1737</v>
      </c>
      <c r="E2129">
        <v>961</v>
      </c>
      <c r="F2129" s="1">
        <v>1774</v>
      </c>
      <c r="G2129" t="s">
        <v>56</v>
      </c>
      <c r="H2129" s="1">
        <v>5576</v>
      </c>
      <c r="I2129" s="1">
        <v>5617</v>
      </c>
      <c r="J2129" s="1">
        <v>7396</v>
      </c>
      <c r="K2129">
        <v>238</v>
      </c>
      <c r="L2129" s="1">
        <v>2065</v>
      </c>
      <c r="M2129">
        <v>260</v>
      </c>
      <c r="N2129" s="20">
        <f t="shared" si="462"/>
        <v>1</v>
      </c>
      <c r="P2129" s="20">
        <f t="shared" si="463"/>
        <v>1</v>
      </c>
      <c r="R2129" s="12">
        <f t="shared" si="464"/>
        <v>3.2179556517036238E-2</v>
      </c>
      <c r="S2129" s="21">
        <f t="shared" si="465"/>
        <v>1.4662819601352073E-3</v>
      </c>
      <c r="T2129" s="21">
        <f t="shared" si="466"/>
        <v>5.6570536324019427E-2</v>
      </c>
      <c r="U2129" s="21">
        <f t="shared" si="467"/>
        <v>2.8649486774305233E-2</v>
      </c>
      <c r="V2129" s="21">
        <f t="shared" si="468"/>
        <v>2.8895435019486621E-2</v>
      </c>
      <c r="W2129" s="22">
        <f t="shared" si="469"/>
        <v>2325</v>
      </c>
      <c r="X2129" s="21">
        <f t="shared" si="470"/>
        <v>0.10236559139784948</v>
      </c>
      <c r="Y2129" s="23">
        <f t="shared" si="471"/>
        <v>4.03781512605042</v>
      </c>
      <c r="Z2129" s="21">
        <f t="shared" si="472"/>
        <v>0.41399999999999998</v>
      </c>
      <c r="AA2129" s="21">
        <f t="shared" si="473"/>
        <v>0.55700000000000005</v>
      </c>
      <c r="AB2129" s="21">
        <f t="shared" si="474"/>
        <v>0.93399999999999994</v>
      </c>
      <c r="AC2129" s="21">
        <f t="shared" si="475"/>
        <v>0</v>
      </c>
    </row>
    <row r="2130" spans="2:29" x14ac:dyDescent="0.25">
      <c r="B2130" t="s">
        <v>3234</v>
      </c>
      <c r="C2130" t="s">
        <v>3235</v>
      </c>
      <c r="D2130" t="s">
        <v>1737</v>
      </c>
      <c r="E2130">
        <v>961</v>
      </c>
      <c r="F2130">
        <v>132</v>
      </c>
      <c r="G2130" t="s">
        <v>37</v>
      </c>
      <c r="H2130" s="1">
        <v>2271</v>
      </c>
      <c r="I2130">
        <v>808</v>
      </c>
      <c r="J2130">
        <v>465</v>
      </c>
      <c r="K2130">
        <v>112</v>
      </c>
      <c r="L2130" s="1">
        <v>1403</v>
      </c>
      <c r="M2130" t="s">
        <v>30</v>
      </c>
      <c r="N2130" s="20">
        <f t="shared" si="462"/>
        <v>1</v>
      </c>
      <c r="P2130" s="20">
        <f t="shared" si="463"/>
        <v>1</v>
      </c>
      <c r="R2130" s="12">
        <f t="shared" si="464"/>
        <v>0.24086021505376345</v>
      </c>
      <c r="S2130" s="21">
        <f t="shared" si="465"/>
        <v>-0.18672233527596038</v>
      </c>
      <c r="T2130" s="21">
        <f t="shared" si="466"/>
        <v>-0.10461808457960409</v>
      </c>
      <c r="U2130" s="21">
        <f t="shared" si="467"/>
        <v>-0.14665709517847569</v>
      </c>
      <c r="V2130" s="21">
        <f t="shared" si="468"/>
        <v>-0.14599917167801338</v>
      </c>
      <c r="W2130" s="22">
        <f t="shared" si="469"/>
        <v>1403</v>
      </c>
      <c r="X2130" s="21">
        <f t="shared" si="470"/>
        <v>7.9828937990021387E-2</v>
      </c>
      <c r="Y2130" s="23">
        <f t="shared" si="471"/>
        <v>8.5803571428571423</v>
      </c>
      <c r="Z2130" s="21">
        <f t="shared" si="472"/>
        <v>2.1000000000000001E-2</v>
      </c>
      <c r="AA2130" s="21">
        <f t="shared" si="473"/>
        <v>0.46700000000000003</v>
      </c>
      <c r="AB2130" s="21">
        <f t="shared" si="474"/>
        <v>0.70300000000000007</v>
      </c>
      <c r="AC2130" s="21">
        <f t="shared" si="475"/>
        <v>0</v>
      </c>
    </row>
    <row r="2131" spans="2:29" x14ac:dyDescent="0.25">
      <c r="B2131" t="s">
        <v>3246</v>
      </c>
      <c r="C2131" t="s">
        <v>3247</v>
      </c>
      <c r="D2131" t="s">
        <v>7412</v>
      </c>
      <c r="E2131">
        <v>958</v>
      </c>
      <c r="F2131">
        <v>958</v>
      </c>
      <c r="G2131" t="s">
        <v>31</v>
      </c>
      <c r="H2131">
        <v>249</v>
      </c>
      <c r="I2131">
        <v>111</v>
      </c>
      <c r="J2131">
        <v>46</v>
      </c>
      <c r="K2131">
        <v>38</v>
      </c>
      <c r="L2131">
        <v>985</v>
      </c>
      <c r="M2131" t="s">
        <v>30</v>
      </c>
      <c r="N2131" s="20">
        <f t="shared" si="462"/>
        <v>1</v>
      </c>
      <c r="P2131" s="20">
        <f t="shared" si="463"/>
        <v>1</v>
      </c>
      <c r="R2131" s="12">
        <f t="shared" si="464"/>
        <v>0.82608695652173914</v>
      </c>
      <c r="S2131" s="21">
        <f t="shared" si="465"/>
        <v>-0.14920539692583901</v>
      </c>
      <c r="T2131" s="21">
        <f t="shared" si="466"/>
        <v>-0.16153107695567182</v>
      </c>
      <c r="U2131" s="21">
        <f t="shared" si="467"/>
        <v>-0.15539072076402183</v>
      </c>
      <c r="V2131" s="21">
        <f t="shared" si="468"/>
        <v>-0.15537573154851089</v>
      </c>
      <c r="W2131" s="22">
        <f t="shared" si="469"/>
        <v>985</v>
      </c>
      <c r="X2131" s="21">
        <f t="shared" si="470"/>
        <v>3.8578680203045689E-2</v>
      </c>
      <c r="Y2131" s="23">
        <f t="shared" si="471"/>
        <v>25.210526315789473</v>
      </c>
      <c r="Z2131" s="21">
        <f t="shared" si="472"/>
        <v>1.7999999999999999E-2</v>
      </c>
      <c r="AA2131" s="21">
        <f t="shared" si="473"/>
        <v>0.28999999999999998</v>
      </c>
      <c r="AB2131" s="21">
        <f t="shared" si="474"/>
        <v>0.29500000000000004</v>
      </c>
      <c r="AC2131" s="21">
        <f t="shared" si="475"/>
        <v>0</v>
      </c>
    </row>
    <row r="2132" spans="2:29" x14ac:dyDescent="0.25">
      <c r="B2132" t="s">
        <v>3224</v>
      </c>
      <c r="C2132" t="s">
        <v>3225</v>
      </c>
      <c r="D2132" t="s">
        <v>7415</v>
      </c>
      <c r="E2132">
        <v>957</v>
      </c>
      <c r="F2132">
        <v>792</v>
      </c>
      <c r="G2132" t="s">
        <v>56</v>
      </c>
      <c r="H2132">
        <v>280</v>
      </c>
      <c r="I2132">
        <v>335</v>
      </c>
      <c r="J2132">
        <v>393</v>
      </c>
      <c r="K2132">
        <v>49</v>
      </c>
      <c r="L2132">
        <v>322</v>
      </c>
      <c r="M2132" t="s">
        <v>30</v>
      </c>
      <c r="N2132" s="20">
        <f t="shared" si="462"/>
        <v>1</v>
      </c>
      <c r="P2132" s="20">
        <f t="shared" si="463"/>
        <v>1</v>
      </c>
      <c r="R2132" s="12">
        <f t="shared" si="464"/>
        <v>0.12468193384223919</v>
      </c>
      <c r="S2132" s="21">
        <f t="shared" si="465"/>
        <v>3.6519209464036084E-2</v>
      </c>
      <c r="T2132" s="21">
        <f t="shared" si="466"/>
        <v>3.2451236337410538E-2</v>
      </c>
      <c r="U2132" s="21">
        <f t="shared" si="467"/>
        <v>3.4483223304573096E-2</v>
      </c>
      <c r="V2132" s="21">
        <f t="shared" si="468"/>
        <v>3.4484556368673237E-2</v>
      </c>
      <c r="W2132" s="22">
        <f t="shared" si="469"/>
        <v>322</v>
      </c>
      <c r="X2132" s="21">
        <f t="shared" si="470"/>
        <v>0.15217391304347827</v>
      </c>
      <c r="Y2132" s="23">
        <f t="shared" si="471"/>
        <v>19.530612244897959</v>
      </c>
      <c r="Z2132" s="21">
        <f t="shared" si="472"/>
        <v>0.44700000000000001</v>
      </c>
      <c r="AA2132" s="21">
        <f t="shared" si="473"/>
        <v>0.71799999999999997</v>
      </c>
      <c r="AB2132" s="21">
        <f t="shared" si="474"/>
        <v>0.35699999999999998</v>
      </c>
      <c r="AC2132" s="21">
        <f t="shared" si="475"/>
        <v>0</v>
      </c>
    </row>
    <row r="2133" spans="2:29" x14ac:dyDescent="0.25">
      <c r="B2133" t="s">
        <v>3244</v>
      </c>
      <c r="C2133" t="s">
        <v>3245</v>
      </c>
      <c r="D2133" t="s">
        <v>7417</v>
      </c>
      <c r="E2133">
        <v>953</v>
      </c>
      <c r="F2133" s="1">
        <v>1462</v>
      </c>
      <c r="G2133" t="s">
        <v>75</v>
      </c>
      <c r="H2133">
        <v>967</v>
      </c>
      <c r="I2133">
        <v>958</v>
      </c>
      <c r="J2133" s="1">
        <v>1191</v>
      </c>
      <c r="K2133">
        <v>100</v>
      </c>
      <c r="L2133">
        <v>797</v>
      </c>
      <c r="M2133">
        <v>341</v>
      </c>
      <c r="N2133" s="20">
        <f t="shared" si="462"/>
        <v>1</v>
      </c>
      <c r="P2133" s="20">
        <f t="shared" si="463"/>
        <v>1</v>
      </c>
      <c r="R2133" s="12">
        <f t="shared" si="464"/>
        <v>8.3963056255247692E-2</v>
      </c>
      <c r="S2133" s="21">
        <f t="shared" si="465"/>
        <v>-1.868395867746675E-3</v>
      </c>
      <c r="T2133" s="21">
        <f t="shared" si="466"/>
        <v>4.4501938867881119E-2</v>
      </c>
      <c r="U2133" s="21">
        <f t="shared" si="467"/>
        <v>2.1053571445419861E-2</v>
      </c>
      <c r="V2133" s="21">
        <f t="shared" si="468"/>
        <v>2.1229038148518103E-2</v>
      </c>
      <c r="W2133" s="22">
        <f t="shared" si="469"/>
        <v>1138</v>
      </c>
      <c r="X2133" s="21">
        <f t="shared" si="470"/>
        <v>8.7873462214411252E-2</v>
      </c>
      <c r="Y2133" s="23">
        <f t="shared" si="471"/>
        <v>9.5299999999999994</v>
      </c>
      <c r="Z2133" s="21">
        <f t="shared" si="472"/>
        <v>0.36599999999999999</v>
      </c>
      <c r="AA2133" s="21">
        <f t="shared" si="473"/>
        <v>0.495</v>
      </c>
      <c r="AB2133" s="21">
        <f t="shared" si="474"/>
        <v>0.65100000000000002</v>
      </c>
      <c r="AC2133" s="21">
        <f t="shared" si="475"/>
        <v>0</v>
      </c>
    </row>
    <row r="2134" spans="2:29" x14ac:dyDescent="0.25">
      <c r="B2134" t="s">
        <v>3242</v>
      </c>
      <c r="C2134" t="s">
        <v>3243</v>
      </c>
      <c r="D2134" t="s">
        <v>1737</v>
      </c>
      <c r="E2134">
        <v>949</v>
      </c>
      <c r="F2134" t="s">
        <v>30</v>
      </c>
      <c r="G2134" t="s">
        <v>31</v>
      </c>
      <c r="H2134">
        <v>135</v>
      </c>
      <c r="I2134">
        <v>141</v>
      </c>
      <c r="J2134">
        <v>203</v>
      </c>
      <c r="K2134">
        <v>77</v>
      </c>
      <c r="L2134">
        <v>436</v>
      </c>
      <c r="M2134">
        <v>938</v>
      </c>
      <c r="N2134" s="20">
        <f t="shared" si="462"/>
        <v>1</v>
      </c>
      <c r="P2134" s="20">
        <f t="shared" si="463"/>
        <v>1</v>
      </c>
      <c r="R2134" s="12">
        <f t="shared" si="464"/>
        <v>0.37931034482758619</v>
      </c>
      <c r="S2134" s="21">
        <f t="shared" si="465"/>
        <v>8.7349513638028675E-3</v>
      </c>
      <c r="T2134" s="21">
        <f t="shared" si="466"/>
        <v>7.5611371647666958E-2</v>
      </c>
      <c r="U2134" s="21">
        <f t="shared" si="467"/>
        <v>4.1636589538483149E-2</v>
      </c>
      <c r="V2134" s="21">
        <f t="shared" si="468"/>
        <v>4.1994304183317656E-2</v>
      </c>
      <c r="W2134" s="22">
        <f t="shared" si="469"/>
        <v>1374</v>
      </c>
      <c r="X2134" s="21">
        <f t="shared" si="470"/>
        <v>5.6040756914119361E-2</v>
      </c>
      <c r="Y2134" s="23">
        <f t="shared" si="471"/>
        <v>12.324675324675324</v>
      </c>
      <c r="Z2134" s="21">
        <f t="shared" si="472"/>
        <v>0.495</v>
      </c>
      <c r="AA2134" s="21">
        <f t="shared" si="473"/>
        <v>0.374</v>
      </c>
      <c r="AB2134" s="21">
        <f t="shared" si="474"/>
        <v>0.53400000000000003</v>
      </c>
      <c r="AC2134" s="21">
        <f t="shared" si="475"/>
        <v>0</v>
      </c>
    </row>
    <row r="2135" spans="2:29" x14ac:dyDescent="0.25">
      <c r="B2135" t="s">
        <v>3238</v>
      </c>
      <c r="C2135" t="s">
        <v>3239</v>
      </c>
      <c r="D2135" t="s">
        <v>7411</v>
      </c>
      <c r="E2135">
        <v>947</v>
      </c>
      <c r="F2135" s="1">
        <v>2431</v>
      </c>
      <c r="H2135">
        <v>179</v>
      </c>
      <c r="I2135">
        <v>270</v>
      </c>
      <c r="J2135">
        <v>199</v>
      </c>
      <c r="K2135">
        <v>129</v>
      </c>
      <c r="L2135" s="1">
        <v>1310</v>
      </c>
      <c r="M2135">
        <v>852</v>
      </c>
      <c r="N2135" s="20">
        <f t="shared" si="462"/>
        <v>1</v>
      </c>
      <c r="P2135" s="20">
        <f t="shared" si="463"/>
        <v>1</v>
      </c>
      <c r="R2135" s="12">
        <f t="shared" si="464"/>
        <v>0.64824120603015079</v>
      </c>
      <c r="S2135" s="21">
        <f t="shared" si="465"/>
        <v>8.5680772831318697E-2</v>
      </c>
      <c r="T2135" s="21">
        <f t="shared" si="466"/>
        <v>-5.9198800495230741E-2</v>
      </c>
      <c r="U2135" s="21">
        <f t="shared" si="467"/>
        <v>1.064819465478184E-2</v>
      </c>
      <c r="V2135" s="21">
        <f t="shared" si="468"/>
        <v>1.2376722330289932E-2</v>
      </c>
      <c r="W2135" s="22">
        <f t="shared" si="469"/>
        <v>2162</v>
      </c>
      <c r="X2135" s="21">
        <f t="shared" si="470"/>
        <v>5.9666975023126734E-2</v>
      </c>
      <c r="Y2135" s="23">
        <f t="shared" si="471"/>
        <v>7.3410852713178292</v>
      </c>
      <c r="Z2135" s="21">
        <f t="shared" si="472"/>
        <v>0.314</v>
      </c>
      <c r="AA2135" s="21">
        <f t="shared" si="473"/>
        <v>0.38400000000000001</v>
      </c>
      <c r="AB2135" s="21">
        <f t="shared" si="474"/>
        <v>0.76900000000000002</v>
      </c>
      <c r="AC2135" s="21">
        <f t="shared" si="475"/>
        <v>0</v>
      </c>
    </row>
    <row r="2136" spans="2:29" x14ac:dyDescent="0.25">
      <c r="B2136" t="s">
        <v>3207</v>
      </c>
      <c r="C2136" t="s">
        <v>3208</v>
      </c>
      <c r="D2136" t="s">
        <v>7409</v>
      </c>
      <c r="E2136">
        <v>945</v>
      </c>
      <c r="F2136">
        <v>785</v>
      </c>
      <c r="G2136" t="s">
        <v>49</v>
      </c>
      <c r="H2136">
        <v>421</v>
      </c>
      <c r="I2136">
        <v>521</v>
      </c>
      <c r="J2136">
        <v>507</v>
      </c>
      <c r="K2136">
        <v>83</v>
      </c>
      <c r="L2136">
        <v>372</v>
      </c>
      <c r="M2136" t="s">
        <v>30</v>
      </c>
      <c r="N2136" s="20">
        <f t="shared" si="462"/>
        <v>1</v>
      </c>
      <c r="P2136" s="20">
        <f t="shared" si="463"/>
        <v>1</v>
      </c>
      <c r="R2136" s="12">
        <f t="shared" si="464"/>
        <v>0.16370808678500987</v>
      </c>
      <c r="S2136" s="21">
        <f t="shared" si="465"/>
        <v>4.3544865285982448E-2</v>
      </c>
      <c r="T2136" s="21">
        <f t="shared" si="466"/>
        <v>-5.4329952390004266E-3</v>
      </c>
      <c r="U2136" s="21">
        <f t="shared" si="467"/>
        <v>1.8761645823595297E-2</v>
      </c>
      <c r="V2136" s="21">
        <f t="shared" si="468"/>
        <v>1.8957838623525774E-2</v>
      </c>
      <c r="W2136" s="22">
        <f t="shared" si="469"/>
        <v>372</v>
      </c>
      <c r="X2136" s="21">
        <f t="shared" si="470"/>
        <v>0.22311827956989247</v>
      </c>
      <c r="Y2136" s="23">
        <f t="shared" si="471"/>
        <v>11.385542168674698</v>
      </c>
      <c r="Z2136" s="21">
        <f t="shared" si="472"/>
        <v>0.35399999999999998</v>
      </c>
      <c r="AA2136" s="21">
        <f t="shared" si="473"/>
        <v>0.85199999999999998</v>
      </c>
      <c r="AB2136" s="21">
        <f t="shared" si="474"/>
        <v>0.56600000000000006</v>
      </c>
      <c r="AC2136" s="21">
        <f t="shared" si="475"/>
        <v>0</v>
      </c>
    </row>
    <row r="2137" spans="2:29" x14ac:dyDescent="0.25">
      <c r="B2137" t="s">
        <v>3317</v>
      </c>
      <c r="C2137" t="s">
        <v>3318</v>
      </c>
      <c r="D2137" t="s">
        <v>1737</v>
      </c>
      <c r="E2137">
        <v>943</v>
      </c>
      <c r="F2137" t="s">
        <v>30</v>
      </c>
      <c r="G2137" t="s">
        <v>31</v>
      </c>
      <c r="H2137">
        <v>477</v>
      </c>
      <c r="I2137">
        <v>429</v>
      </c>
      <c r="J2137">
        <v>458</v>
      </c>
      <c r="K2137">
        <v>158</v>
      </c>
      <c r="L2137" s="1">
        <v>3582</v>
      </c>
      <c r="M2137" s="1">
        <v>9955</v>
      </c>
      <c r="N2137" s="20">
        <f t="shared" si="462"/>
        <v>1</v>
      </c>
      <c r="P2137" s="20">
        <f t="shared" si="463"/>
        <v>1</v>
      </c>
      <c r="R2137" s="12">
        <f t="shared" si="464"/>
        <v>0.34497816593886466</v>
      </c>
      <c r="S2137" s="21">
        <f t="shared" si="465"/>
        <v>-2.0988524036428147E-2</v>
      </c>
      <c r="T2137" s="21">
        <f t="shared" si="466"/>
        <v>1.3168402727923523E-2</v>
      </c>
      <c r="U2137" s="21">
        <f t="shared" si="467"/>
        <v>-4.0564808412482112E-3</v>
      </c>
      <c r="V2137" s="21">
        <f t="shared" si="468"/>
        <v>-3.9588673832509453E-3</v>
      </c>
      <c r="W2137" s="22">
        <f t="shared" si="469"/>
        <v>13537</v>
      </c>
      <c r="X2137" s="21">
        <f t="shared" si="470"/>
        <v>1.1671714560094556E-2</v>
      </c>
      <c r="Y2137" s="23">
        <f t="shared" si="471"/>
        <v>5.9683544303797467</v>
      </c>
      <c r="Z2137" s="21">
        <f t="shared" si="472"/>
        <v>0.219</v>
      </c>
      <c r="AA2137" s="21">
        <f t="shared" si="473"/>
        <v>0.192</v>
      </c>
      <c r="AB2137" s="21">
        <f t="shared" si="474"/>
        <v>0.84699999999999998</v>
      </c>
      <c r="AC2137" s="21">
        <f t="shared" si="475"/>
        <v>0</v>
      </c>
    </row>
    <row r="2138" spans="2:29" x14ac:dyDescent="0.25">
      <c r="B2138" t="s">
        <v>3211</v>
      </c>
      <c r="C2138" t="s">
        <v>3212</v>
      </c>
      <c r="D2138" t="s">
        <v>7416</v>
      </c>
      <c r="E2138">
        <v>943</v>
      </c>
      <c r="F2138" s="1">
        <v>1519</v>
      </c>
      <c r="G2138" t="s">
        <v>86</v>
      </c>
      <c r="H2138" s="1">
        <v>1612</v>
      </c>
      <c r="I2138" s="1">
        <v>1545</v>
      </c>
      <c r="J2138" s="1">
        <v>1072</v>
      </c>
      <c r="K2138">
        <v>-53</v>
      </c>
      <c r="L2138">
        <v>642</v>
      </c>
      <c r="M2138" t="s">
        <v>30</v>
      </c>
      <c r="N2138" s="20">
        <f t="shared" si="462"/>
        <v>1</v>
      </c>
      <c r="P2138" s="20">
        <f t="shared" si="463"/>
        <v>1</v>
      </c>
      <c r="R2138" s="12">
        <f t="shared" si="464"/>
        <v>-4.9440298507462684E-2</v>
      </c>
      <c r="S2138" s="21">
        <f t="shared" si="465"/>
        <v>-8.4544055426936104E-3</v>
      </c>
      <c r="T2138" s="21">
        <f t="shared" si="466"/>
        <v>-7.0491725293519103E-2</v>
      </c>
      <c r="U2138" s="21">
        <f t="shared" si="467"/>
        <v>-3.9974044727527747E-2</v>
      </c>
      <c r="V2138" s="21">
        <f t="shared" si="468"/>
        <v>-3.9640058521246822E-2</v>
      </c>
      <c r="W2138" s="22">
        <f t="shared" si="469"/>
        <v>642</v>
      </c>
      <c r="X2138" s="21">
        <f t="shared" si="470"/>
        <v>-8.2554517133956382E-2</v>
      </c>
      <c r="Y2138" s="23">
        <f t="shared" si="471"/>
        <v>100000</v>
      </c>
      <c r="Z2138" s="21">
        <f t="shared" si="472"/>
        <v>0.107</v>
      </c>
      <c r="AA2138" s="21">
        <f t="shared" si="473"/>
        <v>8.2000000000000003E-2</v>
      </c>
      <c r="AB2138" s="21">
        <f t="shared" si="474"/>
        <v>0.18200000000000005</v>
      </c>
      <c r="AC2138" s="21">
        <f t="shared" si="475"/>
        <v>0</v>
      </c>
    </row>
    <row r="2139" spans="2:29" x14ac:dyDescent="0.25">
      <c r="B2139" t="s">
        <v>3248</v>
      </c>
      <c r="C2139" t="s">
        <v>3249</v>
      </c>
      <c r="D2139" t="s">
        <v>7409</v>
      </c>
      <c r="E2139">
        <v>941</v>
      </c>
      <c r="F2139" s="1">
        <v>3731</v>
      </c>
      <c r="G2139" t="s">
        <v>31</v>
      </c>
      <c r="H2139">
        <v>380</v>
      </c>
      <c r="I2139">
        <v>390</v>
      </c>
      <c r="J2139">
        <v>446</v>
      </c>
      <c r="K2139">
        <v>71</v>
      </c>
      <c r="L2139">
        <v>935</v>
      </c>
      <c r="M2139" s="1">
        <v>2327</v>
      </c>
      <c r="N2139" s="20">
        <f t="shared" si="462"/>
        <v>1</v>
      </c>
      <c r="P2139" s="20">
        <f t="shared" si="463"/>
        <v>1</v>
      </c>
      <c r="R2139" s="12">
        <f t="shared" si="464"/>
        <v>0.15919282511210761</v>
      </c>
      <c r="S2139" s="21">
        <f t="shared" si="465"/>
        <v>5.2086151973560479E-3</v>
      </c>
      <c r="T2139" s="21">
        <f t="shared" si="466"/>
        <v>2.7197728478845828E-2</v>
      </c>
      <c r="U2139" s="21">
        <f t="shared" si="467"/>
        <v>1.614369366644719E-2</v>
      </c>
      <c r="V2139" s="21">
        <f t="shared" si="468"/>
        <v>1.6183345780883023E-2</v>
      </c>
      <c r="W2139" s="22">
        <f t="shared" si="469"/>
        <v>3262</v>
      </c>
      <c r="X2139" s="21">
        <f t="shared" si="470"/>
        <v>2.1765787860208462E-2</v>
      </c>
      <c r="Y2139" s="23">
        <f t="shared" si="471"/>
        <v>13.253521126760564</v>
      </c>
      <c r="Z2139" s="21">
        <f t="shared" si="472"/>
        <v>0.33500000000000002</v>
      </c>
      <c r="AA2139" s="21">
        <f t="shared" si="473"/>
        <v>0.215</v>
      </c>
      <c r="AB2139" s="21">
        <f t="shared" si="474"/>
        <v>0.5</v>
      </c>
      <c r="AC2139" s="21">
        <f t="shared" si="475"/>
        <v>0</v>
      </c>
    </row>
    <row r="2140" spans="2:29" x14ac:dyDescent="0.25">
      <c r="B2140" t="s">
        <v>3183</v>
      </c>
      <c r="C2140" t="s">
        <v>3184</v>
      </c>
      <c r="D2140" t="s">
        <v>7410</v>
      </c>
      <c r="E2140">
        <v>935</v>
      </c>
      <c r="F2140">
        <v>860</v>
      </c>
      <c r="G2140" t="s">
        <v>99</v>
      </c>
      <c r="H2140">
        <v>272</v>
      </c>
      <c r="I2140">
        <v>398</v>
      </c>
      <c r="J2140">
        <v>290</v>
      </c>
      <c r="K2140">
        <v>-89</v>
      </c>
      <c r="L2140">
        <v>354</v>
      </c>
      <c r="M2140" t="s">
        <v>30</v>
      </c>
      <c r="N2140" s="20">
        <f t="shared" si="462"/>
        <v>1</v>
      </c>
      <c r="P2140" s="20">
        <f t="shared" si="463"/>
        <v>1</v>
      </c>
      <c r="R2140" s="12">
        <f t="shared" si="464"/>
        <v>-0.30689655172413793</v>
      </c>
      <c r="S2140" s="21">
        <f t="shared" si="465"/>
        <v>7.9102835242003788E-2</v>
      </c>
      <c r="T2140" s="21">
        <f t="shared" si="466"/>
        <v>-6.1351511459023511E-2</v>
      </c>
      <c r="U2140" s="21">
        <f t="shared" si="467"/>
        <v>6.4284600905268885E-3</v>
      </c>
      <c r="V2140" s="21">
        <f t="shared" si="468"/>
        <v>8.0599279578357219E-3</v>
      </c>
      <c r="W2140" s="22">
        <f t="shared" si="469"/>
        <v>354</v>
      </c>
      <c r="X2140" s="21">
        <f t="shared" si="470"/>
        <v>-0.25141242937853109</v>
      </c>
      <c r="Y2140" s="23">
        <f t="shared" si="471"/>
        <v>100000</v>
      </c>
      <c r="Z2140" s="21">
        <f t="shared" si="472"/>
        <v>0.28699999999999998</v>
      </c>
      <c r="AA2140" s="21">
        <f t="shared" si="473"/>
        <v>4.2000000000000003E-2</v>
      </c>
      <c r="AB2140" s="21">
        <f t="shared" si="474"/>
        <v>0.18200000000000005</v>
      </c>
      <c r="AC2140" s="21">
        <f t="shared" si="475"/>
        <v>0</v>
      </c>
    </row>
    <row r="2141" spans="2:29" x14ac:dyDescent="0.25">
      <c r="B2141" t="s">
        <v>3236</v>
      </c>
      <c r="C2141" t="s">
        <v>3237</v>
      </c>
      <c r="D2141" t="s">
        <v>7417</v>
      </c>
      <c r="E2141">
        <v>933</v>
      </c>
      <c r="F2141" s="1">
        <v>2646</v>
      </c>
      <c r="G2141" t="s">
        <v>31</v>
      </c>
      <c r="H2141">
        <v>168</v>
      </c>
      <c r="I2141">
        <v>198</v>
      </c>
      <c r="J2141">
        <v>254</v>
      </c>
      <c r="K2141">
        <v>165</v>
      </c>
      <c r="L2141" s="1">
        <v>1179</v>
      </c>
      <c r="M2141" s="1">
        <v>1384</v>
      </c>
      <c r="N2141" s="20">
        <f t="shared" si="462"/>
        <v>1</v>
      </c>
      <c r="P2141" s="20">
        <f t="shared" si="463"/>
        <v>1</v>
      </c>
      <c r="R2141" s="12">
        <f t="shared" si="464"/>
        <v>0.64960629921259838</v>
      </c>
      <c r="S2141" s="21">
        <f t="shared" si="465"/>
        <v>3.3406482938779236E-2</v>
      </c>
      <c r="T2141" s="21">
        <f t="shared" si="466"/>
        <v>5.1074997169548997E-2</v>
      </c>
      <c r="U2141" s="21">
        <f t="shared" si="467"/>
        <v>4.2203298848104254E-2</v>
      </c>
      <c r="V2141" s="21">
        <f t="shared" si="468"/>
        <v>4.2228259652144162E-2</v>
      </c>
      <c r="W2141" s="22">
        <f t="shared" si="469"/>
        <v>2563</v>
      </c>
      <c r="X2141" s="21">
        <f t="shared" si="470"/>
        <v>6.4377682403433473E-2</v>
      </c>
      <c r="Y2141" s="23">
        <f t="shared" si="471"/>
        <v>5.6545454545454543</v>
      </c>
      <c r="Z2141" s="21">
        <f t="shared" si="472"/>
        <v>0.496</v>
      </c>
      <c r="AA2141" s="21">
        <f t="shared" si="473"/>
        <v>0.40300000000000002</v>
      </c>
      <c r="AB2141" s="21">
        <f t="shared" si="474"/>
        <v>0.86199999999999999</v>
      </c>
      <c r="AC2141" s="21">
        <f t="shared" si="475"/>
        <v>0</v>
      </c>
    </row>
    <row r="2142" spans="2:29" x14ac:dyDescent="0.25">
      <c r="B2142" t="s">
        <v>3018</v>
      </c>
      <c r="C2142" t="s">
        <v>3019</v>
      </c>
      <c r="D2142" t="s">
        <v>7410</v>
      </c>
      <c r="E2142">
        <v>931</v>
      </c>
      <c r="F2142" s="1">
        <v>1084</v>
      </c>
      <c r="G2142" t="s">
        <v>99</v>
      </c>
      <c r="H2142">
        <v>278</v>
      </c>
      <c r="I2142">
        <v>323</v>
      </c>
      <c r="J2142">
        <v>347</v>
      </c>
      <c r="K2142">
        <v>30</v>
      </c>
      <c r="L2142">
        <v>142</v>
      </c>
      <c r="M2142">
        <v>76</v>
      </c>
      <c r="N2142" s="20">
        <f t="shared" si="462"/>
        <v>1</v>
      </c>
      <c r="P2142" s="20">
        <f t="shared" si="463"/>
        <v>1</v>
      </c>
      <c r="R2142" s="12">
        <f t="shared" si="464"/>
        <v>8.645533141210375E-2</v>
      </c>
      <c r="S2142" s="21">
        <f t="shared" si="465"/>
        <v>3.0460965974345333E-2</v>
      </c>
      <c r="T2142" s="21">
        <f t="shared" si="466"/>
        <v>1.4437722833078315E-2</v>
      </c>
      <c r="U2142" s="21">
        <f t="shared" si="467"/>
        <v>2.2417955530608324E-2</v>
      </c>
      <c r="V2142" s="21">
        <f t="shared" si="468"/>
        <v>2.2438881446010656E-2</v>
      </c>
      <c r="W2142" s="22">
        <f t="shared" si="469"/>
        <v>218</v>
      </c>
      <c r="X2142" s="21">
        <f t="shared" si="470"/>
        <v>0.13761467889908258</v>
      </c>
      <c r="Y2142" s="23">
        <f t="shared" si="471"/>
        <v>31.033333333333335</v>
      </c>
      <c r="Z2142" s="21">
        <f t="shared" si="472"/>
        <v>0.375</v>
      </c>
      <c r="AA2142" s="21">
        <f t="shared" si="473"/>
        <v>0.67800000000000005</v>
      </c>
      <c r="AB2142" s="21">
        <f t="shared" si="474"/>
        <v>0.26200000000000001</v>
      </c>
      <c r="AC2142" s="21">
        <f t="shared" si="475"/>
        <v>0</v>
      </c>
    </row>
    <row r="2143" spans="2:29" x14ac:dyDescent="0.25">
      <c r="B2143" t="s">
        <v>3252</v>
      </c>
      <c r="C2143" t="s">
        <v>3253</v>
      </c>
      <c r="D2143" t="s">
        <v>7417</v>
      </c>
      <c r="E2143">
        <v>927</v>
      </c>
      <c r="F2143" s="1">
        <v>1985</v>
      </c>
      <c r="G2143" t="s">
        <v>86</v>
      </c>
      <c r="H2143" s="1">
        <v>1820</v>
      </c>
      <c r="I2143" s="1">
        <v>1678</v>
      </c>
      <c r="J2143" s="1">
        <v>1307</v>
      </c>
      <c r="K2143">
        <v>55</v>
      </c>
      <c r="L2143">
        <v>849</v>
      </c>
      <c r="M2143" t="s">
        <v>30</v>
      </c>
      <c r="N2143" s="20">
        <f t="shared" si="462"/>
        <v>1</v>
      </c>
      <c r="P2143" s="20">
        <f t="shared" si="463"/>
        <v>1</v>
      </c>
      <c r="R2143" s="12">
        <f t="shared" si="464"/>
        <v>4.2081101759755164E-2</v>
      </c>
      <c r="S2143" s="21">
        <f t="shared" si="465"/>
        <v>-1.6115511551523687E-2</v>
      </c>
      <c r="T2143" s="21">
        <f t="shared" si="466"/>
        <v>-4.8745495701055908E-2</v>
      </c>
      <c r="U2143" s="21">
        <f t="shared" si="467"/>
        <v>-3.256806371379517E-2</v>
      </c>
      <c r="V2143" s="21">
        <f t="shared" si="468"/>
        <v>-3.2476356988791588E-2</v>
      </c>
      <c r="W2143" s="22">
        <f t="shared" si="469"/>
        <v>849</v>
      </c>
      <c r="X2143" s="21">
        <f t="shared" si="470"/>
        <v>6.4782096584216728E-2</v>
      </c>
      <c r="Y2143" s="23">
        <f t="shared" si="471"/>
        <v>16.854545454545455</v>
      </c>
      <c r="Z2143" s="21">
        <f t="shared" si="472"/>
        <v>0.122</v>
      </c>
      <c r="AA2143" s="21">
        <f t="shared" si="473"/>
        <v>0.40500000000000003</v>
      </c>
      <c r="AB2143" s="21">
        <f t="shared" si="474"/>
        <v>0.40400000000000003</v>
      </c>
      <c r="AC2143" s="21">
        <f t="shared" si="475"/>
        <v>0</v>
      </c>
    </row>
    <row r="2144" spans="2:29" x14ac:dyDescent="0.25">
      <c r="B2144" t="s">
        <v>3250</v>
      </c>
      <c r="C2144" t="s">
        <v>3251</v>
      </c>
      <c r="D2144" t="s">
        <v>7417</v>
      </c>
      <c r="E2144">
        <v>923</v>
      </c>
      <c r="F2144" s="1">
        <v>1095</v>
      </c>
      <c r="G2144" t="s">
        <v>56</v>
      </c>
      <c r="H2144">
        <v>679</v>
      </c>
      <c r="I2144">
        <v>693</v>
      </c>
      <c r="J2144">
        <v>909</v>
      </c>
      <c r="K2144">
        <v>101</v>
      </c>
      <c r="L2144">
        <v>571</v>
      </c>
      <c r="M2144">
        <v>7</v>
      </c>
      <c r="N2144" s="20">
        <f t="shared" si="462"/>
        <v>1</v>
      </c>
      <c r="P2144" s="20">
        <f t="shared" si="463"/>
        <v>1</v>
      </c>
      <c r="R2144" s="12">
        <f t="shared" si="464"/>
        <v>0.1111111111111111</v>
      </c>
      <c r="S2144" s="21">
        <f t="shared" si="465"/>
        <v>4.0901161129685004E-3</v>
      </c>
      <c r="T2144" s="21">
        <f t="shared" si="466"/>
        <v>5.5762251168913535E-2</v>
      </c>
      <c r="U2144" s="21">
        <f t="shared" si="467"/>
        <v>2.9602079137315718E-2</v>
      </c>
      <c r="V2144" s="21">
        <f t="shared" si="468"/>
        <v>2.9818148806399252E-2</v>
      </c>
      <c r="W2144" s="22">
        <f t="shared" si="469"/>
        <v>578</v>
      </c>
      <c r="X2144" s="21">
        <f t="shared" si="470"/>
        <v>0.17474048442906576</v>
      </c>
      <c r="Y2144" s="23">
        <f t="shared" si="471"/>
        <v>9.1386138613861387</v>
      </c>
      <c r="Z2144" s="21">
        <f t="shared" si="472"/>
        <v>0.42099999999999999</v>
      </c>
      <c r="AA2144" s="21">
        <f t="shared" si="473"/>
        <v>0.77200000000000002</v>
      </c>
      <c r="AB2144" s="21">
        <f t="shared" si="474"/>
        <v>0.67300000000000004</v>
      </c>
      <c r="AC2144" s="21">
        <f t="shared" si="475"/>
        <v>0</v>
      </c>
    </row>
    <row r="2145" spans="2:29" x14ac:dyDescent="0.25">
      <c r="B2145" t="s">
        <v>2652</v>
      </c>
      <c r="C2145" t="s">
        <v>3292</v>
      </c>
      <c r="D2145" t="s">
        <v>7412</v>
      </c>
      <c r="E2145">
        <v>919</v>
      </c>
      <c r="F2145">
        <v>971</v>
      </c>
      <c r="G2145" t="s">
        <v>31</v>
      </c>
      <c r="H2145">
        <v>83</v>
      </c>
      <c r="I2145">
        <v>43</v>
      </c>
      <c r="J2145">
        <v>119</v>
      </c>
      <c r="K2145">
        <v>106</v>
      </c>
      <c r="L2145">
        <v>843</v>
      </c>
      <c r="M2145" t="s">
        <v>30</v>
      </c>
      <c r="N2145" s="20">
        <f t="shared" si="462"/>
        <v>1</v>
      </c>
      <c r="P2145" s="20">
        <f t="shared" si="463"/>
        <v>1</v>
      </c>
      <c r="R2145" s="12">
        <f t="shared" si="464"/>
        <v>0.89075630252100846</v>
      </c>
      <c r="S2145" s="21">
        <f t="shared" si="465"/>
        <v>-0.12324536062894098</v>
      </c>
      <c r="T2145" s="21">
        <f t="shared" si="466"/>
        <v>0.22578894751883061</v>
      </c>
      <c r="U2145" s="21">
        <f t="shared" si="467"/>
        <v>3.6685172377275865E-2</v>
      </c>
      <c r="V2145" s="21">
        <f t="shared" si="468"/>
        <v>4.6409586422388495E-2</v>
      </c>
      <c r="W2145" s="22">
        <f t="shared" si="469"/>
        <v>843</v>
      </c>
      <c r="X2145" s="21">
        <f t="shared" si="470"/>
        <v>0.12574139976275209</v>
      </c>
      <c r="Y2145" s="23">
        <f t="shared" si="471"/>
        <v>8.6698113207547163</v>
      </c>
      <c r="Z2145" s="21">
        <f t="shared" si="472"/>
        <v>0.51900000000000002</v>
      </c>
      <c r="AA2145" s="21">
        <f t="shared" si="473"/>
        <v>0.64</v>
      </c>
      <c r="AB2145" s="21">
        <f t="shared" si="474"/>
        <v>0.69799999999999995</v>
      </c>
      <c r="AC2145" s="21">
        <f t="shared" si="475"/>
        <v>0</v>
      </c>
    </row>
    <row r="2146" spans="2:29" x14ac:dyDescent="0.25">
      <c r="B2146" t="s">
        <v>3254</v>
      </c>
      <c r="C2146" t="s">
        <v>3255</v>
      </c>
      <c r="D2146" t="s">
        <v>7409</v>
      </c>
      <c r="E2146">
        <v>918</v>
      </c>
      <c r="F2146" s="1">
        <v>7457</v>
      </c>
      <c r="G2146" t="s">
        <v>49</v>
      </c>
      <c r="H2146" s="1">
        <v>18407</v>
      </c>
      <c r="I2146" s="1">
        <v>19151</v>
      </c>
      <c r="J2146" s="1">
        <v>21943</v>
      </c>
      <c r="K2146">
        <v>-478</v>
      </c>
      <c r="L2146">
        <v>37</v>
      </c>
      <c r="M2146" s="1">
        <v>1180</v>
      </c>
      <c r="N2146" s="20">
        <f t="shared" si="462"/>
        <v>1</v>
      </c>
      <c r="P2146" s="20">
        <f t="shared" si="463"/>
        <v>1</v>
      </c>
      <c r="R2146" s="12">
        <f t="shared" si="464"/>
        <v>-2.1783712345622749E-2</v>
      </c>
      <c r="S2146" s="21">
        <f t="shared" si="465"/>
        <v>7.9562654996419013E-3</v>
      </c>
      <c r="T2146" s="21">
        <f t="shared" si="466"/>
        <v>2.7592460978877353E-2</v>
      </c>
      <c r="U2146" s="21">
        <f t="shared" si="467"/>
        <v>1.7727006335125139E-2</v>
      </c>
      <c r="V2146" s="21">
        <f t="shared" si="468"/>
        <v>1.7758577604548131E-2</v>
      </c>
      <c r="W2146" s="22">
        <f t="shared" si="469"/>
        <v>1217</v>
      </c>
      <c r="X2146" s="21">
        <f t="shared" si="470"/>
        <v>-0.39276910435497125</v>
      </c>
      <c r="Y2146" s="23">
        <f t="shared" si="471"/>
        <v>100000</v>
      </c>
      <c r="Z2146" s="21">
        <f t="shared" si="472"/>
        <v>0.34599999999999997</v>
      </c>
      <c r="AA2146" s="21">
        <f t="shared" si="473"/>
        <v>2.9000000000000001E-2</v>
      </c>
      <c r="AB2146" s="21">
        <f t="shared" si="474"/>
        <v>0.18200000000000005</v>
      </c>
      <c r="AC2146" s="21">
        <f t="shared" si="475"/>
        <v>0</v>
      </c>
    </row>
    <row r="2147" spans="2:29" x14ac:dyDescent="0.25">
      <c r="B2147" t="s">
        <v>3274</v>
      </c>
      <c r="C2147" t="s">
        <v>3275</v>
      </c>
      <c r="D2147" t="s">
        <v>7409</v>
      </c>
      <c r="E2147">
        <v>917</v>
      </c>
      <c r="F2147">
        <v>749</v>
      </c>
      <c r="G2147" t="s">
        <v>34</v>
      </c>
      <c r="H2147" s="1">
        <v>1463</v>
      </c>
      <c r="I2147" s="1">
        <v>1569</v>
      </c>
      <c r="J2147" s="1">
        <v>1671</v>
      </c>
      <c r="K2147">
        <v>60</v>
      </c>
      <c r="L2147">
        <v>770</v>
      </c>
      <c r="M2147" t="s">
        <v>30</v>
      </c>
      <c r="N2147" s="20">
        <f t="shared" si="462"/>
        <v>1</v>
      </c>
      <c r="P2147" s="20">
        <f t="shared" si="463"/>
        <v>1</v>
      </c>
      <c r="R2147" s="12">
        <f t="shared" si="464"/>
        <v>3.5906642728904849E-2</v>
      </c>
      <c r="S2147" s="21">
        <f t="shared" si="465"/>
        <v>1.4088186520542889E-2</v>
      </c>
      <c r="T2147" s="21">
        <f t="shared" si="466"/>
        <v>1.2676428483166413E-2</v>
      </c>
      <c r="U2147" s="21">
        <f t="shared" si="467"/>
        <v>1.3382061659172217E-2</v>
      </c>
      <c r="V2147" s="21">
        <f t="shared" si="468"/>
        <v>1.3382225554293839E-2</v>
      </c>
      <c r="W2147" s="22">
        <f t="shared" si="469"/>
        <v>770</v>
      </c>
      <c r="X2147" s="21">
        <f t="shared" si="470"/>
        <v>7.792207792207792E-2</v>
      </c>
      <c r="Y2147" s="23">
        <f t="shared" si="471"/>
        <v>15.283333333333333</v>
      </c>
      <c r="Z2147" s="21">
        <f t="shared" si="472"/>
        <v>0.31900000000000001</v>
      </c>
      <c r="AA2147" s="21">
        <f t="shared" si="473"/>
        <v>0.46100000000000002</v>
      </c>
      <c r="AB2147" s="21">
        <f t="shared" si="474"/>
        <v>0.43600000000000005</v>
      </c>
      <c r="AC2147" s="21">
        <f t="shared" si="475"/>
        <v>0</v>
      </c>
    </row>
    <row r="2148" spans="2:29" x14ac:dyDescent="0.25">
      <c r="B2148" t="s">
        <v>3197</v>
      </c>
      <c r="C2148" t="s">
        <v>3198</v>
      </c>
      <c r="D2148" t="s">
        <v>7411</v>
      </c>
      <c r="E2148">
        <v>914</v>
      </c>
      <c r="F2148" s="1">
        <v>1473</v>
      </c>
      <c r="G2148" t="s">
        <v>34</v>
      </c>
      <c r="H2148" s="1">
        <v>1094</v>
      </c>
      <c r="I2148" s="1">
        <v>1189</v>
      </c>
      <c r="J2148" s="1">
        <v>1470</v>
      </c>
      <c r="K2148">
        <v>130</v>
      </c>
      <c r="L2148">
        <v>546</v>
      </c>
      <c r="M2148">
        <v>748</v>
      </c>
      <c r="N2148" s="20">
        <f t="shared" si="462"/>
        <v>1</v>
      </c>
      <c r="P2148" s="20">
        <f t="shared" si="463"/>
        <v>1</v>
      </c>
      <c r="R2148" s="12">
        <f t="shared" si="464"/>
        <v>8.8435374149659865E-2</v>
      </c>
      <c r="S2148" s="21">
        <f t="shared" si="465"/>
        <v>1.6793840090380208E-2</v>
      </c>
      <c r="T2148" s="21">
        <f t="shared" si="466"/>
        <v>4.334297454206637E-2</v>
      </c>
      <c r="U2148" s="21">
        <f t="shared" si="467"/>
        <v>2.9982868603137369E-2</v>
      </c>
      <c r="V2148" s="21">
        <f t="shared" si="468"/>
        <v>3.0039894411861317E-2</v>
      </c>
      <c r="W2148" s="22">
        <f t="shared" si="469"/>
        <v>1294</v>
      </c>
      <c r="X2148" s="21">
        <f t="shared" si="470"/>
        <v>0.10046367851622875</v>
      </c>
      <c r="Y2148" s="23">
        <f t="shared" si="471"/>
        <v>7.0307692307692307</v>
      </c>
      <c r="Z2148" s="21">
        <f t="shared" si="472"/>
        <v>0.42299999999999999</v>
      </c>
      <c r="AA2148" s="21">
        <f t="shared" si="473"/>
        <v>0.54900000000000004</v>
      </c>
      <c r="AB2148" s="21">
        <f t="shared" si="474"/>
        <v>0.78100000000000003</v>
      </c>
      <c r="AC2148" s="21">
        <f t="shared" si="475"/>
        <v>0</v>
      </c>
    </row>
    <row r="2149" spans="2:29" x14ac:dyDescent="0.25">
      <c r="B2149" t="s">
        <v>3260</v>
      </c>
      <c r="C2149" t="s">
        <v>3261</v>
      </c>
      <c r="D2149" t="s">
        <v>7409</v>
      </c>
      <c r="E2149">
        <v>910</v>
      </c>
      <c r="F2149">
        <v>815</v>
      </c>
      <c r="G2149" t="s">
        <v>75</v>
      </c>
      <c r="H2149" s="1">
        <v>2016</v>
      </c>
      <c r="I2149" s="1">
        <v>1661</v>
      </c>
      <c r="J2149" s="1">
        <v>2047</v>
      </c>
      <c r="K2149">
        <v>49</v>
      </c>
      <c r="L2149" s="1">
        <v>1442</v>
      </c>
      <c r="M2149">
        <v>120</v>
      </c>
      <c r="N2149" s="20">
        <f t="shared" si="462"/>
        <v>1</v>
      </c>
      <c r="P2149" s="20">
        <f t="shared" si="463"/>
        <v>1</v>
      </c>
      <c r="R2149" s="12">
        <f t="shared" si="464"/>
        <v>2.3937469467513434E-2</v>
      </c>
      <c r="S2149" s="21">
        <f t="shared" si="465"/>
        <v>-3.7998341124963919E-2</v>
      </c>
      <c r="T2149" s="21">
        <f t="shared" si="466"/>
        <v>4.267663585327397E-2</v>
      </c>
      <c r="U2149" s="21">
        <f t="shared" si="467"/>
        <v>1.527160570841346E-3</v>
      </c>
      <c r="V2149" s="21">
        <f t="shared" si="468"/>
        <v>2.0684850997171322E-3</v>
      </c>
      <c r="W2149" s="22">
        <f t="shared" si="469"/>
        <v>1562</v>
      </c>
      <c r="X2149" s="21">
        <f t="shared" si="470"/>
        <v>3.1370038412291933E-2</v>
      </c>
      <c r="Y2149" s="23">
        <f t="shared" si="471"/>
        <v>18.571428571428573</v>
      </c>
      <c r="Z2149" s="21">
        <f t="shared" si="472"/>
        <v>0.252</v>
      </c>
      <c r="AA2149" s="21">
        <f t="shared" si="473"/>
        <v>0.25600000000000001</v>
      </c>
      <c r="AB2149" s="21">
        <f t="shared" si="474"/>
        <v>0.37</v>
      </c>
      <c r="AC2149" s="21">
        <f t="shared" si="475"/>
        <v>0</v>
      </c>
    </row>
    <row r="2150" spans="2:29" x14ac:dyDescent="0.25">
      <c r="B2150" t="s">
        <v>3352</v>
      </c>
      <c r="C2150" t="s">
        <v>3353</v>
      </c>
      <c r="D2150" t="s">
        <v>1737</v>
      </c>
      <c r="E2150">
        <v>898</v>
      </c>
      <c r="F2150" s="1">
        <v>4680</v>
      </c>
      <c r="G2150" t="s">
        <v>86</v>
      </c>
      <c r="H2150" s="1">
        <v>1740</v>
      </c>
      <c r="I2150" s="1">
        <v>1739</v>
      </c>
      <c r="J2150" s="1">
        <v>1952</v>
      </c>
      <c r="K2150">
        <v>244</v>
      </c>
      <c r="L2150">
        <v>-537</v>
      </c>
      <c r="M2150">
        <v>54</v>
      </c>
      <c r="N2150" s="20">
        <f t="shared" si="462"/>
        <v>1</v>
      </c>
      <c r="P2150" s="20">
        <f t="shared" si="463"/>
        <v>1</v>
      </c>
      <c r="R2150" s="12">
        <f t="shared" si="464"/>
        <v>0.125</v>
      </c>
      <c r="S2150" s="21">
        <f t="shared" si="465"/>
        <v>-1.1496896142071389E-4</v>
      </c>
      <c r="T2150" s="21">
        <f t="shared" si="466"/>
        <v>2.3377928708258278E-2</v>
      </c>
      <c r="U2150" s="21">
        <f t="shared" si="467"/>
        <v>1.156328126847983E-2</v>
      </c>
      <c r="V2150" s="21">
        <f t="shared" si="468"/>
        <v>1.1608747005105799E-2</v>
      </c>
      <c r="W2150" s="22">
        <f t="shared" si="469"/>
        <v>54</v>
      </c>
      <c r="X2150" s="21">
        <f t="shared" si="470"/>
        <v>4.5185185185185182</v>
      </c>
      <c r="Y2150" s="23">
        <f t="shared" si="471"/>
        <v>3.680327868852459</v>
      </c>
      <c r="Z2150" s="21">
        <f t="shared" si="472"/>
        <v>0.308</v>
      </c>
      <c r="AA2150" s="21">
        <f t="shared" si="473"/>
        <v>0.98899999999999999</v>
      </c>
      <c r="AB2150" s="21">
        <f t="shared" si="474"/>
        <v>0.94399999999999995</v>
      </c>
      <c r="AC2150" s="21">
        <f t="shared" si="475"/>
        <v>0</v>
      </c>
    </row>
    <row r="2151" spans="2:29" x14ac:dyDescent="0.25">
      <c r="B2151" t="s">
        <v>3350</v>
      </c>
      <c r="C2151" t="s">
        <v>3351</v>
      </c>
      <c r="D2151" t="s">
        <v>7417</v>
      </c>
      <c r="E2151">
        <v>896</v>
      </c>
      <c r="F2151" s="1">
        <v>1105</v>
      </c>
      <c r="G2151" t="s">
        <v>49</v>
      </c>
      <c r="H2151" s="1">
        <v>1180</v>
      </c>
      <c r="I2151">
        <v>425</v>
      </c>
      <c r="J2151">
        <v>533</v>
      </c>
      <c r="K2151">
        <v>9</v>
      </c>
      <c r="L2151">
        <v>218</v>
      </c>
      <c r="M2151">
        <v>164</v>
      </c>
      <c r="N2151" s="20">
        <f t="shared" si="462"/>
        <v>1</v>
      </c>
      <c r="P2151" s="20">
        <f t="shared" si="463"/>
        <v>1</v>
      </c>
      <c r="R2151" s="12">
        <f t="shared" si="464"/>
        <v>1.6885553470919325E-2</v>
      </c>
      <c r="S2151" s="21">
        <f t="shared" si="465"/>
        <v>-0.18473014466596061</v>
      </c>
      <c r="T2151" s="21">
        <f t="shared" si="466"/>
        <v>4.6327538605313023E-2</v>
      </c>
      <c r="U2151" s="21">
        <f t="shared" si="467"/>
        <v>-7.6398732660692525E-2</v>
      </c>
      <c r="V2151" s="21">
        <f t="shared" si="468"/>
        <v>-7.1600446240446702E-2</v>
      </c>
      <c r="W2151" s="22">
        <f t="shared" si="469"/>
        <v>382</v>
      </c>
      <c r="X2151" s="21">
        <f t="shared" si="470"/>
        <v>2.356020942408377E-2</v>
      </c>
      <c r="Y2151" s="23">
        <f t="shared" si="471"/>
        <v>99.555555555555557</v>
      </c>
      <c r="Z2151" s="21">
        <f t="shared" si="472"/>
        <v>0.06</v>
      </c>
      <c r="AA2151" s="21">
        <f t="shared" si="473"/>
        <v>0.223</v>
      </c>
      <c r="AB2151" s="21">
        <f t="shared" si="474"/>
        <v>0.19099999999999995</v>
      </c>
      <c r="AC2151" s="21">
        <f t="shared" si="475"/>
        <v>0</v>
      </c>
    </row>
    <row r="2152" spans="2:29" x14ac:dyDescent="0.25">
      <c r="B2152" t="s">
        <v>3506</v>
      </c>
      <c r="C2152" t="s">
        <v>3507</v>
      </c>
      <c r="D2152" t="s">
        <v>6455</v>
      </c>
      <c r="E2152">
        <v>891</v>
      </c>
      <c r="F2152">
        <v>553</v>
      </c>
      <c r="G2152" t="s">
        <v>104</v>
      </c>
      <c r="H2152">
        <v>395</v>
      </c>
      <c r="I2152">
        <v>363</v>
      </c>
      <c r="J2152">
        <v>387</v>
      </c>
      <c r="K2152">
        <v>11</v>
      </c>
      <c r="L2152">
        <v>857</v>
      </c>
      <c r="M2152" t="s">
        <v>30</v>
      </c>
      <c r="N2152" s="20">
        <f t="shared" si="462"/>
        <v>1</v>
      </c>
      <c r="P2152" s="20">
        <f t="shared" si="463"/>
        <v>1</v>
      </c>
      <c r="R2152" s="12">
        <f t="shared" si="464"/>
        <v>2.8423772609819122E-2</v>
      </c>
      <c r="S2152" s="21">
        <f t="shared" si="465"/>
        <v>-1.6754639411935335E-2</v>
      </c>
      <c r="T2152" s="21">
        <f t="shared" si="466"/>
        <v>1.2886698727454515E-2</v>
      </c>
      <c r="U2152" s="21">
        <f t="shared" si="467"/>
        <v>-2.0440153367833336E-3</v>
      </c>
      <c r="V2152" s="21">
        <f t="shared" si="468"/>
        <v>-1.9706520070880509E-3</v>
      </c>
      <c r="W2152" s="22">
        <f t="shared" si="469"/>
        <v>857</v>
      </c>
      <c r="X2152" s="21">
        <f t="shared" si="470"/>
        <v>1.2835472578763127E-2</v>
      </c>
      <c r="Y2152" s="23">
        <f t="shared" si="471"/>
        <v>81</v>
      </c>
      <c r="Z2152" s="21">
        <f t="shared" si="472"/>
        <v>0.22700000000000001</v>
      </c>
      <c r="AA2152" s="21">
        <f t="shared" si="473"/>
        <v>0.19500000000000001</v>
      </c>
      <c r="AB2152" s="21">
        <f t="shared" si="474"/>
        <v>0.19499999999999995</v>
      </c>
      <c r="AC2152" s="21">
        <f t="shared" si="475"/>
        <v>0</v>
      </c>
    </row>
    <row r="2153" spans="2:29" x14ac:dyDescent="0.25">
      <c r="B2153" t="s">
        <v>3315</v>
      </c>
      <c r="C2153" t="s">
        <v>3316</v>
      </c>
      <c r="D2153" t="s">
        <v>4619</v>
      </c>
      <c r="E2153">
        <v>887</v>
      </c>
      <c r="F2153">
        <v>711</v>
      </c>
      <c r="G2153" t="s">
        <v>46</v>
      </c>
      <c r="H2153">
        <v>150</v>
      </c>
      <c r="I2153">
        <v>150</v>
      </c>
      <c r="J2153">
        <v>22</v>
      </c>
      <c r="K2153">
        <v>-15</v>
      </c>
      <c r="L2153" s="1">
        <v>1517</v>
      </c>
      <c r="M2153" t="s">
        <v>30</v>
      </c>
      <c r="N2153" s="20">
        <f t="shared" si="462"/>
        <v>1</v>
      </c>
      <c r="P2153" s="20">
        <f t="shared" si="463"/>
        <v>1</v>
      </c>
      <c r="R2153" s="12">
        <f t="shared" si="464"/>
        <v>-0.68181818181818177</v>
      </c>
      <c r="S2153" s="21">
        <f t="shared" si="465"/>
        <v>0</v>
      </c>
      <c r="T2153" s="21">
        <f t="shared" si="466"/>
        <v>-0.31881310476819913</v>
      </c>
      <c r="U2153" s="21">
        <f t="shared" si="467"/>
        <v>-0.17465952769066218</v>
      </c>
      <c r="V2153" s="21">
        <f t="shared" si="468"/>
        <v>-0.1644908774862871</v>
      </c>
      <c r="W2153" s="22">
        <f t="shared" si="469"/>
        <v>1517</v>
      </c>
      <c r="X2153" s="21">
        <f t="shared" si="470"/>
        <v>-9.8879367172050089E-3</v>
      </c>
      <c r="Y2153" s="23">
        <f t="shared" si="471"/>
        <v>100000</v>
      </c>
      <c r="Z2153" s="21">
        <f t="shared" si="472"/>
        <v>1.6E-2</v>
      </c>
      <c r="AA2153" s="21">
        <f t="shared" si="473"/>
        <v>0.13200000000000001</v>
      </c>
      <c r="AB2153" s="21">
        <f t="shared" si="474"/>
        <v>0.18200000000000005</v>
      </c>
      <c r="AC2153" s="21">
        <f t="shared" si="475"/>
        <v>0</v>
      </c>
    </row>
    <row r="2154" spans="2:29" x14ac:dyDescent="0.25">
      <c r="B2154" t="s">
        <v>3270</v>
      </c>
      <c r="C2154" t="s">
        <v>3271</v>
      </c>
      <c r="D2154" t="s">
        <v>7412</v>
      </c>
      <c r="E2154">
        <v>877</v>
      </c>
      <c r="F2154" s="1">
        <v>1037</v>
      </c>
      <c r="G2154" t="s">
        <v>49</v>
      </c>
      <c r="H2154">
        <v>353</v>
      </c>
      <c r="I2154">
        <v>572</v>
      </c>
      <c r="J2154">
        <v>546</v>
      </c>
      <c r="K2154">
        <v>57</v>
      </c>
      <c r="L2154">
        <v>398</v>
      </c>
      <c r="M2154">
        <v>179</v>
      </c>
      <c r="N2154" s="20">
        <f t="shared" si="462"/>
        <v>1</v>
      </c>
      <c r="P2154" s="20">
        <f t="shared" si="463"/>
        <v>1</v>
      </c>
      <c r="R2154" s="12">
        <f t="shared" si="464"/>
        <v>0.1043956043956044</v>
      </c>
      <c r="S2154" s="21">
        <f t="shared" si="465"/>
        <v>0.10134723213611152</v>
      </c>
      <c r="T2154" s="21">
        <f t="shared" si="466"/>
        <v>-9.2608548109296418E-3</v>
      </c>
      <c r="U2154" s="21">
        <f t="shared" si="467"/>
        <v>4.4580210095366501E-2</v>
      </c>
      <c r="V2154" s="21">
        <f t="shared" si="468"/>
        <v>4.5555529140182793E-2</v>
      </c>
      <c r="W2154" s="22">
        <f t="shared" si="469"/>
        <v>577</v>
      </c>
      <c r="X2154" s="21">
        <f t="shared" si="470"/>
        <v>9.8786828422876949E-2</v>
      </c>
      <c r="Y2154" s="23">
        <f t="shared" si="471"/>
        <v>15.385964912280702</v>
      </c>
      <c r="Z2154" s="21">
        <f t="shared" si="472"/>
        <v>0.51300000000000001</v>
      </c>
      <c r="AA2154" s="21">
        <f t="shared" si="473"/>
        <v>0.54</v>
      </c>
      <c r="AB2154" s="21">
        <f t="shared" si="474"/>
        <v>0.43400000000000005</v>
      </c>
      <c r="AC2154" s="21">
        <f t="shared" si="475"/>
        <v>0</v>
      </c>
    </row>
    <row r="2155" spans="2:29" x14ac:dyDescent="0.25">
      <c r="B2155" t="s">
        <v>3299</v>
      </c>
      <c r="C2155" t="s">
        <v>3300</v>
      </c>
      <c r="D2155" t="s">
        <v>6455</v>
      </c>
      <c r="E2155">
        <v>876</v>
      </c>
      <c r="F2155" s="1">
        <v>2147</v>
      </c>
      <c r="G2155" t="s">
        <v>104</v>
      </c>
      <c r="H2155" s="1">
        <v>2799</v>
      </c>
      <c r="I2155">
        <v>60</v>
      </c>
      <c r="J2155">
        <v>84</v>
      </c>
      <c r="K2155">
        <v>79</v>
      </c>
      <c r="L2155" s="1">
        <v>1568</v>
      </c>
      <c r="M2155" s="1">
        <v>1196</v>
      </c>
      <c r="N2155" s="20">
        <f t="shared" si="462"/>
        <v>1</v>
      </c>
      <c r="P2155" s="20">
        <f t="shared" si="463"/>
        <v>1</v>
      </c>
      <c r="R2155" s="12">
        <f t="shared" si="464"/>
        <v>0.94047619047619047</v>
      </c>
      <c r="S2155" s="21">
        <f t="shared" si="465"/>
        <v>-0.53630792821637197</v>
      </c>
      <c r="T2155" s="21">
        <f t="shared" si="466"/>
        <v>6.9610375725068785E-2</v>
      </c>
      <c r="U2155" s="21">
        <f t="shared" si="467"/>
        <v>-0.29574873012452296</v>
      </c>
      <c r="V2155" s="21">
        <f t="shared" si="468"/>
        <v>-0.25414876087194205</v>
      </c>
      <c r="W2155" s="22">
        <f t="shared" si="469"/>
        <v>2764</v>
      </c>
      <c r="X2155" s="21">
        <f t="shared" si="470"/>
        <v>2.8581765557163533E-2</v>
      </c>
      <c r="Y2155" s="23">
        <f t="shared" si="471"/>
        <v>11.088607594936709</v>
      </c>
      <c r="Z2155" s="21">
        <f t="shared" si="472"/>
        <v>4.0000000000000001E-3</v>
      </c>
      <c r="AA2155" s="21">
        <f t="shared" si="473"/>
        <v>0.24299999999999999</v>
      </c>
      <c r="AB2155" s="21">
        <f t="shared" si="474"/>
        <v>0.57800000000000007</v>
      </c>
      <c r="AC2155" s="21">
        <f t="shared" si="475"/>
        <v>0</v>
      </c>
    </row>
    <row r="2156" spans="2:29" x14ac:dyDescent="0.25">
      <c r="B2156" t="s">
        <v>3380</v>
      </c>
      <c r="C2156" t="s">
        <v>3381</v>
      </c>
      <c r="D2156" t="s">
        <v>1737</v>
      </c>
      <c r="E2156">
        <v>875</v>
      </c>
      <c r="F2156" t="s">
        <v>30</v>
      </c>
      <c r="G2156" t="s">
        <v>31</v>
      </c>
      <c r="H2156">
        <v>510</v>
      </c>
      <c r="I2156">
        <v>441</v>
      </c>
      <c r="J2156">
        <v>409</v>
      </c>
      <c r="K2156">
        <v>104</v>
      </c>
      <c r="L2156" s="1">
        <v>3488</v>
      </c>
      <c r="M2156">
        <v>90</v>
      </c>
      <c r="N2156" s="20">
        <f t="shared" si="462"/>
        <v>1</v>
      </c>
      <c r="P2156" s="20">
        <f t="shared" si="463"/>
        <v>1</v>
      </c>
      <c r="R2156" s="12">
        <f t="shared" si="464"/>
        <v>0.25427872860635697</v>
      </c>
      <c r="S2156" s="21">
        <f t="shared" si="465"/>
        <v>-2.8654611528504126E-2</v>
      </c>
      <c r="T2156" s="21">
        <f t="shared" si="466"/>
        <v>-1.4953020359386393E-2</v>
      </c>
      <c r="U2156" s="21">
        <f t="shared" si="467"/>
        <v>-2.1827806006690098E-2</v>
      </c>
      <c r="V2156" s="21">
        <f t="shared" si="468"/>
        <v>-2.1811812631526872E-2</v>
      </c>
      <c r="W2156" s="22">
        <f t="shared" si="469"/>
        <v>3578</v>
      </c>
      <c r="X2156" s="21">
        <f t="shared" si="470"/>
        <v>2.9066517607602014E-2</v>
      </c>
      <c r="Y2156" s="23">
        <f t="shared" si="471"/>
        <v>8.4134615384615383</v>
      </c>
      <c r="Z2156" s="21">
        <f t="shared" si="472"/>
        <v>0.15</v>
      </c>
      <c r="AA2156" s="21">
        <f t="shared" si="473"/>
        <v>0.245</v>
      </c>
      <c r="AB2156" s="21">
        <f t="shared" si="474"/>
        <v>0.71399999999999997</v>
      </c>
      <c r="AC2156" s="21">
        <f t="shared" si="475"/>
        <v>0</v>
      </c>
    </row>
    <row r="2157" spans="2:29" x14ac:dyDescent="0.25">
      <c r="B2157" t="s">
        <v>3311</v>
      </c>
      <c r="C2157" t="s">
        <v>3312</v>
      </c>
      <c r="D2157" t="s">
        <v>7412</v>
      </c>
      <c r="E2157">
        <v>873</v>
      </c>
      <c r="F2157">
        <v>-282</v>
      </c>
      <c r="G2157" t="s">
        <v>31</v>
      </c>
      <c r="H2157">
        <v>71</v>
      </c>
      <c r="I2157">
        <v>78</v>
      </c>
      <c r="J2157">
        <v>35</v>
      </c>
      <c r="K2157">
        <v>20</v>
      </c>
      <c r="L2157" s="1">
        <v>1126</v>
      </c>
      <c r="M2157">
        <v>52</v>
      </c>
      <c r="N2157" s="20">
        <f t="shared" si="462"/>
        <v>1</v>
      </c>
      <c r="P2157" s="20">
        <f t="shared" si="463"/>
        <v>1</v>
      </c>
      <c r="R2157" s="12">
        <f t="shared" si="464"/>
        <v>0.5714285714285714</v>
      </c>
      <c r="S2157" s="21">
        <f t="shared" si="465"/>
        <v>1.8983732497009909E-2</v>
      </c>
      <c r="T2157" s="21">
        <f t="shared" si="466"/>
        <v>-0.14808809300138082</v>
      </c>
      <c r="U2157" s="21">
        <f t="shared" si="467"/>
        <v>-6.8289543499645777E-2</v>
      </c>
      <c r="V2157" s="21">
        <f t="shared" si="468"/>
        <v>-6.57979680013389E-2</v>
      </c>
      <c r="W2157" s="22">
        <f t="shared" si="469"/>
        <v>1178</v>
      </c>
      <c r="X2157" s="21">
        <f t="shared" si="470"/>
        <v>1.6977928692699491E-2</v>
      </c>
      <c r="Y2157" s="23">
        <f t="shared" si="471"/>
        <v>43.65</v>
      </c>
      <c r="Z2157" s="21">
        <f t="shared" si="472"/>
        <v>6.6000000000000003E-2</v>
      </c>
      <c r="AA2157" s="21">
        <f t="shared" si="473"/>
        <v>0.20599999999999999</v>
      </c>
      <c r="AB2157" s="21">
        <f t="shared" si="474"/>
        <v>0.22499999999999998</v>
      </c>
      <c r="AC2157" s="21">
        <f t="shared" si="475"/>
        <v>0</v>
      </c>
    </row>
    <row r="2158" spans="2:29" x14ac:dyDescent="0.25">
      <c r="B2158" t="s">
        <v>3280</v>
      </c>
      <c r="C2158" t="s">
        <v>3281</v>
      </c>
      <c r="D2158" t="s">
        <v>7412</v>
      </c>
      <c r="E2158">
        <v>871</v>
      </c>
      <c r="F2158">
        <v>891</v>
      </c>
      <c r="G2158" t="s">
        <v>31</v>
      </c>
      <c r="H2158">
        <v>25</v>
      </c>
      <c r="I2158">
        <v>12</v>
      </c>
      <c r="J2158">
        <v>9</v>
      </c>
      <c r="K2158">
        <v>-15</v>
      </c>
      <c r="L2158" s="1">
        <v>1275</v>
      </c>
      <c r="M2158">
        <v>90</v>
      </c>
      <c r="N2158" s="20">
        <f t="shared" si="462"/>
        <v>1</v>
      </c>
      <c r="P2158" s="20">
        <f t="shared" si="463"/>
        <v>1</v>
      </c>
      <c r="R2158" s="12">
        <f t="shared" si="464"/>
        <v>-1.6666666666666667</v>
      </c>
      <c r="S2158" s="21">
        <f t="shared" si="465"/>
        <v>-0.13652802324668911</v>
      </c>
      <c r="T2158" s="21">
        <f t="shared" si="466"/>
        <v>-5.5912488705098018E-2</v>
      </c>
      <c r="U2158" s="21">
        <f t="shared" si="467"/>
        <v>-9.7119548552565771E-2</v>
      </c>
      <c r="V2158" s="21">
        <f t="shared" si="468"/>
        <v>-9.6520020168117629E-2</v>
      </c>
      <c r="W2158" s="22">
        <f t="shared" si="469"/>
        <v>1365</v>
      </c>
      <c r="X2158" s="21">
        <f t="shared" si="470"/>
        <v>-1.098901098901099E-2</v>
      </c>
      <c r="Y2158" s="23">
        <f t="shared" si="471"/>
        <v>100000</v>
      </c>
      <c r="Z2158" s="21">
        <f t="shared" si="472"/>
        <v>4.2000000000000003E-2</v>
      </c>
      <c r="AA2158" s="21">
        <f t="shared" si="473"/>
        <v>0.13100000000000001</v>
      </c>
      <c r="AB2158" s="21">
        <f t="shared" si="474"/>
        <v>0.18200000000000005</v>
      </c>
      <c r="AC2158" s="21">
        <f t="shared" si="475"/>
        <v>0</v>
      </c>
    </row>
    <row r="2159" spans="2:29" x14ac:dyDescent="0.25">
      <c r="B2159" t="s">
        <v>3313</v>
      </c>
      <c r="C2159" t="s">
        <v>3314</v>
      </c>
      <c r="D2159" t="s">
        <v>7412</v>
      </c>
      <c r="E2159">
        <v>869</v>
      </c>
      <c r="F2159">
        <v>344</v>
      </c>
      <c r="G2159" t="s">
        <v>31</v>
      </c>
      <c r="H2159">
        <v>472</v>
      </c>
      <c r="I2159">
        <v>502</v>
      </c>
      <c r="J2159">
        <v>456</v>
      </c>
      <c r="K2159">
        <v>126</v>
      </c>
      <c r="L2159" s="1">
        <v>1044</v>
      </c>
      <c r="M2159">
        <v>62</v>
      </c>
      <c r="N2159" s="20">
        <f t="shared" si="462"/>
        <v>1</v>
      </c>
      <c r="P2159" s="20">
        <f t="shared" si="463"/>
        <v>1</v>
      </c>
      <c r="R2159" s="12">
        <f t="shared" si="464"/>
        <v>0.27631578947368424</v>
      </c>
      <c r="S2159" s="21">
        <f t="shared" si="465"/>
        <v>1.2400483048959909E-2</v>
      </c>
      <c r="T2159" s="21">
        <f t="shared" si="466"/>
        <v>-1.9037907676508814E-2</v>
      </c>
      <c r="U2159" s="21">
        <f t="shared" si="467"/>
        <v>-3.4426779552413356E-3</v>
      </c>
      <c r="V2159" s="21">
        <f t="shared" si="468"/>
        <v>-3.3600341942634135E-3</v>
      </c>
      <c r="W2159" s="22">
        <f t="shared" si="469"/>
        <v>1106</v>
      </c>
      <c r="X2159" s="21">
        <f t="shared" si="470"/>
        <v>0.1139240506329114</v>
      </c>
      <c r="Y2159" s="23">
        <f t="shared" si="471"/>
        <v>6.8968253968253963</v>
      </c>
      <c r="Z2159" s="21">
        <f t="shared" si="472"/>
        <v>0.222</v>
      </c>
      <c r="AA2159" s="21">
        <f t="shared" si="473"/>
        <v>0.60099999999999998</v>
      </c>
      <c r="AB2159" s="21">
        <f t="shared" si="474"/>
        <v>0.79500000000000004</v>
      </c>
      <c r="AC2159" s="21">
        <f t="shared" si="475"/>
        <v>0</v>
      </c>
    </row>
    <row r="2160" spans="2:29" x14ac:dyDescent="0.25">
      <c r="B2160" t="s">
        <v>3361</v>
      </c>
      <c r="C2160" t="s">
        <v>3362</v>
      </c>
      <c r="D2160" t="s">
        <v>7412</v>
      </c>
      <c r="E2160">
        <v>855</v>
      </c>
      <c r="F2160" s="1">
        <v>1263</v>
      </c>
      <c r="G2160" t="s">
        <v>49</v>
      </c>
      <c r="H2160" s="1">
        <v>1436</v>
      </c>
      <c r="I2160" s="1">
        <v>1390</v>
      </c>
      <c r="J2160" s="1">
        <v>1378</v>
      </c>
      <c r="K2160">
        <v>158</v>
      </c>
      <c r="L2160">
        <v>487</v>
      </c>
      <c r="M2160">
        <v>423</v>
      </c>
      <c r="N2160" s="20">
        <f t="shared" si="462"/>
        <v>1</v>
      </c>
      <c r="P2160" s="20">
        <f t="shared" si="463"/>
        <v>1</v>
      </c>
      <c r="R2160" s="12">
        <f t="shared" si="464"/>
        <v>0.11465892597968069</v>
      </c>
      <c r="S2160" s="21">
        <f t="shared" si="465"/>
        <v>-6.490390529856449E-3</v>
      </c>
      <c r="T2160" s="21">
        <f t="shared" si="466"/>
        <v>-1.7326122017143897E-3</v>
      </c>
      <c r="U2160" s="21">
        <f t="shared" si="467"/>
        <v>-4.1143426084221391E-3</v>
      </c>
      <c r="V2160" s="21">
        <f t="shared" si="468"/>
        <v>-4.1124484466643256E-3</v>
      </c>
      <c r="W2160" s="22">
        <f t="shared" si="469"/>
        <v>910</v>
      </c>
      <c r="X2160" s="21">
        <f t="shared" si="470"/>
        <v>0.17362637362637362</v>
      </c>
      <c r="Y2160" s="23">
        <f t="shared" si="471"/>
        <v>5.4113924050632916</v>
      </c>
      <c r="Z2160" s="21">
        <f t="shared" si="472"/>
        <v>0.219</v>
      </c>
      <c r="AA2160" s="21">
        <f t="shared" si="473"/>
        <v>0.76900000000000002</v>
      </c>
      <c r="AB2160" s="21">
        <f t="shared" si="474"/>
        <v>0.874</v>
      </c>
      <c r="AC2160" s="21">
        <f t="shared" si="475"/>
        <v>0</v>
      </c>
    </row>
    <row r="2161" spans="2:29" x14ac:dyDescent="0.25">
      <c r="B2161" t="s">
        <v>3486</v>
      </c>
      <c r="C2161" t="s">
        <v>3487</v>
      </c>
      <c r="D2161" t="s">
        <v>7412</v>
      </c>
      <c r="E2161">
        <v>845</v>
      </c>
      <c r="F2161">
        <v>871</v>
      </c>
      <c r="G2161" t="s">
        <v>49</v>
      </c>
      <c r="H2161">
        <v>221</v>
      </c>
      <c r="I2161">
        <v>166</v>
      </c>
      <c r="J2161">
        <v>258</v>
      </c>
      <c r="K2161">
        <v>42</v>
      </c>
      <c r="L2161">
        <v>165</v>
      </c>
      <c r="M2161">
        <v>38</v>
      </c>
      <c r="N2161" s="20">
        <f t="shared" si="462"/>
        <v>1</v>
      </c>
      <c r="P2161" s="20">
        <f t="shared" si="463"/>
        <v>1</v>
      </c>
      <c r="R2161" s="12">
        <f t="shared" si="464"/>
        <v>0.16279069767441862</v>
      </c>
      <c r="S2161" s="21">
        <f t="shared" si="465"/>
        <v>-5.5627867757590432E-2</v>
      </c>
      <c r="T2161" s="21">
        <f t="shared" si="466"/>
        <v>9.2200380715973473E-2</v>
      </c>
      <c r="U2161" s="21">
        <f t="shared" si="467"/>
        <v>1.5600119324882256E-2</v>
      </c>
      <c r="V2161" s="21">
        <f t="shared" si="468"/>
        <v>1.7390877427755098E-2</v>
      </c>
      <c r="W2161" s="22">
        <f t="shared" si="469"/>
        <v>203</v>
      </c>
      <c r="X2161" s="21">
        <f t="shared" si="470"/>
        <v>0.20689655172413793</v>
      </c>
      <c r="Y2161" s="23">
        <f t="shared" si="471"/>
        <v>20.11904761904762</v>
      </c>
      <c r="Z2161" s="21">
        <f t="shared" si="472"/>
        <v>0.34200000000000003</v>
      </c>
      <c r="AA2161" s="21">
        <f t="shared" si="473"/>
        <v>0.83</v>
      </c>
      <c r="AB2161" s="21">
        <f t="shared" si="474"/>
        <v>0.34799999999999998</v>
      </c>
      <c r="AC2161" s="21">
        <f t="shared" si="475"/>
        <v>0</v>
      </c>
    </row>
    <row r="2162" spans="2:29" x14ac:dyDescent="0.25">
      <c r="B2162" t="s">
        <v>3367</v>
      </c>
      <c r="C2162" t="s">
        <v>3368</v>
      </c>
      <c r="D2162" t="s">
        <v>7419</v>
      </c>
      <c r="E2162">
        <v>844</v>
      </c>
      <c r="F2162" t="s">
        <v>30</v>
      </c>
      <c r="G2162" t="s">
        <v>31</v>
      </c>
      <c r="H2162">
        <v>202</v>
      </c>
      <c r="I2162">
        <v>156</v>
      </c>
      <c r="J2162">
        <v>318</v>
      </c>
      <c r="K2162">
        <v>123</v>
      </c>
      <c r="L2162">
        <v>830</v>
      </c>
      <c r="M2162" s="1">
        <v>4544</v>
      </c>
      <c r="N2162" s="20">
        <f t="shared" si="462"/>
        <v>1</v>
      </c>
      <c r="P2162" s="20">
        <f t="shared" si="463"/>
        <v>1</v>
      </c>
      <c r="R2162" s="12">
        <f t="shared" si="464"/>
        <v>0.3867924528301887</v>
      </c>
      <c r="S2162" s="21">
        <f t="shared" si="465"/>
        <v>-5.0369519576362154E-2</v>
      </c>
      <c r="T2162" s="21">
        <f t="shared" si="466"/>
        <v>0.15308282736841194</v>
      </c>
      <c r="U2162" s="21">
        <f t="shared" si="467"/>
        <v>4.6423718826227534E-2</v>
      </c>
      <c r="V2162" s="21">
        <f t="shared" si="468"/>
        <v>4.9712342206092441E-2</v>
      </c>
      <c r="W2162" s="22">
        <f t="shared" si="469"/>
        <v>5374</v>
      </c>
      <c r="X2162" s="21">
        <f t="shared" si="470"/>
        <v>2.2887979158913288E-2</v>
      </c>
      <c r="Y2162" s="23">
        <f t="shared" si="471"/>
        <v>6.8617886178861784</v>
      </c>
      <c r="Z2162" s="21">
        <f t="shared" si="472"/>
        <v>0.53700000000000003</v>
      </c>
      <c r="AA2162" s="21">
        <f t="shared" si="473"/>
        <v>0.221</v>
      </c>
      <c r="AB2162" s="21">
        <f t="shared" si="474"/>
        <v>0.79600000000000004</v>
      </c>
      <c r="AC2162" s="21">
        <f t="shared" si="475"/>
        <v>0</v>
      </c>
    </row>
    <row r="2163" spans="2:29" x14ac:dyDescent="0.25">
      <c r="B2163" t="s">
        <v>3359</v>
      </c>
      <c r="C2163" t="s">
        <v>3360</v>
      </c>
      <c r="D2163" t="s">
        <v>7409</v>
      </c>
      <c r="E2163">
        <v>841</v>
      </c>
      <c r="F2163" t="s">
        <v>30</v>
      </c>
      <c r="G2163" t="s">
        <v>31</v>
      </c>
      <c r="H2163">
        <v>369</v>
      </c>
      <c r="I2163">
        <v>513</v>
      </c>
      <c r="J2163">
        <v>397</v>
      </c>
      <c r="K2163">
        <v>106</v>
      </c>
      <c r="L2163" s="1">
        <v>3729</v>
      </c>
      <c r="M2163" s="1">
        <v>17086</v>
      </c>
      <c r="N2163" s="20">
        <f t="shared" si="462"/>
        <v>1</v>
      </c>
      <c r="P2163" s="20">
        <f t="shared" si="463"/>
        <v>1</v>
      </c>
      <c r="R2163" s="12">
        <f t="shared" si="464"/>
        <v>0.26700251889168763</v>
      </c>
      <c r="S2163" s="21">
        <f t="shared" si="465"/>
        <v>6.8115456707136923E-2</v>
      </c>
      <c r="T2163" s="21">
        <f t="shared" si="466"/>
        <v>-4.997588727769986E-2</v>
      </c>
      <c r="U2163" s="21">
        <f t="shared" si="467"/>
        <v>7.34077602525951E-3</v>
      </c>
      <c r="V2163" s="21">
        <f t="shared" si="468"/>
        <v>8.4934484848988578E-3</v>
      </c>
      <c r="W2163" s="22">
        <f t="shared" si="469"/>
        <v>20815</v>
      </c>
      <c r="X2163" s="21">
        <f t="shared" si="470"/>
        <v>5.0924813836175824E-3</v>
      </c>
      <c r="Y2163" s="23">
        <f t="shared" si="471"/>
        <v>7.9339622641509449</v>
      </c>
      <c r="Z2163" s="21">
        <f t="shared" si="472"/>
        <v>0.28899999999999998</v>
      </c>
      <c r="AA2163" s="21">
        <f t="shared" si="473"/>
        <v>0.17799999999999999</v>
      </c>
      <c r="AB2163" s="21">
        <f t="shared" si="474"/>
        <v>0.73699999999999999</v>
      </c>
      <c r="AC2163" s="21">
        <f t="shared" si="475"/>
        <v>0</v>
      </c>
    </row>
    <row r="2164" spans="2:29" x14ac:dyDescent="0.25">
      <c r="B2164" t="s">
        <v>3282</v>
      </c>
      <c r="C2164" t="s">
        <v>3283</v>
      </c>
      <c r="D2164" t="s">
        <v>7410</v>
      </c>
      <c r="E2164">
        <v>838</v>
      </c>
      <c r="F2164">
        <v>768</v>
      </c>
      <c r="G2164" t="s">
        <v>46</v>
      </c>
      <c r="H2164">
        <v>315</v>
      </c>
      <c r="I2164">
        <v>331</v>
      </c>
      <c r="J2164">
        <v>363</v>
      </c>
      <c r="K2164">
        <v>36</v>
      </c>
      <c r="L2164">
        <v>90</v>
      </c>
      <c r="M2164" t="s">
        <v>30</v>
      </c>
      <c r="N2164" s="20">
        <f t="shared" si="462"/>
        <v>1</v>
      </c>
      <c r="P2164" s="20">
        <f t="shared" si="463"/>
        <v>1</v>
      </c>
      <c r="R2164" s="12">
        <f t="shared" si="464"/>
        <v>9.9173553719008267E-2</v>
      </c>
      <c r="S2164" s="21">
        <f t="shared" si="465"/>
        <v>9.9584054781998166E-3</v>
      </c>
      <c r="T2164" s="21">
        <f t="shared" si="466"/>
        <v>1.8628272968916226E-2</v>
      </c>
      <c r="U2164" s="21">
        <f t="shared" si="467"/>
        <v>1.4284075761173964E-2</v>
      </c>
      <c r="V2164" s="21">
        <f t="shared" si="468"/>
        <v>1.4290251402763335E-2</v>
      </c>
      <c r="W2164" s="22">
        <f t="shared" si="469"/>
        <v>90</v>
      </c>
      <c r="X2164" s="21">
        <f t="shared" si="470"/>
        <v>0.4</v>
      </c>
      <c r="Y2164" s="23">
        <f t="shared" si="471"/>
        <v>23.277777777777779</v>
      </c>
      <c r="Z2164" s="21">
        <f t="shared" si="472"/>
        <v>0.32700000000000001</v>
      </c>
      <c r="AA2164" s="21">
        <f t="shared" si="473"/>
        <v>0.95199999999999996</v>
      </c>
      <c r="AB2164" s="21">
        <f t="shared" si="474"/>
        <v>0.31000000000000005</v>
      </c>
      <c r="AC2164" s="21">
        <f t="shared" si="475"/>
        <v>0</v>
      </c>
    </row>
    <row r="2165" spans="2:29" x14ac:dyDescent="0.25">
      <c r="B2165" t="s">
        <v>2493</v>
      </c>
      <c r="C2165" t="s">
        <v>3373</v>
      </c>
      <c r="D2165" t="s">
        <v>7420</v>
      </c>
      <c r="E2165">
        <v>835</v>
      </c>
      <c r="F2165" s="1">
        <v>1422</v>
      </c>
      <c r="G2165" t="s">
        <v>56</v>
      </c>
      <c r="H2165" s="1">
        <v>3949</v>
      </c>
      <c r="I2165" s="1">
        <v>2782</v>
      </c>
      <c r="J2165" s="1">
        <v>3919</v>
      </c>
      <c r="K2165">
        <v>59</v>
      </c>
      <c r="L2165" s="1">
        <v>1355</v>
      </c>
      <c r="M2165">
        <v>432</v>
      </c>
      <c r="N2165" s="20">
        <f t="shared" si="462"/>
        <v>1</v>
      </c>
      <c r="P2165" s="20">
        <f t="shared" si="463"/>
        <v>1</v>
      </c>
      <c r="R2165" s="12">
        <f t="shared" si="464"/>
        <v>1.5054860933911712E-2</v>
      </c>
      <c r="S2165" s="21">
        <f t="shared" si="465"/>
        <v>-6.7660684155701256E-2</v>
      </c>
      <c r="T2165" s="21">
        <f t="shared" si="466"/>
        <v>7.0936270624918363E-2</v>
      </c>
      <c r="U2165" s="21">
        <f t="shared" si="467"/>
        <v>-7.6229561366070175E-4</v>
      </c>
      <c r="V2165" s="21">
        <f t="shared" si="468"/>
        <v>8.3776361851880166E-4</v>
      </c>
      <c r="W2165" s="22">
        <f t="shared" si="469"/>
        <v>1787</v>
      </c>
      <c r="X2165" s="21">
        <f t="shared" si="470"/>
        <v>3.301622831561276E-2</v>
      </c>
      <c r="Y2165" s="23">
        <f t="shared" si="471"/>
        <v>14.152542372881356</v>
      </c>
      <c r="Z2165" s="21">
        <f t="shared" si="472"/>
        <v>0.246</v>
      </c>
      <c r="AA2165" s="21">
        <f t="shared" si="473"/>
        <v>0.26200000000000001</v>
      </c>
      <c r="AB2165" s="21">
        <f t="shared" si="474"/>
        <v>0.47</v>
      </c>
      <c r="AC2165" s="21">
        <f t="shared" si="475"/>
        <v>0</v>
      </c>
    </row>
    <row r="2166" spans="2:29" x14ac:dyDescent="0.25">
      <c r="B2166" t="s">
        <v>3371</v>
      </c>
      <c r="C2166" t="s">
        <v>3372</v>
      </c>
      <c r="D2166" t="s">
        <v>7412</v>
      </c>
      <c r="E2166">
        <v>828</v>
      </c>
      <c r="F2166">
        <v>904</v>
      </c>
      <c r="G2166" t="s">
        <v>49</v>
      </c>
      <c r="H2166">
        <v>202</v>
      </c>
      <c r="I2166">
        <v>158</v>
      </c>
      <c r="J2166">
        <v>297</v>
      </c>
      <c r="K2166">
        <v>34</v>
      </c>
      <c r="L2166">
        <v>168</v>
      </c>
      <c r="M2166">
        <v>65</v>
      </c>
      <c r="N2166" s="20">
        <f t="shared" si="462"/>
        <v>1</v>
      </c>
      <c r="P2166" s="20">
        <f t="shared" si="463"/>
        <v>1</v>
      </c>
      <c r="R2166" s="12">
        <f t="shared" si="464"/>
        <v>0.11447811447811448</v>
      </c>
      <c r="S2166" s="21">
        <f t="shared" si="465"/>
        <v>-4.7946961349827455E-2</v>
      </c>
      <c r="T2166" s="21">
        <f t="shared" si="466"/>
        <v>0.13454015737897529</v>
      </c>
      <c r="U2166" s="21">
        <f t="shared" si="467"/>
        <v>3.9298996585341861E-2</v>
      </c>
      <c r="V2166" s="21">
        <f t="shared" si="468"/>
        <v>4.1964064204829898E-2</v>
      </c>
      <c r="W2166" s="22">
        <f t="shared" si="469"/>
        <v>233</v>
      </c>
      <c r="X2166" s="21">
        <f t="shared" si="470"/>
        <v>0.14592274678111589</v>
      </c>
      <c r="Y2166" s="23">
        <f t="shared" si="471"/>
        <v>24.352941176470587</v>
      </c>
      <c r="Z2166" s="21">
        <f t="shared" si="472"/>
        <v>0.49399999999999999</v>
      </c>
      <c r="AA2166" s="21">
        <f t="shared" si="473"/>
        <v>0.70199999999999996</v>
      </c>
      <c r="AB2166" s="21">
        <f t="shared" si="474"/>
        <v>0.30200000000000005</v>
      </c>
      <c r="AC2166" s="21">
        <f t="shared" si="475"/>
        <v>0</v>
      </c>
    </row>
    <row r="2167" spans="2:29" x14ac:dyDescent="0.25">
      <c r="B2167" t="s">
        <v>3305</v>
      </c>
      <c r="C2167" t="s">
        <v>3306</v>
      </c>
      <c r="D2167" t="s">
        <v>1737</v>
      </c>
      <c r="E2167">
        <v>827</v>
      </c>
      <c r="F2167">
        <v>847</v>
      </c>
      <c r="G2167" t="s">
        <v>75</v>
      </c>
      <c r="H2167">
        <v>139</v>
      </c>
      <c r="I2167">
        <v>178</v>
      </c>
      <c r="J2167">
        <v>225</v>
      </c>
      <c r="K2167">
        <v>46</v>
      </c>
      <c r="L2167">
        <v>249</v>
      </c>
      <c r="M2167">
        <v>31</v>
      </c>
      <c r="N2167" s="20">
        <f t="shared" si="462"/>
        <v>1</v>
      </c>
      <c r="P2167" s="20">
        <f t="shared" si="463"/>
        <v>1</v>
      </c>
      <c r="R2167" s="12">
        <f t="shared" si="464"/>
        <v>0.20444444444444446</v>
      </c>
      <c r="S2167" s="21">
        <f t="shared" si="465"/>
        <v>5.0705584190813502E-2</v>
      </c>
      <c r="T2167" s="21">
        <f t="shared" si="466"/>
        <v>4.7978814352970245E-2</v>
      </c>
      <c r="U2167" s="21">
        <f t="shared" si="467"/>
        <v>4.9341313565006706E-2</v>
      </c>
      <c r="V2167" s="21">
        <f t="shared" si="468"/>
        <v>4.9341904036263484E-2</v>
      </c>
      <c r="W2167" s="22">
        <f t="shared" si="469"/>
        <v>280</v>
      </c>
      <c r="X2167" s="21">
        <f t="shared" si="470"/>
        <v>0.16428571428571428</v>
      </c>
      <c r="Y2167" s="23">
        <f t="shared" si="471"/>
        <v>17.978260869565219</v>
      </c>
      <c r="Z2167" s="21">
        <f t="shared" si="472"/>
        <v>0.53500000000000003</v>
      </c>
      <c r="AA2167" s="21">
        <f t="shared" si="473"/>
        <v>0.746</v>
      </c>
      <c r="AB2167" s="21">
        <f t="shared" si="474"/>
        <v>0.38200000000000001</v>
      </c>
      <c r="AC2167" s="21">
        <f t="shared" si="475"/>
        <v>0</v>
      </c>
    </row>
    <row r="2168" spans="2:29" x14ac:dyDescent="0.25">
      <c r="B2168" t="s">
        <v>3331</v>
      </c>
      <c r="C2168" t="s">
        <v>3332</v>
      </c>
      <c r="D2168" t="s">
        <v>7412</v>
      </c>
      <c r="E2168">
        <v>809</v>
      </c>
      <c r="F2168">
        <v>733</v>
      </c>
      <c r="G2168" t="s">
        <v>49</v>
      </c>
      <c r="H2168">
        <v>382</v>
      </c>
      <c r="I2168">
        <v>321</v>
      </c>
      <c r="J2168">
        <v>336</v>
      </c>
      <c r="K2168">
        <v>68</v>
      </c>
      <c r="L2168">
        <v>220</v>
      </c>
      <c r="M2168">
        <v>0</v>
      </c>
      <c r="N2168" s="20">
        <f t="shared" si="462"/>
        <v>1</v>
      </c>
      <c r="P2168" s="20">
        <f t="shared" si="463"/>
        <v>1</v>
      </c>
      <c r="R2168" s="12">
        <f t="shared" si="464"/>
        <v>0.20238095238095238</v>
      </c>
      <c r="S2168" s="21">
        <f t="shared" si="465"/>
        <v>-3.4197480758231258E-2</v>
      </c>
      <c r="T2168" s="21">
        <f t="shared" si="466"/>
        <v>9.1758497109897252E-3</v>
      </c>
      <c r="U2168" s="21">
        <f t="shared" si="467"/>
        <v>-1.2748979231306912E-2</v>
      </c>
      <c r="V2168" s="21">
        <f t="shared" si="468"/>
        <v>-1.2590203426182814E-2</v>
      </c>
      <c r="W2168" s="22">
        <f t="shared" si="469"/>
        <v>220</v>
      </c>
      <c r="X2168" s="21">
        <f t="shared" si="470"/>
        <v>0.30909090909090908</v>
      </c>
      <c r="Y2168" s="23">
        <f t="shared" si="471"/>
        <v>11.897058823529411</v>
      </c>
      <c r="Z2168" s="21">
        <f t="shared" si="472"/>
        <v>0.185</v>
      </c>
      <c r="AA2168" s="21">
        <f t="shared" si="473"/>
        <v>0.91900000000000004</v>
      </c>
      <c r="AB2168" s="21">
        <f t="shared" si="474"/>
        <v>0.54899999999999993</v>
      </c>
      <c r="AC2168" s="21">
        <f t="shared" si="475"/>
        <v>0</v>
      </c>
    </row>
    <row r="2169" spans="2:29" x14ac:dyDescent="0.25">
      <c r="B2169" t="s">
        <v>3812</v>
      </c>
      <c r="C2169" t="s">
        <v>3813</v>
      </c>
      <c r="D2169" t="s">
        <v>7412</v>
      </c>
      <c r="E2169">
        <v>803</v>
      </c>
      <c r="F2169">
        <v>893</v>
      </c>
      <c r="G2169" t="s">
        <v>31</v>
      </c>
      <c r="H2169">
        <v>913</v>
      </c>
      <c r="I2169" s="1">
        <v>1910</v>
      </c>
      <c r="J2169">
        <v>465</v>
      </c>
      <c r="K2169">
        <v>23</v>
      </c>
      <c r="L2169">
        <v>394</v>
      </c>
      <c r="M2169">
        <v>255</v>
      </c>
      <c r="N2169" s="20">
        <f t="shared" si="462"/>
        <v>1</v>
      </c>
      <c r="P2169" s="20">
        <f t="shared" si="463"/>
        <v>1</v>
      </c>
      <c r="R2169" s="12">
        <f t="shared" si="464"/>
        <v>4.9462365591397849E-2</v>
      </c>
      <c r="S2169" s="21">
        <f t="shared" si="465"/>
        <v>0.15907761356345751</v>
      </c>
      <c r="T2169" s="21">
        <f t="shared" si="466"/>
        <v>-0.2461517740583371</v>
      </c>
      <c r="U2169" s="21">
        <f t="shared" si="467"/>
        <v>-6.5244094582169176E-2</v>
      </c>
      <c r="V2169" s="21">
        <f t="shared" si="468"/>
        <v>-5.0772751692349592E-2</v>
      </c>
      <c r="W2169" s="22">
        <f t="shared" si="469"/>
        <v>649</v>
      </c>
      <c r="X2169" s="21">
        <f t="shared" si="470"/>
        <v>3.543913713405239E-2</v>
      </c>
      <c r="Y2169" s="23">
        <f t="shared" si="471"/>
        <v>34.913043478260867</v>
      </c>
      <c r="Z2169" s="21">
        <f t="shared" si="472"/>
        <v>8.4000000000000005E-2</v>
      </c>
      <c r="AA2169" s="21">
        <f t="shared" si="473"/>
        <v>0.27400000000000002</v>
      </c>
      <c r="AB2169" s="21">
        <f t="shared" si="474"/>
        <v>0.248</v>
      </c>
      <c r="AC2169" s="21">
        <f t="shared" si="475"/>
        <v>0</v>
      </c>
    </row>
    <row r="2170" spans="2:29" x14ac:dyDescent="0.25">
      <c r="B2170" t="s">
        <v>3510</v>
      </c>
      <c r="C2170" t="s">
        <v>3511</v>
      </c>
      <c r="D2170" t="s">
        <v>7419</v>
      </c>
      <c r="E2170">
        <v>802</v>
      </c>
      <c r="F2170" s="1">
        <v>1664</v>
      </c>
      <c r="G2170" t="s">
        <v>86</v>
      </c>
      <c r="H2170" s="1">
        <v>2155</v>
      </c>
      <c r="I2170" s="1">
        <v>3805</v>
      </c>
      <c r="J2170" s="1">
        <v>1941</v>
      </c>
      <c r="K2170">
        <v>-48</v>
      </c>
      <c r="L2170">
        <v>821</v>
      </c>
      <c r="M2170">
        <v>410</v>
      </c>
      <c r="N2170" s="20">
        <f t="shared" si="462"/>
        <v>1</v>
      </c>
      <c r="P2170" s="20">
        <f t="shared" si="463"/>
        <v>1</v>
      </c>
      <c r="R2170" s="12">
        <f t="shared" si="464"/>
        <v>-2.472952086553323E-2</v>
      </c>
      <c r="S2170" s="21">
        <f t="shared" si="465"/>
        <v>0.12042161176959842</v>
      </c>
      <c r="T2170" s="21">
        <f t="shared" si="466"/>
        <v>-0.12595423100395375</v>
      </c>
      <c r="U2170" s="21">
        <f t="shared" si="467"/>
        <v>-1.0404239470000354E-2</v>
      </c>
      <c r="V2170" s="21">
        <f t="shared" si="468"/>
        <v>-5.312286234785228E-3</v>
      </c>
      <c r="W2170" s="22">
        <f t="shared" si="469"/>
        <v>1231</v>
      </c>
      <c r="X2170" s="21">
        <f t="shared" si="470"/>
        <v>-3.899268887083672E-2</v>
      </c>
      <c r="Y2170" s="23">
        <f t="shared" si="471"/>
        <v>100000</v>
      </c>
      <c r="Z2170" s="21">
        <f t="shared" si="472"/>
        <v>0.214</v>
      </c>
      <c r="AA2170" s="21">
        <f t="shared" si="473"/>
        <v>0.105</v>
      </c>
      <c r="AB2170" s="21">
        <f t="shared" si="474"/>
        <v>0.18200000000000005</v>
      </c>
      <c r="AC2170" s="21">
        <f t="shared" si="475"/>
        <v>0</v>
      </c>
    </row>
    <row r="2171" spans="2:29" x14ac:dyDescent="0.25">
      <c r="B2171" t="s">
        <v>3384</v>
      </c>
      <c r="C2171" t="s">
        <v>3385</v>
      </c>
      <c r="D2171" t="s">
        <v>7412</v>
      </c>
      <c r="E2171">
        <v>802</v>
      </c>
      <c r="F2171" t="s">
        <v>30</v>
      </c>
      <c r="G2171" t="s">
        <v>31</v>
      </c>
      <c r="H2171">
        <v>986</v>
      </c>
      <c r="I2171">
        <v>999</v>
      </c>
      <c r="J2171" s="1">
        <v>1139</v>
      </c>
      <c r="K2171">
        <v>-54</v>
      </c>
      <c r="L2171" s="1">
        <v>2121</v>
      </c>
      <c r="M2171" s="1">
        <v>2239</v>
      </c>
      <c r="N2171" s="20">
        <f t="shared" si="462"/>
        <v>1</v>
      </c>
      <c r="P2171" s="20">
        <f t="shared" si="463"/>
        <v>1</v>
      </c>
      <c r="R2171" s="12">
        <f t="shared" si="464"/>
        <v>-4.7410008779631259E-2</v>
      </c>
      <c r="S2171" s="21">
        <f t="shared" si="465"/>
        <v>2.6231191817698285E-3</v>
      </c>
      <c r="T2171" s="21">
        <f t="shared" si="466"/>
        <v>2.6577277297831658E-2</v>
      </c>
      <c r="U2171" s="21">
        <f t="shared" si="467"/>
        <v>1.4529502698408692E-2</v>
      </c>
      <c r="V2171" s="21">
        <f t="shared" si="468"/>
        <v>1.4576633059336727E-2</v>
      </c>
      <c r="W2171" s="22">
        <f t="shared" si="469"/>
        <v>4360</v>
      </c>
      <c r="X2171" s="21">
        <f t="shared" si="470"/>
        <v>-1.2385321100917434E-2</v>
      </c>
      <c r="Y2171" s="23">
        <f t="shared" si="471"/>
        <v>100000</v>
      </c>
      <c r="Z2171" s="21">
        <f t="shared" si="472"/>
        <v>0.32800000000000001</v>
      </c>
      <c r="AA2171" s="21">
        <f t="shared" si="473"/>
        <v>0.128</v>
      </c>
      <c r="AB2171" s="21">
        <f t="shared" si="474"/>
        <v>0.18200000000000005</v>
      </c>
      <c r="AC2171" s="21">
        <f t="shared" si="475"/>
        <v>0</v>
      </c>
    </row>
    <row r="2172" spans="2:29" x14ac:dyDescent="0.25">
      <c r="B2172" t="s">
        <v>3752</v>
      </c>
      <c r="C2172" t="s">
        <v>3753</v>
      </c>
      <c r="D2172" t="s">
        <v>7409</v>
      </c>
      <c r="E2172">
        <v>794</v>
      </c>
      <c r="F2172">
        <v>689</v>
      </c>
      <c r="G2172" t="s">
        <v>49</v>
      </c>
      <c r="H2172" s="1">
        <v>3374</v>
      </c>
      <c r="I2172" s="1">
        <v>2832</v>
      </c>
      <c r="J2172" s="1">
        <v>2504</v>
      </c>
      <c r="K2172">
        <v>77</v>
      </c>
      <c r="L2172">
        <v>591</v>
      </c>
      <c r="M2172">
        <v>1</v>
      </c>
      <c r="N2172" s="20">
        <f t="shared" si="462"/>
        <v>1</v>
      </c>
      <c r="P2172" s="20">
        <f t="shared" si="463"/>
        <v>1</v>
      </c>
      <c r="R2172" s="12">
        <f t="shared" si="464"/>
        <v>3.0750798722044729E-2</v>
      </c>
      <c r="S2172" s="21">
        <f t="shared" si="465"/>
        <v>-3.4416948506289069E-2</v>
      </c>
      <c r="T2172" s="21">
        <f t="shared" si="466"/>
        <v>-2.4318174829306871E-2</v>
      </c>
      <c r="U2172" s="21">
        <f t="shared" si="467"/>
        <v>-2.9380695619919628E-2</v>
      </c>
      <c r="V2172" s="21">
        <f t="shared" si="468"/>
        <v>-2.9371939651838524E-2</v>
      </c>
      <c r="W2172" s="22">
        <f t="shared" si="469"/>
        <v>592</v>
      </c>
      <c r="X2172" s="21">
        <f t="shared" si="470"/>
        <v>0.13006756756756757</v>
      </c>
      <c r="Y2172" s="23">
        <f t="shared" si="471"/>
        <v>10.311688311688311</v>
      </c>
      <c r="Z2172" s="21">
        <f t="shared" si="472"/>
        <v>0.13100000000000001</v>
      </c>
      <c r="AA2172" s="21">
        <f t="shared" si="473"/>
        <v>0.65300000000000002</v>
      </c>
      <c r="AB2172" s="21">
        <f t="shared" si="474"/>
        <v>0.61499999999999999</v>
      </c>
      <c r="AC2172" s="21">
        <f t="shared" si="475"/>
        <v>0</v>
      </c>
    </row>
    <row r="2173" spans="2:29" x14ac:dyDescent="0.25">
      <c r="B2173" t="s">
        <v>3415</v>
      </c>
      <c r="C2173" t="s">
        <v>3416</v>
      </c>
      <c r="D2173" t="s">
        <v>7419</v>
      </c>
      <c r="E2173">
        <v>791</v>
      </c>
      <c r="F2173" s="1">
        <v>2848</v>
      </c>
      <c r="G2173" t="s">
        <v>31</v>
      </c>
      <c r="H2173">
        <v>315</v>
      </c>
      <c r="I2173">
        <v>328</v>
      </c>
      <c r="J2173">
        <v>345</v>
      </c>
      <c r="K2173">
        <v>198</v>
      </c>
      <c r="L2173" s="1">
        <v>2056</v>
      </c>
      <c r="M2173" s="1">
        <v>2033</v>
      </c>
      <c r="N2173" s="20">
        <f t="shared" si="462"/>
        <v>1</v>
      </c>
      <c r="P2173" s="20">
        <f t="shared" si="463"/>
        <v>1</v>
      </c>
      <c r="R2173" s="12">
        <f t="shared" si="464"/>
        <v>0.57391304347826089</v>
      </c>
      <c r="S2173" s="21">
        <f t="shared" si="465"/>
        <v>8.1209917174509538E-3</v>
      </c>
      <c r="T2173" s="21">
        <f t="shared" si="466"/>
        <v>1.0157401448722236E-2</v>
      </c>
      <c r="U2173" s="21">
        <f t="shared" si="467"/>
        <v>9.1386829069675102E-3</v>
      </c>
      <c r="V2173" s="21">
        <f t="shared" si="468"/>
        <v>9.1390253577135674E-3</v>
      </c>
      <c r="W2173" s="22">
        <f t="shared" si="469"/>
        <v>4089</v>
      </c>
      <c r="X2173" s="21">
        <f t="shared" si="470"/>
        <v>4.8422597212032278E-2</v>
      </c>
      <c r="Y2173" s="23">
        <f t="shared" si="471"/>
        <v>3.9949494949494948</v>
      </c>
      <c r="Z2173" s="21">
        <f t="shared" si="472"/>
        <v>0.29399999999999998</v>
      </c>
      <c r="AA2173" s="21">
        <f t="shared" si="473"/>
        <v>0.33700000000000002</v>
      </c>
      <c r="AB2173" s="21">
        <f t="shared" si="474"/>
        <v>0.93799999999999994</v>
      </c>
      <c r="AC2173" s="21">
        <f t="shared" si="475"/>
        <v>0</v>
      </c>
    </row>
    <row r="2174" spans="2:29" x14ac:dyDescent="0.25">
      <c r="B2174" t="s">
        <v>2259</v>
      </c>
      <c r="C2174" t="s">
        <v>3398</v>
      </c>
      <c r="D2174" t="s">
        <v>7412</v>
      </c>
      <c r="E2174">
        <v>789</v>
      </c>
      <c r="F2174">
        <v>842</v>
      </c>
      <c r="G2174" t="s">
        <v>34</v>
      </c>
      <c r="H2174">
        <v>410</v>
      </c>
      <c r="I2174">
        <v>362</v>
      </c>
      <c r="J2174">
        <v>384</v>
      </c>
      <c r="K2174">
        <v>64</v>
      </c>
      <c r="L2174">
        <v>560</v>
      </c>
      <c r="M2174">
        <v>60</v>
      </c>
      <c r="N2174" s="20">
        <f t="shared" si="462"/>
        <v>1</v>
      </c>
      <c r="P2174" s="20">
        <f t="shared" si="463"/>
        <v>1</v>
      </c>
      <c r="R2174" s="12">
        <f t="shared" si="464"/>
        <v>0.16666666666666666</v>
      </c>
      <c r="S2174" s="21">
        <f t="shared" si="465"/>
        <v>-2.4595077990752112E-2</v>
      </c>
      <c r="T2174" s="21">
        <f t="shared" si="466"/>
        <v>1.1869558861851592E-2</v>
      </c>
      <c r="U2174" s="21">
        <f t="shared" si="467"/>
        <v>-6.5300466822479919E-3</v>
      </c>
      <c r="V2174" s="21">
        <f t="shared" si="468"/>
        <v>-6.4185219370495039E-3</v>
      </c>
      <c r="W2174" s="22">
        <f t="shared" si="469"/>
        <v>620</v>
      </c>
      <c r="X2174" s="21">
        <f t="shared" si="470"/>
        <v>0.1032258064516129</v>
      </c>
      <c r="Y2174" s="23">
        <f t="shared" si="471"/>
        <v>12.328125</v>
      </c>
      <c r="Z2174" s="21">
        <f t="shared" si="472"/>
        <v>0.21099999999999999</v>
      </c>
      <c r="AA2174" s="21">
        <f t="shared" si="473"/>
        <v>0.56000000000000005</v>
      </c>
      <c r="AB2174" s="21">
        <f t="shared" si="474"/>
        <v>0.53299999999999992</v>
      </c>
      <c r="AC2174" s="21">
        <f t="shared" si="475"/>
        <v>0</v>
      </c>
    </row>
    <row r="2175" spans="2:29" x14ac:dyDescent="0.25">
      <c r="B2175" t="s">
        <v>3433</v>
      </c>
      <c r="C2175" t="s">
        <v>3434</v>
      </c>
      <c r="D2175" t="s">
        <v>7409</v>
      </c>
      <c r="E2175">
        <v>789</v>
      </c>
      <c r="F2175">
        <v>432</v>
      </c>
      <c r="G2175" t="s">
        <v>49</v>
      </c>
      <c r="H2175" s="1">
        <v>1367</v>
      </c>
      <c r="I2175" s="1">
        <v>1268</v>
      </c>
      <c r="J2175" s="1">
        <v>1494</v>
      </c>
      <c r="K2175">
        <v>86</v>
      </c>
      <c r="L2175">
        <v>390</v>
      </c>
      <c r="M2175" t="s">
        <v>30</v>
      </c>
      <c r="N2175" s="20">
        <f t="shared" si="462"/>
        <v>1</v>
      </c>
      <c r="P2175" s="20">
        <f t="shared" si="463"/>
        <v>1</v>
      </c>
      <c r="R2175" s="12">
        <f t="shared" si="464"/>
        <v>5.7563587684069613E-2</v>
      </c>
      <c r="S2175" s="21">
        <f t="shared" si="465"/>
        <v>-1.4923070993336784E-2</v>
      </c>
      <c r="T2175" s="21">
        <f t="shared" si="466"/>
        <v>3.3347204186427781E-2</v>
      </c>
      <c r="U2175" s="21">
        <f t="shared" si="467"/>
        <v>8.9234314345105759E-3</v>
      </c>
      <c r="V2175" s="21">
        <f t="shared" si="468"/>
        <v>9.1158548758671909E-3</v>
      </c>
      <c r="W2175" s="22">
        <f t="shared" si="469"/>
        <v>390</v>
      </c>
      <c r="X2175" s="21">
        <f t="shared" si="470"/>
        <v>0.22051282051282051</v>
      </c>
      <c r="Y2175" s="23">
        <f t="shared" si="471"/>
        <v>9.1744186046511622</v>
      </c>
      <c r="Z2175" s="21">
        <f t="shared" si="472"/>
        <v>0.29399999999999998</v>
      </c>
      <c r="AA2175" s="21">
        <f t="shared" si="473"/>
        <v>0.84799999999999998</v>
      </c>
      <c r="AB2175" s="21">
        <f t="shared" si="474"/>
        <v>0.66999999999999993</v>
      </c>
      <c r="AC2175" s="21">
        <f t="shared" si="475"/>
        <v>0</v>
      </c>
    </row>
    <row r="2176" spans="2:29" x14ac:dyDescent="0.25">
      <c r="B2176" t="s">
        <v>3435</v>
      </c>
      <c r="C2176" t="s">
        <v>3436</v>
      </c>
      <c r="D2176" t="s">
        <v>7409</v>
      </c>
      <c r="E2176">
        <v>788</v>
      </c>
      <c r="F2176">
        <v>717</v>
      </c>
      <c r="G2176" t="s">
        <v>49</v>
      </c>
      <c r="H2176">
        <v>641</v>
      </c>
      <c r="I2176">
        <v>814</v>
      </c>
      <c r="J2176">
        <v>923</v>
      </c>
      <c r="K2176">
        <v>92</v>
      </c>
      <c r="L2176">
        <v>459</v>
      </c>
      <c r="M2176" t="s">
        <v>30</v>
      </c>
      <c r="N2176" s="20">
        <f t="shared" ref="N2176:N2239" si="476">IF(V2176&lt;5%,1,0)</f>
        <v>1</v>
      </c>
      <c r="P2176" s="20">
        <f t="shared" si="463"/>
        <v>1</v>
      </c>
      <c r="R2176" s="12">
        <f t="shared" si="464"/>
        <v>9.9674972914409535E-2</v>
      </c>
      <c r="S2176" s="21">
        <f t="shared" si="465"/>
        <v>4.894634754203131E-2</v>
      </c>
      <c r="T2176" s="21">
        <f t="shared" si="466"/>
        <v>2.5452289896453983E-2</v>
      </c>
      <c r="U2176" s="21">
        <f t="shared" si="467"/>
        <v>3.7132794807635872E-2</v>
      </c>
      <c r="V2176" s="21">
        <f t="shared" si="468"/>
        <v>3.7177144082040391E-2</v>
      </c>
      <c r="W2176" s="22">
        <f t="shared" si="469"/>
        <v>459</v>
      </c>
      <c r="X2176" s="21">
        <f t="shared" si="470"/>
        <v>0.20043572984749455</v>
      </c>
      <c r="Y2176" s="23">
        <f t="shared" si="471"/>
        <v>8.5652173913043477</v>
      </c>
      <c r="Z2176" s="21">
        <f t="shared" si="472"/>
        <v>0.46100000000000002</v>
      </c>
      <c r="AA2176" s="21">
        <f t="shared" si="473"/>
        <v>0.82099999999999995</v>
      </c>
      <c r="AB2176" s="21">
        <f t="shared" si="474"/>
        <v>0.70399999999999996</v>
      </c>
      <c r="AC2176" s="21">
        <f t="shared" si="475"/>
        <v>0</v>
      </c>
    </row>
    <row r="2177" spans="2:29" x14ac:dyDescent="0.25">
      <c r="B2177" t="s">
        <v>3439</v>
      </c>
      <c r="C2177" t="s">
        <v>3440</v>
      </c>
      <c r="D2177" t="s">
        <v>7412</v>
      </c>
      <c r="E2177">
        <v>786</v>
      </c>
      <c r="F2177">
        <v>765</v>
      </c>
      <c r="G2177" t="s">
        <v>31</v>
      </c>
      <c r="H2177">
        <v>90</v>
      </c>
      <c r="I2177">
        <v>216</v>
      </c>
      <c r="J2177">
        <v>130</v>
      </c>
      <c r="K2177">
        <v>86</v>
      </c>
      <c r="L2177" s="1">
        <v>1076</v>
      </c>
      <c r="M2177" t="s">
        <v>30</v>
      </c>
      <c r="N2177" s="20">
        <f t="shared" si="476"/>
        <v>1</v>
      </c>
      <c r="P2177" s="20">
        <f t="shared" si="463"/>
        <v>1</v>
      </c>
      <c r="R2177" s="12">
        <f t="shared" si="464"/>
        <v>0.66153846153846152</v>
      </c>
      <c r="S2177" s="21">
        <f t="shared" si="465"/>
        <v>0.19135789816709159</v>
      </c>
      <c r="T2177" s="21">
        <f t="shared" si="466"/>
        <v>-9.6562901735298579E-2</v>
      </c>
      <c r="U2177" s="21">
        <f t="shared" si="467"/>
        <v>3.7456949716377919E-2</v>
      </c>
      <c r="V2177" s="21">
        <f t="shared" si="468"/>
        <v>4.4083982049390312E-2</v>
      </c>
      <c r="W2177" s="22">
        <f t="shared" si="469"/>
        <v>1076</v>
      </c>
      <c r="X2177" s="21">
        <f t="shared" si="470"/>
        <v>7.9925650557620811E-2</v>
      </c>
      <c r="Y2177" s="23">
        <f t="shared" si="471"/>
        <v>9.1395348837209305</v>
      </c>
      <c r="Z2177" s="21">
        <f t="shared" si="472"/>
        <v>0.505</v>
      </c>
      <c r="AA2177" s="21">
        <f t="shared" si="473"/>
        <v>0.46800000000000003</v>
      </c>
      <c r="AB2177" s="21">
        <f t="shared" si="474"/>
        <v>0.67300000000000004</v>
      </c>
      <c r="AC2177" s="21">
        <f t="shared" si="475"/>
        <v>0</v>
      </c>
    </row>
    <row r="2178" spans="2:29" x14ac:dyDescent="0.25">
      <c r="B2178" t="s">
        <v>3514</v>
      </c>
      <c r="C2178" t="s">
        <v>3515</v>
      </c>
      <c r="D2178" t="s">
        <v>1737</v>
      </c>
      <c r="E2178">
        <v>786</v>
      </c>
      <c r="F2178">
        <v>886</v>
      </c>
      <c r="G2178" t="s">
        <v>49</v>
      </c>
      <c r="H2178" s="1">
        <v>1049</v>
      </c>
      <c r="I2178">
        <v>558</v>
      </c>
      <c r="J2178">
        <v>633</v>
      </c>
      <c r="K2178">
        <v>22</v>
      </c>
      <c r="L2178">
        <v>312</v>
      </c>
      <c r="M2178">
        <v>80</v>
      </c>
      <c r="N2178" s="20">
        <f t="shared" si="476"/>
        <v>1</v>
      </c>
      <c r="P2178" s="20">
        <f t="shared" ref="P2178:P2241" si="477">SUM(N2178:O2178)</f>
        <v>1</v>
      </c>
      <c r="R2178" s="12">
        <f t="shared" ref="R2178:R2241" si="478">K2178/J2178</f>
        <v>3.4755134281200632E-2</v>
      </c>
      <c r="S2178" s="21">
        <f t="shared" ref="S2178:S2241" si="479">(I2178/H2178)^(1/5)-1</f>
        <v>-0.11860264651300423</v>
      </c>
      <c r="T2178" s="21">
        <f t="shared" ref="T2178:T2241" si="480">(J2178/I2178)^(1/5)-1</f>
        <v>2.5543065158763145E-2</v>
      </c>
      <c r="U2178" s="21">
        <f t="shared" ref="U2178:U2241" si="481">(J2178/H2178)^(1/10)-1</f>
        <v>-4.9257688162625435E-2</v>
      </c>
      <c r="V2178" s="21">
        <f t="shared" ref="V2178:V2241" si="482">AVERAGE(S2178:U2178)</f>
        <v>-4.7439089838955506E-2</v>
      </c>
      <c r="W2178" s="22">
        <f t="shared" ref="W2178:W2241" si="483">MAX(L2178,0)+MAX(M2178,0)</f>
        <v>392</v>
      </c>
      <c r="X2178" s="21">
        <f t="shared" ref="X2178:X2241" si="484">IF(W2178&gt;0,(J2178*R2178)/W2178,1000%)</f>
        <v>5.6122448979591837E-2</v>
      </c>
      <c r="Y2178" s="23">
        <f t="shared" ref="Y2178:Y2241" si="485">IF(R2178&gt;0,E2178/(J2178*R2178),100000)</f>
        <v>35.727272727272727</v>
      </c>
      <c r="Z2178" s="21">
        <f t="shared" ref="Z2178:Z2241" si="486">_xlfn.PERCENTRANK.EXC($V$1:$V$3842,V2178)</f>
        <v>0.09</v>
      </c>
      <c r="AA2178" s="21">
        <f t="shared" ref="AA2178:AA2241" si="487">_xlfn.PERCENTRANK.EXC($X$2:$X$3843,X2178)</f>
        <v>0.374</v>
      </c>
      <c r="AB2178" s="21">
        <f t="shared" ref="AB2178:AB2241" si="488">1-_xlfn.PERCENTRANK.EXC($Y$2:$Y$3843,Y2178)</f>
        <v>0.24399999999999999</v>
      </c>
      <c r="AC2178" s="21">
        <f t="shared" ref="AC2178:AC2241" si="489">IF(P2178=0,25%*Z2178+25%*AA2178+50%*AB2178,0)</f>
        <v>0</v>
      </c>
    </row>
    <row r="2179" spans="2:29" x14ac:dyDescent="0.25">
      <c r="B2179" t="s">
        <v>3476</v>
      </c>
      <c r="C2179" t="s">
        <v>3477</v>
      </c>
      <c r="D2179" t="s">
        <v>7409</v>
      </c>
      <c r="E2179">
        <v>785</v>
      </c>
      <c r="F2179" s="1">
        <v>1154</v>
      </c>
      <c r="G2179" t="s">
        <v>49</v>
      </c>
      <c r="H2179">
        <v>186</v>
      </c>
      <c r="I2179">
        <v>71</v>
      </c>
      <c r="J2179">
        <v>131</v>
      </c>
      <c r="K2179">
        <v>39</v>
      </c>
      <c r="L2179">
        <v>194</v>
      </c>
      <c r="M2179">
        <v>282</v>
      </c>
      <c r="N2179" s="20">
        <f t="shared" si="476"/>
        <v>1</v>
      </c>
      <c r="P2179" s="20">
        <f t="shared" si="477"/>
        <v>1</v>
      </c>
      <c r="R2179" s="12">
        <f t="shared" si="478"/>
        <v>0.29770992366412213</v>
      </c>
      <c r="S2179" s="21">
        <f t="shared" si="479"/>
        <v>-0.17519918596735429</v>
      </c>
      <c r="T2179" s="21">
        <f t="shared" si="480"/>
        <v>0.13032306402649874</v>
      </c>
      <c r="U2179" s="21">
        <f t="shared" si="481"/>
        <v>-3.4447627868415154E-2</v>
      </c>
      <c r="V2179" s="21">
        <f t="shared" si="482"/>
        <v>-2.6441249936423567E-2</v>
      </c>
      <c r="W2179" s="22">
        <f t="shared" si="483"/>
        <v>476</v>
      </c>
      <c r="X2179" s="21">
        <f t="shared" si="484"/>
        <v>8.1932773109243698E-2</v>
      </c>
      <c r="Y2179" s="23">
        <f t="shared" si="485"/>
        <v>20.128205128205128</v>
      </c>
      <c r="Z2179" s="21">
        <f t="shared" si="486"/>
        <v>0.13800000000000001</v>
      </c>
      <c r="AA2179" s="21">
        <f t="shared" si="487"/>
        <v>0.47399999999999998</v>
      </c>
      <c r="AB2179" s="21">
        <f t="shared" si="488"/>
        <v>0.34699999999999998</v>
      </c>
      <c r="AC2179" s="21">
        <f t="shared" si="489"/>
        <v>0</v>
      </c>
    </row>
    <row r="2180" spans="2:29" x14ac:dyDescent="0.25">
      <c r="B2180" t="s">
        <v>3419</v>
      </c>
      <c r="C2180" t="s">
        <v>3420</v>
      </c>
      <c r="D2180" t="s">
        <v>7409</v>
      </c>
      <c r="E2180">
        <v>785</v>
      </c>
      <c r="F2180">
        <v>923</v>
      </c>
      <c r="G2180" t="s">
        <v>49</v>
      </c>
      <c r="H2180">
        <v>528</v>
      </c>
      <c r="I2180">
        <v>579</v>
      </c>
      <c r="J2180">
        <v>580</v>
      </c>
      <c r="K2180">
        <v>31</v>
      </c>
      <c r="L2180">
        <v>185</v>
      </c>
      <c r="M2180">
        <v>133</v>
      </c>
      <c r="N2180" s="20">
        <f t="shared" si="476"/>
        <v>1</v>
      </c>
      <c r="P2180" s="20">
        <f t="shared" si="477"/>
        <v>1</v>
      </c>
      <c r="R2180" s="12">
        <f t="shared" si="478"/>
        <v>5.3448275862068968E-2</v>
      </c>
      <c r="S2180" s="21">
        <f t="shared" si="479"/>
        <v>1.8612328501059761E-2</v>
      </c>
      <c r="T2180" s="21">
        <f t="shared" si="480"/>
        <v>3.4518475604561338E-4</v>
      </c>
      <c r="U2180" s="21">
        <f t="shared" si="481"/>
        <v>9.4374363719518239E-3</v>
      </c>
      <c r="V2180" s="21">
        <f t="shared" si="482"/>
        <v>9.464983209685732E-3</v>
      </c>
      <c r="W2180" s="22">
        <f t="shared" si="483"/>
        <v>318</v>
      </c>
      <c r="X2180" s="21">
        <f t="shared" si="484"/>
        <v>9.7484276729559755E-2</v>
      </c>
      <c r="Y2180" s="23">
        <f t="shared" si="485"/>
        <v>25.322580645161292</v>
      </c>
      <c r="Z2180" s="21">
        <f t="shared" si="486"/>
        <v>0.29399999999999998</v>
      </c>
      <c r="AA2180" s="21">
        <f t="shared" si="487"/>
        <v>0.53300000000000003</v>
      </c>
      <c r="AB2180" s="21">
        <f t="shared" si="488"/>
        <v>0.29400000000000004</v>
      </c>
      <c r="AC2180" s="21">
        <f t="shared" si="489"/>
        <v>0</v>
      </c>
    </row>
    <row r="2181" spans="2:29" x14ac:dyDescent="0.25">
      <c r="B2181" t="s">
        <v>277</v>
      </c>
      <c r="C2181" t="s">
        <v>3449</v>
      </c>
      <c r="D2181" t="s">
        <v>7412</v>
      </c>
      <c r="E2181">
        <v>783</v>
      </c>
      <c r="F2181">
        <v>990</v>
      </c>
      <c r="G2181" t="s">
        <v>34</v>
      </c>
      <c r="H2181">
        <v>582</v>
      </c>
      <c r="I2181">
        <v>542</v>
      </c>
      <c r="J2181">
        <v>458</v>
      </c>
      <c r="K2181">
        <v>49</v>
      </c>
      <c r="L2181">
        <v>495</v>
      </c>
      <c r="M2181">
        <v>124</v>
      </c>
      <c r="N2181" s="20">
        <f t="shared" si="476"/>
        <v>1</v>
      </c>
      <c r="P2181" s="20">
        <f t="shared" si="477"/>
        <v>1</v>
      </c>
      <c r="R2181" s="12">
        <f t="shared" si="478"/>
        <v>0.10698689956331878</v>
      </c>
      <c r="S2181" s="21">
        <f t="shared" si="479"/>
        <v>-1.4139967435087608E-2</v>
      </c>
      <c r="T2181" s="21">
        <f t="shared" si="480"/>
        <v>-3.3118527533656072E-2</v>
      </c>
      <c r="U2181" s="21">
        <f t="shared" si="481"/>
        <v>-2.3675361402734962E-2</v>
      </c>
      <c r="V2181" s="21">
        <f t="shared" si="482"/>
        <v>-2.3644618790492882E-2</v>
      </c>
      <c r="W2181" s="22">
        <f t="shared" si="483"/>
        <v>619</v>
      </c>
      <c r="X2181" s="21">
        <f t="shared" si="484"/>
        <v>7.9159935379644594E-2</v>
      </c>
      <c r="Y2181" s="23">
        <f t="shared" si="485"/>
        <v>15.979591836734693</v>
      </c>
      <c r="Z2181" s="21">
        <f t="shared" si="486"/>
        <v>0.14599999999999999</v>
      </c>
      <c r="AA2181" s="21">
        <f t="shared" si="487"/>
        <v>0.46500000000000002</v>
      </c>
      <c r="AB2181" s="21">
        <f t="shared" si="488"/>
        <v>0.42100000000000004</v>
      </c>
      <c r="AC2181" s="21">
        <f t="shared" si="489"/>
        <v>0</v>
      </c>
    </row>
    <row r="2182" spans="2:29" x14ac:dyDescent="0.25">
      <c r="B2182" t="s">
        <v>3518</v>
      </c>
      <c r="C2182" t="s">
        <v>3519</v>
      </c>
      <c r="D2182" t="s">
        <v>1737</v>
      </c>
      <c r="E2182">
        <v>781</v>
      </c>
      <c r="F2182" t="s">
        <v>30</v>
      </c>
      <c r="G2182" t="s">
        <v>31</v>
      </c>
      <c r="H2182">
        <v>455</v>
      </c>
      <c r="I2182">
        <v>385</v>
      </c>
      <c r="J2182">
        <v>357</v>
      </c>
      <c r="K2182">
        <v>87</v>
      </c>
      <c r="L2182" s="1">
        <v>3186</v>
      </c>
      <c r="M2182">
        <v>88</v>
      </c>
      <c r="N2182" s="20">
        <f t="shared" si="476"/>
        <v>1</v>
      </c>
      <c r="P2182" s="20">
        <f t="shared" si="477"/>
        <v>1</v>
      </c>
      <c r="R2182" s="12">
        <f t="shared" si="478"/>
        <v>0.24369747899159663</v>
      </c>
      <c r="S2182" s="21">
        <f t="shared" si="479"/>
        <v>-3.2858839999393652E-2</v>
      </c>
      <c r="T2182" s="21">
        <f t="shared" si="480"/>
        <v>-1.4988054528774053E-2</v>
      </c>
      <c r="U2182" s="21">
        <f t="shared" si="481"/>
        <v>-2.3964347189358359E-2</v>
      </c>
      <c r="V2182" s="21">
        <f t="shared" si="482"/>
        <v>-2.3937080572508689E-2</v>
      </c>
      <c r="W2182" s="22">
        <f t="shared" si="483"/>
        <v>3274</v>
      </c>
      <c r="X2182" s="21">
        <f t="shared" si="484"/>
        <v>2.657299938912645E-2</v>
      </c>
      <c r="Y2182" s="23">
        <f t="shared" si="485"/>
        <v>8.9770114942528743</v>
      </c>
      <c r="Z2182" s="21">
        <f t="shared" si="486"/>
        <v>0.14399999999999999</v>
      </c>
      <c r="AA2182" s="21">
        <f t="shared" si="487"/>
        <v>0.23400000000000001</v>
      </c>
      <c r="AB2182" s="21">
        <f t="shared" si="488"/>
        <v>0.68500000000000005</v>
      </c>
      <c r="AC2182" s="21">
        <f t="shared" si="489"/>
        <v>0</v>
      </c>
    </row>
    <row r="2183" spans="2:29" x14ac:dyDescent="0.25">
      <c r="B2183" t="s">
        <v>3470</v>
      </c>
      <c r="C2183" t="s">
        <v>3471</v>
      </c>
      <c r="D2183" t="s">
        <v>7409</v>
      </c>
      <c r="E2183">
        <v>778</v>
      </c>
      <c r="F2183">
        <v>668</v>
      </c>
      <c r="G2183" t="s">
        <v>56</v>
      </c>
      <c r="H2183">
        <v>494</v>
      </c>
      <c r="I2183">
        <v>587</v>
      </c>
      <c r="J2183">
        <v>768</v>
      </c>
      <c r="K2183">
        <v>68</v>
      </c>
      <c r="L2183">
        <v>309</v>
      </c>
      <c r="M2183">
        <v>17</v>
      </c>
      <c r="N2183" s="20">
        <f t="shared" si="476"/>
        <v>1</v>
      </c>
      <c r="P2183" s="20">
        <f t="shared" si="477"/>
        <v>1</v>
      </c>
      <c r="R2183" s="12">
        <f t="shared" si="478"/>
        <v>8.8541666666666671E-2</v>
      </c>
      <c r="S2183" s="21">
        <f t="shared" si="479"/>
        <v>3.5099813806712454E-2</v>
      </c>
      <c r="T2183" s="21">
        <f t="shared" si="480"/>
        <v>5.5223911359275624E-2</v>
      </c>
      <c r="U2183" s="21">
        <f t="shared" si="481"/>
        <v>4.5113426462590756E-2</v>
      </c>
      <c r="V2183" s="21">
        <f t="shared" si="482"/>
        <v>4.514571720952628E-2</v>
      </c>
      <c r="W2183" s="22">
        <f t="shared" si="483"/>
        <v>326</v>
      </c>
      <c r="X2183" s="21">
        <f t="shared" si="484"/>
        <v>0.20858895705521471</v>
      </c>
      <c r="Y2183" s="23">
        <f t="shared" si="485"/>
        <v>11.441176470588236</v>
      </c>
      <c r="Z2183" s="21">
        <f t="shared" si="486"/>
        <v>0.51100000000000001</v>
      </c>
      <c r="AA2183" s="21">
        <f t="shared" si="487"/>
        <v>0.83299999999999996</v>
      </c>
      <c r="AB2183" s="21">
        <f t="shared" si="488"/>
        <v>0.56400000000000006</v>
      </c>
      <c r="AC2183" s="21">
        <f t="shared" si="489"/>
        <v>0</v>
      </c>
    </row>
    <row r="2184" spans="2:29" x14ac:dyDescent="0.25">
      <c r="B2184" t="s">
        <v>3425</v>
      </c>
      <c r="C2184" t="s">
        <v>3426</v>
      </c>
      <c r="D2184" t="s">
        <v>7409</v>
      </c>
      <c r="E2184">
        <v>773</v>
      </c>
      <c r="F2184" s="1">
        <v>1022</v>
      </c>
      <c r="G2184" t="s">
        <v>31</v>
      </c>
      <c r="H2184">
        <v>353</v>
      </c>
      <c r="I2184">
        <v>447</v>
      </c>
      <c r="J2184">
        <v>279</v>
      </c>
      <c r="K2184">
        <v>-11</v>
      </c>
      <c r="L2184" s="1">
        <v>1214</v>
      </c>
      <c r="M2184">
        <v>245</v>
      </c>
      <c r="N2184" s="20">
        <f t="shared" si="476"/>
        <v>1</v>
      </c>
      <c r="P2184" s="20">
        <f t="shared" si="477"/>
        <v>1</v>
      </c>
      <c r="R2184" s="12">
        <f t="shared" si="478"/>
        <v>-3.9426523297491037E-2</v>
      </c>
      <c r="S2184" s="21">
        <f t="shared" si="479"/>
        <v>4.8350637320405232E-2</v>
      </c>
      <c r="T2184" s="21">
        <f t="shared" si="480"/>
        <v>-8.9962400832615974E-2</v>
      </c>
      <c r="U2184" s="21">
        <f t="shared" si="481"/>
        <v>-2.3251057296370337E-2</v>
      </c>
      <c r="V2184" s="21">
        <f t="shared" si="482"/>
        <v>-2.1620940269527027E-2</v>
      </c>
      <c r="W2184" s="22">
        <f t="shared" si="483"/>
        <v>1459</v>
      </c>
      <c r="X2184" s="21">
        <f t="shared" si="484"/>
        <v>-7.5394105551747775E-3</v>
      </c>
      <c r="Y2184" s="23">
        <f t="shared" si="485"/>
        <v>100000</v>
      </c>
      <c r="Z2184" s="21">
        <f t="shared" si="486"/>
        <v>0.152</v>
      </c>
      <c r="AA2184" s="21">
        <f t="shared" si="487"/>
        <v>0.13400000000000001</v>
      </c>
      <c r="AB2184" s="21">
        <f t="shared" si="488"/>
        <v>0.18200000000000005</v>
      </c>
      <c r="AC2184" s="21">
        <f t="shared" si="489"/>
        <v>0</v>
      </c>
    </row>
    <row r="2185" spans="2:29" x14ac:dyDescent="0.25">
      <c r="B2185" t="s">
        <v>3454</v>
      </c>
      <c r="C2185" t="s">
        <v>3455</v>
      </c>
      <c r="D2185" t="s">
        <v>7409</v>
      </c>
      <c r="E2185">
        <v>768</v>
      </c>
      <c r="F2185">
        <v>767</v>
      </c>
      <c r="G2185" t="s">
        <v>49</v>
      </c>
      <c r="H2185">
        <v>495</v>
      </c>
      <c r="I2185">
        <v>425</v>
      </c>
      <c r="J2185">
        <v>437</v>
      </c>
      <c r="K2185">
        <v>-42</v>
      </c>
      <c r="L2185">
        <v>258</v>
      </c>
      <c r="M2185" t="s">
        <v>30</v>
      </c>
      <c r="N2185" s="20">
        <f t="shared" si="476"/>
        <v>1</v>
      </c>
      <c r="P2185" s="20">
        <f t="shared" si="477"/>
        <v>1</v>
      </c>
      <c r="R2185" s="12">
        <f t="shared" si="478"/>
        <v>-9.6109839816933634E-2</v>
      </c>
      <c r="S2185" s="21">
        <f t="shared" si="479"/>
        <v>-3.003347532918077E-2</v>
      </c>
      <c r="T2185" s="21">
        <f t="shared" si="480"/>
        <v>5.5843398531385535E-3</v>
      </c>
      <c r="U2185" s="21">
        <f t="shared" si="481"/>
        <v>-1.2385121927201537E-2</v>
      </c>
      <c r="V2185" s="21">
        <f t="shared" si="482"/>
        <v>-1.2278085801081251E-2</v>
      </c>
      <c r="W2185" s="22">
        <f t="shared" si="483"/>
        <v>258</v>
      </c>
      <c r="X2185" s="21">
        <f t="shared" si="484"/>
        <v>-0.16279069767441862</v>
      </c>
      <c r="Y2185" s="23">
        <f t="shared" si="485"/>
        <v>100000</v>
      </c>
      <c r="Z2185" s="21">
        <f t="shared" si="486"/>
        <v>0.186</v>
      </c>
      <c r="AA2185" s="21">
        <f t="shared" si="487"/>
        <v>5.8000000000000003E-2</v>
      </c>
      <c r="AB2185" s="21">
        <f t="shared" si="488"/>
        <v>0.18200000000000005</v>
      </c>
      <c r="AC2185" s="21">
        <f t="shared" si="489"/>
        <v>0</v>
      </c>
    </row>
    <row r="2186" spans="2:29" x14ac:dyDescent="0.25">
      <c r="B2186" t="s">
        <v>3423</v>
      </c>
      <c r="C2186" t="s">
        <v>3424</v>
      </c>
      <c r="D2186" t="s">
        <v>6455</v>
      </c>
      <c r="E2186">
        <v>766</v>
      </c>
      <c r="F2186" s="1">
        <v>1188</v>
      </c>
      <c r="G2186" t="s">
        <v>86</v>
      </c>
      <c r="H2186" s="1">
        <v>2243</v>
      </c>
      <c r="I2186">
        <v>490</v>
      </c>
      <c r="J2186">
        <v>417</v>
      </c>
      <c r="K2186">
        <v>57</v>
      </c>
      <c r="L2186">
        <v>54</v>
      </c>
      <c r="M2186">
        <v>310</v>
      </c>
      <c r="N2186" s="20">
        <f t="shared" si="476"/>
        <v>1</v>
      </c>
      <c r="P2186" s="20">
        <f t="shared" si="477"/>
        <v>1</v>
      </c>
      <c r="R2186" s="12">
        <f t="shared" si="478"/>
        <v>0.1366906474820144</v>
      </c>
      <c r="S2186" s="21">
        <f t="shared" si="479"/>
        <v>-0.26231090872539087</v>
      </c>
      <c r="T2186" s="21">
        <f t="shared" si="480"/>
        <v>-3.1748909046837803E-2</v>
      </c>
      <c r="U2186" s="21">
        <f t="shared" si="481"/>
        <v>-0.1548560670448571</v>
      </c>
      <c r="V2186" s="21">
        <f t="shared" si="482"/>
        <v>-0.14963862827236193</v>
      </c>
      <c r="W2186" s="22">
        <f t="shared" si="483"/>
        <v>364</v>
      </c>
      <c r="X2186" s="21">
        <f t="shared" si="484"/>
        <v>0.15659340659340662</v>
      </c>
      <c r="Y2186" s="23">
        <f t="shared" si="485"/>
        <v>13.438596491228068</v>
      </c>
      <c r="Z2186" s="21">
        <f t="shared" si="486"/>
        <v>1.9E-2</v>
      </c>
      <c r="AA2186" s="21">
        <f t="shared" si="487"/>
        <v>0.72699999999999998</v>
      </c>
      <c r="AB2186" s="21">
        <f t="shared" si="488"/>
        <v>0.49399999999999999</v>
      </c>
      <c r="AC2186" s="21">
        <f t="shared" si="489"/>
        <v>0</v>
      </c>
    </row>
    <row r="2187" spans="2:29" x14ac:dyDescent="0.25">
      <c r="B2187" t="s">
        <v>3538</v>
      </c>
      <c r="C2187" t="s">
        <v>3539</v>
      </c>
      <c r="D2187" t="s">
        <v>1737</v>
      </c>
      <c r="E2187">
        <v>765</v>
      </c>
      <c r="F2187" t="s">
        <v>30</v>
      </c>
      <c r="G2187" t="s">
        <v>31</v>
      </c>
      <c r="H2187">
        <v>338</v>
      </c>
      <c r="I2187">
        <v>317</v>
      </c>
      <c r="J2187">
        <v>310</v>
      </c>
      <c r="K2187">
        <v>91</v>
      </c>
      <c r="L2187" s="1">
        <v>2934</v>
      </c>
      <c r="M2187">
        <v>46</v>
      </c>
      <c r="N2187" s="20">
        <f t="shared" si="476"/>
        <v>1</v>
      </c>
      <c r="P2187" s="20">
        <f t="shared" si="477"/>
        <v>1</v>
      </c>
      <c r="R2187" s="12">
        <f t="shared" si="478"/>
        <v>0.29354838709677417</v>
      </c>
      <c r="S2187" s="21">
        <f t="shared" si="479"/>
        <v>-1.2746885720658852E-2</v>
      </c>
      <c r="T2187" s="21">
        <f t="shared" si="480"/>
        <v>-4.4559379975346314E-3</v>
      </c>
      <c r="U2187" s="21">
        <f t="shared" si="481"/>
        <v>-8.6100789224052843E-3</v>
      </c>
      <c r="V2187" s="21">
        <f t="shared" si="482"/>
        <v>-8.6043008801995891E-3</v>
      </c>
      <c r="W2187" s="22">
        <f t="shared" si="483"/>
        <v>2980</v>
      </c>
      <c r="X2187" s="21">
        <f t="shared" si="484"/>
        <v>3.0536912751677848E-2</v>
      </c>
      <c r="Y2187" s="23">
        <f t="shared" si="485"/>
        <v>8.4065934065934087</v>
      </c>
      <c r="Z2187" s="21">
        <f t="shared" si="486"/>
        <v>0.20200000000000001</v>
      </c>
      <c r="AA2187" s="21">
        <f t="shared" si="487"/>
        <v>0.25</v>
      </c>
      <c r="AB2187" s="21">
        <f t="shared" si="488"/>
        <v>0.71500000000000008</v>
      </c>
      <c r="AC2187" s="21">
        <f t="shared" si="489"/>
        <v>0</v>
      </c>
    </row>
    <row r="2188" spans="2:29" x14ac:dyDescent="0.25">
      <c r="B2188" t="s">
        <v>3468</v>
      </c>
      <c r="C2188" t="s">
        <v>3469</v>
      </c>
      <c r="D2188" t="s">
        <v>7411</v>
      </c>
      <c r="E2188">
        <v>764</v>
      </c>
      <c r="F2188">
        <v>-38</v>
      </c>
      <c r="G2188" t="s">
        <v>31</v>
      </c>
      <c r="H2188">
        <v>62</v>
      </c>
      <c r="I2188">
        <v>18</v>
      </c>
      <c r="J2188">
        <v>73</v>
      </c>
      <c r="K2188">
        <v>71</v>
      </c>
      <c r="L2188">
        <v>731</v>
      </c>
      <c r="M2188" t="s">
        <v>30</v>
      </c>
      <c r="N2188" s="20">
        <f t="shared" si="476"/>
        <v>1</v>
      </c>
      <c r="P2188" s="20">
        <f t="shared" si="477"/>
        <v>1</v>
      </c>
      <c r="R2188" s="12">
        <f t="shared" si="478"/>
        <v>0.9726027397260274</v>
      </c>
      <c r="S2188" s="21">
        <f t="shared" si="479"/>
        <v>-0.21913462989522758</v>
      </c>
      <c r="T2188" s="21">
        <f t="shared" si="480"/>
        <v>0.32315301580590461</v>
      </c>
      <c r="U2188" s="21">
        <f t="shared" si="481"/>
        <v>1.6466610072619847E-2</v>
      </c>
      <c r="V2188" s="21">
        <f t="shared" si="482"/>
        <v>4.0161665327765626E-2</v>
      </c>
      <c r="W2188" s="22">
        <f t="shared" si="483"/>
        <v>731</v>
      </c>
      <c r="X2188" s="21">
        <f t="shared" si="484"/>
        <v>9.7127222982216141E-2</v>
      </c>
      <c r="Y2188" s="23">
        <f t="shared" si="485"/>
        <v>10.76056338028169</v>
      </c>
      <c r="Z2188" s="21">
        <f t="shared" si="486"/>
        <v>0.48</v>
      </c>
      <c r="AA2188" s="21">
        <f t="shared" si="487"/>
        <v>0.53100000000000003</v>
      </c>
      <c r="AB2188" s="21">
        <f t="shared" si="488"/>
        <v>0.59499999999999997</v>
      </c>
      <c r="AC2188" s="21">
        <f t="shared" si="489"/>
        <v>0</v>
      </c>
    </row>
    <row r="2189" spans="2:29" x14ac:dyDescent="0.25">
      <c r="B2189" t="s">
        <v>3452</v>
      </c>
      <c r="C2189" t="s">
        <v>3453</v>
      </c>
      <c r="D2189" t="s">
        <v>7416</v>
      </c>
      <c r="E2189">
        <v>764</v>
      </c>
      <c r="F2189" s="1">
        <v>1375</v>
      </c>
      <c r="G2189" t="s">
        <v>86</v>
      </c>
      <c r="H2189" s="1">
        <v>1469</v>
      </c>
      <c r="I2189" s="1">
        <v>1706</v>
      </c>
      <c r="J2189" s="1">
        <v>1779</v>
      </c>
      <c r="K2189">
        <v>141</v>
      </c>
      <c r="L2189">
        <v>454</v>
      </c>
      <c r="M2189">
        <v>604</v>
      </c>
      <c r="N2189" s="20">
        <f t="shared" si="476"/>
        <v>1</v>
      </c>
      <c r="P2189" s="20">
        <f t="shared" si="477"/>
        <v>1</v>
      </c>
      <c r="R2189" s="12">
        <f t="shared" si="478"/>
        <v>7.9258010118043842E-2</v>
      </c>
      <c r="S2189" s="21">
        <f t="shared" si="479"/>
        <v>3.0365826328133227E-2</v>
      </c>
      <c r="T2189" s="21">
        <f t="shared" si="480"/>
        <v>8.4152023407724208E-3</v>
      </c>
      <c r="U2189" s="21">
        <f t="shared" si="481"/>
        <v>1.9331429536881162E-2</v>
      </c>
      <c r="V2189" s="21">
        <f t="shared" si="482"/>
        <v>1.9370819401928936E-2</v>
      </c>
      <c r="W2189" s="22">
        <f t="shared" si="483"/>
        <v>1058</v>
      </c>
      <c r="X2189" s="21">
        <f t="shared" si="484"/>
        <v>0.1332703213610586</v>
      </c>
      <c r="Y2189" s="23">
        <f t="shared" si="485"/>
        <v>5.418439716312057</v>
      </c>
      <c r="Z2189" s="21">
        <f t="shared" si="486"/>
        <v>0.35699999999999998</v>
      </c>
      <c r="AA2189" s="21">
        <f t="shared" si="487"/>
        <v>0.66400000000000003</v>
      </c>
      <c r="AB2189" s="21">
        <f t="shared" si="488"/>
        <v>0.873</v>
      </c>
      <c r="AC2189" s="21">
        <f t="shared" si="489"/>
        <v>0</v>
      </c>
    </row>
    <row r="2190" spans="2:29" x14ac:dyDescent="0.25">
      <c r="B2190" t="s">
        <v>3407</v>
      </c>
      <c r="C2190" t="s">
        <v>3408</v>
      </c>
      <c r="D2190" t="s">
        <v>7414</v>
      </c>
      <c r="E2190">
        <v>764</v>
      </c>
      <c r="F2190" s="1">
        <v>1339</v>
      </c>
      <c r="G2190" t="s">
        <v>34</v>
      </c>
      <c r="H2190">
        <v>832</v>
      </c>
      <c r="I2190">
        <v>839</v>
      </c>
      <c r="J2190">
        <v>940</v>
      </c>
      <c r="K2190">
        <v>19</v>
      </c>
      <c r="L2190">
        <v>683</v>
      </c>
      <c r="M2190">
        <v>484</v>
      </c>
      <c r="N2190" s="20">
        <f t="shared" si="476"/>
        <v>1</v>
      </c>
      <c r="P2190" s="20">
        <f t="shared" si="477"/>
        <v>1</v>
      </c>
      <c r="R2190" s="12">
        <f t="shared" si="478"/>
        <v>2.021276595744681E-2</v>
      </c>
      <c r="S2190" s="21">
        <f t="shared" si="479"/>
        <v>1.6770578203864073E-3</v>
      </c>
      <c r="T2190" s="21">
        <f t="shared" si="480"/>
        <v>2.2994216782393329E-2</v>
      </c>
      <c r="U2190" s="21">
        <f t="shared" si="481"/>
        <v>1.2279525246785994E-2</v>
      </c>
      <c r="V2190" s="21">
        <f t="shared" si="482"/>
        <v>1.2316933283188577E-2</v>
      </c>
      <c r="W2190" s="22">
        <f t="shared" si="483"/>
        <v>1167</v>
      </c>
      <c r="X2190" s="21">
        <f t="shared" si="484"/>
        <v>1.6281062553556127E-2</v>
      </c>
      <c r="Y2190" s="23">
        <f t="shared" si="485"/>
        <v>40.210526315789473</v>
      </c>
      <c r="Z2190" s="21">
        <f t="shared" si="486"/>
        <v>0.313</v>
      </c>
      <c r="AA2190" s="21">
        <f t="shared" si="487"/>
        <v>0.20499999999999999</v>
      </c>
      <c r="AB2190" s="21">
        <f t="shared" si="488"/>
        <v>0.23099999999999998</v>
      </c>
      <c r="AC2190" s="21">
        <f t="shared" si="489"/>
        <v>0</v>
      </c>
    </row>
    <row r="2191" spans="2:29" x14ac:dyDescent="0.25">
      <c r="B2191" t="s">
        <v>3540</v>
      </c>
      <c r="C2191" t="s">
        <v>3541</v>
      </c>
      <c r="D2191" t="s">
        <v>7418</v>
      </c>
      <c r="E2191">
        <v>757</v>
      </c>
      <c r="F2191">
        <v>788</v>
      </c>
      <c r="G2191" t="s">
        <v>49</v>
      </c>
      <c r="H2191">
        <v>664</v>
      </c>
      <c r="I2191">
        <v>507</v>
      </c>
      <c r="J2191">
        <v>405</v>
      </c>
      <c r="K2191">
        <v>32</v>
      </c>
      <c r="L2191">
        <v>506</v>
      </c>
      <c r="M2191">
        <v>119</v>
      </c>
      <c r="N2191" s="20">
        <f t="shared" si="476"/>
        <v>1</v>
      </c>
      <c r="P2191" s="20">
        <f t="shared" si="477"/>
        <v>1</v>
      </c>
      <c r="R2191" s="12">
        <f t="shared" si="478"/>
        <v>7.9012345679012344E-2</v>
      </c>
      <c r="S2191" s="21">
        <f t="shared" si="479"/>
        <v>-5.2524527758562756E-2</v>
      </c>
      <c r="T2191" s="21">
        <f t="shared" si="480"/>
        <v>-4.3930612308079042E-2</v>
      </c>
      <c r="U2191" s="21">
        <f t="shared" si="481"/>
        <v>-4.8237269799355609E-2</v>
      </c>
      <c r="V2191" s="21">
        <f t="shared" si="482"/>
        <v>-4.8230803288665802E-2</v>
      </c>
      <c r="W2191" s="22">
        <f t="shared" si="483"/>
        <v>625</v>
      </c>
      <c r="X2191" s="21">
        <f t="shared" si="484"/>
        <v>5.1200000000000002E-2</v>
      </c>
      <c r="Y2191" s="23">
        <f t="shared" si="485"/>
        <v>23.65625</v>
      </c>
      <c r="Z2191" s="21">
        <f t="shared" si="486"/>
        <v>8.7999999999999995E-2</v>
      </c>
      <c r="AA2191" s="21">
        <f t="shared" si="487"/>
        <v>0.34799999999999998</v>
      </c>
      <c r="AB2191" s="21">
        <f t="shared" si="488"/>
        <v>0.30700000000000005</v>
      </c>
      <c r="AC2191" s="21">
        <f t="shared" si="489"/>
        <v>0</v>
      </c>
    </row>
    <row r="2192" spans="2:29" x14ac:dyDescent="0.25">
      <c r="B2192" t="s">
        <v>3528</v>
      </c>
      <c r="C2192" t="s">
        <v>3529</v>
      </c>
      <c r="D2192" t="s">
        <v>7409</v>
      </c>
      <c r="E2192">
        <v>756</v>
      </c>
      <c r="F2192">
        <v>616</v>
      </c>
      <c r="G2192" t="s">
        <v>56</v>
      </c>
      <c r="H2192">
        <v>276</v>
      </c>
      <c r="I2192">
        <v>328</v>
      </c>
      <c r="J2192">
        <v>352</v>
      </c>
      <c r="K2192">
        <v>45</v>
      </c>
      <c r="L2192">
        <v>278</v>
      </c>
      <c r="M2192">
        <v>0</v>
      </c>
      <c r="N2192" s="20">
        <f t="shared" si="476"/>
        <v>1</v>
      </c>
      <c r="P2192" s="20">
        <f t="shared" si="477"/>
        <v>1</v>
      </c>
      <c r="R2192" s="12">
        <f t="shared" si="478"/>
        <v>0.12784090909090909</v>
      </c>
      <c r="S2192" s="21">
        <f t="shared" si="479"/>
        <v>3.5125368671915957E-2</v>
      </c>
      <c r="T2192" s="21">
        <f t="shared" si="480"/>
        <v>1.422372146612827E-2</v>
      </c>
      <c r="U2192" s="21">
        <f t="shared" si="481"/>
        <v>2.4621248851705468E-2</v>
      </c>
      <c r="V2192" s="21">
        <f t="shared" si="482"/>
        <v>2.46567796632499E-2</v>
      </c>
      <c r="W2192" s="22">
        <f t="shared" si="483"/>
        <v>278</v>
      </c>
      <c r="X2192" s="21">
        <f t="shared" si="484"/>
        <v>0.16187050359712229</v>
      </c>
      <c r="Y2192" s="23">
        <f t="shared" si="485"/>
        <v>16.8</v>
      </c>
      <c r="Z2192" s="21">
        <f t="shared" si="486"/>
        <v>0.39</v>
      </c>
      <c r="AA2192" s="21">
        <f t="shared" si="487"/>
        <v>0.73899999999999999</v>
      </c>
      <c r="AB2192" s="21">
        <f t="shared" si="488"/>
        <v>0.40500000000000003</v>
      </c>
      <c r="AC2192" s="21">
        <f t="shared" si="489"/>
        <v>0</v>
      </c>
    </row>
    <row r="2193" spans="2:29" x14ac:dyDescent="0.25">
      <c r="B2193" t="s">
        <v>3458</v>
      </c>
      <c r="C2193" t="s">
        <v>3459</v>
      </c>
      <c r="D2193" t="s">
        <v>1737</v>
      </c>
      <c r="E2193">
        <v>755</v>
      </c>
      <c r="F2193" s="1">
        <v>2031</v>
      </c>
      <c r="G2193" t="s">
        <v>86</v>
      </c>
      <c r="H2193" s="1">
        <v>6740</v>
      </c>
      <c r="I2193" s="1">
        <v>5366</v>
      </c>
      <c r="J2193" s="1">
        <v>6646</v>
      </c>
      <c r="K2193">
        <v>172</v>
      </c>
      <c r="L2193">
        <v>894</v>
      </c>
      <c r="M2193">
        <v>968</v>
      </c>
      <c r="N2193" s="20">
        <f t="shared" si="476"/>
        <v>1</v>
      </c>
      <c r="P2193" s="20">
        <f t="shared" si="477"/>
        <v>1</v>
      </c>
      <c r="R2193" s="12">
        <f t="shared" si="478"/>
        <v>2.5880228708997893E-2</v>
      </c>
      <c r="S2193" s="21">
        <f t="shared" si="479"/>
        <v>-4.4571582692787381E-2</v>
      </c>
      <c r="T2193" s="21">
        <f t="shared" si="480"/>
        <v>4.3715020769134361E-2</v>
      </c>
      <c r="U2193" s="21">
        <f t="shared" si="481"/>
        <v>-1.4034896850386724E-3</v>
      </c>
      <c r="V2193" s="21">
        <f t="shared" si="482"/>
        <v>-7.5335053623056447E-4</v>
      </c>
      <c r="W2193" s="22">
        <f t="shared" si="483"/>
        <v>1862</v>
      </c>
      <c r="X2193" s="21">
        <f t="shared" si="484"/>
        <v>9.2373791621911922E-2</v>
      </c>
      <c r="Y2193" s="23">
        <f t="shared" si="485"/>
        <v>4.3895348837209305</v>
      </c>
      <c r="Z2193" s="21">
        <f t="shared" si="486"/>
        <v>0.23400000000000001</v>
      </c>
      <c r="AA2193" s="21">
        <f t="shared" si="487"/>
        <v>0.51600000000000001</v>
      </c>
      <c r="AB2193" s="21">
        <f t="shared" si="488"/>
        <v>0.92100000000000004</v>
      </c>
      <c r="AC2193" s="21">
        <f t="shared" si="489"/>
        <v>0</v>
      </c>
    </row>
    <row r="2194" spans="2:29" x14ac:dyDescent="0.25">
      <c r="B2194" t="s">
        <v>3498</v>
      </c>
      <c r="C2194" t="s">
        <v>3499</v>
      </c>
      <c r="D2194" t="s">
        <v>7416</v>
      </c>
      <c r="E2194">
        <v>753</v>
      </c>
      <c r="F2194" s="1">
        <v>1114</v>
      </c>
      <c r="G2194" t="s">
        <v>56</v>
      </c>
      <c r="H2194" s="1">
        <v>1702</v>
      </c>
      <c r="I2194" s="1">
        <v>1855</v>
      </c>
      <c r="J2194" s="1">
        <v>2192</v>
      </c>
      <c r="K2194">
        <v>67</v>
      </c>
      <c r="L2194">
        <v>369</v>
      </c>
      <c r="M2194">
        <v>286</v>
      </c>
      <c r="N2194" s="20">
        <f t="shared" si="476"/>
        <v>1</v>
      </c>
      <c r="P2194" s="20">
        <f t="shared" si="477"/>
        <v>1</v>
      </c>
      <c r="R2194" s="12">
        <f t="shared" si="478"/>
        <v>3.0565693430656935E-2</v>
      </c>
      <c r="S2194" s="21">
        <f t="shared" si="479"/>
        <v>1.7365184938895606E-2</v>
      </c>
      <c r="T2194" s="21">
        <f t="shared" si="480"/>
        <v>3.3949499141962436E-2</v>
      </c>
      <c r="U2194" s="21">
        <f t="shared" si="481"/>
        <v>2.5623821589592977E-2</v>
      </c>
      <c r="V2194" s="21">
        <f t="shared" si="482"/>
        <v>2.5646168556817006E-2</v>
      </c>
      <c r="W2194" s="22">
        <f t="shared" si="483"/>
        <v>655</v>
      </c>
      <c r="X2194" s="21">
        <f t="shared" si="484"/>
        <v>0.10229007633587786</v>
      </c>
      <c r="Y2194" s="23">
        <f t="shared" si="485"/>
        <v>11.238805970149254</v>
      </c>
      <c r="Z2194" s="21">
        <f t="shared" si="486"/>
        <v>0.39400000000000002</v>
      </c>
      <c r="AA2194" s="21">
        <f t="shared" si="487"/>
        <v>0.55600000000000005</v>
      </c>
      <c r="AB2194" s="21">
        <f t="shared" si="488"/>
        <v>0.57099999999999995</v>
      </c>
      <c r="AC2194" s="21">
        <f t="shared" si="489"/>
        <v>0</v>
      </c>
    </row>
    <row r="2195" spans="2:29" x14ac:dyDescent="0.25">
      <c r="B2195" t="s">
        <v>3474</v>
      </c>
      <c r="C2195" t="s">
        <v>3475</v>
      </c>
      <c r="D2195" t="s">
        <v>7412</v>
      </c>
      <c r="E2195">
        <v>752</v>
      </c>
      <c r="F2195">
        <v>689</v>
      </c>
      <c r="G2195" t="s">
        <v>99</v>
      </c>
      <c r="H2195">
        <v>117</v>
      </c>
      <c r="I2195">
        <v>288</v>
      </c>
      <c r="J2195">
        <v>102</v>
      </c>
      <c r="K2195">
        <v>-21</v>
      </c>
      <c r="L2195">
        <v>241</v>
      </c>
      <c r="M2195" t="s">
        <v>30</v>
      </c>
      <c r="N2195" s="20">
        <f t="shared" si="476"/>
        <v>1</v>
      </c>
      <c r="P2195" s="20">
        <f t="shared" si="477"/>
        <v>1</v>
      </c>
      <c r="R2195" s="12">
        <f t="shared" si="478"/>
        <v>-0.20588235294117646</v>
      </c>
      <c r="S2195" s="21">
        <f t="shared" si="479"/>
        <v>0.19740571108299565</v>
      </c>
      <c r="T2195" s="21">
        <f t="shared" si="480"/>
        <v>-0.18746601127018026</v>
      </c>
      <c r="U2195" s="21">
        <f t="shared" si="481"/>
        <v>-1.3626420389245997E-2</v>
      </c>
      <c r="V2195" s="21">
        <f t="shared" si="482"/>
        <v>-1.2289068588102008E-3</v>
      </c>
      <c r="W2195" s="22">
        <f t="shared" si="483"/>
        <v>241</v>
      </c>
      <c r="X2195" s="21">
        <f t="shared" si="484"/>
        <v>-8.7136929460580909E-2</v>
      </c>
      <c r="Y2195" s="23">
        <f t="shared" si="485"/>
        <v>100000</v>
      </c>
      <c r="Z2195" s="21">
        <f t="shared" si="486"/>
        <v>0.23100000000000001</v>
      </c>
      <c r="AA2195" s="21">
        <f t="shared" si="487"/>
        <v>7.9000000000000001E-2</v>
      </c>
      <c r="AB2195" s="21">
        <f t="shared" si="488"/>
        <v>0.18200000000000005</v>
      </c>
      <c r="AC2195" s="21">
        <f t="shared" si="489"/>
        <v>0</v>
      </c>
    </row>
    <row r="2196" spans="2:29" x14ac:dyDescent="0.25">
      <c r="B2196" t="s">
        <v>3480</v>
      </c>
      <c r="C2196" t="s">
        <v>3481</v>
      </c>
      <c r="D2196" t="s">
        <v>7411</v>
      </c>
      <c r="E2196">
        <v>752</v>
      </c>
      <c r="F2196">
        <v>494</v>
      </c>
      <c r="G2196" t="s">
        <v>99</v>
      </c>
      <c r="H2196" s="1">
        <v>1150</v>
      </c>
      <c r="I2196">
        <v>786</v>
      </c>
      <c r="J2196">
        <v>671</v>
      </c>
      <c r="K2196">
        <v>1</v>
      </c>
      <c r="L2196">
        <v>141</v>
      </c>
      <c r="M2196" t="s">
        <v>30</v>
      </c>
      <c r="N2196" s="20">
        <f t="shared" si="476"/>
        <v>1</v>
      </c>
      <c r="P2196" s="20">
        <f t="shared" si="477"/>
        <v>1</v>
      </c>
      <c r="R2196" s="12">
        <f t="shared" si="478"/>
        <v>1.4903129657228018E-3</v>
      </c>
      <c r="S2196" s="21">
        <f t="shared" si="479"/>
        <v>-7.328767054157137E-2</v>
      </c>
      <c r="T2196" s="21">
        <f t="shared" si="480"/>
        <v>-3.1142300766444309E-2</v>
      </c>
      <c r="U2196" s="21">
        <f t="shared" si="481"/>
        <v>-5.2449275568604681E-2</v>
      </c>
      <c r="V2196" s="21">
        <f t="shared" si="482"/>
        <v>-5.2293082292206784E-2</v>
      </c>
      <c r="W2196" s="22">
        <f t="shared" si="483"/>
        <v>141</v>
      </c>
      <c r="X2196" s="21">
        <f t="shared" si="484"/>
        <v>7.0921985815602835E-3</v>
      </c>
      <c r="Y2196" s="23">
        <f t="shared" si="485"/>
        <v>752</v>
      </c>
      <c r="Z2196" s="21">
        <f t="shared" si="486"/>
        <v>8.2000000000000003E-2</v>
      </c>
      <c r="AA2196" s="21">
        <f t="shared" si="487"/>
        <v>0.182</v>
      </c>
      <c r="AB2196" s="21">
        <f t="shared" si="488"/>
        <v>0.18300000000000005</v>
      </c>
      <c r="AC2196" s="21">
        <f t="shared" si="489"/>
        <v>0</v>
      </c>
    </row>
    <row r="2197" spans="2:29" x14ac:dyDescent="0.25">
      <c r="B2197" t="s">
        <v>3417</v>
      </c>
      <c r="C2197" t="s">
        <v>3418</v>
      </c>
      <c r="D2197" t="s">
        <v>7418</v>
      </c>
      <c r="E2197">
        <v>751</v>
      </c>
      <c r="F2197" s="1">
        <v>1211</v>
      </c>
      <c r="G2197" t="s">
        <v>56</v>
      </c>
      <c r="H2197">
        <v>547</v>
      </c>
      <c r="I2197">
        <v>544</v>
      </c>
      <c r="J2197">
        <v>696</v>
      </c>
      <c r="K2197">
        <v>-70</v>
      </c>
      <c r="L2197">
        <v>532</v>
      </c>
      <c r="M2197">
        <v>325</v>
      </c>
      <c r="N2197" s="20">
        <f t="shared" si="476"/>
        <v>1</v>
      </c>
      <c r="P2197" s="20">
        <f t="shared" si="477"/>
        <v>1</v>
      </c>
      <c r="R2197" s="12">
        <f t="shared" si="478"/>
        <v>-0.10057471264367816</v>
      </c>
      <c r="S2197" s="21">
        <f t="shared" si="479"/>
        <v>-1.0993064326978441E-3</v>
      </c>
      <c r="T2197" s="21">
        <f t="shared" si="480"/>
        <v>5.0514540483742598E-2</v>
      </c>
      <c r="U2197" s="21">
        <f t="shared" si="481"/>
        <v>2.4382596050785299E-2</v>
      </c>
      <c r="V2197" s="21">
        <f t="shared" si="482"/>
        <v>2.4599276700610018E-2</v>
      </c>
      <c r="W2197" s="22">
        <f t="shared" si="483"/>
        <v>857</v>
      </c>
      <c r="X2197" s="21">
        <f t="shared" si="484"/>
        <v>-8.168028004667445E-2</v>
      </c>
      <c r="Y2197" s="23">
        <f t="shared" si="485"/>
        <v>100000</v>
      </c>
      <c r="Z2197" s="21">
        <f t="shared" si="486"/>
        <v>0.38900000000000001</v>
      </c>
      <c r="AA2197" s="21">
        <f t="shared" si="487"/>
        <v>8.2000000000000003E-2</v>
      </c>
      <c r="AB2197" s="21">
        <f t="shared" si="488"/>
        <v>0.18200000000000005</v>
      </c>
      <c r="AC2197" s="21">
        <f t="shared" si="489"/>
        <v>0</v>
      </c>
    </row>
    <row r="2198" spans="2:29" x14ac:dyDescent="0.25">
      <c r="B2198" t="s">
        <v>3456</v>
      </c>
      <c r="C2198" t="s">
        <v>3457</v>
      </c>
      <c r="D2198" t="s">
        <v>1737</v>
      </c>
      <c r="E2198">
        <v>751</v>
      </c>
      <c r="F2198">
        <v>634</v>
      </c>
      <c r="G2198" t="s">
        <v>49</v>
      </c>
      <c r="H2198" s="1">
        <v>2052</v>
      </c>
      <c r="I2198" s="1">
        <v>2791</v>
      </c>
      <c r="J2198" s="1">
        <v>3236</v>
      </c>
      <c r="K2198">
        <v>100</v>
      </c>
      <c r="L2198">
        <v>779</v>
      </c>
      <c r="M2198">
        <v>17</v>
      </c>
      <c r="N2198" s="20">
        <f t="shared" si="476"/>
        <v>1</v>
      </c>
      <c r="P2198" s="20">
        <f t="shared" si="477"/>
        <v>1</v>
      </c>
      <c r="R2198" s="12">
        <f t="shared" si="478"/>
        <v>3.0902348578491966E-2</v>
      </c>
      <c r="S2198" s="21">
        <f t="shared" si="479"/>
        <v>6.3448580795779419E-2</v>
      </c>
      <c r="T2198" s="21">
        <f t="shared" si="480"/>
        <v>3.0029671314837802E-2</v>
      </c>
      <c r="U2198" s="21">
        <f t="shared" si="481"/>
        <v>4.6605748186635543E-2</v>
      </c>
      <c r="V2198" s="21">
        <f t="shared" si="482"/>
        <v>4.6694666765750924E-2</v>
      </c>
      <c r="W2198" s="22">
        <f t="shared" si="483"/>
        <v>796</v>
      </c>
      <c r="X2198" s="21">
        <f t="shared" si="484"/>
        <v>0.12562814070351758</v>
      </c>
      <c r="Y2198" s="23">
        <f t="shared" si="485"/>
        <v>7.51</v>
      </c>
      <c r="Z2198" s="21">
        <f t="shared" si="486"/>
        <v>0.52</v>
      </c>
      <c r="AA2198" s="21">
        <f t="shared" si="487"/>
        <v>0.63900000000000001</v>
      </c>
      <c r="AB2198" s="21">
        <f t="shared" si="488"/>
        <v>0.76</v>
      </c>
      <c r="AC2198" s="21">
        <f t="shared" si="489"/>
        <v>0</v>
      </c>
    </row>
    <row r="2199" spans="2:29" x14ac:dyDescent="0.25">
      <c r="B2199" t="s">
        <v>3484</v>
      </c>
      <c r="C2199" t="s">
        <v>3485</v>
      </c>
      <c r="D2199" t="s">
        <v>1737</v>
      </c>
      <c r="E2199">
        <v>751</v>
      </c>
      <c r="F2199">
        <v>700</v>
      </c>
      <c r="G2199" t="s">
        <v>86</v>
      </c>
      <c r="H2199" s="1">
        <v>1063</v>
      </c>
      <c r="I2199" s="1">
        <v>1469</v>
      </c>
      <c r="J2199" s="1">
        <v>1072</v>
      </c>
      <c r="K2199">
        <v>79</v>
      </c>
      <c r="L2199">
        <v>918</v>
      </c>
      <c r="M2199">
        <v>11</v>
      </c>
      <c r="N2199" s="20">
        <f t="shared" si="476"/>
        <v>1</v>
      </c>
      <c r="P2199" s="20">
        <f t="shared" si="477"/>
        <v>1</v>
      </c>
      <c r="R2199" s="12">
        <f t="shared" si="478"/>
        <v>7.3694029850746273E-2</v>
      </c>
      <c r="S2199" s="21">
        <f t="shared" si="479"/>
        <v>6.6836107780593013E-2</v>
      </c>
      <c r="T2199" s="21">
        <f t="shared" si="480"/>
        <v>-6.1067011348299616E-2</v>
      </c>
      <c r="U2199" s="21">
        <f t="shared" si="481"/>
        <v>8.4345183449130445E-4</v>
      </c>
      <c r="V2199" s="21">
        <f t="shared" si="482"/>
        <v>2.2041827555949003E-3</v>
      </c>
      <c r="W2199" s="22">
        <f t="shared" si="483"/>
        <v>929</v>
      </c>
      <c r="X2199" s="21">
        <f t="shared" si="484"/>
        <v>8.503767491926803E-2</v>
      </c>
      <c r="Y2199" s="23">
        <f t="shared" si="485"/>
        <v>9.5063291139240498</v>
      </c>
      <c r="Z2199" s="21">
        <f t="shared" si="486"/>
        <v>0.254</v>
      </c>
      <c r="AA2199" s="21">
        <f t="shared" si="487"/>
        <v>0.48399999999999999</v>
      </c>
      <c r="AB2199" s="21">
        <f t="shared" si="488"/>
        <v>0.65300000000000002</v>
      </c>
      <c r="AC2199" s="21">
        <f t="shared" si="489"/>
        <v>0</v>
      </c>
    </row>
    <row r="2200" spans="2:29" x14ac:dyDescent="0.25">
      <c r="B2200" t="s">
        <v>3445</v>
      </c>
      <c r="C2200" t="s">
        <v>3446</v>
      </c>
      <c r="D2200" t="s">
        <v>7416</v>
      </c>
      <c r="E2200">
        <v>749</v>
      </c>
      <c r="F2200" s="1">
        <v>1182</v>
      </c>
      <c r="G2200" t="s">
        <v>104</v>
      </c>
      <c r="H2200">
        <v>708</v>
      </c>
      <c r="I2200">
        <v>140</v>
      </c>
      <c r="J2200">
        <v>230</v>
      </c>
      <c r="K2200">
        <v>65</v>
      </c>
      <c r="L2200">
        <v>938</v>
      </c>
      <c r="M2200">
        <v>311</v>
      </c>
      <c r="N2200" s="20">
        <f t="shared" si="476"/>
        <v>1</v>
      </c>
      <c r="P2200" s="20">
        <f t="shared" si="477"/>
        <v>1</v>
      </c>
      <c r="R2200" s="12">
        <f t="shared" si="478"/>
        <v>0.28260869565217389</v>
      </c>
      <c r="S2200" s="21">
        <f t="shared" si="479"/>
        <v>-0.27686571008555771</v>
      </c>
      <c r="T2200" s="21">
        <f t="shared" si="480"/>
        <v>0.10438362870438156</v>
      </c>
      <c r="U2200" s="21">
        <f t="shared" si="481"/>
        <v>-0.10634588842423054</v>
      </c>
      <c r="V2200" s="21">
        <f t="shared" si="482"/>
        <v>-9.2942656601802232E-2</v>
      </c>
      <c r="W2200" s="22">
        <f t="shared" si="483"/>
        <v>1249</v>
      </c>
      <c r="X2200" s="21">
        <f t="shared" si="484"/>
        <v>5.2041633306645317E-2</v>
      </c>
      <c r="Y2200" s="23">
        <f t="shared" si="485"/>
        <v>11.523076923076923</v>
      </c>
      <c r="Z2200" s="21">
        <f t="shared" si="486"/>
        <v>4.3999999999999997E-2</v>
      </c>
      <c r="AA2200" s="21">
        <f t="shared" si="487"/>
        <v>0.35399999999999998</v>
      </c>
      <c r="AB2200" s="21">
        <f t="shared" si="488"/>
        <v>0.56000000000000005</v>
      </c>
      <c r="AC2200" s="21">
        <f t="shared" si="489"/>
        <v>0</v>
      </c>
    </row>
    <row r="2201" spans="2:29" x14ac:dyDescent="0.25">
      <c r="B2201" t="s">
        <v>3548</v>
      </c>
      <c r="C2201" t="s">
        <v>3549</v>
      </c>
      <c r="D2201" t="s">
        <v>1737</v>
      </c>
      <c r="E2201">
        <v>745</v>
      </c>
      <c r="F2201" t="s">
        <v>30</v>
      </c>
      <c r="G2201" t="s">
        <v>31</v>
      </c>
      <c r="H2201">
        <v>472</v>
      </c>
      <c r="I2201">
        <v>443</v>
      </c>
      <c r="J2201">
        <v>401</v>
      </c>
      <c r="K2201">
        <v>93</v>
      </c>
      <c r="L2201" s="1">
        <v>2919</v>
      </c>
      <c r="M2201">
        <v>92</v>
      </c>
      <c r="N2201" s="20">
        <f t="shared" si="476"/>
        <v>1</v>
      </c>
      <c r="P2201" s="20">
        <f t="shared" si="477"/>
        <v>1</v>
      </c>
      <c r="R2201" s="12">
        <f t="shared" si="478"/>
        <v>0.23192019950124687</v>
      </c>
      <c r="S2201" s="21">
        <f t="shared" si="479"/>
        <v>-1.2601767395748698E-2</v>
      </c>
      <c r="T2201" s="21">
        <f t="shared" si="480"/>
        <v>-1.9724543300396968E-2</v>
      </c>
      <c r="U2201" s="21">
        <f t="shared" si="481"/>
        <v>-1.6169601297808422E-2</v>
      </c>
      <c r="V2201" s="21">
        <f t="shared" si="482"/>
        <v>-1.6165303997984697E-2</v>
      </c>
      <c r="W2201" s="22">
        <f t="shared" si="483"/>
        <v>3011</v>
      </c>
      <c r="X2201" s="21">
        <f t="shared" si="484"/>
        <v>3.0886748588508803E-2</v>
      </c>
      <c r="Y2201" s="23">
        <f t="shared" si="485"/>
        <v>8.0107526881720439</v>
      </c>
      <c r="Z2201" s="21">
        <f t="shared" si="486"/>
        <v>0.17100000000000001</v>
      </c>
      <c r="AA2201" s="21">
        <f t="shared" si="487"/>
        <v>0.252</v>
      </c>
      <c r="AB2201" s="21">
        <f t="shared" si="488"/>
        <v>0.73299999999999998</v>
      </c>
      <c r="AC2201" s="21">
        <f t="shared" si="489"/>
        <v>0</v>
      </c>
    </row>
    <row r="2202" spans="2:29" x14ac:dyDescent="0.25">
      <c r="B2202" t="s">
        <v>3482</v>
      </c>
      <c r="C2202" t="s">
        <v>3483</v>
      </c>
      <c r="D2202" t="s">
        <v>1737</v>
      </c>
      <c r="E2202">
        <v>742</v>
      </c>
      <c r="F2202" s="1">
        <v>1138</v>
      </c>
      <c r="H2202">
        <v>78</v>
      </c>
      <c r="I2202">
        <v>147</v>
      </c>
      <c r="J2202">
        <v>116</v>
      </c>
      <c r="K2202">
        <v>-3</v>
      </c>
      <c r="L2202">
        <v>598</v>
      </c>
      <c r="M2202">
        <v>496</v>
      </c>
      <c r="N2202" s="20">
        <f t="shared" si="476"/>
        <v>1</v>
      </c>
      <c r="P2202" s="20">
        <f t="shared" si="477"/>
        <v>1</v>
      </c>
      <c r="R2202" s="12">
        <f t="shared" si="478"/>
        <v>-2.5862068965517241E-2</v>
      </c>
      <c r="S2202" s="21">
        <f t="shared" si="479"/>
        <v>0.13512724186270764</v>
      </c>
      <c r="T2202" s="21">
        <f t="shared" si="480"/>
        <v>-4.6264098944559295E-2</v>
      </c>
      <c r="U2202" s="21">
        <f t="shared" si="481"/>
        <v>4.0486233849591491E-2</v>
      </c>
      <c r="V2202" s="21">
        <f t="shared" si="482"/>
        <v>4.3116458922579946E-2</v>
      </c>
      <c r="W2202" s="22">
        <f t="shared" si="483"/>
        <v>1094</v>
      </c>
      <c r="X2202" s="21">
        <f t="shared" si="484"/>
        <v>-2.7422303473491772E-3</v>
      </c>
      <c r="Y2202" s="23">
        <f t="shared" si="485"/>
        <v>100000</v>
      </c>
      <c r="Z2202" s="21">
        <f t="shared" si="486"/>
        <v>0.501</v>
      </c>
      <c r="AA2202" s="21">
        <f t="shared" si="487"/>
        <v>0.13700000000000001</v>
      </c>
      <c r="AB2202" s="21">
        <f t="shared" si="488"/>
        <v>0.18200000000000005</v>
      </c>
      <c r="AC2202" s="21">
        <f t="shared" si="489"/>
        <v>0</v>
      </c>
    </row>
    <row r="2203" spans="2:29" x14ac:dyDescent="0.25">
      <c r="B2203" t="s">
        <v>3496</v>
      </c>
      <c r="C2203" t="s">
        <v>3497</v>
      </c>
      <c r="D2203" t="s">
        <v>7415</v>
      </c>
      <c r="E2203">
        <v>740</v>
      </c>
      <c r="F2203">
        <v>801</v>
      </c>
      <c r="G2203" t="s">
        <v>56</v>
      </c>
      <c r="H2203">
        <v>286</v>
      </c>
      <c r="I2203">
        <v>248</v>
      </c>
      <c r="J2203">
        <v>444</v>
      </c>
      <c r="K2203">
        <v>103</v>
      </c>
      <c r="L2203">
        <v>936</v>
      </c>
      <c r="M2203" t="s">
        <v>30</v>
      </c>
      <c r="N2203" s="20">
        <f t="shared" si="476"/>
        <v>1</v>
      </c>
      <c r="P2203" s="20">
        <f t="shared" si="477"/>
        <v>1</v>
      </c>
      <c r="R2203" s="12">
        <f t="shared" si="478"/>
        <v>0.23198198198198197</v>
      </c>
      <c r="S2203" s="21">
        <f t="shared" si="479"/>
        <v>-2.8109964313105307E-2</v>
      </c>
      <c r="T2203" s="21">
        <f t="shared" si="480"/>
        <v>0.12353409942802829</v>
      </c>
      <c r="U2203" s="21">
        <f t="shared" si="481"/>
        <v>4.4964877873198805E-2</v>
      </c>
      <c r="V2203" s="21">
        <f t="shared" si="482"/>
        <v>4.6796337662707264E-2</v>
      </c>
      <c r="W2203" s="22">
        <f t="shared" si="483"/>
        <v>936</v>
      </c>
      <c r="X2203" s="21">
        <f t="shared" si="484"/>
        <v>0.11004273504273504</v>
      </c>
      <c r="Y2203" s="23">
        <f t="shared" si="485"/>
        <v>7.1844660194174761</v>
      </c>
      <c r="Z2203" s="21">
        <f t="shared" si="486"/>
        <v>0.52100000000000002</v>
      </c>
      <c r="AA2203" s="21">
        <f t="shared" si="487"/>
        <v>0.58799999999999997</v>
      </c>
      <c r="AB2203" s="21">
        <f t="shared" si="488"/>
        <v>0.77600000000000002</v>
      </c>
      <c r="AC2203" s="21">
        <f t="shared" si="489"/>
        <v>0</v>
      </c>
    </row>
    <row r="2204" spans="2:29" x14ac:dyDescent="0.25">
      <c r="B2204" t="s">
        <v>3374</v>
      </c>
      <c r="C2204" t="s">
        <v>3375</v>
      </c>
      <c r="D2204" t="s">
        <v>4419</v>
      </c>
      <c r="E2204">
        <v>737</v>
      </c>
      <c r="F2204" s="1">
        <v>2007</v>
      </c>
      <c r="G2204" t="s">
        <v>34</v>
      </c>
      <c r="H2204" s="1">
        <v>1924</v>
      </c>
      <c r="I2204" s="1">
        <v>2286</v>
      </c>
      <c r="J2204" s="1">
        <v>2673</v>
      </c>
      <c r="K2204" s="1">
        <v>-2448</v>
      </c>
      <c r="L2204" s="1">
        <v>2173</v>
      </c>
      <c r="M2204">
        <v>437</v>
      </c>
      <c r="N2204" s="20">
        <f t="shared" si="476"/>
        <v>1</v>
      </c>
      <c r="P2204" s="20">
        <f t="shared" si="477"/>
        <v>1</v>
      </c>
      <c r="R2204" s="12">
        <f t="shared" si="478"/>
        <v>-0.91582491582491588</v>
      </c>
      <c r="S2204" s="21">
        <f t="shared" si="479"/>
        <v>3.5080749615121976E-2</v>
      </c>
      <c r="T2204" s="21">
        <f t="shared" si="480"/>
        <v>3.1773921098003477E-2</v>
      </c>
      <c r="U2204" s="21">
        <f t="shared" si="481"/>
        <v>3.3426012679889539E-2</v>
      </c>
      <c r="V2204" s="21">
        <f t="shared" si="482"/>
        <v>3.342689446433833E-2</v>
      </c>
      <c r="W2204" s="22">
        <f t="shared" si="483"/>
        <v>2610</v>
      </c>
      <c r="X2204" s="21">
        <f t="shared" si="484"/>
        <v>-0.93793103448275861</v>
      </c>
      <c r="Y2204" s="23">
        <f t="shared" si="485"/>
        <v>100000</v>
      </c>
      <c r="Z2204" s="21">
        <f t="shared" si="486"/>
        <v>0.44</v>
      </c>
      <c r="AA2204" s="21">
        <f t="shared" si="487"/>
        <v>1.2E-2</v>
      </c>
      <c r="AB2204" s="21">
        <f t="shared" si="488"/>
        <v>0.18200000000000005</v>
      </c>
      <c r="AC2204" s="21">
        <f t="shared" si="489"/>
        <v>0</v>
      </c>
    </row>
    <row r="2205" spans="2:29" x14ac:dyDescent="0.25">
      <c r="B2205" t="s">
        <v>3460</v>
      </c>
      <c r="C2205" t="s">
        <v>3461</v>
      </c>
      <c r="D2205" t="s">
        <v>7410</v>
      </c>
      <c r="E2205">
        <v>735</v>
      </c>
      <c r="F2205">
        <v>920</v>
      </c>
      <c r="G2205" t="s">
        <v>34</v>
      </c>
      <c r="H2205">
        <v>607</v>
      </c>
      <c r="I2205">
        <v>746</v>
      </c>
      <c r="J2205">
        <v>936</v>
      </c>
      <c r="K2205">
        <v>65</v>
      </c>
      <c r="L2205">
        <v>836</v>
      </c>
      <c r="M2205">
        <v>228</v>
      </c>
      <c r="N2205" s="20">
        <f t="shared" si="476"/>
        <v>1</v>
      </c>
      <c r="P2205" s="20">
        <f t="shared" si="477"/>
        <v>1</v>
      </c>
      <c r="R2205" s="12">
        <f t="shared" si="478"/>
        <v>6.9444444444444448E-2</v>
      </c>
      <c r="S2205" s="21">
        <f t="shared" si="479"/>
        <v>4.2101515019219882E-2</v>
      </c>
      <c r="T2205" s="21">
        <f t="shared" si="480"/>
        <v>4.6423307285512028E-2</v>
      </c>
      <c r="U2205" s="21">
        <f t="shared" si="481"/>
        <v>4.4260175374726485E-2</v>
      </c>
      <c r="V2205" s="21">
        <f t="shared" si="482"/>
        <v>4.42616658931528E-2</v>
      </c>
      <c r="W2205" s="22">
        <f t="shared" si="483"/>
        <v>1064</v>
      </c>
      <c r="X2205" s="21">
        <f t="shared" si="484"/>
        <v>6.1090225563909771E-2</v>
      </c>
      <c r="Y2205" s="23">
        <f t="shared" si="485"/>
        <v>11.307692307692308</v>
      </c>
      <c r="Z2205" s="21">
        <f t="shared" si="486"/>
        <v>0.50600000000000001</v>
      </c>
      <c r="AA2205" s="21">
        <f t="shared" si="487"/>
        <v>0.38900000000000001</v>
      </c>
      <c r="AB2205" s="21">
        <f t="shared" si="488"/>
        <v>0.56800000000000006</v>
      </c>
      <c r="AC2205" s="21">
        <f t="shared" si="489"/>
        <v>0</v>
      </c>
    </row>
    <row r="2206" spans="2:29" x14ac:dyDescent="0.25">
      <c r="B2206" t="s">
        <v>3447</v>
      </c>
      <c r="C2206" t="s">
        <v>3448</v>
      </c>
      <c r="D2206" t="s">
        <v>7409</v>
      </c>
      <c r="E2206">
        <v>731</v>
      </c>
      <c r="F2206" s="1">
        <v>1777</v>
      </c>
      <c r="G2206" t="s">
        <v>49</v>
      </c>
      <c r="H2206" s="1">
        <v>7873</v>
      </c>
      <c r="I2206" s="1">
        <v>7085</v>
      </c>
      <c r="J2206" s="1">
        <v>7099</v>
      </c>
      <c r="K2206">
        <v>-65</v>
      </c>
      <c r="L2206" s="1">
        <v>1722</v>
      </c>
      <c r="M2206">
        <v>900</v>
      </c>
      <c r="N2206" s="20">
        <f t="shared" si="476"/>
        <v>1</v>
      </c>
      <c r="P2206" s="20">
        <f t="shared" si="477"/>
        <v>1</v>
      </c>
      <c r="R2206" s="12">
        <f t="shared" si="478"/>
        <v>-9.1562191858008176E-3</v>
      </c>
      <c r="S2206" s="21">
        <f t="shared" si="479"/>
        <v>-2.0870984519072322E-2</v>
      </c>
      <c r="T2206" s="21">
        <f t="shared" si="480"/>
        <v>3.9488913111407342E-4</v>
      </c>
      <c r="U2206" s="21">
        <f t="shared" si="481"/>
        <v>-1.0295163754819536E-2</v>
      </c>
      <c r="V2206" s="21">
        <f t="shared" si="482"/>
        <v>-1.0257086380925928E-2</v>
      </c>
      <c r="W2206" s="22">
        <f t="shared" si="483"/>
        <v>2622</v>
      </c>
      <c r="X2206" s="21">
        <f t="shared" si="484"/>
        <v>-2.479023646071701E-2</v>
      </c>
      <c r="Y2206" s="23">
        <f t="shared" si="485"/>
        <v>100000</v>
      </c>
      <c r="Z2206" s="21">
        <f t="shared" si="486"/>
        <v>0.19500000000000001</v>
      </c>
      <c r="AA2206" s="21">
        <f t="shared" si="487"/>
        <v>0.11600000000000001</v>
      </c>
      <c r="AB2206" s="21">
        <f t="shared" si="488"/>
        <v>0.18200000000000005</v>
      </c>
      <c r="AC2206" s="21">
        <f t="shared" si="489"/>
        <v>0</v>
      </c>
    </row>
    <row r="2207" spans="2:29" x14ac:dyDescent="0.25">
      <c r="B2207" t="s">
        <v>3669</v>
      </c>
      <c r="C2207" t="s">
        <v>3670</v>
      </c>
      <c r="D2207" t="s">
        <v>1737</v>
      </c>
      <c r="E2207">
        <v>731</v>
      </c>
      <c r="F2207" s="1">
        <v>2625</v>
      </c>
      <c r="G2207" t="s">
        <v>31</v>
      </c>
      <c r="H2207" s="1">
        <v>2869</v>
      </c>
      <c r="I2207" s="1">
        <v>4712</v>
      </c>
      <c r="J2207" s="1">
        <v>3453</v>
      </c>
      <c r="K2207">
        <v>-145</v>
      </c>
      <c r="L2207" s="1">
        <v>1938</v>
      </c>
      <c r="M2207">
        <v>585</v>
      </c>
      <c r="N2207" s="20">
        <f t="shared" si="476"/>
        <v>1</v>
      </c>
      <c r="P2207" s="20">
        <f t="shared" si="477"/>
        <v>1</v>
      </c>
      <c r="R2207" s="12">
        <f t="shared" si="478"/>
        <v>-4.1992470315667538E-2</v>
      </c>
      <c r="S2207" s="21">
        <f t="shared" si="479"/>
        <v>0.10432002312723299</v>
      </c>
      <c r="T2207" s="21">
        <f t="shared" si="480"/>
        <v>-6.0280455911621345E-2</v>
      </c>
      <c r="U2207" s="21">
        <f t="shared" si="481"/>
        <v>1.8700696309171594E-2</v>
      </c>
      <c r="V2207" s="21">
        <f t="shared" si="482"/>
        <v>2.0913421174927744E-2</v>
      </c>
      <c r="W2207" s="22">
        <f t="shared" si="483"/>
        <v>2523</v>
      </c>
      <c r="X2207" s="21">
        <f t="shared" si="484"/>
        <v>-5.7471264367816091E-2</v>
      </c>
      <c r="Y2207" s="23">
        <f t="shared" si="485"/>
        <v>100000</v>
      </c>
      <c r="Z2207" s="21">
        <f t="shared" si="486"/>
        <v>0.36299999999999999</v>
      </c>
      <c r="AA2207" s="21">
        <f t="shared" si="487"/>
        <v>9.5000000000000001E-2</v>
      </c>
      <c r="AB2207" s="21">
        <f t="shared" si="488"/>
        <v>0.18200000000000005</v>
      </c>
      <c r="AC2207" s="21">
        <f t="shared" si="489"/>
        <v>0</v>
      </c>
    </row>
    <row r="2208" spans="2:29" x14ac:dyDescent="0.25">
      <c r="B2208" t="s">
        <v>3599</v>
      </c>
      <c r="C2208" t="s">
        <v>3600</v>
      </c>
      <c r="D2208" t="s">
        <v>4419</v>
      </c>
      <c r="E2208">
        <v>708</v>
      </c>
      <c r="F2208">
        <v>678</v>
      </c>
      <c r="G2208" t="s">
        <v>99</v>
      </c>
      <c r="H2208">
        <v>151</v>
      </c>
      <c r="I2208">
        <v>59</v>
      </c>
      <c r="J2208">
        <v>78</v>
      </c>
      <c r="K2208">
        <v>18</v>
      </c>
      <c r="L2208">
        <v>76</v>
      </c>
      <c r="M2208" t="s">
        <v>30</v>
      </c>
      <c r="N2208" s="20">
        <f t="shared" si="476"/>
        <v>1</v>
      </c>
      <c r="P2208" s="20">
        <f t="shared" si="477"/>
        <v>1</v>
      </c>
      <c r="R2208" s="12">
        <f t="shared" si="478"/>
        <v>0.23076923076923078</v>
      </c>
      <c r="S2208" s="21">
        <f t="shared" si="479"/>
        <v>-0.17134260026271553</v>
      </c>
      <c r="T2208" s="21">
        <f t="shared" si="480"/>
        <v>5.7422429529181418E-2</v>
      </c>
      <c r="U2208" s="21">
        <f t="shared" si="481"/>
        <v>-6.3922588202485531E-2</v>
      </c>
      <c r="V2208" s="21">
        <f t="shared" si="482"/>
        <v>-5.928091964533988E-2</v>
      </c>
      <c r="W2208" s="22">
        <f t="shared" si="483"/>
        <v>76</v>
      </c>
      <c r="X2208" s="21">
        <f t="shared" si="484"/>
        <v>0.23684210526315788</v>
      </c>
      <c r="Y2208" s="23">
        <f t="shared" si="485"/>
        <v>39.333333333333336</v>
      </c>
      <c r="Z2208" s="21">
        <f t="shared" si="486"/>
        <v>7.2999999999999995E-2</v>
      </c>
      <c r="AA2208" s="21">
        <f t="shared" si="487"/>
        <v>0.86799999999999999</v>
      </c>
      <c r="AB2208" s="21">
        <f t="shared" si="488"/>
        <v>0.23199999999999998</v>
      </c>
      <c r="AC2208" s="21">
        <f t="shared" si="489"/>
        <v>0</v>
      </c>
    </row>
    <row r="2209" spans="2:29" x14ac:dyDescent="0.25">
      <c r="B2209" t="s">
        <v>3546</v>
      </c>
      <c r="C2209" t="s">
        <v>3547</v>
      </c>
      <c r="D2209" t="s">
        <v>1737</v>
      </c>
      <c r="E2209">
        <v>701</v>
      </c>
      <c r="F2209">
        <v>333</v>
      </c>
      <c r="G2209" t="s">
        <v>86</v>
      </c>
      <c r="H2209" s="1">
        <v>1347</v>
      </c>
      <c r="I2209" s="1">
        <v>1622</v>
      </c>
      <c r="J2209" s="1">
        <v>1276</v>
      </c>
      <c r="K2209">
        <v>96</v>
      </c>
      <c r="L2209">
        <v>246</v>
      </c>
      <c r="M2209">
        <v>3</v>
      </c>
      <c r="N2209" s="20">
        <f t="shared" si="476"/>
        <v>1</v>
      </c>
      <c r="P2209" s="20">
        <f t="shared" si="477"/>
        <v>1</v>
      </c>
      <c r="R2209" s="12">
        <f t="shared" si="478"/>
        <v>7.5235109717868343E-2</v>
      </c>
      <c r="S2209" s="21">
        <f t="shared" si="479"/>
        <v>3.7854925670835371E-2</v>
      </c>
      <c r="T2209" s="21">
        <f t="shared" si="480"/>
        <v>-4.6852825258203001E-2</v>
      </c>
      <c r="U2209" s="21">
        <f t="shared" si="481"/>
        <v>-5.4003367208420583E-3</v>
      </c>
      <c r="V2209" s="21">
        <f t="shared" si="482"/>
        <v>-4.7994121027365626E-3</v>
      </c>
      <c r="W2209" s="22">
        <f t="shared" si="483"/>
        <v>249</v>
      </c>
      <c r="X2209" s="21">
        <f t="shared" si="484"/>
        <v>0.38554216867469882</v>
      </c>
      <c r="Y2209" s="23">
        <f t="shared" si="485"/>
        <v>7.302083333333333</v>
      </c>
      <c r="Z2209" s="21">
        <f t="shared" si="486"/>
        <v>0.217</v>
      </c>
      <c r="AA2209" s="21">
        <f t="shared" si="487"/>
        <v>0.94799999999999995</v>
      </c>
      <c r="AB2209" s="21">
        <f t="shared" si="488"/>
        <v>0.77200000000000002</v>
      </c>
      <c r="AC2209" s="21">
        <f t="shared" si="489"/>
        <v>0</v>
      </c>
    </row>
    <row r="2210" spans="2:29" x14ac:dyDescent="0.25">
      <c r="B2210" t="s">
        <v>3567</v>
      </c>
      <c r="C2210" t="s">
        <v>3568</v>
      </c>
      <c r="D2210" t="s">
        <v>1737</v>
      </c>
      <c r="E2210">
        <v>698</v>
      </c>
      <c r="F2210">
        <v>763</v>
      </c>
      <c r="G2210" t="s">
        <v>34</v>
      </c>
      <c r="H2210">
        <v>208</v>
      </c>
      <c r="I2210">
        <v>302</v>
      </c>
      <c r="J2210">
        <v>330</v>
      </c>
      <c r="K2210">
        <v>49</v>
      </c>
      <c r="L2210">
        <v>351</v>
      </c>
      <c r="M2210">
        <v>33</v>
      </c>
      <c r="N2210" s="20">
        <f t="shared" si="476"/>
        <v>1</v>
      </c>
      <c r="P2210" s="20">
        <f t="shared" si="477"/>
        <v>1</v>
      </c>
      <c r="R2210" s="12">
        <f t="shared" si="478"/>
        <v>0.1484848484848485</v>
      </c>
      <c r="S2210" s="21">
        <f t="shared" si="479"/>
        <v>7.7429150820098602E-2</v>
      </c>
      <c r="T2210" s="21">
        <f t="shared" si="480"/>
        <v>1.789129286055835E-2</v>
      </c>
      <c r="U2210" s="21">
        <f t="shared" si="481"/>
        <v>4.7237199154959164E-2</v>
      </c>
      <c r="V2210" s="21">
        <f t="shared" si="482"/>
        <v>4.7519214278538703E-2</v>
      </c>
      <c r="W2210" s="22">
        <f t="shared" si="483"/>
        <v>384</v>
      </c>
      <c r="X2210" s="21">
        <f t="shared" si="484"/>
        <v>0.12760416666666669</v>
      </c>
      <c r="Y2210" s="23">
        <f t="shared" si="485"/>
        <v>14.244897959183671</v>
      </c>
      <c r="Z2210" s="21">
        <f t="shared" si="486"/>
        <v>0.52500000000000002</v>
      </c>
      <c r="AA2210" s="21">
        <f t="shared" si="487"/>
        <v>0.64500000000000002</v>
      </c>
      <c r="AB2210" s="21">
        <f t="shared" si="488"/>
        <v>0.46599999999999997</v>
      </c>
      <c r="AC2210" s="21">
        <f t="shared" si="489"/>
        <v>0</v>
      </c>
    </row>
    <row r="2211" spans="2:29" x14ac:dyDescent="0.25">
      <c r="B2211" t="s">
        <v>3301</v>
      </c>
      <c r="C2211" t="s">
        <v>3302</v>
      </c>
      <c r="D2211" t="s">
        <v>7412</v>
      </c>
      <c r="E2211">
        <v>691</v>
      </c>
      <c r="F2211">
        <v>913</v>
      </c>
      <c r="G2211" t="s">
        <v>34</v>
      </c>
      <c r="H2211">
        <v>559</v>
      </c>
      <c r="I2211">
        <v>718</v>
      </c>
      <c r="J2211">
        <v>775</v>
      </c>
      <c r="K2211">
        <v>65</v>
      </c>
      <c r="L2211">
        <v>828</v>
      </c>
      <c r="M2211">
        <v>191</v>
      </c>
      <c r="N2211" s="20">
        <f t="shared" si="476"/>
        <v>1</v>
      </c>
      <c r="P2211" s="20">
        <f t="shared" si="477"/>
        <v>1</v>
      </c>
      <c r="R2211" s="12">
        <f t="shared" si="478"/>
        <v>8.387096774193549E-2</v>
      </c>
      <c r="S2211" s="21">
        <f t="shared" si="479"/>
        <v>5.1338400042465926E-2</v>
      </c>
      <c r="T2211" s="21">
        <f t="shared" si="480"/>
        <v>1.5396007993074834E-2</v>
      </c>
      <c r="U2211" s="21">
        <f t="shared" si="481"/>
        <v>3.3210924474255776E-2</v>
      </c>
      <c r="V2211" s="21">
        <f t="shared" si="482"/>
        <v>3.3315110836598848E-2</v>
      </c>
      <c r="W2211" s="22">
        <f t="shared" si="483"/>
        <v>1019</v>
      </c>
      <c r="X2211" s="21">
        <f t="shared" si="484"/>
        <v>6.3788027477919534E-2</v>
      </c>
      <c r="Y2211" s="23">
        <f t="shared" si="485"/>
        <v>10.63076923076923</v>
      </c>
      <c r="Z2211" s="21">
        <f t="shared" si="486"/>
        <v>0.44</v>
      </c>
      <c r="AA2211" s="21">
        <f t="shared" si="487"/>
        <v>0.40100000000000002</v>
      </c>
      <c r="AB2211" s="21">
        <f t="shared" si="488"/>
        <v>0.60099999999999998</v>
      </c>
      <c r="AC2211" s="21">
        <f t="shared" si="489"/>
        <v>0</v>
      </c>
    </row>
    <row r="2212" spans="2:29" x14ac:dyDescent="0.25">
      <c r="B2212" t="s">
        <v>3575</v>
      </c>
      <c r="C2212" t="s">
        <v>3576</v>
      </c>
      <c r="D2212" t="s">
        <v>7415</v>
      </c>
      <c r="E2212">
        <v>690</v>
      </c>
      <c r="F2212">
        <v>607</v>
      </c>
      <c r="G2212" t="s">
        <v>49</v>
      </c>
      <c r="H2212" s="1">
        <v>1190</v>
      </c>
      <c r="I2212">
        <v>985</v>
      </c>
      <c r="J2212">
        <v>632</v>
      </c>
      <c r="K2212">
        <v>20</v>
      </c>
      <c r="L2212">
        <v>461</v>
      </c>
      <c r="M2212">
        <v>25</v>
      </c>
      <c r="N2212" s="20">
        <f t="shared" si="476"/>
        <v>1</v>
      </c>
      <c r="P2212" s="20">
        <f t="shared" si="477"/>
        <v>1</v>
      </c>
      <c r="R2212" s="12">
        <f t="shared" si="478"/>
        <v>3.1645569620253167E-2</v>
      </c>
      <c r="S2212" s="21">
        <f t="shared" si="479"/>
        <v>-3.7107389507739286E-2</v>
      </c>
      <c r="T2212" s="21">
        <f t="shared" si="480"/>
        <v>-8.4926097679769552E-2</v>
      </c>
      <c r="U2212" s="21">
        <f t="shared" si="481"/>
        <v>-6.1321195190566447E-2</v>
      </c>
      <c r="V2212" s="21">
        <f t="shared" si="482"/>
        <v>-6.111822745935843E-2</v>
      </c>
      <c r="W2212" s="22">
        <f t="shared" si="483"/>
        <v>486</v>
      </c>
      <c r="X2212" s="21">
        <f t="shared" si="484"/>
        <v>4.1152263374485597E-2</v>
      </c>
      <c r="Y2212" s="23">
        <f t="shared" si="485"/>
        <v>34.5</v>
      </c>
      <c r="Z2212" s="21">
        <f t="shared" si="486"/>
        <v>7.0999999999999994E-2</v>
      </c>
      <c r="AA2212" s="21">
        <f t="shared" si="487"/>
        <v>0.30399999999999999</v>
      </c>
      <c r="AB2212" s="21">
        <f t="shared" si="488"/>
        <v>0.25</v>
      </c>
      <c r="AC2212" s="21">
        <f t="shared" si="489"/>
        <v>0</v>
      </c>
    </row>
    <row r="2213" spans="2:29" x14ac:dyDescent="0.25">
      <c r="B2213" t="s">
        <v>3562</v>
      </c>
      <c r="C2213" t="s">
        <v>3563</v>
      </c>
      <c r="D2213" t="s">
        <v>7409</v>
      </c>
      <c r="E2213">
        <v>685</v>
      </c>
      <c r="F2213">
        <v>697</v>
      </c>
      <c r="G2213" t="s">
        <v>99</v>
      </c>
      <c r="H2213">
        <v>151</v>
      </c>
      <c r="I2213">
        <v>185</v>
      </c>
      <c r="J2213">
        <v>123</v>
      </c>
      <c r="K2213">
        <v>-20</v>
      </c>
      <c r="L2213">
        <v>129</v>
      </c>
      <c r="M2213">
        <v>4</v>
      </c>
      <c r="N2213" s="20">
        <f t="shared" si="476"/>
        <v>1</v>
      </c>
      <c r="P2213" s="20">
        <f t="shared" si="477"/>
        <v>1</v>
      </c>
      <c r="R2213" s="12">
        <f t="shared" si="478"/>
        <v>-0.16260162601626016</v>
      </c>
      <c r="S2213" s="21">
        <f t="shared" si="479"/>
        <v>4.1451275534815979E-2</v>
      </c>
      <c r="T2213" s="21">
        <f t="shared" si="480"/>
        <v>-7.8391064953145628E-2</v>
      </c>
      <c r="U2213" s="21">
        <f t="shared" si="481"/>
        <v>-2.0300657880781281E-2</v>
      </c>
      <c r="V2213" s="21">
        <f t="shared" si="482"/>
        <v>-1.9080149099703642E-2</v>
      </c>
      <c r="W2213" s="22">
        <f t="shared" si="483"/>
        <v>133</v>
      </c>
      <c r="X2213" s="21">
        <f t="shared" si="484"/>
        <v>-0.15037593984962405</v>
      </c>
      <c r="Y2213" s="23">
        <f t="shared" si="485"/>
        <v>100000</v>
      </c>
      <c r="Z2213" s="21">
        <f t="shared" si="486"/>
        <v>0.161</v>
      </c>
      <c r="AA2213" s="21">
        <f t="shared" si="487"/>
        <v>5.8999999999999997E-2</v>
      </c>
      <c r="AB2213" s="21">
        <f t="shared" si="488"/>
        <v>0.18200000000000005</v>
      </c>
      <c r="AC2213" s="21">
        <f t="shared" si="489"/>
        <v>0</v>
      </c>
    </row>
    <row r="2214" spans="2:29" x14ac:dyDescent="0.25">
      <c r="B2214" t="s">
        <v>2696</v>
      </c>
      <c r="C2214" t="s">
        <v>3566</v>
      </c>
      <c r="D2214" t="s">
        <v>7412</v>
      </c>
      <c r="E2214">
        <v>683</v>
      </c>
      <c r="F2214">
        <v>660</v>
      </c>
      <c r="G2214" t="s">
        <v>31</v>
      </c>
      <c r="H2214">
        <v>103</v>
      </c>
      <c r="I2214">
        <v>56</v>
      </c>
      <c r="J2214">
        <v>62</v>
      </c>
      <c r="K2214">
        <v>52</v>
      </c>
      <c r="L2214">
        <v>885</v>
      </c>
      <c r="M2214" t="s">
        <v>30</v>
      </c>
      <c r="N2214" s="20">
        <f t="shared" si="476"/>
        <v>1</v>
      </c>
      <c r="P2214" s="20">
        <f t="shared" si="477"/>
        <v>1</v>
      </c>
      <c r="R2214" s="12">
        <f t="shared" si="478"/>
        <v>0.83870967741935487</v>
      </c>
      <c r="S2214" s="21">
        <f t="shared" si="479"/>
        <v>-0.11474138781124987</v>
      </c>
      <c r="T2214" s="21">
        <f t="shared" si="480"/>
        <v>2.0565146303212156E-2</v>
      </c>
      <c r="U2214" s="21">
        <f t="shared" si="481"/>
        <v>-4.9492722245331744E-2</v>
      </c>
      <c r="V2214" s="21">
        <f t="shared" si="482"/>
        <v>-4.7889654584456487E-2</v>
      </c>
      <c r="W2214" s="22">
        <f t="shared" si="483"/>
        <v>885</v>
      </c>
      <c r="X2214" s="21">
        <f t="shared" si="484"/>
        <v>5.8757062146892657E-2</v>
      </c>
      <c r="Y2214" s="23">
        <f t="shared" si="485"/>
        <v>13.134615384615385</v>
      </c>
      <c r="Z2214" s="21">
        <f t="shared" si="486"/>
        <v>0.09</v>
      </c>
      <c r="AA2214" s="21">
        <f t="shared" si="487"/>
        <v>0.38100000000000001</v>
      </c>
      <c r="AB2214" s="21">
        <f t="shared" si="488"/>
        <v>0.505</v>
      </c>
      <c r="AC2214" s="21">
        <f t="shared" si="489"/>
        <v>0</v>
      </c>
    </row>
    <row r="2215" spans="2:29" x14ac:dyDescent="0.25">
      <c r="B2215" t="s">
        <v>3634</v>
      </c>
      <c r="C2215" t="s">
        <v>3635</v>
      </c>
      <c r="D2215" t="s">
        <v>7416</v>
      </c>
      <c r="E2215">
        <v>682</v>
      </c>
      <c r="F2215" s="1">
        <v>1787</v>
      </c>
      <c r="G2215" t="s">
        <v>86</v>
      </c>
      <c r="H2215" s="1">
        <v>2896</v>
      </c>
      <c r="I2215" s="1">
        <v>2245</v>
      </c>
      <c r="J2215" s="1">
        <v>1887</v>
      </c>
      <c r="K2215">
        <v>102</v>
      </c>
      <c r="L2215" s="1">
        <v>1109</v>
      </c>
      <c r="M2215">
        <v>216</v>
      </c>
      <c r="N2215" s="20">
        <f t="shared" si="476"/>
        <v>1</v>
      </c>
      <c r="P2215" s="20">
        <f t="shared" si="477"/>
        <v>1</v>
      </c>
      <c r="R2215" s="12">
        <f t="shared" si="478"/>
        <v>5.4054054054054057E-2</v>
      </c>
      <c r="S2215" s="21">
        <f t="shared" si="479"/>
        <v>-4.9650047023849009E-2</v>
      </c>
      <c r="T2215" s="21">
        <f t="shared" si="480"/>
        <v>-3.4146826821840115E-2</v>
      </c>
      <c r="U2215" s="21">
        <f t="shared" si="481"/>
        <v>-4.1929794998440406E-2</v>
      </c>
      <c r="V2215" s="21">
        <f t="shared" si="482"/>
        <v>-4.1908889614709843E-2</v>
      </c>
      <c r="W2215" s="22">
        <f t="shared" si="483"/>
        <v>1325</v>
      </c>
      <c r="X2215" s="21">
        <f t="shared" si="484"/>
        <v>7.6981132075471692E-2</v>
      </c>
      <c r="Y2215" s="23">
        <f t="shared" si="485"/>
        <v>6.6862745098039218</v>
      </c>
      <c r="Z2215" s="21">
        <f t="shared" si="486"/>
        <v>0.10100000000000001</v>
      </c>
      <c r="AA2215" s="21">
        <f t="shared" si="487"/>
        <v>0.45700000000000002</v>
      </c>
      <c r="AB2215" s="21">
        <f t="shared" si="488"/>
        <v>0.80699999999999994</v>
      </c>
      <c r="AC2215" s="21">
        <f t="shared" si="489"/>
        <v>0</v>
      </c>
    </row>
    <row r="2216" spans="2:29" x14ac:dyDescent="0.25">
      <c r="B2216" t="s">
        <v>3593</v>
      </c>
      <c r="C2216" t="s">
        <v>3594</v>
      </c>
      <c r="D2216" t="s">
        <v>7409</v>
      </c>
      <c r="E2216">
        <v>676</v>
      </c>
      <c r="F2216">
        <v>270</v>
      </c>
      <c r="G2216" t="s">
        <v>31</v>
      </c>
      <c r="H2216" s="1">
        <v>7300</v>
      </c>
      <c r="I2216" s="1">
        <v>5956</v>
      </c>
      <c r="J2216" s="1">
        <v>5071</v>
      </c>
      <c r="K2216">
        <v>-186</v>
      </c>
      <c r="L2216">
        <v>879</v>
      </c>
      <c r="M2216">
        <v>119</v>
      </c>
      <c r="N2216" s="20">
        <f t="shared" si="476"/>
        <v>1</v>
      </c>
      <c r="P2216" s="20">
        <f t="shared" si="477"/>
        <v>1</v>
      </c>
      <c r="R2216" s="12">
        <f t="shared" si="478"/>
        <v>-3.6679155985012819E-2</v>
      </c>
      <c r="S2216" s="21">
        <f t="shared" si="479"/>
        <v>-3.9878122324520038E-2</v>
      </c>
      <c r="T2216" s="21">
        <f t="shared" si="480"/>
        <v>-3.1660195503396271E-2</v>
      </c>
      <c r="U2216" s="21">
        <f t="shared" si="481"/>
        <v>-3.5777913900958969E-2</v>
      </c>
      <c r="V2216" s="21">
        <f t="shared" si="482"/>
        <v>-3.5772077242958424E-2</v>
      </c>
      <c r="W2216" s="22">
        <f t="shared" si="483"/>
        <v>998</v>
      </c>
      <c r="X2216" s="21">
        <f t="shared" si="484"/>
        <v>-0.18637274549098196</v>
      </c>
      <c r="Y2216" s="23">
        <f t="shared" si="485"/>
        <v>100000</v>
      </c>
      <c r="Z2216" s="21">
        <f t="shared" si="486"/>
        <v>0.11700000000000001</v>
      </c>
      <c r="AA2216" s="21">
        <f t="shared" si="487"/>
        <v>5.3999999999999999E-2</v>
      </c>
      <c r="AB2216" s="21">
        <f t="shared" si="488"/>
        <v>0.18200000000000005</v>
      </c>
      <c r="AC2216" s="21">
        <f t="shared" si="489"/>
        <v>0</v>
      </c>
    </row>
    <row r="2217" spans="2:29" x14ac:dyDescent="0.25">
      <c r="B2217" t="s">
        <v>3607</v>
      </c>
      <c r="C2217" t="s">
        <v>3608</v>
      </c>
      <c r="D2217" t="s">
        <v>7409</v>
      </c>
      <c r="E2217">
        <v>675</v>
      </c>
      <c r="F2217" s="1">
        <v>1353</v>
      </c>
      <c r="G2217" t="s">
        <v>49</v>
      </c>
      <c r="H2217" s="1">
        <v>1529</v>
      </c>
      <c r="I2217" s="1">
        <v>1982</v>
      </c>
      <c r="J2217" s="1">
        <v>1859</v>
      </c>
      <c r="K2217">
        <v>126</v>
      </c>
      <c r="L2217">
        <v>770</v>
      </c>
      <c r="M2217">
        <v>510</v>
      </c>
      <c r="N2217" s="20">
        <f t="shared" si="476"/>
        <v>1</v>
      </c>
      <c r="P2217" s="20">
        <f t="shared" si="477"/>
        <v>1</v>
      </c>
      <c r="R2217" s="12">
        <f t="shared" si="478"/>
        <v>6.7778375470683161E-2</v>
      </c>
      <c r="S2217" s="21">
        <f t="shared" si="479"/>
        <v>5.3268832189027338E-2</v>
      </c>
      <c r="T2217" s="21">
        <f t="shared" si="480"/>
        <v>-1.2731801476206339E-2</v>
      </c>
      <c r="U2217" s="21">
        <f t="shared" si="481"/>
        <v>1.9734682413284022E-2</v>
      </c>
      <c r="V2217" s="21">
        <f t="shared" si="482"/>
        <v>2.0090571042035005E-2</v>
      </c>
      <c r="W2217" s="22">
        <f t="shared" si="483"/>
        <v>1280</v>
      </c>
      <c r="X2217" s="21">
        <f t="shared" si="484"/>
        <v>9.8437499999999997E-2</v>
      </c>
      <c r="Y2217" s="23">
        <f t="shared" si="485"/>
        <v>5.3571428571428568</v>
      </c>
      <c r="Z2217" s="21">
        <f t="shared" si="486"/>
        <v>0.36</v>
      </c>
      <c r="AA2217" s="21">
        <f t="shared" si="487"/>
        <v>0.53900000000000003</v>
      </c>
      <c r="AB2217" s="21">
        <f t="shared" si="488"/>
        <v>0.878</v>
      </c>
      <c r="AC2217" s="21">
        <f t="shared" si="489"/>
        <v>0</v>
      </c>
    </row>
    <row r="2218" spans="2:29" x14ac:dyDescent="0.25">
      <c r="B2218" t="s">
        <v>3524</v>
      </c>
      <c r="C2218" t="s">
        <v>3525</v>
      </c>
      <c r="D2218" t="s">
        <v>7420</v>
      </c>
      <c r="E2218">
        <v>673</v>
      </c>
      <c r="F2218" s="1">
        <v>2533</v>
      </c>
      <c r="G2218" t="s">
        <v>86</v>
      </c>
      <c r="H2218" s="1">
        <v>1315</v>
      </c>
      <c r="I2218" s="1">
        <v>1705</v>
      </c>
      <c r="J2218" s="1">
        <v>1947</v>
      </c>
      <c r="K2218">
        <v>-680</v>
      </c>
      <c r="L2218">
        <v>-201</v>
      </c>
      <c r="M2218">
        <v>30</v>
      </c>
      <c r="N2218" s="20">
        <f t="shared" si="476"/>
        <v>1</v>
      </c>
      <c r="P2218" s="20">
        <f t="shared" si="477"/>
        <v>1</v>
      </c>
      <c r="R2218" s="12">
        <f t="shared" si="478"/>
        <v>-0.34925526450950178</v>
      </c>
      <c r="S2218" s="21">
        <f t="shared" si="479"/>
        <v>5.3318534199226386E-2</v>
      </c>
      <c r="T2218" s="21">
        <f t="shared" si="480"/>
        <v>2.690037780562049E-2</v>
      </c>
      <c r="U2218" s="21">
        <f t="shared" si="481"/>
        <v>4.0025576954167086E-2</v>
      </c>
      <c r="V2218" s="21">
        <f t="shared" si="482"/>
        <v>4.0081496319671318E-2</v>
      </c>
      <c r="W2218" s="22">
        <f t="shared" si="483"/>
        <v>30</v>
      </c>
      <c r="X2218" s="21">
        <f t="shared" si="484"/>
        <v>-22.666666666666668</v>
      </c>
      <c r="Y2218" s="23">
        <f t="shared" si="485"/>
        <v>100000</v>
      </c>
      <c r="Z2218" s="21">
        <f t="shared" si="486"/>
        <v>0.47899999999999998</v>
      </c>
      <c r="AA2218" s="21">
        <f t="shared" si="487"/>
        <v>0</v>
      </c>
      <c r="AB2218" s="21">
        <f t="shared" si="488"/>
        <v>0.18200000000000005</v>
      </c>
      <c r="AC2218" s="21">
        <f t="shared" si="489"/>
        <v>0</v>
      </c>
    </row>
    <row r="2219" spans="2:29" x14ac:dyDescent="0.25">
      <c r="B2219" t="s">
        <v>3601</v>
      </c>
      <c r="C2219" t="s">
        <v>3602</v>
      </c>
      <c r="D2219" t="s">
        <v>7419</v>
      </c>
      <c r="E2219">
        <v>673</v>
      </c>
      <c r="F2219" s="1">
        <v>1605</v>
      </c>
      <c r="G2219" t="s">
        <v>49</v>
      </c>
      <c r="H2219" s="1">
        <v>2765</v>
      </c>
      <c r="I2219" s="1">
        <v>3475</v>
      </c>
      <c r="J2219" s="1">
        <v>3646</v>
      </c>
      <c r="K2219">
        <v>57</v>
      </c>
      <c r="L2219">
        <v>649</v>
      </c>
      <c r="M2219">
        <v>806</v>
      </c>
      <c r="N2219" s="20">
        <f t="shared" si="476"/>
        <v>1</v>
      </c>
      <c r="P2219" s="20">
        <f t="shared" si="477"/>
        <v>1</v>
      </c>
      <c r="R2219" s="12">
        <f t="shared" si="478"/>
        <v>1.5633571036752607E-2</v>
      </c>
      <c r="S2219" s="21">
        <f t="shared" si="479"/>
        <v>4.6771608169574375E-2</v>
      </c>
      <c r="T2219" s="21">
        <f t="shared" si="480"/>
        <v>9.6535371183399388E-3</v>
      </c>
      <c r="U2219" s="21">
        <f t="shared" si="481"/>
        <v>2.8045065521674406E-2</v>
      </c>
      <c r="V2219" s="21">
        <f t="shared" si="482"/>
        <v>2.8156736936529574E-2</v>
      </c>
      <c r="W2219" s="22">
        <f t="shared" si="483"/>
        <v>1455</v>
      </c>
      <c r="X2219" s="21">
        <f t="shared" si="484"/>
        <v>3.9175257731958769E-2</v>
      </c>
      <c r="Y2219" s="23">
        <f t="shared" si="485"/>
        <v>11.807017543859647</v>
      </c>
      <c r="Z2219" s="21">
        <f t="shared" si="486"/>
        <v>0.41</v>
      </c>
      <c r="AA2219" s="21">
        <f t="shared" si="487"/>
        <v>0.29399999999999998</v>
      </c>
      <c r="AB2219" s="21">
        <f t="shared" si="488"/>
        <v>0.55099999999999993</v>
      </c>
      <c r="AC2219" s="21">
        <f t="shared" si="489"/>
        <v>0</v>
      </c>
    </row>
    <row r="2220" spans="2:29" x14ac:dyDescent="0.25">
      <c r="B2220" t="s">
        <v>3679</v>
      </c>
      <c r="C2220" t="s">
        <v>3680</v>
      </c>
      <c r="D2220" t="s">
        <v>1737</v>
      </c>
      <c r="E2220">
        <v>670</v>
      </c>
      <c r="F2220" s="1">
        <v>1226</v>
      </c>
      <c r="G2220" t="s">
        <v>49</v>
      </c>
      <c r="H2220">
        <v>879</v>
      </c>
      <c r="I2220" s="1">
        <v>1066</v>
      </c>
      <c r="J2220" s="1">
        <v>1288</v>
      </c>
      <c r="K2220">
        <v>134</v>
      </c>
      <c r="L2220">
        <v>914</v>
      </c>
      <c r="M2220">
        <v>362</v>
      </c>
      <c r="N2220" s="20">
        <f t="shared" si="476"/>
        <v>1</v>
      </c>
      <c r="P2220" s="20">
        <f t="shared" si="477"/>
        <v>1</v>
      </c>
      <c r="R2220" s="12">
        <f t="shared" si="478"/>
        <v>0.10403726708074534</v>
      </c>
      <c r="S2220" s="21">
        <f t="shared" si="479"/>
        <v>3.9330484982549319E-2</v>
      </c>
      <c r="T2220" s="21">
        <f t="shared" si="480"/>
        <v>3.8560334504319504E-2</v>
      </c>
      <c r="U2220" s="21">
        <f t="shared" si="481"/>
        <v>3.8945338381193739E-2</v>
      </c>
      <c r="V2220" s="21">
        <f t="shared" si="482"/>
        <v>3.8945385956020852E-2</v>
      </c>
      <c r="W2220" s="22">
        <f t="shared" si="483"/>
        <v>1276</v>
      </c>
      <c r="X2220" s="21">
        <f t="shared" si="484"/>
        <v>0.10501567398119123</v>
      </c>
      <c r="Y2220" s="23">
        <f t="shared" si="485"/>
        <v>5</v>
      </c>
      <c r="Z2220" s="21">
        <f t="shared" si="486"/>
        <v>0.47099999999999997</v>
      </c>
      <c r="AA2220" s="21">
        <f t="shared" si="487"/>
        <v>0.56899999999999995</v>
      </c>
      <c r="AB2220" s="21">
        <f t="shared" si="488"/>
        <v>0.89800000000000002</v>
      </c>
      <c r="AC2220" s="21">
        <f t="shared" si="489"/>
        <v>0</v>
      </c>
    </row>
    <row r="2221" spans="2:29" x14ac:dyDescent="0.25">
      <c r="B2221" t="s">
        <v>3542</v>
      </c>
      <c r="C2221" t="s">
        <v>3543</v>
      </c>
      <c r="D2221" t="s">
        <v>7412</v>
      </c>
      <c r="E2221">
        <v>669</v>
      </c>
      <c r="F2221">
        <v>807</v>
      </c>
      <c r="G2221" t="s">
        <v>31</v>
      </c>
      <c r="H2221">
        <v>354</v>
      </c>
      <c r="I2221">
        <v>276</v>
      </c>
      <c r="J2221">
        <v>390</v>
      </c>
      <c r="K2221">
        <v>56</v>
      </c>
      <c r="L2221">
        <v>126</v>
      </c>
      <c r="M2221">
        <v>132</v>
      </c>
      <c r="N2221" s="20">
        <f t="shared" si="476"/>
        <v>1</v>
      </c>
      <c r="P2221" s="20">
        <f t="shared" si="477"/>
        <v>1</v>
      </c>
      <c r="R2221" s="12">
        <f t="shared" si="478"/>
        <v>0.14358974358974358</v>
      </c>
      <c r="S2221" s="21">
        <f t="shared" si="479"/>
        <v>-4.8560529875986358E-2</v>
      </c>
      <c r="T2221" s="21">
        <f t="shared" si="480"/>
        <v>7.1596052225361806E-2</v>
      </c>
      <c r="U2221" s="21">
        <f t="shared" si="481"/>
        <v>9.7320338170336917E-3</v>
      </c>
      <c r="V2221" s="21">
        <f t="shared" si="482"/>
        <v>1.0922518722136379E-2</v>
      </c>
      <c r="W2221" s="22">
        <f t="shared" si="483"/>
        <v>258</v>
      </c>
      <c r="X2221" s="21">
        <f t="shared" si="484"/>
        <v>0.21705426356589144</v>
      </c>
      <c r="Y2221" s="23">
        <f t="shared" si="485"/>
        <v>11.946428571428573</v>
      </c>
      <c r="Z2221" s="21">
        <f t="shared" si="486"/>
        <v>0.30399999999999999</v>
      </c>
      <c r="AA2221" s="21">
        <f t="shared" si="487"/>
        <v>0.84499999999999997</v>
      </c>
      <c r="AB2221" s="21">
        <f t="shared" si="488"/>
        <v>0.54699999999999993</v>
      </c>
      <c r="AC2221" s="21">
        <f t="shared" si="489"/>
        <v>0</v>
      </c>
    </row>
    <row r="2222" spans="2:29" x14ac:dyDescent="0.25">
      <c r="B2222" t="s">
        <v>3526</v>
      </c>
      <c r="C2222" t="s">
        <v>3527</v>
      </c>
      <c r="D2222" t="s">
        <v>7410</v>
      </c>
      <c r="E2222">
        <v>667</v>
      </c>
      <c r="F2222">
        <v>673</v>
      </c>
      <c r="G2222" t="s">
        <v>49</v>
      </c>
      <c r="H2222">
        <v>771</v>
      </c>
      <c r="I2222" s="1">
        <v>1219</v>
      </c>
      <c r="J2222" s="1">
        <v>1115</v>
      </c>
      <c r="K2222">
        <v>24</v>
      </c>
      <c r="L2222">
        <v>794</v>
      </c>
      <c r="M2222">
        <v>0</v>
      </c>
      <c r="N2222" s="20">
        <f t="shared" si="476"/>
        <v>1</v>
      </c>
      <c r="P2222" s="20">
        <f t="shared" si="477"/>
        <v>1</v>
      </c>
      <c r="R2222" s="12">
        <f t="shared" si="478"/>
        <v>2.1524663677130046E-2</v>
      </c>
      <c r="S2222" s="21">
        <f t="shared" si="479"/>
        <v>9.5947790716475634E-2</v>
      </c>
      <c r="T2222" s="21">
        <f t="shared" si="480"/>
        <v>-1.7677181707628331E-2</v>
      </c>
      <c r="U2222" s="21">
        <f t="shared" si="481"/>
        <v>3.7581092000960936E-2</v>
      </c>
      <c r="V2222" s="21">
        <f t="shared" si="482"/>
        <v>3.861723366993608E-2</v>
      </c>
      <c r="W2222" s="22">
        <f t="shared" si="483"/>
        <v>794</v>
      </c>
      <c r="X2222" s="21">
        <f t="shared" si="484"/>
        <v>3.0226700251889168E-2</v>
      </c>
      <c r="Y2222" s="23">
        <f t="shared" si="485"/>
        <v>27.791666666666668</v>
      </c>
      <c r="Z2222" s="21">
        <f t="shared" si="486"/>
        <v>0.46800000000000003</v>
      </c>
      <c r="AA2222" s="21">
        <f t="shared" si="487"/>
        <v>0.248</v>
      </c>
      <c r="AB2222" s="21">
        <f t="shared" si="488"/>
        <v>0.27700000000000002</v>
      </c>
      <c r="AC2222" s="21">
        <f t="shared" si="489"/>
        <v>0</v>
      </c>
    </row>
    <row r="2223" spans="2:29" x14ac:dyDescent="0.25">
      <c r="B2223" t="s">
        <v>3564</v>
      </c>
      <c r="C2223" t="s">
        <v>3565</v>
      </c>
      <c r="D2223" t="s">
        <v>7417</v>
      </c>
      <c r="E2223">
        <v>666</v>
      </c>
      <c r="F2223">
        <v>353</v>
      </c>
      <c r="G2223" t="s">
        <v>49</v>
      </c>
      <c r="H2223">
        <v>238</v>
      </c>
      <c r="I2223">
        <v>269</v>
      </c>
      <c r="J2223">
        <v>283</v>
      </c>
      <c r="K2223">
        <v>14</v>
      </c>
      <c r="L2223">
        <v>526</v>
      </c>
      <c r="M2223" t="s">
        <v>30</v>
      </c>
      <c r="N2223" s="20">
        <f t="shared" si="476"/>
        <v>1</v>
      </c>
      <c r="P2223" s="20">
        <f t="shared" si="477"/>
        <v>1</v>
      </c>
      <c r="R2223" s="12">
        <f t="shared" si="478"/>
        <v>4.9469964664310952E-2</v>
      </c>
      <c r="S2223" s="21">
        <f t="shared" si="479"/>
        <v>2.4790438236018231E-2</v>
      </c>
      <c r="T2223" s="21">
        <f t="shared" si="480"/>
        <v>1.0198760037301469E-2</v>
      </c>
      <c r="U2223" s="21">
        <f t="shared" si="481"/>
        <v>1.7468441773064614E-2</v>
      </c>
      <c r="V2223" s="21">
        <f t="shared" si="482"/>
        <v>1.7485880015461436E-2</v>
      </c>
      <c r="W2223" s="22">
        <f t="shared" si="483"/>
        <v>526</v>
      </c>
      <c r="X2223" s="21">
        <f t="shared" si="484"/>
        <v>2.6615969581749048E-2</v>
      </c>
      <c r="Y2223" s="23">
        <f t="shared" si="485"/>
        <v>47.571428571428569</v>
      </c>
      <c r="Z2223" s="21">
        <f t="shared" si="486"/>
        <v>0.34300000000000003</v>
      </c>
      <c r="AA2223" s="21">
        <f t="shared" si="487"/>
        <v>0.23400000000000001</v>
      </c>
      <c r="AB2223" s="21">
        <f t="shared" si="488"/>
        <v>0.21799999999999997</v>
      </c>
      <c r="AC2223" s="21">
        <f t="shared" si="489"/>
        <v>0</v>
      </c>
    </row>
    <row r="2224" spans="2:29" x14ac:dyDescent="0.25">
      <c r="B2224" t="s">
        <v>3603</v>
      </c>
      <c r="C2224" t="s">
        <v>3604</v>
      </c>
      <c r="D2224" t="s">
        <v>7411</v>
      </c>
      <c r="E2224">
        <v>661</v>
      </c>
      <c r="F2224">
        <v>679</v>
      </c>
      <c r="G2224" t="s">
        <v>99</v>
      </c>
      <c r="H2224">
        <v>214</v>
      </c>
      <c r="I2224">
        <v>215</v>
      </c>
      <c r="J2224">
        <v>309</v>
      </c>
      <c r="K2224">
        <v>33</v>
      </c>
      <c r="L2224">
        <v>87</v>
      </c>
      <c r="M2224" t="s">
        <v>30</v>
      </c>
      <c r="N2224" s="20">
        <f t="shared" si="476"/>
        <v>1</v>
      </c>
      <c r="P2224" s="20">
        <f t="shared" si="477"/>
        <v>1</v>
      </c>
      <c r="R2224" s="12">
        <f t="shared" si="478"/>
        <v>0.10679611650485436</v>
      </c>
      <c r="S2224" s="21">
        <f t="shared" si="479"/>
        <v>9.3283744361905008E-4</v>
      </c>
      <c r="T2224" s="21">
        <f t="shared" si="480"/>
        <v>7.5236513301580654E-2</v>
      </c>
      <c r="U2224" s="21">
        <f t="shared" si="481"/>
        <v>3.7419651916202445E-2</v>
      </c>
      <c r="V2224" s="21">
        <f t="shared" si="482"/>
        <v>3.7863000887134048E-2</v>
      </c>
      <c r="W2224" s="22">
        <f t="shared" si="483"/>
        <v>87</v>
      </c>
      <c r="X2224" s="21">
        <f t="shared" si="484"/>
        <v>0.37931034482758619</v>
      </c>
      <c r="Y2224" s="23">
        <f t="shared" si="485"/>
        <v>20.030303030303031</v>
      </c>
      <c r="Z2224" s="21">
        <f t="shared" si="486"/>
        <v>0.46600000000000003</v>
      </c>
      <c r="AA2224" s="21">
        <f t="shared" si="487"/>
        <v>0.94799999999999995</v>
      </c>
      <c r="AB2224" s="21">
        <f t="shared" si="488"/>
        <v>0.35</v>
      </c>
      <c r="AC2224" s="21">
        <f t="shared" si="489"/>
        <v>0</v>
      </c>
    </row>
    <row r="2225" spans="2:29" x14ac:dyDescent="0.25">
      <c r="B2225" t="s">
        <v>3597</v>
      </c>
      <c r="C2225" t="s">
        <v>3598</v>
      </c>
      <c r="D2225" t="s">
        <v>7412</v>
      </c>
      <c r="E2225">
        <v>656</v>
      </c>
      <c r="F2225">
        <v>587</v>
      </c>
      <c r="G2225" t="s">
        <v>37</v>
      </c>
      <c r="H2225" s="1">
        <v>1387</v>
      </c>
      <c r="I2225">
        <v>960</v>
      </c>
      <c r="J2225" s="1">
        <v>1049</v>
      </c>
      <c r="K2225">
        <v>88</v>
      </c>
      <c r="L2225">
        <v>902</v>
      </c>
      <c r="M2225">
        <v>95</v>
      </c>
      <c r="N2225" s="20">
        <f t="shared" si="476"/>
        <v>1</v>
      </c>
      <c r="P2225" s="20">
        <f t="shared" si="477"/>
        <v>1</v>
      </c>
      <c r="R2225" s="12">
        <f t="shared" si="478"/>
        <v>8.3889418493803616E-2</v>
      </c>
      <c r="S2225" s="21">
        <f t="shared" si="479"/>
        <v>-7.0950285094943832E-2</v>
      </c>
      <c r="T2225" s="21">
        <f t="shared" si="480"/>
        <v>1.7890007641033989E-2</v>
      </c>
      <c r="U2225" s="21">
        <f t="shared" si="481"/>
        <v>-2.7544128814264379E-2</v>
      </c>
      <c r="V2225" s="21">
        <f t="shared" si="482"/>
        <v>-2.6868135422724742E-2</v>
      </c>
      <c r="W2225" s="22">
        <f t="shared" si="483"/>
        <v>997</v>
      </c>
      <c r="X2225" s="21">
        <f t="shared" si="484"/>
        <v>8.826479438314945E-2</v>
      </c>
      <c r="Y2225" s="23">
        <f t="shared" si="485"/>
        <v>7.4545454545454541</v>
      </c>
      <c r="Z2225" s="21">
        <f t="shared" si="486"/>
        <v>0.13700000000000001</v>
      </c>
      <c r="AA2225" s="21">
        <f t="shared" si="487"/>
        <v>0.498</v>
      </c>
      <c r="AB2225" s="21">
        <f t="shared" si="488"/>
        <v>0.76400000000000001</v>
      </c>
      <c r="AC2225" s="21">
        <f t="shared" si="489"/>
        <v>0</v>
      </c>
    </row>
    <row r="2226" spans="2:29" x14ac:dyDescent="0.25">
      <c r="B2226" t="s">
        <v>3621</v>
      </c>
      <c r="C2226" t="s">
        <v>3622</v>
      </c>
      <c r="D2226" t="s">
        <v>7421</v>
      </c>
      <c r="E2226">
        <v>655</v>
      </c>
      <c r="F2226">
        <v>544</v>
      </c>
      <c r="G2226" t="s">
        <v>31</v>
      </c>
      <c r="H2226">
        <v>406</v>
      </c>
      <c r="I2226">
        <v>409</v>
      </c>
      <c r="J2226">
        <v>482</v>
      </c>
      <c r="K2226">
        <v>122</v>
      </c>
      <c r="L2226">
        <v>504</v>
      </c>
      <c r="M2226">
        <v>49</v>
      </c>
      <c r="N2226" s="20">
        <f t="shared" si="476"/>
        <v>1</v>
      </c>
      <c r="P2226" s="20">
        <f t="shared" si="477"/>
        <v>1</v>
      </c>
      <c r="R2226" s="12">
        <f t="shared" si="478"/>
        <v>0.25311203319502074</v>
      </c>
      <c r="S2226" s="21">
        <f t="shared" si="479"/>
        <v>1.4734838002588013E-3</v>
      </c>
      <c r="T2226" s="21">
        <f t="shared" si="480"/>
        <v>3.3391169356345118E-2</v>
      </c>
      <c r="U2226" s="21">
        <f t="shared" si="481"/>
        <v>1.730715838615926E-2</v>
      </c>
      <c r="V2226" s="21">
        <f t="shared" si="482"/>
        <v>1.7390603847587727E-2</v>
      </c>
      <c r="W2226" s="22">
        <f t="shared" si="483"/>
        <v>553</v>
      </c>
      <c r="X2226" s="21">
        <f t="shared" si="484"/>
        <v>0.22061482820976491</v>
      </c>
      <c r="Y2226" s="23">
        <f t="shared" si="485"/>
        <v>5.3688524590163933</v>
      </c>
      <c r="Z2226" s="21">
        <f t="shared" si="486"/>
        <v>0.34200000000000003</v>
      </c>
      <c r="AA2226" s="21">
        <f t="shared" si="487"/>
        <v>0.84799999999999998</v>
      </c>
      <c r="AB2226" s="21">
        <f t="shared" si="488"/>
        <v>0.877</v>
      </c>
      <c r="AC2226" s="21">
        <f t="shared" si="489"/>
        <v>0</v>
      </c>
    </row>
    <row r="2227" spans="2:29" x14ac:dyDescent="0.25">
      <c r="B2227" t="s">
        <v>3571</v>
      </c>
      <c r="C2227" t="s">
        <v>3572</v>
      </c>
      <c r="D2227" t="s">
        <v>7409</v>
      </c>
      <c r="E2227">
        <v>654</v>
      </c>
      <c r="F2227">
        <v>780</v>
      </c>
      <c r="G2227" t="s">
        <v>49</v>
      </c>
      <c r="H2227">
        <v>384</v>
      </c>
      <c r="I2227">
        <v>293</v>
      </c>
      <c r="J2227">
        <v>261</v>
      </c>
      <c r="K2227">
        <v>46</v>
      </c>
      <c r="L2227">
        <v>679</v>
      </c>
      <c r="M2227">
        <v>9</v>
      </c>
      <c r="N2227" s="20">
        <f t="shared" si="476"/>
        <v>1</v>
      </c>
      <c r="P2227" s="20">
        <f t="shared" si="477"/>
        <v>1</v>
      </c>
      <c r="R2227" s="12">
        <f t="shared" si="478"/>
        <v>0.17624521072796934</v>
      </c>
      <c r="S2227" s="21">
        <f t="shared" si="479"/>
        <v>-5.2656937239000223E-2</v>
      </c>
      <c r="T2227" s="21">
        <f t="shared" si="480"/>
        <v>-2.2864982362732156E-2</v>
      </c>
      <c r="U2227" s="21">
        <f t="shared" si="481"/>
        <v>-3.7876265577284074E-2</v>
      </c>
      <c r="V2227" s="21">
        <f t="shared" si="482"/>
        <v>-3.7799395059672149E-2</v>
      </c>
      <c r="W2227" s="22">
        <f t="shared" si="483"/>
        <v>688</v>
      </c>
      <c r="X2227" s="21">
        <f t="shared" si="484"/>
        <v>6.6860465116279064E-2</v>
      </c>
      <c r="Y2227" s="23">
        <f t="shared" si="485"/>
        <v>14.217391304347826</v>
      </c>
      <c r="Z2227" s="21">
        <f t="shared" si="486"/>
        <v>0.112</v>
      </c>
      <c r="AA2227" s="21">
        <f t="shared" si="487"/>
        <v>0.41199999999999998</v>
      </c>
      <c r="AB2227" s="21">
        <f t="shared" si="488"/>
        <v>0.46799999999999997</v>
      </c>
      <c r="AC2227" s="21">
        <f t="shared" si="489"/>
        <v>0</v>
      </c>
    </row>
    <row r="2228" spans="2:29" x14ac:dyDescent="0.25">
      <c r="B2228" t="s">
        <v>3613</v>
      </c>
      <c r="C2228" t="s">
        <v>3614</v>
      </c>
      <c r="D2228" t="s">
        <v>1737</v>
      </c>
      <c r="E2228">
        <v>644</v>
      </c>
      <c r="F2228">
        <v>549</v>
      </c>
      <c r="G2228" t="s">
        <v>31</v>
      </c>
      <c r="H2228">
        <v>52</v>
      </c>
      <c r="I2228">
        <v>56</v>
      </c>
      <c r="J2228">
        <v>36</v>
      </c>
      <c r="K2228">
        <v>17</v>
      </c>
      <c r="L2228">
        <v>723</v>
      </c>
      <c r="M2228">
        <v>44</v>
      </c>
      <c r="N2228" s="20">
        <f t="shared" si="476"/>
        <v>1</v>
      </c>
      <c r="P2228" s="20">
        <f t="shared" si="477"/>
        <v>1</v>
      </c>
      <c r="R2228" s="12">
        <f t="shared" si="478"/>
        <v>0.47222222222222221</v>
      </c>
      <c r="S2228" s="21">
        <f t="shared" si="479"/>
        <v>1.4931978945393665E-2</v>
      </c>
      <c r="T2228" s="21">
        <f t="shared" si="480"/>
        <v>-8.4574734330498225E-2</v>
      </c>
      <c r="U2228" s="21">
        <f t="shared" si="481"/>
        <v>-3.6104582196512247E-2</v>
      </c>
      <c r="V2228" s="21">
        <f t="shared" si="482"/>
        <v>-3.5249112527205605E-2</v>
      </c>
      <c r="W2228" s="22">
        <f t="shared" si="483"/>
        <v>767</v>
      </c>
      <c r="X2228" s="21">
        <f t="shared" si="484"/>
        <v>2.2164276401564539E-2</v>
      </c>
      <c r="Y2228" s="23">
        <f t="shared" si="485"/>
        <v>37.882352941176471</v>
      </c>
      <c r="Z2228" s="21">
        <f t="shared" si="486"/>
        <v>0.11700000000000001</v>
      </c>
      <c r="AA2228" s="21">
        <f t="shared" si="487"/>
        <v>0.217</v>
      </c>
      <c r="AB2228" s="21">
        <f t="shared" si="488"/>
        <v>0.23799999999999999</v>
      </c>
      <c r="AC2228" s="21">
        <f t="shared" si="489"/>
        <v>0</v>
      </c>
    </row>
    <row r="2229" spans="2:29" x14ac:dyDescent="0.25">
      <c r="B2229" t="s">
        <v>3609</v>
      </c>
      <c r="C2229" t="s">
        <v>3610</v>
      </c>
      <c r="D2229" t="s">
        <v>1737</v>
      </c>
      <c r="E2229">
        <v>643</v>
      </c>
      <c r="F2229">
        <v>280</v>
      </c>
      <c r="G2229" t="s">
        <v>46</v>
      </c>
      <c r="H2229">
        <v>456</v>
      </c>
      <c r="I2229">
        <v>456</v>
      </c>
      <c r="J2229">
        <v>429</v>
      </c>
      <c r="K2229">
        <v>50</v>
      </c>
      <c r="L2229">
        <v>746</v>
      </c>
      <c r="M2229">
        <v>0</v>
      </c>
      <c r="N2229" s="20">
        <f t="shared" si="476"/>
        <v>1</v>
      </c>
      <c r="P2229" s="20">
        <f t="shared" si="477"/>
        <v>1</v>
      </c>
      <c r="R2229" s="12">
        <f t="shared" si="478"/>
        <v>0.11655011655011654</v>
      </c>
      <c r="S2229" s="21">
        <f t="shared" si="479"/>
        <v>0</v>
      </c>
      <c r="T2229" s="21">
        <f t="shared" si="480"/>
        <v>-1.2132972771347506E-2</v>
      </c>
      <c r="U2229" s="21">
        <f t="shared" si="481"/>
        <v>-6.084999998162588E-3</v>
      </c>
      <c r="V2229" s="21">
        <f t="shared" si="482"/>
        <v>-6.0726575898366981E-3</v>
      </c>
      <c r="W2229" s="22">
        <f t="shared" si="483"/>
        <v>746</v>
      </c>
      <c r="X2229" s="21">
        <f t="shared" si="484"/>
        <v>6.7024128686327081E-2</v>
      </c>
      <c r="Y2229" s="23">
        <f t="shared" si="485"/>
        <v>12.86</v>
      </c>
      <c r="Z2229" s="21">
        <f t="shared" si="486"/>
        <v>0.21199999999999999</v>
      </c>
      <c r="AA2229" s="21">
        <f t="shared" si="487"/>
        <v>0.41299999999999998</v>
      </c>
      <c r="AB2229" s="21">
        <f t="shared" si="488"/>
        <v>0.51600000000000001</v>
      </c>
      <c r="AC2229" s="21">
        <f t="shared" si="489"/>
        <v>0</v>
      </c>
    </row>
    <row r="2230" spans="2:29" x14ac:dyDescent="0.25">
      <c r="B2230" t="s">
        <v>3595</v>
      </c>
      <c r="C2230" t="s">
        <v>3596</v>
      </c>
      <c r="D2230" t="s">
        <v>7412</v>
      </c>
      <c r="E2230">
        <v>641</v>
      </c>
      <c r="F2230">
        <v>631</v>
      </c>
      <c r="G2230" t="s">
        <v>99</v>
      </c>
      <c r="H2230" s="1">
        <v>6235</v>
      </c>
      <c r="I2230" s="1">
        <v>5410</v>
      </c>
      <c r="J2230">
        <v>43</v>
      </c>
      <c r="K2230">
        <v>10</v>
      </c>
      <c r="L2230">
        <v>49</v>
      </c>
      <c r="M2230">
        <v>0</v>
      </c>
      <c r="N2230" s="20">
        <f t="shared" si="476"/>
        <v>1</v>
      </c>
      <c r="P2230" s="20">
        <f t="shared" si="477"/>
        <v>1</v>
      </c>
      <c r="R2230" s="12">
        <f t="shared" si="478"/>
        <v>0.23255813953488372</v>
      </c>
      <c r="S2230" s="21">
        <f t="shared" si="479"/>
        <v>-2.7986802806908573E-2</v>
      </c>
      <c r="T2230" s="21">
        <f t="shared" si="480"/>
        <v>-0.6197631196864386</v>
      </c>
      <c r="U2230" s="21">
        <f t="shared" si="481"/>
        <v>-0.3920565275255341</v>
      </c>
      <c r="V2230" s="21">
        <f t="shared" si="482"/>
        <v>-0.34660215000629374</v>
      </c>
      <c r="W2230" s="22">
        <f t="shared" si="483"/>
        <v>49</v>
      </c>
      <c r="X2230" s="21">
        <f t="shared" si="484"/>
        <v>0.20408163265306123</v>
      </c>
      <c r="Y2230" s="23">
        <f t="shared" si="485"/>
        <v>64.099999999999994</v>
      </c>
      <c r="Z2230" s="21">
        <f t="shared" si="486"/>
        <v>2E-3</v>
      </c>
      <c r="AA2230" s="21">
        <f t="shared" si="487"/>
        <v>0.82699999999999996</v>
      </c>
      <c r="AB2230" s="21">
        <f t="shared" si="488"/>
        <v>0.20499999999999996</v>
      </c>
      <c r="AC2230" s="21">
        <f t="shared" si="489"/>
        <v>0</v>
      </c>
    </row>
    <row r="2231" spans="2:29" x14ac:dyDescent="0.25">
      <c r="B2231" t="s">
        <v>3589</v>
      </c>
      <c r="C2231" t="s">
        <v>3590</v>
      </c>
      <c r="D2231" t="s">
        <v>7412</v>
      </c>
      <c r="E2231">
        <v>638</v>
      </c>
      <c r="F2231">
        <v>556</v>
      </c>
      <c r="G2231" t="s">
        <v>56</v>
      </c>
      <c r="H2231">
        <v>170</v>
      </c>
      <c r="I2231">
        <v>195</v>
      </c>
      <c r="J2231">
        <v>216</v>
      </c>
      <c r="K2231">
        <v>36</v>
      </c>
      <c r="L2231">
        <v>105</v>
      </c>
      <c r="M2231" t="s">
        <v>30</v>
      </c>
      <c r="N2231" s="20">
        <f t="shared" si="476"/>
        <v>1</v>
      </c>
      <c r="P2231" s="20">
        <f t="shared" si="477"/>
        <v>1</v>
      </c>
      <c r="R2231" s="12">
        <f t="shared" si="478"/>
        <v>0.16666666666666666</v>
      </c>
      <c r="S2231" s="21">
        <f t="shared" si="479"/>
        <v>2.7820174603307546E-2</v>
      </c>
      <c r="T2231" s="21">
        <f t="shared" si="480"/>
        <v>2.0666422989368938E-2</v>
      </c>
      <c r="U2231" s="21">
        <f t="shared" si="481"/>
        <v>2.4237053171123346E-2</v>
      </c>
      <c r="V2231" s="21">
        <f t="shared" si="482"/>
        <v>2.4241216921266611E-2</v>
      </c>
      <c r="W2231" s="22">
        <f t="shared" si="483"/>
        <v>105</v>
      </c>
      <c r="X2231" s="21">
        <f t="shared" si="484"/>
        <v>0.34285714285714286</v>
      </c>
      <c r="Y2231" s="23">
        <f t="shared" si="485"/>
        <v>17.722222222222221</v>
      </c>
      <c r="Z2231" s="21">
        <f t="shared" si="486"/>
        <v>0.38700000000000001</v>
      </c>
      <c r="AA2231" s="21">
        <f t="shared" si="487"/>
        <v>0.93300000000000005</v>
      </c>
      <c r="AB2231" s="21">
        <f t="shared" si="488"/>
        <v>0.38400000000000001</v>
      </c>
      <c r="AC2231" s="21">
        <f t="shared" si="489"/>
        <v>0</v>
      </c>
    </row>
    <row r="2232" spans="2:29" x14ac:dyDescent="0.25">
      <c r="B2232" t="s">
        <v>3623</v>
      </c>
      <c r="C2232" t="s">
        <v>3624</v>
      </c>
      <c r="D2232" t="s">
        <v>1737</v>
      </c>
      <c r="E2232">
        <v>634</v>
      </c>
      <c r="F2232">
        <v>885</v>
      </c>
      <c r="G2232" t="s">
        <v>56</v>
      </c>
      <c r="H2232">
        <v>304</v>
      </c>
      <c r="I2232">
        <v>280</v>
      </c>
      <c r="J2232">
        <v>319</v>
      </c>
      <c r="K2232">
        <v>80</v>
      </c>
      <c r="L2232">
        <v>683</v>
      </c>
      <c r="M2232">
        <v>255</v>
      </c>
      <c r="N2232" s="20">
        <f t="shared" si="476"/>
        <v>1</v>
      </c>
      <c r="P2232" s="20">
        <f t="shared" si="477"/>
        <v>1</v>
      </c>
      <c r="R2232" s="12">
        <f t="shared" si="478"/>
        <v>0.2507836990595611</v>
      </c>
      <c r="S2232" s="21">
        <f t="shared" si="479"/>
        <v>-1.6313096091895352E-2</v>
      </c>
      <c r="T2232" s="21">
        <f t="shared" si="480"/>
        <v>2.6423366881749955E-2</v>
      </c>
      <c r="U2232" s="21">
        <f t="shared" si="481"/>
        <v>4.8279573473466453E-3</v>
      </c>
      <c r="V2232" s="21">
        <f t="shared" si="482"/>
        <v>4.979409379067083E-3</v>
      </c>
      <c r="W2232" s="22">
        <f t="shared" si="483"/>
        <v>938</v>
      </c>
      <c r="X2232" s="21">
        <f t="shared" si="484"/>
        <v>8.5287846481876317E-2</v>
      </c>
      <c r="Y2232" s="23">
        <f t="shared" si="485"/>
        <v>7.9250000000000016</v>
      </c>
      <c r="Z2232" s="21">
        <f t="shared" si="486"/>
        <v>0.27</v>
      </c>
      <c r="AA2232" s="21">
        <f t="shared" si="487"/>
        <v>0.48499999999999999</v>
      </c>
      <c r="AB2232" s="21">
        <f t="shared" si="488"/>
        <v>0.73799999999999999</v>
      </c>
      <c r="AC2232" s="21">
        <f t="shared" si="489"/>
        <v>0</v>
      </c>
    </row>
    <row r="2233" spans="2:29" x14ac:dyDescent="0.25">
      <c r="B2233" t="s">
        <v>3001</v>
      </c>
      <c r="C2233" t="s">
        <v>3633</v>
      </c>
      <c r="D2233" t="s">
        <v>7415</v>
      </c>
      <c r="E2233">
        <v>628</v>
      </c>
      <c r="F2233">
        <v>645</v>
      </c>
      <c r="G2233" t="s">
        <v>49</v>
      </c>
      <c r="H2233">
        <v>290</v>
      </c>
      <c r="I2233">
        <v>373</v>
      </c>
      <c r="J2233">
        <v>469</v>
      </c>
      <c r="K2233">
        <v>56</v>
      </c>
      <c r="L2233">
        <v>293</v>
      </c>
      <c r="M2233">
        <v>17</v>
      </c>
      <c r="N2233" s="20">
        <f t="shared" si="476"/>
        <v>1</v>
      </c>
      <c r="P2233" s="20">
        <f t="shared" si="477"/>
        <v>1</v>
      </c>
      <c r="R2233" s="12">
        <f t="shared" si="478"/>
        <v>0.11940298507462686</v>
      </c>
      <c r="S2233" s="21">
        <f t="shared" si="479"/>
        <v>5.1628062803190877E-2</v>
      </c>
      <c r="T2233" s="21">
        <f t="shared" si="480"/>
        <v>4.6870115009152169E-2</v>
      </c>
      <c r="U2233" s="21">
        <f t="shared" si="481"/>
        <v>4.9246391965980685E-2</v>
      </c>
      <c r="V2233" s="21">
        <f t="shared" si="482"/>
        <v>4.924818992610791E-2</v>
      </c>
      <c r="W2233" s="22">
        <f t="shared" si="483"/>
        <v>310</v>
      </c>
      <c r="X2233" s="21">
        <f t="shared" si="484"/>
        <v>0.18064516129032257</v>
      </c>
      <c r="Y2233" s="23">
        <f t="shared" si="485"/>
        <v>11.214285714285714</v>
      </c>
      <c r="Z2233" s="21">
        <f t="shared" si="486"/>
        <v>0.53400000000000003</v>
      </c>
      <c r="AA2233" s="21">
        <f t="shared" si="487"/>
        <v>0.78200000000000003</v>
      </c>
      <c r="AB2233" s="21">
        <f t="shared" si="488"/>
        <v>0.57299999999999995</v>
      </c>
      <c r="AC2233" s="21">
        <f t="shared" si="489"/>
        <v>0</v>
      </c>
    </row>
    <row r="2234" spans="2:29" x14ac:dyDescent="0.25">
      <c r="B2234" t="s">
        <v>3636</v>
      </c>
      <c r="C2234" t="s">
        <v>3637</v>
      </c>
      <c r="D2234" t="s">
        <v>1737</v>
      </c>
      <c r="E2234">
        <v>628</v>
      </c>
      <c r="F2234">
        <v>640</v>
      </c>
      <c r="G2234" t="s">
        <v>34</v>
      </c>
      <c r="H2234">
        <v>603</v>
      </c>
      <c r="I2234">
        <v>738</v>
      </c>
      <c r="J2234">
        <v>902</v>
      </c>
      <c r="K2234">
        <v>81</v>
      </c>
      <c r="L2234">
        <v>656</v>
      </c>
      <c r="M2234">
        <v>55</v>
      </c>
      <c r="N2234" s="20">
        <f t="shared" si="476"/>
        <v>1</v>
      </c>
      <c r="P2234" s="20">
        <f t="shared" si="477"/>
        <v>1</v>
      </c>
      <c r="R2234" s="12">
        <f t="shared" si="478"/>
        <v>8.9800443458980042E-2</v>
      </c>
      <c r="S2234" s="21">
        <f t="shared" si="479"/>
        <v>4.1232726925887642E-2</v>
      </c>
      <c r="T2234" s="21">
        <f t="shared" si="480"/>
        <v>4.0950396969256841E-2</v>
      </c>
      <c r="U2234" s="21">
        <f t="shared" si="481"/>
        <v>4.1091552377063856E-2</v>
      </c>
      <c r="V2234" s="21">
        <f t="shared" si="482"/>
        <v>4.109155875740278E-2</v>
      </c>
      <c r="W2234" s="22">
        <f t="shared" si="483"/>
        <v>711</v>
      </c>
      <c r="X2234" s="21">
        <f t="shared" si="484"/>
        <v>0.11392405063291139</v>
      </c>
      <c r="Y2234" s="23">
        <f t="shared" si="485"/>
        <v>7.7530864197530862</v>
      </c>
      <c r="Z2234" s="21">
        <f t="shared" si="486"/>
        <v>0.48599999999999999</v>
      </c>
      <c r="AA2234" s="21">
        <f t="shared" si="487"/>
        <v>0.60099999999999998</v>
      </c>
      <c r="AB2234" s="21">
        <f t="shared" si="488"/>
        <v>0.746</v>
      </c>
      <c r="AC2234" s="21">
        <f t="shared" si="489"/>
        <v>0</v>
      </c>
    </row>
    <row r="2235" spans="2:29" x14ac:dyDescent="0.25">
      <c r="B2235" t="s">
        <v>3667</v>
      </c>
      <c r="C2235" t="s">
        <v>3668</v>
      </c>
      <c r="D2235" t="s">
        <v>1737</v>
      </c>
      <c r="E2235">
        <v>626</v>
      </c>
      <c r="F2235" t="s">
        <v>30</v>
      </c>
      <c r="G2235" t="s">
        <v>31</v>
      </c>
      <c r="H2235">
        <v>310</v>
      </c>
      <c r="I2235">
        <v>277</v>
      </c>
      <c r="J2235">
        <v>274</v>
      </c>
      <c r="K2235">
        <v>72</v>
      </c>
      <c r="L2235" s="1">
        <v>2511</v>
      </c>
      <c r="M2235">
        <v>56</v>
      </c>
      <c r="N2235" s="20">
        <f t="shared" si="476"/>
        <v>1</v>
      </c>
      <c r="P2235" s="20">
        <f t="shared" si="477"/>
        <v>1</v>
      </c>
      <c r="R2235" s="12">
        <f t="shared" si="478"/>
        <v>0.26277372262773724</v>
      </c>
      <c r="S2235" s="21">
        <f t="shared" si="479"/>
        <v>-2.2259477198637412E-2</v>
      </c>
      <c r="T2235" s="21">
        <f t="shared" si="480"/>
        <v>-2.1755101000294763E-3</v>
      </c>
      <c r="U2235" s="21">
        <f t="shared" si="481"/>
        <v>-1.2268539319112204E-2</v>
      </c>
      <c r="V2235" s="21">
        <f t="shared" si="482"/>
        <v>-1.2234508872593031E-2</v>
      </c>
      <c r="W2235" s="22">
        <f t="shared" si="483"/>
        <v>2567</v>
      </c>
      <c r="X2235" s="21">
        <f t="shared" si="484"/>
        <v>2.8048305414881184E-2</v>
      </c>
      <c r="Y2235" s="23">
        <f t="shared" si="485"/>
        <v>8.6944444444444446</v>
      </c>
      <c r="Z2235" s="21">
        <f t="shared" si="486"/>
        <v>0.186</v>
      </c>
      <c r="AA2235" s="21">
        <f t="shared" si="487"/>
        <v>0.24</v>
      </c>
      <c r="AB2235" s="21">
        <f t="shared" si="488"/>
        <v>0.69599999999999995</v>
      </c>
      <c r="AC2235" s="21">
        <f t="shared" si="489"/>
        <v>0</v>
      </c>
    </row>
    <row r="2236" spans="2:29" x14ac:dyDescent="0.25">
      <c r="B2236" t="s">
        <v>3720</v>
      </c>
      <c r="C2236" t="s">
        <v>3721</v>
      </c>
      <c r="D2236" t="s">
        <v>7415</v>
      </c>
      <c r="E2236">
        <v>624</v>
      </c>
      <c r="F2236" s="1">
        <v>1381</v>
      </c>
      <c r="G2236" t="s">
        <v>56</v>
      </c>
      <c r="H2236" s="1">
        <v>1956</v>
      </c>
      <c r="I2236" s="1">
        <v>2559</v>
      </c>
      <c r="J2236" s="1">
        <v>1927</v>
      </c>
      <c r="K2236">
        <v>162</v>
      </c>
      <c r="L2236">
        <v>959</v>
      </c>
      <c r="M2236">
        <v>598</v>
      </c>
      <c r="N2236" s="20">
        <f t="shared" si="476"/>
        <v>1</v>
      </c>
      <c r="P2236" s="20">
        <f t="shared" si="477"/>
        <v>1</v>
      </c>
      <c r="R2236" s="12">
        <f t="shared" si="478"/>
        <v>8.4068500259470685E-2</v>
      </c>
      <c r="S2236" s="21">
        <f t="shared" si="479"/>
        <v>5.5213374419796013E-2</v>
      </c>
      <c r="T2236" s="21">
        <f t="shared" si="480"/>
        <v>-5.5151265439587593E-2</v>
      </c>
      <c r="U2236" s="21">
        <f t="shared" si="481"/>
        <v>-1.4926031762373393E-3</v>
      </c>
      <c r="V2236" s="21">
        <f t="shared" si="482"/>
        <v>-4.7683139867630658E-4</v>
      </c>
      <c r="W2236" s="22">
        <f t="shared" si="483"/>
        <v>1557</v>
      </c>
      <c r="X2236" s="21">
        <f t="shared" si="484"/>
        <v>0.10404624277456648</v>
      </c>
      <c r="Y2236" s="23">
        <f t="shared" si="485"/>
        <v>3.8518518518518516</v>
      </c>
      <c r="Z2236" s="21">
        <f t="shared" si="486"/>
        <v>0.23499999999999999</v>
      </c>
      <c r="AA2236" s="21">
        <f t="shared" si="487"/>
        <v>0.56599999999999995</v>
      </c>
      <c r="AB2236" s="21">
        <f t="shared" si="488"/>
        <v>0.94100000000000006</v>
      </c>
      <c r="AC2236" s="21">
        <f t="shared" si="489"/>
        <v>0</v>
      </c>
    </row>
    <row r="2237" spans="2:29" x14ac:dyDescent="0.25">
      <c r="B2237" t="s">
        <v>3645</v>
      </c>
      <c r="C2237" t="s">
        <v>3646</v>
      </c>
      <c r="D2237" t="s">
        <v>1737</v>
      </c>
      <c r="E2237">
        <v>622</v>
      </c>
      <c r="F2237" s="1">
        <v>1480</v>
      </c>
      <c r="G2237" t="s">
        <v>99</v>
      </c>
      <c r="H2237" s="1">
        <v>1479</v>
      </c>
      <c r="I2237" s="1">
        <v>1250</v>
      </c>
      <c r="J2237" s="1">
        <v>1133</v>
      </c>
      <c r="K2237">
        <v>160</v>
      </c>
      <c r="L2237" s="1">
        <v>1154</v>
      </c>
      <c r="M2237">
        <v>748</v>
      </c>
      <c r="N2237" s="20">
        <f t="shared" si="476"/>
        <v>1</v>
      </c>
      <c r="P2237" s="20">
        <f t="shared" si="477"/>
        <v>1</v>
      </c>
      <c r="R2237" s="12">
        <f t="shared" si="478"/>
        <v>0.14121800529567519</v>
      </c>
      <c r="S2237" s="21">
        <f t="shared" si="479"/>
        <v>-3.3084843714290768E-2</v>
      </c>
      <c r="T2237" s="21">
        <f t="shared" si="480"/>
        <v>-1.9463015340510426E-2</v>
      </c>
      <c r="U2237" s="21">
        <f t="shared" si="481"/>
        <v>-2.6297749943059667E-2</v>
      </c>
      <c r="V2237" s="21">
        <f t="shared" si="482"/>
        <v>-2.6281869665953621E-2</v>
      </c>
      <c r="W2237" s="22">
        <f t="shared" si="483"/>
        <v>1902</v>
      </c>
      <c r="X2237" s="21">
        <f t="shared" si="484"/>
        <v>8.4121976866456366E-2</v>
      </c>
      <c r="Y2237" s="23">
        <f t="shared" si="485"/>
        <v>3.8875000000000002</v>
      </c>
      <c r="Z2237" s="21">
        <f t="shared" si="486"/>
        <v>0.13800000000000001</v>
      </c>
      <c r="AA2237" s="21">
        <f t="shared" si="487"/>
        <v>0.48199999999999998</v>
      </c>
      <c r="AB2237" s="21">
        <f t="shared" si="488"/>
        <v>0.94</v>
      </c>
      <c r="AC2237" s="21">
        <f t="shared" si="489"/>
        <v>0</v>
      </c>
    </row>
    <row r="2238" spans="2:29" x14ac:dyDescent="0.25">
      <c r="B2238" t="s">
        <v>3625</v>
      </c>
      <c r="C2238" t="s">
        <v>3626</v>
      </c>
      <c r="D2238" t="s">
        <v>7412</v>
      </c>
      <c r="E2238">
        <v>619</v>
      </c>
      <c r="F2238">
        <v>726</v>
      </c>
      <c r="G2238" t="s">
        <v>86</v>
      </c>
      <c r="H2238" s="1">
        <v>1018</v>
      </c>
      <c r="I2238" s="1">
        <v>1407</v>
      </c>
      <c r="J2238">
        <v>813</v>
      </c>
      <c r="K2238">
        <v>44</v>
      </c>
      <c r="L2238">
        <v>977</v>
      </c>
      <c r="M2238">
        <v>85</v>
      </c>
      <c r="N2238" s="20">
        <f t="shared" si="476"/>
        <v>1</v>
      </c>
      <c r="P2238" s="20">
        <f t="shared" si="477"/>
        <v>1</v>
      </c>
      <c r="R2238" s="12">
        <f t="shared" si="478"/>
        <v>5.4120541205412057E-2</v>
      </c>
      <c r="S2238" s="21">
        <f t="shared" si="479"/>
        <v>6.6864499264306598E-2</v>
      </c>
      <c r="T2238" s="21">
        <f t="shared" si="480"/>
        <v>-0.10389419721518578</v>
      </c>
      <c r="U2238" s="21">
        <f t="shared" si="481"/>
        <v>-2.2235473860981014E-2</v>
      </c>
      <c r="V2238" s="21">
        <f t="shared" si="482"/>
        <v>-1.9755057270620064E-2</v>
      </c>
      <c r="W2238" s="22">
        <f t="shared" si="483"/>
        <v>1062</v>
      </c>
      <c r="X2238" s="21">
        <f t="shared" si="484"/>
        <v>4.1431261770244823E-2</v>
      </c>
      <c r="Y2238" s="23">
        <f t="shared" si="485"/>
        <v>14.068181818181818</v>
      </c>
      <c r="Z2238" s="21">
        <f t="shared" si="486"/>
        <v>0.157</v>
      </c>
      <c r="AA2238" s="21">
        <f t="shared" si="487"/>
        <v>0.30499999999999999</v>
      </c>
      <c r="AB2238" s="21">
        <f t="shared" si="488"/>
        <v>0.47399999999999998</v>
      </c>
      <c r="AC2238" s="21">
        <f t="shared" si="489"/>
        <v>0</v>
      </c>
    </row>
    <row r="2239" spans="2:29" x14ac:dyDescent="0.25">
      <c r="B2239" t="s">
        <v>3639</v>
      </c>
      <c r="C2239" t="s">
        <v>3640</v>
      </c>
      <c r="D2239" t="s">
        <v>7414</v>
      </c>
      <c r="E2239">
        <v>613</v>
      </c>
      <c r="F2239">
        <v>617</v>
      </c>
      <c r="G2239" t="s">
        <v>34</v>
      </c>
      <c r="H2239">
        <v>247</v>
      </c>
      <c r="I2239">
        <v>296</v>
      </c>
      <c r="J2239">
        <v>322</v>
      </c>
      <c r="K2239">
        <v>65</v>
      </c>
      <c r="L2239">
        <v>399</v>
      </c>
      <c r="M2239">
        <v>43</v>
      </c>
      <c r="N2239" s="20">
        <f t="shared" si="476"/>
        <v>1</v>
      </c>
      <c r="P2239" s="20">
        <f t="shared" si="477"/>
        <v>1</v>
      </c>
      <c r="R2239" s="12">
        <f t="shared" si="478"/>
        <v>0.20186335403726707</v>
      </c>
      <c r="S2239" s="21">
        <f t="shared" si="479"/>
        <v>3.6857209012416625E-2</v>
      </c>
      <c r="T2239" s="21">
        <f t="shared" si="480"/>
        <v>1.698098347546062E-2</v>
      </c>
      <c r="U2239" s="21">
        <f t="shared" si="481"/>
        <v>2.6871006575348133E-2</v>
      </c>
      <c r="V2239" s="21">
        <f t="shared" si="482"/>
        <v>2.6903066354408461E-2</v>
      </c>
      <c r="W2239" s="22">
        <f t="shared" si="483"/>
        <v>442</v>
      </c>
      <c r="X2239" s="21">
        <f t="shared" si="484"/>
        <v>0.14705882352941177</v>
      </c>
      <c r="Y2239" s="23">
        <f t="shared" si="485"/>
        <v>9.430769230769231</v>
      </c>
      <c r="Z2239" s="21">
        <f t="shared" si="486"/>
        <v>0.40300000000000002</v>
      </c>
      <c r="AA2239" s="21">
        <f t="shared" si="487"/>
        <v>0.70499999999999996</v>
      </c>
      <c r="AB2239" s="21">
        <f t="shared" si="488"/>
        <v>0.65600000000000003</v>
      </c>
      <c r="AC2239" s="21">
        <f t="shared" si="489"/>
        <v>0</v>
      </c>
    </row>
    <row r="2240" spans="2:29" x14ac:dyDescent="0.25">
      <c r="B2240" t="s">
        <v>3643</v>
      </c>
      <c r="C2240" t="s">
        <v>3644</v>
      </c>
      <c r="D2240" t="s">
        <v>7409</v>
      </c>
      <c r="E2240">
        <v>613</v>
      </c>
      <c r="F2240">
        <v>650</v>
      </c>
      <c r="G2240" t="s">
        <v>49</v>
      </c>
      <c r="H2240">
        <v>367</v>
      </c>
      <c r="I2240">
        <v>490</v>
      </c>
      <c r="J2240">
        <v>525</v>
      </c>
      <c r="K2240">
        <v>47</v>
      </c>
      <c r="L2240">
        <v>98</v>
      </c>
      <c r="M2240">
        <v>3</v>
      </c>
      <c r="N2240" s="20">
        <f t="shared" ref="N2240:N2303" si="490">IF(V2240&lt;5%,1,0)</f>
        <v>1</v>
      </c>
      <c r="P2240" s="20">
        <f t="shared" si="477"/>
        <v>1</v>
      </c>
      <c r="R2240" s="12">
        <f t="shared" si="478"/>
        <v>8.9523809523809519E-2</v>
      </c>
      <c r="S2240" s="21">
        <f t="shared" si="479"/>
        <v>5.9512300743294944E-2</v>
      </c>
      <c r="T2240" s="21">
        <f t="shared" si="480"/>
        <v>1.3894214014664508E-2</v>
      </c>
      <c r="U2240" s="21">
        <f t="shared" si="481"/>
        <v>3.6452310239594166E-2</v>
      </c>
      <c r="V2240" s="21">
        <f t="shared" si="482"/>
        <v>3.6619608332517872E-2</v>
      </c>
      <c r="W2240" s="22">
        <f t="shared" si="483"/>
        <v>101</v>
      </c>
      <c r="X2240" s="21">
        <f t="shared" si="484"/>
        <v>0.46534653465346537</v>
      </c>
      <c r="Y2240" s="23">
        <f t="shared" si="485"/>
        <v>13.042553191489361</v>
      </c>
      <c r="Z2240" s="21">
        <f t="shared" si="486"/>
        <v>0.45800000000000002</v>
      </c>
      <c r="AA2240" s="21">
        <f t="shared" si="487"/>
        <v>0.96299999999999997</v>
      </c>
      <c r="AB2240" s="21">
        <f t="shared" si="488"/>
        <v>0.50700000000000001</v>
      </c>
      <c r="AC2240" s="21">
        <f t="shared" si="489"/>
        <v>0</v>
      </c>
    </row>
    <row r="2241" spans="2:29" x14ac:dyDescent="0.25">
      <c r="B2241" t="s">
        <v>3695</v>
      </c>
      <c r="C2241" t="s">
        <v>3696</v>
      </c>
      <c r="D2241" t="s">
        <v>7418</v>
      </c>
      <c r="E2241">
        <v>613</v>
      </c>
      <c r="F2241" s="1">
        <v>2035</v>
      </c>
      <c r="G2241" t="s">
        <v>37</v>
      </c>
      <c r="H2241" s="1">
        <v>1070</v>
      </c>
      <c r="I2241">
        <v>947</v>
      </c>
      <c r="J2241">
        <v>592</v>
      </c>
      <c r="K2241">
        <v>159</v>
      </c>
      <c r="L2241" s="1">
        <v>1272</v>
      </c>
      <c r="M2241">
        <v>167</v>
      </c>
      <c r="N2241" s="20">
        <f t="shared" si="490"/>
        <v>1</v>
      </c>
      <c r="P2241" s="20">
        <f t="shared" si="477"/>
        <v>1</v>
      </c>
      <c r="R2241" s="12">
        <f t="shared" si="478"/>
        <v>0.26858108108108109</v>
      </c>
      <c r="S2241" s="21">
        <f t="shared" si="479"/>
        <v>-2.4127139420413446E-2</v>
      </c>
      <c r="T2241" s="21">
        <f t="shared" si="480"/>
        <v>-8.9679452649025992E-2</v>
      </c>
      <c r="U2241" s="21">
        <f t="shared" si="481"/>
        <v>-5.7473015459095778E-2</v>
      </c>
      <c r="V2241" s="21">
        <f t="shared" si="482"/>
        <v>-5.7093202509511741E-2</v>
      </c>
      <c r="W2241" s="22">
        <f t="shared" si="483"/>
        <v>1439</v>
      </c>
      <c r="X2241" s="21">
        <f t="shared" si="484"/>
        <v>0.11049339819318972</v>
      </c>
      <c r="Y2241" s="23">
        <f t="shared" si="485"/>
        <v>3.8553459119496853</v>
      </c>
      <c r="Z2241" s="21">
        <f t="shared" si="486"/>
        <v>7.4999999999999997E-2</v>
      </c>
      <c r="AA2241" s="21">
        <f t="shared" si="487"/>
        <v>0.58899999999999997</v>
      </c>
      <c r="AB2241" s="21">
        <f t="shared" si="488"/>
        <v>0.94100000000000006</v>
      </c>
      <c r="AC2241" s="21">
        <f t="shared" si="489"/>
        <v>0</v>
      </c>
    </row>
    <row r="2242" spans="2:29" x14ac:dyDescent="0.25">
      <c r="B2242" t="s">
        <v>3649</v>
      </c>
      <c r="C2242" t="s">
        <v>3650</v>
      </c>
      <c r="D2242" t="s">
        <v>7409</v>
      </c>
      <c r="E2242">
        <v>612</v>
      </c>
      <c r="F2242" t="s">
        <v>30</v>
      </c>
      <c r="G2242" t="s">
        <v>31</v>
      </c>
      <c r="H2242">
        <v>473</v>
      </c>
      <c r="I2242">
        <v>288</v>
      </c>
      <c r="J2242">
        <v>488</v>
      </c>
      <c r="K2242">
        <v>151</v>
      </c>
      <c r="L2242" s="1">
        <v>1161</v>
      </c>
      <c r="M2242" s="1">
        <v>1396</v>
      </c>
      <c r="N2242" s="20">
        <f t="shared" si="490"/>
        <v>1</v>
      </c>
      <c r="P2242" s="20">
        <f t="shared" ref="P2242:P2305" si="491">SUM(N2242:O2242)</f>
        <v>1</v>
      </c>
      <c r="R2242" s="12">
        <f t="shared" ref="R2242:R2305" si="492">K2242/J2242</f>
        <v>0.3094262295081967</v>
      </c>
      <c r="S2242" s="21">
        <f t="shared" ref="S2242:S2305" si="493">(I2242/H2242)^(1/5)-1</f>
        <v>-9.4462855639519061E-2</v>
      </c>
      <c r="T2242" s="21">
        <f t="shared" ref="T2242:T2305" si="494">(J2242/I2242)^(1/5)-1</f>
        <v>0.11123386176399142</v>
      </c>
      <c r="U2242" s="21">
        <f t="shared" ref="U2242:U2305" si="495">(J2242/H2242)^(1/10)-1</f>
        <v>3.1268802591395417E-3</v>
      </c>
      <c r="V2242" s="21">
        <f t="shared" ref="V2242:V2305" si="496">AVERAGE(S2242:U2242)</f>
        <v>6.6326287945372986E-3</v>
      </c>
      <c r="W2242" s="22">
        <f t="shared" ref="W2242:W2305" si="497">MAX(L2242,0)+MAX(M2242,0)</f>
        <v>2557</v>
      </c>
      <c r="X2242" s="21">
        <f t="shared" ref="X2242:X2305" si="498">IF(W2242&gt;0,(J2242*R2242)/W2242,1000%)</f>
        <v>5.9053578412201796E-2</v>
      </c>
      <c r="Y2242" s="23">
        <f t="shared" ref="Y2242:Y2305" si="499">IF(R2242&gt;0,E2242/(J2242*R2242),100000)</f>
        <v>4.0529801324503314</v>
      </c>
      <c r="Z2242" s="21">
        <f t="shared" ref="Z2242:Z2305" si="500">_xlfn.PERCENTRANK.EXC($V$1:$V$3842,V2242)</f>
        <v>0.27900000000000003</v>
      </c>
      <c r="AA2242" s="21">
        <f t="shared" ref="AA2242:AA2305" si="501">_xlfn.PERCENTRANK.EXC($X$2:$X$3843,X2242)</f>
        <v>0.38300000000000001</v>
      </c>
      <c r="AB2242" s="21">
        <f t="shared" ref="AB2242:AB2305" si="502">1-_xlfn.PERCENTRANK.EXC($Y$2:$Y$3843,Y2242)</f>
        <v>0.93300000000000005</v>
      </c>
      <c r="AC2242" s="21">
        <f t="shared" ref="AC2242:AC2305" si="503">IF(P2242=0,25%*Z2242+25%*AA2242+50%*AB2242,0)</f>
        <v>0</v>
      </c>
    </row>
    <row r="2243" spans="2:29" x14ac:dyDescent="0.25">
      <c r="B2243" t="s">
        <v>3820</v>
      </c>
      <c r="C2243" t="s">
        <v>3821</v>
      </c>
      <c r="D2243" t="s">
        <v>7412</v>
      </c>
      <c r="E2243">
        <v>612</v>
      </c>
      <c r="F2243" s="1">
        <v>1337</v>
      </c>
      <c r="G2243" t="s">
        <v>31</v>
      </c>
      <c r="H2243" s="1">
        <v>1221</v>
      </c>
      <c r="I2243" s="1">
        <v>1178</v>
      </c>
      <c r="J2243">
        <v>909</v>
      </c>
      <c r="K2243">
        <v>195</v>
      </c>
      <c r="L2243">
        <v>584</v>
      </c>
      <c r="M2243">
        <v>530</v>
      </c>
      <c r="N2243" s="20">
        <f t="shared" si="490"/>
        <v>1</v>
      </c>
      <c r="P2243" s="20">
        <f t="shared" si="491"/>
        <v>1</v>
      </c>
      <c r="R2243" s="12">
        <f t="shared" si="492"/>
        <v>0.21452145214521451</v>
      </c>
      <c r="S2243" s="21">
        <f t="shared" si="493"/>
        <v>-7.1447758386450344E-3</v>
      </c>
      <c r="T2243" s="21">
        <f t="shared" si="494"/>
        <v>-5.0524596741930883E-2</v>
      </c>
      <c r="U2243" s="21">
        <f t="shared" si="495"/>
        <v>-2.9076926663351377E-2</v>
      </c>
      <c r="V2243" s="21">
        <f t="shared" si="496"/>
        <v>-2.8915433081309099E-2</v>
      </c>
      <c r="W2243" s="22">
        <f t="shared" si="497"/>
        <v>1114</v>
      </c>
      <c r="X2243" s="21">
        <f t="shared" si="498"/>
        <v>0.17504488330341114</v>
      </c>
      <c r="Y2243" s="23">
        <f t="shared" si="499"/>
        <v>3.1384615384615384</v>
      </c>
      <c r="Z2243" s="21">
        <f t="shared" si="500"/>
        <v>0.13200000000000001</v>
      </c>
      <c r="AA2243" s="21">
        <f t="shared" si="501"/>
        <v>0.77200000000000002</v>
      </c>
      <c r="AB2243" s="21">
        <f t="shared" si="502"/>
        <v>0.96099999999999997</v>
      </c>
      <c r="AC2243" s="21">
        <f t="shared" si="503"/>
        <v>0</v>
      </c>
    </row>
    <row r="2244" spans="2:29" x14ac:dyDescent="0.25">
      <c r="B2244" t="s">
        <v>3683</v>
      </c>
      <c r="C2244" t="s">
        <v>3684</v>
      </c>
      <c r="D2244" t="s">
        <v>7416</v>
      </c>
      <c r="E2244">
        <v>606</v>
      </c>
      <c r="F2244">
        <v>731</v>
      </c>
      <c r="G2244" t="s">
        <v>46</v>
      </c>
      <c r="H2244" s="1">
        <v>1289</v>
      </c>
      <c r="I2244" s="1">
        <v>1036</v>
      </c>
      <c r="J2244">
        <v>887</v>
      </c>
      <c r="K2244">
        <v>109</v>
      </c>
      <c r="L2244">
        <v>479</v>
      </c>
      <c r="M2244">
        <v>39</v>
      </c>
      <c r="N2244" s="20">
        <f t="shared" si="490"/>
        <v>1</v>
      </c>
      <c r="P2244" s="20">
        <f t="shared" si="491"/>
        <v>1</v>
      </c>
      <c r="R2244" s="12">
        <f t="shared" si="492"/>
        <v>0.12288613303269448</v>
      </c>
      <c r="S2244" s="21">
        <f t="shared" si="493"/>
        <v>-4.2758832887149656E-2</v>
      </c>
      <c r="T2244" s="21">
        <f t="shared" si="494"/>
        <v>-3.0578219790984296E-2</v>
      </c>
      <c r="U2244" s="21">
        <f t="shared" si="495"/>
        <v>-3.6687778385483538E-2</v>
      </c>
      <c r="V2244" s="21">
        <f t="shared" si="496"/>
        <v>-3.6674943687872497E-2</v>
      </c>
      <c r="W2244" s="22">
        <f t="shared" si="497"/>
        <v>518</v>
      </c>
      <c r="X2244" s="21">
        <f t="shared" si="498"/>
        <v>0.21042471042471042</v>
      </c>
      <c r="Y2244" s="23">
        <f t="shared" si="499"/>
        <v>5.5596330275229358</v>
      </c>
      <c r="Z2244" s="21">
        <f t="shared" si="500"/>
        <v>0.115</v>
      </c>
      <c r="AA2244" s="21">
        <f t="shared" si="501"/>
        <v>0.83599999999999997</v>
      </c>
      <c r="AB2244" s="21">
        <f t="shared" si="502"/>
        <v>0.86599999999999999</v>
      </c>
      <c r="AC2244" s="21">
        <f t="shared" si="503"/>
        <v>0</v>
      </c>
    </row>
    <row r="2245" spans="2:29" x14ac:dyDescent="0.25">
      <c r="B2245" t="s">
        <v>3627</v>
      </c>
      <c r="C2245" t="s">
        <v>3628</v>
      </c>
      <c r="D2245" t="s">
        <v>7416</v>
      </c>
      <c r="E2245">
        <v>600</v>
      </c>
      <c r="F2245">
        <v>850</v>
      </c>
      <c r="G2245" t="s">
        <v>46</v>
      </c>
      <c r="H2245" s="1">
        <v>1416</v>
      </c>
      <c r="I2245">
        <v>993</v>
      </c>
      <c r="J2245" s="1">
        <v>1009</v>
      </c>
      <c r="K2245">
        <v>90</v>
      </c>
      <c r="L2245">
        <v>327</v>
      </c>
      <c r="M2245">
        <v>155</v>
      </c>
      <c r="N2245" s="20">
        <f t="shared" si="490"/>
        <v>1</v>
      </c>
      <c r="P2245" s="20">
        <f t="shared" si="491"/>
        <v>1</v>
      </c>
      <c r="R2245" s="12">
        <f t="shared" si="492"/>
        <v>8.9197224975222991E-2</v>
      </c>
      <c r="S2245" s="21">
        <f t="shared" si="493"/>
        <v>-6.8512140254659348E-2</v>
      </c>
      <c r="T2245" s="21">
        <f t="shared" si="494"/>
        <v>3.2019867043038275E-3</v>
      </c>
      <c r="U2245" s="21">
        <f t="shared" si="495"/>
        <v>-3.3319871163441372E-2</v>
      </c>
      <c r="V2245" s="21">
        <f t="shared" si="496"/>
        <v>-3.2876674904598967E-2</v>
      </c>
      <c r="W2245" s="22">
        <f t="shared" si="497"/>
        <v>482</v>
      </c>
      <c r="X2245" s="21">
        <f t="shared" si="498"/>
        <v>0.18672199170124482</v>
      </c>
      <c r="Y2245" s="23">
        <f t="shared" si="499"/>
        <v>6.666666666666667</v>
      </c>
      <c r="Z2245" s="21">
        <f t="shared" si="500"/>
        <v>0.121</v>
      </c>
      <c r="AA2245" s="21">
        <f t="shared" si="501"/>
        <v>0.79400000000000004</v>
      </c>
      <c r="AB2245" s="21">
        <f t="shared" si="502"/>
        <v>0.80800000000000005</v>
      </c>
      <c r="AC2245" s="21">
        <f t="shared" si="503"/>
        <v>0</v>
      </c>
    </row>
    <row r="2246" spans="2:29" x14ac:dyDescent="0.25">
      <c r="B2246" t="s">
        <v>3707</v>
      </c>
      <c r="C2246" t="s">
        <v>3708</v>
      </c>
      <c r="D2246" t="s">
        <v>4419</v>
      </c>
      <c r="E2246">
        <v>594</v>
      </c>
      <c r="F2246">
        <v>498</v>
      </c>
      <c r="G2246" t="s">
        <v>31</v>
      </c>
      <c r="H2246">
        <v>90</v>
      </c>
      <c r="I2246">
        <v>89</v>
      </c>
      <c r="J2246">
        <v>113</v>
      </c>
      <c r="K2246">
        <v>23</v>
      </c>
      <c r="L2246">
        <v>260</v>
      </c>
      <c r="M2246" t="s">
        <v>30</v>
      </c>
      <c r="N2246" s="20">
        <f t="shared" si="490"/>
        <v>1</v>
      </c>
      <c r="P2246" s="20">
        <f t="shared" si="491"/>
        <v>1</v>
      </c>
      <c r="R2246" s="12">
        <f t="shared" si="492"/>
        <v>0.20353982300884957</v>
      </c>
      <c r="S2246" s="21">
        <f t="shared" si="493"/>
        <v>-2.2321651255339248E-3</v>
      </c>
      <c r="T2246" s="21">
        <f t="shared" si="494"/>
        <v>4.8908699414033752E-2</v>
      </c>
      <c r="U2246" s="21">
        <f t="shared" si="495"/>
        <v>2.301874958151795E-2</v>
      </c>
      <c r="V2246" s="21">
        <f t="shared" si="496"/>
        <v>2.3231761290005926E-2</v>
      </c>
      <c r="W2246" s="22">
        <f t="shared" si="497"/>
        <v>260</v>
      </c>
      <c r="X2246" s="21">
        <f t="shared" si="498"/>
        <v>8.8461538461538466E-2</v>
      </c>
      <c r="Y2246" s="23">
        <f t="shared" si="499"/>
        <v>25.826086956521738</v>
      </c>
      <c r="Z2246" s="21">
        <f t="shared" si="500"/>
        <v>0.38100000000000001</v>
      </c>
      <c r="AA2246" s="21">
        <f t="shared" si="501"/>
        <v>0.5</v>
      </c>
      <c r="AB2246" s="21">
        <f t="shared" si="502"/>
        <v>0.29000000000000004</v>
      </c>
      <c r="AC2246" s="21">
        <f t="shared" si="503"/>
        <v>0</v>
      </c>
    </row>
    <row r="2247" spans="2:29" x14ac:dyDescent="0.25">
      <c r="B2247" t="s">
        <v>3701</v>
      </c>
      <c r="C2247" t="s">
        <v>3702</v>
      </c>
      <c r="D2247" t="s">
        <v>1737</v>
      </c>
      <c r="E2247">
        <v>592</v>
      </c>
      <c r="F2247" s="1">
        <v>1816</v>
      </c>
      <c r="G2247" t="s">
        <v>99</v>
      </c>
      <c r="H2247" s="1">
        <v>10956</v>
      </c>
      <c r="I2247" s="1">
        <v>12998</v>
      </c>
      <c r="J2247" s="1">
        <v>9921</v>
      </c>
      <c r="K2247">
        <v>-170</v>
      </c>
      <c r="L2247">
        <v>828</v>
      </c>
      <c r="M2247" s="1">
        <v>2164</v>
      </c>
      <c r="N2247" s="20">
        <f t="shared" si="490"/>
        <v>1</v>
      </c>
      <c r="P2247" s="20">
        <f t="shared" si="491"/>
        <v>1</v>
      </c>
      <c r="R2247" s="12">
        <f t="shared" si="492"/>
        <v>-1.7135369418405402E-2</v>
      </c>
      <c r="S2247" s="21">
        <f t="shared" si="493"/>
        <v>3.4772555692766272E-2</v>
      </c>
      <c r="T2247" s="21">
        <f t="shared" si="494"/>
        <v>-5.2594757896612609E-2</v>
      </c>
      <c r="U2247" s="21">
        <f t="shared" si="495"/>
        <v>-9.8742788675539872E-3</v>
      </c>
      <c r="V2247" s="21">
        <f t="shared" si="496"/>
        <v>-9.2321603571334423E-3</v>
      </c>
      <c r="W2247" s="22">
        <f t="shared" si="497"/>
        <v>2992</v>
      </c>
      <c r="X2247" s="21">
        <f t="shared" si="498"/>
        <v>-5.6818181818181816E-2</v>
      </c>
      <c r="Y2247" s="23">
        <f t="shared" si="499"/>
        <v>100000</v>
      </c>
      <c r="Z2247" s="21">
        <f t="shared" si="500"/>
        <v>0.19800000000000001</v>
      </c>
      <c r="AA2247" s="21">
        <f t="shared" si="501"/>
        <v>9.6000000000000002E-2</v>
      </c>
      <c r="AB2247" s="21">
        <f t="shared" si="502"/>
        <v>0.18200000000000005</v>
      </c>
      <c r="AC2247" s="21">
        <f t="shared" si="503"/>
        <v>0</v>
      </c>
    </row>
    <row r="2248" spans="2:29" x14ac:dyDescent="0.25">
      <c r="B2248" t="s">
        <v>3691</v>
      </c>
      <c r="C2248" t="s">
        <v>3692</v>
      </c>
      <c r="D2248" t="s">
        <v>4419</v>
      </c>
      <c r="E2248">
        <v>586</v>
      </c>
      <c r="F2248" s="1">
        <v>1527</v>
      </c>
      <c r="G2248" t="s">
        <v>31</v>
      </c>
      <c r="H2248">
        <v>163</v>
      </c>
      <c r="I2248">
        <v>229</v>
      </c>
      <c r="J2248">
        <v>239</v>
      </c>
      <c r="K2248">
        <v>28</v>
      </c>
      <c r="L2248">
        <v>495</v>
      </c>
      <c r="M2248">
        <v>683</v>
      </c>
      <c r="N2248" s="20">
        <f t="shared" si="490"/>
        <v>1</v>
      </c>
      <c r="P2248" s="20">
        <f t="shared" si="491"/>
        <v>1</v>
      </c>
      <c r="R2248" s="12">
        <f t="shared" si="492"/>
        <v>0.11715481171548117</v>
      </c>
      <c r="S2248" s="21">
        <f t="shared" si="493"/>
        <v>7.0359272223615932E-2</v>
      </c>
      <c r="T2248" s="21">
        <f t="shared" si="494"/>
        <v>8.5849508067696867E-3</v>
      </c>
      <c r="U2248" s="21">
        <f t="shared" si="495"/>
        <v>3.9013115374981977E-2</v>
      </c>
      <c r="V2248" s="21">
        <f t="shared" si="496"/>
        <v>3.9319112801789201E-2</v>
      </c>
      <c r="W2248" s="22">
        <f t="shared" si="497"/>
        <v>1178</v>
      </c>
      <c r="X2248" s="21">
        <f t="shared" si="498"/>
        <v>2.3769100169779286E-2</v>
      </c>
      <c r="Y2248" s="23">
        <f t="shared" si="499"/>
        <v>20.928571428571427</v>
      </c>
      <c r="Z2248" s="21">
        <f t="shared" si="500"/>
        <v>0.47299999999999998</v>
      </c>
      <c r="AA2248" s="21">
        <f t="shared" si="501"/>
        <v>0.223</v>
      </c>
      <c r="AB2248" s="21">
        <f t="shared" si="502"/>
        <v>0.33499999999999996</v>
      </c>
      <c r="AC2248" s="21">
        <f t="shared" si="503"/>
        <v>0</v>
      </c>
    </row>
    <row r="2249" spans="2:29" x14ac:dyDescent="0.25">
      <c r="B2249" t="s">
        <v>3744</v>
      </c>
      <c r="C2249" t="s">
        <v>3745</v>
      </c>
      <c r="D2249" t="s">
        <v>7417</v>
      </c>
      <c r="E2249">
        <v>584</v>
      </c>
      <c r="F2249" t="s">
        <v>30</v>
      </c>
      <c r="G2249" t="s">
        <v>31</v>
      </c>
      <c r="H2249">
        <v>207</v>
      </c>
      <c r="I2249">
        <v>321</v>
      </c>
      <c r="J2249">
        <v>242</v>
      </c>
      <c r="K2249">
        <v>15</v>
      </c>
      <c r="L2249">
        <v>816</v>
      </c>
      <c r="M2249">
        <v>635</v>
      </c>
      <c r="N2249" s="20">
        <f t="shared" si="490"/>
        <v>1</v>
      </c>
      <c r="P2249" s="20">
        <f t="shared" si="491"/>
        <v>1</v>
      </c>
      <c r="R2249" s="12">
        <f t="shared" si="492"/>
        <v>6.1983471074380167E-2</v>
      </c>
      <c r="S2249" s="21">
        <f t="shared" si="493"/>
        <v>9.1709117554948705E-2</v>
      </c>
      <c r="T2249" s="21">
        <f t="shared" si="494"/>
        <v>-5.4934157577763543E-2</v>
      </c>
      <c r="U2249" s="21">
        <f t="shared" si="495"/>
        <v>1.5744552957141833E-2</v>
      </c>
      <c r="V2249" s="21">
        <f t="shared" si="496"/>
        <v>1.7506504311442333E-2</v>
      </c>
      <c r="W2249" s="22">
        <f t="shared" si="497"/>
        <v>1451</v>
      </c>
      <c r="X2249" s="21">
        <f t="shared" si="498"/>
        <v>1.0337698139214336E-2</v>
      </c>
      <c r="Y2249" s="23">
        <f t="shared" si="499"/>
        <v>38.93333333333333</v>
      </c>
      <c r="Z2249" s="21">
        <f t="shared" si="500"/>
        <v>0.34300000000000003</v>
      </c>
      <c r="AA2249" s="21">
        <f t="shared" si="501"/>
        <v>0.189</v>
      </c>
      <c r="AB2249" s="21">
        <f t="shared" si="502"/>
        <v>0.23399999999999999</v>
      </c>
      <c r="AC2249" s="21">
        <f t="shared" si="503"/>
        <v>0</v>
      </c>
    </row>
    <row r="2250" spans="2:29" x14ac:dyDescent="0.25">
      <c r="B2250" t="s">
        <v>2443</v>
      </c>
      <c r="C2250" t="s">
        <v>3834</v>
      </c>
      <c r="D2250" t="s">
        <v>1737</v>
      </c>
      <c r="E2250">
        <v>582</v>
      </c>
      <c r="F2250" t="s">
        <v>30</v>
      </c>
      <c r="G2250" t="s">
        <v>31</v>
      </c>
      <c r="H2250">
        <v>238</v>
      </c>
      <c r="I2250">
        <v>242</v>
      </c>
      <c r="J2250">
        <v>238</v>
      </c>
      <c r="K2250">
        <v>81</v>
      </c>
      <c r="L2250" s="1">
        <v>2204</v>
      </c>
      <c r="M2250">
        <v>26</v>
      </c>
      <c r="N2250" s="20">
        <f t="shared" si="490"/>
        <v>1</v>
      </c>
      <c r="P2250" s="20">
        <f t="shared" si="491"/>
        <v>1</v>
      </c>
      <c r="R2250" s="12">
        <f t="shared" si="492"/>
        <v>0.34033613445378152</v>
      </c>
      <c r="S2250" s="21">
        <f t="shared" si="493"/>
        <v>3.3389724882293415E-3</v>
      </c>
      <c r="T2250" s="21">
        <f t="shared" si="494"/>
        <v>-3.3278608523985564E-3</v>
      </c>
      <c r="U2250" s="21">
        <f t="shared" si="495"/>
        <v>0</v>
      </c>
      <c r="V2250" s="21">
        <f t="shared" si="496"/>
        <v>3.7038786102616683E-6</v>
      </c>
      <c r="W2250" s="22">
        <f t="shared" si="497"/>
        <v>2230</v>
      </c>
      <c r="X2250" s="21">
        <f t="shared" si="498"/>
        <v>3.6322869955156947E-2</v>
      </c>
      <c r="Y2250" s="23">
        <f t="shared" si="499"/>
        <v>7.1851851851851851</v>
      </c>
      <c r="Z2250" s="21">
        <f t="shared" si="500"/>
        <v>0.24</v>
      </c>
      <c r="AA2250" s="21">
        <f t="shared" si="501"/>
        <v>0.27900000000000003</v>
      </c>
      <c r="AB2250" s="21">
        <f t="shared" si="502"/>
        <v>0.77600000000000002</v>
      </c>
      <c r="AC2250" s="21">
        <f t="shared" si="503"/>
        <v>0</v>
      </c>
    </row>
    <row r="2251" spans="2:29" x14ac:dyDescent="0.25">
      <c r="B2251" t="s">
        <v>3758</v>
      </c>
      <c r="C2251" t="s">
        <v>3759</v>
      </c>
      <c r="D2251" t="s">
        <v>7412</v>
      </c>
      <c r="E2251">
        <v>581</v>
      </c>
      <c r="F2251">
        <v>406</v>
      </c>
      <c r="G2251" t="s">
        <v>49</v>
      </c>
      <c r="H2251" s="1">
        <v>1670</v>
      </c>
      <c r="I2251" s="1">
        <v>1531</v>
      </c>
      <c r="J2251" s="1">
        <v>1566</v>
      </c>
      <c r="K2251">
        <v>57</v>
      </c>
      <c r="L2251">
        <v>295</v>
      </c>
      <c r="M2251" t="s">
        <v>30</v>
      </c>
      <c r="N2251" s="20">
        <f t="shared" si="490"/>
        <v>1</v>
      </c>
      <c r="P2251" s="20">
        <f t="shared" si="491"/>
        <v>1</v>
      </c>
      <c r="R2251" s="12">
        <f t="shared" si="492"/>
        <v>3.6398467432950193E-2</v>
      </c>
      <c r="S2251" s="21">
        <f t="shared" si="493"/>
        <v>-1.7230332293239115E-2</v>
      </c>
      <c r="T2251" s="21">
        <f t="shared" si="494"/>
        <v>4.530929941014783E-3</v>
      </c>
      <c r="U2251" s="21">
        <f t="shared" si="495"/>
        <v>-6.4092752952579213E-3</v>
      </c>
      <c r="V2251" s="21">
        <f t="shared" si="496"/>
        <v>-6.3695592158274179E-3</v>
      </c>
      <c r="W2251" s="22">
        <f t="shared" si="497"/>
        <v>295</v>
      </c>
      <c r="X2251" s="21">
        <f t="shared" si="498"/>
        <v>0.19322033898305085</v>
      </c>
      <c r="Y2251" s="23">
        <f t="shared" si="499"/>
        <v>10.192982456140351</v>
      </c>
      <c r="Z2251" s="21">
        <f t="shared" si="500"/>
        <v>0.21099999999999999</v>
      </c>
      <c r="AA2251" s="21">
        <f t="shared" si="501"/>
        <v>0.80500000000000005</v>
      </c>
      <c r="AB2251" s="21">
        <f t="shared" si="502"/>
        <v>0.61899999999999999</v>
      </c>
      <c r="AC2251" s="21">
        <f t="shared" si="503"/>
        <v>0</v>
      </c>
    </row>
    <row r="2252" spans="2:29" x14ac:dyDescent="0.25">
      <c r="B2252" t="s">
        <v>3726</v>
      </c>
      <c r="C2252" t="s">
        <v>3727</v>
      </c>
      <c r="D2252" t="s">
        <v>7415</v>
      </c>
      <c r="E2252">
        <v>580</v>
      </c>
      <c r="F2252">
        <v>494</v>
      </c>
      <c r="G2252" t="s">
        <v>99</v>
      </c>
      <c r="H2252">
        <v>159</v>
      </c>
      <c r="I2252">
        <v>116</v>
      </c>
      <c r="J2252">
        <v>205</v>
      </c>
      <c r="K2252">
        <v>47</v>
      </c>
      <c r="L2252">
        <v>229</v>
      </c>
      <c r="M2252" t="s">
        <v>30</v>
      </c>
      <c r="N2252" s="20">
        <f t="shared" si="490"/>
        <v>1</v>
      </c>
      <c r="P2252" s="20">
        <f t="shared" si="491"/>
        <v>1</v>
      </c>
      <c r="R2252" s="12">
        <f t="shared" si="492"/>
        <v>0.22926829268292684</v>
      </c>
      <c r="S2252" s="21">
        <f t="shared" si="493"/>
        <v>-6.1115492196459287E-2</v>
      </c>
      <c r="T2252" s="21">
        <f t="shared" si="494"/>
        <v>0.12062207767059996</v>
      </c>
      <c r="U2252" s="21">
        <f t="shared" si="495"/>
        <v>2.5736178472584692E-2</v>
      </c>
      <c r="V2252" s="21">
        <f t="shared" si="496"/>
        <v>2.8414254648908455E-2</v>
      </c>
      <c r="W2252" s="22">
        <f t="shared" si="497"/>
        <v>229</v>
      </c>
      <c r="X2252" s="21">
        <f t="shared" si="498"/>
        <v>0.20524017467248909</v>
      </c>
      <c r="Y2252" s="23">
        <f t="shared" si="499"/>
        <v>12.340425531914894</v>
      </c>
      <c r="Z2252" s="21">
        <f t="shared" si="500"/>
        <v>0.41099999999999998</v>
      </c>
      <c r="AA2252" s="21">
        <f t="shared" si="501"/>
        <v>0.82799999999999996</v>
      </c>
      <c r="AB2252" s="21">
        <f t="shared" si="502"/>
        <v>0.53200000000000003</v>
      </c>
      <c r="AC2252" s="21">
        <f t="shared" si="503"/>
        <v>0</v>
      </c>
    </row>
    <row r="2253" spans="2:29" x14ac:dyDescent="0.25">
      <c r="B2253" t="s">
        <v>3722</v>
      </c>
      <c r="C2253" t="s">
        <v>3723</v>
      </c>
      <c r="D2253" t="s">
        <v>7418</v>
      </c>
      <c r="E2253">
        <v>578</v>
      </c>
      <c r="F2253" t="s">
        <v>30</v>
      </c>
      <c r="G2253" t="s">
        <v>31</v>
      </c>
      <c r="H2253">
        <v>86</v>
      </c>
      <c r="I2253">
        <v>100</v>
      </c>
      <c r="J2253">
        <v>129</v>
      </c>
      <c r="K2253">
        <v>83</v>
      </c>
      <c r="L2253">
        <v>470</v>
      </c>
      <c r="M2253">
        <v>389</v>
      </c>
      <c r="N2253" s="20">
        <f t="shared" si="490"/>
        <v>1</v>
      </c>
      <c r="P2253" s="20">
        <f t="shared" si="491"/>
        <v>1</v>
      </c>
      <c r="R2253" s="12">
        <f t="shared" si="492"/>
        <v>0.64341085271317833</v>
      </c>
      <c r="S2253" s="21">
        <f t="shared" si="493"/>
        <v>3.0624138001266177E-2</v>
      </c>
      <c r="T2253" s="21">
        <f t="shared" si="494"/>
        <v>5.2247595617992637E-2</v>
      </c>
      <c r="U2253" s="21">
        <f t="shared" si="495"/>
        <v>4.1379743992410623E-2</v>
      </c>
      <c r="V2253" s="21">
        <f t="shared" si="496"/>
        <v>4.141715920388981E-2</v>
      </c>
      <c r="W2253" s="22">
        <f t="shared" si="497"/>
        <v>859</v>
      </c>
      <c r="X2253" s="21">
        <f t="shared" si="498"/>
        <v>9.662398137369034E-2</v>
      </c>
      <c r="Y2253" s="23">
        <f t="shared" si="499"/>
        <v>6.9638554216867474</v>
      </c>
      <c r="Z2253" s="21">
        <f t="shared" si="500"/>
        <v>0.48899999999999999</v>
      </c>
      <c r="AA2253" s="21">
        <f t="shared" si="501"/>
        <v>0.52800000000000002</v>
      </c>
      <c r="AB2253" s="21">
        <f t="shared" si="502"/>
        <v>0.79</v>
      </c>
      <c r="AC2253" s="21">
        <f t="shared" si="503"/>
        <v>0</v>
      </c>
    </row>
    <row r="2254" spans="2:29" x14ac:dyDescent="0.25">
      <c r="B2254" t="s">
        <v>3675</v>
      </c>
      <c r="C2254" t="s">
        <v>3676</v>
      </c>
      <c r="D2254" t="s">
        <v>1737</v>
      </c>
      <c r="E2254">
        <v>578</v>
      </c>
      <c r="F2254" s="1">
        <v>1148</v>
      </c>
      <c r="G2254" t="s">
        <v>86</v>
      </c>
      <c r="H2254" s="1">
        <v>1447</v>
      </c>
      <c r="I2254" s="1">
        <v>1682</v>
      </c>
      <c r="J2254" s="1">
        <v>2002</v>
      </c>
      <c r="K2254">
        <v>57</v>
      </c>
      <c r="L2254">
        <v>638</v>
      </c>
      <c r="M2254">
        <v>220</v>
      </c>
      <c r="N2254" s="20">
        <f t="shared" si="490"/>
        <v>1</v>
      </c>
      <c r="P2254" s="20">
        <f t="shared" si="491"/>
        <v>1</v>
      </c>
      <c r="R2254" s="12">
        <f t="shared" si="492"/>
        <v>2.8471528471528472E-2</v>
      </c>
      <c r="S2254" s="21">
        <f t="shared" si="493"/>
        <v>3.0555753033724153E-2</v>
      </c>
      <c r="T2254" s="21">
        <f t="shared" si="494"/>
        <v>3.5446385284526594E-2</v>
      </c>
      <c r="U2254" s="21">
        <f t="shared" si="495"/>
        <v>3.2998174883645648E-2</v>
      </c>
      <c r="V2254" s="21">
        <f t="shared" si="496"/>
        <v>3.3000104400632134E-2</v>
      </c>
      <c r="W2254" s="22">
        <f t="shared" si="497"/>
        <v>858</v>
      </c>
      <c r="X2254" s="21">
        <f t="shared" si="498"/>
        <v>6.6433566433566432E-2</v>
      </c>
      <c r="Y2254" s="23">
        <f t="shared" si="499"/>
        <v>10.140350877192983</v>
      </c>
      <c r="Z2254" s="21">
        <f t="shared" si="500"/>
        <v>0.438</v>
      </c>
      <c r="AA2254" s="21">
        <f t="shared" si="501"/>
        <v>0.41</v>
      </c>
      <c r="AB2254" s="21">
        <f t="shared" si="502"/>
        <v>0.622</v>
      </c>
      <c r="AC2254" s="21">
        <f t="shared" si="503"/>
        <v>0</v>
      </c>
    </row>
    <row r="2255" spans="2:29" x14ac:dyDescent="0.25">
      <c r="B2255" t="s">
        <v>3705</v>
      </c>
      <c r="C2255" t="s">
        <v>3706</v>
      </c>
      <c r="D2255" t="s">
        <v>7412</v>
      </c>
      <c r="E2255">
        <v>577</v>
      </c>
      <c r="F2255">
        <v>667</v>
      </c>
      <c r="G2255" t="s">
        <v>31</v>
      </c>
      <c r="H2255">
        <v>82</v>
      </c>
      <c r="I2255">
        <v>92</v>
      </c>
      <c r="J2255">
        <v>24</v>
      </c>
      <c r="K2255">
        <v>14</v>
      </c>
      <c r="L2255">
        <v>739</v>
      </c>
      <c r="M2255" t="s">
        <v>30</v>
      </c>
      <c r="N2255" s="20">
        <f t="shared" si="490"/>
        <v>1</v>
      </c>
      <c r="P2255" s="20">
        <f t="shared" si="491"/>
        <v>1</v>
      </c>
      <c r="R2255" s="12">
        <f t="shared" si="492"/>
        <v>0.58333333333333337</v>
      </c>
      <c r="S2255" s="21">
        <f t="shared" si="493"/>
        <v>2.3280728215380408E-2</v>
      </c>
      <c r="T2255" s="21">
        <f t="shared" si="494"/>
        <v>-0.2356633529289105</v>
      </c>
      <c r="U2255" s="21">
        <f t="shared" si="495"/>
        <v>-0.11561831723140792</v>
      </c>
      <c r="V2255" s="21">
        <f t="shared" si="496"/>
        <v>-0.10933364731497934</v>
      </c>
      <c r="W2255" s="22">
        <f t="shared" si="497"/>
        <v>739</v>
      </c>
      <c r="X2255" s="21">
        <f t="shared" si="498"/>
        <v>1.8944519621109608E-2</v>
      </c>
      <c r="Y2255" s="23">
        <f t="shared" si="499"/>
        <v>41.214285714285715</v>
      </c>
      <c r="Z2255" s="21">
        <f t="shared" si="500"/>
        <v>3.4000000000000002E-2</v>
      </c>
      <c r="AA2255" s="21">
        <f t="shared" si="501"/>
        <v>0.20899999999999999</v>
      </c>
      <c r="AB2255" s="21">
        <f t="shared" si="502"/>
        <v>0.22899999999999998</v>
      </c>
      <c r="AC2255" s="21">
        <f t="shared" si="503"/>
        <v>0</v>
      </c>
    </row>
    <row r="2256" spans="2:29" x14ac:dyDescent="0.25">
      <c r="B2256" t="s">
        <v>3641</v>
      </c>
      <c r="C2256" t="s">
        <v>3642</v>
      </c>
      <c r="D2256" t="s">
        <v>7417</v>
      </c>
      <c r="E2256">
        <v>577</v>
      </c>
      <c r="F2256">
        <v>563</v>
      </c>
      <c r="G2256" t="s">
        <v>31</v>
      </c>
      <c r="H2256">
        <v>93</v>
      </c>
      <c r="I2256">
        <v>51</v>
      </c>
      <c r="J2256">
        <v>77</v>
      </c>
      <c r="K2256">
        <v>73</v>
      </c>
      <c r="L2256">
        <v>548</v>
      </c>
      <c r="M2256" t="s">
        <v>30</v>
      </c>
      <c r="N2256" s="20">
        <f t="shared" si="490"/>
        <v>1</v>
      </c>
      <c r="P2256" s="20">
        <f t="shared" si="491"/>
        <v>1</v>
      </c>
      <c r="R2256" s="12">
        <f t="shared" si="492"/>
        <v>0.94805194805194803</v>
      </c>
      <c r="S2256" s="21">
        <f t="shared" si="493"/>
        <v>-0.11321682318648474</v>
      </c>
      <c r="T2256" s="21">
        <f t="shared" si="494"/>
        <v>8.5885689653612651E-2</v>
      </c>
      <c r="U2256" s="21">
        <f t="shared" si="495"/>
        <v>-1.8702307387118311E-2</v>
      </c>
      <c r="V2256" s="21">
        <f t="shared" si="496"/>
        <v>-1.5344480306663466E-2</v>
      </c>
      <c r="W2256" s="22">
        <f t="shared" si="497"/>
        <v>548</v>
      </c>
      <c r="X2256" s="21">
        <f t="shared" si="498"/>
        <v>0.13321167883211679</v>
      </c>
      <c r="Y2256" s="23">
        <f t="shared" si="499"/>
        <v>7.904109589041096</v>
      </c>
      <c r="Z2256" s="21">
        <f t="shared" si="500"/>
        <v>0.17399999999999999</v>
      </c>
      <c r="AA2256" s="21">
        <f t="shared" si="501"/>
        <v>0.66400000000000003</v>
      </c>
      <c r="AB2256" s="21">
        <f t="shared" si="502"/>
        <v>0.74</v>
      </c>
      <c r="AC2256" s="21">
        <f t="shared" si="503"/>
        <v>0</v>
      </c>
    </row>
    <row r="2257" spans="2:29" x14ac:dyDescent="0.25">
      <c r="B2257" t="s">
        <v>3724</v>
      </c>
      <c r="C2257" t="s">
        <v>3725</v>
      </c>
      <c r="D2257" t="s">
        <v>7422</v>
      </c>
      <c r="E2257">
        <v>568</v>
      </c>
      <c r="F2257">
        <v>406</v>
      </c>
      <c r="G2257" t="s">
        <v>56</v>
      </c>
      <c r="H2257">
        <v>207</v>
      </c>
      <c r="I2257">
        <v>139</v>
      </c>
      <c r="J2257">
        <v>193</v>
      </c>
      <c r="K2257">
        <v>75</v>
      </c>
      <c r="L2257">
        <v>251</v>
      </c>
      <c r="M2257" t="s">
        <v>30</v>
      </c>
      <c r="N2257" s="20">
        <f t="shared" si="490"/>
        <v>1</v>
      </c>
      <c r="P2257" s="20">
        <f t="shared" si="491"/>
        <v>1</v>
      </c>
      <c r="R2257" s="12">
        <f t="shared" si="492"/>
        <v>0.38860103626943004</v>
      </c>
      <c r="S2257" s="21">
        <f t="shared" si="493"/>
        <v>-7.655955707324158E-2</v>
      </c>
      <c r="T2257" s="21">
        <f t="shared" si="494"/>
        <v>6.7845696486658724E-2</v>
      </c>
      <c r="U2257" s="21">
        <f t="shared" si="495"/>
        <v>-6.9783975456157998E-3</v>
      </c>
      <c r="V2257" s="21">
        <f t="shared" si="496"/>
        <v>-5.2307527107328848E-3</v>
      </c>
      <c r="W2257" s="22">
        <f t="shared" si="497"/>
        <v>251</v>
      </c>
      <c r="X2257" s="21">
        <f t="shared" si="498"/>
        <v>0.29880478087649404</v>
      </c>
      <c r="Y2257" s="23">
        <f t="shared" si="499"/>
        <v>7.5733333333333333</v>
      </c>
      <c r="Z2257" s="21">
        <f t="shared" si="500"/>
        <v>0.215</v>
      </c>
      <c r="AA2257" s="21">
        <f t="shared" si="501"/>
        <v>0.91200000000000003</v>
      </c>
      <c r="AB2257" s="21">
        <f t="shared" si="502"/>
        <v>0.75800000000000001</v>
      </c>
      <c r="AC2257" s="21">
        <f t="shared" si="503"/>
        <v>0</v>
      </c>
    </row>
    <row r="2258" spans="2:29" x14ac:dyDescent="0.25">
      <c r="B2258" t="s">
        <v>3766</v>
      </c>
      <c r="C2258" t="s">
        <v>3767</v>
      </c>
      <c r="D2258" t="s">
        <v>7409</v>
      </c>
      <c r="E2258">
        <v>567</v>
      </c>
      <c r="F2258">
        <v>953</v>
      </c>
      <c r="G2258" t="s">
        <v>49</v>
      </c>
      <c r="H2258">
        <v>845</v>
      </c>
      <c r="I2258" s="1">
        <v>1239</v>
      </c>
      <c r="J2258" s="1">
        <v>1231</v>
      </c>
      <c r="K2258">
        <v>46</v>
      </c>
      <c r="L2258">
        <v>755</v>
      </c>
      <c r="M2258">
        <v>395</v>
      </c>
      <c r="N2258" s="20">
        <f t="shared" si="490"/>
        <v>1</v>
      </c>
      <c r="P2258" s="20">
        <f t="shared" si="491"/>
        <v>1</v>
      </c>
      <c r="R2258" s="12">
        <f t="shared" si="492"/>
        <v>3.736799350121852E-2</v>
      </c>
      <c r="S2258" s="21">
        <f t="shared" si="493"/>
        <v>7.9550392108401091E-2</v>
      </c>
      <c r="T2258" s="21">
        <f t="shared" si="494"/>
        <v>-1.2947122249286069E-3</v>
      </c>
      <c r="U2258" s="21">
        <f t="shared" si="495"/>
        <v>3.8341314317364539E-2</v>
      </c>
      <c r="V2258" s="21">
        <f t="shared" si="496"/>
        <v>3.8865664733612339E-2</v>
      </c>
      <c r="W2258" s="22">
        <f t="shared" si="497"/>
        <v>1150</v>
      </c>
      <c r="X2258" s="21">
        <f t="shared" si="498"/>
        <v>0.04</v>
      </c>
      <c r="Y2258" s="23">
        <f t="shared" si="499"/>
        <v>12.326086956521738</v>
      </c>
      <c r="Z2258" s="21">
        <f t="shared" si="500"/>
        <v>0.47</v>
      </c>
      <c r="AA2258" s="21">
        <f t="shared" si="501"/>
        <v>0.29799999999999999</v>
      </c>
      <c r="AB2258" s="21">
        <f t="shared" si="502"/>
        <v>0.53400000000000003</v>
      </c>
      <c r="AC2258" s="21">
        <f t="shared" si="503"/>
        <v>0</v>
      </c>
    </row>
    <row r="2259" spans="2:29" x14ac:dyDescent="0.25">
      <c r="B2259" t="s">
        <v>3685</v>
      </c>
      <c r="C2259" t="s">
        <v>3686</v>
      </c>
      <c r="D2259" t="s">
        <v>7412</v>
      </c>
      <c r="E2259">
        <v>567</v>
      </c>
      <c r="F2259">
        <v>361</v>
      </c>
      <c r="G2259" t="s">
        <v>49</v>
      </c>
      <c r="H2259" s="1">
        <v>3024</v>
      </c>
      <c r="I2259" s="1">
        <v>1778</v>
      </c>
      <c r="J2259" s="1">
        <v>2350</v>
      </c>
      <c r="K2259">
        <v>40</v>
      </c>
      <c r="L2259">
        <v>152</v>
      </c>
      <c r="M2259" t="s">
        <v>30</v>
      </c>
      <c r="N2259" s="20">
        <f t="shared" si="490"/>
        <v>1</v>
      </c>
      <c r="P2259" s="20">
        <f t="shared" si="491"/>
        <v>1</v>
      </c>
      <c r="R2259" s="12">
        <f t="shared" si="492"/>
        <v>1.7021276595744681E-2</v>
      </c>
      <c r="S2259" s="21">
        <f t="shared" si="493"/>
        <v>-0.1007716427435128</v>
      </c>
      <c r="T2259" s="21">
        <f t="shared" si="494"/>
        <v>5.7370576555833219E-2</v>
      </c>
      <c r="U2259" s="21">
        <f t="shared" si="495"/>
        <v>-2.4901232403790385E-2</v>
      </c>
      <c r="V2259" s="21">
        <f t="shared" si="496"/>
        <v>-2.2767432863823323E-2</v>
      </c>
      <c r="W2259" s="22">
        <f t="shared" si="497"/>
        <v>152</v>
      </c>
      <c r="X2259" s="21">
        <f t="shared" si="498"/>
        <v>0.26315789473684209</v>
      </c>
      <c r="Y2259" s="23">
        <f t="shared" si="499"/>
        <v>14.175000000000001</v>
      </c>
      <c r="Z2259" s="21">
        <f t="shared" si="500"/>
        <v>0.14699999999999999</v>
      </c>
      <c r="AA2259" s="21">
        <f t="shared" si="501"/>
        <v>0.89100000000000001</v>
      </c>
      <c r="AB2259" s="21">
        <f t="shared" si="502"/>
        <v>0.46899999999999997</v>
      </c>
      <c r="AC2259" s="21">
        <f t="shared" si="503"/>
        <v>0</v>
      </c>
    </row>
    <row r="2260" spans="2:29" x14ac:dyDescent="0.25">
      <c r="B2260" t="s">
        <v>3740</v>
      </c>
      <c r="C2260" t="s">
        <v>3741</v>
      </c>
      <c r="D2260" t="s">
        <v>7420</v>
      </c>
      <c r="E2260">
        <v>566</v>
      </c>
      <c r="F2260">
        <v>900</v>
      </c>
      <c r="G2260" t="s">
        <v>49</v>
      </c>
      <c r="H2260">
        <v>994</v>
      </c>
      <c r="I2260" s="1">
        <v>1109</v>
      </c>
      <c r="J2260" s="1">
        <v>1454</v>
      </c>
      <c r="K2260">
        <v>77</v>
      </c>
      <c r="L2260">
        <v>352</v>
      </c>
      <c r="M2260">
        <v>244</v>
      </c>
      <c r="N2260" s="20">
        <f t="shared" si="490"/>
        <v>1</v>
      </c>
      <c r="P2260" s="20">
        <f t="shared" si="491"/>
        <v>1</v>
      </c>
      <c r="R2260" s="12">
        <f t="shared" si="492"/>
        <v>5.2957359009628613E-2</v>
      </c>
      <c r="S2260" s="21">
        <f t="shared" si="493"/>
        <v>2.2136818530463342E-2</v>
      </c>
      <c r="T2260" s="21">
        <f t="shared" si="494"/>
        <v>5.566609160320235E-2</v>
      </c>
      <c r="U2260" s="21">
        <f t="shared" si="495"/>
        <v>3.8766181728008497E-2</v>
      </c>
      <c r="V2260" s="21">
        <f t="shared" si="496"/>
        <v>3.8856363953891394E-2</v>
      </c>
      <c r="W2260" s="22">
        <f t="shared" si="497"/>
        <v>596</v>
      </c>
      <c r="X2260" s="21">
        <f t="shared" si="498"/>
        <v>0.12919463087248323</v>
      </c>
      <c r="Y2260" s="23">
        <f t="shared" si="499"/>
        <v>7.3506493506493502</v>
      </c>
      <c r="Z2260" s="21">
        <f t="shared" si="500"/>
        <v>0.47</v>
      </c>
      <c r="AA2260" s="21">
        <f t="shared" si="501"/>
        <v>0.65100000000000002</v>
      </c>
      <c r="AB2260" s="21">
        <f t="shared" si="502"/>
        <v>0.76800000000000002</v>
      </c>
      <c r="AC2260" s="21">
        <f t="shared" si="503"/>
        <v>0</v>
      </c>
    </row>
    <row r="2261" spans="2:29" x14ac:dyDescent="0.25">
      <c r="B2261" t="s">
        <v>3789</v>
      </c>
      <c r="C2261" t="s">
        <v>3790</v>
      </c>
      <c r="D2261" t="s">
        <v>7412</v>
      </c>
      <c r="E2261">
        <v>560</v>
      </c>
      <c r="F2261">
        <v>677</v>
      </c>
      <c r="G2261" t="s">
        <v>34</v>
      </c>
      <c r="H2261">
        <v>418</v>
      </c>
      <c r="I2261">
        <v>503</v>
      </c>
      <c r="J2261">
        <v>431</v>
      </c>
      <c r="K2261">
        <v>46</v>
      </c>
      <c r="L2261">
        <v>282</v>
      </c>
      <c r="M2261">
        <v>124</v>
      </c>
      <c r="N2261" s="20">
        <f t="shared" si="490"/>
        <v>1</v>
      </c>
      <c r="P2261" s="20">
        <f t="shared" si="491"/>
        <v>1</v>
      </c>
      <c r="R2261" s="12">
        <f t="shared" si="492"/>
        <v>0.10672853828306264</v>
      </c>
      <c r="S2261" s="21">
        <f t="shared" si="493"/>
        <v>3.7715588328082195E-2</v>
      </c>
      <c r="T2261" s="21">
        <f t="shared" si="494"/>
        <v>-3.0423999564191284E-2</v>
      </c>
      <c r="U2261" s="21">
        <f t="shared" si="495"/>
        <v>3.0673605102671253E-3</v>
      </c>
      <c r="V2261" s="21">
        <f t="shared" si="496"/>
        <v>3.4529830913860118E-3</v>
      </c>
      <c r="W2261" s="22">
        <f t="shared" si="497"/>
        <v>406</v>
      </c>
      <c r="X2261" s="21">
        <f t="shared" si="498"/>
        <v>0.11330049261083744</v>
      </c>
      <c r="Y2261" s="23">
        <f t="shared" si="499"/>
        <v>12.173913043478262</v>
      </c>
      <c r="Z2261" s="21">
        <f t="shared" si="500"/>
        <v>0.26200000000000001</v>
      </c>
      <c r="AA2261" s="21">
        <f t="shared" si="501"/>
        <v>0.59899999999999998</v>
      </c>
      <c r="AB2261" s="21">
        <f t="shared" si="502"/>
        <v>0.53899999999999992</v>
      </c>
      <c r="AC2261" s="21">
        <f t="shared" si="503"/>
        <v>0</v>
      </c>
    </row>
    <row r="2262" spans="2:29" x14ac:dyDescent="0.25">
      <c r="B2262" t="s">
        <v>3677</v>
      </c>
      <c r="C2262" t="s">
        <v>3678</v>
      </c>
      <c r="D2262" t="s">
        <v>7411</v>
      </c>
      <c r="E2262">
        <v>559</v>
      </c>
      <c r="F2262" s="1">
        <v>1143</v>
      </c>
      <c r="G2262" t="s">
        <v>56</v>
      </c>
      <c r="H2262" s="1">
        <v>3131</v>
      </c>
      <c r="I2262" s="1">
        <v>2677</v>
      </c>
      <c r="J2262" s="1">
        <v>3265</v>
      </c>
      <c r="K2262">
        <v>51</v>
      </c>
      <c r="L2262">
        <v>550</v>
      </c>
      <c r="M2262">
        <v>14</v>
      </c>
      <c r="N2262" s="20">
        <f t="shared" si="490"/>
        <v>1</v>
      </c>
      <c r="P2262" s="20">
        <f t="shared" si="491"/>
        <v>1</v>
      </c>
      <c r="R2262" s="12">
        <f t="shared" si="492"/>
        <v>1.562021439509954E-2</v>
      </c>
      <c r="S2262" s="21">
        <f t="shared" si="493"/>
        <v>-3.084540161594429E-2</v>
      </c>
      <c r="T2262" s="21">
        <f t="shared" si="494"/>
        <v>4.0511687779979377E-2</v>
      </c>
      <c r="U2262" s="21">
        <f t="shared" si="495"/>
        <v>4.199525435220508E-3</v>
      </c>
      <c r="V2262" s="21">
        <f t="shared" si="496"/>
        <v>4.6219371997518648E-3</v>
      </c>
      <c r="W2262" s="22">
        <f t="shared" si="497"/>
        <v>564</v>
      </c>
      <c r="X2262" s="21">
        <f t="shared" si="498"/>
        <v>9.0425531914893623E-2</v>
      </c>
      <c r="Y2262" s="23">
        <f t="shared" si="499"/>
        <v>10.96078431372549</v>
      </c>
      <c r="Z2262" s="21">
        <f t="shared" si="500"/>
        <v>0.26800000000000002</v>
      </c>
      <c r="AA2262" s="21">
        <f t="shared" si="501"/>
        <v>0.505</v>
      </c>
      <c r="AB2262" s="21">
        <f t="shared" si="502"/>
        <v>0.58699999999999997</v>
      </c>
      <c r="AC2262" s="21">
        <f t="shared" si="503"/>
        <v>0</v>
      </c>
    </row>
    <row r="2263" spans="2:29" x14ac:dyDescent="0.25">
      <c r="B2263" t="s">
        <v>3762</v>
      </c>
      <c r="C2263" t="s">
        <v>3763</v>
      </c>
      <c r="D2263" t="s">
        <v>7410</v>
      </c>
      <c r="E2263">
        <v>558</v>
      </c>
      <c r="F2263">
        <v>595</v>
      </c>
      <c r="G2263" t="s">
        <v>34</v>
      </c>
      <c r="H2263">
        <v>496</v>
      </c>
      <c r="I2263">
        <v>546</v>
      </c>
      <c r="J2263">
        <v>392</v>
      </c>
      <c r="K2263">
        <v>47</v>
      </c>
      <c r="L2263">
        <v>250</v>
      </c>
      <c r="M2263">
        <v>17</v>
      </c>
      <c r="N2263" s="20">
        <f t="shared" si="490"/>
        <v>1</v>
      </c>
      <c r="P2263" s="20">
        <f t="shared" si="491"/>
        <v>1</v>
      </c>
      <c r="R2263" s="12">
        <f t="shared" si="492"/>
        <v>0.11989795918367346</v>
      </c>
      <c r="S2263" s="21">
        <f t="shared" si="493"/>
        <v>1.939428207930316E-2</v>
      </c>
      <c r="T2263" s="21">
        <f t="shared" si="494"/>
        <v>-6.4123192598646073E-2</v>
      </c>
      <c r="U2263" s="21">
        <f t="shared" si="495"/>
        <v>-2.3256704043701393E-2</v>
      </c>
      <c r="V2263" s="21">
        <f t="shared" si="496"/>
        <v>-2.266187152101477E-2</v>
      </c>
      <c r="W2263" s="22">
        <f t="shared" si="497"/>
        <v>267</v>
      </c>
      <c r="X2263" s="21">
        <f t="shared" si="498"/>
        <v>0.17602996254681649</v>
      </c>
      <c r="Y2263" s="23">
        <f t="shared" si="499"/>
        <v>11.872340425531915</v>
      </c>
      <c r="Z2263" s="21">
        <f t="shared" si="500"/>
        <v>0.14699999999999999</v>
      </c>
      <c r="AA2263" s="21">
        <f t="shared" si="501"/>
        <v>0.77300000000000002</v>
      </c>
      <c r="AB2263" s="21">
        <f t="shared" si="502"/>
        <v>0.55000000000000004</v>
      </c>
      <c r="AC2263" s="21">
        <f t="shared" si="503"/>
        <v>0</v>
      </c>
    </row>
    <row r="2264" spans="2:29" x14ac:dyDescent="0.25">
      <c r="B2264" t="s">
        <v>3748</v>
      </c>
      <c r="C2264" t="s">
        <v>3749</v>
      </c>
      <c r="D2264" t="s">
        <v>7411</v>
      </c>
      <c r="E2264">
        <v>557</v>
      </c>
      <c r="F2264" s="1">
        <v>1108</v>
      </c>
      <c r="G2264" t="s">
        <v>49</v>
      </c>
      <c r="H2264" s="1">
        <v>4204</v>
      </c>
      <c r="I2264" s="1">
        <v>3190</v>
      </c>
      <c r="J2264" s="1">
        <v>3539</v>
      </c>
      <c r="K2264">
        <v>40</v>
      </c>
      <c r="L2264">
        <v>211</v>
      </c>
      <c r="M2264">
        <v>646</v>
      </c>
      <c r="N2264" s="20">
        <f t="shared" si="490"/>
        <v>1</v>
      </c>
      <c r="P2264" s="20">
        <f t="shared" si="491"/>
        <v>1</v>
      </c>
      <c r="R2264" s="12">
        <f t="shared" si="492"/>
        <v>1.1302627860977677E-2</v>
      </c>
      <c r="S2264" s="21">
        <f t="shared" si="493"/>
        <v>-5.3707070514873667E-2</v>
      </c>
      <c r="T2264" s="21">
        <f t="shared" si="494"/>
        <v>2.0981742366377176E-2</v>
      </c>
      <c r="U2264" s="21">
        <f t="shared" si="495"/>
        <v>-1.7071821578652946E-2</v>
      </c>
      <c r="V2264" s="21">
        <f t="shared" si="496"/>
        <v>-1.6599049909049812E-2</v>
      </c>
      <c r="W2264" s="22">
        <f t="shared" si="497"/>
        <v>857</v>
      </c>
      <c r="X2264" s="21">
        <f t="shared" si="498"/>
        <v>4.6674445740956826E-2</v>
      </c>
      <c r="Y2264" s="23">
        <f t="shared" si="499"/>
        <v>13.925000000000001</v>
      </c>
      <c r="Z2264" s="21">
        <f t="shared" si="500"/>
        <v>0.16800000000000001</v>
      </c>
      <c r="AA2264" s="21">
        <f t="shared" si="501"/>
        <v>0.32700000000000001</v>
      </c>
      <c r="AB2264" s="21">
        <f t="shared" si="502"/>
        <v>0.48099999999999998</v>
      </c>
      <c r="AC2264" s="21">
        <f t="shared" si="503"/>
        <v>0</v>
      </c>
    </row>
    <row r="2265" spans="2:29" x14ac:dyDescent="0.25">
      <c r="B2265" t="s">
        <v>3738</v>
      </c>
      <c r="C2265" t="s">
        <v>3739</v>
      </c>
      <c r="D2265" t="s">
        <v>7410</v>
      </c>
      <c r="E2265">
        <v>554</v>
      </c>
      <c r="F2265">
        <v>717</v>
      </c>
      <c r="G2265" t="s">
        <v>75</v>
      </c>
      <c r="H2265">
        <v>916</v>
      </c>
      <c r="I2265" s="1">
        <v>1237</v>
      </c>
      <c r="J2265">
        <v>312</v>
      </c>
      <c r="K2265">
        <v>60</v>
      </c>
      <c r="L2265">
        <v>536</v>
      </c>
      <c r="M2265" t="s">
        <v>30</v>
      </c>
      <c r="N2265" s="20">
        <f t="shared" si="490"/>
        <v>1</v>
      </c>
      <c r="P2265" s="20">
        <f t="shared" si="491"/>
        <v>1</v>
      </c>
      <c r="R2265" s="12">
        <f t="shared" si="492"/>
        <v>0.19230769230769232</v>
      </c>
      <c r="S2265" s="21">
        <f t="shared" si="493"/>
        <v>6.1927445283351368E-2</v>
      </c>
      <c r="T2265" s="21">
        <f t="shared" si="494"/>
        <v>-0.24079863740953156</v>
      </c>
      <c r="U2265" s="21">
        <f t="shared" si="495"/>
        <v>-0.10210425803919998</v>
      </c>
      <c r="V2265" s="21">
        <f t="shared" si="496"/>
        <v>-9.3658483388460056E-2</v>
      </c>
      <c r="W2265" s="22">
        <f t="shared" si="497"/>
        <v>536</v>
      </c>
      <c r="X2265" s="21">
        <f t="shared" si="498"/>
        <v>0.11194029850746269</v>
      </c>
      <c r="Y2265" s="23">
        <f t="shared" si="499"/>
        <v>9.2333333333333325</v>
      </c>
      <c r="Z2265" s="21">
        <f t="shared" si="500"/>
        <v>4.3999999999999997E-2</v>
      </c>
      <c r="AA2265" s="21">
        <f t="shared" si="501"/>
        <v>0.59799999999999998</v>
      </c>
      <c r="AB2265" s="21">
        <f t="shared" si="502"/>
        <v>0.66799999999999993</v>
      </c>
      <c r="AC2265" s="21">
        <f t="shared" si="503"/>
        <v>0</v>
      </c>
    </row>
    <row r="2266" spans="2:29" x14ac:dyDescent="0.25">
      <c r="B2266" t="s">
        <v>3532</v>
      </c>
      <c r="C2266" t="s">
        <v>3533</v>
      </c>
      <c r="D2266" t="s">
        <v>7415</v>
      </c>
      <c r="E2266">
        <v>548</v>
      </c>
      <c r="F2266" s="1">
        <v>1127</v>
      </c>
      <c r="H2266">
        <v>27</v>
      </c>
      <c r="I2266">
        <v>22</v>
      </c>
      <c r="J2266">
        <v>19</v>
      </c>
      <c r="K2266">
        <v>14</v>
      </c>
      <c r="L2266">
        <v>227</v>
      </c>
      <c r="M2266">
        <v>105</v>
      </c>
      <c r="N2266" s="20">
        <f t="shared" si="490"/>
        <v>1</v>
      </c>
      <c r="P2266" s="20">
        <f t="shared" si="491"/>
        <v>1</v>
      </c>
      <c r="R2266" s="12">
        <f t="shared" si="492"/>
        <v>0.73684210526315785</v>
      </c>
      <c r="S2266" s="21">
        <f t="shared" si="493"/>
        <v>-4.0131403494603091E-2</v>
      </c>
      <c r="T2266" s="21">
        <f t="shared" si="494"/>
        <v>-2.8895013832051397E-2</v>
      </c>
      <c r="U2266" s="21">
        <f t="shared" si="495"/>
        <v>-3.4529555018683267E-2</v>
      </c>
      <c r="V2266" s="21">
        <f t="shared" si="496"/>
        <v>-3.451865744844592E-2</v>
      </c>
      <c r="W2266" s="22">
        <f t="shared" si="497"/>
        <v>332</v>
      </c>
      <c r="X2266" s="21">
        <f t="shared" si="498"/>
        <v>4.2168674698795178E-2</v>
      </c>
      <c r="Y2266" s="23">
        <f t="shared" si="499"/>
        <v>39.142857142857146</v>
      </c>
      <c r="Z2266" s="21">
        <f t="shared" si="500"/>
        <v>0.11899999999999999</v>
      </c>
      <c r="AA2266" s="21">
        <f t="shared" si="501"/>
        <v>0.308</v>
      </c>
      <c r="AB2266" s="21">
        <f t="shared" si="502"/>
        <v>0.23299999999999998</v>
      </c>
      <c r="AC2266" s="21">
        <f t="shared" si="503"/>
        <v>0</v>
      </c>
    </row>
    <row r="2267" spans="2:29" x14ac:dyDescent="0.25">
      <c r="B2267" t="s">
        <v>3754</v>
      </c>
      <c r="C2267" t="s">
        <v>3755</v>
      </c>
      <c r="D2267" t="s">
        <v>7412</v>
      </c>
      <c r="E2267">
        <v>547</v>
      </c>
      <c r="F2267">
        <v>566</v>
      </c>
      <c r="G2267" t="s">
        <v>31</v>
      </c>
      <c r="H2267">
        <v>71</v>
      </c>
      <c r="I2267">
        <v>46</v>
      </c>
      <c r="J2267">
        <v>37</v>
      </c>
      <c r="K2267">
        <v>32</v>
      </c>
      <c r="L2267">
        <v>457</v>
      </c>
      <c r="M2267" t="s">
        <v>30</v>
      </c>
      <c r="N2267" s="20">
        <f t="shared" si="490"/>
        <v>1</v>
      </c>
      <c r="P2267" s="20">
        <f t="shared" si="491"/>
        <v>1</v>
      </c>
      <c r="R2267" s="12">
        <f t="shared" si="492"/>
        <v>0.86486486486486491</v>
      </c>
      <c r="S2267" s="21">
        <f t="shared" si="493"/>
        <v>-8.3146606845084348E-2</v>
      </c>
      <c r="T2267" s="21">
        <f t="shared" si="494"/>
        <v>-4.2610239094345914E-2</v>
      </c>
      <c r="U2267" s="21">
        <f t="shared" si="495"/>
        <v>-6.3097630028548624E-2</v>
      </c>
      <c r="V2267" s="21">
        <f t="shared" si="496"/>
        <v>-6.29514919893263E-2</v>
      </c>
      <c r="W2267" s="22">
        <f t="shared" si="497"/>
        <v>457</v>
      </c>
      <c r="X2267" s="21">
        <f t="shared" si="498"/>
        <v>7.0021881838074396E-2</v>
      </c>
      <c r="Y2267" s="23">
        <f t="shared" si="499"/>
        <v>17.09375</v>
      </c>
      <c r="Z2267" s="21">
        <f t="shared" si="500"/>
        <v>6.9000000000000006E-2</v>
      </c>
      <c r="AA2267" s="21">
        <f t="shared" si="501"/>
        <v>0.42799999999999999</v>
      </c>
      <c r="AB2267" s="21">
        <f t="shared" si="502"/>
        <v>0.39600000000000002</v>
      </c>
      <c r="AC2267" s="21">
        <f t="shared" si="503"/>
        <v>0</v>
      </c>
    </row>
    <row r="2268" spans="2:29" x14ac:dyDescent="0.25">
      <c r="B2268" t="s">
        <v>3783</v>
      </c>
      <c r="C2268" t="s">
        <v>3784</v>
      </c>
      <c r="D2268" t="s">
        <v>7413</v>
      </c>
      <c r="E2268">
        <v>540</v>
      </c>
      <c r="F2268">
        <v>597</v>
      </c>
      <c r="G2268" t="s">
        <v>86</v>
      </c>
      <c r="H2268">
        <v>137</v>
      </c>
      <c r="I2268">
        <v>158</v>
      </c>
      <c r="J2268">
        <v>188</v>
      </c>
      <c r="K2268">
        <v>20</v>
      </c>
      <c r="L2268">
        <v>161</v>
      </c>
      <c r="M2268">
        <v>37</v>
      </c>
      <c r="N2268" s="20">
        <f t="shared" si="490"/>
        <v>1</v>
      </c>
      <c r="P2268" s="20">
        <f t="shared" si="491"/>
        <v>1</v>
      </c>
      <c r="R2268" s="12">
        <f t="shared" si="492"/>
        <v>0.10638297872340426</v>
      </c>
      <c r="S2268" s="21">
        <f t="shared" si="493"/>
        <v>2.8933492310302844E-2</v>
      </c>
      <c r="T2268" s="21">
        <f t="shared" si="494"/>
        <v>3.5380907891770397E-2</v>
      </c>
      <c r="U2268" s="21">
        <f t="shared" si="495"/>
        <v>3.2152165830451107E-2</v>
      </c>
      <c r="V2268" s="21">
        <f t="shared" si="496"/>
        <v>3.2155522010841452E-2</v>
      </c>
      <c r="W2268" s="22">
        <f t="shared" si="497"/>
        <v>198</v>
      </c>
      <c r="X2268" s="21">
        <f t="shared" si="498"/>
        <v>0.10101010101010101</v>
      </c>
      <c r="Y2268" s="23">
        <f t="shared" si="499"/>
        <v>27</v>
      </c>
      <c r="Z2268" s="21">
        <f t="shared" si="500"/>
        <v>0.432</v>
      </c>
      <c r="AA2268" s="21">
        <f t="shared" si="501"/>
        <v>0.55000000000000004</v>
      </c>
      <c r="AB2268" s="21">
        <f t="shared" si="502"/>
        <v>0.28200000000000003</v>
      </c>
      <c r="AC2268" s="21">
        <f t="shared" si="503"/>
        <v>0</v>
      </c>
    </row>
    <row r="2269" spans="2:29" x14ac:dyDescent="0.25">
      <c r="B2269" t="s">
        <v>3764</v>
      </c>
      <c r="C2269" t="s">
        <v>3765</v>
      </c>
      <c r="D2269" t="s">
        <v>7412</v>
      </c>
      <c r="E2269">
        <v>540</v>
      </c>
      <c r="F2269">
        <v>772</v>
      </c>
      <c r="G2269" t="s">
        <v>1745</v>
      </c>
      <c r="H2269">
        <v>61</v>
      </c>
      <c r="I2269">
        <v>62</v>
      </c>
      <c r="J2269">
        <v>70</v>
      </c>
      <c r="K2269">
        <v>40</v>
      </c>
      <c r="L2269">
        <v>689</v>
      </c>
      <c r="M2269">
        <v>268</v>
      </c>
      <c r="N2269" s="20">
        <f t="shared" si="490"/>
        <v>1</v>
      </c>
      <c r="P2269" s="20">
        <f t="shared" si="491"/>
        <v>1</v>
      </c>
      <c r="R2269" s="12">
        <f t="shared" si="492"/>
        <v>0.5714285714285714</v>
      </c>
      <c r="S2269" s="21">
        <f t="shared" si="493"/>
        <v>3.2573980022743143E-3</v>
      </c>
      <c r="T2269" s="21">
        <f t="shared" si="494"/>
        <v>2.4569138363080611E-2</v>
      </c>
      <c r="U2269" s="21">
        <f t="shared" si="495"/>
        <v>1.3857271921238645E-2</v>
      </c>
      <c r="V2269" s="21">
        <f t="shared" si="496"/>
        <v>1.3894602762197858E-2</v>
      </c>
      <c r="W2269" s="22">
        <f t="shared" si="497"/>
        <v>957</v>
      </c>
      <c r="X2269" s="21">
        <f t="shared" si="498"/>
        <v>4.1797283176593522E-2</v>
      </c>
      <c r="Y2269" s="23">
        <f t="shared" si="499"/>
        <v>13.5</v>
      </c>
      <c r="Z2269" s="21">
        <f t="shared" si="500"/>
        <v>0.32300000000000001</v>
      </c>
      <c r="AA2269" s="21">
        <f t="shared" si="501"/>
        <v>0.307</v>
      </c>
      <c r="AB2269" s="21">
        <f t="shared" si="502"/>
        <v>0.49199999999999999</v>
      </c>
      <c r="AC2269" s="21">
        <f t="shared" si="503"/>
        <v>0</v>
      </c>
    </row>
    <row r="2270" spans="2:29" x14ac:dyDescent="0.25">
      <c r="B2270" t="s">
        <v>3732</v>
      </c>
      <c r="C2270" t="s">
        <v>3733</v>
      </c>
      <c r="D2270" t="s">
        <v>7414</v>
      </c>
      <c r="E2270">
        <v>538</v>
      </c>
      <c r="F2270" s="1">
        <v>1389</v>
      </c>
      <c r="G2270" t="s">
        <v>46</v>
      </c>
      <c r="H2270" s="1">
        <v>1731</v>
      </c>
      <c r="I2270" s="1">
        <v>1082</v>
      </c>
      <c r="J2270">
        <v>963</v>
      </c>
      <c r="K2270">
        <v>99</v>
      </c>
      <c r="L2270">
        <v>-362</v>
      </c>
      <c r="M2270">
        <v>869</v>
      </c>
      <c r="N2270" s="20">
        <f t="shared" si="490"/>
        <v>1</v>
      </c>
      <c r="P2270" s="20">
        <f t="shared" si="491"/>
        <v>1</v>
      </c>
      <c r="R2270" s="12">
        <f t="shared" si="492"/>
        <v>0.10280373831775701</v>
      </c>
      <c r="S2270" s="21">
        <f t="shared" si="493"/>
        <v>-8.9696864632892281E-2</v>
      </c>
      <c r="T2270" s="21">
        <f t="shared" si="494"/>
        <v>-2.3033200418791755E-2</v>
      </c>
      <c r="U2270" s="21">
        <f t="shared" si="495"/>
        <v>-5.6953903137104023E-2</v>
      </c>
      <c r="V2270" s="21">
        <f t="shared" si="496"/>
        <v>-5.656132272959602E-2</v>
      </c>
      <c r="W2270" s="22">
        <f t="shared" si="497"/>
        <v>869</v>
      </c>
      <c r="X2270" s="21">
        <f t="shared" si="498"/>
        <v>0.11392405063291139</v>
      </c>
      <c r="Y2270" s="23">
        <f t="shared" si="499"/>
        <v>5.4343434343434343</v>
      </c>
      <c r="Z2270" s="21">
        <f t="shared" si="500"/>
        <v>7.5999999999999998E-2</v>
      </c>
      <c r="AA2270" s="21">
        <f t="shared" si="501"/>
        <v>0.60099999999999998</v>
      </c>
      <c r="AB2270" s="21">
        <f t="shared" si="502"/>
        <v>0.872</v>
      </c>
      <c r="AC2270" s="21">
        <f t="shared" si="503"/>
        <v>0</v>
      </c>
    </row>
    <row r="2271" spans="2:29" x14ac:dyDescent="0.25">
      <c r="B2271" t="s">
        <v>3840</v>
      </c>
      <c r="C2271" t="s">
        <v>3841</v>
      </c>
      <c r="D2271" t="s">
        <v>7419</v>
      </c>
      <c r="E2271">
        <v>533</v>
      </c>
      <c r="F2271" s="1">
        <v>1215</v>
      </c>
      <c r="G2271" t="s">
        <v>86</v>
      </c>
      <c r="H2271" s="1">
        <v>1943</v>
      </c>
      <c r="I2271" s="1">
        <v>1077</v>
      </c>
      <c r="J2271" s="1">
        <v>1102</v>
      </c>
      <c r="K2271">
        <v>73</v>
      </c>
      <c r="L2271">
        <v>467</v>
      </c>
      <c r="M2271">
        <v>90</v>
      </c>
      <c r="N2271" s="20">
        <f t="shared" si="490"/>
        <v>1</v>
      </c>
      <c r="P2271" s="20">
        <f t="shared" si="491"/>
        <v>1</v>
      </c>
      <c r="R2271" s="12">
        <f t="shared" si="492"/>
        <v>6.6243194192377494E-2</v>
      </c>
      <c r="S2271" s="21">
        <f t="shared" si="493"/>
        <v>-0.11131350476610813</v>
      </c>
      <c r="T2271" s="21">
        <f t="shared" si="494"/>
        <v>4.6000102243035634E-3</v>
      </c>
      <c r="U2271" s="21">
        <f t="shared" si="495"/>
        <v>-5.5132568982204755E-2</v>
      </c>
      <c r="V2271" s="21">
        <f t="shared" si="496"/>
        <v>-5.394868784133644E-2</v>
      </c>
      <c r="W2271" s="22">
        <f t="shared" si="497"/>
        <v>557</v>
      </c>
      <c r="X2271" s="21">
        <f t="shared" si="498"/>
        <v>0.1310592459605027</v>
      </c>
      <c r="Y2271" s="23">
        <f t="shared" si="499"/>
        <v>7.3013698630136989</v>
      </c>
      <c r="Z2271" s="21">
        <f t="shared" si="500"/>
        <v>7.9000000000000001E-2</v>
      </c>
      <c r="AA2271" s="21">
        <f t="shared" si="501"/>
        <v>0.65700000000000003</v>
      </c>
      <c r="AB2271" s="21">
        <f t="shared" si="502"/>
        <v>0.77200000000000002</v>
      </c>
      <c r="AC2271" s="21">
        <f t="shared" si="503"/>
        <v>0</v>
      </c>
    </row>
    <row r="2272" spans="2:29" x14ac:dyDescent="0.25">
      <c r="B2272" t="s">
        <v>3787</v>
      </c>
      <c r="C2272" t="s">
        <v>3788</v>
      </c>
      <c r="D2272" t="s">
        <v>7409</v>
      </c>
      <c r="E2272">
        <v>531</v>
      </c>
      <c r="F2272">
        <v>546</v>
      </c>
      <c r="G2272" t="s">
        <v>99</v>
      </c>
      <c r="H2272">
        <v>217</v>
      </c>
      <c r="I2272">
        <v>253</v>
      </c>
      <c r="J2272">
        <v>301</v>
      </c>
      <c r="K2272">
        <v>0</v>
      </c>
      <c r="L2272">
        <v>104</v>
      </c>
      <c r="M2272">
        <v>9</v>
      </c>
      <c r="N2272" s="20">
        <f t="shared" si="490"/>
        <v>1</v>
      </c>
      <c r="P2272" s="20">
        <f t="shared" si="491"/>
        <v>1</v>
      </c>
      <c r="R2272" s="12">
        <f t="shared" si="492"/>
        <v>0</v>
      </c>
      <c r="S2272" s="21">
        <f t="shared" si="493"/>
        <v>3.1174482647404744E-2</v>
      </c>
      <c r="T2272" s="21">
        <f t="shared" si="494"/>
        <v>3.5354784777933856E-2</v>
      </c>
      <c r="U2272" s="21">
        <f t="shared" si="495"/>
        <v>3.3262519667630608E-2</v>
      </c>
      <c r="V2272" s="21">
        <f t="shared" si="496"/>
        <v>3.3263929030989736E-2</v>
      </c>
      <c r="W2272" s="22">
        <f t="shared" si="497"/>
        <v>113</v>
      </c>
      <c r="X2272" s="21">
        <f t="shared" si="498"/>
        <v>0</v>
      </c>
      <c r="Y2272" s="23">
        <f t="shared" si="499"/>
        <v>100000</v>
      </c>
      <c r="Z2272" s="21">
        <f t="shared" si="500"/>
        <v>0.439</v>
      </c>
      <c r="AA2272" s="21">
        <f t="shared" si="501"/>
        <v>0.14000000000000001</v>
      </c>
      <c r="AB2272" s="21">
        <f t="shared" si="502"/>
        <v>0.18200000000000005</v>
      </c>
      <c r="AC2272" s="21">
        <f t="shared" si="503"/>
        <v>0</v>
      </c>
    </row>
    <row r="2273" spans="2:29" x14ac:dyDescent="0.25">
      <c r="B2273" t="s">
        <v>3797</v>
      </c>
      <c r="C2273" t="s">
        <v>3798</v>
      </c>
      <c r="D2273" t="s">
        <v>7410</v>
      </c>
      <c r="E2273">
        <v>530</v>
      </c>
      <c r="F2273">
        <v>561</v>
      </c>
      <c r="G2273" t="s">
        <v>49</v>
      </c>
      <c r="H2273">
        <v>608</v>
      </c>
      <c r="I2273">
        <v>758</v>
      </c>
      <c r="J2273">
        <v>800</v>
      </c>
      <c r="K2273">
        <v>64</v>
      </c>
      <c r="L2273">
        <v>300</v>
      </c>
      <c r="M2273">
        <v>99</v>
      </c>
      <c r="N2273" s="20">
        <f t="shared" si="490"/>
        <v>1</v>
      </c>
      <c r="P2273" s="20">
        <f t="shared" si="491"/>
        <v>1</v>
      </c>
      <c r="R2273" s="12">
        <f t="shared" si="492"/>
        <v>0.08</v>
      </c>
      <c r="S2273" s="21">
        <f t="shared" si="493"/>
        <v>4.5088635766579843E-2</v>
      </c>
      <c r="T2273" s="21">
        <f t="shared" si="494"/>
        <v>1.0844043408959614E-2</v>
      </c>
      <c r="U2273" s="21">
        <f t="shared" si="495"/>
        <v>2.7823731142185171E-2</v>
      </c>
      <c r="V2273" s="21">
        <f t="shared" si="496"/>
        <v>2.7918803439241541E-2</v>
      </c>
      <c r="W2273" s="22">
        <f t="shared" si="497"/>
        <v>399</v>
      </c>
      <c r="X2273" s="21">
        <f t="shared" si="498"/>
        <v>0.16040100250626566</v>
      </c>
      <c r="Y2273" s="23">
        <f t="shared" si="499"/>
        <v>8.28125</v>
      </c>
      <c r="Z2273" s="21">
        <f t="shared" si="500"/>
        <v>0.40799999999999997</v>
      </c>
      <c r="AA2273" s="21">
        <f t="shared" si="501"/>
        <v>0.73499999999999999</v>
      </c>
      <c r="AB2273" s="21">
        <f t="shared" si="502"/>
        <v>0.72199999999999998</v>
      </c>
      <c r="AC2273" s="21">
        <f t="shared" si="503"/>
        <v>0</v>
      </c>
    </row>
    <row r="2274" spans="2:29" x14ac:dyDescent="0.25">
      <c r="B2274" t="s">
        <v>3781</v>
      </c>
      <c r="C2274" t="s">
        <v>3782</v>
      </c>
      <c r="D2274" t="s">
        <v>7411</v>
      </c>
      <c r="E2274">
        <v>527</v>
      </c>
      <c r="F2274">
        <v>511</v>
      </c>
      <c r="G2274" t="s">
        <v>49</v>
      </c>
      <c r="H2274" s="1">
        <v>1678</v>
      </c>
      <c r="I2274" s="1">
        <v>1168</v>
      </c>
      <c r="J2274" s="1">
        <v>1414</v>
      </c>
      <c r="K2274">
        <v>54</v>
      </c>
      <c r="L2274">
        <v>329</v>
      </c>
      <c r="M2274">
        <v>64</v>
      </c>
      <c r="N2274" s="20">
        <f t="shared" si="490"/>
        <v>1</v>
      </c>
      <c r="P2274" s="20">
        <f t="shared" si="491"/>
        <v>1</v>
      </c>
      <c r="R2274" s="12">
        <f t="shared" si="492"/>
        <v>3.818953323903819E-2</v>
      </c>
      <c r="S2274" s="21">
        <f t="shared" si="493"/>
        <v>-6.9898858761093696E-2</v>
      </c>
      <c r="T2274" s="21">
        <f t="shared" si="494"/>
        <v>3.8965946810003649E-2</v>
      </c>
      <c r="U2274" s="21">
        <f t="shared" si="495"/>
        <v>-1.6972323463705696E-2</v>
      </c>
      <c r="V2274" s="21">
        <f t="shared" si="496"/>
        <v>-1.5968411804931915E-2</v>
      </c>
      <c r="W2274" s="22">
        <f t="shared" si="497"/>
        <v>393</v>
      </c>
      <c r="X2274" s="21">
        <f t="shared" si="498"/>
        <v>0.13740458015267176</v>
      </c>
      <c r="Y2274" s="23">
        <f t="shared" si="499"/>
        <v>9.7592592592592595</v>
      </c>
      <c r="Z2274" s="21">
        <f t="shared" si="500"/>
        <v>0.17199999999999999</v>
      </c>
      <c r="AA2274" s="21">
        <f t="shared" si="501"/>
        <v>0.67700000000000005</v>
      </c>
      <c r="AB2274" s="21">
        <f t="shared" si="502"/>
        <v>0.64</v>
      </c>
      <c r="AC2274" s="21">
        <f t="shared" si="503"/>
        <v>0</v>
      </c>
    </row>
    <row r="2275" spans="2:29" x14ac:dyDescent="0.25">
      <c r="B2275" t="s">
        <v>3810</v>
      </c>
      <c r="C2275" t="s">
        <v>3811</v>
      </c>
      <c r="D2275" t="s">
        <v>6455</v>
      </c>
      <c r="E2275">
        <v>526</v>
      </c>
      <c r="F2275">
        <v>877</v>
      </c>
      <c r="G2275" t="s">
        <v>49</v>
      </c>
      <c r="H2275" s="1">
        <v>1870</v>
      </c>
      <c r="I2275" s="1">
        <v>1429</v>
      </c>
      <c r="J2275">
        <v>263</v>
      </c>
      <c r="K2275">
        <v>85</v>
      </c>
      <c r="L2275">
        <v>805</v>
      </c>
      <c r="M2275">
        <v>466</v>
      </c>
      <c r="N2275" s="20">
        <f t="shared" si="490"/>
        <v>1</v>
      </c>
      <c r="P2275" s="20">
        <f t="shared" si="491"/>
        <v>1</v>
      </c>
      <c r="R2275" s="12">
        <f t="shared" si="492"/>
        <v>0.32319391634980987</v>
      </c>
      <c r="S2275" s="21">
        <f t="shared" si="493"/>
        <v>-5.2371476513406234E-2</v>
      </c>
      <c r="T2275" s="21">
        <f t="shared" si="494"/>
        <v>-0.28717207645744636</v>
      </c>
      <c r="U2275" s="21">
        <f t="shared" si="495"/>
        <v>-0.17811431896726371</v>
      </c>
      <c r="V2275" s="21">
        <f t="shared" si="496"/>
        <v>-0.1725526239793721</v>
      </c>
      <c r="W2275" s="22">
        <f t="shared" si="497"/>
        <v>1271</v>
      </c>
      <c r="X2275" s="21">
        <f t="shared" si="498"/>
        <v>6.6876475216365069E-2</v>
      </c>
      <c r="Y2275" s="23">
        <f t="shared" si="499"/>
        <v>6.1882352941176473</v>
      </c>
      <c r="Z2275" s="21">
        <f t="shared" si="500"/>
        <v>1.4E-2</v>
      </c>
      <c r="AA2275" s="21">
        <f t="shared" si="501"/>
        <v>0.41299999999999998</v>
      </c>
      <c r="AB2275" s="21">
        <f t="shared" si="502"/>
        <v>0.83299999999999996</v>
      </c>
      <c r="AC2275" s="21">
        <f t="shared" si="503"/>
        <v>0</v>
      </c>
    </row>
    <row r="2276" spans="2:29" x14ac:dyDescent="0.25">
      <c r="B2276" t="s">
        <v>3793</v>
      </c>
      <c r="C2276" t="s">
        <v>3794</v>
      </c>
      <c r="D2276" t="s">
        <v>7420</v>
      </c>
      <c r="E2276">
        <v>523</v>
      </c>
      <c r="F2276">
        <v>591</v>
      </c>
      <c r="G2276" t="s">
        <v>37</v>
      </c>
      <c r="H2276">
        <v>591</v>
      </c>
      <c r="I2276">
        <v>499</v>
      </c>
      <c r="J2276">
        <v>587</v>
      </c>
      <c r="K2276">
        <v>75</v>
      </c>
      <c r="L2276">
        <v>524</v>
      </c>
      <c r="M2276">
        <v>322</v>
      </c>
      <c r="N2276" s="20">
        <f t="shared" si="490"/>
        <v>1</v>
      </c>
      <c r="P2276" s="20">
        <f t="shared" si="491"/>
        <v>1</v>
      </c>
      <c r="R2276" s="12">
        <f t="shared" si="492"/>
        <v>0.12776831345826234</v>
      </c>
      <c r="S2276" s="21">
        <f t="shared" si="493"/>
        <v>-3.3275749851696235E-2</v>
      </c>
      <c r="T2276" s="21">
        <f t="shared" si="494"/>
        <v>3.3017101123733239E-2</v>
      </c>
      <c r="U2276" s="21">
        <f t="shared" si="495"/>
        <v>-6.7888920817071874E-4</v>
      </c>
      <c r="V2276" s="21">
        <f t="shared" si="496"/>
        <v>-3.125126453779048E-4</v>
      </c>
      <c r="W2276" s="22">
        <f t="shared" si="497"/>
        <v>846</v>
      </c>
      <c r="X2276" s="21">
        <f t="shared" si="498"/>
        <v>8.8652482269503549E-2</v>
      </c>
      <c r="Y2276" s="23">
        <f t="shared" si="499"/>
        <v>6.9733333333333336</v>
      </c>
      <c r="Z2276" s="21">
        <f t="shared" si="500"/>
        <v>0.23599999999999999</v>
      </c>
      <c r="AA2276" s="21">
        <f t="shared" si="501"/>
        <v>0.501</v>
      </c>
      <c r="AB2276" s="21">
        <f t="shared" si="502"/>
        <v>0.78900000000000003</v>
      </c>
      <c r="AC2276" s="21">
        <f t="shared" si="503"/>
        <v>0</v>
      </c>
    </row>
    <row r="2277" spans="2:29" x14ac:dyDescent="0.25">
      <c r="B2277" t="s">
        <v>3814</v>
      </c>
      <c r="C2277" t="s">
        <v>3815</v>
      </c>
      <c r="D2277" t="s">
        <v>1737</v>
      </c>
      <c r="E2277">
        <v>523</v>
      </c>
      <c r="F2277">
        <v>838</v>
      </c>
      <c r="G2277" t="s">
        <v>49</v>
      </c>
      <c r="H2277" s="1">
        <v>1363</v>
      </c>
      <c r="I2277" s="1">
        <v>1811</v>
      </c>
      <c r="J2277" s="1">
        <v>2080</v>
      </c>
      <c r="K2277">
        <v>52</v>
      </c>
      <c r="L2277">
        <v>708</v>
      </c>
      <c r="M2277">
        <v>534</v>
      </c>
      <c r="N2277" s="20">
        <f t="shared" si="490"/>
        <v>1</v>
      </c>
      <c r="P2277" s="20">
        <f t="shared" si="491"/>
        <v>1</v>
      </c>
      <c r="R2277" s="12">
        <f t="shared" si="492"/>
        <v>2.5000000000000001E-2</v>
      </c>
      <c r="S2277" s="21">
        <f t="shared" si="493"/>
        <v>5.8484539285714732E-2</v>
      </c>
      <c r="T2277" s="21">
        <f t="shared" si="494"/>
        <v>2.8084891560391956E-2</v>
      </c>
      <c r="U2277" s="21">
        <f t="shared" si="495"/>
        <v>4.3173984908512431E-2</v>
      </c>
      <c r="V2277" s="21">
        <f t="shared" si="496"/>
        <v>4.3247805251539706E-2</v>
      </c>
      <c r="W2277" s="22">
        <f t="shared" si="497"/>
        <v>1242</v>
      </c>
      <c r="X2277" s="21">
        <f t="shared" si="498"/>
        <v>4.1867954911433171E-2</v>
      </c>
      <c r="Y2277" s="23">
        <f t="shared" si="499"/>
        <v>10.057692307692308</v>
      </c>
      <c r="Z2277" s="21">
        <f t="shared" si="500"/>
        <v>0.502</v>
      </c>
      <c r="AA2277" s="21">
        <f t="shared" si="501"/>
        <v>0.308</v>
      </c>
      <c r="AB2277" s="21">
        <f t="shared" si="502"/>
        <v>0.624</v>
      </c>
      <c r="AC2277" s="21">
        <f t="shared" si="503"/>
        <v>0</v>
      </c>
    </row>
    <row r="2278" spans="2:29" x14ac:dyDescent="0.25">
      <c r="B2278" t="s">
        <v>3856</v>
      </c>
      <c r="C2278" t="s">
        <v>3857</v>
      </c>
      <c r="D2278" t="s">
        <v>7414</v>
      </c>
      <c r="E2278">
        <v>521</v>
      </c>
      <c r="F2278">
        <v>364</v>
      </c>
      <c r="G2278" t="s">
        <v>49</v>
      </c>
      <c r="H2278" s="1">
        <v>4399</v>
      </c>
      <c r="I2278" s="1">
        <v>3320</v>
      </c>
      <c r="J2278" s="1">
        <v>3938</v>
      </c>
      <c r="K2278">
        <v>97</v>
      </c>
      <c r="L2278">
        <v>624</v>
      </c>
      <c r="M2278">
        <v>347</v>
      </c>
      <c r="N2278" s="20">
        <f t="shared" si="490"/>
        <v>1</v>
      </c>
      <c r="P2278" s="20">
        <f t="shared" si="491"/>
        <v>1</v>
      </c>
      <c r="R2278" s="12">
        <f t="shared" si="492"/>
        <v>2.4631792788217369E-2</v>
      </c>
      <c r="S2278" s="21">
        <f t="shared" si="493"/>
        <v>-5.4727933520689054E-2</v>
      </c>
      <c r="T2278" s="21">
        <f t="shared" si="494"/>
        <v>3.4731155109038792E-2</v>
      </c>
      <c r="U2278" s="21">
        <f t="shared" si="495"/>
        <v>-1.1009374543698991E-2</v>
      </c>
      <c r="V2278" s="21">
        <f t="shared" si="496"/>
        <v>-1.033538431844975E-2</v>
      </c>
      <c r="W2278" s="22">
        <f t="shared" si="497"/>
        <v>971</v>
      </c>
      <c r="X2278" s="21">
        <f t="shared" si="498"/>
        <v>9.9897013388259528E-2</v>
      </c>
      <c r="Y2278" s="23">
        <f t="shared" si="499"/>
        <v>5.3711340206185563</v>
      </c>
      <c r="Z2278" s="21">
        <f t="shared" si="500"/>
        <v>0.19400000000000001</v>
      </c>
      <c r="AA2278" s="21">
        <f t="shared" si="501"/>
        <v>0.54300000000000004</v>
      </c>
      <c r="AB2278" s="21">
        <f t="shared" si="502"/>
        <v>0.876</v>
      </c>
      <c r="AC2278" s="21">
        <f t="shared" si="503"/>
        <v>0</v>
      </c>
    </row>
    <row r="2279" spans="2:29" x14ac:dyDescent="0.25">
      <c r="B2279" t="s">
        <v>3801</v>
      </c>
      <c r="C2279" t="s">
        <v>3802</v>
      </c>
      <c r="D2279" t="s">
        <v>7416</v>
      </c>
      <c r="E2279">
        <v>516</v>
      </c>
      <c r="F2279">
        <v>626</v>
      </c>
      <c r="G2279" t="s">
        <v>86</v>
      </c>
      <c r="H2279" s="1">
        <v>1427</v>
      </c>
      <c r="I2279" s="1">
        <v>1053</v>
      </c>
      <c r="J2279" s="1">
        <v>1029</v>
      </c>
      <c r="K2279">
        <v>50</v>
      </c>
      <c r="L2279">
        <v>443</v>
      </c>
      <c r="M2279">
        <v>60</v>
      </c>
      <c r="N2279" s="20">
        <f t="shared" si="490"/>
        <v>1</v>
      </c>
      <c r="P2279" s="20">
        <f t="shared" si="491"/>
        <v>1</v>
      </c>
      <c r="R2279" s="12">
        <f t="shared" si="492"/>
        <v>4.8590864917395532E-2</v>
      </c>
      <c r="S2279" s="21">
        <f t="shared" si="493"/>
        <v>-5.8975610537111978E-2</v>
      </c>
      <c r="T2279" s="21">
        <f t="shared" si="494"/>
        <v>-4.6005402057247569E-3</v>
      </c>
      <c r="U2279" s="21">
        <f t="shared" si="495"/>
        <v>-3.2169865666192288E-2</v>
      </c>
      <c r="V2279" s="21">
        <f t="shared" si="496"/>
        <v>-3.1915338803009674E-2</v>
      </c>
      <c r="W2279" s="22">
        <f t="shared" si="497"/>
        <v>503</v>
      </c>
      <c r="X2279" s="21">
        <f t="shared" si="498"/>
        <v>9.9403578528827044E-2</v>
      </c>
      <c r="Y2279" s="23">
        <f t="shared" si="499"/>
        <v>10.32</v>
      </c>
      <c r="Z2279" s="21">
        <f t="shared" si="500"/>
        <v>0.123</v>
      </c>
      <c r="AA2279" s="21">
        <f t="shared" si="501"/>
        <v>0.54200000000000004</v>
      </c>
      <c r="AB2279" s="21">
        <f t="shared" si="502"/>
        <v>0.61399999999999999</v>
      </c>
      <c r="AC2279" s="21">
        <f t="shared" si="503"/>
        <v>0</v>
      </c>
    </row>
    <row r="2280" spans="2:29" x14ac:dyDescent="0.25">
      <c r="B2280" t="s">
        <v>3826</v>
      </c>
      <c r="C2280" t="s">
        <v>3827</v>
      </c>
      <c r="D2280" t="s">
        <v>7414</v>
      </c>
      <c r="E2280">
        <v>514</v>
      </c>
      <c r="F2280" s="1">
        <v>1076</v>
      </c>
      <c r="G2280" t="s">
        <v>34</v>
      </c>
      <c r="H2280">
        <v>665</v>
      </c>
      <c r="I2280">
        <v>694</v>
      </c>
      <c r="J2280">
        <v>829</v>
      </c>
      <c r="K2280">
        <v>75</v>
      </c>
      <c r="L2280">
        <v>513</v>
      </c>
      <c r="M2280">
        <v>202</v>
      </c>
      <c r="N2280" s="20">
        <f t="shared" si="490"/>
        <v>1</v>
      </c>
      <c r="P2280" s="20">
        <f t="shared" si="491"/>
        <v>1</v>
      </c>
      <c r="R2280" s="12">
        <f t="shared" si="492"/>
        <v>9.0470446320868522E-2</v>
      </c>
      <c r="S2280" s="21">
        <f t="shared" si="493"/>
        <v>8.5735279355692029E-3</v>
      </c>
      <c r="T2280" s="21">
        <f t="shared" si="494"/>
        <v>3.6189082164347797E-2</v>
      </c>
      <c r="U2280" s="21">
        <f t="shared" si="495"/>
        <v>2.2288060287713352E-2</v>
      </c>
      <c r="V2280" s="21">
        <f t="shared" si="496"/>
        <v>2.235022346254345E-2</v>
      </c>
      <c r="W2280" s="22">
        <f t="shared" si="497"/>
        <v>715</v>
      </c>
      <c r="X2280" s="21">
        <f t="shared" si="498"/>
        <v>0.1048951048951049</v>
      </c>
      <c r="Y2280" s="23">
        <f t="shared" si="499"/>
        <v>6.8533333333333335</v>
      </c>
      <c r="Z2280" s="21">
        <f t="shared" si="500"/>
        <v>0.374</v>
      </c>
      <c r="AA2280" s="21">
        <f t="shared" si="501"/>
        <v>0.56899999999999995</v>
      </c>
      <c r="AB2280" s="21">
        <f t="shared" si="502"/>
        <v>0.79600000000000004</v>
      </c>
      <c r="AC2280" s="21">
        <f t="shared" si="503"/>
        <v>0</v>
      </c>
    </row>
    <row r="2281" spans="2:29" x14ac:dyDescent="0.25">
      <c r="B2281" t="s">
        <v>3831</v>
      </c>
      <c r="C2281" t="s">
        <v>3832</v>
      </c>
      <c r="D2281" t="s">
        <v>1737</v>
      </c>
      <c r="E2281">
        <v>513</v>
      </c>
      <c r="F2281">
        <v>425</v>
      </c>
      <c r="G2281" t="s">
        <v>56</v>
      </c>
      <c r="H2281">
        <v>143</v>
      </c>
      <c r="I2281">
        <v>104</v>
      </c>
      <c r="J2281">
        <v>145</v>
      </c>
      <c r="K2281">
        <v>12</v>
      </c>
      <c r="L2281">
        <v>329</v>
      </c>
      <c r="M2281">
        <v>0</v>
      </c>
      <c r="N2281" s="20">
        <f t="shared" si="490"/>
        <v>1</v>
      </c>
      <c r="P2281" s="20">
        <f t="shared" si="491"/>
        <v>1</v>
      </c>
      <c r="R2281" s="12">
        <f t="shared" si="492"/>
        <v>8.2758620689655171E-2</v>
      </c>
      <c r="S2281" s="21">
        <f t="shared" si="493"/>
        <v>-6.1704874021946354E-2</v>
      </c>
      <c r="T2281" s="21">
        <f t="shared" si="494"/>
        <v>6.8727372009411924E-2</v>
      </c>
      <c r="U2281" s="21">
        <f t="shared" si="495"/>
        <v>1.3898761999571185E-3</v>
      </c>
      <c r="V2281" s="21">
        <f t="shared" si="496"/>
        <v>2.8041247291408964E-3</v>
      </c>
      <c r="W2281" s="22">
        <f t="shared" si="497"/>
        <v>329</v>
      </c>
      <c r="X2281" s="21">
        <f t="shared" si="498"/>
        <v>3.64741641337386E-2</v>
      </c>
      <c r="Y2281" s="23">
        <f t="shared" si="499"/>
        <v>42.75</v>
      </c>
      <c r="Z2281" s="21">
        <f t="shared" si="500"/>
        <v>0.25600000000000001</v>
      </c>
      <c r="AA2281" s="21">
        <f t="shared" si="501"/>
        <v>0.27900000000000003</v>
      </c>
      <c r="AB2281" s="21">
        <f t="shared" si="502"/>
        <v>0.22599999999999998</v>
      </c>
      <c r="AC2281" s="21">
        <f t="shared" si="503"/>
        <v>0</v>
      </c>
    </row>
    <row r="2282" spans="2:29" x14ac:dyDescent="0.25">
      <c r="B2282" t="s">
        <v>3910</v>
      </c>
      <c r="C2282" t="s">
        <v>3911</v>
      </c>
      <c r="D2282" t="s">
        <v>7416</v>
      </c>
      <c r="E2282">
        <v>510</v>
      </c>
      <c r="F2282">
        <v>728</v>
      </c>
      <c r="G2282" t="s">
        <v>46</v>
      </c>
      <c r="H2282">
        <v>294</v>
      </c>
      <c r="I2282">
        <v>314</v>
      </c>
      <c r="J2282">
        <v>286</v>
      </c>
      <c r="K2282">
        <v>17</v>
      </c>
      <c r="L2282">
        <v>167</v>
      </c>
      <c r="M2282" t="s">
        <v>30</v>
      </c>
      <c r="N2282" s="20">
        <f t="shared" si="490"/>
        <v>1</v>
      </c>
      <c r="P2282" s="20">
        <f t="shared" si="491"/>
        <v>1</v>
      </c>
      <c r="R2282" s="12">
        <f t="shared" si="492"/>
        <v>5.944055944055944E-2</v>
      </c>
      <c r="S2282" s="21">
        <f t="shared" si="493"/>
        <v>1.32496526454291E-2</v>
      </c>
      <c r="T2282" s="21">
        <f t="shared" si="494"/>
        <v>-1.85068407878064E-2</v>
      </c>
      <c r="U2282" s="21">
        <f t="shared" si="495"/>
        <v>-2.7549936722570667E-3</v>
      </c>
      <c r="V2282" s="21">
        <f t="shared" si="496"/>
        <v>-2.6707272715447892E-3</v>
      </c>
      <c r="W2282" s="22">
        <f t="shared" si="497"/>
        <v>167</v>
      </c>
      <c r="X2282" s="21">
        <f t="shared" si="498"/>
        <v>0.10179640718562874</v>
      </c>
      <c r="Y2282" s="23">
        <f t="shared" si="499"/>
        <v>30</v>
      </c>
      <c r="Z2282" s="21">
        <f t="shared" si="500"/>
        <v>0.22500000000000001</v>
      </c>
      <c r="AA2282" s="21">
        <f t="shared" si="501"/>
        <v>0.55300000000000005</v>
      </c>
      <c r="AB2282" s="21">
        <f t="shared" si="502"/>
        <v>0.26800000000000002</v>
      </c>
      <c r="AC2282" s="21">
        <f t="shared" si="503"/>
        <v>0</v>
      </c>
    </row>
    <row r="2283" spans="2:29" x14ac:dyDescent="0.25">
      <c r="B2283" t="s">
        <v>3842</v>
      </c>
      <c r="C2283" t="s">
        <v>3843</v>
      </c>
      <c r="D2283" t="s">
        <v>7418</v>
      </c>
      <c r="E2283">
        <v>509</v>
      </c>
      <c r="F2283" t="s">
        <v>30</v>
      </c>
      <c r="G2283" t="s">
        <v>31</v>
      </c>
      <c r="H2283">
        <v>185</v>
      </c>
      <c r="I2283">
        <v>177</v>
      </c>
      <c r="J2283">
        <v>226</v>
      </c>
      <c r="K2283">
        <v>133</v>
      </c>
      <c r="L2283">
        <v>880</v>
      </c>
      <c r="M2283" s="1">
        <v>3797</v>
      </c>
      <c r="N2283" s="20">
        <f t="shared" si="490"/>
        <v>1</v>
      </c>
      <c r="P2283" s="20">
        <f t="shared" si="491"/>
        <v>1</v>
      </c>
      <c r="R2283" s="12">
        <f t="shared" si="492"/>
        <v>0.58849557522123896</v>
      </c>
      <c r="S2283" s="21">
        <f t="shared" si="493"/>
        <v>-8.8022498566048268E-3</v>
      </c>
      <c r="T2283" s="21">
        <f t="shared" si="494"/>
        <v>5.0091237592494231E-2</v>
      </c>
      <c r="U2283" s="21">
        <f t="shared" si="495"/>
        <v>2.0219619565794211E-2</v>
      </c>
      <c r="V2283" s="21">
        <f t="shared" si="496"/>
        <v>2.0502869100561205E-2</v>
      </c>
      <c r="W2283" s="22">
        <f t="shared" si="497"/>
        <v>4677</v>
      </c>
      <c r="X2283" s="21">
        <f t="shared" si="498"/>
        <v>2.8437032285653197E-2</v>
      </c>
      <c r="Y2283" s="23">
        <f t="shared" si="499"/>
        <v>3.8270676691729322</v>
      </c>
      <c r="Z2283" s="21">
        <f t="shared" si="500"/>
        <v>0.36199999999999999</v>
      </c>
      <c r="AA2283" s="21">
        <f t="shared" si="501"/>
        <v>0.24</v>
      </c>
      <c r="AB2283" s="21">
        <f t="shared" si="502"/>
        <v>0.94199999999999995</v>
      </c>
      <c r="AC2283" s="21">
        <f t="shared" si="503"/>
        <v>0</v>
      </c>
    </row>
    <row r="2284" spans="2:29" x14ac:dyDescent="0.25">
      <c r="B2284" t="s">
        <v>3858</v>
      </c>
      <c r="C2284" t="s">
        <v>3859</v>
      </c>
      <c r="D2284" t="s">
        <v>7416</v>
      </c>
      <c r="E2284">
        <v>506</v>
      </c>
      <c r="F2284">
        <v>493</v>
      </c>
      <c r="G2284" t="s">
        <v>49</v>
      </c>
      <c r="H2284">
        <v>173</v>
      </c>
      <c r="I2284">
        <v>65</v>
      </c>
      <c r="J2284">
        <v>115</v>
      </c>
      <c r="K2284">
        <v>25</v>
      </c>
      <c r="L2284">
        <v>94</v>
      </c>
      <c r="M2284">
        <v>32</v>
      </c>
      <c r="N2284" s="20">
        <f t="shared" si="490"/>
        <v>1</v>
      </c>
      <c r="P2284" s="20">
        <f t="shared" si="491"/>
        <v>1</v>
      </c>
      <c r="R2284" s="12">
        <f t="shared" si="492"/>
        <v>0.21739130434782608</v>
      </c>
      <c r="S2284" s="21">
        <f t="shared" si="493"/>
        <v>-0.17780761386732769</v>
      </c>
      <c r="T2284" s="21">
        <f t="shared" si="494"/>
        <v>0.12087426179583294</v>
      </c>
      <c r="U2284" s="21">
        <f t="shared" si="495"/>
        <v>-4.0013393916033091E-2</v>
      </c>
      <c r="V2284" s="21">
        <f t="shared" si="496"/>
        <v>-3.2315581995842613E-2</v>
      </c>
      <c r="W2284" s="22">
        <f t="shared" si="497"/>
        <v>126</v>
      </c>
      <c r="X2284" s="21">
        <f t="shared" si="498"/>
        <v>0.1984126984126984</v>
      </c>
      <c r="Y2284" s="23">
        <f t="shared" si="499"/>
        <v>20.239999999999998</v>
      </c>
      <c r="Z2284" s="21">
        <f t="shared" si="500"/>
        <v>0.123</v>
      </c>
      <c r="AA2284" s="21">
        <f t="shared" si="501"/>
        <v>0.81499999999999995</v>
      </c>
      <c r="AB2284" s="21">
        <f t="shared" si="502"/>
        <v>0.34499999999999997</v>
      </c>
      <c r="AC2284" s="21">
        <f t="shared" si="503"/>
        <v>0</v>
      </c>
    </row>
    <row r="2285" spans="2:29" x14ac:dyDescent="0.25">
      <c r="B2285" t="s">
        <v>3862</v>
      </c>
      <c r="C2285" t="s">
        <v>3863</v>
      </c>
      <c r="D2285" t="s">
        <v>7412</v>
      </c>
      <c r="E2285">
        <v>505</v>
      </c>
      <c r="F2285">
        <v>610</v>
      </c>
      <c r="G2285" t="s">
        <v>31</v>
      </c>
      <c r="H2285">
        <v>110</v>
      </c>
      <c r="I2285">
        <v>85</v>
      </c>
      <c r="J2285">
        <v>93</v>
      </c>
      <c r="K2285">
        <v>46</v>
      </c>
      <c r="L2285">
        <v>520</v>
      </c>
      <c r="M2285">
        <v>102</v>
      </c>
      <c r="N2285" s="20">
        <f t="shared" si="490"/>
        <v>1</v>
      </c>
      <c r="P2285" s="20">
        <f t="shared" si="491"/>
        <v>1</v>
      </c>
      <c r="R2285" s="12">
        <f t="shared" si="492"/>
        <v>0.4946236559139785</v>
      </c>
      <c r="S2285" s="21">
        <f t="shared" si="493"/>
        <v>-5.0258865823599397E-2</v>
      </c>
      <c r="T2285" s="21">
        <f t="shared" si="494"/>
        <v>1.815243574169001E-2</v>
      </c>
      <c r="U2285" s="21">
        <f t="shared" si="495"/>
        <v>-1.6647952620335804E-2</v>
      </c>
      <c r="V2285" s="21">
        <f t="shared" si="496"/>
        <v>-1.6251460900748398E-2</v>
      </c>
      <c r="W2285" s="22">
        <f t="shared" si="497"/>
        <v>622</v>
      </c>
      <c r="X2285" s="21">
        <f t="shared" si="498"/>
        <v>7.3954983922829579E-2</v>
      </c>
      <c r="Y2285" s="23">
        <f t="shared" si="499"/>
        <v>10.978260869565217</v>
      </c>
      <c r="Z2285" s="21">
        <f t="shared" si="500"/>
        <v>0.17</v>
      </c>
      <c r="AA2285" s="21">
        <f t="shared" si="501"/>
        <v>0.443</v>
      </c>
      <c r="AB2285" s="21">
        <f t="shared" si="502"/>
        <v>0.58600000000000008</v>
      </c>
      <c r="AC2285" s="21">
        <f t="shared" si="503"/>
        <v>0</v>
      </c>
    </row>
    <row r="2286" spans="2:29" x14ac:dyDescent="0.25">
      <c r="B2286" t="s">
        <v>3854</v>
      </c>
      <c r="C2286" t="s">
        <v>3855</v>
      </c>
      <c r="D2286" t="s">
        <v>7412</v>
      </c>
      <c r="E2286">
        <v>504</v>
      </c>
      <c r="F2286">
        <v>534</v>
      </c>
      <c r="G2286" t="s">
        <v>75</v>
      </c>
      <c r="H2286">
        <v>72</v>
      </c>
      <c r="I2286">
        <v>94</v>
      </c>
      <c r="J2286">
        <v>70</v>
      </c>
      <c r="K2286">
        <v>-36</v>
      </c>
      <c r="L2286">
        <v>-9</v>
      </c>
      <c r="M2286">
        <v>46</v>
      </c>
      <c r="N2286" s="20">
        <f t="shared" si="490"/>
        <v>1</v>
      </c>
      <c r="P2286" s="20">
        <f t="shared" si="491"/>
        <v>1</v>
      </c>
      <c r="R2286" s="12">
        <f t="shared" si="492"/>
        <v>-0.51428571428571423</v>
      </c>
      <c r="S2286" s="21">
        <f t="shared" si="493"/>
        <v>5.4773163227226584E-2</v>
      </c>
      <c r="T2286" s="21">
        <f t="shared" si="494"/>
        <v>-5.725543512706488E-2</v>
      </c>
      <c r="U2286" s="21">
        <f t="shared" si="495"/>
        <v>-2.8131234285616591E-3</v>
      </c>
      <c r="V2286" s="21">
        <f t="shared" si="496"/>
        <v>-1.7651317761333181E-3</v>
      </c>
      <c r="W2286" s="22">
        <f t="shared" si="497"/>
        <v>46</v>
      </c>
      <c r="X2286" s="21">
        <f t="shared" si="498"/>
        <v>-0.78260869565217395</v>
      </c>
      <c r="Y2286" s="23">
        <f t="shared" si="499"/>
        <v>100000</v>
      </c>
      <c r="Z2286" s="21">
        <f t="shared" si="500"/>
        <v>0.22900000000000001</v>
      </c>
      <c r="AA2286" s="21">
        <f t="shared" si="501"/>
        <v>1.4999999999999999E-2</v>
      </c>
      <c r="AB2286" s="21">
        <f t="shared" si="502"/>
        <v>0.18200000000000005</v>
      </c>
      <c r="AC2286" s="21">
        <f t="shared" si="503"/>
        <v>0</v>
      </c>
    </row>
    <row r="2287" spans="2:29" x14ac:dyDescent="0.25">
      <c r="B2287" t="s">
        <v>3846</v>
      </c>
      <c r="C2287" t="s">
        <v>3847</v>
      </c>
      <c r="D2287" t="s">
        <v>7413</v>
      </c>
      <c r="E2287">
        <v>503</v>
      </c>
      <c r="F2287" t="s">
        <v>30</v>
      </c>
      <c r="G2287" t="s">
        <v>31</v>
      </c>
      <c r="H2287">
        <v>87</v>
      </c>
      <c r="I2287">
        <v>120</v>
      </c>
      <c r="J2287">
        <v>135</v>
      </c>
      <c r="K2287">
        <v>52</v>
      </c>
      <c r="L2287">
        <v>448</v>
      </c>
      <c r="M2287">
        <v>51</v>
      </c>
      <c r="N2287" s="20">
        <f t="shared" si="490"/>
        <v>1</v>
      </c>
      <c r="P2287" s="20">
        <f t="shared" si="491"/>
        <v>1</v>
      </c>
      <c r="R2287" s="12">
        <f t="shared" si="492"/>
        <v>0.38518518518518519</v>
      </c>
      <c r="S2287" s="21">
        <f t="shared" si="493"/>
        <v>6.6430110168431922E-2</v>
      </c>
      <c r="T2287" s="21">
        <f t="shared" si="494"/>
        <v>2.3836255539609663E-2</v>
      </c>
      <c r="U2287" s="21">
        <f t="shared" si="495"/>
        <v>4.4916174049163038E-2</v>
      </c>
      <c r="V2287" s="21">
        <f t="shared" si="496"/>
        <v>4.5060846585734872E-2</v>
      </c>
      <c r="W2287" s="22">
        <f t="shared" si="497"/>
        <v>499</v>
      </c>
      <c r="X2287" s="21">
        <f t="shared" si="498"/>
        <v>0.10420841683366733</v>
      </c>
      <c r="Y2287" s="23">
        <f t="shared" si="499"/>
        <v>9.6730769230769234</v>
      </c>
      <c r="Z2287" s="21">
        <f t="shared" si="500"/>
        <v>0.51</v>
      </c>
      <c r="AA2287" s="21">
        <f t="shared" si="501"/>
        <v>0.56699999999999995</v>
      </c>
      <c r="AB2287" s="21">
        <f t="shared" si="502"/>
        <v>0.64500000000000002</v>
      </c>
      <c r="AC2287" s="21">
        <f t="shared" si="503"/>
        <v>0</v>
      </c>
    </row>
    <row r="2288" spans="2:29" x14ac:dyDescent="0.25">
      <c r="B2288" t="s">
        <v>3808</v>
      </c>
      <c r="C2288" t="s">
        <v>3809</v>
      </c>
      <c r="D2288" t="s">
        <v>1737</v>
      </c>
      <c r="E2288">
        <v>501</v>
      </c>
      <c r="F2288">
        <v>506</v>
      </c>
      <c r="G2288" t="s">
        <v>99</v>
      </c>
      <c r="H2288">
        <v>36</v>
      </c>
      <c r="I2288">
        <v>3</v>
      </c>
      <c r="J2288">
        <v>17</v>
      </c>
      <c r="K2288">
        <v>-3</v>
      </c>
      <c r="L2288">
        <v>13</v>
      </c>
      <c r="M2288">
        <v>4</v>
      </c>
      <c r="N2288" s="20">
        <f t="shared" si="490"/>
        <v>1</v>
      </c>
      <c r="P2288" s="20">
        <f t="shared" si="491"/>
        <v>1</v>
      </c>
      <c r="R2288" s="12">
        <f t="shared" si="492"/>
        <v>-0.17647058823529413</v>
      </c>
      <c r="S2288" s="21">
        <f t="shared" si="493"/>
        <v>-0.39163565810679424</v>
      </c>
      <c r="T2288" s="21">
        <f t="shared" si="494"/>
        <v>0.41470384317198228</v>
      </c>
      <c r="U2288" s="21">
        <f t="shared" si="495"/>
        <v>-7.2284864559647333E-2</v>
      </c>
      <c r="V2288" s="21">
        <f t="shared" si="496"/>
        <v>-1.6405559831486432E-2</v>
      </c>
      <c r="W2288" s="22">
        <f t="shared" si="497"/>
        <v>17</v>
      </c>
      <c r="X2288" s="21">
        <f t="shared" si="498"/>
        <v>-0.17647058823529413</v>
      </c>
      <c r="Y2288" s="23">
        <f t="shared" si="499"/>
        <v>100000</v>
      </c>
      <c r="Z2288" s="21">
        <f t="shared" si="500"/>
        <v>0.16900000000000001</v>
      </c>
      <c r="AA2288" s="21">
        <f t="shared" si="501"/>
        <v>5.3999999999999999E-2</v>
      </c>
      <c r="AB2288" s="21">
        <f t="shared" si="502"/>
        <v>0.18200000000000005</v>
      </c>
      <c r="AC2288" s="21">
        <f t="shared" si="503"/>
        <v>0</v>
      </c>
    </row>
    <row r="2289" spans="2:29" x14ac:dyDescent="0.25">
      <c r="B2289" t="s">
        <v>3844</v>
      </c>
      <c r="C2289" t="s">
        <v>3845</v>
      </c>
      <c r="D2289" t="s">
        <v>7418</v>
      </c>
      <c r="E2289">
        <v>501</v>
      </c>
      <c r="F2289" t="s">
        <v>30</v>
      </c>
      <c r="G2289" t="s">
        <v>31</v>
      </c>
      <c r="H2289">
        <v>83</v>
      </c>
      <c r="I2289">
        <v>96</v>
      </c>
      <c r="J2289">
        <v>123</v>
      </c>
      <c r="K2289">
        <v>72</v>
      </c>
      <c r="L2289">
        <v>465</v>
      </c>
      <c r="M2289">
        <v>517</v>
      </c>
      <c r="N2289" s="20">
        <f t="shared" si="490"/>
        <v>1</v>
      </c>
      <c r="P2289" s="20">
        <f t="shared" si="491"/>
        <v>1</v>
      </c>
      <c r="R2289" s="12">
        <f t="shared" si="492"/>
        <v>0.58536585365853655</v>
      </c>
      <c r="S2289" s="21">
        <f t="shared" si="493"/>
        <v>2.9529103602738971E-2</v>
      </c>
      <c r="T2289" s="21">
        <f t="shared" si="494"/>
        <v>5.0816239137892349E-2</v>
      </c>
      <c r="U2289" s="21">
        <f t="shared" si="495"/>
        <v>4.0118214786586615E-2</v>
      </c>
      <c r="V2289" s="21">
        <f t="shared" si="496"/>
        <v>4.0154519175739312E-2</v>
      </c>
      <c r="W2289" s="22">
        <f t="shared" si="497"/>
        <v>982</v>
      </c>
      <c r="X2289" s="21">
        <f t="shared" si="498"/>
        <v>7.3319755600814662E-2</v>
      </c>
      <c r="Y2289" s="23">
        <f t="shared" si="499"/>
        <v>6.958333333333333</v>
      </c>
      <c r="Z2289" s="21">
        <f t="shared" si="500"/>
        <v>0.48</v>
      </c>
      <c r="AA2289" s="21">
        <f t="shared" si="501"/>
        <v>0.441</v>
      </c>
      <c r="AB2289" s="21">
        <f t="shared" si="502"/>
        <v>0.79100000000000004</v>
      </c>
      <c r="AC2289" s="21">
        <f t="shared" si="503"/>
        <v>0</v>
      </c>
    </row>
    <row r="2290" spans="2:29" x14ac:dyDescent="0.25">
      <c r="B2290" t="s">
        <v>3870</v>
      </c>
      <c r="C2290" t="s">
        <v>3871</v>
      </c>
      <c r="D2290" t="s">
        <v>6455</v>
      </c>
      <c r="E2290">
        <v>500</v>
      </c>
      <c r="F2290">
        <v>389</v>
      </c>
      <c r="G2290" t="s">
        <v>34</v>
      </c>
      <c r="H2290">
        <v>285</v>
      </c>
      <c r="I2290">
        <v>324</v>
      </c>
      <c r="J2290">
        <v>399</v>
      </c>
      <c r="K2290">
        <v>59</v>
      </c>
      <c r="L2290">
        <v>471</v>
      </c>
      <c r="M2290">
        <v>4</v>
      </c>
      <c r="N2290" s="20">
        <f t="shared" si="490"/>
        <v>1</v>
      </c>
      <c r="P2290" s="20">
        <f t="shared" si="491"/>
        <v>1</v>
      </c>
      <c r="R2290" s="12">
        <f t="shared" si="492"/>
        <v>0.14786967418546365</v>
      </c>
      <c r="S2290" s="21">
        <f t="shared" si="493"/>
        <v>2.598268163158246E-2</v>
      </c>
      <c r="T2290" s="21">
        <f t="shared" si="494"/>
        <v>4.2522836763781324E-2</v>
      </c>
      <c r="U2290" s="21">
        <f t="shared" si="495"/>
        <v>3.4219694129380196E-2</v>
      </c>
      <c r="V2290" s="21">
        <f t="shared" si="496"/>
        <v>3.4241737508247994E-2</v>
      </c>
      <c r="W2290" s="22">
        <f t="shared" si="497"/>
        <v>475</v>
      </c>
      <c r="X2290" s="21">
        <f t="shared" si="498"/>
        <v>0.12421052631578948</v>
      </c>
      <c r="Y2290" s="23">
        <f t="shared" si="499"/>
        <v>8.4745762711864412</v>
      </c>
      <c r="Z2290" s="21">
        <f t="shared" si="500"/>
        <v>0.44500000000000001</v>
      </c>
      <c r="AA2290" s="21">
        <f t="shared" si="501"/>
        <v>0.63400000000000001</v>
      </c>
      <c r="AB2290" s="21">
        <f t="shared" si="502"/>
        <v>0.71100000000000008</v>
      </c>
      <c r="AC2290" s="21">
        <f t="shared" si="503"/>
        <v>0</v>
      </c>
    </row>
    <row r="2291" spans="2:29" x14ac:dyDescent="0.25">
      <c r="B2291" t="s">
        <v>3896</v>
      </c>
      <c r="C2291" t="s">
        <v>3897</v>
      </c>
      <c r="D2291" t="s">
        <v>7412</v>
      </c>
      <c r="E2291">
        <v>498</v>
      </c>
      <c r="F2291">
        <v>451</v>
      </c>
      <c r="G2291" t="s">
        <v>31</v>
      </c>
      <c r="H2291">
        <v>215</v>
      </c>
      <c r="I2291">
        <v>253</v>
      </c>
      <c r="J2291">
        <v>273</v>
      </c>
      <c r="K2291">
        <v>60</v>
      </c>
      <c r="L2291">
        <v>323</v>
      </c>
      <c r="M2291" t="s">
        <v>30</v>
      </c>
      <c r="N2291" s="20">
        <f t="shared" si="490"/>
        <v>1</v>
      </c>
      <c r="P2291" s="20">
        <f t="shared" si="491"/>
        <v>1</v>
      </c>
      <c r="R2291" s="12">
        <f t="shared" si="492"/>
        <v>0.21978021978021978</v>
      </c>
      <c r="S2291" s="21">
        <f t="shared" si="493"/>
        <v>3.3085847914908095E-2</v>
      </c>
      <c r="T2291" s="21">
        <f t="shared" si="494"/>
        <v>1.5332821084218295E-2</v>
      </c>
      <c r="U2291" s="21">
        <f t="shared" si="495"/>
        <v>2.4170868744871843E-2</v>
      </c>
      <c r="V2291" s="21">
        <f t="shared" si="496"/>
        <v>2.4196512581332746E-2</v>
      </c>
      <c r="W2291" s="22">
        <f t="shared" si="497"/>
        <v>323</v>
      </c>
      <c r="X2291" s="21">
        <f t="shared" si="498"/>
        <v>0.18575851393188855</v>
      </c>
      <c r="Y2291" s="23">
        <f t="shared" si="499"/>
        <v>8.3000000000000007</v>
      </c>
      <c r="Z2291" s="21">
        <f t="shared" si="500"/>
        <v>0.38700000000000001</v>
      </c>
      <c r="AA2291" s="21">
        <f t="shared" si="501"/>
        <v>0.79200000000000004</v>
      </c>
      <c r="AB2291" s="21">
        <f t="shared" si="502"/>
        <v>0.72</v>
      </c>
      <c r="AC2291" s="21">
        <f t="shared" si="503"/>
        <v>0</v>
      </c>
    </row>
    <row r="2292" spans="2:29" x14ac:dyDescent="0.25">
      <c r="B2292" t="s">
        <v>3888</v>
      </c>
      <c r="C2292" t="s">
        <v>3889</v>
      </c>
      <c r="D2292" t="s">
        <v>7412</v>
      </c>
      <c r="E2292">
        <v>498</v>
      </c>
      <c r="F2292">
        <v>484</v>
      </c>
      <c r="G2292" t="s">
        <v>31</v>
      </c>
      <c r="H2292">
        <v>36</v>
      </c>
      <c r="I2292">
        <v>33</v>
      </c>
      <c r="J2292">
        <v>52</v>
      </c>
      <c r="K2292">
        <v>46</v>
      </c>
      <c r="L2292">
        <v>479</v>
      </c>
      <c r="M2292" t="s">
        <v>30</v>
      </c>
      <c r="N2292" s="20">
        <f t="shared" si="490"/>
        <v>1</v>
      </c>
      <c r="P2292" s="20">
        <f t="shared" si="491"/>
        <v>1</v>
      </c>
      <c r="R2292" s="12">
        <f t="shared" si="492"/>
        <v>0.88461538461538458</v>
      </c>
      <c r="S2292" s="21">
        <f t="shared" si="493"/>
        <v>-1.7251730343853966E-2</v>
      </c>
      <c r="T2292" s="21">
        <f t="shared" si="494"/>
        <v>9.5211210996487994E-2</v>
      </c>
      <c r="U2292" s="21">
        <f t="shared" si="495"/>
        <v>3.7456949716377919E-2</v>
      </c>
      <c r="V2292" s="21">
        <f t="shared" si="496"/>
        <v>3.8472143456337315E-2</v>
      </c>
      <c r="W2292" s="22">
        <f t="shared" si="497"/>
        <v>479</v>
      </c>
      <c r="X2292" s="21">
        <f t="shared" si="498"/>
        <v>9.6033402922755737E-2</v>
      </c>
      <c r="Y2292" s="23">
        <f t="shared" si="499"/>
        <v>10.826086956521738</v>
      </c>
      <c r="Z2292" s="21">
        <f t="shared" si="500"/>
        <v>0.46800000000000003</v>
      </c>
      <c r="AA2292" s="21">
        <f t="shared" si="501"/>
        <v>0.52600000000000002</v>
      </c>
      <c r="AB2292" s="21">
        <f t="shared" si="502"/>
        <v>0.59200000000000008</v>
      </c>
      <c r="AC2292" s="21">
        <f t="shared" si="503"/>
        <v>0</v>
      </c>
    </row>
    <row r="2293" spans="2:29" x14ac:dyDescent="0.25">
      <c r="B2293" t="s">
        <v>3874</v>
      </c>
      <c r="C2293" t="s">
        <v>3875</v>
      </c>
      <c r="D2293" t="s">
        <v>1737</v>
      </c>
      <c r="E2293">
        <v>496</v>
      </c>
      <c r="F2293" t="s">
        <v>30</v>
      </c>
      <c r="G2293" t="s">
        <v>31</v>
      </c>
      <c r="H2293">
        <v>302</v>
      </c>
      <c r="I2293">
        <v>291</v>
      </c>
      <c r="J2293">
        <v>260</v>
      </c>
      <c r="K2293">
        <v>71</v>
      </c>
      <c r="L2293" s="1">
        <v>2108</v>
      </c>
      <c r="M2293">
        <v>47</v>
      </c>
      <c r="N2293" s="20">
        <f t="shared" si="490"/>
        <v>1</v>
      </c>
      <c r="P2293" s="20">
        <f t="shared" si="491"/>
        <v>1</v>
      </c>
      <c r="R2293" s="12">
        <f t="shared" si="492"/>
        <v>0.27307692307692305</v>
      </c>
      <c r="S2293" s="21">
        <f t="shared" si="493"/>
        <v>-7.3932842559922829E-3</v>
      </c>
      <c r="T2293" s="21">
        <f t="shared" si="494"/>
        <v>-2.2276459399723003E-2</v>
      </c>
      <c r="U2293" s="21">
        <f t="shared" si="495"/>
        <v>-1.4862977783880127E-2</v>
      </c>
      <c r="V2293" s="21">
        <f t="shared" si="496"/>
        <v>-1.4844240479865137E-2</v>
      </c>
      <c r="W2293" s="22">
        <f t="shared" si="497"/>
        <v>2155</v>
      </c>
      <c r="X2293" s="21">
        <f t="shared" si="498"/>
        <v>3.2946635730858466E-2</v>
      </c>
      <c r="Y2293" s="23">
        <f t="shared" si="499"/>
        <v>6.9859154929577461</v>
      </c>
      <c r="Z2293" s="21">
        <f t="shared" si="500"/>
        <v>0.17599999999999999</v>
      </c>
      <c r="AA2293" s="21">
        <f t="shared" si="501"/>
        <v>0.26200000000000001</v>
      </c>
      <c r="AB2293" s="21">
        <f t="shared" si="502"/>
        <v>0.78900000000000003</v>
      </c>
      <c r="AC2293" s="21">
        <f t="shared" si="503"/>
        <v>0</v>
      </c>
    </row>
    <row r="2294" spans="2:29" x14ac:dyDescent="0.25">
      <c r="B2294" t="s">
        <v>2483</v>
      </c>
      <c r="C2294" t="s">
        <v>3837</v>
      </c>
      <c r="D2294" t="s">
        <v>4419</v>
      </c>
      <c r="E2294">
        <v>494</v>
      </c>
      <c r="F2294" s="1">
        <v>3557</v>
      </c>
      <c r="G2294" t="s">
        <v>34</v>
      </c>
      <c r="H2294" s="1">
        <v>2785</v>
      </c>
      <c r="I2294" s="1">
        <v>2980</v>
      </c>
      <c r="J2294" s="1">
        <v>3476</v>
      </c>
      <c r="K2294">
        <v>-318</v>
      </c>
      <c r="L2294" s="1">
        <v>1278</v>
      </c>
      <c r="M2294">
        <v>190</v>
      </c>
      <c r="N2294" s="20">
        <f t="shared" si="490"/>
        <v>1</v>
      </c>
      <c r="P2294" s="20">
        <f t="shared" si="491"/>
        <v>1</v>
      </c>
      <c r="R2294" s="12">
        <f t="shared" si="492"/>
        <v>-9.1484464902186424E-2</v>
      </c>
      <c r="S2294" s="21">
        <f t="shared" si="493"/>
        <v>1.362709936655393E-2</v>
      </c>
      <c r="T2294" s="21">
        <f t="shared" si="494"/>
        <v>3.1270751753903259E-2</v>
      </c>
      <c r="U2294" s="21">
        <f t="shared" si="495"/>
        <v>2.2410866903259441E-2</v>
      </c>
      <c r="V2294" s="21">
        <f t="shared" si="496"/>
        <v>2.2436239341238878E-2</v>
      </c>
      <c r="W2294" s="22">
        <f t="shared" si="497"/>
        <v>1468</v>
      </c>
      <c r="X2294" s="21">
        <f t="shared" si="498"/>
        <v>-0.21662125340599456</v>
      </c>
      <c r="Y2294" s="23">
        <f t="shared" si="499"/>
        <v>100000</v>
      </c>
      <c r="Z2294" s="21">
        <f t="shared" si="500"/>
        <v>0.375</v>
      </c>
      <c r="AA2294" s="21">
        <f t="shared" si="501"/>
        <v>4.5999999999999999E-2</v>
      </c>
      <c r="AB2294" s="21">
        <f t="shared" si="502"/>
        <v>0.18200000000000005</v>
      </c>
      <c r="AC2294" s="21">
        <f t="shared" si="503"/>
        <v>0</v>
      </c>
    </row>
    <row r="2295" spans="2:29" x14ac:dyDescent="0.25">
      <c r="B2295" t="s">
        <v>3930</v>
      </c>
      <c r="C2295" t="s">
        <v>3931</v>
      </c>
      <c r="D2295" t="s">
        <v>7418</v>
      </c>
      <c r="E2295">
        <v>493</v>
      </c>
      <c r="F2295" t="s">
        <v>30</v>
      </c>
      <c r="G2295" t="s">
        <v>31</v>
      </c>
      <c r="H2295">
        <v>76</v>
      </c>
      <c r="I2295">
        <v>77</v>
      </c>
      <c r="J2295">
        <v>114</v>
      </c>
      <c r="K2295">
        <v>73</v>
      </c>
      <c r="L2295">
        <v>484</v>
      </c>
      <c r="M2295">
        <v>771</v>
      </c>
      <c r="N2295" s="20">
        <f t="shared" si="490"/>
        <v>1</v>
      </c>
      <c r="P2295" s="20">
        <f t="shared" si="491"/>
        <v>1</v>
      </c>
      <c r="R2295" s="12">
        <f t="shared" si="492"/>
        <v>0.64035087719298245</v>
      </c>
      <c r="S2295" s="21">
        <f t="shared" si="493"/>
        <v>2.6178368800793272E-3</v>
      </c>
      <c r="T2295" s="21">
        <f t="shared" si="494"/>
        <v>8.1640213555675523E-2</v>
      </c>
      <c r="U2295" s="21">
        <f t="shared" si="495"/>
        <v>4.1379743992410623E-2</v>
      </c>
      <c r="V2295" s="21">
        <f t="shared" si="496"/>
        <v>4.1879264809388493E-2</v>
      </c>
      <c r="W2295" s="22">
        <f t="shared" si="497"/>
        <v>1255</v>
      </c>
      <c r="X2295" s="21">
        <f t="shared" si="498"/>
        <v>5.8167330677290838E-2</v>
      </c>
      <c r="Y2295" s="23">
        <f t="shared" si="499"/>
        <v>6.7534246575342465</v>
      </c>
      <c r="Z2295" s="21">
        <f t="shared" si="500"/>
        <v>0.49199999999999999</v>
      </c>
      <c r="AA2295" s="21">
        <f t="shared" si="501"/>
        <v>0.38100000000000001</v>
      </c>
      <c r="AB2295" s="21">
        <f t="shared" si="502"/>
        <v>0.80200000000000005</v>
      </c>
      <c r="AC2295" s="21">
        <f t="shared" si="503"/>
        <v>0</v>
      </c>
    </row>
    <row r="2296" spans="2:29" x14ac:dyDescent="0.25">
      <c r="B2296" t="s">
        <v>3828</v>
      </c>
      <c r="C2296" t="s">
        <v>3829</v>
      </c>
      <c r="D2296" t="s">
        <v>7409</v>
      </c>
      <c r="E2296">
        <v>482</v>
      </c>
      <c r="F2296">
        <v>610</v>
      </c>
      <c r="G2296" t="s">
        <v>49</v>
      </c>
      <c r="H2296" s="1">
        <v>1617</v>
      </c>
      <c r="I2296" s="1">
        <v>1219</v>
      </c>
      <c r="J2296" s="1">
        <v>1069</v>
      </c>
      <c r="K2296">
        <v>72</v>
      </c>
      <c r="L2296">
        <v>602</v>
      </c>
      <c r="M2296">
        <v>244</v>
      </c>
      <c r="N2296" s="20">
        <f t="shared" si="490"/>
        <v>1</v>
      </c>
      <c r="P2296" s="20">
        <f t="shared" si="491"/>
        <v>1</v>
      </c>
      <c r="R2296" s="12">
        <f t="shared" si="492"/>
        <v>6.7352666043030876E-2</v>
      </c>
      <c r="S2296" s="21">
        <f t="shared" si="493"/>
        <v>-5.4941403014932222E-2</v>
      </c>
      <c r="T2296" s="21">
        <f t="shared" si="494"/>
        <v>-2.5919610857221942E-2</v>
      </c>
      <c r="U2296" s="21">
        <f t="shared" si="495"/>
        <v>-4.0540232258828635E-2</v>
      </c>
      <c r="V2296" s="21">
        <f t="shared" si="496"/>
        <v>-4.046708204366093E-2</v>
      </c>
      <c r="W2296" s="22">
        <f t="shared" si="497"/>
        <v>846</v>
      </c>
      <c r="X2296" s="21">
        <f t="shared" si="498"/>
        <v>8.5106382978723402E-2</v>
      </c>
      <c r="Y2296" s="23">
        <f t="shared" si="499"/>
        <v>6.6944444444444446</v>
      </c>
      <c r="Z2296" s="21">
        <f t="shared" si="500"/>
        <v>0.105</v>
      </c>
      <c r="AA2296" s="21">
        <f t="shared" si="501"/>
        <v>0.48499999999999999</v>
      </c>
      <c r="AB2296" s="21">
        <f t="shared" si="502"/>
        <v>0.80600000000000005</v>
      </c>
      <c r="AC2296" s="21">
        <f t="shared" si="503"/>
        <v>0</v>
      </c>
    </row>
    <row r="2297" spans="2:29" x14ac:dyDescent="0.25">
      <c r="B2297" t="s">
        <v>3902</v>
      </c>
      <c r="C2297" t="s">
        <v>3903</v>
      </c>
      <c r="D2297" t="s">
        <v>7411</v>
      </c>
      <c r="E2297">
        <v>480</v>
      </c>
      <c r="F2297">
        <v>873</v>
      </c>
      <c r="H2297">
        <v>187</v>
      </c>
      <c r="I2297">
        <v>107</v>
      </c>
      <c r="J2297">
        <v>103</v>
      </c>
      <c r="K2297">
        <v>63</v>
      </c>
      <c r="L2297">
        <v>775</v>
      </c>
      <c r="M2297">
        <v>353</v>
      </c>
      <c r="N2297" s="20">
        <f t="shared" si="490"/>
        <v>1</v>
      </c>
      <c r="P2297" s="20">
        <f t="shared" si="491"/>
        <v>1</v>
      </c>
      <c r="R2297" s="12">
        <f t="shared" si="492"/>
        <v>0.61165048543689315</v>
      </c>
      <c r="S2297" s="21">
        <f t="shared" si="493"/>
        <v>-0.10564809944668263</v>
      </c>
      <c r="T2297" s="21">
        <f t="shared" si="494"/>
        <v>-7.5910108814287724E-3</v>
      </c>
      <c r="U2297" s="21">
        <f t="shared" si="495"/>
        <v>-5.7894450953402621E-2</v>
      </c>
      <c r="V2297" s="21">
        <f t="shared" si="496"/>
        <v>-5.7044520427171341E-2</v>
      </c>
      <c r="W2297" s="22">
        <f t="shared" si="497"/>
        <v>1128</v>
      </c>
      <c r="X2297" s="21">
        <f t="shared" si="498"/>
        <v>5.5851063829787224E-2</v>
      </c>
      <c r="Y2297" s="23">
        <f t="shared" si="499"/>
        <v>7.6190476190476195</v>
      </c>
      <c r="Z2297" s="21">
        <f t="shared" si="500"/>
        <v>7.4999999999999997E-2</v>
      </c>
      <c r="AA2297" s="21">
        <f t="shared" si="501"/>
        <v>0.372</v>
      </c>
      <c r="AB2297" s="21">
        <f t="shared" si="502"/>
        <v>0.755</v>
      </c>
      <c r="AC2297" s="21">
        <f t="shared" si="503"/>
        <v>0</v>
      </c>
    </row>
    <row r="2298" spans="2:29" x14ac:dyDescent="0.25">
      <c r="B2298" t="s">
        <v>3890</v>
      </c>
      <c r="C2298" t="s">
        <v>3891</v>
      </c>
      <c r="D2298" t="s">
        <v>1737</v>
      </c>
      <c r="E2298">
        <v>478</v>
      </c>
      <c r="F2298" s="1">
        <v>1547</v>
      </c>
      <c r="G2298" t="s">
        <v>37</v>
      </c>
      <c r="H2298" s="1">
        <v>3097</v>
      </c>
      <c r="I2298" s="1">
        <v>1357</v>
      </c>
      <c r="J2298" s="1">
        <v>1220</v>
      </c>
      <c r="K2298">
        <v>224</v>
      </c>
      <c r="L2298" s="1">
        <v>1087</v>
      </c>
      <c r="M2298" s="1">
        <v>1076</v>
      </c>
      <c r="N2298" s="20">
        <f t="shared" si="490"/>
        <v>1</v>
      </c>
      <c r="P2298" s="20">
        <f t="shared" si="491"/>
        <v>1</v>
      </c>
      <c r="R2298" s="12">
        <f t="shared" si="492"/>
        <v>0.18360655737704917</v>
      </c>
      <c r="S2298" s="21">
        <f t="shared" si="493"/>
        <v>-0.15213300755803183</v>
      </c>
      <c r="T2298" s="21">
        <f t="shared" si="494"/>
        <v>-2.106017529307358E-2</v>
      </c>
      <c r="U2298" s="21">
        <f t="shared" si="495"/>
        <v>-8.8950734067619552E-2</v>
      </c>
      <c r="V2298" s="21">
        <f t="shared" si="496"/>
        <v>-8.7381305639574983E-2</v>
      </c>
      <c r="W2298" s="22">
        <f t="shared" si="497"/>
        <v>2163</v>
      </c>
      <c r="X2298" s="21">
        <f t="shared" si="498"/>
        <v>0.10355987055016182</v>
      </c>
      <c r="Y2298" s="23">
        <f t="shared" si="499"/>
        <v>2.1339285714285716</v>
      </c>
      <c r="Z2298" s="21">
        <f t="shared" si="500"/>
        <v>4.8000000000000001E-2</v>
      </c>
      <c r="AA2298" s="21">
        <f t="shared" si="501"/>
        <v>0.56299999999999994</v>
      </c>
      <c r="AB2298" s="21">
        <f t="shared" si="502"/>
        <v>0.98099999999999998</v>
      </c>
      <c r="AC2298" s="21">
        <f t="shared" si="503"/>
        <v>0</v>
      </c>
    </row>
    <row r="2299" spans="2:29" x14ac:dyDescent="0.25">
      <c r="B2299" t="s">
        <v>3908</v>
      </c>
      <c r="C2299" t="s">
        <v>3909</v>
      </c>
      <c r="D2299" t="s">
        <v>1737</v>
      </c>
      <c r="E2299">
        <v>475</v>
      </c>
      <c r="F2299">
        <v>568</v>
      </c>
      <c r="G2299" t="s">
        <v>34</v>
      </c>
      <c r="H2299">
        <v>381</v>
      </c>
      <c r="I2299">
        <v>390</v>
      </c>
      <c r="J2299">
        <v>512</v>
      </c>
      <c r="K2299">
        <v>21</v>
      </c>
      <c r="L2299">
        <v>179</v>
      </c>
      <c r="M2299">
        <v>48</v>
      </c>
      <c r="N2299" s="20">
        <f t="shared" si="490"/>
        <v>1</v>
      </c>
      <c r="P2299" s="20">
        <f t="shared" si="491"/>
        <v>1</v>
      </c>
      <c r="R2299" s="12">
        <f t="shared" si="492"/>
        <v>4.1015625E-2</v>
      </c>
      <c r="S2299" s="21">
        <f t="shared" si="493"/>
        <v>4.6803917761835123E-3</v>
      </c>
      <c r="T2299" s="21">
        <f t="shared" si="494"/>
        <v>5.5944447306716327E-2</v>
      </c>
      <c r="U2299" s="21">
        <f t="shared" si="495"/>
        <v>2.9993534452521287E-2</v>
      </c>
      <c r="V2299" s="21">
        <f t="shared" si="496"/>
        <v>3.0206124511807042E-2</v>
      </c>
      <c r="W2299" s="22">
        <f t="shared" si="497"/>
        <v>227</v>
      </c>
      <c r="X2299" s="21">
        <f t="shared" si="498"/>
        <v>9.2511013215859028E-2</v>
      </c>
      <c r="Y2299" s="23">
        <f t="shared" si="499"/>
        <v>22.61904761904762</v>
      </c>
      <c r="Z2299" s="21">
        <f t="shared" si="500"/>
        <v>0.42299999999999999</v>
      </c>
      <c r="AA2299" s="21">
        <f t="shared" si="501"/>
        <v>0.51700000000000002</v>
      </c>
      <c r="AB2299" s="21">
        <f t="shared" si="502"/>
        <v>0.31699999999999995</v>
      </c>
      <c r="AC2299" s="21">
        <f t="shared" si="503"/>
        <v>0</v>
      </c>
    </row>
    <row r="2300" spans="2:29" x14ac:dyDescent="0.25">
      <c r="B2300" t="s">
        <v>3948</v>
      </c>
      <c r="C2300" t="s">
        <v>3949</v>
      </c>
      <c r="D2300" t="s">
        <v>7410</v>
      </c>
      <c r="E2300">
        <v>475</v>
      </c>
      <c r="F2300">
        <v>906</v>
      </c>
      <c r="G2300" t="s">
        <v>49</v>
      </c>
      <c r="H2300" s="1">
        <v>1027</v>
      </c>
      <c r="I2300" s="1">
        <v>1101</v>
      </c>
      <c r="J2300">
        <v>619</v>
      </c>
      <c r="K2300">
        <v>-10</v>
      </c>
      <c r="L2300" s="1">
        <v>1043</v>
      </c>
      <c r="M2300">
        <v>19</v>
      </c>
      <c r="N2300" s="20">
        <f t="shared" si="490"/>
        <v>1</v>
      </c>
      <c r="P2300" s="20">
        <f t="shared" si="491"/>
        <v>1</v>
      </c>
      <c r="R2300" s="12">
        <f t="shared" si="492"/>
        <v>-1.6155088852988692E-2</v>
      </c>
      <c r="S2300" s="21">
        <f t="shared" si="493"/>
        <v>1.4012654991458762E-2</v>
      </c>
      <c r="T2300" s="21">
        <f t="shared" si="494"/>
        <v>-0.10878873783310272</v>
      </c>
      <c r="U2300" s="21">
        <f t="shared" si="495"/>
        <v>-4.9368894834518673E-2</v>
      </c>
      <c r="V2300" s="21">
        <f t="shared" si="496"/>
        <v>-4.8048325892054211E-2</v>
      </c>
      <c r="W2300" s="22">
        <f t="shared" si="497"/>
        <v>1062</v>
      </c>
      <c r="X2300" s="21">
        <f t="shared" si="498"/>
        <v>-9.4161958568738224E-3</v>
      </c>
      <c r="Y2300" s="23">
        <f t="shared" si="499"/>
        <v>100000</v>
      </c>
      <c r="Z2300" s="21">
        <f t="shared" si="500"/>
        <v>8.8999999999999996E-2</v>
      </c>
      <c r="AA2300" s="21">
        <f t="shared" si="501"/>
        <v>0.13200000000000001</v>
      </c>
      <c r="AB2300" s="21">
        <f t="shared" si="502"/>
        <v>0.18200000000000005</v>
      </c>
      <c r="AC2300" s="21">
        <f t="shared" si="503"/>
        <v>0</v>
      </c>
    </row>
    <row r="2301" spans="2:29" x14ac:dyDescent="0.25">
      <c r="B2301" t="s">
        <v>4091</v>
      </c>
      <c r="C2301" t="s">
        <v>4092</v>
      </c>
      <c r="D2301" t="s">
        <v>7412</v>
      </c>
      <c r="E2301">
        <v>474</v>
      </c>
      <c r="F2301">
        <v>696</v>
      </c>
      <c r="G2301" t="s">
        <v>86</v>
      </c>
      <c r="H2301">
        <v>538</v>
      </c>
      <c r="I2301">
        <v>572</v>
      </c>
      <c r="J2301">
        <v>673</v>
      </c>
      <c r="K2301">
        <v>100</v>
      </c>
      <c r="L2301">
        <v>430</v>
      </c>
      <c r="M2301">
        <v>92</v>
      </c>
      <c r="N2301" s="20">
        <f t="shared" si="490"/>
        <v>1</v>
      </c>
      <c r="P2301" s="20">
        <f t="shared" si="491"/>
        <v>1</v>
      </c>
      <c r="R2301" s="12">
        <f t="shared" si="492"/>
        <v>0.14858841010401189</v>
      </c>
      <c r="S2301" s="21">
        <f t="shared" si="493"/>
        <v>1.2331499845554372E-2</v>
      </c>
      <c r="T2301" s="21">
        <f t="shared" si="494"/>
        <v>3.3055863583963729E-2</v>
      </c>
      <c r="U2301" s="21">
        <f t="shared" si="495"/>
        <v>2.2641184290070671E-2</v>
      </c>
      <c r="V2301" s="21">
        <f t="shared" si="496"/>
        <v>2.2676182573196257E-2</v>
      </c>
      <c r="W2301" s="22">
        <f t="shared" si="497"/>
        <v>522</v>
      </c>
      <c r="X2301" s="21">
        <f t="shared" si="498"/>
        <v>0.19157088122605365</v>
      </c>
      <c r="Y2301" s="23">
        <f t="shared" si="499"/>
        <v>4.74</v>
      </c>
      <c r="Z2301" s="21">
        <f t="shared" si="500"/>
        <v>0.378</v>
      </c>
      <c r="AA2301" s="21">
        <f t="shared" si="501"/>
        <v>0.80300000000000005</v>
      </c>
      <c r="AB2301" s="21">
        <f t="shared" si="502"/>
        <v>0.90600000000000003</v>
      </c>
      <c r="AC2301" s="21">
        <f t="shared" si="503"/>
        <v>0</v>
      </c>
    </row>
    <row r="2302" spans="2:29" x14ac:dyDescent="0.25">
      <c r="B2302" t="s">
        <v>3904</v>
      </c>
      <c r="C2302" t="s">
        <v>3905</v>
      </c>
      <c r="D2302" t="s">
        <v>7415</v>
      </c>
      <c r="E2302">
        <v>474</v>
      </c>
      <c r="F2302">
        <v>419</v>
      </c>
      <c r="G2302" t="s">
        <v>86</v>
      </c>
      <c r="H2302">
        <v>240</v>
      </c>
      <c r="I2302">
        <v>219</v>
      </c>
      <c r="J2302">
        <v>214</v>
      </c>
      <c r="K2302">
        <v>42</v>
      </c>
      <c r="L2302">
        <v>168</v>
      </c>
      <c r="M2302" t="s">
        <v>30</v>
      </c>
      <c r="N2302" s="20">
        <f t="shared" si="490"/>
        <v>1</v>
      </c>
      <c r="P2302" s="20">
        <f t="shared" si="491"/>
        <v>1</v>
      </c>
      <c r="R2302" s="12">
        <f t="shared" si="492"/>
        <v>0.19626168224299065</v>
      </c>
      <c r="S2302" s="21">
        <f t="shared" si="493"/>
        <v>-1.814676668329307E-2</v>
      </c>
      <c r="T2302" s="21">
        <f t="shared" si="494"/>
        <v>-4.6084911251844662E-3</v>
      </c>
      <c r="U2302" s="21">
        <f t="shared" si="495"/>
        <v>-1.1400803457370157E-2</v>
      </c>
      <c r="V2302" s="21">
        <f t="shared" si="496"/>
        <v>-1.1385353755282565E-2</v>
      </c>
      <c r="W2302" s="22">
        <f t="shared" si="497"/>
        <v>168</v>
      </c>
      <c r="X2302" s="21">
        <f t="shared" si="498"/>
        <v>0.25</v>
      </c>
      <c r="Y2302" s="23">
        <f t="shared" si="499"/>
        <v>11.285714285714286</v>
      </c>
      <c r="Z2302" s="21">
        <f t="shared" si="500"/>
        <v>0.188</v>
      </c>
      <c r="AA2302" s="21">
        <f t="shared" si="501"/>
        <v>0.877</v>
      </c>
      <c r="AB2302" s="21">
        <f t="shared" si="502"/>
        <v>0.56899999999999995</v>
      </c>
      <c r="AC2302" s="21">
        <f t="shared" si="503"/>
        <v>0</v>
      </c>
    </row>
    <row r="2303" spans="2:29" x14ac:dyDescent="0.25">
      <c r="B2303" t="s">
        <v>3944</v>
      </c>
      <c r="C2303" t="s">
        <v>3945</v>
      </c>
      <c r="D2303" t="s">
        <v>7416</v>
      </c>
      <c r="E2303">
        <v>470</v>
      </c>
      <c r="F2303">
        <v>594</v>
      </c>
      <c r="G2303" t="s">
        <v>37</v>
      </c>
      <c r="H2303">
        <v>315</v>
      </c>
      <c r="I2303">
        <v>354</v>
      </c>
      <c r="J2303">
        <v>445</v>
      </c>
      <c r="K2303">
        <v>160</v>
      </c>
      <c r="L2303">
        <v>752</v>
      </c>
      <c r="M2303">
        <v>187</v>
      </c>
      <c r="N2303" s="20">
        <f t="shared" si="490"/>
        <v>1</v>
      </c>
      <c r="P2303" s="20">
        <f t="shared" si="491"/>
        <v>1</v>
      </c>
      <c r="R2303" s="12">
        <f t="shared" si="492"/>
        <v>0.3595505617977528</v>
      </c>
      <c r="S2303" s="21">
        <f t="shared" si="493"/>
        <v>2.3619478841039765E-2</v>
      </c>
      <c r="T2303" s="21">
        <f t="shared" si="494"/>
        <v>4.6818405138247199E-2</v>
      </c>
      <c r="U2303" s="21">
        <f t="shared" si="495"/>
        <v>3.5153954882471083E-2</v>
      </c>
      <c r="V2303" s="21">
        <f t="shared" si="496"/>
        <v>3.5197279620586018E-2</v>
      </c>
      <c r="W2303" s="22">
        <f t="shared" si="497"/>
        <v>939</v>
      </c>
      <c r="X2303" s="21">
        <f t="shared" si="498"/>
        <v>0.1703940362087327</v>
      </c>
      <c r="Y2303" s="23">
        <f t="shared" si="499"/>
        <v>2.9375</v>
      </c>
      <c r="Z2303" s="21">
        <f t="shared" si="500"/>
        <v>0.45</v>
      </c>
      <c r="AA2303" s="21">
        <f t="shared" si="501"/>
        <v>0.76100000000000001</v>
      </c>
      <c r="AB2303" s="21">
        <f t="shared" si="502"/>
        <v>0.96499999999999997</v>
      </c>
      <c r="AC2303" s="21">
        <f t="shared" si="503"/>
        <v>0</v>
      </c>
    </row>
    <row r="2304" spans="2:29" x14ac:dyDescent="0.25">
      <c r="B2304" t="s">
        <v>3934</v>
      </c>
      <c r="C2304" t="s">
        <v>3935</v>
      </c>
      <c r="D2304" t="s">
        <v>7412</v>
      </c>
      <c r="E2304">
        <v>470</v>
      </c>
      <c r="F2304">
        <v>590</v>
      </c>
      <c r="G2304" t="s">
        <v>31</v>
      </c>
      <c r="H2304">
        <v>35</v>
      </c>
      <c r="I2304">
        <v>46</v>
      </c>
      <c r="J2304">
        <v>45</v>
      </c>
      <c r="K2304">
        <v>37</v>
      </c>
      <c r="L2304">
        <v>641</v>
      </c>
      <c r="M2304">
        <v>127</v>
      </c>
      <c r="N2304" s="20">
        <f t="shared" ref="N2304:N2367" si="504">IF(V2304&lt;5%,1,0)</f>
        <v>1</v>
      </c>
      <c r="P2304" s="20">
        <f t="shared" si="491"/>
        <v>1</v>
      </c>
      <c r="R2304" s="12">
        <f t="shared" si="492"/>
        <v>0.82222222222222219</v>
      </c>
      <c r="S2304" s="21">
        <f t="shared" si="493"/>
        <v>5.6180044038627308E-2</v>
      </c>
      <c r="T2304" s="21">
        <f t="shared" si="494"/>
        <v>-4.3861340379363067E-3</v>
      </c>
      <c r="U2304" s="21">
        <f t="shared" si="495"/>
        <v>2.5449899701238676E-2</v>
      </c>
      <c r="V2304" s="21">
        <f t="shared" si="496"/>
        <v>2.5747936567309893E-2</v>
      </c>
      <c r="W2304" s="22">
        <f t="shared" si="497"/>
        <v>768</v>
      </c>
      <c r="X2304" s="21">
        <f t="shared" si="498"/>
        <v>4.8177083333333336E-2</v>
      </c>
      <c r="Y2304" s="23">
        <f t="shared" si="499"/>
        <v>12.702702702702704</v>
      </c>
      <c r="Z2304" s="21">
        <f t="shared" si="500"/>
        <v>0.39600000000000002</v>
      </c>
      <c r="AA2304" s="21">
        <f t="shared" si="501"/>
        <v>0.33600000000000002</v>
      </c>
      <c r="AB2304" s="21">
        <f t="shared" si="502"/>
        <v>0.52200000000000002</v>
      </c>
      <c r="AC2304" s="21">
        <f t="shared" si="503"/>
        <v>0</v>
      </c>
    </row>
    <row r="2305" spans="2:29" x14ac:dyDescent="0.25">
      <c r="B2305" t="s">
        <v>3898</v>
      </c>
      <c r="C2305" t="s">
        <v>3899</v>
      </c>
      <c r="D2305" t="s">
        <v>7415</v>
      </c>
      <c r="E2305">
        <v>468</v>
      </c>
      <c r="F2305">
        <v>579</v>
      </c>
      <c r="G2305" t="s">
        <v>31</v>
      </c>
      <c r="H2305">
        <v>236</v>
      </c>
      <c r="I2305">
        <v>266</v>
      </c>
      <c r="J2305">
        <v>336</v>
      </c>
      <c r="K2305">
        <v>61</v>
      </c>
      <c r="L2305">
        <v>558</v>
      </c>
      <c r="M2305">
        <v>36</v>
      </c>
      <c r="N2305" s="20">
        <f t="shared" si="504"/>
        <v>1</v>
      </c>
      <c r="P2305" s="20">
        <f t="shared" si="491"/>
        <v>1</v>
      </c>
      <c r="R2305" s="12">
        <f t="shared" si="492"/>
        <v>0.18154761904761904</v>
      </c>
      <c r="S2305" s="21">
        <f t="shared" si="493"/>
        <v>2.4221591085540561E-2</v>
      </c>
      <c r="T2305" s="21">
        <f t="shared" si="494"/>
        <v>4.7831688302757414E-2</v>
      </c>
      <c r="U2305" s="21">
        <f t="shared" si="495"/>
        <v>3.5959380952409026E-2</v>
      </c>
      <c r="V2305" s="21">
        <f t="shared" si="496"/>
        <v>3.6004220113568998E-2</v>
      </c>
      <c r="W2305" s="22">
        <f t="shared" si="497"/>
        <v>594</v>
      </c>
      <c r="X2305" s="21">
        <f t="shared" si="498"/>
        <v>0.1026936026936027</v>
      </c>
      <c r="Y2305" s="23">
        <f t="shared" si="499"/>
        <v>7.6721311475409832</v>
      </c>
      <c r="Z2305" s="21">
        <f t="shared" si="500"/>
        <v>0.45400000000000001</v>
      </c>
      <c r="AA2305" s="21">
        <f t="shared" si="501"/>
        <v>0.56000000000000005</v>
      </c>
      <c r="AB2305" s="21">
        <f t="shared" si="502"/>
        <v>0.751</v>
      </c>
      <c r="AC2305" s="21">
        <f t="shared" si="503"/>
        <v>0</v>
      </c>
    </row>
    <row r="2306" spans="2:29" x14ac:dyDescent="0.25">
      <c r="B2306" t="s">
        <v>3938</v>
      </c>
      <c r="C2306" t="s">
        <v>3939</v>
      </c>
      <c r="D2306" t="s">
        <v>1737</v>
      </c>
      <c r="E2306">
        <v>466</v>
      </c>
      <c r="F2306">
        <v>619</v>
      </c>
      <c r="G2306" t="s">
        <v>31</v>
      </c>
      <c r="H2306">
        <v>82</v>
      </c>
      <c r="I2306">
        <v>90</v>
      </c>
      <c r="J2306">
        <v>93</v>
      </c>
      <c r="K2306">
        <v>37</v>
      </c>
      <c r="L2306">
        <v>479</v>
      </c>
      <c r="M2306">
        <v>145</v>
      </c>
      <c r="N2306" s="20">
        <f t="shared" si="504"/>
        <v>1</v>
      </c>
      <c r="P2306" s="20">
        <f t="shared" ref="P2306:P2369" si="505">SUM(N2306:O2306)</f>
        <v>1</v>
      </c>
      <c r="R2306" s="12">
        <f t="shared" ref="R2306:R2369" si="506">K2306/J2306</f>
        <v>0.39784946236559138</v>
      </c>
      <c r="S2306" s="21">
        <f t="shared" ref="S2306:S2369" si="507">(I2306/H2306)^(1/5)-1</f>
        <v>1.8792481782990533E-2</v>
      </c>
      <c r="T2306" s="21">
        <f t="shared" ref="T2306:T2369" si="508">(J2306/I2306)^(1/5)-1</f>
        <v>6.5795150976679651E-3</v>
      </c>
      <c r="U2306" s="21">
        <f t="shared" ref="U2306:U2369" si="509">(J2306/H2306)^(1/10)-1</f>
        <v>1.2667587265570823E-2</v>
      </c>
      <c r="V2306" s="21">
        <f t="shared" ref="V2306:V2369" si="510">AVERAGE(S2306:U2306)</f>
        <v>1.2679861382076441E-2</v>
      </c>
      <c r="W2306" s="22">
        <f t="shared" ref="W2306:W2369" si="511">MAX(L2306,0)+MAX(M2306,0)</f>
        <v>624</v>
      </c>
      <c r="X2306" s="21">
        <f t="shared" ref="X2306:X2369" si="512">IF(W2306&gt;0,(J2306*R2306)/W2306,1000%)</f>
        <v>5.9294871794871792E-2</v>
      </c>
      <c r="Y2306" s="23">
        <f t="shared" ref="Y2306:Y2369" si="513">IF(R2306&gt;0,E2306/(J2306*R2306),100000)</f>
        <v>12.594594594594595</v>
      </c>
      <c r="Z2306" s="21">
        <f t="shared" ref="Z2306:Z2369" si="514">_xlfn.PERCENTRANK.EXC($V$1:$V$3842,V2306)</f>
        <v>0.315</v>
      </c>
      <c r="AA2306" s="21">
        <f t="shared" ref="AA2306:AA2369" si="515">_xlfn.PERCENTRANK.EXC($X$2:$X$3843,X2306)</f>
        <v>0.38400000000000001</v>
      </c>
      <c r="AB2306" s="21">
        <f t="shared" ref="AB2306:AB2369" si="516">1-_xlfn.PERCENTRANK.EXC($Y$2:$Y$3843,Y2306)</f>
        <v>0.52400000000000002</v>
      </c>
      <c r="AC2306" s="21">
        <f t="shared" ref="AC2306:AC2369" si="517">IF(P2306=0,25%*Z2306+25%*AA2306+50%*AB2306,0)</f>
        <v>0</v>
      </c>
    </row>
    <row r="2307" spans="2:29" x14ac:dyDescent="0.25">
      <c r="B2307" t="s">
        <v>3956</v>
      </c>
      <c r="C2307" t="s">
        <v>3957</v>
      </c>
      <c r="D2307" t="s">
        <v>7412</v>
      </c>
      <c r="E2307">
        <v>464</v>
      </c>
      <c r="F2307">
        <v>254</v>
      </c>
      <c r="G2307" t="s">
        <v>56</v>
      </c>
      <c r="H2307">
        <v>251</v>
      </c>
      <c r="I2307">
        <v>219</v>
      </c>
      <c r="J2307">
        <v>372</v>
      </c>
      <c r="K2307">
        <v>81</v>
      </c>
      <c r="L2307">
        <v>558</v>
      </c>
      <c r="M2307" t="s">
        <v>30</v>
      </c>
      <c r="N2307" s="20">
        <f t="shared" si="504"/>
        <v>1</v>
      </c>
      <c r="P2307" s="20">
        <f t="shared" si="505"/>
        <v>1</v>
      </c>
      <c r="R2307" s="12">
        <f t="shared" si="506"/>
        <v>0.21774193548387097</v>
      </c>
      <c r="S2307" s="21">
        <f t="shared" si="507"/>
        <v>-2.6907604463481061E-2</v>
      </c>
      <c r="T2307" s="21">
        <f t="shared" si="508"/>
        <v>0.11178232402599764</v>
      </c>
      <c r="U2307" s="21">
        <f t="shared" si="509"/>
        <v>4.0128321411169177E-2</v>
      </c>
      <c r="V2307" s="21">
        <f t="shared" si="510"/>
        <v>4.1667680324561918E-2</v>
      </c>
      <c r="W2307" s="22">
        <f t="shared" si="511"/>
        <v>558</v>
      </c>
      <c r="X2307" s="21">
        <f t="shared" si="512"/>
        <v>0.14516129032258066</v>
      </c>
      <c r="Y2307" s="23">
        <f t="shared" si="513"/>
        <v>5.7283950617283947</v>
      </c>
      <c r="Z2307" s="21">
        <f t="shared" si="514"/>
        <v>0.49099999999999999</v>
      </c>
      <c r="AA2307" s="21">
        <f t="shared" si="515"/>
        <v>0.7</v>
      </c>
      <c r="AB2307" s="21">
        <f t="shared" si="516"/>
        <v>0.85799999999999998</v>
      </c>
      <c r="AC2307" s="21">
        <f t="shared" si="517"/>
        <v>0</v>
      </c>
    </row>
    <row r="2308" spans="2:29" x14ac:dyDescent="0.25">
      <c r="B2308" t="s">
        <v>3882</v>
      </c>
      <c r="C2308" t="s">
        <v>3883</v>
      </c>
      <c r="D2308" t="s">
        <v>6455</v>
      </c>
      <c r="E2308">
        <v>462</v>
      </c>
      <c r="F2308">
        <v>377</v>
      </c>
      <c r="G2308" t="s">
        <v>31</v>
      </c>
      <c r="H2308">
        <v>53</v>
      </c>
      <c r="I2308">
        <v>35</v>
      </c>
      <c r="J2308">
        <v>59</v>
      </c>
      <c r="K2308">
        <v>23</v>
      </c>
      <c r="L2308">
        <v>128</v>
      </c>
      <c r="M2308" t="s">
        <v>30</v>
      </c>
      <c r="N2308" s="20">
        <f t="shared" si="504"/>
        <v>1</v>
      </c>
      <c r="P2308" s="20">
        <f t="shared" si="505"/>
        <v>1</v>
      </c>
      <c r="R2308" s="12">
        <f t="shared" si="506"/>
        <v>0.38983050847457629</v>
      </c>
      <c r="S2308" s="21">
        <f t="shared" si="507"/>
        <v>-7.9638517558145216E-2</v>
      </c>
      <c r="T2308" s="21">
        <f t="shared" si="508"/>
        <v>0.1100864292512076</v>
      </c>
      <c r="U2308" s="21">
        <f t="shared" si="509"/>
        <v>1.0782267189243244E-2</v>
      </c>
      <c r="V2308" s="21">
        <f t="shared" si="510"/>
        <v>1.3743392960768541E-2</v>
      </c>
      <c r="W2308" s="22">
        <f t="shared" si="511"/>
        <v>128</v>
      </c>
      <c r="X2308" s="21">
        <f t="shared" si="512"/>
        <v>0.1796875</v>
      </c>
      <c r="Y2308" s="23">
        <f t="shared" si="513"/>
        <v>20.086956521739129</v>
      </c>
      <c r="Z2308" s="21">
        <f t="shared" si="514"/>
        <v>0.32200000000000001</v>
      </c>
      <c r="AA2308" s="21">
        <f t="shared" si="515"/>
        <v>0.78</v>
      </c>
      <c r="AB2308" s="21">
        <f t="shared" si="516"/>
        <v>0.34899999999999998</v>
      </c>
      <c r="AC2308" s="21">
        <f t="shared" si="517"/>
        <v>0</v>
      </c>
    </row>
    <row r="2309" spans="2:29" x14ac:dyDescent="0.25">
      <c r="B2309" t="s">
        <v>2301</v>
      </c>
      <c r="C2309" t="s">
        <v>3833</v>
      </c>
      <c r="D2309" t="s">
        <v>7412</v>
      </c>
      <c r="E2309">
        <v>458</v>
      </c>
      <c r="F2309">
        <v>999</v>
      </c>
      <c r="G2309" t="s">
        <v>49</v>
      </c>
      <c r="H2309" s="1">
        <v>6823</v>
      </c>
      <c r="I2309" s="1">
        <v>4873</v>
      </c>
      <c r="J2309" s="1">
        <v>3032</v>
      </c>
      <c r="K2309">
        <v>152</v>
      </c>
      <c r="L2309">
        <v>245</v>
      </c>
      <c r="M2309">
        <v>228</v>
      </c>
      <c r="N2309" s="20">
        <f t="shared" si="504"/>
        <v>1</v>
      </c>
      <c r="P2309" s="20">
        <f t="shared" si="505"/>
        <v>1</v>
      </c>
      <c r="R2309" s="12">
        <f t="shared" si="506"/>
        <v>5.0131926121372031E-2</v>
      </c>
      <c r="S2309" s="21">
        <f t="shared" si="507"/>
        <v>-6.5102048840001925E-2</v>
      </c>
      <c r="T2309" s="21">
        <f t="shared" si="508"/>
        <v>-9.0533812937330649E-2</v>
      </c>
      <c r="U2309" s="21">
        <f t="shared" si="509"/>
        <v>-7.7905604108676307E-2</v>
      </c>
      <c r="V2309" s="21">
        <f t="shared" si="510"/>
        <v>-7.7847155295336298E-2</v>
      </c>
      <c r="W2309" s="22">
        <f t="shared" si="511"/>
        <v>473</v>
      </c>
      <c r="X2309" s="21">
        <f t="shared" si="512"/>
        <v>0.32135306553911203</v>
      </c>
      <c r="Y2309" s="23">
        <f t="shared" si="513"/>
        <v>3.013157894736842</v>
      </c>
      <c r="Z2309" s="21">
        <f t="shared" si="514"/>
        <v>5.5E-2</v>
      </c>
      <c r="AA2309" s="21">
        <f t="shared" si="515"/>
        <v>0.92300000000000004</v>
      </c>
      <c r="AB2309" s="21">
        <f t="shared" si="516"/>
        <v>0.96399999999999997</v>
      </c>
      <c r="AC2309" s="21">
        <f t="shared" si="517"/>
        <v>0</v>
      </c>
    </row>
    <row r="2310" spans="2:29" x14ac:dyDescent="0.25">
      <c r="B2310" t="s">
        <v>3940</v>
      </c>
      <c r="C2310" t="s">
        <v>3941</v>
      </c>
      <c r="D2310" t="s">
        <v>7410</v>
      </c>
      <c r="E2310">
        <v>455</v>
      </c>
      <c r="F2310">
        <v>757</v>
      </c>
      <c r="G2310" t="s">
        <v>56</v>
      </c>
      <c r="H2310">
        <v>927</v>
      </c>
      <c r="I2310" s="1">
        <v>1401</v>
      </c>
      <c r="J2310" s="1">
        <v>1189</v>
      </c>
      <c r="K2310">
        <v>-122</v>
      </c>
      <c r="L2310">
        <v>358</v>
      </c>
      <c r="M2310">
        <v>324</v>
      </c>
      <c r="N2310" s="20">
        <f t="shared" si="504"/>
        <v>1</v>
      </c>
      <c r="P2310" s="20">
        <f t="shared" si="505"/>
        <v>1</v>
      </c>
      <c r="R2310" s="12">
        <f t="shared" si="506"/>
        <v>-0.10260723296888141</v>
      </c>
      <c r="S2310" s="21">
        <f t="shared" si="507"/>
        <v>8.6104667905325449E-2</v>
      </c>
      <c r="T2310" s="21">
        <f t="shared" si="508"/>
        <v>-3.2282167867169087E-2</v>
      </c>
      <c r="U2310" s="21">
        <f t="shared" si="509"/>
        <v>2.5203811295436918E-2</v>
      </c>
      <c r="V2310" s="21">
        <f t="shared" si="510"/>
        <v>2.6342103777864428E-2</v>
      </c>
      <c r="W2310" s="22">
        <f t="shared" si="511"/>
        <v>682</v>
      </c>
      <c r="X2310" s="21">
        <f t="shared" si="512"/>
        <v>-0.17888563049853373</v>
      </c>
      <c r="Y2310" s="23">
        <f t="shared" si="513"/>
        <v>100000</v>
      </c>
      <c r="Z2310" s="21">
        <f t="shared" si="514"/>
        <v>0.39900000000000002</v>
      </c>
      <c r="AA2310" s="21">
        <f t="shared" si="515"/>
        <v>5.3999999999999999E-2</v>
      </c>
      <c r="AB2310" s="21">
        <f t="shared" si="516"/>
        <v>0.18200000000000005</v>
      </c>
      <c r="AC2310" s="21">
        <f t="shared" si="517"/>
        <v>0</v>
      </c>
    </row>
    <row r="2311" spans="2:29" x14ac:dyDescent="0.25">
      <c r="B2311" t="s">
        <v>3981</v>
      </c>
      <c r="C2311" t="s">
        <v>3982</v>
      </c>
      <c r="D2311" t="s">
        <v>7419</v>
      </c>
      <c r="E2311">
        <v>454</v>
      </c>
      <c r="F2311">
        <v>360</v>
      </c>
      <c r="G2311" t="s">
        <v>56</v>
      </c>
      <c r="H2311">
        <v>598</v>
      </c>
      <c r="I2311">
        <v>265</v>
      </c>
      <c r="J2311">
        <v>248</v>
      </c>
      <c r="K2311">
        <v>25</v>
      </c>
      <c r="L2311">
        <v>284</v>
      </c>
      <c r="M2311" t="s">
        <v>30</v>
      </c>
      <c r="N2311" s="20">
        <f t="shared" si="504"/>
        <v>1</v>
      </c>
      <c r="P2311" s="20">
        <f t="shared" si="505"/>
        <v>1</v>
      </c>
      <c r="R2311" s="12">
        <f t="shared" si="506"/>
        <v>0.10080645161290322</v>
      </c>
      <c r="S2311" s="21">
        <f t="shared" si="507"/>
        <v>-0.15021524042421586</v>
      </c>
      <c r="T2311" s="21">
        <f t="shared" si="508"/>
        <v>-1.3172686613706852E-2</v>
      </c>
      <c r="U2311" s="21">
        <f t="shared" si="509"/>
        <v>-8.4253959195679573E-2</v>
      </c>
      <c r="V2311" s="21">
        <f t="shared" si="510"/>
        <v>-8.2547295411200761E-2</v>
      </c>
      <c r="W2311" s="22">
        <f t="shared" si="511"/>
        <v>284</v>
      </c>
      <c r="X2311" s="21">
        <f t="shared" si="512"/>
        <v>8.8028169014084501E-2</v>
      </c>
      <c r="Y2311" s="23">
        <f t="shared" si="513"/>
        <v>18.16</v>
      </c>
      <c r="Z2311" s="21">
        <f t="shared" si="514"/>
        <v>5.0999999999999997E-2</v>
      </c>
      <c r="AA2311" s="21">
        <f t="shared" si="515"/>
        <v>0.496</v>
      </c>
      <c r="AB2311" s="21">
        <f t="shared" si="516"/>
        <v>0.377</v>
      </c>
      <c r="AC2311" s="21">
        <f t="shared" si="517"/>
        <v>0</v>
      </c>
    </row>
    <row r="2312" spans="2:29" x14ac:dyDescent="0.25">
      <c r="B2312" t="s">
        <v>3987</v>
      </c>
      <c r="C2312" t="s">
        <v>3988</v>
      </c>
      <c r="D2312" t="s">
        <v>7421</v>
      </c>
      <c r="E2312">
        <v>454</v>
      </c>
      <c r="F2312">
        <v>838</v>
      </c>
      <c r="G2312" t="s">
        <v>56</v>
      </c>
      <c r="H2312" s="1">
        <v>1894</v>
      </c>
      <c r="I2312" s="1">
        <v>1990</v>
      </c>
      <c r="J2312" s="1">
        <v>2096</v>
      </c>
      <c r="K2312">
        <v>76</v>
      </c>
      <c r="L2312">
        <v>420</v>
      </c>
      <c r="M2312">
        <v>341</v>
      </c>
      <c r="N2312" s="20">
        <f t="shared" si="504"/>
        <v>1</v>
      </c>
      <c r="P2312" s="20">
        <f t="shared" si="505"/>
        <v>1</v>
      </c>
      <c r="R2312" s="12">
        <f t="shared" si="506"/>
        <v>3.6259541984732822E-2</v>
      </c>
      <c r="S2312" s="21">
        <f t="shared" si="507"/>
        <v>9.9377838370897642E-3</v>
      </c>
      <c r="T2312" s="21">
        <f t="shared" si="508"/>
        <v>1.0433276546587544E-2</v>
      </c>
      <c r="U2312" s="21">
        <f t="shared" si="509"/>
        <v>1.0185499812143339E-2</v>
      </c>
      <c r="V2312" s="21">
        <f t="shared" si="510"/>
        <v>1.0185520065273549E-2</v>
      </c>
      <c r="W2312" s="22">
        <f t="shared" si="511"/>
        <v>761</v>
      </c>
      <c r="X2312" s="21">
        <f t="shared" si="512"/>
        <v>9.9868593955321938E-2</v>
      </c>
      <c r="Y2312" s="23">
        <f t="shared" si="513"/>
        <v>5.9736842105263159</v>
      </c>
      <c r="Z2312" s="21">
        <f t="shared" si="514"/>
        <v>0.29799999999999999</v>
      </c>
      <c r="AA2312" s="21">
        <f t="shared" si="515"/>
        <v>0.54300000000000004</v>
      </c>
      <c r="AB2312" s="21">
        <f t="shared" si="516"/>
        <v>0.84699999999999998</v>
      </c>
      <c r="AC2312" s="21">
        <f t="shared" si="517"/>
        <v>0</v>
      </c>
    </row>
    <row r="2313" spans="2:29" x14ac:dyDescent="0.25">
      <c r="B2313" t="s">
        <v>4003</v>
      </c>
      <c r="C2313" t="s">
        <v>4004</v>
      </c>
      <c r="D2313" t="s">
        <v>7412</v>
      </c>
      <c r="E2313">
        <v>454</v>
      </c>
      <c r="F2313">
        <v>450</v>
      </c>
      <c r="G2313" t="s">
        <v>49</v>
      </c>
      <c r="H2313">
        <v>163</v>
      </c>
      <c r="I2313">
        <v>187</v>
      </c>
      <c r="J2313">
        <v>264</v>
      </c>
      <c r="K2313">
        <v>31</v>
      </c>
      <c r="L2313">
        <v>211</v>
      </c>
      <c r="M2313" t="s">
        <v>30</v>
      </c>
      <c r="N2313" s="20">
        <f t="shared" si="504"/>
        <v>1</v>
      </c>
      <c r="P2313" s="20">
        <f t="shared" si="505"/>
        <v>1</v>
      </c>
      <c r="R2313" s="12">
        <f t="shared" si="506"/>
        <v>0.11742424242424243</v>
      </c>
      <c r="S2313" s="21">
        <f t="shared" si="507"/>
        <v>2.7852509211060195E-2</v>
      </c>
      <c r="T2313" s="21">
        <f t="shared" si="508"/>
        <v>7.1402027941007029E-2</v>
      </c>
      <c r="U2313" s="21">
        <f t="shared" si="509"/>
        <v>4.940138307178854E-2</v>
      </c>
      <c r="V2313" s="21">
        <f t="shared" si="510"/>
        <v>4.9551973407951921E-2</v>
      </c>
      <c r="W2313" s="22">
        <f t="shared" si="511"/>
        <v>211</v>
      </c>
      <c r="X2313" s="21">
        <f t="shared" si="512"/>
        <v>0.14691943127962084</v>
      </c>
      <c r="Y2313" s="23">
        <f t="shared" si="513"/>
        <v>14.64516129032258</v>
      </c>
      <c r="Z2313" s="21">
        <f t="shared" si="514"/>
        <v>0.53600000000000003</v>
      </c>
      <c r="AA2313" s="21">
        <f t="shared" si="515"/>
        <v>0.70499999999999996</v>
      </c>
      <c r="AB2313" s="21">
        <f t="shared" si="516"/>
        <v>0.45399999999999996</v>
      </c>
      <c r="AC2313" s="21">
        <f t="shared" si="517"/>
        <v>0</v>
      </c>
    </row>
    <row r="2314" spans="2:29" x14ac:dyDescent="0.25">
      <c r="B2314" t="s">
        <v>3962</v>
      </c>
      <c r="C2314" t="s">
        <v>3963</v>
      </c>
      <c r="D2314" t="s">
        <v>7412</v>
      </c>
      <c r="E2314">
        <v>453</v>
      </c>
      <c r="F2314">
        <v>492</v>
      </c>
      <c r="G2314" t="s">
        <v>31</v>
      </c>
      <c r="H2314">
        <v>65</v>
      </c>
      <c r="I2314">
        <v>9</v>
      </c>
      <c r="J2314">
        <v>54</v>
      </c>
      <c r="K2314">
        <v>49</v>
      </c>
      <c r="L2314">
        <v>489</v>
      </c>
      <c r="M2314">
        <v>38</v>
      </c>
      <c r="N2314" s="20">
        <f t="shared" si="504"/>
        <v>1</v>
      </c>
      <c r="P2314" s="20">
        <f t="shared" si="505"/>
        <v>1</v>
      </c>
      <c r="R2314" s="12">
        <f t="shared" si="506"/>
        <v>0.90740740740740744</v>
      </c>
      <c r="S2314" s="21">
        <f t="shared" si="507"/>
        <v>-0.32661129030262737</v>
      </c>
      <c r="T2314" s="21">
        <f t="shared" si="508"/>
        <v>0.43096908110525556</v>
      </c>
      <c r="U2314" s="21">
        <f t="shared" si="509"/>
        <v>-1.836950783795277E-2</v>
      </c>
      <c r="V2314" s="21">
        <f t="shared" si="510"/>
        <v>2.866276098822514E-2</v>
      </c>
      <c r="W2314" s="22">
        <f t="shared" si="511"/>
        <v>527</v>
      </c>
      <c r="X2314" s="21">
        <f t="shared" si="512"/>
        <v>9.2979127134724851E-2</v>
      </c>
      <c r="Y2314" s="23">
        <f t="shared" si="513"/>
        <v>9.2448979591836729</v>
      </c>
      <c r="Z2314" s="21">
        <f t="shared" si="514"/>
        <v>0.41299999999999998</v>
      </c>
      <c r="AA2314" s="21">
        <f t="shared" si="515"/>
        <v>0.51800000000000002</v>
      </c>
      <c r="AB2314" s="21">
        <f t="shared" si="516"/>
        <v>0.66700000000000004</v>
      </c>
      <c r="AC2314" s="21">
        <f t="shared" si="517"/>
        <v>0</v>
      </c>
    </row>
    <row r="2315" spans="2:29" x14ac:dyDescent="0.25">
      <c r="B2315" t="s">
        <v>4019</v>
      </c>
      <c r="C2315" t="s">
        <v>4020</v>
      </c>
      <c r="D2315" t="s">
        <v>7419</v>
      </c>
      <c r="E2315">
        <v>448</v>
      </c>
      <c r="F2315">
        <v>586</v>
      </c>
      <c r="G2315" t="s">
        <v>86</v>
      </c>
      <c r="H2315">
        <v>639</v>
      </c>
      <c r="I2315">
        <v>557</v>
      </c>
      <c r="J2315">
        <v>513</v>
      </c>
      <c r="K2315">
        <v>20</v>
      </c>
      <c r="L2315">
        <v>325</v>
      </c>
      <c r="M2315">
        <v>130</v>
      </c>
      <c r="N2315" s="20">
        <f t="shared" si="504"/>
        <v>1</v>
      </c>
      <c r="P2315" s="20">
        <f t="shared" si="505"/>
        <v>1</v>
      </c>
      <c r="R2315" s="12">
        <f t="shared" si="506"/>
        <v>3.8986354775828458E-2</v>
      </c>
      <c r="S2315" s="21">
        <f t="shared" si="507"/>
        <v>-2.7094032105391297E-2</v>
      </c>
      <c r="T2315" s="21">
        <f t="shared" si="508"/>
        <v>-1.6323187983025345E-2</v>
      </c>
      <c r="U2315" s="21">
        <f t="shared" si="509"/>
        <v>-2.1723433332445752E-2</v>
      </c>
      <c r="V2315" s="21">
        <f t="shared" si="510"/>
        <v>-2.1713551140287463E-2</v>
      </c>
      <c r="W2315" s="22">
        <f t="shared" si="511"/>
        <v>455</v>
      </c>
      <c r="X2315" s="21">
        <f t="shared" si="512"/>
        <v>4.3956043956043959E-2</v>
      </c>
      <c r="Y2315" s="23">
        <f t="shared" si="513"/>
        <v>22.4</v>
      </c>
      <c r="Z2315" s="21">
        <f t="shared" si="514"/>
        <v>0.151</v>
      </c>
      <c r="AA2315" s="21">
        <f t="shared" si="515"/>
        <v>0.318</v>
      </c>
      <c r="AB2315" s="21">
        <f t="shared" si="516"/>
        <v>0.31999999999999995</v>
      </c>
      <c r="AC2315" s="21">
        <f t="shared" si="517"/>
        <v>0</v>
      </c>
    </row>
    <row r="2316" spans="2:29" x14ac:dyDescent="0.25">
      <c r="B2316" t="s">
        <v>3972</v>
      </c>
      <c r="C2316" t="s">
        <v>3973</v>
      </c>
      <c r="D2316" t="s">
        <v>7417</v>
      </c>
      <c r="E2316">
        <v>447</v>
      </c>
      <c r="F2316">
        <v>693</v>
      </c>
      <c r="G2316" t="s">
        <v>49</v>
      </c>
      <c r="H2316">
        <v>875</v>
      </c>
      <c r="I2316" s="1">
        <v>1101</v>
      </c>
      <c r="J2316" s="1">
        <v>1309</v>
      </c>
      <c r="K2316">
        <v>45</v>
      </c>
      <c r="L2316">
        <v>146</v>
      </c>
      <c r="M2316">
        <v>242</v>
      </c>
      <c r="N2316" s="20">
        <f t="shared" si="504"/>
        <v>1</v>
      </c>
      <c r="P2316" s="20">
        <f t="shared" si="505"/>
        <v>1</v>
      </c>
      <c r="R2316" s="12">
        <f t="shared" si="506"/>
        <v>3.4377387318563789E-2</v>
      </c>
      <c r="S2316" s="21">
        <f t="shared" si="507"/>
        <v>4.70221109727611E-2</v>
      </c>
      <c r="T2316" s="21">
        <f t="shared" si="508"/>
        <v>3.5214783872277167E-2</v>
      </c>
      <c r="U2316" s="21">
        <f t="shared" si="509"/>
        <v>4.1101708921929658E-2</v>
      </c>
      <c r="V2316" s="21">
        <f t="shared" si="510"/>
        <v>4.1112867922322639E-2</v>
      </c>
      <c r="W2316" s="22">
        <f t="shared" si="511"/>
        <v>388</v>
      </c>
      <c r="X2316" s="21">
        <f t="shared" si="512"/>
        <v>0.11597938144329897</v>
      </c>
      <c r="Y2316" s="23">
        <f t="shared" si="513"/>
        <v>9.9333333333333336</v>
      </c>
      <c r="Z2316" s="21">
        <f t="shared" si="514"/>
        <v>0.48699999999999999</v>
      </c>
      <c r="AA2316" s="21">
        <f t="shared" si="515"/>
        <v>0.60799999999999998</v>
      </c>
      <c r="AB2316" s="21">
        <f t="shared" si="516"/>
        <v>0.63200000000000001</v>
      </c>
      <c r="AC2316" s="21">
        <f t="shared" si="517"/>
        <v>0</v>
      </c>
    </row>
    <row r="2317" spans="2:29" x14ac:dyDescent="0.25">
      <c r="B2317" t="s">
        <v>3989</v>
      </c>
      <c r="C2317" t="s">
        <v>3990</v>
      </c>
      <c r="D2317" t="s">
        <v>7412</v>
      </c>
      <c r="E2317">
        <v>446</v>
      </c>
      <c r="F2317">
        <v>477</v>
      </c>
      <c r="G2317" t="s">
        <v>31</v>
      </c>
      <c r="H2317">
        <v>54</v>
      </c>
      <c r="I2317">
        <v>61</v>
      </c>
      <c r="J2317">
        <v>53</v>
      </c>
      <c r="K2317">
        <v>49</v>
      </c>
      <c r="L2317">
        <v>473</v>
      </c>
      <c r="M2317" t="s">
        <v>30</v>
      </c>
      <c r="N2317" s="20">
        <f t="shared" si="504"/>
        <v>1</v>
      </c>
      <c r="P2317" s="20">
        <f t="shared" si="505"/>
        <v>1</v>
      </c>
      <c r="R2317" s="12">
        <f t="shared" si="506"/>
        <v>0.92452830188679247</v>
      </c>
      <c r="S2317" s="21">
        <f t="shared" si="507"/>
        <v>2.4677535438969E-2</v>
      </c>
      <c r="T2317" s="21">
        <f t="shared" si="508"/>
        <v>-2.7724803015520272E-2</v>
      </c>
      <c r="U2317" s="21">
        <f t="shared" si="509"/>
        <v>-1.8674674100163102E-3</v>
      </c>
      <c r="V2317" s="21">
        <f t="shared" si="510"/>
        <v>-1.6382449955225271E-3</v>
      </c>
      <c r="W2317" s="22">
        <f t="shared" si="511"/>
        <v>473</v>
      </c>
      <c r="X2317" s="21">
        <f t="shared" si="512"/>
        <v>0.10359408033826638</v>
      </c>
      <c r="Y2317" s="23">
        <f t="shared" si="513"/>
        <v>9.1020408163265305</v>
      </c>
      <c r="Z2317" s="21">
        <f t="shared" si="514"/>
        <v>0.23</v>
      </c>
      <c r="AA2317" s="21">
        <f t="shared" si="515"/>
        <v>0.56399999999999995</v>
      </c>
      <c r="AB2317" s="21">
        <f t="shared" si="516"/>
        <v>0.67599999999999993</v>
      </c>
      <c r="AC2317" s="21">
        <f t="shared" si="517"/>
        <v>0</v>
      </c>
    </row>
    <row r="2318" spans="2:29" x14ac:dyDescent="0.25">
      <c r="B2318" t="s">
        <v>3970</v>
      </c>
      <c r="C2318" t="s">
        <v>3971</v>
      </c>
      <c r="D2318" t="s">
        <v>7412</v>
      </c>
      <c r="E2318">
        <v>445</v>
      </c>
      <c r="F2318">
        <v>722</v>
      </c>
      <c r="G2318" t="s">
        <v>49</v>
      </c>
      <c r="H2318" s="1">
        <v>1307</v>
      </c>
      <c r="I2318" s="1">
        <v>1168</v>
      </c>
      <c r="J2318" s="1">
        <v>1418</v>
      </c>
      <c r="K2318">
        <v>91</v>
      </c>
      <c r="L2318">
        <v>235</v>
      </c>
      <c r="M2318" t="s">
        <v>30</v>
      </c>
      <c r="N2318" s="20">
        <f t="shared" si="504"/>
        <v>1</v>
      </c>
      <c r="P2318" s="20">
        <f t="shared" si="505"/>
        <v>1</v>
      </c>
      <c r="R2318" s="12">
        <f t="shared" si="506"/>
        <v>6.4174894217207332E-2</v>
      </c>
      <c r="S2318" s="21">
        <f t="shared" si="507"/>
        <v>-2.2237332874052829E-2</v>
      </c>
      <c r="T2318" s="21">
        <f t="shared" si="508"/>
        <v>3.9553099457791063E-2</v>
      </c>
      <c r="U2318" s="21">
        <f t="shared" si="509"/>
        <v>8.184611638609951E-3</v>
      </c>
      <c r="V2318" s="21">
        <f t="shared" si="510"/>
        <v>8.5001260741160625E-3</v>
      </c>
      <c r="W2318" s="22">
        <f t="shared" si="511"/>
        <v>235</v>
      </c>
      <c r="X2318" s="21">
        <f t="shared" si="512"/>
        <v>0.38723404255319149</v>
      </c>
      <c r="Y2318" s="23">
        <f t="shared" si="513"/>
        <v>4.8901098901098905</v>
      </c>
      <c r="Z2318" s="21">
        <f t="shared" si="514"/>
        <v>0.28899999999999998</v>
      </c>
      <c r="AA2318" s="21">
        <f t="shared" si="515"/>
        <v>0.94899999999999995</v>
      </c>
      <c r="AB2318" s="21">
        <f t="shared" si="516"/>
        <v>0.90200000000000002</v>
      </c>
      <c r="AC2318" s="21">
        <f t="shared" si="517"/>
        <v>0</v>
      </c>
    </row>
    <row r="2319" spans="2:29" x14ac:dyDescent="0.25">
      <c r="B2319" t="s">
        <v>4011</v>
      </c>
      <c r="C2319" t="s">
        <v>4012</v>
      </c>
      <c r="D2319" t="s">
        <v>7412</v>
      </c>
      <c r="E2319">
        <v>437</v>
      </c>
      <c r="F2319">
        <v>462</v>
      </c>
      <c r="G2319" t="s">
        <v>31</v>
      </c>
      <c r="H2319">
        <v>18</v>
      </c>
      <c r="I2319">
        <v>24</v>
      </c>
      <c r="J2319">
        <v>19</v>
      </c>
      <c r="K2319">
        <v>16</v>
      </c>
      <c r="L2319">
        <v>422</v>
      </c>
      <c r="M2319" t="s">
        <v>30</v>
      </c>
      <c r="N2319" s="20">
        <f t="shared" si="504"/>
        <v>1</v>
      </c>
      <c r="P2319" s="20">
        <f t="shared" si="505"/>
        <v>1</v>
      </c>
      <c r="R2319" s="12">
        <f t="shared" si="506"/>
        <v>0.84210526315789469</v>
      </c>
      <c r="S2319" s="21">
        <f t="shared" si="507"/>
        <v>5.9223841048812176E-2</v>
      </c>
      <c r="T2319" s="21">
        <f t="shared" si="508"/>
        <v>-4.5648255188992848E-2</v>
      </c>
      <c r="U2319" s="21">
        <f t="shared" si="509"/>
        <v>5.42136482688238E-3</v>
      </c>
      <c r="V2319" s="21">
        <f t="shared" si="510"/>
        <v>6.332316895567236E-3</v>
      </c>
      <c r="W2319" s="22">
        <f t="shared" si="511"/>
        <v>422</v>
      </c>
      <c r="X2319" s="21">
        <f t="shared" si="512"/>
        <v>3.7914691943127965E-2</v>
      </c>
      <c r="Y2319" s="23">
        <f t="shared" si="513"/>
        <v>27.3125</v>
      </c>
      <c r="Z2319" s="21">
        <f t="shared" si="514"/>
        <v>0.27700000000000002</v>
      </c>
      <c r="AA2319" s="21">
        <f t="shared" si="515"/>
        <v>0.28499999999999998</v>
      </c>
      <c r="AB2319" s="21">
        <f t="shared" si="516"/>
        <v>0.28000000000000003</v>
      </c>
      <c r="AC2319" s="21">
        <f t="shared" si="517"/>
        <v>0</v>
      </c>
    </row>
    <row r="2320" spans="2:29" x14ac:dyDescent="0.25">
      <c r="B2320" t="s">
        <v>4015</v>
      </c>
      <c r="C2320" t="s">
        <v>4016</v>
      </c>
      <c r="D2320" t="s">
        <v>7412</v>
      </c>
      <c r="E2320">
        <v>431</v>
      </c>
      <c r="F2320">
        <v>417</v>
      </c>
      <c r="G2320" t="s">
        <v>99</v>
      </c>
      <c r="H2320">
        <v>55</v>
      </c>
      <c r="I2320">
        <v>20</v>
      </c>
      <c r="J2320">
        <v>54</v>
      </c>
      <c r="K2320">
        <v>14</v>
      </c>
      <c r="L2320">
        <v>31</v>
      </c>
      <c r="M2320" t="s">
        <v>30</v>
      </c>
      <c r="N2320" s="20">
        <f t="shared" si="504"/>
        <v>1</v>
      </c>
      <c r="P2320" s="20">
        <f t="shared" si="505"/>
        <v>1</v>
      </c>
      <c r="R2320" s="12">
        <f t="shared" si="506"/>
        <v>0.25925925925925924</v>
      </c>
      <c r="S2320" s="21">
        <f t="shared" si="507"/>
        <v>-0.18316664954179762</v>
      </c>
      <c r="T2320" s="21">
        <f t="shared" si="508"/>
        <v>0.21975540946693473</v>
      </c>
      <c r="U2320" s="21">
        <f t="shared" si="509"/>
        <v>-1.8332314415627771E-3</v>
      </c>
      <c r="V2320" s="21">
        <f t="shared" si="510"/>
        <v>1.1585176161191443E-2</v>
      </c>
      <c r="W2320" s="22">
        <f t="shared" si="511"/>
        <v>31</v>
      </c>
      <c r="X2320" s="21">
        <f t="shared" si="512"/>
        <v>0.45161290322580644</v>
      </c>
      <c r="Y2320" s="23">
        <f t="shared" si="513"/>
        <v>30.785714285714285</v>
      </c>
      <c r="Z2320" s="21">
        <f t="shared" si="514"/>
        <v>0.308</v>
      </c>
      <c r="AA2320" s="21">
        <f t="shared" si="515"/>
        <v>0.96099999999999997</v>
      </c>
      <c r="AB2320" s="21">
        <f t="shared" si="516"/>
        <v>0.26500000000000001</v>
      </c>
      <c r="AC2320" s="21">
        <f t="shared" si="517"/>
        <v>0</v>
      </c>
    </row>
    <row r="2321" spans="2:29" x14ac:dyDescent="0.25">
      <c r="B2321" t="s">
        <v>3999</v>
      </c>
      <c r="C2321" t="s">
        <v>4000</v>
      </c>
      <c r="D2321" t="s">
        <v>7419</v>
      </c>
      <c r="E2321">
        <v>430</v>
      </c>
      <c r="F2321">
        <v>732</v>
      </c>
      <c r="G2321" t="s">
        <v>56</v>
      </c>
      <c r="H2321" s="1">
        <v>1726</v>
      </c>
      <c r="I2321" s="1">
        <v>1628</v>
      </c>
      <c r="J2321" s="1">
        <v>2078</v>
      </c>
      <c r="K2321">
        <v>81</v>
      </c>
      <c r="L2321">
        <v>502</v>
      </c>
      <c r="M2321">
        <v>263</v>
      </c>
      <c r="N2321" s="20">
        <f t="shared" si="504"/>
        <v>1</v>
      </c>
      <c r="P2321" s="20">
        <f t="shared" si="505"/>
        <v>1</v>
      </c>
      <c r="R2321" s="12">
        <f t="shared" si="506"/>
        <v>3.897978825794033E-2</v>
      </c>
      <c r="S2321" s="21">
        <f t="shared" si="507"/>
        <v>-1.1622792387974035E-2</v>
      </c>
      <c r="T2321" s="21">
        <f t="shared" si="508"/>
        <v>5.0021589114345177E-2</v>
      </c>
      <c r="U2321" s="21">
        <f t="shared" si="509"/>
        <v>1.873323602461241E-2</v>
      </c>
      <c r="V2321" s="21">
        <f t="shared" si="510"/>
        <v>1.9044010916994519E-2</v>
      </c>
      <c r="W2321" s="22">
        <f t="shared" si="511"/>
        <v>765</v>
      </c>
      <c r="X2321" s="21">
        <f t="shared" si="512"/>
        <v>0.10588235294117647</v>
      </c>
      <c r="Y2321" s="23">
        <f t="shared" si="513"/>
        <v>5.3086419753086416</v>
      </c>
      <c r="Z2321" s="21">
        <f t="shared" si="514"/>
        <v>0.35399999999999998</v>
      </c>
      <c r="AA2321" s="21">
        <f t="shared" si="515"/>
        <v>0.57299999999999995</v>
      </c>
      <c r="AB2321" s="21">
        <f t="shared" si="516"/>
        <v>0.88100000000000001</v>
      </c>
      <c r="AC2321" s="21">
        <f t="shared" si="517"/>
        <v>0</v>
      </c>
    </row>
    <row r="2322" spans="2:29" x14ac:dyDescent="0.25">
      <c r="B2322" t="s">
        <v>4083</v>
      </c>
      <c r="C2322" t="s">
        <v>4084</v>
      </c>
      <c r="D2322" t="s">
        <v>4419</v>
      </c>
      <c r="E2322">
        <v>430</v>
      </c>
      <c r="F2322">
        <v>505</v>
      </c>
      <c r="G2322" t="s">
        <v>31</v>
      </c>
      <c r="H2322">
        <v>102</v>
      </c>
      <c r="I2322">
        <v>41</v>
      </c>
      <c r="J2322">
        <v>12</v>
      </c>
      <c r="K2322">
        <v>9</v>
      </c>
      <c r="L2322">
        <v>546</v>
      </c>
      <c r="M2322">
        <v>78</v>
      </c>
      <c r="N2322" s="20">
        <f t="shared" si="504"/>
        <v>1</v>
      </c>
      <c r="P2322" s="20">
        <f t="shared" si="505"/>
        <v>1</v>
      </c>
      <c r="R2322" s="12">
        <f t="shared" si="506"/>
        <v>0.75</v>
      </c>
      <c r="S2322" s="21">
        <f t="shared" si="507"/>
        <v>-0.16663215972061385</v>
      </c>
      <c r="T2322" s="21">
        <f t="shared" si="508"/>
        <v>-0.2178690391833934</v>
      </c>
      <c r="U2322" s="21">
        <f t="shared" si="509"/>
        <v>-0.19265695665883342</v>
      </c>
      <c r="V2322" s="21">
        <f t="shared" si="510"/>
        <v>-0.19238605185428023</v>
      </c>
      <c r="W2322" s="22">
        <f t="shared" si="511"/>
        <v>624</v>
      </c>
      <c r="X2322" s="21">
        <f t="shared" si="512"/>
        <v>1.4423076923076924E-2</v>
      </c>
      <c r="Y2322" s="23">
        <f t="shared" si="513"/>
        <v>47.777777777777779</v>
      </c>
      <c r="Z2322" s="21">
        <f t="shared" si="514"/>
        <v>0.01</v>
      </c>
      <c r="AA2322" s="21">
        <f t="shared" si="515"/>
        <v>0.19900000000000001</v>
      </c>
      <c r="AB2322" s="21">
        <f t="shared" si="516"/>
        <v>0.21699999999999997</v>
      </c>
      <c r="AC2322" s="21">
        <f t="shared" si="517"/>
        <v>0</v>
      </c>
    </row>
    <row r="2323" spans="2:29" x14ac:dyDescent="0.25">
      <c r="B2323" t="s">
        <v>4024</v>
      </c>
      <c r="C2323" t="s">
        <v>4025</v>
      </c>
      <c r="D2323" t="s">
        <v>7414</v>
      </c>
      <c r="E2323">
        <v>426</v>
      </c>
      <c r="F2323">
        <v>944</v>
      </c>
      <c r="G2323" t="s">
        <v>49</v>
      </c>
      <c r="H2323">
        <v>468</v>
      </c>
      <c r="I2323">
        <v>454</v>
      </c>
      <c r="J2323">
        <v>696</v>
      </c>
      <c r="K2323">
        <v>-74</v>
      </c>
      <c r="L2323">
        <v>186</v>
      </c>
      <c r="M2323">
        <v>390</v>
      </c>
      <c r="N2323" s="20">
        <f t="shared" si="504"/>
        <v>1</v>
      </c>
      <c r="P2323" s="20">
        <f t="shared" si="505"/>
        <v>1</v>
      </c>
      <c r="R2323" s="12">
        <f t="shared" si="506"/>
        <v>-0.10632183908045977</v>
      </c>
      <c r="S2323" s="21">
        <f t="shared" si="507"/>
        <v>-6.0558087994285748E-3</v>
      </c>
      <c r="T2323" s="21">
        <f t="shared" si="508"/>
        <v>8.9207636017103908E-2</v>
      </c>
      <c r="U2323" s="21">
        <f t="shared" si="509"/>
        <v>4.0486233849591491E-2</v>
      </c>
      <c r="V2323" s="21">
        <f t="shared" si="510"/>
        <v>4.1212687022422277E-2</v>
      </c>
      <c r="W2323" s="22">
        <f t="shared" si="511"/>
        <v>576</v>
      </c>
      <c r="X2323" s="21">
        <f t="shared" si="512"/>
        <v>-0.12847222222222221</v>
      </c>
      <c r="Y2323" s="23">
        <f t="shared" si="513"/>
        <v>100000</v>
      </c>
      <c r="Z2323" s="21">
        <f t="shared" si="514"/>
        <v>0.48699999999999999</v>
      </c>
      <c r="AA2323" s="21">
        <f t="shared" si="515"/>
        <v>6.4000000000000001E-2</v>
      </c>
      <c r="AB2323" s="21">
        <f t="shared" si="516"/>
        <v>0.18200000000000005</v>
      </c>
      <c r="AC2323" s="21">
        <f t="shared" si="517"/>
        <v>0</v>
      </c>
    </row>
    <row r="2324" spans="2:29" x14ac:dyDescent="0.25">
      <c r="B2324" t="s">
        <v>4038</v>
      </c>
      <c r="C2324" t="s">
        <v>4039</v>
      </c>
      <c r="D2324" t="s">
        <v>7412</v>
      </c>
      <c r="E2324">
        <v>425</v>
      </c>
      <c r="F2324">
        <v>694</v>
      </c>
      <c r="G2324" t="s">
        <v>86</v>
      </c>
      <c r="H2324">
        <v>479</v>
      </c>
      <c r="I2324">
        <v>423</v>
      </c>
      <c r="J2324">
        <v>487</v>
      </c>
      <c r="K2324">
        <v>51</v>
      </c>
      <c r="L2324">
        <v>533</v>
      </c>
      <c r="M2324">
        <v>202</v>
      </c>
      <c r="N2324" s="20">
        <f t="shared" si="504"/>
        <v>1</v>
      </c>
      <c r="P2324" s="20">
        <f t="shared" si="505"/>
        <v>1</v>
      </c>
      <c r="R2324" s="12">
        <f t="shared" si="506"/>
        <v>0.10472279260780287</v>
      </c>
      <c r="S2324" s="21">
        <f t="shared" si="507"/>
        <v>-2.4559079128409822E-2</v>
      </c>
      <c r="T2324" s="21">
        <f t="shared" si="508"/>
        <v>2.8579155065030948E-2</v>
      </c>
      <c r="U2324" s="21">
        <f t="shared" si="509"/>
        <v>1.6577250767628726E-3</v>
      </c>
      <c r="V2324" s="21">
        <f t="shared" si="510"/>
        <v>1.8926003377946661E-3</v>
      </c>
      <c r="W2324" s="22">
        <f t="shared" si="511"/>
        <v>735</v>
      </c>
      <c r="X2324" s="21">
        <f t="shared" si="512"/>
        <v>6.9387755102040816E-2</v>
      </c>
      <c r="Y2324" s="23">
        <f t="shared" si="513"/>
        <v>8.3333333333333339</v>
      </c>
      <c r="Z2324" s="21">
        <f t="shared" si="514"/>
        <v>0.251</v>
      </c>
      <c r="AA2324" s="21">
        <f t="shared" si="515"/>
        <v>0.42499999999999999</v>
      </c>
      <c r="AB2324" s="21">
        <f t="shared" si="516"/>
        <v>0.71799999999999997</v>
      </c>
      <c r="AC2324" s="21">
        <f t="shared" si="517"/>
        <v>0</v>
      </c>
    </row>
    <row r="2325" spans="2:29" x14ac:dyDescent="0.25">
      <c r="B2325" t="s">
        <v>4058</v>
      </c>
      <c r="C2325" t="s">
        <v>4059</v>
      </c>
      <c r="D2325" t="s">
        <v>1737</v>
      </c>
      <c r="E2325">
        <v>423</v>
      </c>
      <c r="F2325">
        <v>243</v>
      </c>
      <c r="G2325" t="s">
        <v>31</v>
      </c>
      <c r="H2325">
        <v>56</v>
      </c>
      <c r="I2325">
        <v>42</v>
      </c>
      <c r="J2325">
        <v>53</v>
      </c>
      <c r="K2325">
        <v>22</v>
      </c>
      <c r="L2325">
        <v>170</v>
      </c>
      <c r="M2325" t="s">
        <v>30</v>
      </c>
      <c r="N2325" s="20">
        <f t="shared" si="504"/>
        <v>1</v>
      </c>
      <c r="P2325" s="20">
        <f t="shared" si="505"/>
        <v>1</v>
      </c>
      <c r="R2325" s="12">
        <f t="shared" si="506"/>
        <v>0.41509433962264153</v>
      </c>
      <c r="S2325" s="21">
        <f t="shared" si="507"/>
        <v>-5.5912488705098018E-2</v>
      </c>
      <c r="T2325" s="21">
        <f t="shared" si="508"/>
        <v>4.762370263962179E-2</v>
      </c>
      <c r="U2325" s="21">
        <f t="shared" si="509"/>
        <v>-5.4908476044119858E-3</v>
      </c>
      <c r="V2325" s="21">
        <f t="shared" si="510"/>
        <v>-4.5932112232960716E-3</v>
      </c>
      <c r="W2325" s="22">
        <f t="shared" si="511"/>
        <v>170</v>
      </c>
      <c r="X2325" s="21">
        <f t="shared" si="512"/>
        <v>0.12941176470588237</v>
      </c>
      <c r="Y2325" s="23">
        <f t="shared" si="513"/>
        <v>19.227272727272727</v>
      </c>
      <c r="Z2325" s="21">
        <f t="shared" si="514"/>
        <v>0.217</v>
      </c>
      <c r="AA2325" s="21">
        <f t="shared" si="515"/>
        <v>0.65100000000000002</v>
      </c>
      <c r="AB2325" s="21">
        <f t="shared" si="516"/>
        <v>0.36099999999999999</v>
      </c>
      <c r="AC2325" s="21">
        <f t="shared" si="517"/>
        <v>0</v>
      </c>
    </row>
    <row r="2326" spans="2:29" x14ac:dyDescent="0.25">
      <c r="B2326" t="s">
        <v>4036</v>
      </c>
      <c r="C2326" t="s">
        <v>4037</v>
      </c>
      <c r="D2326" t="s">
        <v>7419</v>
      </c>
      <c r="E2326">
        <v>422</v>
      </c>
      <c r="F2326">
        <v>421</v>
      </c>
      <c r="G2326" t="s">
        <v>99</v>
      </c>
      <c r="H2326">
        <v>64</v>
      </c>
      <c r="I2326">
        <v>85</v>
      </c>
      <c r="J2326">
        <v>88</v>
      </c>
      <c r="K2326">
        <v>9</v>
      </c>
      <c r="L2326">
        <v>117</v>
      </c>
      <c r="M2326">
        <v>19</v>
      </c>
      <c r="N2326" s="20">
        <f t="shared" si="504"/>
        <v>1</v>
      </c>
      <c r="P2326" s="20">
        <f t="shared" si="505"/>
        <v>1</v>
      </c>
      <c r="R2326" s="12">
        <f t="shared" si="506"/>
        <v>0.10227272727272728</v>
      </c>
      <c r="S2326" s="21">
        <f t="shared" si="507"/>
        <v>5.839502638636529E-2</v>
      </c>
      <c r="T2326" s="21">
        <f t="shared" si="508"/>
        <v>6.9612290925671338E-3</v>
      </c>
      <c r="U2326" s="21">
        <f t="shared" si="509"/>
        <v>3.2357862679155636E-2</v>
      </c>
      <c r="V2326" s="21">
        <f t="shared" si="510"/>
        <v>3.2571372719362689E-2</v>
      </c>
      <c r="W2326" s="22">
        <f t="shared" si="511"/>
        <v>136</v>
      </c>
      <c r="X2326" s="21">
        <f t="shared" si="512"/>
        <v>6.6176470588235295E-2</v>
      </c>
      <c r="Y2326" s="23">
        <f t="shared" si="513"/>
        <v>46.888888888888886</v>
      </c>
      <c r="Z2326" s="21">
        <f t="shared" si="514"/>
        <v>0.436</v>
      </c>
      <c r="AA2326" s="21">
        <f t="shared" si="515"/>
        <v>0.40899999999999997</v>
      </c>
      <c r="AB2326" s="21">
        <f t="shared" si="516"/>
        <v>0.21999999999999997</v>
      </c>
      <c r="AC2326" s="21">
        <f t="shared" si="517"/>
        <v>0</v>
      </c>
    </row>
    <row r="2327" spans="2:29" x14ac:dyDescent="0.25">
      <c r="B2327" t="s">
        <v>4106</v>
      </c>
      <c r="C2327" t="s">
        <v>4107</v>
      </c>
      <c r="D2327" t="s">
        <v>7412</v>
      </c>
      <c r="E2327">
        <v>417</v>
      </c>
      <c r="F2327">
        <v>411</v>
      </c>
      <c r="G2327" t="s">
        <v>31</v>
      </c>
      <c r="H2327">
        <v>57</v>
      </c>
      <c r="I2327">
        <v>29</v>
      </c>
      <c r="J2327">
        <v>20</v>
      </c>
      <c r="K2327">
        <v>13</v>
      </c>
      <c r="L2327">
        <v>596</v>
      </c>
      <c r="M2327" t="s">
        <v>30</v>
      </c>
      <c r="N2327" s="20">
        <f t="shared" si="504"/>
        <v>1</v>
      </c>
      <c r="P2327" s="20">
        <f t="shared" si="505"/>
        <v>1</v>
      </c>
      <c r="R2327" s="12">
        <f t="shared" si="506"/>
        <v>0.65</v>
      </c>
      <c r="S2327" s="21">
        <f t="shared" si="507"/>
        <v>-0.1264160859537441</v>
      </c>
      <c r="T2327" s="21">
        <f t="shared" si="508"/>
        <v>-7.1618666876923864E-2</v>
      </c>
      <c r="U2327" s="21">
        <f t="shared" si="509"/>
        <v>-9.9434067534676429E-2</v>
      </c>
      <c r="V2327" s="21">
        <f t="shared" si="510"/>
        <v>-9.9156273455114796E-2</v>
      </c>
      <c r="W2327" s="22">
        <f t="shared" si="511"/>
        <v>596</v>
      </c>
      <c r="X2327" s="21">
        <f t="shared" si="512"/>
        <v>2.1812080536912751E-2</v>
      </c>
      <c r="Y2327" s="23">
        <f t="shared" si="513"/>
        <v>32.07692307692308</v>
      </c>
      <c r="Z2327" s="21">
        <f t="shared" si="514"/>
        <v>3.9E-2</v>
      </c>
      <c r="AA2327" s="21">
        <f t="shared" si="515"/>
        <v>0.215</v>
      </c>
      <c r="AB2327" s="21">
        <f t="shared" si="516"/>
        <v>0.25800000000000001</v>
      </c>
      <c r="AC2327" s="21">
        <f t="shared" si="517"/>
        <v>0</v>
      </c>
    </row>
    <row r="2328" spans="2:29" x14ac:dyDescent="0.25">
      <c r="B2328" t="s">
        <v>4013</v>
      </c>
      <c r="C2328" t="s">
        <v>4014</v>
      </c>
      <c r="D2328" t="s">
        <v>1737</v>
      </c>
      <c r="E2328">
        <v>416</v>
      </c>
      <c r="F2328">
        <v>360</v>
      </c>
      <c r="G2328" t="s">
        <v>75</v>
      </c>
      <c r="H2328">
        <v>738</v>
      </c>
      <c r="I2328">
        <v>625</v>
      </c>
      <c r="J2328">
        <v>505</v>
      </c>
      <c r="K2328">
        <v>44</v>
      </c>
      <c r="L2328">
        <v>392</v>
      </c>
      <c r="M2328">
        <v>4</v>
      </c>
      <c r="N2328" s="20">
        <f t="shared" si="504"/>
        <v>1</v>
      </c>
      <c r="P2328" s="20">
        <f t="shared" si="505"/>
        <v>1</v>
      </c>
      <c r="R2328" s="12">
        <f t="shared" si="506"/>
        <v>8.7128712871287123E-2</v>
      </c>
      <c r="S2328" s="21">
        <f t="shared" si="507"/>
        <v>-3.2692107940424431E-2</v>
      </c>
      <c r="T2328" s="21">
        <f t="shared" si="508"/>
        <v>-4.174240044437294E-2</v>
      </c>
      <c r="U2328" s="21">
        <f t="shared" si="509"/>
        <v>-3.7227888503087891E-2</v>
      </c>
      <c r="V2328" s="21">
        <f t="shared" si="510"/>
        <v>-3.7220798962628421E-2</v>
      </c>
      <c r="W2328" s="22">
        <f t="shared" si="511"/>
        <v>396</v>
      </c>
      <c r="X2328" s="21">
        <f t="shared" si="512"/>
        <v>0.1111111111111111</v>
      </c>
      <c r="Y2328" s="23">
        <f t="shared" si="513"/>
        <v>9.454545454545455</v>
      </c>
      <c r="Z2328" s="21">
        <f t="shared" si="514"/>
        <v>0.114</v>
      </c>
      <c r="AA2328" s="21">
        <f t="shared" si="515"/>
        <v>0.59199999999999997</v>
      </c>
      <c r="AB2328" s="21">
        <f t="shared" si="516"/>
        <v>0.65600000000000003</v>
      </c>
      <c r="AC2328" s="21">
        <f t="shared" si="517"/>
        <v>0</v>
      </c>
    </row>
    <row r="2329" spans="2:29" x14ac:dyDescent="0.25">
      <c r="B2329" t="s">
        <v>4126</v>
      </c>
      <c r="C2329" t="s">
        <v>4127</v>
      </c>
      <c r="D2329" t="s">
        <v>7416</v>
      </c>
      <c r="E2329">
        <v>415</v>
      </c>
      <c r="F2329" s="1">
        <v>1338</v>
      </c>
      <c r="H2329">
        <v>148</v>
      </c>
      <c r="I2329">
        <v>182</v>
      </c>
      <c r="J2329">
        <v>148</v>
      </c>
      <c r="K2329">
        <v>96</v>
      </c>
      <c r="L2329" s="1">
        <v>1052</v>
      </c>
      <c r="M2329">
        <v>864</v>
      </c>
      <c r="N2329" s="20">
        <f t="shared" si="504"/>
        <v>1</v>
      </c>
      <c r="P2329" s="20">
        <f t="shared" si="505"/>
        <v>1</v>
      </c>
      <c r="R2329" s="12">
        <f t="shared" si="506"/>
        <v>0.64864864864864868</v>
      </c>
      <c r="S2329" s="21">
        <f t="shared" si="507"/>
        <v>4.2226075304704125E-2</v>
      </c>
      <c r="T2329" s="21">
        <f t="shared" si="508"/>
        <v>-4.0515274281886393E-2</v>
      </c>
      <c r="U2329" s="21">
        <f t="shared" si="509"/>
        <v>0</v>
      </c>
      <c r="V2329" s="21">
        <f t="shared" si="510"/>
        <v>5.7026700760591054E-4</v>
      </c>
      <c r="W2329" s="22">
        <f t="shared" si="511"/>
        <v>1916</v>
      </c>
      <c r="X2329" s="21">
        <f t="shared" si="512"/>
        <v>5.0104384133611693E-2</v>
      </c>
      <c r="Y2329" s="23">
        <f t="shared" si="513"/>
        <v>4.322916666666667</v>
      </c>
      <c r="Z2329" s="21">
        <f t="shared" si="514"/>
        <v>0.24399999999999999</v>
      </c>
      <c r="AA2329" s="21">
        <f t="shared" si="515"/>
        <v>0.34300000000000003</v>
      </c>
      <c r="AB2329" s="21">
        <f t="shared" si="516"/>
        <v>0.92500000000000004</v>
      </c>
      <c r="AC2329" s="21">
        <f t="shared" si="517"/>
        <v>0</v>
      </c>
    </row>
    <row r="2330" spans="2:29" x14ac:dyDescent="0.25">
      <c r="B2330" t="s">
        <v>4067</v>
      </c>
      <c r="C2330" t="s">
        <v>4068</v>
      </c>
      <c r="D2330" t="s">
        <v>7412</v>
      </c>
      <c r="E2330">
        <v>414</v>
      </c>
      <c r="F2330">
        <v>759</v>
      </c>
      <c r="G2330" t="s">
        <v>86</v>
      </c>
      <c r="H2330" s="1">
        <v>1563</v>
      </c>
      <c r="I2330" s="1">
        <v>1483</v>
      </c>
      <c r="J2330" s="1">
        <v>2220</v>
      </c>
      <c r="K2330">
        <v>64</v>
      </c>
      <c r="L2330">
        <v>648</v>
      </c>
      <c r="M2330">
        <v>11</v>
      </c>
      <c r="N2330" s="20">
        <f t="shared" si="504"/>
        <v>1</v>
      </c>
      <c r="P2330" s="20">
        <f t="shared" si="505"/>
        <v>1</v>
      </c>
      <c r="R2330" s="12">
        <f t="shared" si="506"/>
        <v>2.8828828828828829E-2</v>
      </c>
      <c r="S2330" s="21">
        <f t="shared" si="507"/>
        <v>-1.045298152109897E-2</v>
      </c>
      <c r="T2330" s="21">
        <f t="shared" si="508"/>
        <v>8.4032654396425377E-2</v>
      </c>
      <c r="U2330" s="21">
        <f t="shared" si="509"/>
        <v>3.571293372814055E-2</v>
      </c>
      <c r="V2330" s="21">
        <f t="shared" si="510"/>
        <v>3.6430868867822319E-2</v>
      </c>
      <c r="W2330" s="22">
        <f t="shared" si="511"/>
        <v>659</v>
      </c>
      <c r="X2330" s="21">
        <f t="shared" si="512"/>
        <v>9.7116843702579669E-2</v>
      </c>
      <c r="Y2330" s="23">
        <f t="shared" si="513"/>
        <v>6.46875</v>
      </c>
      <c r="Z2330" s="21">
        <f t="shared" si="514"/>
        <v>0.45600000000000002</v>
      </c>
      <c r="AA2330" s="21">
        <f t="shared" si="515"/>
        <v>0.53100000000000003</v>
      </c>
      <c r="AB2330" s="21">
        <f t="shared" si="516"/>
        <v>0.82000000000000006</v>
      </c>
      <c r="AC2330" s="21">
        <f t="shared" si="517"/>
        <v>0</v>
      </c>
    </row>
    <row r="2331" spans="2:29" x14ac:dyDescent="0.25">
      <c r="B2331" t="s">
        <v>4100</v>
      </c>
      <c r="C2331" t="s">
        <v>4101</v>
      </c>
      <c r="D2331" t="s">
        <v>7412</v>
      </c>
      <c r="E2331">
        <v>413</v>
      </c>
      <c r="F2331">
        <v>411</v>
      </c>
      <c r="G2331" t="s">
        <v>31</v>
      </c>
      <c r="H2331">
        <v>60</v>
      </c>
      <c r="I2331">
        <v>7</v>
      </c>
      <c r="J2331">
        <v>32</v>
      </c>
      <c r="K2331">
        <v>26</v>
      </c>
      <c r="L2331">
        <v>396</v>
      </c>
      <c r="M2331">
        <v>0</v>
      </c>
      <c r="N2331" s="20">
        <f t="shared" si="504"/>
        <v>1</v>
      </c>
      <c r="P2331" s="20">
        <f t="shared" si="505"/>
        <v>1</v>
      </c>
      <c r="R2331" s="12">
        <f t="shared" si="506"/>
        <v>0.8125</v>
      </c>
      <c r="S2331" s="21">
        <f t="shared" si="507"/>
        <v>-0.34928718768987399</v>
      </c>
      <c r="T2331" s="21">
        <f t="shared" si="508"/>
        <v>0.35522182680096193</v>
      </c>
      <c r="U2331" s="21">
        <f t="shared" si="509"/>
        <v>-6.0925878206773088E-2</v>
      </c>
      <c r="V2331" s="21">
        <f t="shared" si="510"/>
        <v>-1.8330413031895049E-2</v>
      </c>
      <c r="W2331" s="22">
        <f t="shared" si="511"/>
        <v>396</v>
      </c>
      <c r="X2331" s="21">
        <f t="shared" si="512"/>
        <v>6.5656565656565663E-2</v>
      </c>
      <c r="Y2331" s="23">
        <f t="shared" si="513"/>
        <v>15.884615384615385</v>
      </c>
      <c r="Z2331" s="21">
        <f t="shared" si="514"/>
        <v>0.16200000000000001</v>
      </c>
      <c r="AA2331" s="21">
        <f t="shared" si="515"/>
        <v>0.40799999999999997</v>
      </c>
      <c r="AB2331" s="21">
        <f t="shared" si="516"/>
        <v>0.42400000000000004</v>
      </c>
      <c r="AC2331" s="21">
        <f t="shared" si="517"/>
        <v>0</v>
      </c>
    </row>
    <row r="2332" spans="2:29" x14ac:dyDescent="0.25">
      <c r="B2332" t="s">
        <v>4069</v>
      </c>
      <c r="C2332" t="s">
        <v>4070</v>
      </c>
      <c r="D2332" t="s">
        <v>7419</v>
      </c>
      <c r="E2332">
        <v>413</v>
      </c>
      <c r="F2332">
        <v>582</v>
      </c>
      <c r="G2332" t="s">
        <v>49</v>
      </c>
      <c r="H2332">
        <v>774</v>
      </c>
      <c r="I2332">
        <v>880</v>
      </c>
      <c r="J2332">
        <v>824</v>
      </c>
      <c r="K2332">
        <v>40</v>
      </c>
      <c r="L2332">
        <v>211</v>
      </c>
      <c r="M2332">
        <v>124</v>
      </c>
      <c r="N2332" s="20">
        <f t="shared" si="504"/>
        <v>1</v>
      </c>
      <c r="P2332" s="20">
        <f t="shared" si="505"/>
        <v>1</v>
      </c>
      <c r="R2332" s="12">
        <f t="shared" si="506"/>
        <v>4.8543689320388349E-2</v>
      </c>
      <c r="S2332" s="21">
        <f t="shared" si="507"/>
        <v>2.6002318791273682E-2</v>
      </c>
      <c r="T2332" s="21">
        <f t="shared" si="508"/>
        <v>-1.3064188409069755E-2</v>
      </c>
      <c r="U2332" s="21">
        <f t="shared" si="509"/>
        <v>6.279499537997113E-3</v>
      </c>
      <c r="V2332" s="21">
        <f t="shared" si="510"/>
        <v>6.4058766400670137E-3</v>
      </c>
      <c r="W2332" s="22">
        <f t="shared" si="511"/>
        <v>335</v>
      </c>
      <c r="X2332" s="21">
        <f t="shared" si="512"/>
        <v>0.11940298507462686</v>
      </c>
      <c r="Y2332" s="23">
        <f t="shared" si="513"/>
        <v>10.324999999999999</v>
      </c>
      <c r="Z2332" s="21">
        <f t="shared" si="514"/>
        <v>0.27800000000000002</v>
      </c>
      <c r="AA2332" s="21">
        <f t="shared" si="515"/>
        <v>0.62</v>
      </c>
      <c r="AB2332" s="21">
        <f t="shared" si="516"/>
        <v>0.61399999999999999</v>
      </c>
      <c r="AC2332" s="21">
        <f t="shared" si="517"/>
        <v>0</v>
      </c>
    </row>
    <row r="2333" spans="2:29" x14ac:dyDescent="0.25">
      <c r="B2333" t="s">
        <v>4065</v>
      </c>
      <c r="C2333" t="s">
        <v>4066</v>
      </c>
      <c r="D2333" t="s">
        <v>7409</v>
      </c>
      <c r="E2333">
        <v>411</v>
      </c>
      <c r="F2333">
        <v>466</v>
      </c>
      <c r="G2333" t="s">
        <v>34</v>
      </c>
      <c r="H2333">
        <v>407</v>
      </c>
      <c r="I2333">
        <v>485</v>
      </c>
      <c r="J2333">
        <v>603</v>
      </c>
      <c r="K2333">
        <v>35</v>
      </c>
      <c r="L2333">
        <v>402</v>
      </c>
      <c r="M2333">
        <v>19</v>
      </c>
      <c r="N2333" s="20">
        <f t="shared" si="504"/>
        <v>1</v>
      </c>
      <c r="P2333" s="20">
        <f t="shared" si="505"/>
        <v>1</v>
      </c>
      <c r="R2333" s="12">
        <f t="shared" si="506"/>
        <v>5.8043117744610281E-2</v>
      </c>
      <c r="S2333" s="21">
        <f t="shared" si="507"/>
        <v>3.5689243779296387E-2</v>
      </c>
      <c r="T2333" s="21">
        <f t="shared" si="508"/>
        <v>4.451604274854204E-2</v>
      </c>
      <c r="U2333" s="21">
        <f t="shared" si="509"/>
        <v>4.0093279677154925E-2</v>
      </c>
      <c r="V2333" s="21">
        <f t="shared" si="510"/>
        <v>4.0099522068331117E-2</v>
      </c>
      <c r="W2333" s="22">
        <f t="shared" si="511"/>
        <v>421</v>
      </c>
      <c r="X2333" s="21">
        <f t="shared" si="512"/>
        <v>8.3135391923990498E-2</v>
      </c>
      <c r="Y2333" s="23">
        <f t="shared" si="513"/>
        <v>11.742857142857142</v>
      </c>
      <c r="Z2333" s="21">
        <f t="shared" si="514"/>
        <v>0.47899999999999998</v>
      </c>
      <c r="AA2333" s="21">
        <f t="shared" si="515"/>
        <v>0.47699999999999998</v>
      </c>
      <c r="AB2333" s="21">
        <f t="shared" si="516"/>
        <v>0.55400000000000005</v>
      </c>
      <c r="AC2333" s="21">
        <f t="shared" si="517"/>
        <v>0</v>
      </c>
    </row>
    <row r="2334" spans="2:29" x14ac:dyDescent="0.25">
      <c r="B2334" t="s">
        <v>4063</v>
      </c>
      <c r="C2334" t="s">
        <v>4064</v>
      </c>
      <c r="D2334" t="s">
        <v>4419</v>
      </c>
      <c r="E2334">
        <v>411</v>
      </c>
      <c r="F2334">
        <v>479</v>
      </c>
      <c r="G2334" t="s">
        <v>49</v>
      </c>
      <c r="H2334">
        <v>200</v>
      </c>
      <c r="I2334">
        <v>571</v>
      </c>
      <c r="J2334">
        <v>268</v>
      </c>
      <c r="K2334">
        <v>80</v>
      </c>
      <c r="L2334">
        <v>591</v>
      </c>
      <c r="M2334">
        <v>198</v>
      </c>
      <c r="N2334" s="20">
        <f t="shared" si="504"/>
        <v>1</v>
      </c>
      <c r="P2334" s="20">
        <f t="shared" si="505"/>
        <v>1</v>
      </c>
      <c r="R2334" s="12">
        <f t="shared" si="506"/>
        <v>0.29850746268656714</v>
      </c>
      <c r="S2334" s="21">
        <f t="shared" si="507"/>
        <v>0.23344907185231145</v>
      </c>
      <c r="T2334" s="21">
        <f t="shared" si="508"/>
        <v>-0.14039340823119406</v>
      </c>
      <c r="U2334" s="21">
        <f t="shared" si="509"/>
        <v>2.9699447788218647E-2</v>
      </c>
      <c r="V2334" s="21">
        <f t="shared" si="510"/>
        <v>4.0918370469778677E-2</v>
      </c>
      <c r="W2334" s="22">
        <f t="shared" si="511"/>
        <v>789</v>
      </c>
      <c r="X2334" s="21">
        <f t="shared" si="512"/>
        <v>0.10139416983523447</v>
      </c>
      <c r="Y2334" s="23">
        <f t="shared" si="513"/>
        <v>5.1375000000000002</v>
      </c>
      <c r="Z2334" s="21">
        <f t="shared" si="514"/>
        <v>0.48499999999999999</v>
      </c>
      <c r="AA2334" s="21">
        <f t="shared" si="515"/>
        <v>0.55200000000000005</v>
      </c>
      <c r="AB2334" s="21">
        <f t="shared" si="516"/>
        <v>0.88800000000000001</v>
      </c>
      <c r="AC2334" s="21">
        <f t="shared" si="517"/>
        <v>0</v>
      </c>
    </row>
    <row r="2335" spans="2:29" x14ac:dyDescent="0.25">
      <c r="B2335" t="s">
        <v>4034</v>
      </c>
      <c r="C2335" t="s">
        <v>4035</v>
      </c>
      <c r="D2335" t="s">
        <v>7410</v>
      </c>
      <c r="E2335">
        <v>410</v>
      </c>
      <c r="F2335">
        <v>277</v>
      </c>
      <c r="G2335" t="s">
        <v>75</v>
      </c>
      <c r="H2335">
        <v>134</v>
      </c>
      <c r="I2335">
        <v>144</v>
      </c>
      <c r="J2335">
        <v>175</v>
      </c>
      <c r="K2335">
        <v>25</v>
      </c>
      <c r="L2335">
        <v>168</v>
      </c>
      <c r="M2335" t="s">
        <v>30</v>
      </c>
      <c r="N2335" s="20">
        <f t="shared" si="504"/>
        <v>1</v>
      </c>
      <c r="P2335" s="20">
        <f t="shared" si="505"/>
        <v>1</v>
      </c>
      <c r="R2335" s="12">
        <f t="shared" si="506"/>
        <v>0.14285714285714285</v>
      </c>
      <c r="S2335" s="21">
        <f t="shared" si="507"/>
        <v>1.4498802526790922E-2</v>
      </c>
      <c r="T2335" s="21">
        <f t="shared" si="508"/>
        <v>3.9764801184305032E-2</v>
      </c>
      <c r="U2335" s="21">
        <f t="shared" si="509"/>
        <v>2.7054110410442034E-2</v>
      </c>
      <c r="V2335" s="21">
        <f t="shared" si="510"/>
        <v>2.7105904707179329E-2</v>
      </c>
      <c r="W2335" s="22">
        <f t="shared" si="511"/>
        <v>168</v>
      </c>
      <c r="X2335" s="21">
        <f t="shared" si="512"/>
        <v>0.14880952380952381</v>
      </c>
      <c r="Y2335" s="23">
        <f t="shared" si="513"/>
        <v>16.399999999999999</v>
      </c>
      <c r="Z2335" s="21">
        <f t="shared" si="514"/>
        <v>0.40500000000000003</v>
      </c>
      <c r="AA2335" s="21">
        <f t="shared" si="515"/>
        <v>0.71</v>
      </c>
      <c r="AB2335" s="21">
        <f t="shared" si="516"/>
        <v>0.41200000000000003</v>
      </c>
      <c r="AC2335" s="21">
        <f t="shared" si="517"/>
        <v>0</v>
      </c>
    </row>
    <row r="2336" spans="2:29" x14ac:dyDescent="0.25">
      <c r="B2336" t="s">
        <v>4097</v>
      </c>
      <c r="C2336" t="s">
        <v>4098</v>
      </c>
      <c r="D2336" t="s">
        <v>7409</v>
      </c>
      <c r="E2336">
        <v>406</v>
      </c>
      <c r="F2336">
        <v>473</v>
      </c>
      <c r="G2336" t="s">
        <v>31</v>
      </c>
      <c r="H2336">
        <v>21</v>
      </c>
      <c r="I2336">
        <v>23</v>
      </c>
      <c r="J2336">
        <v>27</v>
      </c>
      <c r="K2336">
        <v>14</v>
      </c>
      <c r="L2336">
        <v>93</v>
      </c>
      <c r="M2336">
        <v>65</v>
      </c>
      <c r="N2336" s="20">
        <f t="shared" si="504"/>
        <v>1</v>
      </c>
      <c r="P2336" s="20">
        <f t="shared" si="505"/>
        <v>1</v>
      </c>
      <c r="R2336" s="12">
        <f t="shared" si="506"/>
        <v>0.51851851851851849</v>
      </c>
      <c r="S2336" s="21">
        <f t="shared" si="507"/>
        <v>1.8360881339209101E-2</v>
      </c>
      <c r="T2336" s="21">
        <f t="shared" si="508"/>
        <v>3.2588266169875757E-2</v>
      </c>
      <c r="U2336" s="21">
        <f t="shared" si="509"/>
        <v>2.5449899701238676E-2</v>
      </c>
      <c r="V2336" s="21">
        <f t="shared" si="510"/>
        <v>2.5466349070107846E-2</v>
      </c>
      <c r="W2336" s="22">
        <f t="shared" si="511"/>
        <v>158</v>
      </c>
      <c r="X2336" s="21">
        <f t="shared" si="512"/>
        <v>8.8607594936708861E-2</v>
      </c>
      <c r="Y2336" s="23">
        <f t="shared" si="513"/>
        <v>29</v>
      </c>
      <c r="Z2336" s="21">
        <f t="shared" si="514"/>
        <v>0.39300000000000002</v>
      </c>
      <c r="AA2336" s="21">
        <f t="shared" si="515"/>
        <v>0.501</v>
      </c>
      <c r="AB2336" s="21">
        <f t="shared" si="516"/>
        <v>0.27200000000000002</v>
      </c>
      <c r="AC2336" s="21">
        <f t="shared" si="517"/>
        <v>0</v>
      </c>
    </row>
    <row r="2337" spans="2:29" x14ac:dyDescent="0.25">
      <c r="B2337" t="s">
        <v>4150</v>
      </c>
      <c r="C2337" t="s">
        <v>4151</v>
      </c>
      <c r="D2337" t="s">
        <v>7418</v>
      </c>
      <c r="E2337">
        <v>404</v>
      </c>
      <c r="F2337">
        <v>761</v>
      </c>
      <c r="G2337" t="s">
        <v>37</v>
      </c>
      <c r="H2337">
        <v>491</v>
      </c>
      <c r="I2337">
        <v>293</v>
      </c>
      <c r="J2337">
        <v>326</v>
      </c>
      <c r="K2337">
        <v>120</v>
      </c>
      <c r="L2337">
        <v>333</v>
      </c>
      <c r="M2337">
        <v>334</v>
      </c>
      <c r="N2337" s="20">
        <f t="shared" si="504"/>
        <v>1</v>
      </c>
      <c r="P2337" s="20">
        <f t="shared" si="505"/>
        <v>1</v>
      </c>
      <c r="R2337" s="12">
        <f t="shared" si="506"/>
        <v>0.36809815950920244</v>
      </c>
      <c r="S2337" s="21">
        <f t="shared" si="507"/>
        <v>-9.8102411627785768E-2</v>
      </c>
      <c r="T2337" s="21">
        <f t="shared" si="508"/>
        <v>2.1574387515454374E-2</v>
      </c>
      <c r="U2337" s="21">
        <f t="shared" si="509"/>
        <v>-4.0127364468071636E-2</v>
      </c>
      <c r="V2337" s="21">
        <f t="shared" si="510"/>
        <v>-3.888512952680101E-2</v>
      </c>
      <c r="W2337" s="22">
        <f t="shared" si="511"/>
        <v>667</v>
      </c>
      <c r="X2337" s="21">
        <f t="shared" si="512"/>
        <v>0.17991004497751126</v>
      </c>
      <c r="Y2337" s="23">
        <f t="shared" si="513"/>
        <v>3.3666666666666667</v>
      </c>
      <c r="Z2337" s="21">
        <f t="shared" si="514"/>
        <v>0.11</v>
      </c>
      <c r="AA2337" s="21">
        <f t="shared" si="515"/>
        <v>0.78</v>
      </c>
      <c r="AB2337" s="21">
        <f t="shared" si="516"/>
        <v>0.95499999999999996</v>
      </c>
      <c r="AC2337" s="21">
        <f t="shared" si="517"/>
        <v>0</v>
      </c>
    </row>
    <row r="2338" spans="2:29" x14ac:dyDescent="0.25">
      <c r="B2338" t="s">
        <v>4071</v>
      </c>
      <c r="C2338" t="s">
        <v>4072</v>
      </c>
      <c r="D2338" t="s">
        <v>7412</v>
      </c>
      <c r="E2338">
        <v>404</v>
      </c>
      <c r="F2338">
        <v>365</v>
      </c>
      <c r="G2338" t="s">
        <v>31</v>
      </c>
      <c r="H2338">
        <v>448</v>
      </c>
      <c r="I2338">
        <v>412</v>
      </c>
      <c r="J2338">
        <v>217</v>
      </c>
      <c r="K2338">
        <v>29</v>
      </c>
      <c r="L2338">
        <v>103</v>
      </c>
      <c r="M2338" t="s">
        <v>30</v>
      </c>
      <c r="N2338" s="20">
        <f t="shared" si="504"/>
        <v>1</v>
      </c>
      <c r="P2338" s="20">
        <f t="shared" si="505"/>
        <v>1</v>
      </c>
      <c r="R2338" s="12">
        <f t="shared" si="506"/>
        <v>0.13364055299539171</v>
      </c>
      <c r="S2338" s="21">
        <f t="shared" si="507"/>
        <v>-1.6614409269920749E-2</v>
      </c>
      <c r="T2338" s="21">
        <f t="shared" si="508"/>
        <v>-0.12034474078979929</v>
      </c>
      <c r="U2338" s="21">
        <f t="shared" si="509"/>
        <v>-6.9924569340075404E-2</v>
      </c>
      <c r="V2338" s="21">
        <f t="shared" si="510"/>
        <v>-6.8961239799931809E-2</v>
      </c>
      <c r="W2338" s="22">
        <f t="shared" si="511"/>
        <v>103</v>
      </c>
      <c r="X2338" s="21">
        <f t="shared" si="512"/>
        <v>0.28155339805825241</v>
      </c>
      <c r="Y2338" s="23">
        <f t="shared" si="513"/>
        <v>13.931034482758621</v>
      </c>
      <c r="Z2338" s="21">
        <f t="shared" si="514"/>
        <v>6.2E-2</v>
      </c>
      <c r="AA2338" s="21">
        <f t="shared" si="515"/>
        <v>0.90100000000000002</v>
      </c>
      <c r="AB2338" s="21">
        <f t="shared" si="516"/>
        <v>0.48099999999999998</v>
      </c>
      <c r="AC2338" s="21">
        <f t="shared" si="517"/>
        <v>0</v>
      </c>
    </row>
    <row r="2339" spans="2:29" x14ac:dyDescent="0.25">
      <c r="B2339" t="s">
        <v>4087</v>
      </c>
      <c r="C2339" t="s">
        <v>4088</v>
      </c>
      <c r="D2339" t="s">
        <v>7418</v>
      </c>
      <c r="E2339">
        <v>401</v>
      </c>
      <c r="F2339">
        <v>774</v>
      </c>
      <c r="G2339" t="s">
        <v>37</v>
      </c>
      <c r="H2339">
        <v>500</v>
      </c>
      <c r="I2339">
        <v>571</v>
      </c>
      <c r="J2339">
        <v>242</v>
      </c>
      <c r="K2339">
        <v>68</v>
      </c>
      <c r="L2339">
        <v>349</v>
      </c>
      <c r="M2339">
        <v>117</v>
      </c>
      <c r="N2339" s="20">
        <f t="shared" si="504"/>
        <v>1</v>
      </c>
      <c r="P2339" s="20">
        <f t="shared" si="505"/>
        <v>1</v>
      </c>
      <c r="R2339" s="12">
        <f t="shared" si="506"/>
        <v>0.28099173553719009</v>
      </c>
      <c r="S2339" s="21">
        <f t="shared" si="507"/>
        <v>2.6911980937505353E-2</v>
      </c>
      <c r="T2339" s="21">
        <f t="shared" si="508"/>
        <v>-0.15776002271906209</v>
      </c>
      <c r="U2339" s="21">
        <f t="shared" si="509"/>
        <v>-6.9996600278081078E-2</v>
      </c>
      <c r="V2339" s="21">
        <f t="shared" si="510"/>
        <v>-6.6948214019879271E-2</v>
      </c>
      <c r="W2339" s="22">
        <f t="shared" si="511"/>
        <v>466</v>
      </c>
      <c r="X2339" s="21">
        <f t="shared" si="512"/>
        <v>0.14592274678111589</v>
      </c>
      <c r="Y2339" s="23">
        <f t="shared" si="513"/>
        <v>5.8970588235294121</v>
      </c>
      <c r="Z2339" s="21">
        <f t="shared" si="514"/>
        <v>6.4000000000000001E-2</v>
      </c>
      <c r="AA2339" s="21">
        <f t="shared" si="515"/>
        <v>0.70199999999999996</v>
      </c>
      <c r="AB2339" s="21">
        <f t="shared" si="516"/>
        <v>0.85</v>
      </c>
      <c r="AC2339" s="21">
        <f t="shared" si="517"/>
        <v>0</v>
      </c>
    </row>
    <row r="2340" spans="2:29" x14ac:dyDescent="0.25">
      <c r="B2340" t="s">
        <v>4007</v>
      </c>
      <c r="C2340" t="s">
        <v>4008</v>
      </c>
      <c r="D2340" t="s">
        <v>1737</v>
      </c>
      <c r="E2340">
        <v>401</v>
      </c>
      <c r="F2340">
        <v>376</v>
      </c>
      <c r="G2340" t="s">
        <v>99</v>
      </c>
      <c r="H2340">
        <v>295</v>
      </c>
      <c r="I2340">
        <v>85</v>
      </c>
      <c r="J2340">
        <v>81</v>
      </c>
      <c r="K2340">
        <v>-8</v>
      </c>
      <c r="L2340">
        <v>52</v>
      </c>
      <c r="M2340">
        <v>1</v>
      </c>
      <c r="N2340" s="20">
        <f t="shared" si="504"/>
        <v>1</v>
      </c>
      <c r="P2340" s="20">
        <f t="shared" si="505"/>
        <v>1</v>
      </c>
      <c r="R2340" s="12">
        <f t="shared" si="506"/>
        <v>-9.8765432098765427E-2</v>
      </c>
      <c r="S2340" s="21">
        <f t="shared" si="507"/>
        <v>-0.22031463584782951</v>
      </c>
      <c r="T2340" s="21">
        <f t="shared" si="508"/>
        <v>-9.5941004784063644E-3</v>
      </c>
      <c r="U2340" s="21">
        <f t="shared" si="509"/>
        <v>-0.12124805295979479</v>
      </c>
      <c r="V2340" s="21">
        <f t="shared" si="510"/>
        <v>-0.11705226309534356</v>
      </c>
      <c r="W2340" s="22">
        <f t="shared" si="511"/>
        <v>53</v>
      </c>
      <c r="X2340" s="21">
        <f t="shared" si="512"/>
        <v>-0.15094339622641509</v>
      </c>
      <c r="Y2340" s="23">
        <f t="shared" si="513"/>
        <v>100000</v>
      </c>
      <c r="Z2340" s="21">
        <f t="shared" si="514"/>
        <v>0.03</v>
      </c>
      <c r="AA2340" s="21">
        <f t="shared" si="515"/>
        <v>5.8999999999999997E-2</v>
      </c>
      <c r="AB2340" s="21">
        <f t="shared" si="516"/>
        <v>0.18200000000000005</v>
      </c>
      <c r="AC2340" s="21">
        <f t="shared" si="517"/>
        <v>0</v>
      </c>
    </row>
    <row r="2341" spans="2:29" x14ac:dyDescent="0.25">
      <c r="B2341" t="s">
        <v>4178</v>
      </c>
      <c r="C2341" t="s">
        <v>4179</v>
      </c>
      <c r="D2341" t="s">
        <v>7412</v>
      </c>
      <c r="E2341">
        <v>401</v>
      </c>
      <c r="F2341">
        <v>363</v>
      </c>
      <c r="G2341" t="s">
        <v>49</v>
      </c>
      <c r="H2341">
        <v>154</v>
      </c>
      <c r="I2341">
        <v>156</v>
      </c>
      <c r="J2341">
        <v>126</v>
      </c>
      <c r="K2341">
        <v>25</v>
      </c>
      <c r="L2341">
        <v>140</v>
      </c>
      <c r="M2341" t="s">
        <v>30</v>
      </c>
      <c r="N2341" s="20">
        <f t="shared" si="504"/>
        <v>1</v>
      </c>
      <c r="P2341" s="20">
        <f t="shared" si="505"/>
        <v>1</v>
      </c>
      <c r="R2341" s="12">
        <f t="shared" si="506"/>
        <v>0.1984126984126984</v>
      </c>
      <c r="S2341" s="21">
        <f t="shared" si="507"/>
        <v>2.5840137906767424E-3</v>
      </c>
      <c r="T2341" s="21">
        <f t="shared" si="508"/>
        <v>-4.1815393863833372E-2</v>
      </c>
      <c r="U2341" s="21">
        <f t="shared" si="509"/>
        <v>-1.9867065968887654E-2</v>
      </c>
      <c r="V2341" s="21">
        <f t="shared" si="510"/>
        <v>-1.9699482014014762E-2</v>
      </c>
      <c r="W2341" s="22">
        <f t="shared" si="511"/>
        <v>140</v>
      </c>
      <c r="X2341" s="21">
        <f t="shared" si="512"/>
        <v>0.17857142857142858</v>
      </c>
      <c r="Y2341" s="23">
        <f t="shared" si="513"/>
        <v>16.04</v>
      </c>
      <c r="Z2341" s="21">
        <f t="shared" si="514"/>
        <v>0.158</v>
      </c>
      <c r="AA2341" s="21">
        <f t="shared" si="515"/>
        <v>0.77700000000000002</v>
      </c>
      <c r="AB2341" s="21">
        <f t="shared" si="516"/>
        <v>0.41700000000000004</v>
      </c>
      <c r="AC2341" s="21">
        <f t="shared" si="517"/>
        <v>0</v>
      </c>
    </row>
    <row r="2342" spans="2:29" x14ac:dyDescent="0.25">
      <c r="B2342" t="s">
        <v>4102</v>
      </c>
      <c r="C2342" t="s">
        <v>4103</v>
      </c>
      <c r="D2342" t="s">
        <v>7417</v>
      </c>
      <c r="E2342">
        <v>397</v>
      </c>
      <c r="F2342">
        <v>108</v>
      </c>
      <c r="G2342" t="s">
        <v>31</v>
      </c>
      <c r="H2342">
        <v>18</v>
      </c>
      <c r="I2342">
        <v>46</v>
      </c>
      <c r="J2342">
        <v>26</v>
      </c>
      <c r="K2342">
        <v>25</v>
      </c>
      <c r="L2342">
        <v>446</v>
      </c>
      <c r="M2342" t="s">
        <v>30</v>
      </c>
      <c r="N2342" s="20">
        <f t="shared" si="504"/>
        <v>1</v>
      </c>
      <c r="P2342" s="20">
        <f t="shared" si="505"/>
        <v>1</v>
      </c>
      <c r="R2342" s="12">
        <f t="shared" si="506"/>
        <v>0.96153846153846156</v>
      </c>
      <c r="S2342" s="21">
        <f t="shared" si="507"/>
        <v>0.20641593598215136</v>
      </c>
      <c r="T2342" s="21">
        <f t="shared" si="508"/>
        <v>-0.10783926968058988</v>
      </c>
      <c r="U2342" s="21">
        <f t="shared" si="509"/>
        <v>3.7456949716377919E-2</v>
      </c>
      <c r="V2342" s="21">
        <f t="shared" si="510"/>
        <v>4.5344538672646463E-2</v>
      </c>
      <c r="W2342" s="22">
        <f t="shared" si="511"/>
        <v>446</v>
      </c>
      <c r="X2342" s="21">
        <f t="shared" si="512"/>
        <v>5.6053811659192827E-2</v>
      </c>
      <c r="Y2342" s="23">
        <f t="shared" si="513"/>
        <v>15.88</v>
      </c>
      <c r="Z2342" s="21">
        <f t="shared" si="514"/>
        <v>0.51200000000000001</v>
      </c>
      <c r="AA2342" s="21">
        <f t="shared" si="515"/>
        <v>0.374</v>
      </c>
      <c r="AB2342" s="21">
        <f t="shared" si="516"/>
        <v>0.42400000000000004</v>
      </c>
      <c r="AC2342" s="21">
        <f t="shared" si="517"/>
        <v>0</v>
      </c>
    </row>
    <row r="2343" spans="2:29" x14ac:dyDescent="0.25">
      <c r="B2343" t="s">
        <v>4138</v>
      </c>
      <c r="C2343" t="s">
        <v>4139</v>
      </c>
      <c r="D2343" t="s">
        <v>7412</v>
      </c>
      <c r="E2343">
        <v>395</v>
      </c>
      <c r="F2343">
        <v>521</v>
      </c>
      <c r="G2343" t="s">
        <v>34</v>
      </c>
      <c r="H2343" s="1">
        <v>1349</v>
      </c>
      <c r="I2343" s="1">
        <v>1290</v>
      </c>
      <c r="J2343">
        <v>379</v>
      </c>
      <c r="K2343">
        <v>18</v>
      </c>
      <c r="L2343">
        <v>339</v>
      </c>
      <c r="M2343">
        <v>134</v>
      </c>
      <c r="N2343" s="20">
        <f t="shared" si="504"/>
        <v>1</v>
      </c>
      <c r="P2343" s="20">
        <f t="shared" si="505"/>
        <v>1</v>
      </c>
      <c r="R2343" s="12">
        <f t="shared" si="506"/>
        <v>4.7493403693931395E-2</v>
      </c>
      <c r="S2343" s="21">
        <f t="shared" si="507"/>
        <v>-8.9043907624190011E-3</v>
      </c>
      <c r="T2343" s="21">
        <f t="shared" si="508"/>
        <v>-0.21727374802351018</v>
      </c>
      <c r="U2343" s="21">
        <f t="shared" si="509"/>
        <v>-0.11922956931508677</v>
      </c>
      <c r="V2343" s="21">
        <f t="shared" si="510"/>
        <v>-0.11513590270033865</v>
      </c>
      <c r="W2343" s="22">
        <f t="shared" si="511"/>
        <v>473</v>
      </c>
      <c r="X2343" s="21">
        <f t="shared" si="512"/>
        <v>3.8054968287526428E-2</v>
      </c>
      <c r="Y2343" s="23">
        <f t="shared" si="513"/>
        <v>21.944444444444443</v>
      </c>
      <c r="Z2343" s="21">
        <f t="shared" si="514"/>
        <v>0.03</v>
      </c>
      <c r="AA2343" s="21">
        <f t="shared" si="515"/>
        <v>0.28699999999999998</v>
      </c>
      <c r="AB2343" s="21">
        <f t="shared" si="516"/>
        <v>0.32499999999999996</v>
      </c>
      <c r="AC2343" s="21">
        <f t="shared" si="517"/>
        <v>0</v>
      </c>
    </row>
    <row r="2344" spans="2:29" x14ac:dyDescent="0.25">
      <c r="B2344" t="s">
        <v>3983</v>
      </c>
      <c r="C2344" t="s">
        <v>3984</v>
      </c>
      <c r="D2344" t="s">
        <v>7409</v>
      </c>
      <c r="E2344">
        <v>394</v>
      </c>
      <c r="F2344">
        <v>566</v>
      </c>
      <c r="G2344" t="s">
        <v>49</v>
      </c>
      <c r="H2344" s="1">
        <v>1187</v>
      </c>
      <c r="I2344" s="1">
        <v>1364</v>
      </c>
      <c r="J2344" s="1">
        <v>1121</v>
      </c>
      <c r="K2344">
        <v>16</v>
      </c>
      <c r="L2344">
        <v>584</v>
      </c>
      <c r="M2344">
        <v>56</v>
      </c>
      <c r="N2344" s="20">
        <f t="shared" si="504"/>
        <v>1</v>
      </c>
      <c r="P2344" s="20">
        <f t="shared" si="505"/>
        <v>1</v>
      </c>
      <c r="R2344" s="12">
        <f t="shared" si="506"/>
        <v>1.4272970561998216E-2</v>
      </c>
      <c r="S2344" s="21">
        <f t="shared" si="507"/>
        <v>2.8188472009075261E-2</v>
      </c>
      <c r="T2344" s="21">
        <f t="shared" si="508"/>
        <v>-3.8480163197473716E-2</v>
      </c>
      <c r="U2344" s="21">
        <f t="shared" si="509"/>
        <v>-5.7044645537198679E-3</v>
      </c>
      <c r="V2344" s="21">
        <f t="shared" si="510"/>
        <v>-5.3320519140394413E-3</v>
      </c>
      <c r="W2344" s="22">
        <f t="shared" si="511"/>
        <v>640</v>
      </c>
      <c r="X2344" s="21">
        <f t="shared" si="512"/>
        <v>2.5000000000000001E-2</v>
      </c>
      <c r="Y2344" s="23">
        <f t="shared" si="513"/>
        <v>24.625</v>
      </c>
      <c r="Z2344" s="21">
        <f t="shared" si="514"/>
        <v>0.214</v>
      </c>
      <c r="AA2344" s="21">
        <f t="shared" si="515"/>
        <v>0.22800000000000001</v>
      </c>
      <c r="AB2344" s="21">
        <f t="shared" si="516"/>
        <v>0.29900000000000004</v>
      </c>
      <c r="AC2344" s="21">
        <f t="shared" si="517"/>
        <v>0</v>
      </c>
    </row>
    <row r="2345" spans="2:29" x14ac:dyDescent="0.25">
      <c r="B2345" t="s">
        <v>4093</v>
      </c>
      <c r="C2345" t="s">
        <v>4094</v>
      </c>
      <c r="D2345" t="s">
        <v>7410</v>
      </c>
      <c r="E2345">
        <v>390</v>
      </c>
      <c r="F2345" t="s">
        <v>30</v>
      </c>
      <c r="G2345" t="s">
        <v>31</v>
      </c>
      <c r="H2345" s="1">
        <v>38946</v>
      </c>
      <c r="I2345" s="1">
        <v>50895</v>
      </c>
      <c r="J2345" s="1">
        <v>32835</v>
      </c>
      <c r="K2345" s="1">
        <v>32339</v>
      </c>
      <c r="L2345" s="1">
        <v>169578</v>
      </c>
      <c r="M2345" s="1">
        <v>76697</v>
      </c>
      <c r="N2345" s="20">
        <f t="shared" si="504"/>
        <v>1</v>
      </c>
      <c r="P2345" s="20">
        <f t="shared" si="505"/>
        <v>1</v>
      </c>
      <c r="R2345" s="12">
        <f t="shared" si="506"/>
        <v>0.98489416780874073</v>
      </c>
      <c r="S2345" s="21">
        <f t="shared" si="507"/>
        <v>5.4975689067895184E-2</v>
      </c>
      <c r="T2345" s="21">
        <f t="shared" si="508"/>
        <v>-8.3922154228494916E-2</v>
      </c>
      <c r="U2345" s="21">
        <f t="shared" si="509"/>
        <v>-1.6923270246606559E-2</v>
      </c>
      <c r="V2345" s="21">
        <f t="shared" si="510"/>
        <v>-1.5289911802402098E-2</v>
      </c>
      <c r="W2345" s="22">
        <f t="shared" si="511"/>
        <v>246275</v>
      </c>
      <c r="X2345" s="21">
        <f t="shared" si="512"/>
        <v>0.13131255710080195</v>
      </c>
      <c r="Y2345" s="23">
        <f t="shared" si="513"/>
        <v>1.2059742107053403E-2</v>
      </c>
      <c r="Z2345" s="21">
        <f t="shared" si="514"/>
        <v>0.17399999999999999</v>
      </c>
      <c r="AA2345" s="21">
        <f t="shared" si="515"/>
        <v>0.65700000000000003</v>
      </c>
      <c r="AB2345" s="21">
        <f t="shared" si="516"/>
        <v>1</v>
      </c>
      <c r="AC2345" s="21">
        <f t="shared" si="517"/>
        <v>0</v>
      </c>
    </row>
    <row r="2346" spans="2:29" x14ac:dyDescent="0.25">
      <c r="B2346" t="s">
        <v>4168</v>
      </c>
      <c r="C2346" t="s">
        <v>4169</v>
      </c>
      <c r="D2346" t="s">
        <v>7419</v>
      </c>
      <c r="E2346">
        <v>389</v>
      </c>
      <c r="F2346">
        <v>417</v>
      </c>
      <c r="G2346" t="s">
        <v>31</v>
      </c>
      <c r="H2346">
        <v>48</v>
      </c>
      <c r="I2346">
        <v>55</v>
      </c>
      <c r="J2346">
        <v>60</v>
      </c>
      <c r="K2346">
        <v>7</v>
      </c>
      <c r="L2346">
        <v>209</v>
      </c>
      <c r="M2346">
        <v>109</v>
      </c>
      <c r="N2346" s="20">
        <f t="shared" si="504"/>
        <v>1</v>
      </c>
      <c r="P2346" s="20">
        <f t="shared" si="505"/>
        <v>1</v>
      </c>
      <c r="R2346" s="12">
        <f t="shared" si="506"/>
        <v>0.11666666666666667</v>
      </c>
      <c r="S2346" s="21">
        <f t="shared" si="507"/>
        <v>2.7600460993100429E-2</v>
      </c>
      <c r="T2346" s="21">
        <f t="shared" si="508"/>
        <v>1.7554577175587616E-2</v>
      </c>
      <c r="U2346" s="21">
        <f t="shared" si="509"/>
        <v>2.2565182563572872E-2</v>
      </c>
      <c r="V2346" s="21">
        <f t="shared" si="510"/>
        <v>2.257340691075364E-2</v>
      </c>
      <c r="W2346" s="22">
        <f t="shared" si="511"/>
        <v>318</v>
      </c>
      <c r="X2346" s="21">
        <f t="shared" si="512"/>
        <v>2.20125786163522E-2</v>
      </c>
      <c r="Y2346" s="23">
        <f t="shared" si="513"/>
        <v>55.571428571428569</v>
      </c>
      <c r="Z2346" s="21">
        <f t="shared" si="514"/>
        <v>0.376</v>
      </c>
      <c r="AA2346" s="21">
        <f t="shared" si="515"/>
        <v>0.216</v>
      </c>
      <c r="AB2346" s="21">
        <f t="shared" si="516"/>
        <v>0.20899999999999996</v>
      </c>
      <c r="AC2346" s="21">
        <f t="shared" si="517"/>
        <v>0</v>
      </c>
    </row>
    <row r="2347" spans="2:29" x14ac:dyDescent="0.25">
      <c r="B2347" t="s">
        <v>4120</v>
      </c>
      <c r="C2347" t="s">
        <v>4121</v>
      </c>
      <c r="D2347" t="s">
        <v>7412</v>
      </c>
      <c r="E2347">
        <v>389</v>
      </c>
      <c r="F2347">
        <v>533</v>
      </c>
      <c r="G2347" t="s">
        <v>56</v>
      </c>
      <c r="H2347" s="1">
        <v>1444</v>
      </c>
      <c r="I2347">
        <v>762</v>
      </c>
      <c r="J2347">
        <v>637</v>
      </c>
      <c r="K2347">
        <v>36</v>
      </c>
      <c r="L2347">
        <v>311</v>
      </c>
      <c r="M2347">
        <v>194</v>
      </c>
      <c r="N2347" s="20">
        <f t="shared" si="504"/>
        <v>1</v>
      </c>
      <c r="P2347" s="20">
        <f t="shared" si="505"/>
        <v>1</v>
      </c>
      <c r="R2347" s="12">
        <f t="shared" si="506"/>
        <v>5.6514913657770803E-2</v>
      </c>
      <c r="S2347" s="21">
        <f t="shared" si="507"/>
        <v>-0.12001036743306859</v>
      </c>
      <c r="T2347" s="21">
        <f t="shared" si="508"/>
        <v>-3.5200894382384385E-2</v>
      </c>
      <c r="U2347" s="21">
        <f t="shared" si="509"/>
        <v>-7.8580871452437417E-2</v>
      </c>
      <c r="V2347" s="21">
        <f t="shared" si="510"/>
        <v>-7.7930711089296792E-2</v>
      </c>
      <c r="W2347" s="22">
        <f t="shared" si="511"/>
        <v>505</v>
      </c>
      <c r="X2347" s="21">
        <f t="shared" si="512"/>
        <v>7.1287128712871281E-2</v>
      </c>
      <c r="Y2347" s="23">
        <f t="shared" si="513"/>
        <v>10.805555555555555</v>
      </c>
      <c r="Z2347" s="21">
        <f t="shared" si="514"/>
        <v>5.3999999999999999E-2</v>
      </c>
      <c r="AA2347" s="21">
        <f t="shared" si="515"/>
        <v>0.432</v>
      </c>
      <c r="AB2347" s="21">
        <f t="shared" si="516"/>
        <v>0.59299999999999997</v>
      </c>
      <c r="AC2347" s="21">
        <f t="shared" si="517"/>
        <v>0</v>
      </c>
    </row>
    <row r="2348" spans="2:29" x14ac:dyDescent="0.25">
      <c r="B2348" t="s">
        <v>4114</v>
      </c>
      <c r="C2348" t="s">
        <v>4115</v>
      </c>
      <c r="D2348" t="s">
        <v>7417</v>
      </c>
      <c r="E2348">
        <v>388</v>
      </c>
      <c r="F2348">
        <v>451</v>
      </c>
      <c r="G2348" t="s">
        <v>99</v>
      </c>
      <c r="H2348">
        <v>179</v>
      </c>
      <c r="I2348">
        <v>166</v>
      </c>
      <c r="J2348">
        <v>230</v>
      </c>
      <c r="K2348">
        <v>24</v>
      </c>
      <c r="L2348">
        <v>169</v>
      </c>
      <c r="M2348">
        <v>47</v>
      </c>
      <c r="N2348" s="20">
        <f t="shared" si="504"/>
        <v>1</v>
      </c>
      <c r="P2348" s="20">
        <f t="shared" si="505"/>
        <v>1</v>
      </c>
      <c r="R2348" s="12">
        <f t="shared" si="506"/>
        <v>0.10434782608695652</v>
      </c>
      <c r="S2348" s="21">
        <f t="shared" si="507"/>
        <v>-1.496647563100606E-2</v>
      </c>
      <c r="T2348" s="21">
        <f t="shared" si="508"/>
        <v>6.7392015019275053E-2</v>
      </c>
      <c r="U2348" s="21">
        <f t="shared" si="509"/>
        <v>2.5386228909750175E-2</v>
      </c>
      <c r="V2348" s="21">
        <f t="shared" si="510"/>
        <v>2.5937256099339723E-2</v>
      </c>
      <c r="W2348" s="22">
        <f t="shared" si="511"/>
        <v>216</v>
      </c>
      <c r="X2348" s="21">
        <f t="shared" si="512"/>
        <v>0.1111111111111111</v>
      </c>
      <c r="Y2348" s="23">
        <f t="shared" si="513"/>
        <v>16.166666666666668</v>
      </c>
      <c r="Z2348" s="21">
        <f t="shared" si="514"/>
        <v>0.39700000000000002</v>
      </c>
      <c r="AA2348" s="21">
        <f t="shared" si="515"/>
        <v>0.59199999999999997</v>
      </c>
      <c r="AB2348" s="21">
        <f t="shared" si="516"/>
        <v>0.41500000000000004</v>
      </c>
      <c r="AC2348" s="21">
        <f t="shared" si="517"/>
        <v>0</v>
      </c>
    </row>
    <row r="2349" spans="2:29" x14ac:dyDescent="0.25">
      <c r="B2349" t="s">
        <v>3868</v>
      </c>
      <c r="C2349" t="s">
        <v>3869</v>
      </c>
      <c r="D2349" t="s">
        <v>7410</v>
      </c>
      <c r="E2349">
        <v>387</v>
      </c>
      <c r="F2349" t="s">
        <v>30</v>
      </c>
      <c r="G2349" t="s">
        <v>31</v>
      </c>
      <c r="H2349">
        <v>203</v>
      </c>
      <c r="I2349">
        <v>266</v>
      </c>
      <c r="J2349">
        <v>262</v>
      </c>
      <c r="K2349">
        <v>21</v>
      </c>
      <c r="L2349">
        <v>886</v>
      </c>
      <c r="M2349" t="s">
        <v>30</v>
      </c>
      <c r="N2349" s="20">
        <f t="shared" si="504"/>
        <v>1</v>
      </c>
      <c r="P2349" s="20">
        <f t="shared" si="505"/>
        <v>1</v>
      </c>
      <c r="R2349" s="12">
        <f t="shared" si="506"/>
        <v>8.0152671755725186E-2</v>
      </c>
      <c r="S2349" s="21">
        <f t="shared" si="507"/>
        <v>5.5545891648483892E-2</v>
      </c>
      <c r="T2349" s="21">
        <f t="shared" si="508"/>
        <v>-3.0257740947130518E-3</v>
      </c>
      <c r="U2349" s="21">
        <f t="shared" si="509"/>
        <v>2.5842116621146216E-2</v>
      </c>
      <c r="V2349" s="21">
        <f t="shared" si="510"/>
        <v>2.6120744724972351E-2</v>
      </c>
      <c r="W2349" s="22">
        <f t="shared" si="511"/>
        <v>886</v>
      </c>
      <c r="X2349" s="21">
        <f t="shared" si="512"/>
        <v>2.3702031602708805E-2</v>
      </c>
      <c r="Y2349" s="23">
        <f t="shared" si="513"/>
        <v>18.428571428571427</v>
      </c>
      <c r="Z2349" s="21">
        <f t="shared" si="514"/>
        <v>0.39800000000000002</v>
      </c>
      <c r="AA2349" s="21">
        <f t="shared" si="515"/>
        <v>0.223</v>
      </c>
      <c r="AB2349" s="21">
        <f t="shared" si="516"/>
        <v>0.374</v>
      </c>
      <c r="AC2349" s="21">
        <f t="shared" si="517"/>
        <v>0</v>
      </c>
    </row>
    <row r="2350" spans="2:29" x14ac:dyDescent="0.25">
      <c r="B2350" t="s">
        <v>4176</v>
      </c>
      <c r="C2350" t="s">
        <v>4177</v>
      </c>
      <c r="D2350" t="s">
        <v>6455</v>
      </c>
      <c r="E2350">
        <v>386</v>
      </c>
      <c r="F2350">
        <v>722</v>
      </c>
      <c r="G2350" t="s">
        <v>49</v>
      </c>
      <c r="H2350">
        <v>627</v>
      </c>
      <c r="I2350">
        <v>646</v>
      </c>
      <c r="J2350">
        <v>675</v>
      </c>
      <c r="K2350">
        <v>29</v>
      </c>
      <c r="L2350">
        <v>163</v>
      </c>
      <c r="M2350">
        <v>218</v>
      </c>
      <c r="N2350" s="20">
        <f t="shared" si="504"/>
        <v>1</v>
      </c>
      <c r="P2350" s="20">
        <f t="shared" si="505"/>
        <v>1</v>
      </c>
      <c r="R2350" s="12">
        <f t="shared" si="506"/>
        <v>4.296296296296296E-2</v>
      </c>
      <c r="S2350" s="21">
        <f t="shared" si="507"/>
        <v>5.9884521443824834E-3</v>
      </c>
      <c r="T2350" s="21">
        <f t="shared" si="508"/>
        <v>8.8213179340494996E-3</v>
      </c>
      <c r="U2350" s="21">
        <f t="shared" si="509"/>
        <v>7.4038892711951743E-3</v>
      </c>
      <c r="V2350" s="21">
        <f t="shared" si="510"/>
        <v>7.4045531165423855E-3</v>
      </c>
      <c r="W2350" s="22">
        <f t="shared" si="511"/>
        <v>381</v>
      </c>
      <c r="X2350" s="21">
        <f t="shared" si="512"/>
        <v>7.6115485564304447E-2</v>
      </c>
      <c r="Y2350" s="23">
        <f t="shared" si="513"/>
        <v>13.310344827586208</v>
      </c>
      <c r="Z2350" s="21">
        <f t="shared" si="514"/>
        <v>0.28199999999999997</v>
      </c>
      <c r="AA2350" s="21">
        <f t="shared" si="515"/>
        <v>0.45300000000000001</v>
      </c>
      <c r="AB2350" s="21">
        <f t="shared" si="516"/>
        <v>0.498</v>
      </c>
      <c r="AC2350" s="21">
        <f t="shared" si="517"/>
        <v>0</v>
      </c>
    </row>
    <row r="2351" spans="2:29" x14ac:dyDescent="0.25">
      <c r="B2351" t="s">
        <v>4136</v>
      </c>
      <c r="C2351" t="s">
        <v>4137</v>
      </c>
      <c r="D2351" t="s">
        <v>7409</v>
      </c>
      <c r="E2351">
        <v>386</v>
      </c>
      <c r="F2351">
        <v>481</v>
      </c>
      <c r="G2351" t="s">
        <v>75</v>
      </c>
      <c r="H2351">
        <v>175</v>
      </c>
      <c r="I2351">
        <v>240</v>
      </c>
      <c r="J2351">
        <v>267</v>
      </c>
      <c r="K2351">
        <v>30</v>
      </c>
      <c r="L2351">
        <v>251</v>
      </c>
      <c r="M2351">
        <v>76</v>
      </c>
      <c r="N2351" s="20">
        <f t="shared" si="504"/>
        <v>1</v>
      </c>
      <c r="P2351" s="20">
        <f t="shared" si="505"/>
        <v>1</v>
      </c>
      <c r="R2351" s="12">
        <f t="shared" si="506"/>
        <v>0.11235955056179775</v>
      </c>
      <c r="S2351" s="21">
        <f t="shared" si="507"/>
        <v>6.5208537533447908E-2</v>
      </c>
      <c r="T2351" s="21">
        <f t="shared" si="508"/>
        <v>2.155088395573701E-2</v>
      </c>
      <c r="U2351" s="21">
        <f t="shared" si="509"/>
        <v>4.315134238253826E-2</v>
      </c>
      <c r="V2351" s="21">
        <f t="shared" si="510"/>
        <v>4.3303587957241062E-2</v>
      </c>
      <c r="W2351" s="22">
        <f t="shared" si="511"/>
        <v>327</v>
      </c>
      <c r="X2351" s="21">
        <f t="shared" si="512"/>
        <v>9.1743119266055051E-2</v>
      </c>
      <c r="Y2351" s="23">
        <f t="shared" si="513"/>
        <v>12.866666666666667</v>
      </c>
      <c r="Z2351" s="21">
        <f t="shared" si="514"/>
        <v>0.502</v>
      </c>
      <c r="AA2351" s="21">
        <f t="shared" si="515"/>
        <v>0.51300000000000001</v>
      </c>
      <c r="AB2351" s="21">
        <f t="shared" si="516"/>
        <v>0.51600000000000001</v>
      </c>
      <c r="AC2351" s="21">
        <f t="shared" si="517"/>
        <v>0</v>
      </c>
    </row>
    <row r="2352" spans="2:29" x14ac:dyDescent="0.25">
      <c r="B2352" t="s">
        <v>4073</v>
      </c>
      <c r="C2352" t="s">
        <v>4074</v>
      </c>
      <c r="D2352" t="s">
        <v>1737</v>
      </c>
      <c r="E2352">
        <v>384</v>
      </c>
      <c r="F2352">
        <v>456</v>
      </c>
      <c r="G2352" t="s">
        <v>99</v>
      </c>
      <c r="H2352">
        <v>191</v>
      </c>
      <c r="I2352">
        <v>190</v>
      </c>
      <c r="J2352">
        <v>190</v>
      </c>
      <c r="K2352">
        <v>42</v>
      </c>
      <c r="L2352">
        <v>143</v>
      </c>
      <c r="M2352">
        <v>68</v>
      </c>
      <c r="N2352" s="20">
        <f t="shared" si="504"/>
        <v>1</v>
      </c>
      <c r="P2352" s="20">
        <f t="shared" si="505"/>
        <v>1</v>
      </c>
      <c r="R2352" s="12">
        <f t="shared" si="506"/>
        <v>0.22105263157894736</v>
      </c>
      <c r="S2352" s="21">
        <f t="shared" si="507"/>
        <v>-1.0493202553002456E-3</v>
      </c>
      <c r="T2352" s="21">
        <f t="shared" si="508"/>
        <v>0</v>
      </c>
      <c r="U2352" s="21">
        <f t="shared" si="509"/>
        <v>-5.2479783403347469E-4</v>
      </c>
      <c r="V2352" s="21">
        <f t="shared" si="510"/>
        <v>-5.2470602977790681E-4</v>
      </c>
      <c r="W2352" s="22">
        <f t="shared" si="511"/>
        <v>211</v>
      </c>
      <c r="X2352" s="21">
        <f t="shared" si="512"/>
        <v>0.1990521327014218</v>
      </c>
      <c r="Y2352" s="23">
        <f t="shared" si="513"/>
        <v>9.1428571428571423</v>
      </c>
      <c r="Z2352" s="21">
        <f t="shared" si="514"/>
        <v>0.23400000000000001</v>
      </c>
      <c r="AA2352" s="21">
        <f t="shared" si="515"/>
        <v>0.81599999999999995</v>
      </c>
      <c r="AB2352" s="21">
        <f t="shared" si="516"/>
        <v>0.67300000000000004</v>
      </c>
      <c r="AC2352" s="21">
        <f t="shared" si="517"/>
        <v>0</v>
      </c>
    </row>
    <row r="2353" spans="2:29" x14ac:dyDescent="0.25">
      <c r="B2353" t="s">
        <v>4164</v>
      </c>
      <c r="C2353" t="s">
        <v>4165</v>
      </c>
      <c r="D2353" t="s">
        <v>1737</v>
      </c>
      <c r="E2353">
        <v>383</v>
      </c>
      <c r="F2353">
        <v>328</v>
      </c>
      <c r="G2353" t="s">
        <v>56</v>
      </c>
      <c r="H2353">
        <v>565</v>
      </c>
      <c r="I2353">
        <v>187</v>
      </c>
      <c r="J2353">
        <v>195</v>
      </c>
      <c r="K2353">
        <v>9</v>
      </c>
      <c r="L2353">
        <v>221</v>
      </c>
      <c r="M2353">
        <v>1</v>
      </c>
      <c r="N2353" s="20">
        <f t="shared" si="504"/>
        <v>1</v>
      </c>
      <c r="P2353" s="20">
        <f t="shared" si="505"/>
        <v>1</v>
      </c>
      <c r="R2353" s="12">
        <f t="shared" si="506"/>
        <v>4.6153846153846156E-2</v>
      </c>
      <c r="S2353" s="21">
        <f t="shared" si="507"/>
        <v>-0.19839829596238701</v>
      </c>
      <c r="T2353" s="21">
        <f t="shared" si="508"/>
        <v>8.4133835839033111E-3</v>
      </c>
      <c r="U2353" s="21">
        <f t="shared" si="509"/>
        <v>-0.10091942148926836</v>
      </c>
      <c r="V2353" s="21">
        <f t="shared" si="510"/>
        <v>-9.6968111289250689E-2</v>
      </c>
      <c r="W2353" s="22">
        <f t="shared" si="511"/>
        <v>222</v>
      </c>
      <c r="X2353" s="21">
        <f t="shared" si="512"/>
        <v>4.0540540540540543E-2</v>
      </c>
      <c r="Y2353" s="23">
        <f t="shared" si="513"/>
        <v>42.555555555555557</v>
      </c>
      <c r="Z2353" s="21">
        <f t="shared" si="514"/>
        <v>4.1000000000000002E-2</v>
      </c>
      <c r="AA2353" s="21">
        <f t="shared" si="515"/>
        <v>0.3</v>
      </c>
      <c r="AB2353" s="21">
        <f t="shared" si="516"/>
        <v>0.22599999999999998</v>
      </c>
      <c r="AC2353" s="21">
        <f t="shared" si="517"/>
        <v>0</v>
      </c>
    </row>
    <row r="2354" spans="2:29" x14ac:dyDescent="0.25">
      <c r="B2354" t="s">
        <v>4160</v>
      </c>
      <c r="C2354" t="s">
        <v>4161</v>
      </c>
      <c r="D2354" t="s">
        <v>7411</v>
      </c>
      <c r="E2354">
        <v>381</v>
      </c>
      <c r="F2354">
        <v>517</v>
      </c>
      <c r="G2354" t="s">
        <v>56</v>
      </c>
      <c r="H2354" s="1">
        <v>2689</v>
      </c>
      <c r="I2354" s="1">
        <v>2763</v>
      </c>
      <c r="J2354" s="1">
        <v>2844</v>
      </c>
      <c r="K2354">
        <v>47</v>
      </c>
      <c r="L2354">
        <v>350</v>
      </c>
      <c r="M2354">
        <v>83</v>
      </c>
      <c r="N2354" s="20">
        <f t="shared" si="504"/>
        <v>1</v>
      </c>
      <c r="P2354" s="20">
        <f t="shared" si="505"/>
        <v>1</v>
      </c>
      <c r="R2354" s="12">
        <f t="shared" si="506"/>
        <v>1.6526019690576654E-2</v>
      </c>
      <c r="S2354" s="21">
        <f t="shared" si="507"/>
        <v>5.4443003623891872E-3</v>
      </c>
      <c r="T2354" s="21">
        <f t="shared" si="508"/>
        <v>5.79562321471494E-3</v>
      </c>
      <c r="U2354" s="21">
        <f t="shared" si="509"/>
        <v>5.6199464463064785E-3</v>
      </c>
      <c r="V2354" s="21">
        <f t="shared" si="510"/>
        <v>5.6199566744702016E-3</v>
      </c>
      <c r="W2354" s="22">
        <f t="shared" si="511"/>
        <v>433</v>
      </c>
      <c r="X2354" s="21">
        <f t="shared" si="512"/>
        <v>0.10854503464203234</v>
      </c>
      <c r="Y2354" s="23">
        <f t="shared" si="513"/>
        <v>8.1063829787234027</v>
      </c>
      <c r="Z2354" s="21">
        <f t="shared" si="514"/>
        <v>0.27300000000000002</v>
      </c>
      <c r="AA2354" s="21">
        <f t="shared" si="515"/>
        <v>0.57999999999999996</v>
      </c>
      <c r="AB2354" s="21">
        <f t="shared" si="516"/>
        <v>0.73</v>
      </c>
      <c r="AC2354" s="21">
        <f t="shared" si="517"/>
        <v>0</v>
      </c>
    </row>
    <row r="2355" spans="2:29" x14ac:dyDescent="0.25">
      <c r="B2355" t="s">
        <v>4156</v>
      </c>
      <c r="C2355" t="s">
        <v>4157</v>
      </c>
      <c r="D2355" t="s">
        <v>6455</v>
      </c>
      <c r="E2355">
        <v>380</v>
      </c>
      <c r="F2355">
        <v>294</v>
      </c>
      <c r="G2355" t="s">
        <v>49</v>
      </c>
      <c r="H2355">
        <v>66</v>
      </c>
      <c r="I2355">
        <v>77</v>
      </c>
      <c r="J2355">
        <v>104</v>
      </c>
      <c r="K2355">
        <v>36</v>
      </c>
      <c r="L2355">
        <v>205</v>
      </c>
      <c r="M2355" t="s">
        <v>30</v>
      </c>
      <c r="N2355" s="20">
        <f t="shared" si="504"/>
        <v>1</v>
      </c>
      <c r="P2355" s="20">
        <f t="shared" si="505"/>
        <v>1</v>
      </c>
      <c r="R2355" s="12">
        <f t="shared" si="506"/>
        <v>0.34615384615384615</v>
      </c>
      <c r="S2355" s="21">
        <f t="shared" si="507"/>
        <v>3.1310306477545069E-2</v>
      </c>
      <c r="T2355" s="21">
        <f t="shared" si="508"/>
        <v>6.1960890061496077E-2</v>
      </c>
      <c r="U2355" s="21">
        <f t="shared" si="509"/>
        <v>4.6523392474572489E-2</v>
      </c>
      <c r="V2355" s="21">
        <f t="shared" si="510"/>
        <v>4.6598196337871212E-2</v>
      </c>
      <c r="W2355" s="22">
        <f t="shared" si="511"/>
        <v>205</v>
      </c>
      <c r="X2355" s="21">
        <f t="shared" si="512"/>
        <v>0.17560975609756097</v>
      </c>
      <c r="Y2355" s="23">
        <f t="shared" si="513"/>
        <v>10.555555555555555</v>
      </c>
      <c r="Z2355" s="21">
        <f t="shared" si="514"/>
        <v>0.51900000000000002</v>
      </c>
      <c r="AA2355" s="21">
        <f t="shared" si="515"/>
        <v>0.77300000000000002</v>
      </c>
      <c r="AB2355" s="21">
        <f t="shared" si="516"/>
        <v>0.60399999999999998</v>
      </c>
      <c r="AC2355" s="21">
        <f t="shared" si="517"/>
        <v>0</v>
      </c>
    </row>
    <row r="2356" spans="2:29" x14ac:dyDescent="0.25">
      <c r="B2356" t="s">
        <v>4140</v>
      </c>
      <c r="C2356" t="s">
        <v>4141</v>
      </c>
      <c r="D2356" t="s">
        <v>7412</v>
      </c>
      <c r="E2356">
        <v>378</v>
      </c>
      <c r="F2356">
        <v>380</v>
      </c>
      <c r="G2356" t="s">
        <v>99</v>
      </c>
      <c r="H2356">
        <v>97</v>
      </c>
      <c r="I2356">
        <v>85</v>
      </c>
      <c r="J2356">
        <v>119</v>
      </c>
      <c r="K2356">
        <v>14</v>
      </c>
      <c r="L2356">
        <v>107</v>
      </c>
      <c r="M2356">
        <v>7</v>
      </c>
      <c r="N2356" s="20">
        <f t="shared" si="504"/>
        <v>1</v>
      </c>
      <c r="P2356" s="20">
        <f t="shared" si="505"/>
        <v>1</v>
      </c>
      <c r="R2356" s="12">
        <f t="shared" si="506"/>
        <v>0.11764705882352941</v>
      </c>
      <c r="S2356" s="21">
        <f t="shared" si="507"/>
        <v>-2.6066199617584607E-2</v>
      </c>
      <c r="T2356" s="21">
        <f t="shared" si="508"/>
        <v>6.9610375725068785E-2</v>
      </c>
      <c r="U2356" s="21">
        <f t="shared" si="509"/>
        <v>2.0651604691032555E-2</v>
      </c>
      <c r="V2356" s="21">
        <f t="shared" si="510"/>
        <v>2.1398593599505578E-2</v>
      </c>
      <c r="W2356" s="22">
        <f t="shared" si="511"/>
        <v>114</v>
      </c>
      <c r="X2356" s="21">
        <f t="shared" si="512"/>
        <v>0.12280701754385964</v>
      </c>
      <c r="Y2356" s="23">
        <f t="shared" si="513"/>
        <v>27</v>
      </c>
      <c r="Z2356" s="21">
        <f t="shared" si="514"/>
        <v>0.36699999999999999</v>
      </c>
      <c r="AA2356" s="21">
        <f t="shared" si="515"/>
        <v>0.629</v>
      </c>
      <c r="AB2356" s="21">
        <f t="shared" si="516"/>
        <v>0.28200000000000003</v>
      </c>
      <c r="AC2356" s="21">
        <f t="shared" si="517"/>
        <v>0</v>
      </c>
    </row>
    <row r="2357" spans="2:29" x14ac:dyDescent="0.25">
      <c r="B2357" t="s">
        <v>4122</v>
      </c>
      <c r="C2357" t="s">
        <v>4123</v>
      </c>
      <c r="D2357" t="s">
        <v>7417</v>
      </c>
      <c r="E2357">
        <v>377</v>
      </c>
      <c r="F2357">
        <v>758</v>
      </c>
      <c r="G2357" t="s">
        <v>86</v>
      </c>
      <c r="H2357" s="1">
        <v>1307</v>
      </c>
      <c r="I2357" s="1">
        <v>1652</v>
      </c>
      <c r="J2357">
        <v>829</v>
      </c>
      <c r="K2357">
        <v>9</v>
      </c>
      <c r="L2357">
        <v>730</v>
      </c>
      <c r="M2357">
        <v>290</v>
      </c>
      <c r="N2357" s="20">
        <f t="shared" si="504"/>
        <v>1</v>
      </c>
      <c r="P2357" s="20">
        <f t="shared" si="505"/>
        <v>1</v>
      </c>
      <c r="R2357" s="12">
        <f t="shared" si="506"/>
        <v>1.0856453558504222E-2</v>
      </c>
      <c r="S2357" s="21">
        <f t="shared" si="507"/>
        <v>4.7965272153134952E-2</v>
      </c>
      <c r="T2357" s="21">
        <f t="shared" si="508"/>
        <v>-0.12881799220751211</v>
      </c>
      <c r="U2357" s="21">
        <f t="shared" si="509"/>
        <v>-4.4506153922920788E-2</v>
      </c>
      <c r="V2357" s="21">
        <f t="shared" si="510"/>
        <v>-4.178629132576598E-2</v>
      </c>
      <c r="W2357" s="22">
        <f t="shared" si="511"/>
        <v>1020</v>
      </c>
      <c r="X2357" s="21">
        <f t="shared" si="512"/>
        <v>8.8235294117647058E-3</v>
      </c>
      <c r="Y2357" s="23">
        <f t="shared" si="513"/>
        <v>41.888888888888886</v>
      </c>
      <c r="Z2357" s="21">
        <f t="shared" si="514"/>
        <v>0.10199999999999999</v>
      </c>
      <c r="AA2357" s="21">
        <f t="shared" si="515"/>
        <v>0.186</v>
      </c>
      <c r="AB2357" s="21">
        <f t="shared" si="516"/>
        <v>0.22799999999999998</v>
      </c>
      <c r="AC2357" s="21">
        <f t="shared" si="517"/>
        <v>0</v>
      </c>
    </row>
    <row r="2358" spans="2:29" x14ac:dyDescent="0.25">
      <c r="B2358" t="s">
        <v>4204</v>
      </c>
      <c r="C2358" t="s">
        <v>4205</v>
      </c>
      <c r="D2358" t="s">
        <v>7412</v>
      </c>
      <c r="E2358">
        <v>373</v>
      </c>
      <c r="F2358">
        <v>337</v>
      </c>
      <c r="G2358" t="s">
        <v>31</v>
      </c>
      <c r="H2358">
        <v>118</v>
      </c>
      <c r="I2358">
        <v>134</v>
      </c>
      <c r="J2358">
        <v>159</v>
      </c>
      <c r="K2358">
        <v>26</v>
      </c>
      <c r="L2358">
        <v>196</v>
      </c>
      <c r="M2358" t="s">
        <v>30</v>
      </c>
      <c r="N2358" s="20">
        <f t="shared" si="504"/>
        <v>1</v>
      </c>
      <c r="P2358" s="20">
        <f t="shared" si="505"/>
        <v>1</v>
      </c>
      <c r="R2358" s="12">
        <f t="shared" si="506"/>
        <v>0.16352201257861634</v>
      </c>
      <c r="S2358" s="21">
        <f t="shared" si="507"/>
        <v>2.5757162587888072E-2</v>
      </c>
      <c r="T2358" s="21">
        <f t="shared" si="508"/>
        <v>3.4804873013120519E-2</v>
      </c>
      <c r="U2358" s="21">
        <f t="shared" si="509"/>
        <v>3.0271085867238368E-2</v>
      </c>
      <c r="V2358" s="21">
        <f t="shared" si="510"/>
        <v>3.0277707156082318E-2</v>
      </c>
      <c r="W2358" s="22">
        <f t="shared" si="511"/>
        <v>196</v>
      </c>
      <c r="X2358" s="21">
        <f t="shared" si="512"/>
        <v>0.1326530612244898</v>
      </c>
      <c r="Y2358" s="23">
        <f t="shared" si="513"/>
        <v>14.346153846153847</v>
      </c>
      <c r="Z2358" s="21">
        <f t="shared" si="514"/>
        <v>0.42399999999999999</v>
      </c>
      <c r="AA2358" s="21">
        <f t="shared" si="515"/>
        <v>0.66200000000000003</v>
      </c>
      <c r="AB2358" s="21">
        <f t="shared" si="516"/>
        <v>0.46299999999999997</v>
      </c>
      <c r="AC2358" s="21">
        <f t="shared" si="517"/>
        <v>0</v>
      </c>
    </row>
    <row r="2359" spans="2:29" x14ac:dyDescent="0.25">
      <c r="B2359" t="s">
        <v>4188</v>
      </c>
      <c r="C2359" t="s">
        <v>4189</v>
      </c>
      <c r="D2359" t="s">
        <v>7415</v>
      </c>
      <c r="E2359">
        <v>373</v>
      </c>
      <c r="F2359">
        <v>738</v>
      </c>
      <c r="H2359">
        <v>47</v>
      </c>
      <c r="I2359">
        <v>52</v>
      </c>
      <c r="J2359">
        <v>68</v>
      </c>
      <c r="K2359">
        <v>48</v>
      </c>
      <c r="L2359">
        <v>469</v>
      </c>
      <c r="M2359">
        <v>269</v>
      </c>
      <c r="N2359" s="20">
        <f t="shared" si="504"/>
        <v>1</v>
      </c>
      <c r="P2359" s="20">
        <f t="shared" si="505"/>
        <v>1</v>
      </c>
      <c r="R2359" s="12">
        <f t="shared" si="506"/>
        <v>0.70588235294117652</v>
      </c>
      <c r="S2359" s="21">
        <f t="shared" si="507"/>
        <v>2.0425016523617501E-2</v>
      </c>
      <c r="T2359" s="21">
        <f t="shared" si="508"/>
        <v>5.5118198683204556E-2</v>
      </c>
      <c r="U2359" s="21">
        <f t="shared" si="509"/>
        <v>3.7626621345886013E-2</v>
      </c>
      <c r="V2359" s="21">
        <f t="shared" si="510"/>
        <v>3.7723278850902688E-2</v>
      </c>
      <c r="W2359" s="22">
        <f t="shared" si="511"/>
        <v>738</v>
      </c>
      <c r="X2359" s="21">
        <f t="shared" si="512"/>
        <v>6.5040650406504072E-2</v>
      </c>
      <c r="Y2359" s="23">
        <f t="shared" si="513"/>
        <v>7.770833333333333</v>
      </c>
      <c r="Z2359" s="21">
        <f t="shared" si="514"/>
        <v>0.46500000000000002</v>
      </c>
      <c r="AA2359" s="21">
        <f t="shared" si="515"/>
        <v>0.40600000000000003</v>
      </c>
      <c r="AB2359" s="21">
        <f t="shared" si="516"/>
        <v>0.746</v>
      </c>
      <c r="AC2359" s="21">
        <f t="shared" si="517"/>
        <v>0</v>
      </c>
    </row>
    <row r="2360" spans="2:29" x14ac:dyDescent="0.25">
      <c r="B2360" t="s">
        <v>4359</v>
      </c>
      <c r="C2360" t="s">
        <v>4360</v>
      </c>
      <c r="D2360" t="s">
        <v>7416</v>
      </c>
      <c r="E2360">
        <v>372</v>
      </c>
      <c r="F2360">
        <v>464</v>
      </c>
      <c r="G2360" t="s">
        <v>86</v>
      </c>
      <c r="H2360" s="1">
        <v>1633</v>
      </c>
      <c r="I2360" s="1">
        <v>1642</v>
      </c>
      <c r="J2360" s="1">
        <v>1098</v>
      </c>
      <c r="K2360">
        <v>64</v>
      </c>
      <c r="L2360">
        <v>340</v>
      </c>
      <c r="M2360">
        <v>68</v>
      </c>
      <c r="N2360" s="20">
        <f t="shared" si="504"/>
        <v>1</v>
      </c>
      <c r="P2360" s="20">
        <f t="shared" si="505"/>
        <v>1</v>
      </c>
      <c r="R2360" s="12">
        <f t="shared" si="506"/>
        <v>5.8287795992714025E-2</v>
      </c>
      <c r="S2360" s="21">
        <f t="shared" si="507"/>
        <v>1.0998437934544025E-3</v>
      </c>
      <c r="T2360" s="21">
        <f t="shared" si="508"/>
        <v>-7.7331195213146575E-2</v>
      </c>
      <c r="U2360" s="21">
        <f t="shared" si="509"/>
        <v>-3.8915406249162454E-2</v>
      </c>
      <c r="V2360" s="21">
        <f t="shared" si="510"/>
        <v>-3.8382252556284878E-2</v>
      </c>
      <c r="W2360" s="22">
        <f t="shared" si="511"/>
        <v>408</v>
      </c>
      <c r="X2360" s="21">
        <f t="shared" si="512"/>
        <v>0.15686274509803921</v>
      </c>
      <c r="Y2360" s="23">
        <f t="shared" si="513"/>
        <v>5.8125</v>
      </c>
      <c r="Z2360" s="21">
        <f t="shared" si="514"/>
        <v>0.11</v>
      </c>
      <c r="AA2360" s="21">
        <f t="shared" si="515"/>
        <v>0.72899999999999998</v>
      </c>
      <c r="AB2360" s="21">
        <f t="shared" si="516"/>
        <v>0.85399999999999998</v>
      </c>
      <c r="AC2360" s="21">
        <f t="shared" si="517"/>
        <v>0</v>
      </c>
    </row>
    <row r="2361" spans="2:29" x14ac:dyDescent="0.25">
      <c r="B2361" t="s">
        <v>4200</v>
      </c>
      <c r="C2361" t="s">
        <v>4201</v>
      </c>
      <c r="D2361" t="s">
        <v>7412</v>
      </c>
      <c r="E2361">
        <v>369</v>
      </c>
      <c r="F2361">
        <v>500</v>
      </c>
      <c r="H2361">
        <v>215</v>
      </c>
      <c r="I2361">
        <v>61</v>
      </c>
      <c r="J2361">
        <v>43</v>
      </c>
      <c r="K2361">
        <v>10</v>
      </c>
      <c r="L2361">
        <v>550</v>
      </c>
      <c r="M2361">
        <v>224</v>
      </c>
      <c r="N2361" s="20">
        <f t="shared" si="504"/>
        <v>1</v>
      </c>
      <c r="P2361" s="20">
        <f t="shared" si="505"/>
        <v>1</v>
      </c>
      <c r="R2361" s="12">
        <f t="shared" si="506"/>
        <v>0.23255813953488372</v>
      </c>
      <c r="S2361" s="21">
        <f t="shared" si="507"/>
        <v>-0.22271860060134896</v>
      </c>
      <c r="T2361" s="21">
        <f t="shared" si="508"/>
        <v>-6.7545339128884163E-2</v>
      </c>
      <c r="U2361" s="21">
        <f t="shared" si="509"/>
        <v>-0.14866007747921539</v>
      </c>
      <c r="V2361" s="21">
        <f t="shared" si="510"/>
        <v>-0.14630800573648284</v>
      </c>
      <c r="W2361" s="22">
        <f t="shared" si="511"/>
        <v>774</v>
      </c>
      <c r="X2361" s="21">
        <f t="shared" si="512"/>
        <v>1.2919896640826873E-2</v>
      </c>
      <c r="Y2361" s="23">
        <f t="shared" si="513"/>
        <v>36.9</v>
      </c>
      <c r="Z2361" s="21">
        <f t="shared" si="514"/>
        <v>2.1000000000000001E-2</v>
      </c>
      <c r="AA2361" s="21">
        <f t="shared" si="515"/>
        <v>0.19500000000000001</v>
      </c>
      <c r="AB2361" s="21">
        <f t="shared" si="516"/>
        <v>0.23899999999999999</v>
      </c>
      <c r="AC2361" s="21">
        <f t="shared" si="517"/>
        <v>0</v>
      </c>
    </row>
    <row r="2362" spans="2:29" x14ac:dyDescent="0.25">
      <c r="B2362" t="s">
        <v>4186</v>
      </c>
      <c r="C2362" t="s">
        <v>4187</v>
      </c>
      <c r="D2362" t="s">
        <v>4419</v>
      </c>
      <c r="E2362">
        <v>368</v>
      </c>
      <c r="F2362">
        <v>470</v>
      </c>
      <c r="G2362" t="s">
        <v>34</v>
      </c>
      <c r="H2362">
        <v>308</v>
      </c>
      <c r="I2362">
        <v>393</v>
      </c>
      <c r="J2362">
        <v>471</v>
      </c>
      <c r="K2362">
        <v>47</v>
      </c>
      <c r="L2362">
        <v>337</v>
      </c>
      <c r="M2362">
        <v>125</v>
      </c>
      <c r="N2362" s="20">
        <f t="shared" si="504"/>
        <v>1</v>
      </c>
      <c r="P2362" s="20">
        <f t="shared" si="505"/>
        <v>1</v>
      </c>
      <c r="R2362" s="12">
        <f t="shared" si="506"/>
        <v>9.9787685774946927E-2</v>
      </c>
      <c r="S2362" s="21">
        <f t="shared" si="507"/>
        <v>4.9949392909790502E-2</v>
      </c>
      <c r="T2362" s="21">
        <f t="shared" si="508"/>
        <v>3.6873252314297833E-2</v>
      </c>
      <c r="U2362" s="21">
        <f t="shared" si="509"/>
        <v>4.339083846456937E-2</v>
      </c>
      <c r="V2362" s="21">
        <f t="shared" si="510"/>
        <v>4.3404494562885899E-2</v>
      </c>
      <c r="W2362" s="22">
        <f t="shared" si="511"/>
        <v>462</v>
      </c>
      <c r="X2362" s="21">
        <f t="shared" si="512"/>
        <v>0.10173160173160173</v>
      </c>
      <c r="Y2362" s="23">
        <f t="shared" si="513"/>
        <v>7.8297872340425529</v>
      </c>
      <c r="Z2362" s="21">
        <f t="shared" si="514"/>
        <v>0.502</v>
      </c>
      <c r="AA2362" s="21">
        <f t="shared" si="515"/>
        <v>0.55300000000000005</v>
      </c>
      <c r="AB2362" s="21">
        <f t="shared" si="516"/>
        <v>0.74399999999999999</v>
      </c>
      <c r="AC2362" s="21">
        <f t="shared" si="517"/>
        <v>0</v>
      </c>
    </row>
    <row r="2363" spans="2:29" x14ac:dyDescent="0.25">
      <c r="B2363" t="s">
        <v>4222</v>
      </c>
      <c r="C2363" t="s">
        <v>4223</v>
      </c>
      <c r="D2363" t="s">
        <v>4419</v>
      </c>
      <c r="E2363">
        <v>366</v>
      </c>
      <c r="F2363">
        <v>172</v>
      </c>
      <c r="G2363" t="s">
        <v>34</v>
      </c>
      <c r="H2363">
        <v>807</v>
      </c>
      <c r="I2363" s="1">
        <v>1006</v>
      </c>
      <c r="J2363" s="1">
        <v>1025</v>
      </c>
      <c r="K2363">
        <v>15</v>
      </c>
      <c r="L2363">
        <v>971</v>
      </c>
      <c r="M2363" t="s">
        <v>30</v>
      </c>
      <c r="N2363" s="20">
        <f t="shared" si="504"/>
        <v>1</v>
      </c>
      <c r="P2363" s="20">
        <f t="shared" si="505"/>
        <v>1</v>
      </c>
      <c r="R2363" s="12">
        <f t="shared" si="506"/>
        <v>1.4634146341463415E-2</v>
      </c>
      <c r="S2363" s="21">
        <f t="shared" si="507"/>
        <v>4.5068816624724617E-2</v>
      </c>
      <c r="T2363" s="21">
        <f t="shared" si="508"/>
        <v>3.7491186112563746E-3</v>
      </c>
      <c r="U2363" s="21">
        <f t="shared" si="509"/>
        <v>2.4200616859400226E-2</v>
      </c>
      <c r="V2363" s="21">
        <f t="shared" si="510"/>
        <v>2.4339517365127072E-2</v>
      </c>
      <c r="W2363" s="22">
        <f t="shared" si="511"/>
        <v>971</v>
      </c>
      <c r="X2363" s="21">
        <f t="shared" si="512"/>
        <v>1.5447991761071062E-2</v>
      </c>
      <c r="Y2363" s="23">
        <f t="shared" si="513"/>
        <v>24.4</v>
      </c>
      <c r="Z2363" s="21">
        <f t="shared" si="514"/>
        <v>0.38700000000000001</v>
      </c>
      <c r="AA2363" s="21">
        <f t="shared" si="515"/>
        <v>0.20300000000000001</v>
      </c>
      <c r="AB2363" s="21">
        <f t="shared" si="516"/>
        <v>0.30100000000000005</v>
      </c>
      <c r="AC2363" s="21">
        <f t="shared" si="517"/>
        <v>0</v>
      </c>
    </row>
    <row r="2364" spans="2:29" x14ac:dyDescent="0.25">
      <c r="B2364" t="s">
        <v>4228</v>
      </c>
      <c r="C2364" t="s">
        <v>4229</v>
      </c>
      <c r="D2364" t="s">
        <v>7412</v>
      </c>
      <c r="E2364">
        <v>361</v>
      </c>
      <c r="F2364">
        <v>355</v>
      </c>
      <c r="G2364" t="s">
        <v>31</v>
      </c>
      <c r="H2364">
        <v>23</v>
      </c>
      <c r="I2364">
        <v>38</v>
      </c>
      <c r="J2364">
        <v>35</v>
      </c>
      <c r="K2364">
        <v>32</v>
      </c>
      <c r="L2364">
        <v>374</v>
      </c>
      <c r="M2364" t="s">
        <v>30</v>
      </c>
      <c r="N2364" s="20">
        <f t="shared" si="504"/>
        <v>1</v>
      </c>
      <c r="P2364" s="20">
        <f t="shared" si="505"/>
        <v>1</v>
      </c>
      <c r="R2364" s="12">
        <f t="shared" si="506"/>
        <v>0.91428571428571426</v>
      </c>
      <c r="S2364" s="21">
        <f t="shared" si="507"/>
        <v>0.10563340590814718</v>
      </c>
      <c r="T2364" s="21">
        <f t="shared" si="508"/>
        <v>-1.6313096091895352E-2</v>
      </c>
      <c r="U2364" s="21">
        <f t="shared" si="509"/>
        <v>4.2879236496325079E-2</v>
      </c>
      <c r="V2364" s="21">
        <f t="shared" si="510"/>
        <v>4.4066515437525634E-2</v>
      </c>
      <c r="W2364" s="22">
        <f t="shared" si="511"/>
        <v>374</v>
      </c>
      <c r="X2364" s="21">
        <f t="shared" si="512"/>
        <v>8.5561497326203204E-2</v>
      </c>
      <c r="Y2364" s="23">
        <f t="shared" si="513"/>
        <v>11.28125</v>
      </c>
      <c r="Z2364" s="21">
        <f t="shared" si="514"/>
        <v>0.504</v>
      </c>
      <c r="AA2364" s="21">
        <f t="shared" si="515"/>
        <v>0.48599999999999999</v>
      </c>
      <c r="AB2364" s="21">
        <f t="shared" si="516"/>
        <v>0.57000000000000006</v>
      </c>
      <c r="AC2364" s="21">
        <f t="shared" si="517"/>
        <v>0</v>
      </c>
    </row>
    <row r="2365" spans="2:29" x14ac:dyDescent="0.25">
      <c r="B2365" t="s">
        <v>4240</v>
      </c>
      <c r="C2365" t="s">
        <v>4241</v>
      </c>
      <c r="D2365" t="s">
        <v>7409</v>
      </c>
      <c r="E2365">
        <v>361</v>
      </c>
      <c r="F2365">
        <v>340</v>
      </c>
      <c r="G2365" t="s">
        <v>86</v>
      </c>
      <c r="H2365">
        <v>140</v>
      </c>
      <c r="I2365">
        <v>87</v>
      </c>
      <c r="J2365">
        <v>143</v>
      </c>
      <c r="K2365">
        <v>4</v>
      </c>
      <c r="L2365">
        <v>516</v>
      </c>
      <c r="M2365">
        <v>148</v>
      </c>
      <c r="N2365" s="20">
        <f t="shared" si="504"/>
        <v>1</v>
      </c>
      <c r="P2365" s="20">
        <f t="shared" si="505"/>
        <v>1</v>
      </c>
      <c r="R2365" s="12">
        <f t="shared" si="506"/>
        <v>2.7972027972027972E-2</v>
      </c>
      <c r="S2365" s="21">
        <f t="shared" si="507"/>
        <v>-9.0760606953948275E-2</v>
      </c>
      <c r="T2365" s="21">
        <f t="shared" si="508"/>
        <v>0.10449398981667901</v>
      </c>
      <c r="U2365" s="21">
        <f t="shared" si="509"/>
        <v>2.1224700224664605E-3</v>
      </c>
      <c r="V2365" s="21">
        <f t="shared" si="510"/>
        <v>5.2852842950657326E-3</v>
      </c>
      <c r="W2365" s="22">
        <f t="shared" si="511"/>
        <v>664</v>
      </c>
      <c r="X2365" s="21">
        <f t="shared" si="512"/>
        <v>6.024096385542169E-3</v>
      </c>
      <c r="Y2365" s="23">
        <f t="shared" si="513"/>
        <v>90.25</v>
      </c>
      <c r="Z2365" s="21">
        <f t="shared" si="514"/>
        <v>0.27300000000000002</v>
      </c>
      <c r="AA2365" s="21">
        <f t="shared" si="515"/>
        <v>0.18</v>
      </c>
      <c r="AB2365" s="21">
        <f t="shared" si="516"/>
        <v>0.19299999999999995</v>
      </c>
      <c r="AC2365" s="21">
        <f t="shared" si="517"/>
        <v>0</v>
      </c>
    </row>
    <row r="2366" spans="2:29" x14ac:dyDescent="0.25">
      <c r="B2366" t="s">
        <v>4216</v>
      </c>
      <c r="C2366" t="s">
        <v>4217</v>
      </c>
      <c r="D2366" t="s">
        <v>7412</v>
      </c>
      <c r="E2366">
        <v>359</v>
      </c>
      <c r="F2366">
        <v>253</v>
      </c>
      <c r="G2366" t="s">
        <v>34</v>
      </c>
      <c r="H2366" s="1">
        <v>1388</v>
      </c>
      <c r="I2366" s="1">
        <v>1507</v>
      </c>
      <c r="J2366">
        <v>933</v>
      </c>
      <c r="K2366">
        <v>-13</v>
      </c>
      <c r="L2366">
        <v>924</v>
      </c>
      <c r="M2366" t="s">
        <v>30</v>
      </c>
      <c r="N2366" s="20">
        <f t="shared" si="504"/>
        <v>1</v>
      </c>
      <c r="P2366" s="20">
        <f t="shared" si="505"/>
        <v>1</v>
      </c>
      <c r="R2366" s="12">
        <f t="shared" si="506"/>
        <v>-1.3933547695605574E-2</v>
      </c>
      <c r="S2366" s="21">
        <f t="shared" si="507"/>
        <v>1.658748113735542E-2</v>
      </c>
      <c r="T2366" s="21">
        <f t="shared" si="508"/>
        <v>-9.1439862950150053E-2</v>
      </c>
      <c r="U2366" s="21">
        <f t="shared" si="509"/>
        <v>-3.8942841873951139E-2</v>
      </c>
      <c r="V2366" s="21">
        <f t="shared" si="510"/>
        <v>-3.793174122891526E-2</v>
      </c>
      <c r="W2366" s="22">
        <f t="shared" si="511"/>
        <v>924</v>
      </c>
      <c r="X2366" s="21">
        <f t="shared" si="512"/>
        <v>-1.406926406926407E-2</v>
      </c>
      <c r="Y2366" s="23">
        <f t="shared" si="513"/>
        <v>100000</v>
      </c>
      <c r="Z2366" s="21">
        <f t="shared" si="514"/>
        <v>0.112</v>
      </c>
      <c r="AA2366" s="21">
        <f t="shared" si="515"/>
        <v>0.126</v>
      </c>
      <c r="AB2366" s="21">
        <f t="shared" si="516"/>
        <v>0.18200000000000005</v>
      </c>
      <c r="AC2366" s="21">
        <f t="shared" si="517"/>
        <v>0</v>
      </c>
    </row>
    <row r="2367" spans="2:29" x14ac:dyDescent="0.25">
      <c r="B2367" t="s">
        <v>4232</v>
      </c>
      <c r="C2367" t="s">
        <v>4233</v>
      </c>
      <c r="D2367" t="s">
        <v>7412</v>
      </c>
      <c r="E2367">
        <v>358</v>
      </c>
      <c r="F2367" s="1">
        <v>2083</v>
      </c>
      <c r="G2367" t="s">
        <v>86</v>
      </c>
      <c r="H2367" s="1">
        <v>1303</v>
      </c>
      <c r="I2367">
        <v>964</v>
      </c>
      <c r="J2367" s="1">
        <v>1162</v>
      </c>
      <c r="K2367">
        <v>202</v>
      </c>
      <c r="L2367">
        <v>878</v>
      </c>
      <c r="M2367" s="1">
        <v>1195</v>
      </c>
      <c r="N2367" s="20">
        <f t="shared" si="504"/>
        <v>1</v>
      </c>
      <c r="P2367" s="20">
        <f t="shared" si="505"/>
        <v>1</v>
      </c>
      <c r="R2367" s="12">
        <f t="shared" si="506"/>
        <v>0.17383820998278829</v>
      </c>
      <c r="S2367" s="21">
        <f t="shared" si="507"/>
        <v>-5.8486560573361546E-2</v>
      </c>
      <c r="T2367" s="21">
        <f t="shared" si="508"/>
        <v>3.8068036711263353E-2</v>
      </c>
      <c r="U2367" s="21">
        <f t="shared" si="509"/>
        <v>-1.1387331862028227E-2</v>
      </c>
      <c r="V2367" s="21">
        <f t="shared" si="510"/>
        <v>-1.060195190804214E-2</v>
      </c>
      <c r="W2367" s="22">
        <f t="shared" si="511"/>
        <v>2073</v>
      </c>
      <c r="X2367" s="21">
        <f t="shared" si="512"/>
        <v>9.7443318861553302E-2</v>
      </c>
      <c r="Y2367" s="23">
        <f t="shared" si="513"/>
        <v>1.7722772277227723</v>
      </c>
      <c r="Z2367" s="21">
        <f t="shared" si="514"/>
        <v>0.192</v>
      </c>
      <c r="AA2367" s="21">
        <f t="shared" si="515"/>
        <v>0.53200000000000003</v>
      </c>
      <c r="AB2367" s="21">
        <f t="shared" si="516"/>
        <v>0.98699999999999999</v>
      </c>
      <c r="AC2367" s="21">
        <f t="shared" si="517"/>
        <v>0</v>
      </c>
    </row>
    <row r="2368" spans="2:29" x14ac:dyDescent="0.25">
      <c r="B2368" t="s">
        <v>4264</v>
      </c>
      <c r="C2368" t="s">
        <v>4265</v>
      </c>
      <c r="D2368" t="s">
        <v>7412</v>
      </c>
      <c r="E2368">
        <v>353</v>
      </c>
      <c r="F2368">
        <v>405</v>
      </c>
      <c r="G2368" t="s">
        <v>49</v>
      </c>
      <c r="H2368">
        <v>404</v>
      </c>
      <c r="I2368">
        <v>488</v>
      </c>
      <c r="J2368">
        <v>596</v>
      </c>
      <c r="K2368">
        <v>54</v>
      </c>
      <c r="L2368">
        <v>230</v>
      </c>
      <c r="M2368">
        <v>140</v>
      </c>
      <c r="N2368" s="20">
        <f t="shared" ref="N2368:N2431" si="518">IF(V2368&lt;5%,1,0)</f>
        <v>1</v>
      </c>
      <c r="P2368" s="20">
        <f t="shared" si="505"/>
        <v>1</v>
      </c>
      <c r="R2368" s="12">
        <f t="shared" si="506"/>
        <v>9.0604026845637578E-2</v>
      </c>
      <c r="S2368" s="21">
        <f t="shared" si="507"/>
        <v>3.8502846786179656E-2</v>
      </c>
      <c r="T2368" s="21">
        <f t="shared" si="508"/>
        <v>4.0795216521546829E-2</v>
      </c>
      <c r="U2368" s="21">
        <f t="shared" si="509"/>
        <v>3.9648399834802062E-2</v>
      </c>
      <c r="V2368" s="21">
        <f t="shared" si="510"/>
        <v>3.9648821047509518E-2</v>
      </c>
      <c r="W2368" s="22">
        <f t="shared" si="511"/>
        <v>370</v>
      </c>
      <c r="X2368" s="21">
        <f t="shared" si="512"/>
        <v>0.14594594594594595</v>
      </c>
      <c r="Y2368" s="23">
        <f t="shared" si="513"/>
        <v>6.5370370370370372</v>
      </c>
      <c r="Z2368" s="21">
        <f t="shared" si="514"/>
        <v>0.47599999999999998</v>
      </c>
      <c r="AA2368" s="21">
        <f t="shared" si="515"/>
        <v>0.70199999999999996</v>
      </c>
      <c r="AB2368" s="21">
        <f t="shared" si="516"/>
        <v>0.81400000000000006</v>
      </c>
      <c r="AC2368" s="21">
        <f t="shared" si="517"/>
        <v>0</v>
      </c>
    </row>
    <row r="2369" spans="2:29" x14ac:dyDescent="0.25">
      <c r="B2369" t="s">
        <v>4252</v>
      </c>
      <c r="C2369" t="s">
        <v>4253</v>
      </c>
      <c r="D2369" t="s">
        <v>7412</v>
      </c>
      <c r="E2369">
        <v>353</v>
      </c>
      <c r="F2369">
        <v>221</v>
      </c>
      <c r="G2369" t="s">
        <v>31</v>
      </c>
      <c r="H2369">
        <v>13</v>
      </c>
      <c r="I2369">
        <v>12</v>
      </c>
      <c r="J2369">
        <v>16</v>
      </c>
      <c r="K2369">
        <v>9</v>
      </c>
      <c r="L2369">
        <v>332</v>
      </c>
      <c r="M2369" t="s">
        <v>30</v>
      </c>
      <c r="N2369" s="20">
        <f t="shared" si="518"/>
        <v>1</v>
      </c>
      <c r="P2369" s="20">
        <f t="shared" si="505"/>
        <v>1</v>
      </c>
      <c r="R2369" s="12">
        <f t="shared" si="506"/>
        <v>0.5625</v>
      </c>
      <c r="S2369" s="21">
        <f t="shared" si="507"/>
        <v>-1.5881085866475741E-2</v>
      </c>
      <c r="T2369" s="21">
        <f t="shared" si="508"/>
        <v>5.9223841048812176E-2</v>
      </c>
      <c r="U2369" s="21">
        <f t="shared" si="509"/>
        <v>2.098100681516013E-2</v>
      </c>
      <c r="V2369" s="21">
        <f t="shared" si="510"/>
        <v>2.1441253999165522E-2</v>
      </c>
      <c r="W2369" s="22">
        <f t="shared" si="511"/>
        <v>332</v>
      </c>
      <c r="X2369" s="21">
        <f t="shared" si="512"/>
        <v>2.710843373493976E-2</v>
      </c>
      <c r="Y2369" s="23">
        <f t="shared" si="513"/>
        <v>39.222222222222221</v>
      </c>
      <c r="Z2369" s="21">
        <f t="shared" si="514"/>
        <v>0.36799999999999999</v>
      </c>
      <c r="AA2369" s="21">
        <f t="shared" si="515"/>
        <v>0.23699999999999999</v>
      </c>
      <c r="AB2369" s="21">
        <f t="shared" si="516"/>
        <v>0.23299999999999998</v>
      </c>
      <c r="AC2369" s="21">
        <f t="shared" si="517"/>
        <v>0</v>
      </c>
    </row>
    <row r="2370" spans="2:29" x14ac:dyDescent="0.25">
      <c r="B2370" t="s">
        <v>4184</v>
      </c>
      <c r="C2370" t="s">
        <v>4185</v>
      </c>
      <c r="D2370" t="s">
        <v>7415</v>
      </c>
      <c r="E2370">
        <v>352</v>
      </c>
      <c r="F2370">
        <v>636</v>
      </c>
      <c r="G2370" t="s">
        <v>99</v>
      </c>
      <c r="H2370" s="1">
        <v>2533</v>
      </c>
      <c r="I2370" s="1">
        <v>3269</v>
      </c>
      <c r="J2370" s="1">
        <v>2843</v>
      </c>
      <c r="K2370">
        <v>96</v>
      </c>
      <c r="L2370">
        <v>491</v>
      </c>
      <c r="M2370">
        <v>284</v>
      </c>
      <c r="N2370" s="20">
        <f t="shared" si="518"/>
        <v>1</v>
      </c>
      <c r="P2370" s="20">
        <f t="shared" ref="P2370:P2433" si="519">SUM(N2370:O2370)</f>
        <v>1</v>
      </c>
      <c r="R2370" s="12">
        <f t="shared" ref="R2370:R2433" si="520">K2370/J2370</f>
        <v>3.376714737952867E-2</v>
      </c>
      <c r="S2370" s="21">
        <f t="shared" ref="S2370:S2433" si="521">(I2370/H2370)^(1/5)-1</f>
        <v>5.233967938208739E-2</v>
      </c>
      <c r="T2370" s="21">
        <f t="shared" ref="T2370:T2433" si="522">(J2370/I2370)^(1/5)-1</f>
        <v>-2.7538564233518525E-2</v>
      </c>
      <c r="U2370" s="21">
        <f t="shared" ref="U2370:U2433" si="523">(J2370/H2370)^(1/10)-1</f>
        <v>1.1612453227985764E-2</v>
      </c>
      <c r="V2370" s="21">
        <f t="shared" ref="V2370:V2433" si="524">AVERAGE(S2370:U2370)</f>
        <v>1.2137856125518209E-2</v>
      </c>
      <c r="W2370" s="22">
        <f t="shared" ref="W2370:W2433" si="525">MAX(L2370,0)+MAX(M2370,0)</f>
        <v>775</v>
      </c>
      <c r="X2370" s="21">
        <f t="shared" ref="X2370:X2433" si="526">IF(W2370&gt;0,(J2370*R2370)/W2370,1000%)</f>
        <v>0.1238709677419355</v>
      </c>
      <c r="Y2370" s="23">
        <f t="shared" ref="Y2370:Y2433" si="527">IF(R2370&gt;0,E2370/(J2370*R2370),100000)</f>
        <v>3.6666666666666661</v>
      </c>
      <c r="Z2370" s="21">
        <f t="shared" ref="Z2370:Z2433" si="528">_xlfn.PERCENTRANK.EXC($V$1:$V$3842,V2370)</f>
        <v>0.312</v>
      </c>
      <c r="AA2370" s="21">
        <f t="shared" ref="AA2370:AA2433" si="529">_xlfn.PERCENTRANK.EXC($X$2:$X$3843,X2370)</f>
        <v>0.63300000000000001</v>
      </c>
      <c r="AB2370" s="21">
        <f t="shared" ref="AB2370:AB2433" si="530">1-_xlfn.PERCENTRANK.EXC($Y$2:$Y$3843,Y2370)</f>
        <v>0.94399999999999995</v>
      </c>
      <c r="AC2370" s="21">
        <f t="shared" ref="AC2370:AC2433" si="531">IF(P2370=0,25%*Z2370+25%*AA2370+50%*AB2370,0)</f>
        <v>0</v>
      </c>
    </row>
    <row r="2371" spans="2:29" x14ac:dyDescent="0.25">
      <c r="B2371" t="s">
        <v>4256</v>
      </c>
      <c r="C2371" t="s">
        <v>4257</v>
      </c>
      <c r="D2371" t="s">
        <v>7412</v>
      </c>
      <c r="E2371">
        <v>351</v>
      </c>
      <c r="F2371" s="1">
        <v>1595</v>
      </c>
      <c r="H2371">
        <v>155</v>
      </c>
      <c r="I2371">
        <v>183</v>
      </c>
      <c r="J2371">
        <v>190</v>
      </c>
      <c r="K2371">
        <v>98</v>
      </c>
      <c r="L2371">
        <v>982</v>
      </c>
      <c r="M2371">
        <v>785</v>
      </c>
      <c r="N2371" s="20">
        <f t="shared" si="518"/>
        <v>1</v>
      </c>
      <c r="P2371" s="20">
        <f t="shared" si="519"/>
        <v>1</v>
      </c>
      <c r="R2371" s="12">
        <f t="shared" si="520"/>
        <v>0.51578947368421058</v>
      </c>
      <c r="S2371" s="21">
        <f t="shared" si="521"/>
        <v>3.3769889364221761E-2</v>
      </c>
      <c r="T2371" s="21">
        <f t="shared" si="522"/>
        <v>7.5358364301301162E-3</v>
      </c>
      <c r="U2371" s="21">
        <f t="shared" si="523"/>
        <v>2.0568572001344876E-2</v>
      </c>
      <c r="V2371" s="21">
        <f t="shared" si="524"/>
        <v>2.0624765931898919E-2</v>
      </c>
      <c r="W2371" s="22">
        <f t="shared" si="525"/>
        <v>1767</v>
      </c>
      <c r="X2371" s="21">
        <f t="shared" si="526"/>
        <v>5.5461233729485013E-2</v>
      </c>
      <c r="Y2371" s="23">
        <f t="shared" si="527"/>
        <v>3.5816326530612241</v>
      </c>
      <c r="Z2371" s="21">
        <f t="shared" si="528"/>
        <v>0.36299999999999999</v>
      </c>
      <c r="AA2371" s="21">
        <f t="shared" si="529"/>
        <v>0.36799999999999999</v>
      </c>
      <c r="AB2371" s="21">
        <f t="shared" si="530"/>
        <v>0.94799999999999995</v>
      </c>
      <c r="AC2371" s="21">
        <f t="shared" si="531"/>
        <v>0</v>
      </c>
    </row>
    <row r="2372" spans="2:29" x14ac:dyDescent="0.25">
      <c r="B2372" t="s">
        <v>4226</v>
      </c>
      <c r="C2372" t="s">
        <v>4227</v>
      </c>
      <c r="D2372" t="s">
        <v>7417</v>
      </c>
      <c r="E2372">
        <v>349</v>
      </c>
      <c r="F2372">
        <v>571</v>
      </c>
      <c r="G2372" t="s">
        <v>86</v>
      </c>
      <c r="H2372">
        <v>453</v>
      </c>
      <c r="I2372">
        <v>563</v>
      </c>
      <c r="J2372">
        <v>654</v>
      </c>
      <c r="K2372">
        <v>28</v>
      </c>
      <c r="L2372">
        <v>253</v>
      </c>
      <c r="M2372" t="s">
        <v>30</v>
      </c>
      <c r="N2372" s="20">
        <f t="shared" si="518"/>
        <v>1</v>
      </c>
      <c r="P2372" s="20">
        <f t="shared" si="519"/>
        <v>1</v>
      </c>
      <c r="R2372" s="12">
        <f t="shared" si="520"/>
        <v>4.2813455657492352E-2</v>
      </c>
      <c r="S2372" s="21">
        <f t="shared" si="521"/>
        <v>4.4436494781472824E-2</v>
      </c>
      <c r="T2372" s="21">
        <f t="shared" si="522"/>
        <v>3.0419029907458706E-2</v>
      </c>
      <c r="U2372" s="21">
        <f t="shared" si="523"/>
        <v>3.7404087013672704E-2</v>
      </c>
      <c r="V2372" s="21">
        <f t="shared" si="524"/>
        <v>3.7419870567534742E-2</v>
      </c>
      <c r="W2372" s="22">
        <f t="shared" si="525"/>
        <v>253</v>
      </c>
      <c r="X2372" s="21">
        <f t="shared" si="526"/>
        <v>0.11067193675889328</v>
      </c>
      <c r="Y2372" s="23">
        <f t="shared" si="527"/>
        <v>12.464285714285714</v>
      </c>
      <c r="Z2372" s="21">
        <f t="shared" si="528"/>
        <v>0.46300000000000002</v>
      </c>
      <c r="AA2372" s="21">
        <f t="shared" si="529"/>
        <v>0.59</v>
      </c>
      <c r="AB2372" s="21">
        <f t="shared" si="530"/>
        <v>0.52700000000000002</v>
      </c>
      <c r="AC2372" s="21">
        <f t="shared" si="531"/>
        <v>0</v>
      </c>
    </row>
    <row r="2373" spans="2:29" x14ac:dyDescent="0.25">
      <c r="B2373" t="s">
        <v>4279</v>
      </c>
      <c r="C2373" t="s">
        <v>4280</v>
      </c>
      <c r="D2373" t="s">
        <v>7418</v>
      </c>
      <c r="E2373">
        <v>347</v>
      </c>
      <c r="F2373" t="s">
        <v>30</v>
      </c>
      <c r="G2373" t="s">
        <v>31</v>
      </c>
      <c r="H2373">
        <v>151</v>
      </c>
      <c r="I2373">
        <v>151</v>
      </c>
      <c r="J2373">
        <v>181</v>
      </c>
      <c r="K2373">
        <v>23</v>
      </c>
      <c r="L2373">
        <v>86</v>
      </c>
      <c r="M2373" t="s">
        <v>30</v>
      </c>
      <c r="N2373" s="20">
        <f t="shared" si="518"/>
        <v>1</v>
      </c>
      <c r="P2373" s="20">
        <f t="shared" si="519"/>
        <v>1</v>
      </c>
      <c r="R2373" s="12">
        <f t="shared" si="520"/>
        <v>0.1270718232044199</v>
      </c>
      <c r="S2373" s="21">
        <f t="shared" si="521"/>
        <v>0</v>
      </c>
      <c r="T2373" s="21">
        <f t="shared" si="522"/>
        <v>3.6908239559590106E-2</v>
      </c>
      <c r="U2373" s="21">
        <f t="shared" si="523"/>
        <v>1.8286914164956869E-2</v>
      </c>
      <c r="V2373" s="21">
        <f t="shared" si="524"/>
        <v>1.8398384574848992E-2</v>
      </c>
      <c r="W2373" s="22">
        <f t="shared" si="525"/>
        <v>86</v>
      </c>
      <c r="X2373" s="21">
        <f t="shared" si="526"/>
        <v>0.26744186046511625</v>
      </c>
      <c r="Y2373" s="23">
        <f t="shared" si="527"/>
        <v>15.086956521739131</v>
      </c>
      <c r="Z2373" s="21">
        <f t="shared" si="528"/>
        <v>0.34899999999999998</v>
      </c>
      <c r="AA2373" s="21">
        <f t="shared" si="529"/>
        <v>0.89300000000000002</v>
      </c>
      <c r="AB2373" s="21">
        <f t="shared" si="530"/>
        <v>0.44099999999999995</v>
      </c>
      <c r="AC2373" s="21">
        <f t="shared" si="531"/>
        <v>0</v>
      </c>
    </row>
    <row r="2374" spans="2:29" x14ac:dyDescent="0.25">
      <c r="B2374" t="s">
        <v>4291</v>
      </c>
      <c r="C2374" t="s">
        <v>4292</v>
      </c>
      <c r="D2374" t="s">
        <v>7412</v>
      </c>
      <c r="E2374">
        <v>347</v>
      </c>
      <c r="F2374">
        <v>423</v>
      </c>
      <c r="G2374" t="s">
        <v>49</v>
      </c>
      <c r="H2374">
        <v>365</v>
      </c>
      <c r="I2374">
        <v>431</v>
      </c>
      <c r="J2374">
        <v>476</v>
      </c>
      <c r="K2374">
        <v>55</v>
      </c>
      <c r="L2374">
        <v>269</v>
      </c>
      <c r="M2374">
        <v>77</v>
      </c>
      <c r="N2374" s="20">
        <f t="shared" si="518"/>
        <v>1</v>
      </c>
      <c r="P2374" s="20">
        <f t="shared" si="519"/>
        <v>1</v>
      </c>
      <c r="R2374" s="12">
        <f t="shared" si="520"/>
        <v>0.11554621848739496</v>
      </c>
      <c r="S2374" s="21">
        <f t="shared" si="521"/>
        <v>3.3800841021917938E-2</v>
      </c>
      <c r="T2374" s="21">
        <f t="shared" si="522"/>
        <v>2.0060513834931681E-2</v>
      </c>
      <c r="U2374" s="21">
        <f t="shared" si="523"/>
        <v>2.6907696482893373E-2</v>
      </c>
      <c r="V2374" s="21">
        <f t="shared" si="524"/>
        <v>2.6923017113247665E-2</v>
      </c>
      <c r="W2374" s="22">
        <f t="shared" si="525"/>
        <v>346</v>
      </c>
      <c r="X2374" s="21">
        <f t="shared" si="526"/>
        <v>0.15895953757225434</v>
      </c>
      <c r="Y2374" s="23">
        <f t="shared" si="527"/>
        <v>6.3090909090909095</v>
      </c>
      <c r="Z2374" s="21">
        <f t="shared" si="528"/>
        <v>0.40300000000000002</v>
      </c>
      <c r="AA2374" s="21">
        <f t="shared" si="529"/>
        <v>0.73199999999999998</v>
      </c>
      <c r="AB2374" s="21">
        <f t="shared" si="530"/>
        <v>0.82600000000000007</v>
      </c>
      <c r="AC2374" s="21">
        <f t="shared" si="531"/>
        <v>0</v>
      </c>
    </row>
    <row r="2375" spans="2:29" x14ac:dyDescent="0.25">
      <c r="B2375" t="s">
        <v>4289</v>
      </c>
      <c r="C2375" t="s">
        <v>4290</v>
      </c>
      <c r="D2375" t="s">
        <v>7412</v>
      </c>
      <c r="E2375">
        <v>346</v>
      </c>
      <c r="F2375">
        <v>378</v>
      </c>
      <c r="G2375" t="s">
        <v>31</v>
      </c>
      <c r="H2375">
        <v>61</v>
      </c>
      <c r="I2375">
        <v>2</v>
      </c>
      <c r="J2375">
        <v>27</v>
      </c>
      <c r="K2375">
        <v>24</v>
      </c>
      <c r="L2375">
        <v>347</v>
      </c>
      <c r="M2375" t="s">
        <v>30</v>
      </c>
      <c r="N2375" s="20">
        <f t="shared" si="518"/>
        <v>1</v>
      </c>
      <c r="P2375" s="20">
        <f t="shared" si="519"/>
        <v>1</v>
      </c>
      <c r="R2375" s="12">
        <f t="shared" si="520"/>
        <v>0.88888888888888884</v>
      </c>
      <c r="S2375" s="21">
        <f t="shared" si="521"/>
        <v>-0.49517595528218117</v>
      </c>
      <c r="T2375" s="21">
        <f t="shared" si="522"/>
        <v>0.68293271816929924</v>
      </c>
      <c r="U2375" s="21">
        <f t="shared" si="523"/>
        <v>-7.8270700382059744E-2</v>
      </c>
      <c r="V2375" s="21">
        <f t="shared" si="524"/>
        <v>3.6495354168352777E-2</v>
      </c>
      <c r="W2375" s="22">
        <f t="shared" si="525"/>
        <v>347</v>
      </c>
      <c r="X2375" s="21">
        <f t="shared" si="526"/>
        <v>6.9164265129683003E-2</v>
      </c>
      <c r="Y2375" s="23">
        <f t="shared" si="527"/>
        <v>14.416666666666666</v>
      </c>
      <c r="Z2375" s="21">
        <f t="shared" si="528"/>
        <v>0.45700000000000002</v>
      </c>
      <c r="AA2375" s="21">
        <f t="shared" si="529"/>
        <v>0.42299999999999999</v>
      </c>
      <c r="AB2375" s="21">
        <f t="shared" si="530"/>
        <v>0.45999999999999996</v>
      </c>
      <c r="AC2375" s="21">
        <f t="shared" si="531"/>
        <v>0</v>
      </c>
    </row>
    <row r="2376" spans="2:29" x14ac:dyDescent="0.25">
      <c r="B2376" t="s">
        <v>4194</v>
      </c>
      <c r="C2376" t="s">
        <v>4195</v>
      </c>
      <c r="D2376" t="s">
        <v>7410</v>
      </c>
      <c r="E2376">
        <v>345</v>
      </c>
      <c r="F2376">
        <v>696</v>
      </c>
      <c r="G2376" t="s">
        <v>49</v>
      </c>
      <c r="H2376" s="1">
        <v>1163</v>
      </c>
      <c r="I2376">
        <v>785</v>
      </c>
      <c r="J2376">
        <v>976</v>
      </c>
      <c r="K2376">
        <v>0</v>
      </c>
      <c r="L2376">
        <v>448</v>
      </c>
      <c r="M2376">
        <v>286</v>
      </c>
      <c r="N2376" s="20">
        <f t="shared" si="518"/>
        <v>1</v>
      </c>
      <c r="P2376" s="20">
        <f t="shared" si="519"/>
        <v>1</v>
      </c>
      <c r="R2376" s="12">
        <f t="shared" si="520"/>
        <v>0</v>
      </c>
      <c r="S2376" s="21">
        <f t="shared" si="521"/>
        <v>-7.5604147186817183E-2</v>
      </c>
      <c r="T2376" s="21">
        <f t="shared" si="522"/>
        <v>4.4518249362245355E-2</v>
      </c>
      <c r="U2376" s="21">
        <f t="shared" si="523"/>
        <v>-1.7376807775154601E-2</v>
      </c>
      <c r="V2376" s="21">
        <f t="shared" si="524"/>
        <v>-1.6154235199908811E-2</v>
      </c>
      <c r="W2376" s="22">
        <f t="shared" si="525"/>
        <v>734</v>
      </c>
      <c r="X2376" s="21">
        <f t="shared" si="526"/>
        <v>0</v>
      </c>
      <c r="Y2376" s="23">
        <f t="shared" si="527"/>
        <v>100000</v>
      </c>
      <c r="Z2376" s="21">
        <f t="shared" si="528"/>
        <v>0.17100000000000001</v>
      </c>
      <c r="AA2376" s="21">
        <f t="shared" si="529"/>
        <v>0.14000000000000001</v>
      </c>
      <c r="AB2376" s="21">
        <f t="shared" si="530"/>
        <v>0.18200000000000005</v>
      </c>
      <c r="AC2376" s="21">
        <f t="shared" si="531"/>
        <v>0</v>
      </c>
    </row>
    <row r="2377" spans="2:29" x14ac:dyDescent="0.25">
      <c r="B2377" t="s">
        <v>4307</v>
      </c>
      <c r="C2377" t="s">
        <v>4308</v>
      </c>
      <c r="D2377" t="s">
        <v>7415</v>
      </c>
      <c r="E2377">
        <v>343</v>
      </c>
      <c r="F2377">
        <v>460</v>
      </c>
      <c r="G2377" t="s">
        <v>49</v>
      </c>
      <c r="H2377">
        <v>669</v>
      </c>
      <c r="I2377">
        <v>711</v>
      </c>
      <c r="J2377">
        <v>857</v>
      </c>
      <c r="K2377">
        <v>72</v>
      </c>
      <c r="L2377">
        <v>368</v>
      </c>
      <c r="M2377">
        <v>86</v>
      </c>
      <c r="N2377" s="20">
        <f t="shared" si="518"/>
        <v>1</v>
      </c>
      <c r="P2377" s="20">
        <f t="shared" si="519"/>
        <v>1</v>
      </c>
      <c r="R2377" s="12">
        <f t="shared" si="520"/>
        <v>8.401400233372229E-2</v>
      </c>
      <c r="S2377" s="21">
        <f t="shared" si="521"/>
        <v>1.2252123707656493E-2</v>
      </c>
      <c r="T2377" s="21">
        <f t="shared" si="522"/>
        <v>3.8059492614623158E-2</v>
      </c>
      <c r="U2377" s="21">
        <f t="shared" si="523"/>
        <v>2.5074595302236879E-2</v>
      </c>
      <c r="V2377" s="21">
        <f t="shared" si="524"/>
        <v>2.5128737208172176E-2</v>
      </c>
      <c r="W2377" s="22">
        <f t="shared" si="525"/>
        <v>454</v>
      </c>
      <c r="X2377" s="21">
        <f t="shared" si="526"/>
        <v>0.15859030837004406</v>
      </c>
      <c r="Y2377" s="23">
        <f t="shared" si="527"/>
        <v>4.7638888888888893</v>
      </c>
      <c r="Z2377" s="21">
        <f t="shared" si="528"/>
        <v>0.39200000000000002</v>
      </c>
      <c r="AA2377" s="21">
        <f t="shared" si="529"/>
        <v>0.73099999999999998</v>
      </c>
      <c r="AB2377" s="21">
        <f t="shared" si="530"/>
        <v>0.90500000000000003</v>
      </c>
      <c r="AC2377" s="21">
        <f t="shared" si="531"/>
        <v>0</v>
      </c>
    </row>
    <row r="2378" spans="2:29" x14ac:dyDescent="0.25">
      <c r="B2378" t="s">
        <v>4309</v>
      </c>
      <c r="C2378" t="s">
        <v>4310</v>
      </c>
      <c r="D2378" t="s">
        <v>6455</v>
      </c>
      <c r="E2378">
        <v>342</v>
      </c>
      <c r="F2378" t="s">
        <v>30</v>
      </c>
      <c r="G2378" t="s">
        <v>31</v>
      </c>
      <c r="H2378" s="1">
        <v>1196</v>
      </c>
      <c r="I2378" s="1">
        <v>1945</v>
      </c>
      <c r="J2378">
        <v>505</v>
      </c>
      <c r="K2378">
        <v>86</v>
      </c>
      <c r="L2378" s="1">
        <v>3672</v>
      </c>
      <c r="M2378" t="s">
        <v>30</v>
      </c>
      <c r="N2378" s="20">
        <f t="shared" si="518"/>
        <v>1</v>
      </c>
      <c r="P2378" s="20">
        <f t="shared" si="519"/>
        <v>1</v>
      </c>
      <c r="R2378" s="12">
        <f t="shared" si="520"/>
        <v>0.17029702970297031</v>
      </c>
      <c r="S2378" s="21">
        <f t="shared" si="521"/>
        <v>0.1021423364340257</v>
      </c>
      <c r="T2378" s="21">
        <f t="shared" si="522"/>
        <v>-0.23638516938851029</v>
      </c>
      <c r="U2378" s="21">
        <f t="shared" si="523"/>
        <v>-8.2605737130528989E-2</v>
      </c>
      <c r="V2378" s="21">
        <f t="shared" si="524"/>
        <v>-7.2282856695004519E-2</v>
      </c>
      <c r="W2378" s="22">
        <f t="shared" si="525"/>
        <v>3672</v>
      </c>
      <c r="X2378" s="21">
        <f t="shared" si="526"/>
        <v>2.3420479302832243E-2</v>
      </c>
      <c r="Y2378" s="23">
        <f t="shared" si="527"/>
        <v>3.9767441860465116</v>
      </c>
      <c r="Z2378" s="21">
        <f t="shared" si="528"/>
        <v>0.06</v>
      </c>
      <c r="AA2378" s="21">
        <f t="shared" si="529"/>
        <v>0.221</v>
      </c>
      <c r="AB2378" s="21">
        <f t="shared" si="530"/>
        <v>0.93799999999999994</v>
      </c>
      <c r="AC2378" s="21">
        <f t="shared" si="531"/>
        <v>0</v>
      </c>
    </row>
    <row r="2379" spans="2:29" x14ac:dyDescent="0.25">
      <c r="B2379" t="s">
        <v>4242</v>
      </c>
      <c r="C2379" t="s">
        <v>4243</v>
      </c>
      <c r="D2379" t="s">
        <v>7416</v>
      </c>
      <c r="E2379">
        <v>342</v>
      </c>
      <c r="F2379">
        <v>429</v>
      </c>
      <c r="G2379" t="s">
        <v>49</v>
      </c>
      <c r="H2379">
        <v>89</v>
      </c>
      <c r="I2379">
        <v>144</v>
      </c>
      <c r="J2379">
        <v>137</v>
      </c>
      <c r="K2379">
        <v>31</v>
      </c>
      <c r="L2379">
        <v>123</v>
      </c>
      <c r="M2379">
        <v>98</v>
      </c>
      <c r="N2379" s="20">
        <f t="shared" si="518"/>
        <v>1</v>
      </c>
      <c r="P2379" s="20">
        <f t="shared" si="519"/>
        <v>1</v>
      </c>
      <c r="R2379" s="12">
        <f t="shared" si="520"/>
        <v>0.22627737226277372</v>
      </c>
      <c r="S2379" s="21">
        <f t="shared" si="521"/>
        <v>0.10101819772966802</v>
      </c>
      <c r="T2379" s="21">
        <f t="shared" si="522"/>
        <v>-9.916974025836689E-3</v>
      </c>
      <c r="U2379" s="21">
        <f t="shared" si="523"/>
        <v>4.407826759338751E-2</v>
      </c>
      <c r="V2379" s="21">
        <f t="shared" si="524"/>
        <v>4.505983043240628E-2</v>
      </c>
      <c r="W2379" s="22">
        <f t="shared" si="525"/>
        <v>221</v>
      </c>
      <c r="X2379" s="21">
        <f t="shared" si="526"/>
        <v>0.14027149321266968</v>
      </c>
      <c r="Y2379" s="23">
        <f t="shared" si="527"/>
        <v>11.03225806451613</v>
      </c>
      <c r="Z2379" s="21">
        <f t="shared" si="528"/>
        <v>0.51</v>
      </c>
      <c r="AA2379" s="21">
        <f t="shared" si="529"/>
        <v>0.68700000000000006</v>
      </c>
      <c r="AB2379" s="21">
        <f t="shared" si="530"/>
        <v>0.58000000000000007</v>
      </c>
      <c r="AC2379" s="21">
        <f t="shared" si="531"/>
        <v>0</v>
      </c>
    </row>
    <row r="2380" spans="2:29" x14ac:dyDescent="0.25">
      <c r="B2380" t="s">
        <v>4297</v>
      </c>
      <c r="C2380" t="s">
        <v>4298</v>
      </c>
      <c r="D2380" t="s">
        <v>7412</v>
      </c>
      <c r="E2380">
        <v>341</v>
      </c>
      <c r="F2380" s="1">
        <v>1245</v>
      </c>
      <c r="G2380" t="s">
        <v>31</v>
      </c>
      <c r="H2380" s="1">
        <v>1574</v>
      </c>
      <c r="I2380" s="1">
        <v>1106</v>
      </c>
      <c r="J2380">
        <v>737</v>
      </c>
      <c r="K2380">
        <v>84</v>
      </c>
      <c r="L2380">
        <v>72</v>
      </c>
      <c r="M2380">
        <v>821</v>
      </c>
      <c r="N2380" s="20">
        <f t="shared" si="518"/>
        <v>1</v>
      </c>
      <c r="P2380" s="20">
        <f t="shared" si="519"/>
        <v>1</v>
      </c>
      <c r="R2380" s="12">
        <f t="shared" si="520"/>
        <v>0.11397557666214382</v>
      </c>
      <c r="S2380" s="21">
        <f t="shared" si="521"/>
        <v>-6.8141266589635707E-2</v>
      </c>
      <c r="T2380" s="21">
        <f t="shared" si="522"/>
        <v>-7.7975476827782497E-2</v>
      </c>
      <c r="U2380" s="21">
        <f t="shared" si="523"/>
        <v>-7.3071413572459942E-2</v>
      </c>
      <c r="V2380" s="21">
        <f t="shared" si="524"/>
        <v>-7.3062718996626044E-2</v>
      </c>
      <c r="W2380" s="22">
        <f t="shared" si="525"/>
        <v>893</v>
      </c>
      <c r="X2380" s="21">
        <f t="shared" si="526"/>
        <v>9.4064949608062706E-2</v>
      </c>
      <c r="Y2380" s="23">
        <f t="shared" si="527"/>
        <v>4.0595238095238093</v>
      </c>
      <c r="Z2380" s="21">
        <f t="shared" si="528"/>
        <v>5.8999999999999997E-2</v>
      </c>
      <c r="AA2380" s="21">
        <f t="shared" si="529"/>
        <v>0.52100000000000002</v>
      </c>
      <c r="AB2380" s="21">
        <f t="shared" si="530"/>
        <v>0.93300000000000005</v>
      </c>
      <c r="AC2380" s="21">
        <f t="shared" si="531"/>
        <v>0</v>
      </c>
    </row>
    <row r="2381" spans="2:29" x14ac:dyDescent="0.25">
      <c r="B2381" t="s">
        <v>4262</v>
      </c>
      <c r="C2381" t="s">
        <v>4263</v>
      </c>
      <c r="D2381" t="s">
        <v>7412</v>
      </c>
      <c r="E2381">
        <v>340</v>
      </c>
      <c r="F2381">
        <v>292</v>
      </c>
      <c r="G2381" t="s">
        <v>31</v>
      </c>
      <c r="H2381">
        <v>7</v>
      </c>
      <c r="I2381">
        <v>15</v>
      </c>
      <c r="J2381">
        <v>8</v>
      </c>
      <c r="K2381">
        <v>4</v>
      </c>
      <c r="L2381">
        <v>177</v>
      </c>
      <c r="M2381" t="s">
        <v>30</v>
      </c>
      <c r="N2381" s="20">
        <f t="shared" si="518"/>
        <v>1</v>
      </c>
      <c r="P2381" s="20">
        <f t="shared" si="519"/>
        <v>1</v>
      </c>
      <c r="R2381" s="12">
        <f t="shared" si="520"/>
        <v>0.5</v>
      </c>
      <c r="S2381" s="21">
        <f t="shared" si="521"/>
        <v>0.16465861577965679</v>
      </c>
      <c r="T2381" s="21">
        <f t="shared" si="522"/>
        <v>-0.11813979377827954</v>
      </c>
      <c r="U2381" s="21">
        <f t="shared" si="523"/>
        <v>1.3442690579665628E-2</v>
      </c>
      <c r="V2381" s="21">
        <f t="shared" si="524"/>
        <v>1.9987170860347625E-2</v>
      </c>
      <c r="W2381" s="22">
        <f t="shared" si="525"/>
        <v>177</v>
      </c>
      <c r="X2381" s="21">
        <f t="shared" si="526"/>
        <v>2.2598870056497175E-2</v>
      </c>
      <c r="Y2381" s="23">
        <f t="shared" si="527"/>
        <v>85</v>
      </c>
      <c r="Z2381" s="21">
        <f t="shared" si="528"/>
        <v>0.36</v>
      </c>
      <c r="AA2381" s="21">
        <f t="shared" si="529"/>
        <v>0.219</v>
      </c>
      <c r="AB2381" s="21">
        <f t="shared" si="530"/>
        <v>0.19499999999999995</v>
      </c>
      <c r="AC2381" s="21">
        <f t="shared" si="531"/>
        <v>0</v>
      </c>
    </row>
    <row r="2382" spans="2:29" x14ac:dyDescent="0.25">
      <c r="B2382" t="s">
        <v>4331</v>
      </c>
      <c r="C2382" t="s">
        <v>4332</v>
      </c>
      <c r="D2382" t="s">
        <v>7412</v>
      </c>
      <c r="E2382">
        <v>340</v>
      </c>
      <c r="F2382" s="1">
        <v>1099</v>
      </c>
      <c r="G2382" t="s">
        <v>37</v>
      </c>
      <c r="H2382" s="1">
        <v>1028</v>
      </c>
      <c r="I2382" s="1">
        <v>1646</v>
      </c>
      <c r="J2382" s="1">
        <v>1181</v>
      </c>
      <c r="K2382">
        <v>358</v>
      </c>
      <c r="L2382">
        <v>542</v>
      </c>
      <c r="M2382">
        <v>621</v>
      </c>
      <c r="N2382" s="20">
        <f t="shared" si="518"/>
        <v>1</v>
      </c>
      <c r="P2382" s="20">
        <f t="shared" si="519"/>
        <v>1</v>
      </c>
      <c r="R2382" s="12">
        <f t="shared" si="520"/>
        <v>0.30313293818797626</v>
      </c>
      <c r="S2382" s="21">
        <f t="shared" si="521"/>
        <v>9.8720792346775221E-2</v>
      </c>
      <c r="T2382" s="21">
        <f t="shared" si="522"/>
        <v>-6.4240998799976023E-2</v>
      </c>
      <c r="U2382" s="21">
        <f t="shared" si="523"/>
        <v>1.3971336500256948E-2</v>
      </c>
      <c r="V2382" s="21">
        <f t="shared" si="524"/>
        <v>1.6150376682352047E-2</v>
      </c>
      <c r="W2382" s="22">
        <f t="shared" si="525"/>
        <v>1163</v>
      </c>
      <c r="X2382" s="21">
        <f t="shared" si="526"/>
        <v>0.30782459157351671</v>
      </c>
      <c r="Y2382" s="23">
        <f t="shared" si="527"/>
        <v>0.94972067039106156</v>
      </c>
      <c r="Z2382" s="21">
        <f t="shared" si="528"/>
        <v>0.33500000000000002</v>
      </c>
      <c r="AA2382" s="21">
        <f t="shared" si="529"/>
        <v>0.91800000000000004</v>
      </c>
      <c r="AB2382" s="21">
        <f t="shared" si="530"/>
        <v>0.997</v>
      </c>
      <c r="AC2382" s="21">
        <f t="shared" si="531"/>
        <v>0</v>
      </c>
    </row>
    <row r="2383" spans="2:29" x14ac:dyDescent="0.25">
      <c r="B2383" t="s">
        <v>4303</v>
      </c>
      <c r="C2383" t="s">
        <v>4304</v>
      </c>
      <c r="D2383" t="s">
        <v>1737</v>
      </c>
      <c r="E2383">
        <v>340</v>
      </c>
      <c r="F2383">
        <v>454</v>
      </c>
      <c r="G2383" t="s">
        <v>75</v>
      </c>
      <c r="H2383">
        <v>80</v>
      </c>
      <c r="I2383">
        <v>117</v>
      </c>
      <c r="J2383">
        <v>112</v>
      </c>
      <c r="K2383">
        <v>14</v>
      </c>
      <c r="L2383">
        <v>98</v>
      </c>
      <c r="M2383">
        <v>97</v>
      </c>
      <c r="N2383" s="20">
        <f t="shared" si="518"/>
        <v>1</v>
      </c>
      <c r="P2383" s="20">
        <f t="shared" si="519"/>
        <v>1</v>
      </c>
      <c r="R2383" s="12">
        <f t="shared" si="520"/>
        <v>0.125</v>
      </c>
      <c r="S2383" s="21">
        <f t="shared" si="521"/>
        <v>7.8994360889666382E-2</v>
      </c>
      <c r="T2383" s="21">
        <f t="shared" si="522"/>
        <v>-8.6969733158384077E-3</v>
      </c>
      <c r="U2383" s="21">
        <f t="shared" si="523"/>
        <v>3.4219694129380196E-2</v>
      </c>
      <c r="V2383" s="21">
        <f t="shared" si="524"/>
        <v>3.4839027234402721E-2</v>
      </c>
      <c r="W2383" s="22">
        <f t="shared" si="525"/>
        <v>195</v>
      </c>
      <c r="X2383" s="21">
        <f t="shared" si="526"/>
        <v>7.179487179487179E-2</v>
      </c>
      <c r="Y2383" s="23">
        <f t="shared" si="527"/>
        <v>24.285714285714285</v>
      </c>
      <c r="Z2383" s="21">
        <f t="shared" si="528"/>
        <v>0.44800000000000001</v>
      </c>
      <c r="AA2383" s="21">
        <f t="shared" si="529"/>
        <v>0.437</v>
      </c>
      <c r="AB2383" s="21">
        <f t="shared" si="530"/>
        <v>0.30300000000000005</v>
      </c>
      <c r="AC2383" s="21">
        <f t="shared" si="531"/>
        <v>0</v>
      </c>
    </row>
    <row r="2384" spans="2:29" x14ac:dyDescent="0.25">
      <c r="B2384" t="s">
        <v>4269</v>
      </c>
      <c r="C2384" t="s">
        <v>4270</v>
      </c>
      <c r="D2384" t="s">
        <v>7412</v>
      </c>
      <c r="E2384">
        <v>337</v>
      </c>
      <c r="F2384">
        <v>573</v>
      </c>
      <c r="G2384" t="s">
        <v>1745</v>
      </c>
      <c r="H2384">
        <v>34</v>
      </c>
      <c r="I2384">
        <v>37</v>
      </c>
      <c r="J2384">
        <v>40</v>
      </c>
      <c r="K2384">
        <v>30</v>
      </c>
      <c r="L2384">
        <v>389</v>
      </c>
      <c r="M2384">
        <v>233</v>
      </c>
      <c r="N2384" s="20">
        <f t="shared" si="518"/>
        <v>1</v>
      </c>
      <c r="P2384" s="20">
        <f t="shared" si="519"/>
        <v>1</v>
      </c>
      <c r="R2384" s="12">
        <f t="shared" si="520"/>
        <v>0.75</v>
      </c>
      <c r="S2384" s="21">
        <f t="shared" si="521"/>
        <v>1.7055286171035355E-2</v>
      </c>
      <c r="T2384" s="21">
        <f t="shared" si="522"/>
        <v>1.5714502603950908E-2</v>
      </c>
      <c r="U2384" s="21">
        <f t="shared" si="523"/>
        <v>1.6384673297434205E-2</v>
      </c>
      <c r="V2384" s="21">
        <f t="shared" si="524"/>
        <v>1.6384820690806823E-2</v>
      </c>
      <c r="W2384" s="22">
        <f t="shared" si="525"/>
        <v>622</v>
      </c>
      <c r="X2384" s="21">
        <f t="shared" si="526"/>
        <v>4.8231511254019289E-2</v>
      </c>
      <c r="Y2384" s="23">
        <f t="shared" si="527"/>
        <v>11.233333333333333</v>
      </c>
      <c r="Z2384" s="21">
        <f t="shared" si="528"/>
        <v>0.33700000000000002</v>
      </c>
      <c r="AA2384" s="21">
        <f t="shared" si="529"/>
        <v>0.33700000000000002</v>
      </c>
      <c r="AB2384" s="21">
        <f t="shared" si="530"/>
        <v>0.57200000000000006</v>
      </c>
      <c r="AC2384" s="21">
        <f t="shared" si="531"/>
        <v>0</v>
      </c>
    </row>
    <row r="2385" spans="2:29" x14ac:dyDescent="0.25">
      <c r="B2385" t="s">
        <v>3793</v>
      </c>
      <c r="C2385" t="s">
        <v>4315</v>
      </c>
      <c r="D2385" t="s">
        <v>7418</v>
      </c>
      <c r="E2385">
        <v>336</v>
      </c>
      <c r="F2385">
        <v>566</v>
      </c>
      <c r="G2385" t="s">
        <v>31</v>
      </c>
      <c r="H2385">
        <v>390</v>
      </c>
      <c r="I2385">
        <v>380</v>
      </c>
      <c r="J2385">
        <v>143</v>
      </c>
      <c r="K2385">
        <v>5</v>
      </c>
      <c r="L2385">
        <v>226</v>
      </c>
      <c r="M2385">
        <v>102</v>
      </c>
      <c r="N2385" s="20">
        <f t="shared" si="518"/>
        <v>1</v>
      </c>
      <c r="P2385" s="20">
        <f t="shared" si="519"/>
        <v>1</v>
      </c>
      <c r="R2385" s="12">
        <f t="shared" si="520"/>
        <v>3.4965034965034968E-2</v>
      </c>
      <c r="S2385" s="21">
        <f t="shared" si="521"/>
        <v>-5.1816261009000053E-3</v>
      </c>
      <c r="T2385" s="21">
        <f t="shared" si="522"/>
        <v>-0.17754813799423186</v>
      </c>
      <c r="U2385" s="21">
        <f t="shared" si="523"/>
        <v>-9.5461319803920586E-2</v>
      </c>
      <c r="V2385" s="21">
        <f t="shared" si="524"/>
        <v>-9.273036129968415E-2</v>
      </c>
      <c r="W2385" s="22">
        <f t="shared" si="525"/>
        <v>328</v>
      </c>
      <c r="X2385" s="21">
        <f t="shared" si="526"/>
        <v>1.524390243902439E-2</v>
      </c>
      <c r="Y2385" s="23">
        <f t="shared" si="527"/>
        <v>67.2</v>
      </c>
      <c r="Z2385" s="21">
        <f t="shared" si="528"/>
        <v>4.3999999999999997E-2</v>
      </c>
      <c r="AA2385" s="21">
        <f t="shared" si="529"/>
        <v>0.20200000000000001</v>
      </c>
      <c r="AB2385" s="21">
        <f t="shared" si="530"/>
        <v>0.20199999999999996</v>
      </c>
      <c r="AC2385" s="21">
        <f t="shared" si="531"/>
        <v>0</v>
      </c>
    </row>
    <row r="2386" spans="2:29" x14ac:dyDescent="0.25">
      <c r="B2386" t="s">
        <v>4311</v>
      </c>
      <c r="C2386" t="s">
        <v>4312</v>
      </c>
      <c r="D2386" t="s">
        <v>7409</v>
      </c>
      <c r="E2386">
        <v>335</v>
      </c>
      <c r="F2386">
        <v>321</v>
      </c>
      <c r="G2386" t="s">
        <v>86</v>
      </c>
      <c r="H2386">
        <v>406</v>
      </c>
      <c r="I2386">
        <v>376</v>
      </c>
      <c r="J2386">
        <v>346</v>
      </c>
      <c r="K2386">
        <v>39</v>
      </c>
      <c r="L2386">
        <v>243</v>
      </c>
      <c r="M2386" t="s">
        <v>30</v>
      </c>
      <c r="N2386" s="20">
        <f t="shared" si="518"/>
        <v>1</v>
      </c>
      <c r="P2386" s="20">
        <f t="shared" si="519"/>
        <v>1</v>
      </c>
      <c r="R2386" s="12">
        <f t="shared" si="520"/>
        <v>0.11271676300578035</v>
      </c>
      <c r="S2386" s="21">
        <f t="shared" si="521"/>
        <v>-1.5235549782029123E-2</v>
      </c>
      <c r="T2386" s="21">
        <f t="shared" si="522"/>
        <v>-1.6492557348778414E-2</v>
      </c>
      <c r="U2386" s="21">
        <f t="shared" si="523"/>
        <v>-1.5864254257720423E-2</v>
      </c>
      <c r="V2386" s="21">
        <f t="shared" si="524"/>
        <v>-1.5864120462842652E-2</v>
      </c>
      <c r="W2386" s="22">
        <f t="shared" si="525"/>
        <v>243</v>
      </c>
      <c r="X2386" s="21">
        <f t="shared" si="526"/>
        <v>0.16049382716049382</v>
      </c>
      <c r="Y2386" s="23">
        <f t="shared" si="527"/>
        <v>8.5897435897435894</v>
      </c>
      <c r="Z2386" s="21">
        <f t="shared" si="528"/>
        <v>0.17199999999999999</v>
      </c>
      <c r="AA2386" s="21">
        <f t="shared" si="529"/>
        <v>0.73499999999999999</v>
      </c>
      <c r="AB2386" s="21">
        <f t="shared" si="530"/>
        <v>0.70199999999999996</v>
      </c>
      <c r="AC2386" s="21">
        <f t="shared" si="531"/>
        <v>0</v>
      </c>
    </row>
    <row r="2387" spans="2:29" x14ac:dyDescent="0.25">
      <c r="B2387" t="s">
        <v>4271</v>
      </c>
      <c r="C2387" t="s">
        <v>4272</v>
      </c>
      <c r="D2387" t="s">
        <v>7409</v>
      </c>
      <c r="E2387">
        <v>334</v>
      </c>
      <c r="F2387">
        <v>298</v>
      </c>
      <c r="G2387" t="s">
        <v>99</v>
      </c>
      <c r="H2387">
        <v>267</v>
      </c>
      <c r="I2387">
        <v>128</v>
      </c>
      <c r="J2387">
        <v>139</v>
      </c>
      <c r="K2387">
        <v>10</v>
      </c>
      <c r="L2387">
        <v>88</v>
      </c>
      <c r="M2387">
        <v>7</v>
      </c>
      <c r="N2387" s="20">
        <f t="shared" si="518"/>
        <v>1</v>
      </c>
      <c r="P2387" s="20">
        <f t="shared" si="519"/>
        <v>1</v>
      </c>
      <c r="R2387" s="12">
        <f t="shared" si="520"/>
        <v>7.1942446043165464E-2</v>
      </c>
      <c r="S2387" s="21">
        <f t="shared" si="521"/>
        <v>-0.13674372948814273</v>
      </c>
      <c r="T2387" s="21">
        <f t="shared" si="522"/>
        <v>1.6625423259110317E-2</v>
      </c>
      <c r="U2387" s="21">
        <f t="shared" si="523"/>
        <v>-6.3192511030042087E-2</v>
      </c>
      <c r="V2387" s="21">
        <f t="shared" si="524"/>
        <v>-6.1103605753024835E-2</v>
      </c>
      <c r="W2387" s="22">
        <f t="shared" si="525"/>
        <v>95</v>
      </c>
      <c r="X2387" s="21">
        <f t="shared" si="526"/>
        <v>0.10526315789473684</v>
      </c>
      <c r="Y2387" s="23">
        <f t="shared" si="527"/>
        <v>33.4</v>
      </c>
      <c r="Z2387" s="21">
        <f t="shared" si="528"/>
        <v>7.0999999999999994E-2</v>
      </c>
      <c r="AA2387" s="21">
        <f t="shared" si="529"/>
        <v>0.56999999999999995</v>
      </c>
      <c r="AB2387" s="21">
        <f t="shared" si="530"/>
        <v>0.253</v>
      </c>
      <c r="AC2387" s="21">
        <f t="shared" si="531"/>
        <v>0</v>
      </c>
    </row>
    <row r="2388" spans="2:29" x14ac:dyDescent="0.25">
      <c r="B2388" t="s">
        <v>4299</v>
      </c>
      <c r="C2388" t="s">
        <v>4300</v>
      </c>
      <c r="D2388" t="s">
        <v>7412</v>
      </c>
      <c r="E2388">
        <v>332</v>
      </c>
      <c r="F2388" t="s">
        <v>30</v>
      </c>
      <c r="G2388" t="s">
        <v>31</v>
      </c>
      <c r="H2388" s="1">
        <v>1556</v>
      </c>
      <c r="I2388">
        <v>768</v>
      </c>
      <c r="J2388">
        <v>337</v>
      </c>
      <c r="K2388">
        <v>-145</v>
      </c>
      <c r="L2388">
        <v>552</v>
      </c>
      <c r="M2388" s="1">
        <v>1720</v>
      </c>
      <c r="N2388" s="20">
        <f t="shared" si="518"/>
        <v>1</v>
      </c>
      <c r="P2388" s="20">
        <f t="shared" si="519"/>
        <v>1</v>
      </c>
      <c r="R2388" s="12">
        <f t="shared" si="520"/>
        <v>-0.43026706231454004</v>
      </c>
      <c r="S2388" s="21">
        <f t="shared" si="521"/>
        <v>-0.1316989514425404</v>
      </c>
      <c r="T2388" s="21">
        <f t="shared" si="522"/>
        <v>-0.15188696879638541</v>
      </c>
      <c r="U2388" s="21">
        <f t="shared" si="523"/>
        <v>-0.14185232372898426</v>
      </c>
      <c r="V2388" s="21">
        <f t="shared" si="524"/>
        <v>-0.14181274798930335</v>
      </c>
      <c r="W2388" s="22">
        <f t="shared" si="525"/>
        <v>2272</v>
      </c>
      <c r="X2388" s="21">
        <f t="shared" si="526"/>
        <v>-6.3820422535211266E-2</v>
      </c>
      <c r="Y2388" s="23">
        <f t="shared" si="527"/>
        <v>100000</v>
      </c>
      <c r="Z2388" s="21">
        <f t="shared" si="528"/>
        <v>2.3E-2</v>
      </c>
      <c r="AA2388" s="21">
        <f t="shared" si="529"/>
        <v>9.0999999999999998E-2</v>
      </c>
      <c r="AB2388" s="21">
        <f t="shared" si="530"/>
        <v>0.18200000000000005</v>
      </c>
      <c r="AC2388" s="21">
        <f t="shared" si="531"/>
        <v>0</v>
      </c>
    </row>
    <row r="2389" spans="2:29" x14ac:dyDescent="0.25">
      <c r="B2389" t="s">
        <v>4254</v>
      </c>
      <c r="C2389" t="s">
        <v>4255</v>
      </c>
      <c r="D2389" t="s">
        <v>4419</v>
      </c>
      <c r="E2389">
        <v>332</v>
      </c>
      <c r="F2389">
        <v>557</v>
      </c>
      <c r="G2389" t="s">
        <v>34</v>
      </c>
      <c r="H2389" s="1">
        <v>1428</v>
      </c>
      <c r="I2389" s="1">
        <v>1650</v>
      </c>
      <c r="J2389" s="1">
        <v>1318</v>
      </c>
      <c r="K2389">
        <v>6</v>
      </c>
      <c r="L2389">
        <v>418</v>
      </c>
      <c r="M2389">
        <v>47</v>
      </c>
      <c r="N2389" s="20">
        <f t="shared" si="518"/>
        <v>1</v>
      </c>
      <c r="P2389" s="20">
        <f t="shared" si="519"/>
        <v>1</v>
      </c>
      <c r="R2389" s="12">
        <f t="shared" si="520"/>
        <v>4.552352048558422E-3</v>
      </c>
      <c r="S2389" s="21">
        <f t="shared" si="521"/>
        <v>2.9321744448105536E-2</v>
      </c>
      <c r="T2389" s="21">
        <f t="shared" si="522"/>
        <v>-4.3937479796278489E-2</v>
      </c>
      <c r="U2389" s="21">
        <f t="shared" si="523"/>
        <v>-7.9839007871158607E-3</v>
      </c>
      <c r="V2389" s="21">
        <f t="shared" si="524"/>
        <v>-7.5332120450962714E-3</v>
      </c>
      <c r="W2389" s="22">
        <f t="shared" si="525"/>
        <v>465</v>
      </c>
      <c r="X2389" s="21">
        <f t="shared" si="526"/>
        <v>1.2903225806451613E-2</v>
      </c>
      <c r="Y2389" s="23">
        <f t="shared" si="527"/>
        <v>55.333333333333336</v>
      </c>
      <c r="Z2389" s="21">
        <f t="shared" si="528"/>
        <v>0.20499999999999999</v>
      </c>
      <c r="AA2389" s="21">
        <f t="shared" si="529"/>
        <v>0.19500000000000001</v>
      </c>
      <c r="AB2389" s="21">
        <f t="shared" si="530"/>
        <v>0.20899999999999996</v>
      </c>
      <c r="AC2389" s="21">
        <f t="shared" si="531"/>
        <v>0</v>
      </c>
    </row>
    <row r="2390" spans="2:29" x14ac:dyDescent="0.25">
      <c r="B2390" t="s">
        <v>4250</v>
      </c>
      <c r="C2390" t="s">
        <v>4251</v>
      </c>
      <c r="D2390" t="s">
        <v>7410</v>
      </c>
      <c r="E2390">
        <v>329</v>
      </c>
      <c r="F2390" s="1">
        <v>1548</v>
      </c>
      <c r="G2390" t="s">
        <v>31</v>
      </c>
      <c r="H2390">
        <v>164</v>
      </c>
      <c r="I2390">
        <v>48</v>
      </c>
      <c r="J2390">
        <v>148</v>
      </c>
      <c r="K2390">
        <v>59</v>
      </c>
      <c r="L2390">
        <v>931</v>
      </c>
      <c r="M2390">
        <v>517</v>
      </c>
      <c r="N2390" s="20">
        <f t="shared" si="518"/>
        <v>1</v>
      </c>
      <c r="P2390" s="20">
        <f t="shared" si="519"/>
        <v>1</v>
      </c>
      <c r="R2390" s="12">
        <f t="shared" si="520"/>
        <v>0.39864864864864863</v>
      </c>
      <c r="S2390" s="21">
        <f t="shared" si="521"/>
        <v>-0.2178690391833934</v>
      </c>
      <c r="T2390" s="21">
        <f t="shared" si="522"/>
        <v>0.25257602729679007</v>
      </c>
      <c r="U2390" s="21">
        <f t="shared" si="523"/>
        <v>-1.0212905860312538E-2</v>
      </c>
      <c r="V2390" s="21">
        <f t="shared" si="524"/>
        <v>8.1646940843613791E-3</v>
      </c>
      <c r="W2390" s="22">
        <f t="shared" si="525"/>
        <v>1448</v>
      </c>
      <c r="X2390" s="21">
        <f t="shared" si="526"/>
        <v>4.074585635359116E-2</v>
      </c>
      <c r="Y2390" s="23">
        <f t="shared" si="527"/>
        <v>5.5762711864406782</v>
      </c>
      <c r="Z2390" s="21">
        <f t="shared" si="528"/>
        <v>0.28799999999999998</v>
      </c>
      <c r="AA2390" s="21">
        <f t="shared" si="529"/>
        <v>0.30199999999999999</v>
      </c>
      <c r="AB2390" s="21">
        <f t="shared" si="530"/>
        <v>0.86499999999999999</v>
      </c>
      <c r="AC2390" s="21">
        <f t="shared" si="531"/>
        <v>0</v>
      </c>
    </row>
    <row r="2391" spans="2:29" x14ac:dyDescent="0.25">
      <c r="B2391" t="s">
        <v>4283</v>
      </c>
      <c r="C2391" t="s">
        <v>4284</v>
      </c>
      <c r="D2391" t="s">
        <v>1737</v>
      </c>
      <c r="E2391">
        <v>329</v>
      </c>
      <c r="F2391">
        <v>315</v>
      </c>
      <c r="G2391" t="s">
        <v>86</v>
      </c>
      <c r="H2391">
        <v>817</v>
      </c>
      <c r="I2391">
        <v>250</v>
      </c>
      <c r="J2391">
        <v>311</v>
      </c>
      <c r="K2391">
        <v>-5</v>
      </c>
      <c r="L2391">
        <v>365</v>
      </c>
      <c r="M2391">
        <v>59</v>
      </c>
      <c r="N2391" s="20">
        <f t="shared" si="518"/>
        <v>1</v>
      </c>
      <c r="P2391" s="20">
        <f t="shared" si="519"/>
        <v>1</v>
      </c>
      <c r="R2391" s="12">
        <f t="shared" si="520"/>
        <v>-1.607717041800643E-2</v>
      </c>
      <c r="S2391" s="21">
        <f t="shared" si="521"/>
        <v>-0.21087901908640927</v>
      </c>
      <c r="T2391" s="21">
        <f t="shared" si="522"/>
        <v>4.4633805728554021E-2</v>
      </c>
      <c r="U2391" s="21">
        <f t="shared" si="523"/>
        <v>-9.2066933374483906E-2</v>
      </c>
      <c r="V2391" s="21">
        <f t="shared" si="524"/>
        <v>-8.6104048910779718E-2</v>
      </c>
      <c r="W2391" s="22">
        <f t="shared" si="525"/>
        <v>424</v>
      </c>
      <c r="X2391" s="21">
        <f t="shared" si="526"/>
        <v>-1.179245283018868E-2</v>
      </c>
      <c r="Y2391" s="23">
        <f t="shared" si="527"/>
        <v>100000</v>
      </c>
      <c r="Z2391" s="21">
        <f t="shared" si="528"/>
        <v>4.9000000000000002E-2</v>
      </c>
      <c r="AA2391" s="21">
        <f t="shared" si="529"/>
        <v>0.129</v>
      </c>
      <c r="AB2391" s="21">
        <f t="shared" si="530"/>
        <v>0.18200000000000005</v>
      </c>
      <c r="AC2391" s="21">
        <f t="shared" si="531"/>
        <v>0</v>
      </c>
    </row>
    <row r="2392" spans="2:29" x14ac:dyDescent="0.25">
      <c r="B2392" t="s">
        <v>4327</v>
      </c>
      <c r="C2392" t="s">
        <v>4328</v>
      </c>
      <c r="D2392" t="s">
        <v>7412</v>
      </c>
      <c r="E2392">
        <v>325</v>
      </c>
      <c r="F2392">
        <v>337</v>
      </c>
      <c r="G2392" t="s">
        <v>37</v>
      </c>
      <c r="H2392" s="1">
        <v>1457</v>
      </c>
      <c r="I2392">
        <v>383</v>
      </c>
      <c r="J2392">
        <v>288</v>
      </c>
      <c r="K2392">
        <v>14</v>
      </c>
      <c r="L2392">
        <v>241</v>
      </c>
      <c r="M2392" t="s">
        <v>30</v>
      </c>
      <c r="N2392" s="20">
        <f t="shared" si="518"/>
        <v>1</v>
      </c>
      <c r="P2392" s="20">
        <f t="shared" si="519"/>
        <v>1</v>
      </c>
      <c r="R2392" s="12">
        <f t="shared" si="520"/>
        <v>4.8611111111111112E-2</v>
      </c>
      <c r="S2392" s="21">
        <f t="shared" si="521"/>
        <v>-0.23449533006717738</v>
      </c>
      <c r="T2392" s="21">
        <f t="shared" si="522"/>
        <v>-5.5420006688944645E-2</v>
      </c>
      <c r="U2392" s="21">
        <f t="shared" si="523"/>
        <v>-0.14965865912286314</v>
      </c>
      <c r="V2392" s="21">
        <f t="shared" si="524"/>
        <v>-0.14652466529299504</v>
      </c>
      <c r="W2392" s="22">
        <f t="shared" si="525"/>
        <v>241</v>
      </c>
      <c r="X2392" s="21">
        <f t="shared" si="526"/>
        <v>5.8091286307053944E-2</v>
      </c>
      <c r="Y2392" s="23">
        <f t="shared" si="527"/>
        <v>23.214285714285715</v>
      </c>
      <c r="Z2392" s="21">
        <f t="shared" si="528"/>
        <v>2.1000000000000001E-2</v>
      </c>
      <c r="AA2392" s="21">
        <f t="shared" si="529"/>
        <v>0.38</v>
      </c>
      <c r="AB2392" s="21">
        <f t="shared" si="530"/>
        <v>0.31100000000000005</v>
      </c>
      <c r="AC2392" s="21">
        <f t="shared" si="531"/>
        <v>0</v>
      </c>
    </row>
    <row r="2393" spans="2:29" x14ac:dyDescent="0.25">
      <c r="B2393" t="s">
        <v>4323</v>
      </c>
      <c r="C2393" t="s">
        <v>4324</v>
      </c>
      <c r="D2393" t="s">
        <v>7414</v>
      </c>
      <c r="E2393">
        <v>325</v>
      </c>
      <c r="F2393">
        <v>490</v>
      </c>
      <c r="G2393" t="s">
        <v>34</v>
      </c>
      <c r="H2393">
        <v>731</v>
      </c>
      <c r="I2393">
        <v>752</v>
      </c>
      <c r="J2393">
        <v>719</v>
      </c>
      <c r="K2393">
        <v>-31</v>
      </c>
      <c r="L2393">
        <v>356</v>
      </c>
      <c r="M2393">
        <v>178</v>
      </c>
      <c r="N2393" s="20">
        <f t="shared" si="518"/>
        <v>1</v>
      </c>
      <c r="P2393" s="20">
        <f t="shared" si="519"/>
        <v>1</v>
      </c>
      <c r="R2393" s="12">
        <f t="shared" si="520"/>
        <v>-4.3115438108484005E-2</v>
      </c>
      <c r="S2393" s="21">
        <f t="shared" si="521"/>
        <v>5.6806468692462975E-3</v>
      </c>
      <c r="T2393" s="21">
        <f t="shared" si="522"/>
        <v>-8.9348382140510552E-3</v>
      </c>
      <c r="U2393" s="21">
        <f t="shared" si="523"/>
        <v>-1.6538410979549667E-3</v>
      </c>
      <c r="V2393" s="21">
        <f t="shared" si="524"/>
        <v>-1.6360108142532415E-3</v>
      </c>
      <c r="W2393" s="22">
        <f t="shared" si="525"/>
        <v>534</v>
      </c>
      <c r="X2393" s="21">
        <f t="shared" si="526"/>
        <v>-5.8052434456928842E-2</v>
      </c>
      <c r="Y2393" s="23">
        <f t="shared" si="527"/>
        <v>100000</v>
      </c>
      <c r="Z2393" s="21">
        <f t="shared" si="528"/>
        <v>0.23</v>
      </c>
      <c r="AA2393" s="21">
        <f t="shared" si="529"/>
        <v>9.4E-2</v>
      </c>
      <c r="AB2393" s="21">
        <f t="shared" si="530"/>
        <v>0.18200000000000005</v>
      </c>
      <c r="AC2393" s="21">
        <f t="shared" si="531"/>
        <v>0</v>
      </c>
    </row>
    <row r="2394" spans="2:29" x14ac:dyDescent="0.25">
      <c r="B2394" t="s">
        <v>4349</v>
      </c>
      <c r="C2394" t="s">
        <v>4350</v>
      </c>
      <c r="D2394" t="s">
        <v>7418</v>
      </c>
      <c r="E2394">
        <v>321</v>
      </c>
      <c r="F2394">
        <v>316</v>
      </c>
      <c r="G2394" t="s">
        <v>37</v>
      </c>
      <c r="H2394" s="1">
        <v>2828</v>
      </c>
      <c r="I2394">
        <v>611</v>
      </c>
      <c r="J2394">
        <v>34</v>
      </c>
      <c r="K2394">
        <v>0</v>
      </c>
      <c r="L2394">
        <v>542</v>
      </c>
      <c r="M2394">
        <v>23</v>
      </c>
      <c r="N2394" s="20">
        <f t="shared" si="518"/>
        <v>1</v>
      </c>
      <c r="P2394" s="20">
        <f t="shared" si="519"/>
        <v>1</v>
      </c>
      <c r="R2394" s="12">
        <f t="shared" si="520"/>
        <v>0</v>
      </c>
      <c r="S2394" s="21">
        <f t="shared" si="521"/>
        <v>-0.26394145131171853</v>
      </c>
      <c r="T2394" s="21">
        <f t="shared" si="522"/>
        <v>-0.43883892132571944</v>
      </c>
      <c r="U2394" s="21">
        <f t="shared" si="523"/>
        <v>-0.35731235491154689</v>
      </c>
      <c r="V2394" s="21">
        <f t="shared" si="524"/>
        <v>-0.35336424251632831</v>
      </c>
      <c r="W2394" s="22">
        <f t="shared" si="525"/>
        <v>565</v>
      </c>
      <c r="X2394" s="21">
        <f t="shared" si="526"/>
        <v>0</v>
      </c>
      <c r="Y2394" s="23">
        <f t="shared" si="527"/>
        <v>100000</v>
      </c>
      <c r="Z2394" s="21">
        <f t="shared" si="528"/>
        <v>1E-3</v>
      </c>
      <c r="AA2394" s="21">
        <f t="shared" si="529"/>
        <v>0.14000000000000001</v>
      </c>
      <c r="AB2394" s="21">
        <f t="shared" si="530"/>
        <v>0.18200000000000005</v>
      </c>
      <c r="AC2394" s="21">
        <f t="shared" si="531"/>
        <v>0</v>
      </c>
    </row>
    <row r="2395" spans="2:29" x14ac:dyDescent="0.25">
      <c r="B2395" t="s">
        <v>4275</v>
      </c>
      <c r="C2395" t="s">
        <v>4276</v>
      </c>
      <c r="D2395" t="s">
        <v>4419</v>
      </c>
      <c r="E2395">
        <v>320</v>
      </c>
      <c r="F2395">
        <v>552</v>
      </c>
      <c r="G2395" t="s">
        <v>34</v>
      </c>
      <c r="H2395">
        <v>402</v>
      </c>
      <c r="I2395">
        <v>501</v>
      </c>
      <c r="J2395">
        <v>555</v>
      </c>
      <c r="K2395">
        <v>-14</v>
      </c>
      <c r="L2395">
        <v>300</v>
      </c>
      <c r="M2395">
        <v>69</v>
      </c>
      <c r="N2395" s="20">
        <f t="shared" si="518"/>
        <v>1</v>
      </c>
      <c r="P2395" s="20">
        <f t="shared" si="519"/>
        <v>1</v>
      </c>
      <c r="R2395" s="12">
        <f t="shared" si="520"/>
        <v>-2.5225225225225224E-2</v>
      </c>
      <c r="S2395" s="21">
        <f t="shared" si="521"/>
        <v>4.5014543446032951E-2</v>
      </c>
      <c r="T2395" s="21">
        <f t="shared" si="522"/>
        <v>2.0683399577365869E-2</v>
      </c>
      <c r="U2395" s="21">
        <f t="shared" si="523"/>
        <v>3.2777321987797148E-2</v>
      </c>
      <c r="V2395" s="21">
        <f t="shared" si="524"/>
        <v>3.2825088337065322E-2</v>
      </c>
      <c r="W2395" s="22">
        <f t="shared" si="525"/>
        <v>369</v>
      </c>
      <c r="X2395" s="21">
        <f t="shared" si="526"/>
        <v>-3.7940379403794036E-2</v>
      </c>
      <c r="Y2395" s="23">
        <f t="shared" si="527"/>
        <v>100000</v>
      </c>
      <c r="Z2395" s="21">
        <f t="shared" si="528"/>
        <v>0.437</v>
      </c>
      <c r="AA2395" s="21">
        <f t="shared" si="529"/>
        <v>0.105</v>
      </c>
      <c r="AB2395" s="21">
        <f t="shared" si="530"/>
        <v>0.18200000000000005</v>
      </c>
      <c r="AC2395" s="21">
        <f t="shared" si="531"/>
        <v>0</v>
      </c>
    </row>
    <row r="2396" spans="2:29" x14ac:dyDescent="0.25">
      <c r="B2396" t="s">
        <v>1411</v>
      </c>
      <c r="C2396" t="s">
        <v>4392</v>
      </c>
      <c r="D2396" t="s">
        <v>1737</v>
      </c>
      <c r="E2396">
        <v>319</v>
      </c>
      <c r="F2396">
        <v>230</v>
      </c>
      <c r="G2396" t="s">
        <v>99</v>
      </c>
      <c r="H2396">
        <v>190</v>
      </c>
      <c r="I2396">
        <v>279</v>
      </c>
      <c r="J2396">
        <v>305</v>
      </c>
      <c r="K2396">
        <v>25</v>
      </c>
      <c r="L2396">
        <v>129</v>
      </c>
      <c r="M2396">
        <v>4</v>
      </c>
      <c r="N2396" s="20">
        <f t="shared" si="518"/>
        <v>1</v>
      </c>
      <c r="P2396" s="20">
        <f t="shared" si="519"/>
        <v>1</v>
      </c>
      <c r="R2396" s="12">
        <f t="shared" si="520"/>
        <v>8.1967213114754092E-2</v>
      </c>
      <c r="S2396" s="21">
        <f t="shared" si="521"/>
        <v>7.986662909550124E-2</v>
      </c>
      <c r="T2396" s="21">
        <f t="shared" si="522"/>
        <v>1.7979722485754301E-2</v>
      </c>
      <c r="U2396" s="21">
        <f t="shared" si="523"/>
        <v>4.8466657270637814E-2</v>
      </c>
      <c r="V2396" s="21">
        <f t="shared" si="524"/>
        <v>4.8771002950631116E-2</v>
      </c>
      <c r="W2396" s="22">
        <f t="shared" si="525"/>
        <v>133</v>
      </c>
      <c r="X2396" s="21">
        <f t="shared" si="526"/>
        <v>0.18796992481203004</v>
      </c>
      <c r="Y2396" s="23">
        <f t="shared" si="527"/>
        <v>12.760000000000002</v>
      </c>
      <c r="Z2396" s="21">
        <f t="shared" si="528"/>
        <v>0.53200000000000003</v>
      </c>
      <c r="AA2396" s="21">
        <f t="shared" si="529"/>
        <v>0.79800000000000004</v>
      </c>
      <c r="AB2396" s="21">
        <f t="shared" si="530"/>
        <v>0.51900000000000002</v>
      </c>
      <c r="AC2396" s="21">
        <f t="shared" si="531"/>
        <v>0</v>
      </c>
    </row>
    <row r="2397" spans="2:29" x14ac:dyDescent="0.25">
      <c r="B2397" t="s">
        <v>4281</v>
      </c>
      <c r="C2397" t="s">
        <v>4282</v>
      </c>
      <c r="D2397" t="s">
        <v>4419</v>
      </c>
      <c r="E2397">
        <v>317</v>
      </c>
      <c r="F2397">
        <v>215</v>
      </c>
      <c r="G2397" t="s">
        <v>104</v>
      </c>
      <c r="H2397">
        <v>756</v>
      </c>
      <c r="I2397">
        <v>716</v>
      </c>
      <c r="J2397">
        <v>496</v>
      </c>
      <c r="K2397">
        <v>37</v>
      </c>
      <c r="L2397">
        <v>558</v>
      </c>
      <c r="M2397" t="s">
        <v>30</v>
      </c>
      <c r="N2397" s="20">
        <f t="shared" si="518"/>
        <v>1</v>
      </c>
      <c r="P2397" s="20">
        <f t="shared" si="519"/>
        <v>1</v>
      </c>
      <c r="R2397" s="12">
        <f t="shared" si="520"/>
        <v>7.459677419354839E-2</v>
      </c>
      <c r="S2397" s="21">
        <f t="shared" si="521"/>
        <v>-1.0813352634884921E-2</v>
      </c>
      <c r="T2397" s="21">
        <f t="shared" si="522"/>
        <v>-7.0790308357461362E-2</v>
      </c>
      <c r="U2397" s="21">
        <f t="shared" si="523"/>
        <v>-4.1270726651649992E-2</v>
      </c>
      <c r="V2397" s="21">
        <f t="shared" si="524"/>
        <v>-4.0958129214665427E-2</v>
      </c>
      <c r="W2397" s="22">
        <f t="shared" si="525"/>
        <v>558</v>
      </c>
      <c r="X2397" s="21">
        <f t="shared" si="526"/>
        <v>6.6308243727598568E-2</v>
      </c>
      <c r="Y2397" s="23">
        <f t="shared" si="527"/>
        <v>8.5675675675675684</v>
      </c>
      <c r="Z2397" s="21">
        <f t="shared" si="528"/>
        <v>0.10299999999999999</v>
      </c>
      <c r="AA2397" s="21">
        <f t="shared" si="529"/>
        <v>0.41</v>
      </c>
      <c r="AB2397" s="21">
        <f t="shared" si="530"/>
        <v>0.70300000000000007</v>
      </c>
      <c r="AC2397" s="21">
        <f t="shared" si="531"/>
        <v>0</v>
      </c>
    </row>
    <row r="2398" spans="2:29" x14ac:dyDescent="0.25">
      <c r="B2398" t="s">
        <v>4329</v>
      </c>
      <c r="C2398" t="s">
        <v>4330</v>
      </c>
      <c r="D2398" t="s">
        <v>7409</v>
      </c>
      <c r="E2398">
        <v>317</v>
      </c>
      <c r="F2398">
        <v>713</v>
      </c>
      <c r="G2398" t="s">
        <v>49</v>
      </c>
      <c r="H2398" s="1">
        <v>1683</v>
      </c>
      <c r="I2398" s="1">
        <v>1661</v>
      </c>
      <c r="J2398" s="1">
        <v>2119</v>
      </c>
      <c r="K2398">
        <v>60</v>
      </c>
      <c r="L2398">
        <v>520</v>
      </c>
      <c r="M2398">
        <v>189</v>
      </c>
      <c r="N2398" s="20">
        <f t="shared" si="518"/>
        <v>1</v>
      </c>
      <c r="P2398" s="20">
        <f t="shared" si="519"/>
        <v>1</v>
      </c>
      <c r="R2398" s="12">
        <f t="shared" si="520"/>
        <v>2.8315243039169418E-2</v>
      </c>
      <c r="S2398" s="21">
        <f t="shared" si="521"/>
        <v>-2.6281572472132142E-3</v>
      </c>
      <c r="T2398" s="21">
        <f t="shared" si="522"/>
        <v>4.9910465657196923E-2</v>
      </c>
      <c r="U2398" s="21">
        <f t="shared" si="523"/>
        <v>2.3304029044132646E-2</v>
      </c>
      <c r="V2398" s="21">
        <f t="shared" si="524"/>
        <v>2.3528779151372119E-2</v>
      </c>
      <c r="W2398" s="22">
        <f t="shared" si="525"/>
        <v>709</v>
      </c>
      <c r="X2398" s="21">
        <f t="shared" si="526"/>
        <v>8.4626234132581094E-2</v>
      </c>
      <c r="Y2398" s="23">
        <f t="shared" si="527"/>
        <v>5.2833333333333332</v>
      </c>
      <c r="Z2398" s="21">
        <f t="shared" si="528"/>
        <v>0.38300000000000001</v>
      </c>
      <c r="AA2398" s="21">
        <f t="shared" si="529"/>
        <v>0.48399999999999999</v>
      </c>
      <c r="AB2398" s="21">
        <f t="shared" si="530"/>
        <v>0.88300000000000001</v>
      </c>
      <c r="AC2398" s="21">
        <f t="shared" si="531"/>
        <v>0</v>
      </c>
    </row>
    <row r="2399" spans="2:29" x14ac:dyDescent="0.25">
      <c r="B2399" t="s">
        <v>4319</v>
      </c>
      <c r="C2399" t="s">
        <v>4320</v>
      </c>
      <c r="D2399" t="s">
        <v>7418</v>
      </c>
      <c r="E2399">
        <v>316</v>
      </c>
      <c r="F2399" t="s">
        <v>30</v>
      </c>
      <c r="G2399" t="s">
        <v>31</v>
      </c>
      <c r="H2399">
        <v>70</v>
      </c>
      <c r="I2399">
        <v>69</v>
      </c>
      <c r="J2399">
        <v>87</v>
      </c>
      <c r="K2399">
        <v>50</v>
      </c>
      <c r="L2399">
        <v>388</v>
      </c>
      <c r="M2399" s="1">
        <v>1805</v>
      </c>
      <c r="N2399" s="20">
        <f t="shared" si="518"/>
        <v>1</v>
      </c>
      <c r="P2399" s="20">
        <f t="shared" si="519"/>
        <v>1</v>
      </c>
      <c r="R2399" s="12">
        <f t="shared" si="520"/>
        <v>0.57471264367816088</v>
      </c>
      <c r="S2399" s="21">
        <f t="shared" si="521"/>
        <v>-2.8736107442323133E-3</v>
      </c>
      <c r="T2399" s="21">
        <f t="shared" si="522"/>
        <v>4.7451763732829999E-2</v>
      </c>
      <c r="U2399" s="21">
        <f t="shared" si="523"/>
        <v>2.19793515969402E-2</v>
      </c>
      <c r="V2399" s="21">
        <f t="shared" si="524"/>
        <v>2.2185834861845961E-2</v>
      </c>
      <c r="W2399" s="22">
        <f t="shared" si="525"/>
        <v>2193</v>
      </c>
      <c r="X2399" s="21">
        <f t="shared" si="526"/>
        <v>2.2799817601459188E-2</v>
      </c>
      <c r="Y2399" s="23">
        <f t="shared" si="527"/>
        <v>6.32</v>
      </c>
      <c r="Z2399" s="21">
        <f t="shared" si="528"/>
        <v>0.372</v>
      </c>
      <c r="AA2399" s="21">
        <f t="shared" si="529"/>
        <v>0.22</v>
      </c>
      <c r="AB2399" s="21">
        <f t="shared" si="530"/>
        <v>0.82600000000000007</v>
      </c>
      <c r="AC2399" s="21">
        <f t="shared" si="531"/>
        <v>0</v>
      </c>
    </row>
    <row r="2400" spans="2:29" x14ac:dyDescent="0.25">
      <c r="B2400" t="s">
        <v>4337</v>
      </c>
      <c r="C2400" t="s">
        <v>4338</v>
      </c>
      <c r="D2400" t="s">
        <v>7409</v>
      </c>
      <c r="E2400">
        <v>315</v>
      </c>
      <c r="F2400">
        <v>797</v>
      </c>
      <c r="G2400" t="s">
        <v>86</v>
      </c>
      <c r="H2400" s="1">
        <v>1605</v>
      </c>
      <c r="I2400" s="1">
        <v>1937</v>
      </c>
      <c r="J2400" s="1">
        <v>1905</v>
      </c>
      <c r="K2400">
        <v>8</v>
      </c>
      <c r="L2400">
        <v>744</v>
      </c>
      <c r="M2400">
        <v>382</v>
      </c>
      <c r="N2400" s="20">
        <f t="shared" si="518"/>
        <v>1</v>
      </c>
      <c r="P2400" s="20">
        <f t="shared" si="519"/>
        <v>1</v>
      </c>
      <c r="R2400" s="12">
        <f t="shared" si="520"/>
        <v>4.1994750656167978E-3</v>
      </c>
      <c r="S2400" s="21">
        <f t="shared" si="521"/>
        <v>3.8319276468982366E-2</v>
      </c>
      <c r="T2400" s="21">
        <f t="shared" si="522"/>
        <v>-3.3261312980239488E-3</v>
      </c>
      <c r="U2400" s="21">
        <f t="shared" si="523"/>
        <v>1.7283485674557397E-2</v>
      </c>
      <c r="V2400" s="21">
        <f t="shared" si="524"/>
        <v>1.7425543615171939E-2</v>
      </c>
      <c r="W2400" s="22">
        <f t="shared" si="525"/>
        <v>1126</v>
      </c>
      <c r="X2400" s="21">
        <f t="shared" si="526"/>
        <v>7.104795737122558E-3</v>
      </c>
      <c r="Y2400" s="23">
        <f t="shared" si="527"/>
        <v>39.375</v>
      </c>
      <c r="Z2400" s="21">
        <f t="shared" si="528"/>
        <v>0.34200000000000003</v>
      </c>
      <c r="AA2400" s="21">
        <f t="shared" si="529"/>
        <v>0.183</v>
      </c>
      <c r="AB2400" s="21">
        <f t="shared" si="530"/>
        <v>0.23199999999999998</v>
      </c>
      <c r="AC2400" s="21">
        <f t="shared" si="531"/>
        <v>0</v>
      </c>
    </row>
    <row r="2401" spans="2:29" x14ac:dyDescent="0.25">
      <c r="B2401" t="s">
        <v>4295</v>
      </c>
      <c r="C2401" t="s">
        <v>4296</v>
      </c>
      <c r="D2401" t="s">
        <v>7413</v>
      </c>
      <c r="E2401">
        <v>315</v>
      </c>
      <c r="F2401">
        <v>554</v>
      </c>
      <c r="G2401" t="s">
        <v>49</v>
      </c>
      <c r="H2401" s="1">
        <v>1666</v>
      </c>
      <c r="I2401" s="1">
        <v>1753</v>
      </c>
      <c r="J2401" s="1">
        <v>1800</v>
      </c>
      <c r="K2401">
        <v>45</v>
      </c>
      <c r="L2401">
        <v>259</v>
      </c>
      <c r="M2401">
        <v>61</v>
      </c>
      <c r="N2401" s="20">
        <f t="shared" si="518"/>
        <v>1</v>
      </c>
      <c r="P2401" s="20">
        <f t="shared" si="519"/>
        <v>1</v>
      </c>
      <c r="R2401" s="12">
        <f t="shared" si="520"/>
        <v>2.5000000000000001E-2</v>
      </c>
      <c r="S2401" s="21">
        <f t="shared" si="521"/>
        <v>1.0232611183586648E-2</v>
      </c>
      <c r="T2401" s="21">
        <f t="shared" si="522"/>
        <v>5.3056370981974244E-3</v>
      </c>
      <c r="U2401" s="21">
        <f t="shared" si="523"/>
        <v>7.7661131449553444E-3</v>
      </c>
      <c r="V2401" s="21">
        <f t="shared" si="524"/>
        <v>7.7681204755798055E-3</v>
      </c>
      <c r="W2401" s="22">
        <f t="shared" si="525"/>
        <v>320</v>
      </c>
      <c r="X2401" s="21">
        <f t="shared" si="526"/>
        <v>0.140625</v>
      </c>
      <c r="Y2401" s="23">
        <f t="shared" si="527"/>
        <v>7</v>
      </c>
      <c r="Z2401" s="21">
        <f t="shared" si="528"/>
        <v>0.28399999999999997</v>
      </c>
      <c r="AA2401" s="21">
        <f t="shared" si="529"/>
        <v>0.68799999999999994</v>
      </c>
      <c r="AB2401" s="21">
        <f t="shared" si="530"/>
        <v>0.78800000000000003</v>
      </c>
      <c r="AC2401" s="21">
        <f t="shared" si="531"/>
        <v>0</v>
      </c>
    </row>
    <row r="2402" spans="2:29" x14ac:dyDescent="0.25">
      <c r="B2402" t="s">
        <v>4390</v>
      </c>
      <c r="C2402" t="s">
        <v>4391</v>
      </c>
      <c r="D2402" t="s">
        <v>7412</v>
      </c>
      <c r="E2402">
        <v>313</v>
      </c>
      <c r="F2402">
        <v>528</v>
      </c>
      <c r="G2402" t="s">
        <v>37</v>
      </c>
      <c r="H2402">
        <v>197</v>
      </c>
      <c r="I2402">
        <v>109</v>
      </c>
      <c r="J2402">
        <v>167</v>
      </c>
      <c r="K2402">
        <v>64</v>
      </c>
      <c r="L2402">
        <v>383</v>
      </c>
      <c r="M2402">
        <v>196</v>
      </c>
      <c r="N2402" s="20">
        <f t="shared" si="518"/>
        <v>1</v>
      </c>
      <c r="P2402" s="20">
        <f t="shared" si="519"/>
        <v>1</v>
      </c>
      <c r="R2402" s="12">
        <f t="shared" si="520"/>
        <v>0.38323353293413176</v>
      </c>
      <c r="S2402" s="21">
        <f t="shared" si="521"/>
        <v>-0.11163374286995031</v>
      </c>
      <c r="T2402" s="21">
        <f t="shared" si="522"/>
        <v>8.9075516150608491E-2</v>
      </c>
      <c r="U2402" s="21">
        <f t="shared" si="523"/>
        <v>-1.6385268504638062E-2</v>
      </c>
      <c r="V2402" s="21">
        <f t="shared" si="524"/>
        <v>-1.2981165074659962E-2</v>
      </c>
      <c r="W2402" s="22">
        <f t="shared" si="525"/>
        <v>579</v>
      </c>
      <c r="X2402" s="21">
        <f t="shared" si="526"/>
        <v>0.11053540587219343</v>
      </c>
      <c r="Y2402" s="23">
        <f t="shared" si="527"/>
        <v>4.890625</v>
      </c>
      <c r="Z2402" s="21">
        <f t="shared" si="528"/>
        <v>0.182</v>
      </c>
      <c r="AA2402" s="21">
        <f t="shared" si="529"/>
        <v>0.58899999999999997</v>
      </c>
      <c r="AB2402" s="21">
        <f t="shared" si="530"/>
        <v>0.90100000000000002</v>
      </c>
      <c r="AC2402" s="21">
        <f t="shared" si="531"/>
        <v>0</v>
      </c>
    </row>
    <row r="2403" spans="2:29" x14ac:dyDescent="0.25">
      <c r="B2403" t="s">
        <v>4403</v>
      </c>
      <c r="C2403" t="s">
        <v>4404</v>
      </c>
      <c r="D2403" t="s">
        <v>7412</v>
      </c>
      <c r="E2403">
        <v>313</v>
      </c>
      <c r="F2403">
        <v>582</v>
      </c>
      <c r="G2403" t="s">
        <v>49</v>
      </c>
      <c r="H2403">
        <v>305</v>
      </c>
      <c r="I2403">
        <v>499</v>
      </c>
      <c r="J2403">
        <v>491</v>
      </c>
      <c r="K2403">
        <v>46</v>
      </c>
      <c r="L2403">
        <v>194</v>
      </c>
      <c r="M2403">
        <v>195</v>
      </c>
      <c r="N2403" s="20">
        <f t="shared" si="518"/>
        <v>1</v>
      </c>
      <c r="P2403" s="20">
        <f t="shared" si="519"/>
        <v>1</v>
      </c>
      <c r="R2403" s="12">
        <f t="shared" si="520"/>
        <v>9.368635437881874E-2</v>
      </c>
      <c r="S2403" s="21">
        <f t="shared" si="521"/>
        <v>0.10346901097061645</v>
      </c>
      <c r="T2403" s="21">
        <f t="shared" si="522"/>
        <v>-3.2271750315621128E-3</v>
      </c>
      <c r="U2403" s="21">
        <f t="shared" si="523"/>
        <v>4.8764951421580216E-2</v>
      </c>
      <c r="V2403" s="21">
        <f t="shared" si="524"/>
        <v>4.9668929120211515E-2</v>
      </c>
      <c r="W2403" s="22">
        <f t="shared" si="525"/>
        <v>389</v>
      </c>
      <c r="X2403" s="21">
        <f t="shared" si="526"/>
        <v>0.11825192802056556</v>
      </c>
      <c r="Y2403" s="23">
        <f t="shared" si="527"/>
        <v>6.8043478260869561</v>
      </c>
      <c r="Z2403" s="21">
        <f t="shared" si="528"/>
        <v>0.53700000000000003</v>
      </c>
      <c r="AA2403" s="21">
        <f t="shared" si="529"/>
        <v>0.61599999999999999</v>
      </c>
      <c r="AB2403" s="21">
        <f t="shared" si="530"/>
        <v>0.8</v>
      </c>
      <c r="AC2403" s="21">
        <f t="shared" si="531"/>
        <v>0</v>
      </c>
    </row>
    <row r="2404" spans="2:29" x14ac:dyDescent="0.25">
      <c r="B2404" t="s">
        <v>4244</v>
      </c>
      <c r="C2404" t="s">
        <v>4245</v>
      </c>
      <c r="D2404" t="s">
        <v>7417</v>
      </c>
      <c r="E2404">
        <v>312</v>
      </c>
      <c r="F2404">
        <v>812</v>
      </c>
      <c r="G2404" t="s">
        <v>86</v>
      </c>
      <c r="H2404" s="1">
        <v>1458</v>
      </c>
      <c r="I2404" s="1">
        <v>1487</v>
      </c>
      <c r="J2404" s="1">
        <v>1074</v>
      </c>
      <c r="K2404">
        <v>-11</v>
      </c>
      <c r="L2404">
        <v>422</v>
      </c>
      <c r="M2404">
        <v>277</v>
      </c>
      <c r="N2404" s="20">
        <f t="shared" si="518"/>
        <v>1</v>
      </c>
      <c r="P2404" s="20">
        <f t="shared" si="519"/>
        <v>1</v>
      </c>
      <c r="R2404" s="12">
        <f t="shared" si="520"/>
        <v>-1.0242085661080074E-2</v>
      </c>
      <c r="S2404" s="21">
        <f t="shared" si="521"/>
        <v>3.9467748616721643E-3</v>
      </c>
      <c r="T2404" s="21">
        <f t="shared" si="522"/>
        <v>-6.3002002867736606E-2</v>
      </c>
      <c r="U2404" s="21">
        <f t="shared" si="523"/>
        <v>-3.0105099883094399E-2</v>
      </c>
      <c r="V2404" s="21">
        <f t="shared" si="524"/>
        <v>-2.9720109296386282E-2</v>
      </c>
      <c r="W2404" s="22">
        <f t="shared" si="525"/>
        <v>699</v>
      </c>
      <c r="X2404" s="21">
        <f t="shared" si="526"/>
        <v>-1.5736766809728183E-2</v>
      </c>
      <c r="Y2404" s="23">
        <f t="shared" si="527"/>
        <v>100000</v>
      </c>
      <c r="Z2404" s="21">
        <f t="shared" si="528"/>
        <v>0.13</v>
      </c>
      <c r="AA2404" s="21">
        <f t="shared" si="529"/>
        <v>0.124</v>
      </c>
      <c r="AB2404" s="21">
        <f t="shared" si="530"/>
        <v>0.18200000000000005</v>
      </c>
      <c r="AC2404" s="21">
        <f t="shared" si="531"/>
        <v>0</v>
      </c>
    </row>
    <row r="2405" spans="2:29" x14ac:dyDescent="0.25">
      <c r="B2405" t="s">
        <v>4313</v>
      </c>
      <c r="C2405" t="s">
        <v>4314</v>
      </c>
      <c r="D2405" t="s">
        <v>1737</v>
      </c>
      <c r="E2405">
        <v>310</v>
      </c>
      <c r="F2405">
        <v>511</v>
      </c>
      <c r="G2405" t="s">
        <v>49</v>
      </c>
      <c r="H2405" s="1">
        <v>1019</v>
      </c>
      <c r="I2405">
        <v>847</v>
      </c>
      <c r="J2405" s="1">
        <v>1136</v>
      </c>
      <c r="K2405">
        <v>51</v>
      </c>
      <c r="L2405">
        <v>498</v>
      </c>
      <c r="M2405">
        <v>80</v>
      </c>
      <c r="N2405" s="20">
        <f t="shared" si="518"/>
        <v>1</v>
      </c>
      <c r="P2405" s="20">
        <f t="shared" si="519"/>
        <v>1</v>
      </c>
      <c r="R2405" s="12">
        <f t="shared" si="520"/>
        <v>4.4894366197183101E-2</v>
      </c>
      <c r="S2405" s="21">
        <f t="shared" si="521"/>
        <v>-3.6300030442548925E-2</v>
      </c>
      <c r="T2405" s="21">
        <f t="shared" si="522"/>
        <v>6.047145798444542E-2</v>
      </c>
      <c r="U2405" s="21">
        <f t="shared" si="523"/>
        <v>1.0928440482389279E-2</v>
      </c>
      <c r="V2405" s="21">
        <f t="shared" si="524"/>
        <v>1.1699956008095258E-2</v>
      </c>
      <c r="W2405" s="22">
        <f t="shared" si="525"/>
        <v>578</v>
      </c>
      <c r="X2405" s="21">
        <f t="shared" si="526"/>
        <v>8.8235294117647065E-2</v>
      </c>
      <c r="Y2405" s="23">
        <f t="shared" si="527"/>
        <v>6.0784313725490193</v>
      </c>
      <c r="Z2405" s="21">
        <f t="shared" si="528"/>
        <v>0.309</v>
      </c>
      <c r="AA2405" s="21">
        <f t="shared" si="529"/>
        <v>0.497</v>
      </c>
      <c r="AB2405" s="21">
        <f t="shared" si="530"/>
        <v>0.83799999999999997</v>
      </c>
      <c r="AC2405" s="21">
        <f t="shared" si="531"/>
        <v>0</v>
      </c>
    </row>
    <row r="2406" spans="2:29" x14ac:dyDescent="0.25">
      <c r="B2406" t="s">
        <v>2813</v>
      </c>
      <c r="C2406" t="s">
        <v>4375</v>
      </c>
      <c r="D2406" t="s">
        <v>7420</v>
      </c>
      <c r="E2406">
        <v>310</v>
      </c>
      <c r="F2406">
        <v>496</v>
      </c>
      <c r="G2406" t="s">
        <v>49</v>
      </c>
      <c r="H2406" s="1">
        <v>1043</v>
      </c>
      <c r="I2406">
        <v>946</v>
      </c>
      <c r="J2406">
        <v>708</v>
      </c>
      <c r="K2406">
        <v>26</v>
      </c>
      <c r="L2406">
        <v>470</v>
      </c>
      <c r="M2406">
        <v>202</v>
      </c>
      <c r="N2406" s="20">
        <f t="shared" si="518"/>
        <v>1</v>
      </c>
      <c r="P2406" s="20">
        <f t="shared" si="519"/>
        <v>1</v>
      </c>
      <c r="R2406" s="12">
        <f t="shared" si="520"/>
        <v>3.6723163841807911E-2</v>
      </c>
      <c r="S2406" s="21">
        <f t="shared" si="521"/>
        <v>-1.9333441894024528E-2</v>
      </c>
      <c r="T2406" s="21">
        <f t="shared" si="522"/>
        <v>-5.6312018053181312E-2</v>
      </c>
      <c r="U2406" s="21">
        <f t="shared" si="523"/>
        <v>-3.8000392317252274E-2</v>
      </c>
      <c r="V2406" s="21">
        <f t="shared" si="524"/>
        <v>-3.7881950754819371E-2</v>
      </c>
      <c r="W2406" s="22">
        <f t="shared" si="525"/>
        <v>672</v>
      </c>
      <c r="X2406" s="21">
        <f t="shared" si="526"/>
        <v>3.8690476190476192E-2</v>
      </c>
      <c r="Y2406" s="23">
        <f t="shared" si="527"/>
        <v>11.923076923076923</v>
      </c>
      <c r="Z2406" s="21">
        <f t="shared" si="528"/>
        <v>0.112</v>
      </c>
      <c r="AA2406" s="21">
        <f t="shared" si="529"/>
        <v>0.29099999999999998</v>
      </c>
      <c r="AB2406" s="21">
        <f t="shared" si="530"/>
        <v>0.54800000000000004</v>
      </c>
      <c r="AC2406" s="21">
        <f t="shared" si="531"/>
        <v>0</v>
      </c>
    </row>
    <row r="2407" spans="2:29" x14ac:dyDescent="0.25">
      <c r="B2407" t="s">
        <v>4363</v>
      </c>
      <c r="C2407" t="s">
        <v>4364</v>
      </c>
      <c r="D2407" t="s">
        <v>4419</v>
      </c>
      <c r="E2407">
        <v>308</v>
      </c>
      <c r="F2407">
        <v>173</v>
      </c>
      <c r="G2407" t="s">
        <v>86</v>
      </c>
      <c r="H2407">
        <v>519</v>
      </c>
      <c r="I2407">
        <v>542</v>
      </c>
      <c r="J2407">
        <v>703</v>
      </c>
      <c r="K2407">
        <v>77</v>
      </c>
      <c r="L2407">
        <v>364</v>
      </c>
      <c r="M2407" t="s">
        <v>30</v>
      </c>
      <c r="N2407" s="20">
        <f t="shared" si="518"/>
        <v>1</v>
      </c>
      <c r="P2407" s="20">
        <f t="shared" si="519"/>
        <v>1</v>
      </c>
      <c r="R2407" s="12">
        <f t="shared" si="520"/>
        <v>0.10953058321479374</v>
      </c>
      <c r="S2407" s="21">
        <f t="shared" si="521"/>
        <v>8.7101380670575601E-3</v>
      </c>
      <c r="T2407" s="21">
        <f t="shared" si="522"/>
        <v>5.3394891029817648E-2</v>
      </c>
      <c r="U2407" s="21">
        <f t="shared" si="523"/>
        <v>3.0810412233898798E-2</v>
      </c>
      <c r="V2407" s="21">
        <f t="shared" si="524"/>
        <v>3.0971813776924668E-2</v>
      </c>
      <c r="W2407" s="22">
        <f t="shared" si="525"/>
        <v>364</v>
      </c>
      <c r="X2407" s="21">
        <f t="shared" si="526"/>
        <v>0.21153846153846154</v>
      </c>
      <c r="Y2407" s="23">
        <f t="shared" si="527"/>
        <v>4</v>
      </c>
      <c r="Z2407" s="21">
        <f t="shared" si="528"/>
        <v>0.42799999999999999</v>
      </c>
      <c r="AA2407" s="21">
        <f t="shared" si="529"/>
        <v>0.83799999999999997</v>
      </c>
      <c r="AB2407" s="21">
        <f t="shared" si="530"/>
        <v>0.93700000000000006</v>
      </c>
      <c r="AC2407" s="21">
        <f t="shared" si="531"/>
        <v>0</v>
      </c>
    </row>
    <row r="2408" spans="2:29" x14ac:dyDescent="0.25">
      <c r="B2408" t="s">
        <v>4369</v>
      </c>
      <c r="C2408" t="s">
        <v>4370</v>
      </c>
      <c r="D2408" t="s">
        <v>1737</v>
      </c>
      <c r="E2408">
        <v>307</v>
      </c>
      <c r="F2408">
        <v>654</v>
      </c>
      <c r="G2408" t="s">
        <v>49</v>
      </c>
      <c r="H2408">
        <v>579</v>
      </c>
      <c r="I2408">
        <v>702</v>
      </c>
      <c r="J2408">
        <v>756</v>
      </c>
      <c r="K2408">
        <v>34</v>
      </c>
      <c r="L2408">
        <v>327</v>
      </c>
      <c r="M2408">
        <v>305</v>
      </c>
      <c r="N2408" s="20">
        <f t="shared" si="518"/>
        <v>1</v>
      </c>
      <c r="P2408" s="20">
        <f t="shared" si="519"/>
        <v>1</v>
      </c>
      <c r="R2408" s="12">
        <f t="shared" si="520"/>
        <v>4.4973544973544971E-2</v>
      </c>
      <c r="S2408" s="21">
        <f t="shared" si="521"/>
        <v>3.9277941796568516E-2</v>
      </c>
      <c r="T2408" s="21">
        <f t="shared" si="522"/>
        <v>1.4931978945393665E-2</v>
      </c>
      <c r="U2408" s="21">
        <f t="shared" si="523"/>
        <v>2.7032822329397188E-2</v>
      </c>
      <c r="V2408" s="21">
        <f t="shared" si="524"/>
        <v>2.708091435711979E-2</v>
      </c>
      <c r="W2408" s="22">
        <f t="shared" si="525"/>
        <v>632</v>
      </c>
      <c r="X2408" s="21">
        <f t="shared" si="526"/>
        <v>5.3797468354430382E-2</v>
      </c>
      <c r="Y2408" s="23">
        <f t="shared" si="527"/>
        <v>9.0294117647058822</v>
      </c>
      <c r="Z2408" s="21">
        <f t="shared" si="528"/>
        <v>0.40400000000000003</v>
      </c>
      <c r="AA2408" s="21">
        <f t="shared" si="529"/>
        <v>0.36099999999999999</v>
      </c>
      <c r="AB2408" s="21">
        <f t="shared" si="530"/>
        <v>0.67900000000000005</v>
      </c>
      <c r="AC2408" s="21">
        <f t="shared" si="531"/>
        <v>0</v>
      </c>
    </row>
    <row r="2409" spans="2:29" x14ac:dyDescent="0.25">
      <c r="B2409" t="s">
        <v>4395</v>
      </c>
      <c r="C2409" t="s">
        <v>4396</v>
      </c>
      <c r="D2409" t="s">
        <v>4419</v>
      </c>
      <c r="E2409">
        <v>300</v>
      </c>
      <c r="F2409">
        <v>644</v>
      </c>
      <c r="G2409" t="s">
        <v>34</v>
      </c>
      <c r="H2409">
        <v>678</v>
      </c>
      <c r="I2409">
        <v>641</v>
      </c>
      <c r="J2409">
        <v>645</v>
      </c>
      <c r="K2409">
        <v>-33</v>
      </c>
      <c r="L2409">
        <v>153</v>
      </c>
      <c r="M2409" t="s">
        <v>30</v>
      </c>
      <c r="N2409" s="20">
        <f t="shared" si="518"/>
        <v>1</v>
      </c>
      <c r="P2409" s="20">
        <f t="shared" si="519"/>
        <v>1</v>
      </c>
      <c r="R2409" s="12">
        <f t="shared" si="520"/>
        <v>-5.1162790697674418E-2</v>
      </c>
      <c r="S2409" s="21">
        <f t="shared" si="521"/>
        <v>-1.1160816960941844E-2</v>
      </c>
      <c r="T2409" s="21">
        <f t="shared" si="522"/>
        <v>1.2449462780610432E-3</v>
      </c>
      <c r="U2409" s="21">
        <f t="shared" si="523"/>
        <v>-4.977269254825778E-3</v>
      </c>
      <c r="V2409" s="21">
        <f t="shared" si="524"/>
        <v>-4.9643799792355265E-3</v>
      </c>
      <c r="W2409" s="22">
        <f t="shared" si="525"/>
        <v>153</v>
      </c>
      <c r="X2409" s="21">
        <f t="shared" si="526"/>
        <v>-0.21568627450980393</v>
      </c>
      <c r="Y2409" s="23">
        <f t="shared" si="527"/>
        <v>100000</v>
      </c>
      <c r="Z2409" s="21">
        <f t="shared" si="528"/>
        <v>0.216</v>
      </c>
      <c r="AA2409" s="21">
        <f t="shared" si="529"/>
        <v>4.7E-2</v>
      </c>
      <c r="AB2409" s="21">
        <f t="shared" si="530"/>
        <v>0.18200000000000005</v>
      </c>
      <c r="AC2409" s="21">
        <f t="shared" si="531"/>
        <v>0</v>
      </c>
    </row>
    <row r="2410" spans="2:29" x14ac:dyDescent="0.25">
      <c r="B2410" t="s">
        <v>4351</v>
      </c>
      <c r="C2410" t="s">
        <v>4352</v>
      </c>
      <c r="D2410" t="s">
        <v>4419</v>
      </c>
      <c r="E2410">
        <v>297</v>
      </c>
      <c r="F2410">
        <v>322</v>
      </c>
      <c r="G2410" t="s">
        <v>99</v>
      </c>
      <c r="H2410">
        <v>169</v>
      </c>
      <c r="I2410">
        <v>193</v>
      </c>
      <c r="J2410">
        <v>237</v>
      </c>
      <c r="K2410">
        <v>20</v>
      </c>
      <c r="L2410">
        <v>116</v>
      </c>
      <c r="M2410">
        <v>6</v>
      </c>
      <c r="N2410" s="20">
        <f t="shared" si="518"/>
        <v>1</v>
      </c>
      <c r="P2410" s="20">
        <f t="shared" si="519"/>
        <v>1</v>
      </c>
      <c r="R2410" s="12">
        <f t="shared" si="520"/>
        <v>8.4388185654008435E-2</v>
      </c>
      <c r="S2410" s="21">
        <f t="shared" si="521"/>
        <v>2.6914109265724795E-2</v>
      </c>
      <c r="T2410" s="21">
        <f t="shared" si="522"/>
        <v>4.1929195499410987E-2</v>
      </c>
      <c r="U2410" s="21">
        <f t="shared" si="523"/>
        <v>3.4394408199421189E-2</v>
      </c>
      <c r="V2410" s="21">
        <f t="shared" si="524"/>
        <v>3.4412570988185655E-2</v>
      </c>
      <c r="W2410" s="22">
        <f t="shared" si="525"/>
        <v>122</v>
      </c>
      <c r="X2410" s="21">
        <f t="shared" si="526"/>
        <v>0.16393442622950818</v>
      </c>
      <c r="Y2410" s="23">
        <f t="shared" si="527"/>
        <v>14.85</v>
      </c>
      <c r="Z2410" s="21">
        <f t="shared" si="528"/>
        <v>0.44600000000000001</v>
      </c>
      <c r="AA2410" s="21">
        <f t="shared" si="529"/>
        <v>0.745</v>
      </c>
      <c r="AB2410" s="21">
        <f t="shared" si="530"/>
        <v>0.44799999999999995</v>
      </c>
      <c r="AC2410" s="21">
        <f t="shared" si="531"/>
        <v>0</v>
      </c>
    </row>
    <row r="2411" spans="2:29" x14ac:dyDescent="0.25">
      <c r="B2411" t="s">
        <v>4380</v>
      </c>
      <c r="C2411" t="s">
        <v>4381</v>
      </c>
      <c r="D2411" t="s">
        <v>1737</v>
      </c>
      <c r="E2411">
        <v>294</v>
      </c>
      <c r="F2411" s="1">
        <v>1158</v>
      </c>
      <c r="G2411" t="s">
        <v>56</v>
      </c>
      <c r="H2411" s="1">
        <v>2630</v>
      </c>
      <c r="I2411" s="1">
        <v>3158</v>
      </c>
      <c r="J2411" s="1">
        <v>2437</v>
      </c>
      <c r="K2411">
        <v>85</v>
      </c>
      <c r="L2411">
        <v>634</v>
      </c>
      <c r="M2411">
        <v>450</v>
      </c>
      <c r="N2411" s="20">
        <f t="shared" si="518"/>
        <v>1</v>
      </c>
      <c r="P2411" s="20">
        <f t="shared" si="519"/>
        <v>1</v>
      </c>
      <c r="R2411" s="12">
        <f t="shared" si="520"/>
        <v>3.4878949528108327E-2</v>
      </c>
      <c r="S2411" s="21">
        <f t="shared" si="521"/>
        <v>3.7268705621827714E-2</v>
      </c>
      <c r="T2411" s="21">
        <f t="shared" si="522"/>
        <v>-5.051374819357779E-2</v>
      </c>
      <c r="U2411" s="21">
        <f t="shared" si="523"/>
        <v>-7.5926363549249087E-3</v>
      </c>
      <c r="V2411" s="21">
        <f t="shared" si="524"/>
        <v>-6.9458929755583281E-3</v>
      </c>
      <c r="W2411" s="22">
        <f t="shared" si="525"/>
        <v>1084</v>
      </c>
      <c r="X2411" s="21">
        <f t="shared" si="526"/>
        <v>7.8413284132841335E-2</v>
      </c>
      <c r="Y2411" s="23">
        <f t="shared" si="527"/>
        <v>3.4588235294117649</v>
      </c>
      <c r="Z2411" s="21">
        <f t="shared" si="528"/>
        <v>0.20899999999999999</v>
      </c>
      <c r="AA2411" s="21">
        <f t="shared" si="529"/>
        <v>0.46200000000000002</v>
      </c>
      <c r="AB2411" s="21">
        <f t="shared" si="530"/>
        <v>0.95399999999999996</v>
      </c>
      <c r="AC2411" s="21">
        <f t="shared" si="531"/>
        <v>0</v>
      </c>
    </row>
    <row r="2412" spans="2:29" x14ac:dyDescent="0.25">
      <c r="B2412" t="s">
        <v>4443</v>
      </c>
      <c r="C2412" t="s">
        <v>4444</v>
      </c>
      <c r="D2412" t="s">
        <v>7412</v>
      </c>
      <c r="E2412">
        <v>293</v>
      </c>
      <c r="F2412" s="1">
        <v>1969</v>
      </c>
      <c r="G2412" t="s">
        <v>49</v>
      </c>
      <c r="H2412" s="1">
        <v>2910</v>
      </c>
      <c r="I2412" s="1">
        <v>3635</v>
      </c>
      <c r="J2412" s="1">
        <v>4272</v>
      </c>
      <c r="K2412">
        <v>182</v>
      </c>
      <c r="L2412">
        <v>277</v>
      </c>
      <c r="M2412" s="1">
        <v>1399</v>
      </c>
      <c r="N2412" s="20">
        <f t="shared" si="518"/>
        <v>1</v>
      </c>
      <c r="P2412" s="20">
        <f t="shared" si="519"/>
        <v>1</v>
      </c>
      <c r="R2412" s="12">
        <f t="shared" si="520"/>
        <v>4.2602996254681648E-2</v>
      </c>
      <c r="S2412" s="21">
        <f t="shared" si="521"/>
        <v>4.5495782538732321E-2</v>
      </c>
      <c r="T2412" s="21">
        <f t="shared" si="522"/>
        <v>3.2821727845497639E-2</v>
      </c>
      <c r="U2412" s="21">
        <f t="shared" si="523"/>
        <v>3.9139432692665288E-2</v>
      </c>
      <c r="V2412" s="21">
        <f t="shared" si="524"/>
        <v>3.915231435896508E-2</v>
      </c>
      <c r="W2412" s="22">
        <f t="shared" si="525"/>
        <v>1676</v>
      </c>
      <c r="X2412" s="21">
        <f t="shared" si="526"/>
        <v>0.10859188544152745</v>
      </c>
      <c r="Y2412" s="23">
        <f t="shared" si="527"/>
        <v>1.6098901098901099</v>
      </c>
      <c r="Z2412" s="21">
        <f t="shared" si="528"/>
        <v>0.47199999999999998</v>
      </c>
      <c r="AA2412" s="21">
        <f t="shared" si="529"/>
        <v>0.58099999999999996</v>
      </c>
      <c r="AB2412" s="21">
        <f t="shared" si="530"/>
        <v>0.99</v>
      </c>
      <c r="AC2412" s="21">
        <f t="shared" si="531"/>
        <v>0</v>
      </c>
    </row>
    <row r="2413" spans="2:29" x14ac:dyDescent="0.25">
      <c r="B2413" t="s">
        <v>4353</v>
      </c>
      <c r="C2413" t="s">
        <v>4354</v>
      </c>
      <c r="D2413" t="s">
        <v>7412</v>
      </c>
      <c r="E2413">
        <v>291</v>
      </c>
      <c r="F2413">
        <v>358</v>
      </c>
      <c r="G2413" t="s">
        <v>46</v>
      </c>
      <c r="H2413">
        <v>990</v>
      </c>
      <c r="I2413">
        <v>918</v>
      </c>
      <c r="J2413">
        <v>674</v>
      </c>
      <c r="K2413">
        <v>116</v>
      </c>
      <c r="L2413">
        <v>850</v>
      </c>
      <c r="M2413" t="s">
        <v>30</v>
      </c>
      <c r="N2413" s="20">
        <f t="shared" si="518"/>
        <v>1</v>
      </c>
      <c r="P2413" s="20">
        <f t="shared" si="519"/>
        <v>1</v>
      </c>
      <c r="R2413" s="12">
        <f t="shared" si="520"/>
        <v>0.17210682492581603</v>
      </c>
      <c r="S2413" s="21">
        <f t="shared" si="521"/>
        <v>-1.4988054528774053E-2</v>
      </c>
      <c r="T2413" s="21">
        <f t="shared" si="522"/>
        <v>-5.9922965933794203E-2</v>
      </c>
      <c r="U2413" s="21">
        <f t="shared" si="523"/>
        <v>-3.7717760624060293E-2</v>
      </c>
      <c r="V2413" s="21">
        <f t="shared" si="524"/>
        <v>-3.7542927028876183E-2</v>
      </c>
      <c r="W2413" s="22">
        <f t="shared" si="525"/>
        <v>850</v>
      </c>
      <c r="X2413" s="21">
        <f t="shared" si="526"/>
        <v>0.13647058823529412</v>
      </c>
      <c r="Y2413" s="23">
        <f t="shared" si="527"/>
        <v>2.5086206896551726</v>
      </c>
      <c r="Z2413" s="21">
        <f t="shared" si="528"/>
        <v>0.113</v>
      </c>
      <c r="AA2413" s="21">
        <f t="shared" si="529"/>
        <v>0.67500000000000004</v>
      </c>
      <c r="AB2413" s="21">
        <f t="shared" si="530"/>
        <v>0.97499999999999998</v>
      </c>
      <c r="AC2413" s="21">
        <f t="shared" si="531"/>
        <v>0</v>
      </c>
    </row>
    <row r="2414" spans="2:29" x14ac:dyDescent="0.25">
      <c r="B2414" t="s">
        <v>3443</v>
      </c>
      <c r="C2414" t="s">
        <v>4480</v>
      </c>
      <c r="D2414" t="s">
        <v>7412</v>
      </c>
      <c r="E2414">
        <v>290</v>
      </c>
      <c r="F2414" t="s">
        <v>30</v>
      </c>
      <c r="G2414" t="s">
        <v>31</v>
      </c>
      <c r="H2414">
        <v>99</v>
      </c>
      <c r="I2414">
        <v>103</v>
      </c>
      <c r="J2414">
        <v>77</v>
      </c>
      <c r="K2414">
        <v>33</v>
      </c>
      <c r="L2414">
        <v>295</v>
      </c>
      <c r="M2414">
        <v>245</v>
      </c>
      <c r="N2414" s="20">
        <f t="shared" si="518"/>
        <v>1</v>
      </c>
      <c r="P2414" s="20">
        <f t="shared" si="519"/>
        <v>1</v>
      </c>
      <c r="R2414" s="12">
        <f t="shared" si="520"/>
        <v>0.42857142857142855</v>
      </c>
      <c r="S2414" s="21">
        <f t="shared" si="521"/>
        <v>7.9532883159565415E-3</v>
      </c>
      <c r="T2414" s="21">
        <f t="shared" si="522"/>
        <v>-5.6524341138423417E-2</v>
      </c>
      <c r="U2414" s="21">
        <f t="shared" si="523"/>
        <v>-2.481827703981776E-2</v>
      </c>
      <c r="V2414" s="21">
        <f t="shared" si="524"/>
        <v>-2.446310995409488E-2</v>
      </c>
      <c r="W2414" s="22">
        <f t="shared" si="525"/>
        <v>540</v>
      </c>
      <c r="X2414" s="21">
        <f t="shared" si="526"/>
        <v>6.1111111111111109E-2</v>
      </c>
      <c r="Y2414" s="23">
        <f t="shared" si="527"/>
        <v>8.7878787878787872</v>
      </c>
      <c r="Z2414" s="21">
        <f t="shared" si="528"/>
        <v>0.14199999999999999</v>
      </c>
      <c r="AA2414" s="21">
        <f t="shared" si="529"/>
        <v>0.39</v>
      </c>
      <c r="AB2414" s="21">
        <f t="shared" si="530"/>
        <v>0.69300000000000006</v>
      </c>
      <c r="AC2414" s="21">
        <f t="shared" si="531"/>
        <v>0</v>
      </c>
    </row>
    <row r="2415" spans="2:29" x14ac:dyDescent="0.25">
      <c r="B2415" t="s">
        <v>4401</v>
      </c>
      <c r="C2415" t="s">
        <v>4402</v>
      </c>
      <c r="D2415" t="s">
        <v>7411</v>
      </c>
      <c r="E2415">
        <v>290</v>
      </c>
      <c r="F2415">
        <v>434</v>
      </c>
      <c r="G2415" t="s">
        <v>49</v>
      </c>
      <c r="H2415">
        <v>318</v>
      </c>
      <c r="I2415">
        <v>365</v>
      </c>
      <c r="J2415">
        <v>444</v>
      </c>
      <c r="K2415">
        <v>4</v>
      </c>
      <c r="L2415">
        <v>247</v>
      </c>
      <c r="M2415">
        <v>83</v>
      </c>
      <c r="N2415" s="20">
        <f t="shared" si="518"/>
        <v>1</v>
      </c>
      <c r="P2415" s="20">
        <f t="shared" si="519"/>
        <v>1</v>
      </c>
      <c r="R2415" s="12">
        <f t="shared" si="520"/>
        <v>9.0090090090090089E-3</v>
      </c>
      <c r="S2415" s="21">
        <f t="shared" si="521"/>
        <v>2.7952740973384183E-2</v>
      </c>
      <c r="T2415" s="21">
        <f t="shared" si="522"/>
        <v>3.9963318408241078E-2</v>
      </c>
      <c r="U2415" s="21">
        <f t="shared" si="523"/>
        <v>3.3940590009661875E-2</v>
      </c>
      <c r="V2415" s="21">
        <f t="shared" si="524"/>
        <v>3.3952216463762376E-2</v>
      </c>
      <c r="W2415" s="22">
        <f t="shared" si="525"/>
        <v>330</v>
      </c>
      <c r="X2415" s="21">
        <f t="shared" si="526"/>
        <v>1.2121212121212121E-2</v>
      </c>
      <c r="Y2415" s="23">
        <f t="shared" si="527"/>
        <v>72.5</v>
      </c>
      <c r="Z2415" s="21">
        <f t="shared" si="528"/>
        <v>0.44400000000000001</v>
      </c>
      <c r="AA2415" s="21">
        <f t="shared" si="529"/>
        <v>0.193</v>
      </c>
      <c r="AB2415" s="21">
        <f t="shared" si="530"/>
        <v>0.19799999999999995</v>
      </c>
      <c r="AC2415" s="21">
        <f t="shared" si="531"/>
        <v>0</v>
      </c>
    </row>
    <row r="2416" spans="2:29" x14ac:dyDescent="0.25">
      <c r="B2416" t="s">
        <v>4429</v>
      </c>
      <c r="C2416" t="s">
        <v>4430</v>
      </c>
      <c r="D2416" t="s">
        <v>7416</v>
      </c>
      <c r="E2416">
        <v>290</v>
      </c>
      <c r="F2416">
        <v>324</v>
      </c>
      <c r="G2416" t="s">
        <v>99</v>
      </c>
      <c r="H2416">
        <v>562</v>
      </c>
      <c r="I2416">
        <v>657</v>
      </c>
      <c r="J2416">
        <v>536</v>
      </c>
      <c r="K2416">
        <v>7</v>
      </c>
      <c r="L2416">
        <v>449</v>
      </c>
      <c r="M2416">
        <v>70</v>
      </c>
      <c r="N2416" s="20">
        <f t="shared" si="518"/>
        <v>1</v>
      </c>
      <c r="P2416" s="20">
        <f t="shared" si="519"/>
        <v>1</v>
      </c>
      <c r="R2416" s="12">
        <f t="shared" si="520"/>
        <v>1.3059701492537313E-2</v>
      </c>
      <c r="S2416" s="21">
        <f t="shared" si="521"/>
        <v>3.172941067221724E-2</v>
      </c>
      <c r="T2416" s="21">
        <f t="shared" si="522"/>
        <v>-3.9892451860184197E-2</v>
      </c>
      <c r="U2416" s="21">
        <f t="shared" si="523"/>
        <v>-4.7255680847418935E-3</v>
      </c>
      <c r="V2416" s="21">
        <f t="shared" si="524"/>
        <v>-4.2962030909029503E-3</v>
      </c>
      <c r="W2416" s="22">
        <f t="shared" si="525"/>
        <v>519</v>
      </c>
      <c r="X2416" s="21">
        <f t="shared" si="526"/>
        <v>1.348747591522158E-2</v>
      </c>
      <c r="Y2416" s="23">
        <f t="shared" si="527"/>
        <v>41.428571428571431</v>
      </c>
      <c r="Z2416" s="21">
        <f t="shared" si="528"/>
        <v>0.218</v>
      </c>
      <c r="AA2416" s="21">
        <f t="shared" si="529"/>
        <v>0.19700000000000001</v>
      </c>
      <c r="AB2416" s="21">
        <f t="shared" si="530"/>
        <v>0.22799999999999998</v>
      </c>
      <c r="AC2416" s="21">
        <f t="shared" si="531"/>
        <v>0</v>
      </c>
    </row>
    <row r="2417" spans="2:29" x14ac:dyDescent="0.25">
      <c r="B2417" t="s">
        <v>4445</v>
      </c>
      <c r="C2417" t="s">
        <v>4446</v>
      </c>
      <c r="D2417" t="s">
        <v>7409</v>
      </c>
      <c r="E2417">
        <v>290</v>
      </c>
      <c r="F2417" t="s">
        <v>30</v>
      </c>
      <c r="G2417" t="s">
        <v>31</v>
      </c>
      <c r="H2417">
        <v>7</v>
      </c>
      <c r="I2417">
        <v>5</v>
      </c>
      <c r="J2417">
        <v>8</v>
      </c>
      <c r="K2417">
        <v>1</v>
      </c>
      <c r="L2417">
        <v>14</v>
      </c>
      <c r="M2417" t="s">
        <v>30</v>
      </c>
      <c r="N2417" s="20">
        <f t="shared" si="518"/>
        <v>1</v>
      </c>
      <c r="P2417" s="20">
        <f t="shared" si="519"/>
        <v>1</v>
      </c>
      <c r="R2417" s="12">
        <f t="shared" si="520"/>
        <v>0.125</v>
      </c>
      <c r="S2417" s="21">
        <f t="shared" si="521"/>
        <v>-6.5080123851529836E-2</v>
      </c>
      <c r="T2417" s="21">
        <f t="shared" si="522"/>
        <v>9.8560543306117854E-2</v>
      </c>
      <c r="U2417" s="21">
        <f t="shared" si="523"/>
        <v>1.3442690579665628E-2</v>
      </c>
      <c r="V2417" s="21">
        <f t="shared" si="524"/>
        <v>1.5641036678084547E-2</v>
      </c>
      <c r="W2417" s="22">
        <f t="shared" si="525"/>
        <v>14</v>
      </c>
      <c r="X2417" s="21">
        <f t="shared" si="526"/>
        <v>7.1428571428571425E-2</v>
      </c>
      <c r="Y2417" s="23">
        <f t="shared" si="527"/>
        <v>290</v>
      </c>
      <c r="Z2417" s="21">
        <f t="shared" si="528"/>
        <v>0.33300000000000002</v>
      </c>
      <c r="AA2417" s="21">
        <f t="shared" si="529"/>
        <v>0.433</v>
      </c>
      <c r="AB2417" s="21">
        <f t="shared" si="530"/>
        <v>0.18400000000000005</v>
      </c>
      <c r="AC2417" s="21">
        <f t="shared" si="531"/>
        <v>0</v>
      </c>
    </row>
    <row r="2418" spans="2:29" x14ac:dyDescent="0.25">
      <c r="B2418" t="s">
        <v>4419</v>
      </c>
      <c r="C2418" t="s">
        <v>4420</v>
      </c>
      <c r="D2418" t="s">
        <v>7418</v>
      </c>
      <c r="E2418">
        <v>289</v>
      </c>
      <c r="F2418">
        <v>206</v>
      </c>
      <c r="G2418" t="s">
        <v>46</v>
      </c>
      <c r="H2418">
        <v>222</v>
      </c>
      <c r="I2418">
        <v>267</v>
      </c>
      <c r="J2418">
        <v>344</v>
      </c>
      <c r="K2418">
        <v>6</v>
      </c>
      <c r="L2418">
        <v>314</v>
      </c>
      <c r="M2418">
        <v>3</v>
      </c>
      <c r="N2418" s="20">
        <f t="shared" si="518"/>
        <v>1</v>
      </c>
      <c r="P2418" s="20">
        <f t="shared" si="519"/>
        <v>1</v>
      </c>
      <c r="R2418" s="12">
        <f t="shared" si="520"/>
        <v>1.7441860465116279E-2</v>
      </c>
      <c r="S2418" s="21">
        <f t="shared" si="521"/>
        <v>3.7604047981727673E-2</v>
      </c>
      <c r="T2418" s="21">
        <f t="shared" si="522"/>
        <v>5.1984730834838011E-2</v>
      </c>
      <c r="U2418" s="21">
        <f t="shared" si="523"/>
        <v>4.4769646921844819E-2</v>
      </c>
      <c r="V2418" s="21">
        <f t="shared" si="524"/>
        <v>4.4786141912803501E-2</v>
      </c>
      <c r="W2418" s="22">
        <f t="shared" si="525"/>
        <v>317</v>
      </c>
      <c r="X2418" s="21">
        <f t="shared" si="526"/>
        <v>1.8927444794952682E-2</v>
      </c>
      <c r="Y2418" s="23">
        <f t="shared" si="527"/>
        <v>48.166666666666664</v>
      </c>
      <c r="Z2418" s="21">
        <f t="shared" si="528"/>
        <v>0.50800000000000001</v>
      </c>
      <c r="AA2418" s="21">
        <f t="shared" si="529"/>
        <v>0.20899999999999999</v>
      </c>
      <c r="AB2418" s="21">
        <f t="shared" si="530"/>
        <v>0.21599999999999997</v>
      </c>
      <c r="AC2418" s="21">
        <f t="shared" si="531"/>
        <v>0</v>
      </c>
    </row>
    <row r="2419" spans="2:29" x14ac:dyDescent="0.25">
      <c r="B2419" t="s">
        <v>4425</v>
      </c>
      <c r="C2419" t="s">
        <v>4426</v>
      </c>
      <c r="D2419" t="s">
        <v>7413</v>
      </c>
      <c r="E2419">
        <v>289</v>
      </c>
      <c r="F2419">
        <v>269</v>
      </c>
      <c r="G2419" t="s">
        <v>86</v>
      </c>
      <c r="H2419">
        <v>395</v>
      </c>
      <c r="I2419">
        <v>425</v>
      </c>
      <c r="J2419">
        <v>389</v>
      </c>
      <c r="K2419">
        <v>4</v>
      </c>
      <c r="L2419">
        <v>174</v>
      </c>
      <c r="M2419">
        <v>8</v>
      </c>
      <c r="N2419" s="20">
        <f t="shared" si="518"/>
        <v>1</v>
      </c>
      <c r="P2419" s="20">
        <f t="shared" si="519"/>
        <v>1</v>
      </c>
      <c r="R2419" s="12">
        <f t="shared" si="520"/>
        <v>1.0282776349614395E-2</v>
      </c>
      <c r="S2419" s="21">
        <f t="shared" si="521"/>
        <v>1.4748380529081118E-2</v>
      </c>
      <c r="T2419" s="21">
        <f t="shared" si="522"/>
        <v>-1.7546205714048302E-2</v>
      </c>
      <c r="U2419" s="21">
        <f t="shared" si="523"/>
        <v>-1.5294712930579157E-3</v>
      </c>
      <c r="V2419" s="21">
        <f t="shared" si="524"/>
        <v>-1.4424321593417E-3</v>
      </c>
      <c r="W2419" s="22">
        <f t="shared" si="525"/>
        <v>182</v>
      </c>
      <c r="X2419" s="21">
        <f t="shared" si="526"/>
        <v>2.1978021978021976E-2</v>
      </c>
      <c r="Y2419" s="23">
        <f t="shared" si="527"/>
        <v>72.250000000000014</v>
      </c>
      <c r="Z2419" s="21">
        <f t="shared" si="528"/>
        <v>0.23</v>
      </c>
      <c r="AA2419" s="21">
        <f t="shared" si="529"/>
        <v>0.216</v>
      </c>
      <c r="AB2419" s="21">
        <f t="shared" si="530"/>
        <v>0.19899999999999995</v>
      </c>
      <c r="AC2419" s="21">
        <f t="shared" si="531"/>
        <v>0</v>
      </c>
    </row>
    <row r="2420" spans="2:29" x14ac:dyDescent="0.25">
      <c r="B2420" t="s">
        <v>4421</v>
      </c>
      <c r="C2420" t="s">
        <v>4422</v>
      </c>
      <c r="D2420" t="s">
        <v>7412</v>
      </c>
      <c r="E2420">
        <v>288</v>
      </c>
      <c r="F2420">
        <v>376</v>
      </c>
      <c r="G2420" t="s">
        <v>86</v>
      </c>
      <c r="H2420">
        <v>276</v>
      </c>
      <c r="I2420">
        <v>276</v>
      </c>
      <c r="J2420">
        <v>364</v>
      </c>
      <c r="K2420">
        <v>37</v>
      </c>
      <c r="L2420">
        <v>72</v>
      </c>
      <c r="M2420">
        <v>97</v>
      </c>
      <c r="N2420" s="20">
        <f t="shared" si="518"/>
        <v>1</v>
      </c>
      <c r="P2420" s="20">
        <f t="shared" si="519"/>
        <v>1</v>
      </c>
      <c r="R2420" s="12">
        <f t="shared" si="520"/>
        <v>0.10164835164835165</v>
      </c>
      <c r="S2420" s="21">
        <f t="shared" si="521"/>
        <v>0</v>
      </c>
      <c r="T2420" s="21">
        <f t="shared" si="522"/>
        <v>5.6911103163532539E-2</v>
      </c>
      <c r="U2420" s="21">
        <f t="shared" si="523"/>
        <v>2.8061818746097034E-2</v>
      </c>
      <c r="V2420" s="21">
        <f t="shared" si="524"/>
        <v>2.8324307303209856E-2</v>
      </c>
      <c r="W2420" s="22">
        <f t="shared" si="525"/>
        <v>169</v>
      </c>
      <c r="X2420" s="21">
        <f t="shared" si="526"/>
        <v>0.21893491124260356</v>
      </c>
      <c r="Y2420" s="23">
        <f t="shared" si="527"/>
        <v>7.7837837837837842</v>
      </c>
      <c r="Z2420" s="21">
        <f t="shared" si="528"/>
        <v>0.41099999999999998</v>
      </c>
      <c r="AA2420" s="21">
        <f t="shared" si="529"/>
        <v>0.84699999999999998</v>
      </c>
      <c r="AB2420" s="21">
        <f t="shared" si="530"/>
        <v>0.745</v>
      </c>
      <c r="AC2420" s="21">
        <f t="shared" si="531"/>
        <v>0</v>
      </c>
    </row>
    <row r="2421" spans="2:29" x14ac:dyDescent="0.25">
      <c r="B2421" t="s">
        <v>4423</v>
      </c>
      <c r="C2421" t="s">
        <v>4424</v>
      </c>
      <c r="D2421" t="s">
        <v>7412</v>
      </c>
      <c r="E2421">
        <v>286</v>
      </c>
      <c r="F2421">
        <v>442</v>
      </c>
      <c r="G2421" t="s">
        <v>56</v>
      </c>
      <c r="H2421" s="1">
        <v>1273</v>
      </c>
      <c r="I2421">
        <v>916</v>
      </c>
      <c r="J2421" s="1">
        <v>1175</v>
      </c>
      <c r="K2421">
        <v>83</v>
      </c>
      <c r="L2421">
        <v>101</v>
      </c>
      <c r="M2421">
        <v>73</v>
      </c>
      <c r="N2421" s="20">
        <f t="shared" si="518"/>
        <v>1</v>
      </c>
      <c r="P2421" s="20">
        <f t="shared" si="519"/>
        <v>1</v>
      </c>
      <c r="R2421" s="12">
        <f t="shared" si="520"/>
        <v>7.0638297872340425E-2</v>
      </c>
      <c r="S2421" s="21">
        <f t="shared" si="521"/>
        <v>-6.3703469677335423E-2</v>
      </c>
      <c r="T2421" s="21">
        <f t="shared" si="522"/>
        <v>5.1062347680027376E-2</v>
      </c>
      <c r="U2421" s="21">
        <f t="shared" si="523"/>
        <v>-7.9788161104603628E-3</v>
      </c>
      <c r="V2421" s="21">
        <f t="shared" si="524"/>
        <v>-6.8733127025894696E-3</v>
      </c>
      <c r="W2421" s="22">
        <f t="shared" si="525"/>
        <v>174</v>
      </c>
      <c r="X2421" s="21">
        <f t="shared" si="526"/>
        <v>0.47701149425287354</v>
      </c>
      <c r="Y2421" s="23">
        <f t="shared" si="527"/>
        <v>3.4457831325301207</v>
      </c>
      <c r="Z2421" s="21">
        <f t="shared" si="528"/>
        <v>0.20899999999999999</v>
      </c>
      <c r="AA2421" s="21">
        <f t="shared" si="529"/>
        <v>0.96399999999999997</v>
      </c>
      <c r="AB2421" s="21">
        <f t="shared" si="530"/>
        <v>0.95399999999999996</v>
      </c>
      <c r="AC2421" s="21">
        <f t="shared" si="531"/>
        <v>0</v>
      </c>
    </row>
    <row r="2422" spans="2:29" x14ac:dyDescent="0.25">
      <c r="B2422" t="s">
        <v>4417</v>
      </c>
      <c r="C2422" t="s">
        <v>4418</v>
      </c>
      <c r="D2422" t="s">
        <v>7409</v>
      </c>
      <c r="E2422">
        <v>286</v>
      </c>
      <c r="F2422">
        <v>350</v>
      </c>
      <c r="G2422" t="s">
        <v>49</v>
      </c>
      <c r="H2422">
        <v>209</v>
      </c>
      <c r="I2422">
        <v>249</v>
      </c>
      <c r="J2422">
        <v>177</v>
      </c>
      <c r="K2422">
        <v>-74</v>
      </c>
      <c r="L2422">
        <v>285</v>
      </c>
      <c r="M2422">
        <v>102</v>
      </c>
      <c r="N2422" s="20">
        <f t="shared" si="518"/>
        <v>1</v>
      </c>
      <c r="P2422" s="20">
        <f t="shared" si="519"/>
        <v>1</v>
      </c>
      <c r="R2422" s="12">
        <f t="shared" si="520"/>
        <v>-0.41807909604519772</v>
      </c>
      <c r="S2422" s="21">
        <f t="shared" si="521"/>
        <v>3.5644283207670657E-2</v>
      </c>
      <c r="T2422" s="21">
        <f t="shared" si="522"/>
        <v>-6.5982993596413464E-2</v>
      </c>
      <c r="U2422" s="21">
        <f t="shared" si="523"/>
        <v>-1.6481127227028436E-2</v>
      </c>
      <c r="V2422" s="21">
        <f t="shared" si="524"/>
        <v>-1.5606612538590414E-2</v>
      </c>
      <c r="W2422" s="22">
        <f t="shared" si="525"/>
        <v>387</v>
      </c>
      <c r="X2422" s="21">
        <f t="shared" si="526"/>
        <v>-0.19121447028423771</v>
      </c>
      <c r="Y2422" s="23">
        <f t="shared" si="527"/>
        <v>100000</v>
      </c>
      <c r="Z2422" s="21">
        <f t="shared" si="528"/>
        <v>0.17299999999999999</v>
      </c>
      <c r="AA2422" s="21">
        <f t="shared" si="529"/>
        <v>5.1999999999999998E-2</v>
      </c>
      <c r="AB2422" s="21">
        <f t="shared" si="530"/>
        <v>0.18200000000000005</v>
      </c>
      <c r="AC2422" s="21">
        <f t="shared" si="531"/>
        <v>0</v>
      </c>
    </row>
    <row r="2423" spans="2:29" x14ac:dyDescent="0.25">
      <c r="B2423" t="s">
        <v>4431</v>
      </c>
      <c r="C2423" t="s">
        <v>4432</v>
      </c>
      <c r="D2423" t="s">
        <v>1737</v>
      </c>
      <c r="E2423">
        <v>285</v>
      </c>
      <c r="F2423">
        <v>231</v>
      </c>
      <c r="G2423" t="s">
        <v>46</v>
      </c>
      <c r="H2423">
        <v>230</v>
      </c>
      <c r="I2423">
        <v>238</v>
      </c>
      <c r="J2423">
        <v>156</v>
      </c>
      <c r="K2423">
        <v>-6</v>
      </c>
      <c r="L2423">
        <v>191</v>
      </c>
      <c r="M2423">
        <v>20</v>
      </c>
      <c r="N2423" s="20">
        <f t="shared" si="518"/>
        <v>1</v>
      </c>
      <c r="P2423" s="20">
        <f t="shared" si="519"/>
        <v>1</v>
      </c>
      <c r="R2423" s="12">
        <f t="shared" si="520"/>
        <v>-3.8461538461538464E-2</v>
      </c>
      <c r="S2423" s="21">
        <f t="shared" si="521"/>
        <v>6.8617073245529348E-3</v>
      </c>
      <c r="T2423" s="21">
        <f t="shared" si="522"/>
        <v>-8.1012660661433644E-2</v>
      </c>
      <c r="U2423" s="21">
        <f t="shared" si="523"/>
        <v>-3.8078401585619148E-2</v>
      </c>
      <c r="V2423" s="21">
        <f t="shared" si="524"/>
        <v>-3.7409784974166617E-2</v>
      </c>
      <c r="W2423" s="22">
        <f t="shared" si="525"/>
        <v>211</v>
      </c>
      <c r="X2423" s="21">
        <f t="shared" si="526"/>
        <v>-2.843601895734597E-2</v>
      </c>
      <c r="Y2423" s="23">
        <f t="shared" si="527"/>
        <v>100000</v>
      </c>
      <c r="Z2423" s="21">
        <f t="shared" si="528"/>
        <v>0.114</v>
      </c>
      <c r="AA2423" s="21">
        <f t="shared" si="529"/>
        <v>0.113</v>
      </c>
      <c r="AB2423" s="21">
        <f t="shared" si="530"/>
        <v>0.18200000000000005</v>
      </c>
      <c r="AC2423" s="21">
        <f t="shared" si="531"/>
        <v>0</v>
      </c>
    </row>
    <row r="2424" spans="2:29" x14ac:dyDescent="0.25">
      <c r="B2424" t="s">
        <v>4441</v>
      </c>
      <c r="C2424" t="s">
        <v>4442</v>
      </c>
      <c r="D2424" t="s">
        <v>7411</v>
      </c>
      <c r="E2424">
        <v>284</v>
      </c>
      <c r="F2424">
        <v>-39</v>
      </c>
      <c r="G2424" t="s">
        <v>31</v>
      </c>
      <c r="H2424">
        <v>68</v>
      </c>
      <c r="I2424">
        <v>29</v>
      </c>
      <c r="J2424">
        <v>63</v>
      </c>
      <c r="K2424">
        <v>53</v>
      </c>
      <c r="L2424">
        <v>289</v>
      </c>
      <c r="M2424" t="s">
        <v>30</v>
      </c>
      <c r="N2424" s="20">
        <f t="shared" si="518"/>
        <v>1</v>
      </c>
      <c r="P2424" s="20">
        <f t="shared" si="519"/>
        <v>1</v>
      </c>
      <c r="R2424" s="12">
        <f t="shared" si="520"/>
        <v>0.84126984126984128</v>
      </c>
      <c r="S2424" s="21">
        <f t="shared" si="521"/>
        <v>-0.15670831712024935</v>
      </c>
      <c r="T2424" s="21">
        <f t="shared" si="522"/>
        <v>0.16785388635394605</v>
      </c>
      <c r="U2424" s="21">
        <f t="shared" si="523"/>
        <v>-7.6082078225978567E-3</v>
      </c>
      <c r="V2424" s="21">
        <f t="shared" si="524"/>
        <v>1.1791204703662794E-3</v>
      </c>
      <c r="W2424" s="22">
        <f t="shared" si="525"/>
        <v>289</v>
      </c>
      <c r="X2424" s="21">
        <f t="shared" si="526"/>
        <v>0.18339100346020762</v>
      </c>
      <c r="Y2424" s="23">
        <f t="shared" si="527"/>
        <v>5.3584905660377355</v>
      </c>
      <c r="Z2424" s="21">
        <f t="shared" si="528"/>
        <v>0.248</v>
      </c>
      <c r="AA2424" s="21">
        <f t="shared" si="529"/>
        <v>0.78800000000000003</v>
      </c>
      <c r="AB2424" s="21">
        <f t="shared" si="530"/>
        <v>0.878</v>
      </c>
      <c r="AC2424" s="21">
        <f t="shared" si="531"/>
        <v>0</v>
      </c>
    </row>
    <row r="2425" spans="2:29" x14ac:dyDescent="0.25">
      <c r="B2425" t="s">
        <v>3514</v>
      </c>
      <c r="C2425" t="s">
        <v>4468</v>
      </c>
      <c r="D2425" t="s">
        <v>7412</v>
      </c>
      <c r="E2425">
        <v>282</v>
      </c>
      <c r="F2425">
        <v>272</v>
      </c>
      <c r="G2425" t="s">
        <v>49</v>
      </c>
      <c r="H2425">
        <v>88</v>
      </c>
      <c r="I2425">
        <v>102</v>
      </c>
      <c r="J2425">
        <v>95</v>
      </c>
      <c r="K2425">
        <v>29</v>
      </c>
      <c r="L2425">
        <v>58</v>
      </c>
      <c r="M2425" t="s">
        <v>30</v>
      </c>
      <c r="N2425" s="20">
        <f t="shared" si="518"/>
        <v>1</v>
      </c>
      <c r="P2425" s="20">
        <f t="shared" si="519"/>
        <v>1</v>
      </c>
      <c r="R2425" s="12">
        <f t="shared" si="520"/>
        <v>0.30526315789473685</v>
      </c>
      <c r="S2425" s="21">
        <f t="shared" si="521"/>
        <v>2.9967449959592329E-2</v>
      </c>
      <c r="T2425" s="21">
        <f t="shared" si="522"/>
        <v>-1.4118569188137364E-2</v>
      </c>
      <c r="U2425" s="21">
        <f t="shared" si="523"/>
        <v>7.6833745060045366E-3</v>
      </c>
      <c r="V2425" s="21">
        <f t="shared" si="524"/>
        <v>7.8440850924865E-3</v>
      </c>
      <c r="W2425" s="22">
        <f t="shared" si="525"/>
        <v>58</v>
      </c>
      <c r="X2425" s="21">
        <f t="shared" si="526"/>
        <v>0.5</v>
      </c>
      <c r="Y2425" s="23">
        <f t="shared" si="527"/>
        <v>9.7241379310344822</v>
      </c>
      <c r="Z2425" s="21">
        <f t="shared" si="528"/>
        <v>0.28499999999999998</v>
      </c>
      <c r="AA2425" s="21">
        <f t="shared" si="529"/>
        <v>0.96599999999999997</v>
      </c>
      <c r="AB2425" s="21">
        <f t="shared" si="530"/>
        <v>0.64200000000000002</v>
      </c>
      <c r="AC2425" s="21">
        <f t="shared" si="531"/>
        <v>0</v>
      </c>
    </row>
    <row r="2426" spans="2:29" x14ac:dyDescent="0.25">
      <c r="B2426" t="s">
        <v>3106</v>
      </c>
      <c r="C2426" t="s">
        <v>4469</v>
      </c>
      <c r="D2426" t="s">
        <v>7417</v>
      </c>
      <c r="E2426">
        <v>282</v>
      </c>
      <c r="F2426">
        <v>285</v>
      </c>
      <c r="G2426" t="s">
        <v>49</v>
      </c>
      <c r="H2426">
        <v>25</v>
      </c>
      <c r="I2426">
        <v>38</v>
      </c>
      <c r="J2426">
        <v>29</v>
      </c>
      <c r="K2426">
        <v>7</v>
      </c>
      <c r="L2426">
        <v>26</v>
      </c>
      <c r="M2426">
        <v>4</v>
      </c>
      <c r="N2426" s="20">
        <f t="shared" si="518"/>
        <v>1</v>
      </c>
      <c r="P2426" s="20">
        <f t="shared" si="519"/>
        <v>1</v>
      </c>
      <c r="R2426" s="12">
        <f t="shared" si="520"/>
        <v>0.2413793103448276</v>
      </c>
      <c r="S2426" s="21">
        <f t="shared" si="521"/>
        <v>8.7348394571074905E-2</v>
      </c>
      <c r="T2426" s="21">
        <f t="shared" si="522"/>
        <v>-5.2622905444438817E-2</v>
      </c>
      <c r="U2426" s="21">
        <f t="shared" si="523"/>
        <v>1.4952689940964214E-2</v>
      </c>
      <c r="V2426" s="21">
        <f t="shared" si="524"/>
        <v>1.6559393022533436E-2</v>
      </c>
      <c r="W2426" s="22">
        <f t="shared" si="525"/>
        <v>30</v>
      </c>
      <c r="X2426" s="21">
        <f t="shared" si="526"/>
        <v>0.23333333333333334</v>
      </c>
      <c r="Y2426" s="23">
        <f t="shared" si="527"/>
        <v>40.285714285714285</v>
      </c>
      <c r="Z2426" s="21">
        <f t="shared" si="528"/>
        <v>0.33800000000000002</v>
      </c>
      <c r="AA2426" s="21">
        <f t="shared" si="529"/>
        <v>0.86299999999999999</v>
      </c>
      <c r="AB2426" s="21">
        <f t="shared" si="530"/>
        <v>0.22999999999999998</v>
      </c>
      <c r="AC2426" s="21">
        <f t="shared" si="531"/>
        <v>0</v>
      </c>
    </row>
    <row r="2427" spans="2:29" x14ac:dyDescent="0.25">
      <c r="B2427" t="s">
        <v>4478</v>
      </c>
      <c r="C2427" t="s">
        <v>4479</v>
      </c>
      <c r="D2427" t="s">
        <v>4419</v>
      </c>
      <c r="E2427">
        <v>278</v>
      </c>
      <c r="F2427">
        <v>236</v>
      </c>
      <c r="G2427" t="s">
        <v>49</v>
      </c>
      <c r="H2427">
        <v>452</v>
      </c>
      <c r="I2427">
        <v>380</v>
      </c>
      <c r="J2427">
        <v>541</v>
      </c>
      <c r="K2427">
        <v>14</v>
      </c>
      <c r="L2427">
        <v>94</v>
      </c>
      <c r="M2427" t="s">
        <v>30</v>
      </c>
      <c r="N2427" s="20">
        <f t="shared" si="518"/>
        <v>1</v>
      </c>
      <c r="P2427" s="20">
        <f t="shared" si="519"/>
        <v>1</v>
      </c>
      <c r="R2427" s="12">
        <f t="shared" si="520"/>
        <v>2.5878003696857672E-2</v>
      </c>
      <c r="S2427" s="21">
        <f t="shared" si="521"/>
        <v>-3.4106969547499588E-2</v>
      </c>
      <c r="T2427" s="21">
        <f t="shared" si="522"/>
        <v>7.3205114514075298E-2</v>
      </c>
      <c r="U2427" s="21">
        <f t="shared" si="523"/>
        <v>1.8136209136637493E-2</v>
      </c>
      <c r="V2427" s="21">
        <f t="shared" si="524"/>
        <v>1.9078118034404401E-2</v>
      </c>
      <c r="W2427" s="22">
        <f t="shared" si="525"/>
        <v>94</v>
      </c>
      <c r="X2427" s="21">
        <f t="shared" si="526"/>
        <v>0.14893617021276595</v>
      </c>
      <c r="Y2427" s="23">
        <f t="shared" si="527"/>
        <v>19.857142857142858</v>
      </c>
      <c r="Z2427" s="21">
        <f t="shared" si="528"/>
        <v>0.35499999999999998</v>
      </c>
      <c r="AA2427" s="21">
        <f t="shared" si="529"/>
        <v>0.71</v>
      </c>
      <c r="AB2427" s="21">
        <f t="shared" si="530"/>
        <v>0.35299999999999998</v>
      </c>
      <c r="AC2427" s="21">
        <f t="shared" si="531"/>
        <v>0</v>
      </c>
    </row>
    <row r="2428" spans="2:29" x14ac:dyDescent="0.25">
      <c r="B2428" t="s">
        <v>4413</v>
      </c>
      <c r="C2428" t="s">
        <v>4414</v>
      </c>
      <c r="D2428" t="s">
        <v>7415</v>
      </c>
      <c r="E2428">
        <v>278</v>
      </c>
      <c r="F2428">
        <v>326</v>
      </c>
      <c r="G2428" t="s">
        <v>49</v>
      </c>
      <c r="H2428" s="1">
        <v>4249</v>
      </c>
      <c r="I2428" s="1">
        <v>4066</v>
      </c>
      <c r="J2428" s="1">
        <v>1225</v>
      </c>
      <c r="K2428">
        <v>25</v>
      </c>
      <c r="L2428">
        <v>257</v>
      </c>
      <c r="M2428">
        <v>153</v>
      </c>
      <c r="N2428" s="20">
        <f t="shared" si="518"/>
        <v>1</v>
      </c>
      <c r="P2428" s="20">
        <f t="shared" si="519"/>
        <v>1</v>
      </c>
      <c r="R2428" s="12">
        <f t="shared" si="520"/>
        <v>2.0408163265306121E-2</v>
      </c>
      <c r="S2428" s="21">
        <f t="shared" si="521"/>
        <v>-8.7661405432327699E-3</v>
      </c>
      <c r="T2428" s="21">
        <f t="shared" si="522"/>
        <v>-0.21332790894218923</v>
      </c>
      <c r="U2428" s="21">
        <f t="shared" si="523"/>
        <v>-0.11695073017064384</v>
      </c>
      <c r="V2428" s="21">
        <f t="shared" si="524"/>
        <v>-0.11301492655202194</v>
      </c>
      <c r="W2428" s="22">
        <f t="shared" si="525"/>
        <v>410</v>
      </c>
      <c r="X2428" s="21">
        <f t="shared" si="526"/>
        <v>6.0975609756097553E-2</v>
      </c>
      <c r="Y2428" s="23">
        <f t="shared" si="527"/>
        <v>11.120000000000001</v>
      </c>
      <c r="Z2428" s="21">
        <f t="shared" si="528"/>
        <v>3.2000000000000001E-2</v>
      </c>
      <c r="AA2428" s="21">
        <f t="shared" si="529"/>
        <v>0.38800000000000001</v>
      </c>
      <c r="AB2428" s="21">
        <f t="shared" si="530"/>
        <v>0.57600000000000007</v>
      </c>
      <c r="AC2428" s="21">
        <f t="shared" si="531"/>
        <v>0</v>
      </c>
    </row>
    <row r="2429" spans="2:29" x14ac:dyDescent="0.25">
      <c r="B2429" t="s">
        <v>4450</v>
      </c>
      <c r="C2429" t="s">
        <v>4451</v>
      </c>
      <c r="D2429" t="s">
        <v>7413</v>
      </c>
      <c r="E2429">
        <v>277</v>
      </c>
      <c r="F2429" t="s">
        <v>30</v>
      </c>
      <c r="G2429" t="s">
        <v>31</v>
      </c>
      <c r="H2429">
        <v>108</v>
      </c>
      <c r="I2429">
        <v>68</v>
      </c>
      <c r="J2429">
        <v>94</v>
      </c>
      <c r="K2429">
        <v>56</v>
      </c>
      <c r="L2429">
        <v>259</v>
      </c>
      <c r="M2429">
        <v>247</v>
      </c>
      <c r="N2429" s="20">
        <f t="shared" si="518"/>
        <v>1</v>
      </c>
      <c r="P2429" s="20">
        <f t="shared" si="519"/>
        <v>1</v>
      </c>
      <c r="R2429" s="12">
        <f t="shared" si="520"/>
        <v>0.5957446808510638</v>
      </c>
      <c r="S2429" s="21">
        <f t="shared" si="521"/>
        <v>-8.8373310494654467E-2</v>
      </c>
      <c r="T2429" s="21">
        <f t="shared" si="522"/>
        <v>6.69001794563302E-2</v>
      </c>
      <c r="U2429" s="21">
        <f t="shared" si="523"/>
        <v>-1.3787711174499062E-2</v>
      </c>
      <c r="V2429" s="21">
        <f t="shared" si="524"/>
        <v>-1.175361407094111E-2</v>
      </c>
      <c r="W2429" s="22">
        <f t="shared" si="525"/>
        <v>506</v>
      </c>
      <c r="X2429" s="21">
        <f t="shared" si="526"/>
        <v>0.11067193675889328</v>
      </c>
      <c r="Y2429" s="23">
        <f t="shared" si="527"/>
        <v>4.9464285714285712</v>
      </c>
      <c r="Z2429" s="21">
        <f t="shared" si="528"/>
        <v>0.186</v>
      </c>
      <c r="AA2429" s="21">
        <f t="shared" si="529"/>
        <v>0.59</v>
      </c>
      <c r="AB2429" s="21">
        <f t="shared" si="530"/>
        <v>0.89900000000000002</v>
      </c>
      <c r="AC2429" s="21">
        <f t="shared" si="531"/>
        <v>0</v>
      </c>
    </row>
    <row r="2430" spans="2:29" x14ac:dyDescent="0.25">
      <c r="B2430" t="s">
        <v>4433</v>
      </c>
      <c r="C2430" t="s">
        <v>4434</v>
      </c>
      <c r="D2430" t="s">
        <v>1737</v>
      </c>
      <c r="E2430">
        <v>276</v>
      </c>
      <c r="F2430">
        <v>868</v>
      </c>
      <c r="G2430" t="s">
        <v>56</v>
      </c>
      <c r="H2430">
        <v>334</v>
      </c>
      <c r="I2430">
        <v>281</v>
      </c>
      <c r="J2430">
        <v>265</v>
      </c>
      <c r="K2430">
        <v>48</v>
      </c>
      <c r="L2430">
        <v>405</v>
      </c>
      <c r="M2430">
        <v>531</v>
      </c>
      <c r="N2430" s="20">
        <f t="shared" si="518"/>
        <v>1</v>
      </c>
      <c r="P2430" s="20">
        <f t="shared" si="519"/>
        <v>1</v>
      </c>
      <c r="R2430" s="12">
        <f t="shared" si="520"/>
        <v>0.1811320754716981</v>
      </c>
      <c r="S2430" s="21">
        <f t="shared" si="521"/>
        <v>-3.3966981516083461E-2</v>
      </c>
      <c r="T2430" s="21">
        <f t="shared" si="522"/>
        <v>-1.1656499086854843E-2</v>
      </c>
      <c r="U2430" s="21">
        <f t="shared" si="523"/>
        <v>-2.2875414552429141E-2</v>
      </c>
      <c r="V2430" s="21">
        <f t="shared" si="524"/>
        <v>-2.283296505178915E-2</v>
      </c>
      <c r="W2430" s="22">
        <f t="shared" si="525"/>
        <v>936</v>
      </c>
      <c r="X2430" s="21">
        <f t="shared" si="526"/>
        <v>5.128205128205128E-2</v>
      </c>
      <c r="Y2430" s="23">
        <f t="shared" si="527"/>
        <v>5.75</v>
      </c>
      <c r="Z2430" s="21">
        <f t="shared" si="528"/>
        <v>0.14699999999999999</v>
      </c>
      <c r="AA2430" s="21">
        <f t="shared" si="529"/>
        <v>0.34799999999999998</v>
      </c>
      <c r="AB2430" s="21">
        <f t="shared" si="530"/>
        <v>0.85699999999999998</v>
      </c>
      <c r="AC2430" s="21">
        <f t="shared" si="531"/>
        <v>0</v>
      </c>
    </row>
    <row r="2431" spans="2:29" x14ac:dyDescent="0.25">
      <c r="B2431" t="s">
        <v>2640</v>
      </c>
      <c r="C2431" t="s">
        <v>4473</v>
      </c>
      <c r="D2431" t="s">
        <v>1737</v>
      </c>
      <c r="E2431">
        <v>276</v>
      </c>
      <c r="F2431">
        <v>301</v>
      </c>
      <c r="G2431" t="s">
        <v>49</v>
      </c>
      <c r="H2431">
        <v>263</v>
      </c>
      <c r="I2431">
        <v>244</v>
      </c>
      <c r="J2431">
        <v>283</v>
      </c>
      <c r="K2431">
        <v>22</v>
      </c>
      <c r="L2431">
        <v>107</v>
      </c>
      <c r="M2431">
        <v>63</v>
      </c>
      <c r="N2431" s="20">
        <f t="shared" si="518"/>
        <v>1</v>
      </c>
      <c r="P2431" s="20">
        <f t="shared" si="519"/>
        <v>1</v>
      </c>
      <c r="R2431" s="12">
        <f t="shared" si="520"/>
        <v>7.7738515901060068E-2</v>
      </c>
      <c r="S2431" s="21">
        <f t="shared" si="521"/>
        <v>-1.4885264031472945E-2</v>
      </c>
      <c r="T2431" s="21">
        <f t="shared" si="522"/>
        <v>3.0099845034339268E-2</v>
      </c>
      <c r="U2431" s="21">
        <f t="shared" si="523"/>
        <v>7.3562115072423051E-3</v>
      </c>
      <c r="V2431" s="21">
        <f t="shared" si="524"/>
        <v>7.523597503369543E-3</v>
      </c>
      <c r="W2431" s="22">
        <f t="shared" si="525"/>
        <v>170</v>
      </c>
      <c r="X2431" s="21">
        <f t="shared" si="526"/>
        <v>0.12941176470588237</v>
      </c>
      <c r="Y2431" s="23">
        <f t="shared" si="527"/>
        <v>12.545454545454545</v>
      </c>
      <c r="Z2431" s="21">
        <f t="shared" si="528"/>
        <v>0.28299999999999997</v>
      </c>
      <c r="AA2431" s="21">
        <f t="shared" si="529"/>
        <v>0.65100000000000002</v>
      </c>
      <c r="AB2431" s="21">
        <f t="shared" si="530"/>
        <v>0.52500000000000002</v>
      </c>
      <c r="AC2431" s="21">
        <f t="shared" si="531"/>
        <v>0</v>
      </c>
    </row>
    <row r="2432" spans="2:29" x14ac:dyDescent="0.25">
      <c r="B2432" t="s">
        <v>4388</v>
      </c>
      <c r="C2432" t="s">
        <v>4389</v>
      </c>
      <c r="D2432" t="s">
        <v>7412</v>
      </c>
      <c r="E2432">
        <v>276</v>
      </c>
      <c r="F2432" s="1">
        <v>2548</v>
      </c>
      <c r="G2432" t="s">
        <v>37</v>
      </c>
      <c r="H2432" s="1">
        <v>2213</v>
      </c>
      <c r="I2432" s="1">
        <v>1683</v>
      </c>
      <c r="J2432" s="1">
        <v>1535</v>
      </c>
      <c r="K2432">
        <v>549</v>
      </c>
      <c r="L2432">
        <v>-273</v>
      </c>
      <c r="M2432" s="1">
        <v>1386</v>
      </c>
      <c r="N2432" s="20">
        <f t="shared" ref="N2432:N2495" si="532">IF(V2432&lt;5%,1,0)</f>
        <v>1</v>
      </c>
      <c r="P2432" s="20">
        <f t="shared" si="519"/>
        <v>1</v>
      </c>
      <c r="R2432" s="12">
        <f t="shared" si="520"/>
        <v>0.35765472312703583</v>
      </c>
      <c r="S2432" s="21">
        <f t="shared" si="521"/>
        <v>-5.3282205020304896E-2</v>
      </c>
      <c r="T2432" s="21">
        <f t="shared" si="522"/>
        <v>-1.8241086955518959E-2</v>
      </c>
      <c r="U2432" s="21">
        <f t="shared" si="523"/>
        <v>-3.5920836570391801E-2</v>
      </c>
      <c r="V2432" s="21">
        <f t="shared" si="524"/>
        <v>-3.5814709515405219E-2</v>
      </c>
      <c r="W2432" s="22">
        <f t="shared" si="525"/>
        <v>1386</v>
      </c>
      <c r="X2432" s="21">
        <f t="shared" si="526"/>
        <v>0.39610389610389612</v>
      </c>
      <c r="Y2432" s="23">
        <f t="shared" si="527"/>
        <v>0.50273224043715847</v>
      </c>
      <c r="Z2432" s="21">
        <f t="shared" si="528"/>
        <v>0.11700000000000001</v>
      </c>
      <c r="AA2432" s="21">
        <f t="shared" si="529"/>
        <v>0.95199999999999996</v>
      </c>
      <c r="AB2432" s="21">
        <f t="shared" si="530"/>
        <v>0.999</v>
      </c>
      <c r="AC2432" s="21">
        <f t="shared" si="531"/>
        <v>0</v>
      </c>
    </row>
    <row r="2433" spans="2:29" x14ac:dyDescent="0.25">
      <c r="B2433" t="s">
        <v>4466</v>
      </c>
      <c r="C2433" t="s">
        <v>4467</v>
      </c>
      <c r="D2433" t="s">
        <v>7409</v>
      </c>
      <c r="E2433">
        <v>275</v>
      </c>
      <c r="F2433" s="1">
        <v>1189</v>
      </c>
      <c r="G2433" t="s">
        <v>31</v>
      </c>
      <c r="H2433">
        <v>85</v>
      </c>
      <c r="I2433">
        <v>103</v>
      </c>
      <c r="J2433">
        <v>111</v>
      </c>
      <c r="K2433">
        <v>-60</v>
      </c>
      <c r="L2433">
        <v>965</v>
      </c>
      <c r="M2433">
        <v>833</v>
      </c>
      <c r="N2433" s="20">
        <f t="shared" si="532"/>
        <v>1</v>
      </c>
      <c r="P2433" s="20">
        <f t="shared" si="519"/>
        <v>1</v>
      </c>
      <c r="R2433" s="12">
        <f t="shared" si="520"/>
        <v>-0.54054054054054057</v>
      </c>
      <c r="S2433" s="21">
        <f t="shared" si="521"/>
        <v>3.9162963544570717E-2</v>
      </c>
      <c r="T2433" s="21">
        <f t="shared" si="522"/>
        <v>1.5072707178611866E-2</v>
      </c>
      <c r="U2433" s="21">
        <f t="shared" si="523"/>
        <v>2.7047205636107297E-2</v>
      </c>
      <c r="V2433" s="21">
        <f t="shared" si="524"/>
        <v>2.7094292119763292E-2</v>
      </c>
      <c r="W2433" s="22">
        <f t="shared" si="525"/>
        <v>1798</v>
      </c>
      <c r="X2433" s="21">
        <f t="shared" si="526"/>
        <v>-3.3370411568409343E-2</v>
      </c>
      <c r="Y2433" s="23">
        <f t="shared" si="527"/>
        <v>100000</v>
      </c>
      <c r="Z2433" s="21">
        <f t="shared" si="528"/>
        <v>0.40500000000000003</v>
      </c>
      <c r="AA2433" s="21">
        <f t="shared" si="529"/>
        <v>0.108</v>
      </c>
      <c r="AB2433" s="21">
        <f t="shared" si="530"/>
        <v>0.18200000000000005</v>
      </c>
      <c r="AC2433" s="21">
        <f t="shared" si="531"/>
        <v>0</v>
      </c>
    </row>
    <row r="2434" spans="2:29" x14ac:dyDescent="0.25">
      <c r="B2434" t="s">
        <v>4437</v>
      </c>
      <c r="C2434" t="s">
        <v>4438</v>
      </c>
      <c r="D2434" t="s">
        <v>4419</v>
      </c>
      <c r="E2434">
        <v>274</v>
      </c>
      <c r="F2434">
        <v>340</v>
      </c>
      <c r="G2434" t="s">
        <v>34</v>
      </c>
      <c r="H2434">
        <v>154</v>
      </c>
      <c r="I2434">
        <v>189</v>
      </c>
      <c r="J2434">
        <v>206</v>
      </c>
      <c r="K2434">
        <v>28</v>
      </c>
      <c r="L2434">
        <v>104</v>
      </c>
      <c r="M2434">
        <v>49</v>
      </c>
      <c r="N2434" s="20">
        <f t="shared" si="532"/>
        <v>1</v>
      </c>
      <c r="P2434" s="20">
        <f t="shared" ref="P2434:P2497" si="533">SUM(N2434:O2434)</f>
        <v>1</v>
      </c>
      <c r="R2434" s="12">
        <f t="shared" ref="R2434:R2497" si="534">K2434/J2434</f>
        <v>0.13592233009708737</v>
      </c>
      <c r="S2434" s="21">
        <f t="shared" ref="S2434:S2497" si="535">(I2434/H2434)^(1/5)-1</f>
        <v>4.1809268102644292E-2</v>
      </c>
      <c r="T2434" s="21">
        <f t="shared" ref="T2434:T2497" si="536">(J2434/I2434)^(1/5)-1</f>
        <v>1.7375050951076609E-2</v>
      </c>
      <c r="U2434" s="21">
        <f t="shared" ref="U2434:U2497" si="537">(J2434/H2434)^(1/10)-1</f>
        <v>2.9519673059835938E-2</v>
      </c>
      <c r="V2434" s="21">
        <f t="shared" ref="V2434:V2497" si="538">AVERAGE(S2434:U2434)</f>
        <v>2.9567997371185612E-2</v>
      </c>
      <c r="W2434" s="22">
        <f t="shared" ref="W2434:W2497" si="539">MAX(L2434,0)+MAX(M2434,0)</f>
        <v>153</v>
      </c>
      <c r="X2434" s="21">
        <f t="shared" ref="X2434:X2497" si="540">IF(W2434&gt;0,(J2434*R2434)/W2434,1000%)</f>
        <v>0.18300653594771241</v>
      </c>
      <c r="Y2434" s="23">
        <f t="shared" ref="Y2434:Y2497" si="541">IF(R2434&gt;0,E2434/(J2434*R2434),100000)</f>
        <v>9.7857142857142865</v>
      </c>
      <c r="Z2434" s="21">
        <f t="shared" ref="Z2434:Z2497" si="542">_xlfn.PERCENTRANK.EXC($V$1:$V$3842,V2434)</f>
        <v>0.42</v>
      </c>
      <c r="AA2434" s="21">
        <f t="shared" ref="AA2434:AA2497" si="543">_xlfn.PERCENTRANK.EXC($X$2:$X$3843,X2434)</f>
        <v>0.78700000000000003</v>
      </c>
      <c r="AB2434" s="21">
        <f t="shared" ref="AB2434:AB2497" si="544">1-_xlfn.PERCENTRANK.EXC($Y$2:$Y$3843,Y2434)</f>
        <v>0.63900000000000001</v>
      </c>
      <c r="AC2434" s="21">
        <f t="shared" ref="AC2434:AC2497" si="545">IF(P2434=0,25%*Z2434+25%*AA2434+50%*AB2434,0)</f>
        <v>0</v>
      </c>
    </row>
    <row r="2435" spans="2:29" x14ac:dyDescent="0.25">
      <c r="B2435" t="s">
        <v>4481</v>
      </c>
      <c r="C2435" t="s">
        <v>4482</v>
      </c>
      <c r="D2435" t="s">
        <v>1737</v>
      </c>
      <c r="E2435">
        <v>274</v>
      </c>
      <c r="F2435">
        <v>259</v>
      </c>
      <c r="G2435" t="s">
        <v>86</v>
      </c>
      <c r="H2435">
        <v>131</v>
      </c>
      <c r="I2435">
        <v>142</v>
      </c>
      <c r="J2435">
        <v>176</v>
      </c>
      <c r="K2435">
        <v>40</v>
      </c>
      <c r="L2435">
        <v>337</v>
      </c>
      <c r="M2435">
        <v>12</v>
      </c>
      <c r="N2435" s="20">
        <f t="shared" si="532"/>
        <v>1</v>
      </c>
      <c r="P2435" s="20">
        <f t="shared" si="533"/>
        <v>1</v>
      </c>
      <c r="R2435" s="12">
        <f t="shared" si="534"/>
        <v>0.22727272727272727</v>
      </c>
      <c r="S2435" s="21">
        <f t="shared" si="535"/>
        <v>1.6256671703290593E-2</v>
      </c>
      <c r="T2435" s="21">
        <f t="shared" si="536"/>
        <v>4.3866270105830774E-2</v>
      </c>
      <c r="U2435" s="21">
        <f t="shared" si="537"/>
        <v>2.9968961358098234E-2</v>
      </c>
      <c r="V2435" s="21">
        <f t="shared" si="538"/>
        <v>3.0030634389073201E-2</v>
      </c>
      <c r="W2435" s="22">
        <f t="shared" si="539"/>
        <v>349</v>
      </c>
      <c r="X2435" s="21">
        <f t="shared" si="540"/>
        <v>0.11461318051575932</v>
      </c>
      <c r="Y2435" s="23">
        <f t="shared" si="541"/>
        <v>6.85</v>
      </c>
      <c r="Z2435" s="21">
        <f t="shared" si="542"/>
        <v>0.42199999999999999</v>
      </c>
      <c r="AA2435" s="21">
        <f t="shared" si="543"/>
        <v>0.60399999999999998</v>
      </c>
      <c r="AB2435" s="21">
        <f t="shared" si="544"/>
        <v>0.79600000000000004</v>
      </c>
      <c r="AC2435" s="21">
        <f t="shared" si="545"/>
        <v>0</v>
      </c>
    </row>
    <row r="2436" spans="2:29" x14ac:dyDescent="0.25">
      <c r="B2436" t="s">
        <v>4456</v>
      </c>
      <c r="C2436" t="s">
        <v>4457</v>
      </c>
      <c r="D2436" t="s">
        <v>7409</v>
      </c>
      <c r="E2436">
        <v>272</v>
      </c>
      <c r="F2436">
        <v>334</v>
      </c>
      <c r="G2436" t="s">
        <v>49</v>
      </c>
      <c r="H2436">
        <v>431</v>
      </c>
      <c r="I2436">
        <v>480</v>
      </c>
      <c r="J2436">
        <v>375</v>
      </c>
      <c r="K2436">
        <v>7</v>
      </c>
      <c r="L2436">
        <v>200</v>
      </c>
      <c r="M2436">
        <v>55</v>
      </c>
      <c r="N2436" s="20">
        <f t="shared" si="532"/>
        <v>1</v>
      </c>
      <c r="P2436" s="20">
        <f t="shared" si="533"/>
        <v>1</v>
      </c>
      <c r="R2436" s="12">
        <f t="shared" si="534"/>
        <v>1.8666666666666668E-2</v>
      </c>
      <c r="S2436" s="21">
        <f t="shared" si="535"/>
        <v>2.1769167491890062E-2</v>
      </c>
      <c r="T2436" s="21">
        <f t="shared" si="536"/>
        <v>-4.8173030642060799E-2</v>
      </c>
      <c r="U2436" s="21">
        <f t="shared" si="537"/>
        <v>-1.3821795983509744E-2</v>
      </c>
      <c r="V2436" s="21">
        <f t="shared" si="538"/>
        <v>-1.340855304456016E-2</v>
      </c>
      <c r="W2436" s="22">
        <f t="shared" si="539"/>
        <v>255</v>
      </c>
      <c r="X2436" s="21">
        <f t="shared" si="540"/>
        <v>2.7450980392156866E-2</v>
      </c>
      <c r="Y2436" s="23">
        <f t="shared" si="541"/>
        <v>38.857142857142854</v>
      </c>
      <c r="Z2436" s="21">
        <f t="shared" si="542"/>
        <v>0.18099999999999999</v>
      </c>
      <c r="AA2436" s="21">
        <f t="shared" si="543"/>
        <v>0.23799999999999999</v>
      </c>
      <c r="AB2436" s="21">
        <f t="shared" si="544"/>
        <v>0.23399999999999999</v>
      </c>
      <c r="AC2436" s="21">
        <f t="shared" si="545"/>
        <v>0</v>
      </c>
    </row>
    <row r="2437" spans="2:29" x14ac:dyDescent="0.25">
      <c r="B2437" t="s">
        <v>4397</v>
      </c>
      <c r="C2437" t="s">
        <v>4398</v>
      </c>
      <c r="D2437" t="s">
        <v>7409</v>
      </c>
      <c r="E2437">
        <v>269</v>
      </c>
      <c r="F2437" t="s">
        <v>30</v>
      </c>
      <c r="G2437" t="s">
        <v>31</v>
      </c>
      <c r="H2437">
        <v>29</v>
      </c>
      <c r="I2437">
        <v>21</v>
      </c>
      <c r="J2437">
        <v>38</v>
      </c>
      <c r="K2437">
        <v>10</v>
      </c>
      <c r="L2437">
        <v>86</v>
      </c>
      <c r="M2437">
        <v>0</v>
      </c>
      <c r="N2437" s="20">
        <f t="shared" si="532"/>
        <v>1</v>
      </c>
      <c r="P2437" s="20">
        <f t="shared" si="533"/>
        <v>1</v>
      </c>
      <c r="R2437" s="12">
        <f t="shared" si="534"/>
        <v>0.26315789473684209</v>
      </c>
      <c r="S2437" s="21">
        <f t="shared" si="535"/>
        <v>-6.2515147360478474E-2</v>
      </c>
      <c r="T2437" s="21">
        <f t="shared" si="536"/>
        <v>0.12593380967869239</v>
      </c>
      <c r="U2437" s="21">
        <f t="shared" si="537"/>
        <v>2.7397630739181666E-2</v>
      </c>
      <c r="V2437" s="21">
        <f t="shared" si="538"/>
        <v>3.0272097685798527E-2</v>
      </c>
      <c r="W2437" s="22">
        <f t="shared" si="539"/>
        <v>86</v>
      </c>
      <c r="X2437" s="21">
        <f t="shared" si="540"/>
        <v>0.11627906976744186</v>
      </c>
      <c r="Y2437" s="23">
        <f t="shared" si="541"/>
        <v>26.9</v>
      </c>
      <c r="Z2437" s="21">
        <f t="shared" si="542"/>
        <v>0.42399999999999999</v>
      </c>
      <c r="AA2437" s="21">
        <f t="shared" si="543"/>
        <v>0.61</v>
      </c>
      <c r="AB2437" s="21">
        <f t="shared" si="544"/>
        <v>0.28300000000000003</v>
      </c>
      <c r="AC2437" s="21">
        <f t="shared" si="545"/>
        <v>0</v>
      </c>
    </row>
    <row r="2438" spans="2:29" x14ac:dyDescent="0.25">
      <c r="B2438" t="s">
        <v>4502</v>
      </c>
      <c r="C2438" t="s">
        <v>4503</v>
      </c>
      <c r="D2438" t="s">
        <v>7417</v>
      </c>
      <c r="E2438">
        <v>269</v>
      </c>
      <c r="F2438">
        <v>456</v>
      </c>
      <c r="G2438" t="s">
        <v>31</v>
      </c>
      <c r="H2438">
        <v>185</v>
      </c>
      <c r="I2438">
        <v>255</v>
      </c>
      <c r="J2438">
        <v>212</v>
      </c>
      <c r="K2438">
        <v>3</v>
      </c>
      <c r="L2438">
        <v>179</v>
      </c>
      <c r="M2438">
        <v>242</v>
      </c>
      <c r="N2438" s="20">
        <f t="shared" si="532"/>
        <v>1</v>
      </c>
      <c r="P2438" s="20">
        <f t="shared" si="533"/>
        <v>1</v>
      </c>
      <c r="R2438" s="12">
        <f t="shared" si="534"/>
        <v>1.4150943396226415E-2</v>
      </c>
      <c r="S2438" s="21">
        <f t="shared" si="535"/>
        <v>6.6285959026347374E-2</v>
      </c>
      <c r="T2438" s="21">
        <f t="shared" si="536"/>
        <v>-3.6261661297399161E-2</v>
      </c>
      <c r="U2438" s="21">
        <f t="shared" si="537"/>
        <v>1.3716261452859202E-2</v>
      </c>
      <c r="V2438" s="21">
        <f t="shared" si="538"/>
        <v>1.4580186393935804E-2</v>
      </c>
      <c r="W2438" s="22">
        <f t="shared" si="539"/>
        <v>421</v>
      </c>
      <c r="X2438" s="21">
        <f t="shared" si="540"/>
        <v>7.1258907363420431E-3</v>
      </c>
      <c r="Y2438" s="23">
        <f t="shared" si="541"/>
        <v>89.666666666666671</v>
      </c>
      <c r="Z2438" s="21">
        <f t="shared" si="542"/>
        <v>0.32800000000000001</v>
      </c>
      <c r="AA2438" s="21">
        <f t="shared" si="543"/>
        <v>0.183</v>
      </c>
      <c r="AB2438" s="21">
        <f t="shared" si="544"/>
        <v>0.19399999999999995</v>
      </c>
      <c r="AC2438" s="21">
        <f t="shared" si="545"/>
        <v>0</v>
      </c>
    </row>
    <row r="2439" spans="2:29" x14ac:dyDescent="0.25">
      <c r="B2439" t="s">
        <v>4496</v>
      </c>
      <c r="C2439" t="s">
        <v>4497</v>
      </c>
      <c r="D2439" t="s">
        <v>7409</v>
      </c>
      <c r="E2439">
        <v>268</v>
      </c>
      <c r="F2439">
        <v>476</v>
      </c>
      <c r="G2439" t="s">
        <v>49</v>
      </c>
      <c r="H2439" s="1">
        <v>1332</v>
      </c>
      <c r="I2439" s="1">
        <v>1397</v>
      </c>
      <c r="J2439" s="1">
        <v>1378</v>
      </c>
      <c r="K2439">
        <v>-45</v>
      </c>
      <c r="L2439">
        <v>340</v>
      </c>
      <c r="M2439">
        <v>247</v>
      </c>
      <c r="N2439" s="20">
        <f t="shared" si="532"/>
        <v>1</v>
      </c>
      <c r="P2439" s="20">
        <f t="shared" si="533"/>
        <v>1</v>
      </c>
      <c r="R2439" s="12">
        <f t="shared" si="534"/>
        <v>-3.2656023222060959E-2</v>
      </c>
      <c r="S2439" s="21">
        <f t="shared" si="535"/>
        <v>9.5746480775580345E-3</v>
      </c>
      <c r="T2439" s="21">
        <f t="shared" si="536"/>
        <v>-2.7350344960745954E-3</v>
      </c>
      <c r="U2439" s="21">
        <f t="shared" si="537"/>
        <v>3.4009301314721352E-3</v>
      </c>
      <c r="V2439" s="21">
        <f t="shared" si="538"/>
        <v>3.4135145709851913E-3</v>
      </c>
      <c r="W2439" s="22">
        <f t="shared" si="539"/>
        <v>587</v>
      </c>
      <c r="X2439" s="21">
        <f t="shared" si="540"/>
        <v>-7.6660988074957415E-2</v>
      </c>
      <c r="Y2439" s="23">
        <f t="shared" si="541"/>
        <v>100000</v>
      </c>
      <c r="Z2439" s="21">
        <f t="shared" si="542"/>
        <v>0.26200000000000001</v>
      </c>
      <c r="AA2439" s="21">
        <f t="shared" si="543"/>
        <v>8.5000000000000006E-2</v>
      </c>
      <c r="AB2439" s="21">
        <f t="shared" si="544"/>
        <v>0.18200000000000005</v>
      </c>
      <c r="AC2439" s="21">
        <f t="shared" si="545"/>
        <v>0</v>
      </c>
    </row>
    <row r="2440" spans="2:29" x14ac:dyDescent="0.25">
      <c r="B2440" t="s">
        <v>3158</v>
      </c>
      <c r="C2440" t="s">
        <v>4491</v>
      </c>
      <c r="D2440" t="s">
        <v>7409</v>
      </c>
      <c r="E2440">
        <v>267</v>
      </c>
      <c r="F2440">
        <v>424</v>
      </c>
      <c r="G2440" t="s">
        <v>31</v>
      </c>
      <c r="H2440">
        <v>50</v>
      </c>
      <c r="I2440">
        <v>22</v>
      </c>
      <c r="J2440">
        <v>30</v>
      </c>
      <c r="K2440">
        <v>8</v>
      </c>
      <c r="L2440">
        <v>155</v>
      </c>
      <c r="M2440">
        <v>147</v>
      </c>
      <c r="N2440" s="20">
        <f t="shared" si="532"/>
        <v>1</v>
      </c>
      <c r="P2440" s="20">
        <f t="shared" si="533"/>
        <v>1</v>
      </c>
      <c r="R2440" s="12">
        <f t="shared" si="534"/>
        <v>0.26666666666666666</v>
      </c>
      <c r="S2440" s="21">
        <f t="shared" si="535"/>
        <v>-0.1514244089491118</v>
      </c>
      <c r="T2440" s="21">
        <f t="shared" si="536"/>
        <v>6.3995312815083638E-2</v>
      </c>
      <c r="U2440" s="21">
        <f t="shared" si="537"/>
        <v>-4.9799783494323568E-2</v>
      </c>
      <c r="V2440" s="21">
        <f t="shared" si="538"/>
        <v>-4.5742959876117241E-2</v>
      </c>
      <c r="W2440" s="22">
        <f t="shared" si="539"/>
        <v>302</v>
      </c>
      <c r="X2440" s="21">
        <f t="shared" si="540"/>
        <v>2.6490066225165563E-2</v>
      </c>
      <c r="Y2440" s="23">
        <f t="shared" si="541"/>
        <v>33.375</v>
      </c>
      <c r="Z2440" s="21">
        <f t="shared" si="542"/>
        <v>9.4E-2</v>
      </c>
      <c r="AA2440" s="21">
        <f t="shared" si="543"/>
        <v>0.23300000000000001</v>
      </c>
      <c r="AB2440" s="21">
        <f t="shared" si="544"/>
        <v>0.253</v>
      </c>
      <c r="AC2440" s="21">
        <f t="shared" si="545"/>
        <v>0</v>
      </c>
    </row>
    <row r="2441" spans="2:29" x14ac:dyDescent="0.25">
      <c r="B2441" t="s">
        <v>4485</v>
      </c>
      <c r="C2441" t="s">
        <v>4486</v>
      </c>
      <c r="D2441" t="s">
        <v>7418</v>
      </c>
      <c r="E2441">
        <v>266</v>
      </c>
      <c r="F2441">
        <v>269</v>
      </c>
      <c r="G2441" t="s">
        <v>99</v>
      </c>
      <c r="H2441">
        <v>30</v>
      </c>
      <c r="I2441">
        <v>26</v>
      </c>
      <c r="J2441">
        <v>17</v>
      </c>
      <c r="K2441">
        <v>-17</v>
      </c>
      <c r="L2441">
        <v>17</v>
      </c>
      <c r="M2441">
        <v>1</v>
      </c>
      <c r="N2441" s="20">
        <f t="shared" si="532"/>
        <v>1</v>
      </c>
      <c r="P2441" s="20">
        <f t="shared" si="533"/>
        <v>1</v>
      </c>
      <c r="R2441" s="12">
        <f t="shared" si="534"/>
        <v>-1</v>
      </c>
      <c r="S2441" s="21">
        <f t="shared" si="535"/>
        <v>-2.8214491099314398E-2</v>
      </c>
      <c r="T2441" s="21">
        <f t="shared" si="536"/>
        <v>-8.1466257792344399E-2</v>
      </c>
      <c r="U2441" s="21">
        <f t="shared" si="537"/>
        <v>-5.5215484825392736E-2</v>
      </c>
      <c r="V2441" s="21">
        <f t="shared" si="538"/>
        <v>-5.496541123901718E-2</v>
      </c>
      <c r="W2441" s="22">
        <f t="shared" si="539"/>
        <v>18</v>
      </c>
      <c r="X2441" s="21">
        <f t="shared" si="540"/>
        <v>-0.94444444444444442</v>
      </c>
      <c r="Y2441" s="23">
        <f t="shared" si="541"/>
        <v>100000</v>
      </c>
      <c r="Z2441" s="21">
        <f t="shared" si="542"/>
        <v>7.8E-2</v>
      </c>
      <c r="AA2441" s="21">
        <f t="shared" si="543"/>
        <v>1.2E-2</v>
      </c>
      <c r="AB2441" s="21">
        <f t="shared" si="544"/>
        <v>0.18200000000000005</v>
      </c>
      <c r="AC2441" s="21">
        <f t="shared" si="545"/>
        <v>0</v>
      </c>
    </row>
    <row r="2442" spans="2:29" x14ac:dyDescent="0.25">
      <c r="B2442" t="s">
        <v>4506</v>
      </c>
      <c r="C2442" t="s">
        <v>4507</v>
      </c>
      <c r="D2442" t="s">
        <v>7412</v>
      </c>
      <c r="E2442">
        <v>266</v>
      </c>
      <c r="F2442">
        <v>157</v>
      </c>
      <c r="G2442" t="s">
        <v>31</v>
      </c>
      <c r="H2442">
        <v>16</v>
      </c>
      <c r="I2442">
        <v>10</v>
      </c>
      <c r="J2442">
        <v>2</v>
      </c>
      <c r="K2442">
        <v>-4</v>
      </c>
      <c r="L2442">
        <v>283</v>
      </c>
      <c r="M2442" t="s">
        <v>30</v>
      </c>
      <c r="N2442" s="20">
        <f t="shared" si="532"/>
        <v>1</v>
      </c>
      <c r="P2442" s="20">
        <f t="shared" si="533"/>
        <v>1</v>
      </c>
      <c r="R2442" s="12">
        <f t="shared" si="534"/>
        <v>-2</v>
      </c>
      <c r="S2442" s="21">
        <f t="shared" si="535"/>
        <v>-8.9717898486959879E-2</v>
      </c>
      <c r="T2442" s="21">
        <f t="shared" si="536"/>
        <v>-0.27522033632230447</v>
      </c>
      <c r="U2442" s="21">
        <f t="shared" si="537"/>
        <v>-0.18774760364376453</v>
      </c>
      <c r="V2442" s="21">
        <f t="shared" si="538"/>
        <v>-0.1842286128176763</v>
      </c>
      <c r="W2442" s="22">
        <f t="shared" si="539"/>
        <v>283</v>
      </c>
      <c r="X2442" s="21">
        <f t="shared" si="540"/>
        <v>-1.4134275618374558E-2</v>
      </c>
      <c r="Y2442" s="23">
        <f t="shared" si="541"/>
        <v>100000</v>
      </c>
      <c r="Z2442" s="21">
        <f t="shared" si="542"/>
        <v>1.2E-2</v>
      </c>
      <c r="AA2442" s="21">
        <f t="shared" si="543"/>
        <v>0.126</v>
      </c>
      <c r="AB2442" s="21">
        <f t="shared" si="544"/>
        <v>0.18200000000000005</v>
      </c>
      <c r="AC2442" s="21">
        <f t="shared" si="545"/>
        <v>0</v>
      </c>
    </row>
    <row r="2443" spans="2:29" x14ac:dyDescent="0.25">
      <c r="B2443" t="s">
        <v>4464</v>
      </c>
      <c r="C2443" t="s">
        <v>4465</v>
      </c>
      <c r="D2443" t="s">
        <v>7412</v>
      </c>
      <c r="E2443">
        <v>264</v>
      </c>
      <c r="F2443">
        <v>288</v>
      </c>
      <c r="G2443" t="s">
        <v>34</v>
      </c>
      <c r="H2443">
        <v>68</v>
      </c>
      <c r="I2443">
        <v>92</v>
      </c>
      <c r="J2443">
        <v>40</v>
      </c>
      <c r="K2443">
        <v>-19</v>
      </c>
      <c r="L2443">
        <v>67</v>
      </c>
      <c r="M2443">
        <v>3</v>
      </c>
      <c r="N2443" s="20">
        <f t="shared" si="532"/>
        <v>1</v>
      </c>
      <c r="P2443" s="20">
        <f t="shared" si="533"/>
        <v>1</v>
      </c>
      <c r="R2443" s="12">
        <f t="shared" si="534"/>
        <v>-0.47499999999999998</v>
      </c>
      <c r="S2443" s="21">
        <f t="shared" si="535"/>
        <v>6.2321039666164868E-2</v>
      </c>
      <c r="T2443" s="21">
        <f t="shared" si="536"/>
        <v>-0.1534464547928146</v>
      </c>
      <c r="U2443" s="21">
        <f t="shared" si="537"/>
        <v>-5.1679567721134245E-2</v>
      </c>
      <c r="V2443" s="21">
        <f t="shared" si="538"/>
        <v>-4.7601660949261326E-2</v>
      </c>
      <c r="W2443" s="22">
        <f t="shared" si="539"/>
        <v>70</v>
      </c>
      <c r="X2443" s="21">
        <f t="shared" si="540"/>
        <v>-0.27142857142857141</v>
      </c>
      <c r="Y2443" s="23">
        <f t="shared" si="541"/>
        <v>100000</v>
      </c>
      <c r="Z2443" s="21">
        <f t="shared" si="542"/>
        <v>0.09</v>
      </c>
      <c r="AA2443" s="21">
        <f t="shared" si="543"/>
        <v>4.1000000000000002E-2</v>
      </c>
      <c r="AB2443" s="21">
        <f t="shared" si="544"/>
        <v>0.18200000000000005</v>
      </c>
      <c r="AC2443" s="21">
        <f t="shared" si="545"/>
        <v>0</v>
      </c>
    </row>
    <row r="2444" spans="2:29" x14ac:dyDescent="0.25">
      <c r="B2444" t="s">
        <v>4498</v>
      </c>
      <c r="C2444" t="s">
        <v>4499</v>
      </c>
      <c r="D2444" t="s">
        <v>7417</v>
      </c>
      <c r="E2444">
        <v>262</v>
      </c>
      <c r="F2444">
        <v>187</v>
      </c>
      <c r="G2444" t="s">
        <v>75</v>
      </c>
      <c r="H2444">
        <v>6</v>
      </c>
      <c r="I2444">
        <v>10</v>
      </c>
      <c r="J2444">
        <v>6</v>
      </c>
      <c r="K2444">
        <v>-50</v>
      </c>
      <c r="L2444">
        <v>77</v>
      </c>
      <c r="M2444" t="s">
        <v>30</v>
      </c>
      <c r="N2444" s="20">
        <f t="shared" si="532"/>
        <v>1</v>
      </c>
      <c r="P2444" s="20">
        <f t="shared" si="533"/>
        <v>1</v>
      </c>
      <c r="R2444" s="12">
        <f t="shared" si="534"/>
        <v>-8.3333333333333339</v>
      </c>
      <c r="S2444" s="21">
        <f t="shared" si="535"/>
        <v>0.10756634324829006</v>
      </c>
      <c r="T2444" s="21">
        <f t="shared" si="536"/>
        <v>-9.7119548552565771E-2</v>
      </c>
      <c r="U2444" s="21">
        <f t="shared" si="537"/>
        <v>0</v>
      </c>
      <c r="V2444" s="21">
        <f t="shared" si="538"/>
        <v>3.4822648985747642E-3</v>
      </c>
      <c r="W2444" s="22">
        <f t="shared" si="539"/>
        <v>77</v>
      </c>
      <c r="X2444" s="21">
        <f t="shared" si="540"/>
        <v>-0.64935064935064934</v>
      </c>
      <c r="Y2444" s="23">
        <f t="shared" si="541"/>
        <v>100000</v>
      </c>
      <c r="Z2444" s="21">
        <f t="shared" si="542"/>
        <v>0.26200000000000001</v>
      </c>
      <c r="AA2444" s="21">
        <f t="shared" si="543"/>
        <v>1.7999999999999999E-2</v>
      </c>
      <c r="AB2444" s="21">
        <f t="shared" si="544"/>
        <v>0.18200000000000005</v>
      </c>
      <c r="AC2444" s="21">
        <f t="shared" si="545"/>
        <v>0</v>
      </c>
    </row>
    <row r="2445" spans="2:29" x14ac:dyDescent="0.25">
      <c r="B2445" t="s">
        <v>4553</v>
      </c>
      <c r="C2445" t="s">
        <v>4554</v>
      </c>
      <c r="D2445" t="s">
        <v>1737</v>
      </c>
      <c r="E2445">
        <v>259</v>
      </c>
      <c r="F2445">
        <v>108</v>
      </c>
      <c r="G2445" t="s">
        <v>86</v>
      </c>
      <c r="H2445">
        <v>838</v>
      </c>
      <c r="I2445" s="1">
        <v>1235</v>
      </c>
      <c r="J2445" s="1">
        <v>1025</v>
      </c>
      <c r="K2445">
        <v>40</v>
      </c>
      <c r="L2445">
        <v>629</v>
      </c>
      <c r="M2445">
        <v>0</v>
      </c>
      <c r="N2445" s="20">
        <f t="shared" si="532"/>
        <v>1</v>
      </c>
      <c r="P2445" s="20">
        <f t="shared" si="533"/>
        <v>1</v>
      </c>
      <c r="R2445" s="12">
        <f t="shared" si="534"/>
        <v>3.9024390243902439E-2</v>
      </c>
      <c r="S2445" s="21">
        <f t="shared" si="535"/>
        <v>8.0648830486847345E-2</v>
      </c>
      <c r="T2445" s="21">
        <f t="shared" si="536"/>
        <v>-3.6589486080871092E-2</v>
      </c>
      <c r="U2445" s="21">
        <f t="shared" si="537"/>
        <v>2.0347217933895045E-2</v>
      </c>
      <c r="V2445" s="21">
        <f t="shared" si="538"/>
        <v>2.1468854113290432E-2</v>
      </c>
      <c r="W2445" s="22">
        <f t="shared" si="539"/>
        <v>629</v>
      </c>
      <c r="X2445" s="21">
        <f t="shared" si="540"/>
        <v>6.3593004769475353E-2</v>
      </c>
      <c r="Y2445" s="23">
        <f t="shared" si="541"/>
        <v>6.4749999999999996</v>
      </c>
      <c r="Z2445" s="21">
        <f t="shared" si="542"/>
        <v>0.36799999999999999</v>
      </c>
      <c r="AA2445" s="21">
        <f t="shared" si="543"/>
        <v>0.4</v>
      </c>
      <c r="AB2445" s="21">
        <f t="shared" si="544"/>
        <v>0.81899999999999995</v>
      </c>
      <c r="AC2445" s="21">
        <f t="shared" si="545"/>
        <v>0</v>
      </c>
    </row>
    <row r="2446" spans="2:29" x14ac:dyDescent="0.25">
      <c r="B2446" t="s">
        <v>4584</v>
      </c>
      <c r="C2446" t="s">
        <v>4585</v>
      </c>
      <c r="D2446" t="s">
        <v>1737</v>
      </c>
      <c r="E2446">
        <v>259</v>
      </c>
      <c r="F2446">
        <v>166</v>
      </c>
      <c r="G2446" t="s">
        <v>75</v>
      </c>
      <c r="H2446">
        <v>6</v>
      </c>
      <c r="I2446">
        <v>15</v>
      </c>
      <c r="J2446">
        <v>3</v>
      </c>
      <c r="K2446">
        <v>-115</v>
      </c>
      <c r="L2446">
        <v>3</v>
      </c>
      <c r="M2446" t="s">
        <v>30</v>
      </c>
      <c r="N2446" s="20">
        <f t="shared" si="532"/>
        <v>1</v>
      </c>
      <c r="P2446" s="20">
        <f t="shared" si="533"/>
        <v>1</v>
      </c>
      <c r="R2446" s="12">
        <f t="shared" si="534"/>
        <v>-38.333333333333336</v>
      </c>
      <c r="S2446" s="21">
        <f t="shared" si="535"/>
        <v>0.20112443398143132</v>
      </c>
      <c r="T2446" s="21">
        <f t="shared" si="536"/>
        <v>-0.27522033632230447</v>
      </c>
      <c r="U2446" s="21">
        <f t="shared" si="537"/>
        <v>-6.696700846319259E-2</v>
      </c>
      <c r="V2446" s="21">
        <f t="shared" si="538"/>
        <v>-4.7020970268021912E-2</v>
      </c>
      <c r="W2446" s="22">
        <f t="shared" si="539"/>
        <v>3</v>
      </c>
      <c r="X2446" s="21">
        <f t="shared" si="540"/>
        <v>-38.333333333333336</v>
      </c>
      <c r="Y2446" s="23">
        <f t="shared" si="541"/>
        <v>100000</v>
      </c>
      <c r="Z2446" s="21">
        <f t="shared" si="542"/>
        <v>9.2999999999999999E-2</v>
      </c>
      <c r="AA2446" s="21">
        <f t="shared" si="543"/>
        <v>0</v>
      </c>
      <c r="AB2446" s="21">
        <f t="shared" si="544"/>
        <v>0.18200000000000005</v>
      </c>
      <c r="AC2446" s="21">
        <f t="shared" si="545"/>
        <v>0</v>
      </c>
    </row>
    <row r="2447" spans="2:29" x14ac:dyDescent="0.25">
      <c r="B2447" t="s">
        <v>4462</v>
      </c>
      <c r="C2447" t="s">
        <v>4463</v>
      </c>
      <c r="D2447" t="s">
        <v>7409</v>
      </c>
      <c r="E2447">
        <v>258</v>
      </c>
      <c r="F2447">
        <v>647</v>
      </c>
      <c r="G2447" t="s">
        <v>86</v>
      </c>
      <c r="H2447">
        <v>755</v>
      </c>
      <c r="I2447">
        <v>763</v>
      </c>
      <c r="J2447">
        <v>930</v>
      </c>
      <c r="K2447">
        <v>27</v>
      </c>
      <c r="L2447">
        <v>430</v>
      </c>
      <c r="M2447">
        <v>420</v>
      </c>
      <c r="N2447" s="20">
        <f t="shared" si="532"/>
        <v>1</v>
      </c>
      <c r="P2447" s="20">
        <f t="shared" si="533"/>
        <v>1</v>
      </c>
      <c r="R2447" s="12">
        <f t="shared" si="534"/>
        <v>2.903225806451613E-2</v>
      </c>
      <c r="S2447" s="21">
        <f t="shared" si="535"/>
        <v>2.1102799201500044E-3</v>
      </c>
      <c r="T2447" s="21">
        <f t="shared" si="536"/>
        <v>4.0379250864877037E-2</v>
      </c>
      <c r="U2447" s="21">
        <f t="shared" si="537"/>
        <v>2.1065493642458799E-2</v>
      </c>
      <c r="V2447" s="21">
        <f t="shared" si="538"/>
        <v>2.1185008142495281E-2</v>
      </c>
      <c r="W2447" s="22">
        <f t="shared" si="539"/>
        <v>850</v>
      </c>
      <c r="X2447" s="21">
        <f t="shared" si="540"/>
        <v>3.1764705882352938E-2</v>
      </c>
      <c r="Y2447" s="23">
        <f t="shared" si="541"/>
        <v>9.5555555555555554</v>
      </c>
      <c r="Z2447" s="21">
        <f t="shared" si="542"/>
        <v>0.36599999999999999</v>
      </c>
      <c r="AA2447" s="21">
        <f t="shared" si="543"/>
        <v>0.25800000000000001</v>
      </c>
      <c r="AB2447" s="21">
        <f t="shared" si="544"/>
        <v>0.65</v>
      </c>
      <c r="AC2447" s="21">
        <f t="shared" si="545"/>
        <v>0</v>
      </c>
    </row>
    <row r="2448" spans="2:29" x14ac:dyDescent="0.25">
      <c r="B2448" t="s">
        <v>4533</v>
      </c>
      <c r="C2448" t="s">
        <v>4534</v>
      </c>
      <c r="D2448" t="s">
        <v>6455</v>
      </c>
      <c r="E2448">
        <v>258</v>
      </c>
      <c r="F2448">
        <v>809</v>
      </c>
      <c r="G2448" t="s">
        <v>86</v>
      </c>
      <c r="H2448">
        <v>479</v>
      </c>
      <c r="I2448">
        <v>523</v>
      </c>
      <c r="J2448">
        <v>575</v>
      </c>
      <c r="K2448">
        <v>29</v>
      </c>
      <c r="L2448">
        <v>212</v>
      </c>
      <c r="M2448">
        <v>112</v>
      </c>
      <c r="N2448" s="20">
        <f t="shared" si="532"/>
        <v>1</v>
      </c>
      <c r="P2448" s="20">
        <f t="shared" si="533"/>
        <v>1</v>
      </c>
      <c r="R2448" s="12">
        <f t="shared" si="534"/>
        <v>5.0434782608695654E-2</v>
      </c>
      <c r="S2448" s="21">
        <f t="shared" si="535"/>
        <v>1.7731543199713373E-2</v>
      </c>
      <c r="T2448" s="21">
        <f t="shared" si="536"/>
        <v>1.9138553785659429E-2</v>
      </c>
      <c r="U2448" s="21">
        <f t="shared" si="537"/>
        <v>1.8434805512165919E-2</v>
      </c>
      <c r="V2448" s="21">
        <f t="shared" si="538"/>
        <v>1.8434967499179573E-2</v>
      </c>
      <c r="W2448" s="22">
        <f t="shared" si="539"/>
        <v>324</v>
      </c>
      <c r="X2448" s="21">
        <f t="shared" si="540"/>
        <v>8.9506172839506168E-2</v>
      </c>
      <c r="Y2448" s="23">
        <f t="shared" si="541"/>
        <v>8.8965517241379306</v>
      </c>
      <c r="Z2448" s="21">
        <f t="shared" si="542"/>
        <v>0.35</v>
      </c>
      <c r="AA2448" s="21">
        <f t="shared" si="543"/>
        <v>0.502</v>
      </c>
      <c r="AB2448" s="21">
        <f t="shared" si="544"/>
        <v>0.68799999999999994</v>
      </c>
      <c r="AC2448" s="21">
        <f t="shared" si="545"/>
        <v>0</v>
      </c>
    </row>
    <row r="2449" spans="2:29" x14ac:dyDescent="0.25">
      <c r="B2449" t="s">
        <v>4529</v>
      </c>
      <c r="C2449" t="s">
        <v>4530</v>
      </c>
      <c r="D2449" t="s">
        <v>7412</v>
      </c>
      <c r="E2449">
        <v>256</v>
      </c>
      <c r="F2449">
        <v>253</v>
      </c>
      <c r="G2449" t="s">
        <v>31</v>
      </c>
      <c r="H2449">
        <v>20</v>
      </c>
      <c r="I2449">
        <v>7</v>
      </c>
      <c r="J2449">
        <v>25</v>
      </c>
      <c r="K2449">
        <v>23</v>
      </c>
      <c r="L2449">
        <v>288</v>
      </c>
      <c r="M2449" t="s">
        <v>30</v>
      </c>
      <c r="N2449" s="20">
        <f t="shared" si="532"/>
        <v>1</v>
      </c>
      <c r="P2449" s="20">
        <f t="shared" si="533"/>
        <v>1</v>
      </c>
      <c r="R2449" s="12">
        <f t="shared" si="534"/>
        <v>0.92</v>
      </c>
      <c r="S2449" s="21">
        <f t="shared" si="535"/>
        <v>-0.18938691690105092</v>
      </c>
      <c r="T2449" s="21">
        <f t="shared" si="536"/>
        <v>0.28993668421168972</v>
      </c>
      <c r="U2449" s="21">
        <f t="shared" si="537"/>
        <v>2.2565182563572872E-2</v>
      </c>
      <c r="V2449" s="21">
        <f t="shared" si="538"/>
        <v>4.1038316624737226E-2</v>
      </c>
      <c r="W2449" s="22">
        <f t="shared" si="539"/>
        <v>288</v>
      </c>
      <c r="X2449" s="21">
        <f t="shared" si="540"/>
        <v>7.9861111111111105E-2</v>
      </c>
      <c r="Y2449" s="23">
        <f t="shared" si="541"/>
        <v>11.130434782608695</v>
      </c>
      <c r="Z2449" s="21">
        <f t="shared" si="542"/>
        <v>0.48599999999999999</v>
      </c>
      <c r="AA2449" s="21">
        <f t="shared" si="543"/>
        <v>0.46800000000000003</v>
      </c>
      <c r="AB2449" s="21">
        <f t="shared" si="544"/>
        <v>0.57600000000000007</v>
      </c>
      <c r="AC2449" s="21">
        <f t="shared" si="545"/>
        <v>0</v>
      </c>
    </row>
    <row r="2450" spans="2:29" x14ac:dyDescent="0.25">
      <c r="B2450" t="s">
        <v>4545</v>
      </c>
      <c r="C2450" t="s">
        <v>4546</v>
      </c>
      <c r="D2450" t="s">
        <v>7409</v>
      </c>
      <c r="E2450">
        <v>254</v>
      </c>
      <c r="F2450" s="1">
        <v>2580</v>
      </c>
      <c r="G2450" t="s">
        <v>49</v>
      </c>
      <c r="H2450">
        <v>696</v>
      </c>
      <c r="I2450">
        <v>929</v>
      </c>
      <c r="J2450">
        <v>833</v>
      </c>
      <c r="K2450">
        <v>17</v>
      </c>
      <c r="L2450">
        <v>207</v>
      </c>
      <c r="M2450" s="1">
        <v>1823</v>
      </c>
      <c r="N2450" s="20">
        <f t="shared" si="532"/>
        <v>1</v>
      </c>
      <c r="P2450" s="20">
        <f t="shared" si="533"/>
        <v>1</v>
      </c>
      <c r="R2450" s="12">
        <f t="shared" si="534"/>
        <v>2.0408163265306121E-2</v>
      </c>
      <c r="S2450" s="21">
        <f t="shared" si="535"/>
        <v>5.945202371562619E-2</v>
      </c>
      <c r="T2450" s="21">
        <f t="shared" si="536"/>
        <v>-2.1578792676431369E-2</v>
      </c>
      <c r="U2450" s="21">
        <f t="shared" si="537"/>
        <v>1.8130801098385829E-2</v>
      </c>
      <c r="V2450" s="21">
        <f t="shared" si="538"/>
        <v>1.8668010712526883E-2</v>
      </c>
      <c r="W2450" s="22">
        <f t="shared" si="539"/>
        <v>2030</v>
      </c>
      <c r="X2450" s="21">
        <f t="shared" si="540"/>
        <v>8.3743842364532011E-3</v>
      </c>
      <c r="Y2450" s="23">
        <f t="shared" si="541"/>
        <v>14.941176470588236</v>
      </c>
      <c r="Z2450" s="21">
        <f t="shared" si="542"/>
        <v>0.35299999999999998</v>
      </c>
      <c r="AA2450" s="21">
        <f t="shared" si="543"/>
        <v>0.185</v>
      </c>
      <c r="AB2450" s="21">
        <f t="shared" si="544"/>
        <v>0.44599999999999995</v>
      </c>
      <c r="AC2450" s="21">
        <f t="shared" si="545"/>
        <v>0</v>
      </c>
    </row>
    <row r="2451" spans="2:29" x14ac:dyDescent="0.25">
      <c r="B2451" t="s">
        <v>4625</v>
      </c>
      <c r="C2451" t="s">
        <v>4626</v>
      </c>
      <c r="D2451" t="s">
        <v>7410</v>
      </c>
      <c r="E2451">
        <v>253</v>
      </c>
      <c r="F2451">
        <v>198</v>
      </c>
      <c r="G2451" t="s">
        <v>49</v>
      </c>
      <c r="H2451">
        <v>290</v>
      </c>
      <c r="I2451">
        <v>245</v>
      </c>
      <c r="J2451">
        <v>278</v>
      </c>
      <c r="K2451">
        <v>25</v>
      </c>
      <c r="L2451">
        <v>155</v>
      </c>
      <c r="M2451" t="s">
        <v>30</v>
      </c>
      <c r="N2451" s="20">
        <f t="shared" si="532"/>
        <v>1</v>
      </c>
      <c r="P2451" s="20">
        <f t="shared" si="533"/>
        <v>1</v>
      </c>
      <c r="R2451" s="12">
        <f t="shared" si="534"/>
        <v>8.9928057553956831E-2</v>
      </c>
      <c r="S2451" s="21">
        <f t="shared" si="535"/>
        <v>-3.3162209306278889E-2</v>
      </c>
      <c r="T2451" s="21">
        <f t="shared" si="536"/>
        <v>2.5594639659111351E-2</v>
      </c>
      <c r="U2451" s="21">
        <f t="shared" si="537"/>
        <v>-4.2170640368763834E-3</v>
      </c>
      <c r="V2451" s="21">
        <f t="shared" si="538"/>
        <v>-3.9282112280146402E-3</v>
      </c>
      <c r="W2451" s="22">
        <f t="shared" si="539"/>
        <v>155</v>
      </c>
      <c r="X2451" s="21">
        <f t="shared" si="540"/>
        <v>0.16129032258064516</v>
      </c>
      <c r="Y2451" s="23">
        <f t="shared" si="541"/>
        <v>10.119999999999999</v>
      </c>
      <c r="Z2451" s="21">
        <f t="shared" si="542"/>
        <v>0.22</v>
      </c>
      <c r="AA2451" s="21">
        <f t="shared" si="543"/>
        <v>0.73699999999999999</v>
      </c>
      <c r="AB2451" s="21">
        <f t="shared" si="544"/>
        <v>0.622</v>
      </c>
      <c r="AC2451" s="21">
        <f t="shared" si="545"/>
        <v>0</v>
      </c>
    </row>
    <row r="2452" spans="2:29" x14ac:dyDescent="0.25">
      <c r="B2452" t="s">
        <v>4527</v>
      </c>
      <c r="C2452" t="s">
        <v>4528</v>
      </c>
      <c r="D2452" t="s">
        <v>7413</v>
      </c>
      <c r="E2452">
        <v>252</v>
      </c>
      <c r="F2452">
        <v>290</v>
      </c>
      <c r="G2452" t="s">
        <v>75</v>
      </c>
      <c r="H2452">
        <v>392</v>
      </c>
      <c r="I2452">
        <v>459</v>
      </c>
      <c r="J2452">
        <v>257</v>
      </c>
      <c r="K2452">
        <v>16</v>
      </c>
      <c r="L2452">
        <v>121</v>
      </c>
      <c r="M2452">
        <v>24</v>
      </c>
      <c r="N2452" s="20">
        <f t="shared" si="532"/>
        <v>1</v>
      </c>
      <c r="P2452" s="20">
        <f t="shared" si="533"/>
        <v>1</v>
      </c>
      <c r="R2452" s="12">
        <f t="shared" si="534"/>
        <v>6.2256809338521402E-2</v>
      </c>
      <c r="S2452" s="21">
        <f t="shared" si="535"/>
        <v>3.2060897015131484E-2</v>
      </c>
      <c r="T2452" s="21">
        <f t="shared" si="536"/>
        <v>-0.10952016851076685</v>
      </c>
      <c r="U2452" s="21">
        <f t="shared" si="537"/>
        <v>-4.1339781955743726E-2</v>
      </c>
      <c r="V2452" s="21">
        <f t="shared" si="538"/>
        <v>-3.959968448379303E-2</v>
      </c>
      <c r="W2452" s="22">
        <f t="shared" si="539"/>
        <v>145</v>
      </c>
      <c r="X2452" s="21">
        <f t="shared" si="540"/>
        <v>0.1103448275862069</v>
      </c>
      <c r="Y2452" s="23">
        <f t="shared" si="541"/>
        <v>15.75</v>
      </c>
      <c r="Z2452" s="21">
        <f t="shared" si="542"/>
        <v>0.107</v>
      </c>
      <c r="AA2452" s="21">
        <f t="shared" si="543"/>
        <v>0.58799999999999997</v>
      </c>
      <c r="AB2452" s="21">
        <f t="shared" si="544"/>
        <v>0.42700000000000005</v>
      </c>
      <c r="AC2452" s="21">
        <f t="shared" si="545"/>
        <v>0</v>
      </c>
    </row>
    <row r="2453" spans="2:29" x14ac:dyDescent="0.25">
      <c r="B2453" t="s">
        <v>4458</v>
      </c>
      <c r="C2453" t="s">
        <v>4459</v>
      </c>
      <c r="D2453" t="s">
        <v>7413</v>
      </c>
      <c r="E2453">
        <v>252</v>
      </c>
      <c r="F2453">
        <v>449</v>
      </c>
      <c r="G2453" t="s">
        <v>86</v>
      </c>
      <c r="H2453">
        <v>183</v>
      </c>
      <c r="I2453">
        <v>125</v>
      </c>
      <c r="J2453">
        <v>207</v>
      </c>
      <c r="K2453">
        <v>38</v>
      </c>
      <c r="L2453">
        <v>195</v>
      </c>
      <c r="M2453">
        <v>162</v>
      </c>
      <c r="N2453" s="20">
        <f t="shared" si="532"/>
        <v>1</v>
      </c>
      <c r="P2453" s="20">
        <f t="shared" si="533"/>
        <v>1</v>
      </c>
      <c r="R2453" s="12">
        <f t="shared" si="534"/>
        <v>0.18357487922705315</v>
      </c>
      <c r="S2453" s="21">
        <f t="shared" si="535"/>
        <v>-7.3401090707848504E-2</v>
      </c>
      <c r="T2453" s="21">
        <f t="shared" si="536"/>
        <v>0.10614501505638851</v>
      </c>
      <c r="U2453" s="21">
        <f t="shared" si="537"/>
        <v>1.2399508331666365E-2</v>
      </c>
      <c r="V2453" s="21">
        <f t="shared" si="538"/>
        <v>1.5047810893402125E-2</v>
      </c>
      <c r="W2453" s="22">
        <f t="shared" si="539"/>
        <v>357</v>
      </c>
      <c r="X2453" s="21">
        <f t="shared" si="540"/>
        <v>0.10644257703081232</v>
      </c>
      <c r="Y2453" s="23">
        <f t="shared" si="541"/>
        <v>6.6315789473684212</v>
      </c>
      <c r="Z2453" s="21">
        <f t="shared" si="542"/>
        <v>0.33100000000000002</v>
      </c>
      <c r="AA2453" s="21">
        <f t="shared" si="543"/>
        <v>0.57299999999999995</v>
      </c>
      <c r="AB2453" s="21">
        <f t="shared" si="544"/>
        <v>0.80899999999999994</v>
      </c>
      <c r="AC2453" s="21">
        <f t="shared" si="545"/>
        <v>0</v>
      </c>
    </row>
    <row r="2454" spans="2:29" x14ac:dyDescent="0.25">
      <c r="B2454" t="s">
        <v>4454</v>
      </c>
      <c r="C2454" t="s">
        <v>4455</v>
      </c>
      <c r="D2454" t="s">
        <v>4419</v>
      </c>
      <c r="E2454">
        <v>251</v>
      </c>
      <c r="F2454">
        <v>353</v>
      </c>
      <c r="G2454" t="s">
        <v>56</v>
      </c>
      <c r="H2454">
        <v>138</v>
      </c>
      <c r="I2454">
        <v>170</v>
      </c>
      <c r="J2454">
        <v>203</v>
      </c>
      <c r="K2454">
        <v>71</v>
      </c>
      <c r="L2454">
        <v>185</v>
      </c>
      <c r="M2454">
        <v>11</v>
      </c>
      <c r="N2454" s="20">
        <f t="shared" si="532"/>
        <v>1</v>
      </c>
      <c r="P2454" s="20">
        <f t="shared" si="533"/>
        <v>1</v>
      </c>
      <c r="R2454" s="12">
        <f t="shared" si="534"/>
        <v>0.34975369458128081</v>
      </c>
      <c r="S2454" s="21">
        <f t="shared" si="535"/>
        <v>4.2590988875023772E-2</v>
      </c>
      <c r="T2454" s="21">
        <f t="shared" si="536"/>
        <v>3.6118488460521458E-2</v>
      </c>
      <c r="U2454" s="21">
        <f t="shared" si="537"/>
        <v>3.934970028174356E-2</v>
      </c>
      <c r="V2454" s="21">
        <f t="shared" si="538"/>
        <v>3.935305920576293E-2</v>
      </c>
      <c r="W2454" s="22">
        <f t="shared" si="539"/>
        <v>196</v>
      </c>
      <c r="X2454" s="21">
        <f t="shared" si="540"/>
        <v>0.36224489795918369</v>
      </c>
      <c r="Y2454" s="23">
        <f t="shared" si="541"/>
        <v>3.535211267605634</v>
      </c>
      <c r="Z2454" s="21">
        <f t="shared" si="542"/>
        <v>0.47399999999999998</v>
      </c>
      <c r="AA2454" s="21">
        <f t="shared" si="543"/>
        <v>0.94299999999999995</v>
      </c>
      <c r="AB2454" s="21">
        <f t="shared" si="544"/>
        <v>0.95</v>
      </c>
      <c r="AC2454" s="21">
        <f t="shared" si="545"/>
        <v>0</v>
      </c>
    </row>
    <row r="2455" spans="2:29" x14ac:dyDescent="0.25">
      <c r="B2455" t="s">
        <v>4556</v>
      </c>
      <c r="C2455" t="s">
        <v>4557</v>
      </c>
      <c r="D2455" t="s">
        <v>1737</v>
      </c>
      <c r="E2455">
        <v>250</v>
      </c>
      <c r="F2455">
        <v>184</v>
      </c>
      <c r="G2455" t="s">
        <v>99</v>
      </c>
      <c r="H2455">
        <v>595</v>
      </c>
      <c r="I2455">
        <v>631</v>
      </c>
      <c r="J2455">
        <v>690</v>
      </c>
      <c r="K2455">
        <v>31</v>
      </c>
      <c r="L2455">
        <v>272</v>
      </c>
      <c r="M2455">
        <v>48</v>
      </c>
      <c r="N2455" s="20">
        <f t="shared" si="532"/>
        <v>1</v>
      </c>
      <c r="P2455" s="20">
        <f t="shared" si="533"/>
        <v>1</v>
      </c>
      <c r="R2455" s="12">
        <f t="shared" si="534"/>
        <v>4.4927536231884058E-2</v>
      </c>
      <c r="S2455" s="21">
        <f t="shared" si="535"/>
        <v>1.1818180715334137E-2</v>
      </c>
      <c r="T2455" s="21">
        <f t="shared" si="536"/>
        <v>1.8037899707035177E-2</v>
      </c>
      <c r="U2455" s="21">
        <f t="shared" si="537"/>
        <v>1.4923275711436368E-2</v>
      </c>
      <c r="V2455" s="21">
        <f t="shared" si="538"/>
        <v>1.4926452044601893E-2</v>
      </c>
      <c r="W2455" s="22">
        <f t="shared" si="539"/>
        <v>320</v>
      </c>
      <c r="X2455" s="21">
        <f t="shared" si="540"/>
        <v>9.6875000000000003E-2</v>
      </c>
      <c r="Y2455" s="23">
        <f t="shared" si="541"/>
        <v>8.064516129032258</v>
      </c>
      <c r="Z2455" s="21">
        <f t="shared" si="542"/>
        <v>0.33</v>
      </c>
      <c r="AA2455" s="21">
        <f t="shared" si="543"/>
        <v>0.52900000000000003</v>
      </c>
      <c r="AB2455" s="21">
        <f t="shared" si="544"/>
        <v>0.73099999999999998</v>
      </c>
      <c r="AC2455" s="21">
        <f t="shared" si="545"/>
        <v>0</v>
      </c>
    </row>
    <row r="2456" spans="2:29" x14ac:dyDescent="0.25">
      <c r="B2456" t="s">
        <v>4648</v>
      </c>
      <c r="C2456" t="s">
        <v>4649</v>
      </c>
      <c r="D2456" t="s">
        <v>7412</v>
      </c>
      <c r="E2456">
        <v>248</v>
      </c>
      <c r="F2456">
        <v>391</v>
      </c>
      <c r="G2456" t="s">
        <v>49</v>
      </c>
      <c r="H2456">
        <v>693</v>
      </c>
      <c r="I2456">
        <v>817</v>
      </c>
      <c r="J2456">
        <v>548</v>
      </c>
      <c r="K2456">
        <v>40</v>
      </c>
      <c r="L2456">
        <v>238</v>
      </c>
      <c r="M2456">
        <v>97</v>
      </c>
      <c r="N2456" s="20">
        <f t="shared" si="532"/>
        <v>1</v>
      </c>
      <c r="P2456" s="20">
        <f t="shared" si="533"/>
        <v>1</v>
      </c>
      <c r="R2456" s="12">
        <f t="shared" si="534"/>
        <v>7.2992700729927001E-2</v>
      </c>
      <c r="S2456" s="21">
        <f t="shared" si="535"/>
        <v>3.3469738523689507E-2</v>
      </c>
      <c r="T2456" s="21">
        <f t="shared" si="536"/>
        <v>-7.6766190277420931E-2</v>
      </c>
      <c r="U2456" s="21">
        <f t="shared" si="537"/>
        <v>-2.3202065967467544E-2</v>
      </c>
      <c r="V2456" s="21">
        <f t="shared" si="538"/>
        <v>-2.216617257373299E-2</v>
      </c>
      <c r="W2456" s="22">
        <f t="shared" si="539"/>
        <v>335</v>
      </c>
      <c r="X2456" s="21">
        <f t="shared" si="540"/>
        <v>0.11940298507462686</v>
      </c>
      <c r="Y2456" s="23">
        <f t="shared" si="541"/>
        <v>6.2</v>
      </c>
      <c r="Z2456" s="21">
        <f t="shared" si="542"/>
        <v>0.14799999999999999</v>
      </c>
      <c r="AA2456" s="21">
        <f t="shared" si="543"/>
        <v>0.62</v>
      </c>
      <c r="AB2456" s="21">
        <f t="shared" si="544"/>
        <v>0.83199999999999996</v>
      </c>
      <c r="AC2456" s="21">
        <f t="shared" si="545"/>
        <v>0</v>
      </c>
    </row>
    <row r="2457" spans="2:29" x14ac:dyDescent="0.25">
      <c r="B2457" t="s">
        <v>4564</v>
      </c>
      <c r="C2457" t="s">
        <v>4565</v>
      </c>
      <c r="D2457" t="s">
        <v>7419</v>
      </c>
      <c r="E2457">
        <v>246</v>
      </c>
      <c r="F2457">
        <v>485</v>
      </c>
      <c r="G2457" t="s">
        <v>56</v>
      </c>
      <c r="H2457">
        <v>516</v>
      </c>
      <c r="I2457">
        <v>403</v>
      </c>
      <c r="J2457">
        <v>747</v>
      </c>
      <c r="K2457">
        <v>37</v>
      </c>
      <c r="L2457">
        <v>433</v>
      </c>
      <c r="M2457">
        <v>176</v>
      </c>
      <c r="N2457" s="20">
        <f t="shared" si="532"/>
        <v>1</v>
      </c>
      <c r="P2457" s="20">
        <f t="shared" si="533"/>
        <v>1</v>
      </c>
      <c r="R2457" s="12">
        <f t="shared" si="534"/>
        <v>4.9531459170013385E-2</v>
      </c>
      <c r="S2457" s="21">
        <f t="shared" si="535"/>
        <v>-4.8232065993836559E-2</v>
      </c>
      <c r="T2457" s="21">
        <f t="shared" si="536"/>
        <v>0.13136596880346274</v>
      </c>
      <c r="U2457" s="21">
        <f t="shared" si="537"/>
        <v>3.7688706083357726E-2</v>
      </c>
      <c r="V2457" s="21">
        <f t="shared" si="538"/>
        <v>4.0274202964327967E-2</v>
      </c>
      <c r="W2457" s="22">
        <f t="shared" si="539"/>
        <v>609</v>
      </c>
      <c r="X2457" s="21">
        <f t="shared" si="540"/>
        <v>6.0755336617405585E-2</v>
      </c>
      <c r="Y2457" s="23">
        <f t="shared" si="541"/>
        <v>6.6486486486486482</v>
      </c>
      <c r="Z2457" s="21">
        <f t="shared" si="542"/>
        <v>0.48</v>
      </c>
      <c r="AA2457" s="21">
        <f t="shared" si="543"/>
        <v>0.38700000000000001</v>
      </c>
      <c r="AB2457" s="21">
        <f t="shared" si="544"/>
        <v>0.80899999999999994</v>
      </c>
      <c r="AC2457" s="21">
        <f t="shared" si="545"/>
        <v>0</v>
      </c>
    </row>
    <row r="2458" spans="2:29" x14ac:dyDescent="0.25">
      <c r="B2458" t="s">
        <v>4517</v>
      </c>
      <c r="C2458" t="s">
        <v>4518</v>
      </c>
      <c r="D2458" t="s">
        <v>7414</v>
      </c>
      <c r="E2458">
        <v>246</v>
      </c>
      <c r="F2458">
        <v>175</v>
      </c>
      <c r="G2458" t="s">
        <v>34</v>
      </c>
      <c r="H2458">
        <v>244</v>
      </c>
      <c r="I2458">
        <v>240</v>
      </c>
      <c r="J2458">
        <v>262</v>
      </c>
      <c r="K2458">
        <v>15</v>
      </c>
      <c r="L2458">
        <v>369</v>
      </c>
      <c r="M2458">
        <v>12</v>
      </c>
      <c r="N2458" s="20">
        <f t="shared" si="532"/>
        <v>1</v>
      </c>
      <c r="P2458" s="20">
        <f t="shared" si="533"/>
        <v>1</v>
      </c>
      <c r="R2458" s="12">
        <f t="shared" si="534"/>
        <v>5.7251908396946563E-2</v>
      </c>
      <c r="S2458" s="21">
        <f t="shared" si="535"/>
        <v>-3.3004020502754861E-3</v>
      </c>
      <c r="T2458" s="21">
        <f t="shared" si="536"/>
        <v>1.7695864959037744E-2</v>
      </c>
      <c r="U2458" s="21">
        <f t="shared" si="537"/>
        <v>7.1430183642093859E-3</v>
      </c>
      <c r="V2458" s="21">
        <f t="shared" si="538"/>
        <v>7.1794937576572142E-3</v>
      </c>
      <c r="W2458" s="22">
        <f t="shared" si="539"/>
        <v>381</v>
      </c>
      <c r="X2458" s="21">
        <f t="shared" si="540"/>
        <v>3.937007874015748E-2</v>
      </c>
      <c r="Y2458" s="23">
        <f t="shared" si="541"/>
        <v>16.399999999999999</v>
      </c>
      <c r="Z2458" s="21">
        <f t="shared" si="542"/>
        <v>0.28100000000000003</v>
      </c>
      <c r="AA2458" s="21">
        <f t="shared" si="543"/>
        <v>0.29399999999999998</v>
      </c>
      <c r="AB2458" s="21">
        <f t="shared" si="544"/>
        <v>0.41200000000000003</v>
      </c>
      <c r="AC2458" s="21">
        <f t="shared" si="545"/>
        <v>0</v>
      </c>
    </row>
    <row r="2459" spans="2:29" x14ac:dyDescent="0.25">
      <c r="B2459" t="s">
        <v>4543</v>
      </c>
      <c r="C2459" t="s">
        <v>4544</v>
      </c>
      <c r="D2459" t="s">
        <v>7409</v>
      </c>
      <c r="E2459">
        <v>245</v>
      </c>
      <c r="F2459">
        <v>466</v>
      </c>
      <c r="G2459" t="s">
        <v>99</v>
      </c>
      <c r="H2459">
        <v>465</v>
      </c>
      <c r="I2459">
        <v>426</v>
      </c>
      <c r="J2459">
        <v>490</v>
      </c>
      <c r="K2459">
        <v>20</v>
      </c>
      <c r="L2459">
        <v>208</v>
      </c>
      <c r="M2459">
        <v>153</v>
      </c>
      <c r="N2459" s="20">
        <f t="shared" si="532"/>
        <v>1</v>
      </c>
      <c r="P2459" s="20">
        <f t="shared" si="533"/>
        <v>1</v>
      </c>
      <c r="R2459" s="12">
        <f t="shared" si="534"/>
        <v>4.0816326530612242E-2</v>
      </c>
      <c r="S2459" s="21">
        <f t="shared" si="535"/>
        <v>-1.7367035787561047E-2</v>
      </c>
      <c r="T2459" s="21">
        <f t="shared" si="536"/>
        <v>2.8388700576170933E-2</v>
      </c>
      <c r="U2459" s="21">
        <f t="shared" si="537"/>
        <v>5.2505345483488952E-3</v>
      </c>
      <c r="V2459" s="21">
        <f t="shared" si="538"/>
        <v>5.4240664456529268E-3</v>
      </c>
      <c r="W2459" s="22">
        <f t="shared" si="539"/>
        <v>361</v>
      </c>
      <c r="X2459" s="21">
        <f t="shared" si="540"/>
        <v>5.5401662049861494E-2</v>
      </c>
      <c r="Y2459" s="23">
        <f t="shared" si="541"/>
        <v>12.25</v>
      </c>
      <c r="Z2459" s="21">
        <f t="shared" si="542"/>
        <v>0.27300000000000002</v>
      </c>
      <c r="AA2459" s="21">
        <f t="shared" si="543"/>
        <v>0.36699999999999999</v>
      </c>
      <c r="AB2459" s="21">
        <f t="shared" si="544"/>
        <v>0.53699999999999992</v>
      </c>
      <c r="AC2459" s="21">
        <f t="shared" si="545"/>
        <v>0</v>
      </c>
    </row>
    <row r="2460" spans="2:29" x14ac:dyDescent="0.25">
      <c r="B2460" t="s">
        <v>4578</v>
      </c>
      <c r="C2460" t="s">
        <v>4579</v>
      </c>
      <c r="D2460" t="s">
        <v>7418</v>
      </c>
      <c r="E2460">
        <v>244</v>
      </c>
      <c r="F2460" s="1">
        <v>1417</v>
      </c>
      <c r="G2460" t="s">
        <v>37</v>
      </c>
      <c r="H2460" s="1">
        <v>1235</v>
      </c>
      <c r="I2460">
        <v>576</v>
      </c>
      <c r="J2460">
        <v>976</v>
      </c>
      <c r="K2460">
        <v>189</v>
      </c>
      <c r="L2460">
        <v>443</v>
      </c>
      <c r="M2460" s="1">
        <v>1264</v>
      </c>
      <c r="N2460" s="20">
        <f t="shared" si="532"/>
        <v>1</v>
      </c>
      <c r="P2460" s="20">
        <f t="shared" si="533"/>
        <v>1</v>
      </c>
      <c r="R2460" s="12">
        <f t="shared" si="534"/>
        <v>0.19364754098360656</v>
      </c>
      <c r="S2460" s="21">
        <f t="shared" si="535"/>
        <v>-0.14147863942034433</v>
      </c>
      <c r="T2460" s="21">
        <f t="shared" si="536"/>
        <v>0.11123386176399142</v>
      </c>
      <c r="U2460" s="21">
        <f t="shared" si="537"/>
        <v>-2.3261546306378444E-2</v>
      </c>
      <c r="V2460" s="21">
        <f t="shared" si="538"/>
        <v>-1.7835441320910455E-2</v>
      </c>
      <c r="W2460" s="22">
        <f t="shared" si="539"/>
        <v>1707</v>
      </c>
      <c r="X2460" s="21">
        <f t="shared" si="540"/>
        <v>0.11072056239015818</v>
      </c>
      <c r="Y2460" s="23">
        <f t="shared" si="541"/>
        <v>1.2910052910052909</v>
      </c>
      <c r="Z2460" s="21">
        <f t="shared" si="542"/>
        <v>0.16400000000000001</v>
      </c>
      <c r="AA2460" s="21">
        <f t="shared" si="543"/>
        <v>0.59</v>
      </c>
      <c r="AB2460" s="21">
        <f t="shared" si="544"/>
        <v>0.99299999999999999</v>
      </c>
      <c r="AC2460" s="21">
        <f t="shared" si="545"/>
        <v>0</v>
      </c>
    </row>
    <row r="2461" spans="2:29" x14ac:dyDescent="0.25">
      <c r="B2461" t="s">
        <v>4590</v>
      </c>
      <c r="C2461" t="s">
        <v>4591</v>
      </c>
      <c r="D2461" t="s">
        <v>7414</v>
      </c>
      <c r="E2461">
        <v>244</v>
      </c>
      <c r="F2461">
        <v>254</v>
      </c>
      <c r="G2461" t="s">
        <v>49</v>
      </c>
      <c r="H2461">
        <v>148</v>
      </c>
      <c r="I2461">
        <v>164</v>
      </c>
      <c r="J2461">
        <v>206</v>
      </c>
      <c r="K2461">
        <v>27</v>
      </c>
      <c r="L2461">
        <v>131</v>
      </c>
      <c r="M2461">
        <v>12</v>
      </c>
      <c r="N2461" s="20">
        <f t="shared" si="532"/>
        <v>1</v>
      </c>
      <c r="P2461" s="20">
        <f t="shared" si="533"/>
        <v>1</v>
      </c>
      <c r="R2461" s="12">
        <f t="shared" si="534"/>
        <v>0.13106796116504854</v>
      </c>
      <c r="S2461" s="21">
        <f t="shared" si="535"/>
        <v>2.0743038094795274E-2</v>
      </c>
      <c r="T2461" s="21">
        <f t="shared" si="536"/>
        <v>4.665770403664582E-2</v>
      </c>
      <c r="U2461" s="21">
        <f t="shared" si="537"/>
        <v>3.3619158425234108E-2</v>
      </c>
      <c r="V2461" s="21">
        <f t="shared" si="538"/>
        <v>3.3673300185558398E-2</v>
      </c>
      <c r="W2461" s="22">
        <f t="shared" si="539"/>
        <v>143</v>
      </c>
      <c r="X2461" s="21">
        <f t="shared" si="540"/>
        <v>0.1888111888111888</v>
      </c>
      <c r="Y2461" s="23">
        <f t="shared" si="541"/>
        <v>9.0370370370370363</v>
      </c>
      <c r="Z2461" s="21">
        <f t="shared" si="542"/>
        <v>0.442</v>
      </c>
      <c r="AA2461" s="21">
        <f t="shared" si="543"/>
        <v>0.79900000000000004</v>
      </c>
      <c r="AB2461" s="21">
        <f t="shared" si="544"/>
        <v>0.67799999999999994</v>
      </c>
      <c r="AC2461" s="21">
        <f t="shared" si="545"/>
        <v>0</v>
      </c>
    </row>
    <row r="2462" spans="2:29" x14ac:dyDescent="0.25">
      <c r="B2462" t="s">
        <v>4547</v>
      </c>
      <c r="C2462" t="s">
        <v>4548</v>
      </c>
      <c r="D2462" t="s">
        <v>7417</v>
      </c>
      <c r="E2462">
        <v>244</v>
      </c>
      <c r="F2462">
        <v>237</v>
      </c>
      <c r="G2462" t="s">
        <v>49</v>
      </c>
      <c r="H2462">
        <v>124</v>
      </c>
      <c r="I2462">
        <v>140</v>
      </c>
      <c r="J2462">
        <v>190</v>
      </c>
      <c r="K2462">
        <v>16</v>
      </c>
      <c r="L2462">
        <v>105</v>
      </c>
      <c r="M2462" t="s">
        <v>30</v>
      </c>
      <c r="N2462" s="20">
        <f t="shared" si="532"/>
        <v>1</v>
      </c>
      <c r="P2462" s="20">
        <f t="shared" si="533"/>
        <v>1</v>
      </c>
      <c r="R2462" s="12">
        <f t="shared" si="534"/>
        <v>8.4210526315789472E-2</v>
      </c>
      <c r="S2462" s="21">
        <f t="shared" si="535"/>
        <v>2.4569138363080611E-2</v>
      </c>
      <c r="T2462" s="21">
        <f t="shared" si="536"/>
        <v>6.2980048262344379E-2</v>
      </c>
      <c r="U2462" s="21">
        <f t="shared" si="537"/>
        <v>4.3597888147200115E-2</v>
      </c>
      <c r="V2462" s="21">
        <f t="shared" si="538"/>
        <v>4.3715691590875037E-2</v>
      </c>
      <c r="W2462" s="22">
        <f t="shared" si="539"/>
        <v>105</v>
      </c>
      <c r="X2462" s="21">
        <f t="shared" si="540"/>
        <v>0.15238095238095239</v>
      </c>
      <c r="Y2462" s="23">
        <f t="shared" si="541"/>
        <v>15.25</v>
      </c>
      <c r="Z2462" s="21">
        <f t="shared" si="542"/>
        <v>0.504</v>
      </c>
      <c r="AA2462" s="21">
        <f t="shared" si="543"/>
        <v>0.71899999999999997</v>
      </c>
      <c r="AB2462" s="21">
        <f t="shared" si="544"/>
        <v>0.43600000000000005</v>
      </c>
      <c r="AC2462" s="21">
        <f t="shared" si="545"/>
        <v>0</v>
      </c>
    </row>
    <row r="2463" spans="2:29" x14ac:dyDescent="0.25">
      <c r="B2463" t="s">
        <v>4608</v>
      </c>
      <c r="C2463" t="s">
        <v>4609</v>
      </c>
      <c r="D2463" t="s">
        <v>4619</v>
      </c>
      <c r="E2463">
        <v>241</v>
      </c>
      <c r="F2463">
        <v>247</v>
      </c>
      <c r="G2463" t="s">
        <v>49</v>
      </c>
      <c r="H2463">
        <v>237</v>
      </c>
      <c r="I2463">
        <v>266</v>
      </c>
      <c r="J2463">
        <v>274</v>
      </c>
      <c r="K2463">
        <v>33</v>
      </c>
      <c r="L2463">
        <v>87</v>
      </c>
      <c r="M2463">
        <v>85</v>
      </c>
      <c r="N2463" s="20">
        <f t="shared" si="532"/>
        <v>1</v>
      </c>
      <c r="P2463" s="20">
        <f t="shared" si="533"/>
        <v>1</v>
      </c>
      <c r="R2463" s="12">
        <f t="shared" si="534"/>
        <v>0.12043795620437957</v>
      </c>
      <c r="S2463" s="21">
        <f t="shared" si="535"/>
        <v>2.3355806592373796E-2</v>
      </c>
      <c r="T2463" s="21">
        <f t="shared" si="536"/>
        <v>5.94395513199375E-3</v>
      </c>
      <c r="U2463" s="21">
        <f t="shared" si="537"/>
        <v>1.4612530767693643E-2</v>
      </c>
      <c r="V2463" s="21">
        <f t="shared" si="538"/>
        <v>1.4637430830687062E-2</v>
      </c>
      <c r="W2463" s="22">
        <f t="shared" si="539"/>
        <v>172</v>
      </c>
      <c r="X2463" s="21">
        <f t="shared" si="540"/>
        <v>0.19186046511627908</v>
      </c>
      <c r="Y2463" s="23">
        <f t="shared" si="541"/>
        <v>7.3030303030303028</v>
      </c>
      <c r="Z2463" s="21">
        <f t="shared" si="542"/>
        <v>0.32900000000000001</v>
      </c>
      <c r="AA2463" s="21">
        <f t="shared" si="543"/>
        <v>0.80400000000000005</v>
      </c>
      <c r="AB2463" s="21">
        <f t="shared" si="544"/>
        <v>0.77100000000000002</v>
      </c>
      <c r="AC2463" s="21">
        <f t="shared" si="545"/>
        <v>0</v>
      </c>
    </row>
    <row r="2464" spans="2:29" x14ac:dyDescent="0.25">
      <c r="B2464" t="s">
        <v>4604</v>
      </c>
      <c r="C2464" t="s">
        <v>4605</v>
      </c>
      <c r="D2464" t="s">
        <v>7417</v>
      </c>
      <c r="E2464">
        <v>239</v>
      </c>
      <c r="F2464">
        <v>237</v>
      </c>
      <c r="G2464" t="s">
        <v>56</v>
      </c>
      <c r="H2464">
        <v>226</v>
      </c>
      <c r="I2464">
        <v>207</v>
      </c>
      <c r="J2464">
        <v>237</v>
      </c>
      <c r="K2464">
        <v>15</v>
      </c>
      <c r="L2464">
        <v>92</v>
      </c>
      <c r="M2464" t="s">
        <v>30</v>
      </c>
      <c r="N2464" s="20">
        <f t="shared" si="532"/>
        <v>1</v>
      </c>
      <c r="P2464" s="20">
        <f t="shared" si="533"/>
        <v>1</v>
      </c>
      <c r="R2464" s="12">
        <f t="shared" si="534"/>
        <v>6.3291139240506333E-2</v>
      </c>
      <c r="S2464" s="21">
        <f t="shared" si="535"/>
        <v>-1.7409906477859782E-2</v>
      </c>
      <c r="T2464" s="21">
        <f t="shared" si="536"/>
        <v>2.7437943119875463E-2</v>
      </c>
      <c r="U2464" s="21">
        <f t="shared" si="537"/>
        <v>4.7638252934636416E-3</v>
      </c>
      <c r="V2464" s="21">
        <f t="shared" si="538"/>
        <v>4.9306206451597738E-3</v>
      </c>
      <c r="W2464" s="22">
        <f t="shared" si="539"/>
        <v>92</v>
      </c>
      <c r="X2464" s="21">
        <f t="shared" si="540"/>
        <v>0.1630434782608696</v>
      </c>
      <c r="Y2464" s="23">
        <f t="shared" si="541"/>
        <v>15.933333333333332</v>
      </c>
      <c r="Z2464" s="21">
        <f t="shared" si="542"/>
        <v>0.27</v>
      </c>
      <c r="AA2464" s="21">
        <f t="shared" si="543"/>
        <v>0.74199999999999999</v>
      </c>
      <c r="AB2464" s="21">
        <f t="shared" si="544"/>
        <v>0.42300000000000004</v>
      </c>
      <c r="AC2464" s="21">
        <f t="shared" si="545"/>
        <v>0</v>
      </c>
    </row>
    <row r="2465" spans="2:29" x14ac:dyDescent="0.25">
      <c r="B2465" t="s">
        <v>4596</v>
      </c>
      <c r="C2465" t="s">
        <v>4597</v>
      </c>
      <c r="D2465" t="s">
        <v>7409</v>
      </c>
      <c r="E2465">
        <v>239</v>
      </c>
      <c r="F2465">
        <v>386</v>
      </c>
      <c r="G2465" t="s">
        <v>49</v>
      </c>
      <c r="H2465">
        <v>601</v>
      </c>
      <c r="I2465">
        <v>781</v>
      </c>
      <c r="J2465">
        <v>817</v>
      </c>
      <c r="K2465">
        <v>34</v>
      </c>
      <c r="L2465">
        <v>205</v>
      </c>
      <c r="M2465">
        <v>124</v>
      </c>
      <c r="N2465" s="20">
        <f t="shared" si="532"/>
        <v>1</v>
      </c>
      <c r="P2465" s="20">
        <f t="shared" si="533"/>
        <v>1</v>
      </c>
      <c r="R2465" s="12">
        <f t="shared" si="534"/>
        <v>4.1615667074663402E-2</v>
      </c>
      <c r="S2465" s="21">
        <f t="shared" si="535"/>
        <v>5.3793007288658323E-2</v>
      </c>
      <c r="T2465" s="21">
        <f t="shared" si="536"/>
        <v>9.0535264809987748E-3</v>
      </c>
      <c r="U2465" s="21">
        <f t="shared" si="537"/>
        <v>3.1180658364788005E-2</v>
      </c>
      <c r="V2465" s="21">
        <f t="shared" si="538"/>
        <v>3.1342397378148368E-2</v>
      </c>
      <c r="W2465" s="22">
        <f t="shared" si="539"/>
        <v>329</v>
      </c>
      <c r="X2465" s="21">
        <f t="shared" si="540"/>
        <v>0.10334346504559271</v>
      </c>
      <c r="Y2465" s="23">
        <f t="shared" si="541"/>
        <v>7.0294117647058822</v>
      </c>
      <c r="Z2465" s="21">
        <f t="shared" si="542"/>
        <v>0.42899999999999999</v>
      </c>
      <c r="AA2465" s="21">
        <f t="shared" si="543"/>
        <v>0.56100000000000005</v>
      </c>
      <c r="AB2465" s="21">
        <f t="shared" si="544"/>
        <v>0.78200000000000003</v>
      </c>
      <c r="AC2465" s="21">
        <f t="shared" si="545"/>
        <v>0</v>
      </c>
    </row>
    <row r="2466" spans="2:29" x14ac:dyDescent="0.25">
      <c r="B2466" t="s">
        <v>4613</v>
      </c>
      <c r="C2466" t="s">
        <v>4614</v>
      </c>
      <c r="D2466" t="s">
        <v>7409</v>
      </c>
      <c r="E2466">
        <v>238</v>
      </c>
      <c r="F2466">
        <v>434</v>
      </c>
      <c r="G2466" t="s">
        <v>56</v>
      </c>
      <c r="H2466">
        <v>573</v>
      </c>
      <c r="I2466">
        <v>624</v>
      </c>
      <c r="J2466">
        <v>684</v>
      </c>
      <c r="K2466">
        <v>33</v>
      </c>
      <c r="L2466">
        <v>136</v>
      </c>
      <c r="M2466">
        <v>29</v>
      </c>
      <c r="N2466" s="20">
        <f t="shared" si="532"/>
        <v>1</v>
      </c>
      <c r="P2466" s="20">
        <f t="shared" si="533"/>
        <v>1</v>
      </c>
      <c r="R2466" s="12">
        <f t="shared" si="534"/>
        <v>4.8245614035087717E-2</v>
      </c>
      <c r="S2466" s="21">
        <f t="shared" si="535"/>
        <v>1.7199161588615564E-2</v>
      </c>
      <c r="T2466" s="21">
        <f t="shared" si="536"/>
        <v>1.8531118874858032E-2</v>
      </c>
      <c r="U2466" s="21">
        <f t="shared" si="537"/>
        <v>1.7864922360241176E-2</v>
      </c>
      <c r="V2466" s="21">
        <f t="shared" si="538"/>
        <v>1.7865067607904923E-2</v>
      </c>
      <c r="W2466" s="22">
        <f t="shared" si="539"/>
        <v>165</v>
      </c>
      <c r="X2466" s="21">
        <f t="shared" si="540"/>
        <v>0.2</v>
      </c>
      <c r="Y2466" s="23">
        <f t="shared" si="541"/>
        <v>7.2121212121212119</v>
      </c>
      <c r="Z2466" s="21">
        <f t="shared" si="542"/>
        <v>0.34699999999999998</v>
      </c>
      <c r="AA2466" s="21">
        <f t="shared" si="543"/>
        <v>0.81599999999999995</v>
      </c>
      <c r="AB2466" s="21">
        <f t="shared" si="544"/>
        <v>0.77400000000000002</v>
      </c>
      <c r="AC2466" s="21">
        <f t="shared" si="545"/>
        <v>0</v>
      </c>
    </row>
    <row r="2467" spans="2:29" x14ac:dyDescent="0.25">
      <c r="B2467" t="s">
        <v>4600</v>
      </c>
      <c r="C2467" t="s">
        <v>4601</v>
      </c>
      <c r="D2467" t="s">
        <v>7420</v>
      </c>
      <c r="E2467">
        <v>237</v>
      </c>
      <c r="F2467">
        <v>266</v>
      </c>
      <c r="G2467" t="s">
        <v>56</v>
      </c>
      <c r="H2467">
        <v>214</v>
      </c>
      <c r="I2467">
        <v>249</v>
      </c>
      <c r="J2467">
        <v>299</v>
      </c>
      <c r="K2467">
        <v>22</v>
      </c>
      <c r="L2467">
        <v>79</v>
      </c>
      <c r="M2467">
        <v>18</v>
      </c>
      <c r="N2467" s="20">
        <f t="shared" si="532"/>
        <v>1</v>
      </c>
      <c r="P2467" s="20">
        <f t="shared" si="533"/>
        <v>1</v>
      </c>
      <c r="R2467" s="12">
        <f t="shared" si="534"/>
        <v>7.3578595317725759E-2</v>
      </c>
      <c r="S2467" s="21">
        <f t="shared" si="535"/>
        <v>3.0758950745835234E-2</v>
      </c>
      <c r="T2467" s="21">
        <f t="shared" si="536"/>
        <v>3.7276092512034564E-2</v>
      </c>
      <c r="U2467" s="21">
        <f t="shared" si="537"/>
        <v>3.4012387136365341E-2</v>
      </c>
      <c r="V2467" s="21">
        <f t="shared" si="538"/>
        <v>3.4015810131411715E-2</v>
      </c>
      <c r="W2467" s="22">
        <f t="shared" si="539"/>
        <v>97</v>
      </c>
      <c r="X2467" s="21">
        <f t="shared" si="540"/>
        <v>0.22680412371134023</v>
      </c>
      <c r="Y2467" s="23">
        <f t="shared" si="541"/>
        <v>10.772727272727272</v>
      </c>
      <c r="Z2467" s="21">
        <f t="shared" si="542"/>
        <v>0.44400000000000001</v>
      </c>
      <c r="AA2467" s="21">
        <f t="shared" si="543"/>
        <v>0.85599999999999998</v>
      </c>
      <c r="AB2467" s="21">
        <f t="shared" si="544"/>
        <v>0.59399999999999997</v>
      </c>
      <c r="AC2467" s="21">
        <f t="shared" si="545"/>
        <v>0</v>
      </c>
    </row>
    <row r="2468" spans="2:29" x14ac:dyDescent="0.25">
      <c r="B2468" t="s">
        <v>4623</v>
      </c>
      <c r="C2468" t="s">
        <v>4624</v>
      </c>
      <c r="D2468" t="s">
        <v>7412</v>
      </c>
      <c r="E2468">
        <v>236</v>
      </c>
      <c r="F2468">
        <v>182</v>
      </c>
      <c r="G2468" t="s">
        <v>46</v>
      </c>
      <c r="H2468">
        <v>111</v>
      </c>
      <c r="I2468">
        <v>106</v>
      </c>
      <c r="J2468">
        <v>154</v>
      </c>
      <c r="K2468">
        <v>3</v>
      </c>
      <c r="L2468">
        <v>194</v>
      </c>
      <c r="M2468">
        <v>5</v>
      </c>
      <c r="N2468" s="20">
        <f t="shared" si="532"/>
        <v>1</v>
      </c>
      <c r="P2468" s="20">
        <f t="shared" si="533"/>
        <v>1</v>
      </c>
      <c r="R2468" s="12">
        <f t="shared" si="534"/>
        <v>1.948051948051948E-2</v>
      </c>
      <c r="S2468" s="21">
        <f t="shared" si="535"/>
        <v>-9.1758638904724243E-3</v>
      </c>
      <c r="T2468" s="21">
        <f t="shared" si="536"/>
        <v>7.7563745346575175E-2</v>
      </c>
      <c r="U2468" s="21">
        <f t="shared" si="537"/>
        <v>3.3284165699817292E-2</v>
      </c>
      <c r="V2468" s="21">
        <f t="shared" si="538"/>
        <v>3.3890682385306681E-2</v>
      </c>
      <c r="W2468" s="22">
        <f t="shared" si="539"/>
        <v>199</v>
      </c>
      <c r="X2468" s="21">
        <f t="shared" si="540"/>
        <v>1.507537688442211E-2</v>
      </c>
      <c r="Y2468" s="23">
        <f t="shared" si="541"/>
        <v>78.666666666666671</v>
      </c>
      <c r="Z2468" s="21">
        <f t="shared" si="542"/>
        <v>0.443</v>
      </c>
      <c r="AA2468" s="21">
        <f t="shared" si="543"/>
        <v>0.20100000000000001</v>
      </c>
      <c r="AB2468" s="21">
        <f t="shared" si="544"/>
        <v>0.19599999999999995</v>
      </c>
      <c r="AC2468" s="21">
        <f t="shared" si="545"/>
        <v>0</v>
      </c>
    </row>
    <row r="2469" spans="2:29" x14ac:dyDescent="0.25">
      <c r="B2469" t="s">
        <v>4712</v>
      </c>
      <c r="C2469" t="s">
        <v>4713</v>
      </c>
      <c r="D2469" t="s">
        <v>7413</v>
      </c>
      <c r="E2469">
        <v>235</v>
      </c>
      <c r="F2469" t="s">
        <v>30</v>
      </c>
      <c r="G2469" t="s">
        <v>31</v>
      </c>
      <c r="H2469">
        <v>46</v>
      </c>
      <c r="I2469">
        <v>50</v>
      </c>
      <c r="J2469">
        <v>68</v>
      </c>
      <c r="K2469">
        <v>33</v>
      </c>
      <c r="L2469">
        <v>216</v>
      </c>
      <c r="M2469">
        <v>55</v>
      </c>
      <c r="N2469" s="20">
        <f t="shared" si="532"/>
        <v>1</v>
      </c>
      <c r="P2469" s="20">
        <f t="shared" si="533"/>
        <v>1</v>
      </c>
      <c r="R2469" s="12">
        <f t="shared" si="534"/>
        <v>0.48529411764705882</v>
      </c>
      <c r="S2469" s="21">
        <f t="shared" si="535"/>
        <v>1.6816147821954619E-2</v>
      </c>
      <c r="T2469" s="21">
        <f t="shared" si="536"/>
        <v>6.342724238285391E-2</v>
      </c>
      <c r="U2469" s="21">
        <f t="shared" si="537"/>
        <v>3.986056377220959E-2</v>
      </c>
      <c r="V2469" s="21">
        <f t="shared" si="538"/>
        <v>4.0034651325672709E-2</v>
      </c>
      <c r="W2469" s="22">
        <f t="shared" si="539"/>
        <v>271</v>
      </c>
      <c r="X2469" s="21">
        <f t="shared" si="540"/>
        <v>0.12177121771217712</v>
      </c>
      <c r="Y2469" s="23">
        <f t="shared" si="541"/>
        <v>7.1212121212121211</v>
      </c>
      <c r="Z2469" s="21">
        <f t="shared" si="542"/>
        <v>0.47799999999999998</v>
      </c>
      <c r="AA2469" s="21">
        <f t="shared" si="543"/>
        <v>0.626</v>
      </c>
      <c r="AB2469" s="21">
        <f t="shared" si="544"/>
        <v>0.77900000000000003</v>
      </c>
      <c r="AC2469" s="21">
        <f t="shared" si="545"/>
        <v>0</v>
      </c>
    </row>
    <row r="2470" spans="2:29" x14ac:dyDescent="0.25">
      <c r="B2470" t="s">
        <v>4570</v>
      </c>
      <c r="C2470" t="s">
        <v>4571</v>
      </c>
      <c r="D2470" t="s">
        <v>7414</v>
      </c>
      <c r="E2470">
        <v>234</v>
      </c>
      <c r="F2470">
        <v>218</v>
      </c>
      <c r="G2470" t="s">
        <v>75</v>
      </c>
      <c r="H2470">
        <v>19</v>
      </c>
      <c r="I2470">
        <v>12</v>
      </c>
      <c r="J2470">
        <v>8</v>
      </c>
      <c r="K2470">
        <v>-5</v>
      </c>
      <c r="L2470" t="s">
        <v>30</v>
      </c>
      <c r="M2470" t="s">
        <v>30</v>
      </c>
      <c r="N2470" s="20">
        <f t="shared" si="532"/>
        <v>1</v>
      </c>
      <c r="P2470" s="20">
        <f t="shared" si="533"/>
        <v>1</v>
      </c>
      <c r="R2470" s="12">
        <f t="shared" si="534"/>
        <v>-0.625</v>
      </c>
      <c r="S2470" s="21">
        <f t="shared" si="535"/>
        <v>-8.7809533508505733E-2</v>
      </c>
      <c r="T2470" s="21">
        <f t="shared" si="536"/>
        <v>-7.7892088518272229E-2</v>
      </c>
      <c r="U2470" s="21">
        <f t="shared" si="537"/>
        <v>-8.2864216198051288E-2</v>
      </c>
      <c r="V2470" s="21">
        <f t="shared" si="538"/>
        <v>-8.2855279408276417E-2</v>
      </c>
      <c r="W2470" s="22">
        <f t="shared" si="539"/>
        <v>0</v>
      </c>
      <c r="X2470" s="21">
        <f t="shared" si="540"/>
        <v>10</v>
      </c>
      <c r="Y2470" s="23">
        <f t="shared" si="541"/>
        <v>100000</v>
      </c>
      <c r="Z2470" s="21">
        <f t="shared" si="542"/>
        <v>0.05</v>
      </c>
      <c r="AA2470" s="21">
        <f t="shared" si="543"/>
        <v>0.99</v>
      </c>
      <c r="AB2470" s="21">
        <f t="shared" si="544"/>
        <v>0.18200000000000005</v>
      </c>
      <c r="AC2470" s="21">
        <f t="shared" si="545"/>
        <v>0</v>
      </c>
    </row>
    <row r="2471" spans="2:29" x14ac:dyDescent="0.25">
      <c r="B2471" t="s">
        <v>4562</v>
      </c>
      <c r="C2471" t="s">
        <v>4563</v>
      </c>
      <c r="D2471" t="s">
        <v>7412</v>
      </c>
      <c r="E2471">
        <v>232</v>
      </c>
      <c r="F2471">
        <v>305</v>
      </c>
      <c r="G2471" t="s">
        <v>31</v>
      </c>
      <c r="H2471">
        <v>224</v>
      </c>
      <c r="I2471">
        <v>142</v>
      </c>
      <c r="J2471">
        <v>205</v>
      </c>
      <c r="K2471">
        <v>25</v>
      </c>
      <c r="L2471">
        <v>174</v>
      </c>
      <c r="M2471">
        <v>23</v>
      </c>
      <c r="N2471" s="20">
        <f t="shared" si="532"/>
        <v>1</v>
      </c>
      <c r="P2471" s="20">
        <f t="shared" si="533"/>
        <v>1</v>
      </c>
      <c r="R2471" s="12">
        <f t="shared" si="534"/>
        <v>0.12195121951219512</v>
      </c>
      <c r="S2471" s="21">
        <f t="shared" si="535"/>
        <v>-8.7131828105006415E-2</v>
      </c>
      <c r="T2471" s="21">
        <f t="shared" si="536"/>
        <v>7.6200286521335148E-2</v>
      </c>
      <c r="U2471" s="21">
        <f t="shared" si="537"/>
        <v>-8.8244413073940153E-3</v>
      </c>
      <c r="V2471" s="21">
        <f t="shared" si="538"/>
        <v>-6.5853276303550938E-3</v>
      </c>
      <c r="W2471" s="22">
        <f t="shared" si="539"/>
        <v>197</v>
      </c>
      <c r="X2471" s="21">
        <f t="shared" si="540"/>
        <v>0.12690355329949238</v>
      </c>
      <c r="Y2471" s="23">
        <f t="shared" si="541"/>
        <v>9.2799999999999994</v>
      </c>
      <c r="Z2471" s="21">
        <f t="shared" si="542"/>
        <v>0.21</v>
      </c>
      <c r="AA2471" s="21">
        <f t="shared" si="543"/>
        <v>0.64300000000000002</v>
      </c>
      <c r="AB2471" s="21">
        <f t="shared" si="544"/>
        <v>0.66399999999999992</v>
      </c>
      <c r="AC2471" s="21">
        <f t="shared" si="545"/>
        <v>0</v>
      </c>
    </row>
    <row r="2472" spans="2:29" x14ac:dyDescent="0.25">
      <c r="B2472" t="s">
        <v>4654</v>
      </c>
      <c r="C2472" t="s">
        <v>4655</v>
      </c>
      <c r="D2472" t="s">
        <v>1737</v>
      </c>
      <c r="E2472">
        <v>232</v>
      </c>
      <c r="F2472">
        <v>155</v>
      </c>
      <c r="G2472" t="s">
        <v>86</v>
      </c>
      <c r="H2472">
        <v>614</v>
      </c>
      <c r="I2472">
        <v>944</v>
      </c>
      <c r="J2472">
        <v>755</v>
      </c>
      <c r="K2472">
        <v>25</v>
      </c>
      <c r="L2472">
        <v>236</v>
      </c>
      <c r="M2472">
        <v>18</v>
      </c>
      <c r="N2472" s="20">
        <f t="shared" si="532"/>
        <v>1</v>
      </c>
      <c r="P2472" s="20">
        <f t="shared" si="533"/>
        <v>1</v>
      </c>
      <c r="R2472" s="12">
        <f t="shared" si="534"/>
        <v>3.3112582781456956E-2</v>
      </c>
      <c r="S2472" s="21">
        <f t="shared" si="535"/>
        <v>8.9834933480760659E-2</v>
      </c>
      <c r="T2472" s="21">
        <f t="shared" si="536"/>
        <v>-4.3698159840493633E-2</v>
      </c>
      <c r="U2472" s="21">
        <f t="shared" si="537"/>
        <v>2.0887433734868122E-2</v>
      </c>
      <c r="V2472" s="21">
        <f t="shared" si="538"/>
        <v>2.2341402458378384E-2</v>
      </c>
      <c r="W2472" s="22">
        <f t="shared" si="539"/>
        <v>254</v>
      </c>
      <c r="X2472" s="21">
        <f t="shared" si="540"/>
        <v>9.842519685039372E-2</v>
      </c>
      <c r="Y2472" s="23">
        <f t="shared" si="541"/>
        <v>9.2799999999999994</v>
      </c>
      <c r="Z2472" s="21">
        <f t="shared" si="542"/>
        <v>0.373</v>
      </c>
      <c r="AA2472" s="21">
        <f t="shared" si="543"/>
        <v>0.53800000000000003</v>
      </c>
      <c r="AB2472" s="21">
        <f t="shared" si="544"/>
        <v>0.66399999999999992</v>
      </c>
      <c r="AC2472" s="21">
        <f t="shared" si="545"/>
        <v>0</v>
      </c>
    </row>
    <row r="2473" spans="2:29" x14ac:dyDescent="0.25">
      <c r="B2473" t="s">
        <v>4638</v>
      </c>
      <c r="C2473" t="s">
        <v>4639</v>
      </c>
      <c r="D2473" t="s">
        <v>7419</v>
      </c>
      <c r="E2473">
        <v>231</v>
      </c>
      <c r="F2473">
        <v>177</v>
      </c>
      <c r="G2473" t="s">
        <v>75</v>
      </c>
      <c r="H2473" s="1">
        <v>1952</v>
      </c>
      <c r="I2473" s="1">
        <v>1931</v>
      </c>
      <c r="J2473" s="1">
        <v>2127</v>
      </c>
      <c r="K2473">
        <v>0</v>
      </c>
      <c r="L2473">
        <v>136</v>
      </c>
      <c r="M2473">
        <v>47</v>
      </c>
      <c r="N2473" s="20">
        <f t="shared" si="532"/>
        <v>1</v>
      </c>
      <c r="P2473" s="20">
        <f t="shared" si="533"/>
        <v>1</v>
      </c>
      <c r="R2473" s="12">
        <f t="shared" si="534"/>
        <v>0</v>
      </c>
      <c r="S2473" s="21">
        <f t="shared" si="535"/>
        <v>-2.1609586685532589E-3</v>
      </c>
      <c r="T2473" s="21">
        <f t="shared" si="536"/>
        <v>1.9523036394908821E-2</v>
      </c>
      <c r="U2473" s="21">
        <f t="shared" si="537"/>
        <v>8.6227685570168244E-3</v>
      </c>
      <c r="V2473" s="21">
        <f t="shared" si="538"/>
        <v>8.6616154277907951E-3</v>
      </c>
      <c r="W2473" s="22">
        <f t="shared" si="539"/>
        <v>183</v>
      </c>
      <c r="X2473" s="21">
        <f t="shared" si="540"/>
        <v>0</v>
      </c>
      <c r="Y2473" s="23">
        <f t="shared" si="541"/>
        <v>100000</v>
      </c>
      <c r="Z2473" s="21">
        <f t="shared" si="542"/>
        <v>0.29099999999999998</v>
      </c>
      <c r="AA2473" s="21">
        <f t="shared" si="543"/>
        <v>0.14000000000000001</v>
      </c>
      <c r="AB2473" s="21">
        <f t="shared" si="544"/>
        <v>0.18200000000000005</v>
      </c>
      <c r="AC2473" s="21">
        <f t="shared" si="545"/>
        <v>0</v>
      </c>
    </row>
    <row r="2474" spans="2:29" x14ac:dyDescent="0.25">
      <c r="B2474" t="s">
        <v>4685</v>
      </c>
      <c r="C2474" t="s">
        <v>4686</v>
      </c>
      <c r="D2474" t="s">
        <v>7410</v>
      </c>
      <c r="E2474">
        <v>231</v>
      </c>
      <c r="F2474">
        <v>307</v>
      </c>
      <c r="G2474" t="s">
        <v>31</v>
      </c>
      <c r="H2474">
        <v>37</v>
      </c>
      <c r="I2474">
        <v>8</v>
      </c>
      <c r="J2474">
        <v>11</v>
      </c>
      <c r="K2474">
        <v>7</v>
      </c>
      <c r="L2474">
        <v>161</v>
      </c>
      <c r="M2474">
        <v>72</v>
      </c>
      <c r="N2474" s="20">
        <f t="shared" si="532"/>
        <v>1</v>
      </c>
      <c r="P2474" s="20">
        <f t="shared" si="533"/>
        <v>1</v>
      </c>
      <c r="R2474" s="12">
        <f t="shared" si="534"/>
        <v>0.63636363636363635</v>
      </c>
      <c r="S2474" s="21">
        <f t="shared" si="535"/>
        <v>-0.26383078441015062</v>
      </c>
      <c r="T2474" s="21">
        <f t="shared" si="536"/>
        <v>6.5762756635474151E-2</v>
      </c>
      <c r="U2474" s="21">
        <f t="shared" si="537"/>
        <v>-0.11423381609071759</v>
      </c>
      <c r="V2474" s="21">
        <f t="shared" si="538"/>
        <v>-0.10410061462179802</v>
      </c>
      <c r="W2474" s="22">
        <f t="shared" si="539"/>
        <v>233</v>
      </c>
      <c r="X2474" s="21">
        <f t="shared" si="540"/>
        <v>3.0042918454935622E-2</v>
      </c>
      <c r="Y2474" s="23">
        <f t="shared" si="541"/>
        <v>33</v>
      </c>
      <c r="Z2474" s="21">
        <f t="shared" si="542"/>
        <v>3.6999999999999998E-2</v>
      </c>
      <c r="AA2474" s="21">
        <f t="shared" si="543"/>
        <v>0.248</v>
      </c>
      <c r="AB2474" s="21">
        <f t="shared" si="544"/>
        <v>0.255</v>
      </c>
      <c r="AC2474" s="21">
        <f t="shared" si="545"/>
        <v>0</v>
      </c>
    </row>
    <row r="2475" spans="2:29" x14ac:dyDescent="0.25">
      <c r="B2475" t="s">
        <v>4586</v>
      </c>
      <c r="C2475" t="s">
        <v>4587</v>
      </c>
      <c r="D2475" t="s">
        <v>7410</v>
      </c>
      <c r="E2475">
        <v>230</v>
      </c>
      <c r="F2475">
        <v>230</v>
      </c>
      <c r="G2475" t="s">
        <v>49</v>
      </c>
      <c r="H2475">
        <v>396</v>
      </c>
      <c r="I2475">
        <v>432</v>
      </c>
      <c r="J2475">
        <v>544</v>
      </c>
      <c r="K2475">
        <v>18</v>
      </c>
      <c r="L2475">
        <v>348</v>
      </c>
      <c r="M2475">
        <v>27</v>
      </c>
      <c r="N2475" s="20">
        <f t="shared" si="532"/>
        <v>1</v>
      </c>
      <c r="P2475" s="20">
        <f t="shared" si="533"/>
        <v>1</v>
      </c>
      <c r="R2475" s="12">
        <f t="shared" si="534"/>
        <v>3.3088235294117647E-2</v>
      </c>
      <c r="S2475" s="21">
        <f t="shared" si="535"/>
        <v>1.7554577175587616E-2</v>
      </c>
      <c r="T2475" s="21">
        <f t="shared" si="536"/>
        <v>4.7184078606183233E-2</v>
      </c>
      <c r="U2475" s="21">
        <f t="shared" si="537"/>
        <v>3.2263024781534089E-2</v>
      </c>
      <c r="V2475" s="21">
        <f t="shared" si="538"/>
        <v>3.2333893521101643E-2</v>
      </c>
      <c r="W2475" s="22">
        <f t="shared" si="539"/>
        <v>375</v>
      </c>
      <c r="X2475" s="21">
        <f t="shared" si="540"/>
        <v>4.8000000000000001E-2</v>
      </c>
      <c r="Y2475" s="23">
        <f t="shared" si="541"/>
        <v>12.777777777777779</v>
      </c>
      <c r="Z2475" s="21">
        <f t="shared" si="542"/>
        <v>0.435</v>
      </c>
      <c r="AA2475" s="21">
        <f t="shared" si="543"/>
        <v>0.33500000000000002</v>
      </c>
      <c r="AB2475" s="21">
        <f t="shared" si="544"/>
        <v>0.51900000000000002</v>
      </c>
      <c r="AC2475" s="21">
        <f t="shared" si="545"/>
        <v>0</v>
      </c>
    </row>
    <row r="2476" spans="2:29" x14ac:dyDescent="0.25">
      <c r="B2476" t="s">
        <v>4598</v>
      </c>
      <c r="C2476" t="s">
        <v>4599</v>
      </c>
      <c r="D2476" t="s">
        <v>7412</v>
      </c>
      <c r="E2476">
        <v>228</v>
      </c>
      <c r="F2476">
        <v>357</v>
      </c>
      <c r="G2476" t="s">
        <v>99</v>
      </c>
      <c r="H2476">
        <v>817</v>
      </c>
      <c r="I2476">
        <v>633</v>
      </c>
      <c r="J2476">
        <v>652</v>
      </c>
      <c r="K2476">
        <v>-28</v>
      </c>
      <c r="L2476">
        <v>244</v>
      </c>
      <c r="M2476">
        <v>187</v>
      </c>
      <c r="N2476" s="20">
        <f t="shared" si="532"/>
        <v>1</v>
      </c>
      <c r="P2476" s="20">
        <f t="shared" si="533"/>
        <v>1</v>
      </c>
      <c r="R2476" s="12">
        <f t="shared" si="534"/>
        <v>-4.2944785276073622E-2</v>
      </c>
      <c r="S2476" s="21">
        <f t="shared" si="535"/>
        <v>-4.9753386143691514E-2</v>
      </c>
      <c r="T2476" s="21">
        <f t="shared" si="536"/>
        <v>5.9323550909946565E-3</v>
      </c>
      <c r="U2476" s="21">
        <f t="shared" si="537"/>
        <v>-2.2306891609785606E-2</v>
      </c>
      <c r="V2476" s="21">
        <f t="shared" si="538"/>
        <v>-2.2042640887494153E-2</v>
      </c>
      <c r="W2476" s="22">
        <f t="shared" si="539"/>
        <v>431</v>
      </c>
      <c r="X2476" s="21">
        <f t="shared" si="540"/>
        <v>-6.4965197215777259E-2</v>
      </c>
      <c r="Y2476" s="23">
        <f t="shared" si="541"/>
        <v>100000</v>
      </c>
      <c r="Z2476" s="21">
        <f t="shared" si="542"/>
        <v>0.14799999999999999</v>
      </c>
      <c r="AA2476" s="21">
        <f t="shared" si="543"/>
        <v>9.0999999999999998E-2</v>
      </c>
      <c r="AB2476" s="21">
        <f t="shared" si="544"/>
        <v>0.18200000000000005</v>
      </c>
      <c r="AC2476" s="21">
        <f t="shared" si="545"/>
        <v>0</v>
      </c>
    </row>
    <row r="2477" spans="2:29" x14ac:dyDescent="0.25">
      <c r="B2477" t="s">
        <v>4667</v>
      </c>
      <c r="C2477" t="s">
        <v>4668</v>
      </c>
      <c r="D2477" t="s">
        <v>7419</v>
      </c>
      <c r="E2477">
        <v>228</v>
      </c>
      <c r="F2477">
        <v>233</v>
      </c>
      <c r="G2477" t="s">
        <v>31</v>
      </c>
      <c r="H2477">
        <v>65</v>
      </c>
      <c r="I2477">
        <v>75</v>
      </c>
      <c r="J2477">
        <v>67</v>
      </c>
      <c r="K2477">
        <v>32</v>
      </c>
      <c r="L2477">
        <v>233</v>
      </c>
      <c r="M2477" t="s">
        <v>30</v>
      </c>
      <c r="N2477" s="20">
        <f t="shared" si="532"/>
        <v>1</v>
      </c>
      <c r="P2477" s="20">
        <f t="shared" si="533"/>
        <v>1</v>
      </c>
      <c r="R2477" s="12">
        <f t="shared" si="534"/>
        <v>0.47761194029850745</v>
      </c>
      <c r="S2477" s="21">
        <f t="shared" si="535"/>
        <v>2.9033661071187877E-2</v>
      </c>
      <c r="T2477" s="21">
        <f t="shared" si="536"/>
        <v>-2.2306545052454108E-2</v>
      </c>
      <c r="U2477" s="21">
        <f t="shared" si="537"/>
        <v>3.0351316629002589E-3</v>
      </c>
      <c r="V2477" s="21">
        <f t="shared" si="538"/>
        <v>3.2540825605446764E-3</v>
      </c>
      <c r="W2477" s="22">
        <f t="shared" si="539"/>
        <v>233</v>
      </c>
      <c r="X2477" s="21">
        <f t="shared" si="540"/>
        <v>0.13733905579399142</v>
      </c>
      <c r="Y2477" s="23">
        <f t="shared" si="541"/>
        <v>7.125</v>
      </c>
      <c r="Z2477" s="21">
        <f t="shared" si="542"/>
        <v>0.26100000000000001</v>
      </c>
      <c r="AA2477" s="21">
        <f t="shared" si="543"/>
        <v>0.67700000000000005</v>
      </c>
      <c r="AB2477" s="21">
        <f t="shared" si="544"/>
        <v>0.77900000000000003</v>
      </c>
      <c r="AC2477" s="21">
        <f t="shared" si="545"/>
        <v>0</v>
      </c>
    </row>
    <row r="2478" spans="2:29" x14ac:dyDescent="0.25">
      <c r="B2478" t="s">
        <v>4661</v>
      </c>
      <c r="C2478" t="s">
        <v>4662</v>
      </c>
      <c r="D2478" t="s">
        <v>7409</v>
      </c>
      <c r="E2478">
        <v>227</v>
      </c>
      <c r="F2478">
        <v>177</v>
      </c>
      <c r="G2478" t="s">
        <v>31</v>
      </c>
      <c r="H2478">
        <v>168</v>
      </c>
      <c r="I2478">
        <v>129</v>
      </c>
      <c r="J2478">
        <v>131</v>
      </c>
      <c r="K2478">
        <v>133</v>
      </c>
      <c r="L2478">
        <v>562</v>
      </c>
      <c r="M2478">
        <v>17</v>
      </c>
      <c r="N2478" s="20">
        <f t="shared" si="532"/>
        <v>1</v>
      </c>
      <c r="P2478" s="20">
        <f t="shared" si="533"/>
        <v>1</v>
      </c>
      <c r="R2478" s="12">
        <f t="shared" si="534"/>
        <v>1.0152671755725191</v>
      </c>
      <c r="S2478" s="21">
        <f t="shared" si="535"/>
        <v>-5.1459048009048325E-2</v>
      </c>
      <c r="T2478" s="21">
        <f t="shared" si="536"/>
        <v>3.08172254157979E-3</v>
      </c>
      <c r="U2478" s="21">
        <f t="shared" si="537"/>
        <v>-2.4569791310360412E-2</v>
      </c>
      <c r="V2478" s="21">
        <f t="shared" si="538"/>
        <v>-2.4315705592609649E-2</v>
      </c>
      <c r="W2478" s="22">
        <f t="shared" si="539"/>
        <v>579</v>
      </c>
      <c r="X2478" s="21">
        <f t="shared" si="540"/>
        <v>0.22970639032815199</v>
      </c>
      <c r="Y2478" s="23">
        <f t="shared" si="541"/>
        <v>1.7067669172932332</v>
      </c>
      <c r="Z2478" s="21">
        <f t="shared" si="542"/>
        <v>0.14299999999999999</v>
      </c>
      <c r="AA2478" s="21">
        <f t="shared" si="543"/>
        <v>0.86</v>
      </c>
      <c r="AB2478" s="21">
        <f t="shared" si="544"/>
        <v>0.98799999999999999</v>
      </c>
      <c r="AC2478" s="21">
        <f t="shared" si="545"/>
        <v>0</v>
      </c>
    </row>
    <row r="2479" spans="2:29" x14ac:dyDescent="0.25">
      <c r="B2479" t="s">
        <v>4833</v>
      </c>
      <c r="C2479" t="s">
        <v>4834</v>
      </c>
      <c r="D2479" t="s">
        <v>7417</v>
      </c>
      <c r="E2479">
        <v>225</v>
      </c>
      <c r="F2479">
        <v>223</v>
      </c>
      <c r="G2479" t="s">
        <v>86</v>
      </c>
      <c r="H2479">
        <v>641</v>
      </c>
      <c r="I2479">
        <v>155</v>
      </c>
      <c r="J2479">
        <v>123</v>
      </c>
      <c r="K2479">
        <v>14</v>
      </c>
      <c r="L2479">
        <v>32</v>
      </c>
      <c r="M2479" t="s">
        <v>30</v>
      </c>
      <c r="N2479" s="20">
        <f t="shared" si="532"/>
        <v>1</v>
      </c>
      <c r="P2479" s="20">
        <f t="shared" si="533"/>
        <v>1</v>
      </c>
      <c r="R2479" s="12">
        <f t="shared" si="534"/>
        <v>0.11382113821138211</v>
      </c>
      <c r="S2479" s="21">
        <f t="shared" si="535"/>
        <v>-0.2471737850069623</v>
      </c>
      <c r="T2479" s="21">
        <f t="shared" si="536"/>
        <v>-4.5195004274640405E-2</v>
      </c>
      <c r="U2479" s="21">
        <f t="shared" si="537"/>
        <v>-0.15217794851256317</v>
      </c>
      <c r="V2479" s="21">
        <f t="shared" si="538"/>
        <v>-0.14818224593138862</v>
      </c>
      <c r="W2479" s="22">
        <f t="shared" si="539"/>
        <v>32</v>
      </c>
      <c r="X2479" s="21">
        <f t="shared" si="540"/>
        <v>0.4375</v>
      </c>
      <c r="Y2479" s="23">
        <f t="shared" si="541"/>
        <v>16.071428571428573</v>
      </c>
      <c r="Z2479" s="21">
        <f t="shared" si="542"/>
        <v>0.02</v>
      </c>
      <c r="AA2479" s="21">
        <f t="shared" si="543"/>
        <v>0.96</v>
      </c>
      <c r="AB2479" s="21">
        <f t="shared" si="544"/>
        <v>0.41600000000000004</v>
      </c>
      <c r="AC2479" s="21">
        <f t="shared" si="545"/>
        <v>0</v>
      </c>
    </row>
    <row r="2480" spans="2:29" x14ac:dyDescent="0.25">
      <c r="B2480" t="s">
        <v>4656</v>
      </c>
      <c r="C2480" t="s">
        <v>4657</v>
      </c>
      <c r="D2480" t="s">
        <v>7415</v>
      </c>
      <c r="E2480">
        <v>225</v>
      </c>
      <c r="F2480">
        <v>278</v>
      </c>
      <c r="G2480" t="s">
        <v>56</v>
      </c>
      <c r="H2480">
        <v>484</v>
      </c>
      <c r="I2480">
        <v>817</v>
      </c>
      <c r="J2480">
        <v>418</v>
      </c>
      <c r="K2480">
        <v>19</v>
      </c>
      <c r="L2480">
        <v>145</v>
      </c>
      <c r="M2480">
        <v>65</v>
      </c>
      <c r="N2480" s="20">
        <f t="shared" si="532"/>
        <v>1</v>
      </c>
      <c r="P2480" s="20">
        <f t="shared" si="533"/>
        <v>1</v>
      </c>
      <c r="R2480" s="12">
        <f t="shared" si="534"/>
        <v>4.5454545454545456E-2</v>
      </c>
      <c r="S2480" s="21">
        <f t="shared" si="535"/>
        <v>0.1103894810732482</v>
      </c>
      <c r="T2480" s="21">
        <f t="shared" si="536"/>
        <v>-0.12543751294426342</v>
      </c>
      <c r="U2480" s="21">
        <f t="shared" si="537"/>
        <v>-1.4553407754662406E-2</v>
      </c>
      <c r="V2480" s="21">
        <f t="shared" si="538"/>
        <v>-9.8671465418925432E-3</v>
      </c>
      <c r="W2480" s="22">
        <f t="shared" si="539"/>
        <v>210</v>
      </c>
      <c r="X2480" s="21">
        <f t="shared" si="540"/>
        <v>9.0476190476190474E-2</v>
      </c>
      <c r="Y2480" s="23">
        <f t="shared" si="541"/>
        <v>11.842105263157896</v>
      </c>
      <c r="Z2480" s="21">
        <f t="shared" si="542"/>
        <v>0.19500000000000001</v>
      </c>
      <c r="AA2480" s="21">
        <f t="shared" si="543"/>
        <v>0.505</v>
      </c>
      <c r="AB2480" s="21">
        <f t="shared" si="544"/>
        <v>0.55099999999999993</v>
      </c>
      <c r="AC2480" s="21">
        <f t="shared" si="545"/>
        <v>0</v>
      </c>
    </row>
    <row r="2481" spans="2:29" x14ac:dyDescent="0.25">
      <c r="B2481" t="s">
        <v>4700</v>
      </c>
      <c r="C2481" t="s">
        <v>4701</v>
      </c>
      <c r="D2481" t="s">
        <v>7412</v>
      </c>
      <c r="E2481">
        <v>225</v>
      </c>
      <c r="F2481">
        <v>183</v>
      </c>
      <c r="G2481" t="s">
        <v>31</v>
      </c>
      <c r="H2481">
        <v>20</v>
      </c>
      <c r="I2481">
        <v>16</v>
      </c>
      <c r="J2481">
        <v>13</v>
      </c>
      <c r="K2481">
        <v>10</v>
      </c>
      <c r="L2481">
        <v>116</v>
      </c>
      <c r="M2481" t="s">
        <v>30</v>
      </c>
      <c r="N2481" s="20">
        <f t="shared" si="532"/>
        <v>1</v>
      </c>
      <c r="P2481" s="20">
        <f t="shared" si="533"/>
        <v>1</v>
      </c>
      <c r="R2481" s="12">
        <f t="shared" si="534"/>
        <v>0.76923076923076927</v>
      </c>
      <c r="S2481" s="21">
        <f t="shared" si="535"/>
        <v>-4.3647500209962997E-2</v>
      </c>
      <c r="T2481" s="21">
        <f t="shared" si="536"/>
        <v>-4.0677404187346888E-2</v>
      </c>
      <c r="U2481" s="21">
        <f t="shared" si="537"/>
        <v>-4.216360342149339E-2</v>
      </c>
      <c r="V2481" s="21">
        <f t="shared" si="538"/>
        <v>-4.2162835939601094E-2</v>
      </c>
      <c r="W2481" s="22">
        <f t="shared" si="539"/>
        <v>116</v>
      </c>
      <c r="X2481" s="21">
        <f t="shared" si="540"/>
        <v>8.6206896551724144E-2</v>
      </c>
      <c r="Y2481" s="23">
        <f t="shared" si="541"/>
        <v>22.5</v>
      </c>
      <c r="Z2481" s="21">
        <f t="shared" si="542"/>
        <v>0.1</v>
      </c>
      <c r="AA2481" s="21">
        <f t="shared" si="543"/>
        <v>0.48899999999999999</v>
      </c>
      <c r="AB2481" s="21">
        <f t="shared" si="544"/>
        <v>0.31899999999999995</v>
      </c>
      <c r="AC2481" s="21">
        <f t="shared" si="545"/>
        <v>0</v>
      </c>
    </row>
    <row r="2482" spans="2:29" x14ac:dyDescent="0.25">
      <c r="B2482" t="s">
        <v>4669</v>
      </c>
      <c r="C2482" t="s">
        <v>4670</v>
      </c>
      <c r="D2482" t="s">
        <v>4419</v>
      </c>
      <c r="E2482">
        <v>224</v>
      </c>
      <c r="F2482">
        <v>162</v>
      </c>
      <c r="G2482" t="s">
        <v>56</v>
      </c>
      <c r="H2482">
        <v>168</v>
      </c>
      <c r="I2482">
        <v>149</v>
      </c>
      <c r="J2482">
        <v>182</v>
      </c>
      <c r="K2482">
        <v>19</v>
      </c>
      <c r="L2482">
        <v>192</v>
      </c>
      <c r="M2482" t="s">
        <v>30</v>
      </c>
      <c r="N2482" s="20">
        <f t="shared" si="532"/>
        <v>1</v>
      </c>
      <c r="P2482" s="20">
        <f t="shared" si="533"/>
        <v>1</v>
      </c>
      <c r="R2482" s="12">
        <f t="shared" si="534"/>
        <v>0.1043956043956044</v>
      </c>
      <c r="S2482" s="21">
        <f t="shared" si="535"/>
        <v>-2.3717741104850254E-2</v>
      </c>
      <c r="T2482" s="21">
        <f t="shared" si="536"/>
        <v>4.0823343334692508E-2</v>
      </c>
      <c r="U2482" s="21">
        <f t="shared" si="537"/>
        <v>8.0363905839886396E-3</v>
      </c>
      <c r="V2482" s="21">
        <f t="shared" si="538"/>
        <v>8.3806642712769639E-3</v>
      </c>
      <c r="W2482" s="22">
        <f t="shared" si="539"/>
        <v>192</v>
      </c>
      <c r="X2482" s="21">
        <f t="shared" si="540"/>
        <v>9.8958333333333329E-2</v>
      </c>
      <c r="Y2482" s="23">
        <f t="shared" si="541"/>
        <v>11.789473684210526</v>
      </c>
      <c r="Z2482" s="21">
        <f t="shared" si="542"/>
        <v>0.28899999999999998</v>
      </c>
      <c r="AA2482" s="21">
        <f t="shared" si="543"/>
        <v>0.54</v>
      </c>
      <c r="AB2482" s="21">
        <f t="shared" si="544"/>
        <v>0.55299999999999994</v>
      </c>
      <c r="AC2482" s="21">
        <f t="shared" si="545"/>
        <v>0</v>
      </c>
    </row>
    <row r="2483" spans="2:29" x14ac:dyDescent="0.25">
      <c r="B2483" t="s">
        <v>4610</v>
      </c>
      <c r="C2483" t="s">
        <v>4611</v>
      </c>
      <c r="D2483" t="s">
        <v>7416</v>
      </c>
      <c r="E2483">
        <v>224</v>
      </c>
      <c r="F2483">
        <v>329</v>
      </c>
      <c r="G2483" t="s">
        <v>49</v>
      </c>
      <c r="H2483">
        <v>519</v>
      </c>
      <c r="I2483">
        <v>792</v>
      </c>
      <c r="J2483">
        <v>771</v>
      </c>
      <c r="K2483">
        <v>-1</v>
      </c>
      <c r="L2483">
        <v>277</v>
      </c>
      <c r="M2483">
        <v>108</v>
      </c>
      <c r="N2483" s="20">
        <f t="shared" si="532"/>
        <v>1</v>
      </c>
      <c r="P2483" s="20">
        <f t="shared" si="533"/>
        <v>1</v>
      </c>
      <c r="R2483" s="12">
        <f t="shared" si="534"/>
        <v>-1.2970168612191958E-3</v>
      </c>
      <c r="S2483" s="21">
        <f t="shared" si="535"/>
        <v>8.8207124098752754E-2</v>
      </c>
      <c r="T2483" s="21">
        <f t="shared" si="536"/>
        <v>-5.3601863087504587E-3</v>
      </c>
      <c r="U2483" s="21">
        <f t="shared" si="537"/>
        <v>4.0372111876838979E-2</v>
      </c>
      <c r="V2483" s="21">
        <f t="shared" si="538"/>
        <v>4.107301655561376E-2</v>
      </c>
      <c r="W2483" s="22">
        <f t="shared" si="539"/>
        <v>385</v>
      </c>
      <c r="X2483" s="21">
        <f t="shared" si="540"/>
        <v>-2.5974025974025974E-3</v>
      </c>
      <c r="Y2483" s="23">
        <f t="shared" si="541"/>
        <v>100000</v>
      </c>
      <c r="Z2483" s="21">
        <f t="shared" si="542"/>
        <v>0.48599999999999999</v>
      </c>
      <c r="AA2483" s="21">
        <f t="shared" si="543"/>
        <v>0.13700000000000001</v>
      </c>
      <c r="AB2483" s="21">
        <f t="shared" si="544"/>
        <v>0.18200000000000005</v>
      </c>
      <c r="AC2483" s="21">
        <f t="shared" si="545"/>
        <v>0</v>
      </c>
    </row>
    <row r="2484" spans="2:29" x14ac:dyDescent="0.25">
      <c r="B2484" t="s">
        <v>4679</v>
      </c>
      <c r="C2484" t="s">
        <v>4680</v>
      </c>
      <c r="D2484" t="s">
        <v>7409</v>
      </c>
      <c r="E2484">
        <v>224</v>
      </c>
      <c r="F2484">
        <v>438</v>
      </c>
      <c r="G2484" t="s">
        <v>49</v>
      </c>
      <c r="H2484" s="1">
        <v>1099</v>
      </c>
      <c r="I2484" s="1">
        <v>1155</v>
      </c>
      <c r="J2484" s="1">
        <v>1165</v>
      </c>
      <c r="K2484">
        <v>-145</v>
      </c>
      <c r="L2484">
        <v>376</v>
      </c>
      <c r="M2484">
        <v>112</v>
      </c>
      <c r="N2484" s="20">
        <f t="shared" si="532"/>
        <v>1</v>
      </c>
      <c r="P2484" s="20">
        <f t="shared" si="533"/>
        <v>1</v>
      </c>
      <c r="R2484" s="12">
        <f t="shared" si="534"/>
        <v>-0.12446351931330472</v>
      </c>
      <c r="S2484" s="21">
        <f t="shared" si="535"/>
        <v>9.9894989404498702E-3</v>
      </c>
      <c r="T2484" s="21">
        <f t="shared" si="536"/>
        <v>1.7256358075883327E-3</v>
      </c>
      <c r="U2484" s="21">
        <f t="shared" si="537"/>
        <v>5.8490806205022672E-3</v>
      </c>
      <c r="V2484" s="21">
        <f t="shared" si="538"/>
        <v>5.854738456180157E-3</v>
      </c>
      <c r="W2484" s="22">
        <f t="shared" si="539"/>
        <v>488</v>
      </c>
      <c r="X2484" s="21">
        <f t="shared" si="540"/>
        <v>-0.29713114754098363</v>
      </c>
      <c r="Y2484" s="23">
        <f t="shared" si="541"/>
        <v>100000</v>
      </c>
      <c r="Z2484" s="21">
        <f t="shared" si="542"/>
        <v>0.27500000000000002</v>
      </c>
      <c r="AA2484" s="21">
        <f t="shared" si="543"/>
        <v>3.9E-2</v>
      </c>
      <c r="AB2484" s="21">
        <f t="shared" si="544"/>
        <v>0.18200000000000005</v>
      </c>
      <c r="AC2484" s="21">
        <f t="shared" si="545"/>
        <v>0</v>
      </c>
    </row>
    <row r="2485" spans="2:29" x14ac:dyDescent="0.25">
      <c r="B2485" t="s">
        <v>4813</v>
      </c>
      <c r="C2485" t="s">
        <v>4814</v>
      </c>
      <c r="D2485" t="s">
        <v>7409</v>
      </c>
      <c r="E2485">
        <v>222</v>
      </c>
      <c r="F2485">
        <v>185</v>
      </c>
      <c r="G2485" t="s">
        <v>75</v>
      </c>
      <c r="H2485">
        <v>5</v>
      </c>
      <c r="I2485">
        <v>8</v>
      </c>
      <c r="J2485">
        <v>5</v>
      </c>
      <c r="K2485">
        <v>-31</v>
      </c>
      <c r="L2485">
        <v>21</v>
      </c>
      <c r="M2485" t="s">
        <v>30</v>
      </c>
      <c r="N2485" s="20">
        <f t="shared" si="532"/>
        <v>1</v>
      </c>
      <c r="P2485" s="20">
        <f t="shared" si="533"/>
        <v>1</v>
      </c>
      <c r="R2485" s="12">
        <f t="shared" si="534"/>
        <v>-6.2</v>
      </c>
      <c r="S2485" s="21">
        <f t="shared" si="535"/>
        <v>9.8560543306117854E-2</v>
      </c>
      <c r="T2485" s="21">
        <f t="shared" si="536"/>
        <v>-8.9717898486959879E-2</v>
      </c>
      <c r="U2485" s="21">
        <f t="shared" si="537"/>
        <v>0</v>
      </c>
      <c r="V2485" s="21">
        <f t="shared" si="538"/>
        <v>2.9475482730526581E-3</v>
      </c>
      <c r="W2485" s="22">
        <f t="shared" si="539"/>
        <v>21</v>
      </c>
      <c r="X2485" s="21">
        <f t="shared" si="540"/>
        <v>-1.4761904761904763</v>
      </c>
      <c r="Y2485" s="23">
        <f t="shared" si="541"/>
        <v>100000</v>
      </c>
      <c r="Z2485" s="21">
        <f t="shared" si="542"/>
        <v>0.25800000000000001</v>
      </c>
      <c r="AA2485" s="21">
        <f t="shared" si="543"/>
        <v>7.0000000000000001E-3</v>
      </c>
      <c r="AB2485" s="21">
        <f t="shared" si="544"/>
        <v>0.18200000000000005</v>
      </c>
      <c r="AC2485" s="21">
        <f t="shared" si="545"/>
        <v>0</v>
      </c>
    </row>
    <row r="2486" spans="2:29" x14ac:dyDescent="0.25">
      <c r="B2486" t="s">
        <v>4652</v>
      </c>
      <c r="C2486" t="s">
        <v>4653</v>
      </c>
      <c r="D2486" t="s">
        <v>7410</v>
      </c>
      <c r="E2486">
        <v>222</v>
      </c>
      <c r="F2486">
        <v>276</v>
      </c>
      <c r="G2486" t="s">
        <v>86</v>
      </c>
      <c r="H2486">
        <v>507</v>
      </c>
      <c r="I2486">
        <v>654</v>
      </c>
      <c r="J2486">
        <v>793</v>
      </c>
      <c r="K2486">
        <v>-44</v>
      </c>
      <c r="L2486">
        <v>498</v>
      </c>
      <c r="M2486">
        <v>65</v>
      </c>
      <c r="N2486" s="20">
        <f t="shared" si="532"/>
        <v>1</v>
      </c>
      <c r="P2486" s="20">
        <f t="shared" si="533"/>
        <v>1</v>
      </c>
      <c r="R2486" s="12">
        <f t="shared" si="534"/>
        <v>-5.5485498108448932E-2</v>
      </c>
      <c r="S2486" s="21">
        <f t="shared" si="535"/>
        <v>5.223794223601419E-2</v>
      </c>
      <c r="T2486" s="21">
        <f t="shared" si="536"/>
        <v>3.9295597974448926E-2</v>
      </c>
      <c r="U2486" s="21">
        <f t="shared" si="537"/>
        <v>4.5746748207988519E-2</v>
      </c>
      <c r="V2486" s="21">
        <f t="shared" si="538"/>
        <v>4.5760096139483876E-2</v>
      </c>
      <c r="W2486" s="22">
        <f t="shared" si="539"/>
        <v>563</v>
      </c>
      <c r="X2486" s="21">
        <f t="shared" si="540"/>
        <v>-7.8152753108348141E-2</v>
      </c>
      <c r="Y2486" s="23">
        <f t="shared" si="541"/>
        <v>100000</v>
      </c>
      <c r="Z2486" s="21">
        <f t="shared" si="542"/>
        <v>0.51400000000000001</v>
      </c>
      <c r="AA2486" s="21">
        <f t="shared" si="543"/>
        <v>8.4000000000000005E-2</v>
      </c>
      <c r="AB2486" s="21">
        <f t="shared" si="544"/>
        <v>0.18200000000000005</v>
      </c>
      <c r="AC2486" s="21">
        <f t="shared" si="545"/>
        <v>0</v>
      </c>
    </row>
    <row r="2487" spans="2:29" x14ac:dyDescent="0.25">
      <c r="B2487" t="s">
        <v>4663</v>
      </c>
      <c r="C2487" t="s">
        <v>4664</v>
      </c>
      <c r="D2487" t="s">
        <v>7412</v>
      </c>
      <c r="E2487">
        <v>222</v>
      </c>
      <c r="F2487">
        <v>85</v>
      </c>
      <c r="G2487" t="s">
        <v>37</v>
      </c>
      <c r="H2487">
        <v>520</v>
      </c>
      <c r="I2487">
        <v>377</v>
      </c>
      <c r="J2487">
        <v>75</v>
      </c>
      <c r="K2487">
        <v>-22</v>
      </c>
      <c r="L2487">
        <v>357</v>
      </c>
      <c r="M2487" t="s">
        <v>30</v>
      </c>
      <c r="N2487" s="20">
        <f t="shared" si="532"/>
        <v>1</v>
      </c>
      <c r="P2487" s="20">
        <f t="shared" si="533"/>
        <v>1</v>
      </c>
      <c r="R2487" s="12">
        <f t="shared" si="534"/>
        <v>-0.29333333333333333</v>
      </c>
      <c r="S2487" s="21">
        <f t="shared" si="535"/>
        <v>-6.2292042896219368E-2</v>
      </c>
      <c r="T2487" s="21">
        <f t="shared" si="536"/>
        <v>-0.27599097035029774</v>
      </c>
      <c r="U2487" s="21">
        <f t="shared" si="537"/>
        <v>-0.17604063928036306</v>
      </c>
      <c r="V2487" s="21">
        <f t="shared" si="538"/>
        <v>-0.17144121750896005</v>
      </c>
      <c r="W2487" s="22">
        <f t="shared" si="539"/>
        <v>357</v>
      </c>
      <c r="X2487" s="21">
        <f t="shared" si="540"/>
        <v>-6.1624649859943981E-2</v>
      </c>
      <c r="Y2487" s="23">
        <f t="shared" si="541"/>
        <v>100000</v>
      </c>
      <c r="Z2487" s="21">
        <f t="shared" si="542"/>
        <v>1.4E-2</v>
      </c>
      <c r="AA2487" s="21">
        <f t="shared" si="543"/>
        <v>9.2999999999999999E-2</v>
      </c>
      <c r="AB2487" s="21">
        <f t="shared" si="544"/>
        <v>0.18200000000000005</v>
      </c>
      <c r="AC2487" s="21">
        <f t="shared" si="545"/>
        <v>0</v>
      </c>
    </row>
    <row r="2488" spans="2:29" x14ac:dyDescent="0.25">
      <c r="B2488" t="s">
        <v>4606</v>
      </c>
      <c r="C2488" t="s">
        <v>4607</v>
      </c>
      <c r="D2488" t="s">
        <v>7409</v>
      </c>
      <c r="E2488">
        <v>221</v>
      </c>
      <c r="F2488">
        <v>236</v>
      </c>
      <c r="G2488" t="s">
        <v>99</v>
      </c>
      <c r="H2488">
        <v>152</v>
      </c>
      <c r="I2488">
        <v>163</v>
      </c>
      <c r="J2488">
        <v>143</v>
      </c>
      <c r="K2488">
        <v>0</v>
      </c>
      <c r="L2488">
        <v>95</v>
      </c>
      <c r="M2488" t="s">
        <v>30</v>
      </c>
      <c r="N2488" s="20">
        <f t="shared" si="532"/>
        <v>1</v>
      </c>
      <c r="P2488" s="20">
        <f t="shared" si="533"/>
        <v>1</v>
      </c>
      <c r="R2488" s="12">
        <f t="shared" si="534"/>
        <v>0</v>
      </c>
      <c r="S2488" s="21">
        <f t="shared" si="535"/>
        <v>1.4072027812696453E-2</v>
      </c>
      <c r="T2488" s="21">
        <f t="shared" si="536"/>
        <v>-2.5841360243972766E-2</v>
      </c>
      <c r="U2488" s="21">
        <f t="shared" si="537"/>
        <v>-6.084999998162588E-3</v>
      </c>
      <c r="V2488" s="21">
        <f t="shared" si="538"/>
        <v>-5.9514441431463005E-3</v>
      </c>
      <c r="W2488" s="22">
        <f t="shared" si="539"/>
        <v>95</v>
      </c>
      <c r="X2488" s="21">
        <f t="shared" si="540"/>
        <v>0</v>
      </c>
      <c r="Y2488" s="23">
        <f t="shared" si="541"/>
        <v>100000</v>
      </c>
      <c r="Z2488" s="21">
        <f t="shared" si="542"/>
        <v>0.21199999999999999</v>
      </c>
      <c r="AA2488" s="21">
        <f t="shared" si="543"/>
        <v>0.14000000000000001</v>
      </c>
      <c r="AB2488" s="21">
        <f t="shared" si="544"/>
        <v>0.18200000000000005</v>
      </c>
      <c r="AC2488" s="21">
        <f t="shared" si="545"/>
        <v>0</v>
      </c>
    </row>
    <row r="2489" spans="2:29" x14ac:dyDescent="0.25">
      <c r="B2489" t="s">
        <v>4758</v>
      </c>
      <c r="C2489" t="s">
        <v>4759</v>
      </c>
      <c r="D2489" t="s">
        <v>1737</v>
      </c>
      <c r="E2489">
        <v>220</v>
      </c>
      <c r="F2489" s="1">
        <v>3599</v>
      </c>
      <c r="G2489" t="s">
        <v>56</v>
      </c>
      <c r="H2489" s="1">
        <v>58698</v>
      </c>
      <c r="I2489" s="1">
        <v>39607</v>
      </c>
      <c r="J2489" s="1">
        <v>8868</v>
      </c>
      <c r="K2489">
        <v>-55</v>
      </c>
      <c r="L2489" s="1">
        <v>1228</v>
      </c>
      <c r="M2489" s="1">
        <v>1891</v>
      </c>
      <c r="N2489" s="20">
        <f t="shared" si="532"/>
        <v>1</v>
      </c>
      <c r="P2489" s="20">
        <f t="shared" si="533"/>
        <v>1</v>
      </c>
      <c r="R2489" s="12">
        <f t="shared" si="534"/>
        <v>-6.2020748759585029E-3</v>
      </c>
      <c r="S2489" s="21">
        <f t="shared" si="535"/>
        <v>-7.5664295603572795E-2</v>
      </c>
      <c r="T2489" s="21">
        <f t="shared" si="536"/>
        <v>-0.25867141372945812</v>
      </c>
      <c r="U2489" s="21">
        <f t="shared" si="537"/>
        <v>-0.17220988108120738</v>
      </c>
      <c r="V2489" s="21">
        <f t="shared" si="538"/>
        <v>-0.16884853013807943</v>
      </c>
      <c r="W2489" s="22">
        <f t="shared" si="539"/>
        <v>3119</v>
      </c>
      <c r="X2489" s="21">
        <f t="shared" si="540"/>
        <v>-1.7633857005450466E-2</v>
      </c>
      <c r="Y2489" s="23">
        <f t="shared" si="541"/>
        <v>100000</v>
      </c>
      <c r="Z2489" s="21">
        <f t="shared" si="542"/>
        <v>1.4999999999999999E-2</v>
      </c>
      <c r="AA2489" s="21">
        <f t="shared" si="543"/>
        <v>0.122</v>
      </c>
      <c r="AB2489" s="21">
        <f t="shared" si="544"/>
        <v>0.18200000000000005</v>
      </c>
      <c r="AC2489" s="21">
        <f t="shared" si="545"/>
        <v>0</v>
      </c>
    </row>
    <row r="2490" spans="2:29" x14ac:dyDescent="0.25">
      <c r="B2490" t="s">
        <v>4698</v>
      </c>
      <c r="C2490" t="s">
        <v>4699</v>
      </c>
      <c r="D2490" t="s">
        <v>7415</v>
      </c>
      <c r="E2490">
        <v>220</v>
      </c>
      <c r="F2490">
        <v>150</v>
      </c>
      <c r="G2490" t="s">
        <v>46</v>
      </c>
      <c r="H2490">
        <v>363</v>
      </c>
      <c r="I2490">
        <v>334</v>
      </c>
      <c r="J2490">
        <v>333</v>
      </c>
      <c r="K2490">
        <v>1</v>
      </c>
      <c r="L2490">
        <v>224</v>
      </c>
      <c r="M2490" t="s">
        <v>30</v>
      </c>
      <c r="N2490" s="20">
        <f t="shared" si="532"/>
        <v>1</v>
      </c>
      <c r="P2490" s="20">
        <f t="shared" si="533"/>
        <v>1</v>
      </c>
      <c r="R2490" s="12">
        <f t="shared" si="534"/>
        <v>3.003003003003003E-3</v>
      </c>
      <c r="S2490" s="21">
        <f t="shared" si="535"/>
        <v>-1.6514484000726859E-2</v>
      </c>
      <c r="T2490" s="21">
        <f t="shared" si="536"/>
        <v>-5.9952081478764629E-4</v>
      </c>
      <c r="U2490" s="21">
        <f t="shared" si="537"/>
        <v>-8.5889369381692005E-3</v>
      </c>
      <c r="V2490" s="21">
        <f t="shared" si="538"/>
        <v>-8.5676472512279025E-3</v>
      </c>
      <c r="W2490" s="22">
        <f t="shared" si="539"/>
        <v>224</v>
      </c>
      <c r="X2490" s="21">
        <f t="shared" si="540"/>
        <v>4.464285714285714E-3</v>
      </c>
      <c r="Y2490" s="23">
        <f t="shared" si="541"/>
        <v>220</v>
      </c>
      <c r="Z2490" s="21">
        <f t="shared" si="542"/>
        <v>0.20200000000000001</v>
      </c>
      <c r="AA2490" s="21">
        <f t="shared" si="543"/>
        <v>0.17699999999999999</v>
      </c>
      <c r="AB2490" s="21">
        <f t="shared" si="544"/>
        <v>0.18500000000000005</v>
      </c>
      <c r="AC2490" s="21">
        <f t="shared" si="545"/>
        <v>0</v>
      </c>
    </row>
    <row r="2491" spans="2:29" x14ac:dyDescent="0.25">
      <c r="B2491" t="s">
        <v>4636</v>
      </c>
      <c r="C2491" t="s">
        <v>4637</v>
      </c>
      <c r="D2491" t="s">
        <v>7420</v>
      </c>
      <c r="E2491">
        <v>220</v>
      </c>
      <c r="F2491">
        <v>355</v>
      </c>
      <c r="G2491" t="s">
        <v>49</v>
      </c>
      <c r="H2491" s="1">
        <v>1729</v>
      </c>
      <c r="I2491" s="1">
        <v>1303</v>
      </c>
      <c r="J2491" s="1">
        <v>1156</v>
      </c>
      <c r="K2491">
        <v>37</v>
      </c>
      <c r="L2491">
        <v>442</v>
      </c>
      <c r="M2491">
        <v>94</v>
      </c>
      <c r="N2491" s="20">
        <f t="shared" si="532"/>
        <v>1</v>
      </c>
      <c r="P2491" s="20">
        <f t="shared" si="533"/>
        <v>1</v>
      </c>
      <c r="R2491" s="12">
        <f t="shared" si="534"/>
        <v>3.2006920415224911E-2</v>
      </c>
      <c r="S2491" s="21">
        <f t="shared" si="535"/>
        <v>-5.5004186551739886E-2</v>
      </c>
      <c r="T2491" s="21">
        <f t="shared" si="536"/>
        <v>-2.365640022945581E-2</v>
      </c>
      <c r="U2491" s="21">
        <f t="shared" si="537"/>
        <v>-3.945816630915655E-2</v>
      </c>
      <c r="V2491" s="21">
        <f t="shared" si="538"/>
        <v>-3.9372917696784082E-2</v>
      </c>
      <c r="W2491" s="22">
        <f t="shared" si="539"/>
        <v>536</v>
      </c>
      <c r="X2491" s="21">
        <f t="shared" si="540"/>
        <v>6.9029850746268662E-2</v>
      </c>
      <c r="Y2491" s="23">
        <f t="shared" si="541"/>
        <v>5.9459459459459456</v>
      </c>
      <c r="Z2491" s="21">
        <f t="shared" si="542"/>
        <v>0.108</v>
      </c>
      <c r="AA2491" s="21">
        <f t="shared" si="543"/>
        <v>0.42199999999999999</v>
      </c>
      <c r="AB2491" s="21">
        <f t="shared" si="544"/>
        <v>0.84799999999999998</v>
      </c>
      <c r="AC2491" s="21">
        <f t="shared" si="545"/>
        <v>0</v>
      </c>
    </row>
    <row r="2492" spans="2:29" x14ac:dyDescent="0.25">
      <c r="B2492" t="s">
        <v>4793</v>
      </c>
      <c r="C2492" t="s">
        <v>4794</v>
      </c>
      <c r="D2492" t="s">
        <v>7416</v>
      </c>
      <c r="E2492">
        <v>219</v>
      </c>
      <c r="F2492">
        <v>223</v>
      </c>
      <c r="G2492" t="s">
        <v>46</v>
      </c>
      <c r="H2492">
        <v>203</v>
      </c>
      <c r="I2492">
        <v>151</v>
      </c>
      <c r="J2492">
        <v>108</v>
      </c>
      <c r="K2492">
        <v>-6</v>
      </c>
      <c r="L2492">
        <v>546</v>
      </c>
      <c r="M2492" t="s">
        <v>30</v>
      </c>
      <c r="N2492" s="20">
        <f t="shared" si="532"/>
        <v>1</v>
      </c>
      <c r="P2492" s="20">
        <f t="shared" si="533"/>
        <v>1</v>
      </c>
      <c r="R2492" s="12">
        <f t="shared" si="534"/>
        <v>-5.5555555555555552E-2</v>
      </c>
      <c r="S2492" s="21">
        <f t="shared" si="535"/>
        <v>-5.7467830781256724E-2</v>
      </c>
      <c r="T2492" s="21">
        <f t="shared" si="536"/>
        <v>-6.4832594064078597E-2</v>
      </c>
      <c r="U2492" s="21">
        <f t="shared" si="537"/>
        <v>-6.1157434018115575E-2</v>
      </c>
      <c r="V2492" s="21">
        <f t="shared" si="538"/>
        <v>-6.1152619621150296E-2</v>
      </c>
      <c r="W2492" s="22">
        <f t="shared" si="539"/>
        <v>546</v>
      </c>
      <c r="X2492" s="21">
        <f t="shared" si="540"/>
        <v>-1.098901098901099E-2</v>
      </c>
      <c r="Y2492" s="23">
        <f t="shared" si="541"/>
        <v>100000</v>
      </c>
      <c r="Z2492" s="21">
        <f t="shared" si="542"/>
        <v>7.0999999999999994E-2</v>
      </c>
      <c r="AA2492" s="21">
        <f t="shared" si="543"/>
        <v>0.13100000000000001</v>
      </c>
      <c r="AB2492" s="21">
        <f t="shared" si="544"/>
        <v>0.18200000000000005</v>
      </c>
      <c r="AC2492" s="21">
        <f t="shared" si="545"/>
        <v>0</v>
      </c>
    </row>
    <row r="2493" spans="2:29" x14ac:dyDescent="0.25">
      <c r="B2493" t="s">
        <v>4568</v>
      </c>
      <c r="C2493" t="s">
        <v>4695</v>
      </c>
      <c r="D2493" t="s">
        <v>7412</v>
      </c>
      <c r="E2493">
        <v>219</v>
      </c>
      <c r="F2493">
        <v>216</v>
      </c>
      <c r="G2493" t="s">
        <v>31</v>
      </c>
      <c r="H2493">
        <v>53</v>
      </c>
      <c r="I2493">
        <v>6</v>
      </c>
      <c r="J2493">
        <v>13</v>
      </c>
      <c r="K2493">
        <v>9</v>
      </c>
      <c r="L2493">
        <v>209</v>
      </c>
      <c r="M2493" t="s">
        <v>30</v>
      </c>
      <c r="N2493" s="20">
        <f t="shared" si="532"/>
        <v>1</v>
      </c>
      <c r="P2493" s="20">
        <f t="shared" si="533"/>
        <v>1</v>
      </c>
      <c r="R2493" s="12">
        <f t="shared" si="534"/>
        <v>0.69230769230769229</v>
      </c>
      <c r="S2493" s="21">
        <f t="shared" si="535"/>
        <v>-0.35319245670639787</v>
      </c>
      <c r="T2493" s="21">
        <f t="shared" si="536"/>
        <v>0.16723531932969316</v>
      </c>
      <c r="U2493" s="21">
        <f t="shared" si="537"/>
        <v>-0.13110610006677914</v>
      </c>
      <c r="V2493" s="21">
        <f t="shared" si="538"/>
        <v>-0.10568774581449462</v>
      </c>
      <c r="W2493" s="22">
        <f t="shared" si="539"/>
        <v>209</v>
      </c>
      <c r="X2493" s="21">
        <f t="shared" si="540"/>
        <v>4.3062200956937802E-2</v>
      </c>
      <c r="Y2493" s="23">
        <f t="shared" si="541"/>
        <v>24.333333333333332</v>
      </c>
      <c r="Z2493" s="21">
        <f t="shared" si="542"/>
        <v>3.5999999999999997E-2</v>
      </c>
      <c r="AA2493" s="21">
        <f t="shared" si="543"/>
        <v>0.311</v>
      </c>
      <c r="AB2493" s="21">
        <f t="shared" si="544"/>
        <v>0.30200000000000005</v>
      </c>
      <c r="AC2493" s="21">
        <f t="shared" si="545"/>
        <v>0</v>
      </c>
    </row>
    <row r="2494" spans="2:29" x14ac:dyDescent="0.25">
      <c r="B2494" t="s">
        <v>4714</v>
      </c>
      <c r="C2494" t="s">
        <v>4715</v>
      </c>
      <c r="D2494" t="s">
        <v>7417</v>
      </c>
      <c r="E2494">
        <v>219</v>
      </c>
      <c r="F2494">
        <v>196</v>
      </c>
      <c r="G2494" t="s">
        <v>75</v>
      </c>
      <c r="H2494">
        <v>39</v>
      </c>
      <c r="I2494">
        <v>5</v>
      </c>
      <c r="J2494">
        <v>33</v>
      </c>
      <c r="K2494">
        <v>-3</v>
      </c>
      <c r="L2494">
        <v>93</v>
      </c>
      <c r="M2494" t="s">
        <v>30</v>
      </c>
      <c r="N2494" s="20">
        <f t="shared" si="532"/>
        <v>1</v>
      </c>
      <c r="P2494" s="20">
        <f t="shared" si="533"/>
        <v>1</v>
      </c>
      <c r="R2494" s="12">
        <f t="shared" si="534"/>
        <v>-9.0909090909090912E-2</v>
      </c>
      <c r="S2494" s="21">
        <f t="shared" si="535"/>
        <v>-0.33689686759559423</v>
      </c>
      <c r="T2494" s="21">
        <f t="shared" si="536"/>
        <v>0.45850790433421929</v>
      </c>
      <c r="U2494" s="21">
        <f t="shared" si="537"/>
        <v>-1.656664689435805E-2</v>
      </c>
      <c r="V2494" s="21">
        <f t="shared" si="538"/>
        <v>3.5014796614755671E-2</v>
      </c>
      <c r="W2494" s="22">
        <f t="shared" si="539"/>
        <v>93</v>
      </c>
      <c r="X2494" s="21">
        <f t="shared" si="540"/>
        <v>-3.2258064516129031E-2</v>
      </c>
      <c r="Y2494" s="23">
        <f t="shared" si="541"/>
        <v>100000</v>
      </c>
      <c r="Z2494" s="21">
        <f t="shared" si="542"/>
        <v>0.44900000000000001</v>
      </c>
      <c r="AA2494" s="21">
        <f t="shared" si="543"/>
        <v>0.109</v>
      </c>
      <c r="AB2494" s="21">
        <f t="shared" si="544"/>
        <v>0.18200000000000005</v>
      </c>
      <c r="AC2494" s="21">
        <f t="shared" si="545"/>
        <v>0</v>
      </c>
    </row>
    <row r="2495" spans="2:29" x14ac:dyDescent="0.25">
      <c r="B2495" t="s">
        <v>4683</v>
      </c>
      <c r="C2495" t="s">
        <v>4684</v>
      </c>
      <c r="D2495" t="s">
        <v>7412</v>
      </c>
      <c r="E2495">
        <v>218</v>
      </c>
      <c r="F2495">
        <v>878</v>
      </c>
      <c r="G2495" t="s">
        <v>49</v>
      </c>
      <c r="H2495" s="1">
        <v>4105</v>
      </c>
      <c r="I2495" s="1">
        <v>2862</v>
      </c>
      <c r="J2495" s="1">
        <v>3270</v>
      </c>
      <c r="K2495">
        <v>27</v>
      </c>
      <c r="L2495">
        <v>225</v>
      </c>
      <c r="M2495">
        <v>322</v>
      </c>
      <c r="N2495" s="20">
        <f t="shared" si="532"/>
        <v>1</v>
      </c>
      <c r="P2495" s="20">
        <f t="shared" si="533"/>
        <v>1</v>
      </c>
      <c r="R2495" s="12">
        <f t="shared" si="534"/>
        <v>8.2568807339449546E-3</v>
      </c>
      <c r="S2495" s="21">
        <f t="shared" si="535"/>
        <v>-6.9596589683580401E-2</v>
      </c>
      <c r="T2495" s="21">
        <f t="shared" si="536"/>
        <v>2.7012251986472391E-2</v>
      </c>
      <c r="U2495" s="21">
        <f t="shared" si="537"/>
        <v>-2.2484935315593257E-2</v>
      </c>
      <c r="V2495" s="21">
        <f t="shared" si="538"/>
        <v>-2.1689757670900423E-2</v>
      </c>
      <c r="W2495" s="22">
        <f t="shared" si="539"/>
        <v>547</v>
      </c>
      <c r="X2495" s="21">
        <f t="shared" si="540"/>
        <v>4.9360146252285193E-2</v>
      </c>
      <c r="Y2495" s="23">
        <f t="shared" si="541"/>
        <v>8.0740740740740744</v>
      </c>
      <c r="Z2495" s="21">
        <f t="shared" si="542"/>
        <v>0.151</v>
      </c>
      <c r="AA2495" s="21">
        <f t="shared" si="543"/>
        <v>0.34100000000000003</v>
      </c>
      <c r="AB2495" s="21">
        <f t="shared" si="544"/>
        <v>0.73099999999999998</v>
      </c>
      <c r="AC2495" s="21">
        <f t="shared" si="545"/>
        <v>0</v>
      </c>
    </row>
    <row r="2496" spans="2:29" x14ac:dyDescent="0.25">
      <c r="B2496" t="s">
        <v>4693</v>
      </c>
      <c r="C2496" t="s">
        <v>4694</v>
      </c>
      <c r="D2496" t="s">
        <v>7412</v>
      </c>
      <c r="E2496">
        <v>217</v>
      </c>
      <c r="F2496">
        <v>264</v>
      </c>
      <c r="G2496" t="s">
        <v>99</v>
      </c>
      <c r="H2496">
        <v>114</v>
      </c>
      <c r="I2496">
        <v>159</v>
      </c>
      <c r="J2496">
        <v>185</v>
      </c>
      <c r="K2496">
        <v>14</v>
      </c>
      <c r="L2496">
        <v>143</v>
      </c>
      <c r="M2496">
        <v>38</v>
      </c>
      <c r="N2496" s="20">
        <f t="shared" ref="N2496:N2559" si="546">IF(V2496&lt;5%,1,0)</f>
        <v>1</v>
      </c>
      <c r="P2496" s="20">
        <f t="shared" si="533"/>
        <v>1</v>
      </c>
      <c r="R2496" s="12">
        <f t="shared" si="534"/>
        <v>7.567567567567568E-2</v>
      </c>
      <c r="S2496" s="21">
        <f t="shared" si="535"/>
        <v>6.8804945311529142E-2</v>
      </c>
      <c r="T2496" s="21">
        <f t="shared" si="536"/>
        <v>3.075374365652217E-2</v>
      </c>
      <c r="U2496" s="21">
        <f t="shared" si="537"/>
        <v>4.9606925767195609E-2</v>
      </c>
      <c r="V2496" s="21">
        <f t="shared" si="538"/>
        <v>4.9721871578415643E-2</v>
      </c>
      <c r="W2496" s="22">
        <f t="shared" si="539"/>
        <v>181</v>
      </c>
      <c r="X2496" s="21">
        <f t="shared" si="540"/>
        <v>7.7348066298342538E-2</v>
      </c>
      <c r="Y2496" s="23">
        <f t="shared" si="541"/>
        <v>15.5</v>
      </c>
      <c r="Z2496" s="21">
        <f t="shared" si="542"/>
        <v>0.53800000000000003</v>
      </c>
      <c r="AA2496" s="21">
        <f t="shared" si="543"/>
        <v>0.45800000000000002</v>
      </c>
      <c r="AB2496" s="21">
        <f t="shared" si="544"/>
        <v>0.43100000000000005</v>
      </c>
      <c r="AC2496" s="21">
        <f t="shared" si="545"/>
        <v>0</v>
      </c>
    </row>
    <row r="2497" spans="2:29" x14ac:dyDescent="0.25">
      <c r="B2497" t="s">
        <v>4716</v>
      </c>
      <c r="C2497" t="s">
        <v>4717</v>
      </c>
      <c r="D2497" t="s">
        <v>7412</v>
      </c>
      <c r="E2497">
        <v>217</v>
      </c>
      <c r="F2497">
        <v>165</v>
      </c>
      <c r="G2497" t="s">
        <v>31</v>
      </c>
      <c r="H2497">
        <v>9</v>
      </c>
      <c r="I2497">
        <v>25</v>
      </c>
      <c r="J2497">
        <v>9</v>
      </c>
      <c r="K2497">
        <v>3</v>
      </c>
      <c r="L2497">
        <v>213</v>
      </c>
      <c r="M2497" t="s">
        <v>30</v>
      </c>
      <c r="N2497" s="20">
        <f t="shared" si="546"/>
        <v>1</v>
      </c>
      <c r="P2497" s="20">
        <f t="shared" si="533"/>
        <v>1</v>
      </c>
      <c r="R2497" s="12">
        <f t="shared" si="534"/>
        <v>0.33333333333333331</v>
      </c>
      <c r="S2497" s="21">
        <f t="shared" si="535"/>
        <v>0.22670320469638883</v>
      </c>
      <c r="T2497" s="21">
        <f t="shared" si="536"/>
        <v>-0.18480689039407727</v>
      </c>
      <c r="U2497" s="21">
        <f t="shared" si="537"/>
        <v>0</v>
      </c>
      <c r="V2497" s="21">
        <f t="shared" si="538"/>
        <v>1.3965438100770519E-2</v>
      </c>
      <c r="W2497" s="22">
        <f t="shared" si="539"/>
        <v>213</v>
      </c>
      <c r="X2497" s="21">
        <f t="shared" si="540"/>
        <v>1.4084507042253521E-2</v>
      </c>
      <c r="Y2497" s="23">
        <f t="shared" si="541"/>
        <v>72.333333333333329</v>
      </c>
      <c r="Z2497" s="21">
        <f t="shared" si="542"/>
        <v>0.32500000000000001</v>
      </c>
      <c r="AA2497" s="21">
        <f t="shared" si="543"/>
        <v>0.19800000000000001</v>
      </c>
      <c r="AB2497" s="21">
        <f t="shared" si="544"/>
        <v>0.19799999999999995</v>
      </c>
      <c r="AC2497" s="21">
        <f t="shared" si="545"/>
        <v>0</v>
      </c>
    </row>
    <row r="2498" spans="2:29" x14ac:dyDescent="0.25">
      <c r="B2498" t="s">
        <v>1313</v>
      </c>
      <c r="C2498" t="s">
        <v>4743</v>
      </c>
      <c r="D2498" t="s">
        <v>7414</v>
      </c>
      <c r="E2498">
        <v>216</v>
      </c>
      <c r="F2498">
        <v>244</v>
      </c>
      <c r="G2498" t="s">
        <v>86</v>
      </c>
      <c r="H2498">
        <v>45</v>
      </c>
      <c r="I2498">
        <v>107</v>
      </c>
      <c r="J2498">
        <v>2</v>
      </c>
      <c r="K2498">
        <v>1</v>
      </c>
      <c r="L2498">
        <v>7</v>
      </c>
      <c r="M2498">
        <v>23</v>
      </c>
      <c r="N2498" s="20">
        <f t="shared" si="546"/>
        <v>1</v>
      </c>
      <c r="P2498" s="20">
        <f t="shared" ref="P2498:P2561" si="547">SUM(N2498:O2498)</f>
        <v>1</v>
      </c>
      <c r="R2498" s="12">
        <f t="shared" ref="R2498:R2561" si="548">K2498/J2498</f>
        <v>0.5</v>
      </c>
      <c r="S2498" s="21">
        <f t="shared" ref="S2498:S2561" si="549">(I2498/H2498)^(1/5)-1</f>
        <v>0.18914346296639817</v>
      </c>
      <c r="T2498" s="21">
        <f t="shared" ref="T2498:T2561" si="550">(J2498/I2498)^(1/5)-1</f>
        <v>-0.5488413965951866</v>
      </c>
      <c r="U2498" s="21">
        <f t="shared" ref="U2498:U2561" si="551">(J2498/H2498)^(1/10)-1</f>
        <v>-0.26754365044742512</v>
      </c>
      <c r="V2498" s="21">
        <f t="shared" ref="V2498:V2561" si="552">AVERAGE(S2498:U2498)</f>
        <v>-0.20908052802540453</v>
      </c>
      <c r="W2498" s="22">
        <f t="shared" ref="W2498:W2561" si="553">MAX(L2498,0)+MAX(M2498,0)</f>
        <v>30</v>
      </c>
      <c r="X2498" s="21">
        <f t="shared" ref="X2498:X2561" si="554">IF(W2498&gt;0,(J2498*R2498)/W2498,1000%)</f>
        <v>3.3333333333333333E-2</v>
      </c>
      <c r="Y2498" s="23">
        <f t="shared" ref="Y2498:Y2561" si="555">IF(R2498&gt;0,E2498/(J2498*R2498),100000)</f>
        <v>216</v>
      </c>
      <c r="Z2498" s="21">
        <f t="shared" ref="Z2498:Z2561" si="556">_xlfn.PERCENTRANK.EXC($V$1:$V$3842,V2498)</f>
        <v>8.0000000000000002E-3</v>
      </c>
      <c r="AA2498" s="21">
        <f t="shared" ref="AA2498:AA2561" si="557">_xlfn.PERCENTRANK.EXC($X$2:$X$3843,X2498)</f>
        <v>0.26400000000000001</v>
      </c>
      <c r="AB2498" s="21">
        <f t="shared" ref="AB2498:AB2561" si="558">1-_xlfn.PERCENTRANK.EXC($Y$2:$Y$3843,Y2498)</f>
        <v>0.18500000000000005</v>
      </c>
      <c r="AC2498" s="21">
        <f t="shared" ref="AC2498:AC2561" si="559">IF(P2498=0,25%*Z2498+25%*AA2498+50%*AB2498,0)</f>
        <v>0</v>
      </c>
    </row>
    <row r="2499" spans="2:29" x14ac:dyDescent="0.25">
      <c r="B2499" t="s">
        <v>4615</v>
      </c>
      <c r="C2499" t="s">
        <v>4616</v>
      </c>
      <c r="D2499" t="s">
        <v>7416</v>
      </c>
      <c r="E2499">
        <v>214</v>
      </c>
      <c r="F2499">
        <v>242</v>
      </c>
      <c r="G2499" t="s">
        <v>37</v>
      </c>
      <c r="H2499">
        <v>135</v>
      </c>
      <c r="I2499">
        <v>98</v>
      </c>
      <c r="J2499">
        <v>137</v>
      </c>
      <c r="K2499">
        <v>27</v>
      </c>
      <c r="L2499">
        <v>239</v>
      </c>
      <c r="M2499">
        <v>11</v>
      </c>
      <c r="N2499" s="20">
        <f t="shared" si="546"/>
        <v>1</v>
      </c>
      <c r="P2499" s="20">
        <f t="shared" si="547"/>
        <v>1</v>
      </c>
      <c r="R2499" s="12">
        <f t="shared" si="548"/>
        <v>0.19708029197080293</v>
      </c>
      <c r="S2499" s="21">
        <f t="shared" si="549"/>
        <v>-6.2052648441452529E-2</v>
      </c>
      <c r="T2499" s="21">
        <f t="shared" si="550"/>
        <v>6.929835397542039E-2</v>
      </c>
      <c r="U2499" s="21">
        <f t="shared" si="551"/>
        <v>1.4716966231047568E-3</v>
      </c>
      <c r="V2499" s="21">
        <f t="shared" si="552"/>
        <v>2.9058007190242061E-3</v>
      </c>
      <c r="W2499" s="22">
        <f t="shared" si="553"/>
        <v>250</v>
      </c>
      <c r="X2499" s="21">
        <f t="shared" si="554"/>
        <v>0.108</v>
      </c>
      <c r="Y2499" s="23">
        <f t="shared" si="555"/>
        <v>7.9259259259259256</v>
      </c>
      <c r="Z2499" s="21">
        <f t="shared" si="556"/>
        <v>0.25700000000000001</v>
      </c>
      <c r="AA2499" s="21">
        <f t="shared" si="557"/>
        <v>0.57799999999999996</v>
      </c>
      <c r="AB2499" s="21">
        <f t="shared" si="558"/>
        <v>0.73699999999999999</v>
      </c>
      <c r="AC2499" s="21">
        <f t="shared" si="559"/>
        <v>0</v>
      </c>
    </row>
    <row r="2500" spans="2:29" x14ac:dyDescent="0.25">
      <c r="B2500" t="s">
        <v>4756</v>
      </c>
      <c r="C2500" t="s">
        <v>4757</v>
      </c>
      <c r="D2500" t="s">
        <v>7409</v>
      </c>
      <c r="E2500">
        <v>213</v>
      </c>
      <c r="F2500" t="s">
        <v>30</v>
      </c>
      <c r="G2500" t="s">
        <v>31</v>
      </c>
      <c r="H2500">
        <v>69</v>
      </c>
      <c r="I2500">
        <v>67</v>
      </c>
      <c r="J2500">
        <v>69</v>
      </c>
      <c r="K2500">
        <v>4</v>
      </c>
      <c r="L2500" t="s">
        <v>30</v>
      </c>
      <c r="M2500" t="s">
        <v>30</v>
      </c>
      <c r="N2500" s="20">
        <f t="shared" si="546"/>
        <v>1</v>
      </c>
      <c r="P2500" s="20">
        <f t="shared" si="547"/>
        <v>1</v>
      </c>
      <c r="R2500" s="12">
        <f t="shared" si="548"/>
        <v>5.7971014492753624E-2</v>
      </c>
      <c r="S2500" s="21">
        <f t="shared" si="549"/>
        <v>-5.8655073894986476E-3</v>
      </c>
      <c r="T2500" s="21">
        <f t="shared" si="550"/>
        <v>5.9001145550199308E-3</v>
      </c>
      <c r="U2500" s="21">
        <f t="shared" si="551"/>
        <v>0</v>
      </c>
      <c r="V2500" s="21">
        <f t="shared" si="552"/>
        <v>1.1535721840427726E-5</v>
      </c>
      <c r="W2500" s="22">
        <f t="shared" si="553"/>
        <v>0</v>
      </c>
      <c r="X2500" s="21">
        <f t="shared" si="554"/>
        <v>10</v>
      </c>
      <c r="Y2500" s="23">
        <f t="shared" si="555"/>
        <v>53.25</v>
      </c>
      <c r="Z2500" s="21">
        <f t="shared" si="556"/>
        <v>0.24</v>
      </c>
      <c r="AA2500" s="21">
        <f t="shared" si="557"/>
        <v>0.99</v>
      </c>
      <c r="AB2500" s="21">
        <f t="shared" si="558"/>
        <v>0.21099999999999997</v>
      </c>
      <c r="AC2500" s="21">
        <f t="shared" si="559"/>
        <v>0</v>
      </c>
    </row>
    <row r="2501" spans="2:29" x14ac:dyDescent="0.25">
      <c r="B2501" t="s">
        <v>4722</v>
      </c>
      <c r="C2501" t="s">
        <v>4723</v>
      </c>
      <c r="D2501" t="s">
        <v>4619</v>
      </c>
      <c r="E2501">
        <v>213</v>
      </c>
      <c r="F2501">
        <v>205</v>
      </c>
      <c r="G2501" t="s">
        <v>34</v>
      </c>
      <c r="H2501">
        <v>143</v>
      </c>
      <c r="I2501">
        <v>129</v>
      </c>
      <c r="J2501">
        <v>11</v>
      </c>
      <c r="K2501">
        <v>9</v>
      </c>
      <c r="L2501">
        <v>129</v>
      </c>
      <c r="M2501" t="s">
        <v>30</v>
      </c>
      <c r="N2501" s="20">
        <f t="shared" si="546"/>
        <v>1</v>
      </c>
      <c r="P2501" s="20">
        <f t="shared" si="547"/>
        <v>1</v>
      </c>
      <c r="R2501" s="12">
        <f t="shared" si="548"/>
        <v>0.81818181818181823</v>
      </c>
      <c r="S2501" s="21">
        <f t="shared" si="549"/>
        <v>-2.0395583243545068E-2</v>
      </c>
      <c r="T2501" s="21">
        <f t="shared" si="550"/>
        <v>-0.38883201698513303</v>
      </c>
      <c r="U2501" s="21">
        <f t="shared" si="551"/>
        <v>-0.22624108693889811</v>
      </c>
      <c r="V2501" s="21">
        <f t="shared" si="552"/>
        <v>-0.21182289572252541</v>
      </c>
      <c r="W2501" s="22">
        <f t="shared" si="553"/>
        <v>129</v>
      </c>
      <c r="X2501" s="21">
        <f t="shared" si="554"/>
        <v>6.9767441860465115E-2</v>
      </c>
      <c r="Y2501" s="23">
        <f t="shared" si="555"/>
        <v>23.666666666666668</v>
      </c>
      <c r="Z2501" s="21">
        <f t="shared" si="556"/>
        <v>8.0000000000000002E-3</v>
      </c>
      <c r="AA2501" s="21">
        <f t="shared" si="557"/>
        <v>0.42599999999999999</v>
      </c>
      <c r="AB2501" s="21">
        <f t="shared" si="558"/>
        <v>0.30700000000000005</v>
      </c>
      <c r="AC2501" s="21">
        <f t="shared" si="559"/>
        <v>0</v>
      </c>
    </row>
    <row r="2502" spans="2:29" x14ac:dyDescent="0.25">
      <c r="B2502" t="s">
        <v>4730</v>
      </c>
      <c r="C2502" t="s">
        <v>4731</v>
      </c>
      <c r="D2502" t="s">
        <v>7409</v>
      </c>
      <c r="E2502">
        <v>213</v>
      </c>
      <c r="F2502">
        <v>483</v>
      </c>
      <c r="G2502" t="s">
        <v>34</v>
      </c>
      <c r="H2502" s="1">
        <v>1288</v>
      </c>
      <c r="I2502" s="1">
        <v>1213</v>
      </c>
      <c r="J2502" s="1">
        <v>1468</v>
      </c>
      <c r="K2502">
        <v>30</v>
      </c>
      <c r="L2502">
        <v>504</v>
      </c>
      <c r="M2502">
        <v>64</v>
      </c>
      <c r="N2502" s="20">
        <f t="shared" si="546"/>
        <v>1</v>
      </c>
      <c r="P2502" s="20">
        <f t="shared" si="547"/>
        <v>1</v>
      </c>
      <c r="R2502" s="12">
        <f t="shared" si="548"/>
        <v>2.0435967302452316E-2</v>
      </c>
      <c r="S2502" s="21">
        <f t="shared" si="549"/>
        <v>-1.192710100079053E-2</v>
      </c>
      <c r="T2502" s="21">
        <f t="shared" si="550"/>
        <v>3.8898336672287259E-2</v>
      </c>
      <c r="U2502" s="21">
        <f t="shared" si="551"/>
        <v>1.3166961206909633E-2</v>
      </c>
      <c r="V2502" s="21">
        <f t="shared" si="552"/>
        <v>1.3379398959468788E-2</v>
      </c>
      <c r="W2502" s="22">
        <f t="shared" si="553"/>
        <v>568</v>
      </c>
      <c r="X2502" s="21">
        <f t="shared" si="554"/>
        <v>5.2816901408450703E-2</v>
      </c>
      <c r="Y2502" s="23">
        <f t="shared" si="555"/>
        <v>7.1</v>
      </c>
      <c r="Z2502" s="21">
        <f t="shared" si="556"/>
        <v>0.31900000000000001</v>
      </c>
      <c r="AA2502" s="21">
        <f t="shared" si="557"/>
        <v>0.35799999999999998</v>
      </c>
      <c r="AB2502" s="21">
        <f t="shared" si="558"/>
        <v>0.78100000000000003</v>
      </c>
      <c r="AC2502" s="21">
        <f t="shared" si="559"/>
        <v>0</v>
      </c>
    </row>
    <row r="2503" spans="2:29" x14ac:dyDescent="0.25">
      <c r="B2503" t="s">
        <v>1548</v>
      </c>
      <c r="C2503" t="s">
        <v>4738</v>
      </c>
      <c r="D2503" t="s">
        <v>7412</v>
      </c>
      <c r="E2503">
        <v>212</v>
      </c>
      <c r="F2503">
        <v>297</v>
      </c>
      <c r="G2503" t="s">
        <v>49</v>
      </c>
      <c r="H2503">
        <v>307</v>
      </c>
      <c r="I2503">
        <v>260</v>
      </c>
      <c r="J2503">
        <v>317</v>
      </c>
      <c r="K2503">
        <v>38</v>
      </c>
      <c r="L2503">
        <v>87</v>
      </c>
      <c r="M2503">
        <v>82</v>
      </c>
      <c r="N2503" s="20">
        <f t="shared" si="546"/>
        <v>1</v>
      </c>
      <c r="P2503" s="20">
        <f t="shared" si="547"/>
        <v>1</v>
      </c>
      <c r="R2503" s="12">
        <f t="shared" si="548"/>
        <v>0.11987381703470032</v>
      </c>
      <c r="S2503" s="21">
        <f t="shared" si="549"/>
        <v>-3.2687066648908969E-2</v>
      </c>
      <c r="T2503" s="21">
        <f t="shared" si="550"/>
        <v>4.0440341230872701E-2</v>
      </c>
      <c r="U2503" s="21">
        <f t="shared" si="551"/>
        <v>3.2105454254582888E-3</v>
      </c>
      <c r="V2503" s="21">
        <f t="shared" si="552"/>
        <v>3.6546066691406733E-3</v>
      </c>
      <c r="W2503" s="22">
        <f t="shared" si="553"/>
        <v>169</v>
      </c>
      <c r="X2503" s="21">
        <f t="shared" si="554"/>
        <v>0.22485207100591717</v>
      </c>
      <c r="Y2503" s="23">
        <f t="shared" si="555"/>
        <v>5.5789473684210522</v>
      </c>
      <c r="Z2503" s="21">
        <f t="shared" si="556"/>
        <v>0.26400000000000001</v>
      </c>
      <c r="AA2503" s="21">
        <f t="shared" si="557"/>
        <v>0.85299999999999998</v>
      </c>
      <c r="AB2503" s="21">
        <f t="shared" si="558"/>
        <v>0.86499999999999999</v>
      </c>
      <c r="AC2503" s="21">
        <f t="shared" si="559"/>
        <v>0</v>
      </c>
    </row>
    <row r="2504" spans="2:29" x14ac:dyDescent="0.25">
      <c r="B2504" t="s">
        <v>4706</v>
      </c>
      <c r="C2504" t="s">
        <v>4707</v>
      </c>
      <c r="D2504" t="s">
        <v>4419</v>
      </c>
      <c r="E2504">
        <v>212</v>
      </c>
      <c r="F2504">
        <v>317</v>
      </c>
      <c r="G2504" t="s">
        <v>34</v>
      </c>
      <c r="H2504">
        <v>809</v>
      </c>
      <c r="I2504">
        <v>822</v>
      </c>
      <c r="J2504">
        <v>850</v>
      </c>
      <c r="K2504">
        <v>16</v>
      </c>
      <c r="L2504">
        <v>459</v>
      </c>
      <c r="M2504">
        <v>12</v>
      </c>
      <c r="N2504" s="20">
        <f t="shared" si="546"/>
        <v>1</v>
      </c>
      <c r="P2504" s="20">
        <f t="shared" si="547"/>
        <v>1</v>
      </c>
      <c r="R2504" s="12">
        <f t="shared" si="548"/>
        <v>1.8823529411764704E-2</v>
      </c>
      <c r="S2504" s="21">
        <f t="shared" si="549"/>
        <v>3.1933836198865251E-3</v>
      </c>
      <c r="T2504" s="21">
        <f t="shared" si="550"/>
        <v>6.7216806579408761E-3</v>
      </c>
      <c r="U2504" s="21">
        <f t="shared" si="551"/>
        <v>4.955983704131528E-3</v>
      </c>
      <c r="V2504" s="21">
        <f t="shared" si="552"/>
        <v>4.9570159939863094E-3</v>
      </c>
      <c r="W2504" s="22">
        <f t="shared" si="553"/>
        <v>471</v>
      </c>
      <c r="X2504" s="21">
        <f t="shared" si="554"/>
        <v>3.3970276008492568E-2</v>
      </c>
      <c r="Y2504" s="23">
        <f t="shared" si="555"/>
        <v>13.250000000000002</v>
      </c>
      <c r="Z2504" s="21">
        <f t="shared" si="556"/>
        <v>0.27</v>
      </c>
      <c r="AA2504" s="21">
        <f t="shared" si="557"/>
        <v>0.26600000000000001</v>
      </c>
      <c r="AB2504" s="21">
        <f t="shared" si="558"/>
        <v>0.5</v>
      </c>
      <c r="AC2504" s="21">
        <f t="shared" si="559"/>
        <v>0</v>
      </c>
    </row>
    <row r="2505" spans="2:29" x14ac:dyDescent="0.25">
      <c r="B2505" t="s">
        <v>4772</v>
      </c>
      <c r="C2505" t="s">
        <v>4773</v>
      </c>
      <c r="D2505" t="s">
        <v>7409</v>
      </c>
      <c r="E2505">
        <v>210</v>
      </c>
      <c r="F2505">
        <v>235</v>
      </c>
      <c r="G2505" t="s">
        <v>56</v>
      </c>
      <c r="H2505">
        <v>456</v>
      </c>
      <c r="I2505">
        <v>328</v>
      </c>
      <c r="J2505">
        <v>446</v>
      </c>
      <c r="K2505">
        <v>12</v>
      </c>
      <c r="L2505">
        <v>54</v>
      </c>
      <c r="M2505">
        <v>20</v>
      </c>
      <c r="N2505" s="20">
        <f t="shared" si="546"/>
        <v>1</v>
      </c>
      <c r="P2505" s="20">
        <f t="shared" si="547"/>
        <v>1</v>
      </c>
      <c r="R2505" s="12">
        <f t="shared" si="548"/>
        <v>2.6905829596412557E-2</v>
      </c>
      <c r="S2505" s="21">
        <f t="shared" si="549"/>
        <v>-6.3771623450828319E-2</v>
      </c>
      <c r="T2505" s="21">
        <f t="shared" si="550"/>
        <v>6.3389096631899067E-2</v>
      </c>
      <c r="U2505" s="21">
        <f t="shared" si="551"/>
        <v>-2.2149291657179715E-3</v>
      </c>
      <c r="V2505" s="21">
        <f t="shared" si="552"/>
        <v>-8.658186615490745E-4</v>
      </c>
      <c r="W2505" s="22">
        <f t="shared" si="553"/>
        <v>74</v>
      </c>
      <c r="X2505" s="21">
        <f t="shared" si="554"/>
        <v>0.16216216216216217</v>
      </c>
      <c r="Y2505" s="23">
        <f t="shared" si="555"/>
        <v>17.5</v>
      </c>
      <c r="Z2505" s="21">
        <f t="shared" si="556"/>
        <v>0.23300000000000001</v>
      </c>
      <c r="AA2505" s="21">
        <f t="shared" si="557"/>
        <v>0.73899999999999999</v>
      </c>
      <c r="AB2505" s="21">
        <f t="shared" si="558"/>
        <v>0.38900000000000001</v>
      </c>
      <c r="AC2505" s="21">
        <f t="shared" si="559"/>
        <v>0</v>
      </c>
    </row>
    <row r="2506" spans="2:29" x14ac:dyDescent="0.25">
      <c r="B2506" t="s">
        <v>4708</v>
      </c>
      <c r="C2506" t="s">
        <v>4709</v>
      </c>
      <c r="D2506" t="s">
        <v>1737</v>
      </c>
      <c r="E2506">
        <v>209</v>
      </c>
      <c r="F2506">
        <v>541</v>
      </c>
      <c r="G2506" t="s">
        <v>86</v>
      </c>
      <c r="H2506">
        <v>513</v>
      </c>
      <c r="I2506">
        <v>483</v>
      </c>
      <c r="J2506">
        <v>507</v>
      </c>
      <c r="K2506">
        <v>34</v>
      </c>
      <c r="L2506">
        <v>420</v>
      </c>
      <c r="M2506">
        <v>201</v>
      </c>
      <c r="N2506" s="20">
        <f t="shared" si="546"/>
        <v>1</v>
      </c>
      <c r="P2506" s="20">
        <f t="shared" si="547"/>
        <v>1</v>
      </c>
      <c r="R2506" s="12">
        <f t="shared" si="548"/>
        <v>6.7061143984220903E-2</v>
      </c>
      <c r="S2506" s="21">
        <f t="shared" si="549"/>
        <v>-1.1979505771983257E-2</v>
      </c>
      <c r="T2506" s="21">
        <f t="shared" si="550"/>
        <v>9.7460564556695051E-3</v>
      </c>
      <c r="U2506" s="21">
        <f t="shared" si="551"/>
        <v>-1.1757923717901075E-3</v>
      </c>
      <c r="V2506" s="21">
        <f t="shared" si="552"/>
        <v>-1.1364138960346197E-3</v>
      </c>
      <c r="W2506" s="22">
        <f t="shared" si="553"/>
        <v>621</v>
      </c>
      <c r="X2506" s="21">
        <f t="shared" si="554"/>
        <v>5.4750402576489533E-2</v>
      </c>
      <c r="Y2506" s="23">
        <f t="shared" si="555"/>
        <v>6.1470588235294121</v>
      </c>
      <c r="Z2506" s="21">
        <f t="shared" si="556"/>
        <v>0.23100000000000001</v>
      </c>
      <c r="AA2506" s="21">
        <f t="shared" si="557"/>
        <v>0.36499999999999999</v>
      </c>
      <c r="AB2506" s="21">
        <f t="shared" si="558"/>
        <v>0.83499999999999996</v>
      </c>
      <c r="AC2506" s="21">
        <f t="shared" si="559"/>
        <v>0</v>
      </c>
    </row>
    <row r="2507" spans="2:29" x14ac:dyDescent="0.25">
      <c r="B2507" t="s">
        <v>4778</v>
      </c>
      <c r="C2507" t="s">
        <v>4779</v>
      </c>
      <c r="D2507" t="s">
        <v>7418</v>
      </c>
      <c r="E2507">
        <v>208</v>
      </c>
      <c r="F2507">
        <v>678</v>
      </c>
      <c r="G2507" t="s">
        <v>37</v>
      </c>
      <c r="H2507" s="1">
        <v>1478</v>
      </c>
      <c r="I2507">
        <v>834</v>
      </c>
      <c r="J2507" s="1">
        <v>1131</v>
      </c>
      <c r="K2507">
        <v>72</v>
      </c>
      <c r="L2507">
        <v>210</v>
      </c>
      <c r="M2507">
        <v>456</v>
      </c>
      <c r="N2507" s="20">
        <f t="shared" si="546"/>
        <v>1</v>
      </c>
      <c r="P2507" s="20">
        <f t="shared" si="547"/>
        <v>1</v>
      </c>
      <c r="R2507" s="12">
        <f t="shared" si="548"/>
        <v>6.3660477453580902E-2</v>
      </c>
      <c r="S2507" s="21">
        <f t="shared" si="549"/>
        <v>-0.10813663807126073</v>
      </c>
      <c r="T2507" s="21">
        <f t="shared" si="550"/>
        <v>6.2819002872288587E-2</v>
      </c>
      <c r="U2507" s="21">
        <f t="shared" si="551"/>
        <v>-2.6403918956413586E-2</v>
      </c>
      <c r="V2507" s="21">
        <f t="shared" si="552"/>
        <v>-2.3907184718461909E-2</v>
      </c>
      <c r="W2507" s="22">
        <f t="shared" si="553"/>
        <v>666</v>
      </c>
      <c r="X2507" s="21">
        <f t="shared" si="554"/>
        <v>0.10810810810810811</v>
      </c>
      <c r="Y2507" s="23">
        <f t="shared" si="555"/>
        <v>2.8888888888888888</v>
      </c>
      <c r="Z2507" s="21">
        <f t="shared" si="556"/>
        <v>0.14499999999999999</v>
      </c>
      <c r="AA2507" s="21">
        <f t="shared" si="557"/>
        <v>0.57899999999999996</v>
      </c>
      <c r="AB2507" s="21">
        <f t="shared" si="558"/>
        <v>0.96599999999999997</v>
      </c>
      <c r="AC2507" s="21">
        <f t="shared" si="559"/>
        <v>0</v>
      </c>
    </row>
    <row r="2508" spans="2:29" x14ac:dyDescent="0.25">
      <c r="B2508" t="s">
        <v>4746</v>
      </c>
      <c r="C2508" t="s">
        <v>4747</v>
      </c>
      <c r="D2508" t="s">
        <v>7412</v>
      </c>
      <c r="E2508">
        <v>208</v>
      </c>
      <c r="F2508">
        <v>267</v>
      </c>
      <c r="G2508" t="s">
        <v>49</v>
      </c>
      <c r="H2508">
        <v>240</v>
      </c>
      <c r="I2508">
        <v>298</v>
      </c>
      <c r="J2508">
        <v>339</v>
      </c>
      <c r="K2508">
        <v>30</v>
      </c>
      <c r="L2508">
        <v>154</v>
      </c>
      <c r="M2508" t="s">
        <v>30</v>
      </c>
      <c r="N2508" s="20">
        <f t="shared" si="546"/>
        <v>1</v>
      </c>
      <c r="P2508" s="20">
        <f t="shared" si="547"/>
        <v>1</v>
      </c>
      <c r="R2508" s="12">
        <f t="shared" si="548"/>
        <v>8.8495575221238937E-2</v>
      </c>
      <c r="S2508" s="21">
        <f t="shared" si="549"/>
        <v>4.4241633750560228E-2</v>
      </c>
      <c r="T2508" s="21">
        <f t="shared" si="550"/>
        <v>2.6116537057382816E-2</v>
      </c>
      <c r="U2508" s="21">
        <f t="shared" si="551"/>
        <v>3.5139415284370701E-2</v>
      </c>
      <c r="V2508" s="21">
        <f t="shared" si="552"/>
        <v>3.5165862030771246E-2</v>
      </c>
      <c r="W2508" s="22">
        <f t="shared" si="553"/>
        <v>154</v>
      </c>
      <c r="X2508" s="21">
        <f t="shared" si="554"/>
        <v>0.19480519480519481</v>
      </c>
      <c r="Y2508" s="23">
        <f t="shared" si="555"/>
        <v>6.9333333333333336</v>
      </c>
      <c r="Z2508" s="21">
        <f t="shared" si="556"/>
        <v>0.45</v>
      </c>
      <c r="AA2508" s="21">
        <f t="shared" si="557"/>
        <v>0.80800000000000005</v>
      </c>
      <c r="AB2508" s="21">
        <f t="shared" si="558"/>
        <v>0.79200000000000004</v>
      </c>
      <c r="AC2508" s="21">
        <f t="shared" si="559"/>
        <v>0</v>
      </c>
    </row>
    <row r="2509" spans="2:29" x14ac:dyDescent="0.25">
      <c r="B2509" t="s">
        <v>4519</v>
      </c>
      <c r="C2509" t="s">
        <v>4520</v>
      </c>
      <c r="D2509" t="s">
        <v>7416</v>
      </c>
      <c r="E2509">
        <v>208</v>
      </c>
      <c r="F2509">
        <v>238</v>
      </c>
      <c r="G2509" t="s">
        <v>46</v>
      </c>
      <c r="H2509">
        <v>182</v>
      </c>
      <c r="I2509">
        <v>88</v>
      </c>
      <c r="J2509">
        <v>117</v>
      </c>
      <c r="K2509">
        <v>14</v>
      </c>
      <c r="L2509">
        <v>133</v>
      </c>
      <c r="M2509">
        <v>4</v>
      </c>
      <c r="N2509" s="20">
        <f t="shared" si="546"/>
        <v>1</v>
      </c>
      <c r="P2509" s="20">
        <f t="shared" si="547"/>
        <v>1</v>
      </c>
      <c r="R2509" s="12">
        <f t="shared" si="548"/>
        <v>0.11965811965811966</v>
      </c>
      <c r="S2509" s="21">
        <f t="shared" si="549"/>
        <v>-0.13526655405766352</v>
      </c>
      <c r="T2509" s="21">
        <f t="shared" si="550"/>
        <v>5.8621324253191442E-2</v>
      </c>
      <c r="U2509" s="21">
        <f t="shared" si="551"/>
        <v>-4.3221412410634152E-2</v>
      </c>
      <c r="V2509" s="21">
        <f t="shared" si="552"/>
        <v>-3.9955547405035409E-2</v>
      </c>
      <c r="W2509" s="22">
        <f t="shared" si="553"/>
        <v>137</v>
      </c>
      <c r="X2509" s="21">
        <f t="shared" si="554"/>
        <v>0.10218978102189781</v>
      </c>
      <c r="Y2509" s="23">
        <f t="shared" si="555"/>
        <v>14.857142857142858</v>
      </c>
      <c r="Z2509" s="21">
        <f t="shared" si="556"/>
        <v>0.106</v>
      </c>
      <c r="AA2509" s="21">
        <f t="shared" si="557"/>
        <v>0.55500000000000005</v>
      </c>
      <c r="AB2509" s="21">
        <f t="shared" si="558"/>
        <v>0.44699999999999995</v>
      </c>
      <c r="AC2509" s="21">
        <f t="shared" si="559"/>
        <v>0</v>
      </c>
    </row>
    <row r="2510" spans="2:29" x14ac:dyDescent="0.25">
      <c r="B2510" t="s">
        <v>4776</v>
      </c>
      <c r="C2510" t="s">
        <v>4777</v>
      </c>
      <c r="D2510" t="s">
        <v>1737</v>
      </c>
      <c r="E2510">
        <v>207</v>
      </c>
      <c r="F2510">
        <v>276</v>
      </c>
      <c r="G2510" t="s">
        <v>86</v>
      </c>
      <c r="H2510">
        <v>97</v>
      </c>
      <c r="I2510">
        <v>110</v>
      </c>
      <c r="J2510">
        <v>157</v>
      </c>
      <c r="K2510">
        <v>28</v>
      </c>
      <c r="L2510">
        <v>231</v>
      </c>
      <c r="M2510">
        <v>181</v>
      </c>
      <c r="N2510" s="20">
        <f t="shared" si="546"/>
        <v>1</v>
      </c>
      <c r="P2510" s="20">
        <f t="shared" si="547"/>
        <v>1</v>
      </c>
      <c r="R2510" s="12">
        <f t="shared" si="548"/>
        <v>0.17834394904458598</v>
      </c>
      <c r="S2510" s="21">
        <f t="shared" si="549"/>
        <v>2.5472905548093783E-2</v>
      </c>
      <c r="T2510" s="21">
        <f t="shared" si="550"/>
        <v>7.3745590756523649E-2</v>
      </c>
      <c r="U2510" s="21">
        <f t="shared" si="551"/>
        <v>4.9331697211394854E-2</v>
      </c>
      <c r="V2510" s="21">
        <f t="shared" si="552"/>
        <v>4.9516731172004093E-2</v>
      </c>
      <c r="W2510" s="22">
        <f t="shared" si="553"/>
        <v>412</v>
      </c>
      <c r="X2510" s="21">
        <f t="shared" si="554"/>
        <v>6.7961165048543687E-2</v>
      </c>
      <c r="Y2510" s="23">
        <f t="shared" si="555"/>
        <v>7.3928571428571441</v>
      </c>
      <c r="Z2510" s="21">
        <f t="shared" si="556"/>
        <v>0.53500000000000003</v>
      </c>
      <c r="AA2510" s="21">
        <f t="shared" si="557"/>
        <v>0.41799999999999998</v>
      </c>
      <c r="AB2510" s="21">
        <f t="shared" si="558"/>
        <v>0.76700000000000002</v>
      </c>
      <c r="AC2510" s="21">
        <f t="shared" si="559"/>
        <v>0</v>
      </c>
    </row>
    <row r="2511" spans="2:29" x14ac:dyDescent="0.25">
      <c r="B2511" t="s">
        <v>4811</v>
      </c>
      <c r="C2511" t="s">
        <v>4812</v>
      </c>
      <c r="D2511" t="s">
        <v>7412</v>
      </c>
      <c r="E2511">
        <v>206</v>
      </c>
      <c r="F2511">
        <v>216</v>
      </c>
      <c r="G2511" t="s">
        <v>75</v>
      </c>
      <c r="H2511">
        <v>120</v>
      </c>
      <c r="I2511">
        <v>139</v>
      </c>
      <c r="J2511">
        <v>113</v>
      </c>
      <c r="K2511">
        <v>24</v>
      </c>
      <c r="L2511">
        <v>69</v>
      </c>
      <c r="M2511">
        <v>1</v>
      </c>
      <c r="N2511" s="20">
        <f t="shared" si="546"/>
        <v>1</v>
      </c>
      <c r="P2511" s="20">
        <f t="shared" si="547"/>
        <v>1</v>
      </c>
      <c r="R2511" s="12">
        <f t="shared" si="548"/>
        <v>0.21238938053097345</v>
      </c>
      <c r="S2511" s="21">
        <f t="shared" si="549"/>
        <v>2.9832778478789512E-2</v>
      </c>
      <c r="T2511" s="21">
        <f t="shared" si="550"/>
        <v>-4.0571249200149206E-2</v>
      </c>
      <c r="U2511" s="21">
        <f t="shared" si="551"/>
        <v>-5.9923661316053645E-3</v>
      </c>
      <c r="V2511" s="21">
        <f t="shared" si="552"/>
        <v>-5.5769456176550198E-3</v>
      </c>
      <c r="W2511" s="22">
        <f t="shared" si="553"/>
        <v>70</v>
      </c>
      <c r="X2511" s="21">
        <f t="shared" si="554"/>
        <v>0.34285714285714286</v>
      </c>
      <c r="Y2511" s="23">
        <f t="shared" si="555"/>
        <v>8.5833333333333339</v>
      </c>
      <c r="Z2511" s="21">
        <f t="shared" si="556"/>
        <v>0.214</v>
      </c>
      <c r="AA2511" s="21">
        <f t="shared" si="557"/>
        <v>0.93300000000000005</v>
      </c>
      <c r="AB2511" s="21">
        <f t="shared" si="558"/>
        <v>0.70300000000000007</v>
      </c>
      <c r="AC2511" s="21">
        <f t="shared" si="559"/>
        <v>0</v>
      </c>
    </row>
    <row r="2512" spans="2:29" x14ac:dyDescent="0.25">
      <c r="B2512" t="s">
        <v>4736</v>
      </c>
      <c r="C2512" t="s">
        <v>4737</v>
      </c>
      <c r="D2512" t="s">
        <v>7410</v>
      </c>
      <c r="E2512">
        <v>205</v>
      </c>
      <c r="F2512">
        <v>222</v>
      </c>
      <c r="G2512" t="s">
        <v>31</v>
      </c>
      <c r="H2512">
        <v>38</v>
      </c>
      <c r="I2512">
        <v>29</v>
      </c>
      <c r="J2512">
        <v>14</v>
      </c>
      <c r="K2512">
        <v>12</v>
      </c>
      <c r="L2512">
        <v>433</v>
      </c>
      <c r="M2512">
        <v>4</v>
      </c>
      <c r="N2512" s="20">
        <f t="shared" si="546"/>
        <v>1</v>
      </c>
      <c r="P2512" s="20">
        <f t="shared" si="547"/>
        <v>1</v>
      </c>
      <c r="R2512" s="12">
        <f t="shared" si="548"/>
        <v>0.8571428571428571</v>
      </c>
      <c r="S2512" s="21">
        <f t="shared" si="549"/>
        <v>-5.2622905444438817E-2</v>
      </c>
      <c r="T2512" s="21">
        <f t="shared" si="550"/>
        <v>-0.13553780048681541</v>
      </c>
      <c r="U2512" s="21">
        <f t="shared" si="551"/>
        <v>-9.5029455215303371E-2</v>
      </c>
      <c r="V2512" s="21">
        <f t="shared" si="552"/>
        <v>-9.439672038218587E-2</v>
      </c>
      <c r="W2512" s="22">
        <f t="shared" si="553"/>
        <v>437</v>
      </c>
      <c r="X2512" s="21">
        <f t="shared" si="554"/>
        <v>2.7459954233409609E-2</v>
      </c>
      <c r="Y2512" s="23">
        <f t="shared" si="555"/>
        <v>17.083333333333332</v>
      </c>
      <c r="Z2512" s="21">
        <f t="shared" si="556"/>
        <v>4.2999999999999997E-2</v>
      </c>
      <c r="AA2512" s="21">
        <f t="shared" si="557"/>
        <v>0.23799999999999999</v>
      </c>
      <c r="AB2512" s="21">
        <f t="shared" si="558"/>
        <v>0.39700000000000002</v>
      </c>
      <c r="AC2512" s="21">
        <f t="shared" si="559"/>
        <v>0</v>
      </c>
    </row>
    <row r="2513" spans="2:29" x14ac:dyDescent="0.25">
      <c r="B2513" t="s">
        <v>4752</v>
      </c>
      <c r="C2513" t="s">
        <v>4753</v>
      </c>
      <c r="D2513" t="s">
        <v>4419</v>
      </c>
      <c r="E2513">
        <v>204</v>
      </c>
      <c r="F2513">
        <v>255</v>
      </c>
      <c r="G2513" t="s">
        <v>34</v>
      </c>
      <c r="H2513">
        <v>311</v>
      </c>
      <c r="I2513">
        <v>350</v>
      </c>
      <c r="J2513">
        <v>459</v>
      </c>
      <c r="K2513">
        <v>38</v>
      </c>
      <c r="L2513">
        <v>195</v>
      </c>
      <c r="M2513">
        <v>35</v>
      </c>
      <c r="N2513" s="20">
        <f t="shared" si="546"/>
        <v>1</v>
      </c>
      <c r="P2513" s="20">
        <f t="shared" si="547"/>
        <v>1</v>
      </c>
      <c r="R2513" s="12">
        <f t="shared" si="548"/>
        <v>8.2788671023965144E-2</v>
      </c>
      <c r="S2513" s="21">
        <f t="shared" si="549"/>
        <v>2.3909402375788202E-2</v>
      </c>
      <c r="T2513" s="21">
        <f t="shared" si="550"/>
        <v>5.5720435490266507E-2</v>
      </c>
      <c r="U2513" s="21">
        <f t="shared" si="551"/>
        <v>3.9693262543691654E-2</v>
      </c>
      <c r="V2513" s="21">
        <f t="shared" si="552"/>
        <v>3.9774366803248785E-2</v>
      </c>
      <c r="W2513" s="22">
        <f t="shared" si="553"/>
        <v>230</v>
      </c>
      <c r="X2513" s="21">
        <f t="shared" si="554"/>
        <v>0.16521739130434782</v>
      </c>
      <c r="Y2513" s="23">
        <f t="shared" si="555"/>
        <v>5.3684210526315788</v>
      </c>
      <c r="Z2513" s="21">
        <f t="shared" si="556"/>
        <v>0.47699999999999998</v>
      </c>
      <c r="AA2513" s="21">
        <f t="shared" si="557"/>
        <v>0.748</v>
      </c>
      <c r="AB2513" s="21">
        <f t="shared" si="558"/>
        <v>0.877</v>
      </c>
      <c r="AC2513" s="21">
        <f t="shared" si="559"/>
        <v>0</v>
      </c>
    </row>
    <row r="2514" spans="2:29" x14ac:dyDescent="0.25">
      <c r="B2514" t="s">
        <v>4797</v>
      </c>
      <c r="C2514" t="s">
        <v>4798</v>
      </c>
      <c r="D2514" t="s">
        <v>7411</v>
      </c>
      <c r="E2514">
        <v>203</v>
      </c>
      <c r="F2514">
        <v>248</v>
      </c>
      <c r="G2514" t="s">
        <v>46</v>
      </c>
      <c r="H2514">
        <v>142</v>
      </c>
      <c r="I2514">
        <v>227</v>
      </c>
      <c r="J2514">
        <v>173</v>
      </c>
      <c r="K2514">
        <v>-80</v>
      </c>
      <c r="L2514">
        <v>221</v>
      </c>
      <c r="M2514" t="s">
        <v>30</v>
      </c>
      <c r="N2514" s="20">
        <f t="shared" si="546"/>
        <v>1</v>
      </c>
      <c r="P2514" s="20">
        <f t="shared" si="547"/>
        <v>1</v>
      </c>
      <c r="R2514" s="12">
        <f t="shared" si="548"/>
        <v>-0.46242774566473988</v>
      </c>
      <c r="S2514" s="21">
        <f t="shared" si="549"/>
        <v>9.8367066622168986E-2</v>
      </c>
      <c r="T2514" s="21">
        <f t="shared" si="550"/>
        <v>-5.288209002441624E-2</v>
      </c>
      <c r="U2514" s="21">
        <f t="shared" si="551"/>
        <v>1.9942704530603095E-2</v>
      </c>
      <c r="V2514" s="21">
        <f t="shared" si="552"/>
        <v>2.1809227042785279E-2</v>
      </c>
      <c r="W2514" s="22">
        <f t="shared" si="553"/>
        <v>221</v>
      </c>
      <c r="X2514" s="21">
        <f t="shared" si="554"/>
        <v>-0.36199095022624433</v>
      </c>
      <c r="Y2514" s="23">
        <f t="shared" si="555"/>
        <v>100000</v>
      </c>
      <c r="Z2514" s="21">
        <f t="shared" si="556"/>
        <v>0.37</v>
      </c>
      <c r="AA2514" s="21">
        <f t="shared" si="557"/>
        <v>3.1E-2</v>
      </c>
      <c r="AB2514" s="21">
        <f t="shared" si="558"/>
        <v>0.18200000000000005</v>
      </c>
      <c r="AC2514" s="21">
        <f t="shared" si="559"/>
        <v>0</v>
      </c>
    </row>
    <row r="2515" spans="2:29" x14ac:dyDescent="0.25">
      <c r="B2515" t="s">
        <v>4926</v>
      </c>
      <c r="C2515" t="s">
        <v>4927</v>
      </c>
      <c r="D2515" t="s">
        <v>6455</v>
      </c>
      <c r="E2515">
        <v>202</v>
      </c>
      <c r="F2515">
        <v>350</v>
      </c>
      <c r="G2515" t="s">
        <v>75</v>
      </c>
      <c r="H2515">
        <v>180</v>
      </c>
      <c r="I2515">
        <v>221</v>
      </c>
      <c r="J2515">
        <v>280</v>
      </c>
      <c r="K2515">
        <v>15</v>
      </c>
      <c r="L2515">
        <v>113</v>
      </c>
      <c r="M2515">
        <v>72</v>
      </c>
      <c r="N2515" s="20">
        <f t="shared" si="546"/>
        <v>1</v>
      </c>
      <c r="P2515" s="20">
        <f t="shared" si="547"/>
        <v>1</v>
      </c>
      <c r="R2515" s="12">
        <f t="shared" si="548"/>
        <v>5.3571428571428568E-2</v>
      </c>
      <c r="S2515" s="21">
        <f t="shared" si="549"/>
        <v>4.1894999610397221E-2</v>
      </c>
      <c r="T2515" s="21">
        <f t="shared" si="550"/>
        <v>4.8463102854757301E-2</v>
      </c>
      <c r="U2515" s="21">
        <f t="shared" si="551"/>
        <v>4.5173891819142664E-2</v>
      </c>
      <c r="V2515" s="21">
        <f t="shared" si="552"/>
        <v>4.5177331428099064E-2</v>
      </c>
      <c r="W2515" s="22">
        <f t="shared" si="553"/>
        <v>185</v>
      </c>
      <c r="X2515" s="21">
        <f t="shared" si="554"/>
        <v>8.1081081081081086E-2</v>
      </c>
      <c r="Y2515" s="23">
        <f t="shared" si="555"/>
        <v>13.466666666666667</v>
      </c>
      <c r="Z2515" s="21">
        <f t="shared" si="556"/>
        <v>0.51100000000000001</v>
      </c>
      <c r="AA2515" s="21">
        <f t="shared" si="557"/>
        <v>0.47099999999999997</v>
      </c>
      <c r="AB2515" s="21">
        <f t="shared" si="558"/>
        <v>0.49299999999999999</v>
      </c>
      <c r="AC2515" s="21">
        <f t="shared" si="559"/>
        <v>0</v>
      </c>
    </row>
    <row r="2516" spans="2:29" x14ac:dyDescent="0.25">
      <c r="B2516" t="s">
        <v>4823</v>
      </c>
      <c r="C2516" t="s">
        <v>4824</v>
      </c>
      <c r="D2516" t="s">
        <v>7412</v>
      </c>
      <c r="E2516">
        <v>201</v>
      </c>
      <c r="F2516">
        <v>191</v>
      </c>
      <c r="G2516" t="s">
        <v>31</v>
      </c>
      <c r="H2516">
        <v>32</v>
      </c>
      <c r="I2516">
        <v>11</v>
      </c>
      <c r="J2516">
        <v>16</v>
      </c>
      <c r="K2516">
        <v>13</v>
      </c>
      <c r="L2516">
        <v>228</v>
      </c>
      <c r="M2516" t="s">
        <v>30</v>
      </c>
      <c r="N2516" s="20">
        <f t="shared" si="546"/>
        <v>1</v>
      </c>
      <c r="P2516" s="20">
        <f t="shared" si="547"/>
        <v>1</v>
      </c>
      <c r="R2516" s="12">
        <f t="shared" si="548"/>
        <v>0.8125</v>
      </c>
      <c r="S2516" s="21">
        <f t="shared" si="549"/>
        <v>-0.19230286689891107</v>
      </c>
      <c r="T2516" s="21">
        <f t="shared" si="550"/>
        <v>7.7818067712725814E-2</v>
      </c>
      <c r="U2516" s="21">
        <f t="shared" si="551"/>
        <v>-6.696700846319259E-2</v>
      </c>
      <c r="V2516" s="21">
        <f t="shared" si="552"/>
        <v>-6.048393588312595E-2</v>
      </c>
      <c r="W2516" s="22">
        <f t="shared" si="553"/>
        <v>228</v>
      </c>
      <c r="X2516" s="21">
        <f t="shared" si="554"/>
        <v>5.701754385964912E-2</v>
      </c>
      <c r="Y2516" s="23">
        <f t="shared" si="555"/>
        <v>15.461538461538462</v>
      </c>
      <c r="Z2516" s="21">
        <f t="shared" si="556"/>
        <v>7.1999999999999995E-2</v>
      </c>
      <c r="AA2516" s="21">
        <f t="shared" si="557"/>
        <v>0.377</v>
      </c>
      <c r="AB2516" s="21">
        <f t="shared" si="558"/>
        <v>0.43100000000000005</v>
      </c>
      <c r="AC2516" s="21">
        <f t="shared" si="559"/>
        <v>0</v>
      </c>
    </row>
    <row r="2517" spans="2:29" x14ac:dyDescent="0.25">
      <c r="B2517" t="s">
        <v>4784</v>
      </c>
      <c r="C2517" t="s">
        <v>4785</v>
      </c>
      <c r="D2517" t="s">
        <v>7420</v>
      </c>
      <c r="E2517">
        <v>201</v>
      </c>
      <c r="F2517">
        <v>336</v>
      </c>
      <c r="G2517" t="s">
        <v>49</v>
      </c>
      <c r="H2517">
        <v>771</v>
      </c>
      <c r="I2517" s="1">
        <v>1067</v>
      </c>
      <c r="J2517" s="1">
        <v>1103</v>
      </c>
      <c r="K2517">
        <v>12</v>
      </c>
      <c r="L2517">
        <v>178</v>
      </c>
      <c r="M2517">
        <v>19</v>
      </c>
      <c r="N2517" s="20">
        <f t="shared" si="546"/>
        <v>1</v>
      </c>
      <c r="P2517" s="20">
        <f t="shared" si="547"/>
        <v>1</v>
      </c>
      <c r="R2517" s="12">
        <f t="shared" si="548"/>
        <v>1.0879419764279238E-2</v>
      </c>
      <c r="S2517" s="21">
        <f t="shared" si="549"/>
        <v>6.7141497025622998E-2</v>
      </c>
      <c r="T2517" s="21">
        <f t="shared" si="550"/>
        <v>6.6586243096182773E-3</v>
      </c>
      <c r="U2517" s="21">
        <f t="shared" si="551"/>
        <v>3.6458967513678386E-2</v>
      </c>
      <c r="V2517" s="21">
        <f t="shared" si="552"/>
        <v>3.6753029616306554E-2</v>
      </c>
      <c r="W2517" s="22">
        <f t="shared" si="553"/>
        <v>197</v>
      </c>
      <c r="X2517" s="21">
        <f t="shared" si="554"/>
        <v>6.0913705583756347E-2</v>
      </c>
      <c r="Y2517" s="23">
        <f t="shared" si="555"/>
        <v>16.75</v>
      </c>
      <c r="Z2517" s="21">
        <f t="shared" si="556"/>
        <v>0.45900000000000002</v>
      </c>
      <c r="AA2517" s="21">
        <f t="shared" si="557"/>
        <v>0.38700000000000001</v>
      </c>
      <c r="AB2517" s="21">
        <f t="shared" si="558"/>
        <v>0.40600000000000003</v>
      </c>
      <c r="AC2517" s="21">
        <f t="shared" si="559"/>
        <v>0</v>
      </c>
    </row>
    <row r="2518" spans="2:29" x14ac:dyDescent="0.25">
      <c r="B2518" t="s">
        <v>4760</v>
      </c>
      <c r="C2518" t="s">
        <v>4761</v>
      </c>
      <c r="D2518" t="s">
        <v>1737</v>
      </c>
      <c r="E2518">
        <v>200</v>
      </c>
      <c r="F2518">
        <v>175</v>
      </c>
      <c r="G2518" t="s">
        <v>86</v>
      </c>
      <c r="H2518">
        <v>30</v>
      </c>
      <c r="I2518">
        <v>36</v>
      </c>
      <c r="J2518">
        <v>44</v>
      </c>
      <c r="K2518">
        <v>7</v>
      </c>
      <c r="L2518">
        <v>49</v>
      </c>
      <c r="M2518">
        <v>12</v>
      </c>
      <c r="N2518" s="20">
        <f t="shared" si="546"/>
        <v>1</v>
      </c>
      <c r="P2518" s="20">
        <f t="shared" si="547"/>
        <v>1</v>
      </c>
      <c r="R2518" s="12">
        <f t="shared" si="548"/>
        <v>0.15909090909090909</v>
      </c>
      <c r="S2518" s="21">
        <f t="shared" si="549"/>
        <v>3.7137289336648172E-2</v>
      </c>
      <c r="T2518" s="21">
        <f t="shared" si="550"/>
        <v>4.0950396969256841E-2</v>
      </c>
      <c r="U2518" s="21">
        <f t="shared" si="551"/>
        <v>3.904209397242564E-2</v>
      </c>
      <c r="V2518" s="21">
        <f t="shared" si="552"/>
        <v>3.9043260092776887E-2</v>
      </c>
      <c r="W2518" s="22">
        <f t="shared" si="553"/>
        <v>61</v>
      </c>
      <c r="X2518" s="21">
        <f t="shared" si="554"/>
        <v>0.11475409836065574</v>
      </c>
      <c r="Y2518" s="23">
        <f t="shared" si="555"/>
        <v>28.571428571428573</v>
      </c>
      <c r="Z2518" s="21">
        <f t="shared" si="556"/>
        <v>0.47199999999999998</v>
      </c>
      <c r="AA2518" s="21">
        <f t="shared" si="557"/>
        <v>0.60499999999999998</v>
      </c>
      <c r="AB2518" s="21">
        <f t="shared" si="558"/>
        <v>0.27300000000000002</v>
      </c>
      <c r="AC2518" s="21">
        <f t="shared" si="559"/>
        <v>0</v>
      </c>
    </row>
    <row r="2519" spans="2:29" x14ac:dyDescent="0.25">
      <c r="B2519" t="s">
        <v>4854</v>
      </c>
      <c r="C2519" t="s">
        <v>4855</v>
      </c>
      <c r="D2519" t="s">
        <v>7415</v>
      </c>
      <c r="E2519">
        <v>200</v>
      </c>
      <c r="F2519">
        <v>342</v>
      </c>
      <c r="G2519" t="s">
        <v>75</v>
      </c>
      <c r="H2519" s="1">
        <v>3171</v>
      </c>
      <c r="I2519" s="1">
        <v>2215</v>
      </c>
      <c r="J2519" s="1">
        <v>1223</v>
      </c>
      <c r="K2519">
        <v>-4</v>
      </c>
      <c r="L2519">
        <v>318</v>
      </c>
      <c r="M2519" t="s">
        <v>30</v>
      </c>
      <c r="N2519" s="20">
        <f t="shared" si="546"/>
        <v>1</v>
      </c>
      <c r="P2519" s="20">
        <f t="shared" si="547"/>
        <v>1</v>
      </c>
      <c r="R2519" s="12">
        <f t="shared" si="548"/>
        <v>-3.2706459525756338E-3</v>
      </c>
      <c r="S2519" s="21">
        <f t="shared" si="549"/>
        <v>-6.9244743279028076E-2</v>
      </c>
      <c r="T2519" s="21">
        <f t="shared" si="550"/>
        <v>-0.11200494913738812</v>
      </c>
      <c r="U2519" s="21">
        <f t="shared" si="551"/>
        <v>-9.0876212206179918E-2</v>
      </c>
      <c r="V2519" s="21">
        <f t="shared" si="552"/>
        <v>-9.070863487419871E-2</v>
      </c>
      <c r="W2519" s="22">
        <f t="shared" si="553"/>
        <v>318</v>
      </c>
      <c r="X2519" s="21">
        <f t="shared" si="554"/>
        <v>-1.2578616352201259E-2</v>
      </c>
      <c r="Y2519" s="23">
        <f t="shared" si="555"/>
        <v>100000</v>
      </c>
      <c r="Z2519" s="21">
        <f t="shared" si="556"/>
        <v>4.4999999999999998E-2</v>
      </c>
      <c r="AA2519" s="21">
        <f t="shared" si="557"/>
        <v>0.127</v>
      </c>
      <c r="AB2519" s="21">
        <f t="shared" si="558"/>
        <v>0.18200000000000005</v>
      </c>
      <c r="AC2519" s="21">
        <f t="shared" si="559"/>
        <v>0</v>
      </c>
    </row>
    <row r="2520" spans="2:29" x14ac:dyDescent="0.25">
      <c r="B2520" t="s">
        <v>4863</v>
      </c>
      <c r="C2520" t="s">
        <v>4864</v>
      </c>
      <c r="D2520" t="s">
        <v>7419</v>
      </c>
      <c r="E2520">
        <v>199</v>
      </c>
      <c r="F2520">
        <v>191</v>
      </c>
      <c r="G2520" t="s">
        <v>99</v>
      </c>
      <c r="H2520">
        <v>166</v>
      </c>
      <c r="I2520">
        <v>244</v>
      </c>
      <c r="J2520">
        <v>139</v>
      </c>
      <c r="K2520">
        <v>-6</v>
      </c>
      <c r="L2520">
        <v>72</v>
      </c>
      <c r="M2520">
        <v>0</v>
      </c>
      <c r="N2520" s="20">
        <f t="shared" si="546"/>
        <v>1</v>
      </c>
      <c r="P2520" s="20">
        <f t="shared" si="547"/>
        <v>1</v>
      </c>
      <c r="R2520" s="12">
        <f t="shared" si="548"/>
        <v>-4.3165467625899283E-2</v>
      </c>
      <c r="S2520" s="21">
        <f t="shared" si="549"/>
        <v>8.0081052992623247E-2</v>
      </c>
      <c r="T2520" s="21">
        <f t="shared" si="550"/>
        <v>-0.10643737600903358</v>
      </c>
      <c r="U2520" s="21">
        <f t="shared" si="551"/>
        <v>-1.759475783411335E-2</v>
      </c>
      <c r="V2520" s="21">
        <f t="shared" si="552"/>
        <v>-1.4650360283507894E-2</v>
      </c>
      <c r="W2520" s="22">
        <f t="shared" si="553"/>
        <v>72</v>
      </c>
      <c r="X2520" s="21">
        <f t="shared" si="554"/>
        <v>-8.3333333333333329E-2</v>
      </c>
      <c r="Y2520" s="23">
        <f t="shared" si="555"/>
        <v>100000</v>
      </c>
      <c r="Z2520" s="21">
        <f t="shared" si="556"/>
        <v>0.17699999999999999</v>
      </c>
      <c r="AA2520" s="21">
        <f t="shared" si="557"/>
        <v>0.08</v>
      </c>
      <c r="AB2520" s="21">
        <f t="shared" si="558"/>
        <v>0.18200000000000005</v>
      </c>
      <c r="AC2520" s="21">
        <f t="shared" si="559"/>
        <v>0</v>
      </c>
    </row>
    <row r="2521" spans="2:29" x14ac:dyDescent="0.25">
      <c r="B2521" t="s">
        <v>4827</v>
      </c>
      <c r="C2521" t="s">
        <v>4828</v>
      </c>
      <c r="D2521" t="s">
        <v>1737</v>
      </c>
      <c r="E2521">
        <v>199</v>
      </c>
      <c r="F2521">
        <v>317</v>
      </c>
      <c r="G2521" t="s">
        <v>34</v>
      </c>
      <c r="H2521">
        <v>667</v>
      </c>
      <c r="I2521">
        <v>789</v>
      </c>
      <c r="J2521">
        <v>861</v>
      </c>
      <c r="K2521">
        <v>47</v>
      </c>
      <c r="L2521" t="s">
        <v>30</v>
      </c>
      <c r="M2521" t="s">
        <v>30</v>
      </c>
      <c r="N2521" s="20">
        <f t="shared" si="546"/>
        <v>1</v>
      </c>
      <c r="P2521" s="20">
        <f t="shared" si="547"/>
        <v>1</v>
      </c>
      <c r="R2521" s="12">
        <f t="shared" si="548"/>
        <v>5.45876887340302E-2</v>
      </c>
      <c r="S2521" s="21">
        <f t="shared" si="549"/>
        <v>3.416594849766641E-2</v>
      </c>
      <c r="T2521" s="21">
        <f t="shared" si="550"/>
        <v>1.7619052817796854E-2</v>
      </c>
      <c r="U2521" s="21">
        <f t="shared" si="551"/>
        <v>2.5859138949696936E-2</v>
      </c>
      <c r="V2521" s="21">
        <f t="shared" si="552"/>
        <v>2.5881380088386734E-2</v>
      </c>
      <c r="W2521" s="22">
        <f t="shared" si="553"/>
        <v>0</v>
      </c>
      <c r="X2521" s="21">
        <f t="shared" si="554"/>
        <v>10</v>
      </c>
      <c r="Y2521" s="23">
        <f t="shared" si="555"/>
        <v>4.2340425531914896</v>
      </c>
      <c r="Z2521" s="21">
        <f t="shared" si="556"/>
        <v>0.39700000000000002</v>
      </c>
      <c r="AA2521" s="21">
        <f t="shared" si="557"/>
        <v>0.99</v>
      </c>
      <c r="AB2521" s="21">
        <f t="shared" si="558"/>
        <v>0.92700000000000005</v>
      </c>
      <c r="AC2521" s="21">
        <f t="shared" si="559"/>
        <v>0</v>
      </c>
    </row>
    <row r="2522" spans="2:29" x14ac:dyDescent="0.25">
      <c r="B2522" t="s">
        <v>4805</v>
      </c>
      <c r="C2522" t="s">
        <v>4806</v>
      </c>
      <c r="D2522" t="s">
        <v>7412</v>
      </c>
      <c r="E2522">
        <v>198</v>
      </c>
      <c r="F2522">
        <v>148</v>
      </c>
      <c r="G2522" t="s">
        <v>31</v>
      </c>
      <c r="H2522">
        <v>10</v>
      </c>
      <c r="I2522">
        <v>9</v>
      </c>
      <c r="J2522">
        <v>16</v>
      </c>
      <c r="K2522">
        <v>11</v>
      </c>
      <c r="L2522">
        <v>213</v>
      </c>
      <c r="M2522" t="s">
        <v>30</v>
      </c>
      <c r="N2522" s="20">
        <f t="shared" si="546"/>
        <v>1</v>
      </c>
      <c r="P2522" s="20">
        <f t="shared" si="547"/>
        <v>1</v>
      </c>
      <c r="R2522" s="12">
        <f t="shared" si="548"/>
        <v>0.6875</v>
      </c>
      <c r="S2522" s="21">
        <f t="shared" si="549"/>
        <v>-2.0851637639023202E-2</v>
      </c>
      <c r="T2522" s="21">
        <f t="shared" si="550"/>
        <v>0.12195514544619956</v>
      </c>
      <c r="U2522" s="21">
        <f t="shared" si="551"/>
        <v>4.8122389468957749E-2</v>
      </c>
      <c r="V2522" s="21">
        <f t="shared" si="552"/>
        <v>4.9741965758711371E-2</v>
      </c>
      <c r="W2522" s="22">
        <f t="shared" si="553"/>
        <v>213</v>
      </c>
      <c r="X2522" s="21">
        <f t="shared" si="554"/>
        <v>5.1643192488262914E-2</v>
      </c>
      <c r="Y2522" s="23">
        <f t="shared" si="555"/>
        <v>18</v>
      </c>
      <c r="Z2522" s="21">
        <f t="shared" si="556"/>
        <v>0.53800000000000003</v>
      </c>
      <c r="AA2522" s="21">
        <f t="shared" si="557"/>
        <v>0.35099999999999998</v>
      </c>
      <c r="AB2522" s="21">
        <f t="shared" si="558"/>
        <v>0.38100000000000001</v>
      </c>
      <c r="AC2522" s="21">
        <f t="shared" si="559"/>
        <v>0</v>
      </c>
    </row>
    <row r="2523" spans="2:29" x14ac:dyDescent="0.25">
      <c r="B2523" t="s">
        <v>4807</v>
      </c>
      <c r="C2523" t="s">
        <v>4808</v>
      </c>
      <c r="D2523" t="s">
        <v>7416</v>
      </c>
      <c r="E2523">
        <v>197</v>
      </c>
      <c r="F2523">
        <v>197</v>
      </c>
      <c r="G2523" t="s">
        <v>46</v>
      </c>
      <c r="H2523">
        <v>2</v>
      </c>
      <c r="I2523">
        <v>5</v>
      </c>
      <c r="J2523">
        <v>3</v>
      </c>
      <c r="K2523">
        <v>0</v>
      </c>
      <c r="L2523">
        <v>1</v>
      </c>
      <c r="M2523" t="s">
        <v>30</v>
      </c>
      <c r="N2523" s="20">
        <f t="shared" si="546"/>
        <v>1</v>
      </c>
      <c r="P2523" s="20">
        <f t="shared" si="547"/>
        <v>1</v>
      </c>
      <c r="R2523" s="12">
        <f t="shared" si="548"/>
        <v>0</v>
      </c>
      <c r="S2523" s="21">
        <f t="shared" si="549"/>
        <v>0.20112443398143132</v>
      </c>
      <c r="T2523" s="21">
        <f t="shared" si="550"/>
        <v>-9.7119548552565771E-2</v>
      </c>
      <c r="U2523" s="21">
        <f t="shared" si="551"/>
        <v>4.1379743992410623E-2</v>
      </c>
      <c r="V2523" s="21">
        <f t="shared" si="552"/>
        <v>4.8461543140425389E-2</v>
      </c>
      <c r="W2523" s="22">
        <f t="shared" si="553"/>
        <v>1</v>
      </c>
      <c r="X2523" s="21">
        <f t="shared" si="554"/>
        <v>0</v>
      </c>
      <c r="Y2523" s="23">
        <f t="shared" si="555"/>
        <v>100000</v>
      </c>
      <c r="Z2523" s="21">
        <f t="shared" si="556"/>
        <v>0.53</v>
      </c>
      <c r="AA2523" s="21">
        <f t="shared" si="557"/>
        <v>0.14000000000000001</v>
      </c>
      <c r="AB2523" s="21">
        <f t="shared" si="558"/>
        <v>0.18200000000000005</v>
      </c>
      <c r="AC2523" s="21">
        <f t="shared" si="559"/>
        <v>0</v>
      </c>
    </row>
    <row r="2524" spans="2:29" x14ac:dyDescent="0.25">
      <c r="B2524" t="s">
        <v>4839</v>
      </c>
      <c r="C2524" t="s">
        <v>4840</v>
      </c>
      <c r="D2524" t="s">
        <v>7416</v>
      </c>
      <c r="E2524">
        <v>197</v>
      </c>
      <c r="F2524" s="1">
        <v>1557</v>
      </c>
      <c r="G2524" t="s">
        <v>86</v>
      </c>
      <c r="H2524" s="1">
        <v>1543</v>
      </c>
      <c r="I2524" s="1">
        <v>1784</v>
      </c>
      <c r="J2524" s="1">
        <v>1838</v>
      </c>
      <c r="K2524">
        <v>117</v>
      </c>
      <c r="L2524">
        <v>411</v>
      </c>
      <c r="M2524">
        <v>716</v>
      </c>
      <c r="N2524" s="20">
        <f t="shared" si="546"/>
        <v>1</v>
      </c>
      <c r="P2524" s="20">
        <f t="shared" si="547"/>
        <v>1</v>
      </c>
      <c r="R2524" s="12">
        <f t="shared" si="548"/>
        <v>6.365614798694233E-2</v>
      </c>
      <c r="S2524" s="21">
        <f t="shared" si="549"/>
        <v>2.9451248841729116E-2</v>
      </c>
      <c r="T2524" s="21">
        <f t="shared" si="550"/>
        <v>5.9818179995623222E-3</v>
      </c>
      <c r="U2524" s="21">
        <f t="shared" si="551"/>
        <v>1.7648877978904132E-2</v>
      </c>
      <c r="V2524" s="21">
        <f t="shared" si="552"/>
        <v>1.7693981606731857E-2</v>
      </c>
      <c r="W2524" s="22">
        <f t="shared" si="553"/>
        <v>1127</v>
      </c>
      <c r="X2524" s="21">
        <f t="shared" si="554"/>
        <v>0.10381543921916593</v>
      </c>
      <c r="Y2524" s="23">
        <f t="shared" si="555"/>
        <v>1.6837606837606838</v>
      </c>
      <c r="Z2524" s="21">
        <f t="shared" si="556"/>
        <v>0.34499999999999997</v>
      </c>
      <c r="AA2524" s="21">
        <f t="shared" si="557"/>
        <v>0.56399999999999995</v>
      </c>
      <c r="AB2524" s="21">
        <f t="shared" si="558"/>
        <v>0.98899999999999999</v>
      </c>
      <c r="AC2524" s="21">
        <f t="shared" si="559"/>
        <v>0</v>
      </c>
    </row>
    <row r="2525" spans="2:29" x14ac:dyDescent="0.25">
      <c r="B2525" t="s">
        <v>4842</v>
      </c>
      <c r="C2525" t="s">
        <v>4843</v>
      </c>
      <c r="D2525" t="s">
        <v>7412</v>
      </c>
      <c r="E2525">
        <v>195</v>
      </c>
      <c r="F2525">
        <v>149</v>
      </c>
      <c r="G2525" t="s">
        <v>31</v>
      </c>
      <c r="H2525">
        <v>54</v>
      </c>
      <c r="I2525">
        <v>27</v>
      </c>
      <c r="J2525">
        <v>11</v>
      </c>
      <c r="K2525">
        <v>10</v>
      </c>
      <c r="L2525">
        <v>266</v>
      </c>
      <c r="M2525" t="s">
        <v>30</v>
      </c>
      <c r="N2525" s="20">
        <f t="shared" si="546"/>
        <v>1</v>
      </c>
      <c r="P2525" s="20">
        <f t="shared" si="547"/>
        <v>1</v>
      </c>
      <c r="R2525" s="12">
        <f t="shared" si="548"/>
        <v>0.90909090909090906</v>
      </c>
      <c r="S2525" s="21">
        <f t="shared" si="549"/>
        <v>-0.12944943670387588</v>
      </c>
      <c r="T2525" s="21">
        <f t="shared" si="550"/>
        <v>-0.16438585262196659</v>
      </c>
      <c r="U2525" s="21">
        <f t="shared" si="551"/>
        <v>-0.14709650798102758</v>
      </c>
      <c r="V2525" s="21">
        <f t="shared" si="552"/>
        <v>-0.14697726576895667</v>
      </c>
      <c r="W2525" s="22">
        <f t="shared" si="553"/>
        <v>266</v>
      </c>
      <c r="X2525" s="21">
        <f t="shared" si="554"/>
        <v>3.7593984962406013E-2</v>
      </c>
      <c r="Y2525" s="23">
        <f t="shared" si="555"/>
        <v>19.5</v>
      </c>
      <c r="Z2525" s="21">
        <f t="shared" si="556"/>
        <v>0.02</v>
      </c>
      <c r="AA2525" s="21">
        <f t="shared" si="557"/>
        <v>0.28399999999999997</v>
      </c>
      <c r="AB2525" s="21">
        <f t="shared" si="558"/>
        <v>0.35799999999999998</v>
      </c>
      <c r="AC2525" s="21">
        <f t="shared" si="559"/>
        <v>0</v>
      </c>
    </row>
    <row r="2526" spans="2:29" x14ac:dyDescent="0.25">
      <c r="B2526" t="s">
        <v>4817</v>
      </c>
      <c r="C2526" t="s">
        <v>4818</v>
      </c>
      <c r="D2526" t="s">
        <v>7409</v>
      </c>
      <c r="E2526">
        <v>195</v>
      </c>
      <c r="F2526">
        <v>162</v>
      </c>
      <c r="G2526" t="s">
        <v>31</v>
      </c>
      <c r="H2526">
        <v>42</v>
      </c>
      <c r="I2526">
        <v>53</v>
      </c>
      <c r="J2526">
        <v>49</v>
      </c>
      <c r="K2526">
        <v>-11</v>
      </c>
      <c r="L2526">
        <v>141</v>
      </c>
      <c r="M2526" t="s">
        <v>30</v>
      </c>
      <c r="N2526" s="20">
        <f t="shared" si="546"/>
        <v>1</v>
      </c>
      <c r="P2526" s="20">
        <f t="shared" si="547"/>
        <v>1</v>
      </c>
      <c r="R2526" s="12">
        <f t="shared" si="548"/>
        <v>-0.22448979591836735</v>
      </c>
      <c r="S2526" s="21">
        <f t="shared" si="549"/>
        <v>4.762370263962179E-2</v>
      </c>
      <c r="T2526" s="21">
        <f t="shared" si="550"/>
        <v>-1.5571808962486222E-2</v>
      </c>
      <c r="U2526" s="21">
        <f t="shared" si="551"/>
        <v>1.5534493002352434E-2</v>
      </c>
      <c r="V2526" s="21">
        <f t="shared" si="552"/>
        <v>1.5862128893162668E-2</v>
      </c>
      <c r="W2526" s="22">
        <f t="shared" si="553"/>
        <v>141</v>
      </c>
      <c r="X2526" s="21">
        <f t="shared" si="554"/>
        <v>-7.8014184397163122E-2</v>
      </c>
      <c r="Y2526" s="23">
        <f t="shared" si="555"/>
        <v>100000</v>
      </c>
      <c r="Z2526" s="21">
        <f t="shared" si="556"/>
        <v>0.33400000000000002</v>
      </c>
      <c r="AA2526" s="21">
        <f t="shared" si="557"/>
        <v>8.4000000000000005E-2</v>
      </c>
      <c r="AB2526" s="21">
        <f t="shared" si="558"/>
        <v>0.18200000000000005</v>
      </c>
      <c r="AC2526" s="21">
        <f t="shared" si="559"/>
        <v>0</v>
      </c>
    </row>
    <row r="2527" spans="2:29" x14ac:dyDescent="0.25">
      <c r="B2527" t="s">
        <v>4799</v>
      </c>
      <c r="C2527" t="s">
        <v>4800</v>
      </c>
      <c r="D2527" t="s">
        <v>7413</v>
      </c>
      <c r="E2527">
        <v>195</v>
      </c>
      <c r="F2527" t="s">
        <v>30</v>
      </c>
      <c r="G2527" t="s">
        <v>31</v>
      </c>
      <c r="H2527">
        <v>42</v>
      </c>
      <c r="I2527">
        <v>47</v>
      </c>
      <c r="J2527">
        <v>68</v>
      </c>
      <c r="K2527">
        <v>20</v>
      </c>
      <c r="L2527">
        <v>205</v>
      </c>
      <c r="M2527" t="s">
        <v>30</v>
      </c>
      <c r="N2527" s="20">
        <f t="shared" si="546"/>
        <v>1</v>
      </c>
      <c r="P2527" s="20">
        <f t="shared" si="547"/>
        <v>1</v>
      </c>
      <c r="R2527" s="12">
        <f t="shared" si="548"/>
        <v>0.29411764705882354</v>
      </c>
      <c r="S2527" s="21">
        <f t="shared" si="549"/>
        <v>2.2750530662123625E-2</v>
      </c>
      <c r="T2527" s="21">
        <f t="shared" si="550"/>
        <v>7.6669005325678663E-2</v>
      </c>
      <c r="U2527" s="21">
        <f t="shared" si="551"/>
        <v>4.9363519731984162E-2</v>
      </c>
      <c r="V2527" s="21">
        <f t="shared" si="552"/>
        <v>4.9594351906595481E-2</v>
      </c>
      <c r="W2527" s="22">
        <f t="shared" si="553"/>
        <v>205</v>
      </c>
      <c r="X2527" s="21">
        <f t="shared" si="554"/>
        <v>9.7560975609756101E-2</v>
      </c>
      <c r="Y2527" s="23">
        <f t="shared" si="555"/>
        <v>9.75</v>
      </c>
      <c r="Z2527" s="21">
        <f t="shared" si="556"/>
        <v>0.53600000000000003</v>
      </c>
      <c r="AA2527" s="21">
        <f t="shared" si="557"/>
        <v>0.53400000000000003</v>
      </c>
      <c r="AB2527" s="21">
        <f t="shared" si="558"/>
        <v>0.64100000000000001</v>
      </c>
      <c r="AC2527" s="21">
        <f t="shared" si="559"/>
        <v>0</v>
      </c>
    </row>
    <row r="2528" spans="2:29" x14ac:dyDescent="0.25">
      <c r="B2528" t="s">
        <v>4787</v>
      </c>
      <c r="C2528" t="s">
        <v>4788</v>
      </c>
      <c r="D2528" t="s">
        <v>7411</v>
      </c>
      <c r="E2528">
        <v>195</v>
      </c>
      <c r="F2528">
        <v>305</v>
      </c>
      <c r="G2528" t="s">
        <v>86</v>
      </c>
      <c r="H2528">
        <v>519</v>
      </c>
      <c r="I2528">
        <v>463</v>
      </c>
      <c r="J2528">
        <v>333</v>
      </c>
      <c r="K2528">
        <v>19</v>
      </c>
      <c r="L2528">
        <v>172</v>
      </c>
      <c r="M2528">
        <v>101</v>
      </c>
      <c r="N2528" s="20">
        <f t="shared" si="546"/>
        <v>1</v>
      </c>
      <c r="P2528" s="20">
        <f t="shared" si="547"/>
        <v>1</v>
      </c>
      <c r="R2528" s="12">
        <f t="shared" si="548"/>
        <v>5.7057057057057055E-2</v>
      </c>
      <c r="S2528" s="21">
        <f t="shared" si="549"/>
        <v>-2.2576612170294941E-2</v>
      </c>
      <c r="T2528" s="21">
        <f t="shared" si="550"/>
        <v>-6.3791352004470725E-2</v>
      </c>
      <c r="U2528" s="21">
        <f t="shared" si="551"/>
        <v>-4.3405922849583001E-2</v>
      </c>
      <c r="V2528" s="21">
        <f t="shared" si="552"/>
        <v>-4.3257962341449553E-2</v>
      </c>
      <c r="W2528" s="22">
        <f t="shared" si="553"/>
        <v>273</v>
      </c>
      <c r="X2528" s="21">
        <f t="shared" si="554"/>
        <v>6.95970695970696E-2</v>
      </c>
      <c r="Y2528" s="23">
        <f t="shared" si="555"/>
        <v>10.263157894736842</v>
      </c>
      <c r="Z2528" s="21">
        <f t="shared" si="556"/>
        <v>9.8000000000000004E-2</v>
      </c>
      <c r="AA2528" s="21">
        <f t="shared" si="557"/>
        <v>0.42599999999999999</v>
      </c>
      <c r="AB2528" s="21">
        <f t="shared" si="558"/>
        <v>0.61599999999999999</v>
      </c>
      <c r="AC2528" s="21">
        <f t="shared" si="559"/>
        <v>0</v>
      </c>
    </row>
    <row r="2529" spans="2:29" x14ac:dyDescent="0.25">
      <c r="B2529" t="s">
        <v>4850</v>
      </c>
      <c r="C2529" t="s">
        <v>4851</v>
      </c>
      <c r="D2529" t="s">
        <v>1737</v>
      </c>
      <c r="E2529">
        <v>194</v>
      </c>
      <c r="F2529">
        <v>423</v>
      </c>
      <c r="G2529" t="s">
        <v>49</v>
      </c>
      <c r="H2529">
        <v>805</v>
      </c>
      <c r="I2529">
        <v>800</v>
      </c>
      <c r="J2529">
        <v>734</v>
      </c>
      <c r="K2529">
        <v>-17</v>
      </c>
      <c r="L2529">
        <v>71</v>
      </c>
      <c r="M2529">
        <v>158</v>
      </c>
      <c r="N2529" s="20">
        <f t="shared" si="546"/>
        <v>1</v>
      </c>
      <c r="P2529" s="20">
        <f t="shared" si="547"/>
        <v>1</v>
      </c>
      <c r="R2529" s="12">
        <f t="shared" si="548"/>
        <v>-2.316076294277929E-2</v>
      </c>
      <c r="S2529" s="21">
        <f t="shared" si="549"/>
        <v>-1.245333877514021E-3</v>
      </c>
      <c r="T2529" s="21">
        <f t="shared" si="550"/>
        <v>-1.7073113779953908E-2</v>
      </c>
      <c r="U2529" s="21">
        <f t="shared" si="551"/>
        <v>-9.1908286307009757E-3</v>
      </c>
      <c r="V2529" s="21">
        <f t="shared" si="552"/>
        <v>-9.1697587627229682E-3</v>
      </c>
      <c r="W2529" s="22">
        <f t="shared" si="553"/>
        <v>229</v>
      </c>
      <c r="X2529" s="21">
        <f t="shared" si="554"/>
        <v>-7.4235807860262015E-2</v>
      </c>
      <c r="Y2529" s="23">
        <f t="shared" si="555"/>
        <v>100000</v>
      </c>
      <c r="Z2529" s="21">
        <f t="shared" si="556"/>
        <v>0.19800000000000001</v>
      </c>
      <c r="AA2529" s="21">
        <f t="shared" si="557"/>
        <v>8.5999999999999993E-2</v>
      </c>
      <c r="AB2529" s="21">
        <f t="shared" si="558"/>
        <v>0.18200000000000005</v>
      </c>
      <c r="AC2529" s="21">
        <f t="shared" si="559"/>
        <v>0</v>
      </c>
    </row>
    <row r="2530" spans="2:29" x14ac:dyDescent="0.25">
      <c r="B2530" t="s">
        <v>4912</v>
      </c>
      <c r="C2530" t="s">
        <v>4913</v>
      </c>
      <c r="D2530" t="s">
        <v>7409</v>
      </c>
      <c r="E2530">
        <v>194</v>
      </c>
      <c r="F2530" s="1">
        <v>2976</v>
      </c>
      <c r="G2530" t="s">
        <v>31</v>
      </c>
      <c r="H2530">
        <v>233</v>
      </c>
      <c r="I2530">
        <v>229</v>
      </c>
      <c r="J2530">
        <v>270</v>
      </c>
      <c r="K2530">
        <v>-329</v>
      </c>
      <c r="L2530" s="1">
        <v>1198</v>
      </c>
      <c r="M2530" s="1">
        <v>1947</v>
      </c>
      <c r="N2530" s="20">
        <f t="shared" si="546"/>
        <v>1</v>
      </c>
      <c r="P2530" s="20">
        <f t="shared" si="547"/>
        <v>1</v>
      </c>
      <c r="R2530" s="12">
        <f t="shared" si="548"/>
        <v>-1.2185185185185186</v>
      </c>
      <c r="S2530" s="21">
        <f t="shared" si="549"/>
        <v>-3.4572997308166542E-3</v>
      </c>
      <c r="T2530" s="21">
        <f t="shared" si="550"/>
        <v>3.3488518859709826E-2</v>
      </c>
      <c r="U2530" s="21">
        <f t="shared" si="551"/>
        <v>1.484749557835241E-2</v>
      </c>
      <c r="V2530" s="21">
        <f t="shared" si="552"/>
        <v>1.4959571569081861E-2</v>
      </c>
      <c r="W2530" s="22">
        <f t="shared" si="553"/>
        <v>3145</v>
      </c>
      <c r="X2530" s="21">
        <f t="shared" si="554"/>
        <v>-0.10461049284578697</v>
      </c>
      <c r="Y2530" s="23">
        <f t="shared" si="555"/>
        <v>100000</v>
      </c>
      <c r="Z2530" s="21">
        <f t="shared" si="556"/>
        <v>0.33</v>
      </c>
      <c r="AA2530" s="21">
        <f t="shared" si="557"/>
        <v>7.2999999999999995E-2</v>
      </c>
      <c r="AB2530" s="21">
        <f t="shared" si="558"/>
        <v>0.18200000000000005</v>
      </c>
      <c r="AC2530" s="21">
        <f t="shared" si="559"/>
        <v>0</v>
      </c>
    </row>
    <row r="2531" spans="2:29" x14ac:dyDescent="0.25">
      <c r="B2531" t="s">
        <v>4831</v>
      </c>
      <c r="C2531" t="s">
        <v>4832</v>
      </c>
      <c r="D2531" t="s">
        <v>6455</v>
      </c>
      <c r="E2531">
        <v>193</v>
      </c>
      <c r="F2531">
        <v>252</v>
      </c>
      <c r="G2531" t="s">
        <v>34</v>
      </c>
      <c r="H2531">
        <v>337</v>
      </c>
      <c r="I2531">
        <v>335</v>
      </c>
      <c r="J2531">
        <v>409</v>
      </c>
      <c r="K2531">
        <v>13</v>
      </c>
      <c r="L2531">
        <v>298</v>
      </c>
      <c r="M2531">
        <v>38</v>
      </c>
      <c r="N2531" s="20">
        <f t="shared" si="546"/>
        <v>1</v>
      </c>
      <c r="P2531" s="20">
        <f t="shared" si="547"/>
        <v>1</v>
      </c>
      <c r="R2531" s="12">
        <f t="shared" si="548"/>
        <v>3.1784841075794622E-2</v>
      </c>
      <c r="S2531" s="21">
        <f t="shared" si="549"/>
        <v>-1.1897713656104925E-3</v>
      </c>
      <c r="T2531" s="21">
        <f t="shared" si="550"/>
        <v>4.0724312265953078E-2</v>
      </c>
      <c r="U2531" s="21">
        <f t="shared" si="551"/>
        <v>1.955190563292275E-2</v>
      </c>
      <c r="V2531" s="21">
        <f t="shared" si="552"/>
        <v>1.9695482177755113E-2</v>
      </c>
      <c r="W2531" s="22">
        <f t="shared" si="553"/>
        <v>336</v>
      </c>
      <c r="X2531" s="21">
        <f t="shared" si="554"/>
        <v>3.8690476190476192E-2</v>
      </c>
      <c r="Y2531" s="23">
        <f t="shared" si="555"/>
        <v>14.846153846153847</v>
      </c>
      <c r="Z2531" s="21">
        <f t="shared" si="556"/>
        <v>0.35799999999999998</v>
      </c>
      <c r="AA2531" s="21">
        <f t="shared" si="557"/>
        <v>0.29099999999999998</v>
      </c>
      <c r="AB2531" s="21">
        <f t="shared" si="558"/>
        <v>0.44899999999999995</v>
      </c>
      <c r="AC2531" s="21">
        <f t="shared" si="559"/>
        <v>0</v>
      </c>
    </row>
    <row r="2532" spans="2:29" x14ac:dyDescent="0.25">
      <c r="B2532" t="s">
        <v>4934</v>
      </c>
      <c r="C2532" t="s">
        <v>4935</v>
      </c>
      <c r="D2532" t="s">
        <v>7412</v>
      </c>
      <c r="E2532">
        <v>193</v>
      </c>
      <c r="F2532">
        <v>482</v>
      </c>
      <c r="G2532" t="s">
        <v>49</v>
      </c>
      <c r="H2532">
        <v>583</v>
      </c>
      <c r="I2532">
        <v>514</v>
      </c>
      <c r="J2532">
        <v>538</v>
      </c>
      <c r="K2532">
        <v>30</v>
      </c>
      <c r="L2532">
        <v>210</v>
      </c>
      <c r="M2532">
        <v>146</v>
      </c>
      <c r="N2532" s="20">
        <f t="shared" si="546"/>
        <v>1</v>
      </c>
      <c r="P2532" s="20">
        <f t="shared" si="547"/>
        <v>1</v>
      </c>
      <c r="R2532" s="12">
        <f t="shared" si="548"/>
        <v>5.5762081784386616E-2</v>
      </c>
      <c r="S2532" s="21">
        <f t="shared" si="549"/>
        <v>-2.4878094169499598E-2</v>
      </c>
      <c r="T2532" s="21">
        <f t="shared" si="550"/>
        <v>9.1688375523313326E-3</v>
      </c>
      <c r="U2532" s="21">
        <f t="shared" si="551"/>
        <v>-8.000685393996898E-3</v>
      </c>
      <c r="V2532" s="21">
        <f t="shared" si="552"/>
        <v>-7.9033140037217207E-3</v>
      </c>
      <c r="W2532" s="22">
        <f t="shared" si="553"/>
        <v>356</v>
      </c>
      <c r="X2532" s="21">
        <f t="shared" si="554"/>
        <v>8.4269662921348312E-2</v>
      </c>
      <c r="Y2532" s="23">
        <f t="shared" si="555"/>
        <v>6.4333333333333336</v>
      </c>
      <c r="Z2532" s="21">
        <f t="shared" si="556"/>
        <v>0.20399999999999999</v>
      </c>
      <c r="AA2532" s="21">
        <f t="shared" si="557"/>
        <v>0.48299999999999998</v>
      </c>
      <c r="AB2532" s="21">
        <f t="shared" si="558"/>
        <v>0.82200000000000006</v>
      </c>
      <c r="AC2532" s="21">
        <f t="shared" si="559"/>
        <v>0</v>
      </c>
    </row>
    <row r="2533" spans="2:29" x14ac:dyDescent="0.25">
      <c r="B2533" t="s">
        <v>4894</v>
      </c>
      <c r="C2533" t="s">
        <v>4895</v>
      </c>
      <c r="D2533" t="s">
        <v>4619</v>
      </c>
      <c r="E2533">
        <v>192</v>
      </c>
      <c r="F2533">
        <v>967</v>
      </c>
      <c r="G2533" t="s">
        <v>49</v>
      </c>
      <c r="H2533" s="1">
        <v>2048</v>
      </c>
      <c r="I2533" s="1">
        <v>1001</v>
      </c>
      <c r="J2533">
        <v>812</v>
      </c>
      <c r="K2533">
        <v>46</v>
      </c>
      <c r="L2533">
        <v>174</v>
      </c>
      <c r="M2533">
        <v>481</v>
      </c>
      <c r="N2533" s="20">
        <f t="shared" si="546"/>
        <v>1</v>
      </c>
      <c r="P2533" s="20">
        <f t="shared" si="547"/>
        <v>1</v>
      </c>
      <c r="R2533" s="12">
        <f t="shared" si="548"/>
        <v>5.6650246305418719E-2</v>
      </c>
      <c r="S2533" s="21">
        <f t="shared" si="549"/>
        <v>-0.13339572911820297</v>
      </c>
      <c r="T2533" s="21">
        <f t="shared" si="550"/>
        <v>-4.098722961397061E-2</v>
      </c>
      <c r="U2533" s="21">
        <f t="shared" si="551"/>
        <v>-8.83616053243933E-2</v>
      </c>
      <c r="V2533" s="21">
        <f t="shared" si="552"/>
        <v>-8.7581521352188954E-2</v>
      </c>
      <c r="W2533" s="22">
        <f t="shared" si="553"/>
        <v>655</v>
      </c>
      <c r="X2533" s="21">
        <f t="shared" si="554"/>
        <v>7.0229007633587789E-2</v>
      </c>
      <c r="Y2533" s="23">
        <f t="shared" si="555"/>
        <v>4.1739130434782608</v>
      </c>
      <c r="Z2533" s="21">
        <f t="shared" si="556"/>
        <v>4.7E-2</v>
      </c>
      <c r="AA2533" s="21">
        <f t="shared" si="557"/>
        <v>0.42899999999999999</v>
      </c>
      <c r="AB2533" s="21">
        <f t="shared" si="558"/>
        <v>0.92900000000000005</v>
      </c>
      <c r="AC2533" s="21">
        <f t="shared" si="559"/>
        <v>0</v>
      </c>
    </row>
    <row r="2534" spans="2:29" x14ac:dyDescent="0.25">
      <c r="B2534" t="s">
        <v>4848</v>
      </c>
      <c r="C2534" t="s">
        <v>4849</v>
      </c>
      <c r="D2534" t="s">
        <v>7412</v>
      </c>
      <c r="E2534">
        <v>192</v>
      </c>
      <c r="F2534">
        <v>187</v>
      </c>
      <c r="G2534" t="s">
        <v>104</v>
      </c>
      <c r="H2534">
        <v>160</v>
      </c>
      <c r="I2534">
        <v>136</v>
      </c>
      <c r="J2534">
        <v>184</v>
      </c>
      <c r="K2534">
        <v>21</v>
      </c>
      <c r="L2534">
        <v>325</v>
      </c>
      <c r="M2534">
        <v>39</v>
      </c>
      <c r="N2534" s="20">
        <f t="shared" si="546"/>
        <v>1</v>
      </c>
      <c r="P2534" s="20">
        <f t="shared" si="547"/>
        <v>1</v>
      </c>
      <c r="R2534" s="12">
        <f t="shared" si="548"/>
        <v>0.11413043478260869</v>
      </c>
      <c r="S2534" s="21">
        <f t="shared" si="549"/>
        <v>-3.1981214997518603E-2</v>
      </c>
      <c r="T2534" s="21">
        <f t="shared" si="550"/>
        <v>6.2321039666164868E-2</v>
      </c>
      <c r="U2534" s="21">
        <f t="shared" si="551"/>
        <v>1.4074317838793204E-2</v>
      </c>
      <c r="V2534" s="21">
        <f t="shared" si="552"/>
        <v>1.480471416914649E-2</v>
      </c>
      <c r="W2534" s="22">
        <f t="shared" si="553"/>
        <v>364</v>
      </c>
      <c r="X2534" s="21">
        <f t="shared" si="554"/>
        <v>5.7692307692307696E-2</v>
      </c>
      <c r="Y2534" s="23">
        <f t="shared" si="555"/>
        <v>9.1428571428571423</v>
      </c>
      <c r="Z2534" s="21">
        <f t="shared" si="556"/>
        <v>0.32900000000000001</v>
      </c>
      <c r="AA2534" s="21">
        <f t="shared" si="557"/>
        <v>0.379</v>
      </c>
      <c r="AB2534" s="21">
        <f t="shared" si="558"/>
        <v>0.67300000000000004</v>
      </c>
      <c r="AC2534" s="21">
        <f t="shared" si="559"/>
        <v>0</v>
      </c>
    </row>
    <row r="2535" spans="2:29" x14ac:dyDescent="0.25">
      <c r="B2535">
        <v>2278082</v>
      </c>
      <c r="C2535" t="s">
        <v>4856</v>
      </c>
      <c r="D2535" t="s">
        <v>7415</v>
      </c>
      <c r="E2535">
        <v>191</v>
      </c>
      <c r="F2535" t="s">
        <v>30</v>
      </c>
      <c r="G2535" t="s">
        <v>31</v>
      </c>
      <c r="H2535">
        <v>67</v>
      </c>
      <c r="I2535">
        <v>78</v>
      </c>
      <c r="J2535">
        <v>84</v>
      </c>
      <c r="K2535">
        <v>23</v>
      </c>
      <c r="L2535">
        <v>371</v>
      </c>
      <c r="M2535">
        <v>226</v>
      </c>
      <c r="N2535" s="20">
        <f t="shared" si="546"/>
        <v>1</v>
      </c>
      <c r="P2535" s="20">
        <f t="shared" si="547"/>
        <v>1</v>
      </c>
      <c r="R2535" s="12">
        <f t="shared" si="548"/>
        <v>0.27380952380952384</v>
      </c>
      <c r="S2535" s="21">
        <f t="shared" si="549"/>
        <v>3.0870139733077728E-2</v>
      </c>
      <c r="T2535" s="21">
        <f t="shared" si="550"/>
        <v>1.4931978945393665E-2</v>
      </c>
      <c r="U2535" s="21">
        <f t="shared" si="551"/>
        <v>2.2870016646791225E-2</v>
      </c>
      <c r="V2535" s="21">
        <f t="shared" si="552"/>
        <v>2.289071177508754E-2</v>
      </c>
      <c r="W2535" s="22">
        <f t="shared" si="553"/>
        <v>597</v>
      </c>
      <c r="X2535" s="21">
        <f t="shared" si="554"/>
        <v>3.8525963149078732E-2</v>
      </c>
      <c r="Y2535" s="23">
        <f t="shared" si="555"/>
        <v>8.3043478260869552</v>
      </c>
      <c r="Z2535" s="21">
        <f t="shared" si="556"/>
        <v>0.38</v>
      </c>
      <c r="AA2535" s="21">
        <f t="shared" si="557"/>
        <v>0.28899999999999998</v>
      </c>
      <c r="AB2535" s="21">
        <f t="shared" si="558"/>
        <v>0.72</v>
      </c>
      <c r="AC2535" s="21">
        <f t="shared" si="559"/>
        <v>0</v>
      </c>
    </row>
    <row r="2536" spans="2:29" x14ac:dyDescent="0.25">
      <c r="B2536" t="s">
        <v>4861</v>
      </c>
      <c r="C2536" t="s">
        <v>4862</v>
      </c>
      <c r="D2536" t="s">
        <v>7412</v>
      </c>
      <c r="E2536">
        <v>190</v>
      </c>
      <c r="F2536">
        <v>94</v>
      </c>
      <c r="G2536" t="s">
        <v>56</v>
      </c>
      <c r="H2536">
        <v>372</v>
      </c>
      <c r="I2536">
        <v>386</v>
      </c>
      <c r="J2536">
        <v>328</v>
      </c>
      <c r="K2536">
        <v>-8</v>
      </c>
      <c r="L2536">
        <v>435</v>
      </c>
      <c r="M2536">
        <v>4</v>
      </c>
      <c r="N2536" s="20">
        <f t="shared" si="546"/>
        <v>1</v>
      </c>
      <c r="P2536" s="20">
        <f t="shared" si="547"/>
        <v>1</v>
      </c>
      <c r="R2536" s="12">
        <f t="shared" si="548"/>
        <v>-2.4390243902439025E-2</v>
      </c>
      <c r="S2536" s="21">
        <f t="shared" si="549"/>
        <v>7.4160668574922983E-3</v>
      </c>
      <c r="T2536" s="21">
        <f t="shared" si="550"/>
        <v>-3.2040229738248938E-2</v>
      </c>
      <c r="U2536" s="21">
        <f t="shared" si="551"/>
        <v>-1.2509126810087867E-2</v>
      </c>
      <c r="V2536" s="21">
        <f t="shared" si="552"/>
        <v>-1.2377763230281502E-2</v>
      </c>
      <c r="W2536" s="22">
        <f t="shared" si="553"/>
        <v>439</v>
      </c>
      <c r="X2536" s="21">
        <f t="shared" si="554"/>
        <v>-1.8223234624145785E-2</v>
      </c>
      <c r="Y2536" s="23">
        <f t="shared" si="555"/>
        <v>100000</v>
      </c>
      <c r="Z2536" s="21">
        <f t="shared" si="556"/>
        <v>0.185</v>
      </c>
      <c r="AA2536" s="21">
        <f t="shared" si="557"/>
        <v>0.12</v>
      </c>
      <c r="AB2536" s="21">
        <f t="shared" si="558"/>
        <v>0.18200000000000005</v>
      </c>
      <c r="AC2536" s="21">
        <f t="shared" si="559"/>
        <v>0</v>
      </c>
    </row>
    <row r="2537" spans="2:29" x14ac:dyDescent="0.25">
      <c r="B2537" t="s">
        <v>4770</v>
      </c>
      <c r="C2537" t="s">
        <v>4771</v>
      </c>
      <c r="D2537" t="s">
        <v>7412</v>
      </c>
      <c r="E2537">
        <v>190</v>
      </c>
      <c r="F2537">
        <v>178</v>
      </c>
      <c r="G2537" t="s">
        <v>86</v>
      </c>
      <c r="H2537">
        <v>96</v>
      </c>
      <c r="I2537">
        <v>90</v>
      </c>
      <c r="J2537">
        <v>95</v>
      </c>
      <c r="K2537">
        <v>13</v>
      </c>
      <c r="L2537">
        <v>73</v>
      </c>
      <c r="M2537" t="s">
        <v>30</v>
      </c>
      <c r="N2537" s="20">
        <f t="shared" si="546"/>
        <v>1</v>
      </c>
      <c r="P2537" s="20">
        <f t="shared" si="547"/>
        <v>1</v>
      </c>
      <c r="R2537" s="12">
        <f t="shared" si="548"/>
        <v>0.1368421052631579</v>
      </c>
      <c r="S2537" s="21">
        <f t="shared" si="549"/>
        <v>-1.2824757082590121E-2</v>
      </c>
      <c r="T2537" s="21">
        <f t="shared" si="550"/>
        <v>1.087212085035083E-2</v>
      </c>
      <c r="U2537" s="21">
        <f t="shared" si="551"/>
        <v>-1.0465819374346763E-3</v>
      </c>
      <c r="V2537" s="21">
        <f t="shared" si="552"/>
        <v>-9.9973938989132249E-4</v>
      </c>
      <c r="W2537" s="22">
        <f t="shared" si="553"/>
        <v>73</v>
      </c>
      <c r="X2537" s="21">
        <f t="shared" si="554"/>
        <v>0.17808219178082191</v>
      </c>
      <c r="Y2537" s="23">
        <f t="shared" si="555"/>
        <v>14.615384615384615</v>
      </c>
      <c r="Z2537" s="21">
        <f t="shared" si="556"/>
        <v>0.23200000000000001</v>
      </c>
      <c r="AA2537" s="21">
        <f t="shared" si="557"/>
        <v>0.77600000000000002</v>
      </c>
      <c r="AB2537" s="21">
        <f t="shared" si="558"/>
        <v>0.45499999999999996</v>
      </c>
      <c r="AC2537" s="21">
        <f t="shared" si="559"/>
        <v>0</v>
      </c>
    </row>
    <row r="2538" spans="2:29" x14ac:dyDescent="0.25">
      <c r="B2538" t="s">
        <v>4835</v>
      </c>
      <c r="C2538" t="s">
        <v>4836</v>
      </c>
      <c r="D2538" t="s">
        <v>6455</v>
      </c>
      <c r="E2538">
        <v>189</v>
      </c>
      <c r="F2538">
        <v>180</v>
      </c>
      <c r="G2538" t="s">
        <v>34</v>
      </c>
      <c r="H2538">
        <v>23</v>
      </c>
      <c r="I2538">
        <v>41</v>
      </c>
      <c r="J2538">
        <v>33</v>
      </c>
      <c r="K2538">
        <v>17</v>
      </c>
      <c r="L2538">
        <v>39</v>
      </c>
      <c r="M2538" t="s">
        <v>30</v>
      </c>
      <c r="N2538" s="20">
        <f t="shared" si="546"/>
        <v>1</v>
      </c>
      <c r="P2538" s="20">
        <f t="shared" si="547"/>
        <v>1</v>
      </c>
      <c r="R2538" s="12">
        <f t="shared" si="548"/>
        <v>0.51515151515151514</v>
      </c>
      <c r="S2538" s="21">
        <f t="shared" si="549"/>
        <v>0.12256424197530347</v>
      </c>
      <c r="T2538" s="21">
        <f t="shared" si="550"/>
        <v>-4.2484050904789017E-2</v>
      </c>
      <c r="U2538" s="21">
        <f t="shared" si="551"/>
        <v>3.6760900871232183E-2</v>
      </c>
      <c r="V2538" s="21">
        <f t="shared" si="552"/>
        <v>3.894703064724888E-2</v>
      </c>
      <c r="W2538" s="22">
        <f t="shared" si="553"/>
        <v>39</v>
      </c>
      <c r="X2538" s="21">
        <f t="shared" si="554"/>
        <v>0.4358974358974359</v>
      </c>
      <c r="Y2538" s="23">
        <f t="shared" si="555"/>
        <v>11.117647058823529</v>
      </c>
      <c r="Z2538" s="21">
        <f t="shared" si="556"/>
        <v>0.47099999999999997</v>
      </c>
      <c r="AA2538" s="21">
        <f t="shared" si="557"/>
        <v>0.95899999999999996</v>
      </c>
      <c r="AB2538" s="21">
        <f t="shared" si="558"/>
        <v>0.57600000000000007</v>
      </c>
      <c r="AC2538" s="21">
        <f t="shared" si="559"/>
        <v>0</v>
      </c>
    </row>
    <row r="2539" spans="2:29" x14ac:dyDescent="0.25">
      <c r="B2539" t="s">
        <v>4868</v>
      </c>
      <c r="C2539" t="s">
        <v>4869</v>
      </c>
      <c r="D2539" t="s">
        <v>7419</v>
      </c>
      <c r="E2539">
        <v>189</v>
      </c>
      <c r="F2539">
        <v>446</v>
      </c>
      <c r="G2539" t="s">
        <v>49</v>
      </c>
      <c r="H2539">
        <v>584</v>
      </c>
      <c r="I2539">
        <v>659</v>
      </c>
      <c r="J2539">
        <v>661</v>
      </c>
      <c r="K2539">
        <v>32</v>
      </c>
      <c r="L2539">
        <v>205</v>
      </c>
      <c r="M2539">
        <v>207</v>
      </c>
      <c r="N2539" s="20">
        <f t="shared" si="546"/>
        <v>1</v>
      </c>
      <c r="P2539" s="20">
        <f t="shared" si="547"/>
        <v>1</v>
      </c>
      <c r="R2539" s="12">
        <f t="shared" si="548"/>
        <v>4.8411497730711045E-2</v>
      </c>
      <c r="S2539" s="21">
        <f t="shared" si="549"/>
        <v>2.4458838095084978E-2</v>
      </c>
      <c r="T2539" s="21">
        <f t="shared" si="550"/>
        <v>6.0624476195370036E-4</v>
      </c>
      <c r="U2539" s="21">
        <f t="shared" si="551"/>
        <v>1.2462300976938678E-2</v>
      </c>
      <c r="V2539" s="21">
        <f t="shared" si="552"/>
        <v>1.2509127944659118E-2</v>
      </c>
      <c r="W2539" s="22">
        <f t="shared" si="553"/>
        <v>412</v>
      </c>
      <c r="X2539" s="21">
        <f t="shared" si="554"/>
        <v>7.7669902912621352E-2</v>
      </c>
      <c r="Y2539" s="23">
        <f t="shared" si="555"/>
        <v>5.90625</v>
      </c>
      <c r="Z2539" s="21">
        <f t="shared" si="556"/>
        <v>0.315</v>
      </c>
      <c r="AA2539" s="21">
        <f t="shared" si="557"/>
        <v>0.46</v>
      </c>
      <c r="AB2539" s="21">
        <f t="shared" si="558"/>
        <v>0.84899999999999998</v>
      </c>
      <c r="AC2539" s="21">
        <f t="shared" si="559"/>
        <v>0</v>
      </c>
    </row>
    <row r="2540" spans="2:29" x14ac:dyDescent="0.25">
      <c r="B2540" t="s">
        <v>4878</v>
      </c>
      <c r="C2540" t="s">
        <v>4879</v>
      </c>
      <c r="D2540" t="s">
        <v>7409</v>
      </c>
      <c r="E2540">
        <v>188</v>
      </c>
      <c r="F2540">
        <v>188</v>
      </c>
      <c r="G2540" t="s">
        <v>75</v>
      </c>
      <c r="H2540">
        <v>38</v>
      </c>
      <c r="I2540">
        <v>29</v>
      </c>
      <c r="J2540">
        <v>41</v>
      </c>
      <c r="K2540">
        <v>16</v>
      </c>
      <c r="L2540">
        <v>22</v>
      </c>
      <c r="M2540" t="s">
        <v>30</v>
      </c>
      <c r="N2540" s="20">
        <f t="shared" si="546"/>
        <v>1</v>
      </c>
      <c r="P2540" s="20">
        <f t="shared" si="547"/>
        <v>1</v>
      </c>
      <c r="R2540" s="12">
        <f t="shared" si="548"/>
        <v>0.3902439024390244</v>
      </c>
      <c r="S2540" s="21">
        <f t="shared" si="549"/>
        <v>-5.2622905444438817E-2</v>
      </c>
      <c r="T2540" s="21">
        <f t="shared" si="550"/>
        <v>7.1709725300183047E-2</v>
      </c>
      <c r="U2540" s="21">
        <f t="shared" si="551"/>
        <v>7.627533249179308E-3</v>
      </c>
      <c r="V2540" s="21">
        <f t="shared" si="552"/>
        <v>8.9047843683078467E-3</v>
      </c>
      <c r="W2540" s="22">
        <f t="shared" si="553"/>
        <v>22</v>
      </c>
      <c r="X2540" s="21">
        <f t="shared" si="554"/>
        <v>0.72727272727272729</v>
      </c>
      <c r="Y2540" s="23">
        <f t="shared" si="555"/>
        <v>11.75</v>
      </c>
      <c r="Z2540" s="21">
        <f t="shared" si="556"/>
        <v>0.29199999999999998</v>
      </c>
      <c r="AA2540" s="21">
        <f t="shared" si="557"/>
        <v>0.97899999999999998</v>
      </c>
      <c r="AB2540" s="21">
        <f t="shared" si="558"/>
        <v>0.55400000000000005</v>
      </c>
      <c r="AC2540" s="21">
        <f t="shared" si="559"/>
        <v>0</v>
      </c>
    </row>
    <row r="2541" spans="2:29" x14ac:dyDescent="0.25">
      <c r="B2541" t="s">
        <v>4900</v>
      </c>
      <c r="C2541" t="s">
        <v>4901</v>
      </c>
      <c r="D2541" t="s">
        <v>6455</v>
      </c>
      <c r="E2541">
        <v>188</v>
      </c>
      <c r="F2541">
        <v>194</v>
      </c>
      <c r="G2541" t="s">
        <v>86</v>
      </c>
      <c r="H2541">
        <v>43</v>
      </c>
      <c r="I2541">
        <v>31</v>
      </c>
      <c r="J2541">
        <v>3</v>
      </c>
      <c r="K2541">
        <v>-3</v>
      </c>
      <c r="L2541">
        <v>125</v>
      </c>
      <c r="M2541">
        <v>10</v>
      </c>
      <c r="N2541" s="20">
        <f t="shared" si="546"/>
        <v>1</v>
      </c>
      <c r="P2541" s="20">
        <f t="shared" si="547"/>
        <v>1</v>
      </c>
      <c r="R2541" s="12">
        <f t="shared" si="548"/>
        <v>-1</v>
      </c>
      <c r="S2541" s="21">
        <f t="shared" si="549"/>
        <v>-6.3347174278746698E-2</v>
      </c>
      <c r="T2541" s="21">
        <f t="shared" si="550"/>
        <v>-0.37316691327761442</v>
      </c>
      <c r="U2541" s="21">
        <f t="shared" si="551"/>
        <v>-0.23375918802631124</v>
      </c>
      <c r="V2541" s="21">
        <f t="shared" si="552"/>
        <v>-0.22342442519422412</v>
      </c>
      <c r="W2541" s="22">
        <f t="shared" si="553"/>
        <v>135</v>
      </c>
      <c r="X2541" s="21">
        <f t="shared" si="554"/>
        <v>-2.2222222222222223E-2</v>
      </c>
      <c r="Y2541" s="23">
        <f t="shared" si="555"/>
        <v>100000</v>
      </c>
      <c r="Z2541" s="21">
        <f t="shared" si="556"/>
        <v>6.0000000000000001E-3</v>
      </c>
      <c r="AA2541" s="21">
        <f t="shared" si="557"/>
        <v>0.11700000000000001</v>
      </c>
      <c r="AB2541" s="21">
        <f t="shared" si="558"/>
        <v>0.18200000000000005</v>
      </c>
      <c r="AC2541" s="21">
        <f t="shared" si="559"/>
        <v>0</v>
      </c>
    </row>
    <row r="2542" spans="2:29" x14ac:dyDescent="0.25">
      <c r="B2542" t="s">
        <v>5060</v>
      </c>
      <c r="C2542" t="s">
        <v>5061</v>
      </c>
      <c r="D2542" t="s">
        <v>7409</v>
      </c>
      <c r="E2542">
        <v>188</v>
      </c>
      <c r="F2542">
        <v>186</v>
      </c>
      <c r="G2542" t="s">
        <v>99</v>
      </c>
      <c r="H2542">
        <v>50</v>
      </c>
      <c r="I2542">
        <v>58</v>
      </c>
      <c r="J2542">
        <v>65</v>
      </c>
      <c r="K2542">
        <v>4</v>
      </c>
      <c r="L2542">
        <v>33</v>
      </c>
      <c r="M2542" t="s">
        <v>30</v>
      </c>
      <c r="N2542" s="20">
        <f t="shared" si="546"/>
        <v>1</v>
      </c>
      <c r="P2542" s="20">
        <f t="shared" si="547"/>
        <v>1</v>
      </c>
      <c r="R2542" s="12">
        <f t="shared" si="548"/>
        <v>6.1538461538461542E-2</v>
      </c>
      <c r="S2542" s="21">
        <f t="shared" si="549"/>
        <v>3.0128962818398941E-2</v>
      </c>
      <c r="T2542" s="21">
        <f t="shared" si="550"/>
        <v>2.3050501539553681E-2</v>
      </c>
      <c r="U2542" s="21">
        <f t="shared" si="551"/>
        <v>2.6583631304232025E-2</v>
      </c>
      <c r="V2542" s="21">
        <f t="shared" si="552"/>
        <v>2.658769855406155E-2</v>
      </c>
      <c r="W2542" s="22">
        <f t="shared" si="553"/>
        <v>33</v>
      </c>
      <c r="X2542" s="21">
        <f t="shared" si="554"/>
        <v>0.12121212121212122</v>
      </c>
      <c r="Y2542" s="23">
        <f t="shared" si="555"/>
        <v>47</v>
      </c>
      <c r="Z2542" s="21">
        <f t="shared" si="556"/>
        <v>0.40200000000000002</v>
      </c>
      <c r="AA2542" s="21">
        <f t="shared" si="557"/>
        <v>0.624</v>
      </c>
      <c r="AB2542" s="21">
        <f t="shared" si="558"/>
        <v>0.21999999999999997</v>
      </c>
      <c r="AC2542" s="21">
        <f t="shared" si="559"/>
        <v>0</v>
      </c>
    </row>
    <row r="2543" spans="2:29" x14ac:dyDescent="0.25">
      <c r="B2543" t="s">
        <v>4896</v>
      </c>
      <c r="C2543" t="s">
        <v>4897</v>
      </c>
      <c r="D2543" t="s">
        <v>4419</v>
      </c>
      <c r="E2543">
        <v>185</v>
      </c>
      <c r="F2543">
        <v>766</v>
      </c>
      <c r="G2543" t="s">
        <v>49</v>
      </c>
      <c r="H2543" s="1">
        <v>1191</v>
      </c>
      <c r="I2543" s="1">
        <v>1260</v>
      </c>
      <c r="J2543" s="1">
        <v>1087</v>
      </c>
      <c r="K2543">
        <v>-633</v>
      </c>
      <c r="L2543">
        <v>180</v>
      </c>
      <c r="M2543">
        <v>161</v>
      </c>
      <c r="N2543" s="20">
        <f t="shared" si="546"/>
        <v>1</v>
      </c>
      <c r="P2543" s="20">
        <f t="shared" si="547"/>
        <v>1</v>
      </c>
      <c r="R2543" s="12">
        <f t="shared" si="548"/>
        <v>-0.58233670653173875</v>
      </c>
      <c r="S2543" s="21">
        <f t="shared" si="549"/>
        <v>1.132736027453074E-2</v>
      </c>
      <c r="T2543" s="21">
        <f t="shared" si="550"/>
        <v>-2.910603893924224E-2</v>
      </c>
      <c r="U2543" s="21">
        <f t="shared" si="551"/>
        <v>-9.0955511523529431E-3</v>
      </c>
      <c r="V2543" s="21">
        <f t="shared" si="552"/>
        <v>-8.9580766056881478E-3</v>
      </c>
      <c r="W2543" s="22">
        <f t="shared" si="553"/>
        <v>341</v>
      </c>
      <c r="X2543" s="21">
        <f t="shared" si="554"/>
        <v>-1.8563049853372433</v>
      </c>
      <c r="Y2543" s="23">
        <f t="shared" si="555"/>
        <v>100000</v>
      </c>
      <c r="Z2543" s="21">
        <f t="shared" si="556"/>
        <v>0.2</v>
      </c>
      <c r="AA2543" s="21">
        <f t="shared" si="557"/>
        <v>5.0000000000000001E-3</v>
      </c>
      <c r="AB2543" s="21">
        <f t="shared" si="558"/>
        <v>0.18200000000000005</v>
      </c>
      <c r="AC2543" s="21">
        <f t="shared" si="559"/>
        <v>0</v>
      </c>
    </row>
    <row r="2544" spans="2:29" x14ac:dyDescent="0.25">
      <c r="B2544" t="s">
        <v>4886</v>
      </c>
      <c r="C2544" t="s">
        <v>4887</v>
      </c>
      <c r="D2544" t="s">
        <v>1737</v>
      </c>
      <c r="E2544">
        <v>185</v>
      </c>
      <c r="F2544">
        <v>187</v>
      </c>
      <c r="G2544" t="s">
        <v>49</v>
      </c>
      <c r="H2544">
        <v>48</v>
      </c>
      <c r="I2544">
        <v>40</v>
      </c>
      <c r="J2544">
        <v>39</v>
      </c>
      <c r="K2544">
        <v>14</v>
      </c>
      <c r="L2544">
        <v>76</v>
      </c>
      <c r="M2544">
        <v>47</v>
      </c>
      <c r="N2544" s="20">
        <f t="shared" si="546"/>
        <v>1</v>
      </c>
      <c r="P2544" s="20">
        <f t="shared" si="547"/>
        <v>1</v>
      </c>
      <c r="R2544" s="12">
        <f t="shared" si="548"/>
        <v>0.35897435897435898</v>
      </c>
      <c r="S2544" s="21">
        <f t="shared" si="549"/>
        <v>-3.5807495997372762E-2</v>
      </c>
      <c r="T2544" s="21">
        <f t="shared" si="550"/>
        <v>-5.0507633794680817E-3</v>
      </c>
      <c r="U2544" s="21">
        <f t="shared" si="551"/>
        <v>-2.054985026666456E-2</v>
      </c>
      <c r="V2544" s="21">
        <f t="shared" si="552"/>
        <v>-2.0469369881168469E-2</v>
      </c>
      <c r="W2544" s="22">
        <f t="shared" si="553"/>
        <v>123</v>
      </c>
      <c r="X2544" s="21">
        <f t="shared" si="554"/>
        <v>0.11382113821138211</v>
      </c>
      <c r="Y2544" s="23">
        <f t="shared" si="555"/>
        <v>13.214285714285714</v>
      </c>
      <c r="Z2544" s="21">
        <f t="shared" si="556"/>
        <v>0.156</v>
      </c>
      <c r="AA2544" s="21">
        <f t="shared" si="557"/>
        <v>0.6</v>
      </c>
      <c r="AB2544" s="21">
        <f t="shared" si="558"/>
        <v>0.502</v>
      </c>
      <c r="AC2544" s="21">
        <f t="shared" si="559"/>
        <v>0</v>
      </c>
    </row>
    <row r="2545" spans="2:29" x14ac:dyDescent="0.25">
      <c r="B2545" t="s">
        <v>5025</v>
      </c>
      <c r="C2545" t="s">
        <v>5026</v>
      </c>
      <c r="D2545" t="s">
        <v>7412</v>
      </c>
      <c r="E2545">
        <v>184</v>
      </c>
      <c r="F2545">
        <v>170</v>
      </c>
      <c r="G2545" t="s">
        <v>75</v>
      </c>
      <c r="H2545">
        <v>58</v>
      </c>
      <c r="I2545">
        <v>60</v>
      </c>
      <c r="J2545">
        <v>63</v>
      </c>
      <c r="K2545">
        <v>8</v>
      </c>
      <c r="L2545">
        <v>92</v>
      </c>
      <c r="M2545" t="s">
        <v>30</v>
      </c>
      <c r="N2545" s="20">
        <f t="shared" si="546"/>
        <v>1</v>
      </c>
      <c r="P2545" s="20">
        <f t="shared" si="547"/>
        <v>1</v>
      </c>
      <c r="R2545" s="12">
        <f t="shared" si="548"/>
        <v>0.12698412698412698</v>
      </c>
      <c r="S2545" s="21">
        <f t="shared" si="549"/>
        <v>6.8033486788630082E-3</v>
      </c>
      <c r="T2545" s="21">
        <f t="shared" si="550"/>
        <v>9.805797673485328E-3</v>
      </c>
      <c r="U2545" s="21">
        <f t="shared" si="551"/>
        <v>8.303455618890343E-3</v>
      </c>
      <c r="V2545" s="21">
        <f t="shared" si="552"/>
        <v>8.3042006570795603E-3</v>
      </c>
      <c r="W2545" s="22">
        <f t="shared" si="553"/>
        <v>92</v>
      </c>
      <c r="X2545" s="21">
        <f t="shared" si="554"/>
        <v>8.6956521739130432E-2</v>
      </c>
      <c r="Y2545" s="23">
        <f t="shared" si="555"/>
        <v>23</v>
      </c>
      <c r="Z2545" s="21">
        <f t="shared" si="556"/>
        <v>0.28799999999999998</v>
      </c>
      <c r="AA2545" s="21">
        <f t="shared" si="557"/>
        <v>0.49099999999999999</v>
      </c>
      <c r="AB2545" s="21">
        <f t="shared" si="558"/>
        <v>0.31399999999999995</v>
      </c>
      <c r="AC2545" s="21">
        <f t="shared" si="559"/>
        <v>0</v>
      </c>
    </row>
    <row r="2546" spans="2:29" x14ac:dyDescent="0.25">
      <c r="B2546" t="s">
        <v>5166</v>
      </c>
      <c r="C2546" t="s">
        <v>5167</v>
      </c>
      <c r="D2546" t="s">
        <v>6455</v>
      </c>
      <c r="E2546">
        <v>184</v>
      </c>
      <c r="F2546">
        <v>113</v>
      </c>
      <c r="G2546" t="s">
        <v>104</v>
      </c>
      <c r="H2546">
        <v>89</v>
      </c>
      <c r="I2546">
        <v>82</v>
      </c>
      <c r="J2546">
        <v>89</v>
      </c>
      <c r="K2546">
        <v>8</v>
      </c>
      <c r="L2546">
        <v>194</v>
      </c>
      <c r="M2546" t="s">
        <v>30</v>
      </c>
      <c r="N2546" s="20">
        <f t="shared" si="546"/>
        <v>1</v>
      </c>
      <c r="P2546" s="20">
        <f t="shared" si="547"/>
        <v>1</v>
      </c>
      <c r="R2546" s="12">
        <f t="shared" si="548"/>
        <v>8.98876404494382E-2</v>
      </c>
      <c r="S2546" s="21">
        <f t="shared" si="549"/>
        <v>-1.6249946132852133E-2</v>
      </c>
      <c r="T2546" s="21">
        <f t="shared" si="550"/>
        <v>1.6518368734998568E-2</v>
      </c>
      <c r="U2546" s="21">
        <f t="shared" si="551"/>
        <v>0</v>
      </c>
      <c r="V2546" s="21">
        <f t="shared" si="552"/>
        <v>8.9474200715478069E-5</v>
      </c>
      <c r="W2546" s="22">
        <f t="shared" si="553"/>
        <v>194</v>
      </c>
      <c r="X2546" s="21">
        <f t="shared" si="554"/>
        <v>4.1237113402061855E-2</v>
      </c>
      <c r="Y2546" s="23">
        <f t="shared" si="555"/>
        <v>23</v>
      </c>
      <c r="Z2546" s="21">
        <f t="shared" si="556"/>
        <v>0.24099999999999999</v>
      </c>
      <c r="AA2546" s="21">
        <f t="shared" si="557"/>
        <v>0.30399999999999999</v>
      </c>
      <c r="AB2546" s="21">
        <f t="shared" si="558"/>
        <v>0.31399999999999995</v>
      </c>
      <c r="AC2546" s="21">
        <f t="shared" si="559"/>
        <v>0</v>
      </c>
    </row>
    <row r="2547" spans="2:29" x14ac:dyDescent="0.25">
      <c r="B2547" t="s">
        <v>2005</v>
      </c>
      <c r="C2547" t="s">
        <v>4846</v>
      </c>
      <c r="D2547" t="s">
        <v>7417</v>
      </c>
      <c r="E2547">
        <v>183</v>
      </c>
      <c r="F2547">
        <v>200</v>
      </c>
      <c r="G2547" t="s">
        <v>49</v>
      </c>
      <c r="H2547">
        <v>286</v>
      </c>
      <c r="I2547">
        <v>220</v>
      </c>
      <c r="J2547">
        <v>185</v>
      </c>
      <c r="K2547">
        <v>11</v>
      </c>
      <c r="L2547">
        <v>64</v>
      </c>
      <c r="M2547">
        <v>15</v>
      </c>
      <c r="N2547" s="20">
        <f t="shared" si="546"/>
        <v>1</v>
      </c>
      <c r="P2547" s="20">
        <f t="shared" si="547"/>
        <v>1</v>
      </c>
      <c r="R2547" s="12">
        <f t="shared" si="548"/>
        <v>5.9459459459459463E-2</v>
      </c>
      <c r="S2547" s="21">
        <f t="shared" si="549"/>
        <v>-5.111991994525078E-2</v>
      </c>
      <c r="T2547" s="21">
        <f t="shared" si="550"/>
        <v>-3.4060758991817153E-2</v>
      </c>
      <c r="U2547" s="21">
        <f t="shared" si="551"/>
        <v>-4.2628335318060429E-2</v>
      </c>
      <c r="V2547" s="21">
        <f t="shared" si="552"/>
        <v>-4.2603004751709452E-2</v>
      </c>
      <c r="W2547" s="22">
        <f t="shared" si="553"/>
        <v>79</v>
      </c>
      <c r="X2547" s="21">
        <f t="shared" si="554"/>
        <v>0.13924050632911392</v>
      </c>
      <c r="Y2547" s="23">
        <f t="shared" si="555"/>
        <v>16.636363636363637</v>
      </c>
      <c r="Z2547" s="21">
        <f t="shared" si="556"/>
        <v>9.9000000000000005E-2</v>
      </c>
      <c r="AA2547" s="21">
        <f t="shared" si="557"/>
        <v>0.68400000000000005</v>
      </c>
      <c r="AB2547" s="21">
        <f t="shared" si="558"/>
        <v>0.40900000000000003</v>
      </c>
      <c r="AC2547" s="21">
        <f t="shared" si="559"/>
        <v>0</v>
      </c>
    </row>
    <row r="2548" spans="2:29" x14ac:dyDescent="0.25">
      <c r="B2548" t="s">
        <v>4996</v>
      </c>
      <c r="C2548" t="s">
        <v>4997</v>
      </c>
      <c r="D2548" t="s">
        <v>7410</v>
      </c>
      <c r="E2548">
        <v>182</v>
      </c>
      <c r="F2548">
        <v>159</v>
      </c>
      <c r="G2548" t="s">
        <v>75</v>
      </c>
      <c r="H2548">
        <v>441</v>
      </c>
      <c r="I2548">
        <v>292</v>
      </c>
      <c r="J2548">
        <v>316</v>
      </c>
      <c r="K2548">
        <v>8</v>
      </c>
      <c r="L2548">
        <v>82</v>
      </c>
      <c r="M2548" t="s">
        <v>30</v>
      </c>
      <c r="N2548" s="20">
        <f t="shared" si="546"/>
        <v>1</v>
      </c>
      <c r="P2548" s="20">
        <f t="shared" si="547"/>
        <v>1</v>
      </c>
      <c r="R2548" s="12">
        <f t="shared" si="548"/>
        <v>2.5316455696202531E-2</v>
      </c>
      <c r="S2548" s="21">
        <f t="shared" si="549"/>
        <v>-7.9150084897937623E-2</v>
      </c>
      <c r="T2548" s="21">
        <f t="shared" si="550"/>
        <v>1.5923125345624678E-2</v>
      </c>
      <c r="U2548" s="21">
        <f t="shared" si="551"/>
        <v>-3.2780932919154848E-2</v>
      </c>
      <c r="V2548" s="21">
        <f t="shared" si="552"/>
        <v>-3.2002630823822598E-2</v>
      </c>
      <c r="W2548" s="22">
        <f t="shared" si="553"/>
        <v>82</v>
      </c>
      <c r="X2548" s="21">
        <f t="shared" si="554"/>
        <v>9.7560975609756101E-2</v>
      </c>
      <c r="Y2548" s="23">
        <f t="shared" si="555"/>
        <v>22.75</v>
      </c>
      <c r="Z2548" s="21">
        <f t="shared" si="556"/>
        <v>0.123</v>
      </c>
      <c r="AA2548" s="21">
        <f t="shared" si="557"/>
        <v>0.53400000000000003</v>
      </c>
      <c r="AB2548" s="21">
        <f t="shared" si="558"/>
        <v>0.31599999999999995</v>
      </c>
      <c r="AC2548" s="21">
        <f t="shared" si="559"/>
        <v>0</v>
      </c>
    </row>
    <row r="2549" spans="2:29" x14ac:dyDescent="0.25">
      <c r="B2549" t="s">
        <v>4821</v>
      </c>
      <c r="C2549" t="s">
        <v>4822</v>
      </c>
      <c r="D2549" t="s">
        <v>4419</v>
      </c>
      <c r="E2549">
        <v>181</v>
      </c>
      <c r="F2549">
        <v>245</v>
      </c>
      <c r="G2549" t="s">
        <v>86</v>
      </c>
      <c r="H2549">
        <v>232</v>
      </c>
      <c r="I2549">
        <v>310</v>
      </c>
      <c r="J2549">
        <v>284</v>
      </c>
      <c r="K2549">
        <v>15</v>
      </c>
      <c r="L2549">
        <v>240</v>
      </c>
      <c r="M2549">
        <v>66</v>
      </c>
      <c r="N2549" s="20">
        <f t="shared" si="546"/>
        <v>1</v>
      </c>
      <c r="P2549" s="20">
        <f t="shared" si="547"/>
        <v>1</v>
      </c>
      <c r="R2549" s="12">
        <f t="shared" si="548"/>
        <v>5.2816901408450703E-2</v>
      </c>
      <c r="S2549" s="21">
        <f t="shared" si="549"/>
        <v>5.9680009969516279E-2</v>
      </c>
      <c r="T2549" s="21">
        <f t="shared" si="550"/>
        <v>-1.7367035787561047E-2</v>
      </c>
      <c r="U2549" s="21">
        <f t="shared" si="551"/>
        <v>2.0429570971467248E-2</v>
      </c>
      <c r="V2549" s="21">
        <f t="shared" si="552"/>
        <v>2.0914181717807494E-2</v>
      </c>
      <c r="W2549" s="22">
        <f t="shared" si="553"/>
        <v>306</v>
      </c>
      <c r="X2549" s="21">
        <f t="shared" si="554"/>
        <v>4.9019607843137254E-2</v>
      </c>
      <c r="Y2549" s="23">
        <f t="shared" si="555"/>
        <v>12.066666666666666</v>
      </c>
      <c r="Z2549" s="21">
        <f t="shared" si="556"/>
        <v>0.36399999999999999</v>
      </c>
      <c r="AA2549" s="21">
        <f t="shared" si="557"/>
        <v>0.34</v>
      </c>
      <c r="AB2549" s="21">
        <f t="shared" si="558"/>
        <v>0.54200000000000004</v>
      </c>
      <c r="AC2549" s="21">
        <f t="shared" si="559"/>
        <v>0</v>
      </c>
    </row>
    <row r="2550" spans="2:29" x14ac:dyDescent="0.25">
      <c r="B2550" t="s">
        <v>4942</v>
      </c>
      <c r="C2550" t="s">
        <v>4943</v>
      </c>
      <c r="D2550" t="s">
        <v>7409</v>
      </c>
      <c r="E2550">
        <v>180</v>
      </c>
      <c r="F2550">
        <v>421</v>
      </c>
      <c r="G2550" t="s">
        <v>86</v>
      </c>
      <c r="H2550">
        <v>844</v>
      </c>
      <c r="I2550">
        <v>878</v>
      </c>
      <c r="J2550">
        <v>862</v>
      </c>
      <c r="K2550">
        <v>10</v>
      </c>
      <c r="L2550">
        <v>144</v>
      </c>
      <c r="M2550">
        <v>110</v>
      </c>
      <c r="N2550" s="20">
        <f t="shared" si="546"/>
        <v>1</v>
      </c>
      <c r="P2550" s="20">
        <f t="shared" si="547"/>
        <v>1</v>
      </c>
      <c r="R2550" s="12">
        <f t="shared" si="548"/>
        <v>1.1600928074245939E-2</v>
      </c>
      <c r="S2550" s="21">
        <f t="shared" si="549"/>
        <v>7.9300977838061559E-3</v>
      </c>
      <c r="T2550" s="21">
        <f t="shared" si="550"/>
        <v>-3.6715080657104826E-3</v>
      </c>
      <c r="U2550" s="21">
        <f t="shared" si="551"/>
        <v>2.1125058096622684E-3</v>
      </c>
      <c r="V2550" s="21">
        <f t="shared" si="552"/>
        <v>2.1236985092526472E-3</v>
      </c>
      <c r="W2550" s="22">
        <f t="shared" si="553"/>
        <v>254</v>
      </c>
      <c r="X2550" s="21">
        <f t="shared" si="554"/>
        <v>3.937007874015748E-2</v>
      </c>
      <c r="Y2550" s="23">
        <f t="shared" si="555"/>
        <v>18</v>
      </c>
      <c r="Z2550" s="21">
        <f t="shared" si="556"/>
        <v>0.252</v>
      </c>
      <c r="AA2550" s="21">
        <f t="shared" si="557"/>
        <v>0.29399999999999998</v>
      </c>
      <c r="AB2550" s="21">
        <f t="shared" si="558"/>
        <v>0.38100000000000001</v>
      </c>
      <c r="AC2550" s="21">
        <f t="shared" si="559"/>
        <v>0</v>
      </c>
    </row>
    <row r="2551" spans="2:29" x14ac:dyDescent="0.25">
      <c r="B2551" t="s">
        <v>4936</v>
      </c>
      <c r="C2551" t="s">
        <v>4937</v>
      </c>
      <c r="D2551" t="s">
        <v>7412</v>
      </c>
      <c r="E2551">
        <v>177</v>
      </c>
      <c r="F2551">
        <v>127</v>
      </c>
      <c r="G2551" t="s">
        <v>31</v>
      </c>
      <c r="H2551">
        <v>15</v>
      </c>
      <c r="I2551">
        <v>8</v>
      </c>
      <c r="J2551">
        <v>15</v>
      </c>
      <c r="K2551">
        <v>11</v>
      </c>
      <c r="L2551">
        <v>165</v>
      </c>
      <c r="M2551" t="s">
        <v>30</v>
      </c>
      <c r="N2551" s="20">
        <f t="shared" si="546"/>
        <v>1</v>
      </c>
      <c r="P2551" s="20">
        <f t="shared" si="547"/>
        <v>1</v>
      </c>
      <c r="R2551" s="12">
        <f t="shared" si="548"/>
        <v>0.73333333333333328</v>
      </c>
      <c r="S2551" s="21">
        <f t="shared" si="549"/>
        <v>-0.11813979377827954</v>
      </c>
      <c r="T2551" s="21">
        <f t="shared" si="550"/>
        <v>0.13396657763302722</v>
      </c>
      <c r="U2551" s="21">
        <f t="shared" si="551"/>
        <v>0</v>
      </c>
      <c r="V2551" s="21">
        <f t="shared" si="552"/>
        <v>5.2755946182492242E-3</v>
      </c>
      <c r="W2551" s="22">
        <f t="shared" si="553"/>
        <v>165</v>
      </c>
      <c r="X2551" s="21">
        <f t="shared" si="554"/>
        <v>6.6666666666666666E-2</v>
      </c>
      <c r="Y2551" s="23">
        <f t="shared" si="555"/>
        <v>16.09090909090909</v>
      </c>
      <c r="Z2551" s="21">
        <f t="shared" si="556"/>
        <v>0.27200000000000002</v>
      </c>
      <c r="AA2551" s="21">
        <f t="shared" si="557"/>
        <v>0.41099999999999998</v>
      </c>
      <c r="AB2551" s="21">
        <f t="shared" si="558"/>
        <v>0.41600000000000004</v>
      </c>
      <c r="AC2551" s="21">
        <f t="shared" si="559"/>
        <v>0</v>
      </c>
    </row>
    <row r="2552" spans="2:29" x14ac:dyDescent="0.25">
      <c r="B2552" t="s">
        <v>4950</v>
      </c>
      <c r="C2552" t="s">
        <v>4951</v>
      </c>
      <c r="D2552" t="s">
        <v>1737</v>
      </c>
      <c r="E2552">
        <v>176</v>
      </c>
      <c r="F2552">
        <v>161</v>
      </c>
      <c r="G2552" t="s">
        <v>49</v>
      </c>
      <c r="H2552">
        <v>115</v>
      </c>
      <c r="I2552">
        <v>153</v>
      </c>
      <c r="J2552">
        <v>175</v>
      </c>
      <c r="K2552">
        <v>18</v>
      </c>
      <c r="L2552">
        <v>107</v>
      </c>
      <c r="M2552">
        <v>14</v>
      </c>
      <c r="N2552" s="20">
        <f t="shared" si="546"/>
        <v>1</v>
      </c>
      <c r="P2552" s="20">
        <f t="shared" si="547"/>
        <v>1</v>
      </c>
      <c r="R2552" s="12">
        <f t="shared" si="548"/>
        <v>0.10285714285714286</v>
      </c>
      <c r="S2552" s="21">
        <f t="shared" si="549"/>
        <v>5.8762907958169741E-2</v>
      </c>
      <c r="T2552" s="21">
        <f t="shared" si="550"/>
        <v>2.7233853528733087E-2</v>
      </c>
      <c r="U2552" s="21">
        <f t="shared" si="551"/>
        <v>4.2879236496325079E-2</v>
      </c>
      <c r="V2552" s="21">
        <f t="shared" si="552"/>
        <v>4.2958665994409305E-2</v>
      </c>
      <c r="W2552" s="22">
        <f t="shared" si="553"/>
        <v>121</v>
      </c>
      <c r="X2552" s="21">
        <f t="shared" si="554"/>
        <v>0.1487603305785124</v>
      </c>
      <c r="Y2552" s="23">
        <f t="shared" si="555"/>
        <v>9.7777777777777786</v>
      </c>
      <c r="Z2552" s="21">
        <f t="shared" si="556"/>
        <v>0.5</v>
      </c>
      <c r="AA2552" s="21">
        <f t="shared" si="557"/>
        <v>0.71</v>
      </c>
      <c r="AB2552" s="21">
        <f t="shared" si="558"/>
        <v>0.63900000000000001</v>
      </c>
      <c r="AC2552" s="21">
        <f t="shared" si="559"/>
        <v>0</v>
      </c>
    </row>
    <row r="2553" spans="2:29" x14ac:dyDescent="0.25">
      <c r="B2553" t="s">
        <v>4930</v>
      </c>
      <c r="C2553" t="s">
        <v>4931</v>
      </c>
      <c r="D2553" t="s">
        <v>7412</v>
      </c>
      <c r="E2553">
        <v>175</v>
      </c>
      <c r="F2553">
        <v>232</v>
      </c>
      <c r="G2553" t="s">
        <v>86</v>
      </c>
      <c r="H2553" s="1">
        <v>2998</v>
      </c>
      <c r="I2553" s="1">
        <v>1586</v>
      </c>
      <c r="J2553" s="1">
        <v>1384</v>
      </c>
      <c r="K2553">
        <v>53</v>
      </c>
      <c r="L2553">
        <v>-2</v>
      </c>
      <c r="M2553">
        <v>23</v>
      </c>
      <c r="N2553" s="20">
        <f t="shared" si="546"/>
        <v>1</v>
      </c>
      <c r="P2553" s="20">
        <f t="shared" si="547"/>
        <v>1</v>
      </c>
      <c r="R2553" s="12">
        <f t="shared" si="548"/>
        <v>3.8294797687861273E-2</v>
      </c>
      <c r="S2553" s="21">
        <f t="shared" si="549"/>
        <v>-0.11957105722272832</v>
      </c>
      <c r="T2553" s="21">
        <f t="shared" si="550"/>
        <v>-2.6879590034479262E-2</v>
      </c>
      <c r="U2553" s="21">
        <f t="shared" si="551"/>
        <v>-7.438486737687322E-2</v>
      </c>
      <c r="V2553" s="21">
        <f t="shared" si="552"/>
        <v>-7.3611838211360262E-2</v>
      </c>
      <c r="W2553" s="22">
        <f t="shared" si="553"/>
        <v>23</v>
      </c>
      <c r="X2553" s="21">
        <f t="shared" si="554"/>
        <v>2.3043478260869565</v>
      </c>
      <c r="Y2553" s="23">
        <f t="shared" si="555"/>
        <v>3.3018867924528301</v>
      </c>
      <c r="Z2553" s="21">
        <f t="shared" si="556"/>
        <v>5.8999999999999997E-2</v>
      </c>
      <c r="AA2553" s="21">
        <f t="shared" si="557"/>
        <v>0.98799999999999999</v>
      </c>
      <c r="AB2553" s="21">
        <f t="shared" si="558"/>
        <v>0.95699999999999996</v>
      </c>
      <c r="AC2553" s="21">
        <f t="shared" si="559"/>
        <v>0</v>
      </c>
    </row>
    <row r="2554" spans="2:29" x14ac:dyDescent="0.25">
      <c r="B2554" t="s">
        <v>4994</v>
      </c>
      <c r="C2554" t="s">
        <v>4995</v>
      </c>
      <c r="D2554" t="s">
        <v>7412</v>
      </c>
      <c r="E2554">
        <v>175</v>
      </c>
      <c r="F2554">
        <v>188</v>
      </c>
      <c r="G2554" t="s">
        <v>49</v>
      </c>
      <c r="H2554">
        <v>152</v>
      </c>
      <c r="I2554">
        <v>114</v>
      </c>
      <c r="J2554">
        <v>138</v>
      </c>
      <c r="K2554">
        <v>18</v>
      </c>
      <c r="L2554">
        <v>47</v>
      </c>
      <c r="M2554">
        <v>14</v>
      </c>
      <c r="N2554" s="20">
        <f t="shared" si="546"/>
        <v>1</v>
      </c>
      <c r="P2554" s="20">
        <f t="shared" si="547"/>
        <v>1</v>
      </c>
      <c r="R2554" s="12">
        <f t="shared" si="548"/>
        <v>0.13043478260869565</v>
      </c>
      <c r="S2554" s="21">
        <f t="shared" si="549"/>
        <v>-5.5912488705098018E-2</v>
      </c>
      <c r="T2554" s="21">
        <f t="shared" si="550"/>
        <v>3.8950477489882784E-2</v>
      </c>
      <c r="U2554" s="21">
        <f t="shared" si="551"/>
        <v>-9.6161498428634085E-3</v>
      </c>
      <c r="V2554" s="21">
        <f t="shared" si="552"/>
        <v>-8.8593870193595468E-3</v>
      </c>
      <c r="W2554" s="22">
        <f t="shared" si="553"/>
        <v>61</v>
      </c>
      <c r="X2554" s="21">
        <f t="shared" si="554"/>
        <v>0.29508196721311475</v>
      </c>
      <c r="Y2554" s="23">
        <f t="shared" si="555"/>
        <v>9.7222222222222214</v>
      </c>
      <c r="Z2554" s="21">
        <f t="shared" si="556"/>
        <v>0.20100000000000001</v>
      </c>
      <c r="AA2554" s="21">
        <f t="shared" si="557"/>
        <v>0.91</v>
      </c>
      <c r="AB2554" s="21">
        <f t="shared" si="558"/>
        <v>0.64300000000000002</v>
      </c>
      <c r="AC2554" s="21">
        <f t="shared" si="559"/>
        <v>0</v>
      </c>
    </row>
    <row r="2555" spans="2:29" x14ac:dyDescent="0.25">
      <c r="B2555" t="s">
        <v>4940</v>
      </c>
      <c r="C2555" t="s">
        <v>4941</v>
      </c>
      <c r="D2555" t="s">
        <v>7420</v>
      </c>
      <c r="E2555">
        <v>175</v>
      </c>
      <c r="F2555">
        <v>672</v>
      </c>
      <c r="G2555" t="s">
        <v>31</v>
      </c>
      <c r="H2555">
        <v>272</v>
      </c>
      <c r="I2555">
        <v>271</v>
      </c>
      <c r="J2555">
        <v>124</v>
      </c>
      <c r="K2555">
        <v>13</v>
      </c>
      <c r="L2555">
        <v>362</v>
      </c>
      <c r="M2555">
        <v>271</v>
      </c>
      <c r="N2555" s="20">
        <f t="shared" si="546"/>
        <v>1</v>
      </c>
      <c r="P2555" s="20">
        <f t="shared" si="547"/>
        <v>1</v>
      </c>
      <c r="R2555" s="12">
        <f t="shared" si="548"/>
        <v>0.10483870967741936</v>
      </c>
      <c r="S2555" s="21">
        <f t="shared" si="549"/>
        <v>-7.363778239350971E-4</v>
      </c>
      <c r="T2555" s="21">
        <f t="shared" si="550"/>
        <v>-0.14475512800419488</v>
      </c>
      <c r="U2555" s="21">
        <f t="shared" si="551"/>
        <v>-7.5546059212232453E-2</v>
      </c>
      <c r="V2555" s="21">
        <f t="shared" si="552"/>
        <v>-7.367918834678748E-2</v>
      </c>
      <c r="W2555" s="22">
        <f t="shared" si="553"/>
        <v>633</v>
      </c>
      <c r="X2555" s="21">
        <f t="shared" si="554"/>
        <v>2.0537124802527645E-2</v>
      </c>
      <c r="Y2555" s="23">
        <f t="shared" si="555"/>
        <v>13.461538461538462</v>
      </c>
      <c r="Z2555" s="21">
        <f t="shared" si="556"/>
        <v>5.8000000000000003E-2</v>
      </c>
      <c r="AA2555" s="21">
        <f t="shared" si="557"/>
        <v>0.21099999999999999</v>
      </c>
      <c r="AB2555" s="21">
        <f t="shared" si="558"/>
        <v>0.49299999999999999</v>
      </c>
      <c r="AC2555" s="21">
        <f t="shared" si="559"/>
        <v>0</v>
      </c>
    </row>
    <row r="2556" spans="2:29" x14ac:dyDescent="0.25">
      <c r="B2556" t="s">
        <v>4946</v>
      </c>
      <c r="C2556" t="s">
        <v>4947</v>
      </c>
      <c r="D2556" t="s">
        <v>7414</v>
      </c>
      <c r="E2556">
        <v>175</v>
      </c>
      <c r="F2556">
        <v>179</v>
      </c>
      <c r="H2556">
        <v>9</v>
      </c>
      <c r="I2556">
        <v>10</v>
      </c>
      <c r="J2556">
        <v>12</v>
      </c>
      <c r="K2556">
        <v>7</v>
      </c>
      <c r="L2556">
        <v>34</v>
      </c>
      <c r="M2556">
        <v>4</v>
      </c>
      <c r="N2556" s="20">
        <f t="shared" si="546"/>
        <v>1</v>
      </c>
      <c r="P2556" s="20">
        <f t="shared" si="547"/>
        <v>1</v>
      </c>
      <c r="R2556" s="12">
        <f t="shared" si="548"/>
        <v>0.58333333333333337</v>
      </c>
      <c r="S2556" s="21">
        <f t="shared" si="549"/>
        <v>2.1295687600135116E-2</v>
      </c>
      <c r="T2556" s="21">
        <f t="shared" si="550"/>
        <v>3.7137289336648172E-2</v>
      </c>
      <c r="U2556" s="21">
        <f t="shared" si="551"/>
        <v>2.9186008964760646E-2</v>
      </c>
      <c r="V2556" s="21">
        <f t="shared" si="552"/>
        <v>2.9206328633847978E-2</v>
      </c>
      <c r="W2556" s="22">
        <f t="shared" si="553"/>
        <v>38</v>
      </c>
      <c r="X2556" s="21">
        <f t="shared" si="554"/>
        <v>0.18421052631578946</v>
      </c>
      <c r="Y2556" s="23">
        <f t="shared" si="555"/>
        <v>25</v>
      </c>
      <c r="Z2556" s="21">
        <f t="shared" si="556"/>
        <v>0.41599999999999998</v>
      </c>
      <c r="AA2556" s="21">
        <f t="shared" si="557"/>
        <v>0.78900000000000003</v>
      </c>
      <c r="AB2556" s="21">
        <f t="shared" si="558"/>
        <v>0.29700000000000004</v>
      </c>
      <c r="AC2556" s="21">
        <f t="shared" si="559"/>
        <v>0</v>
      </c>
    </row>
    <row r="2557" spans="2:29" x14ac:dyDescent="0.25">
      <c r="B2557" t="s">
        <v>4944</v>
      </c>
      <c r="C2557" t="s">
        <v>4945</v>
      </c>
      <c r="D2557" t="s">
        <v>7410</v>
      </c>
      <c r="E2557">
        <v>175</v>
      </c>
      <c r="F2557">
        <v>184</v>
      </c>
      <c r="G2557" t="s">
        <v>86</v>
      </c>
      <c r="H2557">
        <v>64</v>
      </c>
      <c r="I2557">
        <v>78</v>
      </c>
      <c r="J2557">
        <v>86</v>
      </c>
      <c r="K2557">
        <v>7</v>
      </c>
      <c r="L2557">
        <v>189</v>
      </c>
      <c r="M2557">
        <v>32</v>
      </c>
      <c r="N2557" s="20">
        <f t="shared" si="546"/>
        <v>1</v>
      </c>
      <c r="P2557" s="20">
        <f t="shared" si="547"/>
        <v>1</v>
      </c>
      <c r="R2557" s="12">
        <f t="shared" si="548"/>
        <v>8.1395348837209308E-2</v>
      </c>
      <c r="S2557" s="21">
        <f t="shared" si="549"/>
        <v>4.0358274630921898E-2</v>
      </c>
      <c r="T2557" s="21">
        <f t="shared" si="550"/>
        <v>1.9719606495469222E-2</v>
      </c>
      <c r="U2557" s="21">
        <f t="shared" si="551"/>
        <v>2.9987247698217256E-2</v>
      </c>
      <c r="V2557" s="21">
        <f t="shared" si="552"/>
        <v>3.0021709608202791E-2</v>
      </c>
      <c r="W2557" s="22">
        <f t="shared" si="553"/>
        <v>221</v>
      </c>
      <c r="X2557" s="21">
        <f t="shared" si="554"/>
        <v>3.1674208144796386E-2</v>
      </c>
      <c r="Y2557" s="23">
        <f t="shared" si="555"/>
        <v>24.999999999999996</v>
      </c>
      <c r="Z2557" s="21">
        <f t="shared" si="556"/>
        <v>0.42199999999999999</v>
      </c>
      <c r="AA2557" s="21">
        <f t="shared" si="557"/>
        <v>0.25700000000000001</v>
      </c>
      <c r="AB2557" s="21">
        <f t="shared" si="558"/>
        <v>0.29800000000000004</v>
      </c>
      <c r="AC2557" s="21">
        <f t="shared" si="559"/>
        <v>0</v>
      </c>
    </row>
    <row r="2558" spans="2:29" x14ac:dyDescent="0.25">
      <c r="B2558" t="s">
        <v>4984</v>
      </c>
      <c r="C2558" t="s">
        <v>4985</v>
      </c>
      <c r="D2558" t="s">
        <v>1737</v>
      </c>
      <c r="E2558">
        <v>171</v>
      </c>
      <c r="F2558">
        <v>507</v>
      </c>
      <c r="G2558" t="s">
        <v>75</v>
      </c>
      <c r="H2558">
        <v>499</v>
      </c>
      <c r="I2558">
        <v>565</v>
      </c>
      <c r="J2558">
        <v>678</v>
      </c>
      <c r="K2558">
        <v>39</v>
      </c>
      <c r="L2558">
        <v>293</v>
      </c>
      <c r="M2558">
        <v>232</v>
      </c>
      <c r="N2558" s="20">
        <f t="shared" si="546"/>
        <v>1</v>
      </c>
      <c r="P2558" s="20">
        <f t="shared" si="547"/>
        <v>1</v>
      </c>
      <c r="R2558" s="12">
        <f t="shared" si="548"/>
        <v>5.7522123893805309E-2</v>
      </c>
      <c r="S2558" s="21">
        <f t="shared" si="549"/>
        <v>2.5155109085658323E-2</v>
      </c>
      <c r="T2558" s="21">
        <f t="shared" si="550"/>
        <v>3.7137289336648172E-2</v>
      </c>
      <c r="U2558" s="21">
        <f t="shared" si="551"/>
        <v>3.1128794567737428E-2</v>
      </c>
      <c r="V2558" s="21">
        <f t="shared" si="552"/>
        <v>3.1140397663347974E-2</v>
      </c>
      <c r="W2558" s="22">
        <f t="shared" si="553"/>
        <v>525</v>
      </c>
      <c r="X2558" s="21">
        <f t="shared" si="554"/>
        <v>7.4285714285714288E-2</v>
      </c>
      <c r="Y2558" s="23">
        <f t="shared" si="555"/>
        <v>4.384615384615385</v>
      </c>
      <c r="Z2558" s="21">
        <f t="shared" si="556"/>
        <v>0.42899999999999999</v>
      </c>
      <c r="AA2558" s="21">
        <f t="shared" si="557"/>
        <v>0.44600000000000001</v>
      </c>
      <c r="AB2558" s="21">
        <f t="shared" si="558"/>
        <v>0.92200000000000004</v>
      </c>
      <c r="AC2558" s="21">
        <f t="shared" si="559"/>
        <v>0</v>
      </c>
    </row>
    <row r="2559" spans="2:29" x14ac:dyDescent="0.25">
      <c r="B2559" t="s">
        <v>4920</v>
      </c>
      <c r="C2559" t="s">
        <v>4921</v>
      </c>
      <c r="D2559" t="s">
        <v>7412</v>
      </c>
      <c r="E2559">
        <v>170</v>
      </c>
      <c r="F2559">
        <v>312</v>
      </c>
      <c r="G2559" t="s">
        <v>49</v>
      </c>
      <c r="H2559">
        <v>404</v>
      </c>
      <c r="I2559">
        <v>374</v>
      </c>
      <c r="J2559">
        <v>406</v>
      </c>
      <c r="K2559">
        <v>36</v>
      </c>
      <c r="L2559">
        <v>131</v>
      </c>
      <c r="M2559">
        <v>31</v>
      </c>
      <c r="N2559" s="20">
        <f t="shared" si="546"/>
        <v>1</v>
      </c>
      <c r="P2559" s="20">
        <f t="shared" si="547"/>
        <v>1</v>
      </c>
      <c r="R2559" s="12">
        <f t="shared" si="548"/>
        <v>8.8669950738916259E-2</v>
      </c>
      <c r="S2559" s="21">
        <f t="shared" si="549"/>
        <v>-1.5313355770639636E-2</v>
      </c>
      <c r="T2559" s="21">
        <f t="shared" si="550"/>
        <v>1.6555012792557555E-2</v>
      </c>
      <c r="U2559" s="21">
        <f t="shared" si="551"/>
        <v>4.9395011725983373E-4</v>
      </c>
      <c r="V2559" s="21">
        <f t="shared" si="552"/>
        <v>5.7853571305925089E-4</v>
      </c>
      <c r="W2559" s="22">
        <f t="shared" si="553"/>
        <v>162</v>
      </c>
      <c r="X2559" s="21">
        <f t="shared" si="554"/>
        <v>0.22222222222222221</v>
      </c>
      <c r="Y2559" s="23">
        <f t="shared" si="555"/>
        <v>4.7222222222222223</v>
      </c>
      <c r="Z2559" s="21">
        <f t="shared" si="556"/>
        <v>0.24399999999999999</v>
      </c>
      <c r="AA2559" s="21">
        <f t="shared" si="557"/>
        <v>0.84899999999999998</v>
      </c>
      <c r="AB2559" s="21">
        <f t="shared" si="558"/>
        <v>0.90700000000000003</v>
      </c>
      <c r="AC2559" s="21">
        <f t="shared" si="559"/>
        <v>0</v>
      </c>
    </row>
    <row r="2560" spans="2:29" x14ac:dyDescent="0.25">
      <c r="B2560" t="s">
        <v>5028</v>
      </c>
      <c r="C2560" t="s">
        <v>5029</v>
      </c>
      <c r="D2560" t="s">
        <v>7409</v>
      </c>
      <c r="E2560">
        <v>170</v>
      </c>
      <c r="F2560">
        <v>573</v>
      </c>
      <c r="G2560" t="s">
        <v>75</v>
      </c>
      <c r="H2560">
        <v>651</v>
      </c>
      <c r="I2560">
        <v>763</v>
      </c>
      <c r="J2560">
        <v>825</v>
      </c>
      <c r="K2560">
        <v>56</v>
      </c>
      <c r="L2560">
        <v>242</v>
      </c>
      <c r="M2560">
        <v>70</v>
      </c>
      <c r="N2560" s="20">
        <f t="shared" ref="N2560:N2623" si="560">IF(V2560&lt;5%,1,0)</f>
        <v>1</v>
      </c>
      <c r="P2560" s="20">
        <f t="shared" si="547"/>
        <v>1</v>
      </c>
      <c r="R2560" s="12">
        <f t="shared" si="548"/>
        <v>6.7878787878787886E-2</v>
      </c>
      <c r="S2560" s="21">
        <f t="shared" si="549"/>
        <v>3.2259075614014865E-2</v>
      </c>
      <c r="T2560" s="21">
        <f t="shared" si="550"/>
        <v>1.5747780714978621E-2</v>
      </c>
      <c r="U2560" s="21">
        <f t="shared" si="551"/>
        <v>2.3970148577501682E-2</v>
      </c>
      <c r="V2560" s="21">
        <f t="shared" si="552"/>
        <v>2.3992334968831724E-2</v>
      </c>
      <c r="W2560" s="22">
        <f t="shared" si="553"/>
        <v>312</v>
      </c>
      <c r="X2560" s="21">
        <f t="shared" si="554"/>
        <v>0.17948717948717952</v>
      </c>
      <c r="Y2560" s="23">
        <f t="shared" si="555"/>
        <v>3.0357142857142851</v>
      </c>
      <c r="Z2560" s="21">
        <f t="shared" si="556"/>
        <v>0.38500000000000001</v>
      </c>
      <c r="AA2560" s="21">
        <f t="shared" si="557"/>
        <v>0.77900000000000003</v>
      </c>
      <c r="AB2560" s="21">
        <f t="shared" si="558"/>
        <v>0.96299999999999997</v>
      </c>
      <c r="AC2560" s="21">
        <f t="shared" si="559"/>
        <v>0</v>
      </c>
    </row>
    <row r="2561" spans="2:29" x14ac:dyDescent="0.25">
      <c r="B2561" t="s">
        <v>4982</v>
      </c>
      <c r="C2561" t="s">
        <v>4983</v>
      </c>
      <c r="D2561" t="s">
        <v>7416</v>
      </c>
      <c r="E2561">
        <v>170</v>
      </c>
      <c r="F2561">
        <v>137</v>
      </c>
      <c r="G2561" t="s">
        <v>99</v>
      </c>
      <c r="H2561">
        <v>156</v>
      </c>
      <c r="I2561">
        <v>160</v>
      </c>
      <c r="J2561">
        <v>148</v>
      </c>
      <c r="K2561">
        <v>17</v>
      </c>
      <c r="L2561">
        <v>111</v>
      </c>
      <c r="M2561">
        <v>17</v>
      </c>
      <c r="N2561" s="20">
        <f t="shared" si="560"/>
        <v>1</v>
      </c>
      <c r="P2561" s="20">
        <f t="shared" si="547"/>
        <v>1</v>
      </c>
      <c r="R2561" s="12">
        <f t="shared" si="548"/>
        <v>0.11486486486486487</v>
      </c>
      <c r="S2561" s="21">
        <f t="shared" si="549"/>
        <v>5.076403090295889E-3</v>
      </c>
      <c r="T2561" s="21">
        <f t="shared" si="550"/>
        <v>-1.5471377600363323E-2</v>
      </c>
      <c r="U2561" s="21">
        <f t="shared" si="551"/>
        <v>-5.2505408190105518E-3</v>
      </c>
      <c r="V2561" s="21">
        <f t="shared" si="552"/>
        <v>-5.2151717763593286E-3</v>
      </c>
      <c r="W2561" s="22">
        <f t="shared" si="553"/>
        <v>128</v>
      </c>
      <c r="X2561" s="21">
        <f t="shared" si="554"/>
        <v>0.1328125</v>
      </c>
      <c r="Y2561" s="23">
        <f t="shared" si="555"/>
        <v>10</v>
      </c>
      <c r="Z2561" s="21">
        <f t="shared" si="556"/>
        <v>0.215</v>
      </c>
      <c r="AA2561" s="21">
        <f t="shared" si="557"/>
        <v>0.66300000000000003</v>
      </c>
      <c r="AB2561" s="21">
        <f t="shared" si="558"/>
        <v>0.63100000000000001</v>
      </c>
      <c r="AC2561" s="21">
        <f t="shared" si="559"/>
        <v>0</v>
      </c>
    </row>
    <row r="2562" spans="2:29" x14ac:dyDescent="0.25">
      <c r="B2562" t="s">
        <v>4968</v>
      </c>
      <c r="C2562" t="s">
        <v>4969</v>
      </c>
      <c r="D2562" t="s">
        <v>1737</v>
      </c>
      <c r="E2562">
        <v>169</v>
      </c>
      <c r="F2562">
        <v>161</v>
      </c>
      <c r="G2562" t="s">
        <v>49</v>
      </c>
      <c r="H2562">
        <v>74</v>
      </c>
      <c r="I2562">
        <v>85</v>
      </c>
      <c r="J2562">
        <v>107</v>
      </c>
      <c r="K2562">
        <v>7</v>
      </c>
      <c r="L2562">
        <v>43</v>
      </c>
      <c r="M2562">
        <v>2</v>
      </c>
      <c r="N2562" s="20">
        <f t="shared" si="560"/>
        <v>1</v>
      </c>
      <c r="P2562" s="20">
        <f t="shared" ref="P2562:P2625" si="561">SUM(N2562:O2562)</f>
        <v>1</v>
      </c>
      <c r="R2562" s="12">
        <f t="shared" ref="R2562:R2625" si="562">K2562/J2562</f>
        <v>6.5420560747663545E-2</v>
      </c>
      <c r="S2562" s="21">
        <f t="shared" ref="S2562:S2625" si="563">(I2562/H2562)^(1/5)-1</f>
        <v>2.8104928816456543E-2</v>
      </c>
      <c r="T2562" s="21">
        <f t="shared" ref="T2562:T2625" si="564">(J2562/I2562)^(1/5)-1</f>
        <v>4.7111599087312772E-2</v>
      </c>
      <c r="U2562" s="21">
        <f t="shared" ref="U2562:U2625" si="565">(J2562/H2562)^(1/10)-1</f>
        <v>3.7564743060666927E-2</v>
      </c>
      <c r="V2562" s="21">
        <f t="shared" ref="V2562:V2625" si="566">AVERAGE(S2562:U2562)</f>
        <v>3.7593756988145412E-2</v>
      </c>
      <c r="W2562" s="22">
        <f t="shared" ref="W2562:W2625" si="567">MAX(L2562,0)+MAX(M2562,0)</f>
        <v>45</v>
      </c>
      <c r="X2562" s="21">
        <f t="shared" ref="X2562:X2625" si="568">IF(W2562&gt;0,(J2562*R2562)/W2562,1000%)</f>
        <v>0.15555555555555553</v>
      </c>
      <c r="Y2562" s="23">
        <f t="shared" ref="Y2562:Y2625" si="569">IF(R2562&gt;0,E2562/(J2562*R2562),100000)</f>
        <v>24.142857142857146</v>
      </c>
      <c r="Z2562" s="21">
        <f t="shared" ref="Z2562:Z2625" si="570">_xlfn.PERCENTRANK.EXC($V$1:$V$3842,V2562)</f>
        <v>0.46400000000000002</v>
      </c>
      <c r="AA2562" s="21">
        <f t="shared" ref="AA2562:AA2625" si="571">_xlfn.PERCENTRANK.EXC($X$2:$X$3843,X2562)</f>
        <v>0.72399999999999998</v>
      </c>
      <c r="AB2562" s="21">
        <f t="shared" ref="AB2562:AB2625" si="572">1-_xlfn.PERCENTRANK.EXC($Y$2:$Y$3843,Y2562)</f>
        <v>0.30400000000000005</v>
      </c>
      <c r="AC2562" s="21">
        <f t="shared" ref="AC2562:AC2625" si="573">IF(P2562=0,25%*Z2562+25%*AA2562+50%*AB2562,0)</f>
        <v>0</v>
      </c>
    </row>
    <row r="2563" spans="2:29" x14ac:dyDescent="0.25">
      <c r="B2563" t="s">
        <v>4974</v>
      </c>
      <c r="C2563" t="s">
        <v>4975</v>
      </c>
      <c r="D2563" t="s">
        <v>7412</v>
      </c>
      <c r="E2563">
        <v>168</v>
      </c>
      <c r="F2563">
        <v>135</v>
      </c>
      <c r="G2563" t="s">
        <v>31</v>
      </c>
      <c r="H2563">
        <v>14</v>
      </c>
      <c r="I2563">
        <v>6</v>
      </c>
      <c r="J2563">
        <v>12</v>
      </c>
      <c r="K2563">
        <v>8</v>
      </c>
      <c r="L2563">
        <v>157</v>
      </c>
      <c r="M2563" t="s">
        <v>30</v>
      </c>
      <c r="N2563" s="20">
        <f t="shared" si="560"/>
        <v>1</v>
      </c>
      <c r="P2563" s="20">
        <f t="shared" si="561"/>
        <v>1</v>
      </c>
      <c r="R2563" s="12">
        <f t="shared" si="562"/>
        <v>0.66666666666666663</v>
      </c>
      <c r="S2563" s="21">
        <f t="shared" si="563"/>
        <v>-0.15587912015589001</v>
      </c>
      <c r="T2563" s="21">
        <f t="shared" si="564"/>
        <v>0.1486983549970351</v>
      </c>
      <c r="U2563" s="21">
        <f t="shared" si="565"/>
        <v>-1.5296863975959973E-2</v>
      </c>
      <c r="V2563" s="21">
        <f t="shared" si="566"/>
        <v>-7.4925430449382935E-3</v>
      </c>
      <c r="W2563" s="22">
        <f t="shared" si="567"/>
        <v>157</v>
      </c>
      <c r="X2563" s="21">
        <f t="shared" si="568"/>
        <v>5.0955414012738856E-2</v>
      </c>
      <c r="Y2563" s="23">
        <f t="shared" si="569"/>
        <v>21</v>
      </c>
      <c r="Z2563" s="21">
        <f t="shared" si="570"/>
        <v>0.20599999999999999</v>
      </c>
      <c r="AA2563" s="21">
        <f t="shared" si="571"/>
        <v>0.34699999999999998</v>
      </c>
      <c r="AB2563" s="21">
        <f t="shared" si="572"/>
        <v>0.33499999999999996</v>
      </c>
      <c r="AC2563" s="21">
        <f t="shared" si="573"/>
        <v>0</v>
      </c>
    </row>
    <row r="2564" spans="2:29" x14ac:dyDescent="0.25">
      <c r="B2564" t="s">
        <v>4976</v>
      </c>
      <c r="C2564" t="s">
        <v>4977</v>
      </c>
      <c r="D2564" t="s">
        <v>7412</v>
      </c>
      <c r="E2564">
        <v>168</v>
      </c>
      <c r="F2564">
        <v>135</v>
      </c>
      <c r="G2564" t="s">
        <v>31</v>
      </c>
      <c r="H2564">
        <v>13</v>
      </c>
      <c r="I2564">
        <v>9</v>
      </c>
      <c r="J2564">
        <v>13</v>
      </c>
      <c r="K2564">
        <v>9</v>
      </c>
      <c r="L2564">
        <v>168</v>
      </c>
      <c r="M2564" t="s">
        <v>30</v>
      </c>
      <c r="N2564" s="20">
        <f t="shared" si="560"/>
        <v>1</v>
      </c>
      <c r="P2564" s="20">
        <f t="shared" si="561"/>
        <v>1</v>
      </c>
      <c r="R2564" s="12">
        <f t="shared" si="562"/>
        <v>0.69230769230769229</v>
      </c>
      <c r="S2564" s="21">
        <f t="shared" si="563"/>
        <v>-7.0905623537439788E-2</v>
      </c>
      <c r="T2564" s="21">
        <f t="shared" si="564"/>
        <v>7.6316922514810814E-2</v>
      </c>
      <c r="U2564" s="21">
        <f t="shared" si="565"/>
        <v>0</v>
      </c>
      <c r="V2564" s="21">
        <f t="shared" si="566"/>
        <v>1.803766325790342E-3</v>
      </c>
      <c r="W2564" s="22">
        <f t="shared" si="567"/>
        <v>168</v>
      </c>
      <c r="X2564" s="21">
        <f t="shared" si="568"/>
        <v>5.3571428571428568E-2</v>
      </c>
      <c r="Y2564" s="23">
        <f t="shared" si="569"/>
        <v>18.666666666666668</v>
      </c>
      <c r="Z2564" s="21">
        <f t="shared" si="570"/>
        <v>0.25</v>
      </c>
      <c r="AA2564" s="21">
        <f t="shared" si="571"/>
        <v>0.36</v>
      </c>
      <c r="AB2564" s="21">
        <f t="shared" si="572"/>
        <v>0.36799999999999999</v>
      </c>
      <c r="AC2564" s="21">
        <f t="shared" si="573"/>
        <v>0</v>
      </c>
    </row>
    <row r="2565" spans="2:29" x14ac:dyDescent="0.25">
      <c r="B2565" t="s">
        <v>4970</v>
      </c>
      <c r="C2565" t="s">
        <v>4971</v>
      </c>
      <c r="D2565" t="s">
        <v>7409</v>
      </c>
      <c r="E2565">
        <v>168</v>
      </c>
      <c r="F2565">
        <v>121</v>
      </c>
      <c r="G2565" t="s">
        <v>99</v>
      </c>
      <c r="H2565">
        <v>126</v>
      </c>
      <c r="I2565">
        <v>176</v>
      </c>
      <c r="J2565">
        <v>199</v>
      </c>
      <c r="K2565">
        <v>15</v>
      </c>
      <c r="L2565">
        <v>86</v>
      </c>
      <c r="M2565" t="s">
        <v>30</v>
      </c>
      <c r="N2565" s="20">
        <f t="shared" si="560"/>
        <v>1</v>
      </c>
      <c r="P2565" s="20">
        <f t="shared" si="561"/>
        <v>1</v>
      </c>
      <c r="R2565" s="12">
        <f t="shared" si="562"/>
        <v>7.5376884422110546E-2</v>
      </c>
      <c r="S2565" s="21">
        <f t="shared" si="563"/>
        <v>6.9124851069322091E-2</v>
      </c>
      <c r="T2565" s="21">
        <f t="shared" si="564"/>
        <v>2.4868350635710135E-2</v>
      </c>
      <c r="U2565" s="21">
        <f t="shared" si="565"/>
        <v>4.6762734691613517E-2</v>
      </c>
      <c r="V2565" s="21">
        <f t="shared" si="566"/>
        <v>4.6918645465548581E-2</v>
      </c>
      <c r="W2565" s="22">
        <f t="shared" si="567"/>
        <v>86</v>
      </c>
      <c r="X2565" s="21">
        <f t="shared" si="568"/>
        <v>0.17441860465116277</v>
      </c>
      <c r="Y2565" s="23">
        <f t="shared" si="569"/>
        <v>11.200000000000001</v>
      </c>
      <c r="Z2565" s="21">
        <f t="shared" si="570"/>
        <v>0.52100000000000002</v>
      </c>
      <c r="AA2565" s="21">
        <f t="shared" si="571"/>
        <v>0.77100000000000002</v>
      </c>
      <c r="AB2565" s="21">
        <f t="shared" si="572"/>
        <v>0.57400000000000007</v>
      </c>
      <c r="AC2565" s="21">
        <f t="shared" si="573"/>
        <v>0</v>
      </c>
    </row>
    <row r="2566" spans="2:29" x14ac:dyDescent="0.25">
      <c r="B2566" t="s">
        <v>4978</v>
      </c>
      <c r="C2566" t="s">
        <v>4979</v>
      </c>
      <c r="D2566" t="s">
        <v>7412</v>
      </c>
      <c r="E2566">
        <v>167</v>
      </c>
      <c r="F2566" s="1">
        <v>1497</v>
      </c>
      <c r="G2566" t="s">
        <v>37</v>
      </c>
      <c r="H2566" s="1">
        <v>6574</v>
      </c>
      <c r="I2566" s="1">
        <v>9890</v>
      </c>
      <c r="J2566" s="1">
        <v>5735</v>
      </c>
      <c r="K2566">
        <v>-23</v>
      </c>
      <c r="L2566" s="1">
        <v>2601</v>
      </c>
      <c r="M2566" s="1">
        <v>1051</v>
      </c>
      <c r="N2566" s="20">
        <f t="shared" si="560"/>
        <v>1</v>
      </c>
      <c r="P2566" s="20">
        <f t="shared" si="561"/>
        <v>1</v>
      </c>
      <c r="R2566" s="12">
        <f t="shared" si="562"/>
        <v>-4.0104620749782044E-3</v>
      </c>
      <c r="S2566" s="21">
        <f t="shared" si="563"/>
        <v>8.5108882051320833E-2</v>
      </c>
      <c r="T2566" s="21">
        <f t="shared" si="564"/>
        <v>-0.10325817513112401</v>
      </c>
      <c r="U2566" s="21">
        <f t="shared" si="565"/>
        <v>-1.356068657411702E-2</v>
      </c>
      <c r="V2566" s="21">
        <f t="shared" si="566"/>
        <v>-1.0569993217973398E-2</v>
      </c>
      <c r="W2566" s="22">
        <f t="shared" si="567"/>
        <v>3652</v>
      </c>
      <c r="X2566" s="21">
        <f t="shared" si="568"/>
        <v>-6.2979189485213591E-3</v>
      </c>
      <c r="Y2566" s="23">
        <f t="shared" si="569"/>
        <v>100000</v>
      </c>
      <c r="Z2566" s="21">
        <f t="shared" si="570"/>
        <v>0.192</v>
      </c>
      <c r="AA2566" s="21">
        <f t="shared" si="571"/>
        <v>0.13500000000000001</v>
      </c>
      <c r="AB2566" s="21">
        <f t="shared" si="572"/>
        <v>0.18200000000000005</v>
      </c>
      <c r="AC2566" s="21">
        <f t="shared" si="573"/>
        <v>0</v>
      </c>
    </row>
    <row r="2567" spans="2:29" x14ac:dyDescent="0.25">
      <c r="B2567" t="s">
        <v>4952</v>
      </c>
      <c r="C2567" t="s">
        <v>4953</v>
      </c>
      <c r="D2567" t="s">
        <v>4419</v>
      </c>
      <c r="E2567">
        <v>166</v>
      </c>
      <c r="F2567">
        <v>166</v>
      </c>
      <c r="G2567" t="s">
        <v>49</v>
      </c>
      <c r="H2567">
        <v>129</v>
      </c>
      <c r="I2567">
        <v>163</v>
      </c>
      <c r="J2567">
        <v>176</v>
      </c>
      <c r="K2567">
        <v>27</v>
      </c>
      <c r="L2567">
        <v>183</v>
      </c>
      <c r="M2567" t="s">
        <v>30</v>
      </c>
      <c r="N2567" s="20">
        <f t="shared" si="560"/>
        <v>1</v>
      </c>
      <c r="P2567" s="20">
        <f t="shared" si="561"/>
        <v>1</v>
      </c>
      <c r="R2567" s="12">
        <f t="shared" si="562"/>
        <v>0.15340909090909091</v>
      </c>
      <c r="S2567" s="21">
        <f t="shared" si="563"/>
        <v>4.7899368944602561E-2</v>
      </c>
      <c r="T2567" s="21">
        <f t="shared" si="564"/>
        <v>1.5465125087360532E-2</v>
      </c>
      <c r="U2567" s="21">
        <f t="shared" si="565"/>
        <v>3.1554779817483558E-2</v>
      </c>
      <c r="V2567" s="21">
        <f t="shared" si="566"/>
        <v>3.163975794981555E-2</v>
      </c>
      <c r="W2567" s="22">
        <f t="shared" si="567"/>
        <v>183</v>
      </c>
      <c r="X2567" s="21">
        <f t="shared" si="568"/>
        <v>0.14754098360655737</v>
      </c>
      <c r="Y2567" s="23">
        <f t="shared" si="569"/>
        <v>6.1481481481481479</v>
      </c>
      <c r="Z2567" s="21">
        <f t="shared" si="570"/>
        <v>0.43</v>
      </c>
      <c r="AA2567" s="21">
        <f t="shared" si="571"/>
        <v>0.70699999999999996</v>
      </c>
      <c r="AB2567" s="21">
        <f t="shared" si="572"/>
        <v>0.83499999999999996</v>
      </c>
      <c r="AC2567" s="21">
        <f t="shared" si="573"/>
        <v>0</v>
      </c>
    </row>
    <row r="2568" spans="2:29" x14ac:dyDescent="0.25">
      <c r="B2568" t="s">
        <v>4958</v>
      </c>
      <c r="C2568" t="s">
        <v>4959</v>
      </c>
      <c r="D2568" t="s">
        <v>7412</v>
      </c>
      <c r="E2568">
        <v>164</v>
      </c>
      <c r="F2568">
        <v>147</v>
      </c>
      <c r="G2568" t="s">
        <v>34</v>
      </c>
      <c r="H2568">
        <v>229</v>
      </c>
      <c r="I2568">
        <v>196</v>
      </c>
      <c r="J2568">
        <v>229</v>
      </c>
      <c r="K2568">
        <v>6</v>
      </c>
      <c r="L2568">
        <v>165</v>
      </c>
      <c r="M2568" t="s">
        <v>30</v>
      </c>
      <c r="N2568" s="20">
        <f t="shared" si="560"/>
        <v>1</v>
      </c>
      <c r="P2568" s="20">
        <f t="shared" si="561"/>
        <v>1</v>
      </c>
      <c r="R2568" s="12">
        <f t="shared" si="562"/>
        <v>2.6200873362445413E-2</v>
      </c>
      <c r="S2568" s="21">
        <f t="shared" si="563"/>
        <v>-3.0642180869369318E-2</v>
      </c>
      <c r="T2568" s="21">
        <f t="shared" si="564"/>
        <v>3.161080486961021E-2</v>
      </c>
      <c r="U2568" s="21">
        <f t="shared" si="565"/>
        <v>0</v>
      </c>
      <c r="V2568" s="21">
        <f t="shared" si="566"/>
        <v>3.2287466674696397E-4</v>
      </c>
      <c r="W2568" s="22">
        <f t="shared" si="567"/>
        <v>165</v>
      </c>
      <c r="X2568" s="21">
        <f t="shared" si="568"/>
        <v>3.6363636363636362E-2</v>
      </c>
      <c r="Y2568" s="23">
        <f t="shared" si="569"/>
        <v>27.333333333333332</v>
      </c>
      <c r="Z2568" s="21">
        <f t="shared" si="570"/>
        <v>0.24199999999999999</v>
      </c>
      <c r="AA2568" s="21">
        <f t="shared" si="571"/>
        <v>0.27900000000000003</v>
      </c>
      <c r="AB2568" s="21">
        <f t="shared" si="572"/>
        <v>0.27900000000000003</v>
      </c>
      <c r="AC2568" s="21">
        <f t="shared" si="573"/>
        <v>0</v>
      </c>
    </row>
    <row r="2569" spans="2:29" x14ac:dyDescent="0.25">
      <c r="B2569" t="s">
        <v>5016</v>
      </c>
      <c r="C2569" t="s">
        <v>5017</v>
      </c>
      <c r="D2569" t="s">
        <v>4419</v>
      </c>
      <c r="E2569">
        <v>164</v>
      </c>
      <c r="F2569">
        <v>196</v>
      </c>
      <c r="G2569" t="s">
        <v>99</v>
      </c>
      <c r="H2569">
        <v>205</v>
      </c>
      <c r="I2569">
        <v>231</v>
      </c>
      <c r="J2569">
        <v>314</v>
      </c>
      <c r="K2569">
        <v>23</v>
      </c>
      <c r="L2569">
        <v>156</v>
      </c>
      <c r="M2569">
        <v>6</v>
      </c>
      <c r="N2569" s="20">
        <f t="shared" si="560"/>
        <v>1</v>
      </c>
      <c r="P2569" s="20">
        <f t="shared" si="561"/>
        <v>1</v>
      </c>
      <c r="R2569" s="12">
        <f t="shared" si="562"/>
        <v>7.32484076433121E-2</v>
      </c>
      <c r="S2569" s="21">
        <f t="shared" si="563"/>
        <v>2.4168994074474481E-2</v>
      </c>
      <c r="T2569" s="21">
        <f t="shared" si="564"/>
        <v>6.3318900753343454E-2</v>
      </c>
      <c r="U2569" s="21">
        <f t="shared" si="565"/>
        <v>4.3560371499860917E-2</v>
      </c>
      <c r="V2569" s="21">
        <f t="shared" si="566"/>
        <v>4.3682755442559618E-2</v>
      </c>
      <c r="W2569" s="22">
        <f t="shared" si="567"/>
        <v>162</v>
      </c>
      <c r="X2569" s="21">
        <f t="shared" si="568"/>
        <v>0.1419753086419753</v>
      </c>
      <c r="Y2569" s="23">
        <f t="shared" si="569"/>
        <v>7.1304347826086953</v>
      </c>
      <c r="Z2569" s="21">
        <f t="shared" si="570"/>
        <v>0.503</v>
      </c>
      <c r="AA2569" s="21">
        <f t="shared" si="571"/>
        <v>0.69099999999999995</v>
      </c>
      <c r="AB2569" s="21">
        <f t="shared" si="572"/>
        <v>0.77800000000000002</v>
      </c>
      <c r="AC2569" s="21">
        <f t="shared" si="573"/>
        <v>0</v>
      </c>
    </row>
    <row r="2570" spans="2:29" x14ac:dyDescent="0.25">
      <c r="B2570" t="s">
        <v>5014</v>
      </c>
      <c r="C2570" t="s">
        <v>5015</v>
      </c>
      <c r="D2570" t="s">
        <v>7417</v>
      </c>
      <c r="E2570">
        <v>164</v>
      </c>
      <c r="F2570">
        <v>176</v>
      </c>
      <c r="G2570" t="s">
        <v>49</v>
      </c>
      <c r="H2570">
        <v>116</v>
      </c>
      <c r="I2570">
        <v>70</v>
      </c>
      <c r="J2570">
        <v>95</v>
      </c>
      <c r="K2570">
        <v>5</v>
      </c>
      <c r="L2570">
        <v>40</v>
      </c>
      <c r="M2570">
        <v>9</v>
      </c>
      <c r="N2570" s="20">
        <f t="shared" si="560"/>
        <v>1</v>
      </c>
      <c r="P2570" s="20">
        <f t="shared" si="561"/>
        <v>1</v>
      </c>
      <c r="R2570" s="12">
        <f t="shared" si="562"/>
        <v>5.2631578947368418E-2</v>
      </c>
      <c r="S2570" s="21">
        <f t="shared" si="563"/>
        <v>-9.6084132468965744E-2</v>
      </c>
      <c r="T2570" s="21">
        <f t="shared" si="564"/>
        <v>6.2980048262344379E-2</v>
      </c>
      <c r="U2570" s="21">
        <f t="shared" si="565"/>
        <v>-1.9773223945990237E-2</v>
      </c>
      <c r="V2570" s="21">
        <f t="shared" si="566"/>
        <v>-1.7625769384203866E-2</v>
      </c>
      <c r="W2570" s="22">
        <f t="shared" si="567"/>
        <v>49</v>
      </c>
      <c r="X2570" s="21">
        <f t="shared" si="568"/>
        <v>0.10204081632653061</v>
      </c>
      <c r="Y2570" s="23">
        <f t="shared" si="569"/>
        <v>32.799999999999997</v>
      </c>
      <c r="Z2570" s="21">
        <f t="shared" si="570"/>
        <v>0.16500000000000001</v>
      </c>
      <c r="AA2570" s="21">
        <f t="shared" si="571"/>
        <v>0.55500000000000005</v>
      </c>
      <c r="AB2570" s="21">
        <f t="shared" si="572"/>
        <v>0.25600000000000001</v>
      </c>
      <c r="AC2570" s="21">
        <f t="shared" si="573"/>
        <v>0</v>
      </c>
    </row>
    <row r="2571" spans="2:29" x14ac:dyDescent="0.25">
      <c r="B2571" t="s">
        <v>5091</v>
      </c>
      <c r="C2571" t="s">
        <v>5092</v>
      </c>
      <c r="D2571" t="s">
        <v>7419</v>
      </c>
      <c r="E2571">
        <v>163</v>
      </c>
      <c r="F2571">
        <v>379</v>
      </c>
      <c r="G2571" t="s">
        <v>56</v>
      </c>
      <c r="H2571" s="1">
        <v>2407</v>
      </c>
      <c r="I2571" s="1">
        <v>1957</v>
      </c>
      <c r="J2571" s="1">
        <v>1089</v>
      </c>
      <c r="K2571">
        <v>33</v>
      </c>
      <c r="L2571">
        <v>234</v>
      </c>
      <c r="M2571">
        <v>92</v>
      </c>
      <c r="N2571" s="20">
        <f t="shared" si="560"/>
        <v>1</v>
      </c>
      <c r="P2571" s="20">
        <f t="shared" si="561"/>
        <v>1</v>
      </c>
      <c r="R2571" s="12">
        <f t="shared" si="562"/>
        <v>3.0303030303030304E-2</v>
      </c>
      <c r="S2571" s="21">
        <f t="shared" si="563"/>
        <v>-4.0548674721366584E-2</v>
      </c>
      <c r="T2571" s="21">
        <f t="shared" si="564"/>
        <v>-0.1106198938652172</v>
      </c>
      <c r="U2571" s="21">
        <f t="shared" si="565"/>
        <v>-7.6248452500636388E-2</v>
      </c>
      <c r="V2571" s="21">
        <f t="shared" si="566"/>
        <v>-7.5805673695740053E-2</v>
      </c>
      <c r="W2571" s="22">
        <f t="shared" si="567"/>
        <v>326</v>
      </c>
      <c r="X2571" s="21">
        <f t="shared" si="568"/>
        <v>0.10122699386503067</v>
      </c>
      <c r="Y2571" s="23">
        <f t="shared" si="569"/>
        <v>4.9393939393939394</v>
      </c>
      <c r="Z2571" s="21">
        <f t="shared" si="570"/>
        <v>5.6000000000000001E-2</v>
      </c>
      <c r="AA2571" s="21">
        <f t="shared" si="571"/>
        <v>0.55100000000000005</v>
      </c>
      <c r="AB2571" s="21">
        <f t="shared" si="572"/>
        <v>0.9</v>
      </c>
      <c r="AC2571" s="21">
        <f t="shared" si="573"/>
        <v>0</v>
      </c>
    </row>
    <row r="2572" spans="2:29" x14ac:dyDescent="0.25">
      <c r="B2572" t="s">
        <v>5002</v>
      </c>
      <c r="C2572" t="s">
        <v>5003</v>
      </c>
      <c r="D2572" t="s">
        <v>7416</v>
      </c>
      <c r="E2572">
        <v>162</v>
      </c>
      <c r="F2572">
        <v>444</v>
      </c>
      <c r="G2572" t="s">
        <v>86</v>
      </c>
      <c r="H2572">
        <v>429</v>
      </c>
      <c r="I2572">
        <v>487</v>
      </c>
      <c r="J2572">
        <v>675</v>
      </c>
      <c r="K2572">
        <v>36</v>
      </c>
      <c r="L2572">
        <v>313</v>
      </c>
      <c r="M2572">
        <v>162</v>
      </c>
      <c r="N2572" s="20">
        <f t="shared" si="560"/>
        <v>1</v>
      </c>
      <c r="P2572" s="20">
        <f t="shared" si="561"/>
        <v>1</v>
      </c>
      <c r="R2572" s="12">
        <f t="shared" si="562"/>
        <v>5.3333333333333337E-2</v>
      </c>
      <c r="S2572" s="21">
        <f t="shared" si="563"/>
        <v>2.5685778254924241E-2</v>
      </c>
      <c r="T2572" s="21">
        <f t="shared" si="564"/>
        <v>6.7468239611845116E-2</v>
      </c>
      <c r="U2572" s="21">
        <f t="shared" si="565"/>
        <v>4.636847817042411E-2</v>
      </c>
      <c r="V2572" s="21">
        <f t="shared" si="566"/>
        <v>4.6507498679064486E-2</v>
      </c>
      <c r="W2572" s="22">
        <f t="shared" si="567"/>
        <v>475</v>
      </c>
      <c r="X2572" s="21">
        <f t="shared" si="568"/>
        <v>7.5789473684210532E-2</v>
      </c>
      <c r="Y2572" s="23">
        <f t="shared" si="569"/>
        <v>4.5</v>
      </c>
      <c r="Z2572" s="21">
        <f t="shared" si="570"/>
        <v>0.51900000000000002</v>
      </c>
      <c r="AA2572" s="21">
        <f t="shared" si="571"/>
        <v>0.45300000000000001</v>
      </c>
      <c r="AB2572" s="21">
        <f t="shared" si="572"/>
        <v>0.91800000000000004</v>
      </c>
      <c r="AC2572" s="21">
        <f t="shared" si="573"/>
        <v>0</v>
      </c>
    </row>
    <row r="2573" spans="2:29" x14ac:dyDescent="0.25">
      <c r="B2573" t="s">
        <v>5007</v>
      </c>
      <c r="C2573" t="s">
        <v>5008</v>
      </c>
      <c r="D2573" t="s">
        <v>7410</v>
      </c>
      <c r="E2573">
        <v>162</v>
      </c>
      <c r="F2573">
        <v>81</v>
      </c>
      <c r="G2573" t="s">
        <v>49</v>
      </c>
      <c r="H2573">
        <v>159</v>
      </c>
      <c r="I2573">
        <v>156</v>
      </c>
      <c r="J2573">
        <v>148</v>
      </c>
      <c r="K2573">
        <v>8</v>
      </c>
      <c r="L2573">
        <v>152</v>
      </c>
      <c r="M2573" t="s">
        <v>30</v>
      </c>
      <c r="N2573" s="20">
        <f t="shared" si="560"/>
        <v>1</v>
      </c>
      <c r="P2573" s="20">
        <f t="shared" si="561"/>
        <v>1</v>
      </c>
      <c r="R2573" s="12">
        <f t="shared" si="562"/>
        <v>5.4054054054054057E-2</v>
      </c>
      <c r="S2573" s="21">
        <f t="shared" si="563"/>
        <v>-3.8023915258397212E-3</v>
      </c>
      <c r="T2573" s="21">
        <f t="shared" si="564"/>
        <v>-1.0473513459129058E-2</v>
      </c>
      <c r="U2573" s="21">
        <f t="shared" si="565"/>
        <v>-7.1435554855606709E-3</v>
      </c>
      <c r="V2573" s="21">
        <f t="shared" si="566"/>
        <v>-7.1398201568431503E-3</v>
      </c>
      <c r="W2573" s="22">
        <f t="shared" si="567"/>
        <v>152</v>
      </c>
      <c r="X2573" s="21">
        <f t="shared" si="568"/>
        <v>5.2631578947368418E-2</v>
      </c>
      <c r="Y2573" s="23">
        <f t="shared" si="569"/>
        <v>20.25</v>
      </c>
      <c r="Z2573" s="21">
        <f t="shared" si="570"/>
        <v>0.20699999999999999</v>
      </c>
      <c r="AA2573" s="21">
        <f t="shared" si="571"/>
        <v>0.35599999999999998</v>
      </c>
      <c r="AB2573" s="21">
        <f t="shared" si="572"/>
        <v>0.34499999999999997</v>
      </c>
      <c r="AC2573" s="21">
        <f t="shared" si="573"/>
        <v>0</v>
      </c>
    </row>
    <row r="2574" spans="2:29" x14ac:dyDescent="0.25">
      <c r="B2574" t="s">
        <v>4922</v>
      </c>
      <c r="C2574" t="s">
        <v>4923</v>
      </c>
      <c r="D2574" t="s">
        <v>7417</v>
      </c>
      <c r="E2574">
        <v>162</v>
      </c>
      <c r="F2574">
        <v>335</v>
      </c>
      <c r="G2574" t="s">
        <v>49</v>
      </c>
      <c r="H2574" s="1">
        <v>1503</v>
      </c>
      <c r="I2574" s="1">
        <v>1220</v>
      </c>
      <c r="J2574">
        <v>889</v>
      </c>
      <c r="K2574">
        <v>35</v>
      </c>
      <c r="L2574">
        <v>209</v>
      </c>
      <c r="M2574">
        <v>15</v>
      </c>
      <c r="N2574" s="20">
        <f t="shared" si="560"/>
        <v>1</v>
      </c>
      <c r="P2574" s="20">
        <f t="shared" si="561"/>
        <v>1</v>
      </c>
      <c r="R2574" s="12">
        <f t="shared" si="562"/>
        <v>3.937007874015748E-2</v>
      </c>
      <c r="S2574" s="21">
        <f t="shared" si="563"/>
        <v>-4.0864048572290868E-2</v>
      </c>
      <c r="T2574" s="21">
        <f t="shared" si="564"/>
        <v>-6.1339838336843311E-2</v>
      </c>
      <c r="U2574" s="21">
        <f t="shared" si="565"/>
        <v>-5.1157174646886516E-2</v>
      </c>
      <c r="V2574" s="21">
        <f t="shared" si="566"/>
        <v>-5.1120353852006896E-2</v>
      </c>
      <c r="W2574" s="22">
        <f t="shared" si="567"/>
        <v>224</v>
      </c>
      <c r="X2574" s="21">
        <f t="shared" si="568"/>
        <v>0.15625</v>
      </c>
      <c r="Y2574" s="23">
        <f t="shared" si="569"/>
        <v>4.628571428571429</v>
      </c>
      <c r="Z2574" s="21">
        <f t="shared" si="570"/>
        <v>8.4000000000000005E-2</v>
      </c>
      <c r="AA2574" s="21">
        <f t="shared" si="571"/>
        <v>0.72599999999999998</v>
      </c>
      <c r="AB2574" s="21">
        <f t="shared" si="572"/>
        <v>0.91100000000000003</v>
      </c>
      <c r="AC2574" s="21">
        <f t="shared" si="573"/>
        <v>0</v>
      </c>
    </row>
    <row r="2575" spans="2:29" x14ac:dyDescent="0.25">
      <c r="B2575" t="s">
        <v>4990</v>
      </c>
      <c r="C2575" t="s">
        <v>4991</v>
      </c>
      <c r="D2575" t="s">
        <v>7409</v>
      </c>
      <c r="E2575">
        <v>161</v>
      </c>
      <c r="F2575">
        <v>126</v>
      </c>
      <c r="G2575" t="s">
        <v>86</v>
      </c>
      <c r="H2575">
        <v>267</v>
      </c>
      <c r="I2575">
        <v>263</v>
      </c>
      <c r="J2575">
        <v>278</v>
      </c>
      <c r="K2575">
        <v>11</v>
      </c>
      <c r="L2575">
        <v>108</v>
      </c>
      <c r="M2575" t="s">
        <v>30</v>
      </c>
      <c r="N2575" s="20">
        <f t="shared" si="560"/>
        <v>1</v>
      </c>
      <c r="P2575" s="20">
        <f t="shared" si="561"/>
        <v>1</v>
      </c>
      <c r="R2575" s="12">
        <f t="shared" si="562"/>
        <v>3.9568345323741004E-2</v>
      </c>
      <c r="S2575" s="21">
        <f t="shared" si="563"/>
        <v>-3.0143728719241869E-3</v>
      </c>
      <c r="T2575" s="21">
        <f t="shared" si="564"/>
        <v>1.1155176410790002E-2</v>
      </c>
      <c r="U2575" s="21">
        <f t="shared" si="565"/>
        <v>4.0454061832619903E-3</v>
      </c>
      <c r="V2575" s="21">
        <f t="shared" si="566"/>
        <v>4.0620699073759354E-3</v>
      </c>
      <c r="W2575" s="22">
        <f t="shared" si="567"/>
        <v>108</v>
      </c>
      <c r="X2575" s="21">
        <f t="shared" si="568"/>
        <v>0.10185185185185185</v>
      </c>
      <c r="Y2575" s="23">
        <f t="shared" si="569"/>
        <v>14.636363636363637</v>
      </c>
      <c r="Z2575" s="21">
        <f t="shared" si="570"/>
        <v>0.26700000000000002</v>
      </c>
      <c r="AA2575" s="21">
        <f t="shared" si="571"/>
        <v>0.55400000000000005</v>
      </c>
      <c r="AB2575" s="21">
        <f t="shared" si="572"/>
        <v>0.45499999999999996</v>
      </c>
      <c r="AC2575" s="21">
        <f t="shared" si="573"/>
        <v>0</v>
      </c>
    </row>
    <row r="2576" spans="2:29" x14ac:dyDescent="0.25">
      <c r="B2576" t="s">
        <v>5020</v>
      </c>
      <c r="C2576" t="s">
        <v>5021</v>
      </c>
      <c r="D2576" t="s">
        <v>7412</v>
      </c>
      <c r="E2576">
        <v>161</v>
      </c>
      <c r="F2576">
        <v>168</v>
      </c>
      <c r="G2576" t="s">
        <v>31</v>
      </c>
      <c r="H2576">
        <v>22</v>
      </c>
      <c r="I2576">
        <v>7</v>
      </c>
      <c r="J2576">
        <v>21</v>
      </c>
      <c r="K2576">
        <v>19</v>
      </c>
      <c r="L2576">
        <v>150</v>
      </c>
      <c r="M2576" t="s">
        <v>30</v>
      </c>
      <c r="N2576" s="20">
        <f t="shared" si="560"/>
        <v>1</v>
      </c>
      <c r="P2576" s="20">
        <f t="shared" si="561"/>
        <v>1</v>
      </c>
      <c r="R2576" s="12">
        <f t="shared" si="562"/>
        <v>0.90476190476190477</v>
      </c>
      <c r="S2576" s="21">
        <f t="shared" si="563"/>
        <v>-0.20469251129392974</v>
      </c>
      <c r="T2576" s="21">
        <f t="shared" si="564"/>
        <v>0.2457309396155174</v>
      </c>
      <c r="U2576" s="21">
        <f t="shared" si="565"/>
        <v>-4.6411977638062263E-3</v>
      </c>
      <c r="V2576" s="21">
        <f t="shared" si="566"/>
        <v>1.2132410185927145E-2</v>
      </c>
      <c r="W2576" s="22">
        <f t="shared" si="567"/>
        <v>150</v>
      </c>
      <c r="X2576" s="21">
        <f t="shared" si="568"/>
        <v>0.12666666666666668</v>
      </c>
      <c r="Y2576" s="23">
        <f t="shared" si="569"/>
        <v>8.473684210526315</v>
      </c>
      <c r="Z2576" s="21">
        <f t="shared" si="570"/>
        <v>0.312</v>
      </c>
      <c r="AA2576" s="21">
        <f t="shared" si="571"/>
        <v>0.64300000000000002</v>
      </c>
      <c r="AB2576" s="21">
        <f t="shared" si="572"/>
        <v>0.71199999999999997</v>
      </c>
      <c r="AC2576" s="21">
        <f t="shared" si="573"/>
        <v>0</v>
      </c>
    </row>
    <row r="2577" spans="2:29" x14ac:dyDescent="0.25">
      <c r="B2577" t="s">
        <v>5023</v>
      </c>
      <c r="C2577" t="s">
        <v>5024</v>
      </c>
      <c r="D2577" t="s">
        <v>7412</v>
      </c>
      <c r="E2577">
        <v>159</v>
      </c>
      <c r="F2577">
        <v>-169</v>
      </c>
      <c r="G2577" t="s">
        <v>31</v>
      </c>
      <c r="H2577">
        <v>97</v>
      </c>
      <c r="I2577">
        <v>33</v>
      </c>
      <c r="J2577">
        <v>16</v>
      </c>
      <c r="K2577">
        <v>9</v>
      </c>
      <c r="L2577">
        <v>316</v>
      </c>
      <c r="M2577" t="s">
        <v>30</v>
      </c>
      <c r="N2577" s="20">
        <f t="shared" si="560"/>
        <v>1</v>
      </c>
      <c r="P2577" s="20">
        <f t="shared" si="561"/>
        <v>1</v>
      </c>
      <c r="R2577" s="12">
        <f t="shared" si="562"/>
        <v>0.5625</v>
      </c>
      <c r="S2577" s="21">
        <f t="shared" si="563"/>
        <v>-0.19397513204346428</v>
      </c>
      <c r="T2577" s="21">
        <f t="shared" si="564"/>
        <v>-0.13479064103089233</v>
      </c>
      <c r="U2577" s="21">
        <f t="shared" si="565"/>
        <v>-0.16490703552368857</v>
      </c>
      <c r="V2577" s="21">
        <f t="shared" si="566"/>
        <v>-0.16455760286601506</v>
      </c>
      <c r="W2577" s="22">
        <f t="shared" si="567"/>
        <v>316</v>
      </c>
      <c r="X2577" s="21">
        <f t="shared" si="568"/>
        <v>2.8481012658227847E-2</v>
      </c>
      <c r="Y2577" s="23">
        <f t="shared" si="569"/>
        <v>17.666666666666668</v>
      </c>
      <c r="Z2577" s="21">
        <f t="shared" si="570"/>
        <v>1.6E-2</v>
      </c>
      <c r="AA2577" s="21">
        <f t="shared" si="571"/>
        <v>0.24099999999999999</v>
      </c>
      <c r="AB2577" s="21">
        <f t="shared" si="572"/>
        <v>0.38600000000000001</v>
      </c>
      <c r="AC2577" s="21">
        <f t="shared" si="573"/>
        <v>0</v>
      </c>
    </row>
    <row r="2578" spans="2:29" x14ac:dyDescent="0.25">
      <c r="B2578" t="s">
        <v>3067</v>
      </c>
      <c r="C2578" t="s">
        <v>5080</v>
      </c>
      <c r="D2578" t="s">
        <v>7409</v>
      </c>
      <c r="E2578">
        <v>158</v>
      </c>
      <c r="F2578">
        <v>170</v>
      </c>
      <c r="G2578" t="s">
        <v>56</v>
      </c>
      <c r="H2578">
        <v>165</v>
      </c>
      <c r="I2578">
        <v>168</v>
      </c>
      <c r="J2578">
        <v>162</v>
      </c>
      <c r="K2578">
        <v>10</v>
      </c>
      <c r="L2578">
        <v>78</v>
      </c>
      <c r="M2578" t="s">
        <v>30</v>
      </c>
      <c r="N2578" s="20">
        <f t="shared" si="560"/>
        <v>1</v>
      </c>
      <c r="P2578" s="20">
        <f t="shared" si="561"/>
        <v>1</v>
      </c>
      <c r="R2578" s="12">
        <f t="shared" si="562"/>
        <v>6.1728395061728392E-2</v>
      </c>
      <c r="S2578" s="21">
        <f t="shared" si="563"/>
        <v>3.6102022383868171E-3</v>
      </c>
      <c r="T2578" s="21">
        <f t="shared" si="564"/>
        <v>-7.2471407402715515E-3</v>
      </c>
      <c r="U2578" s="21">
        <f t="shared" si="565"/>
        <v>-1.8332314415627771E-3</v>
      </c>
      <c r="V2578" s="21">
        <f t="shared" si="566"/>
        <v>-1.8233899811491705E-3</v>
      </c>
      <c r="W2578" s="22">
        <f t="shared" si="567"/>
        <v>78</v>
      </c>
      <c r="X2578" s="21">
        <f t="shared" si="568"/>
        <v>0.12820512820512819</v>
      </c>
      <c r="Y2578" s="23">
        <f t="shared" si="569"/>
        <v>15.8</v>
      </c>
      <c r="Z2578" s="21">
        <f t="shared" si="570"/>
        <v>0.22800000000000001</v>
      </c>
      <c r="AA2578" s="21">
        <f t="shared" si="571"/>
        <v>0.64700000000000002</v>
      </c>
      <c r="AB2578" s="21">
        <f t="shared" si="572"/>
        <v>0.42500000000000004</v>
      </c>
      <c r="AC2578" s="21">
        <f t="shared" si="573"/>
        <v>0</v>
      </c>
    </row>
    <row r="2579" spans="2:29" x14ac:dyDescent="0.25">
      <c r="B2579" t="s">
        <v>5000</v>
      </c>
      <c r="C2579" t="s">
        <v>5001</v>
      </c>
      <c r="D2579" t="s">
        <v>1737</v>
      </c>
      <c r="E2579">
        <v>158</v>
      </c>
      <c r="F2579">
        <v>37</v>
      </c>
      <c r="G2579" t="s">
        <v>49</v>
      </c>
      <c r="H2579">
        <v>256</v>
      </c>
      <c r="I2579">
        <v>116</v>
      </c>
      <c r="J2579">
        <v>143</v>
      </c>
      <c r="K2579">
        <v>2</v>
      </c>
      <c r="L2579">
        <v>228</v>
      </c>
      <c r="M2579">
        <v>1</v>
      </c>
      <c r="N2579" s="20">
        <f t="shared" si="560"/>
        <v>1</v>
      </c>
      <c r="P2579" s="20">
        <f t="shared" si="561"/>
        <v>1</v>
      </c>
      <c r="R2579" s="12">
        <f t="shared" si="562"/>
        <v>1.3986013986013986E-2</v>
      </c>
      <c r="S2579" s="21">
        <f t="shared" si="563"/>
        <v>-0.14642123020207087</v>
      </c>
      <c r="T2579" s="21">
        <f t="shared" si="564"/>
        <v>4.2738982086205191E-2</v>
      </c>
      <c r="U2579" s="21">
        <f t="shared" si="565"/>
        <v>-5.6570162889953979E-2</v>
      </c>
      <c r="V2579" s="21">
        <f t="shared" si="566"/>
        <v>-5.3417470335273221E-2</v>
      </c>
      <c r="W2579" s="22">
        <f t="shared" si="567"/>
        <v>229</v>
      </c>
      <c r="X2579" s="21">
        <f t="shared" si="568"/>
        <v>8.7336244541484712E-3</v>
      </c>
      <c r="Y2579" s="23">
        <f t="shared" si="569"/>
        <v>79</v>
      </c>
      <c r="Z2579" s="21">
        <f t="shared" si="570"/>
        <v>0.08</v>
      </c>
      <c r="AA2579" s="21">
        <f t="shared" si="571"/>
        <v>0.186</v>
      </c>
      <c r="AB2579" s="21">
        <f t="shared" si="572"/>
        <v>0.19599999999999995</v>
      </c>
      <c r="AC2579" s="21">
        <f t="shared" si="573"/>
        <v>0</v>
      </c>
    </row>
    <row r="2580" spans="2:29" x14ac:dyDescent="0.25">
      <c r="B2580" t="s">
        <v>4857</v>
      </c>
      <c r="C2580" t="s">
        <v>4858</v>
      </c>
      <c r="D2580" t="s">
        <v>7412</v>
      </c>
      <c r="E2580">
        <v>158</v>
      </c>
      <c r="F2580">
        <v>156</v>
      </c>
      <c r="G2580" t="s">
        <v>34</v>
      </c>
      <c r="H2580">
        <v>128</v>
      </c>
      <c r="I2580">
        <v>139</v>
      </c>
      <c r="J2580">
        <v>188</v>
      </c>
      <c r="K2580">
        <v>20</v>
      </c>
      <c r="L2580">
        <v>185</v>
      </c>
      <c r="M2580" t="s">
        <v>30</v>
      </c>
      <c r="N2580" s="20">
        <f t="shared" si="560"/>
        <v>1</v>
      </c>
      <c r="P2580" s="20">
        <f t="shared" si="561"/>
        <v>1</v>
      </c>
      <c r="R2580" s="12">
        <f t="shared" si="562"/>
        <v>0.10638297872340426</v>
      </c>
      <c r="S2580" s="21">
        <f t="shared" si="563"/>
        <v>1.6625423259110317E-2</v>
      </c>
      <c r="T2580" s="21">
        <f t="shared" si="564"/>
        <v>6.2254573980875083E-2</v>
      </c>
      <c r="U2580" s="21">
        <f t="shared" si="565"/>
        <v>3.9189590922769524E-2</v>
      </c>
      <c r="V2580" s="21">
        <f t="shared" si="566"/>
        <v>3.9356529387584972E-2</v>
      </c>
      <c r="W2580" s="22">
        <f t="shared" si="567"/>
        <v>185</v>
      </c>
      <c r="X2580" s="21">
        <f t="shared" si="568"/>
        <v>0.10810810810810811</v>
      </c>
      <c r="Y2580" s="23">
        <f t="shared" si="569"/>
        <v>7.9</v>
      </c>
      <c r="Z2580" s="21">
        <f t="shared" si="570"/>
        <v>0.47399999999999998</v>
      </c>
      <c r="AA2580" s="21">
        <f t="shared" si="571"/>
        <v>0.57899999999999996</v>
      </c>
      <c r="AB2580" s="21">
        <f t="shared" si="572"/>
        <v>0.74</v>
      </c>
      <c r="AC2580" s="21">
        <f t="shared" si="573"/>
        <v>0</v>
      </c>
    </row>
    <row r="2581" spans="2:29" x14ac:dyDescent="0.25">
      <c r="B2581" t="s">
        <v>5009</v>
      </c>
      <c r="C2581" t="s">
        <v>5010</v>
      </c>
      <c r="D2581" t="s">
        <v>7409</v>
      </c>
      <c r="E2581">
        <v>157</v>
      </c>
      <c r="F2581">
        <v>123</v>
      </c>
      <c r="G2581" t="s">
        <v>49</v>
      </c>
      <c r="H2581">
        <v>271</v>
      </c>
      <c r="I2581">
        <v>259</v>
      </c>
      <c r="J2581">
        <v>193</v>
      </c>
      <c r="K2581">
        <v>7</v>
      </c>
      <c r="L2581">
        <v>82</v>
      </c>
      <c r="M2581" t="s">
        <v>30</v>
      </c>
      <c r="N2581" s="20">
        <f t="shared" si="560"/>
        <v>1</v>
      </c>
      <c r="P2581" s="20">
        <f t="shared" si="561"/>
        <v>1</v>
      </c>
      <c r="R2581" s="12">
        <f t="shared" si="562"/>
        <v>3.6269430051813469E-2</v>
      </c>
      <c r="S2581" s="21">
        <f t="shared" si="563"/>
        <v>-9.0172503690879591E-3</v>
      </c>
      <c r="T2581" s="21">
        <f t="shared" si="564"/>
        <v>-5.7130670198036415E-2</v>
      </c>
      <c r="U2581" s="21">
        <f t="shared" si="565"/>
        <v>-3.3373266979541349E-2</v>
      </c>
      <c r="V2581" s="21">
        <f t="shared" si="566"/>
        <v>-3.317372918222191E-2</v>
      </c>
      <c r="W2581" s="22">
        <f t="shared" si="567"/>
        <v>82</v>
      </c>
      <c r="X2581" s="21">
        <f t="shared" si="568"/>
        <v>8.5365853658536578E-2</v>
      </c>
      <c r="Y2581" s="23">
        <f t="shared" si="569"/>
        <v>22.428571428571431</v>
      </c>
      <c r="Z2581" s="21">
        <f t="shared" si="570"/>
        <v>0.12</v>
      </c>
      <c r="AA2581" s="21">
        <f t="shared" si="571"/>
        <v>0.48599999999999999</v>
      </c>
      <c r="AB2581" s="21">
        <f t="shared" si="572"/>
        <v>0.31899999999999995</v>
      </c>
      <c r="AC2581" s="21">
        <f t="shared" si="573"/>
        <v>0</v>
      </c>
    </row>
    <row r="2582" spans="2:29" x14ac:dyDescent="0.25">
      <c r="B2582" t="s">
        <v>5031</v>
      </c>
      <c r="C2582" t="s">
        <v>5032</v>
      </c>
      <c r="D2582" t="s">
        <v>4619</v>
      </c>
      <c r="E2582">
        <v>156</v>
      </c>
      <c r="F2582">
        <v>190</v>
      </c>
      <c r="G2582" t="s">
        <v>46</v>
      </c>
      <c r="H2582">
        <v>218</v>
      </c>
      <c r="I2582">
        <v>184</v>
      </c>
      <c r="J2582">
        <v>146</v>
      </c>
      <c r="K2582">
        <v>5</v>
      </c>
      <c r="L2582">
        <v>103</v>
      </c>
      <c r="M2582">
        <v>28</v>
      </c>
      <c r="N2582" s="20">
        <f t="shared" si="560"/>
        <v>1</v>
      </c>
      <c r="P2582" s="20">
        <f t="shared" si="561"/>
        <v>1</v>
      </c>
      <c r="R2582" s="12">
        <f t="shared" si="562"/>
        <v>3.4246575342465752E-2</v>
      </c>
      <c r="S2582" s="21">
        <f t="shared" si="563"/>
        <v>-3.3343298996958093E-2</v>
      </c>
      <c r="T2582" s="21">
        <f t="shared" si="564"/>
        <v>-4.5211880180404562E-2</v>
      </c>
      <c r="U2582" s="21">
        <f t="shared" si="565"/>
        <v>-3.9295917536670832E-2</v>
      </c>
      <c r="V2582" s="21">
        <f t="shared" si="566"/>
        <v>-3.9283698904677831E-2</v>
      </c>
      <c r="W2582" s="22">
        <f t="shared" si="567"/>
        <v>131</v>
      </c>
      <c r="X2582" s="21">
        <f t="shared" si="568"/>
        <v>3.8167938931297711E-2</v>
      </c>
      <c r="Y2582" s="23">
        <f t="shared" si="569"/>
        <v>31.2</v>
      </c>
      <c r="Z2582" s="21">
        <f t="shared" si="570"/>
        <v>0.108</v>
      </c>
      <c r="AA2582" s="21">
        <f t="shared" si="571"/>
        <v>0.28699999999999998</v>
      </c>
      <c r="AB2582" s="21">
        <f t="shared" si="572"/>
        <v>0.26100000000000001</v>
      </c>
      <c r="AC2582" s="21">
        <f t="shared" si="573"/>
        <v>0</v>
      </c>
    </row>
    <row r="2583" spans="2:29" x14ac:dyDescent="0.25">
      <c r="B2583" t="s">
        <v>4992</v>
      </c>
      <c r="C2583" t="s">
        <v>5022</v>
      </c>
      <c r="D2583" t="s">
        <v>7409</v>
      </c>
      <c r="E2583">
        <v>155</v>
      </c>
      <c r="F2583">
        <v>152</v>
      </c>
      <c r="G2583" t="s">
        <v>46</v>
      </c>
      <c r="H2583">
        <v>148</v>
      </c>
      <c r="I2583">
        <v>97</v>
      </c>
      <c r="J2583">
        <v>123</v>
      </c>
      <c r="K2583">
        <v>17</v>
      </c>
      <c r="L2583">
        <v>75</v>
      </c>
      <c r="M2583" t="s">
        <v>30</v>
      </c>
      <c r="N2583" s="20">
        <f t="shared" si="560"/>
        <v>1</v>
      </c>
      <c r="P2583" s="20">
        <f t="shared" si="561"/>
        <v>1</v>
      </c>
      <c r="R2583" s="12">
        <f t="shared" si="562"/>
        <v>0.13821138211382114</v>
      </c>
      <c r="S2583" s="21">
        <f t="shared" si="563"/>
        <v>-8.1028582684717354E-2</v>
      </c>
      <c r="T2583" s="21">
        <f t="shared" si="564"/>
        <v>4.8640617487120785E-2</v>
      </c>
      <c r="U2583" s="21">
        <f t="shared" si="565"/>
        <v>-1.8332666069348802E-2</v>
      </c>
      <c r="V2583" s="21">
        <f t="shared" si="566"/>
        <v>-1.6906877088981791E-2</v>
      </c>
      <c r="W2583" s="22">
        <f t="shared" si="567"/>
        <v>75</v>
      </c>
      <c r="X2583" s="21">
        <f t="shared" si="568"/>
        <v>0.22666666666666666</v>
      </c>
      <c r="Y2583" s="23">
        <f t="shared" si="569"/>
        <v>9.117647058823529</v>
      </c>
      <c r="Z2583" s="21">
        <f t="shared" si="570"/>
        <v>0.16700000000000001</v>
      </c>
      <c r="AA2583" s="21">
        <f t="shared" si="571"/>
        <v>0.85599999999999998</v>
      </c>
      <c r="AB2583" s="21">
        <f t="shared" si="572"/>
        <v>0.67500000000000004</v>
      </c>
      <c r="AC2583" s="21">
        <f t="shared" si="573"/>
        <v>0</v>
      </c>
    </row>
    <row r="2584" spans="2:29" x14ac:dyDescent="0.25">
      <c r="B2584" t="s">
        <v>5037</v>
      </c>
      <c r="C2584" t="s">
        <v>5038</v>
      </c>
      <c r="D2584" t="s">
        <v>7417</v>
      </c>
      <c r="E2584">
        <v>155</v>
      </c>
      <c r="F2584">
        <v>201</v>
      </c>
      <c r="G2584" t="s">
        <v>49</v>
      </c>
      <c r="H2584">
        <v>408</v>
      </c>
      <c r="I2584">
        <v>54</v>
      </c>
      <c r="J2584">
        <v>66</v>
      </c>
      <c r="K2584">
        <v>8</v>
      </c>
      <c r="L2584">
        <v>196</v>
      </c>
      <c r="M2584" t="s">
        <v>30</v>
      </c>
      <c r="N2584" s="20">
        <f t="shared" si="560"/>
        <v>1</v>
      </c>
      <c r="P2584" s="20">
        <f t="shared" si="561"/>
        <v>1</v>
      </c>
      <c r="R2584" s="12">
        <f t="shared" si="562"/>
        <v>0.12121212121212122</v>
      </c>
      <c r="S2584" s="21">
        <f t="shared" si="563"/>
        <v>-0.33266067251353937</v>
      </c>
      <c r="T2584" s="21">
        <f t="shared" si="564"/>
        <v>4.0950396969256841E-2</v>
      </c>
      <c r="U2584" s="21">
        <f t="shared" si="565"/>
        <v>-0.1665330613274284</v>
      </c>
      <c r="V2584" s="21">
        <f t="shared" si="566"/>
        <v>-0.15274777895723698</v>
      </c>
      <c r="W2584" s="22">
        <f t="shared" si="567"/>
        <v>196</v>
      </c>
      <c r="X2584" s="21">
        <f t="shared" si="568"/>
        <v>4.0816326530612242E-2</v>
      </c>
      <c r="Y2584" s="23">
        <f t="shared" si="569"/>
        <v>19.375</v>
      </c>
      <c r="Z2584" s="21">
        <f t="shared" si="570"/>
        <v>1.9E-2</v>
      </c>
      <c r="AA2584" s="21">
        <f t="shared" si="571"/>
        <v>0.30199999999999999</v>
      </c>
      <c r="AB2584" s="21">
        <f t="shared" si="572"/>
        <v>0.35899999999999999</v>
      </c>
      <c r="AC2584" s="21">
        <f t="shared" si="573"/>
        <v>0</v>
      </c>
    </row>
    <row r="2585" spans="2:29" x14ac:dyDescent="0.25">
      <c r="B2585" t="s">
        <v>5035</v>
      </c>
      <c r="C2585" t="s">
        <v>5036</v>
      </c>
      <c r="D2585" t="s">
        <v>4419</v>
      </c>
      <c r="E2585">
        <v>154</v>
      </c>
      <c r="F2585">
        <v>122</v>
      </c>
      <c r="G2585" t="s">
        <v>31</v>
      </c>
      <c r="H2585">
        <v>29</v>
      </c>
      <c r="I2585">
        <v>16</v>
      </c>
      <c r="J2585">
        <v>42</v>
      </c>
      <c r="K2585">
        <v>14</v>
      </c>
      <c r="L2585">
        <v>33</v>
      </c>
      <c r="M2585" t="s">
        <v>30</v>
      </c>
      <c r="N2585" s="20">
        <f t="shared" si="560"/>
        <v>1</v>
      </c>
      <c r="P2585" s="20">
        <f t="shared" si="561"/>
        <v>1</v>
      </c>
      <c r="R2585" s="12">
        <f t="shared" si="562"/>
        <v>0.33333333333333331</v>
      </c>
      <c r="S2585" s="21">
        <f t="shared" si="563"/>
        <v>-0.11214019130933905</v>
      </c>
      <c r="T2585" s="21">
        <f t="shared" si="564"/>
        <v>0.21290241716173264</v>
      </c>
      <c r="U2585" s="21">
        <f t="shared" si="565"/>
        <v>3.7731809313782394E-2</v>
      </c>
      <c r="V2585" s="21">
        <f t="shared" si="566"/>
        <v>4.6164678388725323E-2</v>
      </c>
      <c r="W2585" s="22">
        <f t="shared" si="567"/>
        <v>33</v>
      </c>
      <c r="X2585" s="21">
        <f t="shared" si="568"/>
        <v>0.42424242424242425</v>
      </c>
      <c r="Y2585" s="23">
        <f t="shared" si="569"/>
        <v>11</v>
      </c>
      <c r="Z2585" s="21">
        <f t="shared" si="570"/>
        <v>0.51600000000000001</v>
      </c>
      <c r="AA2585" s="21">
        <f t="shared" si="571"/>
        <v>0.95699999999999996</v>
      </c>
      <c r="AB2585" s="21">
        <f t="shared" si="572"/>
        <v>0.58600000000000008</v>
      </c>
      <c r="AC2585" s="21">
        <f t="shared" si="573"/>
        <v>0</v>
      </c>
    </row>
    <row r="2586" spans="2:29" x14ac:dyDescent="0.25">
      <c r="B2586" t="s">
        <v>4988</v>
      </c>
      <c r="C2586" t="s">
        <v>4989</v>
      </c>
      <c r="D2586" t="s">
        <v>6455</v>
      </c>
      <c r="E2586">
        <v>154</v>
      </c>
      <c r="F2586">
        <v>186</v>
      </c>
      <c r="G2586" t="s">
        <v>75</v>
      </c>
      <c r="H2586">
        <v>37</v>
      </c>
      <c r="I2586">
        <v>38</v>
      </c>
      <c r="J2586">
        <v>55</v>
      </c>
      <c r="K2586">
        <v>5</v>
      </c>
      <c r="L2586">
        <v>55</v>
      </c>
      <c r="M2586">
        <v>13</v>
      </c>
      <c r="N2586" s="20">
        <f t="shared" si="560"/>
        <v>1</v>
      </c>
      <c r="P2586" s="20">
        <f t="shared" si="561"/>
        <v>1</v>
      </c>
      <c r="R2586" s="12">
        <f t="shared" si="562"/>
        <v>9.0909090909090912E-2</v>
      </c>
      <c r="S2586" s="21">
        <f t="shared" si="563"/>
        <v>5.3478986466832801E-3</v>
      </c>
      <c r="T2586" s="21">
        <f t="shared" si="564"/>
        <v>7.6752325943092448E-2</v>
      </c>
      <c r="U2586" s="21">
        <f t="shared" si="565"/>
        <v>4.0437738766629039E-2</v>
      </c>
      <c r="V2586" s="21">
        <f t="shared" si="566"/>
        <v>4.0845987785468253E-2</v>
      </c>
      <c r="W2586" s="22">
        <f t="shared" si="567"/>
        <v>68</v>
      </c>
      <c r="X2586" s="21">
        <f t="shared" si="568"/>
        <v>7.3529411764705885E-2</v>
      </c>
      <c r="Y2586" s="23">
        <f t="shared" si="569"/>
        <v>30.8</v>
      </c>
      <c r="Z2586" s="21">
        <f t="shared" si="570"/>
        <v>0.48299999999999998</v>
      </c>
      <c r="AA2586" s="21">
        <f t="shared" si="571"/>
        <v>0.441</v>
      </c>
      <c r="AB2586" s="21">
        <f t="shared" si="572"/>
        <v>0.26400000000000001</v>
      </c>
      <c r="AC2586" s="21">
        <f t="shared" si="573"/>
        <v>0</v>
      </c>
    </row>
    <row r="2587" spans="2:29" x14ac:dyDescent="0.25">
      <c r="B2587" t="s">
        <v>5052</v>
      </c>
      <c r="C2587" t="s">
        <v>5053</v>
      </c>
      <c r="D2587" t="s">
        <v>7409</v>
      </c>
      <c r="E2587">
        <v>153</v>
      </c>
      <c r="F2587">
        <v>187</v>
      </c>
      <c r="G2587" t="s">
        <v>56</v>
      </c>
      <c r="H2587">
        <v>267</v>
      </c>
      <c r="I2587">
        <v>269</v>
      </c>
      <c r="J2587">
        <v>301</v>
      </c>
      <c r="K2587">
        <v>11</v>
      </c>
      <c r="L2587">
        <v>88</v>
      </c>
      <c r="M2587">
        <v>12</v>
      </c>
      <c r="N2587" s="20">
        <f t="shared" si="560"/>
        <v>1</v>
      </c>
      <c r="P2587" s="20">
        <f t="shared" si="561"/>
        <v>1</v>
      </c>
      <c r="R2587" s="12">
        <f t="shared" si="562"/>
        <v>3.6544850498338874E-2</v>
      </c>
      <c r="S2587" s="21">
        <f t="shared" si="563"/>
        <v>1.4936586388332174E-3</v>
      </c>
      <c r="T2587" s="21">
        <f t="shared" si="564"/>
        <v>2.2734351228602456E-2</v>
      </c>
      <c r="U2587" s="21">
        <f t="shared" si="565"/>
        <v>1.2058282525046371E-2</v>
      </c>
      <c r="V2587" s="21">
        <f t="shared" si="566"/>
        <v>1.2095430797494014E-2</v>
      </c>
      <c r="W2587" s="22">
        <f t="shared" si="567"/>
        <v>100</v>
      </c>
      <c r="X2587" s="21">
        <f t="shared" si="568"/>
        <v>0.11000000000000001</v>
      </c>
      <c r="Y2587" s="23">
        <f t="shared" si="569"/>
        <v>13.909090909090907</v>
      </c>
      <c r="Z2587" s="21">
        <f t="shared" si="570"/>
        <v>0.312</v>
      </c>
      <c r="AA2587" s="21">
        <f t="shared" si="571"/>
        <v>0.58699999999999997</v>
      </c>
      <c r="AB2587" s="21">
        <f t="shared" si="572"/>
        <v>0.48199999999999998</v>
      </c>
      <c r="AC2587" s="21">
        <f t="shared" si="573"/>
        <v>0</v>
      </c>
    </row>
    <row r="2588" spans="2:29" x14ac:dyDescent="0.25">
      <c r="B2588" t="s">
        <v>5047</v>
      </c>
      <c r="C2588" t="s">
        <v>5048</v>
      </c>
      <c r="D2588" t="s">
        <v>7417</v>
      </c>
      <c r="E2588">
        <v>152</v>
      </c>
      <c r="F2588">
        <v>149</v>
      </c>
      <c r="G2588" t="s">
        <v>99</v>
      </c>
      <c r="H2588">
        <v>39</v>
      </c>
      <c r="I2588">
        <v>42</v>
      </c>
      <c r="J2588">
        <v>54</v>
      </c>
      <c r="K2588">
        <v>3</v>
      </c>
      <c r="L2588">
        <v>47</v>
      </c>
      <c r="M2588" t="s">
        <v>30</v>
      </c>
      <c r="N2588" s="20">
        <f t="shared" si="560"/>
        <v>1</v>
      </c>
      <c r="P2588" s="20">
        <f t="shared" si="561"/>
        <v>1</v>
      </c>
      <c r="R2588" s="12">
        <f t="shared" si="562"/>
        <v>5.5555555555555552E-2</v>
      </c>
      <c r="S2588" s="21">
        <f t="shared" si="563"/>
        <v>1.4931978945393665E-2</v>
      </c>
      <c r="T2588" s="21">
        <f t="shared" si="564"/>
        <v>5.1547496797280434E-2</v>
      </c>
      <c r="U2588" s="21">
        <f t="shared" si="565"/>
        <v>3.3077529462111066E-2</v>
      </c>
      <c r="V2588" s="21">
        <f t="shared" si="566"/>
        <v>3.3185668401595057E-2</v>
      </c>
      <c r="W2588" s="22">
        <f t="shared" si="567"/>
        <v>47</v>
      </c>
      <c r="X2588" s="21">
        <f t="shared" si="568"/>
        <v>6.3829787234042548E-2</v>
      </c>
      <c r="Y2588" s="23">
        <f t="shared" si="569"/>
        <v>50.666666666666664</v>
      </c>
      <c r="Z2588" s="21">
        <f t="shared" si="570"/>
        <v>0.438</v>
      </c>
      <c r="AA2588" s="21">
        <f t="shared" si="571"/>
        <v>0.40100000000000002</v>
      </c>
      <c r="AB2588" s="21">
        <f t="shared" si="572"/>
        <v>0.21399999999999997</v>
      </c>
      <c r="AC2588" s="21">
        <f t="shared" si="573"/>
        <v>0</v>
      </c>
    </row>
    <row r="2589" spans="2:29" x14ac:dyDescent="0.25">
      <c r="B2589" t="s">
        <v>5054</v>
      </c>
      <c r="C2589" t="s">
        <v>5055</v>
      </c>
      <c r="D2589" t="s">
        <v>7418</v>
      </c>
      <c r="E2589">
        <v>152</v>
      </c>
      <c r="F2589" t="s">
        <v>30</v>
      </c>
      <c r="G2589" t="s">
        <v>31</v>
      </c>
      <c r="H2589">
        <v>111</v>
      </c>
      <c r="I2589">
        <v>80</v>
      </c>
      <c r="J2589">
        <v>93</v>
      </c>
      <c r="K2589">
        <v>59</v>
      </c>
      <c r="L2589">
        <v>443</v>
      </c>
      <c r="M2589" s="1">
        <v>2391</v>
      </c>
      <c r="N2589" s="20">
        <f t="shared" si="560"/>
        <v>1</v>
      </c>
      <c r="P2589" s="20">
        <f t="shared" si="561"/>
        <v>1</v>
      </c>
      <c r="R2589" s="12">
        <f t="shared" si="562"/>
        <v>0.63440860215053763</v>
      </c>
      <c r="S2589" s="21">
        <f t="shared" si="563"/>
        <v>-6.3401621342168868E-2</v>
      </c>
      <c r="T2589" s="21">
        <f t="shared" si="564"/>
        <v>3.0572601640472374E-2</v>
      </c>
      <c r="U2589" s="21">
        <f t="shared" si="565"/>
        <v>-1.7537467490159608E-2</v>
      </c>
      <c r="V2589" s="21">
        <f t="shared" si="566"/>
        <v>-1.6788829063952033E-2</v>
      </c>
      <c r="W2589" s="22">
        <f t="shared" si="567"/>
        <v>2834</v>
      </c>
      <c r="X2589" s="21">
        <f t="shared" si="568"/>
        <v>2.0818630910374031E-2</v>
      </c>
      <c r="Y2589" s="23">
        <f t="shared" si="569"/>
        <v>2.5762711864406778</v>
      </c>
      <c r="Z2589" s="21">
        <f t="shared" si="570"/>
        <v>0.16700000000000001</v>
      </c>
      <c r="AA2589" s="21">
        <f t="shared" si="571"/>
        <v>0.21199999999999999</v>
      </c>
      <c r="AB2589" s="21">
        <f t="shared" si="572"/>
        <v>0.97299999999999998</v>
      </c>
      <c r="AC2589" s="21">
        <f t="shared" si="573"/>
        <v>0</v>
      </c>
    </row>
    <row r="2590" spans="2:29" x14ac:dyDescent="0.25">
      <c r="B2590" t="s">
        <v>2125</v>
      </c>
      <c r="C2590" t="s">
        <v>5027</v>
      </c>
      <c r="D2590" t="s">
        <v>7412</v>
      </c>
      <c r="E2590">
        <v>152</v>
      </c>
      <c r="F2590">
        <v>328</v>
      </c>
      <c r="G2590" t="s">
        <v>86</v>
      </c>
      <c r="H2590">
        <v>483</v>
      </c>
      <c r="I2590">
        <v>498</v>
      </c>
      <c r="J2590">
        <v>355</v>
      </c>
      <c r="K2590">
        <v>-113</v>
      </c>
      <c r="L2590">
        <v>108</v>
      </c>
      <c r="M2590">
        <v>143</v>
      </c>
      <c r="N2590" s="20">
        <f t="shared" si="560"/>
        <v>1</v>
      </c>
      <c r="P2590" s="20">
        <f t="shared" si="561"/>
        <v>1</v>
      </c>
      <c r="R2590" s="12">
        <f t="shared" si="562"/>
        <v>-0.3183098591549296</v>
      </c>
      <c r="S2590" s="21">
        <f t="shared" si="563"/>
        <v>6.1354297899502974E-3</v>
      </c>
      <c r="T2590" s="21">
        <f t="shared" si="564"/>
        <v>-6.5455895627364535E-2</v>
      </c>
      <c r="U2590" s="21">
        <f t="shared" si="565"/>
        <v>-3.0320705536812209E-2</v>
      </c>
      <c r="V2590" s="21">
        <f t="shared" si="566"/>
        <v>-2.9880390458075484E-2</v>
      </c>
      <c r="W2590" s="22">
        <f t="shared" si="567"/>
        <v>251</v>
      </c>
      <c r="X2590" s="21">
        <f t="shared" si="568"/>
        <v>-0.45019920318725098</v>
      </c>
      <c r="Y2590" s="23">
        <f t="shared" si="569"/>
        <v>100000</v>
      </c>
      <c r="Z2590" s="21">
        <f t="shared" si="570"/>
        <v>0.128</v>
      </c>
      <c r="AA2590" s="21">
        <f t="shared" si="571"/>
        <v>2.7E-2</v>
      </c>
      <c r="AB2590" s="21">
        <f t="shared" si="572"/>
        <v>0.18200000000000005</v>
      </c>
      <c r="AC2590" s="21">
        <f t="shared" si="573"/>
        <v>0</v>
      </c>
    </row>
    <row r="2591" spans="2:29" x14ac:dyDescent="0.25">
      <c r="B2591" t="s">
        <v>5112</v>
      </c>
      <c r="C2591" t="s">
        <v>5113</v>
      </c>
      <c r="D2591" t="s">
        <v>7416</v>
      </c>
      <c r="E2591">
        <v>152</v>
      </c>
      <c r="F2591">
        <v>198</v>
      </c>
      <c r="G2591" t="s">
        <v>56</v>
      </c>
      <c r="H2591">
        <v>74</v>
      </c>
      <c r="I2591">
        <v>73</v>
      </c>
      <c r="J2591">
        <v>69</v>
      </c>
      <c r="K2591">
        <v>1</v>
      </c>
      <c r="L2591">
        <v>141</v>
      </c>
      <c r="M2591">
        <v>20</v>
      </c>
      <c r="N2591" s="20">
        <f t="shared" si="560"/>
        <v>1</v>
      </c>
      <c r="P2591" s="20">
        <f t="shared" si="561"/>
        <v>1</v>
      </c>
      <c r="R2591" s="12">
        <f t="shared" si="562"/>
        <v>1.4492753623188406E-2</v>
      </c>
      <c r="S2591" s="21">
        <f t="shared" si="563"/>
        <v>-2.7174314916399434E-3</v>
      </c>
      <c r="T2591" s="21">
        <f t="shared" si="564"/>
        <v>-1.1207312180125717E-2</v>
      </c>
      <c r="U2591" s="21">
        <f t="shared" si="565"/>
        <v>-6.971444805694782E-3</v>
      </c>
      <c r="V2591" s="21">
        <f t="shared" si="566"/>
        <v>-6.9653961591534808E-3</v>
      </c>
      <c r="W2591" s="22">
        <f t="shared" si="567"/>
        <v>161</v>
      </c>
      <c r="X2591" s="21">
        <f t="shared" si="568"/>
        <v>6.2111801242236021E-3</v>
      </c>
      <c r="Y2591" s="23">
        <f t="shared" si="569"/>
        <v>152</v>
      </c>
      <c r="Z2591" s="21">
        <f t="shared" si="570"/>
        <v>0.20799999999999999</v>
      </c>
      <c r="AA2591" s="21">
        <f t="shared" si="571"/>
        <v>0.18</v>
      </c>
      <c r="AB2591" s="21">
        <f t="shared" si="572"/>
        <v>0.18799999999999994</v>
      </c>
      <c r="AC2591" s="21">
        <f t="shared" si="573"/>
        <v>0</v>
      </c>
    </row>
    <row r="2592" spans="2:29" x14ac:dyDescent="0.25">
      <c r="B2592" t="s">
        <v>5062</v>
      </c>
      <c r="C2592" t="s">
        <v>5063</v>
      </c>
      <c r="D2592" t="s">
        <v>7415</v>
      </c>
      <c r="E2592">
        <v>151</v>
      </c>
      <c r="F2592">
        <v>328</v>
      </c>
      <c r="G2592" t="s">
        <v>1745</v>
      </c>
      <c r="H2592">
        <v>23</v>
      </c>
      <c r="I2592">
        <v>25</v>
      </c>
      <c r="J2592">
        <v>30</v>
      </c>
      <c r="K2592">
        <v>21</v>
      </c>
      <c r="L2592">
        <v>188</v>
      </c>
      <c r="M2592">
        <v>156</v>
      </c>
      <c r="N2592" s="20">
        <f t="shared" si="560"/>
        <v>1</v>
      </c>
      <c r="P2592" s="20">
        <f t="shared" si="561"/>
        <v>1</v>
      </c>
      <c r="R2592" s="12">
        <f t="shared" si="562"/>
        <v>0.7</v>
      </c>
      <c r="S2592" s="21">
        <f t="shared" si="563"/>
        <v>1.6816147821954619E-2</v>
      </c>
      <c r="T2592" s="21">
        <f t="shared" si="564"/>
        <v>3.7137289336648172E-2</v>
      </c>
      <c r="U2592" s="21">
        <f t="shared" si="565"/>
        <v>2.6926454672287825E-2</v>
      </c>
      <c r="V2592" s="21">
        <f t="shared" si="566"/>
        <v>2.6959963943630205E-2</v>
      </c>
      <c r="W2592" s="22">
        <f t="shared" si="567"/>
        <v>344</v>
      </c>
      <c r="X2592" s="21">
        <f t="shared" si="568"/>
        <v>6.1046511627906974E-2</v>
      </c>
      <c r="Y2592" s="23">
        <f t="shared" si="569"/>
        <v>7.1904761904761907</v>
      </c>
      <c r="Z2592" s="21">
        <f t="shared" si="570"/>
        <v>0.40300000000000002</v>
      </c>
      <c r="AA2592" s="21">
        <f t="shared" si="571"/>
        <v>0.38900000000000001</v>
      </c>
      <c r="AB2592" s="21">
        <f t="shared" si="572"/>
        <v>0.77500000000000002</v>
      </c>
      <c r="AC2592" s="21">
        <f t="shared" si="573"/>
        <v>0</v>
      </c>
    </row>
    <row r="2593" spans="2:29" x14ac:dyDescent="0.25">
      <c r="B2593" t="s">
        <v>5276</v>
      </c>
      <c r="C2593" t="s">
        <v>5277</v>
      </c>
      <c r="D2593" t="s">
        <v>1737</v>
      </c>
      <c r="E2593">
        <v>151</v>
      </c>
      <c r="F2593">
        <v>144</v>
      </c>
      <c r="G2593" t="s">
        <v>75</v>
      </c>
      <c r="H2593">
        <v>13</v>
      </c>
      <c r="I2593">
        <v>15</v>
      </c>
      <c r="J2593">
        <v>7</v>
      </c>
      <c r="K2593">
        <v>-37</v>
      </c>
      <c r="L2593">
        <v>16</v>
      </c>
      <c r="M2593">
        <v>11</v>
      </c>
      <c r="N2593" s="20">
        <f t="shared" si="560"/>
        <v>1</v>
      </c>
      <c r="P2593" s="20">
        <f t="shared" si="561"/>
        <v>1</v>
      </c>
      <c r="R2593" s="12">
        <f t="shared" si="562"/>
        <v>-5.2857142857142856</v>
      </c>
      <c r="S2593" s="21">
        <f t="shared" si="563"/>
        <v>2.9033661071187877E-2</v>
      </c>
      <c r="T2593" s="21">
        <f t="shared" si="564"/>
        <v>-0.14137929651551107</v>
      </c>
      <c r="U2593" s="21">
        <f t="shared" si="565"/>
        <v>-6.0026805712970033E-2</v>
      </c>
      <c r="V2593" s="21">
        <f t="shared" si="566"/>
        <v>-5.7457480385764405E-2</v>
      </c>
      <c r="W2593" s="22">
        <f t="shared" si="567"/>
        <v>27</v>
      </c>
      <c r="X2593" s="21">
        <f t="shared" si="568"/>
        <v>-1.3703703703703705</v>
      </c>
      <c r="Y2593" s="23">
        <f t="shared" si="569"/>
        <v>100000</v>
      </c>
      <c r="Z2593" s="21">
        <f t="shared" si="570"/>
        <v>7.4999999999999997E-2</v>
      </c>
      <c r="AA2593" s="21">
        <f t="shared" si="571"/>
        <v>8.0000000000000002E-3</v>
      </c>
      <c r="AB2593" s="21">
        <f t="shared" si="572"/>
        <v>0.18200000000000005</v>
      </c>
      <c r="AC2593" s="21">
        <f t="shared" si="573"/>
        <v>0</v>
      </c>
    </row>
    <row r="2594" spans="2:29" x14ac:dyDescent="0.25">
      <c r="B2594" t="s">
        <v>5068</v>
      </c>
      <c r="C2594" t="s">
        <v>5069</v>
      </c>
      <c r="D2594" t="s">
        <v>1737</v>
      </c>
      <c r="E2594">
        <v>150</v>
      </c>
      <c r="F2594">
        <v>502</v>
      </c>
      <c r="G2594" t="s">
        <v>1745</v>
      </c>
      <c r="H2594">
        <v>42</v>
      </c>
      <c r="I2594">
        <v>23</v>
      </c>
      <c r="J2594">
        <v>28</v>
      </c>
      <c r="K2594">
        <v>11</v>
      </c>
      <c r="L2594">
        <v>266</v>
      </c>
      <c r="M2594">
        <v>240</v>
      </c>
      <c r="N2594" s="20">
        <f t="shared" si="560"/>
        <v>1</v>
      </c>
      <c r="P2594" s="20">
        <f t="shared" si="561"/>
        <v>1</v>
      </c>
      <c r="R2594" s="12">
        <f t="shared" si="562"/>
        <v>0.39285714285714285</v>
      </c>
      <c r="S2594" s="21">
        <f t="shared" si="563"/>
        <v>-0.11346536111141403</v>
      </c>
      <c r="T2594" s="21">
        <f t="shared" si="564"/>
        <v>4.0126207180960938E-2</v>
      </c>
      <c r="U2594" s="21">
        <f t="shared" si="565"/>
        <v>-3.9735499207781966E-2</v>
      </c>
      <c r="V2594" s="21">
        <f t="shared" si="566"/>
        <v>-3.7691551046078353E-2</v>
      </c>
      <c r="W2594" s="22">
        <f t="shared" si="567"/>
        <v>506</v>
      </c>
      <c r="X2594" s="21">
        <f t="shared" si="568"/>
        <v>2.1739130434782608E-2</v>
      </c>
      <c r="Y2594" s="23">
        <f t="shared" si="569"/>
        <v>13.636363636363637</v>
      </c>
      <c r="Z2594" s="21">
        <f t="shared" si="570"/>
        <v>0.113</v>
      </c>
      <c r="AA2594" s="21">
        <f t="shared" si="571"/>
        <v>0.214</v>
      </c>
      <c r="AB2594" s="21">
        <f t="shared" si="572"/>
        <v>0.48699999999999999</v>
      </c>
      <c r="AC2594" s="21">
        <f t="shared" si="573"/>
        <v>0</v>
      </c>
    </row>
    <row r="2595" spans="2:29" x14ac:dyDescent="0.25">
      <c r="B2595" t="s">
        <v>5089</v>
      </c>
      <c r="C2595" t="s">
        <v>5090</v>
      </c>
      <c r="D2595" t="s">
        <v>1737</v>
      </c>
      <c r="E2595">
        <v>149</v>
      </c>
      <c r="F2595">
        <v>125</v>
      </c>
      <c r="G2595" t="s">
        <v>86</v>
      </c>
      <c r="H2595">
        <v>93</v>
      </c>
      <c r="I2595">
        <v>113</v>
      </c>
      <c r="J2595">
        <v>110</v>
      </c>
      <c r="K2595">
        <v>11</v>
      </c>
      <c r="L2595">
        <v>114</v>
      </c>
      <c r="M2595">
        <v>27</v>
      </c>
      <c r="N2595" s="20">
        <f t="shared" si="560"/>
        <v>1</v>
      </c>
      <c r="P2595" s="20">
        <f t="shared" si="561"/>
        <v>1</v>
      </c>
      <c r="R2595" s="12">
        <f t="shared" si="562"/>
        <v>0.1</v>
      </c>
      <c r="S2595" s="21">
        <f t="shared" si="563"/>
        <v>3.9726466014743833E-2</v>
      </c>
      <c r="T2595" s="21">
        <f t="shared" si="564"/>
        <v>-5.3670363036802948E-3</v>
      </c>
      <c r="U2595" s="21">
        <f t="shared" si="565"/>
        <v>1.692979911385506E-2</v>
      </c>
      <c r="V2595" s="21">
        <f t="shared" si="566"/>
        <v>1.70964096083062E-2</v>
      </c>
      <c r="W2595" s="22">
        <f t="shared" si="567"/>
        <v>141</v>
      </c>
      <c r="X2595" s="21">
        <f t="shared" si="568"/>
        <v>7.8014184397163122E-2</v>
      </c>
      <c r="Y2595" s="23">
        <f t="shared" si="569"/>
        <v>13.545454545454545</v>
      </c>
      <c r="Z2595" s="21">
        <f t="shared" si="570"/>
        <v>0.34100000000000003</v>
      </c>
      <c r="AA2595" s="21">
        <f t="shared" si="571"/>
        <v>0.46100000000000002</v>
      </c>
      <c r="AB2595" s="21">
        <f t="shared" si="572"/>
        <v>0.49</v>
      </c>
      <c r="AC2595" s="21">
        <f t="shared" si="573"/>
        <v>0</v>
      </c>
    </row>
    <row r="2596" spans="2:29" x14ac:dyDescent="0.25">
      <c r="B2596" t="s">
        <v>5081</v>
      </c>
      <c r="C2596" t="s">
        <v>5082</v>
      </c>
      <c r="D2596" t="s">
        <v>7417</v>
      </c>
      <c r="E2596">
        <v>149</v>
      </c>
      <c r="F2596">
        <v>164</v>
      </c>
      <c r="G2596" t="s">
        <v>86</v>
      </c>
      <c r="H2596">
        <v>70</v>
      </c>
      <c r="I2596">
        <v>81</v>
      </c>
      <c r="J2596">
        <v>101</v>
      </c>
      <c r="K2596">
        <v>8</v>
      </c>
      <c r="L2596">
        <v>38</v>
      </c>
      <c r="M2596" t="s">
        <v>30</v>
      </c>
      <c r="N2596" s="20">
        <f t="shared" si="560"/>
        <v>1</v>
      </c>
      <c r="P2596" s="20">
        <f t="shared" si="561"/>
        <v>1</v>
      </c>
      <c r="R2596" s="12">
        <f t="shared" si="562"/>
        <v>7.9207920792079209E-2</v>
      </c>
      <c r="S2596" s="21">
        <f t="shared" si="563"/>
        <v>2.9621009433841605E-2</v>
      </c>
      <c r="T2596" s="21">
        <f t="shared" si="564"/>
        <v>4.5122676632935566E-2</v>
      </c>
      <c r="U2596" s="21">
        <f t="shared" si="565"/>
        <v>3.7342887042178363E-2</v>
      </c>
      <c r="V2596" s="21">
        <f t="shared" si="566"/>
        <v>3.7362191036318514E-2</v>
      </c>
      <c r="W2596" s="22">
        <f t="shared" si="567"/>
        <v>38</v>
      </c>
      <c r="X2596" s="21">
        <f t="shared" si="568"/>
        <v>0.21052631578947367</v>
      </c>
      <c r="Y2596" s="23">
        <f t="shared" si="569"/>
        <v>18.625</v>
      </c>
      <c r="Z2596" s="21">
        <f t="shared" si="570"/>
        <v>0.46200000000000002</v>
      </c>
      <c r="AA2596" s="21">
        <f t="shared" si="571"/>
        <v>0.83699999999999997</v>
      </c>
      <c r="AB2596" s="21">
        <f t="shared" si="572"/>
        <v>0.36899999999999999</v>
      </c>
      <c r="AC2596" s="21">
        <f t="shared" si="573"/>
        <v>0</v>
      </c>
    </row>
    <row r="2597" spans="2:29" x14ac:dyDescent="0.25">
      <c r="B2597" t="s">
        <v>2165</v>
      </c>
      <c r="C2597" t="s">
        <v>5211</v>
      </c>
      <c r="D2597" t="s">
        <v>7412</v>
      </c>
      <c r="E2597">
        <v>148</v>
      </c>
      <c r="F2597">
        <v>199</v>
      </c>
      <c r="G2597" t="s">
        <v>49</v>
      </c>
      <c r="H2597">
        <v>216</v>
      </c>
      <c r="I2597">
        <v>272</v>
      </c>
      <c r="J2597">
        <v>289</v>
      </c>
      <c r="K2597">
        <v>15</v>
      </c>
      <c r="L2597">
        <v>156</v>
      </c>
      <c r="M2597">
        <v>54</v>
      </c>
      <c r="N2597" s="20">
        <f t="shared" si="560"/>
        <v>1</v>
      </c>
      <c r="P2597" s="20">
        <f t="shared" si="561"/>
        <v>1</v>
      </c>
      <c r="R2597" s="12">
        <f t="shared" si="562"/>
        <v>5.1903114186851208E-2</v>
      </c>
      <c r="S2597" s="21">
        <f t="shared" si="563"/>
        <v>4.7184078606183233E-2</v>
      </c>
      <c r="T2597" s="21">
        <f t="shared" si="564"/>
        <v>1.2198729249942586E-2</v>
      </c>
      <c r="U2597" s="21">
        <f t="shared" si="565"/>
        <v>2.9542808073540261E-2</v>
      </c>
      <c r="V2597" s="21">
        <f t="shared" si="566"/>
        <v>2.9641871976555361E-2</v>
      </c>
      <c r="W2597" s="22">
        <f t="shared" si="567"/>
        <v>210</v>
      </c>
      <c r="X2597" s="21">
        <f t="shared" si="568"/>
        <v>7.1428571428571425E-2</v>
      </c>
      <c r="Y2597" s="23">
        <f t="shared" si="569"/>
        <v>9.8666666666666671</v>
      </c>
      <c r="Z2597" s="21">
        <f t="shared" si="570"/>
        <v>0.42</v>
      </c>
      <c r="AA2597" s="21">
        <f t="shared" si="571"/>
        <v>0.433</v>
      </c>
      <c r="AB2597" s="21">
        <f t="shared" si="572"/>
        <v>0.63500000000000001</v>
      </c>
      <c r="AC2597" s="21">
        <f t="shared" si="573"/>
        <v>0</v>
      </c>
    </row>
    <row r="2598" spans="2:29" x14ac:dyDescent="0.25">
      <c r="B2598" t="s">
        <v>5074</v>
      </c>
      <c r="C2598" t="s">
        <v>5075</v>
      </c>
      <c r="D2598" t="s">
        <v>7413</v>
      </c>
      <c r="E2598">
        <v>148</v>
      </c>
      <c r="F2598">
        <v>248</v>
      </c>
      <c r="G2598" t="s">
        <v>34</v>
      </c>
      <c r="H2598">
        <v>357</v>
      </c>
      <c r="I2598">
        <v>274</v>
      </c>
      <c r="J2598">
        <v>345</v>
      </c>
      <c r="K2598">
        <v>15</v>
      </c>
      <c r="L2598">
        <v>132</v>
      </c>
      <c r="M2598">
        <v>16</v>
      </c>
      <c r="N2598" s="20">
        <f t="shared" si="560"/>
        <v>1</v>
      </c>
      <c r="P2598" s="20">
        <f t="shared" si="561"/>
        <v>1</v>
      </c>
      <c r="R2598" s="12">
        <f t="shared" si="562"/>
        <v>4.3478260869565216E-2</v>
      </c>
      <c r="S2598" s="21">
        <f t="shared" si="563"/>
        <v>-5.1545570034750798E-2</v>
      </c>
      <c r="T2598" s="21">
        <f t="shared" si="564"/>
        <v>4.7161596230822056E-2</v>
      </c>
      <c r="U2598" s="21">
        <f t="shared" si="565"/>
        <v>-3.4132978839197525E-3</v>
      </c>
      <c r="V2598" s="21">
        <f t="shared" si="566"/>
        <v>-2.5990905626161651E-3</v>
      </c>
      <c r="W2598" s="22">
        <f t="shared" si="567"/>
        <v>148</v>
      </c>
      <c r="X2598" s="21">
        <f t="shared" si="568"/>
        <v>0.10135135135135136</v>
      </c>
      <c r="Y2598" s="23">
        <f t="shared" si="569"/>
        <v>9.8666666666666671</v>
      </c>
      <c r="Z2598" s="21">
        <f t="shared" si="570"/>
        <v>0.22500000000000001</v>
      </c>
      <c r="AA2598" s="21">
        <f t="shared" si="571"/>
        <v>0.55200000000000005</v>
      </c>
      <c r="AB2598" s="21">
        <f t="shared" si="572"/>
        <v>0.63500000000000001</v>
      </c>
      <c r="AC2598" s="21">
        <f t="shared" si="573"/>
        <v>0</v>
      </c>
    </row>
    <row r="2599" spans="2:29" x14ac:dyDescent="0.25">
      <c r="B2599" t="s">
        <v>5097</v>
      </c>
      <c r="C2599" t="s">
        <v>5098</v>
      </c>
      <c r="D2599" t="s">
        <v>1737</v>
      </c>
      <c r="E2599">
        <v>148</v>
      </c>
      <c r="F2599">
        <v>305</v>
      </c>
      <c r="G2599" t="s">
        <v>31</v>
      </c>
      <c r="H2599">
        <v>74</v>
      </c>
      <c r="I2599">
        <v>125</v>
      </c>
      <c r="J2599">
        <v>69</v>
      </c>
      <c r="K2599">
        <v>26</v>
      </c>
      <c r="L2599">
        <v>254</v>
      </c>
      <c r="M2599">
        <v>142</v>
      </c>
      <c r="N2599" s="20">
        <f t="shared" si="560"/>
        <v>1</v>
      </c>
      <c r="P2599" s="20">
        <f t="shared" si="561"/>
        <v>1</v>
      </c>
      <c r="R2599" s="12">
        <f t="shared" si="562"/>
        <v>0.37681159420289856</v>
      </c>
      <c r="S2599" s="21">
        <f t="shared" si="563"/>
        <v>0.11054371510132088</v>
      </c>
      <c r="T2599" s="21">
        <f t="shared" si="564"/>
        <v>-0.11205142308034088</v>
      </c>
      <c r="U2599" s="21">
        <f t="shared" si="565"/>
        <v>-6.971444805694782E-3</v>
      </c>
      <c r="V2599" s="21">
        <f t="shared" si="566"/>
        <v>-2.8263842615715942E-3</v>
      </c>
      <c r="W2599" s="22">
        <f t="shared" si="567"/>
        <v>396</v>
      </c>
      <c r="X2599" s="21">
        <f t="shared" si="568"/>
        <v>6.5656565656565663E-2</v>
      </c>
      <c r="Y2599" s="23">
        <f t="shared" si="569"/>
        <v>5.6923076923076925</v>
      </c>
      <c r="Z2599" s="21">
        <f t="shared" si="570"/>
        <v>0.224</v>
      </c>
      <c r="AA2599" s="21">
        <f t="shared" si="571"/>
        <v>0.40799999999999997</v>
      </c>
      <c r="AB2599" s="21">
        <f t="shared" si="572"/>
        <v>0.86</v>
      </c>
      <c r="AC2599" s="21">
        <f t="shared" si="573"/>
        <v>0</v>
      </c>
    </row>
    <row r="2600" spans="2:29" x14ac:dyDescent="0.25">
      <c r="B2600" t="s">
        <v>5076</v>
      </c>
      <c r="C2600" t="s">
        <v>5077</v>
      </c>
      <c r="D2600" t="s">
        <v>7417</v>
      </c>
      <c r="E2600">
        <v>147</v>
      </c>
      <c r="F2600">
        <v>228</v>
      </c>
      <c r="G2600" t="s">
        <v>104</v>
      </c>
      <c r="H2600">
        <v>785</v>
      </c>
      <c r="I2600" s="1">
        <v>2192</v>
      </c>
      <c r="J2600">
        <v>37</v>
      </c>
      <c r="K2600">
        <v>-17</v>
      </c>
      <c r="L2600">
        <v>373</v>
      </c>
      <c r="M2600">
        <v>96</v>
      </c>
      <c r="N2600" s="20">
        <f t="shared" si="560"/>
        <v>1</v>
      </c>
      <c r="P2600" s="20">
        <f t="shared" si="561"/>
        <v>1</v>
      </c>
      <c r="R2600" s="12">
        <f t="shared" si="562"/>
        <v>-0.45945945945945948</v>
      </c>
      <c r="S2600" s="21">
        <f t="shared" si="563"/>
        <v>0.22798815763298075</v>
      </c>
      <c r="T2600" s="21">
        <f t="shared" si="564"/>
        <v>-0.55794914505432147</v>
      </c>
      <c r="U2600" s="21">
        <f t="shared" si="565"/>
        <v>-0.26322784054714188</v>
      </c>
      <c r="V2600" s="21">
        <f t="shared" si="566"/>
        <v>-0.19772960932282754</v>
      </c>
      <c r="W2600" s="22">
        <f t="shared" si="567"/>
        <v>469</v>
      </c>
      <c r="X2600" s="21">
        <f t="shared" si="568"/>
        <v>-3.6247334754797439E-2</v>
      </c>
      <c r="Y2600" s="23">
        <f t="shared" si="569"/>
        <v>100000</v>
      </c>
      <c r="Z2600" s="21">
        <f t="shared" si="570"/>
        <v>8.9999999999999993E-3</v>
      </c>
      <c r="AA2600" s="21">
        <f t="shared" si="571"/>
        <v>0.106</v>
      </c>
      <c r="AB2600" s="21">
        <f t="shared" si="572"/>
        <v>0.18200000000000005</v>
      </c>
      <c r="AC2600" s="21">
        <f t="shared" si="573"/>
        <v>0</v>
      </c>
    </row>
    <row r="2601" spans="2:29" x14ac:dyDescent="0.25">
      <c r="B2601" t="s">
        <v>5099</v>
      </c>
      <c r="C2601" t="s">
        <v>5100</v>
      </c>
      <c r="D2601" t="s">
        <v>7412</v>
      </c>
      <c r="E2601">
        <v>147</v>
      </c>
      <c r="F2601">
        <v>150</v>
      </c>
      <c r="G2601" t="s">
        <v>49</v>
      </c>
      <c r="H2601">
        <v>32</v>
      </c>
      <c r="I2601">
        <v>21</v>
      </c>
      <c r="J2601">
        <v>23</v>
      </c>
      <c r="K2601">
        <v>-3</v>
      </c>
      <c r="L2601">
        <v>31</v>
      </c>
      <c r="M2601">
        <v>2</v>
      </c>
      <c r="N2601" s="20">
        <f t="shared" si="560"/>
        <v>1</v>
      </c>
      <c r="P2601" s="20">
        <f t="shared" si="561"/>
        <v>1</v>
      </c>
      <c r="R2601" s="12">
        <f t="shared" si="562"/>
        <v>-0.13043478260869565</v>
      </c>
      <c r="S2601" s="21">
        <f t="shared" si="563"/>
        <v>-8.0791856373727988E-2</v>
      </c>
      <c r="T2601" s="21">
        <f t="shared" si="564"/>
        <v>1.8360881339209101E-2</v>
      </c>
      <c r="U2601" s="21">
        <f t="shared" si="565"/>
        <v>-3.2484824265051282E-2</v>
      </c>
      <c r="V2601" s="21">
        <f t="shared" si="566"/>
        <v>-3.163859976652339E-2</v>
      </c>
      <c r="W2601" s="22">
        <f t="shared" si="567"/>
        <v>33</v>
      </c>
      <c r="X2601" s="21">
        <f t="shared" si="568"/>
        <v>-9.0909090909090912E-2</v>
      </c>
      <c r="Y2601" s="23">
        <f t="shared" si="569"/>
        <v>100000</v>
      </c>
      <c r="Z2601" s="21">
        <f t="shared" si="570"/>
        <v>0.124</v>
      </c>
      <c r="AA2601" s="21">
        <f t="shared" si="571"/>
        <v>7.5999999999999998E-2</v>
      </c>
      <c r="AB2601" s="21">
        <f t="shared" si="572"/>
        <v>0.18200000000000005</v>
      </c>
      <c r="AC2601" s="21">
        <f t="shared" si="573"/>
        <v>0</v>
      </c>
    </row>
    <row r="2602" spans="2:29" x14ac:dyDescent="0.25">
      <c r="B2602" t="s">
        <v>5078</v>
      </c>
      <c r="C2602" t="s">
        <v>5079</v>
      </c>
      <c r="D2602" t="s">
        <v>7412</v>
      </c>
      <c r="E2602">
        <v>146</v>
      </c>
      <c r="F2602">
        <v>170</v>
      </c>
      <c r="G2602" t="s">
        <v>31</v>
      </c>
      <c r="H2602">
        <v>15</v>
      </c>
      <c r="I2602">
        <v>6</v>
      </c>
      <c r="J2602">
        <v>15</v>
      </c>
      <c r="K2602">
        <v>14</v>
      </c>
      <c r="L2602">
        <v>138</v>
      </c>
      <c r="M2602">
        <v>25</v>
      </c>
      <c r="N2602" s="20">
        <f t="shared" si="560"/>
        <v>1</v>
      </c>
      <c r="P2602" s="20">
        <f t="shared" si="561"/>
        <v>1</v>
      </c>
      <c r="R2602" s="12">
        <f t="shared" si="562"/>
        <v>0.93333333333333335</v>
      </c>
      <c r="S2602" s="21">
        <f t="shared" si="563"/>
        <v>-0.16744679259812689</v>
      </c>
      <c r="T2602" s="21">
        <f t="shared" si="564"/>
        <v>0.20112443398143132</v>
      </c>
      <c r="U2602" s="21">
        <f t="shared" si="565"/>
        <v>0</v>
      </c>
      <c r="V2602" s="21">
        <f t="shared" si="566"/>
        <v>1.1225880461101475E-2</v>
      </c>
      <c r="W2602" s="22">
        <f t="shared" si="567"/>
        <v>163</v>
      </c>
      <c r="X2602" s="21">
        <f t="shared" si="568"/>
        <v>8.5889570552147243E-2</v>
      </c>
      <c r="Y2602" s="23">
        <f t="shared" si="569"/>
        <v>10.428571428571429</v>
      </c>
      <c r="Z2602" s="21">
        <f t="shared" si="570"/>
        <v>0.30599999999999999</v>
      </c>
      <c r="AA2602" s="21">
        <f t="shared" si="571"/>
        <v>0.48799999999999999</v>
      </c>
      <c r="AB2602" s="21">
        <f t="shared" si="572"/>
        <v>0.61</v>
      </c>
      <c r="AC2602" s="21">
        <f t="shared" si="573"/>
        <v>0</v>
      </c>
    </row>
    <row r="2603" spans="2:29" x14ac:dyDescent="0.25">
      <c r="B2603" t="s">
        <v>5106</v>
      </c>
      <c r="C2603" t="s">
        <v>5107</v>
      </c>
      <c r="D2603" t="s">
        <v>7418</v>
      </c>
      <c r="E2603">
        <v>146</v>
      </c>
      <c r="F2603">
        <v>124</v>
      </c>
      <c r="G2603" t="s">
        <v>104</v>
      </c>
      <c r="H2603">
        <v>102</v>
      </c>
      <c r="I2603">
        <v>5</v>
      </c>
      <c r="J2603">
        <v>7</v>
      </c>
      <c r="K2603">
        <v>-5</v>
      </c>
      <c r="L2603">
        <v>39</v>
      </c>
      <c r="M2603" t="s">
        <v>30</v>
      </c>
      <c r="N2603" s="20">
        <f t="shared" si="560"/>
        <v>1</v>
      </c>
      <c r="P2603" s="20">
        <f t="shared" si="561"/>
        <v>1</v>
      </c>
      <c r="R2603" s="12">
        <f t="shared" si="562"/>
        <v>-0.7142857142857143</v>
      </c>
      <c r="S2603" s="21">
        <f t="shared" si="563"/>
        <v>-0.45289086458890515</v>
      </c>
      <c r="T2603" s="21">
        <f t="shared" si="564"/>
        <v>6.9610375725068785E-2</v>
      </c>
      <c r="U2603" s="21">
        <f t="shared" si="565"/>
        <v>-0.23502051799431978</v>
      </c>
      <c r="V2603" s="21">
        <f t="shared" si="566"/>
        <v>-0.20610033561938537</v>
      </c>
      <c r="W2603" s="22">
        <f t="shared" si="567"/>
        <v>39</v>
      </c>
      <c r="X2603" s="21">
        <f t="shared" si="568"/>
        <v>-0.12820512820512819</v>
      </c>
      <c r="Y2603" s="23">
        <f t="shared" si="569"/>
        <v>100000</v>
      </c>
      <c r="Z2603" s="21">
        <f t="shared" si="570"/>
        <v>8.9999999999999993E-3</v>
      </c>
      <c r="AA2603" s="21">
        <f t="shared" si="571"/>
        <v>6.4000000000000001E-2</v>
      </c>
      <c r="AB2603" s="21">
        <f t="shared" si="572"/>
        <v>0.18200000000000005</v>
      </c>
      <c r="AC2603" s="21">
        <f t="shared" si="573"/>
        <v>0</v>
      </c>
    </row>
    <row r="2604" spans="2:29" x14ac:dyDescent="0.25">
      <c r="B2604" t="s">
        <v>5018</v>
      </c>
      <c r="C2604" t="s">
        <v>5019</v>
      </c>
      <c r="D2604" t="s">
        <v>7416</v>
      </c>
      <c r="E2604">
        <v>146</v>
      </c>
      <c r="F2604">
        <v>134</v>
      </c>
      <c r="G2604" t="s">
        <v>86</v>
      </c>
      <c r="H2604">
        <v>88</v>
      </c>
      <c r="I2604">
        <v>71</v>
      </c>
      <c r="J2604">
        <v>65</v>
      </c>
      <c r="K2604">
        <v>3</v>
      </c>
      <c r="L2604">
        <v>71</v>
      </c>
      <c r="M2604">
        <v>4</v>
      </c>
      <c r="N2604" s="20">
        <f t="shared" si="560"/>
        <v>1</v>
      </c>
      <c r="P2604" s="20">
        <f t="shared" si="561"/>
        <v>1</v>
      </c>
      <c r="R2604" s="12">
        <f t="shared" si="562"/>
        <v>4.6153846153846156E-2</v>
      </c>
      <c r="S2604" s="21">
        <f t="shared" si="563"/>
        <v>-4.2022882970807585E-2</v>
      </c>
      <c r="T2604" s="21">
        <f t="shared" si="564"/>
        <v>-1.7503523425764778E-2</v>
      </c>
      <c r="U2604" s="21">
        <f t="shared" si="565"/>
        <v>-2.9840661478782948E-2</v>
      </c>
      <c r="V2604" s="21">
        <f t="shared" si="566"/>
        <v>-2.9789022625118438E-2</v>
      </c>
      <c r="W2604" s="22">
        <f t="shared" si="567"/>
        <v>75</v>
      </c>
      <c r="X2604" s="21">
        <f t="shared" si="568"/>
        <v>0.04</v>
      </c>
      <c r="Y2604" s="23">
        <f t="shared" si="569"/>
        <v>48.666666666666664</v>
      </c>
      <c r="Z2604" s="21">
        <f t="shared" si="570"/>
        <v>0.129</v>
      </c>
      <c r="AA2604" s="21">
        <f t="shared" si="571"/>
        <v>0.29799999999999999</v>
      </c>
      <c r="AB2604" s="21">
        <f t="shared" si="572"/>
        <v>0.21599999999999997</v>
      </c>
      <c r="AC2604" s="21">
        <f t="shared" si="573"/>
        <v>0</v>
      </c>
    </row>
    <row r="2605" spans="2:29" x14ac:dyDescent="0.25">
      <c r="B2605" t="s">
        <v>5033</v>
      </c>
      <c r="C2605" t="s">
        <v>5034</v>
      </c>
      <c r="D2605" t="s">
        <v>7413</v>
      </c>
      <c r="E2605">
        <v>145</v>
      </c>
      <c r="F2605">
        <v>151</v>
      </c>
      <c r="G2605" t="s">
        <v>46</v>
      </c>
      <c r="H2605">
        <v>138</v>
      </c>
      <c r="I2605">
        <v>132</v>
      </c>
      <c r="J2605">
        <v>118</v>
      </c>
      <c r="K2605">
        <v>7</v>
      </c>
      <c r="L2605">
        <v>58</v>
      </c>
      <c r="M2605" t="s">
        <v>30</v>
      </c>
      <c r="N2605" s="20">
        <f t="shared" si="560"/>
        <v>1</v>
      </c>
      <c r="P2605" s="20">
        <f t="shared" si="561"/>
        <v>1</v>
      </c>
      <c r="R2605" s="12">
        <f t="shared" si="562"/>
        <v>5.9322033898305086E-2</v>
      </c>
      <c r="S2605" s="21">
        <f t="shared" si="563"/>
        <v>-8.8509501835801752E-3</v>
      </c>
      <c r="T2605" s="21">
        <f t="shared" si="564"/>
        <v>-2.2173922495356213E-2</v>
      </c>
      <c r="U2605" s="21">
        <f t="shared" si="565"/>
        <v>-1.5534973904890559E-2</v>
      </c>
      <c r="V2605" s="21">
        <f t="shared" si="566"/>
        <v>-1.5519948861275648E-2</v>
      </c>
      <c r="W2605" s="22">
        <f t="shared" si="567"/>
        <v>58</v>
      </c>
      <c r="X2605" s="21">
        <f t="shared" si="568"/>
        <v>0.1206896551724138</v>
      </c>
      <c r="Y2605" s="23">
        <f t="shared" si="569"/>
        <v>20.714285714285715</v>
      </c>
      <c r="Z2605" s="21">
        <f t="shared" si="570"/>
        <v>0.17299999999999999</v>
      </c>
      <c r="AA2605" s="21">
        <f t="shared" si="571"/>
        <v>0.623</v>
      </c>
      <c r="AB2605" s="21">
        <f t="shared" si="572"/>
        <v>0.33799999999999997</v>
      </c>
      <c r="AC2605" s="21">
        <f t="shared" si="573"/>
        <v>0</v>
      </c>
    </row>
    <row r="2606" spans="2:29" x14ac:dyDescent="0.25">
      <c r="B2606" t="s">
        <v>5192</v>
      </c>
      <c r="C2606" t="s">
        <v>5193</v>
      </c>
      <c r="D2606" t="s">
        <v>4419</v>
      </c>
      <c r="E2606">
        <v>144</v>
      </c>
      <c r="F2606">
        <v>149</v>
      </c>
      <c r="G2606" t="s">
        <v>46</v>
      </c>
      <c r="H2606">
        <v>31</v>
      </c>
      <c r="I2606">
        <v>13</v>
      </c>
      <c r="J2606">
        <v>19</v>
      </c>
      <c r="K2606">
        <v>-1</v>
      </c>
      <c r="L2606">
        <v>40</v>
      </c>
      <c r="M2606" t="s">
        <v>30</v>
      </c>
      <c r="N2606" s="20">
        <f t="shared" si="560"/>
        <v>1</v>
      </c>
      <c r="P2606" s="20">
        <f t="shared" si="561"/>
        <v>1</v>
      </c>
      <c r="R2606" s="12">
        <f t="shared" si="562"/>
        <v>-5.2631578947368418E-2</v>
      </c>
      <c r="S2606" s="21">
        <f t="shared" si="563"/>
        <v>-0.15954138795044259</v>
      </c>
      <c r="T2606" s="21">
        <f t="shared" si="564"/>
        <v>7.8852443962371455E-2</v>
      </c>
      <c r="U2606" s="21">
        <f t="shared" si="565"/>
        <v>-4.7775852197137536E-2</v>
      </c>
      <c r="V2606" s="21">
        <f t="shared" si="566"/>
        <v>-4.2821598728402889E-2</v>
      </c>
      <c r="W2606" s="22">
        <f t="shared" si="567"/>
        <v>40</v>
      </c>
      <c r="X2606" s="21">
        <f t="shared" si="568"/>
        <v>-2.5000000000000001E-2</v>
      </c>
      <c r="Y2606" s="23">
        <f t="shared" si="569"/>
        <v>100000</v>
      </c>
      <c r="Z2606" s="21">
        <f t="shared" si="570"/>
        <v>9.9000000000000005E-2</v>
      </c>
      <c r="AA2606" s="21">
        <f t="shared" si="571"/>
        <v>0.115</v>
      </c>
      <c r="AB2606" s="21">
        <f t="shared" si="572"/>
        <v>0.18200000000000005</v>
      </c>
      <c r="AC2606" s="21">
        <f t="shared" si="573"/>
        <v>0</v>
      </c>
    </row>
    <row r="2607" spans="2:29" x14ac:dyDescent="0.25">
      <c r="B2607" t="s">
        <v>5141</v>
      </c>
      <c r="C2607" t="s">
        <v>5142</v>
      </c>
      <c r="D2607" t="s">
        <v>7409</v>
      </c>
      <c r="E2607">
        <v>144</v>
      </c>
      <c r="F2607">
        <v>163</v>
      </c>
      <c r="G2607" t="s">
        <v>49</v>
      </c>
      <c r="H2607">
        <v>169</v>
      </c>
      <c r="I2607">
        <v>158</v>
      </c>
      <c r="J2607">
        <v>174</v>
      </c>
      <c r="K2607">
        <v>32</v>
      </c>
      <c r="L2607">
        <v>212</v>
      </c>
      <c r="M2607">
        <v>55</v>
      </c>
      <c r="N2607" s="20">
        <f t="shared" si="560"/>
        <v>1</v>
      </c>
      <c r="P2607" s="20">
        <f t="shared" si="561"/>
        <v>1</v>
      </c>
      <c r="R2607" s="12">
        <f t="shared" si="562"/>
        <v>0.18390804597701149</v>
      </c>
      <c r="S2607" s="21">
        <f t="shared" si="563"/>
        <v>-1.3370545798028322E-2</v>
      </c>
      <c r="T2607" s="21">
        <f t="shared" si="564"/>
        <v>1.9479347387328705E-2</v>
      </c>
      <c r="U2607" s="21">
        <f t="shared" si="565"/>
        <v>2.9199130952293206E-3</v>
      </c>
      <c r="V2607" s="21">
        <f t="shared" si="566"/>
        <v>3.0095715615099015E-3</v>
      </c>
      <c r="W2607" s="22">
        <f t="shared" si="567"/>
        <v>267</v>
      </c>
      <c r="X2607" s="21">
        <f t="shared" si="568"/>
        <v>0.1198501872659176</v>
      </c>
      <c r="Y2607" s="23">
        <f t="shared" si="569"/>
        <v>4.5</v>
      </c>
      <c r="Z2607" s="21">
        <f t="shared" si="570"/>
        <v>0.25900000000000001</v>
      </c>
      <c r="AA2607" s="21">
        <f t="shared" si="571"/>
        <v>0.622</v>
      </c>
      <c r="AB2607" s="21">
        <f t="shared" si="572"/>
        <v>0.91800000000000004</v>
      </c>
      <c r="AC2607" s="21">
        <f t="shared" si="573"/>
        <v>0</v>
      </c>
    </row>
    <row r="2608" spans="2:29" x14ac:dyDescent="0.25">
      <c r="B2608" t="s">
        <v>2493</v>
      </c>
      <c r="C2608" t="s">
        <v>5039</v>
      </c>
      <c r="D2608" t="s">
        <v>7409</v>
      </c>
      <c r="E2608">
        <v>143</v>
      </c>
      <c r="F2608">
        <v>273</v>
      </c>
      <c r="G2608" t="s">
        <v>31</v>
      </c>
      <c r="H2608">
        <v>13</v>
      </c>
      <c r="I2608">
        <v>12</v>
      </c>
      <c r="J2608">
        <v>13</v>
      </c>
      <c r="K2608">
        <v>5</v>
      </c>
      <c r="L2608">
        <v>33</v>
      </c>
      <c r="M2608">
        <v>119</v>
      </c>
      <c r="N2608" s="20">
        <f t="shared" si="560"/>
        <v>1</v>
      </c>
      <c r="P2608" s="20">
        <f t="shared" si="561"/>
        <v>1</v>
      </c>
      <c r="R2608" s="12">
        <f t="shared" si="562"/>
        <v>0.38461538461538464</v>
      </c>
      <c r="S2608" s="21">
        <f t="shared" si="563"/>
        <v>-1.5881085866475741E-2</v>
      </c>
      <c r="T2608" s="21">
        <f t="shared" si="564"/>
        <v>1.6137364741595661E-2</v>
      </c>
      <c r="U2608" s="21">
        <f t="shared" si="565"/>
        <v>0</v>
      </c>
      <c r="V2608" s="21">
        <f t="shared" si="566"/>
        <v>8.5426291706639887E-5</v>
      </c>
      <c r="W2608" s="22">
        <f t="shared" si="567"/>
        <v>152</v>
      </c>
      <c r="X2608" s="21">
        <f t="shared" si="568"/>
        <v>3.2894736842105261E-2</v>
      </c>
      <c r="Y2608" s="23">
        <f t="shared" si="569"/>
        <v>28.6</v>
      </c>
      <c r="Z2608" s="21">
        <f t="shared" si="570"/>
        <v>0.24</v>
      </c>
      <c r="AA2608" s="21">
        <f t="shared" si="571"/>
        <v>0.26200000000000001</v>
      </c>
      <c r="AB2608" s="21">
        <f t="shared" si="572"/>
        <v>0.27300000000000002</v>
      </c>
      <c r="AC2608" s="21">
        <f t="shared" si="573"/>
        <v>0</v>
      </c>
    </row>
    <row r="2609" spans="2:29" x14ac:dyDescent="0.25">
      <c r="B2609" t="s">
        <v>5123</v>
      </c>
      <c r="C2609" t="s">
        <v>5124</v>
      </c>
      <c r="D2609" t="s">
        <v>7415</v>
      </c>
      <c r="E2609">
        <v>143</v>
      </c>
      <c r="F2609">
        <v>164</v>
      </c>
      <c r="G2609" t="s">
        <v>31</v>
      </c>
      <c r="H2609">
        <v>23</v>
      </c>
      <c r="I2609">
        <v>24</v>
      </c>
      <c r="J2609">
        <v>33</v>
      </c>
      <c r="K2609">
        <v>10</v>
      </c>
      <c r="L2609">
        <v>119</v>
      </c>
      <c r="M2609">
        <v>24</v>
      </c>
      <c r="N2609" s="20">
        <f t="shared" si="560"/>
        <v>1</v>
      </c>
      <c r="P2609" s="20">
        <f t="shared" si="561"/>
        <v>1</v>
      </c>
      <c r="R2609" s="12">
        <f t="shared" si="562"/>
        <v>0.30303030303030304</v>
      </c>
      <c r="S2609" s="21">
        <f t="shared" si="563"/>
        <v>8.5482523039324132E-3</v>
      </c>
      <c r="T2609" s="21">
        <f t="shared" si="564"/>
        <v>6.5762756635474151E-2</v>
      </c>
      <c r="U2609" s="21">
        <f t="shared" si="565"/>
        <v>3.6760900871232183E-2</v>
      </c>
      <c r="V2609" s="21">
        <f t="shared" si="566"/>
        <v>3.7023969936879585E-2</v>
      </c>
      <c r="W2609" s="22">
        <f t="shared" si="567"/>
        <v>143</v>
      </c>
      <c r="X2609" s="21">
        <f t="shared" si="568"/>
        <v>6.9930069930069935E-2</v>
      </c>
      <c r="Y2609" s="23">
        <f t="shared" si="569"/>
        <v>14.3</v>
      </c>
      <c r="Z2609" s="21">
        <f t="shared" si="570"/>
        <v>0.46</v>
      </c>
      <c r="AA2609" s="21">
        <f t="shared" si="571"/>
        <v>0.42799999999999999</v>
      </c>
      <c r="AB2609" s="21">
        <f t="shared" si="572"/>
        <v>0.46399999999999997</v>
      </c>
      <c r="AC2609" s="21">
        <f t="shared" si="573"/>
        <v>0</v>
      </c>
    </row>
    <row r="2610" spans="2:29" x14ac:dyDescent="0.25">
      <c r="B2610" t="s">
        <v>5144</v>
      </c>
      <c r="C2610" t="s">
        <v>5145</v>
      </c>
      <c r="D2610" t="s">
        <v>7409</v>
      </c>
      <c r="E2610">
        <v>143</v>
      </c>
      <c r="F2610">
        <v>157</v>
      </c>
      <c r="G2610" t="s">
        <v>31</v>
      </c>
      <c r="H2610">
        <v>4</v>
      </c>
      <c r="I2610">
        <v>5</v>
      </c>
      <c r="J2610">
        <v>6</v>
      </c>
      <c r="K2610">
        <v>2</v>
      </c>
      <c r="L2610">
        <v>79</v>
      </c>
      <c r="M2610" t="s">
        <v>30</v>
      </c>
      <c r="N2610" s="20">
        <f t="shared" si="560"/>
        <v>1</v>
      </c>
      <c r="P2610" s="20">
        <f t="shared" si="561"/>
        <v>1</v>
      </c>
      <c r="R2610" s="12">
        <f t="shared" si="562"/>
        <v>0.33333333333333331</v>
      </c>
      <c r="S2610" s="21">
        <f t="shared" si="563"/>
        <v>4.5639552591273169E-2</v>
      </c>
      <c r="T2610" s="21">
        <f t="shared" si="564"/>
        <v>3.7137289336648172E-2</v>
      </c>
      <c r="U2610" s="21">
        <f t="shared" si="565"/>
        <v>4.1379743992410623E-2</v>
      </c>
      <c r="V2610" s="21">
        <f t="shared" si="566"/>
        <v>4.1385528640110657E-2</v>
      </c>
      <c r="W2610" s="22">
        <f t="shared" si="567"/>
        <v>79</v>
      </c>
      <c r="X2610" s="21">
        <f t="shared" si="568"/>
        <v>2.5316455696202531E-2</v>
      </c>
      <c r="Y2610" s="23">
        <f t="shared" si="569"/>
        <v>71.5</v>
      </c>
      <c r="Z2610" s="21">
        <f t="shared" si="570"/>
        <v>0.48899999999999999</v>
      </c>
      <c r="AA2610" s="21">
        <f t="shared" si="571"/>
        <v>0.22900000000000001</v>
      </c>
      <c r="AB2610" s="21">
        <f t="shared" si="572"/>
        <v>0.19899999999999995</v>
      </c>
      <c r="AC2610" s="21">
        <f t="shared" si="573"/>
        <v>0</v>
      </c>
    </row>
    <row r="2611" spans="2:29" x14ac:dyDescent="0.25">
      <c r="B2611" t="s">
        <v>5101</v>
      </c>
      <c r="C2611" t="s">
        <v>5102</v>
      </c>
      <c r="D2611" t="s">
        <v>7415</v>
      </c>
      <c r="E2611">
        <v>143</v>
      </c>
      <c r="F2611">
        <v>170</v>
      </c>
      <c r="G2611" t="s">
        <v>56</v>
      </c>
      <c r="H2611">
        <v>118</v>
      </c>
      <c r="I2611">
        <v>121</v>
      </c>
      <c r="J2611">
        <v>116</v>
      </c>
      <c r="K2611">
        <v>-7</v>
      </c>
      <c r="L2611">
        <v>106</v>
      </c>
      <c r="M2611">
        <v>7</v>
      </c>
      <c r="N2611" s="20">
        <f t="shared" si="560"/>
        <v>1</v>
      </c>
      <c r="P2611" s="20">
        <f t="shared" si="561"/>
        <v>1</v>
      </c>
      <c r="R2611" s="12">
        <f t="shared" si="562"/>
        <v>-6.0344827586206899E-2</v>
      </c>
      <c r="S2611" s="21">
        <f t="shared" si="563"/>
        <v>5.0338114975041481E-3</v>
      </c>
      <c r="T2611" s="21">
        <f t="shared" si="564"/>
        <v>-8.40455349307212E-3</v>
      </c>
      <c r="U2611" s="21">
        <f t="shared" si="565"/>
        <v>-1.7079830698698562E-3</v>
      </c>
      <c r="V2611" s="21">
        <f t="shared" si="566"/>
        <v>-1.6929083551459427E-3</v>
      </c>
      <c r="W2611" s="22">
        <f t="shared" si="567"/>
        <v>113</v>
      </c>
      <c r="X2611" s="21">
        <f t="shared" si="568"/>
        <v>-6.1946902654867256E-2</v>
      </c>
      <c r="Y2611" s="23">
        <f t="shared" si="569"/>
        <v>100000</v>
      </c>
      <c r="Z2611" s="21">
        <f t="shared" si="570"/>
        <v>0.22900000000000001</v>
      </c>
      <c r="AA2611" s="21">
        <f t="shared" si="571"/>
        <v>9.2999999999999999E-2</v>
      </c>
      <c r="AB2611" s="21">
        <f t="shared" si="572"/>
        <v>0.18200000000000005</v>
      </c>
      <c r="AC2611" s="21">
        <f t="shared" si="573"/>
        <v>0</v>
      </c>
    </row>
    <row r="2612" spans="2:29" x14ac:dyDescent="0.25">
      <c r="B2612" t="s">
        <v>5127</v>
      </c>
      <c r="C2612" t="s">
        <v>5128</v>
      </c>
      <c r="D2612" t="s">
        <v>7414</v>
      </c>
      <c r="E2612">
        <v>142</v>
      </c>
      <c r="F2612">
        <v>280</v>
      </c>
      <c r="G2612" t="s">
        <v>31</v>
      </c>
      <c r="H2612">
        <v>24</v>
      </c>
      <c r="I2612">
        <v>25</v>
      </c>
      <c r="J2612">
        <v>27</v>
      </c>
      <c r="K2612">
        <v>18</v>
      </c>
      <c r="L2612">
        <v>41</v>
      </c>
      <c r="M2612">
        <v>123</v>
      </c>
      <c r="N2612" s="20">
        <f t="shared" si="560"/>
        <v>1</v>
      </c>
      <c r="P2612" s="20">
        <f t="shared" si="561"/>
        <v>1</v>
      </c>
      <c r="R2612" s="12">
        <f t="shared" si="562"/>
        <v>0.66666666666666663</v>
      </c>
      <c r="S2612" s="21">
        <f t="shared" si="563"/>
        <v>8.197818497166498E-3</v>
      </c>
      <c r="T2612" s="21">
        <f t="shared" si="564"/>
        <v>1.5511278397481565E-2</v>
      </c>
      <c r="U2612" s="21">
        <f t="shared" si="565"/>
        <v>1.1847940917808941E-2</v>
      </c>
      <c r="V2612" s="21">
        <f t="shared" si="566"/>
        <v>1.1852345937485667E-2</v>
      </c>
      <c r="W2612" s="22">
        <f t="shared" si="567"/>
        <v>164</v>
      </c>
      <c r="X2612" s="21">
        <f t="shared" si="568"/>
        <v>0.10975609756097561</v>
      </c>
      <c r="Y2612" s="23">
        <f t="shared" si="569"/>
        <v>7.8888888888888893</v>
      </c>
      <c r="Z2612" s="21">
        <f t="shared" si="570"/>
        <v>0.309</v>
      </c>
      <c r="AA2612" s="21">
        <f t="shared" si="571"/>
        <v>0.58599999999999997</v>
      </c>
      <c r="AB2612" s="21">
        <f t="shared" si="572"/>
        <v>0.74099999999999999</v>
      </c>
      <c r="AC2612" s="21">
        <f t="shared" si="573"/>
        <v>0</v>
      </c>
    </row>
    <row r="2613" spans="2:29" x14ac:dyDescent="0.25">
      <c r="B2613" t="s">
        <v>5164</v>
      </c>
      <c r="C2613" t="s">
        <v>5165</v>
      </c>
      <c r="D2613" t="s">
        <v>7410</v>
      </c>
      <c r="E2613">
        <v>142</v>
      </c>
      <c r="F2613">
        <v>232</v>
      </c>
      <c r="G2613" t="s">
        <v>46</v>
      </c>
      <c r="H2613">
        <v>455</v>
      </c>
      <c r="I2613">
        <v>452</v>
      </c>
      <c r="J2613">
        <v>464</v>
      </c>
      <c r="K2613">
        <v>13</v>
      </c>
      <c r="L2613">
        <v>114</v>
      </c>
      <c r="M2613">
        <v>139</v>
      </c>
      <c r="N2613" s="20">
        <f t="shared" si="560"/>
        <v>1</v>
      </c>
      <c r="P2613" s="20">
        <f t="shared" si="561"/>
        <v>1</v>
      </c>
      <c r="R2613" s="12">
        <f t="shared" si="562"/>
        <v>2.8017241379310345E-2</v>
      </c>
      <c r="S2613" s="21">
        <f t="shared" si="563"/>
        <v>-1.3221729818336803E-3</v>
      </c>
      <c r="T2613" s="21">
        <f t="shared" si="564"/>
        <v>5.2542297827959938E-3</v>
      </c>
      <c r="U2613" s="21">
        <f t="shared" si="565"/>
        <v>1.9606328595465072E-3</v>
      </c>
      <c r="V2613" s="21">
        <f t="shared" si="566"/>
        <v>1.9642298868362737E-3</v>
      </c>
      <c r="W2613" s="22">
        <f t="shared" si="567"/>
        <v>253</v>
      </c>
      <c r="X2613" s="21">
        <f t="shared" si="568"/>
        <v>5.1383399209486168E-2</v>
      </c>
      <c r="Y2613" s="23">
        <f t="shared" si="569"/>
        <v>10.923076923076923</v>
      </c>
      <c r="Z2613" s="21">
        <f t="shared" si="570"/>
        <v>0.251</v>
      </c>
      <c r="AA2613" s="21">
        <f t="shared" si="571"/>
        <v>0.35</v>
      </c>
      <c r="AB2613" s="21">
        <f t="shared" si="572"/>
        <v>0.58800000000000008</v>
      </c>
      <c r="AC2613" s="21">
        <f t="shared" si="573"/>
        <v>0</v>
      </c>
    </row>
    <row r="2614" spans="2:29" x14ac:dyDescent="0.25">
      <c r="B2614" t="s">
        <v>5110</v>
      </c>
      <c r="C2614" t="s">
        <v>5111</v>
      </c>
      <c r="D2614" t="s">
        <v>7409</v>
      </c>
      <c r="E2614">
        <v>142</v>
      </c>
      <c r="F2614">
        <v>139</v>
      </c>
      <c r="G2614" t="s">
        <v>34</v>
      </c>
      <c r="H2614">
        <v>174</v>
      </c>
      <c r="I2614">
        <v>202</v>
      </c>
      <c r="J2614">
        <v>223</v>
      </c>
      <c r="K2614">
        <v>23</v>
      </c>
      <c r="L2614">
        <v>168</v>
      </c>
      <c r="M2614">
        <v>97</v>
      </c>
      <c r="N2614" s="20">
        <f t="shared" si="560"/>
        <v>1</v>
      </c>
      <c r="P2614" s="20">
        <f t="shared" si="561"/>
        <v>1</v>
      </c>
      <c r="R2614" s="12">
        <f t="shared" si="562"/>
        <v>0.1031390134529148</v>
      </c>
      <c r="S2614" s="21">
        <f t="shared" si="563"/>
        <v>3.0292229165109097E-2</v>
      </c>
      <c r="T2614" s="21">
        <f t="shared" si="564"/>
        <v>1.9977751508563513E-2</v>
      </c>
      <c r="U2614" s="21">
        <f t="shared" si="565"/>
        <v>2.5122017762067905E-2</v>
      </c>
      <c r="V2614" s="21">
        <f t="shared" si="566"/>
        <v>2.5130666145246838E-2</v>
      </c>
      <c r="W2614" s="22">
        <f t="shared" si="567"/>
        <v>265</v>
      </c>
      <c r="X2614" s="21">
        <f t="shared" si="568"/>
        <v>8.6792452830188674E-2</v>
      </c>
      <c r="Y2614" s="23">
        <f t="shared" si="569"/>
        <v>6.1739130434782608</v>
      </c>
      <c r="Z2614" s="21">
        <f t="shared" si="570"/>
        <v>0.39200000000000002</v>
      </c>
      <c r="AA2614" s="21">
        <f t="shared" si="571"/>
        <v>0.49099999999999999</v>
      </c>
      <c r="AB2614" s="21">
        <f t="shared" si="572"/>
        <v>0.83399999999999996</v>
      </c>
      <c r="AC2614" s="21">
        <f t="shared" si="573"/>
        <v>0</v>
      </c>
    </row>
    <row r="2615" spans="2:29" x14ac:dyDescent="0.25">
      <c r="B2615" t="s">
        <v>5150</v>
      </c>
      <c r="C2615" t="s">
        <v>5151</v>
      </c>
      <c r="D2615" t="s">
        <v>7417</v>
      </c>
      <c r="E2615">
        <v>141</v>
      </c>
      <c r="F2615">
        <v>136</v>
      </c>
      <c r="G2615" t="s">
        <v>99</v>
      </c>
      <c r="H2615">
        <v>48</v>
      </c>
      <c r="I2615">
        <v>48</v>
      </c>
      <c r="J2615">
        <v>58</v>
      </c>
      <c r="K2615">
        <v>1</v>
      </c>
      <c r="L2615">
        <v>64</v>
      </c>
      <c r="M2615" t="s">
        <v>30</v>
      </c>
      <c r="N2615" s="20">
        <f t="shared" si="560"/>
        <v>1</v>
      </c>
      <c r="P2615" s="20">
        <f t="shared" si="561"/>
        <v>1</v>
      </c>
      <c r="R2615" s="12">
        <f t="shared" si="562"/>
        <v>1.7241379310344827E-2</v>
      </c>
      <c r="S2615" s="21">
        <f t="shared" si="563"/>
        <v>0</v>
      </c>
      <c r="T2615" s="21">
        <f t="shared" si="564"/>
        <v>3.8573773084258578E-2</v>
      </c>
      <c r="U2615" s="21">
        <f t="shared" si="565"/>
        <v>1.9104397539456475E-2</v>
      </c>
      <c r="V2615" s="21">
        <f t="shared" si="566"/>
        <v>1.9226056874571684E-2</v>
      </c>
      <c r="W2615" s="22">
        <f t="shared" si="567"/>
        <v>64</v>
      </c>
      <c r="X2615" s="21">
        <f t="shared" si="568"/>
        <v>1.5625E-2</v>
      </c>
      <c r="Y2615" s="23">
        <f t="shared" si="569"/>
        <v>141</v>
      </c>
      <c r="Z2615" s="21">
        <f t="shared" si="570"/>
        <v>0.35599999999999998</v>
      </c>
      <c r="AA2615" s="21">
        <f t="shared" si="571"/>
        <v>0.20399999999999999</v>
      </c>
      <c r="AB2615" s="21">
        <f t="shared" si="572"/>
        <v>0.18899999999999995</v>
      </c>
      <c r="AC2615" s="21">
        <f t="shared" si="573"/>
        <v>0</v>
      </c>
    </row>
    <row r="2616" spans="2:29" x14ac:dyDescent="0.25">
      <c r="B2616" t="s">
        <v>5148</v>
      </c>
      <c r="C2616" t="s">
        <v>5149</v>
      </c>
      <c r="D2616" t="s">
        <v>7416</v>
      </c>
      <c r="E2616">
        <v>137</v>
      </c>
      <c r="F2616">
        <v>382</v>
      </c>
      <c r="G2616" t="s">
        <v>86</v>
      </c>
      <c r="H2616">
        <v>617</v>
      </c>
      <c r="I2616">
        <v>618</v>
      </c>
      <c r="J2616">
        <v>563</v>
      </c>
      <c r="K2616">
        <v>6</v>
      </c>
      <c r="L2616">
        <v>164</v>
      </c>
      <c r="M2616">
        <v>230</v>
      </c>
      <c r="N2616" s="20">
        <f t="shared" si="560"/>
        <v>1</v>
      </c>
      <c r="P2616" s="20">
        <f t="shared" si="561"/>
        <v>1</v>
      </c>
      <c r="R2616" s="12">
        <f t="shared" si="562"/>
        <v>1.0657193605683837E-2</v>
      </c>
      <c r="S2616" s="21">
        <f t="shared" si="563"/>
        <v>3.2393916742434747E-4</v>
      </c>
      <c r="T2616" s="21">
        <f t="shared" si="564"/>
        <v>-1.8469082849982832E-2</v>
      </c>
      <c r="U2616" s="21">
        <f t="shared" si="565"/>
        <v>-9.1171242482187553E-3</v>
      </c>
      <c r="V2616" s="21">
        <f t="shared" si="566"/>
        <v>-9.0874226435924133E-3</v>
      </c>
      <c r="W2616" s="22">
        <f t="shared" si="567"/>
        <v>394</v>
      </c>
      <c r="X2616" s="21">
        <f t="shared" si="568"/>
        <v>1.5228426395939087E-2</v>
      </c>
      <c r="Y2616" s="23">
        <f t="shared" si="569"/>
        <v>22.833333333333332</v>
      </c>
      <c r="Z2616" s="21">
        <f t="shared" si="570"/>
        <v>0.19900000000000001</v>
      </c>
      <c r="AA2616" s="21">
        <f t="shared" si="571"/>
        <v>0.20200000000000001</v>
      </c>
      <c r="AB2616" s="21">
        <f t="shared" si="572"/>
        <v>0.31599999999999995</v>
      </c>
      <c r="AC2616" s="21">
        <f t="shared" si="573"/>
        <v>0</v>
      </c>
    </row>
    <row r="2617" spans="2:29" x14ac:dyDescent="0.25">
      <c r="B2617" t="s">
        <v>5152</v>
      </c>
      <c r="C2617" t="s">
        <v>5153</v>
      </c>
      <c r="D2617" t="s">
        <v>7416</v>
      </c>
      <c r="E2617">
        <v>137</v>
      </c>
      <c r="F2617">
        <v>127</v>
      </c>
      <c r="G2617" t="s">
        <v>56</v>
      </c>
      <c r="H2617">
        <v>139</v>
      </c>
      <c r="I2617">
        <v>85</v>
      </c>
      <c r="J2617">
        <v>121</v>
      </c>
      <c r="K2617">
        <v>12</v>
      </c>
      <c r="L2617">
        <v>94</v>
      </c>
      <c r="M2617">
        <v>4</v>
      </c>
      <c r="N2617" s="20">
        <f t="shared" si="560"/>
        <v>1</v>
      </c>
      <c r="P2617" s="20">
        <f t="shared" si="561"/>
        <v>1</v>
      </c>
      <c r="R2617" s="12">
        <f t="shared" si="562"/>
        <v>9.9173553719008267E-2</v>
      </c>
      <c r="S2617" s="21">
        <f t="shared" si="563"/>
        <v>-9.3681541568501614E-2</v>
      </c>
      <c r="T2617" s="21">
        <f t="shared" si="564"/>
        <v>7.3181775342739508E-2</v>
      </c>
      <c r="U2617" s="21">
        <f t="shared" si="565"/>
        <v>-1.3772616357966672E-2</v>
      </c>
      <c r="V2617" s="21">
        <f t="shared" si="566"/>
        <v>-1.1424127527909592E-2</v>
      </c>
      <c r="W2617" s="22">
        <f t="shared" si="567"/>
        <v>98</v>
      </c>
      <c r="X2617" s="21">
        <f t="shared" si="568"/>
        <v>0.12244897959183673</v>
      </c>
      <c r="Y2617" s="23">
        <f t="shared" si="569"/>
        <v>11.416666666666666</v>
      </c>
      <c r="Z2617" s="21">
        <f t="shared" si="570"/>
        <v>0.188</v>
      </c>
      <c r="AA2617" s="21">
        <f t="shared" si="571"/>
        <v>0.627</v>
      </c>
      <c r="AB2617" s="21">
        <f t="shared" si="572"/>
        <v>0.56499999999999995</v>
      </c>
      <c r="AC2617" s="21">
        <f t="shared" si="573"/>
        <v>0</v>
      </c>
    </row>
    <row r="2618" spans="2:29" x14ac:dyDescent="0.25">
      <c r="B2618" t="s">
        <v>5205</v>
      </c>
      <c r="C2618" t="s">
        <v>5206</v>
      </c>
      <c r="D2618" t="s">
        <v>1737</v>
      </c>
      <c r="E2618">
        <v>137</v>
      </c>
      <c r="F2618">
        <v>191</v>
      </c>
      <c r="G2618" t="s">
        <v>46</v>
      </c>
      <c r="H2618">
        <v>143</v>
      </c>
      <c r="I2618">
        <v>156</v>
      </c>
      <c r="J2618">
        <v>226</v>
      </c>
      <c r="K2618">
        <v>17</v>
      </c>
      <c r="L2618">
        <v>57</v>
      </c>
      <c r="M2618">
        <v>38</v>
      </c>
      <c r="N2618" s="20">
        <f t="shared" si="560"/>
        <v>1</v>
      </c>
      <c r="P2618" s="20">
        <f t="shared" si="561"/>
        <v>1</v>
      </c>
      <c r="R2618" s="12">
        <f t="shared" si="562"/>
        <v>7.5221238938053103E-2</v>
      </c>
      <c r="S2618" s="21">
        <f t="shared" si="563"/>
        <v>1.7554577175587616E-2</v>
      </c>
      <c r="T2618" s="21">
        <f t="shared" si="564"/>
        <v>7.6953044071672583E-2</v>
      </c>
      <c r="U2618" s="21">
        <f t="shared" si="565"/>
        <v>4.6832603331742106E-2</v>
      </c>
      <c r="V2618" s="21">
        <f t="shared" si="566"/>
        <v>4.7113408193000771E-2</v>
      </c>
      <c r="W2618" s="22">
        <f t="shared" si="567"/>
        <v>95</v>
      </c>
      <c r="X2618" s="21">
        <f t="shared" si="568"/>
        <v>0.17894736842105263</v>
      </c>
      <c r="Y2618" s="23">
        <f t="shared" si="569"/>
        <v>8.0588235294117645</v>
      </c>
      <c r="Z2618" s="21">
        <f t="shared" si="570"/>
        <v>0.52300000000000002</v>
      </c>
      <c r="AA2618" s="21">
        <f t="shared" si="571"/>
        <v>0.77800000000000002</v>
      </c>
      <c r="AB2618" s="21">
        <f t="shared" si="572"/>
        <v>0.73199999999999998</v>
      </c>
      <c r="AC2618" s="21">
        <f t="shared" si="573"/>
        <v>0</v>
      </c>
    </row>
    <row r="2619" spans="2:29" x14ac:dyDescent="0.25">
      <c r="B2619" t="s">
        <v>5197</v>
      </c>
      <c r="C2619" t="s">
        <v>5198</v>
      </c>
      <c r="D2619" t="s">
        <v>7409</v>
      </c>
      <c r="E2619">
        <v>137</v>
      </c>
      <c r="F2619">
        <v>104</v>
      </c>
      <c r="G2619" t="s">
        <v>31</v>
      </c>
      <c r="H2619">
        <v>512</v>
      </c>
      <c r="I2619">
        <v>509</v>
      </c>
      <c r="J2619">
        <v>696</v>
      </c>
      <c r="K2619">
        <v>-6</v>
      </c>
      <c r="L2619">
        <v>237</v>
      </c>
      <c r="M2619" t="s">
        <v>30</v>
      </c>
      <c r="N2619" s="20">
        <f t="shared" si="560"/>
        <v>1</v>
      </c>
      <c r="P2619" s="20">
        <f t="shared" si="561"/>
        <v>1</v>
      </c>
      <c r="R2619" s="12">
        <f t="shared" si="562"/>
        <v>-8.6206896551724137E-3</v>
      </c>
      <c r="S2619" s="21">
        <f t="shared" si="563"/>
        <v>-1.1746312777654033E-3</v>
      </c>
      <c r="T2619" s="21">
        <f t="shared" si="564"/>
        <v>6.4579971868871322E-2</v>
      </c>
      <c r="U2619" s="21">
        <f t="shared" si="565"/>
        <v>3.1178686230583175E-2</v>
      </c>
      <c r="V2619" s="21">
        <f t="shared" si="566"/>
        <v>3.1528008940563033E-2</v>
      </c>
      <c r="W2619" s="22">
        <f t="shared" si="567"/>
        <v>237</v>
      </c>
      <c r="X2619" s="21">
        <f t="shared" si="568"/>
        <v>-2.5316455696202531E-2</v>
      </c>
      <c r="Y2619" s="23">
        <f t="shared" si="569"/>
        <v>100000</v>
      </c>
      <c r="Z2619" s="21">
        <f t="shared" si="570"/>
        <v>0.43</v>
      </c>
      <c r="AA2619" s="21">
        <f t="shared" si="571"/>
        <v>0.115</v>
      </c>
      <c r="AB2619" s="21">
        <f t="shared" si="572"/>
        <v>0.18200000000000005</v>
      </c>
      <c r="AC2619" s="21">
        <f t="shared" si="573"/>
        <v>0</v>
      </c>
    </row>
    <row r="2620" spans="2:29" x14ac:dyDescent="0.25">
      <c r="B2620" t="s">
        <v>5139</v>
      </c>
      <c r="C2620" t="s">
        <v>5140</v>
      </c>
      <c r="D2620" t="s">
        <v>7409</v>
      </c>
      <c r="E2620">
        <v>136</v>
      </c>
      <c r="F2620">
        <v>193</v>
      </c>
      <c r="G2620" t="s">
        <v>49</v>
      </c>
      <c r="H2620">
        <v>378</v>
      </c>
      <c r="I2620">
        <v>313</v>
      </c>
      <c r="J2620">
        <v>364</v>
      </c>
      <c r="K2620">
        <v>10</v>
      </c>
      <c r="L2620">
        <v>78</v>
      </c>
      <c r="M2620">
        <v>6</v>
      </c>
      <c r="N2620" s="20">
        <f t="shared" si="560"/>
        <v>1</v>
      </c>
      <c r="P2620" s="20">
        <f t="shared" si="561"/>
        <v>1</v>
      </c>
      <c r="R2620" s="12">
        <f t="shared" si="562"/>
        <v>2.7472527472527472E-2</v>
      </c>
      <c r="S2620" s="21">
        <f t="shared" si="563"/>
        <v>-3.7034988844452776E-2</v>
      </c>
      <c r="T2620" s="21">
        <f t="shared" si="564"/>
        <v>3.065047848582525E-2</v>
      </c>
      <c r="U2620" s="21">
        <f t="shared" si="565"/>
        <v>-3.7669200871851549E-3</v>
      </c>
      <c r="V2620" s="21">
        <f t="shared" si="566"/>
        <v>-3.3838101486042271E-3</v>
      </c>
      <c r="W2620" s="22">
        <f t="shared" si="567"/>
        <v>84</v>
      </c>
      <c r="X2620" s="21">
        <f t="shared" si="568"/>
        <v>0.11904761904761904</v>
      </c>
      <c r="Y2620" s="23">
        <f t="shared" si="569"/>
        <v>13.6</v>
      </c>
      <c r="Z2620" s="21">
        <f t="shared" si="570"/>
        <v>0.222</v>
      </c>
      <c r="AA2620" s="21">
        <f t="shared" si="571"/>
        <v>0.61799999999999999</v>
      </c>
      <c r="AB2620" s="21">
        <f t="shared" si="572"/>
        <v>0.48799999999999999</v>
      </c>
      <c r="AC2620" s="21">
        <f t="shared" si="573"/>
        <v>0</v>
      </c>
    </row>
    <row r="2621" spans="2:29" x14ac:dyDescent="0.25">
      <c r="B2621" t="s">
        <v>5302</v>
      </c>
      <c r="C2621" t="s">
        <v>5303</v>
      </c>
      <c r="D2621" t="s">
        <v>7412</v>
      </c>
      <c r="E2621">
        <v>136</v>
      </c>
      <c r="F2621">
        <v>198</v>
      </c>
      <c r="G2621" t="s">
        <v>49</v>
      </c>
      <c r="H2621">
        <v>136</v>
      </c>
      <c r="I2621">
        <v>118</v>
      </c>
      <c r="J2621">
        <v>153</v>
      </c>
      <c r="K2621">
        <v>12</v>
      </c>
      <c r="L2621">
        <v>135</v>
      </c>
      <c r="M2621">
        <v>18</v>
      </c>
      <c r="N2621" s="20">
        <f t="shared" si="560"/>
        <v>1</v>
      </c>
      <c r="P2621" s="20">
        <f t="shared" si="561"/>
        <v>1</v>
      </c>
      <c r="R2621" s="12">
        <f t="shared" si="562"/>
        <v>7.8431372549019607E-2</v>
      </c>
      <c r="S2621" s="21">
        <f t="shared" si="563"/>
        <v>-2.7994729541583885E-2</v>
      </c>
      <c r="T2621" s="21">
        <f t="shared" si="564"/>
        <v>5.3323769588974779E-2</v>
      </c>
      <c r="U2621" s="21">
        <f t="shared" si="565"/>
        <v>1.1847940917808941E-2</v>
      </c>
      <c r="V2621" s="21">
        <f t="shared" si="566"/>
        <v>1.2392326988399946E-2</v>
      </c>
      <c r="W2621" s="22">
        <f t="shared" si="567"/>
        <v>153</v>
      </c>
      <c r="X2621" s="21">
        <f t="shared" si="568"/>
        <v>7.8431372549019607E-2</v>
      </c>
      <c r="Y2621" s="23">
        <f t="shared" si="569"/>
        <v>11.333333333333334</v>
      </c>
      <c r="Z2621" s="21">
        <f t="shared" si="570"/>
        <v>0.315</v>
      </c>
      <c r="AA2621" s="21">
        <f t="shared" si="571"/>
        <v>0.46200000000000002</v>
      </c>
      <c r="AB2621" s="21">
        <f t="shared" si="572"/>
        <v>0.56800000000000006</v>
      </c>
      <c r="AC2621" s="21">
        <f t="shared" si="573"/>
        <v>0</v>
      </c>
    </row>
    <row r="2622" spans="2:29" x14ac:dyDescent="0.25">
      <c r="B2622" t="s">
        <v>5222</v>
      </c>
      <c r="C2622" t="s">
        <v>5223</v>
      </c>
      <c r="D2622" t="s">
        <v>7412</v>
      </c>
      <c r="E2622">
        <v>136</v>
      </c>
      <c r="F2622">
        <v>112</v>
      </c>
      <c r="G2622" t="s">
        <v>31</v>
      </c>
      <c r="H2622">
        <v>73</v>
      </c>
      <c r="I2622">
        <v>94</v>
      </c>
      <c r="J2622">
        <v>55</v>
      </c>
      <c r="K2622">
        <v>9</v>
      </c>
      <c r="L2622">
        <v>44</v>
      </c>
      <c r="M2622" t="s">
        <v>30</v>
      </c>
      <c r="N2622" s="20">
        <f t="shared" si="560"/>
        <v>1</v>
      </c>
      <c r="P2622" s="20">
        <f t="shared" si="561"/>
        <v>1</v>
      </c>
      <c r="R2622" s="12">
        <f t="shared" si="562"/>
        <v>0.16363636363636364</v>
      </c>
      <c r="S2622" s="21">
        <f t="shared" si="563"/>
        <v>5.186740786859767E-2</v>
      </c>
      <c r="T2622" s="21">
        <f t="shared" si="564"/>
        <v>-0.10164711431904438</v>
      </c>
      <c r="U2622" s="21">
        <f t="shared" si="565"/>
        <v>-2.7915579174060845E-2</v>
      </c>
      <c r="V2622" s="21">
        <f t="shared" si="566"/>
        <v>-2.5898428541502521E-2</v>
      </c>
      <c r="W2622" s="22">
        <f t="shared" si="567"/>
        <v>44</v>
      </c>
      <c r="X2622" s="21">
        <f t="shared" si="568"/>
        <v>0.20454545454545456</v>
      </c>
      <c r="Y2622" s="23">
        <f t="shared" si="569"/>
        <v>15.111111111111111</v>
      </c>
      <c r="Z2622" s="21">
        <f t="shared" si="570"/>
        <v>0.13900000000000001</v>
      </c>
      <c r="AA2622" s="21">
        <f t="shared" si="571"/>
        <v>0.82699999999999996</v>
      </c>
      <c r="AB2622" s="21">
        <f t="shared" si="572"/>
        <v>0.43999999999999995</v>
      </c>
      <c r="AC2622" s="21">
        <f t="shared" si="573"/>
        <v>0</v>
      </c>
    </row>
    <row r="2623" spans="2:29" x14ac:dyDescent="0.25">
      <c r="B2623" t="s">
        <v>4431</v>
      </c>
      <c r="C2623" t="s">
        <v>5194</v>
      </c>
      <c r="D2623" t="s">
        <v>7410</v>
      </c>
      <c r="E2623">
        <v>136</v>
      </c>
      <c r="F2623">
        <v>78</v>
      </c>
      <c r="G2623" t="s">
        <v>31</v>
      </c>
      <c r="H2623" s="1">
        <v>1088</v>
      </c>
      <c r="I2623">
        <v>361</v>
      </c>
      <c r="J2623">
        <v>89</v>
      </c>
      <c r="K2623">
        <v>-65</v>
      </c>
      <c r="L2623">
        <v>121</v>
      </c>
      <c r="M2623" t="s">
        <v>30</v>
      </c>
      <c r="N2623" s="20">
        <f t="shared" si="560"/>
        <v>1</v>
      </c>
      <c r="P2623" s="20">
        <f t="shared" si="561"/>
        <v>1</v>
      </c>
      <c r="R2623" s="12">
        <f t="shared" si="562"/>
        <v>-0.7303370786516854</v>
      </c>
      <c r="S2623" s="21">
        <f t="shared" si="563"/>
        <v>-0.19799761220263046</v>
      </c>
      <c r="T2623" s="21">
        <f t="shared" si="564"/>
        <v>-0.24425277540937385</v>
      </c>
      <c r="U2623" s="21">
        <f t="shared" si="565"/>
        <v>-0.22146863987831733</v>
      </c>
      <c r="V2623" s="21">
        <f t="shared" si="566"/>
        <v>-0.2212396758301072</v>
      </c>
      <c r="W2623" s="22">
        <f t="shared" si="567"/>
        <v>121</v>
      </c>
      <c r="X2623" s="21">
        <f t="shared" si="568"/>
        <v>-0.53719008264462809</v>
      </c>
      <c r="Y2623" s="23">
        <f t="shared" si="569"/>
        <v>100000</v>
      </c>
      <c r="Z2623" s="21">
        <f t="shared" si="570"/>
        <v>7.0000000000000001E-3</v>
      </c>
      <c r="AA2623" s="21">
        <f t="shared" si="571"/>
        <v>2.1000000000000001E-2</v>
      </c>
      <c r="AB2623" s="21">
        <f t="shared" si="572"/>
        <v>0.18200000000000005</v>
      </c>
      <c r="AC2623" s="21">
        <f t="shared" si="573"/>
        <v>0</v>
      </c>
    </row>
    <row r="2624" spans="2:29" x14ac:dyDescent="0.25">
      <c r="B2624" t="s">
        <v>5240</v>
      </c>
      <c r="C2624" t="s">
        <v>5241</v>
      </c>
      <c r="D2624" t="s">
        <v>7412</v>
      </c>
      <c r="E2624">
        <v>136</v>
      </c>
      <c r="F2624">
        <v>141</v>
      </c>
      <c r="G2624" t="s">
        <v>86</v>
      </c>
      <c r="H2624">
        <v>193</v>
      </c>
      <c r="I2624">
        <v>104</v>
      </c>
      <c r="J2624">
        <v>113</v>
      </c>
      <c r="K2624">
        <v>10</v>
      </c>
      <c r="L2624">
        <v>64</v>
      </c>
      <c r="M2624">
        <v>10</v>
      </c>
      <c r="N2624" s="20">
        <f t="shared" ref="N2624:N2687" si="574">IF(V2624&lt;5%,1,0)</f>
        <v>1</v>
      </c>
      <c r="P2624" s="20">
        <f t="shared" si="561"/>
        <v>1</v>
      </c>
      <c r="R2624" s="12">
        <f t="shared" si="562"/>
        <v>8.8495575221238937E-2</v>
      </c>
      <c r="S2624" s="21">
        <f t="shared" si="563"/>
        <v>-0.11631963338180795</v>
      </c>
      <c r="T2624" s="21">
        <f t="shared" si="564"/>
        <v>1.6737919159094172E-2</v>
      </c>
      <c r="U2624" s="21">
        <f t="shared" si="565"/>
        <v>-5.2122720413066315E-2</v>
      </c>
      <c r="V2624" s="21">
        <f t="shared" si="566"/>
        <v>-5.0568144878593367E-2</v>
      </c>
      <c r="W2624" s="22">
        <f t="shared" si="567"/>
        <v>74</v>
      </c>
      <c r="X2624" s="21">
        <f t="shared" si="568"/>
        <v>0.13513513513513514</v>
      </c>
      <c r="Y2624" s="23">
        <f t="shared" si="569"/>
        <v>13.6</v>
      </c>
      <c r="Z2624" s="21">
        <f t="shared" si="570"/>
        <v>8.5000000000000006E-2</v>
      </c>
      <c r="AA2624" s="21">
        <f t="shared" si="571"/>
        <v>0.66900000000000004</v>
      </c>
      <c r="AB2624" s="21">
        <f t="shared" si="572"/>
        <v>0.48799999999999999</v>
      </c>
      <c r="AC2624" s="21">
        <f t="shared" si="573"/>
        <v>0</v>
      </c>
    </row>
    <row r="2625" spans="2:29" x14ac:dyDescent="0.25">
      <c r="B2625" t="s">
        <v>5108</v>
      </c>
      <c r="C2625" t="s">
        <v>5109</v>
      </c>
      <c r="D2625" t="s">
        <v>7409</v>
      </c>
      <c r="E2625">
        <v>136</v>
      </c>
      <c r="F2625">
        <v>147</v>
      </c>
      <c r="G2625" t="s">
        <v>49</v>
      </c>
      <c r="H2625">
        <v>76</v>
      </c>
      <c r="I2625">
        <v>91</v>
      </c>
      <c r="J2625">
        <v>108</v>
      </c>
      <c r="K2625">
        <v>13</v>
      </c>
      <c r="L2625">
        <v>72</v>
      </c>
      <c r="M2625">
        <v>20</v>
      </c>
      <c r="N2625" s="20">
        <f t="shared" si="574"/>
        <v>1</v>
      </c>
      <c r="P2625" s="20">
        <f t="shared" si="561"/>
        <v>1</v>
      </c>
      <c r="R2625" s="12">
        <f t="shared" si="562"/>
        <v>0.12037037037037036</v>
      </c>
      <c r="S2625" s="21">
        <f t="shared" si="563"/>
        <v>3.6682005013054075E-2</v>
      </c>
      <c r="T2625" s="21">
        <f t="shared" si="564"/>
        <v>3.4847780707965237E-2</v>
      </c>
      <c r="U2625" s="21">
        <f t="shared" si="565"/>
        <v>3.5764486834551912E-2</v>
      </c>
      <c r="V2625" s="21">
        <f t="shared" si="566"/>
        <v>3.5764757518523739E-2</v>
      </c>
      <c r="W2625" s="22">
        <f t="shared" si="567"/>
        <v>92</v>
      </c>
      <c r="X2625" s="21">
        <f t="shared" si="568"/>
        <v>0.14130434782608695</v>
      </c>
      <c r="Y2625" s="23">
        <f t="shared" si="569"/>
        <v>10.461538461538462</v>
      </c>
      <c r="Z2625" s="21">
        <f t="shared" si="570"/>
        <v>0.45300000000000001</v>
      </c>
      <c r="AA2625" s="21">
        <f t="shared" si="571"/>
        <v>0.68899999999999995</v>
      </c>
      <c r="AB2625" s="21">
        <f t="shared" si="572"/>
        <v>0.60799999999999998</v>
      </c>
      <c r="AC2625" s="21">
        <f t="shared" si="573"/>
        <v>0</v>
      </c>
    </row>
    <row r="2626" spans="2:29" x14ac:dyDescent="0.25">
      <c r="B2626" t="s">
        <v>5176</v>
      </c>
      <c r="C2626" t="s">
        <v>5177</v>
      </c>
      <c r="D2626" t="s">
        <v>7409</v>
      </c>
      <c r="E2626">
        <v>135</v>
      </c>
      <c r="F2626">
        <v>105</v>
      </c>
      <c r="G2626" t="s">
        <v>99</v>
      </c>
      <c r="H2626">
        <v>522</v>
      </c>
      <c r="I2626">
        <v>267</v>
      </c>
      <c r="J2626">
        <v>208</v>
      </c>
      <c r="K2626">
        <v>-2</v>
      </c>
      <c r="L2626">
        <v>102</v>
      </c>
      <c r="M2626" t="s">
        <v>30</v>
      </c>
      <c r="N2626" s="20">
        <f t="shared" si="574"/>
        <v>1</v>
      </c>
      <c r="P2626" s="20">
        <f t="shared" ref="P2626:P2689" si="575">SUM(N2626:O2626)</f>
        <v>1</v>
      </c>
      <c r="R2626" s="12">
        <f t="shared" ref="R2626:R2689" si="576">K2626/J2626</f>
        <v>-9.6153846153846159E-3</v>
      </c>
      <c r="S2626" s="21">
        <f t="shared" ref="S2626:S2689" si="577">(I2626/H2626)^(1/5)-1</f>
        <v>-0.1254832106395205</v>
      </c>
      <c r="T2626" s="21">
        <f t="shared" ref="T2626:T2689" si="578">(J2626/I2626)^(1/5)-1</f>
        <v>-4.8715512694135765E-2</v>
      </c>
      <c r="U2626" s="21">
        <f t="shared" ref="U2626:U2689" si="579">(J2626/H2626)^(1/10)-1</f>
        <v>-8.7906662886328202E-2</v>
      </c>
      <c r="V2626" s="21">
        <f t="shared" ref="V2626:V2689" si="580">AVERAGE(S2626:U2626)</f>
        <v>-8.7368462073328157E-2</v>
      </c>
      <c r="W2626" s="22">
        <f t="shared" ref="W2626:W2689" si="581">MAX(L2626,0)+MAX(M2626,0)</f>
        <v>102</v>
      </c>
      <c r="X2626" s="21">
        <f t="shared" ref="X2626:X2689" si="582">IF(W2626&gt;0,(J2626*R2626)/W2626,1000%)</f>
        <v>-1.9607843137254902E-2</v>
      </c>
      <c r="Y2626" s="23">
        <f t="shared" ref="Y2626:Y2689" si="583">IF(R2626&gt;0,E2626/(J2626*R2626),100000)</f>
        <v>100000</v>
      </c>
      <c r="Z2626" s="21">
        <f t="shared" ref="Z2626:Z2689" si="584">_xlfn.PERCENTRANK.EXC($V$1:$V$3842,V2626)</f>
        <v>4.8000000000000001E-2</v>
      </c>
      <c r="AA2626" s="21">
        <f t="shared" ref="AA2626:AA2689" si="585">_xlfn.PERCENTRANK.EXC($X$2:$X$3843,X2626)</f>
        <v>0.11899999999999999</v>
      </c>
      <c r="AB2626" s="21">
        <f t="shared" ref="AB2626:AB2689" si="586">1-_xlfn.PERCENTRANK.EXC($Y$2:$Y$3843,Y2626)</f>
        <v>0.18200000000000005</v>
      </c>
      <c r="AC2626" s="21">
        <f t="shared" ref="AC2626:AC2689" si="587">IF(P2626=0,25%*Z2626+25%*AA2626+50%*AB2626,0)</f>
        <v>0</v>
      </c>
    </row>
    <row r="2627" spans="2:29" x14ac:dyDescent="0.25">
      <c r="B2627" t="s">
        <v>5443</v>
      </c>
      <c r="C2627" t="s">
        <v>5444</v>
      </c>
      <c r="D2627" t="s">
        <v>7422</v>
      </c>
      <c r="E2627">
        <v>135</v>
      </c>
      <c r="F2627">
        <v>96</v>
      </c>
      <c r="G2627" t="s">
        <v>31</v>
      </c>
      <c r="H2627">
        <v>49</v>
      </c>
      <c r="I2627">
        <v>43</v>
      </c>
      <c r="J2627">
        <v>42</v>
      </c>
      <c r="K2627">
        <v>11</v>
      </c>
      <c r="L2627">
        <v>205</v>
      </c>
      <c r="M2627" t="s">
        <v>30</v>
      </c>
      <c r="N2627" s="20">
        <f t="shared" si="574"/>
        <v>1</v>
      </c>
      <c r="P2627" s="20">
        <f t="shared" si="575"/>
        <v>1</v>
      </c>
      <c r="R2627" s="12">
        <f t="shared" si="576"/>
        <v>0.26190476190476192</v>
      </c>
      <c r="S2627" s="21">
        <f t="shared" si="577"/>
        <v>-2.5785755994644721E-2</v>
      </c>
      <c r="T2627" s="21">
        <f t="shared" si="578"/>
        <v>-4.6950431467424059E-3</v>
      </c>
      <c r="U2627" s="21">
        <f t="shared" si="579"/>
        <v>-1.5296863975959973E-2</v>
      </c>
      <c r="V2627" s="21">
        <f t="shared" si="580"/>
        <v>-1.52592210391157E-2</v>
      </c>
      <c r="W2627" s="22">
        <f t="shared" si="581"/>
        <v>205</v>
      </c>
      <c r="X2627" s="21">
        <f t="shared" si="582"/>
        <v>5.3658536585365853E-2</v>
      </c>
      <c r="Y2627" s="23">
        <f t="shared" si="583"/>
        <v>12.272727272727273</v>
      </c>
      <c r="Z2627" s="21">
        <f t="shared" si="584"/>
        <v>0.17399999999999999</v>
      </c>
      <c r="AA2627" s="21">
        <f t="shared" si="585"/>
        <v>0.36</v>
      </c>
      <c r="AB2627" s="21">
        <f t="shared" si="586"/>
        <v>0.53600000000000003</v>
      </c>
      <c r="AC2627" s="21">
        <f t="shared" si="587"/>
        <v>0</v>
      </c>
    </row>
    <row r="2628" spans="2:29" x14ac:dyDescent="0.25">
      <c r="B2628" t="s">
        <v>5214</v>
      </c>
      <c r="C2628" t="s">
        <v>5215</v>
      </c>
      <c r="D2628" t="s">
        <v>7413</v>
      </c>
      <c r="E2628">
        <v>134</v>
      </c>
      <c r="F2628">
        <v>49</v>
      </c>
      <c r="G2628" t="s">
        <v>46</v>
      </c>
      <c r="H2628">
        <v>175</v>
      </c>
      <c r="I2628">
        <v>157</v>
      </c>
      <c r="J2628">
        <v>187</v>
      </c>
      <c r="K2628">
        <v>12</v>
      </c>
      <c r="L2628">
        <v>150</v>
      </c>
      <c r="M2628">
        <v>14</v>
      </c>
      <c r="N2628" s="20">
        <f t="shared" si="574"/>
        <v>1</v>
      </c>
      <c r="P2628" s="20">
        <f t="shared" si="575"/>
        <v>1</v>
      </c>
      <c r="R2628" s="12">
        <f t="shared" si="576"/>
        <v>6.4171122994652413E-2</v>
      </c>
      <c r="S2628" s="21">
        <f t="shared" si="577"/>
        <v>-2.1474110082799092E-2</v>
      </c>
      <c r="T2628" s="21">
        <f t="shared" si="578"/>
        <v>3.5591294167857335E-2</v>
      </c>
      <c r="U2628" s="21">
        <f t="shared" si="579"/>
        <v>6.6543064608171054E-3</v>
      </c>
      <c r="V2628" s="21">
        <f t="shared" si="580"/>
        <v>6.9238301819584498E-3</v>
      </c>
      <c r="W2628" s="22">
        <f t="shared" si="581"/>
        <v>164</v>
      </c>
      <c r="X2628" s="21">
        <f t="shared" si="582"/>
        <v>7.3170731707317083E-2</v>
      </c>
      <c r="Y2628" s="23">
        <f t="shared" si="583"/>
        <v>11.166666666666664</v>
      </c>
      <c r="Z2628" s="21">
        <f t="shared" si="584"/>
        <v>0.28000000000000003</v>
      </c>
      <c r="AA2628" s="21">
        <f t="shared" si="585"/>
        <v>0.44</v>
      </c>
      <c r="AB2628" s="21">
        <f t="shared" si="586"/>
        <v>0.57499999999999996</v>
      </c>
      <c r="AC2628" s="21">
        <f t="shared" si="587"/>
        <v>0</v>
      </c>
    </row>
    <row r="2629" spans="2:29" x14ac:dyDescent="0.25">
      <c r="B2629" t="s">
        <v>5182</v>
      </c>
      <c r="C2629" t="s">
        <v>5183</v>
      </c>
      <c r="D2629" t="s">
        <v>7409</v>
      </c>
      <c r="E2629">
        <v>134</v>
      </c>
      <c r="F2629">
        <v>92</v>
      </c>
      <c r="G2629" t="s">
        <v>31</v>
      </c>
      <c r="H2629">
        <v>36</v>
      </c>
      <c r="I2629">
        <v>37</v>
      </c>
      <c r="J2629">
        <v>36</v>
      </c>
      <c r="K2629">
        <v>17</v>
      </c>
      <c r="L2629">
        <v>412</v>
      </c>
      <c r="M2629">
        <v>33</v>
      </c>
      <c r="N2629" s="20">
        <f t="shared" si="574"/>
        <v>1</v>
      </c>
      <c r="P2629" s="20">
        <f t="shared" si="575"/>
        <v>1</v>
      </c>
      <c r="R2629" s="12">
        <f t="shared" si="576"/>
        <v>0.47222222222222221</v>
      </c>
      <c r="S2629" s="21">
        <f t="shared" si="577"/>
        <v>5.4948363756506247E-3</v>
      </c>
      <c r="T2629" s="21">
        <f t="shared" si="578"/>
        <v>-5.4648081490472622E-3</v>
      </c>
      <c r="U2629" s="21">
        <f t="shared" si="579"/>
        <v>0</v>
      </c>
      <c r="V2629" s="21">
        <f t="shared" si="580"/>
        <v>1.0009408867787487E-5</v>
      </c>
      <c r="W2629" s="22">
        <f t="shared" si="581"/>
        <v>445</v>
      </c>
      <c r="X2629" s="21">
        <f t="shared" si="582"/>
        <v>3.8202247191011236E-2</v>
      </c>
      <c r="Y2629" s="23">
        <f t="shared" si="583"/>
        <v>7.882352941176471</v>
      </c>
      <c r="Z2629" s="21">
        <f t="shared" si="584"/>
        <v>0.24</v>
      </c>
      <c r="AA2629" s="21">
        <f t="shared" si="585"/>
        <v>0.28799999999999998</v>
      </c>
      <c r="AB2629" s="21">
        <f t="shared" si="586"/>
        <v>0.74199999999999999</v>
      </c>
      <c r="AC2629" s="21">
        <f t="shared" si="587"/>
        <v>0</v>
      </c>
    </row>
    <row r="2630" spans="2:29" x14ac:dyDescent="0.25">
      <c r="B2630" t="s">
        <v>5120</v>
      </c>
      <c r="C2630" t="s">
        <v>5121</v>
      </c>
      <c r="D2630" t="s">
        <v>7418</v>
      </c>
      <c r="E2630">
        <v>134</v>
      </c>
      <c r="F2630">
        <v>279</v>
      </c>
      <c r="G2630" t="s">
        <v>86</v>
      </c>
      <c r="H2630" s="1">
        <v>1185</v>
      </c>
      <c r="I2630" s="1">
        <v>1302</v>
      </c>
      <c r="J2630">
        <v>826</v>
      </c>
      <c r="K2630">
        <v>2</v>
      </c>
      <c r="L2630">
        <v>211</v>
      </c>
      <c r="M2630">
        <v>144</v>
      </c>
      <c r="N2630" s="20">
        <f t="shared" si="574"/>
        <v>1</v>
      </c>
      <c r="P2630" s="20">
        <f t="shared" si="575"/>
        <v>1</v>
      </c>
      <c r="R2630" s="12">
        <f t="shared" si="576"/>
        <v>2.4213075060532689E-3</v>
      </c>
      <c r="S2630" s="21">
        <f t="shared" si="577"/>
        <v>1.901018964260115E-2</v>
      </c>
      <c r="T2630" s="21">
        <f t="shared" si="578"/>
        <v>-8.6993619442819914E-2</v>
      </c>
      <c r="U2630" s="21">
        <f t="shared" si="579"/>
        <v>-3.5446836614758226E-2</v>
      </c>
      <c r="V2630" s="21">
        <f t="shared" si="580"/>
        <v>-3.4476755471658994E-2</v>
      </c>
      <c r="W2630" s="22">
        <f t="shared" si="581"/>
        <v>355</v>
      </c>
      <c r="X2630" s="21">
        <f t="shared" si="582"/>
        <v>5.6338028169014088E-3</v>
      </c>
      <c r="Y2630" s="23">
        <f t="shared" si="583"/>
        <v>67</v>
      </c>
      <c r="Z2630" s="21">
        <f t="shared" si="584"/>
        <v>0.11899999999999999</v>
      </c>
      <c r="AA2630" s="21">
        <f t="shared" si="585"/>
        <v>0.17899999999999999</v>
      </c>
      <c r="AB2630" s="21">
        <f t="shared" si="586"/>
        <v>0.20299999999999996</v>
      </c>
      <c r="AC2630" s="21">
        <f t="shared" si="587"/>
        <v>0</v>
      </c>
    </row>
    <row r="2631" spans="2:29" x14ac:dyDescent="0.25">
      <c r="B2631" t="s">
        <v>5172</v>
      </c>
      <c r="C2631" t="s">
        <v>5173</v>
      </c>
      <c r="D2631" t="s">
        <v>4419</v>
      </c>
      <c r="E2631">
        <v>133</v>
      </c>
      <c r="F2631">
        <v>280</v>
      </c>
      <c r="G2631" t="s">
        <v>49</v>
      </c>
      <c r="H2631">
        <v>181</v>
      </c>
      <c r="I2631">
        <v>214</v>
      </c>
      <c r="J2631">
        <v>291</v>
      </c>
      <c r="K2631">
        <v>25</v>
      </c>
      <c r="L2631">
        <v>190</v>
      </c>
      <c r="M2631">
        <v>54</v>
      </c>
      <c r="N2631" s="20">
        <f t="shared" si="574"/>
        <v>1</v>
      </c>
      <c r="P2631" s="20">
        <f t="shared" si="575"/>
        <v>1</v>
      </c>
      <c r="R2631" s="12">
        <f t="shared" si="576"/>
        <v>8.5910652920962199E-2</v>
      </c>
      <c r="S2631" s="21">
        <f t="shared" si="577"/>
        <v>3.4063097292676536E-2</v>
      </c>
      <c r="T2631" s="21">
        <f t="shared" si="578"/>
        <v>6.3398009680561529E-2</v>
      </c>
      <c r="U2631" s="21">
        <f t="shared" si="579"/>
        <v>4.8627979573856894E-2</v>
      </c>
      <c r="V2631" s="21">
        <f t="shared" si="580"/>
        <v>4.8696362182364984E-2</v>
      </c>
      <c r="W2631" s="22">
        <f t="shared" si="581"/>
        <v>244</v>
      </c>
      <c r="X2631" s="21">
        <f t="shared" si="582"/>
        <v>0.10245901639344263</v>
      </c>
      <c r="Y2631" s="23">
        <f t="shared" si="583"/>
        <v>5.32</v>
      </c>
      <c r="Z2631" s="21">
        <f t="shared" si="584"/>
        <v>0.53100000000000003</v>
      </c>
      <c r="AA2631" s="21">
        <f t="shared" si="585"/>
        <v>0.55700000000000005</v>
      </c>
      <c r="AB2631" s="21">
        <f t="shared" si="586"/>
        <v>0.88100000000000001</v>
      </c>
      <c r="AC2631" s="21">
        <f t="shared" si="587"/>
        <v>0</v>
      </c>
    </row>
    <row r="2632" spans="2:29" x14ac:dyDescent="0.25">
      <c r="B2632" t="s">
        <v>5154</v>
      </c>
      <c r="C2632" t="s">
        <v>5155</v>
      </c>
      <c r="D2632" t="s">
        <v>1737</v>
      </c>
      <c r="E2632">
        <v>133</v>
      </c>
      <c r="F2632">
        <v>346</v>
      </c>
      <c r="G2632" t="s">
        <v>1745</v>
      </c>
      <c r="H2632">
        <v>25</v>
      </c>
      <c r="I2632">
        <v>18</v>
      </c>
      <c r="J2632">
        <v>23</v>
      </c>
      <c r="K2632">
        <v>19</v>
      </c>
      <c r="L2632">
        <v>267</v>
      </c>
      <c r="M2632">
        <v>197</v>
      </c>
      <c r="N2632" s="20">
        <f t="shared" si="574"/>
        <v>1</v>
      </c>
      <c r="P2632" s="20">
        <f t="shared" si="575"/>
        <v>1</v>
      </c>
      <c r="R2632" s="12">
        <f t="shared" si="576"/>
        <v>0.82608695652173914</v>
      </c>
      <c r="S2632" s="21">
        <f t="shared" si="577"/>
        <v>-6.3589015990758946E-2</v>
      </c>
      <c r="T2632" s="21">
        <f t="shared" si="578"/>
        <v>5.0246072638682637E-2</v>
      </c>
      <c r="U2632" s="21">
        <f t="shared" si="579"/>
        <v>-8.3034948476273795E-3</v>
      </c>
      <c r="V2632" s="21">
        <f t="shared" si="580"/>
        <v>-7.2154793999012297E-3</v>
      </c>
      <c r="W2632" s="22">
        <f t="shared" si="581"/>
        <v>464</v>
      </c>
      <c r="X2632" s="21">
        <f t="shared" si="582"/>
        <v>4.0948275862068964E-2</v>
      </c>
      <c r="Y2632" s="23">
        <f t="shared" si="583"/>
        <v>7</v>
      </c>
      <c r="Z2632" s="21">
        <f t="shared" si="584"/>
        <v>0.20699999999999999</v>
      </c>
      <c r="AA2632" s="21">
        <f t="shared" si="585"/>
        <v>0.30299999999999999</v>
      </c>
      <c r="AB2632" s="21">
        <f t="shared" si="586"/>
        <v>0.78800000000000003</v>
      </c>
      <c r="AC2632" s="21">
        <f t="shared" si="587"/>
        <v>0</v>
      </c>
    </row>
    <row r="2633" spans="2:29" x14ac:dyDescent="0.25">
      <c r="B2633" t="s">
        <v>5184</v>
      </c>
      <c r="C2633" t="s">
        <v>5185</v>
      </c>
      <c r="D2633" t="s">
        <v>7412</v>
      </c>
      <c r="E2633">
        <v>131</v>
      </c>
      <c r="F2633">
        <v>-38</v>
      </c>
      <c r="G2633" t="s">
        <v>31</v>
      </c>
      <c r="H2633">
        <v>42</v>
      </c>
      <c r="I2633">
        <v>21</v>
      </c>
      <c r="J2633">
        <v>61</v>
      </c>
      <c r="K2633">
        <v>59</v>
      </c>
      <c r="L2633">
        <v>160</v>
      </c>
      <c r="M2633" t="s">
        <v>30</v>
      </c>
      <c r="N2633" s="20">
        <f t="shared" si="574"/>
        <v>1</v>
      </c>
      <c r="P2633" s="20">
        <f t="shared" si="575"/>
        <v>1</v>
      </c>
      <c r="R2633" s="12">
        <f t="shared" si="576"/>
        <v>0.96721311475409832</v>
      </c>
      <c r="S2633" s="21">
        <f t="shared" si="577"/>
        <v>-0.12944943670387588</v>
      </c>
      <c r="T2633" s="21">
        <f t="shared" si="578"/>
        <v>0.23771914331498278</v>
      </c>
      <c r="U2633" s="21">
        <f t="shared" si="579"/>
        <v>3.8025576474517653E-2</v>
      </c>
      <c r="V2633" s="21">
        <f t="shared" si="580"/>
        <v>4.8765094361874851E-2</v>
      </c>
      <c r="W2633" s="22">
        <f t="shared" si="581"/>
        <v>160</v>
      </c>
      <c r="X2633" s="21">
        <f t="shared" si="582"/>
        <v>0.36875000000000002</v>
      </c>
      <c r="Y2633" s="23">
        <f t="shared" si="583"/>
        <v>2.2203389830508473</v>
      </c>
      <c r="Z2633" s="21">
        <f t="shared" si="584"/>
        <v>0.53200000000000003</v>
      </c>
      <c r="AA2633" s="21">
        <f t="shared" si="585"/>
        <v>0.94499999999999995</v>
      </c>
      <c r="AB2633" s="21">
        <f t="shared" si="586"/>
        <v>0.98</v>
      </c>
      <c r="AC2633" s="21">
        <f t="shared" si="587"/>
        <v>0</v>
      </c>
    </row>
    <row r="2634" spans="2:29" x14ac:dyDescent="0.25">
      <c r="B2634" t="s">
        <v>5170</v>
      </c>
      <c r="C2634" t="s">
        <v>5171</v>
      </c>
      <c r="D2634" t="s">
        <v>7409</v>
      </c>
      <c r="E2634">
        <v>131</v>
      </c>
      <c r="F2634">
        <v>299</v>
      </c>
      <c r="G2634" t="s">
        <v>56</v>
      </c>
      <c r="H2634">
        <v>422</v>
      </c>
      <c r="I2634">
        <v>383</v>
      </c>
      <c r="J2634">
        <v>483</v>
      </c>
      <c r="K2634">
        <v>31</v>
      </c>
      <c r="L2634">
        <v>282</v>
      </c>
      <c r="M2634">
        <v>50</v>
      </c>
      <c r="N2634" s="20">
        <f t="shared" si="574"/>
        <v>1</v>
      </c>
      <c r="P2634" s="20">
        <f t="shared" si="575"/>
        <v>1</v>
      </c>
      <c r="R2634" s="12">
        <f t="shared" si="576"/>
        <v>6.4182194616977231E-2</v>
      </c>
      <c r="S2634" s="21">
        <f t="shared" si="577"/>
        <v>-1.9207210001901065E-2</v>
      </c>
      <c r="T2634" s="21">
        <f t="shared" si="578"/>
        <v>4.7489483236834218E-2</v>
      </c>
      <c r="U2634" s="21">
        <f t="shared" si="579"/>
        <v>1.3592685824795003E-2</v>
      </c>
      <c r="V2634" s="21">
        <f t="shared" si="580"/>
        <v>1.3958319686576052E-2</v>
      </c>
      <c r="W2634" s="22">
        <f t="shared" si="581"/>
        <v>332</v>
      </c>
      <c r="X2634" s="21">
        <f t="shared" si="582"/>
        <v>9.3373493975903624E-2</v>
      </c>
      <c r="Y2634" s="23">
        <f t="shared" si="583"/>
        <v>4.225806451612903</v>
      </c>
      <c r="Z2634" s="21">
        <f t="shared" si="584"/>
        <v>0.32400000000000001</v>
      </c>
      <c r="AA2634" s="21">
        <f t="shared" si="585"/>
        <v>0.51900000000000002</v>
      </c>
      <c r="AB2634" s="21">
        <f t="shared" si="586"/>
        <v>0.92800000000000005</v>
      </c>
      <c r="AC2634" s="21">
        <f t="shared" si="587"/>
        <v>0</v>
      </c>
    </row>
    <row r="2635" spans="2:29" x14ac:dyDescent="0.25">
      <c r="B2635" t="s">
        <v>5137</v>
      </c>
      <c r="C2635" t="s">
        <v>5138</v>
      </c>
      <c r="D2635" t="s">
        <v>7417</v>
      </c>
      <c r="E2635">
        <v>131</v>
      </c>
      <c r="F2635">
        <v>-29</v>
      </c>
      <c r="G2635" t="s">
        <v>104</v>
      </c>
      <c r="H2635">
        <v>31</v>
      </c>
      <c r="I2635">
        <v>38</v>
      </c>
      <c r="J2635">
        <v>31</v>
      </c>
      <c r="K2635">
        <v>4</v>
      </c>
      <c r="L2635">
        <v>353</v>
      </c>
      <c r="M2635" t="s">
        <v>30</v>
      </c>
      <c r="N2635" s="20">
        <f t="shared" si="574"/>
        <v>1</v>
      </c>
      <c r="P2635" s="20">
        <f t="shared" si="575"/>
        <v>1</v>
      </c>
      <c r="R2635" s="12">
        <f t="shared" si="576"/>
        <v>0.12903225806451613</v>
      </c>
      <c r="S2635" s="21">
        <f t="shared" si="577"/>
        <v>4.1560210156864175E-2</v>
      </c>
      <c r="T2635" s="21">
        <f t="shared" si="578"/>
        <v>-3.9901879652838423E-2</v>
      </c>
      <c r="U2635" s="21">
        <f t="shared" si="579"/>
        <v>0</v>
      </c>
      <c r="V2635" s="21">
        <f t="shared" si="580"/>
        <v>5.5277683467525041E-4</v>
      </c>
      <c r="W2635" s="22">
        <f t="shared" si="581"/>
        <v>353</v>
      </c>
      <c r="X2635" s="21">
        <f t="shared" si="582"/>
        <v>1.1331444759206799E-2</v>
      </c>
      <c r="Y2635" s="23">
        <f t="shared" si="583"/>
        <v>32.75</v>
      </c>
      <c r="Z2635" s="21">
        <f t="shared" si="584"/>
        <v>0.24399999999999999</v>
      </c>
      <c r="AA2635" s="21">
        <f t="shared" si="585"/>
        <v>0.192</v>
      </c>
      <c r="AB2635" s="21">
        <f t="shared" si="586"/>
        <v>0.25700000000000001</v>
      </c>
      <c r="AC2635" s="21">
        <f t="shared" si="587"/>
        <v>0</v>
      </c>
    </row>
    <row r="2636" spans="2:29" x14ac:dyDescent="0.25">
      <c r="B2636" t="s">
        <v>5203</v>
      </c>
      <c r="C2636" t="s">
        <v>5204</v>
      </c>
      <c r="D2636" t="s">
        <v>7412</v>
      </c>
      <c r="E2636">
        <v>131</v>
      </c>
      <c r="F2636">
        <v>125</v>
      </c>
      <c r="G2636" t="s">
        <v>99</v>
      </c>
      <c r="H2636">
        <v>170</v>
      </c>
      <c r="I2636">
        <v>65</v>
      </c>
      <c r="J2636">
        <v>77</v>
      </c>
      <c r="K2636">
        <v>-10</v>
      </c>
      <c r="L2636">
        <v>78</v>
      </c>
      <c r="M2636" t="s">
        <v>30</v>
      </c>
      <c r="N2636" s="20">
        <f t="shared" si="574"/>
        <v>1</v>
      </c>
      <c r="P2636" s="20">
        <f t="shared" si="575"/>
        <v>1</v>
      </c>
      <c r="R2636" s="12">
        <f t="shared" si="576"/>
        <v>-0.12987012987012986</v>
      </c>
      <c r="S2636" s="21">
        <f t="shared" si="577"/>
        <v>-0.174926027830268</v>
      </c>
      <c r="T2636" s="21">
        <f t="shared" si="578"/>
        <v>3.4464219527427398E-2</v>
      </c>
      <c r="U2636" s="21">
        <f t="shared" si="579"/>
        <v>-7.6144219765359566E-2</v>
      </c>
      <c r="V2636" s="21">
        <f t="shared" si="580"/>
        <v>-7.2202009356066729E-2</v>
      </c>
      <c r="W2636" s="22">
        <f t="shared" si="581"/>
        <v>78</v>
      </c>
      <c r="X2636" s="21">
        <f t="shared" si="582"/>
        <v>-0.12820512820512819</v>
      </c>
      <c r="Y2636" s="23">
        <f t="shared" si="583"/>
        <v>100000</v>
      </c>
      <c r="Z2636" s="21">
        <f t="shared" si="584"/>
        <v>0.06</v>
      </c>
      <c r="AA2636" s="21">
        <f t="shared" si="585"/>
        <v>6.4000000000000001E-2</v>
      </c>
      <c r="AB2636" s="21">
        <f t="shared" si="586"/>
        <v>0.18200000000000005</v>
      </c>
      <c r="AC2636" s="21">
        <f t="shared" si="587"/>
        <v>0</v>
      </c>
    </row>
    <row r="2637" spans="2:29" x14ac:dyDescent="0.25">
      <c r="B2637" t="s">
        <v>5207</v>
      </c>
      <c r="C2637" t="s">
        <v>5208</v>
      </c>
      <c r="D2637" t="s">
        <v>7412</v>
      </c>
      <c r="E2637">
        <v>130</v>
      </c>
      <c r="F2637">
        <v>126</v>
      </c>
      <c r="G2637" t="s">
        <v>99</v>
      </c>
      <c r="H2637">
        <v>28</v>
      </c>
      <c r="I2637">
        <v>29</v>
      </c>
      <c r="J2637">
        <v>41</v>
      </c>
      <c r="K2637">
        <v>-1</v>
      </c>
      <c r="L2637">
        <v>19</v>
      </c>
      <c r="M2637" t="s">
        <v>30</v>
      </c>
      <c r="N2637" s="20">
        <f t="shared" si="574"/>
        <v>1</v>
      </c>
      <c r="P2637" s="20">
        <f t="shared" si="575"/>
        <v>1</v>
      </c>
      <c r="R2637" s="12">
        <f t="shared" si="576"/>
        <v>-2.4390243902439025E-2</v>
      </c>
      <c r="S2637" s="21">
        <f t="shared" si="577"/>
        <v>7.0429496933102076E-3</v>
      </c>
      <c r="T2637" s="21">
        <f t="shared" si="578"/>
        <v>7.1709725300183047E-2</v>
      </c>
      <c r="U2637" s="21">
        <f t="shared" si="579"/>
        <v>3.8873294960123372E-2</v>
      </c>
      <c r="V2637" s="21">
        <f t="shared" si="580"/>
        <v>3.9208656651205542E-2</v>
      </c>
      <c r="W2637" s="22">
        <f t="shared" si="581"/>
        <v>19</v>
      </c>
      <c r="X2637" s="21">
        <f t="shared" si="582"/>
        <v>-5.2631578947368418E-2</v>
      </c>
      <c r="Y2637" s="23">
        <f t="shared" si="583"/>
        <v>100000</v>
      </c>
      <c r="Z2637" s="21">
        <f t="shared" si="584"/>
        <v>0.47299999999999998</v>
      </c>
      <c r="AA2637" s="21">
        <f t="shared" si="585"/>
        <v>9.7000000000000003E-2</v>
      </c>
      <c r="AB2637" s="21">
        <f t="shared" si="586"/>
        <v>0.18200000000000005</v>
      </c>
      <c r="AC2637" s="21">
        <f t="shared" si="587"/>
        <v>0</v>
      </c>
    </row>
    <row r="2638" spans="2:29" x14ac:dyDescent="0.25">
      <c r="B2638" t="s">
        <v>5242</v>
      </c>
      <c r="C2638" t="s">
        <v>5243</v>
      </c>
      <c r="D2638" t="s">
        <v>7418</v>
      </c>
      <c r="E2638">
        <v>128</v>
      </c>
      <c r="F2638">
        <v>266</v>
      </c>
      <c r="G2638" t="s">
        <v>49</v>
      </c>
      <c r="H2638">
        <v>179</v>
      </c>
      <c r="I2638">
        <v>206</v>
      </c>
      <c r="J2638">
        <v>215</v>
      </c>
      <c r="K2638">
        <v>7</v>
      </c>
      <c r="L2638">
        <v>93</v>
      </c>
      <c r="M2638">
        <v>55</v>
      </c>
      <c r="N2638" s="20">
        <f t="shared" si="574"/>
        <v>1</v>
      </c>
      <c r="P2638" s="20">
        <f t="shared" si="575"/>
        <v>1</v>
      </c>
      <c r="R2638" s="12">
        <f t="shared" si="576"/>
        <v>3.255813953488372E-2</v>
      </c>
      <c r="S2638" s="21">
        <f t="shared" si="577"/>
        <v>2.8496546795335975E-2</v>
      </c>
      <c r="T2638" s="21">
        <f t="shared" si="578"/>
        <v>8.5890478809733661E-3</v>
      </c>
      <c r="U2638" s="21">
        <f t="shared" si="579"/>
        <v>1.8494159473276817E-2</v>
      </c>
      <c r="V2638" s="21">
        <f t="shared" si="580"/>
        <v>1.852658471652872E-2</v>
      </c>
      <c r="W2638" s="22">
        <f t="shared" si="581"/>
        <v>148</v>
      </c>
      <c r="X2638" s="21">
        <f t="shared" si="582"/>
        <v>4.72972972972973E-2</v>
      </c>
      <c r="Y2638" s="23">
        <f t="shared" si="583"/>
        <v>18.285714285714285</v>
      </c>
      <c r="Z2638" s="21">
        <f t="shared" si="584"/>
        <v>0.35099999999999998</v>
      </c>
      <c r="AA2638" s="21">
        <f t="shared" si="585"/>
        <v>0.33</v>
      </c>
      <c r="AB2638" s="21">
        <f t="shared" si="586"/>
        <v>0.376</v>
      </c>
      <c r="AC2638" s="21">
        <f t="shared" si="587"/>
        <v>0</v>
      </c>
    </row>
    <row r="2639" spans="2:29" x14ac:dyDescent="0.25">
      <c r="B2639" t="s">
        <v>5266</v>
      </c>
      <c r="C2639" t="s">
        <v>5267</v>
      </c>
      <c r="D2639" t="s">
        <v>7410</v>
      </c>
      <c r="E2639">
        <v>128</v>
      </c>
      <c r="F2639" t="s">
        <v>30</v>
      </c>
      <c r="G2639" t="s">
        <v>31</v>
      </c>
      <c r="H2639">
        <v>57</v>
      </c>
      <c r="I2639">
        <v>105</v>
      </c>
      <c r="J2639">
        <v>78</v>
      </c>
      <c r="K2639">
        <v>14</v>
      </c>
      <c r="L2639">
        <v>131</v>
      </c>
      <c r="M2639" t="s">
        <v>30</v>
      </c>
      <c r="N2639" s="20">
        <f t="shared" si="574"/>
        <v>1</v>
      </c>
      <c r="P2639" s="20">
        <f t="shared" si="575"/>
        <v>1</v>
      </c>
      <c r="R2639" s="12">
        <f t="shared" si="576"/>
        <v>0.17948717948717949</v>
      </c>
      <c r="S2639" s="21">
        <f t="shared" si="577"/>
        <v>0.12995952835136615</v>
      </c>
      <c r="T2639" s="21">
        <f t="shared" si="578"/>
        <v>-5.771764056171147E-2</v>
      </c>
      <c r="U2639" s="21">
        <f t="shared" si="579"/>
        <v>3.1862844783501654E-2</v>
      </c>
      <c r="V2639" s="21">
        <f t="shared" si="580"/>
        <v>3.4701577524385442E-2</v>
      </c>
      <c r="W2639" s="22">
        <f t="shared" si="581"/>
        <v>131</v>
      </c>
      <c r="X2639" s="21">
        <f t="shared" si="582"/>
        <v>0.10687022900763359</v>
      </c>
      <c r="Y2639" s="23">
        <f t="shared" si="583"/>
        <v>9.1428571428571423</v>
      </c>
      <c r="Z2639" s="21">
        <f t="shared" si="584"/>
        <v>0.44700000000000001</v>
      </c>
      <c r="AA2639" s="21">
        <f t="shared" si="585"/>
        <v>0.57499999999999996</v>
      </c>
      <c r="AB2639" s="21">
        <f t="shared" si="586"/>
        <v>0.67300000000000004</v>
      </c>
      <c r="AC2639" s="21">
        <f t="shared" si="587"/>
        <v>0</v>
      </c>
    </row>
    <row r="2640" spans="2:29" x14ac:dyDescent="0.25">
      <c r="B2640" t="s">
        <v>5220</v>
      </c>
      <c r="C2640" t="s">
        <v>5221</v>
      </c>
      <c r="D2640" t="s">
        <v>1737</v>
      </c>
      <c r="E2640">
        <v>128</v>
      </c>
      <c r="F2640">
        <v>940</v>
      </c>
      <c r="G2640" t="s">
        <v>56</v>
      </c>
      <c r="H2640">
        <v>391</v>
      </c>
      <c r="I2640">
        <v>308</v>
      </c>
      <c r="J2640">
        <v>315</v>
      </c>
      <c r="K2640">
        <v>36</v>
      </c>
      <c r="L2640">
        <v>421</v>
      </c>
      <c r="M2640">
        <v>483</v>
      </c>
      <c r="N2640" s="20">
        <f t="shared" si="574"/>
        <v>1</v>
      </c>
      <c r="P2640" s="20">
        <f t="shared" si="575"/>
        <v>1</v>
      </c>
      <c r="R2640" s="12">
        <f t="shared" si="576"/>
        <v>0.11428571428571428</v>
      </c>
      <c r="S2640" s="21">
        <f t="shared" si="577"/>
        <v>-4.6600781016328474E-2</v>
      </c>
      <c r="T2640" s="21">
        <f t="shared" si="578"/>
        <v>4.5046869050329175E-3</v>
      </c>
      <c r="U2640" s="21">
        <f t="shared" si="579"/>
        <v>-2.1381594307211094E-2</v>
      </c>
      <c r="V2640" s="21">
        <f t="shared" si="580"/>
        <v>-2.115922947283555E-2</v>
      </c>
      <c r="W2640" s="22">
        <f t="shared" si="581"/>
        <v>904</v>
      </c>
      <c r="X2640" s="21">
        <f t="shared" si="582"/>
        <v>3.9823008849557522E-2</v>
      </c>
      <c r="Y2640" s="23">
        <f t="shared" si="583"/>
        <v>3.5555555555555554</v>
      </c>
      <c r="Z2640" s="21">
        <f t="shared" si="584"/>
        <v>0.154</v>
      </c>
      <c r="AA2640" s="21">
        <f t="shared" si="585"/>
        <v>0.29699999999999999</v>
      </c>
      <c r="AB2640" s="21">
        <f t="shared" si="586"/>
        <v>0.94899999999999995</v>
      </c>
      <c r="AC2640" s="21">
        <f t="shared" si="587"/>
        <v>0</v>
      </c>
    </row>
    <row r="2641" spans="2:29" x14ac:dyDescent="0.25">
      <c r="B2641" t="s">
        <v>5190</v>
      </c>
      <c r="C2641" t="s">
        <v>5191</v>
      </c>
      <c r="D2641" t="s">
        <v>7412</v>
      </c>
      <c r="E2641">
        <v>128</v>
      </c>
      <c r="F2641">
        <v>219</v>
      </c>
      <c r="G2641" t="s">
        <v>99</v>
      </c>
      <c r="H2641">
        <v>122</v>
      </c>
      <c r="I2641">
        <v>128</v>
      </c>
      <c r="J2641">
        <v>180</v>
      </c>
      <c r="K2641">
        <v>34</v>
      </c>
      <c r="L2641">
        <v>57</v>
      </c>
      <c r="M2641">
        <v>86</v>
      </c>
      <c r="N2641" s="20">
        <f t="shared" si="574"/>
        <v>1</v>
      </c>
      <c r="P2641" s="20">
        <f t="shared" si="575"/>
        <v>1</v>
      </c>
      <c r="R2641" s="12">
        <f t="shared" si="576"/>
        <v>0.18888888888888888</v>
      </c>
      <c r="S2641" s="21">
        <f t="shared" si="577"/>
        <v>9.6480894356376634E-3</v>
      </c>
      <c r="T2641" s="21">
        <f t="shared" si="578"/>
        <v>7.0563684169161922E-2</v>
      </c>
      <c r="U2641" s="21">
        <f t="shared" si="579"/>
        <v>3.9659837803005527E-2</v>
      </c>
      <c r="V2641" s="21">
        <f t="shared" si="580"/>
        <v>3.9957203802601704E-2</v>
      </c>
      <c r="W2641" s="22">
        <f t="shared" si="581"/>
        <v>143</v>
      </c>
      <c r="X2641" s="21">
        <f t="shared" si="582"/>
        <v>0.23776223776223776</v>
      </c>
      <c r="Y2641" s="23">
        <f t="shared" si="583"/>
        <v>3.7647058823529411</v>
      </c>
      <c r="Z2641" s="21">
        <f t="shared" si="584"/>
        <v>0.47799999999999998</v>
      </c>
      <c r="AA2641" s="21">
        <f t="shared" si="585"/>
        <v>0.86799999999999999</v>
      </c>
      <c r="AB2641" s="21">
        <f t="shared" si="586"/>
        <v>0.94299999999999995</v>
      </c>
      <c r="AC2641" s="21">
        <f t="shared" si="587"/>
        <v>0</v>
      </c>
    </row>
    <row r="2642" spans="2:29" x14ac:dyDescent="0.25">
      <c r="B2642" t="s">
        <v>5226</v>
      </c>
      <c r="C2642" t="s">
        <v>5227</v>
      </c>
      <c r="D2642" t="s">
        <v>7417</v>
      </c>
      <c r="E2642">
        <v>127</v>
      </c>
      <c r="F2642">
        <v>120</v>
      </c>
      <c r="G2642" t="s">
        <v>99</v>
      </c>
      <c r="H2642">
        <v>69</v>
      </c>
      <c r="I2642">
        <v>77</v>
      </c>
      <c r="J2642">
        <v>92</v>
      </c>
      <c r="K2642">
        <v>10</v>
      </c>
      <c r="L2642">
        <v>27</v>
      </c>
      <c r="M2642" t="s">
        <v>30</v>
      </c>
      <c r="N2642" s="20">
        <f t="shared" si="574"/>
        <v>1</v>
      </c>
      <c r="P2642" s="20">
        <f t="shared" si="575"/>
        <v>1</v>
      </c>
      <c r="R2642" s="12">
        <f t="shared" si="576"/>
        <v>0.10869565217391304</v>
      </c>
      <c r="S2642" s="21">
        <f t="shared" si="577"/>
        <v>2.2182230331099451E-2</v>
      </c>
      <c r="T2642" s="21">
        <f t="shared" si="578"/>
        <v>3.6237776023277712E-2</v>
      </c>
      <c r="U2642" s="21">
        <f t="shared" si="579"/>
        <v>2.9186008964760646E-2</v>
      </c>
      <c r="V2642" s="21">
        <f t="shared" si="580"/>
        <v>2.920200510637927E-2</v>
      </c>
      <c r="W2642" s="22">
        <f t="shared" si="581"/>
        <v>27</v>
      </c>
      <c r="X2642" s="21">
        <f t="shared" si="582"/>
        <v>0.37037037037037035</v>
      </c>
      <c r="Y2642" s="23">
        <f t="shared" si="583"/>
        <v>12.7</v>
      </c>
      <c r="Z2642" s="21">
        <f t="shared" si="584"/>
        <v>0.41599999999999998</v>
      </c>
      <c r="AA2642" s="21">
        <f t="shared" si="585"/>
        <v>0.94499999999999995</v>
      </c>
      <c r="AB2642" s="21">
        <f t="shared" si="586"/>
        <v>0.52200000000000002</v>
      </c>
      <c r="AC2642" s="21">
        <f t="shared" si="587"/>
        <v>0</v>
      </c>
    </row>
    <row r="2643" spans="2:29" x14ac:dyDescent="0.25">
      <c r="B2643" t="s">
        <v>5209</v>
      </c>
      <c r="C2643" t="s">
        <v>5210</v>
      </c>
      <c r="D2643" t="s">
        <v>7419</v>
      </c>
      <c r="E2643">
        <v>127</v>
      </c>
      <c r="F2643">
        <v>204</v>
      </c>
      <c r="G2643" t="s">
        <v>56</v>
      </c>
      <c r="H2643">
        <v>486</v>
      </c>
      <c r="I2643">
        <v>461</v>
      </c>
      <c r="J2643">
        <v>504</v>
      </c>
      <c r="K2643">
        <v>-2</v>
      </c>
      <c r="L2643">
        <v>122</v>
      </c>
      <c r="M2643">
        <v>54</v>
      </c>
      <c r="N2643" s="20">
        <f t="shared" si="574"/>
        <v>1</v>
      </c>
      <c r="P2643" s="20">
        <f t="shared" si="575"/>
        <v>1</v>
      </c>
      <c r="R2643" s="12">
        <f t="shared" si="576"/>
        <v>-3.968253968253968E-3</v>
      </c>
      <c r="S2643" s="21">
        <f t="shared" si="577"/>
        <v>-1.0506532896153331E-2</v>
      </c>
      <c r="T2643" s="21">
        <f t="shared" si="578"/>
        <v>1.7995649979866135E-2</v>
      </c>
      <c r="U2643" s="21">
        <f t="shared" si="579"/>
        <v>3.643385468768745E-3</v>
      </c>
      <c r="V2643" s="21">
        <f t="shared" si="580"/>
        <v>3.7108341841605164E-3</v>
      </c>
      <c r="W2643" s="22">
        <f t="shared" si="581"/>
        <v>176</v>
      </c>
      <c r="X2643" s="21">
        <f t="shared" si="582"/>
        <v>-1.1363636363636364E-2</v>
      </c>
      <c r="Y2643" s="23">
        <f t="shared" si="583"/>
        <v>100000</v>
      </c>
      <c r="Z2643" s="21">
        <f t="shared" si="584"/>
        <v>0.26400000000000001</v>
      </c>
      <c r="AA2643" s="21">
        <f t="shared" si="585"/>
        <v>0.13</v>
      </c>
      <c r="AB2643" s="21">
        <f t="shared" si="586"/>
        <v>0.18200000000000005</v>
      </c>
      <c r="AC2643" s="21">
        <f t="shared" si="587"/>
        <v>0</v>
      </c>
    </row>
    <row r="2644" spans="2:29" x14ac:dyDescent="0.25">
      <c r="B2644" t="s">
        <v>5447</v>
      </c>
      <c r="C2644" t="s">
        <v>5448</v>
      </c>
      <c r="D2644" t="s">
        <v>7419</v>
      </c>
      <c r="E2644">
        <v>126</v>
      </c>
      <c r="F2644">
        <v>133</v>
      </c>
      <c r="G2644" t="s">
        <v>99</v>
      </c>
      <c r="H2644">
        <v>20</v>
      </c>
      <c r="I2644">
        <v>16</v>
      </c>
      <c r="J2644">
        <v>27</v>
      </c>
      <c r="K2644">
        <v>-1</v>
      </c>
      <c r="L2644">
        <v>9</v>
      </c>
      <c r="M2644" t="s">
        <v>30</v>
      </c>
      <c r="N2644" s="20">
        <f t="shared" si="574"/>
        <v>1</v>
      </c>
      <c r="P2644" s="20">
        <f t="shared" si="575"/>
        <v>1</v>
      </c>
      <c r="R2644" s="12">
        <f t="shared" si="576"/>
        <v>-3.7037037037037035E-2</v>
      </c>
      <c r="S2644" s="21">
        <f t="shared" si="577"/>
        <v>-4.3647500209962997E-2</v>
      </c>
      <c r="T2644" s="21">
        <f t="shared" si="578"/>
        <v>0.11032151746146002</v>
      </c>
      <c r="U2644" s="21">
        <f t="shared" si="579"/>
        <v>3.0465311786347593E-2</v>
      </c>
      <c r="V2644" s="21">
        <f t="shared" si="580"/>
        <v>3.2379776345948207E-2</v>
      </c>
      <c r="W2644" s="22">
        <f t="shared" si="581"/>
        <v>9</v>
      </c>
      <c r="X2644" s="21">
        <f t="shared" si="582"/>
        <v>-0.1111111111111111</v>
      </c>
      <c r="Y2644" s="23">
        <f t="shared" si="583"/>
        <v>100000</v>
      </c>
      <c r="Z2644" s="21">
        <f t="shared" si="584"/>
        <v>0.435</v>
      </c>
      <c r="AA2644" s="21">
        <f t="shared" si="585"/>
        <v>7.0999999999999994E-2</v>
      </c>
      <c r="AB2644" s="21">
        <f t="shared" si="586"/>
        <v>0.18200000000000005</v>
      </c>
      <c r="AC2644" s="21">
        <f t="shared" si="587"/>
        <v>0</v>
      </c>
    </row>
    <row r="2645" spans="2:29" x14ac:dyDescent="0.25">
      <c r="B2645" t="s">
        <v>5162</v>
      </c>
      <c r="C2645" t="s">
        <v>5163</v>
      </c>
      <c r="D2645" t="s">
        <v>7416</v>
      </c>
      <c r="E2645">
        <v>126</v>
      </c>
      <c r="F2645">
        <v>532</v>
      </c>
      <c r="G2645" t="s">
        <v>86</v>
      </c>
      <c r="H2645">
        <v>998</v>
      </c>
      <c r="I2645">
        <v>904</v>
      </c>
      <c r="J2645">
        <v>688</v>
      </c>
      <c r="K2645">
        <v>-5</v>
      </c>
      <c r="L2645">
        <v>70</v>
      </c>
      <c r="M2645">
        <v>85</v>
      </c>
      <c r="N2645" s="20">
        <f t="shared" si="574"/>
        <v>1</v>
      </c>
      <c r="P2645" s="20">
        <f t="shared" si="575"/>
        <v>1</v>
      </c>
      <c r="R2645" s="12">
        <f t="shared" si="576"/>
        <v>-7.2674418604651162E-3</v>
      </c>
      <c r="S2645" s="21">
        <f t="shared" si="577"/>
        <v>-1.9590348753402598E-2</v>
      </c>
      <c r="T2645" s="21">
        <f t="shared" si="578"/>
        <v>-5.3143856077344731E-2</v>
      </c>
      <c r="U2645" s="21">
        <f t="shared" si="579"/>
        <v>-3.6513154296381467E-2</v>
      </c>
      <c r="V2645" s="21">
        <f t="shared" si="580"/>
        <v>-3.6415786375709601E-2</v>
      </c>
      <c r="W2645" s="22">
        <f t="shared" si="581"/>
        <v>155</v>
      </c>
      <c r="X2645" s="21">
        <f t="shared" si="582"/>
        <v>-3.2258064516129031E-2</v>
      </c>
      <c r="Y2645" s="23">
        <f t="shared" si="583"/>
        <v>100000</v>
      </c>
      <c r="Z2645" s="21">
        <f t="shared" si="584"/>
        <v>0.115</v>
      </c>
      <c r="AA2645" s="21">
        <f t="shared" si="585"/>
        <v>0.109</v>
      </c>
      <c r="AB2645" s="21">
        <f t="shared" si="586"/>
        <v>0.18200000000000005</v>
      </c>
      <c r="AC2645" s="21">
        <f t="shared" si="587"/>
        <v>0</v>
      </c>
    </row>
    <row r="2646" spans="2:29" x14ac:dyDescent="0.25">
      <c r="B2646" t="s">
        <v>5212</v>
      </c>
      <c r="C2646" t="s">
        <v>5213</v>
      </c>
      <c r="D2646" t="s">
        <v>7410</v>
      </c>
      <c r="E2646">
        <v>125</v>
      </c>
      <c r="F2646">
        <v>-33</v>
      </c>
      <c r="G2646" t="s">
        <v>75</v>
      </c>
      <c r="H2646">
        <v>27</v>
      </c>
      <c r="I2646">
        <v>21</v>
      </c>
      <c r="J2646">
        <v>3</v>
      </c>
      <c r="K2646">
        <v>-70</v>
      </c>
      <c r="L2646">
        <v>145</v>
      </c>
      <c r="M2646" t="s">
        <v>30</v>
      </c>
      <c r="N2646" s="20">
        <f t="shared" si="574"/>
        <v>1</v>
      </c>
      <c r="P2646" s="20">
        <f t="shared" si="575"/>
        <v>1</v>
      </c>
      <c r="R2646" s="12">
        <f t="shared" si="576"/>
        <v>-23.333333333333332</v>
      </c>
      <c r="S2646" s="21">
        <f t="shared" si="577"/>
        <v>-4.9020607204410371E-2</v>
      </c>
      <c r="T2646" s="21">
        <f t="shared" si="578"/>
        <v>-0.32238908659951904</v>
      </c>
      <c r="U2646" s="21">
        <f t="shared" si="579"/>
        <v>-0.1972584382397693</v>
      </c>
      <c r="V2646" s="21">
        <f t="shared" si="580"/>
        <v>-0.18955604401456624</v>
      </c>
      <c r="W2646" s="22">
        <f t="shared" si="581"/>
        <v>145</v>
      </c>
      <c r="X2646" s="21">
        <f t="shared" si="582"/>
        <v>-0.48275862068965519</v>
      </c>
      <c r="Y2646" s="23">
        <f t="shared" si="583"/>
        <v>100000</v>
      </c>
      <c r="Z2646" s="21">
        <f t="shared" si="584"/>
        <v>1.0999999999999999E-2</v>
      </c>
      <c r="AA2646" s="21">
        <f t="shared" si="585"/>
        <v>2.5999999999999999E-2</v>
      </c>
      <c r="AB2646" s="21">
        <f t="shared" si="586"/>
        <v>0.18200000000000005</v>
      </c>
      <c r="AC2646" s="21">
        <f t="shared" si="587"/>
        <v>0</v>
      </c>
    </row>
    <row r="2647" spans="2:29" x14ac:dyDescent="0.25">
      <c r="B2647" t="s">
        <v>5244</v>
      </c>
      <c r="C2647" t="s">
        <v>5245</v>
      </c>
      <c r="D2647" t="s">
        <v>7416</v>
      </c>
      <c r="E2647">
        <v>125</v>
      </c>
      <c r="F2647" t="s">
        <v>30</v>
      </c>
      <c r="G2647" t="s">
        <v>31</v>
      </c>
      <c r="H2647">
        <v>65</v>
      </c>
      <c r="I2647">
        <v>64</v>
      </c>
      <c r="J2647">
        <v>76</v>
      </c>
      <c r="K2647">
        <v>15</v>
      </c>
      <c r="L2647">
        <v>178</v>
      </c>
      <c r="M2647">
        <v>450</v>
      </c>
      <c r="N2647" s="20">
        <f t="shared" si="574"/>
        <v>1</v>
      </c>
      <c r="P2647" s="20">
        <f t="shared" si="575"/>
        <v>1</v>
      </c>
      <c r="R2647" s="12">
        <f t="shared" si="576"/>
        <v>0.19736842105263158</v>
      </c>
      <c r="S2647" s="21">
        <f t="shared" si="577"/>
        <v>-3.0960346765314117E-3</v>
      </c>
      <c r="T2647" s="21">
        <f t="shared" si="578"/>
        <v>3.4967527040806967E-2</v>
      </c>
      <c r="U2647" s="21">
        <f t="shared" si="579"/>
        <v>1.5757466961481281E-2</v>
      </c>
      <c r="V2647" s="21">
        <f t="shared" si="580"/>
        <v>1.5876319775252279E-2</v>
      </c>
      <c r="W2647" s="22">
        <f t="shared" si="581"/>
        <v>628</v>
      </c>
      <c r="X2647" s="21">
        <f t="shared" si="582"/>
        <v>2.3885350318471339E-2</v>
      </c>
      <c r="Y2647" s="23">
        <f t="shared" si="583"/>
        <v>8.3333333333333339</v>
      </c>
      <c r="Z2647" s="21">
        <f t="shared" si="584"/>
        <v>0.33400000000000002</v>
      </c>
      <c r="AA2647" s="21">
        <f t="shared" si="585"/>
        <v>0.224</v>
      </c>
      <c r="AB2647" s="21">
        <f t="shared" si="586"/>
        <v>0.71799999999999997</v>
      </c>
      <c r="AC2647" s="21">
        <f t="shared" si="587"/>
        <v>0</v>
      </c>
    </row>
    <row r="2648" spans="2:29" x14ac:dyDescent="0.25">
      <c r="B2648" t="s">
        <v>5252</v>
      </c>
      <c r="C2648" t="s">
        <v>5253</v>
      </c>
      <c r="D2648" t="s">
        <v>7412</v>
      </c>
      <c r="E2648">
        <v>125</v>
      </c>
      <c r="F2648">
        <v>103</v>
      </c>
      <c r="G2648" t="s">
        <v>31</v>
      </c>
      <c r="H2648">
        <v>6</v>
      </c>
      <c r="I2648">
        <v>13</v>
      </c>
      <c r="J2648">
        <v>6</v>
      </c>
      <c r="K2648">
        <v>6</v>
      </c>
      <c r="L2648">
        <v>137</v>
      </c>
      <c r="M2648" t="s">
        <v>30</v>
      </c>
      <c r="N2648" s="20">
        <f t="shared" si="574"/>
        <v>1</v>
      </c>
      <c r="P2648" s="20">
        <f t="shared" si="575"/>
        <v>1</v>
      </c>
      <c r="R2648" s="12">
        <f t="shared" si="576"/>
        <v>1</v>
      </c>
      <c r="S2648" s="21">
        <f t="shared" si="577"/>
        <v>0.16723531932969316</v>
      </c>
      <c r="T2648" s="21">
        <f t="shared" si="578"/>
        <v>-0.14327472495069038</v>
      </c>
      <c r="U2648" s="21">
        <f t="shared" si="579"/>
        <v>0</v>
      </c>
      <c r="V2648" s="21">
        <f t="shared" si="580"/>
        <v>7.9868647930009251E-3</v>
      </c>
      <c r="W2648" s="22">
        <f t="shared" si="581"/>
        <v>137</v>
      </c>
      <c r="X2648" s="21">
        <f t="shared" si="582"/>
        <v>4.3795620437956206E-2</v>
      </c>
      <c r="Y2648" s="23">
        <f t="shared" si="583"/>
        <v>20.833333333333332</v>
      </c>
      <c r="Z2648" s="21">
        <f t="shared" si="584"/>
        <v>0.28599999999999998</v>
      </c>
      <c r="AA2648" s="21">
        <f t="shared" si="585"/>
        <v>0.317</v>
      </c>
      <c r="AB2648" s="21">
        <f t="shared" si="586"/>
        <v>0.33599999999999997</v>
      </c>
      <c r="AC2648" s="21">
        <f t="shared" si="587"/>
        <v>0</v>
      </c>
    </row>
    <row r="2649" spans="2:29" x14ac:dyDescent="0.25">
      <c r="B2649" t="s">
        <v>5095</v>
      </c>
      <c r="C2649" t="s">
        <v>5096</v>
      </c>
      <c r="D2649" t="s">
        <v>7412</v>
      </c>
      <c r="E2649">
        <v>125</v>
      </c>
      <c r="F2649">
        <v>175</v>
      </c>
      <c r="G2649" t="s">
        <v>49</v>
      </c>
      <c r="H2649" s="1">
        <v>1059</v>
      </c>
      <c r="I2649" s="1">
        <v>1611</v>
      </c>
      <c r="J2649" s="1">
        <v>1117</v>
      </c>
      <c r="K2649">
        <v>7</v>
      </c>
      <c r="L2649">
        <v>173</v>
      </c>
      <c r="M2649" t="s">
        <v>30</v>
      </c>
      <c r="N2649" s="20">
        <f t="shared" si="574"/>
        <v>1</v>
      </c>
      <c r="P2649" s="20">
        <f t="shared" si="575"/>
        <v>1</v>
      </c>
      <c r="R2649" s="12">
        <f t="shared" si="576"/>
        <v>6.2667860340196958E-3</v>
      </c>
      <c r="S2649" s="21">
        <f t="shared" si="577"/>
        <v>8.7526669670688451E-2</v>
      </c>
      <c r="T2649" s="21">
        <f t="shared" si="578"/>
        <v>-7.0623842977439732E-2</v>
      </c>
      <c r="U2649" s="21">
        <f t="shared" si="579"/>
        <v>5.3463865345555472E-3</v>
      </c>
      <c r="V2649" s="21">
        <f t="shared" si="580"/>
        <v>7.4164044092680887E-3</v>
      </c>
      <c r="W2649" s="22">
        <f t="shared" si="581"/>
        <v>173</v>
      </c>
      <c r="X2649" s="21">
        <f t="shared" si="582"/>
        <v>4.046242774566474E-2</v>
      </c>
      <c r="Y2649" s="23">
        <f t="shared" si="583"/>
        <v>17.857142857142858</v>
      </c>
      <c r="Z2649" s="21">
        <f t="shared" si="584"/>
        <v>0.28199999999999997</v>
      </c>
      <c r="AA2649" s="21">
        <f t="shared" si="585"/>
        <v>0.3</v>
      </c>
      <c r="AB2649" s="21">
        <f t="shared" si="586"/>
        <v>0.38400000000000001</v>
      </c>
      <c r="AC2649" s="21">
        <f t="shared" si="587"/>
        <v>0</v>
      </c>
    </row>
    <row r="2650" spans="2:29" x14ac:dyDescent="0.25">
      <c r="B2650" t="s">
        <v>5238</v>
      </c>
      <c r="C2650" t="s">
        <v>5239</v>
      </c>
      <c r="D2650" t="s">
        <v>7414</v>
      </c>
      <c r="E2650">
        <v>125</v>
      </c>
      <c r="F2650">
        <v>106</v>
      </c>
      <c r="G2650" t="s">
        <v>86</v>
      </c>
      <c r="H2650">
        <v>116</v>
      </c>
      <c r="I2650">
        <v>92</v>
      </c>
      <c r="J2650">
        <v>51</v>
      </c>
      <c r="K2650">
        <v>14</v>
      </c>
      <c r="L2650">
        <v>33</v>
      </c>
      <c r="M2650">
        <v>1</v>
      </c>
      <c r="N2650" s="20">
        <f t="shared" si="574"/>
        <v>1</v>
      </c>
      <c r="P2650" s="20">
        <f t="shared" si="575"/>
        <v>1</v>
      </c>
      <c r="R2650" s="12">
        <f t="shared" si="576"/>
        <v>0.27450980392156865</v>
      </c>
      <c r="S2650" s="21">
        <f t="shared" si="577"/>
        <v>-4.5302099223858194E-2</v>
      </c>
      <c r="T2650" s="21">
        <f t="shared" si="578"/>
        <v>-0.11129736111450617</v>
      </c>
      <c r="U2650" s="21">
        <f t="shared" si="579"/>
        <v>-7.8890590777513259E-2</v>
      </c>
      <c r="V2650" s="21">
        <f t="shared" si="580"/>
        <v>-7.8496683705292544E-2</v>
      </c>
      <c r="W2650" s="22">
        <f t="shared" si="581"/>
        <v>34</v>
      </c>
      <c r="X2650" s="21">
        <f t="shared" si="582"/>
        <v>0.41176470588235298</v>
      </c>
      <c r="Y2650" s="23">
        <f t="shared" si="583"/>
        <v>8.928571428571427</v>
      </c>
      <c r="Z2650" s="21">
        <f t="shared" si="584"/>
        <v>5.2999999999999999E-2</v>
      </c>
      <c r="AA2650" s="21">
        <f t="shared" si="585"/>
        <v>0.95599999999999996</v>
      </c>
      <c r="AB2650" s="21">
        <f t="shared" si="586"/>
        <v>0.68700000000000006</v>
      </c>
      <c r="AC2650" s="21">
        <f t="shared" si="587"/>
        <v>0</v>
      </c>
    </row>
    <row r="2651" spans="2:29" x14ac:dyDescent="0.25">
      <c r="B2651" t="s">
        <v>5274</v>
      </c>
      <c r="C2651" t="s">
        <v>5275</v>
      </c>
      <c r="D2651" t="s">
        <v>4419</v>
      </c>
      <c r="E2651">
        <v>124</v>
      </c>
      <c r="F2651">
        <v>126</v>
      </c>
      <c r="G2651" t="s">
        <v>49</v>
      </c>
      <c r="H2651">
        <v>243</v>
      </c>
      <c r="I2651">
        <v>159</v>
      </c>
      <c r="J2651">
        <v>263</v>
      </c>
      <c r="K2651">
        <v>20</v>
      </c>
      <c r="L2651">
        <v>99</v>
      </c>
      <c r="M2651">
        <v>0</v>
      </c>
      <c r="N2651" s="20">
        <f t="shared" si="574"/>
        <v>1</v>
      </c>
      <c r="P2651" s="20">
        <f t="shared" si="575"/>
        <v>1</v>
      </c>
      <c r="R2651" s="12">
        <f t="shared" si="576"/>
        <v>7.6045627376425853E-2</v>
      </c>
      <c r="S2651" s="21">
        <f t="shared" si="577"/>
        <v>-8.133288567372432E-2</v>
      </c>
      <c r="T2651" s="21">
        <f t="shared" si="578"/>
        <v>0.10588947508071045</v>
      </c>
      <c r="U2651" s="21">
        <f t="shared" si="579"/>
        <v>7.9406196975078114E-3</v>
      </c>
      <c r="V2651" s="21">
        <f t="shared" si="580"/>
        <v>1.0832403034831314E-2</v>
      </c>
      <c r="W2651" s="22">
        <f t="shared" si="581"/>
        <v>99</v>
      </c>
      <c r="X2651" s="21">
        <f t="shared" si="582"/>
        <v>0.20202020202020202</v>
      </c>
      <c r="Y2651" s="23">
        <f t="shared" si="583"/>
        <v>6.2</v>
      </c>
      <c r="Z2651" s="21">
        <f t="shared" si="584"/>
        <v>0.30299999999999999</v>
      </c>
      <c r="AA2651" s="21">
        <f t="shared" si="585"/>
        <v>0.82499999999999996</v>
      </c>
      <c r="AB2651" s="21">
        <f t="shared" si="586"/>
        <v>0.83199999999999996</v>
      </c>
      <c r="AC2651" s="21">
        <f t="shared" si="587"/>
        <v>0</v>
      </c>
    </row>
    <row r="2652" spans="2:29" x14ac:dyDescent="0.25">
      <c r="B2652" t="s">
        <v>5230</v>
      </c>
      <c r="C2652" t="s">
        <v>5231</v>
      </c>
      <c r="D2652" t="s">
        <v>7412</v>
      </c>
      <c r="E2652">
        <v>124</v>
      </c>
      <c r="F2652">
        <v>215</v>
      </c>
      <c r="G2652" t="s">
        <v>99</v>
      </c>
      <c r="H2652">
        <v>175</v>
      </c>
      <c r="I2652">
        <v>185</v>
      </c>
      <c r="J2652">
        <v>148</v>
      </c>
      <c r="K2652">
        <v>-28</v>
      </c>
      <c r="L2652">
        <v>168</v>
      </c>
      <c r="M2652">
        <v>29</v>
      </c>
      <c r="N2652" s="20">
        <f t="shared" si="574"/>
        <v>1</v>
      </c>
      <c r="P2652" s="20">
        <f t="shared" si="575"/>
        <v>1</v>
      </c>
      <c r="R2652" s="12">
        <f t="shared" si="576"/>
        <v>-0.1891891891891892</v>
      </c>
      <c r="S2652" s="21">
        <f t="shared" si="577"/>
        <v>1.1175959835464599E-2</v>
      </c>
      <c r="T2652" s="21">
        <f t="shared" si="578"/>
        <v>-4.3647500209962997E-2</v>
      </c>
      <c r="U2652" s="21">
        <f t="shared" si="579"/>
        <v>-1.6617746287723278E-2</v>
      </c>
      <c r="V2652" s="21">
        <f t="shared" si="580"/>
        <v>-1.6363095554073892E-2</v>
      </c>
      <c r="W2652" s="22">
        <f t="shared" si="581"/>
        <v>197</v>
      </c>
      <c r="X2652" s="21">
        <f t="shared" si="582"/>
        <v>-0.14213197969543148</v>
      </c>
      <c r="Y2652" s="23">
        <f t="shared" si="583"/>
        <v>100000</v>
      </c>
      <c r="Z2652" s="21">
        <f t="shared" si="584"/>
        <v>0.16900000000000001</v>
      </c>
      <c r="AA2652" s="21">
        <f t="shared" si="585"/>
        <v>6.2E-2</v>
      </c>
      <c r="AB2652" s="21">
        <f t="shared" si="586"/>
        <v>0.18200000000000005</v>
      </c>
      <c r="AC2652" s="21">
        <f t="shared" si="587"/>
        <v>0</v>
      </c>
    </row>
    <row r="2653" spans="2:29" x14ac:dyDescent="0.25">
      <c r="B2653" t="s">
        <v>5216</v>
      </c>
      <c r="C2653" t="s">
        <v>5217</v>
      </c>
      <c r="D2653" t="s">
        <v>7410</v>
      </c>
      <c r="E2653">
        <v>123</v>
      </c>
      <c r="F2653">
        <v>146</v>
      </c>
      <c r="G2653" t="s">
        <v>86</v>
      </c>
      <c r="H2653">
        <v>415</v>
      </c>
      <c r="I2653">
        <v>384</v>
      </c>
      <c r="J2653">
        <v>255</v>
      </c>
      <c r="K2653">
        <v>5</v>
      </c>
      <c r="L2653">
        <v>95</v>
      </c>
      <c r="M2653" t="s">
        <v>30</v>
      </c>
      <c r="N2653" s="20">
        <f t="shared" si="574"/>
        <v>1</v>
      </c>
      <c r="P2653" s="20">
        <f t="shared" si="575"/>
        <v>1</v>
      </c>
      <c r="R2653" s="12">
        <f t="shared" si="576"/>
        <v>1.9607843137254902E-2</v>
      </c>
      <c r="S2653" s="21">
        <f t="shared" si="577"/>
        <v>-1.5407268162924481E-2</v>
      </c>
      <c r="T2653" s="21">
        <f t="shared" si="578"/>
        <v>-7.861361358953356E-2</v>
      </c>
      <c r="U2653" s="21">
        <f t="shared" si="579"/>
        <v>-4.7534599435038571E-2</v>
      </c>
      <c r="V2653" s="21">
        <f t="shared" si="580"/>
        <v>-4.7185160395832204E-2</v>
      </c>
      <c r="W2653" s="22">
        <f t="shared" si="581"/>
        <v>95</v>
      </c>
      <c r="X2653" s="21">
        <f t="shared" si="582"/>
        <v>5.2631578947368418E-2</v>
      </c>
      <c r="Y2653" s="23">
        <f t="shared" si="583"/>
        <v>24.6</v>
      </c>
      <c r="Z2653" s="21">
        <f t="shared" si="584"/>
        <v>9.1999999999999998E-2</v>
      </c>
      <c r="AA2653" s="21">
        <f t="shared" si="585"/>
        <v>0.35599999999999998</v>
      </c>
      <c r="AB2653" s="21">
        <f t="shared" si="586"/>
        <v>0.29900000000000004</v>
      </c>
      <c r="AC2653" s="21">
        <f t="shared" si="587"/>
        <v>0</v>
      </c>
    </row>
    <row r="2654" spans="2:29" x14ac:dyDescent="0.25">
      <c r="B2654" t="s">
        <v>5284</v>
      </c>
      <c r="C2654" t="s">
        <v>5285</v>
      </c>
      <c r="D2654" t="s">
        <v>1737</v>
      </c>
      <c r="E2654">
        <v>123</v>
      </c>
      <c r="F2654">
        <v>256</v>
      </c>
      <c r="G2654" t="s">
        <v>31</v>
      </c>
      <c r="H2654">
        <v>107</v>
      </c>
      <c r="I2654">
        <v>87</v>
      </c>
      <c r="J2654">
        <v>131</v>
      </c>
      <c r="K2654">
        <v>6</v>
      </c>
      <c r="L2654">
        <v>183</v>
      </c>
      <c r="M2654">
        <v>82</v>
      </c>
      <c r="N2654" s="20">
        <f t="shared" si="574"/>
        <v>1</v>
      </c>
      <c r="P2654" s="20">
        <f t="shared" si="575"/>
        <v>1</v>
      </c>
      <c r="R2654" s="12">
        <f t="shared" si="576"/>
        <v>4.5801526717557252E-2</v>
      </c>
      <c r="S2654" s="21">
        <f t="shared" si="577"/>
        <v>-4.0539511038654719E-2</v>
      </c>
      <c r="T2654" s="21">
        <f t="shared" si="578"/>
        <v>8.530151338622427E-2</v>
      </c>
      <c r="U2654" s="21">
        <f t="shared" si="579"/>
        <v>2.0443002182892522E-2</v>
      </c>
      <c r="V2654" s="21">
        <f t="shared" si="580"/>
        <v>2.1735001510154024E-2</v>
      </c>
      <c r="W2654" s="22">
        <f t="shared" si="581"/>
        <v>265</v>
      </c>
      <c r="X2654" s="21">
        <f t="shared" si="582"/>
        <v>2.2641509433962263E-2</v>
      </c>
      <c r="Y2654" s="23">
        <f t="shared" si="583"/>
        <v>20.5</v>
      </c>
      <c r="Z2654" s="21">
        <f t="shared" si="584"/>
        <v>0.36899999999999999</v>
      </c>
      <c r="AA2654" s="21">
        <f t="shared" si="585"/>
        <v>0.219</v>
      </c>
      <c r="AB2654" s="21">
        <f t="shared" si="586"/>
        <v>0.34199999999999997</v>
      </c>
      <c r="AC2654" s="21">
        <f t="shared" si="587"/>
        <v>0</v>
      </c>
    </row>
    <row r="2655" spans="2:29" x14ac:dyDescent="0.25">
      <c r="B2655" t="s">
        <v>5280</v>
      </c>
      <c r="C2655" t="s">
        <v>5281</v>
      </c>
      <c r="D2655" t="s">
        <v>7417</v>
      </c>
      <c r="E2655">
        <v>123</v>
      </c>
      <c r="F2655">
        <v>101</v>
      </c>
      <c r="G2655" t="s">
        <v>99</v>
      </c>
      <c r="H2655">
        <v>163</v>
      </c>
      <c r="I2655">
        <v>220</v>
      </c>
      <c r="J2655">
        <v>90</v>
      </c>
      <c r="K2655">
        <v>9</v>
      </c>
      <c r="L2655">
        <v>54</v>
      </c>
      <c r="M2655">
        <v>1</v>
      </c>
      <c r="N2655" s="20">
        <f t="shared" si="574"/>
        <v>1</v>
      </c>
      <c r="P2655" s="20">
        <f t="shared" si="575"/>
        <v>1</v>
      </c>
      <c r="R2655" s="12">
        <f t="shared" si="576"/>
        <v>0.1</v>
      </c>
      <c r="S2655" s="21">
        <f t="shared" si="577"/>
        <v>6.181049906838898E-2</v>
      </c>
      <c r="T2655" s="21">
        <f t="shared" si="578"/>
        <v>-0.16369640106700045</v>
      </c>
      <c r="U2655" s="21">
        <f t="shared" si="579"/>
        <v>-5.7664634137220672E-2</v>
      </c>
      <c r="V2655" s="21">
        <f t="shared" si="580"/>
        <v>-5.3183512045277381E-2</v>
      </c>
      <c r="W2655" s="22">
        <f t="shared" si="581"/>
        <v>55</v>
      </c>
      <c r="X2655" s="21">
        <f t="shared" si="582"/>
        <v>0.16363636363636364</v>
      </c>
      <c r="Y2655" s="23">
        <f t="shared" si="583"/>
        <v>13.666666666666666</v>
      </c>
      <c r="Z2655" s="21">
        <f t="shared" si="584"/>
        <v>8.1000000000000003E-2</v>
      </c>
      <c r="AA2655" s="21">
        <f t="shared" si="585"/>
        <v>0.74399999999999999</v>
      </c>
      <c r="AB2655" s="21">
        <f t="shared" si="586"/>
        <v>0.48599999999999999</v>
      </c>
      <c r="AC2655" s="21">
        <f t="shared" si="587"/>
        <v>0</v>
      </c>
    </row>
    <row r="2656" spans="2:29" x14ac:dyDescent="0.25">
      <c r="B2656" t="s">
        <v>5258</v>
      </c>
      <c r="C2656" t="s">
        <v>5259</v>
      </c>
      <c r="D2656" t="s">
        <v>7414</v>
      </c>
      <c r="E2656">
        <v>123</v>
      </c>
      <c r="F2656">
        <v>181</v>
      </c>
      <c r="G2656" t="s">
        <v>1745</v>
      </c>
      <c r="H2656">
        <v>8</v>
      </c>
      <c r="I2656">
        <v>8</v>
      </c>
      <c r="J2656">
        <v>9</v>
      </c>
      <c r="K2656">
        <v>4</v>
      </c>
      <c r="L2656">
        <v>35</v>
      </c>
      <c r="M2656">
        <v>54</v>
      </c>
      <c r="N2656" s="20">
        <f t="shared" si="574"/>
        <v>1</v>
      </c>
      <c r="P2656" s="20">
        <f t="shared" si="575"/>
        <v>1</v>
      </c>
      <c r="R2656" s="12">
        <f t="shared" si="576"/>
        <v>0.44444444444444442</v>
      </c>
      <c r="S2656" s="21">
        <f t="shared" si="577"/>
        <v>0</v>
      </c>
      <c r="T2656" s="21">
        <f t="shared" si="578"/>
        <v>2.3836255539609663E-2</v>
      </c>
      <c r="U2656" s="21">
        <f t="shared" si="579"/>
        <v>1.1847940917808941E-2</v>
      </c>
      <c r="V2656" s="21">
        <f t="shared" si="580"/>
        <v>1.1894732152472868E-2</v>
      </c>
      <c r="W2656" s="22">
        <f t="shared" si="581"/>
        <v>89</v>
      </c>
      <c r="X2656" s="21">
        <f t="shared" si="582"/>
        <v>4.49438202247191E-2</v>
      </c>
      <c r="Y2656" s="23">
        <f t="shared" si="583"/>
        <v>30.75</v>
      </c>
      <c r="Z2656" s="21">
        <f t="shared" si="584"/>
        <v>0.31</v>
      </c>
      <c r="AA2656" s="21">
        <f t="shared" si="585"/>
        <v>0.32100000000000001</v>
      </c>
      <c r="AB2656" s="21">
        <f t="shared" si="586"/>
        <v>0.26500000000000001</v>
      </c>
      <c r="AC2656" s="21">
        <f t="shared" si="587"/>
        <v>0</v>
      </c>
    </row>
    <row r="2657" spans="2:29" x14ac:dyDescent="0.25">
      <c r="B2657" t="s">
        <v>5228</v>
      </c>
      <c r="C2657" t="s">
        <v>5229</v>
      </c>
      <c r="D2657" t="s">
        <v>7412</v>
      </c>
      <c r="E2657">
        <v>122</v>
      </c>
      <c r="F2657">
        <v>99</v>
      </c>
      <c r="G2657" t="s">
        <v>99</v>
      </c>
      <c r="H2657">
        <v>16</v>
      </c>
      <c r="I2657">
        <v>13</v>
      </c>
      <c r="J2657">
        <v>23</v>
      </c>
      <c r="K2657">
        <v>5</v>
      </c>
      <c r="L2657">
        <v>22</v>
      </c>
      <c r="M2657" t="s">
        <v>30</v>
      </c>
      <c r="N2657" s="20">
        <f t="shared" si="574"/>
        <v>1</v>
      </c>
      <c r="P2657" s="20">
        <f t="shared" si="575"/>
        <v>1</v>
      </c>
      <c r="R2657" s="12">
        <f t="shared" si="576"/>
        <v>0.21739130434782608</v>
      </c>
      <c r="S2657" s="21">
        <f t="shared" si="577"/>
        <v>-4.0677404187346888E-2</v>
      </c>
      <c r="T2657" s="21">
        <f t="shared" si="578"/>
        <v>0.12087426179583294</v>
      </c>
      <c r="U2657" s="21">
        <f t="shared" si="579"/>
        <v>3.695708995385627E-2</v>
      </c>
      <c r="V2657" s="21">
        <f t="shared" si="580"/>
        <v>3.9051315854114109E-2</v>
      </c>
      <c r="W2657" s="22">
        <f t="shared" si="581"/>
        <v>22</v>
      </c>
      <c r="X2657" s="21">
        <f t="shared" si="582"/>
        <v>0.22727272727272727</v>
      </c>
      <c r="Y2657" s="23">
        <f t="shared" si="583"/>
        <v>24.4</v>
      </c>
      <c r="Z2657" s="21">
        <f t="shared" si="584"/>
        <v>0.47199999999999998</v>
      </c>
      <c r="AA2657" s="21">
        <f t="shared" si="585"/>
        <v>0.85699999999999998</v>
      </c>
      <c r="AB2657" s="21">
        <f t="shared" si="586"/>
        <v>0.30100000000000005</v>
      </c>
      <c r="AC2657" s="21">
        <f t="shared" si="587"/>
        <v>0</v>
      </c>
    </row>
    <row r="2658" spans="2:29" x14ac:dyDescent="0.25">
      <c r="B2658" t="s">
        <v>5398</v>
      </c>
      <c r="C2658" t="s">
        <v>5399</v>
      </c>
      <c r="D2658" t="s">
        <v>1737</v>
      </c>
      <c r="E2658">
        <v>122</v>
      </c>
      <c r="F2658">
        <v>133</v>
      </c>
      <c r="G2658" t="s">
        <v>46</v>
      </c>
      <c r="H2658" s="1">
        <v>1133</v>
      </c>
      <c r="I2658">
        <v>589</v>
      </c>
      <c r="J2658">
        <v>347</v>
      </c>
      <c r="K2658">
        <v>-14</v>
      </c>
      <c r="L2658">
        <v>-52</v>
      </c>
      <c r="M2658">
        <v>34</v>
      </c>
      <c r="N2658" s="20">
        <f t="shared" si="574"/>
        <v>1</v>
      </c>
      <c r="P2658" s="20">
        <f t="shared" si="575"/>
        <v>1</v>
      </c>
      <c r="R2658" s="12">
        <f t="shared" si="576"/>
        <v>-4.0345821325648415E-2</v>
      </c>
      <c r="S2658" s="21">
        <f t="shared" si="577"/>
        <v>-0.1226415221701127</v>
      </c>
      <c r="T2658" s="21">
        <f t="shared" si="578"/>
        <v>-0.10041369346661444</v>
      </c>
      <c r="U2658" s="21">
        <f t="shared" si="579"/>
        <v>-0.11159712259766874</v>
      </c>
      <c r="V2658" s="21">
        <f t="shared" si="580"/>
        <v>-0.1115507794114653</v>
      </c>
      <c r="W2658" s="22">
        <f t="shared" si="581"/>
        <v>34</v>
      </c>
      <c r="X2658" s="21">
        <f t="shared" si="582"/>
        <v>-0.41176470588235292</v>
      </c>
      <c r="Y2658" s="23">
        <f t="shared" si="583"/>
        <v>100000</v>
      </c>
      <c r="Z2658" s="21">
        <f t="shared" si="584"/>
        <v>3.2000000000000001E-2</v>
      </c>
      <c r="AA2658" s="21">
        <f t="shared" si="585"/>
        <v>2.8000000000000001E-2</v>
      </c>
      <c r="AB2658" s="21">
        <f t="shared" si="586"/>
        <v>0.18200000000000005</v>
      </c>
      <c r="AC2658" s="21">
        <f t="shared" si="587"/>
        <v>0</v>
      </c>
    </row>
    <row r="2659" spans="2:29" x14ac:dyDescent="0.25">
      <c r="B2659" t="s">
        <v>5262</v>
      </c>
      <c r="C2659" t="s">
        <v>5263</v>
      </c>
      <c r="D2659" t="s">
        <v>1737</v>
      </c>
      <c r="E2659">
        <v>121</v>
      </c>
      <c r="F2659">
        <v>109</v>
      </c>
      <c r="G2659" t="s">
        <v>56</v>
      </c>
      <c r="H2659">
        <v>856</v>
      </c>
      <c r="I2659">
        <v>839</v>
      </c>
      <c r="J2659">
        <v>836</v>
      </c>
      <c r="K2659">
        <v>14</v>
      </c>
      <c r="L2659">
        <v>209</v>
      </c>
      <c r="M2659">
        <v>159</v>
      </c>
      <c r="N2659" s="20">
        <f t="shared" si="574"/>
        <v>1</v>
      </c>
      <c r="P2659" s="20">
        <f t="shared" si="575"/>
        <v>1</v>
      </c>
      <c r="R2659" s="12">
        <f t="shared" si="576"/>
        <v>1.6746411483253589E-2</v>
      </c>
      <c r="S2659" s="21">
        <f t="shared" si="577"/>
        <v>-4.0038968795955698E-3</v>
      </c>
      <c r="T2659" s="21">
        <f t="shared" si="578"/>
        <v>-7.1616210991420903E-4</v>
      </c>
      <c r="U2659" s="21">
        <f t="shared" si="579"/>
        <v>-2.3613838419608291E-3</v>
      </c>
      <c r="V2659" s="21">
        <f t="shared" si="580"/>
        <v>-2.3604809438235361E-3</v>
      </c>
      <c r="W2659" s="22">
        <f t="shared" si="581"/>
        <v>368</v>
      </c>
      <c r="X2659" s="21">
        <f t="shared" si="582"/>
        <v>3.8043478260869568E-2</v>
      </c>
      <c r="Y2659" s="23">
        <f t="shared" si="583"/>
        <v>8.6428571428571423</v>
      </c>
      <c r="Z2659" s="21">
        <f t="shared" si="584"/>
        <v>0.22600000000000001</v>
      </c>
      <c r="AA2659" s="21">
        <f t="shared" si="585"/>
        <v>0.28599999999999998</v>
      </c>
      <c r="AB2659" s="21">
        <f t="shared" si="586"/>
        <v>0.7</v>
      </c>
      <c r="AC2659" s="21">
        <f t="shared" si="587"/>
        <v>0</v>
      </c>
    </row>
    <row r="2660" spans="2:29" x14ac:dyDescent="0.25">
      <c r="B2660" t="s">
        <v>5264</v>
      </c>
      <c r="C2660" t="s">
        <v>5265</v>
      </c>
      <c r="D2660" t="s">
        <v>7409</v>
      </c>
      <c r="E2660">
        <v>121</v>
      </c>
      <c r="F2660">
        <v>12</v>
      </c>
      <c r="G2660" t="s">
        <v>99</v>
      </c>
      <c r="H2660">
        <v>229</v>
      </c>
      <c r="I2660">
        <v>113</v>
      </c>
      <c r="J2660">
        <v>248</v>
      </c>
      <c r="K2660">
        <v>36</v>
      </c>
      <c r="L2660">
        <v>113</v>
      </c>
      <c r="M2660" t="s">
        <v>30</v>
      </c>
      <c r="N2660" s="20">
        <f t="shared" si="574"/>
        <v>1</v>
      </c>
      <c r="P2660" s="20">
        <f t="shared" si="575"/>
        <v>1</v>
      </c>
      <c r="R2660" s="12">
        <f t="shared" si="576"/>
        <v>0.14516129032258066</v>
      </c>
      <c r="S2660" s="21">
        <f t="shared" si="577"/>
        <v>-0.13174240244101176</v>
      </c>
      <c r="T2660" s="21">
        <f t="shared" si="578"/>
        <v>0.17023921536797504</v>
      </c>
      <c r="U2660" s="21">
        <f t="shared" si="579"/>
        <v>8.0025246519541682E-3</v>
      </c>
      <c r="V2660" s="21">
        <f t="shared" si="580"/>
        <v>1.5499779192972482E-2</v>
      </c>
      <c r="W2660" s="22">
        <f t="shared" si="581"/>
        <v>113</v>
      </c>
      <c r="X2660" s="21">
        <f t="shared" si="582"/>
        <v>0.31858407079646017</v>
      </c>
      <c r="Y2660" s="23">
        <f t="shared" si="583"/>
        <v>3.3611111111111112</v>
      </c>
      <c r="Z2660" s="21">
        <f t="shared" si="584"/>
        <v>0.33200000000000002</v>
      </c>
      <c r="AA2660" s="21">
        <f t="shared" si="585"/>
        <v>0.92200000000000004</v>
      </c>
      <c r="AB2660" s="21">
        <f t="shared" si="586"/>
        <v>0.95499999999999996</v>
      </c>
      <c r="AC2660" s="21">
        <f t="shared" si="587"/>
        <v>0</v>
      </c>
    </row>
    <row r="2661" spans="2:29" x14ac:dyDescent="0.25">
      <c r="B2661" t="s">
        <v>5268</v>
      </c>
      <c r="C2661" t="s">
        <v>5269</v>
      </c>
      <c r="D2661" t="s">
        <v>7412</v>
      </c>
      <c r="E2661">
        <v>121</v>
      </c>
      <c r="F2661">
        <v>62</v>
      </c>
      <c r="G2661" t="s">
        <v>31</v>
      </c>
      <c r="H2661">
        <v>22</v>
      </c>
      <c r="I2661">
        <v>4</v>
      </c>
      <c r="J2661">
        <v>13</v>
      </c>
      <c r="K2661">
        <v>7</v>
      </c>
      <c r="L2661">
        <v>139</v>
      </c>
      <c r="M2661" t="s">
        <v>30</v>
      </c>
      <c r="N2661" s="20">
        <f t="shared" si="574"/>
        <v>1</v>
      </c>
      <c r="P2661" s="20">
        <f t="shared" si="575"/>
        <v>1</v>
      </c>
      <c r="R2661" s="12">
        <f t="shared" si="576"/>
        <v>0.53846153846153844</v>
      </c>
      <c r="S2661" s="21">
        <f t="shared" si="577"/>
        <v>-0.28890526663955163</v>
      </c>
      <c r="T2661" s="21">
        <f t="shared" si="578"/>
        <v>0.2658337541579836</v>
      </c>
      <c r="U2661" s="21">
        <f t="shared" si="579"/>
        <v>-5.1249392152170059E-2</v>
      </c>
      <c r="V2661" s="21">
        <f t="shared" si="580"/>
        <v>-2.4773634877912693E-2</v>
      </c>
      <c r="W2661" s="22">
        <f t="shared" si="581"/>
        <v>139</v>
      </c>
      <c r="X2661" s="21">
        <f t="shared" si="582"/>
        <v>5.0359712230215826E-2</v>
      </c>
      <c r="Y2661" s="23">
        <f t="shared" si="583"/>
        <v>17.285714285714285</v>
      </c>
      <c r="Z2661" s="21">
        <f t="shared" si="584"/>
        <v>0.14199999999999999</v>
      </c>
      <c r="AA2661" s="21">
        <f t="shared" si="585"/>
        <v>0.34499999999999997</v>
      </c>
      <c r="AB2661" s="21">
        <f t="shared" si="586"/>
        <v>0.39300000000000002</v>
      </c>
      <c r="AC2661" s="21">
        <f t="shared" si="587"/>
        <v>0</v>
      </c>
    </row>
    <row r="2662" spans="2:29" x14ac:dyDescent="0.25">
      <c r="B2662" t="s">
        <v>5300</v>
      </c>
      <c r="C2662" t="s">
        <v>5301</v>
      </c>
      <c r="D2662" t="s">
        <v>7416</v>
      </c>
      <c r="E2662">
        <v>120</v>
      </c>
      <c r="F2662">
        <v>345</v>
      </c>
      <c r="G2662" t="s">
        <v>49</v>
      </c>
      <c r="H2662" s="1">
        <v>1473</v>
      </c>
      <c r="I2662">
        <v>678</v>
      </c>
      <c r="J2662">
        <v>682</v>
      </c>
      <c r="K2662">
        <v>44</v>
      </c>
      <c r="L2662">
        <v>166</v>
      </c>
      <c r="M2662">
        <v>237</v>
      </c>
      <c r="N2662" s="20">
        <f t="shared" si="574"/>
        <v>1</v>
      </c>
      <c r="P2662" s="20">
        <f t="shared" si="575"/>
        <v>1</v>
      </c>
      <c r="R2662" s="12">
        <f t="shared" si="576"/>
        <v>6.4516129032258063E-2</v>
      </c>
      <c r="S2662" s="21">
        <f t="shared" si="577"/>
        <v>-0.14374052665339532</v>
      </c>
      <c r="T2662" s="21">
        <f t="shared" si="578"/>
        <v>1.177166297597898E-3</v>
      </c>
      <c r="U2662" s="21">
        <f t="shared" si="579"/>
        <v>-7.4112623943588307E-2</v>
      </c>
      <c r="V2662" s="21">
        <f t="shared" si="580"/>
        <v>-7.2225328099795247E-2</v>
      </c>
      <c r="W2662" s="22">
        <f t="shared" si="581"/>
        <v>403</v>
      </c>
      <c r="X2662" s="21">
        <f t="shared" si="582"/>
        <v>0.10918114143920596</v>
      </c>
      <c r="Y2662" s="23">
        <f t="shared" si="583"/>
        <v>2.7272727272727271</v>
      </c>
      <c r="Z2662" s="21">
        <f t="shared" si="584"/>
        <v>0.06</v>
      </c>
      <c r="AA2662" s="21">
        <f t="shared" si="585"/>
        <v>0.58199999999999996</v>
      </c>
      <c r="AB2662" s="21">
        <f t="shared" si="586"/>
        <v>0.97099999999999997</v>
      </c>
      <c r="AC2662" s="21">
        <f t="shared" si="587"/>
        <v>0</v>
      </c>
    </row>
    <row r="2663" spans="2:29" x14ac:dyDescent="0.25">
      <c r="B2663" t="s">
        <v>5286</v>
      </c>
      <c r="C2663" t="s">
        <v>5287</v>
      </c>
      <c r="D2663" t="s">
        <v>1737</v>
      </c>
      <c r="E2663">
        <v>119</v>
      </c>
      <c r="F2663">
        <v>216</v>
      </c>
      <c r="G2663" t="s">
        <v>31</v>
      </c>
      <c r="H2663">
        <v>24</v>
      </c>
      <c r="I2663">
        <v>120</v>
      </c>
      <c r="J2663">
        <v>12</v>
      </c>
      <c r="K2663">
        <v>10</v>
      </c>
      <c r="L2663">
        <v>132</v>
      </c>
      <c r="M2663">
        <v>63</v>
      </c>
      <c r="N2663" s="20">
        <f t="shared" si="574"/>
        <v>1</v>
      </c>
      <c r="P2663" s="20">
        <f t="shared" si="575"/>
        <v>1</v>
      </c>
      <c r="R2663" s="12">
        <f t="shared" si="576"/>
        <v>0.83333333333333337</v>
      </c>
      <c r="S2663" s="21">
        <f t="shared" si="577"/>
        <v>0.3797296614612149</v>
      </c>
      <c r="T2663" s="21">
        <f t="shared" si="578"/>
        <v>-0.36904265551980675</v>
      </c>
      <c r="U2663" s="21">
        <f t="shared" si="579"/>
        <v>-6.696700846319259E-2</v>
      </c>
      <c r="V2663" s="21">
        <f t="shared" si="580"/>
        <v>-1.8760000840594815E-2</v>
      </c>
      <c r="W2663" s="22">
        <f t="shared" si="581"/>
        <v>195</v>
      </c>
      <c r="X2663" s="21">
        <f t="shared" si="582"/>
        <v>5.128205128205128E-2</v>
      </c>
      <c r="Y2663" s="23">
        <f t="shared" si="583"/>
        <v>11.9</v>
      </c>
      <c r="Z2663" s="21">
        <f t="shared" si="584"/>
        <v>0.16200000000000001</v>
      </c>
      <c r="AA2663" s="21">
        <f t="shared" si="585"/>
        <v>0.34799999999999998</v>
      </c>
      <c r="AB2663" s="21">
        <f t="shared" si="586"/>
        <v>0.54899999999999993</v>
      </c>
      <c r="AC2663" s="21">
        <f t="shared" si="587"/>
        <v>0</v>
      </c>
    </row>
    <row r="2664" spans="2:29" x14ac:dyDescent="0.25">
      <c r="B2664" t="s">
        <v>5396</v>
      </c>
      <c r="C2664" t="s">
        <v>5397</v>
      </c>
      <c r="D2664" t="s">
        <v>6455</v>
      </c>
      <c r="E2664">
        <v>119</v>
      </c>
      <c r="F2664">
        <v>133</v>
      </c>
      <c r="G2664" t="s">
        <v>46</v>
      </c>
      <c r="H2664">
        <v>42</v>
      </c>
      <c r="I2664">
        <v>98</v>
      </c>
      <c r="J2664">
        <v>30</v>
      </c>
      <c r="K2664">
        <v>-10</v>
      </c>
      <c r="L2664">
        <v>10</v>
      </c>
      <c r="M2664">
        <v>6</v>
      </c>
      <c r="N2664" s="20">
        <f t="shared" si="574"/>
        <v>1</v>
      </c>
      <c r="P2664" s="20">
        <f t="shared" si="575"/>
        <v>1</v>
      </c>
      <c r="R2664" s="12">
        <f t="shared" si="576"/>
        <v>-0.33333333333333331</v>
      </c>
      <c r="S2664" s="21">
        <f t="shared" si="577"/>
        <v>0.18466445254224406</v>
      </c>
      <c r="T2664" s="21">
        <f t="shared" si="578"/>
        <v>-0.21081461156180703</v>
      </c>
      <c r="U2664" s="21">
        <f t="shared" si="579"/>
        <v>-3.3087451654251088E-2</v>
      </c>
      <c r="V2664" s="21">
        <f t="shared" si="580"/>
        <v>-1.9745870224604684E-2</v>
      </c>
      <c r="W2664" s="22">
        <f t="shared" si="581"/>
        <v>16</v>
      </c>
      <c r="X2664" s="21">
        <f t="shared" si="582"/>
        <v>-0.625</v>
      </c>
      <c r="Y2664" s="23">
        <f t="shared" si="583"/>
        <v>100000</v>
      </c>
      <c r="Z2664" s="21">
        <f t="shared" si="584"/>
        <v>0.157</v>
      </c>
      <c r="AA2664" s="21">
        <f t="shared" si="585"/>
        <v>1.7999999999999999E-2</v>
      </c>
      <c r="AB2664" s="21">
        <f t="shared" si="586"/>
        <v>0.18200000000000005</v>
      </c>
      <c r="AC2664" s="21">
        <f t="shared" si="587"/>
        <v>0</v>
      </c>
    </row>
    <row r="2665" spans="2:29" x14ac:dyDescent="0.25">
      <c r="B2665" t="s">
        <v>5310</v>
      </c>
      <c r="C2665" t="s">
        <v>5311</v>
      </c>
      <c r="D2665" t="s">
        <v>7412</v>
      </c>
      <c r="E2665">
        <v>119</v>
      </c>
      <c r="F2665">
        <v>101</v>
      </c>
      <c r="G2665" t="s">
        <v>37</v>
      </c>
      <c r="H2665">
        <v>448</v>
      </c>
      <c r="I2665">
        <v>177</v>
      </c>
      <c r="J2665">
        <v>127</v>
      </c>
      <c r="K2665">
        <v>63</v>
      </c>
      <c r="L2665">
        <v>291</v>
      </c>
      <c r="M2665" t="s">
        <v>30</v>
      </c>
      <c r="N2665" s="20">
        <f t="shared" si="574"/>
        <v>1</v>
      </c>
      <c r="P2665" s="20">
        <f t="shared" si="575"/>
        <v>1</v>
      </c>
      <c r="R2665" s="12">
        <f t="shared" si="576"/>
        <v>0.49606299212598426</v>
      </c>
      <c r="S2665" s="21">
        <f t="shared" si="577"/>
        <v>-0.16950112120700123</v>
      </c>
      <c r="T2665" s="21">
        <f t="shared" si="578"/>
        <v>-6.4236522319504608E-2</v>
      </c>
      <c r="U2665" s="21">
        <f t="shared" si="579"/>
        <v>-0.11843859032448067</v>
      </c>
      <c r="V2665" s="21">
        <f t="shared" si="580"/>
        <v>-0.11739207795032884</v>
      </c>
      <c r="W2665" s="22">
        <f t="shared" si="581"/>
        <v>291</v>
      </c>
      <c r="X2665" s="21">
        <f t="shared" si="582"/>
        <v>0.21649484536082475</v>
      </c>
      <c r="Y2665" s="23">
        <f t="shared" si="583"/>
        <v>1.8888888888888888</v>
      </c>
      <c r="Z2665" s="21">
        <f t="shared" si="584"/>
        <v>2.9000000000000001E-2</v>
      </c>
      <c r="AA2665" s="21">
        <f t="shared" si="585"/>
        <v>0.84399999999999997</v>
      </c>
      <c r="AB2665" s="21">
        <f t="shared" si="586"/>
        <v>0.98499999999999999</v>
      </c>
      <c r="AC2665" s="21">
        <f t="shared" si="587"/>
        <v>0</v>
      </c>
    </row>
    <row r="2666" spans="2:29" x14ac:dyDescent="0.25">
      <c r="B2666" t="s">
        <v>5334</v>
      </c>
      <c r="C2666" t="s">
        <v>5335</v>
      </c>
      <c r="D2666" t="s">
        <v>7412</v>
      </c>
      <c r="E2666">
        <v>118</v>
      </c>
      <c r="F2666">
        <v>189</v>
      </c>
      <c r="G2666" t="s">
        <v>31</v>
      </c>
      <c r="H2666">
        <v>37</v>
      </c>
      <c r="I2666">
        <v>16</v>
      </c>
      <c r="J2666">
        <v>13</v>
      </c>
      <c r="K2666">
        <v>10</v>
      </c>
      <c r="L2666">
        <v>117</v>
      </c>
      <c r="M2666">
        <v>63</v>
      </c>
      <c r="N2666" s="20">
        <f t="shared" si="574"/>
        <v>1</v>
      </c>
      <c r="P2666" s="20">
        <f t="shared" si="575"/>
        <v>1</v>
      </c>
      <c r="R2666" s="12">
        <f t="shared" si="576"/>
        <v>0.76923076923076927</v>
      </c>
      <c r="S2666" s="21">
        <f t="shared" si="577"/>
        <v>-0.15436363305248235</v>
      </c>
      <c r="T2666" s="21">
        <f t="shared" si="578"/>
        <v>-4.0677404187346888E-2</v>
      </c>
      <c r="U2666" s="21">
        <f t="shared" si="579"/>
        <v>-9.9312443378019144E-2</v>
      </c>
      <c r="V2666" s="21">
        <f t="shared" si="580"/>
        <v>-9.8117826872616123E-2</v>
      </c>
      <c r="W2666" s="22">
        <f t="shared" si="581"/>
        <v>180</v>
      </c>
      <c r="X2666" s="21">
        <f t="shared" si="582"/>
        <v>5.5555555555555552E-2</v>
      </c>
      <c r="Y2666" s="23">
        <f t="shared" si="583"/>
        <v>11.8</v>
      </c>
      <c r="Z2666" s="21">
        <f t="shared" si="584"/>
        <v>4.1000000000000002E-2</v>
      </c>
      <c r="AA2666" s="21">
        <f t="shared" si="585"/>
        <v>0.36899999999999999</v>
      </c>
      <c r="AB2666" s="21">
        <f t="shared" si="586"/>
        <v>0.55200000000000005</v>
      </c>
      <c r="AC2666" s="21">
        <f t="shared" si="587"/>
        <v>0</v>
      </c>
    </row>
    <row r="2667" spans="2:29" x14ac:dyDescent="0.25">
      <c r="B2667" t="s">
        <v>5246</v>
      </c>
      <c r="C2667" t="s">
        <v>5247</v>
      </c>
      <c r="D2667" t="s">
        <v>4419</v>
      </c>
      <c r="E2667">
        <v>118</v>
      </c>
      <c r="F2667">
        <v>155</v>
      </c>
      <c r="G2667" t="s">
        <v>86</v>
      </c>
      <c r="H2667">
        <v>573</v>
      </c>
      <c r="I2667">
        <v>776</v>
      </c>
      <c r="J2667">
        <v>649</v>
      </c>
      <c r="K2667">
        <v>11</v>
      </c>
      <c r="L2667">
        <v>267</v>
      </c>
      <c r="M2667">
        <v>10</v>
      </c>
      <c r="N2667" s="20">
        <f t="shared" si="574"/>
        <v>1</v>
      </c>
      <c r="P2667" s="20">
        <f t="shared" si="575"/>
        <v>1</v>
      </c>
      <c r="R2667" s="12">
        <f t="shared" si="576"/>
        <v>1.6949152542372881E-2</v>
      </c>
      <c r="S2667" s="21">
        <f t="shared" si="577"/>
        <v>6.2530535495865625E-2</v>
      </c>
      <c r="T2667" s="21">
        <f t="shared" si="578"/>
        <v>-3.5112689065616376E-2</v>
      </c>
      <c r="U2667" s="21">
        <f t="shared" si="579"/>
        <v>1.2532582774636758E-2</v>
      </c>
      <c r="V2667" s="21">
        <f t="shared" si="580"/>
        <v>1.3316809734962002E-2</v>
      </c>
      <c r="W2667" s="22">
        <f t="shared" si="581"/>
        <v>277</v>
      </c>
      <c r="X2667" s="21">
        <f t="shared" si="582"/>
        <v>3.9711191335740074E-2</v>
      </c>
      <c r="Y2667" s="23">
        <f t="shared" si="583"/>
        <v>10.727272727272727</v>
      </c>
      <c r="Z2667" s="21">
        <f t="shared" si="584"/>
        <v>0.31900000000000001</v>
      </c>
      <c r="AA2667" s="21">
        <f t="shared" si="585"/>
        <v>0.29699999999999999</v>
      </c>
      <c r="AB2667" s="21">
        <f t="shared" si="586"/>
        <v>0.59699999999999998</v>
      </c>
      <c r="AC2667" s="21">
        <f t="shared" si="587"/>
        <v>0</v>
      </c>
    </row>
    <row r="2668" spans="2:29" x14ac:dyDescent="0.25">
      <c r="B2668" t="s">
        <v>5294</v>
      </c>
      <c r="C2668" t="s">
        <v>5295</v>
      </c>
      <c r="D2668" t="s">
        <v>6455</v>
      </c>
      <c r="E2668">
        <v>116</v>
      </c>
      <c r="F2668">
        <v>202</v>
      </c>
      <c r="G2668" t="s">
        <v>31</v>
      </c>
      <c r="H2668" s="1">
        <v>1352</v>
      </c>
      <c r="I2668">
        <v>470</v>
      </c>
      <c r="J2668">
        <v>9</v>
      </c>
      <c r="K2668">
        <v>1</v>
      </c>
      <c r="L2668">
        <v>133</v>
      </c>
      <c r="M2668">
        <v>87</v>
      </c>
      <c r="N2668" s="20">
        <f t="shared" si="574"/>
        <v>1</v>
      </c>
      <c r="P2668" s="20">
        <f t="shared" si="575"/>
        <v>1</v>
      </c>
      <c r="R2668" s="12">
        <f t="shared" si="576"/>
        <v>0.1111111111111111</v>
      </c>
      <c r="S2668" s="21">
        <f t="shared" si="577"/>
        <v>-0.19048624365726274</v>
      </c>
      <c r="T2668" s="21">
        <f t="shared" si="578"/>
        <v>-0.54665489551139967</v>
      </c>
      <c r="U2668" s="21">
        <f t="shared" si="579"/>
        <v>-0.39420374839872308</v>
      </c>
      <c r="V2668" s="21">
        <f t="shared" si="580"/>
        <v>-0.37711496252246185</v>
      </c>
      <c r="W2668" s="22">
        <f t="shared" si="581"/>
        <v>220</v>
      </c>
      <c r="X2668" s="21">
        <f t="shared" si="582"/>
        <v>4.5454545454545452E-3</v>
      </c>
      <c r="Y2668" s="23">
        <f t="shared" si="583"/>
        <v>116</v>
      </c>
      <c r="Z2668" s="21">
        <f t="shared" si="584"/>
        <v>0</v>
      </c>
      <c r="AA2668" s="21">
        <f t="shared" si="585"/>
        <v>0.17699999999999999</v>
      </c>
      <c r="AB2668" s="21">
        <f t="shared" si="586"/>
        <v>0.18999999999999995</v>
      </c>
      <c r="AC2668" s="21">
        <f t="shared" si="587"/>
        <v>0</v>
      </c>
    </row>
    <row r="2669" spans="2:29" x14ac:dyDescent="0.25">
      <c r="B2669" t="s">
        <v>5322</v>
      </c>
      <c r="C2669" t="s">
        <v>5323</v>
      </c>
      <c r="D2669" t="s">
        <v>6455</v>
      </c>
      <c r="E2669">
        <v>116</v>
      </c>
      <c r="F2669">
        <v>52</v>
      </c>
      <c r="G2669" t="s">
        <v>31</v>
      </c>
      <c r="H2669">
        <v>16</v>
      </c>
      <c r="I2669">
        <v>18</v>
      </c>
      <c r="J2669">
        <v>21</v>
      </c>
      <c r="K2669">
        <v>8</v>
      </c>
      <c r="L2669">
        <v>75</v>
      </c>
      <c r="M2669" t="s">
        <v>30</v>
      </c>
      <c r="N2669" s="20">
        <f t="shared" si="574"/>
        <v>1</v>
      </c>
      <c r="P2669" s="20">
        <f t="shared" si="575"/>
        <v>1</v>
      </c>
      <c r="R2669" s="12">
        <f t="shared" si="576"/>
        <v>0.38095238095238093</v>
      </c>
      <c r="S2669" s="21">
        <f t="shared" si="577"/>
        <v>2.3836255539609663E-2</v>
      </c>
      <c r="T2669" s="21">
        <f t="shared" si="578"/>
        <v>3.1310306477545069E-2</v>
      </c>
      <c r="U2669" s="21">
        <f t="shared" si="579"/>
        <v>2.7566485675441399E-2</v>
      </c>
      <c r="V2669" s="21">
        <f t="shared" si="580"/>
        <v>2.7571015897532043E-2</v>
      </c>
      <c r="W2669" s="22">
        <f t="shared" si="581"/>
        <v>75</v>
      </c>
      <c r="X2669" s="21">
        <f t="shared" si="582"/>
        <v>0.10666666666666667</v>
      </c>
      <c r="Y2669" s="23">
        <f t="shared" si="583"/>
        <v>14.5</v>
      </c>
      <c r="Z2669" s="21">
        <f t="shared" si="584"/>
        <v>0.40699999999999997</v>
      </c>
      <c r="AA2669" s="21">
        <f t="shared" si="585"/>
        <v>0.57399999999999995</v>
      </c>
      <c r="AB2669" s="21">
        <f t="shared" si="586"/>
        <v>0.45899999999999996</v>
      </c>
      <c r="AC2669" s="21">
        <f t="shared" si="587"/>
        <v>0</v>
      </c>
    </row>
    <row r="2670" spans="2:29" x14ac:dyDescent="0.25">
      <c r="B2670" t="s">
        <v>5332</v>
      </c>
      <c r="C2670" t="s">
        <v>5333</v>
      </c>
      <c r="D2670" t="s">
        <v>7420</v>
      </c>
      <c r="E2670">
        <v>115</v>
      </c>
      <c r="F2670">
        <v>233</v>
      </c>
      <c r="G2670" t="s">
        <v>99</v>
      </c>
      <c r="H2670">
        <v>671</v>
      </c>
      <c r="I2670">
        <v>828</v>
      </c>
      <c r="J2670">
        <v>574</v>
      </c>
      <c r="K2670">
        <v>-14</v>
      </c>
      <c r="L2670">
        <v>98</v>
      </c>
      <c r="M2670">
        <v>104</v>
      </c>
      <c r="N2670" s="20">
        <f t="shared" si="574"/>
        <v>1</v>
      </c>
      <c r="P2670" s="20">
        <f t="shared" si="575"/>
        <v>1</v>
      </c>
      <c r="R2670" s="12">
        <f t="shared" si="576"/>
        <v>-2.4390243902439025E-2</v>
      </c>
      <c r="S2670" s="21">
        <f t="shared" si="577"/>
        <v>4.2945376875423991E-2</v>
      </c>
      <c r="T2670" s="21">
        <f t="shared" si="578"/>
        <v>-7.0656402907035565E-2</v>
      </c>
      <c r="U2670" s="21">
        <f t="shared" si="579"/>
        <v>-1.5492707941234252E-2</v>
      </c>
      <c r="V2670" s="21">
        <f t="shared" si="580"/>
        <v>-1.4401244657615275E-2</v>
      </c>
      <c r="W2670" s="22">
        <f t="shared" si="581"/>
        <v>202</v>
      </c>
      <c r="X2670" s="21">
        <f t="shared" si="582"/>
        <v>-6.9306930693069313E-2</v>
      </c>
      <c r="Y2670" s="23">
        <f t="shared" si="583"/>
        <v>100000</v>
      </c>
      <c r="Z2670" s="21">
        <f t="shared" si="584"/>
        <v>0.17799999999999999</v>
      </c>
      <c r="AA2670" s="21">
        <f t="shared" si="585"/>
        <v>0.09</v>
      </c>
      <c r="AB2670" s="21">
        <f t="shared" si="586"/>
        <v>0.18200000000000005</v>
      </c>
      <c r="AC2670" s="21">
        <f t="shared" si="587"/>
        <v>0</v>
      </c>
    </row>
    <row r="2671" spans="2:29" x14ac:dyDescent="0.25">
      <c r="B2671" t="s">
        <v>5328</v>
      </c>
      <c r="C2671" t="s">
        <v>5329</v>
      </c>
      <c r="D2671" t="s">
        <v>7414</v>
      </c>
      <c r="E2671">
        <v>115</v>
      </c>
      <c r="F2671">
        <v>139</v>
      </c>
      <c r="G2671" t="s">
        <v>1745</v>
      </c>
      <c r="H2671">
        <v>6</v>
      </c>
      <c r="I2671">
        <v>7</v>
      </c>
      <c r="J2671">
        <v>8</v>
      </c>
      <c r="K2671">
        <v>3</v>
      </c>
      <c r="L2671">
        <v>70</v>
      </c>
      <c r="M2671">
        <v>9</v>
      </c>
      <c r="N2671" s="20">
        <f t="shared" si="574"/>
        <v>1</v>
      </c>
      <c r="P2671" s="20">
        <f t="shared" si="575"/>
        <v>1</v>
      </c>
      <c r="R2671" s="12">
        <f t="shared" si="576"/>
        <v>0.375</v>
      </c>
      <c r="S2671" s="21">
        <f t="shared" si="577"/>
        <v>3.1310306477545069E-2</v>
      </c>
      <c r="T2671" s="21">
        <f t="shared" si="578"/>
        <v>2.7066087089351765E-2</v>
      </c>
      <c r="U2671" s="21">
        <f t="shared" si="579"/>
        <v>2.9186008964760646E-2</v>
      </c>
      <c r="V2671" s="21">
        <f t="shared" si="580"/>
        <v>2.9187467510552494E-2</v>
      </c>
      <c r="W2671" s="22">
        <f t="shared" si="581"/>
        <v>79</v>
      </c>
      <c r="X2671" s="21">
        <f t="shared" si="582"/>
        <v>3.7974683544303799E-2</v>
      </c>
      <c r="Y2671" s="23">
        <f t="shared" si="583"/>
        <v>38.333333333333336</v>
      </c>
      <c r="Z2671" s="21">
        <f t="shared" si="584"/>
        <v>0.41599999999999998</v>
      </c>
      <c r="AA2671" s="21">
        <f t="shared" si="585"/>
        <v>0.28499999999999998</v>
      </c>
      <c r="AB2671" s="21">
        <f t="shared" si="586"/>
        <v>0.23599999999999999</v>
      </c>
      <c r="AC2671" s="21">
        <f t="shared" si="587"/>
        <v>0</v>
      </c>
    </row>
    <row r="2672" spans="2:29" x14ac:dyDescent="0.25">
      <c r="B2672" t="s">
        <v>5326</v>
      </c>
      <c r="C2672" t="s">
        <v>5327</v>
      </c>
      <c r="D2672" t="s">
        <v>4419</v>
      </c>
      <c r="E2672">
        <v>115</v>
      </c>
      <c r="F2672">
        <v>302</v>
      </c>
      <c r="G2672" t="s">
        <v>46</v>
      </c>
      <c r="H2672">
        <v>311</v>
      </c>
      <c r="I2672">
        <v>329</v>
      </c>
      <c r="J2672">
        <v>376</v>
      </c>
      <c r="K2672">
        <v>20</v>
      </c>
      <c r="L2672">
        <v>179</v>
      </c>
      <c r="M2672">
        <v>51</v>
      </c>
      <c r="N2672" s="20">
        <f t="shared" si="574"/>
        <v>1</v>
      </c>
      <c r="P2672" s="20">
        <f t="shared" si="575"/>
        <v>1</v>
      </c>
      <c r="R2672" s="12">
        <f t="shared" si="576"/>
        <v>5.3191489361702128E-2</v>
      </c>
      <c r="S2672" s="21">
        <f t="shared" si="577"/>
        <v>1.1316520520618489E-2</v>
      </c>
      <c r="T2672" s="21">
        <f t="shared" si="578"/>
        <v>2.7066087089351765E-2</v>
      </c>
      <c r="U2672" s="21">
        <f t="shared" si="579"/>
        <v>1.9160881087931791E-2</v>
      </c>
      <c r="V2672" s="21">
        <f t="shared" si="580"/>
        <v>1.9181162899300681E-2</v>
      </c>
      <c r="W2672" s="22">
        <f t="shared" si="581"/>
        <v>230</v>
      </c>
      <c r="X2672" s="21">
        <f t="shared" si="582"/>
        <v>8.6956521739130432E-2</v>
      </c>
      <c r="Y2672" s="23">
        <f t="shared" si="583"/>
        <v>5.75</v>
      </c>
      <c r="Z2672" s="21">
        <f t="shared" si="584"/>
        <v>0.35599999999999998</v>
      </c>
      <c r="AA2672" s="21">
        <f t="shared" si="585"/>
        <v>0.49099999999999999</v>
      </c>
      <c r="AB2672" s="21">
        <f t="shared" si="586"/>
        <v>0.85699999999999998</v>
      </c>
      <c r="AC2672" s="21">
        <f t="shared" si="587"/>
        <v>0</v>
      </c>
    </row>
    <row r="2673" spans="2:29" x14ac:dyDescent="0.25">
      <c r="B2673" t="s">
        <v>5361</v>
      </c>
      <c r="C2673" t="s">
        <v>5362</v>
      </c>
      <c r="D2673" t="s">
        <v>7409</v>
      </c>
      <c r="E2673">
        <v>114</v>
      </c>
      <c r="F2673">
        <v>674</v>
      </c>
      <c r="G2673" t="s">
        <v>86</v>
      </c>
      <c r="H2673" s="1">
        <v>1653</v>
      </c>
      <c r="I2673" s="1">
        <v>2287</v>
      </c>
      <c r="J2673" s="1">
        <v>2067</v>
      </c>
      <c r="K2673">
        <v>52</v>
      </c>
      <c r="L2673">
        <v>295</v>
      </c>
      <c r="M2673">
        <v>628</v>
      </c>
      <c r="N2673" s="20">
        <f t="shared" si="574"/>
        <v>1</v>
      </c>
      <c r="P2673" s="20">
        <f t="shared" si="575"/>
        <v>1</v>
      </c>
      <c r="R2673" s="12">
        <f t="shared" si="576"/>
        <v>2.5157232704402517E-2</v>
      </c>
      <c r="S2673" s="21">
        <f t="shared" si="577"/>
        <v>6.7084132981193978E-2</v>
      </c>
      <c r="T2673" s="21">
        <f t="shared" si="578"/>
        <v>-2.002530283301418E-2</v>
      </c>
      <c r="U2673" s="21">
        <f t="shared" si="579"/>
        <v>2.2602293205888246E-2</v>
      </c>
      <c r="V2673" s="21">
        <f t="shared" si="580"/>
        <v>2.3220374451356014E-2</v>
      </c>
      <c r="W2673" s="22">
        <f t="shared" si="581"/>
        <v>923</v>
      </c>
      <c r="X2673" s="21">
        <f t="shared" si="582"/>
        <v>5.6338028169014086E-2</v>
      </c>
      <c r="Y2673" s="23">
        <f t="shared" si="583"/>
        <v>2.1923076923076925</v>
      </c>
      <c r="Z2673" s="21">
        <f t="shared" si="584"/>
        <v>0.38100000000000001</v>
      </c>
      <c r="AA2673" s="21">
        <f t="shared" si="585"/>
        <v>0.375</v>
      </c>
      <c r="AB2673" s="21">
        <f t="shared" si="586"/>
        <v>0.98</v>
      </c>
      <c r="AC2673" s="21">
        <f t="shared" si="587"/>
        <v>0</v>
      </c>
    </row>
    <row r="2674" spans="2:29" x14ac:dyDescent="0.25">
      <c r="B2674" t="s">
        <v>5349</v>
      </c>
      <c r="C2674" t="s">
        <v>5350</v>
      </c>
      <c r="D2674" t="s">
        <v>7412</v>
      </c>
      <c r="E2674">
        <v>113</v>
      </c>
      <c r="F2674">
        <v>209</v>
      </c>
      <c r="G2674" t="s">
        <v>99</v>
      </c>
      <c r="H2674">
        <v>317</v>
      </c>
      <c r="I2674">
        <v>289</v>
      </c>
      <c r="J2674">
        <v>217</v>
      </c>
      <c r="K2674">
        <v>21</v>
      </c>
      <c r="L2674">
        <v>16</v>
      </c>
      <c r="M2674">
        <v>85</v>
      </c>
      <c r="N2674" s="20">
        <f t="shared" si="574"/>
        <v>1</v>
      </c>
      <c r="P2674" s="20">
        <f t="shared" si="575"/>
        <v>1</v>
      </c>
      <c r="R2674" s="12">
        <f t="shared" si="576"/>
        <v>9.6774193548387094E-2</v>
      </c>
      <c r="S2674" s="21">
        <f t="shared" si="577"/>
        <v>-1.8325033884205699E-2</v>
      </c>
      <c r="T2674" s="21">
        <f t="shared" si="578"/>
        <v>-5.5694806525788065E-2</v>
      </c>
      <c r="U2674" s="21">
        <f t="shared" si="579"/>
        <v>-3.7191208594995473E-2</v>
      </c>
      <c r="V2674" s="21">
        <f t="shared" si="580"/>
        <v>-3.7070349668329748E-2</v>
      </c>
      <c r="W2674" s="22">
        <f t="shared" si="581"/>
        <v>101</v>
      </c>
      <c r="X2674" s="21">
        <f t="shared" si="582"/>
        <v>0.20792079207920791</v>
      </c>
      <c r="Y2674" s="23">
        <f t="shared" si="583"/>
        <v>5.3809523809523814</v>
      </c>
      <c r="Z2674" s="21">
        <f t="shared" si="584"/>
        <v>0.114</v>
      </c>
      <c r="AA2674" s="21">
        <f t="shared" si="585"/>
        <v>0.83199999999999996</v>
      </c>
      <c r="AB2674" s="21">
        <f t="shared" si="586"/>
        <v>0.875</v>
      </c>
      <c r="AC2674" s="21">
        <f t="shared" si="587"/>
        <v>0</v>
      </c>
    </row>
    <row r="2675" spans="2:29" x14ac:dyDescent="0.25">
      <c r="B2675" t="s">
        <v>5359</v>
      </c>
      <c r="C2675" t="s">
        <v>5360</v>
      </c>
      <c r="D2675" t="s">
        <v>7412</v>
      </c>
      <c r="E2675">
        <v>113</v>
      </c>
      <c r="F2675">
        <v>121</v>
      </c>
      <c r="G2675" t="s">
        <v>56</v>
      </c>
      <c r="H2675">
        <v>661</v>
      </c>
      <c r="I2675">
        <v>635</v>
      </c>
      <c r="J2675">
        <v>786</v>
      </c>
      <c r="K2675">
        <v>12</v>
      </c>
      <c r="L2675">
        <v>182</v>
      </c>
      <c r="M2675" t="s">
        <v>30</v>
      </c>
      <c r="N2675" s="20">
        <f t="shared" si="574"/>
        <v>1</v>
      </c>
      <c r="P2675" s="20">
        <f t="shared" si="575"/>
        <v>1</v>
      </c>
      <c r="R2675" s="12">
        <f t="shared" si="576"/>
        <v>1.5267175572519083E-2</v>
      </c>
      <c r="S2675" s="21">
        <f t="shared" si="577"/>
        <v>-7.993647702239981E-3</v>
      </c>
      <c r="T2675" s="21">
        <f t="shared" si="578"/>
        <v>4.3589652159180536E-2</v>
      </c>
      <c r="U2675" s="21">
        <f t="shared" si="579"/>
        <v>1.7471161327984319E-2</v>
      </c>
      <c r="V2675" s="21">
        <f t="shared" si="580"/>
        <v>1.7689055261641624E-2</v>
      </c>
      <c r="W2675" s="22">
        <f t="shared" si="581"/>
        <v>182</v>
      </c>
      <c r="X2675" s="21">
        <f t="shared" si="582"/>
        <v>6.5934065934065936E-2</v>
      </c>
      <c r="Y2675" s="23">
        <f t="shared" si="583"/>
        <v>9.4166666666666661</v>
      </c>
      <c r="Z2675" s="21">
        <f t="shared" si="584"/>
        <v>0.34499999999999997</v>
      </c>
      <c r="AA2675" s="21">
        <f t="shared" si="585"/>
        <v>0.40799999999999997</v>
      </c>
      <c r="AB2675" s="21">
        <f t="shared" si="586"/>
        <v>0.65799999999999992</v>
      </c>
      <c r="AC2675" s="21">
        <f t="shared" si="587"/>
        <v>0</v>
      </c>
    </row>
    <row r="2676" spans="2:29" x14ac:dyDescent="0.25">
      <c r="B2676" t="s">
        <v>5353</v>
      </c>
      <c r="C2676" t="s">
        <v>5354</v>
      </c>
      <c r="D2676" t="s">
        <v>7412</v>
      </c>
      <c r="E2676">
        <v>111</v>
      </c>
      <c r="F2676">
        <v>182</v>
      </c>
      <c r="G2676" t="s">
        <v>37</v>
      </c>
      <c r="H2676">
        <v>902</v>
      </c>
      <c r="I2676">
        <v>849</v>
      </c>
      <c r="J2676" s="1">
        <v>1188</v>
      </c>
      <c r="K2676">
        <v>19</v>
      </c>
      <c r="L2676">
        <v>110</v>
      </c>
      <c r="M2676" t="s">
        <v>30</v>
      </c>
      <c r="N2676" s="20">
        <f t="shared" si="574"/>
        <v>1</v>
      </c>
      <c r="P2676" s="20">
        <f t="shared" si="575"/>
        <v>1</v>
      </c>
      <c r="R2676" s="12">
        <f t="shared" si="576"/>
        <v>1.5993265993265993E-2</v>
      </c>
      <c r="S2676" s="21">
        <f t="shared" si="577"/>
        <v>-1.2038022958122951E-2</v>
      </c>
      <c r="T2676" s="21">
        <f t="shared" si="578"/>
        <v>6.9502367000688459E-2</v>
      </c>
      <c r="U2676" s="21">
        <f t="shared" si="579"/>
        <v>2.7923962631948518E-2</v>
      </c>
      <c r="V2676" s="21">
        <f t="shared" si="580"/>
        <v>2.8462768891504675E-2</v>
      </c>
      <c r="W2676" s="22">
        <f t="shared" si="581"/>
        <v>110</v>
      </c>
      <c r="X2676" s="21">
        <f t="shared" si="582"/>
        <v>0.17272727272727273</v>
      </c>
      <c r="Y2676" s="23">
        <f t="shared" si="583"/>
        <v>5.8421052631578947</v>
      </c>
      <c r="Z2676" s="21">
        <f t="shared" si="584"/>
        <v>0.41199999999999998</v>
      </c>
      <c r="AA2676" s="21">
        <f t="shared" si="585"/>
        <v>0.76700000000000002</v>
      </c>
      <c r="AB2676" s="21">
        <f t="shared" si="586"/>
        <v>0.85299999999999998</v>
      </c>
      <c r="AC2676" s="21">
        <f t="shared" si="587"/>
        <v>0</v>
      </c>
    </row>
    <row r="2677" spans="2:29" x14ac:dyDescent="0.25">
      <c r="B2677" t="s">
        <v>5316</v>
      </c>
      <c r="C2677" t="s">
        <v>5317</v>
      </c>
      <c r="D2677" t="s">
        <v>1737</v>
      </c>
      <c r="E2677">
        <v>111</v>
      </c>
      <c r="F2677">
        <v>819</v>
      </c>
      <c r="H2677">
        <v>70</v>
      </c>
      <c r="I2677">
        <v>91</v>
      </c>
      <c r="J2677">
        <v>58</v>
      </c>
      <c r="K2677">
        <v>28</v>
      </c>
      <c r="L2677">
        <v>279</v>
      </c>
      <c r="M2677">
        <v>524</v>
      </c>
      <c r="N2677" s="20">
        <f t="shared" si="574"/>
        <v>1</v>
      </c>
      <c r="P2677" s="20">
        <f t="shared" si="575"/>
        <v>1</v>
      </c>
      <c r="R2677" s="12">
        <f t="shared" si="576"/>
        <v>0.48275862068965519</v>
      </c>
      <c r="S2677" s="21">
        <f t="shared" si="577"/>
        <v>5.387395206178347E-2</v>
      </c>
      <c r="T2677" s="21">
        <f t="shared" si="578"/>
        <v>-8.6144941289270527E-2</v>
      </c>
      <c r="U2677" s="21">
        <f t="shared" si="579"/>
        <v>-1.862950811880959E-2</v>
      </c>
      <c r="V2677" s="21">
        <f t="shared" si="580"/>
        <v>-1.696683244876555E-2</v>
      </c>
      <c r="W2677" s="22">
        <f t="shared" si="581"/>
        <v>803</v>
      </c>
      <c r="X2677" s="21">
        <f t="shared" si="582"/>
        <v>3.4869240348692404E-2</v>
      </c>
      <c r="Y2677" s="23">
        <f t="shared" si="583"/>
        <v>3.9642857142857144</v>
      </c>
      <c r="Z2677" s="21">
        <f t="shared" si="584"/>
        <v>0.16600000000000001</v>
      </c>
      <c r="AA2677" s="21">
        <f t="shared" si="585"/>
        <v>0.27100000000000002</v>
      </c>
      <c r="AB2677" s="21">
        <f t="shared" si="586"/>
        <v>0.93900000000000006</v>
      </c>
      <c r="AC2677" s="21">
        <f t="shared" si="587"/>
        <v>0</v>
      </c>
    </row>
    <row r="2678" spans="2:29" x14ac:dyDescent="0.25">
      <c r="B2678" t="s">
        <v>5374</v>
      </c>
      <c r="C2678" t="s">
        <v>5375</v>
      </c>
      <c r="D2678" t="s">
        <v>7409</v>
      </c>
      <c r="E2678">
        <v>111</v>
      </c>
      <c r="F2678">
        <v>-71</v>
      </c>
      <c r="G2678" t="s">
        <v>99</v>
      </c>
      <c r="H2678">
        <v>71</v>
      </c>
      <c r="I2678">
        <v>107</v>
      </c>
      <c r="J2678">
        <v>53</v>
      </c>
      <c r="K2678">
        <v>0</v>
      </c>
      <c r="L2678">
        <v>210</v>
      </c>
      <c r="M2678" t="s">
        <v>30</v>
      </c>
      <c r="N2678" s="20">
        <f t="shared" si="574"/>
        <v>1</v>
      </c>
      <c r="P2678" s="20">
        <f t="shared" si="575"/>
        <v>1</v>
      </c>
      <c r="R2678" s="12">
        <f t="shared" si="576"/>
        <v>0</v>
      </c>
      <c r="S2678" s="21">
        <f t="shared" si="577"/>
        <v>8.548814765076207E-2</v>
      </c>
      <c r="T2678" s="21">
        <f t="shared" si="578"/>
        <v>-0.13108275133398251</v>
      </c>
      <c r="U2678" s="21">
        <f t="shared" si="579"/>
        <v>-2.88154785437158E-2</v>
      </c>
      <c r="V2678" s="21">
        <f t="shared" si="580"/>
        <v>-2.480336074231208E-2</v>
      </c>
      <c r="W2678" s="22">
        <f t="shared" si="581"/>
        <v>210</v>
      </c>
      <c r="X2678" s="21">
        <f t="shared" si="582"/>
        <v>0</v>
      </c>
      <c r="Y2678" s="23">
        <f t="shared" si="583"/>
        <v>100000</v>
      </c>
      <c r="Z2678" s="21">
        <f t="shared" si="584"/>
        <v>0.14099999999999999</v>
      </c>
      <c r="AA2678" s="21">
        <f t="shared" si="585"/>
        <v>0.14000000000000001</v>
      </c>
      <c r="AB2678" s="21">
        <f t="shared" si="586"/>
        <v>0.18200000000000005</v>
      </c>
      <c r="AC2678" s="21">
        <f t="shared" si="587"/>
        <v>0</v>
      </c>
    </row>
    <row r="2679" spans="2:29" x14ac:dyDescent="0.25">
      <c r="B2679" t="s">
        <v>3732</v>
      </c>
      <c r="C2679" t="s">
        <v>7238</v>
      </c>
      <c r="D2679" t="s">
        <v>7418</v>
      </c>
      <c r="E2679">
        <v>111</v>
      </c>
      <c r="F2679">
        <v>483</v>
      </c>
      <c r="G2679" t="s">
        <v>37</v>
      </c>
      <c r="H2679">
        <v>490</v>
      </c>
      <c r="I2679">
        <v>225</v>
      </c>
      <c r="J2679">
        <v>139</v>
      </c>
      <c r="K2679">
        <v>-9</v>
      </c>
      <c r="L2679">
        <v>-27</v>
      </c>
      <c r="M2679">
        <v>66</v>
      </c>
      <c r="N2679" s="20">
        <f t="shared" si="574"/>
        <v>1</v>
      </c>
      <c r="P2679" s="20">
        <f t="shared" si="575"/>
        <v>1</v>
      </c>
      <c r="R2679" s="12">
        <f t="shared" si="576"/>
        <v>-6.4748201438848921E-2</v>
      </c>
      <c r="S2679" s="21">
        <f t="shared" si="577"/>
        <v>-0.14415072399708906</v>
      </c>
      <c r="T2679" s="21">
        <f t="shared" si="578"/>
        <v>-9.1831453596807222E-2</v>
      </c>
      <c r="U2679" s="21">
        <f t="shared" si="579"/>
        <v>-0.11837911042909799</v>
      </c>
      <c r="V2679" s="21">
        <f t="shared" si="580"/>
        <v>-0.11812042934099809</v>
      </c>
      <c r="W2679" s="22">
        <f t="shared" si="581"/>
        <v>66</v>
      </c>
      <c r="X2679" s="21">
        <f t="shared" si="582"/>
        <v>-0.13636363636363635</v>
      </c>
      <c r="Y2679" s="23">
        <f t="shared" si="583"/>
        <v>100000</v>
      </c>
      <c r="Z2679" s="21">
        <f t="shared" si="584"/>
        <v>2.9000000000000001E-2</v>
      </c>
      <c r="AA2679" s="21">
        <f t="shared" si="585"/>
        <v>6.3E-2</v>
      </c>
      <c r="AB2679" s="21">
        <f t="shared" si="586"/>
        <v>0.18200000000000005</v>
      </c>
      <c r="AC2679" s="21">
        <f t="shared" si="587"/>
        <v>0</v>
      </c>
    </row>
    <row r="2680" spans="2:29" x14ac:dyDescent="0.25">
      <c r="B2680" t="s">
        <v>4063</v>
      </c>
      <c r="C2680" t="s">
        <v>5356</v>
      </c>
      <c r="D2680" t="s">
        <v>1737</v>
      </c>
      <c r="E2680">
        <v>110</v>
      </c>
      <c r="F2680">
        <v>66</v>
      </c>
      <c r="G2680" t="s">
        <v>99</v>
      </c>
      <c r="H2680">
        <v>70</v>
      </c>
      <c r="I2680">
        <v>43</v>
      </c>
      <c r="J2680">
        <v>47</v>
      </c>
      <c r="K2680">
        <v>3</v>
      </c>
      <c r="L2680">
        <v>58</v>
      </c>
      <c r="M2680" t="s">
        <v>30</v>
      </c>
      <c r="N2680" s="20">
        <f t="shared" si="574"/>
        <v>1</v>
      </c>
      <c r="P2680" s="20">
        <f t="shared" si="575"/>
        <v>1</v>
      </c>
      <c r="R2680" s="12">
        <f t="shared" si="576"/>
        <v>6.3829787234042548E-2</v>
      </c>
      <c r="S2680" s="21">
        <f t="shared" si="577"/>
        <v>-9.286048941023195E-2</v>
      </c>
      <c r="T2680" s="21">
        <f t="shared" si="578"/>
        <v>1.7948672792311271E-2</v>
      </c>
      <c r="U2680" s="21">
        <f t="shared" si="579"/>
        <v>-3.9051790759605409E-2</v>
      </c>
      <c r="V2680" s="21">
        <f t="shared" si="580"/>
        <v>-3.7987869125842032E-2</v>
      </c>
      <c r="W2680" s="22">
        <f t="shared" si="581"/>
        <v>58</v>
      </c>
      <c r="X2680" s="21">
        <f t="shared" si="582"/>
        <v>5.1724137931034475E-2</v>
      </c>
      <c r="Y2680" s="23">
        <f t="shared" si="583"/>
        <v>36.666666666666671</v>
      </c>
      <c r="Z2680" s="21">
        <f t="shared" si="584"/>
        <v>0.111</v>
      </c>
      <c r="AA2680" s="21">
        <f t="shared" si="585"/>
        <v>0.35199999999999998</v>
      </c>
      <c r="AB2680" s="21">
        <f t="shared" si="586"/>
        <v>0.24099999999999999</v>
      </c>
      <c r="AC2680" s="21">
        <f t="shared" si="587"/>
        <v>0</v>
      </c>
    </row>
    <row r="2681" spans="2:29" x14ac:dyDescent="0.25">
      <c r="B2681" t="s">
        <v>5420</v>
      </c>
      <c r="C2681" t="s">
        <v>5421</v>
      </c>
      <c r="D2681" t="s">
        <v>7409</v>
      </c>
      <c r="E2681">
        <v>109</v>
      </c>
      <c r="F2681">
        <v>135</v>
      </c>
      <c r="G2681" t="s">
        <v>31</v>
      </c>
      <c r="H2681">
        <v>97</v>
      </c>
      <c r="I2681">
        <v>35</v>
      </c>
      <c r="J2681">
        <v>66</v>
      </c>
      <c r="K2681">
        <v>30</v>
      </c>
      <c r="L2681">
        <v>158</v>
      </c>
      <c r="M2681">
        <v>116</v>
      </c>
      <c r="N2681" s="20">
        <f t="shared" si="574"/>
        <v>1</v>
      </c>
      <c r="P2681" s="20">
        <f t="shared" si="575"/>
        <v>1</v>
      </c>
      <c r="R2681" s="12">
        <f t="shared" si="576"/>
        <v>0.45454545454545453</v>
      </c>
      <c r="S2681" s="21">
        <f t="shared" si="577"/>
        <v>-0.18443371875242842</v>
      </c>
      <c r="T2681" s="21">
        <f t="shared" si="578"/>
        <v>0.13525958735328958</v>
      </c>
      <c r="U2681" s="21">
        <f t="shared" si="579"/>
        <v>-3.777370649707612E-2</v>
      </c>
      <c r="V2681" s="21">
        <f t="shared" si="580"/>
        <v>-2.8982612632071653E-2</v>
      </c>
      <c r="W2681" s="22">
        <f t="shared" si="581"/>
        <v>274</v>
      </c>
      <c r="X2681" s="21">
        <f t="shared" si="582"/>
        <v>0.10948905109489052</v>
      </c>
      <c r="Y2681" s="23">
        <f t="shared" si="583"/>
        <v>3.6333333333333333</v>
      </c>
      <c r="Z2681" s="21">
        <f t="shared" si="584"/>
        <v>0.13200000000000001</v>
      </c>
      <c r="AA2681" s="21">
        <f t="shared" si="585"/>
        <v>0.58399999999999996</v>
      </c>
      <c r="AB2681" s="21">
        <f t="shared" si="586"/>
        <v>0.94599999999999995</v>
      </c>
      <c r="AC2681" s="21">
        <f t="shared" si="587"/>
        <v>0</v>
      </c>
    </row>
    <row r="2682" spans="2:29" x14ac:dyDescent="0.25">
      <c r="B2682" t="s">
        <v>5382</v>
      </c>
      <c r="C2682" t="s">
        <v>5383</v>
      </c>
      <c r="D2682" t="s">
        <v>7409</v>
      </c>
      <c r="E2682">
        <v>109</v>
      </c>
      <c r="F2682">
        <v>25</v>
      </c>
      <c r="G2682" t="s">
        <v>49</v>
      </c>
      <c r="H2682">
        <v>284</v>
      </c>
      <c r="I2682">
        <v>164</v>
      </c>
      <c r="J2682">
        <v>226</v>
      </c>
      <c r="K2682">
        <v>10</v>
      </c>
      <c r="L2682">
        <v>111</v>
      </c>
      <c r="M2682" t="s">
        <v>30</v>
      </c>
      <c r="N2682" s="20">
        <f t="shared" si="574"/>
        <v>1</v>
      </c>
      <c r="P2682" s="20">
        <f t="shared" si="575"/>
        <v>1</v>
      </c>
      <c r="R2682" s="12">
        <f t="shared" si="576"/>
        <v>4.4247787610619468E-2</v>
      </c>
      <c r="S2682" s="21">
        <f t="shared" si="577"/>
        <v>-0.10400599964984769</v>
      </c>
      <c r="T2682" s="21">
        <f t="shared" si="578"/>
        <v>6.6234960080302496E-2</v>
      </c>
      <c r="U2682" s="21">
        <f t="shared" si="579"/>
        <v>-2.2584976995168482E-2</v>
      </c>
      <c r="V2682" s="21">
        <f t="shared" si="580"/>
        <v>-2.0118672188237891E-2</v>
      </c>
      <c r="W2682" s="22">
        <f t="shared" si="581"/>
        <v>111</v>
      </c>
      <c r="X2682" s="21">
        <f t="shared" si="582"/>
        <v>9.0090090090090086E-2</v>
      </c>
      <c r="Y2682" s="23">
        <f t="shared" si="583"/>
        <v>10.9</v>
      </c>
      <c r="Z2682" s="21">
        <f t="shared" si="584"/>
        <v>0.156</v>
      </c>
      <c r="AA2682" s="21">
        <f t="shared" si="585"/>
        <v>0.504</v>
      </c>
      <c r="AB2682" s="21">
        <f t="shared" si="586"/>
        <v>0.58899999999999997</v>
      </c>
      <c r="AC2682" s="21">
        <f t="shared" si="587"/>
        <v>0</v>
      </c>
    </row>
    <row r="2683" spans="2:29" x14ac:dyDescent="0.25">
      <c r="B2683" t="s">
        <v>1864</v>
      </c>
      <c r="C2683" t="s">
        <v>5355</v>
      </c>
      <c r="D2683" t="s">
        <v>7412</v>
      </c>
      <c r="E2683">
        <v>109</v>
      </c>
      <c r="F2683">
        <v>138</v>
      </c>
      <c r="G2683" t="s">
        <v>49</v>
      </c>
      <c r="H2683">
        <v>249</v>
      </c>
      <c r="I2683">
        <v>200</v>
      </c>
      <c r="J2683">
        <v>184</v>
      </c>
      <c r="K2683">
        <v>6</v>
      </c>
      <c r="L2683">
        <v>47</v>
      </c>
      <c r="M2683">
        <v>26</v>
      </c>
      <c r="N2683" s="20">
        <f t="shared" si="574"/>
        <v>1</v>
      </c>
      <c r="P2683" s="20">
        <f t="shared" si="575"/>
        <v>1</v>
      </c>
      <c r="R2683" s="12">
        <f t="shared" si="576"/>
        <v>3.2608695652173912E-2</v>
      </c>
      <c r="S2683" s="21">
        <f t="shared" si="577"/>
        <v>-4.2880576609860221E-2</v>
      </c>
      <c r="T2683" s="21">
        <f t="shared" si="578"/>
        <v>-1.6538041668570203E-2</v>
      </c>
      <c r="U2683" s="21">
        <f t="shared" si="579"/>
        <v>-2.9798710326400468E-2</v>
      </c>
      <c r="V2683" s="21">
        <f t="shared" si="580"/>
        <v>-2.9739109534943631E-2</v>
      </c>
      <c r="W2683" s="22">
        <f t="shared" si="581"/>
        <v>73</v>
      </c>
      <c r="X2683" s="21">
        <f t="shared" si="582"/>
        <v>8.2191780821917804E-2</v>
      </c>
      <c r="Y2683" s="23">
        <f t="shared" si="583"/>
        <v>18.166666666666668</v>
      </c>
      <c r="Z2683" s="21">
        <f t="shared" si="584"/>
        <v>0.129</v>
      </c>
      <c r="AA2683" s="21">
        <f t="shared" si="585"/>
        <v>0.47399999999999998</v>
      </c>
      <c r="AB2683" s="21">
        <f t="shared" si="586"/>
        <v>0.377</v>
      </c>
      <c r="AC2683" s="21">
        <f t="shared" si="587"/>
        <v>0</v>
      </c>
    </row>
    <row r="2684" spans="2:29" x14ac:dyDescent="0.25">
      <c r="B2684" t="s">
        <v>5394</v>
      </c>
      <c r="C2684" t="s">
        <v>5395</v>
      </c>
      <c r="D2684" t="s">
        <v>4419</v>
      </c>
      <c r="E2684">
        <v>109</v>
      </c>
      <c r="F2684">
        <v>123</v>
      </c>
      <c r="G2684" t="s">
        <v>31</v>
      </c>
      <c r="H2684">
        <v>36</v>
      </c>
      <c r="I2684">
        <v>75</v>
      </c>
      <c r="J2684">
        <v>29</v>
      </c>
      <c r="K2684">
        <v>16</v>
      </c>
      <c r="L2684">
        <v>146</v>
      </c>
      <c r="M2684">
        <v>36</v>
      </c>
      <c r="N2684" s="20">
        <f t="shared" si="574"/>
        <v>1</v>
      </c>
      <c r="P2684" s="20">
        <f t="shared" si="575"/>
        <v>1</v>
      </c>
      <c r="R2684" s="12">
        <f t="shared" si="576"/>
        <v>0.55172413793103448</v>
      </c>
      <c r="S2684" s="21">
        <f t="shared" si="577"/>
        <v>0.15811517561929445</v>
      </c>
      <c r="T2684" s="21">
        <f t="shared" si="578"/>
        <v>-0.17307266757271178</v>
      </c>
      <c r="U2684" s="21">
        <f t="shared" si="579"/>
        <v>-2.1390224441619643E-2</v>
      </c>
      <c r="V2684" s="21">
        <f t="shared" si="580"/>
        <v>-1.2115905465012325E-2</v>
      </c>
      <c r="W2684" s="22">
        <f t="shared" si="581"/>
        <v>182</v>
      </c>
      <c r="X2684" s="21">
        <f t="shared" si="582"/>
        <v>8.7912087912087919E-2</v>
      </c>
      <c r="Y2684" s="23">
        <f t="shared" si="583"/>
        <v>6.8125</v>
      </c>
      <c r="Z2684" s="21">
        <f t="shared" si="584"/>
        <v>0.186</v>
      </c>
      <c r="AA2684" s="21">
        <f t="shared" si="585"/>
        <v>0.496</v>
      </c>
      <c r="AB2684" s="21">
        <f t="shared" si="586"/>
        <v>0.79899999999999993</v>
      </c>
      <c r="AC2684" s="21">
        <f t="shared" si="587"/>
        <v>0</v>
      </c>
    </row>
    <row r="2685" spans="2:29" x14ac:dyDescent="0.25">
      <c r="B2685" t="s">
        <v>5372</v>
      </c>
      <c r="C2685" t="s">
        <v>5373</v>
      </c>
      <c r="D2685" t="s">
        <v>1737</v>
      </c>
      <c r="E2685">
        <v>108</v>
      </c>
      <c r="F2685">
        <v>110</v>
      </c>
      <c r="G2685" t="s">
        <v>86</v>
      </c>
      <c r="H2685">
        <v>102</v>
      </c>
      <c r="I2685">
        <v>60</v>
      </c>
      <c r="J2685">
        <v>61</v>
      </c>
      <c r="K2685">
        <v>3</v>
      </c>
      <c r="L2685">
        <v>30</v>
      </c>
      <c r="M2685">
        <v>1</v>
      </c>
      <c r="N2685" s="20">
        <f t="shared" si="574"/>
        <v>1</v>
      </c>
      <c r="P2685" s="20">
        <f t="shared" si="575"/>
        <v>1</v>
      </c>
      <c r="R2685" s="12">
        <f t="shared" si="576"/>
        <v>4.9180327868852458E-2</v>
      </c>
      <c r="S2685" s="21">
        <f t="shared" si="577"/>
        <v>-0.10068835772242513</v>
      </c>
      <c r="T2685" s="21">
        <f t="shared" si="578"/>
        <v>3.3113307731482688E-3</v>
      </c>
      <c r="U2685" s="21">
        <f t="shared" si="579"/>
        <v>-5.0110764039670186E-2</v>
      </c>
      <c r="V2685" s="21">
        <f t="shared" si="580"/>
        <v>-4.9162596996315679E-2</v>
      </c>
      <c r="W2685" s="22">
        <f t="shared" si="581"/>
        <v>31</v>
      </c>
      <c r="X2685" s="21">
        <f t="shared" si="582"/>
        <v>9.6774193548387094E-2</v>
      </c>
      <c r="Y2685" s="23">
        <f t="shared" si="583"/>
        <v>36</v>
      </c>
      <c r="Z2685" s="21">
        <f t="shared" si="584"/>
        <v>8.6999999999999994E-2</v>
      </c>
      <c r="AA2685" s="21">
        <f t="shared" si="585"/>
        <v>0.52800000000000002</v>
      </c>
      <c r="AB2685" s="21">
        <f t="shared" si="586"/>
        <v>0.24399999999999999</v>
      </c>
      <c r="AC2685" s="21">
        <f t="shared" si="587"/>
        <v>0</v>
      </c>
    </row>
    <row r="2686" spans="2:29" x14ac:dyDescent="0.25">
      <c r="B2686" t="s">
        <v>5477</v>
      </c>
      <c r="C2686" t="s">
        <v>5478</v>
      </c>
      <c r="D2686" t="s">
        <v>1737</v>
      </c>
      <c r="E2686">
        <v>106</v>
      </c>
      <c r="F2686">
        <v>85</v>
      </c>
      <c r="G2686" t="s">
        <v>37</v>
      </c>
      <c r="H2686">
        <v>20</v>
      </c>
      <c r="I2686">
        <v>19</v>
      </c>
      <c r="J2686">
        <v>23</v>
      </c>
      <c r="K2686">
        <v>11</v>
      </c>
      <c r="L2686">
        <v>66</v>
      </c>
      <c r="M2686" t="s">
        <v>30</v>
      </c>
      <c r="N2686" s="20">
        <f t="shared" si="574"/>
        <v>1</v>
      </c>
      <c r="P2686" s="20">
        <f t="shared" si="575"/>
        <v>1</v>
      </c>
      <c r="R2686" s="12">
        <f t="shared" si="576"/>
        <v>0.47826086956521741</v>
      </c>
      <c r="S2686" s="21">
        <f t="shared" si="577"/>
        <v>-1.0206218313011495E-2</v>
      </c>
      <c r="T2686" s="21">
        <f t="shared" si="578"/>
        <v>3.8950477489882784E-2</v>
      </c>
      <c r="U2686" s="21">
        <f t="shared" si="579"/>
        <v>1.4074317838793204E-2</v>
      </c>
      <c r="V2686" s="21">
        <f t="shared" si="580"/>
        <v>1.4272859005221497E-2</v>
      </c>
      <c r="W2686" s="22">
        <f t="shared" si="581"/>
        <v>66</v>
      </c>
      <c r="X2686" s="21">
        <f t="shared" si="582"/>
        <v>0.16666666666666666</v>
      </c>
      <c r="Y2686" s="23">
        <f t="shared" si="583"/>
        <v>9.6363636363636367</v>
      </c>
      <c r="Z2686" s="21">
        <f t="shared" si="584"/>
        <v>0.32700000000000001</v>
      </c>
      <c r="AA2686" s="21">
        <f t="shared" si="585"/>
        <v>0.749</v>
      </c>
      <c r="AB2686" s="21">
        <f t="shared" si="586"/>
        <v>0.64600000000000002</v>
      </c>
      <c r="AC2686" s="21">
        <f t="shared" si="587"/>
        <v>0</v>
      </c>
    </row>
    <row r="2687" spans="2:29" x14ac:dyDescent="0.25">
      <c r="B2687" t="s">
        <v>5370</v>
      </c>
      <c r="C2687" t="s">
        <v>5371</v>
      </c>
      <c r="D2687" t="s">
        <v>7414</v>
      </c>
      <c r="E2687">
        <v>106</v>
      </c>
      <c r="F2687">
        <v>383</v>
      </c>
      <c r="G2687" t="s">
        <v>34</v>
      </c>
      <c r="H2687">
        <v>503</v>
      </c>
      <c r="I2687">
        <v>320</v>
      </c>
      <c r="J2687">
        <v>26</v>
      </c>
      <c r="K2687">
        <v>22</v>
      </c>
      <c r="L2687">
        <v>63</v>
      </c>
      <c r="M2687">
        <v>259</v>
      </c>
      <c r="N2687" s="20">
        <f t="shared" si="574"/>
        <v>1</v>
      </c>
      <c r="P2687" s="20">
        <f t="shared" si="575"/>
        <v>1</v>
      </c>
      <c r="R2687" s="12">
        <f t="shared" si="576"/>
        <v>0.84615384615384615</v>
      </c>
      <c r="S2687" s="21">
        <f t="shared" si="577"/>
        <v>-8.6483494456203958E-2</v>
      </c>
      <c r="T2687" s="21">
        <f t="shared" si="578"/>
        <v>-0.39470836244620267</v>
      </c>
      <c r="U2687" s="21">
        <f t="shared" si="579"/>
        <v>-0.25639802207563556</v>
      </c>
      <c r="V2687" s="21">
        <f t="shared" si="580"/>
        <v>-0.24586329299268073</v>
      </c>
      <c r="W2687" s="22">
        <f t="shared" si="581"/>
        <v>322</v>
      </c>
      <c r="X2687" s="21">
        <f t="shared" si="582"/>
        <v>6.8322981366459631E-2</v>
      </c>
      <c r="Y2687" s="23">
        <f t="shared" si="583"/>
        <v>4.8181818181818183</v>
      </c>
      <c r="Z2687" s="21">
        <f t="shared" si="584"/>
        <v>5.0000000000000001E-3</v>
      </c>
      <c r="AA2687" s="21">
        <f t="shared" si="585"/>
        <v>0.42</v>
      </c>
      <c r="AB2687" s="21">
        <f t="shared" si="586"/>
        <v>0.90300000000000002</v>
      </c>
      <c r="AC2687" s="21">
        <f t="shared" si="587"/>
        <v>0</v>
      </c>
    </row>
    <row r="2688" spans="2:29" x14ac:dyDescent="0.25">
      <c r="B2688" t="s">
        <v>5414</v>
      </c>
      <c r="C2688" t="s">
        <v>5415</v>
      </c>
      <c r="D2688" t="s">
        <v>7418</v>
      </c>
      <c r="E2688">
        <v>105</v>
      </c>
      <c r="F2688">
        <v>104</v>
      </c>
      <c r="G2688" t="s">
        <v>75</v>
      </c>
      <c r="H2688">
        <v>48</v>
      </c>
      <c r="I2688">
        <v>26</v>
      </c>
      <c r="J2688">
        <v>42</v>
      </c>
      <c r="K2688">
        <v>9</v>
      </c>
      <c r="L2688">
        <v>31</v>
      </c>
      <c r="M2688" t="s">
        <v>30</v>
      </c>
      <c r="N2688" s="20">
        <f t="shared" ref="N2688:N2751" si="588">IF(V2688&lt;5%,1,0)</f>
        <v>1</v>
      </c>
      <c r="P2688" s="20">
        <f t="shared" si="575"/>
        <v>1</v>
      </c>
      <c r="R2688" s="12">
        <f t="shared" si="576"/>
        <v>0.21428571428571427</v>
      </c>
      <c r="S2688" s="21">
        <f t="shared" si="577"/>
        <v>-0.11540104473796475</v>
      </c>
      <c r="T2688" s="21">
        <f t="shared" si="578"/>
        <v>0.10066508085209658</v>
      </c>
      <c r="U2688" s="21">
        <f t="shared" si="579"/>
        <v>-1.326438160205845E-2</v>
      </c>
      <c r="V2688" s="21">
        <f t="shared" si="580"/>
        <v>-9.3334484959755413E-3</v>
      </c>
      <c r="W2688" s="22">
        <f t="shared" si="581"/>
        <v>31</v>
      </c>
      <c r="X2688" s="21">
        <f t="shared" si="582"/>
        <v>0.29032258064516131</v>
      </c>
      <c r="Y2688" s="23">
        <f t="shared" si="583"/>
        <v>11.666666666666666</v>
      </c>
      <c r="Z2688" s="21">
        <f t="shared" si="584"/>
        <v>0.19700000000000001</v>
      </c>
      <c r="AA2688" s="21">
        <f t="shared" si="585"/>
        <v>0.90900000000000003</v>
      </c>
      <c r="AB2688" s="21">
        <f t="shared" si="586"/>
        <v>0.55699999999999994</v>
      </c>
      <c r="AC2688" s="21">
        <f t="shared" si="587"/>
        <v>0</v>
      </c>
    </row>
    <row r="2689" spans="2:29" x14ac:dyDescent="0.25">
      <c r="B2689" t="s">
        <v>4847</v>
      </c>
      <c r="C2689" t="s">
        <v>5511</v>
      </c>
      <c r="D2689" t="s">
        <v>4419</v>
      </c>
      <c r="E2689">
        <v>105</v>
      </c>
      <c r="F2689">
        <v>117</v>
      </c>
      <c r="G2689" t="s">
        <v>75</v>
      </c>
      <c r="H2689">
        <v>106</v>
      </c>
      <c r="I2689">
        <v>53</v>
      </c>
      <c r="J2689">
        <v>61</v>
      </c>
      <c r="K2689">
        <v>-1</v>
      </c>
      <c r="L2689">
        <v>151</v>
      </c>
      <c r="M2689" t="s">
        <v>30</v>
      </c>
      <c r="N2689" s="20">
        <f t="shared" si="588"/>
        <v>1</v>
      </c>
      <c r="P2689" s="20">
        <f t="shared" si="575"/>
        <v>1</v>
      </c>
      <c r="R2689" s="12">
        <f t="shared" si="576"/>
        <v>-1.6393442622950821E-2</v>
      </c>
      <c r="S2689" s="21">
        <f t="shared" si="577"/>
        <v>-0.12944943670387588</v>
      </c>
      <c r="T2689" s="21">
        <f t="shared" si="578"/>
        <v>2.8515386488834782E-2</v>
      </c>
      <c r="U2689" s="21">
        <f t="shared" si="579"/>
        <v>-5.3757616111714257E-2</v>
      </c>
      <c r="V2689" s="21">
        <f t="shared" si="580"/>
        <v>-5.1563888775585119E-2</v>
      </c>
      <c r="W2689" s="22">
        <f t="shared" si="581"/>
        <v>151</v>
      </c>
      <c r="X2689" s="21">
        <f t="shared" si="582"/>
        <v>-6.6225165562913907E-3</v>
      </c>
      <c r="Y2689" s="23">
        <f t="shared" si="583"/>
        <v>100000</v>
      </c>
      <c r="Z2689" s="21">
        <f t="shared" si="584"/>
        <v>8.4000000000000005E-2</v>
      </c>
      <c r="AA2689" s="21">
        <f t="shared" si="585"/>
        <v>0.13400000000000001</v>
      </c>
      <c r="AB2689" s="21">
        <f t="shared" si="586"/>
        <v>0.18200000000000005</v>
      </c>
      <c r="AC2689" s="21">
        <f t="shared" si="587"/>
        <v>0</v>
      </c>
    </row>
    <row r="2690" spans="2:29" x14ac:dyDescent="0.25">
      <c r="B2690" t="s">
        <v>5431</v>
      </c>
      <c r="C2690" t="s">
        <v>5432</v>
      </c>
      <c r="D2690" t="s">
        <v>7414</v>
      </c>
      <c r="E2690">
        <v>105</v>
      </c>
      <c r="F2690">
        <v>465</v>
      </c>
      <c r="G2690" t="s">
        <v>56</v>
      </c>
      <c r="H2690">
        <v>940</v>
      </c>
      <c r="I2690">
        <v>630</v>
      </c>
      <c r="J2690" s="1">
        <v>1032</v>
      </c>
      <c r="K2690">
        <v>-40</v>
      </c>
      <c r="L2690">
        <v>430</v>
      </c>
      <c r="M2690">
        <v>87</v>
      </c>
      <c r="N2690" s="20">
        <f t="shared" si="588"/>
        <v>1</v>
      </c>
      <c r="P2690" s="20">
        <f t="shared" ref="P2690:P2753" si="589">SUM(N2690:O2690)</f>
        <v>1</v>
      </c>
      <c r="R2690" s="12">
        <f t="shared" ref="R2690:R2753" si="590">K2690/J2690</f>
        <v>-3.875968992248062E-2</v>
      </c>
      <c r="S2690" s="21">
        <f t="shared" ref="S2690:S2753" si="591">(I2690/H2690)^(1/5)-1</f>
        <v>-7.6913203179953982E-2</v>
      </c>
      <c r="T2690" s="21">
        <f t="shared" ref="T2690:T2753" si="592">(J2690/I2690)^(1/5)-1</f>
        <v>0.103742662730538</v>
      </c>
      <c r="U2690" s="21">
        <f t="shared" ref="U2690:U2753" si="593">(J2690/H2690)^(1/10)-1</f>
        <v>9.3811366642240213E-3</v>
      </c>
      <c r="V2690" s="21">
        <f t="shared" ref="V2690:V2753" si="594">AVERAGE(S2690:U2690)</f>
        <v>1.2070198738269347E-2</v>
      </c>
      <c r="W2690" s="22">
        <f t="shared" ref="W2690:W2753" si="595">MAX(L2690,0)+MAX(M2690,0)</f>
        <v>517</v>
      </c>
      <c r="X2690" s="21">
        <f t="shared" ref="X2690:X2753" si="596">IF(W2690&gt;0,(J2690*R2690)/W2690,1000%)</f>
        <v>-7.7369439071566737E-2</v>
      </c>
      <c r="Y2690" s="23">
        <f t="shared" ref="Y2690:Y2753" si="597">IF(R2690&gt;0,E2690/(J2690*R2690),100000)</f>
        <v>100000</v>
      </c>
      <c r="Z2690" s="21">
        <f t="shared" ref="Z2690:Z2753" si="598">_xlfn.PERCENTRANK.EXC($V$1:$V$3842,V2690)</f>
        <v>0.311</v>
      </c>
      <c r="AA2690" s="21">
        <f t="shared" ref="AA2690:AA2753" si="599">_xlfn.PERCENTRANK.EXC($X$2:$X$3843,X2690)</f>
        <v>8.4000000000000005E-2</v>
      </c>
      <c r="AB2690" s="21">
        <f t="shared" ref="AB2690:AB2753" si="600">1-_xlfn.PERCENTRANK.EXC($Y$2:$Y$3843,Y2690)</f>
        <v>0.18200000000000005</v>
      </c>
      <c r="AC2690" s="21">
        <f t="shared" ref="AC2690:AC2753" si="601">IF(P2690=0,25%*Z2690+25%*AA2690+50%*AB2690,0)</f>
        <v>0</v>
      </c>
    </row>
    <row r="2691" spans="2:29" x14ac:dyDescent="0.25">
      <c r="B2691" t="s">
        <v>5475</v>
      </c>
      <c r="C2691" t="s">
        <v>5476</v>
      </c>
      <c r="D2691" t="s">
        <v>7413</v>
      </c>
      <c r="E2691">
        <v>105</v>
      </c>
      <c r="F2691">
        <v>190</v>
      </c>
      <c r="G2691" t="s">
        <v>31</v>
      </c>
      <c r="H2691">
        <v>10</v>
      </c>
      <c r="I2691">
        <v>12</v>
      </c>
      <c r="J2691">
        <v>14</v>
      </c>
      <c r="K2691">
        <v>11</v>
      </c>
      <c r="L2691">
        <v>50</v>
      </c>
      <c r="M2691">
        <v>10</v>
      </c>
      <c r="N2691" s="20">
        <f t="shared" si="588"/>
        <v>1</v>
      </c>
      <c r="P2691" s="20">
        <f t="shared" si="589"/>
        <v>1</v>
      </c>
      <c r="R2691" s="12">
        <f t="shared" si="590"/>
        <v>0.7857142857142857</v>
      </c>
      <c r="S2691" s="21">
        <f t="shared" si="591"/>
        <v>3.7137289336648172E-2</v>
      </c>
      <c r="T2691" s="21">
        <f t="shared" si="592"/>
        <v>3.1310306477545069E-2</v>
      </c>
      <c r="U2691" s="21">
        <f t="shared" si="593"/>
        <v>3.4219694129380196E-2</v>
      </c>
      <c r="V2691" s="21">
        <f t="shared" si="594"/>
        <v>3.4222429981191148E-2</v>
      </c>
      <c r="W2691" s="22">
        <f t="shared" si="595"/>
        <v>60</v>
      </c>
      <c r="X2691" s="21">
        <f t="shared" si="596"/>
        <v>0.18333333333333332</v>
      </c>
      <c r="Y2691" s="23">
        <f t="shared" si="597"/>
        <v>9.545454545454545</v>
      </c>
      <c r="Z2691" s="21">
        <f t="shared" si="598"/>
        <v>0.44400000000000001</v>
      </c>
      <c r="AA2691" s="21">
        <f t="shared" si="599"/>
        <v>0.78800000000000003</v>
      </c>
      <c r="AB2691" s="21">
        <f t="shared" si="600"/>
        <v>0.65</v>
      </c>
      <c r="AC2691" s="21">
        <f t="shared" si="601"/>
        <v>0</v>
      </c>
    </row>
    <row r="2692" spans="2:29" x14ac:dyDescent="0.25">
      <c r="B2692" t="s">
        <v>5418</v>
      </c>
      <c r="C2692" t="s">
        <v>5419</v>
      </c>
      <c r="D2692" t="s">
        <v>7412</v>
      </c>
      <c r="E2692">
        <v>105</v>
      </c>
      <c r="F2692">
        <v>91</v>
      </c>
      <c r="G2692" t="s">
        <v>56</v>
      </c>
      <c r="H2692">
        <v>37</v>
      </c>
      <c r="I2692">
        <v>38</v>
      </c>
      <c r="J2692">
        <v>48</v>
      </c>
      <c r="K2692">
        <v>7</v>
      </c>
      <c r="L2692">
        <v>45</v>
      </c>
      <c r="M2692" t="s">
        <v>30</v>
      </c>
      <c r="N2692" s="20">
        <f t="shared" si="588"/>
        <v>1</v>
      </c>
      <c r="P2692" s="20">
        <f t="shared" si="589"/>
        <v>1</v>
      </c>
      <c r="R2692" s="12">
        <f t="shared" si="590"/>
        <v>0.14583333333333334</v>
      </c>
      <c r="S2692" s="21">
        <f t="shared" si="591"/>
        <v>5.3478986466832801E-3</v>
      </c>
      <c r="T2692" s="21">
        <f t="shared" si="592"/>
        <v>4.7831688302757414E-2</v>
      </c>
      <c r="U2692" s="21">
        <f t="shared" si="593"/>
        <v>2.6370004418768911E-2</v>
      </c>
      <c r="V2692" s="21">
        <f t="shared" si="594"/>
        <v>2.6516530456069869E-2</v>
      </c>
      <c r="W2692" s="22">
        <f t="shared" si="595"/>
        <v>45</v>
      </c>
      <c r="X2692" s="21">
        <f t="shared" si="596"/>
        <v>0.15555555555555556</v>
      </c>
      <c r="Y2692" s="23">
        <f t="shared" si="597"/>
        <v>15</v>
      </c>
      <c r="Z2692" s="21">
        <f t="shared" si="598"/>
        <v>0.40100000000000002</v>
      </c>
      <c r="AA2692" s="21">
        <f t="shared" si="599"/>
        <v>0.72399999999999998</v>
      </c>
      <c r="AB2692" s="21">
        <f t="shared" si="600"/>
        <v>0.44499999999999995</v>
      </c>
      <c r="AC2692" s="21">
        <f t="shared" si="601"/>
        <v>0</v>
      </c>
    </row>
    <row r="2693" spans="2:29" x14ac:dyDescent="0.25">
      <c r="B2693" t="s">
        <v>3661</v>
      </c>
      <c r="C2693" t="s">
        <v>5369</v>
      </c>
      <c r="D2693" t="s">
        <v>4419</v>
      </c>
      <c r="E2693">
        <v>104</v>
      </c>
      <c r="F2693">
        <v>108</v>
      </c>
      <c r="G2693" t="s">
        <v>49</v>
      </c>
      <c r="H2693">
        <v>34</v>
      </c>
      <c r="I2693">
        <v>30</v>
      </c>
      <c r="J2693">
        <v>51</v>
      </c>
      <c r="K2693">
        <v>6</v>
      </c>
      <c r="L2693">
        <v>14</v>
      </c>
      <c r="M2693" t="s">
        <v>30</v>
      </c>
      <c r="N2693" s="20">
        <f t="shared" si="588"/>
        <v>1</v>
      </c>
      <c r="P2693" s="20">
        <f t="shared" si="589"/>
        <v>1</v>
      </c>
      <c r="R2693" s="12">
        <f t="shared" si="590"/>
        <v>0.11764705882352941</v>
      </c>
      <c r="S2693" s="21">
        <f t="shared" si="591"/>
        <v>-2.4721910440527295E-2</v>
      </c>
      <c r="T2693" s="21">
        <f t="shared" si="592"/>
        <v>0.11196158593857874</v>
      </c>
      <c r="U2693" s="21">
        <f t="shared" si="593"/>
        <v>4.1379743992410623E-2</v>
      </c>
      <c r="V2693" s="21">
        <f t="shared" si="594"/>
        <v>4.2873139830154026E-2</v>
      </c>
      <c r="W2693" s="22">
        <f t="shared" si="595"/>
        <v>14</v>
      </c>
      <c r="X2693" s="21">
        <f t="shared" si="596"/>
        <v>0.42857142857142855</v>
      </c>
      <c r="Y2693" s="23">
        <f t="shared" si="597"/>
        <v>17.333333333333332</v>
      </c>
      <c r="Z2693" s="21">
        <f t="shared" si="598"/>
        <v>0.499</v>
      </c>
      <c r="AA2693" s="21">
        <f t="shared" si="599"/>
        <v>0.95799999999999996</v>
      </c>
      <c r="AB2693" s="21">
        <f t="shared" si="600"/>
        <v>0.39100000000000001</v>
      </c>
      <c r="AC2693" s="21">
        <f t="shared" si="601"/>
        <v>0</v>
      </c>
    </row>
    <row r="2694" spans="2:29" x14ac:dyDescent="0.25">
      <c r="B2694" t="s">
        <v>5422</v>
      </c>
      <c r="C2694" t="s">
        <v>5423</v>
      </c>
      <c r="D2694" t="s">
        <v>7410</v>
      </c>
      <c r="E2694">
        <v>104</v>
      </c>
      <c r="F2694">
        <v>54</v>
      </c>
      <c r="G2694" t="s">
        <v>99</v>
      </c>
      <c r="H2694">
        <v>877</v>
      </c>
      <c r="I2694">
        <v>810</v>
      </c>
      <c r="J2694">
        <v>384</v>
      </c>
      <c r="K2694">
        <v>-25</v>
      </c>
      <c r="L2694">
        <v>314</v>
      </c>
      <c r="M2694">
        <v>5</v>
      </c>
      <c r="N2694" s="20">
        <f t="shared" si="588"/>
        <v>1</v>
      </c>
      <c r="P2694" s="20">
        <f t="shared" si="589"/>
        <v>1</v>
      </c>
      <c r="R2694" s="12">
        <f t="shared" si="590"/>
        <v>-6.5104166666666671E-2</v>
      </c>
      <c r="S2694" s="21">
        <f t="shared" si="591"/>
        <v>-1.5768897204857968E-2</v>
      </c>
      <c r="T2694" s="21">
        <f t="shared" si="592"/>
        <v>-0.13867066002957784</v>
      </c>
      <c r="U2694" s="21">
        <f t="shared" si="593"/>
        <v>-7.9268157306971121E-2</v>
      </c>
      <c r="V2694" s="21">
        <f t="shared" si="594"/>
        <v>-7.790257151380231E-2</v>
      </c>
      <c r="W2694" s="22">
        <f t="shared" si="595"/>
        <v>319</v>
      </c>
      <c r="X2694" s="21">
        <f t="shared" si="596"/>
        <v>-7.8369905956112859E-2</v>
      </c>
      <c r="Y2694" s="23">
        <f t="shared" si="597"/>
        <v>100000</v>
      </c>
      <c r="Z2694" s="21">
        <f t="shared" si="598"/>
        <v>5.3999999999999999E-2</v>
      </c>
      <c r="AA2694" s="21">
        <f t="shared" si="599"/>
        <v>8.3000000000000004E-2</v>
      </c>
      <c r="AB2694" s="21">
        <f t="shared" si="600"/>
        <v>0.18200000000000005</v>
      </c>
      <c r="AC2694" s="21">
        <f t="shared" si="601"/>
        <v>0</v>
      </c>
    </row>
    <row r="2695" spans="2:29" x14ac:dyDescent="0.25">
      <c r="B2695" t="s">
        <v>5400</v>
      </c>
      <c r="C2695" t="s">
        <v>5401</v>
      </c>
      <c r="D2695" t="s">
        <v>7409</v>
      </c>
      <c r="E2695">
        <v>103</v>
      </c>
      <c r="F2695">
        <v>215</v>
      </c>
      <c r="G2695" t="s">
        <v>86</v>
      </c>
      <c r="H2695">
        <v>463</v>
      </c>
      <c r="I2695">
        <v>516</v>
      </c>
      <c r="J2695">
        <v>590</v>
      </c>
      <c r="K2695">
        <v>21</v>
      </c>
      <c r="L2695">
        <v>179</v>
      </c>
      <c r="M2695">
        <v>55</v>
      </c>
      <c r="N2695" s="20">
        <f t="shared" si="588"/>
        <v>1</v>
      </c>
      <c r="P2695" s="20">
        <f t="shared" si="589"/>
        <v>1</v>
      </c>
      <c r="R2695" s="12">
        <f t="shared" si="590"/>
        <v>3.5593220338983052E-2</v>
      </c>
      <c r="S2695" s="21">
        <f t="shared" si="591"/>
        <v>2.1912572148257148E-2</v>
      </c>
      <c r="T2695" s="21">
        <f t="shared" si="592"/>
        <v>2.7165589715428817E-2</v>
      </c>
      <c r="U2695" s="21">
        <f t="shared" si="593"/>
        <v>2.4535714266845421E-2</v>
      </c>
      <c r="V2695" s="21">
        <f t="shared" si="594"/>
        <v>2.4537958710177128E-2</v>
      </c>
      <c r="W2695" s="22">
        <f t="shared" si="595"/>
        <v>234</v>
      </c>
      <c r="X2695" s="21">
        <f t="shared" si="596"/>
        <v>8.9743589743589744E-2</v>
      </c>
      <c r="Y2695" s="23">
        <f t="shared" si="597"/>
        <v>4.9047619047619051</v>
      </c>
      <c r="Z2695" s="21">
        <f t="shared" si="598"/>
        <v>0.38800000000000001</v>
      </c>
      <c r="AA2695" s="21">
        <f t="shared" si="599"/>
        <v>0.503</v>
      </c>
      <c r="AB2695" s="21">
        <f t="shared" si="600"/>
        <v>0.90100000000000002</v>
      </c>
      <c r="AC2695" s="21">
        <f t="shared" si="601"/>
        <v>0</v>
      </c>
    </row>
    <row r="2696" spans="2:29" x14ac:dyDescent="0.25">
      <c r="B2696" t="s">
        <v>5467</v>
      </c>
      <c r="C2696" t="s">
        <v>5468</v>
      </c>
      <c r="D2696" t="s">
        <v>7419</v>
      </c>
      <c r="E2696">
        <v>103</v>
      </c>
      <c r="F2696">
        <v>218</v>
      </c>
      <c r="G2696" t="s">
        <v>49</v>
      </c>
      <c r="H2696">
        <v>828</v>
      </c>
      <c r="I2696" s="1">
        <v>1190</v>
      </c>
      <c r="J2696">
        <v>801</v>
      </c>
      <c r="K2696">
        <v>8</v>
      </c>
      <c r="L2696">
        <v>159</v>
      </c>
      <c r="M2696">
        <v>34</v>
      </c>
      <c r="N2696" s="20">
        <f t="shared" si="588"/>
        <v>1</v>
      </c>
      <c r="P2696" s="20">
        <f t="shared" si="589"/>
        <v>1</v>
      </c>
      <c r="R2696" s="12">
        <f t="shared" si="590"/>
        <v>9.9875156054931337E-3</v>
      </c>
      <c r="S2696" s="21">
        <f t="shared" si="591"/>
        <v>7.5234832267427443E-2</v>
      </c>
      <c r="T2696" s="21">
        <f t="shared" si="592"/>
        <v>-7.6116712739739967E-2</v>
      </c>
      <c r="U2696" s="21">
        <f t="shared" si="593"/>
        <v>-3.3097314551701063E-3</v>
      </c>
      <c r="V2696" s="21">
        <f t="shared" si="594"/>
        <v>-1.3972039758275434E-3</v>
      </c>
      <c r="W2696" s="22">
        <f t="shared" si="595"/>
        <v>193</v>
      </c>
      <c r="X2696" s="21">
        <f t="shared" si="596"/>
        <v>4.145077720207254E-2</v>
      </c>
      <c r="Y2696" s="23">
        <f t="shared" si="597"/>
        <v>12.875</v>
      </c>
      <c r="Z2696" s="21">
        <f t="shared" si="598"/>
        <v>0.23100000000000001</v>
      </c>
      <c r="AA2696" s="21">
        <f t="shared" si="599"/>
        <v>0.30499999999999999</v>
      </c>
      <c r="AB2696" s="21">
        <f t="shared" si="600"/>
        <v>0.51500000000000001</v>
      </c>
      <c r="AC2696" s="21">
        <f t="shared" si="601"/>
        <v>0</v>
      </c>
    </row>
    <row r="2697" spans="2:29" x14ac:dyDescent="0.25">
      <c r="B2697" t="s">
        <v>5543</v>
      </c>
      <c r="C2697" t="s">
        <v>5544</v>
      </c>
      <c r="D2697" t="s">
        <v>7412</v>
      </c>
      <c r="E2697">
        <v>102</v>
      </c>
      <c r="F2697">
        <v>121</v>
      </c>
      <c r="G2697" t="s">
        <v>49</v>
      </c>
      <c r="H2697">
        <v>210</v>
      </c>
      <c r="I2697">
        <v>156</v>
      </c>
      <c r="J2697">
        <v>179</v>
      </c>
      <c r="K2697">
        <v>21</v>
      </c>
      <c r="L2697">
        <v>106</v>
      </c>
      <c r="M2697">
        <v>29</v>
      </c>
      <c r="N2697" s="20">
        <f t="shared" si="588"/>
        <v>1</v>
      </c>
      <c r="P2697" s="20">
        <f t="shared" si="589"/>
        <v>1</v>
      </c>
      <c r="R2697" s="12">
        <f t="shared" si="590"/>
        <v>0.11731843575418995</v>
      </c>
      <c r="S2697" s="21">
        <f t="shared" si="591"/>
        <v>-5.771764056171147E-2</v>
      </c>
      <c r="T2697" s="21">
        <f t="shared" si="592"/>
        <v>2.7887741010320655E-2</v>
      </c>
      <c r="U2697" s="21">
        <f t="shared" si="593"/>
        <v>-1.5845293748540046E-2</v>
      </c>
      <c r="V2697" s="21">
        <f t="shared" si="594"/>
        <v>-1.5225064433310287E-2</v>
      </c>
      <c r="W2697" s="22">
        <f t="shared" si="595"/>
        <v>135</v>
      </c>
      <c r="X2697" s="21">
        <f t="shared" si="596"/>
        <v>0.15555555555555556</v>
      </c>
      <c r="Y2697" s="23">
        <f t="shared" si="597"/>
        <v>4.8571428571428568</v>
      </c>
      <c r="Z2697" s="21">
        <f t="shared" si="598"/>
        <v>0.17399999999999999</v>
      </c>
      <c r="AA2697" s="21">
        <f t="shared" si="599"/>
        <v>0.72399999999999998</v>
      </c>
      <c r="AB2697" s="21">
        <f t="shared" si="600"/>
        <v>0.90200000000000002</v>
      </c>
      <c r="AC2697" s="21">
        <f t="shared" si="601"/>
        <v>0</v>
      </c>
    </row>
    <row r="2698" spans="2:29" x14ac:dyDescent="0.25">
      <c r="B2698" t="s">
        <v>5437</v>
      </c>
      <c r="C2698" t="s">
        <v>5438</v>
      </c>
      <c r="D2698" t="s">
        <v>7419</v>
      </c>
      <c r="E2698">
        <v>102</v>
      </c>
      <c r="F2698">
        <v>85</v>
      </c>
      <c r="G2698" t="s">
        <v>46</v>
      </c>
      <c r="H2698">
        <v>51</v>
      </c>
      <c r="I2698">
        <v>41</v>
      </c>
      <c r="J2698">
        <v>60</v>
      </c>
      <c r="K2698">
        <v>-3</v>
      </c>
      <c r="L2698">
        <v>194</v>
      </c>
      <c r="M2698">
        <v>0</v>
      </c>
      <c r="N2698" s="20">
        <f t="shared" si="588"/>
        <v>1</v>
      </c>
      <c r="P2698" s="20">
        <f t="shared" si="589"/>
        <v>1</v>
      </c>
      <c r="R2698" s="12">
        <f t="shared" si="590"/>
        <v>-0.05</v>
      </c>
      <c r="S2698" s="21">
        <f t="shared" si="591"/>
        <v>-4.2711732763637267E-2</v>
      </c>
      <c r="T2698" s="21">
        <f t="shared" si="592"/>
        <v>7.9129285785831449E-2</v>
      </c>
      <c r="U2698" s="21">
        <f t="shared" si="593"/>
        <v>1.6384673297434205E-2</v>
      </c>
      <c r="V2698" s="21">
        <f t="shared" si="594"/>
        <v>1.7600742106542795E-2</v>
      </c>
      <c r="W2698" s="22">
        <f t="shared" si="595"/>
        <v>194</v>
      </c>
      <c r="X2698" s="21">
        <f t="shared" si="596"/>
        <v>-1.5463917525773196E-2</v>
      </c>
      <c r="Y2698" s="23">
        <f t="shared" si="597"/>
        <v>100000</v>
      </c>
      <c r="Z2698" s="21">
        <f t="shared" si="598"/>
        <v>0.34399999999999997</v>
      </c>
      <c r="AA2698" s="21">
        <f t="shared" si="599"/>
        <v>0.125</v>
      </c>
      <c r="AB2698" s="21">
        <f t="shared" si="600"/>
        <v>0.18200000000000005</v>
      </c>
      <c r="AC2698" s="21">
        <f t="shared" si="601"/>
        <v>0</v>
      </c>
    </row>
    <row r="2699" spans="2:29" x14ac:dyDescent="0.25">
      <c r="B2699" t="s">
        <v>5449</v>
      </c>
      <c r="C2699" t="s">
        <v>5450</v>
      </c>
      <c r="D2699" t="s">
        <v>7419</v>
      </c>
      <c r="E2699">
        <v>101</v>
      </c>
      <c r="F2699">
        <v>105</v>
      </c>
      <c r="G2699" t="s">
        <v>56</v>
      </c>
      <c r="H2699">
        <v>466</v>
      </c>
      <c r="I2699">
        <v>333</v>
      </c>
      <c r="J2699">
        <v>168</v>
      </c>
      <c r="K2699">
        <v>9</v>
      </c>
      <c r="L2699">
        <v>111</v>
      </c>
      <c r="M2699" t="s">
        <v>30</v>
      </c>
      <c r="N2699" s="20">
        <f t="shared" si="588"/>
        <v>1</v>
      </c>
      <c r="P2699" s="20">
        <f t="shared" si="589"/>
        <v>1</v>
      </c>
      <c r="R2699" s="12">
        <f t="shared" si="590"/>
        <v>5.3571428571428568E-2</v>
      </c>
      <c r="S2699" s="21">
        <f t="shared" si="591"/>
        <v>-6.4999886991770173E-2</v>
      </c>
      <c r="T2699" s="21">
        <f t="shared" si="592"/>
        <v>-0.12788649923479789</v>
      </c>
      <c r="U2699" s="21">
        <f t="shared" si="593"/>
        <v>-9.6990464185750191E-2</v>
      </c>
      <c r="V2699" s="21">
        <f t="shared" si="594"/>
        <v>-9.6625616804106085E-2</v>
      </c>
      <c r="W2699" s="22">
        <f t="shared" si="595"/>
        <v>111</v>
      </c>
      <c r="X2699" s="21">
        <f t="shared" si="596"/>
        <v>8.1081081081081086E-2</v>
      </c>
      <c r="Y2699" s="23">
        <f t="shared" si="597"/>
        <v>11.222222222222221</v>
      </c>
      <c r="Z2699" s="21">
        <f t="shared" si="598"/>
        <v>4.2000000000000003E-2</v>
      </c>
      <c r="AA2699" s="21">
        <f t="shared" si="599"/>
        <v>0.47099999999999997</v>
      </c>
      <c r="AB2699" s="21">
        <f t="shared" si="600"/>
        <v>0.57299999999999995</v>
      </c>
      <c r="AC2699" s="21">
        <f t="shared" si="601"/>
        <v>0</v>
      </c>
    </row>
    <row r="2700" spans="2:29" x14ac:dyDescent="0.25">
      <c r="B2700" t="s">
        <v>5451</v>
      </c>
      <c r="C2700" t="s">
        <v>5452</v>
      </c>
      <c r="D2700" t="s">
        <v>7411</v>
      </c>
      <c r="E2700">
        <v>100</v>
      </c>
      <c r="F2700">
        <v>78</v>
      </c>
      <c r="G2700" t="s">
        <v>34</v>
      </c>
      <c r="H2700">
        <v>91</v>
      </c>
      <c r="I2700">
        <v>102</v>
      </c>
      <c r="J2700">
        <v>122</v>
      </c>
      <c r="K2700">
        <v>9</v>
      </c>
      <c r="L2700">
        <v>70</v>
      </c>
      <c r="M2700" t="s">
        <v>30</v>
      </c>
      <c r="N2700" s="20">
        <f t="shared" si="588"/>
        <v>1</v>
      </c>
      <c r="P2700" s="20">
        <f t="shared" si="589"/>
        <v>1</v>
      </c>
      <c r="R2700" s="12">
        <f t="shared" si="590"/>
        <v>7.3770491803278687E-2</v>
      </c>
      <c r="S2700" s="21">
        <f t="shared" si="591"/>
        <v>2.3085090933470553E-2</v>
      </c>
      <c r="T2700" s="21">
        <f t="shared" si="592"/>
        <v>3.6458533984520258E-2</v>
      </c>
      <c r="U2700" s="21">
        <f t="shared" si="593"/>
        <v>2.9750102447348326E-2</v>
      </c>
      <c r="V2700" s="21">
        <f t="shared" si="594"/>
        <v>2.9764575788446379E-2</v>
      </c>
      <c r="W2700" s="22">
        <f t="shared" si="595"/>
        <v>70</v>
      </c>
      <c r="X2700" s="21">
        <f t="shared" si="596"/>
        <v>0.12857142857142856</v>
      </c>
      <c r="Y2700" s="23">
        <f t="shared" si="597"/>
        <v>11.111111111111111</v>
      </c>
      <c r="Z2700" s="21">
        <f t="shared" si="598"/>
        <v>0.42099999999999999</v>
      </c>
      <c r="AA2700" s="21">
        <f t="shared" si="599"/>
        <v>0.64800000000000002</v>
      </c>
      <c r="AB2700" s="21">
        <f t="shared" si="600"/>
        <v>0.57699999999999996</v>
      </c>
      <c r="AC2700" s="21">
        <f t="shared" si="601"/>
        <v>0</v>
      </c>
    </row>
    <row r="2701" spans="2:29" x14ac:dyDescent="0.25">
      <c r="B2701" t="s">
        <v>5479</v>
      </c>
      <c r="C2701" t="s">
        <v>5480</v>
      </c>
      <c r="D2701" t="s">
        <v>7409</v>
      </c>
      <c r="E2701">
        <v>100</v>
      </c>
      <c r="F2701">
        <v>166</v>
      </c>
      <c r="G2701" t="s">
        <v>46</v>
      </c>
      <c r="H2701">
        <v>202</v>
      </c>
      <c r="I2701">
        <v>228</v>
      </c>
      <c r="J2701">
        <v>278</v>
      </c>
      <c r="K2701">
        <v>20</v>
      </c>
      <c r="L2701">
        <v>64</v>
      </c>
      <c r="M2701">
        <v>84</v>
      </c>
      <c r="N2701" s="20">
        <f t="shared" si="588"/>
        <v>1</v>
      </c>
      <c r="P2701" s="20">
        <f t="shared" si="589"/>
        <v>1</v>
      </c>
      <c r="R2701" s="12">
        <f t="shared" si="590"/>
        <v>7.1942446043165464E-2</v>
      </c>
      <c r="S2701" s="21">
        <f t="shared" si="591"/>
        <v>2.4511164666202623E-2</v>
      </c>
      <c r="T2701" s="21">
        <f t="shared" si="592"/>
        <v>4.0451857278350767E-2</v>
      </c>
      <c r="U2701" s="21">
        <f t="shared" si="593"/>
        <v>3.2450746563416732E-2</v>
      </c>
      <c r="V2701" s="21">
        <f t="shared" si="594"/>
        <v>3.2471256169323372E-2</v>
      </c>
      <c r="W2701" s="22">
        <f t="shared" si="595"/>
        <v>148</v>
      </c>
      <c r="X2701" s="21">
        <f t="shared" si="596"/>
        <v>0.13513513513513514</v>
      </c>
      <c r="Y2701" s="23">
        <f t="shared" si="597"/>
        <v>5</v>
      </c>
      <c r="Z2701" s="21">
        <f t="shared" si="598"/>
        <v>0.435</v>
      </c>
      <c r="AA2701" s="21">
        <f t="shared" si="599"/>
        <v>0.66900000000000004</v>
      </c>
      <c r="AB2701" s="21">
        <f t="shared" si="600"/>
        <v>0.89800000000000002</v>
      </c>
      <c r="AC2701" s="21">
        <f t="shared" si="601"/>
        <v>0</v>
      </c>
    </row>
    <row r="2702" spans="2:29" x14ac:dyDescent="0.25">
      <c r="B2702" t="s">
        <v>2648</v>
      </c>
      <c r="C2702" t="s">
        <v>5411</v>
      </c>
      <c r="D2702" t="s">
        <v>4419</v>
      </c>
      <c r="E2702">
        <v>99</v>
      </c>
      <c r="F2702">
        <v>93</v>
      </c>
      <c r="G2702" t="s">
        <v>99</v>
      </c>
      <c r="H2702" s="1">
        <v>1537</v>
      </c>
      <c r="I2702">
        <v>432</v>
      </c>
      <c r="J2702">
        <v>667</v>
      </c>
      <c r="K2702">
        <v>9</v>
      </c>
      <c r="L2702">
        <v>98</v>
      </c>
      <c r="M2702">
        <v>0</v>
      </c>
      <c r="N2702" s="20">
        <f t="shared" si="588"/>
        <v>1</v>
      </c>
      <c r="P2702" s="20">
        <f t="shared" si="589"/>
        <v>1</v>
      </c>
      <c r="R2702" s="12">
        <f t="shared" si="590"/>
        <v>1.3493253373313344E-2</v>
      </c>
      <c r="S2702" s="21">
        <f t="shared" si="591"/>
        <v>-0.22417820520856369</v>
      </c>
      <c r="T2702" s="21">
        <f t="shared" si="592"/>
        <v>9.0758026327280916E-2</v>
      </c>
      <c r="U2702" s="21">
        <f t="shared" si="593"/>
        <v>-8.0090303525179762E-2</v>
      </c>
      <c r="V2702" s="21">
        <f t="shared" si="594"/>
        <v>-7.1170160802154173E-2</v>
      </c>
      <c r="W2702" s="22">
        <f t="shared" si="595"/>
        <v>98</v>
      </c>
      <c r="X2702" s="21">
        <f t="shared" si="596"/>
        <v>9.1836734693877556E-2</v>
      </c>
      <c r="Y2702" s="23">
        <f t="shared" si="597"/>
        <v>11</v>
      </c>
      <c r="Z2702" s="21">
        <f t="shared" si="598"/>
        <v>6.0999999999999999E-2</v>
      </c>
      <c r="AA2702" s="21">
        <f t="shared" si="599"/>
        <v>0.51400000000000001</v>
      </c>
      <c r="AB2702" s="21">
        <f t="shared" si="600"/>
        <v>0.58600000000000008</v>
      </c>
      <c r="AC2702" s="21">
        <f t="shared" si="601"/>
        <v>0</v>
      </c>
    </row>
    <row r="2703" spans="2:29" x14ac:dyDescent="0.25">
      <c r="B2703" t="s">
        <v>5455</v>
      </c>
      <c r="C2703" t="s">
        <v>5456</v>
      </c>
      <c r="D2703" t="s">
        <v>7419</v>
      </c>
      <c r="E2703">
        <v>99</v>
      </c>
      <c r="F2703">
        <v>103</v>
      </c>
      <c r="G2703" t="s">
        <v>49</v>
      </c>
      <c r="H2703">
        <v>261</v>
      </c>
      <c r="I2703">
        <v>353</v>
      </c>
      <c r="J2703">
        <v>387</v>
      </c>
      <c r="K2703">
        <v>11</v>
      </c>
      <c r="L2703">
        <v>50</v>
      </c>
      <c r="M2703">
        <v>10</v>
      </c>
      <c r="N2703" s="20">
        <f t="shared" si="588"/>
        <v>1</v>
      </c>
      <c r="P2703" s="20">
        <f t="shared" si="589"/>
        <v>1</v>
      </c>
      <c r="R2703" s="12">
        <f t="shared" si="590"/>
        <v>2.8423772609819122E-2</v>
      </c>
      <c r="S2703" s="21">
        <f t="shared" si="591"/>
        <v>6.2250244221221163E-2</v>
      </c>
      <c r="T2703" s="21">
        <f t="shared" si="592"/>
        <v>1.8561489245513707E-2</v>
      </c>
      <c r="U2703" s="21">
        <f t="shared" si="593"/>
        <v>4.0176519012699918E-2</v>
      </c>
      <c r="V2703" s="21">
        <f t="shared" si="594"/>
        <v>4.0329417493144927E-2</v>
      </c>
      <c r="W2703" s="22">
        <f t="shared" si="595"/>
        <v>60</v>
      </c>
      <c r="X2703" s="21">
        <f t="shared" si="596"/>
        <v>0.18333333333333332</v>
      </c>
      <c r="Y2703" s="23">
        <f t="shared" si="597"/>
        <v>9</v>
      </c>
      <c r="Z2703" s="21">
        <f t="shared" si="598"/>
        <v>0.48</v>
      </c>
      <c r="AA2703" s="21">
        <f t="shared" si="599"/>
        <v>0.78800000000000003</v>
      </c>
      <c r="AB2703" s="21">
        <f t="shared" si="600"/>
        <v>0.68399999999999994</v>
      </c>
      <c r="AC2703" s="21">
        <f t="shared" si="601"/>
        <v>0</v>
      </c>
    </row>
    <row r="2704" spans="2:29" x14ac:dyDescent="0.25">
      <c r="B2704" t="s">
        <v>5509</v>
      </c>
      <c r="C2704" t="s">
        <v>5510</v>
      </c>
      <c r="D2704" t="s">
        <v>1737</v>
      </c>
      <c r="E2704">
        <v>99</v>
      </c>
      <c r="F2704">
        <v>77</v>
      </c>
      <c r="G2704" t="s">
        <v>49</v>
      </c>
      <c r="H2704">
        <v>133</v>
      </c>
      <c r="I2704">
        <v>149</v>
      </c>
      <c r="J2704">
        <v>153</v>
      </c>
      <c r="K2704">
        <v>11</v>
      </c>
      <c r="L2704">
        <v>126</v>
      </c>
      <c r="M2704">
        <v>5</v>
      </c>
      <c r="N2704" s="20">
        <f t="shared" si="588"/>
        <v>1</v>
      </c>
      <c r="P2704" s="20">
        <f t="shared" si="589"/>
        <v>1</v>
      </c>
      <c r="R2704" s="12">
        <f t="shared" si="590"/>
        <v>7.1895424836601302E-2</v>
      </c>
      <c r="S2704" s="21">
        <f t="shared" si="591"/>
        <v>2.2979487598134618E-2</v>
      </c>
      <c r="T2704" s="21">
        <f t="shared" si="592"/>
        <v>5.3123840253339605E-3</v>
      </c>
      <c r="U2704" s="21">
        <f t="shared" si="593"/>
        <v>1.4107463480224736E-2</v>
      </c>
      <c r="V2704" s="21">
        <f t="shared" si="594"/>
        <v>1.4133111701231105E-2</v>
      </c>
      <c r="W2704" s="22">
        <f t="shared" si="595"/>
        <v>131</v>
      </c>
      <c r="X2704" s="21">
        <f t="shared" si="596"/>
        <v>8.3969465648854963E-2</v>
      </c>
      <c r="Y2704" s="23">
        <f t="shared" si="597"/>
        <v>9</v>
      </c>
      <c r="Z2704" s="21">
        <f t="shared" si="598"/>
        <v>0.32500000000000001</v>
      </c>
      <c r="AA2704" s="21">
        <f t="shared" si="599"/>
        <v>0.48199999999999998</v>
      </c>
      <c r="AB2704" s="21">
        <f t="shared" si="600"/>
        <v>0.68399999999999994</v>
      </c>
      <c r="AC2704" s="21">
        <f t="shared" si="601"/>
        <v>0</v>
      </c>
    </row>
    <row r="2705" spans="2:29" x14ac:dyDescent="0.25">
      <c r="B2705" t="s">
        <v>5493</v>
      </c>
      <c r="C2705" t="s">
        <v>5494</v>
      </c>
      <c r="D2705" t="s">
        <v>7412</v>
      </c>
      <c r="E2705">
        <v>99</v>
      </c>
      <c r="F2705">
        <v>79</v>
      </c>
      <c r="G2705" t="s">
        <v>56</v>
      </c>
      <c r="H2705">
        <v>711</v>
      </c>
      <c r="I2705">
        <v>491</v>
      </c>
      <c r="J2705">
        <v>99</v>
      </c>
      <c r="K2705">
        <v>-2</v>
      </c>
      <c r="L2705">
        <v>129</v>
      </c>
      <c r="M2705">
        <v>4</v>
      </c>
      <c r="N2705" s="20">
        <f t="shared" si="588"/>
        <v>1</v>
      </c>
      <c r="P2705" s="20">
        <f t="shared" si="589"/>
        <v>1</v>
      </c>
      <c r="R2705" s="12">
        <f t="shared" si="590"/>
        <v>-2.0202020202020204E-2</v>
      </c>
      <c r="S2705" s="21">
        <f t="shared" si="591"/>
        <v>-7.1370708713275777E-2</v>
      </c>
      <c r="T2705" s="21">
        <f t="shared" si="592"/>
        <v>-0.27404326204895713</v>
      </c>
      <c r="U2705" s="21">
        <f t="shared" si="593"/>
        <v>-0.17893685317857611</v>
      </c>
      <c r="V2705" s="21">
        <f t="shared" si="594"/>
        <v>-0.17478360798026968</v>
      </c>
      <c r="W2705" s="22">
        <f t="shared" si="595"/>
        <v>133</v>
      </c>
      <c r="X2705" s="21">
        <f t="shared" si="596"/>
        <v>-1.5037593984962405E-2</v>
      </c>
      <c r="Y2705" s="23">
        <f t="shared" si="597"/>
        <v>100000</v>
      </c>
      <c r="Z2705" s="21">
        <f t="shared" si="598"/>
        <v>1.2999999999999999E-2</v>
      </c>
      <c r="AA2705" s="21">
        <f t="shared" si="599"/>
        <v>0.125</v>
      </c>
      <c r="AB2705" s="21">
        <f t="shared" si="600"/>
        <v>0.18200000000000005</v>
      </c>
      <c r="AC2705" s="21">
        <f t="shared" si="601"/>
        <v>0</v>
      </c>
    </row>
    <row r="2706" spans="2:29" x14ac:dyDescent="0.25">
      <c r="B2706" t="s">
        <v>5409</v>
      </c>
      <c r="C2706" t="s">
        <v>5410</v>
      </c>
      <c r="D2706" t="s">
        <v>7409</v>
      </c>
      <c r="E2706">
        <v>99</v>
      </c>
      <c r="F2706">
        <v>141</v>
      </c>
      <c r="G2706" t="s">
        <v>31</v>
      </c>
      <c r="H2706">
        <v>90</v>
      </c>
      <c r="I2706">
        <v>11</v>
      </c>
      <c r="J2706">
        <v>11</v>
      </c>
      <c r="K2706">
        <v>7</v>
      </c>
      <c r="L2706">
        <v>142</v>
      </c>
      <c r="M2706">
        <v>42</v>
      </c>
      <c r="N2706" s="20">
        <f t="shared" si="588"/>
        <v>1</v>
      </c>
      <c r="P2706" s="20">
        <f t="shared" si="589"/>
        <v>1</v>
      </c>
      <c r="R2706" s="12">
        <f t="shared" si="590"/>
        <v>0.63636363636363635</v>
      </c>
      <c r="S2706" s="21">
        <f t="shared" si="591"/>
        <v>-0.34320470179267459</v>
      </c>
      <c r="T2706" s="21">
        <f t="shared" si="592"/>
        <v>0</v>
      </c>
      <c r="U2706" s="21">
        <f t="shared" si="593"/>
        <v>-0.18957091722512487</v>
      </c>
      <c r="V2706" s="21">
        <f t="shared" si="594"/>
        <v>-0.17759187300593315</v>
      </c>
      <c r="W2706" s="22">
        <f t="shared" si="595"/>
        <v>184</v>
      </c>
      <c r="X2706" s="21">
        <f t="shared" si="596"/>
        <v>3.8043478260869568E-2</v>
      </c>
      <c r="Y2706" s="23">
        <f t="shared" si="597"/>
        <v>14.142857142857142</v>
      </c>
      <c r="Z2706" s="21">
        <f t="shared" si="598"/>
        <v>1.2E-2</v>
      </c>
      <c r="AA2706" s="21">
        <f t="shared" si="599"/>
        <v>0.28599999999999998</v>
      </c>
      <c r="AB2706" s="21">
        <f t="shared" si="600"/>
        <v>0.47</v>
      </c>
      <c r="AC2706" s="21">
        <f t="shared" si="601"/>
        <v>0</v>
      </c>
    </row>
    <row r="2707" spans="2:29" x14ac:dyDescent="0.25">
      <c r="B2707" t="s">
        <v>5549</v>
      </c>
      <c r="C2707" t="s">
        <v>5550</v>
      </c>
      <c r="D2707" t="s">
        <v>1737</v>
      </c>
      <c r="E2707">
        <v>99</v>
      </c>
      <c r="F2707">
        <v>203</v>
      </c>
      <c r="G2707" t="s">
        <v>86</v>
      </c>
      <c r="H2707">
        <v>469</v>
      </c>
      <c r="I2707">
        <v>332</v>
      </c>
      <c r="J2707">
        <v>459</v>
      </c>
      <c r="K2707">
        <v>23</v>
      </c>
      <c r="L2707">
        <v>172</v>
      </c>
      <c r="M2707">
        <v>17</v>
      </c>
      <c r="N2707" s="20">
        <f t="shared" si="588"/>
        <v>1</v>
      </c>
      <c r="P2707" s="20">
        <f t="shared" si="589"/>
        <v>1</v>
      </c>
      <c r="R2707" s="12">
        <f t="shared" si="590"/>
        <v>5.0108932461873638E-2</v>
      </c>
      <c r="S2707" s="21">
        <f t="shared" si="591"/>
        <v>-6.6760637793424782E-2</v>
      </c>
      <c r="T2707" s="21">
        <f t="shared" si="592"/>
        <v>6.6927527456454694E-2</v>
      </c>
      <c r="U2707" s="21">
        <f t="shared" si="593"/>
        <v>-2.1529349423830002E-3</v>
      </c>
      <c r="V2707" s="21">
        <f t="shared" si="594"/>
        <v>-6.6201509311769602E-4</v>
      </c>
      <c r="W2707" s="22">
        <f t="shared" si="595"/>
        <v>189</v>
      </c>
      <c r="X2707" s="21">
        <f t="shared" si="596"/>
        <v>0.12169312169312169</v>
      </c>
      <c r="Y2707" s="23">
        <f t="shared" si="597"/>
        <v>4.3043478260869561</v>
      </c>
      <c r="Z2707" s="21">
        <f t="shared" si="598"/>
        <v>0.23400000000000001</v>
      </c>
      <c r="AA2707" s="21">
        <f t="shared" si="599"/>
        <v>0.625</v>
      </c>
      <c r="AB2707" s="21">
        <f t="shared" si="600"/>
        <v>0.92500000000000004</v>
      </c>
      <c r="AC2707" s="21">
        <f t="shared" si="601"/>
        <v>0</v>
      </c>
    </row>
    <row r="2708" spans="2:29" x14ac:dyDescent="0.25">
      <c r="B2708" t="s">
        <v>5537</v>
      </c>
      <c r="C2708" t="s">
        <v>5538</v>
      </c>
      <c r="D2708" t="s">
        <v>7410</v>
      </c>
      <c r="E2708">
        <v>99</v>
      </c>
      <c r="F2708">
        <v>321</v>
      </c>
      <c r="G2708" t="s">
        <v>56</v>
      </c>
      <c r="H2708">
        <v>525</v>
      </c>
      <c r="I2708">
        <v>616</v>
      </c>
      <c r="J2708">
        <v>708</v>
      </c>
      <c r="K2708">
        <v>-6</v>
      </c>
      <c r="L2708">
        <v>34</v>
      </c>
      <c r="M2708">
        <v>113</v>
      </c>
      <c r="N2708" s="20">
        <f t="shared" si="588"/>
        <v>1</v>
      </c>
      <c r="P2708" s="20">
        <f t="shared" si="589"/>
        <v>1</v>
      </c>
      <c r="R2708" s="12">
        <f t="shared" si="590"/>
        <v>-8.4745762711864406E-3</v>
      </c>
      <c r="S2708" s="21">
        <f t="shared" si="591"/>
        <v>3.2486261992623389E-2</v>
      </c>
      <c r="T2708" s="21">
        <f t="shared" si="592"/>
        <v>2.8230564103111755E-2</v>
      </c>
      <c r="U2708" s="21">
        <f t="shared" si="593"/>
        <v>3.0356215877493709E-2</v>
      </c>
      <c r="V2708" s="21">
        <f t="shared" si="594"/>
        <v>3.0357680657742952E-2</v>
      </c>
      <c r="W2708" s="22">
        <f t="shared" si="595"/>
        <v>147</v>
      </c>
      <c r="X2708" s="21">
        <f t="shared" si="596"/>
        <v>-4.0816326530612242E-2</v>
      </c>
      <c r="Y2708" s="23">
        <f t="shared" si="597"/>
        <v>100000</v>
      </c>
      <c r="Z2708" s="21">
        <f t="shared" si="598"/>
        <v>0.42499999999999999</v>
      </c>
      <c r="AA2708" s="21">
        <f t="shared" si="599"/>
        <v>0.104</v>
      </c>
      <c r="AB2708" s="21">
        <f t="shared" si="600"/>
        <v>0.18200000000000005</v>
      </c>
      <c r="AC2708" s="21">
        <f t="shared" si="601"/>
        <v>0</v>
      </c>
    </row>
    <row r="2709" spans="2:29" x14ac:dyDescent="0.25">
      <c r="B2709" t="s">
        <v>5416</v>
      </c>
      <c r="C2709" t="s">
        <v>5417</v>
      </c>
      <c r="D2709" t="s">
        <v>1737</v>
      </c>
      <c r="E2709">
        <v>98</v>
      </c>
      <c r="F2709">
        <v>836</v>
      </c>
      <c r="G2709" t="s">
        <v>86</v>
      </c>
      <c r="H2709">
        <v>756</v>
      </c>
      <c r="I2709" s="1">
        <v>1417</v>
      </c>
      <c r="J2709" s="1">
        <v>1067</v>
      </c>
      <c r="K2709">
        <v>-10</v>
      </c>
      <c r="L2709">
        <v>517</v>
      </c>
      <c r="M2709">
        <v>56</v>
      </c>
      <c r="N2709" s="20">
        <f t="shared" si="588"/>
        <v>1</v>
      </c>
      <c r="P2709" s="20">
        <f t="shared" si="589"/>
        <v>1</v>
      </c>
      <c r="R2709" s="12">
        <f t="shared" si="590"/>
        <v>-9.3720712277413302E-3</v>
      </c>
      <c r="S2709" s="21">
        <f t="shared" si="591"/>
        <v>0.13388656870133153</v>
      </c>
      <c r="T2709" s="21">
        <f t="shared" si="592"/>
        <v>-5.5158601338287094E-2</v>
      </c>
      <c r="U2709" s="21">
        <f t="shared" si="593"/>
        <v>3.5056989491639712E-2</v>
      </c>
      <c r="V2709" s="21">
        <f t="shared" si="594"/>
        <v>3.7928318951561381E-2</v>
      </c>
      <c r="W2709" s="22">
        <f t="shared" si="595"/>
        <v>573</v>
      </c>
      <c r="X2709" s="21">
        <f t="shared" si="596"/>
        <v>-1.7452006980802792E-2</v>
      </c>
      <c r="Y2709" s="23">
        <f t="shared" si="597"/>
        <v>100000</v>
      </c>
      <c r="Z2709" s="21">
        <f t="shared" si="598"/>
        <v>0.46700000000000003</v>
      </c>
      <c r="AA2709" s="21">
        <f t="shared" si="599"/>
        <v>0.122</v>
      </c>
      <c r="AB2709" s="21">
        <f t="shared" si="600"/>
        <v>0.18200000000000005</v>
      </c>
      <c r="AC2709" s="21">
        <f t="shared" si="601"/>
        <v>0</v>
      </c>
    </row>
    <row r="2710" spans="2:29" x14ac:dyDescent="0.25">
      <c r="B2710" t="s">
        <v>5603</v>
      </c>
      <c r="C2710" t="s">
        <v>5604</v>
      </c>
      <c r="D2710" t="s">
        <v>7412</v>
      </c>
      <c r="E2710">
        <v>97</v>
      </c>
      <c r="F2710">
        <v>72</v>
      </c>
      <c r="G2710" t="s">
        <v>99</v>
      </c>
      <c r="H2710">
        <v>109</v>
      </c>
      <c r="I2710">
        <v>123</v>
      </c>
      <c r="J2710">
        <v>117</v>
      </c>
      <c r="K2710">
        <v>0</v>
      </c>
      <c r="L2710">
        <v>93</v>
      </c>
      <c r="M2710" t="s">
        <v>30</v>
      </c>
      <c r="N2710" s="20">
        <f t="shared" si="588"/>
        <v>1</v>
      </c>
      <c r="P2710" s="20">
        <f t="shared" si="589"/>
        <v>1</v>
      </c>
      <c r="R2710" s="12">
        <f t="shared" si="590"/>
        <v>0</v>
      </c>
      <c r="S2710" s="21">
        <f t="shared" si="591"/>
        <v>2.4461690493446042E-2</v>
      </c>
      <c r="T2710" s="21">
        <f t="shared" si="592"/>
        <v>-9.9522296263240273E-3</v>
      </c>
      <c r="U2710" s="21">
        <f t="shared" si="593"/>
        <v>7.1077462249424794E-3</v>
      </c>
      <c r="V2710" s="21">
        <f t="shared" si="594"/>
        <v>7.2057356973548314E-3</v>
      </c>
      <c r="W2710" s="22">
        <f t="shared" si="595"/>
        <v>93</v>
      </c>
      <c r="X2710" s="21">
        <f t="shared" si="596"/>
        <v>0</v>
      </c>
      <c r="Y2710" s="23">
        <f t="shared" si="597"/>
        <v>100000</v>
      </c>
      <c r="Z2710" s="21">
        <f t="shared" si="598"/>
        <v>0.28199999999999997</v>
      </c>
      <c r="AA2710" s="21">
        <f t="shared" si="599"/>
        <v>0.14000000000000001</v>
      </c>
      <c r="AB2710" s="21">
        <f t="shared" si="600"/>
        <v>0.18200000000000005</v>
      </c>
      <c r="AC2710" s="21">
        <f t="shared" si="601"/>
        <v>0</v>
      </c>
    </row>
    <row r="2711" spans="2:29" x14ac:dyDescent="0.25">
      <c r="B2711" t="s">
        <v>5495</v>
      </c>
      <c r="C2711" t="s">
        <v>5496</v>
      </c>
      <c r="D2711" t="s">
        <v>7422</v>
      </c>
      <c r="E2711">
        <v>97</v>
      </c>
      <c r="F2711">
        <v>60</v>
      </c>
      <c r="G2711" t="s">
        <v>31</v>
      </c>
      <c r="H2711">
        <v>6</v>
      </c>
      <c r="I2711">
        <v>3</v>
      </c>
      <c r="J2711">
        <v>3</v>
      </c>
      <c r="K2711">
        <v>-5</v>
      </c>
      <c r="L2711">
        <v>140</v>
      </c>
      <c r="M2711" t="s">
        <v>30</v>
      </c>
      <c r="N2711" s="20">
        <f t="shared" si="588"/>
        <v>1</v>
      </c>
      <c r="P2711" s="20">
        <f t="shared" si="589"/>
        <v>1</v>
      </c>
      <c r="R2711" s="12">
        <f t="shared" si="590"/>
        <v>-1.6666666666666667</v>
      </c>
      <c r="S2711" s="21">
        <f t="shared" si="591"/>
        <v>-0.12944943670387588</v>
      </c>
      <c r="T2711" s="21">
        <f t="shared" si="592"/>
        <v>0</v>
      </c>
      <c r="U2711" s="21">
        <f t="shared" si="593"/>
        <v>-6.696700846319259E-2</v>
      </c>
      <c r="V2711" s="21">
        <f t="shared" si="594"/>
        <v>-6.5472148389022822E-2</v>
      </c>
      <c r="W2711" s="22">
        <f t="shared" si="595"/>
        <v>140</v>
      </c>
      <c r="X2711" s="21">
        <f t="shared" si="596"/>
        <v>-3.5714285714285712E-2</v>
      </c>
      <c r="Y2711" s="23">
        <f t="shared" si="597"/>
        <v>100000</v>
      </c>
      <c r="Z2711" s="21">
        <f t="shared" si="598"/>
        <v>6.6000000000000003E-2</v>
      </c>
      <c r="AA2711" s="21">
        <f t="shared" si="599"/>
        <v>0.107</v>
      </c>
      <c r="AB2711" s="21">
        <f t="shared" si="600"/>
        <v>0.18200000000000005</v>
      </c>
      <c r="AC2711" s="21">
        <f t="shared" si="601"/>
        <v>0</v>
      </c>
    </row>
    <row r="2712" spans="2:29" x14ac:dyDescent="0.25">
      <c r="B2712" t="s">
        <v>5523</v>
      </c>
      <c r="C2712" t="s">
        <v>5524</v>
      </c>
      <c r="D2712" t="s">
        <v>7409</v>
      </c>
      <c r="E2712">
        <v>97</v>
      </c>
      <c r="F2712">
        <v>91</v>
      </c>
      <c r="G2712" t="s">
        <v>37</v>
      </c>
      <c r="H2712">
        <v>63</v>
      </c>
      <c r="I2712">
        <v>28</v>
      </c>
      <c r="J2712">
        <v>56</v>
      </c>
      <c r="K2712">
        <v>7</v>
      </c>
      <c r="L2712">
        <v>24</v>
      </c>
      <c r="M2712">
        <v>1</v>
      </c>
      <c r="N2712" s="20">
        <f t="shared" si="588"/>
        <v>1</v>
      </c>
      <c r="P2712" s="20">
        <f t="shared" si="589"/>
        <v>1</v>
      </c>
      <c r="R2712" s="12">
        <f t="shared" si="590"/>
        <v>0.125</v>
      </c>
      <c r="S2712" s="21">
        <f t="shared" si="591"/>
        <v>-0.14971699958280615</v>
      </c>
      <c r="T2712" s="21">
        <f t="shared" si="592"/>
        <v>0.1486983549970351</v>
      </c>
      <c r="U2712" s="21">
        <f t="shared" si="593"/>
        <v>-1.1709210879118914E-2</v>
      </c>
      <c r="V2712" s="21">
        <f t="shared" si="594"/>
        <v>-4.2426184882966567E-3</v>
      </c>
      <c r="W2712" s="22">
        <f t="shared" si="595"/>
        <v>25</v>
      </c>
      <c r="X2712" s="21">
        <f t="shared" si="596"/>
        <v>0.28000000000000003</v>
      </c>
      <c r="Y2712" s="23">
        <f t="shared" si="597"/>
        <v>13.857142857142858</v>
      </c>
      <c r="Z2712" s="21">
        <f t="shared" si="598"/>
        <v>0.218</v>
      </c>
      <c r="AA2712" s="21">
        <f t="shared" si="599"/>
        <v>0.90100000000000002</v>
      </c>
      <c r="AB2712" s="21">
        <f t="shared" si="600"/>
        <v>0.48399999999999999</v>
      </c>
      <c r="AC2712" s="21">
        <f t="shared" si="601"/>
        <v>0</v>
      </c>
    </row>
    <row r="2713" spans="2:29" x14ac:dyDescent="0.25">
      <c r="B2713" t="s">
        <v>5512</v>
      </c>
      <c r="C2713" t="s">
        <v>5513</v>
      </c>
      <c r="D2713" t="s">
        <v>7418</v>
      </c>
      <c r="E2713">
        <v>97</v>
      </c>
      <c r="F2713">
        <v>82</v>
      </c>
      <c r="G2713" t="s">
        <v>49</v>
      </c>
      <c r="H2713">
        <v>328</v>
      </c>
      <c r="I2713">
        <v>30</v>
      </c>
      <c r="J2713">
        <v>56</v>
      </c>
      <c r="K2713">
        <v>3</v>
      </c>
      <c r="L2713">
        <v>44</v>
      </c>
      <c r="M2713" t="s">
        <v>30</v>
      </c>
      <c r="N2713" s="20">
        <f t="shared" si="588"/>
        <v>1</v>
      </c>
      <c r="P2713" s="20">
        <f t="shared" si="589"/>
        <v>1</v>
      </c>
      <c r="R2713" s="12">
        <f t="shared" si="590"/>
        <v>5.3571428571428568E-2</v>
      </c>
      <c r="S2713" s="21">
        <f t="shared" si="591"/>
        <v>-0.38020298229434513</v>
      </c>
      <c r="T2713" s="21">
        <f t="shared" si="592"/>
        <v>0.13295681060117071</v>
      </c>
      <c r="U2713" s="21">
        <f t="shared" si="593"/>
        <v>-0.16202431276324247</v>
      </c>
      <c r="V2713" s="21">
        <f t="shared" si="594"/>
        <v>-0.13642349481880564</v>
      </c>
      <c r="W2713" s="22">
        <f t="shared" si="595"/>
        <v>44</v>
      </c>
      <c r="X2713" s="21">
        <f t="shared" si="596"/>
        <v>6.8181818181818177E-2</v>
      </c>
      <c r="Y2713" s="23">
        <f t="shared" si="597"/>
        <v>32.333333333333336</v>
      </c>
      <c r="Z2713" s="21">
        <f t="shared" si="598"/>
        <v>2.4E-2</v>
      </c>
      <c r="AA2713" s="21">
        <f t="shared" si="599"/>
        <v>0.41899999999999998</v>
      </c>
      <c r="AB2713" s="21">
        <f t="shared" si="600"/>
        <v>0.25700000000000001</v>
      </c>
      <c r="AC2713" s="21">
        <f t="shared" si="601"/>
        <v>0</v>
      </c>
    </row>
    <row r="2714" spans="2:29" x14ac:dyDescent="0.25">
      <c r="B2714" t="s">
        <v>5514</v>
      </c>
      <c r="C2714" t="s">
        <v>5515</v>
      </c>
      <c r="D2714" t="s">
        <v>7416</v>
      </c>
      <c r="E2714">
        <v>96</v>
      </c>
      <c r="F2714">
        <v>168</v>
      </c>
      <c r="G2714" t="s">
        <v>86</v>
      </c>
      <c r="H2714">
        <v>481</v>
      </c>
      <c r="I2714">
        <v>543</v>
      </c>
      <c r="J2714">
        <v>496</v>
      </c>
      <c r="K2714">
        <v>4</v>
      </c>
      <c r="L2714">
        <v>151</v>
      </c>
      <c r="M2714" t="s">
        <v>30</v>
      </c>
      <c r="N2714" s="20">
        <f t="shared" si="588"/>
        <v>1</v>
      </c>
      <c r="P2714" s="20">
        <f t="shared" si="589"/>
        <v>1</v>
      </c>
      <c r="R2714" s="12">
        <f t="shared" si="590"/>
        <v>8.0645161290322578E-3</v>
      </c>
      <c r="S2714" s="21">
        <f t="shared" si="591"/>
        <v>2.4544793419108979E-2</v>
      </c>
      <c r="T2714" s="21">
        <f t="shared" si="592"/>
        <v>-1.7943737658200787E-2</v>
      </c>
      <c r="U2714" s="21">
        <f t="shared" si="593"/>
        <v>3.0755856000688198E-3</v>
      </c>
      <c r="V2714" s="21">
        <f t="shared" si="594"/>
        <v>3.2255471203256705E-3</v>
      </c>
      <c r="W2714" s="22">
        <f t="shared" si="595"/>
        <v>151</v>
      </c>
      <c r="X2714" s="21">
        <f t="shared" si="596"/>
        <v>2.6490066225165563E-2</v>
      </c>
      <c r="Y2714" s="23">
        <f t="shared" si="597"/>
        <v>24</v>
      </c>
      <c r="Z2714" s="21">
        <f t="shared" si="598"/>
        <v>0.26100000000000001</v>
      </c>
      <c r="AA2714" s="21">
        <f t="shared" si="599"/>
        <v>0.23300000000000001</v>
      </c>
      <c r="AB2714" s="21">
        <f t="shared" si="600"/>
        <v>0.30600000000000005</v>
      </c>
      <c r="AC2714" s="21">
        <f t="shared" si="601"/>
        <v>0</v>
      </c>
    </row>
    <row r="2715" spans="2:29" x14ac:dyDescent="0.25">
      <c r="B2715" t="s">
        <v>5469</v>
      </c>
      <c r="C2715" t="s">
        <v>5470</v>
      </c>
      <c r="D2715" t="s">
        <v>7410</v>
      </c>
      <c r="E2715">
        <v>96</v>
      </c>
      <c r="F2715">
        <v>80</v>
      </c>
      <c r="G2715" t="s">
        <v>56</v>
      </c>
      <c r="H2715">
        <v>152</v>
      </c>
      <c r="I2715">
        <v>142</v>
      </c>
      <c r="J2715">
        <v>160</v>
      </c>
      <c r="K2715">
        <v>6</v>
      </c>
      <c r="L2715">
        <v>128</v>
      </c>
      <c r="M2715" t="s">
        <v>30</v>
      </c>
      <c r="N2715" s="20">
        <f t="shared" si="588"/>
        <v>1</v>
      </c>
      <c r="P2715" s="20">
        <f t="shared" si="589"/>
        <v>1</v>
      </c>
      <c r="R2715" s="12">
        <f t="shared" si="590"/>
        <v>3.7499999999999999E-2</v>
      </c>
      <c r="S2715" s="21">
        <f t="shared" si="591"/>
        <v>-1.3518485978081252E-2</v>
      </c>
      <c r="T2715" s="21">
        <f t="shared" si="592"/>
        <v>2.4156504665618916E-2</v>
      </c>
      <c r="U2715" s="21">
        <f t="shared" si="593"/>
        <v>5.1425069699997383E-3</v>
      </c>
      <c r="V2715" s="21">
        <f t="shared" si="594"/>
        <v>5.2601752191791347E-3</v>
      </c>
      <c r="W2715" s="22">
        <f t="shared" si="595"/>
        <v>128</v>
      </c>
      <c r="X2715" s="21">
        <f t="shared" si="596"/>
        <v>4.6875E-2</v>
      </c>
      <c r="Y2715" s="23">
        <f t="shared" si="597"/>
        <v>16</v>
      </c>
      <c r="Z2715" s="21">
        <f t="shared" si="598"/>
        <v>0.27200000000000002</v>
      </c>
      <c r="AA2715" s="21">
        <f t="shared" si="599"/>
        <v>0.32800000000000001</v>
      </c>
      <c r="AB2715" s="21">
        <f t="shared" si="600"/>
        <v>0.42000000000000004</v>
      </c>
      <c r="AC2715" s="21">
        <f t="shared" si="601"/>
        <v>0</v>
      </c>
    </row>
    <row r="2716" spans="2:29" x14ac:dyDescent="0.25">
      <c r="B2716" t="s">
        <v>5497</v>
      </c>
      <c r="C2716" t="s">
        <v>5498</v>
      </c>
      <c r="D2716" t="s">
        <v>4419</v>
      </c>
      <c r="E2716">
        <v>96</v>
      </c>
      <c r="F2716">
        <v>112</v>
      </c>
      <c r="G2716" t="s">
        <v>49</v>
      </c>
      <c r="H2716">
        <v>26</v>
      </c>
      <c r="I2716">
        <v>30</v>
      </c>
      <c r="J2716">
        <v>19</v>
      </c>
      <c r="K2716">
        <v>-12</v>
      </c>
      <c r="L2716">
        <v>10</v>
      </c>
      <c r="M2716">
        <v>3</v>
      </c>
      <c r="N2716" s="20">
        <f t="shared" si="588"/>
        <v>1</v>
      </c>
      <c r="P2716" s="20">
        <f t="shared" si="589"/>
        <v>1</v>
      </c>
      <c r="R2716" s="12">
        <f t="shared" si="590"/>
        <v>-0.63157894736842102</v>
      </c>
      <c r="S2716" s="21">
        <f t="shared" si="591"/>
        <v>2.9033661071187877E-2</v>
      </c>
      <c r="T2716" s="21">
        <f t="shared" si="592"/>
        <v>-8.7303323171009861E-2</v>
      </c>
      <c r="U2716" s="21">
        <f t="shared" si="593"/>
        <v>-3.0878953481639271E-2</v>
      </c>
      <c r="V2716" s="21">
        <f t="shared" si="594"/>
        <v>-2.9716205193820417E-2</v>
      </c>
      <c r="W2716" s="22">
        <f t="shared" si="595"/>
        <v>13</v>
      </c>
      <c r="X2716" s="21">
        <f t="shared" si="596"/>
        <v>-0.92307692307692313</v>
      </c>
      <c r="Y2716" s="23">
        <f t="shared" si="597"/>
        <v>100000</v>
      </c>
      <c r="Z2716" s="21">
        <f t="shared" si="598"/>
        <v>0.13</v>
      </c>
      <c r="AA2716" s="21">
        <f t="shared" si="599"/>
        <v>1.2999999999999999E-2</v>
      </c>
      <c r="AB2716" s="21">
        <f t="shared" si="600"/>
        <v>0.18200000000000005</v>
      </c>
      <c r="AC2716" s="21">
        <f t="shared" si="601"/>
        <v>0</v>
      </c>
    </row>
    <row r="2717" spans="2:29" x14ac:dyDescent="0.25">
      <c r="B2717" t="s">
        <v>5521</v>
      </c>
      <c r="C2717" t="s">
        <v>5522</v>
      </c>
      <c r="D2717" t="s">
        <v>7412</v>
      </c>
      <c r="E2717">
        <v>96</v>
      </c>
      <c r="F2717">
        <v>275</v>
      </c>
      <c r="G2717" t="s">
        <v>56</v>
      </c>
      <c r="H2717">
        <v>236</v>
      </c>
      <c r="I2717">
        <v>185</v>
      </c>
      <c r="J2717">
        <v>212</v>
      </c>
      <c r="K2717">
        <v>16</v>
      </c>
      <c r="L2717">
        <v>228</v>
      </c>
      <c r="M2717">
        <v>104</v>
      </c>
      <c r="N2717" s="20">
        <f t="shared" si="588"/>
        <v>1</v>
      </c>
      <c r="P2717" s="20">
        <f t="shared" si="589"/>
        <v>1</v>
      </c>
      <c r="R2717" s="12">
        <f t="shared" si="590"/>
        <v>7.5471698113207544E-2</v>
      </c>
      <c r="S2717" s="21">
        <f t="shared" si="591"/>
        <v>-4.7528597438480702E-2</v>
      </c>
      <c r="T2717" s="21">
        <f t="shared" si="592"/>
        <v>2.7620658733961578E-2</v>
      </c>
      <c r="U2717" s="21">
        <f t="shared" si="593"/>
        <v>-1.0667250049040011E-2</v>
      </c>
      <c r="V2717" s="21">
        <f t="shared" si="594"/>
        <v>-1.0191729584519712E-2</v>
      </c>
      <c r="W2717" s="22">
        <f t="shared" si="595"/>
        <v>332</v>
      </c>
      <c r="X2717" s="21">
        <f t="shared" si="596"/>
        <v>4.8192771084337352E-2</v>
      </c>
      <c r="Y2717" s="23">
        <f t="shared" si="597"/>
        <v>6</v>
      </c>
      <c r="Z2717" s="21">
        <f t="shared" si="598"/>
        <v>0.19500000000000001</v>
      </c>
      <c r="AA2717" s="21">
        <f t="shared" si="599"/>
        <v>0.33600000000000002</v>
      </c>
      <c r="AB2717" s="21">
        <f t="shared" si="600"/>
        <v>0.84599999999999997</v>
      </c>
      <c r="AC2717" s="21">
        <f t="shared" si="601"/>
        <v>0</v>
      </c>
    </row>
    <row r="2718" spans="2:29" x14ac:dyDescent="0.25">
      <c r="B2718" t="s">
        <v>5518</v>
      </c>
      <c r="C2718" t="s">
        <v>5519</v>
      </c>
      <c r="D2718" t="s">
        <v>1737</v>
      </c>
      <c r="E2718">
        <v>95</v>
      </c>
      <c r="F2718">
        <v>27</v>
      </c>
      <c r="G2718" t="s">
        <v>49</v>
      </c>
      <c r="H2718">
        <v>203</v>
      </c>
      <c r="I2718">
        <v>205</v>
      </c>
      <c r="J2718">
        <v>262</v>
      </c>
      <c r="K2718">
        <v>12</v>
      </c>
      <c r="L2718">
        <v>76</v>
      </c>
      <c r="M2718">
        <v>3</v>
      </c>
      <c r="N2718" s="20">
        <f t="shared" si="588"/>
        <v>1</v>
      </c>
      <c r="P2718" s="20">
        <f t="shared" si="589"/>
        <v>1</v>
      </c>
      <c r="R2718" s="12">
        <f t="shared" si="590"/>
        <v>4.5801526717557252E-2</v>
      </c>
      <c r="S2718" s="21">
        <f t="shared" si="591"/>
        <v>1.9627236447581353E-3</v>
      </c>
      <c r="T2718" s="21">
        <f t="shared" si="592"/>
        <v>5.0290618003929088E-2</v>
      </c>
      <c r="U2718" s="21">
        <f t="shared" si="593"/>
        <v>2.5842116621146216E-2</v>
      </c>
      <c r="V2718" s="21">
        <f t="shared" si="594"/>
        <v>2.6031819423277813E-2</v>
      </c>
      <c r="W2718" s="22">
        <f t="shared" si="595"/>
        <v>79</v>
      </c>
      <c r="X2718" s="21">
        <f t="shared" si="596"/>
        <v>0.15189873417721519</v>
      </c>
      <c r="Y2718" s="23">
        <f t="shared" si="597"/>
        <v>7.916666666666667</v>
      </c>
      <c r="Z2718" s="21">
        <f t="shared" si="598"/>
        <v>0.39800000000000002</v>
      </c>
      <c r="AA2718" s="21">
        <f t="shared" si="599"/>
        <v>0.71699999999999997</v>
      </c>
      <c r="AB2718" s="21">
        <f t="shared" si="600"/>
        <v>0.73899999999999999</v>
      </c>
      <c r="AC2718" s="21">
        <f t="shared" si="601"/>
        <v>0</v>
      </c>
    </row>
    <row r="2719" spans="2:29" x14ac:dyDescent="0.25">
      <c r="B2719" t="s">
        <v>5439</v>
      </c>
      <c r="C2719" t="s">
        <v>5440</v>
      </c>
      <c r="D2719" t="s">
        <v>1737</v>
      </c>
      <c r="E2719">
        <v>95</v>
      </c>
      <c r="F2719">
        <v>125</v>
      </c>
      <c r="G2719" t="s">
        <v>86</v>
      </c>
      <c r="H2719">
        <v>658</v>
      </c>
      <c r="I2719">
        <v>298</v>
      </c>
      <c r="J2719">
        <v>290</v>
      </c>
      <c r="K2719">
        <v>18</v>
      </c>
      <c r="L2719">
        <v>138</v>
      </c>
      <c r="M2719">
        <v>42</v>
      </c>
      <c r="N2719" s="20">
        <f t="shared" si="588"/>
        <v>1</v>
      </c>
      <c r="P2719" s="20">
        <f t="shared" si="589"/>
        <v>1</v>
      </c>
      <c r="R2719" s="12">
        <f t="shared" si="590"/>
        <v>6.2068965517241378E-2</v>
      </c>
      <c r="S2719" s="21">
        <f t="shared" si="591"/>
        <v>-0.14651071324940923</v>
      </c>
      <c r="T2719" s="21">
        <f t="shared" si="592"/>
        <v>-5.4277290649142884E-3</v>
      </c>
      <c r="U2719" s="21">
        <f t="shared" si="593"/>
        <v>-7.8665761983034987E-2</v>
      </c>
      <c r="V2719" s="21">
        <f t="shared" si="594"/>
        <v>-7.6868068099119502E-2</v>
      </c>
      <c r="W2719" s="22">
        <f t="shared" si="595"/>
        <v>180</v>
      </c>
      <c r="X2719" s="21">
        <f t="shared" si="596"/>
        <v>0.1</v>
      </c>
      <c r="Y2719" s="23">
        <f t="shared" si="597"/>
        <v>5.2777777777777777</v>
      </c>
      <c r="Z2719" s="21">
        <f t="shared" si="598"/>
        <v>5.6000000000000001E-2</v>
      </c>
      <c r="AA2719" s="21">
        <f t="shared" si="599"/>
        <v>0.54400000000000004</v>
      </c>
      <c r="AB2719" s="21">
        <f t="shared" si="600"/>
        <v>0.88300000000000001</v>
      </c>
      <c r="AC2719" s="21">
        <f t="shared" si="601"/>
        <v>0</v>
      </c>
    </row>
    <row r="2720" spans="2:29" x14ac:dyDescent="0.25">
      <c r="B2720" t="s">
        <v>5581</v>
      </c>
      <c r="C2720" t="s">
        <v>5582</v>
      </c>
      <c r="D2720" t="s">
        <v>1737</v>
      </c>
      <c r="E2720">
        <v>95</v>
      </c>
      <c r="F2720">
        <v>12</v>
      </c>
      <c r="G2720" t="s">
        <v>46</v>
      </c>
      <c r="H2720">
        <v>157</v>
      </c>
      <c r="I2720">
        <v>179</v>
      </c>
      <c r="J2720">
        <v>152</v>
      </c>
      <c r="K2720">
        <v>12</v>
      </c>
      <c r="L2720">
        <v>98</v>
      </c>
      <c r="M2720" t="s">
        <v>30</v>
      </c>
      <c r="N2720" s="20">
        <f t="shared" si="588"/>
        <v>1</v>
      </c>
      <c r="P2720" s="20">
        <f t="shared" si="589"/>
        <v>1</v>
      </c>
      <c r="R2720" s="12">
        <f t="shared" si="590"/>
        <v>7.8947368421052627E-2</v>
      </c>
      <c r="S2720" s="21">
        <f t="shared" si="591"/>
        <v>2.6574980989482189E-2</v>
      </c>
      <c r="T2720" s="21">
        <f t="shared" si="592"/>
        <v>-3.2172158293002462E-2</v>
      </c>
      <c r="U2720" s="21">
        <f t="shared" si="593"/>
        <v>-3.2312965379316383E-3</v>
      </c>
      <c r="V2720" s="21">
        <f t="shared" si="594"/>
        <v>-2.942824613817304E-3</v>
      </c>
      <c r="W2720" s="22">
        <f t="shared" si="595"/>
        <v>98</v>
      </c>
      <c r="X2720" s="21">
        <f t="shared" si="596"/>
        <v>0.12244897959183673</v>
      </c>
      <c r="Y2720" s="23">
        <f t="shared" si="597"/>
        <v>7.916666666666667</v>
      </c>
      <c r="Z2720" s="21">
        <f t="shared" si="598"/>
        <v>0.224</v>
      </c>
      <c r="AA2720" s="21">
        <f t="shared" si="599"/>
        <v>0.627</v>
      </c>
      <c r="AB2720" s="21">
        <f t="shared" si="600"/>
        <v>0.73899999999999999</v>
      </c>
      <c r="AC2720" s="21">
        <f t="shared" si="601"/>
        <v>0</v>
      </c>
    </row>
    <row r="2721" spans="2:29" x14ac:dyDescent="0.25">
      <c r="B2721" t="s">
        <v>5611</v>
      </c>
      <c r="C2721" t="s">
        <v>5612</v>
      </c>
      <c r="D2721" t="s">
        <v>7419</v>
      </c>
      <c r="E2721">
        <v>95</v>
      </c>
      <c r="F2721">
        <v>105</v>
      </c>
      <c r="G2721" t="s">
        <v>99</v>
      </c>
      <c r="H2721">
        <v>90</v>
      </c>
      <c r="I2721">
        <v>53</v>
      </c>
      <c r="J2721">
        <v>78</v>
      </c>
      <c r="K2721">
        <v>26</v>
      </c>
      <c r="L2721">
        <v>101</v>
      </c>
      <c r="M2721">
        <v>25</v>
      </c>
      <c r="N2721" s="20">
        <f t="shared" si="588"/>
        <v>1</v>
      </c>
      <c r="P2721" s="20">
        <f t="shared" si="589"/>
        <v>1</v>
      </c>
      <c r="R2721" s="12">
        <f t="shared" si="590"/>
        <v>0.33333333333333331</v>
      </c>
      <c r="S2721" s="21">
        <f t="shared" si="591"/>
        <v>-0.10048859945254296</v>
      </c>
      <c r="T2721" s="21">
        <f t="shared" si="592"/>
        <v>8.0348184924884158E-2</v>
      </c>
      <c r="U2721" s="21">
        <f t="shared" si="593"/>
        <v>-1.4208181764179151E-2</v>
      </c>
      <c r="V2721" s="21">
        <f t="shared" si="594"/>
        <v>-1.1449532097279317E-2</v>
      </c>
      <c r="W2721" s="22">
        <f t="shared" si="595"/>
        <v>126</v>
      </c>
      <c r="X2721" s="21">
        <f t="shared" si="596"/>
        <v>0.20634920634920634</v>
      </c>
      <c r="Y2721" s="23">
        <f t="shared" si="597"/>
        <v>3.6538461538461537</v>
      </c>
      <c r="Z2721" s="21">
        <f t="shared" si="598"/>
        <v>0.187</v>
      </c>
      <c r="AA2721" s="21">
        <f t="shared" si="599"/>
        <v>0.82899999999999996</v>
      </c>
      <c r="AB2721" s="21">
        <f t="shared" si="600"/>
        <v>0.94499999999999995</v>
      </c>
      <c r="AC2721" s="21">
        <f t="shared" si="601"/>
        <v>0</v>
      </c>
    </row>
    <row r="2722" spans="2:29" x14ac:dyDescent="0.25">
      <c r="B2722" t="s">
        <v>5561</v>
      </c>
      <c r="C2722" t="s">
        <v>5562</v>
      </c>
      <c r="D2722" t="s">
        <v>7409</v>
      </c>
      <c r="E2722">
        <v>94</v>
      </c>
      <c r="F2722">
        <v>88</v>
      </c>
      <c r="G2722" t="s">
        <v>99</v>
      </c>
      <c r="H2722">
        <v>189</v>
      </c>
      <c r="I2722">
        <v>228</v>
      </c>
      <c r="J2722">
        <v>235</v>
      </c>
      <c r="K2722">
        <v>1</v>
      </c>
      <c r="L2722">
        <v>161</v>
      </c>
      <c r="M2722" t="s">
        <v>30</v>
      </c>
      <c r="N2722" s="20">
        <f t="shared" si="588"/>
        <v>1</v>
      </c>
      <c r="P2722" s="20">
        <f t="shared" si="589"/>
        <v>1</v>
      </c>
      <c r="R2722" s="12">
        <f t="shared" si="590"/>
        <v>4.2553191489361703E-3</v>
      </c>
      <c r="S2722" s="21">
        <f t="shared" si="591"/>
        <v>3.8232473709484127E-2</v>
      </c>
      <c r="T2722" s="21">
        <f t="shared" si="592"/>
        <v>6.0663029773952992E-3</v>
      </c>
      <c r="U2722" s="21">
        <f t="shared" si="593"/>
        <v>2.2022850261175231E-2</v>
      </c>
      <c r="V2722" s="21">
        <f t="shared" si="594"/>
        <v>2.2107208982684885E-2</v>
      </c>
      <c r="W2722" s="22">
        <f t="shared" si="595"/>
        <v>161</v>
      </c>
      <c r="X2722" s="21">
        <f t="shared" si="596"/>
        <v>6.2111801242236021E-3</v>
      </c>
      <c r="Y2722" s="23">
        <f t="shared" si="597"/>
        <v>94</v>
      </c>
      <c r="Z2722" s="21">
        <f t="shared" si="598"/>
        <v>0.371</v>
      </c>
      <c r="AA2722" s="21">
        <f t="shared" si="599"/>
        <v>0.18</v>
      </c>
      <c r="AB2722" s="21">
        <f t="shared" si="600"/>
        <v>0.19199999999999995</v>
      </c>
      <c r="AC2722" s="21">
        <f t="shared" si="601"/>
        <v>0</v>
      </c>
    </row>
    <row r="2723" spans="2:29" x14ac:dyDescent="0.25">
      <c r="B2723" t="s">
        <v>5459</v>
      </c>
      <c r="C2723" t="s">
        <v>5460</v>
      </c>
      <c r="D2723" t="s">
        <v>7412</v>
      </c>
      <c r="E2723">
        <v>94</v>
      </c>
      <c r="F2723">
        <v>223</v>
      </c>
      <c r="G2723" t="s">
        <v>86</v>
      </c>
      <c r="H2723">
        <v>317</v>
      </c>
      <c r="I2723">
        <v>270</v>
      </c>
      <c r="J2723">
        <v>352</v>
      </c>
      <c r="K2723">
        <v>40</v>
      </c>
      <c r="L2723">
        <v>6</v>
      </c>
      <c r="M2723">
        <v>18</v>
      </c>
      <c r="N2723" s="20">
        <f t="shared" si="588"/>
        <v>1</v>
      </c>
      <c r="P2723" s="20">
        <f t="shared" si="589"/>
        <v>1</v>
      </c>
      <c r="R2723" s="12">
        <f t="shared" si="590"/>
        <v>0.11363636363636363</v>
      </c>
      <c r="S2723" s="21">
        <f t="shared" si="591"/>
        <v>-3.1586354235188407E-2</v>
      </c>
      <c r="T2723" s="21">
        <f t="shared" si="592"/>
        <v>5.4473766879449714E-2</v>
      </c>
      <c r="U2723" s="21">
        <f t="shared" si="593"/>
        <v>1.0527973361985632E-2</v>
      </c>
      <c r="V2723" s="21">
        <f t="shared" si="594"/>
        <v>1.1138462002082314E-2</v>
      </c>
      <c r="W2723" s="22">
        <f t="shared" si="595"/>
        <v>24</v>
      </c>
      <c r="X2723" s="21">
        <f t="shared" si="596"/>
        <v>1.6666666666666667</v>
      </c>
      <c r="Y2723" s="23">
        <f t="shared" si="597"/>
        <v>2.35</v>
      </c>
      <c r="Z2723" s="21">
        <f t="shared" si="598"/>
        <v>0.30599999999999999</v>
      </c>
      <c r="AA2723" s="21">
        <f t="shared" si="599"/>
        <v>0.98799999999999999</v>
      </c>
      <c r="AB2723" s="21">
        <f t="shared" si="600"/>
        <v>0.97699999999999998</v>
      </c>
      <c r="AC2723" s="21">
        <f t="shared" si="601"/>
        <v>0</v>
      </c>
    </row>
    <row r="2724" spans="2:29" x14ac:dyDescent="0.25">
      <c r="B2724" t="s">
        <v>5539</v>
      </c>
      <c r="C2724" t="s">
        <v>5540</v>
      </c>
      <c r="D2724" t="s">
        <v>7415</v>
      </c>
      <c r="E2724">
        <v>94</v>
      </c>
      <c r="F2724">
        <v>202</v>
      </c>
      <c r="H2724">
        <v>10</v>
      </c>
      <c r="I2724">
        <v>18</v>
      </c>
      <c r="J2724">
        <v>15</v>
      </c>
      <c r="K2724">
        <v>11</v>
      </c>
      <c r="L2724">
        <v>128</v>
      </c>
      <c r="M2724">
        <v>62</v>
      </c>
      <c r="N2724" s="20">
        <f t="shared" si="588"/>
        <v>1</v>
      </c>
      <c r="P2724" s="20">
        <f t="shared" si="589"/>
        <v>1</v>
      </c>
      <c r="R2724" s="12">
        <f t="shared" si="590"/>
        <v>0.73333333333333328</v>
      </c>
      <c r="S2724" s="21">
        <f t="shared" si="591"/>
        <v>0.12474611314209483</v>
      </c>
      <c r="T2724" s="21">
        <f t="shared" si="592"/>
        <v>-3.5807495997372762E-2</v>
      </c>
      <c r="U2724" s="21">
        <f t="shared" si="593"/>
        <v>4.1379743992410623E-2</v>
      </c>
      <c r="V2724" s="21">
        <f t="shared" si="594"/>
        <v>4.3439453712377563E-2</v>
      </c>
      <c r="W2724" s="22">
        <f t="shared" si="595"/>
        <v>190</v>
      </c>
      <c r="X2724" s="21">
        <f t="shared" si="596"/>
        <v>5.7894736842105263E-2</v>
      </c>
      <c r="Y2724" s="23">
        <f t="shared" si="597"/>
        <v>8.545454545454545</v>
      </c>
      <c r="Z2724" s="21">
        <f t="shared" si="598"/>
        <v>0.503</v>
      </c>
      <c r="AA2724" s="21">
        <f t="shared" si="599"/>
        <v>0.379</v>
      </c>
      <c r="AB2724" s="21">
        <f t="shared" si="600"/>
        <v>0.70599999999999996</v>
      </c>
      <c r="AC2724" s="21">
        <f t="shared" si="601"/>
        <v>0</v>
      </c>
    </row>
    <row r="2725" spans="2:29" x14ac:dyDescent="0.25">
      <c r="B2725" t="s">
        <v>5571</v>
      </c>
      <c r="C2725" t="s">
        <v>5572</v>
      </c>
      <c r="D2725" t="s">
        <v>7418</v>
      </c>
      <c r="E2725">
        <v>94</v>
      </c>
      <c r="F2725">
        <v>176</v>
      </c>
      <c r="G2725" t="s">
        <v>37</v>
      </c>
      <c r="H2725">
        <v>132</v>
      </c>
      <c r="I2725">
        <v>72</v>
      </c>
      <c r="J2725">
        <v>74</v>
      </c>
      <c r="K2725">
        <v>11</v>
      </c>
      <c r="L2725">
        <v>176</v>
      </c>
      <c r="M2725">
        <v>63</v>
      </c>
      <c r="N2725" s="20">
        <f t="shared" si="588"/>
        <v>1</v>
      </c>
      <c r="P2725" s="20">
        <f t="shared" si="589"/>
        <v>1</v>
      </c>
      <c r="R2725" s="12">
        <f t="shared" si="590"/>
        <v>0.14864864864864866</v>
      </c>
      <c r="S2725" s="21">
        <f t="shared" si="591"/>
        <v>-0.11416728965524281</v>
      </c>
      <c r="T2725" s="21">
        <f t="shared" si="592"/>
        <v>5.4948363756506247E-3</v>
      </c>
      <c r="U2725" s="21">
        <f t="shared" si="593"/>
        <v>-5.6230845945736241E-2</v>
      </c>
      <c r="V2725" s="21">
        <f t="shared" si="594"/>
        <v>-5.4967766408442809E-2</v>
      </c>
      <c r="W2725" s="22">
        <f t="shared" si="595"/>
        <v>239</v>
      </c>
      <c r="X2725" s="21">
        <f t="shared" si="596"/>
        <v>4.6025104602510462E-2</v>
      </c>
      <c r="Y2725" s="23">
        <f t="shared" si="597"/>
        <v>8.545454545454545</v>
      </c>
      <c r="Z2725" s="21">
        <f t="shared" si="598"/>
        <v>7.8E-2</v>
      </c>
      <c r="AA2725" s="21">
        <f t="shared" si="599"/>
        <v>0.32600000000000001</v>
      </c>
      <c r="AB2725" s="21">
        <f t="shared" si="600"/>
        <v>0.70599999999999996</v>
      </c>
      <c r="AC2725" s="21">
        <f t="shared" si="601"/>
        <v>0</v>
      </c>
    </row>
    <row r="2726" spans="2:29" x14ac:dyDescent="0.25">
      <c r="B2726" t="s">
        <v>5541</v>
      </c>
      <c r="C2726" t="s">
        <v>5542</v>
      </c>
      <c r="D2726" t="s">
        <v>7409</v>
      </c>
      <c r="E2726">
        <v>94</v>
      </c>
      <c r="F2726">
        <v>89</v>
      </c>
      <c r="G2726" t="s">
        <v>86</v>
      </c>
      <c r="H2726">
        <v>20</v>
      </c>
      <c r="I2726">
        <v>18</v>
      </c>
      <c r="J2726">
        <v>26</v>
      </c>
      <c r="K2726">
        <v>-1</v>
      </c>
      <c r="L2726">
        <v>82</v>
      </c>
      <c r="M2726" t="s">
        <v>30</v>
      </c>
      <c r="N2726" s="20">
        <f t="shared" si="588"/>
        <v>1</v>
      </c>
      <c r="P2726" s="20">
        <f t="shared" si="589"/>
        <v>1</v>
      </c>
      <c r="R2726" s="12">
        <f t="shared" si="590"/>
        <v>-3.8461538461538464E-2</v>
      </c>
      <c r="S2726" s="21">
        <f t="shared" si="591"/>
        <v>-2.0851637639023202E-2</v>
      </c>
      <c r="T2726" s="21">
        <f t="shared" si="592"/>
        <v>7.6316922514810814E-2</v>
      </c>
      <c r="U2726" s="21">
        <f t="shared" si="593"/>
        <v>2.6583631304232025E-2</v>
      </c>
      <c r="V2726" s="21">
        <f t="shared" si="594"/>
        <v>2.7349638726673214E-2</v>
      </c>
      <c r="W2726" s="22">
        <f t="shared" si="595"/>
        <v>82</v>
      </c>
      <c r="X2726" s="21">
        <f t="shared" si="596"/>
        <v>-1.2195121951219513E-2</v>
      </c>
      <c r="Y2726" s="23">
        <f t="shared" si="597"/>
        <v>100000</v>
      </c>
      <c r="Z2726" s="21">
        <f t="shared" si="598"/>
        <v>0.40600000000000003</v>
      </c>
      <c r="AA2726" s="21">
        <f t="shared" si="599"/>
        <v>0.129</v>
      </c>
      <c r="AB2726" s="21">
        <f t="shared" si="600"/>
        <v>0.18200000000000005</v>
      </c>
      <c r="AC2726" s="21">
        <f t="shared" si="601"/>
        <v>0</v>
      </c>
    </row>
    <row r="2727" spans="2:29" x14ac:dyDescent="0.25">
      <c r="B2727" t="s">
        <v>5516</v>
      </c>
      <c r="C2727" t="s">
        <v>5517</v>
      </c>
      <c r="D2727" t="s">
        <v>1737</v>
      </c>
      <c r="E2727">
        <v>94</v>
      </c>
      <c r="F2727">
        <v>287</v>
      </c>
      <c r="G2727" t="s">
        <v>34</v>
      </c>
      <c r="H2727">
        <v>497</v>
      </c>
      <c r="I2727">
        <v>437</v>
      </c>
      <c r="J2727">
        <v>405</v>
      </c>
      <c r="K2727">
        <v>5</v>
      </c>
      <c r="L2727">
        <v>222</v>
      </c>
      <c r="M2727">
        <v>223</v>
      </c>
      <c r="N2727" s="20">
        <f t="shared" si="588"/>
        <v>1</v>
      </c>
      <c r="P2727" s="20">
        <f t="shared" si="589"/>
        <v>1</v>
      </c>
      <c r="R2727" s="12">
        <f t="shared" si="590"/>
        <v>1.2345679012345678E-2</v>
      </c>
      <c r="S2727" s="21">
        <f t="shared" si="591"/>
        <v>-2.5403135894693452E-2</v>
      </c>
      <c r="T2727" s="21">
        <f t="shared" si="592"/>
        <v>-1.5094149471104101E-2</v>
      </c>
      <c r="U2727" s="21">
        <f t="shared" si="593"/>
        <v>-2.0262201727201057E-2</v>
      </c>
      <c r="V2727" s="21">
        <f t="shared" si="594"/>
        <v>-2.0253162364332871E-2</v>
      </c>
      <c r="W2727" s="22">
        <f t="shared" si="595"/>
        <v>445</v>
      </c>
      <c r="X2727" s="21">
        <f t="shared" si="596"/>
        <v>1.1235955056179775E-2</v>
      </c>
      <c r="Y2727" s="23">
        <f t="shared" si="597"/>
        <v>18.8</v>
      </c>
      <c r="Z2727" s="21">
        <f t="shared" si="598"/>
        <v>0.156</v>
      </c>
      <c r="AA2727" s="21">
        <f t="shared" si="599"/>
        <v>0.191</v>
      </c>
      <c r="AB2727" s="21">
        <f t="shared" si="600"/>
        <v>0.36599999999999999</v>
      </c>
      <c r="AC2727" s="21">
        <f t="shared" si="601"/>
        <v>0</v>
      </c>
    </row>
    <row r="2728" spans="2:29" x14ac:dyDescent="0.25">
      <c r="B2728" t="s">
        <v>5529</v>
      </c>
      <c r="C2728" t="s">
        <v>5530</v>
      </c>
      <c r="D2728" t="s">
        <v>7420</v>
      </c>
      <c r="E2728">
        <v>93</v>
      </c>
      <c r="F2728">
        <v>164</v>
      </c>
      <c r="G2728" t="s">
        <v>31</v>
      </c>
      <c r="H2728">
        <v>8</v>
      </c>
      <c r="I2728">
        <v>8</v>
      </c>
      <c r="J2728">
        <v>9</v>
      </c>
      <c r="K2728">
        <v>2</v>
      </c>
      <c r="L2728">
        <v>52</v>
      </c>
      <c r="M2728">
        <v>43</v>
      </c>
      <c r="N2728" s="20">
        <f t="shared" si="588"/>
        <v>1</v>
      </c>
      <c r="P2728" s="20">
        <f t="shared" si="589"/>
        <v>1</v>
      </c>
      <c r="R2728" s="12">
        <f t="shared" si="590"/>
        <v>0.22222222222222221</v>
      </c>
      <c r="S2728" s="21">
        <f t="shared" si="591"/>
        <v>0</v>
      </c>
      <c r="T2728" s="21">
        <f t="shared" si="592"/>
        <v>2.3836255539609663E-2</v>
      </c>
      <c r="U2728" s="21">
        <f t="shared" si="593"/>
        <v>1.1847940917808941E-2</v>
      </c>
      <c r="V2728" s="21">
        <f t="shared" si="594"/>
        <v>1.1894732152472868E-2</v>
      </c>
      <c r="W2728" s="22">
        <f t="shared" si="595"/>
        <v>95</v>
      </c>
      <c r="X2728" s="21">
        <f t="shared" si="596"/>
        <v>2.1052631578947368E-2</v>
      </c>
      <c r="Y2728" s="23">
        <f t="shared" si="597"/>
        <v>46.5</v>
      </c>
      <c r="Z2728" s="21">
        <f t="shared" si="598"/>
        <v>0.31</v>
      </c>
      <c r="AA2728" s="21">
        <f t="shared" si="599"/>
        <v>0.21299999999999999</v>
      </c>
      <c r="AB2728" s="21">
        <f t="shared" si="600"/>
        <v>0.22099999999999997</v>
      </c>
      <c r="AC2728" s="21">
        <f t="shared" si="601"/>
        <v>0</v>
      </c>
    </row>
    <row r="2729" spans="2:29" x14ac:dyDescent="0.25">
      <c r="B2729" t="s">
        <v>5463</v>
      </c>
      <c r="C2729" t="s">
        <v>5464</v>
      </c>
      <c r="D2729" t="s">
        <v>1737</v>
      </c>
      <c r="E2729">
        <v>92</v>
      </c>
      <c r="F2729">
        <v>122</v>
      </c>
      <c r="G2729" t="s">
        <v>49</v>
      </c>
      <c r="H2729">
        <v>140</v>
      </c>
      <c r="I2729">
        <v>207</v>
      </c>
      <c r="J2729">
        <v>163</v>
      </c>
      <c r="K2729">
        <v>8</v>
      </c>
      <c r="L2729">
        <v>66</v>
      </c>
      <c r="M2729">
        <v>17</v>
      </c>
      <c r="N2729" s="20">
        <f t="shared" si="588"/>
        <v>1</v>
      </c>
      <c r="P2729" s="20">
        <f t="shared" si="589"/>
        <v>1</v>
      </c>
      <c r="R2729" s="12">
        <f t="shared" si="590"/>
        <v>4.9079754601226995E-2</v>
      </c>
      <c r="S2729" s="21">
        <f t="shared" si="591"/>
        <v>8.1355421464168298E-2</v>
      </c>
      <c r="T2729" s="21">
        <f t="shared" si="592"/>
        <v>-4.6669578767007724E-2</v>
      </c>
      <c r="U2729" s="21">
        <f t="shared" si="593"/>
        <v>1.5327050485219429E-2</v>
      </c>
      <c r="V2729" s="21">
        <f t="shared" si="594"/>
        <v>1.6670964394126669E-2</v>
      </c>
      <c r="W2729" s="22">
        <f t="shared" si="595"/>
        <v>83</v>
      </c>
      <c r="X2729" s="21">
        <f t="shared" si="596"/>
        <v>9.6385542168674704E-2</v>
      </c>
      <c r="Y2729" s="23">
        <f t="shared" si="597"/>
        <v>11.5</v>
      </c>
      <c r="Z2729" s="21">
        <f t="shared" si="598"/>
        <v>0.33800000000000002</v>
      </c>
      <c r="AA2729" s="21">
        <f t="shared" si="599"/>
        <v>0.52700000000000002</v>
      </c>
      <c r="AB2729" s="21">
        <f t="shared" si="600"/>
        <v>0.56200000000000006</v>
      </c>
      <c r="AC2729" s="21">
        <f t="shared" si="601"/>
        <v>0</v>
      </c>
    </row>
    <row r="2730" spans="2:29" x14ac:dyDescent="0.25">
      <c r="B2730" t="s">
        <v>5625</v>
      </c>
      <c r="C2730" t="s">
        <v>5626</v>
      </c>
      <c r="D2730" t="s">
        <v>6455</v>
      </c>
      <c r="E2730">
        <v>91</v>
      </c>
      <c r="F2730">
        <v>155</v>
      </c>
      <c r="G2730" t="s">
        <v>34</v>
      </c>
      <c r="H2730">
        <v>49</v>
      </c>
      <c r="I2730">
        <v>48</v>
      </c>
      <c r="J2730">
        <v>58</v>
      </c>
      <c r="K2730">
        <v>9</v>
      </c>
      <c r="L2730">
        <v>57</v>
      </c>
      <c r="M2730">
        <v>73</v>
      </c>
      <c r="N2730" s="20">
        <f t="shared" si="588"/>
        <v>1</v>
      </c>
      <c r="P2730" s="20">
        <f t="shared" si="589"/>
        <v>1</v>
      </c>
      <c r="R2730" s="12">
        <f t="shared" si="590"/>
        <v>0.15517241379310345</v>
      </c>
      <c r="S2730" s="21">
        <f t="shared" si="591"/>
        <v>-4.1153660169358508E-3</v>
      </c>
      <c r="T2730" s="21">
        <f t="shared" si="592"/>
        <v>3.8573773084258578E-2</v>
      </c>
      <c r="U2730" s="21">
        <f t="shared" si="593"/>
        <v>1.7005241811676619E-2</v>
      </c>
      <c r="V2730" s="21">
        <f t="shared" si="594"/>
        <v>1.7154549626333115E-2</v>
      </c>
      <c r="W2730" s="22">
        <f t="shared" si="595"/>
        <v>130</v>
      </c>
      <c r="X2730" s="21">
        <f t="shared" si="596"/>
        <v>6.9230769230769235E-2</v>
      </c>
      <c r="Y2730" s="23">
        <f t="shared" si="597"/>
        <v>10.111111111111111</v>
      </c>
      <c r="Z2730" s="21">
        <f t="shared" si="598"/>
        <v>0.34200000000000003</v>
      </c>
      <c r="AA2730" s="21">
        <f t="shared" si="599"/>
        <v>0.42399999999999999</v>
      </c>
      <c r="AB2730" s="21">
        <f t="shared" si="600"/>
        <v>0.623</v>
      </c>
      <c r="AC2730" s="21">
        <f t="shared" si="601"/>
        <v>0</v>
      </c>
    </row>
    <row r="2731" spans="2:29" x14ac:dyDescent="0.25">
      <c r="B2731" t="s">
        <v>5569</v>
      </c>
      <c r="C2731" t="s">
        <v>5570</v>
      </c>
      <c r="D2731" t="s">
        <v>7418</v>
      </c>
      <c r="E2731">
        <v>90</v>
      </c>
      <c r="F2731">
        <v>394</v>
      </c>
      <c r="G2731" t="s">
        <v>99</v>
      </c>
      <c r="H2731">
        <v>493</v>
      </c>
      <c r="I2731">
        <v>160</v>
      </c>
      <c r="J2731">
        <v>120</v>
      </c>
      <c r="K2731">
        <v>-28</v>
      </c>
      <c r="L2731">
        <v>-403</v>
      </c>
      <c r="M2731">
        <v>252</v>
      </c>
      <c r="N2731" s="20">
        <f t="shared" si="588"/>
        <v>1</v>
      </c>
      <c r="P2731" s="20">
        <f t="shared" si="589"/>
        <v>1</v>
      </c>
      <c r="R2731" s="12">
        <f t="shared" si="590"/>
        <v>-0.23333333333333334</v>
      </c>
      <c r="S2731" s="21">
        <f t="shared" si="591"/>
        <v>-0.20153733733414836</v>
      </c>
      <c r="T2731" s="21">
        <f t="shared" si="592"/>
        <v>-5.5912488705098018E-2</v>
      </c>
      <c r="U2731" s="21">
        <f t="shared" si="593"/>
        <v>-0.13177270944866937</v>
      </c>
      <c r="V2731" s="21">
        <f t="shared" si="594"/>
        <v>-0.12974084516263859</v>
      </c>
      <c r="W2731" s="22">
        <f t="shared" si="595"/>
        <v>252</v>
      </c>
      <c r="X2731" s="21">
        <f t="shared" si="596"/>
        <v>-0.1111111111111111</v>
      </c>
      <c r="Y2731" s="23">
        <f t="shared" si="597"/>
        <v>100000</v>
      </c>
      <c r="Z2731" s="21">
        <f t="shared" si="598"/>
        <v>2.5000000000000001E-2</v>
      </c>
      <c r="AA2731" s="21">
        <f t="shared" si="599"/>
        <v>7.0999999999999994E-2</v>
      </c>
      <c r="AB2731" s="21">
        <f t="shared" si="600"/>
        <v>0.18200000000000005</v>
      </c>
      <c r="AC2731" s="21">
        <f t="shared" si="601"/>
        <v>0</v>
      </c>
    </row>
    <row r="2732" spans="2:29" x14ac:dyDescent="0.25">
      <c r="B2732" t="s">
        <v>5629</v>
      </c>
      <c r="C2732" t="s">
        <v>5630</v>
      </c>
      <c r="D2732" t="s">
        <v>4419</v>
      </c>
      <c r="E2732">
        <v>90</v>
      </c>
      <c r="F2732">
        <v>94</v>
      </c>
      <c r="G2732" t="s">
        <v>46</v>
      </c>
      <c r="H2732">
        <v>43</v>
      </c>
      <c r="I2732">
        <v>66</v>
      </c>
      <c r="J2732">
        <v>63</v>
      </c>
      <c r="K2732">
        <v>8</v>
      </c>
      <c r="L2732">
        <v>81</v>
      </c>
      <c r="M2732">
        <v>2</v>
      </c>
      <c r="N2732" s="20">
        <f t="shared" si="588"/>
        <v>1</v>
      </c>
      <c r="P2732" s="20">
        <f t="shared" si="589"/>
        <v>1</v>
      </c>
      <c r="R2732" s="12">
        <f t="shared" si="590"/>
        <v>0.12698412698412698</v>
      </c>
      <c r="S2732" s="21">
        <f t="shared" si="591"/>
        <v>8.9469548752426409E-2</v>
      </c>
      <c r="T2732" s="21">
        <f t="shared" si="592"/>
        <v>-9.2608548109296418E-3</v>
      </c>
      <c r="U2732" s="21">
        <f t="shared" si="593"/>
        <v>3.8932206373688771E-2</v>
      </c>
      <c r="V2732" s="21">
        <f t="shared" si="594"/>
        <v>3.9713633438395179E-2</v>
      </c>
      <c r="W2732" s="22">
        <f t="shared" si="595"/>
        <v>83</v>
      </c>
      <c r="X2732" s="21">
        <f t="shared" si="596"/>
        <v>9.6385542168674704E-2</v>
      </c>
      <c r="Y2732" s="23">
        <f t="shared" si="597"/>
        <v>11.25</v>
      </c>
      <c r="Z2732" s="21">
        <f t="shared" si="598"/>
        <v>0.47599999999999998</v>
      </c>
      <c r="AA2732" s="21">
        <f t="shared" si="599"/>
        <v>0.52700000000000002</v>
      </c>
      <c r="AB2732" s="21">
        <f t="shared" si="600"/>
        <v>0.57099999999999995</v>
      </c>
      <c r="AC2732" s="21">
        <f t="shared" si="601"/>
        <v>0</v>
      </c>
    </row>
    <row r="2733" spans="2:29" x14ac:dyDescent="0.25">
      <c r="B2733" t="s">
        <v>5585</v>
      </c>
      <c r="C2733" t="s">
        <v>5586</v>
      </c>
      <c r="D2733" t="s">
        <v>7418</v>
      </c>
      <c r="E2733">
        <v>89</v>
      </c>
      <c r="F2733">
        <v>117</v>
      </c>
      <c r="G2733" t="s">
        <v>86</v>
      </c>
      <c r="H2733">
        <v>224</v>
      </c>
      <c r="I2733">
        <v>231</v>
      </c>
      <c r="J2733">
        <v>240</v>
      </c>
      <c r="K2733">
        <v>6</v>
      </c>
      <c r="L2733">
        <v>82</v>
      </c>
      <c r="M2733" t="s">
        <v>30</v>
      </c>
      <c r="N2733" s="20">
        <f t="shared" si="588"/>
        <v>1</v>
      </c>
      <c r="P2733" s="20">
        <f t="shared" si="589"/>
        <v>1</v>
      </c>
      <c r="R2733" s="12">
        <f t="shared" si="590"/>
        <v>2.5000000000000001E-2</v>
      </c>
      <c r="S2733" s="21">
        <f t="shared" si="591"/>
        <v>6.1733085427790879E-3</v>
      </c>
      <c r="T2733" s="21">
        <f t="shared" si="592"/>
        <v>7.6735343765650388E-3</v>
      </c>
      <c r="U2733" s="21">
        <f t="shared" si="593"/>
        <v>6.9231420593451887E-3</v>
      </c>
      <c r="V2733" s="21">
        <f t="shared" si="594"/>
        <v>6.9233283262297718E-3</v>
      </c>
      <c r="W2733" s="22">
        <f t="shared" si="595"/>
        <v>82</v>
      </c>
      <c r="X2733" s="21">
        <f t="shared" si="596"/>
        <v>7.3170731707317069E-2</v>
      </c>
      <c r="Y2733" s="23">
        <f t="shared" si="597"/>
        <v>14.833333333333334</v>
      </c>
      <c r="Z2733" s="21">
        <f t="shared" si="598"/>
        <v>0.28000000000000003</v>
      </c>
      <c r="AA2733" s="21">
        <f t="shared" si="599"/>
        <v>0.439</v>
      </c>
      <c r="AB2733" s="21">
        <f t="shared" si="600"/>
        <v>0.44999999999999996</v>
      </c>
      <c r="AC2733" s="21">
        <f t="shared" si="601"/>
        <v>0</v>
      </c>
    </row>
    <row r="2734" spans="2:29" x14ac:dyDescent="0.25">
      <c r="B2734" t="s">
        <v>5656</v>
      </c>
      <c r="C2734" t="s">
        <v>5657</v>
      </c>
      <c r="D2734" t="s">
        <v>4419</v>
      </c>
      <c r="E2734">
        <v>88</v>
      </c>
      <c r="F2734">
        <v>90</v>
      </c>
      <c r="G2734" t="s">
        <v>75</v>
      </c>
      <c r="H2734">
        <v>8</v>
      </c>
      <c r="I2734">
        <v>46</v>
      </c>
      <c r="J2734">
        <v>6</v>
      </c>
      <c r="K2734">
        <v>-4</v>
      </c>
      <c r="L2734">
        <v>19</v>
      </c>
      <c r="M2734">
        <v>2</v>
      </c>
      <c r="N2734" s="20">
        <f t="shared" si="588"/>
        <v>1</v>
      </c>
      <c r="P2734" s="20">
        <f t="shared" si="589"/>
        <v>1</v>
      </c>
      <c r="R2734" s="12">
        <f t="shared" si="590"/>
        <v>-0.66666666666666663</v>
      </c>
      <c r="S2734" s="21">
        <f t="shared" si="591"/>
        <v>0.41884047474807762</v>
      </c>
      <c r="T2734" s="21">
        <f t="shared" si="592"/>
        <v>-0.33460630134439218</v>
      </c>
      <c r="U2734" s="21">
        <f t="shared" si="593"/>
        <v>-2.8358342136926451E-2</v>
      </c>
      <c r="V2734" s="21">
        <f t="shared" si="594"/>
        <v>1.8625277088919662E-2</v>
      </c>
      <c r="W2734" s="22">
        <f t="shared" si="595"/>
        <v>21</v>
      </c>
      <c r="X2734" s="21">
        <f t="shared" si="596"/>
        <v>-0.19047619047619047</v>
      </c>
      <c r="Y2734" s="23">
        <f t="shared" si="597"/>
        <v>100000</v>
      </c>
      <c r="Z2734" s="21">
        <f t="shared" si="598"/>
        <v>0.35199999999999998</v>
      </c>
      <c r="AA2734" s="21">
        <f t="shared" si="599"/>
        <v>5.2999999999999999E-2</v>
      </c>
      <c r="AB2734" s="21">
        <f t="shared" si="600"/>
        <v>0.18200000000000005</v>
      </c>
      <c r="AC2734" s="21">
        <f t="shared" si="601"/>
        <v>0</v>
      </c>
    </row>
    <row r="2735" spans="2:29" x14ac:dyDescent="0.25">
      <c r="B2735" t="s">
        <v>5583</v>
      </c>
      <c r="C2735" t="s">
        <v>5584</v>
      </c>
      <c r="D2735" t="s">
        <v>7420</v>
      </c>
      <c r="E2735">
        <v>88</v>
      </c>
      <c r="F2735">
        <v>83</v>
      </c>
      <c r="G2735" t="s">
        <v>86</v>
      </c>
      <c r="H2735">
        <v>142</v>
      </c>
      <c r="I2735">
        <v>104</v>
      </c>
      <c r="J2735">
        <v>77</v>
      </c>
      <c r="K2735">
        <v>2</v>
      </c>
      <c r="L2735">
        <v>75</v>
      </c>
      <c r="M2735" t="s">
        <v>30</v>
      </c>
      <c r="N2735" s="20">
        <f t="shared" si="588"/>
        <v>1</v>
      </c>
      <c r="P2735" s="20">
        <f t="shared" si="589"/>
        <v>1</v>
      </c>
      <c r="R2735" s="12">
        <f t="shared" si="590"/>
        <v>2.5974025974025976E-2</v>
      </c>
      <c r="S2735" s="21">
        <f t="shared" si="591"/>
        <v>-6.0387038593326614E-2</v>
      </c>
      <c r="T2735" s="21">
        <f t="shared" si="592"/>
        <v>-5.8345736308526353E-2</v>
      </c>
      <c r="U2735" s="21">
        <f t="shared" si="593"/>
        <v>-5.9366941188878863E-2</v>
      </c>
      <c r="V2735" s="21">
        <f t="shared" si="594"/>
        <v>-5.9366572030243946E-2</v>
      </c>
      <c r="W2735" s="22">
        <f t="shared" si="595"/>
        <v>75</v>
      </c>
      <c r="X2735" s="21">
        <f t="shared" si="596"/>
        <v>2.6666666666666668E-2</v>
      </c>
      <c r="Y2735" s="23">
        <f t="shared" si="597"/>
        <v>44</v>
      </c>
      <c r="Z2735" s="21">
        <f t="shared" si="598"/>
        <v>7.1999999999999995E-2</v>
      </c>
      <c r="AA2735" s="21">
        <f t="shared" si="599"/>
        <v>0.23400000000000001</v>
      </c>
      <c r="AB2735" s="21">
        <f t="shared" si="600"/>
        <v>0.22399999999999998</v>
      </c>
      <c r="AC2735" s="21">
        <f t="shared" si="601"/>
        <v>0</v>
      </c>
    </row>
    <row r="2736" spans="2:29" x14ac:dyDescent="0.25">
      <c r="B2736" t="s">
        <v>5587</v>
      </c>
      <c r="C2736" t="s">
        <v>5588</v>
      </c>
      <c r="D2736" t="s">
        <v>7419</v>
      </c>
      <c r="E2736">
        <v>88</v>
      </c>
      <c r="F2736">
        <v>159</v>
      </c>
      <c r="G2736" t="s">
        <v>46</v>
      </c>
      <c r="H2736">
        <v>191</v>
      </c>
      <c r="I2736">
        <v>259</v>
      </c>
      <c r="J2736">
        <v>210</v>
      </c>
      <c r="K2736">
        <v>2</v>
      </c>
      <c r="L2736">
        <v>49</v>
      </c>
      <c r="M2736">
        <v>46</v>
      </c>
      <c r="N2736" s="20">
        <f t="shared" si="588"/>
        <v>1</v>
      </c>
      <c r="P2736" s="20">
        <f t="shared" si="589"/>
        <v>1</v>
      </c>
      <c r="R2736" s="12">
        <f t="shared" si="590"/>
        <v>9.5238095238095247E-3</v>
      </c>
      <c r="S2736" s="21">
        <f t="shared" si="591"/>
        <v>6.280424252226724E-2</v>
      </c>
      <c r="T2736" s="21">
        <f t="shared" si="592"/>
        <v>-4.1076623050496641E-2</v>
      </c>
      <c r="U2736" s="21">
        <f t="shared" si="593"/>
        <v>9.5285202884123343E-3</v>
      </c>
      <c r="V2736" s="21">
        <f t="shared" si="594"/>
        <v>1.041871325339431E-2</v>
      </c>
      <c r="W2736" s="22">
        <f t="shared" si="595"/>
        <v>95</v>
      </c>
      <c r="X2736" s="21">
        <f t="shared" si="596"/>
        <v>2.1052631578947368E-2</v>
      </c>
      <c r="Y2736" s="23">
        <f t="shared" si="597"/>
        <v>44</v>
      </c>
      <c r="Z2736" s="21">
        <f t="shared" si="598"/>
        <v>0.3</v>
      </c>
      <c r="AA2736" s="21">
        <f t="shared" si="599"/>
        <v>0.21299999999999999</v>
      </c>
      <c r="AB2736" s="21">
        <f t="shared" si="600"/>
        <v>0.22399999999999998</v>
      </c>
      <c r="AC2736" s="21">
        <f t="shared" si="601"/>
        <v>0</v>
      </c>
    </row>
    <row r="2737" spans="2:29" x14ac:dyDescent="0.25">
      <c r="B2737" t="s">
        <v>5595</v>
      </c>
      <c r="C2737" t="s">
        <v>5596</v>
      </c>
      <c r="D2737" t="s">
        <v>1737</v>
      </c>
      <c r="E2737">
        <v>88</v>
      </c>
      <c r="F2737">
        <v>359</v>
      </c>
      <c r="G2737" t="s">
        <v>49</v>
      </c>
      <c r="H2737">
        <v>499</v>
      </c>
      <c r="I2737">
        <v>684</v>
      </c>
      <c r="J2737">
        <v>663</v>
      </c>
      <c r="K2737">
        <v>46</v>
      </c>
      <c r="L2737">
        <v>213</v>
      </c>
      <c r="M2737">
        <v>207</v>
      </c>
      <c r="N2737" s="20">
        <f t="shared" si="588"/>
        <v>1</v>
      </c>
      <c r="P2737" s="20">
        <f t="shared" si="589"/>
        <v>1</v>
      </c>
      <c r="R2737" s="12">
        <f t="shared" si="590"/>
        <v>6.9381598793363503E-2</v>
      </c>
      <c r="S2737" s="21">
        <f t="shared" si="591"/>
        <v>6.5101781814973947E-2</v>
      </c>
      <c r="T2737" s="21">
        <f t="shared" si="592"/>
        <v>-6.2171783537754433E-3</v>
      </c>
      <c r="U2737" s="21">
        <f t="shared" si="593"/>
        <v>2.8824501104297351E-2</v>
      </c>
      <c r="V2737" s="21">
        <f t="shared" si="594"/>
        <v>2.9236368188498618E-2</v>
      </c>
      <c r="W2737" s="22">
        <f t="shared" si="595"/>
        <v>420</v>
      </c>
      <c r="X2737" s="21">
        <f t="shared" si="596"/>
        <v>0.10952380952380952</v>
      </c>
      <c r="Y2737" s="23">
        <f t="shared" si="597"/>
        <v>1.9130434782608696</v>
      </c>
      <c r="Z2737" s="21">
        <f t="shared" si="598"/>
        <v>0.41699999999999998</v>
      </c>
      <c r="AA2737" s="21">
        <f t="shared" si="599"/>
        <v>0.58399999999999996</v>
      </c>
      <c r="AB2737" s="21">
        <f t="shared" si="600"/>
        <v>0.98499999999999999</v>
      </c>
      <c r="AC2737" s="21">
        <f t="shared" si="601"/>
        <v>0</v>
      </c>
    </row>
    <row r="2738" spans="2:29" x14ac:dyDescent="0.25">
      <c r="B2738" t="s">
        <v>5547</v>
      </c>
      <c r="C2738" t="s">
        <v>5548</v>
      </c>
      <c r="D2738" t="s">
        <v>7412</v>
      </c>
      <c r="E2738">
        <v>87</v>
      </c>
      <c r="F2738">
        <v>154</v>
      </c>
      <c r="G2738" t="s">
        <v>86</v>
      </c>
      <c r="H2738">
        <v>990</v>
      </c>
      <c r="I2738">
        <v>953</v>
      </c>
      <c r="J2738">
        <v>743</v>
      </c>
      <c r="K2738">
        <v>-42</v>
      </c>
      <c r="L2738">
        <v>239</v>
      </c>
      <c r="M2738" t="s">
        <v>30</v>
      </c>
      <c r="N2738" s="20">
        <f t="shared" si="588"/>
        <v>1</v>
      </c>
      <c r="P2738" s="20">
        <f t="shared" si="589"/>
        <v>1</v>
      </c>
      <c r="R2738" s="12">
        <f t="shared" si="590"/>
        <v>-5.652759084791386E-2</v>
      </c>
      <c r="S2738" s="21">
        <f t="shared" si="591"/>
        <v>-7.5890644165935717E-3</v>
      </c>
      <c r="T2738" s="21">
        <f t="shared" si="592"/>
        <v>-4.8564870622150202E-2</v>
      </c>
      <c r="U2738" s="21">
        <f t="shared" si="593"/>
        <v>-2.8292931541201938E-2</v>
      </c>
      <c r="V2738" s="21">
        <f t="shared" si="594"/>
        <v>-2.8148955526648572E-2</v>
      </c>
      <c r="W2738" s="22">
        <f t="shared" si="595"/>
        <v>239</v>
      </c>
      <c r="X2738" s="21">
        <f t="shared" si="596"/>
        <v>-0.17573221757322174</v>
      </c>
      <c r="Y2738" s="23">
        <f t="shared" si="597"/>
        <v>100000</v>
      </c>
      <c r="Z2738" s="21">
        <f t="shared" si="598"/>
        <v>0.13400000000000001</v>
      </c>
      <c r="AA2738" s="21">
        <f t="shared" si="599"/>
        <v>5.5E-2</v>
      </c>
      <c r="AB2738" s="21">
        <f t="shared" si="600"/>
        <v>0.18200000000000005</v>
      </c>
      <c r="AC2738" s="21">
        <f t="shared" si="601"/>
        <v>0</v>
      </c>
    </row>
    <row r="2739" spans="2:29" x14ac:dyDescent="0.25">
      <c r="B2739" t="s">
        <v>4998</v>
      </c>
      <c r="C2739" t="s">
        <v>4999</v>
      </c>
      <c r="D2739" t="s">
        <v>7417</v>
      </c>
      <c r="E2739">
        <v>87</v>
      </c>
      <c r="F2739">
        <v>111</v>
      </c>
      <c r="G2739" t="s">
        <v>99</v>
      </c>
      <c r="H2739">
        <v>79</v>
      </c>
      <c r="I2739">
        <v>160</v>
      </c>
      <c r="J2739">
        <v>89</v>
      </c>
      <c r="K2739">
        <v>-2</v>
      </c>
      <c r="L2739">
        <v>66</v>
      </c>
      <c r="M2739">
        <v>31</v>
      </c>
      <c r="N2739" s="20">
        <f t="shared" si="588"/>
        <v>1</v>
      </c>
      <c r="P2739" s="20">
        <f t="shared" si="589"/>
        <v>1</v>
      </c>
      <c r="R2739" s="12">
        <f t="shared" si="590"/>
        <v>-2.247191011235955E-2</v>
      </c>
      <c r="S2739" s="21">
        <f t="shared" si="591"/>
        <v>0.15159183840649648</v>
      </c>
      <c r="T2739" s="21">
        <f t="shared" si="592"/>
        <v>-0.11068830253667972</v>
      </c>
      <c r="U2739" s="21">
        <f t="shared" si="593"/>
        <v>1.1990164279370275E-2</v>
      </c>
      <c r="V2739" s="21">
        <f t="shared" si="594"/>
        <v>1.7631233383062345E-2</v>
      </c>
      <c r="W2739" s="22">
        <f t="shared" si="595"/>
        <v>97</v>
      </c>
      <c r="X2739" s="21">
        <f t="shared" si="596"/>
        <v>-2.0618556701030927E-2</v>
      </c>
      <c r="Y2739" s="23">
        <f t="shared" si="597"/>
        <v>100000</v>
      </c>
      <c r="Z2739" s="21">
        <f t="shared" si="598"/>
        <v>0.34499999999999997</v>
      </c>
      <c r="AA2739" s="21">
        <f t="shared" si="599"/>
        <v>0.11799999999999999</v>
      </c>
      <c r="AB2739" s="21">
        <f t="shared" si="600"/>
        <v>0.18200000000000005</v>
      </c>
      <c r="AC2739" s="21">
        <f t="shared" si="601"/>
        <v>0</v>
      </c>
    </row>
    <row r="2740" spans="2:29" x14ac:dyDescent="0.25">
      <c r="B2740" t="s">
        <v>5601</v>
      </c>
      <c r="C2740" t="s">
        <v>5602</v>
      </c>
      <c r="D2740" t="s">
        <v>7409</v>
      </c>
      <c r="E2740">
        <v>86</v>
      </c>
      <c r="F2740">
        <v>150</v>
      </c>
      <c r="G2740" t="s">
        <v>49</v>
      </c>
      <c r="H2740">
        <v>469</v>
      </c>
      <c r="I2740">
        <v>399</v>
      </c>
      <c r="J2740">
        <v>262</v>
      </c>
      <c r="K2740">
        <v>-38</v>
      </c>
      <c r="L2740">
        <v>123</v>
      </c>
      <c r="M2740">
        <v>43</v>
      </c>
      <c r="N2740" s="20">
        <f t="shared" si="588"/>
        <v>1</v>
      </c>
      <c r="P2740" s="20">
        <f t="shared" si="589"/>
        <v>1</v>
      </c>
      <c r="R2740" s="12">
        <f t="shared" si="590"/>
        <v>-0.14503816793893129</v>
      </c>
      <c r="S2740" s="21">
        <f t="shared" si="591"/>
        <v>-3.1811297699879781E-2</v>
      </c>
      <c r="T2740" s="21">
        <f t="shared" si="592"/>
        <v>-8.0682178749363676E-2</v>
      </c>
      <c r="U2740" s="21">
        <f t="shared" si="593"/>
        <v>-5.656312963822141E-2</v>
      </c>
      <c r="V2740" s="21">
        <f t="shared" si="594"/>
        <v>-5.6352202029154953E-2</v>
      </c>
      <c r="W2740" s="22">
        <f t="shared" si="595"/>
        <v>166</v>
      </c>
      <c r="X2740" s="21">
        <f t="shared" si="596"/>
        <v>-0.2289156626506024</v>
      </c>
      <c r="Y2740" s="23">
        <f t="shared" si="597"/>
        <v>100000</v>
      </c>
      <c r="Z2740" s="21">
        <f t="shared" si="598"/>
        <v>7.5999999999999998E-2</v>
      </c>
      <c r="AA2740" s="21">
        <f t="shared" si="599"/>
        <v>4.4999999999999998E-2</v>
      </c>
      <c r="AB2740" s="21">
        <f t="shared" si="600"/>
        <v>0.18200000000000005</v>
      </c>
      <c r="AC2740" s="21">
        <f t="shared" si="601"/>
        <v>0</v>
      </c>
    </row>
    <row r="2741" spans="2:29" x14ac:dyDescent="0.25">
      <c r="B2741" t="s">
        <v>5599</v>
      </c>
      <c r="C2741" t="s">
        <v>5600</v>
      </c>
      <c r="D2741" t="s">
        <v>7410</v>
      </c>
      <c r="E2741">
        <v>86</v>
      </c>
      <c r="F2741">
        <v>165</v>
      </c>
      <c r="G2741" t="s">
        <v>34</v>
      </c>
      <c r="H2741">
        <v>338</v>
      </c>
      <c r="I2741">
        <v>577</v>
      </c>
      <c r="J2741">
        <v>476</v>
      </c>
      <c r="K2741">
        <v>33</v>
      </c>
      <c r="L2741">
        <v>67</v>
      </c>
      <c r="M2741" t="s">
        <v>30</v>
      </c>
      <c r="N2741" s="20">
        <f t="shared" si="588"/>
        <v>1</v>
      </c>
      <c r="P2741" s="20">
        <f t="shared" si="589"/>
        <v>1</v>
      </c>
      <c r="R2741" s="12">
        <f t="shared" si="590"/>
        <v>6.9327731092436978E-2</v>
      </c>
      <c r="S2741" s="21">
        <f t="shared" si="591"/>
        <v>0.11288893026998559</v>
      </c>
      <c r="T2741" s="21">
        <f t="shared" si="592"/>
        <v>-3.7753748569454015E-2</v>
      </c>
      <c r="U2741" s="21">
        <f t="shared" si="593"/>
        <v>3.4830035035147144E-2</v>
      </c>
      <c r="V2741" s="21">
        <f t="shared" si="594"/>
        <v>3.6655072245226239E-2</v>
      </c>
      <c r="W2741" s="22">
        <f t="shared" si="595"/>
        <v>67</v>
      </c>
      <c r="X2741" s="21">
        <f t="shared" si="596"/>
        <v>0.4925373134328358</v>
      </c>
      <c r="Y2741" s="23">
        <f t="shared" si="597"/>
        <v>2.606060606060606</v>
      </c>
      <c r="Z2741" s="21">
        <f t="shared" si="598"/>
        <v>0.45800000000000002</v>
      </c>
      <c r="AA2741" s="21">
        <f t="shared" si="599"/>
        <v>0.96599999999999997</v>
      </c>
      <c r="AB2741" s="21">
        <f t="shared" si="600"/>
        <v>0.97299999999999998</v>
      </c>
      <c r="AC2741" s="21">
        <f t="shared" si="601"/>
        <v>0</v>
      </c>
    </row>
    <row r="2742" spans="2:29" x14ac:dyDescent="0.25">
      <c r="B2742" t="s">
        <v>5627</v>
      </c>
      <c r="C2742" t="s">
        <v>5628</v>
      </c>
      <c r="D2742" t="s">
        <v>4419</v>
      </c>
      <c r="E2742">
        <v>86</v>
      </c>
      <c r="F2742">
        <v>92</v>
      </c>
      <c r="G2742" t="s">
        <v>49</v>
      </c>
      <c r="H2742">
        <v>491</v>
      </c>
      <c r="I2742">
        <v>363</v>
      </c>
      <c r="J2742">
        <v>134</v>
      </c>
      <c r="K2742">
        <v>1</v>
      </c>
      <c r="L2742">
        <v>17</v>
      </c>
      <c r="M2742" t="s">
        <v>30</v>
      </c>
      <c r="N2742" s="20">
        <f t="shared" si="588"/>
        <v>1</v>
      </c>
      <c r="P2742" s="20">
        <f t="shared" si="589"/>
        <v>1</v>
      </c>
      <c r="R2742" s="12">
        <f t="shared" si="590"/>
        <v>7.462686567164179E-3</v>
      </c>
      <c r="S2742" s="21">
        <f t="shared" si="591"/>
        <v>-5.8619871511824129E-2</v>
      </c>
      <c r="T2742" s="21">
        <f t="shared" si="592"/>
        <v>-0.18070626354784181</v>
      </c>
      <c r="U2742" s="21">
        <f t="shared" si="593"/>
        <v>-0.12178200719246801</v>
      </c>
      <c r="V2742" s="21">
        <f t="shared" si="594"/>
        <v>-0.12036938075071131</v>
      </c>
      <c r="W2742" s="22">
        <f t="shared" si="595"/>
        <v>17</v>
      </c>
      <c r="X2742" s="21">
        <f t="shared" si="596"/>
        <v>5.8823529411764705E-2</v>
      </c>
      <c r="Y2742" s="23">
        <f t="shared" si="597"/>
        <v>86</v>
      </c>
      <c r="Z2742" s="21">
        <f t="shared" si="598"/>
        <v>2.8000000000000001E-2</v>
      </c>
      <c r="AA2742" s="21">
        <f t="shared" si="599"/>
        <v>0.38200000000000001</v>
      </c>
      <c r="AB2742" s="21">
        <f t="shared" si="600"/>
        <v>0.19399999999999995</v>
      </c>
      <c r="AC2742" s="21">
        <f t="shared" si="601"/>
        <v>0</v>
      </c>
    </row>
    <row r="2743" spans="2:29" x14ac:dyDescent="0.25">
      <c r="B2743" t="s">
        <v>652</v>
      </c>
      <c r="C2743" t="s">
        <v>5833</v>
      </c>
      <c r="D2743" t="s">
        <v>7417</v>
      </c>
      <c r="E2743">
        <v>86</v>
      </c>
      <c r="F2743">
        <v>159</v>
      </c>
      <c r="G2743" t="s">
        <v>86</v>
      </c>
      <c r="H2743">
        <v>90</v>
      </c>
      <c r="I2743">
        <v>105</v>
      </c>
      <c r="J2743">
        <v>82</v>
      </c>
      <c r="K2743">
        <v>11</v>
      </c>
      <c r="L2743">
        <v>23</v>
      </c>
      <c r="M2743">
        <v>30</v>
      </c>
      <c r="N2743" s="20">
        <f t="shared" si="588"/>
        <v>1</v>
      </c>
      <c r="P2743" s="20">
        <f t="shared" si="589"/>
        <v>1</v>
      </c>
      <c r="R2743" s="12">
        <f t="shared" si="590"/>
        <v>0.13414634146341464</v>
      </c>
      <c r="S2743" s="21">
        <f t="shared" si="591"/>
        <v>3.1310306477545069E-2</v>
      </c>
      <c r="T2743" s="21">
        <f t="shared" si="592"/>
        <v>-4.8245561845323137E-2</v>
      </c>
      <c r="U2743" s="21">
        <f t="shared" si="593"/>
        <v>-9.2658473108623296E-3</v>
      </c>
      <c r="V2743" s="21">
        <f t="shared" si="594"/>
        <v>-8.7337008928801332E-3</v>
      </c>
      <c r="W2743" s="22">
        <f t="shared" si="595"/>
        <v>53</v>
      </c>
      <c r="X2743" s="21">
        <f t="shared" si="596"/>
        <v>0.20754716981132076</v>
      </c>
      <c r="Y2743" s="23">
        <f t="shared" si="597"/>
        <v>7.8181818181818183</v>
      </c>
      <c r="Z2743" s="21">
        <f t="shared" si="598"/>
        <v>0.20100000000000001</v>
      </c>
      <c r="AA2743" s="21">
        <f t="shared" si="599"/>
        <v>0.83099999999999996</v>
      </c>
      <c r="AB2743" s="21">
        <f t="shared" si="600"/>
        <v>0.74399999999999999</v>
      </c>
      <c r="AC2743" s="21">
        <f t="shared" si="601"/>
        <v>0</v>
      </c>
    </row>
    <row r="2744" spans="2:29" x14ac:dyDescent="0.25">
      <c r="B2744" t="s">
        <v>5563</v>
      </c>
      <c r="C2744" t="s">
        <v>5564</v>
      </c>
      <c r="D2744" t="s">
        <v>7413</v>
      </c>
      <c r="E2744">
        <v>86</v>
      </c>
      <c r="F2744">
        <v>115</v>
      </c>
      <c r="G2744" t="s">
        <v>56</v>
      </c>
      <c r="H2744">
        <v>264</v>
      </c>
      <c r="I2744">
        <v>206</v>
      </c>
      <c r="J2744">
        <v>277</v>
      </c>
      <c r="K2744">
        <v>9</v>
      </c>
      <c r="L2744">
        <v>117</v>
      </c>
      <c r="M2744">
        <v>13</v>
      </c>
      <c r="N2744" s="20">
        <f t="shared" si="588"/>
        <v>1</v>
      </c>
      <c r="P2744" s="20">
        <f t="shared" si="589"/>
        <v>1</v>
      </c>
      <c r="R2744" s="12">
        <f t="shared" si="590"/>
        <v>3.2490974729241874E-2</v>
      </c>
      <c r="S2744" s="21">
        <f t="shared" si="591"/>
        <v>-4.8403888532275841E-2</v>
      </c>
      <c r="T2744" s="21">
        <f t="shared" si="592"/>
        <v>6.1017408869236123E-2</v>
      </c>
      <c r="U2744" s="21">
        <f t="shared" si="593"/>
        <v>4.8184116941356603E-3</v>
      </c>
      <c r="V2744" s="21">
        <f t="shared" si="594"/>
        <v>5.8106440103653139E-3</v>
      </c>
      <c r="W2744" s="22">
        <f t="shared" si="595"/>
        <v>130</v>
      </c>
      <c r="X2744" s="21">
        <f t="shared" si="596"/>
        <v>6.9230769230769235E-2</v>
      </c>
      <c r="Y2744" s="23">
        <f t="shared" si="597"/>
        <v>9.5555555555555554</v>
      </c>
      <c r="Z2744" s="21">
        <f t="shared" si="598"/>
        <v>0.27500000000000002</v>
      </c>
      <c r="AA2744" s="21">
        <f t="shared" si="599"/>
        <v>0.42399999999999999</v>
      </c>
      <c r="AB2744" s="21">
        <f t="shared" si="600"/>
        <v>0.65</v>
      </c>
      <c r="AC2744" s="21">
        <f t="shared" si="601"/>
        <v>0</v>
      </c>
    </row>
    <row r="2745" spans="2:29" x14ac:dyDescent="0.25">
      <c r="B2745" t="s">
        <v>5633</v>
      </c>
      <c r="C2745" t="s">
        <v>5634</v>
      </c>
      <c r="D2745" t="s">
        <v>7412</v>
      </c>
      <c r="E2745">
        <v>86</v>
      </c>
      <c r="F2745">
        <v>157</v>
      </c>
      <c r="G2745" t="s">
        <v>86</v>
      </c>
      <c r="H2745">
        <v>272</v>
      </c>
      <c r="I2745">
        <v>217</v>
      </c>
      <c r="J2745">
        <v>156</v>
      </c>
      <c r="K2745">
        <v>-34</v>
      </c>
      <c r="L2745">
        <v>-14</v>
      </c>
      <c r="M2745">
        <v>9</v>
      </c>
      <c r="N2745" s="20">
        <f t="shared" si="588"/>
        <v>1</v>
      </c>
      <c r="P2745" s="20">
        <f t="shared" si="589"/>
        <v>1</v>
      </c>
      <c r="R2745" s="12">
        <f t="shared" si="590"/>
        <v>-0.21794871794871795</v>
      </c>
      <c r="S2745" s="21">
        <f t="shared" si="591"/>
        <v>-4.4175483141281613E-2</v>
      </c>
      <c r="T2745" s="21">
        <f t="shared" si="592"/>
        <v>-6.3876876784185965E-2</v>
      </c>
      <c r="U2745" s="21">
        <f t="shared" si="593"/>
        <v>-5.4077470419469309E-2</v>
      </c>
      <c r="V2745" s="21">
        <f t="shared" si="594"/>
        <v>-5.4043276781645631E-2</v>
      </c>
      <c r="W2745" s="22">
        <f t="shared" si="595"/>
        <v>9</v>
      </c>
      <c r="X2745" s="21">
        <f t="shared" si="596"/>
        <v>-3.7777777777777777</v>
      </c>
      <c r="Y2745" s="23">
        <f t="shared" si="597"/>
        <v>100000</v>
      </c>
      <c r="Z2745" s="21">
        <f t="shared" si="598"/>
        <v>7.9000000000000001E-2</v>
      </c>
      <c r="AA2745" s="21">
        <f t="shared" si="599"/>
        <v>1E-3</v>
      </c>
      <c r="AB2745" s="21">
        <f t="shared" si="600"/>
        <v>0.18200000000000005</v>
      </c>
      <c r="AC2745" s="21">
        <f t="shared" si="601"/>
        <v>0</v>
      </c>
    </row>
    <row r="2746" spans="2:29" x14ac:dyDescent="0.25">
      <c r="B2746" t="s">
        <v>5615</v>
      </c>
      <c r="C2746" t="s">
        <v>5616</v>
      </c>
      <c r="D2746" t="s">
        <v>7414</v>
      </c>
      <c r="E2746">
        <v>86</v>
      </c>
      <c r="F2746">
        <v>134</v>
      </c>
      <c r="G2746" t="s">
        <v>46</v>
      </c>
      <c r="H2746">
        <v>599</v>
      </c>
      <c r="I2746">
        <v>441</v>
      </c>
      <c r="J2746">
        <v>369</v>
      </c>
      <c r="K2746">
        <v>-31</v>
      </c>
      <c r="L2746">
        <v>185</v>
      </c>
      <c r="M2746">
        <v>67</v>
      </c>
      <c r="N2746" s="20">
        <f t="shared" si="588"/>
        <v>1</v>
      </c>
      <c r="P2746" s="20">
        <f t="shared" si="589"/>
        <v>1</v>
      </c>
      <c r="R2746" s="12">
        <f t="shared" si="590"/>
        <v>-8.4010840108401083E-2</v>
      </c>
      <c r="S2746" s="21">
        <f t="shared" si="591"/>
        <v>-5.9405676562687582E-2</v>
      </c>
      <c r="T2746" s="21">
        <f t="shared" si="592"/>
        <v>-3.5021681992195353E-2</v>
      </c>
      <c r="U2746" s="21">
        <f t="shared" si="593"/>
        <v>-4.7291687787795911E-2</v>
      </c>
      <c r="V2746" s="21">
        <f t="shared" si="594"/>
        <v>-4.7239682114226279E-2</v>
      </c>
      <c r="W2746" s="22">
        <f t="shared" si="595"/>
        <v>252</v>
      </c>
      <c r="X2746" s="21">
        <f t="shared" si="596"/>
        <v>-0.12301587301587301</v>
      </c>
      <c r="Y2746" s="23">
        <f t="shared" si="597"/>
        <v>100000</v>
      </c>
      <c r="Z2746" s="21">
        <f t="shared" si="598"/>
        <v>9.0999999999999998E-2</v>
      </c>
      <c r="AA2746" s="21">
        <f t="shared" si="599"/>
        <v>6.7000000000000004E-2</v>
      </c>
      <c r="AB2746" s="21">
        <f t="shared" si="600"/>
        <v>0.18200000000000005</v>
      </c>
      <c r="AC2746" s="21">
        <f t="shared" si="601"/>
        <v>0</v>
      </c>
    </row>
    <row r="2747" spans="2:29" x14ac:dyDescent="0.25">
      <c r="B2747" t="s">
        <v>5651</v>
      </c>
      <c r="C2747" t="s">
        <v>5652</v>
      </c>
      <c r="D2747" t="s">
        <v>7412</v>
      </c>
      <c r="E2747">
        <v>85</v>
      </c>
      <c r="F2747">
        <v>38</v>
      </c>
      <c r="G2747" t="s">
        <v>31</v>
      </c>
      <c r="H2747">
        <v>369</v>
      </c>
      <c r="I2747">
        <v>461</v>
      </c>
      <c r="J2747">
        <v>409</v>
      </c>
      <c r="K2747">
        <v>-8</v>
      </c>
      <c r="L2747">
        <v>171</v>
      </c>
      <c r="M2747">
        <v>17</v>
      </c>
      <c r="N2747" s="20">
        <f t="shared" si="588"/>
        <v>1</v>
      </c>
      <c r="P2747" s="20">
        <f t="shared" si="589"/>
        <v>1</v>
      </c>
      <c r="R2747" s="12">
        <f t="shared" si="590"/>
        <v>-1.9559902200488997E-2</v>
      </c>
      <c r="S2747" s="21">
        <f t="shared" si="591"/>
        <v>4.5526179548101009E-2</v>
      </c>
      <c r="T2747" s="21">
        <f t="shared" si="592"/>
        <v>-2.365236969146256E-2</v>
      </c>
      <c r="U2747" s="21">
        <f t="shared" si="593"/>
        <v>1.0344994458490353E-2</v>
      </c>
      <c r="V2747" s="21">
        <f t="shared" si="594"/>
        <v>1.0739601438376267E-2</v>
      </c>
      <c r="W2747" s="22">
        <f t="shared" si="595"/>
        <v>188</v>
      </c>
      <c r="X2747" s="21">
        <f t="shared" si="596"/>
        <v>-4.2553191489361701E-2</v>
      </c>
      <c r="Y2747" s="23">
        <f t="shared" si="597"/>
        <v>100000</v>
      </c>
      <c r="Z2747" s="21">
        <f t="shared" si="598"/>
        <v>0.30299999999999999</v>
      </c>
      <c r="AA2747" s="21">
        <f t="shared" si="599"/>
        <v>0.104</v>
      </c>
      <c r="AB2747" s="21">
        <f t="shared" si="600"/>
        <v>0.18200000000000005</v>
      </c>
      <c r="AC2747" s="21">
        <f t="shared" si="601"/>
        <v>0</v>
      </c>
    </row>
    <row r="2748" spans="2:29" x14ac:dyDescent="0.25">
      <c r="B2748" t="s">
        <v>5664</v>
      </c>
      <c r="C2748" t="s">
        <v>5665</v>
      </c>
      <c r="D2748" t="s">
        <v>7410</v>
      </c>
      <c r="E2748">
        <v>85</v>
      </c>
      <c r="F2748">
        <v>85</v>
      </c>
      <c r="G2748" t="s">
        <v>31</v>
      </c>
      <c r="H2748">
        <v>23</v>
      </c>
      <c r="I2748">
        <v>18</v>
      </c>
      <c r="J2748">
        <v>3</v>
      </c>
      <c r="K2748">
        <v>1</v>
      </c>
      <c r="L2748">
        <v>75</v>
      </c>
      <c r="M2748" t="s">
        <v>30</v>
      </c>
      <c r="N2748" s="20">
        <f t="shared" si="588"/>
        <v>1</v>
      </c>
      <c r="P2748" s="20">
        <f t="shared" si="589"/>
        <v>1</v>
      </c>
      <c r="R2748" s="12">
        <f t="shared" si="590"/>
        <v>0.33333333333333331</v>
      </c>
      <c r="S2748" s="21">
        <f t="shared" si="591"/>
        <v>-4.7842190461557577E-2</v>
      </c>
      <c r="T2748" s="21">
        <f t="shared" si="592"/>
        <v>-0.30117288122842079</v>
      </c>
      <c r="U2748" s="21">
        <f t="shared" si="593"/>
        <v>-0.18428332206849674</v>
      </c>
      <c r="V2748" s="21">
        <f t="shared" si="594"/>
        <v>-0.17776613125282503</v>
      </c>
      <c r="W2748" s="22">
        <f t="shared" si="595"/>
        <v>75</v>
      </c>
      <c r="X2748" s="21">
        <f t="shared" si="596"/>
        <v>1.3333333333333334E-2</v>
      </c>
      <c r="Y2748" s="23">
        <f t="shared" si="597"/>
        <v>85</v>
      </c>
      <c r="Z2748" s="21">
        <f t="shared" si="598"/>
        <v>1.2E-2</v>
      </c>
      <c r="AA2748" s="21">
        <f t="shared" si="599"/>
        <v>0.19700000000000001</v>
      </c>
      <c r="AB2748" s="21">
        <f t="shared" si="600"/>
        <v>0.19499999999999995</v>
      </c>
      <c r="AC2748" s="21">
        <f t="shared" si="601"/>
        <v>0</v>
      </c>
    </row>
    <row r="2749" spans="2:29" x14ac:dyDescent="0.25">
      <c r="B2749" t="s">
        <v>5617</v>
      </c>
      <c r="C2749" t="s">
        <v>5618</v>
      </c>
      <c r="D2749" t="s">
        <v>4419</v>
      </c>
      <c r="E2749">
        <v>85</v>
      </c>
      <c r="F2749">
        <v>89</v>
      </c>
      <c r="G2749" t="s">
        <v>49</v>
      </c>
      <c r="H2749">
        <v>54</v>
      </c>
      <c r="I2749">
        <v>60</v>
      </c>
      <c r="J2749">
        <v>59</v>
      </c>
      <c r="K2749">
        <v>5</v>
      </c>
      <c r="L2749">
        <v>87</v>
      </c>
      <c r="M2749">
        <v>3</v>
      </c>
      <c r="N2749" s="20">
        <f t="shared" si="588"/>
        <v>1</v>
      </c>
      <c r="P2749" s="20">
        <f t="shared" si="589"/>
        <v>1</v>
      </c>
      <c r="R2749" s="12">
        <f t="shared" si="590"/>
        <v>8.4745762711864403E-2</v>
      </c>
      <c r="S2749" s="21">
        <f t="shared" si="591"/>
        <v>2.1295687600135116E-2</v>
      </c>
      <c r="T2749" s="21">
        <f t="shared" si="592"/>
        <v>-3.3557804036539185E-3</v>
      </c>
      <c r="U2749" s="21">
        <f t="shared" si="593"/>
        <v>8.8946642466449788E-3</v>
      </c>
      <c r="V2749" s="21">
        <f t="shared" si="594"/>
        <v>8.944857147708726E-3</v>
      </c>
      <c r="W2749" s="22">
        <f t="shared" si="595"/>
        <v>90</v>
      </c>
      <c r="X2749" s="21">
        <f t="shared" si="596"/>
        <v>5.5555555555555552E-2</v>
      </c>
      <c r="Y2749" s="23">
        <f t="shared" si="597"/>
        <v>17</v>
      </c>
      <c r="Z2749" s="21">
        <f t="shared" si="598"/>
        <v>0.29199999999999998</v>
      </c>
      <c r="AA2749" s="21">
        <f t="shared" si="599"/>
        <v>0.36899999999999999</v>
      </c>
      <c r="AB2749" s="21">
        <f t="shared" si="600"/>
        <v>0.40100000000000002</v>
      </c>
      <c r="AC2749" s="21">
        <f t="shared" si="601"/>
        <v>0</v>
      </c>
    </row>
    <row r="2750" spans="2:29" x14ac:dyDescent="0.25">
      <c r="B2750" t="s">
        <v>5668</v>
      </c>
      <c r="C2750" t="s">
        <v>5669</v>
      </c>
      <c r="D2750" t="s">
        <v>7409</v>
      </c>
      <c r="E2750">
        <v>85</v>
      </c>
      <c r="F2750">
        <v>64</v>
      </c>
      <c r="G2750" t="s">
        <v>46</v>
      </c>
      <c r="H2750">
        <v>57</v>
      </c>
      <c r="I2750">
        <v>24</v>
      </c>
      <c r="J2750">
        <v>23</v>
      </c>
      <c r="K2750">
        <v>1</v>
      </c>
      <c r="L2750">
        <v>22</v>
      </c>
      <c r="M2750" t="s">
        <v>30</v>
      </c>
      <c r="N2750" s="20">
        <f t="shared" si="588"/>
        <v>1</v>
      </c>
      <c r="P2750" s="20">
        <f t="shared" si="589"/>
        <v>1</v>
      </c>
      <c r="R2750" s="12">
        <f t="shared" si="590"/>
        <v>4.3478260869565216E-2</v>
      </c>
      <c r="S2750" s="21">
        <f t="shared" si="591"/>
        <v>-0.15886195406998527</v>
      </c>
      <c r="T2750" s="21">
        <f t="shared" si="592"/>
        <v>-8.475799035301268E-3</v>
      </c>
      <c r="U2750" s="21">
        <f t="shared" si="593"/>
        <v>-8.6759216366370295E-2</v>
      </c>
      <c r="V2750" s="21">
        <f t="shared" si="594"/>
        <v>-8.4698989823885615E-2</v>
      </c>
      <c r="W2750" s="22">
        <f t="shared" si="595"/>
        <v>22</v>
      </c>
      <c r="X2750" s="21">
        <f t="shared" si="596"/>
        <v>4.5454545454545456E-2</v>
      </c>
      <c r="Y2750" s="23">
        <f t="shared" si="597"/>
        <v>85</v>
      </c>
      <c r="Z2750" s="21">
        <f t="shared" si="598"/>
        <v>0.05</v>
      </c>
      <c r="AA2750" s="21">
        <f t="shared" si="599"/>
        <v>0.32400000000000001</v>
      </c>
      <c r="AB2750" s="21">
        <f t="shared" si="600"/>
        <v>0.19499999999999995</v>
      </c>
      <c r="AC2750" s="21">
        <f t="shared" si="601"/>
        <v>0</v>
      </c>
    </row>
    <row r="2751" spans="2:29" x14ac:dyDescent="0.25">
      <c r="B2751" t="s">
        <v>5597</v>
      </c>
      <c r="C2751" t="s">
        <v>5598</v>
      </c>
      <c r="D2751" t="s">
        <v>7412</v>
      </c>
      <c r="E2751">
        <v>84</v>
      </c>
      <c r="F2751">
        <v>199</v>
      </c>
      <c r="G2751" t="s">
        <v>49</v>
      </c>
      <c r="H2751">
        <v>443</v>
      </c>
      <c r="I2751">
        <v>429</v>
      </c>
      <c r="J2751">
        <v>448</v>
      </c>
      <c r="K2751">
        <v>24</v>
      </c>
      <c r="L2751">
        <v>225</v>
      </c>
      <c r="M2751">
        <v>72</v>
      </c>
      <c r="N2751" s="20">
        <f t="shared" si="588"/>
        <v>1</v>
      </c>
      <c r="P2751" s="20">
        <f t="shared" si="589"/>
        <v>1</v>
      </c>
      <c r="R2751" s="12">
        <f t="shared" si="590"/>
        <v>5.3571428571428568E-2</v>
      </c>
      <c r="S2751" s="21">
        <f t="shared" si="591"/>
        <v>-6.4019896030177437E-3</v>
      </c>
      <c r="T2751" s="21">
        <f t="shared" si="592"/>
        <v>8.7049321704821825E-3</v>
      </c>
      <c r="U2751" s="21">
        <f t="shared" si="593"/>
        <v>1.1229763032183371E-3</v>
      </c>
      <c r="V2751" s="21">
        <f t="shared" si="594"/>
        <v>1.1419729568942587E-3</v>
      </c>
      <c r="W2751" s="22">
        <f t="shared" si="595"/>
        <v>297</v>
      </c>
      <c r="X2751" s="21">
        <f t="shared" si="596"/>
        <v>8.0808080808080815E-2</v>
      </c>
      <c r="Y2751" s="23">
        <f t="shared" si="597"/>
        <v>3.5</v>
      </c>
      <c r="Z2751" s="21">
        <f t="shared" si="598"/>
        <v>0.248</v>
      </c>
      <c r="AA2751" s="21">
        <f t="shared" si="599"/>
        <v>0.47</v>
      </c>
      <c r="AB2751" s="21">
        <f t="shared" si="600"/>
        <v>0.95299999999999996</v>
      </c>
      <c r="AC2751" s="21">
        <f t="shared" si="601"/>
        <v>0</v>
      </c>
    </row>
    <row r="2752" spans="2:29" x14ac:dyDescent="0.25">
      <c r="B2752" t="s">
        <v>5649</v>
      </c>
      <c r="C2752" t="s">
        <v>5650</v>
      </c>
      <c r="D2752" t="s">
        <v>7420</v>
      </c>
      <c r="E2752">
        <v>84</v>
      </c>
      <c r="F2752">
        <v>215</v>
      </c>
      <c r="G2752" t="s">
        <v>86</v>
      </c>
      <c r="H2752">
        <v>596</v>
      </c>
      <c r="I2752">
        <v>704</v>
      </c>
      <c r="J2752">
        <v>745</v>
      </c>
      <c r="K2752">
        <v>4</v>
      </c>
      <c r="L2752">
        <v>229</v>
      </c>
      <c r="M2752">
        <v>94</v>
      </c>
      <c r="N2752" s="20">
        <f t="shared" ref="N2752:N2815" si="602">IF(V2752&lt;5%,1,0)</f>
        <v>1</v>
      </c>
      <c r="P2752" s="20">
        <f t="shared" si="589"/>
        <v>1</v>
      </c>
      <c r="R2752" s="12">
        <f t="shared" si="590"/>
        <v>5.3691275167785232E-3</v>
      </c>
      <c r="S2752" s="21">
        <f t="shared" si="591"/>
        <v>3.3868444000855646E-2</v>
      </c>
      <c r="T2752" s="21">
        <f t="shared" si="592"/>
        <v>1.1385499440205393E-2</v>
      </c>
      <c r="U2752" s="21">
        <f t="shared" si="593"/>
        <v>2.2565182563572872E-2</v>
      </c>
      <c r="V2752" s="21">
        <f t="shared" si="594"/>
        <v>2.2606375334877971E-2</v>
      </c>
      <c r="W2752" s="22">
        <f t="shared" si="595"/>
        <v>323</v>
      </c>
      <c r="X2752" s="21">
        <f t="shared" si="596"/>
        <v>1.238390092879257E-2</v>
      </c>
      <c r="Y2752" s="23">
        <f t="shared" si="597"/>
        <v>21</v>
      </c>
      <c r="Z2752" s="21">
        <f t="shared" si="598"/>
        <v>0.377</v>
      </c>
      <c r="AA2752" s="21">
        <f t="shared" si="599"/>
        <v>0.19400000000000001</v>
      </c>
      <c r="AB2752" s="21">
        <f t="shared" si="600"/>
        <v>0.33499999999999996</v>
      </c>
      <c r="AC2752" s="21">
        <f t="shared" si="601"/>
        <v>0</v>
      </c>
    </row>
    <row r="2753" spans="2:29" x14ac:dyDescent="0.25">
      <c r="B2753" t="s">
        <v>5607</v>
      </c>
      <c r="C2753" t="s">
        <v>5608</v>
      </c>
      <c r="D2753" t="s">
        <v>7413</v>
      </c>
      <c r="E2753">
        <v>84</v>
      </c>
      <c r="F2753">
        <v>261</v>
      </c>
      <c r="G2753" t="s">
        <v>31</v>
      </c>
      <c r="H2753">
        <v>62</v>
      </c>
      <c r="I2753">
        <v>30</v>
      </c>
      <c r="J2753">
        <v>21</v>
      </c>
      <c r="K2753">
        <v>11</v>
      </c>
      <c r="L2753">
        <v>134</v>
      </c>
      <c r="M2753">
        <v>95</v>
      </c>
      <c r="N2753" s="20">
        <f t="shared" si="602"/>
        <v>1</v>
      </c>
      <c r="P2753" s="20">
        <f t="shared" si="589"/>
        <v>1</v>
      </c>
      <c r="R2753" s="12">
        <f t="shared" si="590"/>
        <v>0.52380952380952384</v>
      </c>
      <c r="S2753" s="21">
        <f t="shared" si="591"/>
        <v>-0.13513979746383464</v>
      </c>
      <c r="T2753" s="21">
        <f t="shared" si="592"/>
        <v>-6.8850084905162312E-2</v>
      </c>
      <c r="U2753" s="21">
        <f t="shared" si="593"/>
        <v>-0.1026068285525823</v>
      </c>
      <c r="V2753" s="21">
        <f t="shared" si="594"/>
        <v>-0.10219890364052642</v>
      </c>
      <c r="W2753" s="22">
        <f t="shared" si="595"/>
        <v>229</v>
      </c>
      <c r="X2753" s="21">
        <f t="shared" si="596"/>
        <v>4.8034934497816595E-2</v>
      </c>
      <c r="Y2753" s="23">
        <f t="shared" si="597"/>
        <v>7.6363636363636367</v>
      </c>
      <c r="Z2753" s="21">
        <f t="shared" si="598"/>
        <v>3.7999999999999999E-2</v>
      </c>
      <c r="AA2753" s="21">
        <f t="shared" si="599"/>
        <v>0.33500000000000002</v>
      </c>
      <c r="AB2753" s="21">
        <f t="shared" si="600"/>
        <v>0.754</v>
      </c>
      <c r="AC2753" s="21">
        <f t="shared" si="601"/>
        <v>0</v>
      </c>
    </row>
    <row r="2754" spans="2:29" x14ac:dyDescent="0.25">
      <c r="B2754" t="s">
        <v>5577</v>
      </c>
      <c r="C2754" t="s">
        <v>5578</v>
      </c>
      <c r="D2754" t="s">
        <v>7419</v>
      </c>
      <c r="E2754">
        <v>83</v>
      </c>
      <c r="F2754">
        <v>81</v>
      </c>
      <c r="G2754" t="s">
        <v>34</v>
      </c>
      <c r="H2754">
        <v>209</v>
      </c>
      <c r="I2754">
        <v>110</v>
      </c>
      <c r="J2754">
        <v>133</v>
      </c>
      <c r="K2754">
        <v>-1</v>
      </c>
      <c r="L2754">
        <v>116</v>
      </c>
      <c r="M2754">
        <v>0</v>
      </c>
      <c r="N2754" s="20">
        <f t="shared" si="602"/>
        <v>1</v>
      </c>
      <c r="P2754" s="20">
        <f t="shared" ref="P2754:P2817" si="603">SUM(N2754:O2754)</f>
        <v>1</v>
      </c>
      <c r="R2754" s="12">
        <f t="shared" ref="R2754:R2817" si="604">K2754/J2754</f>
        <v>-7.5187969924812026E-3</v>
      </c>
      <c r="S2754" s="21">
        <f t="shared" ref="S2754:S2817" si="605">(I2754/H2754)^(1/5)-1</f>
        <v>-0.12047278998624156</v>
      </c>
      <c r="T2754" s="21">
        <f t="shared" ref="T2754:T2817" si="606">(J2754/I2754)^(1/5)-1</f>
        <v>3.8703969123587312E-2</v>
      </c>
      <c r="U2754" s="21">
        <f t="shared" ref="U2754:U2817" si="607">(J2754/H2754)^(1/10)-1</f>
        <v>-4.4192276661521257E-2</v>
      </c>
      <c r="V2754" s="21">
        <f t="shared" ref="V2754:V2817" si="608">AVERAGE(S2754:U2754)</f>
        <v>-4.1987032508058499E-2</v>
      </c>
      <c r="W2754" s="22">
        <f t="shared" ref="W2754:W2817" si="609">MAX(L2754,0)+MAX(M2754,0)</f>
        <v>116</v>
      </c>
      <c r="X2754" s="21">
        <f t="shared" ref="X2754:X2817" si="610">IF(W2754&gt;0,(J2754*R2754)/W2754,1000%)</f>
        <v>-8.6206896551724137E-3</v>
      </c>
      <c r="Y2754" s="23">
        <f t="shared" ref="Y2754:Y2817" si="611">IF(R2754&gt;0,E2754/(J2754*R2754),100000)</f>
        <v>100000</v>
      </c>
      <c r="Z2754" s="21">
        <f t="shared" ref="Z2754:Z2817" si="612">_xlfn.PERCENTRANK.EXC($V$1:$V$3842,V2754)</f>
        <v>0.10100000000000001</v>
      </c>
      <c r="AA2754" s="21">
        <f t="shared" ref="AA2754:AA2817" si="613">_xlfn.PERCENTRANK.EXC($X$2:$X$3843,X2754)</f>
        <v>0.13300000000000001</v>
      </c>
      <c r="AB2754" s="21">
        <f t="shared" ref="AB2754:AB2817" si="614">1-_xlfn.PERCENTRANK.EXC($Y$2:$Y$3843,Y2754)</f>
        <v>0.18200000000000005</v>
      </c>
      <c r="AC2754" s="21">
        <f t="shared" ref="AC2754:AC2817" si="615">IF(P2754=0,25%*Z2754+25%*AA2754+50%*AB2754,0)</f>
        <v>0</v>
      </c>
    </row>
    <row r="2755" spans="2:29" x14ac:dyDescent="0.25">
      <c r="B2755" t="s">
        <v>5658</v>
      </c>
      <c r="C2755" t="s">
        <v>5659</v>
      </c>
      <c r="D2755" t="s">
        <v>7418</v>
      </c>
      <c r="E2755">
        <v>83</v>
      </c>
      <c r="F2755" t="s">
        <v>30</v>
      </c>
      <c r="G2755" t="s">
        <v>31</v>
      </c>
      <c r="H2755">
        <v>12</v>
      </c>
      <c r="I2755">
        <v>12</v>
      </c>
      <c r="J2755">
        <v>18</v>
      </c>
      <c r="K2755">
        <v>11</v>
      </c>
      <c r="L2755">
        <v>76</v>
      </c>
      <c r="M2755">
        <v>79</v>
      </c>
      <c r="N2755" s="20">
        <f t="shared" si="602"/>
        <v>1</v>
      </c>
      <c r="P2755" s="20">
        <f t="shared" si="603"/>
        <v>1</v>
      </c>
      <c r="R2755" s="12">
        <f t="shared" si="604"/>
        <v>0.61111111111111116</v>
      </c>
      <c r="S2755" s="21">
        <f t="shared" si="605"/>
        <v>0</v>
      </c>
      <c r="T2755" s="21">
        <f t="shared" si="606"/>
        <v>8.4471771197698553E-2</v>
      </c>
      <c r="U2755" s="21">
        <f t="shared" si="607"/>
        <v>4.1379743992410623E-2</v>
      </c>
      <c r="V2755" s="21">
        <f t="shared" si="608"/>
        <v>4.1950505063369725E-2</v>
      </c>
      <c r="W2755" s="22">
        <f t="shared" si="609"/>
        <v>155</v>
      </c>
      <c r="X2755" s="21">
        <f t="shared" si="610"/>
        <v>7.0967741935483872E-2</v>
      </c>
      <c r="Y2755" s="23">
        <f t="shared" si="611"/>
        <v>7.5454545454545459</v>
      </c>
      <c r="Z2755" s="21">
        <f t="shared" si="612"/>
        <v>0.49299999999999999</v>
      </c>
      <c r="AA2755" s="21">
        <f t="shared" si="613"/>
        <v>0.43099999999999999</v>
      </c>
      <c r="AB2755" s="21">
        <f t="shared" si="614"/>
        <v>0.75900000000000001</v>
      </c>
      <c r="AC2755" s="21">
        <f t="shared" si="615"/>
        <v>0</v>
      </c>
    </row>
    <row r="2756" spans="2:29" x14ac:dyDescent="0.25">
      <c r="B2756" t="s">
        <v>5660</v>
      </c>
      <c r="C2756" t="s">
        <v>5661</v>
      </c>
      <c r="D2756" t="s">
        <v>7416</v>
      </c>
      <c r="E2756">
        <v>82</v>
      </c>
      <c r="F2756">
        <v>215</v>
      </c>
      <c r="G2756" t="s">
        <v>86</v>
      </c>
      <c r="H2756">
        <v>199</v>
      </c>
      <c r="I2756">
        <v>158</v>
      </c>
      <c r="J2756">
        <v>155</v>
      </c>
      <c r="K2756">
        <v>15</v>
      </c>
      <c r="L2756">
        <v>-21</v>
      </c>
      <c r="M2756">
        <v>26</v>
      </c>
      <c r="N2756" s="20">
        <f t="shared" si="602"/>
        <v>1</v>
      </c>
      <c r="P2756" s="20">
        <f t="shared" si="603"/>
        <v>1</v>
      </c>
      <c r="R2756" s="12">
        <f t="shared" si="604"/>
        <v>9.6774193548387094E-2</v>
      </c>
      <c r="S2756" s="21">
        <f t="shared" si="605"/>
        <v>-4.5093604357766992E-2</v>
      </c>
      <c r="T2756" s="21">
        <f t="shared" si="606"/>
        <v>-3.8266428917692608E-3</v>
      </c>
      <c r="U2756" s="21">
        <f t="shared" si="607"/>
        <v>-2.4678355684114028E-2</v>
      </c>
      <c r="V2756" s="21">
        <f t="shared" si="608"/>
        <v>-2.4532867644550094E-2</v>
      </c>
      <c r="W2756" s="22">
        <f t="shared" si="609"/>
        <v>26</v>
      </c>
      <c r="X2756" s="21">
        <f t="shared" si="610"/>
        <v>0.57692307692307687</v>
      </c>
      <c r="Y2756" s="23">
        <f t="shared" si="611"/>
        <v>5.4666666666666668</v>
      </c>
      <c r="Z2756" s="21">
        <f t="shared" si="612"/>
        <v>0.14199999999999999</v>
      </c>
      <c r="AA2756" s="21">
        <f t="shared" si="613"/>
        <v>0.97199999999999998</v>
      </c>
      <c r="AB2756" s="21">
        <f t="shared" si="614"/>
        <v>0.87</v>
      </c>
      <c r="AC2756" s="21">
        <f t="shared" si="615"/>
        <v>0</v>
      </c>
    </row>
    <row r="2757" spans="2:29" x14ac:dyDescent="0.25">
      <c r="B2757" t="s">
        <v>5690</v>
      </c>
      <c r="C2757" t="s">
        <v>5691</v>
      </c>
      <c r="D2757" t="s">
        <v>7417</v>
      </c>
      <c r="E2757">
        <v>82</v>
      </c>
      <c r="F2757">
        <v>139</v>
      </c>
      <c r="G2757" t="s">
        <v>34</v>
      </c>
      <c r="H2757">
        <v>201</v>
      </c>
      <c r="I2757">
        <v>254</v>
      </c>
      <c r="J2757">
        <v>267</v>
      </c>
      <c r="K2757">
        <v>-2</v>
      </c>
      <c r="L2757">
        <v>161</v>
      </c>
      <c r="M2757">
        <v>1</v>
      </c>
      <c r="N2757" s="20">
        <f t="shared" si="602"/>
        <v>1</v>
      </c>
      <c r="P2757" s="20">
        <f t="shared" si="603"/>
        <v>1</v>
      </c>
      <c r="R2757" s="12">
        <f t="shared" si="604"/>
        <v>-7.4906367041198503E-3</v>
      </c>
      <c r="S2757" s="21">
        <f t="shared" si="605"/>
        <v>4.7918558780514653E-2</v>
      </c>
      <c r="T2757" s="21">
        <f t="shared" si="606"/>
        <v>1.0032873432376022E-2</v>
      </c>
      <c r="U2757" s="21">
        <f t="shared" si="607"/>
        <v>2.8801337989116993E-2</v>
      </c>
      <c r="V2757" s="21">
        <f t="shared" si="608"/>
        <v>2.891759006733589E-2</v>
      </c>
      <c r="W2757" s="22">
        <f t="shared" si="609"/>
        <v>162</v>
      </c>
      <c r="X2757" s="21">
        <f t="shared" si="610"/>
        <v>-1.2345679012345678E-2</v>
      </c>
      <c r="Y2757" s="23">
        <f t="shared" si="611"/>
        <v>100000</v>
      </c>
      <c r="Z2757" s="21">
        <f t="shared" si="612"/>
        <v>0.41399999999999998</v>
      </c>
      <c r="AA2757" s="21">
        <f t="shared" si="613"/>
        <v>0.128</v>
      </c>
      <c r="AB2757" s="21">
        <f t="shared" si="614"/>
        <v>0.18200000000000005</v>
      </c>
      <c r="AC2757" s="21">
        <f t="shared" si="615"/>
        <v>0</v>
      </c>
    </row>
    <row r="2758" spans="2:29" x14ac:dyDescent="0.25">
      <c r="B2758" t="s">
        <v>5565</v>
      </c>
      <c r="C2758" t="s">
        <v>5566</v>
      </c>
      <c r="D2758" t="s">
        <v>7409</v>
      </c>
      <c r="E2758">
        <v>82</v>
      </c>
      <c r="F2758">
        <v>92</v>
      </c>
      <c r="G2758" t="s">
        <v>75</v>
      </c>
      <c r="H2758">
        <v>265</v>
      </c>
      <c r="I2758">
        <v>46</v>
      </c>
      <c r="J2758">
        <v>68</v>
      </c>
      <c r="K2758">
        <v>67</v>
      </c>
      <c r="L2758">
        <v>288</v>
      </c>
      <c r="M2758">
        <v>5</v>
      </c>
      <c r="N2758" s="20">
        <f t="shared" si="602"/>
        <v>1</v>
      </c>
      <c r="P2758" s="20">
        <f t="shared" si="603"/>
        <v>1</v>
      </c>
      <c r="R2758" s="12">
        <f t="shared" si="604"/>
        <v>0.98529411764705888</v>
      </c>
      <c r="S2758" s="21">
        <f t="shared" si="605"/>
        <v>-0.29546529424654244</v>
      </c>
      <c r="T2758" s="21">
        <f t="shared" si="606"/>
        <v>8.1309992088657523E-2</v>
      </c>
      <c r="U2758" s="21">
        <f t="shared" si="607"/>
        <v>-0.12717675494722547</v>
      </c>
      <c r="V2758" s="21">
        <f t="shared" si="608"/>
        <v>-0.11377735236837012</v>
      </c>
      <c r="W2758" s="22">
        <f t="shared" si="609"/>
        <v>293</v>
      </c>
      <c r="X2758" s="21">
        <f t="shared" si="610"/>
        <v>0.22866894197952217</v>
      </c>
      <c r="Y2758" s="23">
        <f t="shared" si="611"/>
        <v>1.2238805970149254</v>
      </c>
      <c r="Z2758" s="21">
        <f t="shared" si="612"/>
        <v>3.1E-2</v>
      </c>
      <c r="AA2758" s="21">
        <f t="shared" si="613"/>
        <v>0.85799999999999998</v>
      </c>
      <c r="AB2758" s="21">
        <f t="shared" si="614"/>
        <v>0.99399999999999999</v>
      </c>
      <c r="AC2758" s="21">
        <f t="shared" si="615"/>
        <v>0</v>
      </c>
    </row>
    <row r="2759" spans="2:29" x14ac:dyDescent="0.25">
      <c r="B2759" t="s">
        <v>5670</v>
      </c>
      <c r="C2759" t="s">
        <v>5671</v>
      </c>
      <c r="D2759" t="s">
        <v>7416</v>
      </c>
      <c r="E2759">
        <v>81</v>
      </c>
      <c r="F2759">
        <v>87</v>
      </c>
      <c r="G2759" t="s">
        <v>46</v>
      </c>
      <c r="H2759">
        <v>379</v>
      </c>
      <c r="I2759">
        <v>223</v>
      </c>
      <c r="J2759">
        <v>229</v>
      </c>
      <c r="K2759">
        <v>9</v>
      </c>
      <c r="L2759">
        <v>31</v>
      </c>
      <c r="M2759">
        <v>30</v>
      </c>
      <c r="N2759" s="20">
        <f t="shared" si="602"/>
        <v>1</v>
      </c>
      <c r="P2759" s="20">
        <f t="shared" si="603"/>
        <v>1</v>
      </c>
      <c r="R2759" s="12">
        <f t="shared" si="604"/>
        <v>3.9301310043668124E-2</v>
      </c>
      <c r="S2759" s="21">
        <f t="shared" si="605"/>
        <v>-0.10064090565154693</v>
      </c>
      <c r="T2759" s="21">
        <f t="shared" si="606"/>
        <v>5.3241697026744639E-3</v>
      </c>
      <c r="U2759" s="21">
        <f t="shared" si="607"/>
        <v>-4.913332438747875E-2</v>
      </c>
      <c r="V2759" s="21">
        <f t="shared" si="608"/>
        <v>-4.8150020112117074E-2</v>
      </c>
      <c r="W2759" s="22">
        <f t="shared" si="609"/>
        <v>61</v>
      </c>
      <c r="X2759" s="21">
        <f t="shared" si="610"/>
        <v>0.14754098360655737</v>
      </c>
      <c r="Y2759" s="23">
        <f t="shared" si="611"/>
        <v>9</v>
      </c>
      <c r="Z2759" s="21">
        <f t="shared" si="612"/>
        <v>8.8999999999999996E-2</v>
      </c>
      <c r="AA2759" s="21">
        <f t="shared" si="613"/>
        <v>0.70699999999999996</v>
      </c>
      <c r="AB2759" s="21">
        <f t="shared" si="614"/>
        <v>0.68399999999999994</v>
      </c>
      <c r="AC2759" s="21">
        <f t="shared" si="615"/>
        <v>0</v>
      </c>
    </row>
    <row r="2760" spans="2:29" x14ac:dyDescent="0.25">
      <c r="B2760" t="s">
        <v>5641</v>
      </c>
      <c r="C2760" t="s">
        <v>5642</v>
      </c>
      <c r="D2760" t="s">
        <v>7412</v>
      </c>
      <c r="E2760">
        <v>81</v>
      </c>
      <c r="F2760">
        <v>69</v>
      </c>
      <c r="G2760" t="s">
        <v>31</v>
      </c>
      <c r="H2760">
        <v>7</v>
      </c>
      <c r="I2760">
        <v>2</v>
      </c>
      <c r="J2760">
        <v>6</v>
      </c>
      <c r="K2760">
        <v>3</v>
      </c>
      <c r="L2760">
        <v>79</v>
      </c>
      <c r="M2760" t="s">
        <v>30</v>
      </c>
      <c r="N2760" s="20">
        <f t="shared" si="602"/>
        <v>1</v>
      </c>
      <c r="P2760" s="20">
        <f t="shared" si="603"/>
        <v>1</v>
      </c>
      <c r="R2760" s="12">
        <f t="shared" si="604"/>
        <v>0.5</v>
      </c>
      <c r="S2760" s="21">
        <f t="shared" si="605"/>
        <v>-0.2216294584488292</v>
      </c>
      <c r="T2760" s="21">
        <f t="shared" si="606"/>
        <v>0.2457309396155174</v>
      </c>
      <c r="U2760" s="21">
        <f t="shared" si="607"/>
        <v>-1.5296863975959973E-2</v>
      </c>
      <c r="V2760" s="21">
        <f t="shared" si="608"/>
        <v>2.9348723969094084E-3</v>
      </c>
      <c r="W2760" s="22">
        <f t="shared" si="609"/>
        <v>79</v>
      </c>
      <c r="X2760" s="21">
        <f t="shared" si="610"/>
        <v>3.7974683544303799E-2</v>
      </c>
      <c r="Y2760" s="23">
        <f t="shared" si="611"/>
        <v>27</v>
      </c>
      <c r="Z2760" s="21">
        <f t="shared" si="612"/>
        <v>0.25800000000000001</v>
      </c>
      <c r="AA2760" s="21">
        <f t="shared" si="613"/>
        <v>0.28499999999999998</v>
      </c>
      <c r="AB2760" s="21">
        <f t="shared" si="614"/>
        <v>0.28200000000000003</v>
      </c>
      <c r="AC2760" s="21">
        <f t="shared" si="615"/>
        <v>0</v>
      </c>
    </row>
    <row r="2761" spans="2:29" x14ac:dyDescent="0.25">
      <c r="B2761" t="s">
        <v>5678</v>
      </c>
      <c r="C2761" t="s">
        <v>5679</v>
      </c>
      <c r="D2761" t="s">
        <v>7416</v>
      </c>
      <c r="E2761">
        <v>80</v>
      </c>
      <c r="F2761">
        <v>287</v>
      </c>
      <c r="G2761" t="s">
        <v>49</v>
      </c>
      <c r="H2761">
        <v>149</v>
      </c>
      <c r="I2761">
        <v>52</v>
      </c>
      <c r="J2761">
        <v>69</v>
      </c>
      <c r="K2761">
        <v>16</v>
      </c>
      <c r="L2761">
        <v>98</v>
      </c>
      <c r="M2761">
        <v>75</v>
      </c>
      <c r="N2761" s="20">
        <f t="shared" si="602"/>
        <v>1</v>
      </c>
      <c r="P2761" s="20">
        <f t="shared" si="603"/>
        <v>1</v>
      </c>
      <c r="R2761" s="12">
        <f t="shared" si="604"/>
        <v>0.2318840579710145</v>
      </c>
      <c r="S2761" s="21">
        <f t="shared" si="605"/>
        <v>-0.18985377058947528</v>
      </c>
      <c r="T2761" s="21">
        <f t="shared" si="606"/>
        <v>5.8203392293338263E-2</v>
      </c>
      <c r="U2761" s="21">
        <f t="shared" si="607"/>
        <v>-7.4095313644069294E-2</v>
      </c>
      <c r="V2761" s="21">
        <f t="shared" si="608"/>
        <v>-6.8581897313402099E-2</v>
      </c>
      <c r="W2761" s="22">
        <f t="shared" si="609"/>
        <v>173</v>
      </c>
      <c r="X2761" s="21">
        <f t="shared" si="610"/>
        <v>9.2485549132947972E-2</v>
      </c>
      <c r="Y2761" s="23">
        <f t="shared" si="611"/>
        <v>5</v>
      </c>
      <c r="Z2761" s="21">
        <f t="shared" si="612"/>
        <v>6.3E-2</v>
      </c>
      <c r="AA2761" s="21">
        <f t="shared" si="613"/>
        <v>0.51600000000000001</v>
      </c>
      <c r="AB2761" s="21">
        <f t="shared" si="614"/>
        <v>0.89800000000000002</v>
      </c>
      <c r="AC2761" s="21">
        <f t="shared" si="615"/>
        <v>0</v>
      </c>
    </row>
    <row r="2762" spans="2:29" x14ac:dyDescent="0.25">
      <c r="B2762" t="s">
        <v>5688</v>
      </c>
      <c r="C2762" t="s">
        <v>5689</v>
      </c>
      <c r="D2762" t="s">
        <v>1737</v>
      </c>
      <c r="E2762">
        <v>80</v>
      </c>
      <c r="F2762">
        <v>614</v>
      </c>
      <c r="G2762" t="s">
        <v>99</v>
      </c>
      <c r="H2762" s="1">
        <v>4033</v>
      </c>
      <c r="I2762" s="1">
        <v>4262</v>
      </c>
      <c r="J2762" s="1">
        <v>1932</v>
      </c>
      <c r="K2762">
        <v>17</v>
      </c>
      <c r="L2762">
        <v>-247</v>
      </c>
      <c r="M2762">
        <v>494</v>
      </c>
      <c r="N2762" s="20">
        <f t="shared" si="602"/>
        <v>1</v>
      </c>
      <c r="P2762" s="20">
        <f t="shared" si="603"/>
        <v>1</v>
      </c>
      <c r="R2762" s="12">
        <f t="shared" si="604"/>
        <v>8.7991718426501039E-3</v>
      </c>
      <c r="S2762" s="21">
        <f t="shared" si="605"/>
        <v>1.1106831461404898E-2</v>
      </c>
      <c r="T2762" s="21">
        <f t="shared" si="606"/>
        <v>-0.14635218048593168</v>
      </c>
      <c r="U2762" s="21">
        <f t="shared" si="607"/>
        <v>-7.0952562043892775E-2</v>
      </c>
      <c r="V2762" s="21">
        <f t="shared" si="608"/>
        <v>-6.873263702280652E-2</v>
      </c>
      <c r="W2762" s="22">
        <f t="shared" si="609"/>
        <v>494</v>
      </c>
      <c r="X2762" s="21">
        <f t="shared" si="610"/>
        <v>3.4412955465587043E-2</v>
      </c>
      <c r="Y2762" s="23">
        <f t="shared" si="611"/>
        <v>4.7058823529411766</v>
      </c>
      <c r="Z2762" s="21">
        <f t="shared" si="612"/>
        <v>6.3E-2</v>
      </c>
      <c r="AA2762" s="21">
        <f t="shared" si="613"/>
        <v>0.26800000000000002</v>
      </c>
      <c r="AB2762" s="21">
        <f t="shared" si="614"/>
        <v>0.90800000000000003</v>
      </c>
      <c r="AC2762" s="21">
        <f t="shared" si="615"/>
        <v>0</v>
      </c>
    </row>
    <row r="2763" spans="2:29" x14ac:dyDescent="0.25">
      <c r="B2763" t="s">
        <v>5672</v>
      </c>
      <c r="C2763" t="s">
        <v>5673</v>
      </c>
      <c r="D2763" t="s">
        <v>4419</v>
      </c>
      <c r="E2763">
        <v>80</v>
      </c>
      <c r="F2763">
        <v>85</v>
      </c>
      <c r="G2763" t="s">
        <v>49</v>
      </c>
      <c r="H2763">
        <v>160</v>
      </c>
      <c r="I2763">
        <v>116</v>
      </c>
      <c r="J2763">
        <v>84</v>
      </c>
      <c r="K2763">
        <v>12</v>
      </c>
      <c r="L2763">
        <v>102</v>
      </c>
      <c r="M2763" t="s">
        <v>30</v>
      </c>
      <c r="N2763" s="20">
        <f t="shared" si="602"/>
        <v>1</v>
      </c>
      <c r="P2763" s="20">
        <f t="shared" si="603"/>
        <v>1</v>
      </c>
      <c r="R2763" s="12">
        <f t="shared" si="604"/>
        <v>0.14285714285714285</v>
      </c>
      <c r="S2763" s="21">
        <f t="shared" si="605"/>
        <v>-6.2292042896219368E-2</v>
      </c>
      <c r="T2763" s="21">
        <f t="shared" si="606"/>
        <v>-6.2515147360478474E-2</v>
      </c>
      <c r="U2763" s="21">
        <f t="shared" si="607"/>
        <v>-6.2403601764413397E-2</v>
      </c>
      <c r="V2763" s="21">
        <f t="shared" si="608"/>
        <v>-6.2403597340370411E-2</v>
      </c>
      <c r="W2763" s="22">
        <f t="shared" si="609"/>
        <v>102</v>
      </c>
      <c r="X2763" s="21">
        <f t="shared" si="610"/>
        <v>0.11764705882352941</v>
      </c>
      <c r="Y2763" s="23">
        <f t="shared" si="611"/>
        <v>6.666666666666667</v>
      </c>
      <c r="Z2763" s="21">
        <f t="shared" si="612"/>
        <v>6.9000000000000006E-2</v>
      </c>
      <c r="AA2763" s="21">
        <f t="shared" si="613"/>
        <v>0.61199999999999999</v>
      </c>
      <c r="AB2763" s="21">
        <f t="shared" si="614"/>
        <v>0.80800000000000005</v>
      </c>
      <c r="AC2763" s="21">
        <f t="shared" si="615"/>
        <v>0</v>
      </c>
    </row>
    <row r="2764" spans="2:29" x14ac:dyDescent="0.25">
      <c r="B2764" t="s">
        <v>5692</v>
      </c>
      <c r="C2764" t="s">
        <v>5693</v>
      </c>
      <c r="D2764" t="s">
        <v>7412</v>
      </c>
      <c r="E2764">
        <v>79</v>
      </c>
      <c r="F2764">
        <v>70</v>
      </c>
      <c r="G2764" t="s">
        <v>31</v>
      </c>
      <c r="H2764">
        <v>24</v>
      </c>
      <c r="I2764">
        <v>7</v>
      </c>
      <c r="J2764">
        <v>17</v>
      </c>
      <c r="K2764">
        <v>-6</v>
      </c>
      <c r="L2764">
        <v>67</v>
      </c>
      <c r="M2764" t="s">
        <v>30</v>
      </c>
      <c r="N2764" s="20">
        <f t="shared" si="602"/>
        <v>1</v>
      </c>
      <c r="P2764" s="20">
        <f t="shared" si="603"/>
        <v>1</v>
      </c>
      <c r="R2764" s="12">
        <f t="shared" si="604"/>
        <v>-0.35294117647058826</v>
      </c>
      <c r="S2764" s="21">
        <f t="shared" si="605"/>
        <v>-0.21841294162953451</v>
      </c>
      <c r="T2764" s="21">
        <f t="shared" si="606"/>
        <v>0.19418105281717768</v>
      </c>
      <c r="U2764" s="21">
        <f t="shared" si="607"/>
        <v>-3.3896249757240926E-2</v>
      </c>
      <c r="V2764" s="21">
        <f t="shared" si="608"/>
        <v>-1.9376046189865919E-2</v>
      </c>
      <c r="W2764" s="22">
        <f t="shared" si="609"/>
        <v>67</v>
      </c>
      <c r="X2764" s="21">
        <f t="shared" si="610"/>
        <v>-8.9552238805970144E-2</v>
      </c>
      <c r="Y2764" s="23">
        <f t="shared" si="611"/>
        <v>100000</v>
      </c>
      <c r="Z2764" s="21">
        <f t="shared" si="612"/>
        <v>0.16</v>
      </c>
      <c r="AA2764" s="21">
        <f t="shared" si="613"/>
        <v>7.8E-2</v>
      </c>
      <c r="AB2764" s="21">
        <f t="shared" si="614"/>
        <v>0.18200000000000005</v>
      </c>
      <c r="AC2764" s="21">
        <f t="shared" si="615"/>
        <v>0</v>
      </c>
    </row>
    <row r="2765" spans="2:29" x14ac:dyDescent="0.25">
      <c r="B2765" t="s">
        <v>5684</v>
      </c>
      <c r="C2765" t="s">
        <v>5685</v>
      </c>
      <c r="D2765" t="s">
        <v>1737</v>
      </c>
      <c r="E2765">
        <v>79</v>
      </c>
      <c r="F2765">
        <v>62</v>
      </c>
      <c r="G2765" t="s">
        <v>49</v>
      </c>
      <c r="H2765">
        <v>345</v>
      </c>
      <c r="I2765">
        <v>298</v>
      </c>
      <c r="J2765">
        <v>438</v>
      </c>
      <c r="K2765">
        <v>18</v>
      </c>
      <c r="L2765">
        <v>71</v>
      </c>
      <c r="M2765">
        <v>14</v>
      </c>
      <c r="N2765" s="20">
        <f t="shared" si="602"/>
        <v>1</v>
      </c>
      <c r="P2765" s="20">
        <f t="shared" si="603"/>
        <v>1</v>
      </c>
      <c r="R2765" s="12">
        <f t="shared" si="604"/>
        <v>4.1095890410958902E-2</v>
      </c>
      <c r="S2765" s="21">
        <f t="shared" si="605"/>
        <v>-2.8865386197186149E-2</v>
      </c>
      <c r="T2765" s="21">
        <f t="shared" si="606"/>
        <v>8.0069169344030966E-2</v>
      </c>
      <c r="U2765" s="21">
        <f t="shared" si="607"/>
        <v>2.41545565251573E-2</v>
      </c>
      <c r="V2765" s="21">
        <f t="shared" si="608"/>
        <v>2.511944655733404E-2</v>
      </c>
      <c r="W2765" s="22">
        <f t="shared" si="609"/>
        <v>85</v>
      </c>
      <c r="X2765" s="21">
        <f t="shared" si="610"/>
        <v>0.21176470588235294</v>
      </c>
      <c r="Y2765" s="23">
        <f t="shared" si="611"/>
        <v>4.3888888888888893</v>
      </c>
      <c r="Z2765" s="21">
        <f t="shared" si="612"/>
        <v>0.39100000000000001</v>
      </c>
      <c r="AA2765" s="21">
        <f t="shared" si="613"/>
        <v>0.83899999999999997</v>
      </c>
      <c r="AB2765" s="21">
        <f t="shared" si="614"/>
        <v>0.92100000000000004</v>
      </c>
      <c r="AC2765" s="21">
        <f t="shared" si="615"/>
        <v>0</v>
      </c>
    </row>
    <row r="2766" spans="2:29" x14ac:dyDescent="0.25">
      <c r="B2766" t="s">
        <v>5666</v>
      </c>
      <c r="C2766" t="s">
        <v>5667</v>
      </c>
      <c r="D2766" t="s">
        <v>1737</v>
      </c>
      <c r="E2766">
        <v>79</v>
      </c>
      <c r="F2766">
        <v>257</v>
      </c>
      <c r="G2766" t="s">
        <v>99</v>
      </c>
      <c r="H2766">
        <v>411</v>
      </c>
      <c r="I2766">
        <v>584</v>
      </c>
      <c r="J2766">
        <v>554</v>
      </c>
      <c r="K2766">
        <v>-6</v>
      </c>
      <c r="L2766">
        <v>158</v>
      </c>
      <c r="M2766">
        <v>120</v>
      </c>
      <c r="N2766" s="20">
        <f t="shared" si="602"/>
        <v>1</v>
      </c>
      <c r="P2766" s="20">
        <f t="shared" si="603"/>
        <v>1</v>
      </c>
      <c r="R2766" s="12">
        <f t="shared" si="604"/>
        <v>-1.0830324909747292E-2</v>
      </c>
      <c r="S2766" s="21">
        <f t="shared" si="605"/>
        <v>7.2788736389778563E-2</v>
      </c>
      <c r="T2766" s="21">
        <f t="shared" si="606"/>
        <v>-1.0491831917554317E-2</v>
      </c>
      <c r="U2766" s="21">
        <f t="shared" si="607"/>
        <v>3.0307341177636893E-2</v>
      </c>
      <c r="V2766" s="21">
        <f t="shared" si="608"/>
        <v>3.0868081883287046E-2</v>
      </c>
      <c r="W2766" s="22">
        <f t="shared" si="609"/>
        <v>278</v>
      </c>
      <c r="X2766" s="21">
        <f t="shared" si="610"/>
        <v>-2.1582733812949641E-2</v>
      </c>
      <c r="Y2766" s="23">
        <f t="shared" si="611"/>
        <v>100000</v>
      </c>
      <c r="Z2766" s="21">
        <f t="shared" si="612"/>
        <v>0.42699999999999999</v>
      </c>
      <c r="AA2766" s="21">
        <f t="shared" si="613"/>
        <v>0.11799999999999999</v>
      </c>
      <c r="AB2766" s="21">
        <f t="shared" si="614"/>
        <v>0.18200000000000005</v>
      </c>
      <c r="AC2766" s="21">
        <f t="shared" si="615"/>
        <v>0</v>
      </c>
    </row>
    <row r="2767" spans="2:29" x14ac:dyDescent="0.25">
      <c r="B2767" t="s">
        <v>5723</v>
      </c>
      <c r="C2767" t="s">
        <v>5724</v>
      </c>
      <c r="D2767" t="s">
        <v>7409</v>
      </c>
      <c r="E2767">
        <v>79</v>
      </c>
      <c r="F2767">
        <v>60</v>
      </c>
      <c r="G2767" t="s">
        <v>49</v>
      </c>
      <c r="H2767">
        <v>111</v>
      </c>
      <c r="I2767">
        <v>112</v>
      </c>
      <c r="J2767">
        <v>118</v>
      </c>
      <c r="K2767">
        <v>9</v>
      </c>
      <c r="L2767">
        <v>95</v>
      </c>
      <c r="M2767">
        <v>5</v>
      </c>
      <c r="N2767" s="20">
        <f t="shared" si="602"/>
        <v>1</v>
      </c>
      <c r="P2767" s="20">
        <f t="shared" si="603"/>
        <v>1</v>
      </c>
      <c r="R2767" s="12">
        <f t="shared" si="604"/>
        <v>7.6271186440677971E-2</v>
      </c>
      <c r="S2767" s="21">
        <f t="shared" si="605"/>
        <v>1.7953436996931416E-3</v>
      </c>
      <c r="T2767" s="21">
        <f t="shared" si="606"/>
        <v>1.0491807679895881E-2</v>
      </c>
      <c r="U2767" s="21">
        <f t="shared" si="607"/>
        <v>6.134179809236695E-3</v>
      </c>
      <c r="V2767" s="21">
        <f t="shared" si="608"/>
        <v>6.140443729608573E-3</v>
      </c>
      <c r="W2767" s="22">
        <f t="shared" si="609"/>
        <v>100</v>
      </c>
      <c r="X2767" s="21">
        <f t="shared" si="610"/>
        <v>0.09</v>
      </c>
      <c r="Y2767" s="23">
        <f t="shared" si="611"/>
        <v>8.7777777777777786</v>
      </c>
      <c r="Z2767" s="21">
        <f t="shared" si="612"/>
        <v>0.27600000000000002</v>
      </c>
      <c r="AA2767" s="21">
        <f t="shared" si="613"/>
        <v>0.504</v>
      </c>
      <c r="AB2767" s="21">
        <f t="shared" si="614"/>
        <v>0.69300000000000006</v>
      </c>
      <c r="AC2767" s="21">
        <f t="shared" si="615"/>
        <v>0</v>
      </c>
    </row>
    <row r="2768" spans="2:29" x14ac:dyDescent="0.25">
      <c r="B2768" t="s">
        <v>5710</v>
      </c>
      <c r="C2768" t="s">
        <v>5711</v>
      </c>
      <c r="D2768" t="s">
        <v>7409</v>
      </c>
      <c r="E2768">
        <v>79</v>
      </c>
      <c r="F2768">
        <v>95</v>
      </c>
      <c r="G2768" t="s">
        <v>49</v>
      </c>
      <c r="H2768" s="1">
        <v>1908</v>
      </c>
      <c r="I2768">
        <v>372</v>
      </c>
      <c r="J2768">
        <v>326</v>
      </c>
      <c r="K2768">
        <v>-4</v>
      </c>
      <c r="L2768">
        <v>146</v>
      </c>
      <c r="M2768" t="s">
        <v>30</v>
      </c>
      <c r="N2768" s="20">
        <f t="shared" si="602"/>
        <v>1</v>
      </c>
      <c r="P2768" s="20">
        <f t="shared" si="603"/>
        <v>1</v>
      </c>
      <c r="R2768" s="12">
        <f t="shared" si="604"/>
        <v>-1.2269938650306749E-2</v>
      </c>
      <c r="S2768" s="21">
        <f t="shared" si="605"/>
        <v>-0.27890428655726318</v>
      </c>
      <c r="T2768" s="21">
        <f t="shared" si="606"/>
        <v>-2.6053879451103046E-2</v>
      </c>
      <c r="U2768" s="21">
        <f t="shared" si="607"/>
        <v>-0.16196159237658292</v>
      </c>
      <c r="V2768" s="21">
        <f t="shared" si="608"/>
        <v>-0.15563991946164971</v>
      </c>
      <c r="W2768" s="22">
        <f t="shared" si="609"/>
        <v>146</v>
      </c>
      <c r="X2768" s="21">
        <f t="shared" si="610"/>
        <v>-2.7397260273972601E-2</v>
      </c>
      <c r="Y2768" s="23">
        <f t="shared" si="611"/>
        <v>100000</v>
      </c>
      <c r="Z2768" s="21">
        <f t="shared" si="612"/>
        <v>1.7999999999999999E-2</v>
      </c>
      <c r="AA2768" s="21">
        <f t="shared" si="613"/>
        <v>0.114</v>
      </c>
      <c r="AB2768" s="21">
        <f t="shared" si="614"/>
        <v>0.18200000000000005</v>
      </c>
      <c r="AC2768" s="21">
        <f t="shared" si="615"/>
        <v>0</v>
      </c>
    </row>
    <row r="2769" spans="2:29" x14ac:dyDescent="0.25">
      <c r="B2769" t="s">
        <v>5719</v>
      </c>
      <c r="C2769" t="s">
        <v>5720</v>
      </c>
      <c r="D2769" t="s">
        <v>7422</v>
      </c>
      <c r="E2769">
        <v>77</v>
      </c>
      <c r="F2769" t="s">
        <v>30</v>
      </c>
      <c r="G2769" t="s">
        <v>31</v>
      </c>
      <c r="H2769">
        <v>81</v>
      </c>
      <c r="I2769">
        <v>73</v>
      </c>
      <c r="J2769">
        <v>127</v>
      </c>
      <c r="K2769">
        <v>44</v>
      </c>
      <c r="L2769">
        <v>596</v>
      </c>
      <c r="M2769">
        <v>383</v>
      </c>
      <c r="N2769" s="20">
        <f t="shared" si="602"/>
        <v>1</v>
      </c>
      <c r="P2769" s="20">
        <f t="shared" si="603"/>
        <v>1</v>
      </c>
      <c r="R2769" s="12">
        <f t="shared" si="604"/>
        <v>0.34645669291338582</v>
      </c>
      <c r="S2769" s="21">
        <f t="shared" si="605"/>
        <v>-2.0583157104453909E-2</v>
      </c>
      <c r="T2769" s="21">
        <f t="shared" si="606"/>
        <v>0.11711059850008043</v>
      </c>
      <c r="U2769" s="21">
        <f t="shared" si="607"/>
        <v>4.6000447202630301E-2</v>
      </c>
      <c r="V2769" s="21">
        <f t="shared" si="608"/>
        <v>4.7509296199418939E-2</v>
      </c>
      <c r="W2769" s="22">
        <f t="shared" si="609"/>
        <v>979</v>
      </c>
      <c r="X2769" s="21">
        <f t="shared" si="610"/>
        <v>4.49438202247191E-2</v>
      </c>
      <c r="Y2769" s="23">
        <f t="shared" si="611"/>
        <v>1.75</v>
      </c>
      <c r="Z2769" s="21">
        <f t="shared" si="612"/>
        <v>0.52400000000000002</v>
      </c>
      <c r="AA2769" s="21">
        <f t="shared" si="613"/>
        <v>0.32100000000000001</v>
      </c>
      <c r="AB2769" s="21">
        <f t="shared" si="614"/>
        <v>0.98699999999999999</v>
      </c>
      <c r="AC2769" s="21">
        <f t="shared" si="615"/>
        <v>0</v>
      </c>
    </row>
    <row r="2770" spans="2:29" x14ac:dyDescent="0.25">
      <c r="B2770" t="s">
        <v>5721</v>
      </c>
      <c r="C2770" t="s">
        <v>5722</v>
      </c>
      <c r="D2770" t="s">
        <v>7410</v>
      </c>
      <c r="E2770">
        <v>77</v>
      </c>
      <c r="F2770">
        <v>96</v>
      </c>
      <c r="G2770" t="s">
        <v>56</v>
      </c>
      <c r="H2770">
        <v>89</v>
      </c>
      <c r="I2770">
        <v>96</v>
      </c>
      <c r="J2770">
        <v>78</v>
      </c>
      <c r="K2770">
        <v>5</v>
      </c>
      <c r="L2770">
        <v>110</v>
      </c>
      <c r="M2770">
        <v>35</v>
      </c>
      <c r="N2770" s="20">
        <f t="shared" si="602"/>
        <v>1</v>
      </c>
      <c r="P2770" s="20">
        <f t="shared" si="603"/>
        <v>1</v>
      </c>
      <c r="R2770" s="12">
        <f t="shared" si="604"/>
        <v>6.4102564102564097E-2</v>
      </c>
      <c r="S2770" s="21">
        <f t="shared" si="605"/>
        <v>1.5257590811880162E-2</v>
      </c>
      <c r="T2770" s="21">
        <f t="shared" si="606"/>
        <v>-4.0677404187346888E-2</v>
      </c>
      <c r="U2770" s="21">
        <f t="shared" si="607"/>
        <v>-1.310611135940587E-2</v>
      </c>
      <c r="V2770" s="21">
        <f t="shared" si="608"/>
        <v>-1.2841974911624199E-2</v>
      </c>
      <c r="W2770" s="22">
        <f t="shared" si="609"/>
        <v>145</v>
      </c>
      <c r="X2770" s="21">
        <f t="shared" si="610"/>
        <v>3.4482758620689655E-2</v>
      </c>
      <c r="Y2770" s="23">
        <f t="shared" si="611"/>
        <v>15.4</v>
      </c>
      <c r="Z2770" s="21">
        <f t="shared" si="612"/>
        <v>0.184</v>
      </c>
      <c r="AA2770" s="21">
        <f t="shared" si="613"/>
        <v>0.26900000000000002</v>
      </c>
      <c r="AB2770" s="21">
        <f t="shared" si="614"/>
        <v>0.43300000000000005</v>
      </c>
      <c r="AC2770" s="21">
        <f t="shared" si="615"/>
        <v>0</v>
      </c>
    </row>
    <row r="2771" spans="2:29" x14ac:dyDescent="0.25">
      <c r="B2771" t="s">
        <v>5712</v>
      </c>
      <c r="C2771" t="s">
        <v>5713</v>
      </c>
      <c r="D2771" t="s">
        <v>7412</v>
      </c>
      <c r="E2771">
        <v>76</v>
      </c>
      <c r="F2771">
        <v>251</v>
      </c>
      <c r="G2771" t="s">
        <v>1745</v>
      </c>
      <c r="H2771">
        <v>39</v>
      </c>
      <c r="I2771">
        <v>40</v>
      </c>
      <c r="J2771">
        <v>41</v>
      </c>
      <c r="K2771">
        <v>13</v>
      </c>
      <c r="L2771">
        <v>150</v>
      </c>
      <c r="M2771">
        <v>135</v>
      </c>
      <c r="N2771" s="20">
        <f t="shared" si="602"/>
        <v>1</v>
      </c>
      <c r="P2771" s="20">
        <f t="shared" si="603"/>
        <v>1</v>
      </c>
      <c r="R2771" s="12">
        <f t="shared" si="604"/>
        <v>0.31707317073170732</v>
      </c>
      <c r="S2771" s="21">
        <f t="shared" si="605"/>
        <v>5.076403090295889E-3</v>
      </c>
      <c r="T2771" s="21">
        <f t="shared" si="606"/>
        <v>4.9507371194885685E-3</v>
      </c>
      <c r="U2771" s="21">
        <f t="shared" si="607"/>
        <v>5.0135681407477151E-3</v>
      </c>
      <c r="V2771" s="21">
        <f t="shared" si="608"/>
        <v>5.0135694501773909E-3</v>
      </c>
      <c r="W2771" s="22">
        <f t="shared" si="609"/>
        <v>285</v>
      </c>
      <c r="X2771" s="21">
        <f t="shared" si="610"/>
        <v>4.5614035087719301E-2</v>
      </c>
      <c r="Y2771" s="23">
        <f t="shared" si="611"/>
        <v>5.8461538461538458</v>
      </c>
      <c r="Z2771" s="21">
        <f t="shared" si="612"/>
        <v>0.27100000000000002</v>
      </c>
      <c r="AA2771" s="21">
        <f t="shared" si="613"/>
        <v>0.32400000000000001</v>
      </c>
      <c r="AB2771" s="21">
        <f t="shared" si="614"/>
        <v>0.85199999999999998</v>
      </c>
      <c r="AC2771" s="21">
        <f t="shared" si="615"/>
        <v>0</v>
      </c>
    </row>
    <row r="2772" spans="2:29" x14ac:dyDescent="0.25">
      <c r="B2772" t="s">
        <v>5330</v>
      </c>
      <c r="C2772" t="s">
        <v>5331</v>
      </c>
      <c r="D2772" t="s">
        <v>7412</v>
      </c>
      <c r="E2772">
        <v>76</v>
      </c>
      <c r="F2772">
        <v>136</v>
      </c>
      <c r="G2772" t="s">
        <v>46</v>
      </c>
      <c r="H2772">
        <v>188</v>
      </c>
      <c r="I2772">
        <v>164</v>
      </c>
      <c r="J2772">
        <v>235</v>
      </c>
      <c r="K2772">
        <v>18</v>
      </c>
      <c r="L2772">
        <v>-16</v>
      </c>
      <c r="M2772">
        <v>50</v>
      </c>
      <c r="N2772" s="20">
        <f t="shared" si="602"/>
        <v>1</v>
      </c>
      <c r="P2772" s="20">
        <f t="shared" si="603"/>
        <v>1</v>
      </c>
      <c r="R2772" s="12">
        <f t="shared" si="604"/>
        <v>7.6595744680851063E-2</v>
      </c>
      <c r="S2772" s="21">
        <f t="shared" si="605"/>
        <v>-2.6945423098893362E-2</v>
      </c>
      <c r="T2772" s="21">
        <f t="shared" si="606"/>
        <v>7.4594968682361484E-2</v>
      </c>
      <c r="U2772" s="21">
        <f t="shared" si="607"/>
        <v>2.2565182563572872E-2</v>
      </c>
      <c r="V2772" s="21">
        <f t="shared" si="608"/>
        <v>2.3404909382346999E-2</v>
      </c>
      <c r="W2772" s="22">
        <f t="shared" si="609"/>
        <v>50</v>
      </c>
      <c r="X2772" s="21">
        <f t="shared" si="610"/>
        <v>0.36</v>
      </c>
      <c r="Y2772" s="23">
        <f t="shared" si="611"/>
        <v>4.2222222222222223</v>
      </c>
      <c r="Z2772" s="21">
        <f t="shared" si="612"/>
        <v>0.38200000000000001</v>
      </c>
      <c r="AA2772" s="21">
        <f t="shared" si="613"/>
        <v>0.94199999999999995</v>
      </c>
      <c r="AB2772" s="21">
        <f t="shared" si="614"/>
        <v>0.92800000000000005</v>
      </c>
      <c r="AC2772" s="21">
        <f t="shared" si="615"/>
        <v>0</v>
      </c>
    </row>
    <row r="2773" spans="2:29" x14ac:dyDescent="0.25">
      <c r="B2773" t="s">
        <v>5686</v>
      </c>
      <c r="C2773" t="s">
        <v>5687</v>
      </c>
      <c r="D2773" t="s">
        <v>7417</v>
      </c>
      <c r="E2773">
        <v>76</v>
      </c>
      <c r="F2773">
        <v>70</v>
      </c>
      <c r="G2773" t="s">
        <v>56</v>
      </c>
      <c r="H2773">
        <v>21</v>
      </c>
      <c r="I2773">
        <v>21</v>
      </c>
      <c r="J2773">
        <v>26</v>
      </c>
      <c r="K2773">
        <v>1</v>
      </c>
      <c r="L2773">
        <v>16</v>
      </c>
      <c r="M2773" t="s">
        <v>30</v>
      </c>
      <c r="N2773" s="20">
        <f t="shared" si="602"/>
        <v>1</v>
      </c>
      <c r="P2773" s="20">
        <f t="shared" si="603"/>
        <v>1</v>
      </c>
      <c r="R2773" s="12">
        <f t="shared" si="604"/>
        <v>3.8461538461538464E-2</v>
      </c>
      <c r="S2773" s="21">
        <f t="shared" si="605"/>
        <v>0</v>
      </c>
      <c r="T2773" s="21">
        <f t="shared" si="606"/>
        <v>4.3640227150435917E-2</v>
      </c>
      <c r="U2773" s="21">
        <f t="shared" si="607"/>
        <v>2.1587111875652099E-2</v>
      </c>
      <c r="V2773" s="21">
        <f t="shared" si="608"/>
        <v>2.1742446342029337E-2</v>
      </c>
      <c r="W2773" s="22">
        <f t="shared" si="609"/>
        <v>16</v>
      </c>
      <c r="X2773" s="21">
        <f t="shared" si="610"/>
        <v>6.25E-2</v>
      </c>
      <c r="Y2773" s="23">
        <f t="shared" si="611"/>
        <v>76</v>
      </c>
      <c r="Z2773" s="21">
        <f t="shared" si="612"/>
        <v>0.36899999999999999</v>
      </c>
      <c r="AA2773" s="21">
        <f t="shared" si="613"/>
        <v>0.39500000000000002</v>
      </c>
      <c r="AB2773" s="21">
        <f t="shared" si="614"/>
        <v>0.19699999999999995</v>
      </c>
      <c r="AC2773" s="21">
        <f t="shared" si="615"/>
        <v>0</v>
      </c>
    </row>
    <row r="2774" spans="2:29" x14ac:dyDescent="0.25">
      <c r="B2774" t="s">
        <v>5706</v>
      </c>
      <c r="C2774" t="s">
        <v>5707</v>
      </c>
      <c r="D2774" t="s">
        <v>7416</v>
      </c>
      <c r="E2774">
        <v>76</v>
      </c>
      <c r="F2774">
        <v>193</v>
      </c>
      <c r="G2774" t="s">
        <v>104</v>
      </c>
      <c r="H2774">
        <v>23</v>
      </c>
      <c r="I2774">
        <v>23</v>
      </c>
      <c r="J2774">
        <v>30</v>
      </c>
      <c r="K2774">
        <v>10</v>
      </c>
      <c r="L2774">
        <v>78</v>
      </c>
      <c r="M2774">
        <v>82</v>
      </c>
      <c r="N2774" s="20">
        <f t="shared" si="602"/>
        <v>1</v>
      </c>
      <c r="P2774" s="20">
        <f t="shared" si="603"/>
        <v>1</v>
      </c>
      <c r="R2774" s="12">
        <f t="shared" si="604"/>
        <v>0.33333333333333331</v>
      </c>
      <c r="S2774" s="21">
        <f t="shared" si="605"/>
        <v>0</v>
      </c>
      <c r="T2774" s="21">
        <f t="shared" si="606"/>
        <v>5.4577943305794463E-2</v>
      </c>
      <c r="U2774" s="21">
        <f t="shared" si="607"/>
        <v>2.6926454672287825E-2</v>
      </c>
      <c r="V2774" s="21">
        <f t="shared" si="608"/>
        <v>2.7168132659360762E-2</v>
      </c>
      <c r="W2774" s="22">
        <f t="shared" si="609"/>
        <v>160</v>
      </c>
      <c r="X2774" s="21">
        <f t="shared" si="610"/>
        <v>6.25E-2</v>
      </c>
      <c r="Y2774" s="23">
        <f t="shared" si="611"/>
        <v>7.6</v>
      </c>
      <c r="Z2774" s="21">
        <f t="shared" si="612"/>
        <v>0.40500000000000003</v>
      </c>
      <c r="AA2774" s="21">
        <f t="shared" si="613"/>
        <v>0.39500000000000002</v>
      </c>
      <c r="AB2774" s="21">
        <f t="shared" si="614"/>
        <v>0.75700000000000001</v>
      </c>
      <c r="AC2774" s="21">
        <f t="shared" si="615"/>
        <v>0</v>
      </c>
    </row>
    <row r="2775" spans="2:29" x14ac:dyDescent="0.25">
      <c r="B2775" t="s">
        <v>5735</v>
      </c>
      <c r="C2775" t="s">
        <v>5736</v>
      </c>
      <c r="D2775" t="s">
        <v>7409</v>
      </c>
      <c r="E2775">
        <v>75</v>
      </c>
      <c r="F2775">
        <v>108</v>
      </c>
      <c r="G2775" t="s">
        <v>49</v>
      </c>
      <c r="H2775">
        <v>513</v>
      </c>
      <c r="I2775">
        <v>549</v>
      </c>
      <c r="J2775">
        <v>305</v>
      </c>
      <c r="K2775">
        <v>17</v>
      </c>
      <c r="L2775">
        <v>128</v>
      </c>
      <c r="M2775" t="s">
        <v>30</v>
      </c>
      <c r="N2775" s="20">
        <f t="shared" si="602"/>
        <v>1</v>
      </c>
      <c r="P2775" s="20">
        <f t="shared" si="603"/>
        <v>1</v>
      </c>
      <c r="R2775" s="12">
        <f t="shared" si="604"/>
        <v>5.5737704918032788E-2</v>
      </c>
      <c r="S2775" s="21">
        <f t="shared" si="605"/>
        <v>1.3656934743639937E-2</v>
      </c>
      <c r="T2775" s="21">
        <f t="shared" si="606"/>
        <v>-0.11091046386780001</v>
      </c>
      <c r="U2775" s="21">
        <f t="shared" si="607"/>
        <v>-5.0667722075979027E-2</v>
      </c>
      <c r="V2775" s="21">
        <f t="shared" si="608"/>
        <v>-4.9307083733379699E-2</v>
      </c>
      <c r="W2775" s="22">
        <f t="shared" si="609"/>
        <v>128</v>
      </c>
      <c r="X2775" s="21">
        <f t="shared" si="610"/>
        <v>0.1328125</v>
      </c>
      <c r="Y2775" s="23">
        <f t="shared" si="611"/>
        <v>4.4117647058823533</v>
      </c>
      <c r="Z2775" s="21">
        <f t="shared" si="612"/>
        <v>8.6999999999999994E-2</v>
      </c>
      <c r="AA2775" s="21">
        <f t="shared" si="613"/>
        <v>0.66300000000000003</v>
      </c>
      <c r="AB2775" s="21">
        <f t="shared" si="614"/>
        <v>0.92</v>
      </c>
      <c r="AC2775" s="21">
        <f t="shared" si="615"/>
        <v>0</v>
      </c>
    </row>
    <row r="2776" spans="2:29" x14ac:dyDescent="0.25">
      <c r="B2776" t="s">
        <v>4865</v>
      </c>
      <c r="C2776" t="s">
        <v>5802</v>
      </c>
      <c r="D2776" t="s">
        <v>7412</v>
      </c>
      <c r="E2776">
        <v>75</v>
      </c>
      <c r="F2776">
        <v>49</v>
      </c>
      <c r="G2776" t="s">
        <v>56</v>
      </c>
      <c r="H2776">
        <v>464</v>
      </c>
      <c r="I2776">
        <v>234</v>
      </c>
      <c r="J2776">
        <v>361</v>
      </c>
      <c r="K2776">
        <v>-11</v>
      </c>
      <c r="L2776">
        <v>90</v>
      </c>
      <c r="M2776">
        <v>8</v>
      </c>
      <c r="N2776" s="20">
        <f t="shared" si="602"/>
        <v>1</v>
      </c>
      <c r="P2776" s="20">
        <f t="shared" si="603"/>
        <v>1</v>
      </c>
      <c r="R2776" s="12">
        <f t="shared" si="604"/>
        <v>-3.0470914127423823E-2</v>
      </c>
      <c r="S2776" s="21">
        <f t="shared" si="605"/>
        <v>-0.12795363653357406</v>
      </c>
      <c r="T2776" s="21">
        <f t="shared" si="606"/>
        <v>9.0581858112826819E-2</v>
      </c>
      <c r="U2776" s="21">
        <f t="shared" si="607"/>
        <v>-2.4788257130920144E-2</v>
      </c>
      <c r="V2776" s="21">
        <f t="shared" si="608"/>
        <v>-2.0720011850555792E-2</v>
      </c>
      <c r="W2776" s="22">
        <f t="shared" si="609"/>
        <v>98</v>
      </c>
      <c r="X2776" s="21">
        <f t="shared" si="610"/>
        <v>-0.11224489795918367</v>
      </c>
      <c r="Y2776" s="23">
        <f t="shared" si="611"/>
        <v>100000</v>
      </c>
      <c r="Z2776" s="21">
        <f t="shared" si="612"/>
        <v>0.155</v>
      </c>
      <c r="AA2776" s="21">
        <f t="shared" si="613"/>
        <v>7.0000000000000007E-2</v>
      </c>
      <c r="AB2776" s="21">
        <f t="shared" si="614"/>
        <v>0.18200000000000005</v>
      </c>
      <c r="AC2776" s="21">
        <f t="shared" si="615"/>
        <v>0</v>
      </c>
    </row>
    <row r="2777" spans="2:29" x14ac:dyDescent="0.25">
      <c r="B2777" t="s">
        <v>5747</v>
      </c>
      <c r="C2777" t="s">
        <v>5748</v>
      </c>
      <c r="D2777" t="s">
        <v>7409</v>
      </c>
      <c r="E2777">
        <v>74</v>
      </c>
      <c r="F2777">
        <v>106</v>
      </c>
      <c r="G2777" t="s">
        <v>49</v>
      </c>
      <c r="H2777">
        <v>150</v>
      </c>
      <c r="I2777">
        <v>107</v>
      </c>
      <c r="J2777">
        <v>99</v>
      </c>
      <c r="K2777">
        <v>-2</v>
      </c>
      <c r="L2777">
        <v>4</v>
      </c>
      <c r="M2777" t="s">
        <v>30</v>
      </c>
      <c r="N2777" s="20">
        <f t="shared" si="602"/>
        <v>1</v>
      </c>
      <c r="P2777" s="20">
        <f t="shared" si="603"/>
        <v>1</v>
      </c>
      <c r="R2777" s="12">
        <f t="shared" si="604"/>
        <v>-2.0202020202020204E-2</v>
      </c>
      <c r="S2777" s="21">
        <f t="shared" si="605"/>
        <v>-6.5329568891357659E-2</v>
      </c>
      <c r="T2777" s="21">
        <f t="shared" si="606"/>
        <v>-1.5421646397280941E-2</v>
      </c>
      <c r="U2777" s="21">
        <f t="shared" si="607"/>
        <v>-4.0700112466340976E-2</v>
      </c>
      <c r="V2777" s="21">
        <f t="shared" si="608"/>
        <v>-4.0483775918326526E-2</v>
      </c>
      <c r="W2777" s="22">
        <f t="shared" si="609"/>
        <v>4</v>
      </c>
      <c r="X2777" s="21">
        <f t="shared" si="610"/>
        <v>-0.5</v>
      </c>
      <c r="Y2777" s="23">
        <f t="shared" si="611"/>
        <v>100000</v>
      </c>
      <c r="Z2777" s="21">
        <f t="shared" si="612"/>
        <v>0.104</v>
      </c>
      <c r="AA2777" s="21">
        <f t="shared" si="613"/>
        <v>2.1999999999999999E-2</v>
      </c>
      <c r="AB2777" s="21">
        <f t="shared" si="614"/>
        <v>0.18200000000000005</v>
      </c>
      <c r="AC2777" s="21">
        <f t="shared" si="615"/>
        <v>0</v>
      </c>
    </row>
    <row r="2778" spans="2:29" x14ac:dyDescent="0.25">
      <c r="B2778" t="s">
        <v>5739</v>
      </c>
      <c r="C2778" t="s">
        <v>5740</v>
      </c>
      <c r="D2778" t="s">
        <v>7409</v>
      </c>
      <c r="E2778">
        <v>74</v>
      </c>
      <c r="F2778">
        <v>269</v>
      </c>
      <c r="G2778" t="s">
        <v>31</v>
      </c>
      <c r="H2778">
        <v>29</v>
      </c>
      <c r="I2778">
        <v>27</v>
      </c>
      <c r="J2778">
        <v>33</v>
      </c>
      <c r="K2778">
        <v>13</v>
      </c>
      <c r="L2778">
        <v>37</v>
      </c>
      <c r="M2778">
        <v>123</v>
      </c>
      <c r="N2778" s="20">
        <f t="shared" si="602"/>
        <v>1</v>
      </c>
      <c r="P2778" s="20">
        <f t="shared" si="603"/>
        <v>1</v>
      </c>
      <c r="R2778" s="12">
        <f t="shared" si="604"/>
        <v>0.39393939393939392</v>
      </c>
      <c r="S2778" s="21">
        <f t="shared" si="605"/>
        <v>-1.4190149921543771E-2</v>
      </c>
      <c r="T2778" s="21">
        <f t="shared" si="606"/>
        <v>4.0950396969256841E-2</v>
      </c>
      <c r="U2778" s="21">
        <f t="shared" si="607"/>
        <v>1.3005012216313228E-2</v>
      </c>
      <c r="V2778" s="21">
        <f t="shared" si="608"/>
        <v>1.3255086421342099E-2</v>
      </c>
      <c r="W2778" s="22">
        <f t="shared" si="609"/>
        <v>160</v>
      </c>
      <c r="X2778" s="21">
        <f t="shared" si="610"/>
        <v>8.1250000000000003E-2</v>
      </c>
      <c r="Y2778" s="23">
        <f t="shared" si="611"/>
        <v>5.6923076923076925</v>
      </c>
      <c r="Z2778" s="21">
        <f t="shared" si="612"/>
        <v>0.318</v>
      </c>
      <c r="AA2778" s="21">
        <f t="shared" si="613"/>
        <v>0.47199999999999998</v>
      </c>
      <c r="AB2778" s="21">
        <f t="shared" si="614"/>
        <v>0.86</v>
      </c>
      <c r="AC2778" s="21">
        <f t="shared" si="615"/>
        <v>0</v>
      </c>
    </row>
    <row r="2779" spans="2:29" x14ac:dyDescent="0.25">
      <c r="B2779" t="s">
        <v>5755</v>
      </c>
      <c r="C2779" t="s">
        <v>5756</v>
      </c>
      <c r="D2779" t="s">
        <v>7412</v>
      </c>
      <c r="E2779">
        <v>74</v>
      </c>
      <c r="F2779">
        <v>117</v>
      </c>
      <c r="G2779" t="s">
        <v>1745</v>
      </c>
      <c r="H2779">
        <v>12</v>
      </c>
      <c r="I2779">
        <v>22</v>
      </c>
      <c r="J2779">
        <v>13</v>
      </c>
      <c r="K2779">
        <v>8</v>
      </c>
      <c r="L2779">
        <v>112</v>
      </c>
      <c r="M2779">
        <v>0</v>
      </c>
      <c r="N2779" s="20">
        <f t="shared" si="602"/>
        <v>1</v>
      </c>
      <c r="P2779" s="20">
        <f t="shared" si="603"/>
        <v>1</v>
      </c>
      <c r="R2779" s="12">
        <f t="shared" si="604"/>
        <v>0.61538461538461542</v>
      </c>
      <c r="S2779" s="21">
        <f t="shared" si="605"/>
        <v>0.12888132073019753</v>
      </c>
      <c r="T2779" s="21">
        <f t="shared" si="606"/>
        <v>-9.9872284108373233E-2</v>
      </c>
      <c r="U2779" s="21">
        <f t="shared" si="607"/>
        <v>8.0363905839886396E-3</v>
      </c>
      <c r="V2779" s="21">
        <f t="shared" si="608"/>
        <v>1.2348475735270981E-2</v>
      </c>
      <c r="W2779" s="22">
        <f t="shared" si="609"/>
        <v>112</v>
      </c>
      <c r="X2779" s="21">
        <f t="shared" si="610"/>
        <v>7.1428571428571425E-2</v>
      </c>
      <c r="Y2779" s="23">
        <f t="shared" si="611"/>
        <v>9.25</v>
      </c>
      <c r="Z2779" s="21">
        <f t="shared" si="612"/>
        <v>0.314</v>
      </c>
      <c r="AA2779" s="21">
        <f t="shared" si="613"/>
        <v>0.433</v>
      </c>
      <c r="AB2779" s="21">
        <f t="shared" si="614"/>
        <v>0.66599999999999993</v>
      </c>
      <c r="AC2779" s="21">
        <f t="shared" si="615"/>
        <v>0</v>
      </c>
    </row>
    <row r="2780" spans="2:29" x14ac:dyDescent="0.25">
      <c r="B2780" t="s">
        <v>5753</v>
      </c>
      <c r="C2780" t="s">
        <v>5754</v>
      </c>
      <c r="D2780" t="s">
        <v>7409</v>
      </c>
      <c r="E2780">
        <v>74</v>
      </c>
      <c r="F2780">
        <v>75</v>
      </c>
      <c r="G2780" t="s">
        <v>86</v>
      </c>
      <c r="H2780">
        <v>17</v>
      </c>
      <c r="I2780">
        <v>22</v>
      </c>
      <c r="J2780">
        <v>24</v>
      </c>
      <c r="K2780">
        <v>-2</v>
      </c>
      <c r="L2780">
        <v>4</v>
      </c>
      <c r="M2780" t="s">
        <v>30</v>
      </c>
      <c r="N2780" s="20">
        <f t="shared" si="602"/>
        <v>1</v>
      </c>
      <c r="P2780" s="20">
        <f t="shared" si="603"/>
        <v>1</v>
      </c>
      <c r="R2780" s="12">
        <f t="shared" si="604"/>
        <v>-8.3333333333333329E-2</v>
      </c>
      <c r="S2780" s="21">
        <f t="shared" si="605"/>
        <v>5.291848906511043E-2</v>
      </c>
      <c r="T2780" s="21">
        <f t="shared" si="606"/>
        <v>1.7554577175587616E-2</v>
      </c>
      <c r="U2780" s="21">
        <f t="shared" si="607"/>
        <v>3.5085517211504103E-2</v>
      </c>
      <c r="V2780" s="21">
        <f t="shared" si="608"/>
        <v>3.518619448406738E-2</v>
      </c>
      <c r="W2780" s="22">
        <f t="shared" si="609"/>
        <v>4</v>
      </c>
      <c r="X2780" s="21">
        <f t="shared" si="610"/>
        <v>-0.5</v>
      </c>
      <c r="Y2780" s="23">
        <f t="shared" si="611"/>
        <v>100000</v>
      </c>
      <c r="Z2780" s="21">
        <f t="shared" si="612"/>
        <v>0.45</v>
      </c>
      <c r="AA2780" s="21">
        <f t="shared" si="613"/>
        <v>2.1999999999999999E-2</v>
      </c>
      <c r="AB2780" s="21">
        <f t="shared" si="614"/>
        <v>0.18200000000000005</v>
      </c>
      <c r="AC2780" s="21">
        <f t="shared" si="615"/>
        <v>0</v>
      </c>
    </row>
    <row r="2781" spans="2:29" x14ac:dyDescent="0.25">
      <c r="B2781" t="s">
        <v>5737</v>
      </c>
      <c r="C2781" t="s">
        <v>5738</v>
      </c>
      <c r="D2781" t="s">
        <v>7409</v>
      </c>
      <c r="E2781">
        <v>73</v>
      </c>
      <c r="F2781">
        <v>108</v>
      </c>
      <c r="G2781" t="s">
        <v>99</v>
      </c>
      <c r="H2781">
        <v>149</v>
      </c>
      <c r="I2781">
        <v>193</v>
      </c>
      <c r="J2781">
        <v>225</v>
      </c>
      <c r="K2781">
        <v>1</v>
      </c>
      <c r="L2781">
        <v>46</v>
      </c>
      <c r="M2781">
        <v>43</v>
      </c>
      <c r="N2781" s="20">
        <f t="shared" si="602"/>
        <v>1</v>
      </c>
      <c r="P2781" s="20">
        <f t="shared" si="603"/>
        <v>1</v>
      </c>
      <c r="R2781" s="12">
        <f t="shared" si="604"/>
        <v>4.4444444444444444E-3</v>
      </c>
      <c r="S2781" s="21">
        <f t="shared" si="605"/>
        <v>5.3111143107479108E-2</v>
      </c>
      <c r="T2781" s="21">
        <f t="shared" si="606"/>
        <v>3.1157587633814821E-2</v>
      </c>
      <c r="U2781" s="21">
        <f t="shared" si="607"/>
        <v>4.2076554691159451E-2</v>
      </c>
      <c r="V2781" s="21">
        <f t="shared" si="608"/>
        <v>4.2115095144151127E-2</v>
      </c>
      <c r="W2781" s="22">
        <f t="shared" si="609"/>
        <v>89</v>
      </c>
      <c r="X2781" s="21">
        <f t="shared" si="610"/>
        <v>1.1235955056179775E-2</v>
      </c>
      <c r="Y2781" s="23">
        <f t="shared" si="611"/>
        <v>73</v>
      </c>
      <c r="Z2781" s="21">
        <f t="shared" si="612"/>
        <v>0.495</v>
      </c>
      <c r="AA2781" s="21">
        <f t="shared" si="613"/>
        <v>0.191</v>
      </c>
      <c r="AB2781" s="21">
        <f t="shared" si="614"/>
        <v>0.19799999999999995</v>
      </c>
      <c r="AC2781" s="21">
        <f t="shared" si="615"/>
        <v>0</v>
      </c>
    </row>
    <row r="2782" spans="2:29" x14ac:dyDescent="0.25">
      <c r="B2782" t="s">
        <v>5763</v>
      </c>
      <c r="C2782" t="s">
        <v>5764</v>
      </c>
      <c r="D2782" t="s">
        <v>7409</v>
      </c>
      <c r="E2782">
        <v>73</v>
      </c>
      <c r="F2782">
        <v>27</v>
      </c>
      <c r="G2782" t="s">
        <v>31</v>
      </c>
      <c r="H2782">
        <v>13</v>
      </c>
      <c r="I2782">
        <v>8</v>
      </c>
      <c r="J2782">
        <v>16</v>
      </c>
      <c r="K2782">
        <v>12</v>
      </c>
      <c r="L2782">
        <v>72</v>
      </c>
      <c r="M2782">
        <v>5</v>
      </c>
      <c r="N2782" s="20">
        <f t="shared" si="602"/>
        <v>1</v>
      </c>
      <c r="P2782" s="20">
        <f t="shared" si="603"/>
        <v>1</v>
      </c>
      <c r="R2782" s="12">
        <f t="shared" si="604"/>
        <v>0.75</v>
      </c>
      <c r="S2782" s="21">
        <f t="shared" si="605"/>
        <v>-9.2536163438670216E-2</v>
      </c>
      <c r="T2782" s="21">
        <f t="shared" si="606"/>
        <v>0.1486983549970351</v>
      </c>
      <c r="U2782" s="21">
        <f t="shared" si="607"/>
        <v>2.098100681516013E-2</v>
      </c>
      <c r="V2782" s="21">
        <f t="shared" si="608"/>
        <v>2.571439945784167E-2</v>
      </c>
      <c r="W2782" s="22">
        <f t="shared" si="609"/>
        <v>77</v>
      </c>
      <c r="X2782" s="21">
        <f t="shared" si="610"/>
        <v>0.15584415584415584</v>
      </c>
      <c r="Y2782" s="23">
        <f t="shared" si="611"/>
        <v>6.083333333333333</v>
      </c>
      <c r="Z2782" s="21">
        <f t="shared" si="612"/>
        <v>0.39500000000000002</v>
      </c>
      <c r="AA2782" s="21">
        <f t="shared" si="613"/>
        <v>0.72599999999999998</v>
      </c>
      <c r="AB2782" s="21">
        <f t="shared" si="614"/>
        <v>0.83799999999999997</v>
      </c>
      <c r="AC2782" s="21">
        <f t="shared" si="615"/>
        <v>0</v>
      </c>
    </row>
    <row r="2783" spans="2:29" x14ac:dyDescent="0.25">
      <c r="B2783" t="s">
        <v>5785</v>
      </c>
      <c r="C2783" t="s">
        <v>5786</v>
      </c>
      <c r="D2783" t="s">
        <v>7417</v>
      </c>
      <c r="E2783">
        <v>73</v>
      </c>
      <c r="F2783">
        <v>111</v>
      </c>
      <c r="G2783" t="s">
        <v>75</v>
      </c>
      <c r="H2783">
        <v>73</v>
      </c>
      <c r="I2783">
        <v>90</v>
      </c>
      <c r="J2783">
        <v>59</v>
      </c>
      <c r="K2783">
        <v>-14</v>
      </c>
      <c r="L2783">
        <v>-16</v>
      </c>
      <c r="M2783">
        <v>46</v>
      </c>
      <c r="N2783" s="20">
        <f t="shared" si="602"/>
        <v>1</v>
      </c>
      <c r="P2783" s="20">
        <f t="shared" si="603"/>
        <v>1</v>
      </c>
      <c r="R2783" s="12">
        <f t="shared" si="604"/>
        <v>-0.23728813559322035</v>
      </c>
      <c r="S2783" s="21">
        <f t="shared" si="605"/>
        <v>4.2758959076891534E-2</v>
      </c>
      <c r="T2783" s="21">
        <f t="shared" si="606"/>
        <v>-8.0986480177676845E-2</v>
      </c>
      <c r="U2783" s="21">
        <f t="shared" si="607"/>
        <v>-2.106712114286613E-2</v>
      </c>
      <c r="V2783" s="21">
        <f t="shared" si="608"/>
        <v>-1.9764880747883812E-2</v>
      </c>
      <c r="W2783" s="22">
        <f t="shared" si="609"/>
        <v>46</v>
      </c>
      <c r="X2783" s="21">
        <f t="shared" si="610"/>
        <v>-0.30434782608695654</v>
      </c>
      <c r="Y2783" s="23">
        <f t="shared" si="611"/>
        <v>100000</v>
      </c>
      <c r="Z2783" s="21">
        <f t="shared" si="612"/>
        <v>0.157</v>
      </c>
      <c r="AA2783" s="21">
        <f t="shared" si="613"/>
        <v>3.7999999999999999E-2</v>
      </c>
      <c r="AB2783" s="21">
        <f t="shared" si="614"/>
        <v>0.18200000000000005</v>
      </c>
      <c r="AC2783" s="21">
        <f t="shared" si="615"/>
        <v>0</v>
      </c>
    </row>
    <row r="2784" spans="2:29" x14ac:dyDescent="0.25">
      <c r="B2784" t="s">
        <v>5759</v>
      </c>
      <c r="C2784" t="s">
        <v>5760</v>
      </c>
      <c r="D2784" t="s">
        <v>7412</v>
      </c>
      <c r="E2784">
        <v>72</v>
      </c>
      <c r="F2784">
        <v>25</v>
      </c>
      <c r="G2784" t="s">
        <v>99</v>
      </c>
      <c r="H2784">
        <v>42</v>
      </c>
      <c r="I2784">
        <v>43</v>
      </c>
      <c r="J2784">
        <v>49</v>
      </c>
      <c r="K2784">
        <v>-4</v>
      </c>
      <c r="L2784">
        <v>91</v>
      </c>
      <c r="M2784" t="s">
        <v>30</v>
      </c>
      <c r="N2784" s="20">
        <f t="shared" si="602"/>
        <v>1</v>
      </c>
      <c r="P2784" s="20">
        <f t="shared" si="603"/>
        <v>1</v>
      </c>
      <c r="R2784" s="12">
        <f t="shared" si="604"/>
        <v>-8.1632653061224483E-2</v>
      </c>
      <c r="S2784" s="21">
        <f t="shared" si="605"/>
        <v>4.7171905599527886E-3</v>
      </c>
      <c r="T2784" s="21">
        <f t="shared" si="606"/>
        <v>2.6468260090952711E-2</v>
      </c>
      <c r="U2784" s="21">
        <f t="shared" si="607"/>
        <v>1.5534493002352434E-2</v>
      </c>
      <c r="V2784" s="21">
        <f t="shared" si="608"/>
        <v>1.5573314551085978E-2</v>
      </c>
      <c r="W2784" s="22">
        <f t="shared" si="609"/>
        <v>91</v>
      </c>
      <c r="X2784" s="21">
        <f t="shared" si="610"/>
        <v>-4.3956043956043953E-2</v>
      </c>
      <c r="Y2784" s="23">
        <f t="shared" si="611"/>
        <v>100000</v>
      </c>
      <c r="Z2784" s="21">
        <f t="shared" si="612"/>
        <v>0.33200000000000002</v>
      </c>
      <c r="AA2784" s="21">
        <f t="shared" si="613"/>
        <v>0.10199999999999999</v>
      </c>
      <c r="AB2784" s="21">
        <f t="shared" si="614"/>
        <v>0.18200000000000005</v>
      </c>
      <c r="AC2784" s="21">
        <f t="shared" si="615"/>
        <v>0</v>
      </c>
    </row>
    <row r="2785" spans="2:29" x14ac:dyDescent="0.25">
      <c r="B2785" t="s">
        <v>5505</v>
      </c>
      <c r="C2785" t="s">
        <v>5797</v>
      </c>
      <c r="D2785" t="s">
        <v>7409</v>
      </c>
      <c r="E2785">
        <v>72</v>
      </c>
      <c r="F2785">
        <v>64</v>
      </c>
      <c r="G2785" t="s">
        <v>31</v>
      </c>
      <c r="H2785">
        <v>14</v>
      </c>
      <c r="I2785">
        <v>5</v>
      </c>
      <c r="J2785">
        <v>3</v>
      </c>
      <c r="K2785">
        <v>2</v>
      </c>
      <c r="L2785">
        <v>66</v>
      </c>
      <c r="M2785" t="s">
        <v>30</v>
      </c>
      <c r="N2785" s="20">
        <f t="shared" si="602"/>
        <v>1</v>
      </c>
      <c r="P2785" s="20">
        <f t="shared" si="603"/>
        <v>1</v>
      </c>
      <c r="R2785" s="12">
        <f t="shared" si="604"/>
        <v>0.66666666666666663</v>
      </c>
      <c r="S2785" s="21">
        <f t="shared" si="605"/>
        <v>-0.1861049751822067</v>
      </c>
      <c r="T2785" s="21">
        <f t="shared" si="606"/>
        <v>-9.7119548552565771E-2</v>
      </c>
      <c r="U2785" s="21">
        <f t="shared" si="607"/>
        <v>-0.142766130254812</v>
      </c>
      <c r="V2785" s="21">
        <f t="shared" si="608"/>
        <v>-0.14199688466319482</v>
      </c>
      <c r="W2785" s="22">
        <f t="shared" si="609"/>
        <v>66</v>
      </c>
      <c r="X2785" s="21">
        <f t="shared" si="610"/>
        <v>3.0303030303030304E-2</v>
      </c>
      <c r="Y2785" s="23">
        <f t="shared" si="611"/>
        <v>36</v>
      </c>
      <c r="Z2785" s="21">
        <f t="shared" si="612"/>
        <v>2.3E-2</v>
      </c>
      <c r="AA2785" s="21">
        <f t="shared" si="613"/>
        <v>0.249</v>
      </c>
      <c r="AB2785" s="21">
        <f t="shared" si="614"/>
        <v>0.24399999999999999</v>
      </c>
      <c r="AC2785" s="21">
        <f t="shared" si="615"/>
        <v>0</v>
      </c>
    </row>
    <row r="2786" spans="2:29" x14ac:dyDescent="0.25">
      <c r="B2786" t="s">
        <v>5861</v>
      </c>
      <c r="C2786" t="s">
        <v>5862</v>
      </c>
      <c r="D2786" t="s">
        <v>7416</v>
      </c>
      <c r="E2786">
        <v>72</v>
      </c>
      <c r="F2786">
        <v>71</v>
      </c>
      <c r="G2786" t="s">
        <v>56</v>
      </c>
      <c r="H2786">
        <v>65</v>
      </c>
      <c r="I2786">
        <v>71</v>
      </c>
      <c r="J2786">
        <v>101</v>
      </c>
      <c r="K2786">
        <v>5</v>
      </c>
      <c r="L2786">
        <v>34</v>
      </c>
      <c r="M2786">
        <v>2</v>
      </c>
      <c r="N2786" s="20">
        <f t="shared" si="602"/>
        <v>1</v>
      </c>
      <c r="P2786" s="20">
        <f t="shared" si="603"/>
        <v>1</v>
      </c>
      <c r="R2786" s="12">
        <f t="shared" si="604"/>
        <v>4.9504950495049507E-2</v>
      </c>
      <c r="S2786" s="21">
        <f t="shared" si="605"/>
        <v>1.7815354907730674E-2</v>
      </c>
      <c r="T2786" s="21">
        <f t="shared" si="606"/>
        <v>7.3031830278270871E-2</v>
      </c>
      <c r="U2786" s="21">
        <f t="shared" si="607"/>
        <v>4.5058980709687058E-2</v>
      </c>
      <c r="V2786" s="21">
        <f t="shared" si="608"/>
        <v>4.530205529856287E-2</v>
      </c>
      <c r="W2786" s="22">
        <f t="shared" si="609"/>
        <v>36</v>
      </c>
      <c r="X2786" s="21">
        <f t="shared" si="610"/>
        <v>0.1388888888888889</v>
      </c>
      <c r="Y2786" s="23">
        <f t="shared" si="611"/>
        <v>14.4</v>
      </c>
      <c r="Z2786" s="21">
        <f t="shared" si="612"/>
        <v>0.51100000000000001</v>
      </c>
      <c r="AA2786" s="21">
        <f t="shared" si="613"/>
        <v>0.68200000000000005</v>
      </c>
      <c r="AB2786" s="21">
        <f t="shared" si="614"/>
        <v>0.46099999999999997</v>
      </c>
      <c r="AC2786" s="21">
        <f t="shared" si="615"/>
        <v>0</v>
      </c>
    </row>
    <row r="2787" spans="2:29" x14ac:dyDescent="0.25">
      <c r="B2787" t="s">
        <v>5777</v>
      </c>
      <c r="C2787" t="s">
        <v>5778</v>
      </c>
      <c r="D2787" t="s">
        <v>7418</v>
      </c>
      <c r="E2787">
        <v>72</v>
      </c>
      <c r="F2787">
        <v>74</v>
      </c>
      <c r="G2787" t="s">
        <v>99</v>
      </c>
      <c r="H2787">
        <v>59</v>
      </c>
      <c r="I2787">
        <v>64</v>
      </c>
      <c r="J2787">
        <v>81</v>
      </c>
      <c r="K2787">
        <v>5</v>
      </c>
      <c r="L2787">
        <v>6</v>
      </c>
      <c r="M2787">
        <v>0</v>
      </c>
      <c r="N2787" s="20">
        <f t="shared" si="602"/>
        <v>1</v>
      </c>
      <c r="P2787" s="20">
        <f t="shared" si="603"/>
        <v>1</v>
      </c>
      <c r="R2787" s="12">
        <f t="shared" si="604"/>
        <v>6.1728395061728392E-2</v>
      </c>
      <c r="S2787" s="21">
        <f t="shared" si="605"/>
        <v>1.6402190778280978E-2</v>
      </c>
      <c r="T2787" s="21">
        <f t="shared" si="606"/>
        <v>4.8240678157368766E-2</v>
      </c>
      <c r="U2787" s="21">
        <f t="shared" si="607"/>
        <v>3.2198683268904738E-2</v>
      </c>
      <c r="V2787" s="21">
        <f t="shared" si="608"/>
        <v>3.2280517401518161E-2</v>
      </c>
      <c r="W2787" s="22">
        <f t="shared" si="609"/>
        <v>6</v>
      </c>
      <c r="X2787" s="21">
        <f t="shared" si="610"/>
        <v>0.83333333333333337</v>
      </c>
      <c r="Y2787" s="23">
        <f t="shared" si="611"/>
        <v>14.4</v>
      </c>
      <c r="Z2787" s="21">
        <f t="shared" si="612"/>
        <v>0.434</v>
      </c>
      <c r="AA2787" s="21">
        <f t="shared" si="613"/>
        <v>0.98299999999999998</v>
      </c>
      <c r="AB2787" s="21">
        <f t="shared" si="614"/>
        <v>0.46099999999999997</v>
      </c>
      <c r="AC2787" s="21">
        <f t="shared" si="615"/>
        <v>0</v>
      </c>
    </row>
    <row r="2788" spans="2:29" x14ac:dyDescent="0.25">
      <c r="B2788" t="s">
        <v>5834</v>
      </c>
      <c r="C2788" t="s">
        <v>5835</v>
      </c>
      <c r="D2788" t="s">
        <v>7412</v>
      </c>
      <c r="E2788">
        <v>72</v>
      </c>
      <c r="F2788">
        <v>168</v>
      </c>
      <c r="G2788" t="s">
        <v>86</v>
      </c>
      <c r="H2788">
        <v>126</v>
      </c>
      <c r="I2788">
        <v>126</v>
      </c>
      <c r="J2788">
        <v>156</v>
      </c>
      <c r="K2788">
        <v>17</v>
      </c>
      <c r="L2788">
        <v>327</v>
      </c>
      <c r="M2788">
        <v>55</v>
      </c>
      <c r="N2788" s="20">
        <f t="shared" si="602"/>
        <v>1</v>
      </c>
      <c r="P2788" s="20">
        <f t="shared" si="603"/>
        <v>1</v>
      </c>
      <c r="R2788" s="12">
        <f t="shared" si="604"/>
        <v>0.10897435897435898</v>
      </c>
      <c r="S2788" s="21">
        <f t="shared" si="605"/>
        <v>0</v>
      </c>
      <c r="T2788" s="21">
        <f t="shared" si="606"/>
        <v>4.3640227150435917E-2</v>
      </c>
      <c r="U2788" s="21">
        <f t="shared" si="607"/>
        <v>2.1587111875652099E-2</v>
      </c>
      <c r="V2788" s="21">
        <f t="shared" si="608"/>
        <v>2.1742446342029337E-2</v>
      </c>
      <c r="W2788" s="22">
        <f t="shared" si="609"/>
        <v>382</v>
      </c>
      <c r="X2788" s="21">
        <f t="shared" si="610"/>
        <v>4.4502617801047119E-2</v>
      </c>
      <c r="Y2788" s="23">
        <f t="shared" si="611"/>
        <v>4.2352941176470589</v>
      </c>
      <c r="Z2788" s="21">
        <f t="shared" si="612"/>
        <v>0.36899999999999999</v>
      </c>
      <c r="AA2788" s="21">
        <f t="shared" si="613"/>
        <v>0.32</v>
      </c>
      <c r="AB2788" s="21">
        <f t="shared" si="614"/>
        <v>0.92700000000000005</v>
      </c>
      <c r="AC2788" s="21">
        <f t="shared" si="615"/>
        <v>0</v>
      </c>
    </row>
    <row r="2789" spans="2:29" x14ac:dyDescent="0.25">
      <c r="B2789" t="s">
        <v>5757</v>
      </c>
      <c r="C2789" t="s">
        <v>5758</v>
      </c>
      <c r="D2789" t="s">
        <v>7416</v>
      </c>
      <c r="E2789">
        <v>71</v>
      </c>
      <c r="F2789">
        <v>74</v>
      </c>
      <c r="G2789" t="s">
        <v>86</v>
      </c>
      <c r="H2789">
        <v>103</v>
      </c>
      <c r="I2789">
        <v>96</v>
      </c>
      <c r="J2789">
        <v>95</v>
      </c>
      <c r="K2789">
        <v>-3</v>
      </c>
      <c r="L2789">
        <v>35</v>
      </c>
      <c r="M2789" t="s">
        <v>30</v>
      </c>
      <c r="N2789" s="20">
        <f t="shared" si="602"/>
        <v>1</v>
      </c>
      <c r="P2789" s="20">
        <f t="shared" si="603"/>
        <v>1</v>
      </c>
      <c r="R2789" s="12">
        <f t="shared" si="604"/>
        <v>-3.1578947368421054E-2</v>
      </c>
      <c r="S2789" s="21">
        <f t="shared" si="605"/>
        <v>-1.3977553427740763E-2</v>
      </c>
      <c r="T2789" s="21">
        <f t="shared" si="606"/>
        <v>-2.0920685411174311E-3</v>
      </c>
      <c r="U2789" s="21">
        <f t="shared" si="607"/>
        <v>-8.0526122666839672E-3</v>
      </c>
      <c r="V2789" s="21">
        <f t="shared" si="608"/>
        <v>-8.0407447451807199E-3</v>
      </c>
      <c r="W2789" s="22">
        <f t="shared" si="609"/>
        <v>35</v>
      </c>
      <c r="X2789" s="21">
        <f t="shared" si="610"/>
        <v>-8.5714285714285715E-2</v>
      </c>
      <c r="Y2789" s="23">
        <f t="shared" si="611"/>
        <v>100000</v>
      </c>
      <c r="Z2789" s="21">
        <f t="shared" si="612"/>
        <v>0.20300000000000001</v>
      </c>
      <c r="AA2789" s="21">
        <f t="shared" si="613"/>
        <v>7.9000000000000001E-2</v>
      </c>
      <c r="AB2789" s="21">
        <f t="shared" si="614"/>
        <v>0.18200000000000005</v>
      </c>
      <c r="AC2789" s="21">
        <f t="shared" si="615"/>
        <v>0</v>
      </c>
    </row>
    <row r="2790" spans="2:29" x14ac:dyDescent="0.25">
      <c r="B2790" t="s">
        <v>5800</v>
      </c>
      <c r="C2790" t="s">
        <v>5801</v>
      </c>
      <c r="D2790" t="s">
        <v>7412</v>
      </c>
      <c r="E2790">
        <v>71</v>
      </c>
      <c r="F2790">
        <v>55</v>
      </c>
      <c r="G2790" t="s">
        <v>46</v>
      </c>
      <c r="H2790">
        <v>38</v>
      </c>
      <c r="I2790">
        <v>35</v>
      </c>
      <c r="J2790">
        <v>48</v>
      </c>
      <c r="K2790">
        <v>7</v>
      </c>
      <c r="L2790">
        <v>18</v>
      </c>
      <c r="M2790" t="s">
        <v>30</v>
      </c>
      <c r="N2790" s="20">
        <f t="shared" si="602"/>
        <v>1</v>
      </c>
      <c r="P2790" s="20">
        <f t="shared" si="603"/>
        <v>1</v>
      </c>
      <c r="R2790" s="12">
        <f t="shared" si="604"/>
        <v>0.14583333333333334</v>
      </c>
      <c r="S2790" s="21">
        <f t="shared" si="605"/>
        <v>-1.6313096091895352E-2</v>
      </c>
      <c r="T2790" s="21">
        <f t="shared" si="606"/>
        <v>6.5208537533447908E-2</v>
      </c>
      <c r="U2790" s="21">
        <f t="shared" si="607"/>
        <v>2.3636502037103657E-2</v>
      </c>
      <c r="V2790" s="21">
        <f t="shared" si="608"/>
        <v>2.4177314492885404E-2</v>
      </c>
      <c r="W2790" s="22">
        <f t="shared" si="609"/>
        <v>18</v>
      </c>
      <c r="X2790" s="21">
        <f t="shared" si="610"/>
        <v>0.3888888888888889</v>
      </c>
      <c r="Y2790" s="23">
        <f t="shared" si="611"/>
        <v>10.142857142857142</v>
      </c>
      <c r="Z2790" s="21">
        <f t="shared" si="612"/>
        <v>0.38600000000000001</v>
      </c>
      <c r="AA2790" s="21">
        <f t="shared" si="613"/>
        <v>0.94899999999999995</v>
      </c>
      <c r="AB2790" s="21">
        <f t="shared" si="614"/>
        <v>0.621</v>
      </c>
      <c r="AC2790" s="21">
        <f t="shared" si="615"/>
        <v>0</v>
      </c>
    </row>
    <row r="2791" spans="2:29" x14ac:dyDescent="0.25">
      <c r="B2791" t="s">
        <v>5825</v>
      </c>
      <c r="C2791" t="s">
        <v>5826</v>
      </c>
      <c r="D2791" t="s">
        <v>7412</v>
      </c>
      <c r="E2791">
        <v>71</v>
      </c>
      <c r="F2791">
        <v>51</v>
      </c>
      <c r="G2791" t="s">
        <v>86</v>
      </c>
      <c r="H2791">
        <v>162</v>
      </c>
      <c r="I2791">
        <v>147</v>
      </c>
      <c r="J2791">
        <v>149</v>
      </c>
      <c r="K2791">
        <v>8</v>
      </c>
      <c r="L2791">
        <v>49</v>
      </c>
      <c r="M2791" t="s">
        <v>30</v>
      </c>
      <c r="N2791" s="20">
        <f t="shared" si="602"/>
        <v>1</v>
      </c>
      <c r="P2791" s="20">
        <f t="shared" si="603"/>
        <v>1</v>
      </c>
      <c r="R2791" s="12">
        <f t="shared" si="604"/>
        <v>5.3691275167785234E-2</v>
      </c>
      <c r="S2791" s="21">
        <f t="shared" si="605"/>
        <v>-1.9245150962150737E-2</v>
      </c>
      <c r="T2791" s="21">
        <f t="shared" si="606"/>
        <v>2.706399538194848E-3</v>
      </c>
      <c r="U2791" s="21">
        <f t="shared" si="607"/>
        <v>-8.3301136424643873E-3</v>
      </c>
      <c r="V2791" s="21">
        <f t="shared" si="608"/>
        <v>-8.2896216888067586E-3</v>
      </c>
      <c r="W2791" s="22">
        <f t="shared" si="609"/>
        <v>49</v>
      </c>
      <c r="X2791" s="21">
        <f t="shared" si="610"/>
        <v>0.16326530612244897</v>
      </c>
      <c r="Y2791" s="23">
        <f t="shared" si="611"/>
        <v>8.875</v>
      </c>
      <c r="Z2791" s="21">
        <f t="shared" si="612"/>
        <v>0.20300000000000001</v>
      </c>
      <c r="AA2791" s="21">
        <f t="shared" si="613"/>
        <v>0.74299999999999999</v>
      </c>
      <c r="AB2791" s="21">
        <f t="shared" si="614"/>
        <v>0.68900000000000006</v>
      </c>
      <c r="AC2791" s="21">
        <f t="shared" si="615"/>
        <v>0</v>
      </c>
    </row>
    <row r="2792" spans="2:29" x14ac:dyDescent="0.25">
      <c r="B2792" t="s">
        <v>5787</v>
      </c>
      <c r="C2792" t="s">
        <v>5788</v>
      </c>
      <c r="D2792" t="s">
        <v>7410</v>
      </c>
      <c r="E2792">
        <v>71</v>
      </c>
      <c r="F2792">
        <v>45</v>
      </c>
      <c r="G2792" t="s">
        <v>31</v>
      </c>
      <c r="H2792">
        <v>2</v>
      </c>
      <c r="I2792">
        <v>3</v>
      </c>
      <c r="J2792">
        <v>2</v>
      </c>
      <c r="K2792">
        <v>1</v>
      </c>
      <c r="L2792">
        <v>71</v>
      </c>
      <c r="M2792" t="s">
        <v>30</v>
      </c>
      <c r="N2792" s="20">
        <f t="shared" si="602"/>
        <v>1</v>
      </c>
      <c r="P2792" s="20">
        <f t="shared" si="603"/>
        <v>1</v>
      </c>
      <c r="R2792" s="12">
        <f t="shared" si="604"/>
        <v>0.5</v>
      </c>
      <c r="S2792" s="21">
        <f t="shared" si="605"/>
        <v>8.4471771197698553E-2</v>
      </c>
      <c r="T2792" s="21">
        <f t="shared" si="606"/>
        <v>-7.7892088518272229E-2</v>
      </c>
      <c r="U2792" s="21">
        <f t="shared" si="607"/>
        <v>0</v>
      </c>
      <c r="V2792" s="21">
        <f t="shared" si="608"/>
        <v>2.1932275598087747E-3</v>
      </c>
      <c r="W2792" s="22">
        <f t="shared" si="609"/>
        <v>71</v>
      </c>
      <c r="X2792" s="21">
        <f t="shared" si="610"/>
        <v>1.4084507042253521E-2</v>
      </c>
      <c r="Y2792" s="23">
        <f t="shared" si="611"/>
        <v>71</v>
      </c>
      <c r="Z2792" s="21">
        <f t="shared" si="612"/>
        <v>0.252</v>
      </c>
      <c r="AA2792" s="21">
        <f t="shared" si="613"/>
        <v>0.19800000000000001</v>
      </c>
      <c r="AB2792" s="21">
        <f t="shared" si="614"/>
        <v>0.19999999999999996</v>
      </c>
      <c r="AC2792" s="21">
        <f t="shared" si="615"/>
        <v>0</v>
      </c>
    </row>
    <row r="2793" spans="2:29" x14ac:dyDescent="0.25">
      <c r="B2793" t="s">
        <v>5783</v>
      </c>
      <c r="C2793" t="s">
        <v>5784</v>
      </c>
      <c r="D2793" t="s">
        <v>4419</v>
      </c>
      <c r="E2793">
        <v>71</v>
      </c>
      <c r="F2793">
        <v>98</v>
      </c>
      <c r="G2793" t="s">
        <v>86</v>
      </c>
      <c r="H2793">
        <v>105</v>
      </c>
      <c r="I2793">
        <v>85</v>
      </c>
      <c r="J2793">
        <v>82</v>
      </c>
      <c r="K2793">
        <v>7</v>
      </c>
      <c r="L2793">
        <v>98</v>
      </c>
      <c r="M2793" t="s">
        <v>30</v>
      </c>
      <c r="N2793" s="20">
        <f t="shared" si="602"/>
        <v>1</v>
      </c>
      <c r="P2793" s="20">
        <f t="shared" si="603"/>
        <v>1</v>
      </c>
      <c r="R2793" s="12">
        <f t="shared" si="604"/>
        <v>8.5365853658536592E-2</v>
      </c>
      <c r="S2793" s="21">
        <f t="shared" si="605"/>
        <v>-4.138123663706228E-2</v>
      </c>
      <c r="T2793" s="21">
        <f t="shared" si="606"/>
        <v>-7.1606414047019618E-3</v>
      </c>
      <c r="U2793" s="21">
        <f t="shared" si="607"/>
        <v>-2.4420972880886072E-2</v>
      </c>
      <c r="V2793" s="21">
        <f t="shared" si="608"/>
        <v>-2.4320950307550104E-2</v>
      </c>
      <c r="W2793" s="22">
        <f t="shared" si="609"/>
        <v>98</v>
      </c>
      <c r="X2793" s="21">
        <f t="shared" si="610"/>
        <v>7.1428571428571438E-2</v>
      </c>
      <c r="Y2793" s="23">
        <f t="shared" si="611"/>
        <v>10.142857142857142</v>
      </c>
      <c r="Z2793" s="21">
        <f t="shared" si="612"/>
        <v>0.14299999999999999</v>
      </c>
      <c r="AA2793" s="21">
        <f t="shared" si="613"/>
        <v>0.436</v>
      </c>
      <c r="AB2793" s="21">
        <f t="shared" si="614"/>
        <v>0.621</v>
      </c>
      <c r="AC2793" s="21">
        <f t="shared" si="615"/>
        <v>0</v>
      </c>
    </row>
    <row r="2794" spans="2:29" x14ac:dyDescent="0.25">
      <c r="B2794" t="s">
        <v>5767</v>
      </c>
      <c r="C2794" t="s">
        <v>5768</v>
      </c>
      <c r="D2794" t="s">
        <v>1737</v>
      </c>
      <c r="E2794">
        <v>71</v>
      </c>
      <c r="F2794">
        <v>84</v>
      </c>
      <c r="G2794" t="s">
        <v>49</v>
      </c>
      <c r="H2794">
        <v>673</v>
      </c>
      <c r="I2794">
        <v>699</v>
      </c>
      <c r="J2794">
        <v>545</v>
      </c>
      <c r="K2794">
        <v>-16</v>
      </c>
      <c r="L2794">
        <v>157</v>
      </c>
      <c r="M2794">
        <v>66</v>
      </c>
      <c r="N2794" s="20">
        <f t="shared" si="602"/>
        <v>1</v>
      </c>
      <c r="P2794" s="20">
        <f t="shared" si="603"/>
        <v>1</v>
      </c>
      <c r="R2794" s="12">
        <f t="shared" si="604"/>
        <v>-2.9357798165137616E-2</v>
      </c>
      <c r="S2794" s="21">
        <f t="shared" si="605"/>
        <v>7.6098916794151705E-3</v>
      </c>
      <c r="T2794" s="21">
        <f t="shared" si="606"/>
        <v>-4.8554611933370739E-2</v>
      </c>
      <c r="U2794" s="21">
        <f t="shared" si="607"/>
        <v>-2.0874990407917626E-2</v>
      </c>
      <c r="V2794" s="21">
        <f t="shared" si="608"/>
        <v>-2.0606570220624398E-2</v>
      </c>
      <c r="W2794" s="22">
        <f t="shared" si="609"/>
        <v>223</v>
      </c>
      <c r="X2794" s="21">
        <f t="shared" si="610"/>
        <v>-7.1748878923766815E-2</v>
      </c>
      <c r="Y2794" s="23">
        <f t="shared" si="611"/>
        <v>100000</v>
      </c>
      <c r="Z2794" s="21">
        <f t="shared" si="612"/>
        <v>0.155</v>
      </c>
      <c r="AA2794" s="21">
        <f t="shared" si="613"/>
        <v>8.7999999999999995E-2</v>
      </c>
      <c r="AB2794" s="21">
        <f t="shared" si="614"/>
        <v>0.18200000000000005</v>
      </c>
      <c r="AC2794" s="21">
        <f t="shared" si="615"/>
        <v>0</v>
      </c>
    </row>
    <row r="2795" spans="2:29" x14ac:dyDescent="0.25">
      <c r="B2795" t="s">
        <v>5733</v>
      </c>
      <c r="C2795" t="s">
        <v>5734</v>
      </c>
      <c r="D2795" t="s">
        <v>7409</v>
      </c>
      <c r="E2795">
        <v>71</v>
      </c>
      <c r="F2795">
        <v>92</v>
      </c>
      <c r="G2795" t="s">
        <v>56</v>
      </c>
      <c r="H2795">
        <v>28</v>
      </c>
      <c r="I2795">
        <v>32</v>
      </c>
      <c r="J2795">
        <v>41</v>
      </c>
      <c r="K2795">
        <v>2</v>
      </c>
      <c r="L2795">
        <v>9</v>
      </c>
      <c r="M2795" t="s">
        <v>30</v>
      </c>
      <c r="N2795" s="20">
        <f t="shared" si="602"/>
        <v>1</v>
      </c>
      <c r="P2795" s="20">
        <f t="shared" si="603"/>
        <v>1</v>
      </c>
      <c r="R2795" s="12">
        <f t="shared" si="604"/>
        <v>4.878048780487805E-2</v>
      </c>
      <c r="S2795" s="21">
        <f t="shared" si="605"/>
        <v>2.7066087089351765E-2</v>
      </c>
      <c r="T2795" s="21">
        <f t="shared" si="606"/>
        <v>5.0816239137892349E-2</v>
      </c>
      <c r="U2795" s="21">
        <f t="shared" si="607"/>
        <v>3.8873294960123372E-2</v>
      </c>
      <c r="V2795" s="21">
        <f t="shared" si="608"/>
        <v>3.891854039578916E-2</v>
      </c>
      <c r="W2795" s="22">
        <f t="shared" si="609"/>
        <v>9</v>
      </c>
      <c r="X2795" s="21">
        <f t="shared" si="610"/>
        <v>0.22222222222222221</v>
      </c>
      <c r="Y2795" s="23">
        <f t="shared" si="611"/>
        <v>35.5</v>
      </c>
      <c r="Z2795" s="21">
        <f t="shared" si="612"/>
        <v>0.47</v>
      </c>
      <c r="AA2795" s="21">
        <f t="shared" si="613"/>
        <v>0.84899999999999998</v>
      </c>
      <c r="AB2795" s="21">
        <f t="shared" si="614"/>
        <v>0.246</v>
      </c>
      <c r="AC2795" s="21">
        <f t="shared" si="615"/>
        <v>0</v>
      </c>
    </row>
    <row r="2796" spans="2:29" x14ac:dyDescent="0.25">
      <c r="B2796" t="s">
        <v>4782</v>
      </c>
      <c r="C2796" t="s">
        <v>5820</v>
      </c>
      <c r="D2796" t="s">
        <v>7417</v>
      </c>
      <c r="E2796">
        <v>71</v>
      </c>
      <c r="F2796">
        <v>257</v>
      </c>
      <c r="G2796" t="s">
        <v>49</v>
      </c>
      <c r="H2796">
        <v>298</v>
      </c>
      <c r="I2796">
        <v>400</v>
      </c>
      <c r="J2796">
        <v>473</v>
      </c>
      <c r="K2796">
        <v>1</v>
      </c>
      <c r="L2796">
        <v>137</v>
      </c>
      <c r="M2796">
        <v>106</v>
      </c>
      <c r="N2796" s="20">
        <f t="shared" si="602"/>
        <v>1</v>
      </c>
      <c r="P2796" s="20">
        <f t="shared" si="603"/>
        <v>1</v>
      </c>
      <c r="R2796" s="12">
        <f t="shared" si="604"/>
        <v>2.1141649048625794E-3</v>
      </c>
      <c r="S2796" s="21">
        <f t="shared" si="605"/>
        <v>6.0641816463770981E-2</v>
      </c>
      <c r="T2796" s="21">
        <f t="shared" si="606"/>
        <v>3.4094503843422386E-2</v>
      </c>
      <c r="U2796" s="21">
        <f t="shared" si="607"/>
        <v>4.7284045974008704E-2</v>
      </c>
      <c r="V2796" s="21">
        <f t="shared" si="608"/>
        <v>4.7340122093734026E-2</v>
      </c>
      <c r="W2796" s="22">
        <f t="shared" si="609"/>
        <v>243</v>
      </c>
      <c r="X2796" s="21">
        <f t="shared" si="610"/>
        <v>4.11522633744856E-3</v>
      </c>
      <c r="Y2796" s="23">
        <f t="shared" si="611"/>
        <v>71</v>
      </c>
      <c r="Z2796" s="21">
        <f t="shared" si="612"/>
        <v>0.52300000000000002</v>
      </c>
      <c r="AA2796" s="21">
        <f t="shared" si="613"/>
        <v>0.17699999999999999</v>
      </c>
      <c r="AB2796" s="21">
        <f t="shared" si="614"/>
        <v>0.19999999999999996</v>
      </c>
      <c r="AC2796" s="21">
        <f t="shared" si="615"/>
        <v>0</v>
      </c>
    </row>
    <row r="2797" spans="2:29" x14ac:dyDescent="0.25">
      <c r="B2797" t="s">
        <v>5829</v>
      </c>
      <c r="C2797" t="s">
        <v>5830</v>
      </c>
      <c r="D2797" t="s">
        <v>7411</v>
      </c>
      <c r="E2797">
        <v>70</v>
      </c>
      <c r="F2797">
        <v>48</v>
      </c>
      <c r="G2797" t="s">
        <v>31</v>
      </c>
      <c r="H2797">
        <v>126</v>
      </c>
      <c r="I2797">
        <v>8</v>
      </c>
      <c r="J2797">
        <v>10</v>
      </c>
      <c r="K2797">
        <v>8</v>
      </c>
      <c r="L2797">
        <v>107</v>
      </c>
      <c r="M2797" t="s">
        <v>30</v>
      </c>
      <c r="N2797" s="20">
        <f t="shared" si="602"/>
        <v>1</v>
      </c>
      <c r="P2797" s="20">
        <f t="shared" si="603"/>
        <v>1</v>
      </c>
      <c r="R2797" s="12">
        <f t="shared" si="604"/>
        <v>0.8</v>
      </c>
      <c r="S2797" s="21">
        <f t="shared" si="605"/>
        <v>-0.42383895943840377</v>
      </c>
      <c r="T2797" s="21">
        <f t="shared" si="606"/>
        <v>4.5639552591273169E-2</v>
      </c>
      <c r="U2797" s="21">
        <f t="shared" si="607"/>
        <v>-0.2238191108553691</v>
      </c>
      <c r="V2797" s="21">
        <f t="shared" si="608"/>
        <v>-0.20067283923416657</v>
      </c>
      <c r="W2797" s="22">
        <f t="shared" si="609"/>
        <v>107</v>
      </c>
      <c r="X2797" s="21">
        <f t="shared" si="610"/>
        <v>7.476635514018691E-2</v>
      </c>
      <c r="Y2797" s="23">
        <f t="shared" si="611"/>
        <v>8.75</v>
      </c>
      <c r="Z2797" s="21">
        <f t="shared" si="612"/>
        <v>8.9999999999999993E-3</v>
      </c>
      <c r="AA2797" s="21">
        <f t="shared" si="613"/>
        <v>0.44800000000000001</v>
      </c>
      <c r="AB2797" s="21">
        <f t="shared" si="614"/>
        <v>0.69399999999999995</v>
      </c>
      <c r="AC2797" s="21">
        <f t="shared" si="615"/>
        <v>0</v>
      </c>
    </row>
    <row r="2798" spans="2:29" x14ac:dyDescent="0.25">
      <c r="B2798" t="s">
        <v>3224</v>
      </c>
      <c r="C2798" t="s">
        <v>5817</v>
      </c>
      <c r="D2798" t="s">
        <v>7412</v>
      </c>
      <c r="E2798">
        <v>70</v>
      </c>
      <c r="F2798">
        <v>73</v>
      </c>
      <c r="G2798" t="s">
        <v>99</v>
      </c>
      <c r="H2798">
        <v>28</v>
      </c>
      <c r="I2798">
        <v>23</v>
      </c>
      <c r="J2798">
        <v>41</v>
      </c>
      <c r="K2798">
        <v>2</v>
      </c>
      <c r="L2798">
        <v>23</v>
      </c>
      <c r="M2798">
        <v>5</v>
      </c>
      <c r="N2798" s="20">
        <f t="shared" si="602"/>
        <v>1</v>
      </c>
      <c r="P2798" s="20">
        <f t="shared" si="603"/>
        <v>1</v>
      </c>
      <c r="R2798" s="12">
        <f t="shared" si="604"/>
        <v>4.878048780487805E-2</v>
      </c>
      <c r="S2798" s="21">
        <f t="shared" si="605"/>
        <v>-3.8578209936383057E-2</v>
      </c>
      <c r="T2798" s="21">
        <f t="shared" si="606"/>
        <v>0.12256424197530347</v>
      </c>
      <c r="U2798" s="21">
        <f t="shared" si="607"/>
        <v>3.8873294960123372E-2</v>
      </c>
      <c r="V2798" s="21">
        <f t="shared" si="608"/>
        <v>4.0953108999681263E-2</v>
      </c>
      <c r="W2798" s="22">
        <f t="shared" si="609"/>
        <v>28</v>
      </c>
      <c r="X2798" s="21">
        <f t="shared" si="610"/>
        <v>7.1428571428571425E-2</v>
      </c>
      <c r="Y2798" s="23">
        <f t="shared" si="611"/>
        <v>35</v>
      </c>
      <c r="Z2798" s="21">
        <f t="shared" si="612"/>
        <v>0.48599999999999999</v>
      </c>
      <c r="AA2798" s="21">
        <f t="shared" si="613"/>
        <v>0.433</v>
      </c>
      <c r="AB2798" s="21">
        <f t="shared" si="614"/>
        <v>0.247</v>
      </c>
      <c r="AC2798" s="21">
        <f t="shared" si="615"/>
        <v>0</v>
      </c>
    </row>
    <row r="2799" spans="2:29" x14ac:dyDescent="0.25">
      <c r="B2799" t="s">
        <v>5714</v>
      </c>
      <c r="C2799" t="s">
        <v>5715</v>
      </c>
      <c r="D2799" t="s">
        <v>7417</v>
      </c>
      <c r="E2799">
        <v>70</v>
      </c>
      <c r="F2799">
        <v>73</v>
      </c>
      <c r="G2799" t="s">
        <v>86</v>
      </c>
      <c r="H2799">
        <v>37</v>
      </c>
      <c r="I2799">
        <v>26</v>
      </c>
      <c r="J2799">
        <v>51</v>
      </c>
      <c r="K2799">
        <v>4</v>
      </c>
      <c r="L2799">
        <v>6</v>
      </c>
      <c r="M2799">
        <v>1</v>
      </c>
      <c r="N2799" s="20">
        <f t="shared" si="602"/>
        <v>1</v>
      </c>
      <c r="P2799" s="20">
        <f t="shared" si="603"/>
        <v>1</v>
      </c>
      <c r="R2799" s="12">
        <f t="shared" si="604"/>
        <v>7.8431372549019607E-2</v>
      </c>
      <c r="S2799" s="21">
        <f t="shared" si="605"/>
        <v>-6.8132158134362908E-2</v>
      </c>
      <c r="T2799" s="21">
        <f t="shared" si="606"/>
        <v>0.14424590174890017</v>
      </c>
      <c r="U2799" s="21">
        <f t="shared" si="607"/>
        <v>3.2611233246252924E-2</v>
      </c>
      <c r="V2799" s="21">
        <f t="shared" si="608"/>
        <v>3.6241658953596732E-2</v>
      </c>
      <c r="W2799" s="22">
        <f t="shared" si="609"/>
        <v>7</v>
      </c>
      <c r="X2799" s="21">
        <f t="shared" si="610"/>
        <v>0.5714285714285714</v>
      </c>
      <c r="Y2799" s="23">
        <f t="shared" si="611"/>
        <v>17.5</v>
      </c>
      <c r="Z2799" s="21">
        <f t="shared" si="612"/>
        <v>0.45500000000000002</v>
      </c>
      <c r="AA2799" s="21">
        <f t="shared" si="613"/>
        <v>0.97199999999999998</v>
      </c>
      <c r="AB2799" s="21">
        <f t="shared" si="614"/>
        <v>0.38900000000000001</v>
      </c>
      <c r="AC2799" s="21">
        <f t="shared" si="615"/>
        <v>0</v>
      </c>
    </row>
    <row r="2800" spans="2:29" x14ac:dyDescent="0.25">
      <c r="B2800" t="s">
        <v>5813</v>
      </c>
      <c r="C2800" t="s">
        <v>5814</v>
      </c>
      <c r="D2800" t="s">
        <v>7416</v>
      </c>
      <c r="E2800">
        <v>70</v>
      </c>
      <c r="F2800">
        <v>95</v>
      </c>
      <c r="G2800" t="s">
        <v>99</v>
      </c>
      <c r="H2800">
        <v>187</v>
      </c>
      <c r="I2800">
        <v>158</v>
      </c>
      <c r="J2800">
        <v>170</v>
      </c>
      <c r="K2800">
        <v>7</v>
      </c>
      <c r="L2800">
        <v>142</v>
      </c>
      <c r="M2800">
        <v>26</v>
      </c>
      <c r="N2800" s="20">
        <f t="shared" si="602"/>
        <v>1</v>
      </c>
      <c r="P2800" s="20">
        <f t="shared" si="603"/>
        <v>1</v>
      </c>
      <c r="R2800" s="12">
        <f t="shared" si="604"/>
        <v>4.1176470588235294E-2</v>
      </c>
      <c r="S2800" s="21">
        <f t="shared" si="605"/>
        <v>-3.3141107143509263E-2</v>
      </c>
      <c r="T2800" s="21">
        <f t="shared" si="606"/>
        <v>1.4748380529081118E-2</v>
      </c>
      <c r="U2800" s="21">
        <f t="shared" si="607"/>
        <v>-9.48574178547823E-3</v>
      </c>
      <c r="V2800" s="21">
        <f t="shared" si="608"/>
        <v>-9.2928227999687918E-3</v>
      </c>
      <c r="W2800" s="22">
        <f t="shared" si="609"/>
        <v>168</v>
      </c>
      <c r="X2800" s="21">
        <f t="shared" si="610"/>
        <v>4.1666666666666664E-2</v>
      </c>
      <c r="Y2800" s="23">
        <f t="shared" si="611"/>
        <v>10</v>
      </c>
      <c r="Z2800" s="21">
        <f t="shared" si="612"/>
        <v>0.19700000000000001</v>
      </c>
      <c r="AA2800" s="21">
        <f t="shared" si="613"/>
        <v>0.30599999999999999</v>
      </c>
      <c r="AB2800" s="21">
        <f t="shared" si="614"/>
        <v>0.63100000000000001</v>
      </c>
      <c r="AC2800" s="21">
        <f t="shared" si="615"/>
        <v>0</v>
      </c>
    </row>
    <row r="2801" spans="2:29" x14ac:dyDescent="0.25">
      <c r="B2801" t="s">
        <v>5923</v>
      </c>
      <c r="C2801" t="s">
        <v>5924</v>
      </c>
      <c r="D2801" t="s">
        <v>7418</v>
      </c>
      <c r="E2801">
        <v>70</v>
      </c>
      <c r="F2801">
        <v>101</v>
      </c>
      <c r="G2801" t="s">
        <v>34</v>
      </c>
      <c r="H2801">
        <v>96</v>
      </c>
      <c r="I2801">
        <v>101</v>
      </c>
      <c r="J2801">
        <v>107</v>
      </c>
      <c r="K2801">
        <v>8</v>
      </c>
      <c r="L2801">
        <v>74</v>
      </c>
      <c r="M2801">
        <v>32</v>
      </c>
      <c r="N2801" s="20">
        <f t="shared" si="602"/>
        <v>1</v>
      </c>
      <c r="P2801" s="20">
        <f t="shared" si="603"/>
        <v>1</v>
      </c>
      <c r="R2801" s="12">
        <f t="shared" si="604"/>
        <v>7.476635514018691E-2</v>
      </c>
      <c r="S2801" s="21">
        <f t="shared" si="605"/>
        <v>1.0206196608907758E-2</v>
      </c>
      <c r="T2801" s="21">
        <f t="shared" si="606"/>
        <v>1.1608525507822876E-2</v>
      </c>
      <c r="U2801" s="21">
        <f t="shared" si="607"/>
        <v>1.0907117894815688E-2</v>
      </c>
      <c r="V2801" s="21">
        <f t="shared" si="608"/>
        <v>1.0907280003848774E-2</v>
      </c>
      <c r="W2801" s="22">
        <f t="shared" si="609"/>
        <v>106</v>
      </c>
      <c r="X2801" s="21">
        <f t="shared" si="610"/>
        <v>7.5471698113207544E-2</v>
      </c>
      <c r="Y2801" s="23">
        <f t="shared" si="611"/>
        <v>8.7500000000000018</v>
      </c>
      <c r="Z2801" s="21">
        <f t="shared" si="612"/>
        <v>0.30399999999999999</v>
      </c>
      <c r="AA2801" s="21">
        <f t="shared" si="613"/>
        <v>0.45200000000000001</v>
      </c>
      <c r="AB2801" s="21">
        <f t="shared" si="614"/>
        <v>0.69399999999999995</v>
      </c>
      <c r="AC2801" s="21">
        <f t="shared" si="615"/>
        <v>0</v>
      </c>
    </row>
    <row r="2802" spans="2:29" x14ac:dyDescent="0.25">
      <c r="B2802" t="s">
        <v>5823</v>
      </c>
      <c r="C2802" t="s">
        <v>5824</v>
      </c>
      <c r="D2802" t="s">
        <v>7409</v>
      </c>
      <c r="E2802">
        <v>69</v>
      </c>
      <c r="F2802">
        <v>53</v>
      </c>
      <c r="G2802" t="s">
        <v>56</v>
      </c>
      <c r="H2802">
        <v>231</v>
      </c>
      <c r="I2802">
        <v>207</v>
      </c>
      <c r="J2802">
        <v>215</v>
      </c>
      <c r="K2802">
        <v>7</v>
      </c>
      <c r="L2802">
        <v>43</v>
      </c>
      <c r="M2802">
        <v>2</v>
      </c>
      <c r="N2802" s="20">
        <f t="shared" si="602"/>
        <v>1</v>
      </c>
      <c r="P2802" s="20">
        <f t="shared" si="603"/>
        <v>1</v>
      </c>
      <c r="R2802" s="12">
        <f t="shared" si="604"/>
        <v>3.255813953488372E-2</v>
      </c>
      <c r="S2802" s="21">
        <f t="shared" si="605"/>
        <v>-2.1700856924419809E-2</v>
      </c>
      <c r="T2802" s="21">
        <f t="shared" si="606"/>
        <v>7.6126771751079403E-3</v>
      </c>
      <c r="U2802" s="21">
        <f t="shared" si="607"/>
        <v>-7.152268153620911E-3</v>
      </c>
      <c r="V2802" s="21">
        <f t="shared" si="608"/>
        <v>-7.0801493009775935E-3</v>
      </c>
      <c r="W2802" s="22">
        <f t="shared" si="609"/>
        <v>45</v>
      </c>
      <c r="X2802" s="21">
        <f t="shared" si="610"/>
        <v>0.15555555555555556</v>
      </c>
      <c r="Y2802" s="23">
        <f t="shared" si="611"/>
        <v>9.8571428571428577</v>
      </c>
      <c r="Z2802" s="21">
        <f t="shared" si="612"/>
        <v>0.20799999999999999</v>
      </c>
      <c r="AA2802" s="21">
        <f t="shared" si="613"/>
        <v>0.72399999999999998</v>
      </c>
      <c r="AB2802" s="21">
        <f t="shared" si="614"/>
        <v>0.63500000000000001</v>
      </c>
      <c r="AC2802" s="21">
        <f t="shared" si="615"/>
        <v>0</v>
      </c>
    </row>
    <row r="2803" spans="2:29" x14ac:dyDescent="0.25">
      <c r="B2803" t="s">
        <v>5831</v>
      </c>
      <c r="C2803" t="s">
        <v>5832</v>
      </c>
      <c r="D2803" t="s">
        <v>7414</v>
      </c>
      <c r="E2803">
        <v>69</v>
      </c>
      <c r="F2803">
        <v>101</v>
      </c>
      <c r="G2803" t="s">
        <v>86</v>
      </c>
      <c r="H2803">
        <v>75</v>
      </c>
      <c r="I2803">
        <v>129</v>
      </c>
      <c r="J2803">
        <v>95</v>
      </c>
      <c r="K2803">
        <v>3</v>
      </c>
      <c r="L2803">
        <v>45</v>
      </c>
      <c r="M2803">
        <v>23</v>
      </c>
      <c r="N2803" s="20">
        <f t="shared" si="602"/>
        <v>1</v>
      </c>
      <c r="P2803" s="20">
        <f t="shared" si="603"/>
        <v>1</v>
      </c>
      <c r="R2803" s="12">
        <f t="shared" si="604"/>
        <v>3.1578947368421054E-2</v>
      </c>
      <c r="S2803" s="21">
        <f t="shared" si="605"/>
        <v>0.11456573996486763</v>
      </c>
      <c r="T2803" s="21">
        <f t="shared" si="606"/>
        <v>-5.9352774186501867E-2</v>
      </c>
      <c r="U2803" s="21">
        <f t="shared" si="607"/>
        <v>2.3920490704586683E-2</v>
      </c>
      <c r="V2803" s="21">
        <f t="shared" si="608"/>
        <v>2.6377818827650817E-2</v>
      </c>
      <c r="W2803" s="22">
        <f t="shared" si="609"/>
        <v>68</v>
      </c>
      <c r="X2803" s="21">
        <f t="shared" si="610"/>
        <v>4.4117647058823532E-2</v>
      </c>
      <c r="Y2803" s="23">
        <f t="shared" si="611"/>
        <v>23</v>
      </c>
      <c r="Z2803" s="21">
        <f t="shared" si="612"/>
        <v>0.4</v>
      </c>
      <c r="AA2803" s="21">
        <f t="shared" si="613"/>
        <v>0.318</v>
      </c>
      <c r="AB2803" s="21">
        <f t="shared" si="614"/>
        <v>0.31399999999999995</v>
      </c>
      <c r="AC2803" s="21">
        <f t="shared" si="615"/>
        <v>0</v>
      </c>
    </row>
    <row r="2804" spans="2:29" x14ac:dyDescent="0.25">
      <c r="B2804" t="s">
        <v>5807</v>
      </c>
      <c r="C2804" t="s">
        <v>5808</v>
      </c>
      <c r="D2804" t="s">
        <v>7414</v>
      </c>
      <c r="E2804">
        <v>69</v>
      </c>
      <c r="F2804">
        <v>69</v>
      </c>
      <c r="G2804" t="s">
        <v>99</v>
      </c>
      <c r="H2804">
        <v>302</v>
      </c>
      <c r="I2804">
        <v>530</v>
      </c>
      <c r="J2804">
        <v>14</v>
      </c>
      <c r="K2804">
        <v>-2</v>
      </c>
      <c r="L2804">
        <v>-4</v>
      </c>
      <c r="M2804">
        <v>0</v>
      </c>
      <c r="N2804" s="20">
        <f t="shared" si="602"/>
        <v>1</v>
      </c>
      <c r="P2804" s="20">
        <f t="shared" si="603"/>
        <v>1</v>
      </c>
      <c r="R2804" s="12">
        <f t="shared" si="604"/>
        <v>-0.14285714285714285</v>
      </c>
      <c r="S2804" s="21">
        <f t="shared" si="605"/>
        <v>0.11906106382256909</v>
      </c>
      <c r="T2804" s="21">
        <f t="shared" si="606"/>
        <v>-0.5165289952528398</v>
      </c>
      <c r="U2804" s="21">
        <f t="shared" si="607"/>
        <v>-0.26445015335483646</v>
      </c>
      <c r="V2804" s="21">
        <f t="shared" si="608"/>
        <v>-0.22063936159503572</v>
      </c>
      <c r="W2804" s="22">
        <f t="shared" si="609"/>
        <v>0</v>
      </c>
      <c r="X2804" s="21">
        <f t="shared" si="610"/>
        <v>10</v>
      </c>
      <c r="Y2804" s="23">
        <f t="shared" si="611"/>
        <v>100000</v>
      </c>
      <c r="Z2804" s="21">
        <f t="shared" si="612"/>
        <v>7.0000000000000001E-3</v>
      </c>
      <c r="AA2804" s="21">
        <f t="shared" si="613"/>
        <v>0.99</v>
      </c>
      <c r="AB2804" s="21">
        <f t="shared" si="614"/>
        <v>0.18200000000000005</v>
      </c>
      <c r="AC2804" s="21">
        <f t="shared" si="615"/>
        <v>0</v>
      </c>
    </row>
    <row r="2805" spans="2:29" x14ac:dyDescent="0.25">
      <c r="B2805" t="s">
        <v>5844</v>
      </c>
      <c r="C2805" t="s">
        <v>5845</v>
      </c>
      <c r="D2805" t="s">
        <v>1737</v>
      </c>
      <c r="E2805">
        <v>69</v>
      </c>
      <c r="F2805">
        <v>109</v>
      </c>
      <c r="G2805" t="s">
        <v>46</v>
      </c>
      <c r="H2805">
        <v>292</v>
      </c>
      <c r="I2805">
        <v>167</v>
      </c>
      <c r="J2805">
        <v>34</v>
      </c>
      <c r="K2805">
        <v>-4</v>
      </c>
      <c r="L2805" t="s">
        <v>30</v>
      </c>
      <c r="M2805" t="s">
        <v>30</v>
      </c>
      <c r="N2805" s="20">
        <f t="shared" si="602"/>
        <v>1</v>
      </c>
      <c r="P2805" s="20">
        <f t="shared" si="603"/>
        <v>1</v>
      </c>
      <c r="R2805" s="12">
        <f t="shared" si="604"/>
        <v>-0.11764705882352941</v>
      </c>
      <c r="S2805" s="21">
        <f t="shared" si="605"/>
        <v>-0.10573399021277374</v>
      </c>
      <c r="T2805" s="21">
        <f t="shared" si="606"/>
        <v>-0.27263484972174368</v>
      </c>
      <c r="U2805" s="21">
        <f t="shared" si="607"/>
        <v>-0.19349027867134638</v>
      </c>
      <c r="V2805" s="21">
        <f t="shared" si="608"/>
        <v>-0.19061970620195459</v>
      </c>
      <c r="W2805" s="22">
        <f t="shared" si="609"/>
        <v>0</v>
      </c>
      <c r="X2805" s="21">
        <f t="shared" si="610"/>
        <v>10</v>
      </c>
      <c r="Y2805" s="23">
        <f t="shared" si="611"/>
        <v>100000</v>
      </c>
      <c r="Z2805" s="21">
        <f t="shared" si="612"/>
        <v>1.0999999999999999E-2</v>
      </c>
      <c r="AA2805" s="21">
        <f t="shared" si="613"/>
        <v>0.99</v>
      </c>
      <c r="AB2805" s="21">
        <f t="shared" si="614"/>
        <v>0.18200000000000005</v>
      </c>
      <c r="AC2805" s="21">
        <f t="shared" si="615"/>
        <v>0</v>
      </c>
    </row>
    <row r="2806" spans="2:29" x14ac:dyDescent="0.25">
      <c r="B2806" t="s">
        <v>5848</v>
      </c>
      <c r="C2806" t="s">
        <v>5849</v>
      </c>
      <c r="D2806" t="s">
        <v>1737</v>
      </c>
      <c r="E2806">
        <v>69</v>
      </c>
      <c r="F2806">
        <v>71</v>
      </c>
      <c r="G2806" t="s">
        <v>75</v>
      </c>
      <c r="H2806">
        <v>16</v>
      </c>
      <c r="I2806">
        <v>12</v>
      </c>
      <c r="J2806">
        <v>18</v>
      </c>
      <c r="K2806">
        <v>2</v>
      </c>
      <c r="L2806">
        <v>29</v>
      </c>
      <c r="M2806">
        <v>4</v>
      </c>
      <c r="N2806" s="20">
        <f t="shared" si="602"/>
        <v>1</v>
      </c>
      <c r="P2806" s="20">
        <f t="shared" si="603"/>
        <v>1</v>
      </c>
      <c r="R2806" s="12">
        <f t="shared" si="604"/>
        <v>0.1111111111111111</v>
      </c>
      <c r="S2806" s="21">
        <f t="shared" si="605"/>
        <v>-5.5912488705098018E-2</v>
      </c>
      <c r="T2806" s="21">
        <f t="shared" si="606"/>
        <v>8.4471771197698553E-2</v>
      </c>
      <c r="U2806" s="21">
        <f t="shared" si="607"/>
        <v>1.1847940917808941E-2</v>
      </c>
      <c r="V2806" s="21">
        <f t="shared" si="608"/>
        <v>1.3469074470136492E-2</v>
      </c>
      <c r="W2806" s="22">
        <f t="shared" si="609"/>
        <v>33</v>
      </c>
      <c r="X2806" s="21">
        <f t="shared" si="610"/>
        <v>6.0606060606060608E-2</v>
      </c>
      <c r="Y2806" s="23">
        <f t="shared" si="611"/>
        <v>34.5</v>
      </c>
      <c r="Z2806" s="21">
        <f t="shared" si="612"/>
        <v>0.32</v>
      </c>
      <c r="AA2806" s="21">
        <f t="shared" si="613"/>
        <v>0.38700000000000001</v>
      </c>
      <c r="AB2806" s="21">
        <f t="shared" si="614"/>
        <v>0.25</v>
      </c>
      <c r="AC2806" s="21">
        <f t="shared" si="615"/>
        <v>0</v>
      </c>
    </row>
    <row r="2807" spans="2:29" x14ac:dyDescent="0.25">
      <c r="B2807" t="s">
        <v>5903</v>
      </c>
      <c r="C2807" t="s">
        <v>5904</v>
      </c>
      <c r="D2807" t="s">
        <v>7417</v>
      </c>
      <c r="E2807">
        <v>68</v>
      </c>
      <c r="F2807">
        <v>115</v>
      </c>
      <c r="G2807" t="s">
        <v>49</v>
      </c>
      <c r="H2807">
        <v>302</v>
      </c>
      <c r="I2807">
        <v>85</v>
      </c>
      <c r="J2807">
        <v>120</v>
      </c>
      <c r="K2807">
        <v>7</v>
      </c>
      <c r="L2807">
        <v>67</v>
      </c>
      <c r="M2807">
        <v>47</v>
      </c>
      <c r="N2807" s="20">
        <f t="shared" si="602"/>
        <v>1</v>
      </c>
      <c r="P2807" s="20">
        <f t="shared" si="603"/>
        <v>1</v>
      </c>
      <c r="R2807" s="12">
        <f t="shared" si="604"/>
        <v>5.8333333333333334E-2</v>
      </c>
      <c r="S2807" s="21">
        <f t="shared" si="605"/>
        <v>-0.22396305638194858</v>
      </c>
      <c r="T2807" s="21">
        <f t="shared" si="606"/>
        <v>7.1402027941007029E-2</v>
      </c>
      <c r="U2807" s="21">
        <f t="shared" si="607"/>
        <v>-8.8162539073151969E-2</v>
      </c>
      <c r="V2807" s="21">
        <f t="shared" si="608"/>
        <v>-8.024118917136451E-2</v>
      </c>
      <c r="W2807" s="22">
        <f t="shared" si="609"/>
        <v>114</v>
      </c>
      <c r="X2807" s="21">
        <f t="shared" si="610"/>
        <v>6.1403508771929821E-2</v>
      </c>
      <c r="Y2807" s="23">
        <f t="shared" si="611"/>
        <v>9.7142857142857135</v>
      </c>
      <c r="Z2807" s="21">
        <f t="shared" si="612"/>
        <v>5.1999999999999998E-2</v>
      </c>
      <c r="AA2807" s="21">
        <f t="shared" si="613"/>
        <v>0.39100000000000001</v>
      </c>
      <c r="AB2807" s="21">
        <f t="shared" si="614"/>
        <v>0.64300000000000002</v>
      </c>
      <c r="AC2807" s="21">
        <f t="shared" si="615"/>
        <v>0</v>
      </c>
    </row>
    <row r="2808" spans="2:29" x14ac:dyDescent="0.25">
      <c r="B2808" t="s">
        <v>5809</v>
      </c>
      <c r="C2808" t="s">
        <v>5810</v>
      </c>
      <c r="D2808" t="s">
        <v>7417</v>
      </c>
      <c r="E2808">
        <v>68</v>
      </c>
      <c r="F2808">
        <v>63</v>
      </c>
      <c r="G2808" t="s">
        <v>99</v>
      </c>
      <c r="H2808">
        <v>14</v>
      </c>
      <c r="I2808">
        <v>7</v>
      </c>
      <c r="J2808">
        <v>18</v>
      </c>
      <c r="K2808">
        <v>4</v>
      </c>
      <c r="L2808">
        <v>6</v>
      </c>
      <c r="M2808" t="s">
        <v>30</v>
      </c>
      <c r="N2808" s="20">
        <f t="shared" si="602"/>
        <v>1</v>
      </c>
      <c r="P2808" s="20">
        <f t="shared" si="603"/>
        <v>1</v>
      </c>
      <c r="R2808" s="12">
        <f t="shared" si="604"/>
        <v>0.22222222222222221</v>
      </c>
      <c r="S2808" s="21">
        <f t="shared" si="605"/>
        <v>-0.12944943670387588</v>
      </c>
      <c r="T2808" s="21">
        <f t="shared" si="606"/>
        <v>0.20791087977228595</v>
      </c>
      <c r="U2808" s="21">
        <f t="shared" si="607"/>
        <v>2.5449899701238676E-2</v>
      </c>
      <c r="V2808" s="21">
        <f t="shared" si="608"/>
        <v>3.4637114256549584E-2</v>
      </c>
      <c r="W2808" s="22">
        <f t="shared" si="609"/>
        <v>6</v>
      </c>
      <c r="X2808" s="21">
        <f t="shared" si="610"/>
        <v>0.66666666666666663</v>
      </c>
      <c r="Y2808" s="23">
        <f t="shared" si="611"/>
        <v>17</v>
      </c>
      <c r="Z2808" s="21">
        <f t="shared" si="612"/>
        <v>0.44700000000000001</v>
      </c>
      <c r="AA2808" s="21">
        <f t="shared" si="613"/>
        <v>0.97799999999999998</v>
      </c>
      <c r="AB2808" s="21">
        <f t="shared" si="614"/>
        <v>0.40100000000000002</v>
      </c>
      <c r="AC2808" s="21">
        <f t="shared" si="615"/>
        <v>0</v>
      </c>
    </row>
    <row r="2809" spans="2:29" x14ac:dyDescent="0.25">
      <c r="B2809" t="s">
        <v>5791</v>
      </c>
      <c r="C2809" t="s">
        <v>5792</v>
      </c>
      <c r="D2809" t="s">
        <v>1737</v>
      </c>
      <c r="E2809">
        <v>67</v>
      </c>
      <c r="F2809">
        <v>144</v>
      </c>
      <c r="G2809" t="s">
        <v>1745</v>
      </c>
      <c r="H2809">
        <v>28</v>
      </c>
      <c r="I2809">
        <v>29</v>
      </c>
      <c r="J2809">
        <v>27</v>
      </c>
      <c r="K2809">
        <v>4</v>
      </c>
      <c r="L2809">
        <v>116</v>
      </c>
      <c r="M2809">
        <v>79</v>
      </c>
      <c r="N2809" s="20">
        <f t="shared" si="602"/>
        <v>1</v>
      </c>
      <c r="P2809" s="20">
        <f t="shared" si="603"/>
        <v>1</v>
      </c>
      <c r="R2809" s="12">
        <f t="shared" si="604"/>
        <v>0.14814814814814814</v>
      </c>
      <c r="S2809" s="21">
        <f t="shared" si="605"/>
        <v>7.0429496933102076E-3</v>
      </c>
      <c r="T2809" s="21">
        <f t="shared" si="606"/>
        <v>-1.4190149921543771E-2</v>
      </c>
      <c r="U2809" s="21">
        <f t="shared" si="607"/>
        <v>-3.6301593987659864E-3</v>
      </c>
      <c r="V2809" s="21">
        <f t="shared" si="608"/>
        <v>-3.5924532089998498E-3</v>
      </c>
      <c r="W2809" s="22">
        <f t="shared" si="609"/>
        <v>195</v>
      </c>
      <c r="X2809" s="21">
        <f t="shared" si="610"/>
        <v>2.0512820512820513E-2</v>
      </c>
      <c r="Y2809" s="23">
        <f t="shared" si="611"/>
        <v>16.75</v>
      </c>
      <c r="Z2809" s="21">
        <f t="shared" si="612"/>
        <v>0.221</v>
      </c>
      <c r="AA2809" s="21">
        <f t="shared" si="613"/>
        <v>0.21099999999999999</v>
      </c>
      <c r="AB2809" s="21">
        <f t="shared" si="614"/>
        <v>0.40600000000000003</v>
      </c>
      <c r="AC2809" s="21">
        <f t="shared" si="615"/>
        <v>0</v>
      </c>
    </row>
    <row r="2810" spans="2:29" x14ac:dyDescent="0.25">
      <c r="B2810" t="s">
        <v>5857</v>
      </c>
      <c r="C2810" t="s">
        <v>5858</v>
      </c>
      <c r="D2810" t="s">
        <v>7419</v>
      </c>
      <c r="E2810">
        <v>67</v>
      </c>
      <c r="F2810">
        <v>96</v>
      </c>
      <c r="G2810" t="s">
        <v>99</v>
      </c>
      <c r="H2810">
        <v>239</v>
      </c>
      <c r="I2810">
        <v>185</v>
      </c>
      <c r="J2810">
        <v>139</v>
      </c>
      <c r="K2810">
        <v>3</v>
      </c>
      <c r="L2810">
        <v>61</v>
      </c>
      <c r="M2810">
        <v>26</v>
      </c>
      <c r="N2810" s="20">
        <f t="shared" si="602"/>
        <v>1</v>
      </c>
      <c r="P2810" s="20">
        <f t="shared" si="603"/>
        <v>1</v>
      </c>
      <c r="R2810" s="12">
        <f t="shared" si="604"/>
        <v>2.1582733812949641E-2</v>
      </c>
      <c r="S2810" s="21">
        <f t="shared" si="605"/>
        <v>-4.9931835988611173E-2</v>
      </c>
      <c r="T2810" s="21">
        <f t="shared" si="606"/>
        <v>-5.557252192220441E-2</v>
      </c>
      <c r="U2810" s="21">
        <f t="shared" si="607"/>
        <v>-5.2756377620161832E-2</v>
      </c>
      <c r="V2810" s="21">
        <f t="shared" si="608"/>
        <v>-5.2753578510325805E-2</v>
      </c>
      <c r="W2810" s="22">
        <f t="shared" si="609"/>
        <v>87</v>
      </c>
      <c r="X2810" s="21">
        <f t="shared" si="610"/>
        <v>3.4482758620689655E-2</v>
      </c>
      <c r="Y2810" s="23">
        <f t="shared" si="611"/>
        <v>22.333333333333332</v>
      </c>
      <c r="Z2810" s="21">
        <f t="shared" si="612"/>
        <v>8.1000000000000003E-2</v>
      </c>
      <c r="AA2810" s="21">
        <f t="shared" si="613"/>
        <v>0.26900000000000002</v>
      </c>
      <c r="AB2810" s="21">
        <f t="shared" si="614"/>
        <v>0.32099999999999995</v>
      </c>
      <c r="AC2810" s="21">
        <f t="shared" si="615"/>
        <v>0</v>
      </c>
    </row>
    <row r="2811" spans="2:29" x14ac:dyDescent="0.25">
      <c r="B2811" t="s">
        <v>5931</v>
      </c>
      <c r="C2811" t="s">
        <v>5932</v>
      </c>
      <c r="D2811" t="s">
        <v>7409</v>
      </c>
      <c r="E2811">
        <v>67</v>
      </c>
      <c r="F2811" t="s">
        <v>30</v>
      </c>
      <c r="G2811" t="s">
        <v>75</v>
      </c>
      <c r="H2811">
        <v>245</v>
      </c>
      <c r="I2811">
        <v>222</v>
      </c>
      <c r="J2811">
        <v>285</v>
      </c>
      <c r="K2811">
        <v>10</v>
      </c>
      <c r="L2811">
        <v>163</v>
      </c>
      <c r="M2811" t="s">
        <v>30</v>
      </c>
      <c r="N2811" s="20">
        <f t="shared" si="602"/>
        <v>1</v>
      </c>
      <c r="P2811" s="20">
        <f t="shared" si="603"/>
        <v>1</v>
      </c>
      <c r="R2811" s="12">
        <f t="shared" si="604"/>
        <v>3.5087719298245612E-2</v>
      </c>
      <c r="S2811" s="21">
        <f t="shared" si="605"/>
        <v>-1.9523073235687471E-2</v>
      </c>
      <c r="T2811" s="21">
        <f t="shared" si="606"/>
        <v>5.1231526939494509E-2</v>
      </c>
      <c r="U2811" s="21">
        <f t="shared" si="607"/>
        <v>1.5238029651860163E-2</v>
      </c>
      <c r="V2811" s="21">
        <f t="shared" si="608"/>
        <v>1.5648827785222402E-2</v>
      </c>
      <c r="W2811" s="22">
        <f t="shared" si="609"/>
        <v>163</v>
      </c>
      <c r="X2811" s="21">
        <f t="shared" si="610"/>
        <v>6.1349693251533742E-2</v>
      </c>
      <c r="Y2811" s="23">
        <f t="shared" si="611"/>
        <v>6.7</v>
      </c>
      <c r="Z2811" s="21">
        <f t="shared" si="612"/>
        <v>0.33300000000000002</v>
      </c>
      <c r="AA2811" s="21">
        <f t="shared" si="613"/>
        <v>0.39</v>
      </c>
      <c r="AB2811" s="21">
        <f t="shared" si="614"/>
        <v>0.80499999999999994</v>
      </c>
      <c r="AC2811" s="21">
        <f t="shared" si="615"/>
        <v>0</v>
      </c>
    </row>
    <row r="2812" spans="2:29" x14ac:dyDescent="0.25">
      <c r="B2812" t="s">
        <v>6004</v>
      </c>
      <c r="C2812" t="s">
        <v>6005</v>
      </c>
      <c r="D2812" t="s">
        <v>7414</v>
      </c>
      <c r="E2812">
        <v>67</v>
      </c>
      <c r="F2812">
        <v>49</v>
      </c>
      <c r="G2812" t="s">
        <v>31</v>
      </c>
      <c r="H2812">
        <v>14</v>
      </c>
      <c r="I2812">
        <v>6</v>
      </c>
      <c r="J2812">
        <v>6</v>
      </c>
      <c r="K2812">
        <v>3</v>
      </c>
      <c r="L2812">
        <v>106</v>
      </c>
      <c r="M2812">
        <v>30</v>
      </c>
      <c r="N2812" s="20">
        <f t="shared" si="602"/>
        <v>1</v>
      </c>
      <c r="P2812" s="20">
        <f t="shared" si="603"/>
        <v>1</v>
      </c>
      <c r="R2812" s="12">
        <f t="shared" si="604"/>
        <v>0.5</v>
      </c>
      <c r="S2812" s="21">
        <f t="shared" si="605"/>
        <v>-0.15587912015589001</v>
      </c>
      <c r="T2812" s="21">
        <f t="shared" si="606"/>
        <v>0</v>
      </c>
      <c r="U2812" s="21">
        <f t="shared" si="607"/>
        <v>-8.123948721981411E-2</v>
      </c>
      <c r="V2812" s="21">
        <f t="shared" si="608"/>
        <v>-7.9039535791901372E-2</v>
      </c>
      <c r="W2812" s="22">
        <f t="shared" si="609"/>
        <v>136</v>
      </c>
      <c r="X2812" s="21">
        <f t="shared" si="610"/>
        <v>2.2058823529411766E-2</v>
      </c>
      <c r="Y2812" s="23">
        <f t="shared" si="611"/>
        <v>22.333333333333332</v>
      </c>
      <c r="Z2812" s="21">
        <f t="shared" si="612"/>
        <v>5.2999999999999999E-2</v>
      </c>
      <c r="AA2812" s="21">
        <f t="shared" si="613"/>
        <v>0.217</v>
      </c>
      <c r="AB2812" s="21">
        <f t="shared" si="614"/>
        <v>0.32099999999999995</v>
      </c>
      <c r="AC2812" s="21">
        <f t="shared" si="615"/>
        <v>0</v>
      </c>
    </row>
    <row r="2813" spans="2:29" x14ac:dyDescent="0.25">
      <c r="B2813" t="s">
        <v>5897</v>
      </c>
      <c r="C2813" t="s">
        <v>5898</v>
      </c>
      <c r="D2813" t="s">
        <v>7417</v>
      </c>
      <c r="E2813">
        <v>67</v>
      </c>
      <c r="F2813">
        <v>46</v>
      </c>
      <c r="G2813" t="s">
        <v>31</v>
      </c>
      <c r="H2813">
        <v>18</v>
      </c>
      <c r="I2813">
        <v>6</v>
      </c>
      <c r="J2813">
        <v>4</v>
      </c>
      <c r="K2813">
        <v>2</v>
      </c>
      <c r="L2813">
        <v>90</v>
      </c>
      <c r="M2813" t="s">
        <v>30</v>
      </c>
      <c r="N2813" s="20">
        <f t="shared" si="602"/>
        <v>1</v>
      </c>
      <c r="P2813" s="20">
        <f t="shared" si="603"/>
        <v>1</v>
      </c>
      <c r="R2813" s="12">
        <f t="shared" si="604"/>
        <v>0.5</v>
      </c>
      <c r="S2813" s="21">
        <f t="shared" si="605"/>
        <v>-0.1972584382397693</v>
      </c>
      <c r="T2813" s="21">
        <f t="shared" si="606"/>
        <v>-7.7892088518272229E-2</v>
      </c>
      <c r="U2813" s="21">
        <f t="shared" si="607"/>
        <v>-0.13964289683044595</v>
      </c>
      <c r="V2813" s="21">
        <f t="shared" si="608"/>
        <v>-0.13826447452949583</v>
      </c>
      <c r="W2813" s="22">
        <f t="shared" si="609"/>
        <v>90</v>
      </c>
      <c r="X2813" s="21">
        <f t="shared" si="610"/>
        <v>2.2222222222222223E-2</v>
      </c>
      <c r="Y2813" s="23">
        <f t="shared" si="611"/>
        <v>33.5</v>
      </c>
      <c r="Z2813" s="21">
        <f t="shared" si="612"/>
        <v>2.4E-2</v>
      </c>
      <c r="AA2813" s="21">
        <f t="shared" si="613"/>
        <v>0.218</v>
      </c>
      <c r="AB2813" s="21">
        <f t="shared" si="614"/>
        <v>0.253</v>
      </c>
      <c r="AC2813" s="21">
        <f t="shared" si="615"/>
        <v>0</v>
      </c>
    </row>
    <row r="2814" spans="2:29" x14ac:dyDescent="0.25">
      <c r="B2814" t="s">
        <v>5884</v>
      </c>
      <c r="C2814" t="s">
        <v>5885</v>
      </c>
      <c r="D2814" t="s">
        <v>7412</v>
      </c>
      <c r="E2814">
        <v>66</v>
      </c>
      <c r="F2814">
        <v>152</v>
      </c>
      <c r="G2814" t="s">
        <v>31</v>
      </c>
      <c r="H2814">
        <v>23</v>
      </c>
      <c r="I2814">
        <v>19</v>
      </c>
      <c r="J2814">
        <v>19</v>
      </c>
      <c r="K2814">
        <v>9</v>
      </c>
      <c r="L2814">
        <v>145</v>
      </c>
      <c r="M2814">
        <v>77</v>
      </c>
      <c r="N2814" s="20">
        <f t="shared" si="602"/>
        <v>1</v>
      </c>
      <c r="P2814" s="20">
        <f t="shared" si="603"/>
        <v>1</v>
      </c>
      <c r="R2814" s="12">
        <f t="shared" si="604"/>
        <v>0.47368421052631576</v>
      </c>
      <c r="S2814" s="21">
        <f t="shared" si="605"/>
        <v>-3.7490215687650208E-2</v>
      </c>
      <c r="T2814" s="21">
        <f t="shared" si="606"/>
        <v>0</v>
      </c>
      <c r="U2814" s="21">
        <f t="shared" si="607"/>
        <v>-1.8924169947934222E-2</v>
      </c>
      <c r="V2814" s="21">
        <f t="shared" si="608"/>
        <v>-1.8804795211861475E-2</v>
      </c>
      <c r="W2814" s="22">
        <f t="shared" si="609"/>
        <v>222</v>
      </c>
      <c r="X2814" s="21">
        <f t="shared" si="610"/>
        <v>4.0540540540540543E-2</v>
      </c>
      <c r="Y2814" s="23">
        <f t="shared" si="611"/>
        <v>7.333333333333333</v>
      </c>
      <c r="Z2814" s="21">
        <f t="shared" si="612"/>
        <v>0.161</v>
      </c>
      <c r="AA2814" s="21">
        <f t="shared" si="613"/>
        <v>0.3</v>
      </c>
      <c r="AB2814" s="21">
        <f t="shared" si="614"/>
        <v>0.77</v>
      </c>
      <c r="AC2814" s="21">
        <f t="shared" si="615"/>
        <v>0</v>
      </c>
    </row>
    <row r="2815" spans="2:29" x14ac:dyDescent="0.25">
      <c r="B2815" t="s">
        <v>5882</v>
      </c>
      <c r="C2815" t="s">
        <v>5883</v>
      </c>
      <c r="D2815" t="s">
        <v>7409</v>
      </c>
      <c r="E2815">
        <v>66</v>
      </c>
      <c r="F2815">
        <v>120</v>
      </c>
      <c r="G2815" t="s">
        <v>49</v>
      </c>
      <c r="H2815">
        <v>104</v>
      </c>
      <c r="I2815">
        <v>118</v>
      </c>
      <c r="J2815">
        <v>106</v>
      </c>
      <c r="K2815">
        <v>0</v>
      </c>
      <c r="L2815">
        <v>86</v>
      </c>
      <c r="M2815">
        <v>39</v>
      </c>
      <c r="N2815" s="20">
        <f t="shared" si="602"/>
        <v>1</v>
      </c>
      <c r="P2815" s="20">
        <f t="shared" si="603"/>
        <v>1</v>
      </c>
      <c r="R2815" s="12">
        <f t="shared" si="604"/>
        <v>0</v>
      </c>
      <c r="S2815" s="21">
        <f t="shared" si="605"/>
        <v>2.5580450076664984E-2</v>
      </c>
      <c r="T2815" s="21">
        <f t="shared" si="606"/>
        <v>-2.1220709874471222E-2</v>
      </c>
      <c r="U2815" s="21">
        <f t="shared" si="607"/>
        <v>1.9066348181644432E-3</v>
      </c>
      <c r="V2815" s="21">
        <f t="shared" si="608"/>
        <v>2.0887916734527354E-3</v>
      </c>
      <c r="W2815" s="22">
        <f t="shared" si="609"/>
        <v>125</v>
      </c>
      <c r="X2815" s="21">
        <f t="shared" si="610"/>
        <v>0</v>
      </c>
      <c r="Y2815" s="23">
        <f t="shared" si="611"/>
        <v>100000</v>
      </c>
      <c r="Z2815" s="21">
        <f t="shared" si="612"/>
        <v>0.252</v>
      </c>
      <c r="AA2815" s="21">
        <f t="shared" si="613"/>
        <v>0.14000000000000001</v>
      </c>
      <c r="AB2815" s="21">
        <f t="shared" si="614"/>
        <v>0.18200000000000005</v>
      </c>
      <c r="AC2815" s="21">
        <f t="shared" si="615"/>
        <v>0</v>
      </c>
    </row>
    <row r="2816" spans="2:29" x14ac:dyDescent="0.25">
      <c r="B2816" t="s">
        <v>5803</v>
      </c>
      <c r="C2816" t="s">
        <v>5804</v>
      </c>
      <c r="D2816" t="s">
        <v>7412</v>
      </c>
      <c r="E2816">
        <v>66</v>
      </c>
      <c r="F2816">
        <v>53</v>
      </c>
      <c r="G2816" t="s">
        <v>99</v>
      </c>
      <c r="H2816">
        <v>101</v>
      </c>
      <c r="I2816">
        <v>89</v>
      </c>
      <c r="J2816">
        <v>88</v>
      </c>
      <c r="K2816">
        <v>8</v>
      </c>
      <c r="L2816">
        <v>59</v>
      </c>
      <c r="M2816" t="s">
        <v>30</v>
      </c>
      <c r="N2816" s="20">
        <f t="shared" ref="N2816:N2879" si="616">IF(V2816&lt;5%,1,0)</f>
        <v>1</v>
      </c>
      <c r="P2816" s="20">
        <f t="shared" si="603"/>
        <v>1</v>
      </c>
      <c r="R2816" s="12">
        <f t="shared" si="604"/>
        <v>9.0909090909090912E-2</v>
      </c>
      <c r="S2816" s="21">
        <f t="shared" si="605"/>
        <v>-2.4979545687045412E-2</v>
      </c>
      <c r="T2816" s="21">
        <f t="shared" si="606"/>
        <v>-2.2573593743571152E-3</v>
      </c>
      <c r="U2816" s="21">
        <f t="shared" si="607"/>
        <v>-1.3683882951200488E-2</v>
      </c>
      <c r="V2816" s="21">
        <f t="shared" si="608"/>
        <v>-1.3640262670867672E-2</v>
      </c>
      <c r="W2816" s="22">
        <f t="shared" si="609"/>
        <v>59</v>
      </c>
      <c r="X2816" s="21">
        <f t="shared" si="610"/>
        <v>0.13559322033898305</v>
      </c>
      <c r="Y2816" s="23">
        <f t="shared" si="611"/>
        <v>8.25</v>
      </c>
      <c r="Z2816" s="21">
        <f t="shared" si="612"/>
        <v>0.18</v>
      </c>
      <c r="AA2816" s="21">
        <f t="shared" si="613"/>
        <v>0.67100000000000004</v>
      </c>
      <c r="AB2816" s="21">
        <f t="shared" si="614"/>
        <v>0.72399999999999998</v>
      </c>
      <c r="AC2816" s="21">
        <f t="shared" si="615"/>
        <v>0</v>
      </c>
    </row>
    <row r="2817" spans="2:29" x14ac:dyDescent="0.25">
      <c r="B2817" t="s">
        <v>5915</v>
      </c>
      <c r="C2817" t="s">
        <v>5916</v>
      </c>
      <c r="D2817" t="s">
        <v>7412</v>
      </c>
      <c r="E2817">
        <v>66</v>
      </c>
      <c r="F2817">
        <v>55</v>
      </c>
      <c r="G2817" t="s">
        <v>49</v>
      </c>
      <c r="H2817">
        <v>76</v>
      </c>
      <c r="I2817">
        <v>69</v>
      </c>
      <c r="J2817">
        <v>84</v>
      </c>
      <c r="K2817">
        <v>11</v>
      </c>
      <c r="L2817">
        <v>77</v>
      </c>
      <c r="M2817" t="s">
        <v>30</v>
      </c>
      <c r="N2817" s="20">
        <f t="shared" si="616"/>
        <v>1</v>
      </c>
      <c r="P2817" s="20">
        <f t="shared" si="603"/>
        <v>1</v>
      </c>
      <c r="R2817" s="12">
        <f t="shared" si="604"/>
        <v>0.13095238095238096</v>
      </c>
      <c r="S2817" s="21">
        <f t="shared" si="605"/>
        <v>-1.9139829347926351E-2</v>
      </c>
      <c r="T2817" s="21">
        <f t="shared" si="606"/>
        <v>4.0126207180960938E-2</v>
      </c>
      <c r="U2817" s="21">
        <f t="shared" si="607"/>
        <v>1.0058596852287272E-2</v>
      </c>
      <c r="V2817" s="21">
        <f t="shared" si="608"/>
        <v>1.0348324895107286E-2</v>
      </c>
      <c r="W2817" s="22">
        <f t="shared" si="609"/>
        <v>77</v>
      </c>
      <c r="X2817" s="21">
        <f t="shared" si="610"/>
        <v>0.14285714285714285</v>
      </c>
      <c r="Y2817" s="23">
        <f t="shared" si="611"/>
        <v>6</v>
      </c>
      <c r="Z2817" s="21">
        <f t="shared" si="612"/>
        <v>0.29899999999999999</v>
      </c>
      <c r="AA2817" s="21">
        <f t="shared" si="613"/>
        <v>0.69299999999999995</v>
      </c>
      <c r="AB2817" s="21">
        <f t="shared" si="614"/>
        <v>0.84599999999999997</v>
      </c>
      <c r="AC2817" s="21">
        <f t="shared" si="615"/>
        <v>0</v>
      </c>
    </row>
    <row r="2818" spans="2:29" x14ac:dyDescent="0.25">
      <c r="B2818" t="s">
        <v>5880</v>
      </c>
      <c r="C2818" t="s">
        <v>5881</v>
      </c>
      <c r="D2818" t="s">
        <v>7409</v>
      </c>
      <c r="E2818">
        <v>66</v>
      </c>
      <c r="F2818">
        <v>65</v>
      </c>
      <c r="G2818" t="s">
        <v>49</v>
      </c>
      <c r="H2818">
        <v>23</v>
      </c>
      <c r="I2818">
        <v>28</v>
      </c>
      <c r="J2818">
        <v>37</v>
      </c>
      <c r="K2818">
        <v>7</v>
      </c>
      <c r="L2818">
        <v>26</v>
      </c>
      <c r="M2818">
        <v>1</v>
      </c>
      <c r="N2818" s="20">
        <f t="shared" si="616"/>
        <v>1</v>
      </c>
      <c r="P2818" s="20">
        <f t="shared" ref="P2818:P2881" si="617">SUM(N2818:O2818)</f>
        <v>1</v>
      </c>
      <c r="R2818" s="12">
        <f t="shared" ref="R2818:R2881" si="618">K2818/J2818</f>
        <v>0.1891891891891892</v>
      </c>
      <c r="S2818" s="21">
        <f t="shared" ref="S2818:S2881" si="619">(I2818/H2818)^(1/5)-1</f>
        <v>4.0126207180960938E-2</v>
      </c>
      <c r="T2818" s="21">
        <f t="shared" ref="T2818:T2881" si="620">(J2818/I2818)^(1/5)-1</f>
        <v>5.732557823340656E-2</v>
      </c>
      <c r="U2818" s="21">
        <f t="shared" ref="U2818:U2881" si="621">(J2818/H2818)^(1/10)-1</f>
        <v>4.8690632857626648E-2</v>
      </c>
      <c r="V2818" s="21">
        <f t="shared" ref="V2818:V2881" si="622">AVERAGE(S2818:U2818)</f>
        <v>4.8714139423998049E-2</v>
      </c>
      <c r="W2818" s="22">
        <f t="shared" ref="W2818:W2881" si="623">MAX(L2818,0)+MAX(M2818,0)</f>
        <v>27</v>
      </c>
      <c r="X2818" s="21">
        <f t="shared" ref="X2818:X2881" si="624">IF(W2818&gt;0,(J2818*R2818)/W2818,1000%)</f>
        <v>0.25925925925925924</v>
      </c>
      <c r="Y2818" s="23">
        <f t="shared" ref="Y2818:Y2881" si="625">IF(R2818&gt;0,E2818/(J2818*R2818),100000)</f>
        <v>9.4285714285714288</v>
      </c>
      <c r="Z2818" s="21">
        <f t="shared" ref="Z2818:Z2881" si="626">_xlfn.PERCENTRANK.EXC($V$1:$V$3842,V2818)</f>
        <v>0.53100000000000003</v>
      </c>
      <c r="AA2818" s="21">
        <f t="shared" ref="AA2818:AA2881" si="627">_xlfn.PERCENTRANK.EXC($X$2:$X$3843,X2818)</f>
        <v>0.88700000000000001</v>
      </c>
      <c r="AB2818" s="21">
        <f t="shared" ref="AB2818:AB2881" si="628">1-_xlfn.PERCENTRANK.EXC($Y$2:$Y$3843,Y2818)</f>
        <v>0.65700000000000003</v>
      </c>
      <c r="AC2818" s="21">
        <f t="shared" ref="AC2818:AC2881" si="629">IF(P2818=0,25%*Z2818+25%*AA2818+50%*AB2818,0)</f>
        <v>0</v>
      </c>
    </row>
    <row r="2819" spans="2:29" x14ac:dyDescent="0.25">
      <c r="B2819" t="s">
        <v>5929</v>
      </c>
      <c r="C2819" t="s">
        <v>5930</v>
      </c>
      <c r="D2819" t="s">
        <v>7416</v>
      </c>
      <c r="E2819">
        <v>66</v>
      </c>
      <c r="F2819">
        <v>121</v>
      </c>
      <c r="G2819" t="s">
        <v>46</v>
      </c>
      <c r="H2819">
        <v>108</v>
      </c>
      <c r="I2819">
        <v>136</v>
      </c>
      <c r="J2819">
        <v>159</v>
      </c>
      <c r="K2819">
        <v>-25</v>
      </c>
      <c r="L2819">
        <v>1</v>
      </c>
      <c r="M2819">
        <v>9</v>
      </c>
      <c r="N2819" s="20">
        <f t="shared" si="616"/>
        <v>1</v>
      </c>
      <c r="P2819" s="20">
        <f t="shared" si="617"/>
        <v>1</v>
      </c>
      <c r="R2819" s="12">
        <f t="shared" si="618"/>
        <v>-0.15723270440251572</v>
      </c>
      <c r="S2819" s="21">
        <f t="shared" si="619"/>
        <v>4.7184078606183233E-2</v>
      </c>
      <c r="T2819" s="21">
        <f t="shared" si="620"/>
        <v>3.1743266456524033E-2</v>
      </c>
      <c r="U2819" s="21">
        <f t="shared" si="621"/>
        <v>3.9435001259053637E-2</v>
      </c>
      <c r="V2819" s="21">
        <f t="shared" si="622"/>
        <v>3.9454115440586968E-2</v>
      </c>
      <c r="W2819" s="22">
        <f t="shared" si="623"/>
        <v>10</v>
      </c>
      <c r="X2819" s="21">
        <f t="shared" si="624"/>
        <v>-2.5</v>
      </c>
      <c r="Y2819" s="23">
        <f t="shared" si="625"/>
        <v>100000</v>
      </c>
      <c r="Z2819" s="21">
        <f t="shared" si="626"/>
        <v>0.47399999999999998</v>
      </c>
      <c r="AA2819" s="21">
        <f t="shared" si="627"/>
        <v>2E-3</v>
      </c>
      <c r="AB2819" s="21">
        <f t="shared" si="628"/>
        <v>0.18200000000000005</v>
      </c>
      <c r="AC2819" s="21">
        <f t="shared" si="629"/>
        <v>0</v>
      </c>
    </row>
    <row r="2820" spans="2:29" x14ac:dyDescent="0.25">
      <c r="B2820" t="s">
        <v>4658</v>
      </c>
      <c r="C2820" t="s">
        <v>5854</v>
      </c>
      <c r="D2820" t="s">
        <v>7409</v>
      </c>
      <c r="E2820">
        <v>66</v>
      </c>
      <c r="F2820">
        <v>286</v>
      </c>
      <c r="G2820" t="s">
        <v>56</v>
      </c>
      <c r="H2820">
        <v>594</v>
      </c>
      <c r="I2820">
        <v>612</v>
      </c>
      <c r="J2820">
        <v>669</v>
      </c>
      <c r="K2820">
        <v>13</v>
      </c>
      <c r="L2820">
        <v>117</v>
      </c>
      <c r="M2820">
        <v>66</v>
      </c>
      <c r="N2820" s="20">
        <f t="shared" si="616"/>
        <v>1</v>
      </c>
      <c r="P2820" s="20">
        <f t="shared" si="617"/>
        <v>1</v>
      </c>
      <c r="R2820" s="12">
        <f t="shared" si="618"/>
        <v>1.9431988041853511E-2</v>
      </c>
      <c r="S2820" s="21">
        <f t="shared" si="619"/>
        <v>5.9884521443824834E-3</v>
      </c>
      <c r="T2820" s="21">
        <f t="shared" si="620"/>
        <v>1.7969905712791778E-2</v>
      </c>
      <c r="U2820" s="21">
        <f t="shared" si="621"/>
        <v>1.1961446784201524E-2</v>
      </c>
      <c r="V2820" s="21">
        <f t="shared" si="622"/>
        <v>1.1973268213791929E-2</v>
      </c>
      <c r="W2820" s="22">
        <f t="shared" si="623"/>
        <v>183</v>
      </c>
      <c r="X2820" s="21">
        <f t="shared" si="624"/>
        <v>7.1038251366120214E-2</v>
      </c>
      <c r="Y2820" s="23">
        <f t="shared" si="625"/>
        <v>5.0769230769230775</v>
      </c>
      <c r="Z2820" s="21">
        <f t="shared" si="626"/>
        <v>0.311</v>
      </c>
      <c r="AA2820" s="21">
        <f t="shared" si="627"/>
        <v>0.432</v>
      </c>
      <c r="AB2820" s="21">
        <f t="shared" si="628"/>
        <v>0.89</v>
      </c>
      <c r="AC2820" s="21">
        <f t="shared" si="629"/>
        <v>0</v>
      </c>
    </row>
    <row r="2821" spans="2:29" x14ac:dyDescent="0.25">
      <c r="B2821" t="s">
        <v>5890</v>
      </c>
      <c r="C2821" t="s">
        <v>5891</v>
      </c>
      <c r="D2821" t="s">
        <v>1737</v>
      </c>
      <c r="E2821">
        <v>66</v>
      </c>
      <c r="F2821">
        <v>65</v>
      </c>
      <c r="G2821" t="s">
        <v>49</v>
      </c>
      <c r="H2821">
        <v>244</v>
      </c>
      <c r="I2821">
        <v>211</v>
      </c>
      <c r="J2821">
        <v>211</v>
      </c>
      <c r="K2821">
        <v>0</v>
      </c>
      <c r="L2821">
        <v>87</v>
      </c>
      <c r="M2821">
        <v>1</v>
      </c>
      <c r="N2821" s="20">
        <f t="shared" si="616"/>
        <v>1</v>
      </c>
      <c r="P2821" s="20">
        <f t="shared" si="617"/>
        <v>1</v>
      </c>
      <c r="R2821" s="12">
        <f t="shared" si="618"/>
        <v>0</v>
      </c>
      <c r="S2821" s="21">
        <f t="shared" si="619"/>
        <v>-2.8643779324597496E-2</v>
      </c>
      <c r="T2821" s="21">
        <f t="shared" si="620"/>
        <v>0</v>
      </c>
      <c r="U2821" s="21">
        <f t="shared" si="621"/>
        <v>-1.4425943586478862E-2</v>
      </c>
      <c r="V2821" s="21">
        <f t="shared" si="622"/>
        <v>-1.4356574303692119E-2</v>
      </c>
      <c r="W2821" s="22">
        <f t="shared" si="623"/>
        <v>88</v>
      </c>
      <c r="X2821" s="21">
        <f t="shared" si="624"/>
        <v>0</v>
      </c>
      <c r="Y2821" s="23">
        <f t="shared" si="625"/>
        <v>100000</v>
      </c>
      <c r="Z2821" s="21">
        <f t="shared" si="626"/>
        <v>0.17899999999999999</v>
      </c>
      <c r="AA2821" s="21">
        <f t="shared" si="627"/>
        <v>0.14000000000000001</v>
      </c>
      <c r="AB2821" s="21">
        <f t="shared" si="628"/>
        <v>0.18200000000000005</v>
      </c>
      <c r="AC2821" s="21">
        <f t="shared" si="629"/>
        <v>0</v>
      </c>
    </row>
    <row r="2822" spans="2:29" x14ac:dyDescent="0.25">
      <c r="B2822" t="s">
        <v>5846</v>
      </c>
      <c r="C2822" t="s">
        <v>5847</v>
      </c>
      <c r="D2822" t="s">
        <v>7417</v>
      </c>
      <c r="E2822">
        <v>66</v>
      </c>
      <c r="F2822">
        <v>85</v>
      </c>
      <c r="G2822" t="s">
        <v>34</v>
      </c>
      <c r="H2822">
        <v>254</v>
      </c>
      <c r="I2822">
        <v>320</v>
      </c>
      <c r="J2822">
        <v>303</v>
      </c>
      <c r="K2822">
        <v>3</v>
      </c>
      <c r="L2822">
        <v>110</v>
      </c>
      <c r="M2822">
        <v>6</v>
      </c>
      <c r="N2822" s="20">
        <f t="shared" si="616"/>
        <v>1</v>
      </c>
      <c r="P2822" s="20">
        <f t="shared" si="617"/>
        <v>1</v>
      </c>
      <c r="R2822" s="12">
        <f t="shared" si="618"/>
        <v>9.9009900990099011E-3</v>
      </c>
      <c r="S2822" s="21">
        <f t="shared" si="619"/>
        <v>4.728106703783741E-2</v>
      </c>
      <c r="T2822" s="21">
        <f t="shared" si="620"/>
        <v>-1.0858256943476974E-2</v>
      </c>
      <c r="U2822" s="21">
        <f t="shared" si="621"/>
        <v>1.7796354935456504E-2</v>
      </c>
      <c r="V2822" s="21">
        <f t="shared" si="622"/>
        <v>1.8073055009938981E-2</v>
      </c>
      <c r="W2822" s="22">
        <f t="shared" si="623"/>
        <v>116</v>
      </c>
      <c r="X2822" s="21">
        <f t="shared" si="624"/>
        <v>2.5862068965517241E-2</v>
      </c>
      <c r="Y2822" s="23">
        <f t="shared" si="625"/>
        <v>22</v>
      </c>
      <c r="Z2822" s="21">
        <f t="shared" si="626"/>
        <v>0.34799999999999998</v>
      </c>
      <c r="AA2822" s="21">
        <f t="shared" si="627"/>
        <v>0.23100000000000001</v>
      </c>
      <c r="AB2822" s="21">
        <f t="shared" si="628"/>
        <v>0.32399999999999995</v>
      </c>
      <c r="AC2822" s="21">
        <f t="shared" si="629"/>
        <v>0</v>
      </c>
    </row>
    <row r="2823" spans="2:29" x14ac:dyDescent="0.25">
      <c r="B2823" t="s">
        <v>5886</v>
      </c>
      <c r="C2823" t="s">
        <v>5887</v>
      </c>
      <c r="D2823" t="s">
        <v>7418</v>
      </c>
      <c r="E2823">
        <v>66</v>
      </c>
      <c r="F2823">
        <v>181</v>
      </c>
      <c r="G2823" t="s">
        <v>49</v>
      </c>
      <c r="H2823">
        <v>132</v>
      </c>
      <c r="I2823">
        <v>63</v>
      </c>
      <c r="J2823">
        <v>171</v>
      </c>
      <c r="K2823">
        <v>38</v>
      </c>
      <c r="L2823">
        <v>389</v>
      </c>
      <c r="M2823">
        <v>101</v>
      </c>
      <c r="N2823" s="20">
        <f t="shared" si="616"/>
        <v>1</v>
      </c>
      <c r="P2823" s="20">
        <f t="shared" si="617"/>
        <v>1</v>
      </c>
      <c r="R2823" s="12">
        <f t="shared" si="618"/>
        <v>0.22222222222222221</v>
      </c>
      <c r="S2823" s="21">
        <f t="shared" si="619"/>
        <v>-0.13751147907613426</v>
      </c>
      <c r="T2823" s="21">
        <f t="shared" si="620"/>
        <v>0.22104343283362393</v>
      </c>
      <c r="U2823" s="21">
        <f t="shared" si="621"/>
        <v>2.6224119950642999E-2</v>
      </c>
      <c r="V2823" s="21">
        <f t="shared" si="622"/>
        <v>3.6585357902710891E-2</v>
      </c>
      <c r="W2823" s="22">
        <f t="shared" si="623"/>
        <v>490</v>
      </c>
      <c r="X2823" s="21">
        <f t="shared" si="624"/>
        <v>7.7551020408163265E-2</v>
      </c>
      <c r="Y2823" s="23">
        <f t="shared" si="625"/>
        <v>1.736842105263158</v>
      </c>
      <c r="Z2823" s="21">
        <f t="shared" si="626"/>
        <v>0.45800000000000002</v>
      </c>
      <c r="AA2823" s="21">
        <f t="shared" si="627"/>
        <v>0.45900000000000002</v>
      </c>
      <c r="AB2823" s="21">
        <f t="shared" si="628"/>
        <v>0.98799999999999999</v>
      </c>
      <c r="AC2823" s="21">
        <f t="shared" si="629"/>
        <v>0</v>
      </c>
    </row>
    <row r="2824" spans="2:29" x14ac:dyDescent="0.25">
      <c r="B2824" t="s">
        <v>5866</v>
      </c>
      <c r="C2824" t="s">
        <v>5867</v>
      </c>
      <c r="D2824" t="s">
        <v>7418</v>
      </c>
      <c r="E2824">
        <v>66</v>
      </c>
      <c r="F2824">
        <v>119</v>
      </c>
      <c r="G2824" t="s">
        <v>49</v>
      </c>
      <c r="H2824">
        <v>156</v>
      </c>
      <c r="I2824">
        <v>41</v>
      </c>
      <c r="J2824">
        <v>167</v>
      </c>
      <c r="K2824">
        <v>0</v>
      </c>
      <c r="L2824">
        <v>60</v>
      </c>
      <c r="M2824">
        <v>6</v>
      </c>
      <c r="N2824" s="20">
        <f t="shared" si="616"/>
        <v>1</v>
      </c>
      <c r="P2824" s="20">
        <f t="shared" si="617"/>
        <v>1</v>
      </c>
      <c r="R2824" s="12">
        <f t="shared" si="618"/>
        <v>0</v>
      </c>
      <c r="S2824" s="21">
        <f t="shared" si="619"/>
        <v>-0.23452351903266355</v>
      </c>
      <c r="T2824" s="21">
        <f t="shared" si="620"/>
        <v>0.32430043859725122</v>
      </c>
      <c r="U2824" s="21">
        <f t="shared" si="621"/>
        <v>6.8370471337078076E-3</v>
      </c>
      <c r="V2824" s="21">
        <f t="shared" si="622"/>
        <v>3.2204655566098493E-2</v>
      </c>
      <c r="W2824" s="22">
        <f t="shared" si="623"/>
        <v>66</v>
      </c>
      <c r="X2824" s="21">
        <f t="shared" si="624"/>
        <v>0</v>
      </c>
      <c r="Y2824" s="23">
        <f t="shared" si="625"/>
        <v>100000</v>
      </c>
      <c r="Z2824" s="21">
        <f t="shared" si="626"/>
        <v>0.432</v>
      </c>
      <c r="AA2824" s="21">
        <f t="shared" si="627"/>
        <v>0.14000000000000001</v>
      </c>
      <c r="AB2824" s="21">
        <f t="shared" si="628"/>
        <v>0.18200000000000005</v>
      </c>
      <c r="AC2824" s="21">
        <f t="shared" si="629"/>
        <v>0</v>
      </c>
    </row>
    <row r="2825" spans="2:29" x14ac:dyDescent="0.25">
      <c r="B2825" t="s">
        <v>5818</v>
      </c>
      <c r="C2825" t="s">
        <v>5819</v>
      </c>
      <c r="D2825" t="s">
        <v>7412</v>
      </c>
      <c r="E2825">
        <v>66</v>
      </c>
      <c r="F2825">
        <v>-38</v>
      </c>
      <c r="G2825" t="s">
        <v>37</v>
      </c>
      <c r="H2825">
        <v>26</v>
      </c>
      <c r="I2825">
        <v>44</v>
      </c>
      <c r="J2825">
        <v>40</v>
      </c>
      <c r="K2825">
        <v>21</v>
      </c>
      <c r="L2825">
        <v>171</v>
      </c>
      <c r="M2825" t="s">
        <v>30</v>
      </c>
      <c r="N2825" s="20">
        <f t="shared" si="616"/>
        <v>1</v>
      </c>
      <c r="P2825" s="20">
        <f t="shared" si="617"/>
        <v>1</v>
      </c>
      <c r="R2825" s="12">
        <f t="shared" si="618"/>
        <v>0.52500000000000002</v>
      </c>
      <c r="S2825" s="21">
        <f t="shared" si="619"/>
        <v>0.1109534595426207</v>
      </c>
      <c r="T2825" s="21">
        <f t="shared" si="620"/>
        <v>-1.8881504273735694E-2</v>
      </c>
      <c r="U2825" s="21">
        <f t="shared" si="621"/>
        <v>4.4019629627884527E-2</v>
      </c>
      <c r="V2825" s="21">
        <f t="shared" si="622"/>
        <v>4.5363861632256509E-2</v>
      </c>
      <c r="W2825" s="22">
        <f t="shared" si="623"/>
        <v>171</v>
      </c>
      <c r="X2825" s="21">
        <f t="shared" si="624"/>
        <v>0.12280701754385964</v>
      </c>
      <c r="Y2825" s="23">
        <f t="shared" si="625"/>
        <v>3.1428571428571428</v>
      </c>
      <c r="Z2825" s="21">
        <f t="shared" si="626"/>
        <v>0.51200000000000001</v>
      </c>
      <c r="AA2825" s="21">
        <f t="shared" si="627"/>
        <v>0.629</v>
      </c>
      <c r="AB2825" s="21">
        <f t="shared" si="628"/>
        <v>0.96099999999999997</v>
      </c>
      <c r="AC2825" s="21">
        <f t="shared" si="629"/>
        <v>0</v>
      </c>
    </row>
    <row r="2826" spans="2:29" x14ac:dyDescent="0.25">
      <c r="B2826" t="s">
        <v>5943</v>
      </c>
      <c r="C2826" t="s">
        <v>5944</v>
      </c>
      <c r="D2826" t="s">
        <v>7412</v>
      </c>
      <c r="E2826">
        <v>66</v>
      </c>
      <c r="F2826">
        <v>71</v>
      </c>
      <c r="G2826" t="s">
        <v>86</v>
      </c>
      <c r="H2826">
        <v>132</v>
      </c>
      <c r="I2826">
        <v>113</v>
      </c>
      <c r="J2826">
        <v>139</v>
      </c>
      <c r="K2826">
        <v>11</v>
      </c>
      <c r="L2826">
        <v>42</v>
      </c>
      <c r="M2826" t="s">
        <v>30</v>
      </c>
      <c r="N2826" s="20">
        <f t="shared" si="616"/>
        <v>1</v>
      </c>
      <c r="P2826" s="20">
        <f t="shared" si="617"/>
        <v>1</v>
      </c>
      <c r="R2826" s="12">
        <f t="shared" si="618"/>
        <v>7.9136690647482008E-2</v>
      </c>
      <c r="S2826" s="21">
        <f t="shared" si="619"/>
        <v>-3.060471631723094E-2</v>
      </c>
      <c r="T2826" s="21">
        <f t="shared" si="620"/>
        <v>4.2286880778094282E-2</v>
      </c>
      <c r="U2826" s="21">
        <f t="shared" si="621"/>
        <v>5.1805740615509244E-3</v>
      </c>
      <c r="V2826" s="21">
        <f t="shared" si="622"/>
        <v>5.6209128408047553E-3</v>
      </c>
      <c r="W2826" s="22">
        <f t="shared" si="623"/>
        <v>42</v>
      </c>
      <c r="X2826" s="21">
        <f t="shared" si="624"/>
        <v>0.26190476190476192</v>
      </c>
      <c r="Y2826" s="23">
        <f t="shared" si="625"/>
        <v>6</v>
      </c>
      <c r="Z2826" s="21">
        <f t="shared" si="626"/>
        <v>0.27400000000000002</v>
      </c>
      <c r="AA2826" s="21">
        <f t="shared" si="627"/>
        <v>0.88900000000000001</v>
      </c>
      <c r="AB2826" s="21">
        <f t="shared" si="628"/>
        <v>0.84599999999999997</v>
      </c>
      <c r="AC2826" s="21">
        <f t="shared" si="629"/>
        <v>0</v>
      </c>
    </row>
    <row r="2827" spans="2:29" x14ac:dyDescent="0.25">
      <c r="B2827" t="s">
        <v>5694</v>
      </c>
      <c r="C2827" t="s">
        <v>5695</v>
      </c>
      <c r="D2827" t="s">
        <v>7412</v>
      </c>
      <c r="E2827">
        <v>65</v>
      </c>
      <c r="F2827">
        <v>79</v>
      </c>
      <c r="G2827" t="s">
        <v>49</v>
      </c>
      <c r="H2827">
        <v>784</v>
      </c>
      <c r="I2827" s="1">
        <v>1408</v>
      </c>
      <c r="J2827" s="1">
        <v>1243</v>
      </c>
      <c r="K2827">
        <v>12</v>
      </c>
      <c r="L2827">
        <v>52</v>
      </c>
      <c r="M2827" t="s">
        <v>30</v>
      </c>
      <c r="N2827" s="20">
        <f t="shared" si="616"/>
        <v>1</v>
      </c>
      <c r="P2827" s="20">
        <f t="shared" si="617"/>
        <v>1</v>
      </c>
      <c r="R2827" s="12">
        <f t="shared" si="618"/>
        <v>9.6540627514078835E-3</v>
      </c>
      <c r="S2827" s="21">
        <f t="shared" si="619"/>
        <v>0.12423556090571086</v>
      </c>
      <c r="T2827" s="21">
        <f t="shared" si="620"/>
        <v>-2.4620340131142338E-2</v>
      </c>
      <c r="U2827" s="21">
        <f t="shared" si="621"/>
        <v>4.7165936711411005E-2</v>
      </c>
      <c r="V2827" s="21">
        <f t="shared" si="622"/>
        <v>4.8927052495326508E-2</v>
      </c>
      <c r="W2827" s="22">
        <f t="shared" si="623"/>
        <v>52</v>
      </c>
      <c r="X2827" s="21">
        <f t="shared" si="624"/>
        <v>0.23076923076923078</v>
      </c>
      <c r="Y2827" s="23">
        <f t="shared" si="625"/>
        <v>5.416666666666667</v>
      </c>
      <c r="Z2827" s="21">
        <f t="shared" si="626"/>
        <v>0.53400000000000003</v>
      </c>
      <c r="AA2827" s="21">
        <f t="shared" si="627"/>
        <v>0.86</v>
      </c>
      <c r="AB2827" s="21">
        <f t="shared" si="628"/>
        <v>0.874</v>
      </c>
      <c r="AC2827" s="21">
        <f t="shared" si="629"/>
        <v>0</v>
      </c>
    </row>
    <row r="2828" spans="2:29" x14ac:dyDescent="0.25">
      <c r="B2828" t="s">
        <v>5836</v>
      </c>
      <c r="C2828" t="s">
        <v>5837</v>
      </c>
      <c r="D2828" t="s">
        <v>4419</v>
      </c>
      <c r="E2828">
        <v>65</v>
      </c>
      <c r="F2828">
        <v>64</v>
      </c>
      <c r="G2828" t="s">
        <v>86</v>
      </c>
      <c r="H2828">
        <v>48</v>
      </c>
      <c r="I2828">
        <v>59</v>
      </c>
      <c r="J2828">
        <v>59</v>
      </c>
      <c r="K2828">
        <v>8</v>
      </c>
      <c r="L2828">
        <v>39</v>
      </c>
      <c r="M2828">
        <v>0</v>
      </c>
      <c r="N2828" s="20">
        <f t="shared" si="616"/>
        <v>1</v>
      </c>
      <c r="P2828" s="20">
        <f t="shared" si="617"/>
        <v>1</v>
      </c>
      <c r="R2828" s="12">
        <f t="shared" si="618"/>
        <v>0.13559322033898305</v>
      </c>
      <c r="S2828" s="21">
        <f t="shared" si="619"/>
        <v>4.21306158714021E-2</v>
      </c>
      <c r="T2828" s="21">
        <f t="shared" si="620"/>
        <v>0</v>
      </c>
      <c r="U2828" s="21">
        <f t="shared" si="621"/>
        <v>2.0847988620931845E-2</v>
      </c>
      <c r="V2828" s="21">
        <f t="shared" si="622"/>
        <v>2.0992868164111316E-2</v>
      </c>
      <c r="W2828" s="22">
        <f t="shared" si="623"/>
        <v>39</v>
      </c>
      <c r="X2828" s="21">
        <f t="shared" si="624"/>
        <v>0.20512820512820512</v>
      </c>
      <c r="Y2828" s="23">
        <f t="shared" si="625"/>
        <v>8.125</v>
      </c>
      <c r="Z2828" s="21">
        <f t="shared" si="626"/>
        <v>0.36399999999999999</v>
      </c>
      <c r="AA2828" s="21">
        <f t="shared" si="627"/>
        <v>0.82799999999999996</v>
      </c>
      <c r="AB2828" s="21">
        <f t="shared" si="628"/>
        <v>0.72899999999999998</v>
      </c>
      <c r="AC2828" s="21">
        <f t="shared" si="629"/>
        <v>0</v>
      </c>
    </row>
    <row r="2829" spans="2:29" x14ac:dyDescent="0.25">
      <c r="B2829" t="s">
        <v>5888</v>
      </c>
      <c r="C2829" t="s">
        <v>5889</v>
      </c>
      <c r="D2829" t="s">
        <v>7412</v>
      </c>
      <c r="E2829">
        <v>65</v>
      </c>
      <c r="F2829">
        <v>55</v>
      </c>
      <c r="G2829" t="s">
        <v>99</v>
      </c>
      <c r="H2829">
        <v>41</v>
      </c>
      <c r="I2829">
        <v>37</v>
      </c>
      <c r="J2829">
        <v>30</v>
      </c>
      <c r="K2829">
        <v>1</v>
      </c>
      <c r="L2829">
        <v>63</v>
      </c>
      <c r="M2829" t="s">
        <v>30</v>
      </c>
      <c r="N2829" s="20">
        <f t="shared" si="616"/>
        <v>1</v>
      </c>
      <c r="P2829" s="20">
        <f t="shared" si="617"/>
        <v>1</v>
      </c>
      <c r="R2829" s="12">
        <f t="shared" si="618"/>
        <v>3.3333333333333333E-2</v>
      </c>
      <c r="S2829" s="21">
        <f t="shared" si="619"/>
        <v>-2.03215082745134E-2</v>
      </c>
      <c r="T2829" s="21">
        <f t="shared" si="620"/>
        <v>-4.1076623050496641E-2</v>
      </c>
      <c r="U2829" s="21">
        <f t="shared" si="621"/>
        <v>-3.0754619505359848E-2</v>
      </c>
      <c r="V2829" s="21">
        <f t="shared" si="622"/>
        <v>-3.0717583610123295E-2</v>
      </c>
      <c r="W2829" s="22">
        <f t="shared" si="623"/>
        <v>63</v>
      </c>
      <c r="X2829" s="21">
        <f t="shared" si="624"/>
        <v>1.5873015873015872E-2</v>
      </c>
      <c r="Y2829" s="23">
        <f t="shared" si="625"/>
        <v>65</v>
      </c>
      <c r="Z2829" s="21">
        <f t="shared" si="626"/>
        <v>0.126</v>
      </c>
      <c r="AA2829" s="21">
        <f t="shared" si="627"/>
        <v>0.20399999999999999</v>
      </c>
      <c r="AB2829" s="21">
        <f t="shared" si="628"/>
        <v>0.20399999999999996</v>
      </c>
      <c r="AC2829" s="21">
        <f t="shared" si="629"/>
        <v>0</v>
      </c>
    </row>
    <row r="2830" spans="2:29" x14ac:dyDescent="0.25">
      <c r="B2830" t="s">
        <v>5949</v>
      </c>
      <c r="C2830" t="s">
        <v>5950</v>
      </c>
      <c r="D2830" t="s">
        <v>1737</v>
      </c>
      <c r="E2830">
        <v>64</v>
      </c>
      <c r="F2830">
        <v>90</v>
      </c>
      <c r="G2830" t="s">
        <v>49</v>
      </c>
      <c r="H2830">
        <v>204</v>
      </c>
      <c r="I2830">
        <v>207</v>
      </c>
      <c r="J2830">
        <v>254</v>
      </c>
      <c r="K2830">
        <v>5</v>
      </c>
      <c r="L2830">
        <v>62</v>
      </c>
      <c r="M2830">
        <v>25</v>
      </c>
      <c r="N2830" s="20">
        <f t="shared" si="616"/>
        <v>1</v>
      </c>
      <c r="P2830" s="20">
        <f t="shared" si="617"/>
        <v>1</v>
      </c>
      <c r="R2830" s="12">
        <f t="shared" si="618"/>
        <v>1.968503937007874E-2</v>
      </c>
      <c r="S2830" s="21">
        <f t="shared" si="619"/>
        <v>2.9240265346424099E-3</v>
      </c>
      <c r="T2830" s="21">
        <f t="shared" si="620"/>
        <v>4.1771984730394784E-2</v>
      </c>
      <c r="U2830" s="21">
        <f t="shared" si="621"/>
        <v>2.216346718946749E-2</v>
      </c>
      <c r="V2830" s="21">
        <f t="shared" si="622"/>
        <v>2.2286492818168229E-2</v>
      </c>
      <c r="W2830" s="22">
        <f t="shared" si="623"/>
        <v>87</v>
      </c>
      <c r="X2830" s="21">
        <f t="shared" si="624"/>
        <v>5.7471264367816091E-2</v>
      </c>
      <c r="Y2830" s="23">
        <f t="shared" si="625"/>
        <v>12.8</v>
      </c>
      <c r="Z2830" s="21">
        <f t="shared" si="626"/>
        <v>0.373</v>
      </c>
      <c r="AA2830" s="21">
        <f t="shared" si="627"/>
        <v>0.378</v>
      </c>
      <c r="AB2830" s="21">
        <f t="shared" si="628"/>
        <v>0.51800000000000002</v>
      </c>
      <c r="AC2830" s="21">
        <f t="shared" si="629"/>
        <v>0</v>
      </c>
    </row>
    <row r="2831" spans="2:29" x14ac:dyDescent="0.25">
      <c r="B2831" t="s">
        <v>6006</v>
      </c>
      <c r="C2831" t="s">
        <v>6007</v>
      </c>
      <c r="D2831" t="s">
        <v>6455</v>
      </c>
      <c r="E2831">
        <v>63</v>
      </c>
      <c r="F2831">
        <v>119</v>
      </c>
      <c r="G2831" t="s">
        <v>34</v>
      </c>
      <c r="H2831">
        <v>35</v>
      </c>
      <c r="I2831">
        <v>50</v>
      </c>
      <c r="J2831">
        <v>33</v>
      </c>
      <c r="K2831">
        <v>-1</v>
      </c>
      <c r="L2831">
        <v>41</v>
      </c>
      <c r="M2831">
        <v>9</v>
      </c>
      <c r="N2831" s="20">
        <f t="shared" si="616"/>
        <v>1</v>
      </c>
      <c r="P2831" s="20">
        <f t="shared" si="617"/>
        <v>1</v>
      </c>
      <c r="R2831" s="12">
        <f t="shared" si="618"/>
        <v>-3.0303030303030304E-2</v>
      </c>
      <c r="S2831" s="21">
        <f t="shared" si="619"/>
        <v>7.3940923785779322E-2</v>
      </c>
      <c r="T2831" s="21">
        <f t="shared" si="620"/>
        <v>-7.9743725777909225E-2</v>
      </c>
      <c r="U2831" s="21">
        <f t="shared" si="621"/>
        <v>-5.8667728831655053E-3</v>
      </c>
      <c r="V2831" s="21">
        <f t="shared" si="622"/>
        <v>-3.8898582917651359E-3</v>
      </c>
      <c r="W2831" s="22">
        <f t="shared" si="623"/>
        <v>50</v>
      </c>
      <c r="X2831" s="21">
        <f t="shared" si="624"/>
        <v>-0.02</v>
      </c>
      <c r="Y2831" s="23">
        <f t="shared" si="625"/>
        <v>100000</v>
      </c>
      <c r="Z2831" s="21">
        <f t="shared" si="626"/>
        <v>0.22</v>
      </c>
      <c r="AA2831" s="21">
        <f t="shared" si="627"/>
        <v>0.11799999999999999</v>
      </c>
      <c r="AB2831" s="21">
        <f t="shared" si="628"/>
        <v>0.18200000000000005</v>
      </c>
      <c r="AC2831" s="21">
        <f t="shared" si="629"/>
        <v>0</v>
      </c>
    </row>
    <row r="2832" spans="2:29" x14ac:dyDescent="0.25">
      <c r="B2832" t="s">
        <v>5927</v>
      </c>
      <c r="C2832" t="s">
        <v>5928</v>
      </c>
      <c r="D2832" t="s">
        <v>7418</v>
      </c>
      <c r="E2832">
        <v>63</v>
      </c>
      <c r="F2832">
        <v>59</v>
      </c>
      <c r="G2832" t="s">
        <v>99</v>
      </c>
      <c r="H2832">
        <v>71</v>
      </c>
      <c r="I2832">
        <v>75</v>
      </c>
      <c r="J2832">
        <v>84</v>
      </c>
      <c r="K2832">
        <v>7</v>
      </c>
      <c r="L2832">
        <v>35</v>
      </c>
      <c r="M2832" t="s">
        <v>30</v>
      </c>
      <c r="N2832" s="20">
        <f t="shared" si="616"/>
        <v>1</v>
      </c>
      <c r="P2832" s="20">
        <f t="shared" si="617"/>
        <v>1</v>
      </c>
      <c r="R2832" s="12">
        <f t="shared" si="618"/>
        <v>8.3333333333333329E-2</v>
      </c>
      <c r="S2832" s="21">
        <f t="shared" si="619"/>
        <v>1.1021946278727768E-2</v>
      </c>
      <c r="T2832" s="21">
        <f t="shared" si="620"/>
        <v>2.2924556626030324E-2</v>
      </c>
      <c r="U2832" s="21">
        <f t="shared" si="621"/>
        <v>1.6955837849586208E-2</v>
      </c>
      <c r="V2832" s="21">
        <f t="shared" si="622"/>
        <v>1.6967446918114765E-2</v>
      </c>
      <c r="W2832" s="22">
        <f t="shared" si="623"/>
        <v>35</v>
      </c>
      <c r="X2832" s="21">
        <f t="shared" si="624"/>
        <v>0.2</v>
      </c>
      <c r="Y2832" s="23">
        <f t="shared" si="625"/>
        <v>9</v>
      </c>
      <c r="Z2832" s="21">
        <f t="shared" si="626"/>
        <v>0.34</v>
      </c>
      <c r="AA2832" s="21">
        <f t="shared" si="627"/>
        <v>0.81599999999999995</v>
      </c>
      <c r="AB2832" s="21">
        <f t="shared" si="628"/>
        <v>0.68399999999999994</v>
      </c>
      <c r="AC2832" s="21">
        <f t="shared" si="629"/>
        <v>0</v>
      </c>
    </row>
    <row r="2833" spans="2:29" x14ac:dyDescent="0.25">
      <c r="B2833" t="s">
        <v>5852</v>
      </c>
      <c r="C2833" t="s">
        <v>5853</v>
      </c>
      <c r="D2833" t="s">
        <v>4419</v>
      </c>
      <c r="E2833">
        <v>63</v>
      </c>
      <c r="F2833">
        <v>70</v>
      </c>
      <c r="G2833" t="s">
        <v>49</v>
      </c>
      <c r="H2833">
        <v>124</v>
      </c>
      <c r="I2833">
        <v>119</v>
      </c>
      <c r="J2833">
        <v>185</v>
      </c>
      <c r="K2833">
        <v>8</v>
      </c>
      <c r="L2833">
        <v>68</v>
      </c>
      <c r="M2833">
        <v>5</v>
      </c>
      <c r="N2833" s="20">
        <f t="shared" si="616"/>
        <v>1</v>
      </c>
      <c r="P2833" s="20">
        <f t="shared" si="617"/>
        <v>1</v>
      </c>
      <c r="R2833" s="12">
        <f t="shared" si="618"/>
        <v>4.3243243243243246E-2</v>
      </c>
      <c r="S2833" s="21">
        <f t="shared" si="619"/>
        <v>-8.1978275307315052E-3</v>
      </c>
      <c r="T2833" s="21">
        <f t="shared" si="620"/>
        <v>9.2257293571731847E-2</v>
      </c>
      <c r="U2833" s="21">
        <f t="shared" si="621"/>
        <v>4.0818503227074254E-2</v>
      </c>
      <c r="V2833" s="21">
        <f t="shared" si="622"/>
        <v>4.1625989756024863E-2</v>
      </c>
      <c r="W2833" s="22">
        <f t="shared" si="623"/>
        <v>73</v>
      </c>
      <c r="X2833" s="21">
        <f t="shared" si="624"/>
        <v>0.1095890410958904</v>
      </c>
      <c r="Y2833" s="23">
        <f t="shared" si="625"/>
        <v>7.875</v>
      </c>
      <c r="Z2833" s="21">
        <f t="shared" si="626"/>
        <v>0.49</v>
      </c>
      <c r="AA2833" s="21">
        <f t="shared" si="627"/>
        <v>0.58399999999999996</v>
      </c>
      <c r="AB2833" s="21">
        <f t="shared" si="628"/>
        <v>0.74199999999999999</v>
      </c>
      <c r="AC2833" s="21">
        <f t="shared" si="629"/>
        <v>0</v>
      </c>
    </row>
    <row r="2834" spans="2:29" x14ac:dyDescent="0.25">
      <c r="B2834" t="s">
        <v>5953</v>
      </c>
      <c r="C2834" t="s">
        <v>5954</v>
      </c>
      <c r="D2834" t="s">
        <v>7416</v>
      </c>
      <c r="E2834">
        <v>63</v>
      </c>
      <c r="F2834">
        <v>92</v>
      </c>
      <c r="G2834" t="s">
        <v>31</v>
      </c>
      <c r="H2834">
        <v>7</v>
      </c>
      <c r="I2834">
        <v>17</v>
      </c>
      <c r="J2834">
        <v>4</v>
      </c>
      <c r="K2834">
        <v>0</v>
      </c>
      <c r="L2834">
        <v>84</v>
      </c>
      <c r="M2834">
        <v>26</v>
      </c>
      <c r="N2834" s="20">
        <f t="shared" si="616"/>
        <v>1</v>
      </c>
      <c r="P2834" s="20">
        <f t="shared" si="617"/>
        <v>1</v>
      </c>
      <c r="R2834" s="12">
        <f t="shared" si="618"/>
        <v>0</v>
      </c>
      <c r="S2834" s="21">
        <f t="shared" si="619"/>
        <v>0.19418105281717768</v>
      </c>
      <c r="T2834" s="21">
        <f t="shared" si="620"/>
        <v>-0.25127520776795909</v>
      </c>
      <c r="U2834" s="21">
        <f t="shared" si="621"/>
        <v>-5.4424534657343648E-2</v>
      </c>
      <c r="V2834" s="21">
        <f t="shared" si="622"/>
        <v>-3.7172896536041687E-2</v>
      </c>
      <c r="W2834" s="22">
        <f t="shared" si="623"/>
        <v>110</v>
      </c>
      <c r="X2834" s="21">
        <f t="shared" si="624"/>
        <v>0</v>
      </c>
      <c r="Y2834" s="23">
        <f t="shared" si="625"/>
        <v>100000</v>
      </c>
      <c r="Z2834" s="21">
        <f t="shared" si="626"/>
        <v>0.114</v>
      </c>
      <c r="AA2834" s="21">
        <f t="shared" si="627"/>
        <v>0.14000000000000001</v>
      </c>
      <c r="AB2834" s="21">
        <f t="shared" si="628"/>
        <v>0.18200000000000005</v>
      </c>
      <c r="AC2834" s="21">
        <f t="shared" si="629"/>
        <v>0</v>
      </c>
    </row>
    <row r="2835" spans="2:29" x14ac:dyDescent="0.25">
      <c r="B2835" t="s">
        <v>5840</v>
      </c>
      <c r="C2835" t="s">
        <v>5841</v>
      </c>
      <c r="D2835" t="s">
        <v>7412</v>
      </c>
      <c r="E2835">
        <v>63</v>
      </c>
      <c r="F2835">
        <v>59</v>
      </c>
      <c r="G2835" t="s">
        <v>99</v>
      </c>
      <c r="H2835">
        <v>33</v>
      </c>
      <c r="I2835">
        <v>30</v>
      </c>
      <c r="J2835">
        <v>28</v>
      </c>
      <c r="K2835">
        <v>2</v>
      </c>
      <c r="L2835">
        <v>6</v>
      </c>
      <c r="M2835" t="s">
        <v>30</v>
      </c>
      <c r="N2835" s="20">
        <f t="shared" si="616"/>
        <v>1</v>
      </c>
      <c r="P2835" s="20">
        <f t="shared" si="617"/>
        <v>1</v>
      </c>
      <c r="R2835" s="12">
        <f t="shared" si="618"/>
        <v>7.1428571428571425E-2</v>
      </c>
      <c r="S2835" s="21">
        <f t="shared" si="619"/>
        <v>-1.8881504273735694E-2</v>
      </c>
      <c r="T2835" s="21">
        <f t="shared" si="620"/>
        <v>-1.3703810340970568E-2</v>
      </c>
      <c r="U2835" s="21">
        <f t="shared" si="621"/>
        <v>-1.629606387957705E-2</v>
      </c>
      <c r="V2835" s="21">
        <f t="shared" si="622"/>
        <v>-1.6293792831427772E-2</v>
      </c>
      <c r="W2835" s="22">
        <f t="shared" si="623"/>
        <v>6</v>
      </c>
      <c r="X2835" s="21">
        <f t="shared" si="624"/>
        <v>0.33333333333333331</v>
      </c>
      <c r="Y2835" s="23">
        <f t="shared" si="625"/>
        <v>31.5</v>
      </c>
      <c r="Z2835" s="21">
        <f t="shared" si="626"/>
        <v>0.17</v>
      </c>
      <c r="AA2835" s="21">
        <f t="shared" si="627"/>
        <v>0.92700000000000005</v>
      </c>
      <c r="AB2835" s="21">
        <f t="shared" si="628"/>
        <v>0.26</v>
      </c>
      <c r="AC2835" s="21">
        <f t="shared" si="629"/>
        <v>0</v>
      </c>
    </row>
    <row r="2836" spans="2:29" x14ac:dyDescent="0.25">
      <c r="B2836" t="s">
        <v>5951</v>
      </c>
      <c r="C2836" t="s">
        <v>5952</v>
      </c>
      <c r="D2836" t="s">
        <v>7412</v>
      </c>
      <c r="E2836">
        <v>62</v>
      </c>
      <c r="F2836">
        <v>41</v>
      </c>
      <c r="G2836" t="s">
        <v>49</v>
      </c>
      <c r="H2836">
        <v>39</v>
      </c>
      <c r="I2836">
        <v>20</v>
      </c>
      <c r="J2836">
        <v>28</v>
      </c>
      <c r="K2836">
        <v>1</v>
      </c>
      <c r="L2836">
        <v>155</v>
      </c>
      <c r="M2836" t="s">
        <v>30</v>
      </c>
      <c r="N2836" s="20">
        <f t="shared" si="616"/>
        <v>1</v>
      </c>
      <c r="P2836" s="20">
        <f t="shared" si="617"/>
        <v>1</v>
      </c>
      <c r="R2836" s="12">
        <f t="shared" si="618"/>
        <v>3.5714285714285712E-2</v>
      </c>
      <c r="S2836" s="21">
        <f t="shared" si="619"/>
        <v>-0.12503017113410053</v>
      </c>
      <c r="T2836" s="21">
        <f t="shared" si="620"/>
        <v>6.9610375725068785E-2</v>
      </c>
      <c r="U2836" s="21">
        <f t="shared" si="621"/>
        <v>-3.2592739637874124E-2</v>
      </c>
      <c r="V2836" s="21">
        <f t="shared" si="622"/>
        <v>-2.9337511682301958E-2</v>
      </c>
      <c r="W2836" s="22">
        <f t="shared" si="623"/>
        <v>155</v>
      </c>
      <c r="X2836" s="21">
        <f t="shared" si="624"/>
        <v>6.4516129032258064E-3</v>
      </c>
      <c r="Y2836" s="23">
        <f t="shared" si="625"/>
        <v>62</v>
      </c>
      <c r="Z2836" s="21">
        <f t="shared" si="626"/>
        <v>0.13200000000000001</v>
      </c>
      <c r="AA2836" s="21">
        <f t="shared" si="627"/>
        <v>0.18099999999999999</v>
      </c>
      <c r="AB2836" s="21">
        <f t="shared" si="628"/>
        <v>0.20499999999999996</v>
      </c>
      <c r="AC2836" s="21">
        <f t="shared" si="629"/>
        <v>0</v>
      </c>
    </row>
    <row r="2837" spans="2:29" x14ac:dyDescent="0.25">
      <c r="B2837" t="s">
        <v>5921</v>
      </c>
      <c r="C2837" t="s">
        <v>5922</v>
      </c>
      <c r="D2837" t="s">
        <v>7409</v>
      </c>
      <c r="E2837">
        <v>62</v>
      </c>
      <c r="F2837">
        <v>53</v>
      </c>
      <c r="G2837" t="s">
        <v>49</v>
      </c>
      <c r="H2837">
        <v>60</v>
      </c>
      <c r="I2837">
        <v>58</v>
      </c>
      <c r="J2837">
        <v>63</v>
      </c>
      <c r="K2837">
        <v>-2</v>
      </c>
      <c r="L2837">
        <v>94</v>
      </c>
      <c r="M2837">
        <v>22</v>
      </c>
      <c r="N2837" s="20">
        <f t="shared" si="616"/>
        <v>1</v>
      </c>
      <c r="P2837" s="20">
        <f t="shared" si="617"/>
        <v>1</v>
      </c>
      <c r="R2837" s="12">
        <f t="shared" si="618"/>
        <v>-3.1746031746031744E-2</v>
      </c>
      <c r="S2837" s="21">
        <f t="shared" si="619"/>
        <v>-6.7573758944986517E-3</v>
      </c>
      <c r="T2837" s="21">
        <f t="shared" si="620"/>
        <v>1.6675858612995365E-2</v>
      </c>
      <c r="U2837" s="21">
        <f t="shared" si="621"/>
        <v>4.8909381985118294E-3</v>
      </c>
      <c r="V2837" s="21">
        <f t="shared" si="622"/>
        <v>4.9364736390028474E-3</v>
      </c>
      <c r="W2837" s="22">
        <f t="shared" si="623"/>
        <v>116</v>
      </c>
      <c r="X2837" s="21">
        <f t="shared" si="624"/>
        <v>-1.7241379310344827E-2</v>
      </c>
      <c r="Y2837" s="23">
        <f t="shared" si="625"/>
        <v>100000</v>
      </c>
      <c r="Z2837" s="21">
        <f t="shared" si="626"/>
        <v>0.27</v>
      </c>
      <c r="AA2837" s="21">
        <f t="shared" si="627"/>
        <v>0.123</v>
      </c>
      <c r="AB2837" s="21">
        <f t="shared" si="628"/>
        <v>0.18200000000000005</v>
      </c>
      <c r="AC2837" s="21">
        <f t="shared" si="629"/>
        <v>0</v>
      </c>
    </row>
    <row r="2838" spans="2:29" x14ac:dyDescent="0.25">
      <c r="B2838" t="s">
        <v>5937</v>
      </c>
      <c r="C2838" t="s">
        <v>5938</v>
      </c>
      <c r="D2838" t="s">
        <v>7412</v>
      </c>
      <c r="E2838">
        <v>61</v>
      </c>
      <c r="F2838">
        <v>49</v>
      </c>
      <c r="G2838" t="s">
        <v>86</v>
      </c>
      <c r="H2838">
        <v>69</v>
      </c>
      <c r="I2838">
        <v>89</v>
      </c>
      <c r="J2838">
        <v>98</v>
      </c>
      <c r="K2838">
        <v>10</v>
      </c>
      <c r="L2838">
        <v>77</v>
      </c>
      <c r="M2838" t="s">
        <v>30</v>
      </c>
      <c r="N2838" s="20">
        <f t="shared" si="616"/>
        <v>1</v>
      </c>
      <c r="P2838" s="20">
        <f t="shared" si="617"/>
        <v>1</v>
      </c>
      <c r="R2838" s="12">
        <f t="shared" si="618"/>
        <v>0.10204081632653061</v>
      </c>
      <c r="S2838" s="21">
        <f t="shared" si="619"/>
        <v>5.2223951198590024E-2</v>
      </c>
      <c r="T2838" s="21">
        <f t="shared" si="620"/>
        <v>1.9453013097845862E-2</v>
      </c>
      <c r="U2838" s="21">
        <f t="shared" si="621"/>
        <v>3.5708876810044199E-2</v>
      </c>
      <c r="V2838" s="21">
        <f t="shared" si="622"/>
        <v>3.5795280368826697E-2</v>
      </c>
      <c r="W2838" s="22">
        <f t="shared" si="623"/>
        <v>77</v>
      </c>
      <c r="X2838" s="21">
        <f t="shared" si="624"/>
        <v>0.12987012987012986</v>
      </c>
      <c r="Y2838" s="23">
        <f t="shared" si="625"/>
        <v>6.1</v>
      </c>
      <c r="Z2838" s="21">
        <f t="shared" si="626"/>
        <v>0.45300000000000001</v>
      </c>
      <c r="AA2838" s="21">
        <f t="shared" si="627"/>
        <v>0.65200000000000002</v>
      </c>
      <c r="AB2838" s="21">
        <f t="shared" si="628"/>
        <v>0.83799999999999997</v>
      </c>
      <c r="AC2838" s="21">
        <f t="shared" si="629"/>
        <v>0</v>
      </c>
    </row>
    <row r="2839" spans="2:29" x14ac:dyDescent="0.25">
      <c r="B2839" t="s">
        <v>5961</v>
      </c>
      <c r="C2839" t="s">
        <v>5962</v>
      </c>
      <c r="D2839" t="s">
        <v>4419</v>
      </c>
      <c r="E2839">
        <v>61</v>
      </c>
      <c r="F2839">
        <v>72</v>
      </c>
      <c r="G2839" t="s">
        <v>49</v>
      </c>
      <c r="H2839">
        <v>182</v>
      </c>
      <c r="I2839">
        <v>263</v>
      </c>
      <c r="J2839">
        <v>284</v>
      </c>
      <c r="K2839">
        <v>2</v>
      </c>
      <c r="L2839">
        <v>52</v>
      </c>
      <c r="M2839" t="s">
        <v>30</v>
      </c>
      <c r="N2839" s="20">
        <f t="shared" si="616"/>
        <v>1</v>
      </c>
      <c r="P2839" s="20">
        <f t="shared" si="617"/>
        <v>1</v>
      </c>
      <c r="R2839" s="12">
        <f t="shared" si="618"/>
        <v>7.0422535211267607E-3</v>
      </c>
      <c r="S2839" s="21">
        <f t="shared" si="619"/>
        <v>7.6407889125518214E-2</v>
      </c>
      <c r="T2839" s="21">
        <f t="shared" si="620"/>
        <v>1.548267486313204E-2</v>
      </c>
      <c r="U2839" s="21">
        <f t="shared" si="621"/>
        <v>4.550158416568606E-2</v>
      </c>
      <c r="V2839" s="21">
        <f t="shared" si="622"/>
        <v>4.5797382718112102E-2</v>
      </c>
      <c r="W2839" s="22">
        <f t="shared" si="623"/>
        <v>52</v>
      </c>
      <c r="X2839" s="21">
        <f t="shared" si="624"/>
        <v>3.8461538461538464E-2</v>
      </c>
      <c r="Y2839" s="23">
        <f t="shared" si="625"/>
        <v>30.5</v>
      </c>
      <c r="Z2839" s="21">
        <f t="shared" si="626"/>
        <v>0.51400000000000001</v>
      </c>
      <c r="AA2839" s="21">
        <f t="shared" si="627"/>
        <v>0.28799999999999998</v>
      </c>
      <c r="AB2839" s="21">
        <f t="shared" si="628"/>
        <v>0.26600000000000001</v>
      </c>
      <c r="AC2839" s="21">
        <f t="shared" si="629"/>
        <v>0</v>
      </c>
    </row>
    <row r="2840" spans="2:29" x14ac:dyDescent="0.25">
      <c r="B2840" t="s">
        <v>2310</v>
      </c>
      <c r="C2840" t="s">
        <v>5917</v>
      </c>
      <c r="D2840" t="s">
        <v>1737</v>
      </c>
      <c r="E2840">
        <v>60</v>
      </c>
      <c r="F2840">
        <v>50</v>
      </c>
      <c r="G2840" t="s">
        <v>86</v>
      </c>
      <c r="H2840">
        <v>423</v>
      </c>
      <c r="I2840">
        <v>690</v>
      </c>
      <c r="J2840">
        <v>670</v>
      </c>
      <c r="K2840">
        <v>-37</v>
      </c>
      <c r="L2840">
        <v>169</v>
      </c>
      <c r="M2840">
        <v>25</v>
      </c>
      <c r="N2840" s="20">
        <f t="shared" si="616"/>
        <v>1</v>
      </c>
      <c r="P2840" s="20">
        <f t="shared" si="617"/>
        <v>1</v>
      </c>
      <c r="R2840" s="12">
        <f t="shared" si="618"/>
        <v>-5.5223880597014927E-2</v>
      </c>
      <c r="S2840" s="21">
        <f t="shared" si="619"/>
        <v>0.10281266412228152</v>
      </c>
      <c r="T2840" s="21">
        <f t="shared" si="620"/>
        <v>-5.8655073894986476E-3</v>
      </c>
      <c r="U2840" s="21">
        <f t="shared" si="621"/>
        <v>4.7064519641287106E-2</v>
      </c>
      <c r="V2840" s="21">
        <f t="shared" si="622"/>
        <v>4.8003892124689994E-2</v>
      </c>
      <c r="W2840" s="22">
        <f t="shared" si="623"/>
        <v>194</v>
      </c>
      <c r="X2840" s="21">
        <f t="shared" si="624"/>
        <v>-0.19072164948453607</v>
      </c>
      <c r="Y2840" s="23">
        <f t="shared" si="625"/>
        <v>100000</v>
      </c>
      <c r="Z2840" s="21">
        <f t="shared" si="626"/>
        <v>0.52800000000000002</v>
      </c>
      <c r="AA2840" s="21">
        <f t="shared" si="627"/>
        <v>5.2999999999999999E-2</v>
      </c>
      <c r="AB2840" s="21">
        <f t="shared" si="628"/>
        <v>0.18200000000000005</v>
      </c>
      <c r="AC2840" s="21">
        <f t="shared" si="629"/>
        <v>0</v>
      </c>
    </row>
    <row r="2841" spans="2:29" x14ac:dyDescent="0.25">
      <c r="B2841" t="s">
        <v>5925</v>
      </c>
      <c r="C2841" t="s">
        <v>5926</v>
      </c>
      <c r="D2841" t="s">
        <v>7413</v>
      </c>
      <c r="E2841">
        <v>60</v>
      </c>
      <c r="F2841">
        <v>170</v>
      </c>
      <c r="G2841" t="s">
        <v>31</v>
      </c>
      <c r="H2841">
        <v>7</v>
      </c>
      <c r="I2841">
        <v>8</v>
      </c>
      <c r="J2841">
        <v>9</v>
      </c>
      <c r="K2841">
        <v>6</v>
      </c>
      <c r="L2841">
        <v>89</v>
      </c>
      <c r="M2841">
        <v>107</v>
      </c>
      <c r="N2841" s="20">
        <f t="shared" si="616"/>
        <v>1</v>
      </c>
      <c r="P2841" s="20">
        <f t="shared" si="617"/>
        <v>1</v>
      </c>
      <c r="R2841" s="12">
        <f t="shared" si="618"/>
        <v>0.66666666666666663</v>
      </c>
      <c r="S2841" s="21">
        <f t="shared" si="619"/>
        <v>2.7066087089351765E-2</v>
      </c>
      <c r="T2841" s="21">
        <f t="shared" si="620"/>
        <v>2.3836255539609663E-2</v>
      </c>
      <c r="U2841" s="21">
        <f t="shared" si="621"/>
        <v>2.5449899701238676E-2</v>
      </c>
      <c r="V2841" s="21">
        <f t="shared" si="622"/>
        <v>2.5450747443400035E-2</v>
      </c>
      <c r="W2841" s="22">
        <f t="shared" si="623"/>
        <v>196</v>
      </c>
      <c r="X2841" s="21">
        <f t="shared" si="624"/>
        <v>3.0612244897959183E-2</v>
      </c>
      <c r="Y2841" s="23">
        <f t="shared" si="625"/>
        <v>10</v>
      </c>
      <c r="Z2841" s="21">
        <f t="shared" si="626"/>
        <v>0.39300000000000002</v>
      </c>
      <c r="AA2841" s="21">
        <f t="shared" si="627"/>
        <v>0.251</v>
      </c>
      <c r="AB2841" s="21">
        <f t="shared" si="628"/>
        <v>0.63100000000000001</v>
      </c>
      <c r="AC2841" s="21">
        <f t="shared" si="629"/>
        <v>0</v>
      </c>
    </row>
    <row r="2842" spans="2:29" x14ac:dyDescent="0.25">
      <c r="B2842" t="s">
        <v>5965</v>
      </c>
      <c r="C2842" t="s">
        <v>5966</v>
      </c>
      <c r="D2842" t="s">
        <v>1737</v>
      </c>
      <c r="E2842">
        <v>60</v>
      </c>
      <c r="F2842">
        <v>52</v>
      </c>
      <c r="H2842">
        <v>13</v>
      </c>
      <c r="I2842">
        <v>6</v>
      </c>
      <c r="J2842">
        <v>4</v>
      </c>
      <c r="K2842">
        <v>1</v>
      </c>
      <c r="L2842">
        <v>116</v>
      </c>
      <c r="M2842">
        <v>0</v>
      </c>
      <c r="N2842" s="20">
        <f t="shared" si="616"/>
        <v>1</v>
      </c>
      <c r="P2842" s="20">
        <f t="shared" si="617"/>
        <v>1</v>
      </c>
      <c r="R2842" s="12">
        <f t="shared" si="618"/>
        <v>0.25</v>
      </c>
      <c r="S2842" s="21">
        <f t="shared" si="619"/>
        <v>-0.14327472495069038</v>
      </c>
      <c r="T2842" s="21">
        <f t="shared" si="620"/>
        <v>-7.7892088518272229E-2</v>
      </c>
      <c r="U2842" s="21">
        <f t="shared" si="621"/>
        <v>-0.11118440940241847</v>
      </c>
      <c r="V2842" s="21">
        <f t="shared" si="622"/>
        <v>-0.11078374095712702</v>
      </c>
      <c r="W2842" s="22">
        <f t="shared" si="623"/>
        <v>116</v>
      </c>
      <c r="X2842" s="21">
        <f t="shared" si="624"/>
        <v>8.6206896551724137E-3</v>
      </c>
      <c r="Y2842" s="23">
        <f t="shared" si="625"/>
        <v>60</v>
      </c>
      <c r="Z2842" s="21">
        <f t="shared" si="626"/>
        <v>3.3000000000000002E-2</v>
      </c>
      <c r="AA2842" s="21">
        <f t="shared" si="627"/>
        <v>0.186</v>
      </c>
      <c r="AB2842" s="21">
        <f t="shared" si="628"/>
        <v>0.20599999999999996</v>
      </c>
      <c r="AC2842" s="21">
        <f t="shared" si="629"/>
        <v>0</v>
      </c>
    </row>
    <row r="2843" spans="2:29" x14ac:dyDescent="0.25">
      <c r="B2843" t="s">
        <v>5947</v>
      </c>
      <c r="C2843" t="s">
        <v>5948</v>
      </c>
      <c r="D2843" t="s">
        <v>7420</v>
      </c>
      <c r="E2843">
        <v>60</v>
      </c>
      <c r="F2843">
        <v>206</v>
      </c>
      <c r="G2843" t="s">
        <v>86</v>
      </c>
      <c r="H2843">
        <v>216</v>
      </c>
      <c r="I2843">
        <v>154</v>
      </c>
      <c r="J2843">
        <v>92</v>
      </c>
      <c r="K2843">
        <v>-44</v>
      </c>
      <c r="L2843">
        <v>-92</v>
      </c>
      <c r="M2843">
        <v>1</v>
      </c>
      <c r="N2843" s="20">
        <f t="shared" si="616"/>
        <v>1</v>
      </c>
      <c r="P2843" s="20">
        <f t="shared" si="617"/>
        <v>1</v>
      </c>
      <c r="R2843" s="12">
        <f t="shared" si="618"/>
        <v>-0.47826086956521741</v>
      </c>
      <c r="S2843" s="21">
        <f t="shared" si="619"/>
        <v>-6.542664725148184E-2</v>
      </c>
      <c r="T2843" s="21">
        <f t="shared" si="620"/>
        <v>-9.7902620374212712E-2</v>
      </c>
      <c r="U2843" s="21">
        <f t="shared" si="621"/>
        <v>-8.1808204903504489E-2</v>
      </c>
      <c r="V2843" s="21">
        <f t="shared" si="622"/>
        <v>-8.1712490843066352E-2</v>
      </c>
      <c r="W2843" s="22">
        <f t="shared" si="623"/>
        <v>1</v>
      </c>
      <c r="X2843" s="21">
        <f t="shared" si="624"/>
        <v>-44</v>
      </c>
      <c r="Y2843" s="23">
        <f t="shared" si="625"/>
        <v>100000</v>
      </c>
      <c r="Z2843" s="21">
        <f t="shared" si="626"/>
        <v>5.0999999999999997E-2</v>
      </c>
      <c r="AA2843" s="21">
        <f t="shared" si="627"/>
        <v>0</v>
      </c>
      <c r="AB2843" s="21">
        <f t="shared" si="628"/>
        <v>0.18200000000000005</v>
      </c>
      <c r="AC2843" s="21">
        <f t="shared" si="629"/>
        <v>0</v>
      </c>
    </row>
    <row r="2844" spans="2:29" x14ac:dyDescent="0.25">
      <c r="B2844" t="s">
        <v>5963</v>
      </c>
      <c r="C2844" t="s">
        <v>5964</v>
      </c>
      <c r="D2844" t="s">
        <v>7409</v>
      </c>
      <c r="E2844">
        <v>60</v>
      </c>
      <c r="F2844">
        <v>353</v>
      </c>
      <c r="G2844" t="s">
        <v>46</v>
      </c>
      <c r="H2844">
        <v>453</v>
      </c>
      <c r="I2844">
        <v>602</v>
      </c>
      <c r="J2844">
        <v>596</v>
      </c>
      <c r="K2844">
        <v>-1</v>
      </c>
      <c r="L2844">
        <v>167</v>
      </c>
      <c r="M2844">
        <v>3</v>
      </c>
      <c r="N2844" s="20">
        <f t="shared" si="616"/>
        <v>1</v>
      </c>
      <c r="P2844" s="20">
        <f t="shared" si="617"/>
        <v>1</v>
      </c>
      <c r="R2844" s="12">
        <f t="shared" si="618"/>
        <v>-1.6778523489932886E-3</v>
      </c>
      <c r="S2844" s="21">
        <f t="shared" si="619"/>
        <v>5.8521437353236339E-2</v>
      </c>
      <c r="T2844" s="21">
        <f t="shared" si="620"/>
        <v>-2.0013502711516695E-3</v>
      </c>
      <c r="U2844" s="21">
        <f t="shared" si="621"/>
        <v>2.7814655075305783E-2</v>
      </c>
      <c r="V2844" s="21">
        <f t="shared" si="622"/>
        <v>2.8111580719130152E-2</v>
      </c>
      <c r="W2844" s="22">
        <f t="shared" si="623"/>
        <v>170</v>
      </c>
      <c r="X2844" s="21">
        <f t="shared" si="624"/>
        <v>-5.8823529411764705E-3</v>
      </c>
      <c r="Y2844" s="23">
        <f t="shared" si="625"/>
        <v>100000</v>
      </c>
      <c r="Z2844" s="21">
        <f t="shared" si="626"/>
        <v>0.40899999999999997</v>
      </c>
      <c r="AA2844" s="21">
        <f t="shared" si="627"/>
        <v>0.13500000000000001</v>
      </c>
      <c r="AB2844" s="21">
        <f t="shared" si="628"/>
        <v>0.18200000000000005</v>
      </c>
      <c r="AC2844" s="21">
        <f t="shared" si="629"/>
        <v>0</v>
      </c>
    </row>
    <row r="2845" spans="2:29" x14ac:dyDescent="0.25">
      <c r="B2845" t="s">
        <v>6043</v>
      </c>
      <c r="C2845" t="s">
        <v>6044</v>
      </c>
      <c r="D2845" t="s">
        <v>7419</v>
      </c>
      <c r="E2845">
        <v>59</v>
      </c>
      <c r="F2845">
        <v>127</v>
      </c>
      <c r="G2845" t="s">
        <v>86</v>
      </c>
      <c r="H2845">
        <v>331</v>
      </c>
      <c r="I2845">
        <v>309</v>
      </c>
      <c r="J2845">
        <v>229</v>
      </c>
      <c r="K2845">
        <v>5</v>
      </c>
      <c r="L2845">
        <v>161</v>
      </c>
      <c r="M2845">
        <v>52</v>
      </c>
      <c r="N2845" s="20">
        <f t="shared" si="616"/>
        <v>1</v>
      </c>
      <c r="P2845" s="20">
        <f t="shared" si="617"/>
        <v>1</v>
      </c>
      <c r="R2845" s="12">
        <f t="shared" si="618"/>
        <v>2.1834061135371178E-2</v>
      </c>
      <c r="S2845" s="21">
        <f t="shared" si="619"/>
        <v>-1.3661246203505839E-2</v>
      </c>
      <c r="T2845" s="21">
        <f t="shared" si="620"/>
        <v>-5.8163752713038863E-2</v>
      </c>
      <c r="U2845" s="21">
        <f t="shared" si="621"/>
        <v>-3.6169314438792122E-2</v>
      </c>
      <c r="V2845" s="21">
        <f t="shared" si="622"/>
        <v>-3.5998104451778944E-2</v>
      </c>
      <c r="W2845" s="22">
        <f t="shared" si="623"/>
        <v>213</v>
      </c>
      <c r="X2845" s="21">
        <f t="shared" si="624"/>
        <v>2.3474178403755867E-2</v>
      </c>
      <c r="Y2845" s="23">
        <f t="shared" si="625"/>
        <v>11.8</v>
      </c>
      <c r="Z2845" s="21">
        <f t="shared" si="626"/>
        <v>0.11600000000000001</v>
      </c>
      <c r="AA2845" s="21">
        <f t="shared" si="627"/>
        <v>0.222</v>
      </c>
      <c r="AB2845" s="21">
        <f t="shared" si="628"/>
        <v>0.55200000000000005</v>
      </c>
      <c r="AC2845" s="21">
        <f t="shared" si="629"/>
        <v>0</v>
      </c>
    </row>
    <row r="2846" spans="2:29" x14ac:dyDescent="0.25">
      <c r="B2846" t="s">
        <v>6151</v>
      </c>
      <c r="C2846" t="s">
        <v>6152</v>
      </c>
      <c r="D2846" t="s">
        <v>6455</v>
      </c>
      <c r="E2846">
        <v>59</v>
      </c>
      <c r="F2846">
        <v>63</v>
      </c>
      <c r="G2846" t="s">
        <v>49</v>
      </c>
      <c r="H2846">
        <v>10</v>
      </c>
      <c r="I2846">
        <v>9</v>
      </c>
      <c r="J2846">
        <v>15</v>
      </c>
      <c r="K2846">
        <v>2</v>
      </c>
      <c r="L2846">
        <v>18</v>
      </c>
      <c r="M2846">
        <v>4</v>
      </c>
      <c r="N2846" s="20">
        <f t="shared" si="616"/>
        <v>1</v>
      </c>
      <c r="P2846" s="20">
        <f t="shared" si="617"/>
        <v>1</v>
      </c>
      <c r="R2846" s="12">
        <f t="shared" si="618"/>
        <v>0.13333333333333333</v>
      </c>
      <c r="S2846" s="21">
        <f t="shared" si="619"/>
        <v>-2.0851637639023202E-2</v>
      </c>
      <c r="T2846" s="21">
        <f t="shared" si="620"/>
        <v>0.10756634324829006</v>
      </c>
      <c r="U2846" s="21">
        <f t="shared" si="621"/>
        <v>4.1379743992410623E-2</v>
      </c>
      <c r="V2846" s="21">
        <f t="shared" si="622"/>
        <v>4.2698149867225831E-2</v>
      </c>
      <c r="W2846" s="22">
        <f t="shared" si="623"/>
        <v>22</v>
      </c>
      <c r="X2846" s="21">
        <f t="shared" si="624"/>
        <v>9.0909090909090912E-2</v>
      </c>
      <c r="Y2846" s="23">
        <f t="shared" si="625"/>
        <v>29.5</v>
      </c>
      <c r="Z2846" s="21">
        <f t="shared" si="626"/>
        <v>0.497</v>
      </c>
      <c r="AA2846" s="21">
        <f t="shared" si="627"/>
        <v>0.50700000000000001</v>
      </c>
      <c r="AB2846" s="21">
        <f t="shared" si="628"/>
        <v>0.26800000000000002</v>
      </c>
      <c r="AC2846" s="21">
        <f t="shared" si="629"/>
        <v>0</v>
      </c>
    </row>
    <row r="2847" spans="2:29" x14ac:dyDescent="0.25">
      <c r="B2847" t="s">
        <v>5769</v>
      </c>
      <c r="C2847" t="s">
        <v>5770</v>
      </c>
      <c r="D2847" t="s">
        <v>1737</v>
      </c>
      <c r="E2847">
        <v>58</v>
      </c>
      <c r="F2847">
        <v>69</v>
      </c>
      <c r="G2847" t="s">
        <v>99</v>
      </c>
      <c r="H2847">
        <v>14</v>
      </c>
      <c r="I2847">
        <v>7</v>
      </c>
      <c r="J2847">
        <v>16</v>
      </c>
      <c r="K2847">
        <v>2</v>
      </c>
      <c r="L2847">
        <v>-5</v>
      </c>
      <c r="M2847" t="s">
        <v>30</v>
      </c>
      <c r="N2847" s="20">
        <f t="shared" si="616"/>
        <v>1</v>
      </c>
      <c r="P2847" s="20">
        <f t="shared" si="617"/>
        <v>1</v>
      </c>
      <c r="R2847" s="12">
        <f t="shared" si="618"/>
        <v>0.125</v>
      </c>
      <c r="S2847" s="21">
        <f t="shared" si="619"/>
        <v>-0.12944943670387588</v>
      </c>
      <c r="T2847" s="21">
        <f t="shared" si="620"/>
        <v>0.17978912471277986</v>
      </c>
      <c r="U2847" s="21">
        <f t="shared" si="621"/>
        <v>1.3442690579665628E-2</v>
      </c>
      <c r="V2847" s="21">
        <f t="shared" si="622"/>
        <v>2.1260792862856537E-2</v>
      </c>
      <c r="W2847" s="22">
        <f t="shared" si="623"/>
        <v>0</v>
      </c>
      <c r="X2847" s="21">
        <f t="shared" si="624"/>
        <v>10</v>
      </c>
      <c r="Y2847" s="23">
        <f t="shared" si="625"/>
        <v>29</v>
      </c>
      <c r="Z2847" s="21">
        <f t="shared" si="626"/>
        <v>0.36599999999999999</v>
      </c>
      <c r="AA2847" s="21">
        <f t="shared" si="627"/>
        <v>0.99</v>
      </c>
      <c r="AB2847" s="21">
        <f t="shared" si="628"/>
        <v>0.27200000000000002</v>
      </c>
      <c r="AC2847" s="21">
        <f t="shared" si="629"/>
        <v>0</v>
      </c>
    </row>
    <row r="2848" spans="2:29" x14ac:dyDescent="0.25">
      <c r="B2848" t="s">
        <v>5945</v>
      </c>
      <c r="C2848" t="s">
        <v>5946</v>
      </c>
      <c r="D2848" t="s">
        <v>7409</v>
      </c>
      <c r="E2848">
        <v>58</v>
      </c>
      <c r="F2848">
        <v>192</v>
      </c>
      <c r="G2848" t="s">
        <v>1745</v>
      </c>
      <c r="H2848">
        <v>36</v>
      </c>
      <c r="I2848">
        <v>31</v>
      </c>
      <c r="J2848">
        <v>30</v>
      </c>
      <c r="K2848">
        <v>14</v>
      </c>
      <c r="L2848">
        <v>219</v>
      </c>
      <c r="M2848">
        <v>32</v>
      </c>
      <c r="N2848" s="20">
        <f t="shared" si="616"/>
        <v>1</v>
      </c>
      <c r="P2848" s="20">
        <f t="shared" si="617"/>
        <v>1</v>
      </c>
      <c r="R2848" s="12">
        <f t="shared" si="618"/>
        <v>0.46666666666666667</v>
      </c>
      <c r="S2848" s="21">
        <f t="shared" si="619"/>
        <v>-2.9463576860229268E-2</v>
      </c>
      <c r="T2848" s="21">
        <f t="shared" si="620"/>
        <v>-6.5365080443043899E-3</v>
      </c>
      <c r="U2848" s="21">
        <f t="shared" si="621"/>
        <v>-1.806695543808734E-2</v>
      </c>
      <c r="V2848" s="21">
        <f t="shared" si="622"/>
        <v>-1.8022346780873666E-2</v>
      </c>
      <c r="W2848" s="22">
        <f t="shared" si="623"/>
        <v>251</v>
      </c>
      <c r="X2848" s="21">
        <f t="shared" si="624"/>
        <v>5.5776892430278883E-2</v>
      </c>
      <c r="Y2848" s="23">
        <f t="shared" si="625"/>
        <v>4.1428571428571432</v>
      </c>
      <c r="Z2848" s="21">
        <f t="shared" si="626"/>
        <v>0.16300000000000001</v>
      </c>
      <c r="AA2848" s="21">
        <f t="shared" si="627"/>
        <v>0.371</v>
      </c>
      <c r="AB2848" s="21">
        <f t="shared" si="628"/>
        <v>0.93100000000000005</v>
      </c>
      <c r="AC2848" s="21">
        <f t="shared" si="629"/>
        <v>0</v>
      </c>
    </row>
    <row r="2849" spans="2:29" x14ac:dyDescent="0.25">
      <c r="B2849" t="s">
        <v>6011</v>
      </c>
      <c r="C2849" t="s">
        <v>6012</v>
      </c>
      <c r="D2849" t="s">
        <v>6455</v>
      </c>
      <c r="E2849">
        <v>58</v>
      </c>
      <c r="F2849">
        <v>40</v>
      </c>
      <c r="G2849" t="s">
        <v>86</v>
      </c>
      <c r="H2849">
        <v>23</v>
      </c>
      <c r="I2849">
        <v>26</v>
      </c>
      <c r="J2849">
        <v>32</v>
      </c>
      <c r="K2849">
        <v>5</v>
      </c>
      <c r="L2849">
        <v>41</v>
      </c>
      <c r="M2849" t="s">
        <v>30</v>
      </c>
      <c r="N2849" s="20">
        <f t="shared" si="616"/>
        <v>1</v>
      </c>
      <c r="P2849" s="20">
        <f t="shared" si="617"/>
        <v>1</v>
      </c>
      <c r="R2849" s="12">
        <f t="shared" si="618"/>
        <v>0.15625</v>
      </c>
      <c r="S2849" s="21">
        <f t="shared" si="619"/>
        <v>2.4823563310859775E-2</v>
      </c>
      <c r="T2849" s="21">
        <f t="shared" si="620"/>
        <v>4.2402216277297899E-2</v>
      </c>
      <c r="U2849" s="21">
        <f t="shared" si="621"/>
        <v>3.3575519102710727E-2</v>
      </c>
      <c r="V2849" s="21">
        <f t="shared" si="622"/>
        <v>3.3600432896956134E-2</v>
      </c>
      <c r="W2849" s="22">
        <f t="shared" si="623"/>
        <v>41</v>
      </c>
      <c r="X2849" s="21">
        <f t="shared" si="624"/>
        <v>0.12195121951219512</v>
      </c>
      <c r="Y2849" s="23">
        <f t="shared" si="625"/>
        <v>11.6</v>
      </c>
      <c r="Z2849" s="21">
        <f t="shared" si="626"/>
        <v>0.441</v>
      </c>
      <c r="AA2849" s="21">
        <f t="shared" si="627"/>
        <v>0.626</v>
      </c>
      <c r="AB2849" s="21">
        <f t="shared" si="628"/>
        <v>0.55800000000000005</v>
      </c>
      <c r="AC2849" s="21">
        <f t="shared" si="629"/>
        <v>0</v>
      </c>
    </row>
    <row r="2850" spans="2:29" x14ac:dyDescent="0.25">
      <c r="B2850" t="s">
        <v>5971</v>
      </c>
      <c r="C2850" t="s">
        <v>5972</v>
      </c>
      <c r="D2850" t="s">
        <v>7416</v>
      </c>
      <c r="E2850">
        <v>58</v>
      </c>
      <c r="F2850">
        <v>134</v>
      </c>
      <c r="G2850" t="s">
        <v>49</v>
      </c>
      <c r="H2850">
        <v>425</v>
      </c>
      <c r="I2850">
        <v>351</v>
      </c>
      <c r="J2850">
        <v>435</v>
      </c>
      <c r="K2850">
        <v>15</v>
      </c>
      <c r="L2850">
        <v>166</v>
      </c>
      <c r="M2850">
        <v>45</v>
      </c>
      <c r="N2850" s="20">
        <f t="shared" si="616"/>
        <v>1</v>
      </c>
      <c r="P2850" s="20">
        <f t="shared" si="617"/>
        <v>1</v>
      </c>
      <c r="R2850" s="12">
        <f t="shared" si="618"/>
        <v>3.4482758620689655E-2</v>
      </c>
      <c r="S2850" s="21">
        <f t="shared" si="619"/>
        <v>-3.753789891516679E-2</v>
      </c>
      <c r="T2850" s="21">
        <f t="shared" si="620"/>
        <v>4.3845992195443939E-2</v>
      </c>
      <c r="U2850" s="21">
        <f t="shared" si="621"/>
        <v>2.3283927223698431E-3</v>
      </c>
      <c r="V2850" s="21">
        <f t="shared" si="622"/>
        <v>2.8788286675489974E-3</v>
      </c>
      <c r="W2850" s="22">
        <f t="shared" si="623"/>
        <v>211</v>
      </c>
      <c r="X2850" s="21">
        <f t="shared" si="624"/>
        <v>7.1090047393364927E-2</v>
      </c>
      <c r="Y2850" s="23">
        <f t="shared" si="625"/>
        <v>3.8666666666666667</v>
      </c>
      <c r="Z2850" s="21">
        <f t="shared" si="626"/>
        <v>0.25700000000000001</v>
      </c>
      <c r="AA2850" s="21">
        <f t="shared" si="627"/>
        <v>0.432</v>
      </c>
      <c r="AB2850" s="21">
        <f t="shared" si="628"/>
        <v>0.94</v>
      </c>
      <c r="AC2850" s="21">
        <f t="shared" si="629"/>
        <v>0</v>
      </c>
    </row>
    <row r="2851" spans="2:29" x14ac:dyDescent="0.25">
      <c r="B2851" t="s">
        <v>5977</v>
      </c>
      <c r="C2851" t="s">
        <v>5978</v>
      </c>
      <c r="D2851" t="s">
        <v>7412</v>
      </c>
      <c r="E2851">
        <v>56</v>
      </c>
      <c r="F2851">
        <v>101</v>
      </c>
      <c r="G2851" t="s">
        <v>86</v>
      </c>
      <c r="H2851">
        <v>276</v>
      </c>
      <c r="I2851">
        <v>200</v>
      </c>
      <c r="J2851">
        <v>202</v>
      </c>
      <c r="K2851">
        <v>10</v>
      </c>
      <c r="L2851">
        <v>40</v>
      </c>
      <c r="M2851" t="s">
        <v>30</v>
      </c>
      <c r="N2851" s="20">
        <f t="shared" si="616"/>
        <v>1</v>
      </c>
      <c r="P2851" s="20">
        <f t="shared" si="617"/>
        <v>1</v>
      </c>
      <c r="R2851" s="12">
        <f t="shared" si="618"/>
        <v>4.9504950495049507E-2</v>
      </c>
      <c r="S2851" s="21">
        <f t="shared" si="619"/>
        <v>-6.2385785571001717E-2</v>
      </c>
      <c r="T2851" s="21">
        <f t="shared" si="620"/>
        <v>1.9920476665333808E-3</v>
      </c>
      <c r="U2851" s="21">
        <f t="shared" si="621"/>
        <v>-3.0731210325556813E-2</v>
      </c>
      <c r="V2851" s="21">
        <f t="shared" si="622"/>
        <v>-3.0374982743341716E-2</v>
      </c>
      <c r="W2851" s="22">
        <f t="shared" si="623"/>
        <v>40</v>
      </c>
      <c r="X2851" s="21">
        <f t="shared" si="624"/>
        <v>0.25</v>
      </c>
      <c r="Y2851" s="23">
        <f t="shared" si="625"/>
        <v>5.6</v>
      </c>
      <c r="Z2851" s="21">
        <f t="shared" si="626"/>
        <v>0.126</v>
      </c>
      <c r="AA2851" s="21">
        <f t="shared" si="627"/>
        <v>0.877</v>
      </c>
      <c r="AB2851" s="21">
        <f t="shared" si="628"/>
        <v>0.86399999999999999</v>
      </c>
      <c r="AC2851" s="21">
        <f t="shared" si="629"/>
        <v>0</v>
      </c>
    </row>
    <row r="2852" spans="2:29" x14ac:dyDescent="0.25">
      <c r="B2852" t="s">
        <v>6023</v>
      </c>
      <c r="C2852" t="s">
        <v>6024</v>
      </c>
      <c r="D2852" t="s">
        <v>7414</v>
      </c>
      <c r="E2852">
        <v>56</v>
      </c>
      <c r="F2852">
        <v>173</v>
      </c>
      <c r="G2852" t="s">
        <v>49</v>
      </c>
      <c r="H2852" s="1">
        <v>1123</v>
      </c>
      <c r="I2852">
        <v>427</v>
      </c>
      <c r="J2852">
        <v>297</v>
      </c>
      <c r="K2852">
        <v>-73</v>
      </c>
      <c r="L2852">
        <v>-279</v>
      </c>
      <c r="M2852">
        <v>135</v>
      </c>
      <c r="N2852" s="20">
        <f t="shared" si="616"/>
        <v>1</v>
      </c>
      <c r="P2852" s="20">
        <f t="shared" si="617"/>
        <v>1</v>
      </c>
      <c r="R2852" s="12">
        <f t="shared" si="618"/>
        <v>-0.24579124579124578</v>
      </c>
      <c r="S2852" s="21">
        <f t="shared" si="619"/>
        <v>-0.17584362228823358</v>
      </c>
      <c r="T2852" s="21">
        <f t="shared" si="620"/>
        <v>-7.003690357461545E-2</v>
      </c>
      <c r="U2852" s="21">
        <f t="shared" si="621"/>
        <v>-0.12453725552964678</v>
      </c>
      <c r="V2852" s="21">
        <f t="shared" si="622"/>
        <v>-0.1234725937974986</v>
      </c>
      <c r="W2852" s="22">
        <f t="shared" si="623"/>
        <v>135</v>
      </c>
      <c r="X2852" s="21">
        <f t="shared" si="624"/>
        <v>-0.54074074074074074</v>
      </c>
      <c r="Y2852" s="23">
        <f t="shared" si="625"/>
        <v>100000</v>
      </c>
      <c r="Z2852" s="21">
        <f t="shared" si="626"/>
        <v>2.8000000000000001E-2</v>
      </c>
      <c r="AA2852" s="21">
        <f t="shared" si="627"/>
        <v>2.1000000000000001E-2</v>
      </c>
      <c r="AB2852" s="21">
        <f t="shared" si="628"/>
        <v>0.18200000000000005</v>
      </c>
      <c r="AC2852" s="21">
        <f t="shared" si="629"/>
        <v>0</v>
      </c>
    </row>
    <row r="2853" spans="2:29" x14ac:dyDescent="0.25">
      <c r="B2853" t="s">
        <v>5998</v>
      </c>
      <c r="C2853" t="s">
        <v>5999</v>
      </c>
      <c r="D2853" t="s">
        <v>7414</v>
      </c>
      <c r="E2853">
        <v>56</v>
      </c>
      <c r="F2853">
        <v>73</v>
      </c>
      <c r="G2853" t="s">
        <v>31</v>
      </c>
      <c r="H2853">
        <v>10</v>
      </c>
      <c r="I2853">
        <v>10</v>
      </c>
      <c r="J2853">
        <v>9</v>
      </c>
      <c r="K2853">
        <v>1</v>
      </c>
      <c r="L2853">
        <v>79</v>
      </c>
      <c r="M2853">
        <v>14</v>
      </c>
      <c r="N2853" s="20">
        <f t="shared" si="616"/>
        <v>1</v>
      </c>
      <c r="P2853" s="20">
        <f t="shared" si="617"/>
        <v>1</v>
      </c>
      <c r="R2853" s="12">
        <f t="shared" si="618"/>
        <v>0.1111111111111111</v>
      </c>
      <c r="S2853" s="21">
        <f t="shared" si="619"/>
        <v>0</v>
      </c>
      <c r="T2853" s="21">
        <f t="shared" si="620"/>
        <v>-2.0851637639023202E-2</v>
      </c>
      <c r="U2853" s="21">
        <f t="shared" si="621"/>
        <v>-1.0480741793785553E-2</v>
      </c>
      <c r="V2853" s="21">
        <f t="shared" si="622"/>
        <v>-1.0444126477602919E-2</v>
      </c>
      <c r="W2853" s="22">
        <f t="shared" si="623"/>
        <v>93</v>
      </c>
      <c r="X2853" s="21">
        <f t="shared" si="624"/>
        <v>1.0752688172043012E-2</v>
      </c>
      <c r="Y2853" s="23">
        <f t="shared" si="625"/>
        <v>56</v>
      </c>
      <c r="Z2853" s="21">
        <f t="shared" si="626"/>
        <v>0.193</v>
      </c>
      <c r="AA2853" s="21">
        <f t="shared" si="627"/>
        <v>0.19</v>
      </c>
      <c r="AB2853" s="21">
        <f t="shared" si="628"/>
        <v>0.20799999999999996</v>
      </c>
      <c r="AC2853" s="21">
        <f t="shared" si="629"/>
        <v>0</v>
      </c>
    </row>
    <row r="2854" spans="2:29" x14ac:dyDescent="0.25">
      <c r="B2854" t="s">
        <v>5991</v>
      </c>
      <c r="C2854" t="s">
        <v>5992</v>
      </c>
      <c r="D2854" t="s">
        <v>4619</v>
      </c>
      <c r="E2854">
        <v>56</v>
      </c>
      <c r="F2854">
        <v>-34</v>
      </c>
      <c r="G2854" t="s">
        <v>86</v>
      </c>
      <c r="H2854">
        <v>210</v>
      </c>
      <c r="I2854">
        <v>267</v>
      </c>
      <c r="J2854">
        <v>232</v>
      </c>
      <c r="K2854">
        <v>12</v>
      </c>
      <c r="L2854">
        <v>126</v>
      </c>
      <c r="M2854" t="s">
        <v>30</v>
      </c>
      <c r="N2854" s="20">
        <f t="shared" si="616"/>
        <v>1</v>
      </c>
      <c r="P2854" s="20">
        <f t="shared" si="617"/>
        <v>1</v>
      </c>
      <c r="R2854" s="12">
        <f t="shared" si="618"/>
        <v>5.1724137931034482E-2</v>
      </c>
      <c r="S2854" s="21">
        <f t="shared" si="619"/>
        <v>4.9200269147086972E-2</v>
      </c>
      <c r="T2854" s="21">
        <f t="shared" si="620"/>
        <v>-2.7711061969441841E-2</v>
      </c>
      <c r="U2854" s="21">
        <f t="shared" si="621"/>
        <v>1.0012779854986276E-2</v>
      </c>
      <c r="V2854" s="21">
        <f t="shared" si="622"/>
        <v>1.0500662344210468E-2</v>
      </c>
      <c r="W2854" s="22">
        <f t="shared" si="623"/>
        <v>126</v>
      </c>
      <c r="X2854" s="21">
        <f t="shared" si="624"/>
        <v>9.5238095238095233E-2</v>
      </c>
      <c r="Y2854" s="23">
        <f t="shared" si="625"/>
        <v>4.666666666666667</v>
      </c>
      <c r="Z2854" s="21">
        <f t="shared" si="626"/>
        <v>0.3</v>
      </c>
      <c r="AA2854" s="21">
        <f t="shared" si="627"/>
        <v>0.52300000000000002</v>
      </c>
      <c r="AB2854" s="21">
        <f t="shared" si="628"/>
        <v>0.91</v>
      </c>
      <c r="AC2854" s="21">
        <f t="shared" si="629"/>
        <v>0</v>
      </c>
    </row>
    <row r="2855" spans="2:29" x14ac:dyDescent="0.25">
      <c r="B2855" t="s">
        <v>6009</v>
      </c>
      <c r="C2855" t="s">
        <v>6010</v>
      </c>
      <c r="D2855" t="s">
        <v>7413</v>
      </c>
      <c r="E2855">
        <v>56</v>
      </c>
      <c r="F2855">
        <v>110</v>
      </c>
      <c r="G2855" t="s">
        <v>86</v>
      </c>
      <c r="H2855">
        <v>48</v>
      </c>
      <c r="I2855">
        <v>103</v>
      </c>
      <c r="J2855">
        <v>73</v>
      </c>
      <c r="K2855">
        <v>5</v>
      </c>
      <c r="L2855">
        <v>40</v>
      </c>
      <c r="M2855">
        <v>5</v>
      </c>
      <c r="N2855" s="20">
        <f t="shared" si="616"/>
        <v>1</v>
      </c>
      <c r="P2855" s="20">
        <f t="shared" si="617"/>
        <v>1</v>
      </c>
      <c r="R2855" s="12">
        <f t="shared" si="618"/>
        <v>6.8493150684931503E-2</v>
      </c>
      <c r="S2855" s="21">
        <f t="shared" si="619"/>
        <v>0.16498195248018055</v>
      </c>
      <c r="T2855" s="21">
        <f t="shared" si="620"/>
        <v>-6.6536959722046873E-2</v>
      </c>
      <c r="U2855" s="21">
        <f t="shared" si="621"/>
        <v>4.2817143717485795E-2</v>
      </c>
      <c r="V2855" s="21">
        <f t="shared" si="622"/>
        <v>4.7087378825206493E-2</v>
      </c>
      <c r="W2855" s="22">
        <f t="shared" si="623"/>
        <v>45</v>
      </c>
      <c r="X2855" s="21">
        <f t="shared" si="624"/>
        <v>0.1111111111111111</v>
      </c>
      <c r="Y2855" s="23">
        <f t="shared" si="625"/>
        <v>11.2</v>
      </c>
      <c r="Z2855" s="21">
        <f t="shared" si="626"/>
        <v>0.52200000000000002</v>
      </c>
      <c r="AA2855" s="21">
        <f t="shared" si="627"/>
        <v>0.59199999999999997</v>
      </c>
      <c r="AB2855" s="21">
        <f t="shared" si="628"/>
        <v>0.57400000000000007</v>
      </c>
      <c r="AC2855" s="21">
        <f t="shared" si="629"/>
        <v>0</v>
      </c>
    </row>
    <row r="2856" spans="2:29" x14ac:dyDescent="0.25">
      <c r="B2856" t="s">
        <v>5993</v>
      </c>
      <c r="C2856" t="s">
        <v>5994</v>
      </c>
      <c r="D2856" t="s">
        <v>7409</v>
      </c>
      <c r="E2856">
        <v>56</v>
      </c>
      <c r="F2856">
        <v>164</v>
      </c>
      <c r="G2856" t="s">
        <v>86</v>
      </c>
      <c r="H2856">
        <v>106</v>
      </c>
      <c r="I2856">
        <v>91</v>
      </c>
      <c r="J2856">
        <v>81</v>
      </c>
      <c r="K2856">
        <v>3</v>
      </c>
      <c r="L2856">
        <v>65</v>
      </c>
      <c r="M2856">
        <v>81</v>
      </c>
      <c r="N2856" s="20">
        <f t="shared" si="616"/>
        <v>1</v>
      </c>
      <c r="P2856" s="20">
        <f t="shared" si="617"/>
        <v>1</v>
      </c>
      <c r="R2856" s="12">
        <f t="shared" si="618"/>
        <v>3.7037037037037035E-2</v>
      </c>
      <c r="S2856" s="21">
        <f t="shared" si="619"/>
        <v>-3.0055007173560688E-2</v>
      </c>
      <c r="T2856" s="21">
        <f t="shared" si="620"/>
        <v>-2.3013134142364611E-2</v>
      </c>
      <c r="U2856" s="21">
        <f t="shared" si="621"/>
        <v>-2.6540438130165822E-2</v>
      </c>
      <c r="V2856" s="21">
        <f t="shared" si="622"/>
        <v>-2.653619314869704E-2</v>
      </c>
      <c r="W2856" s="22">
        <f t="shared" si="623"/>
        <v>146</v>
      </c>
      <c r="X2856" s="21">
        <f t="shared" si="624"/>
        <v>2.0547945205479451E-2</v>
      </c>
      <c r="Y2856" s="23">
        <f t="shared" si="625"/>
        <v>18.666666666666668</v>
      </c>
      <c r="Z2856" s="21">
        <f t="shared" si="626"/>
        <v>0.13700000000000001</v>
      </c>
      <c r="AA2856" s="21">
        <f t="shared" si="627"/>
        <v>0.21099999999999999</v>
      </c>
      <c r="AB2856" s="21">
        <f t="shared" si="628"/>
        <v>0.36799999999999999</v>
      </c>
      <c r="AC2856" s="21">
        <f t="shared" si="629"/>
        <v>0</v>
      </c>
    </row>
    <row r="2857" spans="2:29" x14ac:dyDescent="0.25">
      <c r="B2857" t="s">
        <v>2487</v>
      </c>
      <c r="C2857" t="s">
        <v>5995</v>
      </c>
      <c r="D2857" t="s">
        <v>7409</v>
      </c>
      <c r="E2857">
        <v>56</v>
      </c>
      <c r="F2857">
        <v>41</v>
      </c>
      <c r="G2857" t="s">
        <v>99</v>
      </c>
      <c r="H2857">
        <v>62</v>
      </c>
      <c r="I2857">
        <v>100</v>
      </c>
      <c r="J2857">
        <v>89</v>
      </c>
      <c r="K2857">
        <v>3</v>
      </c>
      <c r="L2857">
        <v>61</v>
      </c>
      <c r="M2857">
        <v>1</v>
      </c>
      <c r="N2857" s="20">
        <f t="shared" si="616"/>
        <v>1</v>
      </c>
      <c r="P2857" s="20">
        <f t="shared" si="617"/>
        <v>1</v>
      </c>
      <c r="R2857" s="12">
        <f t="shared" si="618"/>
        <v>3.3707865168539325E-2</v>
      </c>
      <c r="S2857" s="21">
        <f t="shared" si="619"/>
        <v>0.10032672693604683</v>
      </c>
      <c r="T2857" s="21">
        <f t="shared" si="620"/>
        <v>-2.3037258466208965E-2</v>
      </c>
      <c r="U2857" s="21">
        <f t="shared" si="621"/>
        <v>3.6811562305486323E-2</v>
      </c>
      <c r="V2857" s="21">
        <f t="shared" si="622"/>
        <v>3.8033676925108062E-2</v>
      </c>
      <c r="W2857" s="22">
        <f t="shared" si="623"/>
        <v>62</v>
      </c>
      <c r="X2857" s="21">
        <f t="shared" si="624"/>
        <v>4.8387096774193547E-2</v>
      </c>
      <c r="Y2857" s="23">
        <f t="shared" si="625"/>
        <v>18.666666666666668</v>
      </c>
      <c r="Z2857" s="21">
        <f t="shared" si="626"/>
        <v>0.46700000000000003</v>
      </c>
      <c r="AA2857" s="21">
        <f t="shared" si="627"/>
        <v>0.33700000000000002</v>
      </c>
      <c r="AB2857" s="21">
        <f t="shared" si="628"/>
        <v>0.36799999999999999</v>
      </c>
      <c r="AC2857" s="21">
        <f t="shared" si="629"/>
        <v>0</v>
      </c>
    </row>
    <row r="2858" spans="2:29" x14ac:dyDescent="0.25">
      <c r="B2858" t="s">
        <v>2358</v>
      </c>
      <c r="C2858" t="s">
        <v>6008</v>
      </c>
      <c r="D2858" t="s">
        <v>7416</v>
      </c>
      <c r="E2858">
        <v>56</v>
      </c>
      <c r="F2858">
        <v>68</v>
      </c>
      <c r="G2858" t="s">
        <v>86</v>
      </c>
      <c r="H2858">
        <v>122</v>
      </c>
      <c r="I2858">
        <v>131</v>
      </c>
      <c r="J2858">
        <v>89</v>
      </c>
      <c r="K2858">
        <v>0</v>
      </c>
      <c r="L2858">
        <v>60</v>
      </c>
      <c r="M2858">
        <v>16</v>
      </c>
      <c r="N2858" s="20">
        <f t="shared" si="616"/>
        <v>1</v>
      </c>
      <c r="P2858" s="20">
        <f t="shared" si="617"/>
        <v>1</v>
      </c>
      <c r="R2858" s="12">
        <f t="shared" si="618"/>
        <v>0</v>
      </c>
      <c r="S2858" s="21">
        <f t="shared" si="619"/>
        <v>1.4337059439770039E-2</v>
      </c>
      <c r="T2858" s="21">
        <f t="shared" si="620"/>
        <v>-7.4399155473966583E-2</v>
      </c>
      <c r="U2858" s="21">
        <f t="shared" si="621"/>
        <v>-3.1046317489063613E-2</v>
      </c>
      <c r="V2858" s="21">
        <f t="shared" si="622"/>
        <v>-3.0369471174420053E-2</v>
      </c>
      <c r="W2858" s="22">
        <f t="shared" si="623"/>
        <v>76</v>
      </c>
      <c r="X2858" s="21">
        <f t="shared" si="624"/>
        <v>0</v>
      </c>
      <c r="Y2858" s="23">
        <f t="shared" si="625"/>
        <v>100000</v>
      </c>
      <c r="Z2858" s="21">
        <f t="shared" si="626"/>
        <v>0.127</v>
      </c>
      <c r="AA2858" s="21">
        <f t="shared" si="627"/>
        <v>0.14000000000000001</v>
      </c>
      <c r="AB2858" s="21">
        <f t="shared" si="628"/>
        <v>0.18200000000000005</v>
      </c>
      <c r="AC2858" s="21">
        <f t="shared" si="629"/>
        <v>0</v>
      </c>
    </row>
    <row r="2859" spans="2:29" x14ac:dyDescent="0.25">
      <c r="B2859" t="s">
        <v>5975</v>
      </c>
      <c r="C2859" t="s">
        <v>5976</v>
      </c>
      <c r="D2859" t="s">
        <v>4419</v>
      </c>
      <c r="E2859">
        <v>55</v>
      </c>
      <c r="F2859">
        <v>51</v>
      </c>
      <c r="G2859" t="s">
        <v>99</v>
      </c>
      <c r="H2859">
        <v>25</v>
      </c>
      <c r="I2859">
        <v>31</v>
      </c>
      <c r="J2859">
        <v>38</v>
      </c>
      <c r="K2859">
        <v>6</v>
      </c>
      <c r="L2859">
        <v>60</v>
      </c>
      <c r="M2859" t="s">
        <v>30</v>
      </c>
      <c r="N2859" s="20">
        <f t="shared" si="616"/>
        <v>1</v>
      </c>
      <c r="P2859" s="20">
        <f t="shared" si="617"/>
        <v>1</v>
      </c>
      <c r="R2859" s="12">
        <f t="shared" si="618"/>
        <v>0.15789473684210525</v>
      </c>
      <c r="S2859" s="21">
        <f t="shared" si="619"/>
        <v>4.3961149790192833E-2</v>
      </c>
      <c r="T2859" s="21">
        <f t="shared" si="620"/>
        <v>4.1560210156864175E-2</v>
      </c>
      <c r="U2859" s="21">
        <f t="shared" si="621"/>
        <v>4.2759988957705941E-2</v>
      </c>
      <c r="V2859" s="21">
        <f t="shared" si="622"/>
        <v>4.2760449634920983E-2</v>
      </c>
      <c r="W2859" s="22">
        <f t="shared" si="623"/>
        <v>60</v>
      </c>
      <c r="X2859" s="21">
        <f t="shared" si="624"/>
        <v>0.1</v>
      </c>
      <c r="Y2859" s="23">
        <f t="shared" si="625"/>
        <v>9.1666666666666661</v>
      </c>
      <c r="Z2859" s="21">
        <f t="shared" si="626"/>
        <v>0.498</v>
      </c>
      <c r="AA2859" s="21">
        <f t="shared" si="627"/>
        <v>0.54400000000000004</v>
      </c>
      <c r="AB2859" s="21">
        <f t="shared" si="628"/>
        <v>0.67100000000000004</v>
      </c>
      <c r="AC2859" s="21">
        <f t="shared" si="629"/>
        <v>0</v>
      </c>
    </row>
    <row r="2860" spans="2:29" x14ac:dyDescent="0.25">
      <c r="B2860" t="s">
        <v>6013</v>
      </c>
      <c r="C2860" t="s">
        <v>6014</v>
      </c>
      <c r="D2860" t="s">
        <v>6455</v>
      </c>
      <c r="E2860">
        <v>55</v>
      </c>
      <c r="F2860">
        <v>77</v>
      </c>
      <c r="G2860" t="s">
        <v>49</v>
      </c>
      <c r="H2860">
        <v>120</v>
      </c>
      <c r="I2860">
        <v>147</v>
      </c>
      <c r="J2860">
        <v>167</v>
      </c>
      <c r="K2860">
        <v>7</v>
      </c>
      <c r="L2860">
        <v>72</v>
      </c>
      <c r="M2860">
        <v>11</v>
      </c>
      <c r="N2860" s="20">
        <f t="shared" si="616"/>
        <v>1</v>
      </c>
      <c r="P2860" s="20">
        <f t="shared" si="617"/>
        <v>1</v>
      </c>
      <c r="R2860" s="12">
        <f t="shared" si="618"/>
        <v>4.1916167664670656E-2</v>
      </c>
      <c r="S2860" s="21">
        <f t="shared" si="619"/>
        <v>4.1423126681443989E-2</v>
      </c>
      <c r="T2860" s="21">
        <f t="shared" si="620"/>
        <v>2.584046774096449E-2</v>
      </c>
      <c r="U2860" s="21">
        <f t="shared" si="621"/>
        <v>3.3602431978152048E-2</v>
      </c>
      <c r="V2860" s="21">
        <f t="shared" si="622"/>
        <v>3.3622008800186842E-2</v>
      </c>
      <c r="W2860" s="22">
        <f t="shared" si="623"/>
        <v>83</v>
      </c>
      <c r="X2860" s="21">
        <f t="shared" si="624"/>
        <v>8.4337349397590355E-2</v>
      </c>
      <c r="Y2860" s="23">
        <f t="shared" si="625"/>
        <v>7.8571428571428568</v>
      </c>
      <c r="Z2860" s="21">
        <f t="shared" si="626"/>
        <v>0.442</v>
      </c>
      <c r="AA2860" s="21">
        <f t="shared" si="627"/>
        <v>0.48299999999999998</v>
      </c>
      <c r="AB2860" s="21">
        <f t="shared" si="628"/>
        <v>0.74299999999999999</v>
      </c>
      <c r="AC2860" s="21">
        <f t="shared" si="629"/>
        <v>0</v>
      </c>
    </row>
    <row r="2861" spans="2:29" x14ac:dyDescent="0.25">
      <c r="B2861" t="s">
        <v>5996</v>
      </c>
      <c r="C2861" t="s">
        <v>5997</v>
      </c>
      <c r="D2861" t="s">
        <v>7415</v>
      </c>
      <c r="E2861">
        <v>55</v>
      </c>
      <c r="F2861">
        <v>52</v>
      </c>
      <c r="G2861" t="s">
        <v>86</v>
      </c>
      <c r="H2861">
        <v>11</v>
      </c>
      <c r="I2861">
        <v>7</v>
      </c>
      <c r="J2861">
        <v>10</v>
      </c>
      <c r="K2861">
        <v>2</v>
      </c>
      <c r="L2861">
        <v>7</v>
      </c>
      <c r="M2861" t="s">
        <v>30</v>
      </c>
      <c r="N2861" s="20">
        <f t="shared" si="616"/>
        <v>1</v>
      </c>
      <c r="P2861" s="20">
        <f t="shared" si="617"/>
        <v>1</v>
      </c>
      <c r="R2861" s="12">
        <f t="shared" si="618"/>
        <v>0.2</v>
      </c>
      <c r="S2861" s="21">
        <f t="shared" si="619"/>
        <v>-8.6431596006514066E-2</v>
      </c>
      <c r="T2861" s="21">
        <f t="shared" si="620"/>
        <v>7.3940923785779322E-2</v>
      </c>
      <c r="U2861" s="21">
        <f t="shared" si="621"/>
        <v>-9.48574178547823E-3</v>
      </c>
      <c r="V2861" s="21">
        <f t="shared" si="622"/>
        <v>-7.325471335404325E-3</v>
      </c>
      <c r="W2861" s="22">
        <f t="shared" si="623"/>
        <v>7</v>
      </c>
      <c r="X2861" s="21">
        <f t="shared" si="624"/>
        <v>0.2857142857142857</v>
      </c>
      <c r="Y2861" s="23">
        <f t="shared" si="625"/>
        <v>27.5</v>
      </c>
      <c r="Z2861" s="21">
        <f t="shared" si="626"/>
        <v>0.20599999999999999</v>
      </c>
      <c r="AA2861" s="21">
        <f t="shared" si="627"/>
        <v>0.90300000000000002</v>
      </c>
      <c r="AB2861" s="21">
        <f t="shared" si="628"/>
        <v>0.27900000000000003</v>
      </c>
      <c r="AC2861" s="21">
        <f t="shared" si="629"/>
        <v>0</v>
      </c>
    </row>
    <row r="2862" spans="2:29" x14ac:dyDescent="0.25">
      <c r="B2862" t="s">
        <v>6002</v>
      </c>
      <c r="C2862" t="s">
        <v>6003</v>
      </c>
      <c r="D2862" t="s">
        <v>7413</v>
      </c>
      <c r="E2862">
        <v>55</v>
      </c>
      <c r="F2862">
        <v>169</v>
      </c>
      <c r="G2862" t="s">
        <v>31</v>
      </c>
      <c r="H2862">
        <v>12</v>
      </c>
      <c r="I2862">
        <v>11</v>
      </c>
      <c r="J2862">
        <v>15</v>
      </c>
      <c r="K2862">
        <v>9</v>
      </c>
      <c r="L2862">
        <v>103</v>
      </c>
      <c r="M2862">
        <v>107</v>
      </c>
      <c r="N2862" s="20">
        <f t="shared" si="616"/>
        <v>1</v>
      </c>
      <c r="P2862" s="20">
        <f t="shared" si="617"/>
        <v>1</v>
      </c>
      <c r="R2862" s="12">
        <f t="shared" si="618"/>
        <v>0.6</v>
      </c>
      <c r="S2862" s="21">
        <f t="shared" si="619"/>
        <v>-1.7251730343853966E-2</v>
      </c>
      <c r="T2862" s="21">
        <f t="shared" si="620"/>
        <v>6.3995312815083638E-2</v>
      </c>
      <c r="U2862" s="21">
        <f t="shared" si="621"/>
        <v>2.2565182563572872E-2</v>
      </c>
      <c r="V2862" s="21">
        <f t="shared" si="622"/>
        <v>2.3102921678267514E-2</v>
      </c>
      <c r="W2862" s="22">
        <f t="shared" si="623"/>
        <v>210</v>
      </c>
      <c r="X2862" s="21">
        <f t="shared" si="624"/>
        <v>4.2857142857142858E-2</v>
      </c>
      <c r="Y2862" s="23">
        <f t="shared" si="625"/>
        <v>6.1111111111111107</v>
      </c>
      <c r="Z2862" s="21">
        <f t="shared" si="626"/>
        <v>0.38100000000000001</v>
      </c>
      <c r="AA2862" s="21">
        <f t="shared" si="627"/>
        <v>0.31</v>
      </c>
      <c r="AB2862" s="21">
        <f t="shared" si="628"/>
        <v>0.83699999999999997</v>
      </c>
      <c r="AC2862" s="21">
        <f t="shared" si="629"/>
        <v>0</v>
      </c>
    </row>
    <row r="2863" spans="2:29" x14ac:dyDescent="0.25">
      <c r="B2863" t="s">
        <v>6025</v>
      </c>
      <c r="C2863" t="s">
        <v>6026</v>
      </c>
      <c r="D2863" t="s">
        <v>7409</v>
      </c>
      <c r="E2863">
        <v>54</v>
      </c>
      <c r="F2863">
        <v>152</v>
      </c>
      <c r="G2863" t="s">
        <v>49</v>
      </c>
      <c r="H2863">
        <v>362</v>
      </c>
      <c r="I2863">
        <v>278</v>
      </c>
      <c r="J2863">
        <v>322</v>
      </c>
      <c r="K2863">
        <v>12</v>
      </c>
      <c r="L2863">
        <v>134</v>
      </c>
      <c r="M2863">
        <v>45</v>
      </c>
      <c r="N2863" s="20">
        <f t="shared" si="616"/>
        <v>1</v>
      </c>
      <c r="P2863" s="20">
        <f t="shared" si="617"/>
        <v>1</v>
      </c>
      <c r="R2863" s="12">
        <f t="shared" si="618"/>
        <v>3.7267080745341616E-2</v>
      </c>
      <c r="S2863" s="21">
        <f t="shared" si="619"/>
        <v>-5.1434674574476258E-2</v>
      </c>
      <c r="T2863" s="21">
        <f t="shared" si="620"/>
        <v>2.9822118015049304E-2</v>
      </c>
      <c r="U2863" s="21">
        <f t="shared" si="621"/>
        <v>-1.1640979954476549E-2</v>
      </c>
      <c r="V2863" s="21">
        <f t="shared" si="622"/>
        <v>-1.1084512171301167E-2</v>
      </c>
      <c r="W2863" s="22">
        <f t="shared" si="623"/>
        <v>179</v>
      </c>
      <c r="X2863" s="21">
        <f t="shared" si="624"/>
        <v>6.7039106145251395E-2</v>
      </c>
      <c r="Y2863" s="23">
        <f t="shared" si="625"/>
        <v>4.5</v>
      </c>
      <c r="Z2863" s="21">
        <f t="shared" si="626"/>
        <v>0.19</v>
      </c>
      <c r="AA2863" s="21">
        <f t="shared" si="627"/>
        <v>0.41399999999999998</v>
      </c>
      <c r="AB2863" s="21">
        <f t="shared" si="628"/>
        <v>0.91800000000000004</v>
      </c>
      <c r="AC2863" s="21">
        <f t="shared" si="629"/>
        <v>0</v>
      </c>
    </row>
    <row r="2864" spans="2:29" x14ac:dyDescent="0.25">
      <c r="B2864" t="s">
        <v>6033</v>
      </c>
      <c r="C2864" t="s">
        <v>6034</v>
      </c>
      <c r="D2864" t="s">
        <v>1737</v>
      </c>
      <c r="E2864">
        <v>54</v>
      </c>
      <c r="F2864">
        <v>60</v>
      </c>
      <c r="G2864" t="s">
        <v>99</v>
      </c>
      <c r="H2864">
        <v>18</v>
      </c>
      <c r="I2864">
        <v>14</v>
      </c>
      <c r="J2864">
        <v>15</v>
      </c>
      <c r="K2864">
        <v>3</v>
      </c>
      <c r="L2864">
        <v>21</v>
      </c>
      <c r="M2864">
        <v>1</v>
      </c>
      <c r="N2864" s="20">
        <f t="shared" si="616"/>
        <v>1</v>
      </c>
      <c r="P2864" s="20">
        <f t="shared" si="617"/>
        <v>1</v>
      </c>
      <c r="R2864" s="12">
        <f t="shared" si="618"/>
        <v>0.2</v>
      </c>
      <c r="S2864" s="21">
        <f t="shared" si="619"/>
        <v>-4.9020607204410371E-2</v>
      </c>
      <c r="T2864" s="21">
        <f t="shared" si="620"/>
        <v>1.3894214014664508E-2</v>
      </c>
      <c r="U2864" s="21">
        <f t="shared" si="621"/>
        <v>-1.806695543808734E-2</v>
      </c>
      <c r="V2864" s="21">
        <f t="shared" si="622"/>
        <v>-1.7731116209277736E-2</v>
      </c>
      <c r="W2864" s="22">
        <f t="shared" si="623"/>
        <v>22</v>
      </c>
      <c r="X2864" s="21">
        <f t="shared" si="624"/>
        <v>0.13636363636363635</v>
      </c>
      <c r="Y2864" s="23">
        <f t="shared" si="625"/>
        <v>18</v>
      </c>
      <c r="Z2864" s="21">
        <f t="shared" si="626"/>
        <v>0.16400000000000001</v>
      </c>
      <c r="AA2864" s="21">
        <f t="shared" si="627"/>
        <v>0.67300000000000004</v>
      </c>
      <c r="AB2864" s="21">
        <f t="shared" si="628"/>
        <v>0.38100000000000001</v>
      </c>
      <c r="AC2864" s="21">
        <f t="shared" si="629"/>
        <v>0</v>
      </c>
    </row>
    <row r="2865" spans="2:29" x14ac:dyDescent="0.25">
      <c r="B2865" t="s">
        <v>6061</v>
      </c>
      <c r="C2865" t="s">
        <v>6062</v>
      </c>
      <c r="D2865" t="s">
        <v>7409</v>
      </c>
      <c r="E2865">
        <v>54</v>
      </c>
      <c r="F2865">
        <v>63</v>
      </c>
      <c r="G2865" t="s">
        <v>46</v>
      </c>
      <c r="H2865">
        <v>123</v>
      </c>
      <c r="I2865">
        <v>93</v>
      </c>
      <c r="J2865">
        <v>126</v>
      </c>
      <c r="K2865">
        <v>3</v>
      </c>
      <c r="L2865">
        <v>26</v>
      </c>
      <c r="M2865" t="s">
        <v>30</v>
      </c>
      <c r="N2865" s="20">
        <f t="shared" si="616"/>
        <v>1</v>
      </c>
      <c r="P2865" s="20">
        <f t="shared" si="617"/>
        <v>1</v>
      </c>
      <c r="R2865" s="12">
        <f t="shared" si="618"/>
        <v>2.3809523809523808E-2</v>
      </c>
      <c r="S2865" s="21">
        <f t="shared" si="619"/>
        <v>-5.4382355046727171E-2</v>
      </c>
      <c r="T2865" s="21">
        <f t="shared" si="620"/>
        <v>6.2618858899870622E-2</v>
      </c>
      <c r="U2865" s="21">
        <f t="shared" si="621"/>
        <v>2.4126609514814046E-3</v>
      </c>
      <c r="V2865" s="21">
        <f t="shared" si="622"/>
        <v>3.5497216015416186E-3</v>
      </c>
      <c r="W2865" s="22">
        <f t="shared" si="623"/>
        <v>26</v>
      </c>
      <c r="X2865" s="21">
        <f t="shared" si="624"/>
        <v>0.11538461538461539</v>
      </c>
      <c r="Y2865" s="23">
        <f t="shared" si="625"/>
        <v>18</v>
      </c>
      <c r="Z2865" s="21">
        <f t="shared" si="626"/>
        <v>0.26300000000000001</v>
      </c>
      <c r="AA2865" s="21">
        <f t="shared" si="627"/>
        <v>0.60599999999999998</v>
      </c>
      <c r="AB2865" s="21">
        <f t="shared" si="628"/>
        <v>0.38100000000000001</v>
      </c>
      <c r="AC2865" s="21">
        <f t="shared" si="629"/>
        <v>0</v>
      </c>
    </row>
    <row r="2866" spans="2:29" x14ac:dyDescent="0.25">
      <c r="B2866" t="s">
        <v>6065</v>
      </c>
      <c r="C2866" t="s">
        <v>6066</v>
      </c>
      <c r="D2866" t="s">
        <v>7414</v>
      </c>
      <c r="E2866">
        <v>54</v>
      </c>
      <c r="F2866">
        <v>108</v>
      </c>
      <c r="G2866" t="s">
        <v>86</v>
      </c>
      <c r="H2866">
        <v>186</v>
      </c>
      <c r="I2866">
        <v>127</v>
      </c>
      <c r="J2866">
        <v>142</v>
      </c>
      <c r="K2866">
        <v>2</v>
      </c>
      <c r="L2866">
        <v>18</v>
      </c>
      <c r="M2866">
        <v>0</v>
      </c>
      <c r="N2866" s="20">
        <f t="shared" si="616"/>
        <v>1</v>
      </c>
      <c r="P2866" s="20">
        <f t="shared" si="617"/>
        <v>1</v>
      </c>
      <c r="R2866" s="12">
        <f t="shared" si="618"/>
        <v>1.4084507042253521E-2</v>
      </c>
      <c r="S2866" s="21">
        <f t="shared" si="619"/>
        <v>-7.3472838507797178E-2</v>
      </c>
      <c r="T2866" s="21">
        <f t="shared" si="620"/>
        <v>2.2579129524513908E-2</v>
      </c>
      <c r="U2866" s="21">
        <f t="shared" si="621"/>
        <v>-2.6630934188107913E-2</v>
      </c>
      <c r="V2866" s="21">
        <f t="shared" si="622"/>
        <v>-2.584154772379706E-2</v>
      </c>
      <c r="W2866" s="22">
        <f t="shared" si="623"/>
        <v>18</v>
      </c>
      <c r="X2866" s="21">
        <f t="shared" si="624"/>
        <v>0.1111111111111111</v>
      </c>
      <c r="Y2866" s="23">
        <f t="shared" si="625"/>
        <v>27</v>
      </c>
      <c r="Z2866" s="21">
        <f t="shared" si="626"/>
        <v>0.14000000000000001</v>
      </c>
      <c r="AA2866" s="21">
        <f t="shared" si="627"/>
        <v>0.59199999999999997</v>
      </c>
      <c r="AB2866" s="21">
        <f t="shared" si="628"/>
        <v>0.28200000000000003</v>
      </c>
      <c r="AC2866" s="21">
        <f t="shared" si="629"/>
        <v>0</v>
      </c>
    </row>
    <row r="2867" spans="2:29" x14ac:dyDescent="0.25">
      <c r="B2867" t="s">
        <v>5621</v>
      </c>
      <c r="C2867" t="s">
        <v>5622</v>
      </c>
      <c r="D2867" t="s">
        <v>7421</v>
      </c>
      <c r="E2867">
        <v>54</v>
      </c>
      <c r="F2867">
        <v>47</v>
      </c>
      <c r="G2867" t="s">
        <v>99</v>
      </c>
      <c r="H2867">
        <v>41</v>
      </c>
      <c r="I2867">
        <v>45</v>
      </c>
      <c r="J2867">
        <v>27</v>
      </c>
      <c r="K2867">
        <v>-6</v>
      </c>
      <c r="L2867">
        <v>0</v>
      </c>
      <c r="M2867" t="s">
        <v>30</v>
      </c>
      <c r="N2867" s="20">
        <f t="shared" si="616"/>
        <v>1</v>
      </c>
      <c r="P2867" s="20">
        <f t="shared" si="617"/>
        <v>1</v>
      </c>
      <c r="R2867" s="12">
        <f t="shared" si="618"/>
        <v>-0.22222222222222221</v>
      </c>
      <c r="S2867" s="21">
        <f t="shared" si="619"/>
        <v>1.8792481782990533E-2</v>
      </c>
      <c r="T2867" s="21">
        <f t="shared" si="620"/>
        <v>-9.7119548552565771E-2</v>
      </c>
      <c r="U2867" s="21">
        <f t="shared" si="621"/>
        <v>-4.091303007314373E-2</v>
      </c>
      <c r="V2867" s="21">
        <f t="shared" si="622"/>
        <v>-3.9746698947572989E-2</v>
      </c>
      <c r="W2867" s="22">
        <f t="shared" si="623"/>
        <v>0</v>
      </c>
      <c r="X2867" s="21">
        <f t="shared" si="624"/>
        <v>10</v>
      </c>
      <c r="Y2867" s="23">
        <f t="shared" si="625"/>
        <v>100000</v>
      </c>
      <c r="Z2867" s="21">
        <f t="shared" si="626"/>
        <v>0.106</v>
      </c>
      <c r="AA2867" s="21">
        <f t="shared" si="627"/>
        <v>0.99</v>
      </c>
      <c r="AB2867" s="21">
        <f t="shared" si="628"/>
        <v>0.18200000000000005</v>
      </c>
      <c r="AC2867" s="21">
        <f t="shared" si="629"/>
        <v>0</v>
      </c>
    </row>
    <row r="2868" spans="2:29" x14ac:dyDescent="0.25">
      <c r="B2868" t="s">
        <v>6041</v>
      </c>
      <c r="C2868" t="s">
        <v>6042</v>
      </c>
      <c r="D2868" t="s">
        <v>1737</v>
      </c>
      <c r="E2868">
        <v>54</v>
      </c>
      <c r="F2868">
        <v>257</v>
      </c>
      <c r="G2868" t="s">
        <v>86</v>
      </c>
      <c r="H2868">
        <v>934</v>
      </c>
      <c r="I2868">
        <v>819</v>
      </c>
      <c r="J2868">
        <v>542</v>
      </c>
      <c r="K2868">
        <v>7</v>
      </c>
      <c r="L2868">
        <v>91</v>
      </c>
      <c r="M2868">
        <v>5</v>
      </c>
      <c r="N2868" s="20">
        <f t="shared" si="616"/>
        <v>1</v>
      </c>
      <c r="P2868" s="20">
        <f t="shared" si="617"/>
        <v>1</v>
      </c>
      <c r="R2868" s="12">
        <f t="shared" si="618"/>
        <v>1.2915129151291513E-2</v>
      </c>
      <c r="S2868" s="21">
        <f t="shared" si="619"/>
        <v>-2.5936196561946123E-2</v>
      </c>
      <c r="T2868" s="21">
        <f t="shared" si="620"/>
        <v>-7.9247139064839045E-2</v>
      </c>
      <c r="U2868" s="21">
        <f t="shared" si="621"/>
        <v>-5.2966719830304765E-2</v>
      </c>
      <c r="V2868" s="21">
        <f t="shared" si="622"/>
        <v>-5.2716685152363309E-2</v>
      </c>
      <c r="W2868" s="22">
        <f t="shared" si="623"/>
        <v>96</v>
      </c>
      <c r="X2868" s="21">
        <f t="shared" si="624"/>
        <v>7.2916666666666671E-2</v>
      </c>
      <c r="Y2868" s="23">
        <f t="shared" si="625"/>
        <v>7.7142857142857144</v>
      </c>
      <c r="Z2868" s="21">
        <f t="shared" si="626"/>
        <v>8.1000000000000003E-2</v>
      </c>
      <c r="AA2868" s="21">
        <f t="shared" si="627"/>
        <v>0.439</v>
      </c>
      <c r="AB2868" s="21">
        <f t="shared" si="628"/>
        <v>0.749</v>
      </c>
      <c r="AC2868" s="21">
        <f t="shared" si="629"/>
        <v>0</v>
      </c>
    </row>
    <row r="2869" spans="2:29" x14ac:dyDescent="0.25">
      <c r="B2869" t="s">
        <v>6039</v>
      </c>
      <c r="C2869" t="s">
        <v>6040</v>
      </c>
      <c r="D2869" t="s">
        <v>7409</v>
      </c>
      <c r="E2869">
        <v>54</v>
      </c>
      <c r="F2869">
        <v>17</v>
      </c>
      <c r="G2869" t="s">
        <v>49</v>
      </c>
      <c r="H2869">
        <v>225</v>
      </c>
      <c r="I2869">
        <v>256</v>
      </c>
      <c r="J2869">
        <v>190</v>
      </c>
      <c r="K2869">
        <v>8</v>
      </c>
      <c r="L2869">
        <v>57</v>
      </c>
      <c r="M2869">
        <v>16</v>
      </c>
      <c r="N2869" s="20">
        <f t="shared" si="616"/>
        <v>1</v>
      </c>
      <c r="P2869" s="20">
        <f t="shared" si="617"/>
        <v>1</v>
      </c>
      <c r="R2869" s="12">
        <f t="shared" si="618"/>
        <v>4.2105263157894736E-2</v>
      </c>
      <c r="S2869" s="21">
        <f t="shared" si="619"/>
        <v>2.6151512096810547E-2</v>
      </c>
      <c r="T2869" s="21">
        <f t="shared" si="620"/>
        <v>-5.7887584487539945E-2</v>
      </c>
      <c r="U2869" s="21">
        <f t="shared" si="621"/>
        <v>-1.6765501142637196E-2</v>
      </c>
      <c r="V2869" s="21">
        <f t="shared" si="622"/>
        <v>-1.6167191177788864E-2</v>
      </c>
      <c r="W2869" s="22">
        <f t="shared" si="623"/>
        <v>73</v>
      </c>
      <c r="X2869" s="21">
        <f t="shared" si="624"/>
        <v>0.1095890410958904</v>
      </c>
      <c r="Y2869" s="23">
        <f t="shared" si="625"/>
        <v>6.75</v>
      </c>
      <c r="Z2869" s="21">
        <f t="shared" si="626"/>
        <v>0.17</v>
      </c>
      <c r="AA2869" s="21">
        <f t="shared" si="627"/>
        <v>0.58399999999999996</v>
      </c>
      <c r="AB2869" s="21">
        <f t="shared" si="628"/>
        <v>0.80200000000000005</v>
      </c>
      <c r="AC2869" s="21">
        <f t="shared" si="629"/>
        <v>0</v>
      </c>
    </row>
    <row r="2870" spans="2:29" x14ac:dyDescent="0.25">
      <c r="B2870" t="s">
        <v>6021</v>
      </c>
      <c r="C2870" t="s">
        <v>6022</v>
      </c>
      <c r="D2870" t="s">
        <v>7413</v>
      </c>
      <c r="E2870">
        <v>53</v>
      </c>
      <c r="F2870">
        <v>47</v>
      </c>
      <c r="G2870" t="s">
        <v>86</v>
      </c>
      <c r="H2870">
        <v>20</v>
      </c>
      <c r="I2870">
        <v>20</v>
      </c>
      <c r="J2870">
        <v>27</v>
      </c>
      <c r="K2870">
        <v>7</v>
      </c>
      <c r="L2870">
        <v>33</v>
      </c>
      <c r="M2870" t="s">
        <v>30</v>
      </c>
      <c r="N2870" s="20">
        <f t="shared" si="616"/>
        <v>1</v>
      </c>
      <c r="P2870" s="20">
        <f t="shared" si="617"/>
        <v>1</v>
      </c>
      <c r="R2870" s="12">
        <f t="shared" si="618"/>
        <v>0.25925925925925924</v>
      </c>
      <c r="S2870" s="21">
        <f t="shared" si="619"/>
        <v>0</v>
      </c>
      <c r="T2870" s="21">
        <f t="shared" si="620"/>
        <v>6.1858758794934632E-2</v>
      </c>
      <c r="U2870" s="21">
        <f t="shared" si="621"/>
        <v>3.0465311786347593E-2</v>
      </c>
      <c r="V2870" s="21">
        <f t="shared" si="622"/>
        <v>3.077469019376074E-2</v>
      </c>
      <c r="W2870" s="22">
        <f t="shared" si="623"/>
        <v>33</v>
      </c>
      <c r="X2870" s="21">
        <f t="shared" si="624"/>
        <v>0.21212121212121213</v>
      </c>
      <c r="Y2870" s="23">
        <f t="shared" si="625"/>
        <v>7.5714285714285712</v>
      </c>
      <c r="Z2870" s="21">
        <f t="shared" si="626"/>
        <v>0.42699999999999999</v>
      </c>
      <c r="AA2870" s="21">
        <f t="shared" si="627"/>
        <v>0.84</v>
      </c>
      <c r="AB2870" s="21">
        <f t="shared" si="628"/>
        <v>0.75900000000000001</v>
      </c>
      <c r="AC2870" s="21">
        <f t="shared" si="629"/>
        <v>0</v>
      </c>
    </row>
    <row r="2871" spans="2:29" x14ac:dyDescent="0.25">
      <c r="B2871" t="s">
        <v>6035</v>
      </c>
      <c r="C2871" t="s">
        <v>6036</v>
      </c>
      <c r="D2871" t="s">
        <v>1737</v>
      </c>
      <c r="E2871">
        <v>53</v>
      </c>
      <c r="F2871">
        <v>258</v>
      </c>
      <c r="G2871" t="s">
        <v>56</v>
      </c>
      <c r="H2871">
        <v>276</v>
      </c>
      <c r="I2871">
        <v>299</v>
      </c>
      <c r="J2871">
        <v>288</v>
      </c>
      <c r="K2871">
        <v>5</v>
      </c>
      <c r="L2871">
        <v>78</v>
      </c>
      <c r="M2871">
        <v>2</v>
      </c>
      <c r="N2871" s="20">
        <f t="shared" si="616"/>
        <v>1</v>
      </c>
      <c r="P2871" s="20">
        <f t="shared" si="617"/>
        <v>1</v>
      </c>
      <c r="R2871" s="12">
        <f t="shared" si="618"/>
        <v>1.7361111111111112E-2</v>
      </c>
      <c r="S2871" s="21">
        <f t="shared" si="619"/>
        <v>1.6137364741595661E-2</v>
      </c>
      <c r="T2871" s="21">
        <f t="shared" si="620"/>
        <v>-7.4685890913903652E-3</v>
      </c>
      <c r="U2871" s="21">
        <f t="shared" si="621"/>
        <v>4.2650309076446291E-3</v>
      </c>
      <c r="V2871" s="21">
        <f t="shared" si="622"/>
        <v>4.3112688526166414E-3</v>
      </c>
      <c r="W2871" s="22">
        <f t="shared" si="623"/>
        <v>80</v>
      </c>
      <c r="X2871" s="21">
        <f t="shared" si="624"/>
        <v>6.25E-2</v>
      </c>
      <c r="Y2871" s="23">
        <f t="shared" si="625"/>
        <v>10.6</v>
      </c>
      <c r="Z2871" s="21">
        <f t="shared" si="626"/>
        <v>0.26700000000000002</v>
      </c>
      <c r="AA2871" s="21">
        <f t="shared" si="627"/>
        <v>0.39500000000000002</v>
      </c>
      <c r="AB2871" s="21">
        <f t="shared" si="628"/>
        <v>0.60199999999999998</v>
      </c>
      <c r="AC2871" s="21">
        <f t="shared" si="629"/>
        <v>0</v>
      </c>
    </row>
    <row r="2872" spans="2:29" x14ac:dyDescent="0.25">
      <c r="B2872" t="s">
        <v>6027</v>
      </c>
      <c r="C2872" t="s">
        <v>6028</v>
      </c>
      <c r="D2872" t="s">
        <v>7415</v>
      </c>
      <c r="E2872">
        <v>53</v>
      </c>
      <c r="F2872">
        <v>48</v>
      </c>
      <c r="G2872" t="s">
        <v>31</v>
      </c>
      <c r="H2872">
        <v>17</v>
      </c>
      <c r="I2872">
        <v>22</v>
      </c>
      <c r="J2872">
        <v>7</v>
      </c>
      <c r="K2872">
        <v>4</v>
      </c>
      <c r="L2872">
        <v>63</v>
      </c>
      <c r="M2872" t="s">
        <v>30</v>
      </c>
      <c r="N2872" s="20">
        <f t="shared" si="616"/>
        <v>1</v>
      </c>
      <c r="P2872" s="20">
        <f t="shared" si="617"/>
        <v>1</v>
      </c>
      <c r="R2872" s="12">
        <f t="shared" si="618"/>
        <v>0.5714285714285714</v>
      </c>
      <c r="S2872" s="21">
        <f t="shared" si="619"/>
        <v>5.291848906511043E-2</v>
      </c>
      <c r="T2872" s="21">
        <f t="shared" si="620"/>
        <v>-0.20469251129392974</v>
      </c>
      <c r="U2872" s="21">
        <f t="shared" si="621"/>
        <v>-8.4907677143686855E-2</v>
      </c>
      <c r="V2872" s="21">
        <f t="shared" si="622"/>
        <v>-7.8893899790835387E-2</v>
      </c>
      <c r="W2872" s="22">
        <f t="shared" si="623"/>
        <v>63</v>
      </c>
      <c r="X2872" s="21">
        <f t="shared" si="624"/>
        <v>6.3492063492063489E-2</v>
      </c>
      <c r="Y2872" s="23">
        <f t="shared" si="625"/>
        <v>13.25</v>
      </c>
      <c r="Z2872" s="21">
        <f t="shared" si="626"/>
        <v>5.2999999999999999E-2</v>
      </c>
      <c r="AA2872" s="21">
        <f t="shared" si="627"/>
        <v>0.4</v>
      </c>
      <c r="AB2872" s="21">
        <f t="shared" si="628"/>
        <v>0.5</v>
      </c>
      <c r="AC2872" s="21">
        <f t="shared" si="629"/>
        <v>0</v>
      </c>
    </row>
    <row r="2873" spans="2:29" x14ac:dyDescent="0.25">
      <c r="B2873" t="s">
        <v>6037</v>
      </c>
      <c r="C2873" t="s">
        <v>6038</v>
      </c>
      <c r="D2873" t="s">
        <v>7411</v>
      </c>
      <c r="E2873">
        <v>53</v>
      </c>
      <c r="F2873">
        <v>66</v>
      </c>
      <c r="G2873" t="s">
        <v>99</v>
      </c>
      <c r="H2873">
        <v>101</v>
      </c>
      <c r="I2873">
        <v>91</v>
      </c>
      <c r="J2873">
        <v>129</v>
      </c>
      <c r="K2873">
        <v>5</v>
      </c>
      <c r="L2873">
        <v>32</v>
      </c>
      <c r="M2873" t="s">
        <v>30</v>
      </c>
      <c r="N2873" s="20">
        <f t="shared" si="616"/>
        <v>1</v>
      </c>
      <c r="P2873" s="20">
        <f t="shared" si="617"/>
        <v>1</v>
      </c>
      <c r="R2873" s="12">
        <f t="shared" si="618"/>
        <v>3.875968992248062E-2</v>
      </c>
      <c r="S2873" s="21">
        <f t="shared" si="619"/>
        <v>-2.0636298193879687E-2</v>
      </c>
      <c r="T2873" s="21">
        <f t="shared" si="620"/>
        <v>7.2283599645418528E-2</v>
      </c>
      <c r="U2873" s="21">
        <f t="shared" si="621"/>
        <v>2.4771016146889702E-2</v>
      </c>
      <c r="V2873" s="21">
        <f t="shared" si="622"/>
        <v>2.5472772532809513E-2</v>
      </c>
      <c r="W2873" s="22">
        <f t="shared" si="623"/>
        <v>32</v>
      </c>
      <c r="X2873" s="21">
        <f t="shared" si="624"/>
        <v>0.15625</v>
      </c>
      <c r="Y2873" s="23">
        <f t="shared" si="625"/>
        <v>10.6</v>
      </c>
      <c r="Z2873" s="21">
        <f t="shared" si="626"/>
        <v>0.39400000000000002</v>
      </c>
      <c r="AA2873" s="21">
        <f t="shared" si="627"/>
        <v>0.72599999999999998</v>
      </c>
      <c r="AB2873" s="21">
        <f t="shared" si="628"/>
        <v>0.60199999999999998</v>
      </c>
      <c r="AC2873" s="21">
        <f t="shared" si="629"/>
        <v>0</v>
      </c>
    </row>
    <row r="2874" spans="2:29" x14ac:dyDescent="0.25">
      <c r="B2874" t="s">
        <v>6031</v>
      </c>
      <c r="C2874" t="s">
        <v>6032</v>
      </c>
      <c r="D2874" t="s">
        <v>4419</v>
      </c>
      <c r="E2874">
        <v>53</v>
      </c>
      <c r="F2874">
        <v>41</v>
      </c>
      <c r="G2874" t="s">
        <v>104</v>
      </c>
      <c r="H2874">
        <v>40</v>
      </c>
      <c r="I2874">
        <v>41</v>
      </c>
      <c r="J2874">
        <v>47</v>
      </c>
      <c r="K2874">
        <v>3</v>
      </c>
      <c r="L2874">
        <v>95</v>
      </c>
      <c r="M2874">
        <v>2</v>
      </c>
      <c r="N2874" s="20">
        <f t="shared" si="616"/>
        <v>1</v>
      </c>
      <c r="P2874" s="20">
        <f t="shared" si="617"/>
        <v>1</v>
      </c>
      <c r="R2874" s="12">
        <f t="shared" si="618"/>
        <v>6.3829787234042548E-2</v>
      </c>
      <c r="S2874" s="21">
        <f t="shared" si="619"/>
        <v>4.9507371194885685E-3</v>
      </c>
      <c r="T2874" s="21">
        <f t="shared" si="620"/>
        <v>2.7691584561172933E-2</v>
      </c>
      <c r="U2874" s="21">
        <f t="shared" si="621"/>
        <v>1.6257553692097249E-2</v>
      </c>
      <c r="V2874" s="21">
        <f t="shared" si="622"/>
        <v>1.629995845758625E-2</v>
      </c>
      <c r="W2874" s="22">
        <f t="shared" si="623"/>
        <v>97</v>
      </c>
      <c r="X2874" s="21">
        <f t="shared" si="624"/>
        <v>3.0927835051546386E-2</v>
      </c>
      <c r="Y2874" s="23">
        <f t="shared" si="625"/>
        <v>17.666666666666668</v>
      </c>
      <c r="Z2874" s="21">
        <f t="shared" si="626"/>
        <v>0.33600000000000002</v>
      </c>
      <c r="AA2874" s="21">
        <f t="shared" si="627"/>
        <v>0.253</v>
      </c>
      <c r="AB2874" s="21">
        <f t="shared" si="628"/>
        <v>0.38600000000000001</v>
      </c>
      <c r="AC2874" s="21">
        <f t="shared" si="629"/>
        <v>0</v>
      </c>
    </row>
    <row r="2875" spans="2:29" x14ac:dyDescent="0.25">
      <c r="B2875" t="s">
        <v>6059</v>
      </c>
      <c r="C2875" t="s">
        <v>6060</v>
      </c>
      <c r="D2875" t="s">
        <v>7412</v>
      </c>
      <c r="E2875">
        <v>53</v>
      </c>
      <c r="F2875">
        <v>56</v>
      </c>
      <c r="G2875" t="s">
        <v>31</v>
      </c>
      <c r="H2875">
        <v>5</v>
      </c>
      <c r="I2875">
        <v>5</v>
      </c>
      <c r="J2875">
        <v>4</v>
      </c>
      <c r="K2875">
        <v>3</v>
      </c>
      <c r="L2875">
        <v>57</v>
      </c>
      <c r="M2875" t="s">
        <v>30</v>
      </c>
      <c r="N2875" s="20">
        <f t="shared" si="616"/>
        <v>1</v>
      </c>
      <c r="P2875" s="20">
        <f t="shared" si="617"/>
        <v>1</v>
      </c>
      <c r="R2875" s="12">
        <f t="shared" si="618"/>
        <v>0.75</v>
      </c>
      <c r="S2875" s="21">
        <f t="shared" si="619"/>
        <v>0</v>
      </c>
      <c r="T2875" s="21">
        <f t="shared" si="620"/>
        <v>-4.3647500209962997E-2</v>
      </c>
      <c r="U2875" s="21">
        <f t="shared" si="621"/>
        <v>-2.2067231457071457E-2</v>
      </c>
      <c r="V2875" s="21">
        <f t="shared" si="622"/>
        <v>-2.1904910555678152E-2</v>
      </c>
      <c r="W2875" s="22">
        <f t="shared" si="623"/>
        <v>57</v>
      </c>
      <c r="X2875" s="21">
        <f t="shared" si="624"/>
        <v>5.2631578947368418E-2</v>
      </c>
      <c r="Y2875" s="23">
        <f t="shared" si="625"/>
        <v>17.666666666666668</v>
      </c>
      <c r="Z2875" s="21">
        <f t="shared" si="626"/>
        <v>0.14899999999999999</v>
      </c>
      <c r="AA2875" s="21">
        <f t="shared" si="627"/>
        <v>0.35599999999999998</v>
      </c>
      <c r="AB2875" s="21">
        <f t="shared" si="628"/>
        <v>0.38600000000000001</v>
      </c>
      <c r="AC2875" s="21">
        <f t="shared" si="629"/>
        <v>0</v>
      </c>
    </row>
    <row r="2876" spans="2:29" x14ac:dyDescent="0.25">
      <c r="B2876" t="s">
        <v>6077</v>
      </c>
      <c r="C2876" t="s">
        <v>6078</v>
      </c>
      <c r="D2876" t="s">
        <v>7412</v>
      </c>
      <c r="E2876">
        <v>52</v>
      </c>
      <c r="F2876">
        <v>421</v>
      </c>
      <c r="G2876" t="s">
        <v>56</v>
      </c>
      <c r="H2876">
        <v>126</v>
      </c>
      <c r="I2876">
        <v>125</v>
      </c>
      <c r="J2876">
        <v>188</v>
      </c>
      <c r="K2876">
        <v>35</v>
      </c>
      <c r="L2876">
        <v>295</v>
      </c>
      <c r="M2876">
        <v>150</v>
      </c>
      <c r="N2876" s="20">
        <f t="shared" si="616"/>
        <v>1</v>
      </c>
      <c r="P2876" s="20">
        <f t="shared" si="617"/>
        <v>1</v>
      </c>
      <c r="R2876" s="12">
        <f t="shared" si="618"/>
        <v>0.18617021276595744</v>
      </c>
      <c r="S2876" s="21">
        <f t="shared" si="619"/>
        <v>-1.5923647695660348E-3</v>
      </c>
      <c r="T2876" s="21">
        <f t="shared" si="620"/>
        <v>8.5049540183667949E-2</v>
      </c>
      <c r="U2876" s="21">
        <f t="shared" si="621"/>
        <v>4.0827433113984402E-2</v>
      </c>
      <c r="V2876" s="21">
        <f t="shared" si="622"/>
        <v>4.1428202842695439E-2</v>
      </c>
      <c r="W2876" s="22">
        <f t="shared" si="623"/>
        <v>445</v>
      </c>
      <c r="X2876" s="21">
        <f t="shared" si="624"/>
        <v>7.8651685393258425E-2</v>
      </c>
      <c r="Y2876" s="23">
        <f t="shared" si="625"/>
        <v>1.4857142857142858</v>
      </c>
      <c r="Z2876" s="21">
        <f t="shared" si="626"/>
        <v>0.49</v>
      </c>
      <c r="AA2876" s="21">
        <f t="shared" si="627"/>
        <v>0.46300000000000002</v>
      </c>
      <c r="AB2876" s="21">
        <f t="shared" si="628"/>
        <v>0.99099999999999999</v>
      </c>
      <c r="AC2876" s="21">
        <f t="shared" si="629"/>
        <v>0</v>
      </c>
    </row>
    <row r="2877" spans="2:29" x14ac:dyDescent="0.25">
      <c r="B2877" t="s">
        <v>6045</v>
      </c>
      <c r="C2877" t="s">
        <v>6046</v>
      </c>
      <c r="D2877" t="s">
        <v>7409</v>
      </c>
      <c r="E2877">
        <v>52</v>
      </c>
      <c r="F2877">
        <v>49</v>
      </c>
      <c r="G2877" t="s">
        <v>75</v>
      </c>
      <c r="H2877">
        <v>17</v>
      </c>
      <c r="I2877">
        <v>20</v>
      </c>
      <c r="J2877">
        <v>18</v>
      </c>
      <c r="K2877">
        <v>4</v>
      </c>
      <c r="L2877">
        <v>19</v>
      </c>
      <c r="M2877" t="s">
        <v>30</v>
      </c>
      <c r="N2877" s="20">
        <f t="shared" si="616"/>
        <v>1</v>
      </c>
      <c r="P2877" s="20">
        <f t="shared" si="617"/>
        <v>1</v>
      </c>
      <c r="R2877" s="12">
        <f t="shared" si="618"/>
        <v>0.22222222222222221</v>
      </c>
      <c r="S2877" s="21">
        <f t="shared" si="619"/>
        <v>3.3037804113932312E-2</v>
      </c>
      <c r="T2877" s="21">
        <f t="shared" si="620"/>
        <v>-2.0851637639023202E-2</v>
      </c>
      <c r="U2877" s="21">
        <f t="shared" si="621"/>
        <v>5.73220797344276E-3</v>
      </c>
      <c r="V2877" s="21">
        <f t="shared" si="622"/>
        <v>5.9727914827839568E-3</v>
      </c>
      <c r="W2877" s="22">
        <f t="shared" si="623"/>
        <v>19</v>
      </c>
      <c r="X2877" s="21">
        <f t="shared" si="624"/>
        <v>0.21052631578947367</v>
      </c>
      <c r="Y2877" s="23">
        <f t="shared" si="625"/>
        <v>13</v>
      </c>
      <c r="Z2877" s="21">
        <f t="shared" si="626"/>
        <v>0.27600000000000002</v>
      </c>
      <c r="AA2877" s="21">
        <f t="shared" si="627"/>
        <v>0.83699999999999997</v>
      </c>
      <c r="AB2877" s="21">
        <f t="shared" si="628"/>
        <v>0.51100000000000001</v>
      </c>
      <c r="AC2877" s="21">
        <f t="shared" si="629"/>
        <v>0</v>
      </c>
    </row>
    <row r="2878" spans="2:29" x14ac:dyDescent="0.25">
      <c r="B2878" t="s">
        <v>6019</v>
      </c>
      <c r="C2878" t="s">
        <v>6020</v>
      </c>
      <c r="D2878" t="s">
        <v>7416</v>
      </c>
      <c r="E2878">
        <v>51</v>
      </c>
      <c r="F2878">
        <v>246</v>
      </c>
      <c r="G2878" t="s">
        <v>86</v>
      </c>
      <c r="H2878">
        <v>308</v>
      </c>
      <c r="I2878">
        <v>405</v>
      </c>
      <c r="J2878">
        <v>274</v>
      </c>
      <c r="K2878">
        <v>-42</v>
      </c>
      <c r="L2878">
        <v>97</v>
      </c>
      <c r="M2878">
        <v>53</v>
      </c>
      <c r="N2878" s="20">
        <f t="shared" si="616"/>
        <v>1</v>
      </c>
      <c r="P2878" s="20">
        <f t="shared" si="617"/>
        <v>1</v>
      </c>
      <c r="R2878" s="12">
        <f t="shared" si="618"/>
        <v>-0.15328467153284672</v>
      </c>
      <c r="S2878" s="21">
        <f t="shared" si="619"/>
        <v>5.6284389036123317E-2</v>
      </c>
      <c r="T2878" s="21">
        <f t="shared" si="620"/>
        <v>-7.5175965134159806E-2</v>
      </c>
      <c r="U2878" s="21">
        <f t="shared" si="621"/>
        <v>-1.1629021756412339E-2</v>
      </c>
      <c r="V2878" s="21">
        <f t="shared" si="622"/>
        <v>-1.0173532618149609E-2</v>
      </c>
      <c r="W2878" s="22">
        <f t="shared" si="623"/>
        <v>150</v>
      </c>
      <c r="X2878" s="21">
        <f t="shared" si="624"/>
        <v>-0.28000000000000003</v>
      </c>
      <c r="Y2878" s="23">
        <f t="shared" si="625"/>
        <v>100000</v>
      </c>
      <c r="Z2878" s="21">
        <f t="shared" si="626"/>
        <v>0.19500000000000001</v>
      </c>
      <c r="AA2878" s="21">
        <f t="shared" si="627"/>
        <v>0.04</v>
      </c>
      <c r="AB2878" s="21">
        <f t="shared" si="628"/>
        <v>0.18200000000000005</v>
      </c>
      <c r="AC2878" s="21">
        <f t="shared" si="629"/>
        <v>0</v>
      </c>
    </row>
    <row r="2879" spans="2:29" x14ac:dyDescent="0.25">
      <c r="B2879" t="s">
        <v>5987</v>
      </c>
      <c r="C2879" t="s">
        <v>5988</v>
      </c>
      <c r="D2879" t="s">
        <v>7409</v>
      </c>
      <c r="E2879">
        <v>51</v>
      </c>
      <c r="F2879">
        <v>71</v>
      </c>
      <c r="G2879" t="s">
        <v>49</v>
      </c>
      <c r="H2879">
        <v>264</v>
      </c>
      <c r="I2879">
        <v>257</v>
      </c>
      <c r="J2879">
        <v>179</v>
      </c>
      <c r="K2879">
        <v>-4</v>
      </c>
      <c r="L2879">
        <v>63</v>
      </c>
      <c r="M2879">
        <v>21</v>
      </c>
      <c r="N2879" s="20">
        <f t="shared" si="616"/>
        <v>1</v>
      </c>
      <c r="P2879" s="20">
        <f t="shared" si="617"/>
        <v>1</v>
      </c>
      <c r="R2879" s="12">
        <f t="shared" si="618"/>
        <v>-2.23463687150838E-2</v>
      </c>
      <c r="S2879" s="21">
        <f t="shared" si="619"/>
        <v>-5.3601863087504587E-3</v>
      </c>
      <c r="T2879" s="21">
        <f t="shared" si="620"/>
        <v>-6.978362239998892E-2</v>
      </c>
      <c r="U2879" s="21">
        <f t="shared" si="621"/>
        <v>-3.8111105943818502E-2</v>
      </c>
      <c r="V2879" s="21">
        <f t="shared" si="622"/>
        <v>-3.7751638217519291E-2</v>
      </c>
      <c r="W2879" s="22">
        <f t="shared" si="623"/>
        <v>84</v>
      </c>
      <c r="X2879" s="21">
        <f t="shared" si="624"/>
        <v>-4.7619047619047616E-2</v>
      </c>
      <c r="Y2879" s="23">
        <f t="shared" si="625"/>
        <v>100000</v>
      </c>
      <c r="Z2879" s="21">
        <f t="shared" si="626"/>
        <v>0.113</v>
      </c>
      <c r="AA2879" s="21">
        <f t="shared" si="627"/>
        <v>9.9000000000000005E-2</v>
      </c>
      <c r="AB2879" s="21">
        <f t="shared" si="628"/>
        <v>0.18200000000000005</v>
      </c>
      <c r="AC2879" s="21">
        <f t="shared" si="629"/>
        <v>0</v>
      </c>
    </row>
    <row r="2880" spans="2:29" x14ac:dyDescent="0.25">
      <c r="B2880" t="s">
        <v>6111</v>
      </c>
      <c r="C2880" t="s">
        <v>6112</v>
      </c>
      <c r="D2880" t="s">
        <v>7417</v>
      </c>
      <c r="E2880">
        <v>51</v>
      </c>
      <c r="F2880">
        <v>38</v>
      </c>
      <c r="G2880" t="s">
        <v>49</v>
      </c>
      <c r="H2880">
        <v>160</v>
      </c>
      <c r="I2880">
        <v>27</v>
      </c>
      <c r="J2880">
        <v>56</v>
      </c>
      <c r="K2880">
        <v>-2</v>
      </c>
      <c r="L2880">
        <v>67</v>
      </c>
      <c r="M2880">
        <v>2</v>
      </c>
      <c r="N2880" s="20">
        <f t="shared" ref="N2880:N2943" si="630">IF(V2880&lt;5%,1,0)</f>
        <v>1</v>
      </c>
      <c r="P2880" s="20">
        <f t="shared" si="617"/>
        <v>1</v>
      </c>
      <c r="R2880" s="12">
        <f t="shared" si="618"/>
        <v>-3.5714285714285712E-2</v>
      </c>
      <c r="S2880" s="21">
        <f t="shared" si="619"/>
        <v>-0.29943448382329863</v>
      </c>
      <c r="T2880" s="21">
        <f t="shared" si="620"/>
        <v>0.15708390490417856</v>
      </c>
      <c r="U2880" s="21">
        <f t="shared" si="621"/>
        <v>-9.9659462703722834E-2</v>
      </c>
      <c r="V2880" s="21">
        <f t="shared" si="622"/>
        <v>-8.0670013874280966E-2</v>
      </c>
      <c r="W2880" s="22">
        <f t="shared" si="623"/>
        <v>69</v>
      </c>
      <c r="X2880" s="21">
        <f t="shared" si="624"/>
        <v>-2.8985507246376812E-2</v>
      </c>
      <c r="Y2880" s="23">
        <f t="shared" si="625"/>
        <v>100000</v>
      </c>
      <c r="Z2880" s="21">
        <f t="shared" si="626"/>
        <v>5.0999999999999997E-2</v>
      </c>
      <c r="AA2880" s="21">
        <f t="shared" si="627"/>
        <v>0.112</v>
      </c>
      <c r="AB2880" s="21">
        <f t="shared" si="628"/>
        <v>0.18200000000000005</v>
      </c>
      <c r="AC2880" s="21">
        <f t="shared" si="629"/>
        <v>0</v>
      </c>
    </row>
    <row r="2881" spans="2:29" x14ac:dyDescent="0.25">
      <c r="B2881" t="s">
        <v>6115</v>
      </c>
      <c r="C2881" t="s">
        <v>6116</v>
      </c>
      <c r="D2881" t="s">
        <v>4419</v>
      </c>
      <c r="E2881">
        <v>51</v>
      </c>
      <c r="F2881">
        <v>72</v>
      </c>
      <c r="G2881" t="s">
        <v>99</v>
      </c>
      <c r="H2881">
        <v>129</v>
      </c>
      <c r="I2881">
        <v>116</v>
      </c>
      <c r="J2881">
        <v>170</v>
      </c>
      <c r="K2881">
        <v>11</v>
      </c>
      <c r="L2881">
        <v>47</v>
      </c>
      <c r="M2881">
        <v>6</v>
      </c>
      <c r="N2881" s="20">
        <f t="shared" si="630"/>
        <v>1</v>
      </c>
      <c r="P2881" s="20">
        <f t="shared" si="617"/>
        <v>1</v>
      </c>
      <c r="R2881" s="12">
        <f t="shared" si="618"/>
        <v>6.4705882352941183E-2</v>
      </c>
      <c r="S2881" s="21">
        <f t="shared" si="619"/>
        <v>-2.1020369057344612E-2</v>
      </c>
      <c r="T2881" s="21">
        <f t="shared" si="620"/>
        <v>7.9439202346363036E-2</v>
      </c>
      <c r="U2881" s="21">
        <f t="shared" si="621"/>
        <v>2.7982972591509725E-2</v>
      </c>
      <c r="V2881" s="21">
        <f t="shared" si="622"/>
        <v>2.8800601960176048E-2</v>
      </c>
      <c r="W2881" s="22">
        <f t="shared" si="623"/>
        <v>53</v>
      </c>
      <c r="X2881" s="21">
        <f t="shared" si="624"/>
        <v>0.20754716981132079</v>
      </c>
      <c r="Y2881" s="23">
        <f t="shared" si="625"/>
        <v>4.6363636363636358</v>
      </c>
      <c r="Z2881" s="21">
        <f t="shared" si="626"/>
        <v>0.41399999999999998</v>
      </c>
      <c r="AA2881" s="21">
        <f t="shared" si="627"/>
        <v>0.83199999999999996</v>
      </c>
      <c r="AB2881" s="21">
        <f t="shared" si="628"/>
        <v>0.91100000000000003</v>
      </c>
      <c r="AC2881" s="21">
        <f t="shared" si="629"/>
        <v>0</v>
      </c>
    </row>
    <row r="2882" spans="2:29" x14ac:dyDescent="0.25">
      <c r="B2882" t="s">
        <v>6049</v>
      </c>
      <c r="C2882" t="s">
        <v>6050</v>
      </c>
      <c r="D2882" t="s">
        <v>7416</v>
      </c>
      <c r="E2882">
        <v>51</v>
      </c>
      <c r="F2882">
        <v>201</v>
      </c>
      <c r="G2882" t="s">
        <v>86</v>
      </c>
      <c r="H2882">
        <v>282</v>
      </c>
      <c r="I2882">
        <v>215</v>
      </c>
      <c r="J2882">
        <v>312</v>
      </c>
      <c r="K2882">
        <v>-24</v>
      </c>
      <c r="L2882">
        <v>64</v>
      </c>
      <c r="M2882">
        <v>99</v>
      </c>
      <c r="N2882" s="20">
        <f t="shared" si="630"/>
        <v>1</v>
      </c>
      <c r="P2882" s="20">
        <f t="shared" ref="P2882:P2945" si="631">SUM(N2882:O2882)</f>
        <v>1</v>
      </c>
      <c r="R2882" s="12">
        <f t="shared" ref="R2882:R2945" si="632">K2882/J2882</f>
        <v>-7.6923076923076927E-2</v>
      </c>
      <c r="S2882" s="21">
        <f t="shared" ref="S2882:S2945" si="633">(I2882/H2882)^(1/5)-1</f>
        <v>-5.2808329365199413E-2</v>
      </c>
      <c r="T2882" s="21">
        <f t="shared" ref="T2882:T2945" si="634">(J2882/I2882)^(1/5)-1</f>
        <v>7.731628999623319E-2</v>
      </c>
      <c r="U2882" s="21">
        <f t="shared" ref="U2882:U2945" si="635">(J2882/H2882)^(1/10)-1</f>
        <v>1.0160886455032658E-2</v>
      </c>
      <c r="V2882" s="21">
        <f t="shared" ref="V2882:V2945" si="636">AVERAGE(S2882:U2882)</f>
        <v>1.1556282362022144E-2</v>
      </c>
      <c r="W2882" s="22">
        <f t="shared" ref="W2882:W2945" si="637">MAX(L2882,0)+MAX(M2882,0)</f>
        <v>163</v>
      </c>
      <c r="X2882" s="21">
        <f t="shared" ref="X2882:X2945" si="638">IF(W2882&gt;0,(J2882*R2882)/W2882,1000%)</f>
        <v>-0.14723926380368099</v>
      </c>
      <c r="Y2882" s="23">
        <f t="shared" ref="Y2882:Y2945" si="639">IF(R2882&gt;0,E2882/(J2882*R2882),100000)</f>
        <v>100000</v>
      </c>
      <c r="Z2882" s="21">
        <f t="shared" ref="Z2882:Z2945" si="640">_xlfn.PERCENTRANK.EXC($V$1:$V$3842,V2882)</f>
        <v>0.307</v>
      </c>
      <c r="AA2882" s="21">
        <f t="shared" ref="AA2882:AA2945" si="641">_xlfn.PERCENTRANK.EXC($X$2:$X$3843,X2882)</f>
        <v>0.06</v>
      </c>
      <c r="AB2882" s="21">
        <f t="shared" ref="AB2882:AB2945" si="642">1-_xlfn.PERCENTRANK.EXC($Y$2:$Y$3843,Y2882)</f>
        <v>0.18200000000000005</v>
      </c>
      <c r="AC2882" s="21">
        <f t="shared" ref="AC2882:AC2945" si="643">IF(P2882=0,25%*Z2882+25%*AA2882+50%*AB2882,0)</f>
        <v>0</v>
      </c>
    </row>
    <row r="2883" spans="2:29" x14ac:dyDescent="0.25">
      <c r="B2883" t="s">
        <v>6095</v>
      </c>
      <c r="C2883" t="s">
        <v>6096</v>
      </c>
      <c r="D2883" t="s">
        <v>7413</v>
      </c>
      <c r="E2883">
        <v>51</v>
      </c>
      <c r="F2883">
        <v>75</v>
      </c>
      <c r="G2883" t="s">
        <v>46</v>
      </c>
      <c r="H2883">
        <v>10</v>
      </c>
      <c r="I2883">
        <v>15</v>
      </c>
      <c r="J2883">
        <v>10</v>
      </c>
      <c r="K2883">
        <v>3</v>
      </c>
      <c r="L2883">
        <v>68</v>
      </c>
      <c r="M2883">
        <v>43</v>
      </c>
      <c r="N2883" s="20">
        <f t="shared" si="630"/>
        <v>1</v>
      </c>
      <c r="P2883" s="20">
        <f t="shared" si="631"/>
        <v>1</v>
      </c>
      <c r="R2883" s="12">
        <f t="shared" si="632"/>
        <v>0.3</v>
      </c>
      <c r="S2883" s="21">
        <f t="shared" si="633"/>
        <v>8.4471771197698553E-2</v>
      </c>
      <c r="T2883" s="21">
        <f t="shared" si="634"/>
        <v>-7.7892088518272229E-2</v>
      </c>
      <c r="U2883" s="21">
        <f t="shared" si="635"/>
        <v>0</v>
      </c>
      <c r="V2883" s="21">
        <f t="shared" si="636"/>
        <v>2.1932275598087747E-3</v>
      </c>
      <c r="W2883" s="22">
        <f t="shared" si="637"/>
        <v>111</v>
      </c>
      <c r="X2883" s="21">
        <f t="shared" si="638"/>
        <v>2.7027027027027029E-2</v>
      </c>
      <c r="Y2883" s="23">
        <f t="shared" si="639"/>
        <v>17</v>
      </c>
      <c r="Z2883" s="21">
        <f t="shared" si="640"/>
        <v>0.252</v>
      </c>
      <c r="AA2883" s="21">
        <f t="shared" si="641"/>
        <v>0.23599999999999999</v>
      </c>
      <c r="AB2883" s="21">
        <f t="shared" si="642"/>
        <v>0.40100000000000002</v>
      </c>
      <c r="AC2883" s="21">
        <f t="shared" si="643"/>
        <v>0</v>
      </c>
    </row>
    <row r="2884" spans="2:29" x14ac:dyDescent="0.25">
      <c r="B2884" t="s">
        <v>6081</v>
      </c>
      <c r="C2884" t="s">
        <v>6082</v>
      </c>
      <c r="D2884" t="s">
        <v>7414</v>
      </c>
      <c r="E2884">
        <v>50</v>
      </c>
      <c r="F2884">
        <v>74</v>
      </c>
      <c r="H2884">
        <v>3</v>
      </c>
      <c r="I2884">
        <v>2</v>
      </c>
      <c r="J2884">
        <v>3</v>
      </c>
      <c r="K2884">
        <v>2</v>
      </c>
      <c r="L2884">
        <v>28</v>
      </c>
      <c r="M2884">
        <v>21</v>
      </c>
      <c r="N2884" s="20">
        <f t="shared" si="630"/>
        <v>1</v>
      </c>
      <c r="P2884" s="20">
        <f t="shared" si="631"/>
        <v>1</v>
      </c>
      <c r="R2884" s="12">
        <f t="shared" si="632"/>
        <v>0.66666666666666663</v>
      </c>
      <c r="S2884" s="21">
        <f t="shared" si="633"/>
        <v>-7.7892088518272229E-2</v>
      </c>
      <c r="T2884" s="21">
        <f t="shared" si="634"/>
        <v>8.4471771197698553E-2</v>
      </c>
      <c r="U2884" s="21">
        <f t="shared" si="635"/>
        <v>0</v>
      </c>
      <c r="V2884" s="21">
        <f t="shared" si="636"/>
        <v>2.1932275598087747E-3</v>
      </c>
      <c r="W2884" s="22">
        <f t="shared" si="637"/>
        <v>49</v>
      </c>
      <c r="X2884" s="21">
        <f t="shared" si="638"/>
        <v>4.0816326530612242E-2</v>
      </c>
      <c r="Y2884" s="23">
        <f t="shared" si="639"/>
        <v>25</v>
      </c>
      <c r="Z2884" s="21">
        <f t="shared" si="640"/>
        <v>0.252</v>
      </c>
      <c r="AA2884" s="21">
        <f t="shared" si="641"/>
        <v>0.30199999999999999</v>
      </c>
      <c r="AB2884" s="21">
        <f t="shared" si="642"/>
        <v>0.29700000000000004</v>
      </c>
      <c r="AC2884" s="21">
        <f t="shared" si="643"/>
        <v>0</v>
      </c>
    </row>
    <row r="2885" spans="2:29" x14ac:dyDescent="0.25">
      <c r="B2885" t="s">
        <v>6089</v>
      </c>
      <c r="C2885" t="s">
        <v>6090</v>
      </c>
      <c r="D2885" t="s">
        <v>7416</v>
      </c>
      <c r="E2885">
        <v>50</v>
      </c>
      <c r="F2885">
        <v>136</v>
      </c>
      <c r="G2885" t="s">
        <v>31</v>
      </c>
      <c r="H2885">
        <v>114</v>
      </c>
      <c r="I2885">
        <v>20</v>
      </c>
      <c r="J2885">
        <v>16</v>
      </c>
      <c r="K2885">
        <v>-2</v>
      </c>
      <c r="L2885">
        <v>110</v>
      </c>
      <c r="M2885">
        <v>31</v>
      </c>
      <c r="N2885" s="20">
        <f t="shared" si="630"/>
        <v>1</v>
      </c>
      <c r="P2885" s="20">
        <f t="shared" si="631"/>
        <v>1</v>
      </c>
      <c r="R2885" s="12">
        <f t="shared" si="632"/>
        <v>-0.125</v>
      </c>
      <c r="S2885" s="21">
        <f t="shared" si="633"/>
        <v>-0.29396695382293714</v>
      </c>
      <c r="T2885" s="21">
        <f t="shared" si="634"/>
        <v>-4.3647500209962997E-2</v>
      </c>
      <c r="U2885" s="21">
        <f t="shared" si="635"/>
        <v>-0.17828443567995578</v>
      </c>
      <c r="V2885" s="21">
        <f t="shared" si="636"/>
        <v>-0.17196629657095197</v>
      </c>
      <c r="W2885" s="22">
        <f t="shared" si="637"/>
        <v>141</v>
      </c>
      <c r="X2885" s="21">
        <f t="shared" si="638"/>
        <v>-1.4184397163120567E-2</v>
      </c>
      <c r="Y2885" s="23">
        <f t="shared" si="639"/>
        <v>100000</v>
      </c>
      <c r="Z2885" s="21">
        <f t="shared" si="640"/>
        <v>1.4E-2</v>
      </c>
      <c r="AA2885" s="21">
        <f t="shared" si="641"/>
        <v>0.126</v>
      </c>
      <c r="AB2885" s="21">
        <f t="shared" si="642"/>
        <v>0.18200000000000005</v>
      </c>
      <c r="AC2885" s="21">
        <f t="shared" si="643"/>
        <v>0</v>
      </c>
    </row>
    <row r="2886" spans="2:29" x14ac:dyDescent="0.25">
      <c r="B2886" t="s">
        <v>3390</v>
      </c>
      <c r="C2886" t="s">
        <v>6093</v>
      </c>
      <c r="D2886" t="s">
        <v>7412</v>
      </c>
      <c r="E2886">
        <v>50</v>
      </c>
      <c r="F2886">
        <v>57</v>
      </c>
      <c r="G2886" t="s">
        <v>86</v>
      </c>
      <c r="H2886">
        <v>129</v>
      </c>
      <c r="I2886">
        <v>149</v>
      </c>
      <c r="J2886">
        <v>124</v>
      </c>
      <c r="K2886">
        <v>2</v>
      </c>
      <c r="L2886">
        <v>85</v>
      </c>
      <c r="M2886" t="s">
        <v>30</v>
      </c>
      <c r="N2886" s="20">
        <f t="shared" si="630"/>
        <v>1</v>
      </c>
      <c r="P2886" s="20">
        <f t="shared" si="631"/>
        <v>1</v>
      </c>
      <c r="R2886" s="12">
        <f t="shared" si="632"/>
        <v>1.6129032258064516E-2</v>
      </c>
      <c r="S2886" s="21">
        <f t="shared" si="633"/>
        <v>2.9246293316034677E-2</v>
      </c>
      <c r="T2886" s="21">
        <f t="shared" si="634"/>
        <v>-3.6066478711084038E-2</v>
      </c>
      <c r="U2886" s="21">
        <f t="shared" si="635"/>
        <v>-3.9452807251553201E-3</v>
      </c>
      <c r="V2886" s="21">
        <f t="shared" si="636"/>
        <v>-3.5884887067348936E-3</v>
      </c>
      <c r="W2886" s="22">
        <f t="shared" si="637"/>
        <v>85</v>
      </c>
      <c r="X2886" s="21">
        <f t="shared" si="638"/>
        <v>2.3529411764705882E-2</v>
      </c>
      <c r="Y2886" s="23">
        <f t="shared" si="639"/>
        <v>25</v>
      </c>
      <c r="Z2886" s="21">
        <f t="shared" si="640"/>
        <v>0.222</v>
      </c>
      <c r="AA2886" s="21">
        <f t="shared" si="641"/>
        <v>0.222</v>
      </c>
      <c r="AB2886" s="21">
        <f t="shared" si="642"/>
        <v>0.29700000000000004</v>
      </c>
      <c r="AC2886" s="21">
        <f t="shared" si="643"/>
        <v>0</v>
      </c>
    </row>
    <row r="2887" spans="2:29" x14ac:dyDescent="0.25">
      <c r="B2887" t="s">
        <v>6069</v>
      </c>
      <c r="C2887" t="s">
        <v>6070</v>
      </c>
      <c r="D2887" t="s">
        <v>4419</v>
      </c>
      <c r="E2887">
        <v>50</v>
      </c>
      <c r="F2887">
        <v>166</v>
      </c>
      <c r="G2887" t="s">
        <v>49</v>
      </c>
      <c r="H2887">
        <v>235</v>
      </c>
      <c r="I2887">
        <v>260</v>
      </c>
      <c r="J2887">
        <v>81</v>
      </c>
      <c r="K2887">
        <v>0</v>
      </c>
      <c r="L2887">
        <v>34</v>
      </c>
      <c r="M2887" t="s">
        <v>30</v>
      </c>
      <c r="N2887" s="20">
        <f t="shared" si="630"/>
        <v>1</v>
      </c>
      <c r="P2887" s="20">
        <f t="shared" si="631"/>
        <v>1</v>
      </c>
      <c r="R2887" s="12">
        <f t="shared" si="632"/>
        <v>0</v>
      </c>
      <c r="S2887" s="21">
        <f t="shared" si="633"/>
        <v>2.0425016523617501E-2</v>
      </c>
      <c r="T2887" s="21">
        <f t="shared" si="634"/>
        <v>-0.20804166451996275</v>
      </c>
      <c r="U2887" s="21">
        <f t="shared" si="635"/>
        <v>-0.10103721013145739</v>
      </c>
      <c r="V2887" s="21">
        <f t="shared" si="636"/>
        <v>-9.6217952709267543E-2</v>
      </c>
      <c r="W2887" s="22">
        <f t="shared" si="637"/>
        <v>34</v>
      </c>
      <c r="X2887" s="21">
        <f t="shared" si="638"/>
        <v>0</v>
      </c>
      <c r="Y2887" s="23">
        <f t="shared" si="639"/>
        <v>100000</v>
      </c>
      <c r="Z2887" s="21">
        <f t="shared" si="640"/>
        <v>4.2999999999999997E-2</v>
      </c>
      <c r="AA2887" s="21">
        <f t="shared" si="641"/>
        <v>0.14000000000000001</v>
      </c>
      <c r="AB2887" s="21">
        <f t="shared" si="642"/>
        <v>0.18200000000000005</v>
      </c>
      <c r="AC2887" s="21">
        <f t="shared" si="643"/>
        <v>0</v>
      </c>
    </row>
    <row r="2888" spans="2:29" x14ac:dyDescent="0.25">
      <c r="B2888" t="s">
        <v>6117</v>
      </c>
      <c r="C2888" t="s">
        <v>6118</v>
      </c>
      <c r="D2888" t="s">
        <v>4419</v>
      </c>
      <c r="E2888">
        <v>50</v>
      </c>
      <c r="F2888">
        <v>76</v>
      </c>
      <c r="G2888" t="s">
        <v>49</v>
      </c>
      <c r="H2888">
        <v>219</v>
      </c>
      <c r="I2888">
        <v>197</v>
      </c>
      <c r="J2888">
        <v>121</v>
      </c>
      <c r="K2888">
        <v>10</v>
      </c>
      <c r="L2888">
        <v>33</v>
      </c>
      <c r="M2888">
        <v>21</v>
      </c>
      <c r="N2888" s="20">
        <f t="shared" si="630"/>
        <v>1</v>
      </c>
      <c r="P2888" s="20">
        <f t="shared" si="631"/>
        <v>1</v>
      </c>
      <c r="R2888" s="12">
        <f t="shared" si="632"/>
        <v>8.2644628099173556E-2</v>
      </c>
      <c r="S2888" s="21">
        <f t="shared" si="633"/>
        <v>-2.0951013299485344E-2</v>
      </c>
      <c r="T2888" s="21">
        <f t="shared" si="634"/>
        <v>-9.2881907952285681E-2</v>
      </c>
      <c r="U2888" s="21">
        <f t="shared" si="635"/>
        <v>-5.7602499559225806E-2</v>
      </c>
      <c r="V2888" s="21">
        <f t="shared" si="636"/>
        <v>-5.7145140270332274E-2</v>
      </c>
      <c r="W2888" s="22">
        <f t="shared" si="637"/>
        <v>54</v>
      </c>
      <c r="X2888" s="21">
        <f t="shared" si="638"/>
        <v>0.18518518518518517</v>
      </c>
      <c r="Y2888" s="23">
        <f t="shared" si="639"/>
        <v>5</v>
      </c>
      <c r="Z2888" s="21">
        <f t="shared" si="640"/>
        <v>7.4999999999999997E-2</v>
      </c>
      <c r="AA2888" s="21">
        <f t="shared" si="641"/>
        <v>0.79</v>
      </c>
      <c r="AB2888" s="21">
        <f t="shared" si="642"/>
        <v>0.89800000000000002</v>
      </c>
      <c r="AC2888" s="21">
        <f t="shared" si="643"/>
        <v>0</v>
      </c>
    </row>
    <row r="2889" spans="2:29" x14ac:dyDescent="0.25">
      <c r="B2889" t="s">
        <v>6129</v>
      </c>
      <c r="C2889" t="s">
        <v>6130</v>
      </c>
      <c r="D2889" t="s">
        <v>1737</v>
      </c>
      <c r="E2889">
        <v>50</v>
      </c>
      <c r="F2889">
        <v>96</v>
      </c>
      <c r="G2889" t="s">
        <v>56</v>
      </c>
      <c r="H2889">
        <v>106</v>
      </c>
      <c r="I2889">
        <v>185</v>
      </c>
      <c r="J2889">
        <v>106</v>
      </c>
      <c r="K2889">
        <v>1</v>
      </c>
      <c r="L2889">
        <v>39</v>
      </c>
      <c r="M2889">
        <v>43</v>
      </c>
      <c r="N2889" s="20">
        <f t="shared" si="630"/>
        <v>1</v>
      </c>
      <c r="P2889" s="20">
        <f t="shared" si="631"/>
        <v>1</v>
      </c>
      <c r="R2889" s="12">
        <f t="shared" si="632"/>
        <v>9.433962264150943E-3</v>
      </c>
      <c r="S2889" s="21">
        <f t="shared" si="633"/>
        <v>0.11782333805184719</v>
      </c>
      <c r="T2889" s="21">
        <f t="shared" si="634"/>
        <v>-0.10540425668441566</v>
      </c>
      <c r="U2889" s="21">
        <f t="shared" si="635"/>
        <v>0</v>
      </c>
      <c r="V2889" s="21">
        <f t="shared" si="636"/>
        <v>4.139693789143843E-3</v>
      </c>
      <c r="W2889" s="22">
        <f t="shared" si="637"/>
        <v>82</v>
      </c>
      <c r="X2889" s="21">
        <f t="shared" si="638"/>
        <v>1.2195121951219513E-2</v>
      </c>
      <c r="Y2889" s="23">
        <f t="shared" si="639"/>
        <v>50</v>
      </c>
      <c r="Z2889" s="21">
        <f t="shared" si="640"/>
        <v>0.26700000000000002</v>
      </c>
      <c r="AA2889" s="21">
        <f t="shared" si="641"/>
        <v>0.193</v>
      </c>
      <c r="AB2889" s="21">
        <f t="shared" si="642"/>
        <v>0.21499999999999997</v>
      </c>
      <c r="AC2889" s="21">
        <f t="shared" si="643"/>
        <v>0</v>
      </c>
    </row>
    <row r="2890" spans="2:29" x14ac:dyDescent="0.25">
      <c r="B2890" t="s">
        <v>6097</v>
      </c>
      <c r="C2890" t="s">
        <v>6098</v>
      </c>
      <c r="D2890" t="s">
        <v>4419</v>
      </c>
      <c r="E2890">
        <v>50</v>
      </c>
      <c r="F2890">
        <v>8</v>
      </c>
      <c r="G2890" t="s">
        <v>31</v>
      </c>
      <c r="H2890">
        <v>26</v>
      </c>
      <c r="I2890">
        <v>30</v>
      </c>
      <c r="J2890">
        <v>27</v>
      </c>
      <c r="K2890">
        <v>7</v>
      </c>
      <c r="L2890">
        <v>54</v>
      </c>
      <c r="M2890" t="s">
        <v>30</v>
      </c>
      <c r="N2890" s="20">
        <f t="shared" si="630"/>
        <v>1</v>
      </c>
      <c r="P2890" s="20">
        <f t="shared" si="631"/>
        <v>1</v>
      </c>
      <c r="R2890" s="12">
        <f t="shared" si="632"/>
        <v>0.25925925925925924</v>
      </c>
      <c r="S2890" s="21">
        <f t="shared" si="633"/>
        <v>2.9033661071187877E-2</v>
      </c>
      <c r="T2890" s="21">
        <f t="shared" si="634"/>
        <v>-2.0851637639023202E-2</v>
      </c>
      <c r="U2890" s="21">
        <f t="shared" si="635"/>
        <v>3.7811634276536665E-3</v>
      </c>
      <c r="V2890" s="21">
        <f t="shared" si="636"/>
        <v>3.9877289532727804E-3</v>
      </c>
      <c r="W2890" s="22">
        <f t="shared" si="637"/>
        <v>54</v>
      </c>
      <c r="X2890" s="21">
        <f t="shared" si="638"/>
        <v>0.12962962962962962</v>
      </c>
      <c r="Y2890" s="23">
        <f t="shared" si="639"/>
        <v>7.1428571428571432</v>
      </c>
      <c r="Z2890" s="21">
        <f t="shared" si="640"/>
        <v>0.26600000000000001</v>
      </c>
      <c r="AA2890" s="21">
        <f t="shared" si="641"/>
        <v>0.65200000000000002</v>
      </c>
      <c r="AB2890" s="21">
        <f t="shared" si="642"/>
        <v>0.77800000000000002</v>
      </c>
      <c r="AC2890" s="21">
        <f t="shared" si="643"/>
        <v>0</v>
      </c>
    </row>
    <row r="2891" spans="2:29" x14ac:dyDescent="0.25">
      <c r="B2891" t="s">
        <v>6133</v>
      </c>
      <c r="C2891" t="s">
        <v>6134</v>
      </c>
      <c r="D2891" t="s">
        <v>7417</v>
      </c>
      <c r="E2891">
        <v>49</v>
      </c>
      <c r="F2891">
        <v>53</v>
      </c>
      <c r="G2891" t="s">
        <v>46</v>
      </c>
      <c r="H2891">
        <v>221</v>
      </c>
      <c r="I2891">
        <v>126</v>
      </c>
      <c r="J2891">
        <v>229</v>
      </c>
      <c r="K2891">
        <v>3</v>
      </c>
      <c r="L2891">
        <v>43</v>
      </c>
      <c r="M2891">
        <v>3</v>
      </c>
      <c r="N2891" s="20">
        <f t="shared" si="630"/>
        <v>1</v>
      </c>
      <c r="P2891" s="20">
        <f t="shared" si="631"/>
        <v>1</v>
      </c>
      <c r="R2891" s="12">
        <f t="shared" si="632"/>
        <v>1.3100436681222707E-2</v>
      </c>
      <c r="S2891" s="21">
        <f t="shared" si="633"/>
        <v>-0.10629198197224388</v>
      </c>
      <c r="T2891" s="21">
        <f t="shared" si="634"/>
        <v>0.12691974272212758</v>
      </c>
      <c r="U2891" s="21">
        <f t="shared" si="635"/>
        <v>3.5622600240312607E-3</v>
      </c>
      <c r="V2891" s="21">
        <f t="shared" si="636"/>
        <v>8.0633402579716549E-3</v>
      </c>
      <c r="W2891" s="22">
        <f t="shared" si="637"/>
        <v>46</v>
      </c>
      <c r="X2891" s="21">
        <f t="shared" si="638"/>
        <v>6.5217391304347824E-2</v>
      </c>
      <c r="Y2891" s="23">
        <f t="shared" si="639"/>
        <v>16.333333333333332</v>
      </c>
      <c r="Z2891" s="21">
        <f t="shared" si="640"/>
        <v>0.28699999999999998</v>
      </c>
      <c r="AA2891" s="21">
        <f t="shared" si="641"/>
        <v>0.40699999999999997</v>
      </c>
      <c r="AB2891" s="21">
        <f t="shared" si="642"/>
        <v>0.41400000000000003</v>
      </c>
      <c r="AC2891" s="21">
        <f t="shared" si="643"/>
        <v>0</v>
      </c>
    </row>
    <row r="2892" spans="2:29" x14ac:dyDescent="0.25">
      <c r="B2892" t="s">
        <v>6085</v>
      </c>
      <c r="C2892" t="s">
        <v>6086</v>
      </c>
      <c r="D2892" t="s">
        <v>7409</v>
      </c>
      <c r="E2892">
        <v>49</v>
      </c>
      <c r="F2892">
        <v>82</v>
      </c>
      <c r="G2892" t="s">
        <v>99</v>
      </c>
      <c r="H2892">
        <v>75</v>
      </c>
      <c r="I2892">
        <v>99</v>
      </c>
      <c r="J2892">
        <v>92</v>
      </c>
      <c r="K2892">
        <v>-9</v>
      </c>
      <c r="L2892">
        <v>54</v>
      </c>
      <c r="M2892">
        <v>0</v>
      </c>
      <c r="N2892" s="20">
        <f t="shared" si="630"/>
        <v>1</v>
      </c>
      <c r="P2892" s="20">
        <f t="shared" si="631"/>
        <v>1</v>
      </c>
      <c r="R2892" s="12">
        <f t="shared" si="632"/>
        <v>-9.7826086956521743E-2</v>
      </c>
      <c r="S2892" s="21">
        <f t="shared" si="633"/>
        <v>5.7096868374616028E-2</v>
      </c>
      <c r="T2892" s="21">
        <f t="shared" si="634"/>
        <v>-1.455922896553119E-2</v>
      </c>
      <c r="U2892" s="21">
        <f t="shared" si="635"/>
        <v>2.0640168242071377E-2</v>
      </c>
      <c r="V2892" s="21">
        <f t="shared" si="636"/>
        <v>2.1059269217052073E-2</v>
      </c>
      <c r="W2892" s="22">
        <f t="shared" si="637"/>
        <v>54</v>
      </c>
      <c r="X2892" s="21">
        <f t="shared" si="638"/>
        <v>-0.16666666666666666</v>
      </c>
      <c r="Y2892" s="23">
        <f t="shared" si="639"/>
        <v>100000</v>
      </c>
      <c r="Z2892" s="21">
        <f t="shared" si="640"/>
        <v>0.36499999999999999</v>
      </c>
      <c r="AA2892" s="21">
        <f t="shared" si="641"/>
        <v>5.6000000000000001E-2</v>
      </c>
      <c r="AB2892" s="21">
        <f t="shared" si="642"/>
        <v>0.18200000000000005</v>
      </c>
      <c r="AC2892" s="21">
        <f t="shared" si="643"/>
        <v>0</v>
      </c>
    </row>
    <row r="2893" spans="2:29" x14ac:dyDescent="0.25">
      <c r="B2893" t="s">
        <v>6075</v>
      </c>
      <c r="C2893" t="s">
        <v>6076</v>
      </c>
      <c r="D2893" t="s">
        <v>7416</v>
      </c>
      <c r="E2893">
        <v>49</v>
      </c>
      <c r="F2893">
        <v>110</v>
      </c>
      <c r="G2893" t="s">
        <v>46</v>
      </c>
      <c r="H2893">
        <v>109</v>
      </c>
      <c r="I2893">
        <v>89</v>
      </c>
      <c r="J2893">
        <v>93</v>
      </c>
      <c r="K2893">
        <v>1</v>
      </c>
      <c r="L2893">
        <v>23</v>
      </c>
      <c r="M2893" t="s">
        <v>30</v>
      </c>
      <c r="N2893" s="20">
        <f t="shared" si="630"/>
        <v>1</v>
      </c>
      <c r="P2893" s="20">
        <f t="shared" si="631"/>
        <v>1</v>
      </c>
      <c r="R2893" s="12">
        <f t="shared" si="632"/>
        <v>1.0752688172043012E-2</v>
      </c>
      <c r="S2893" s="21">
        <f t="shared" si="633"/>
        <v>-3.9731458107218121E-2</v>
      </c>
      <c r="T2893" s="21">
        <f t="shared" si="634"/>
        <v>8.8313933514507781E-3</v>
      </c>
      <c r="U2893" s="21">
        <f t="shared" si="635"/>
        <v>-1.5749497785619071E-2</v>
      </c>
      <c r="V2893" s="21">
        <f t="shared" si="636"/>
        <v>-1.5549854180462138E-2</v>
      </c>
      <c r="W2893" s="22">
        <f t="shared" si="637"/>
        <v>23</v>
      </c>
      <c r="X2893" s="21">
        <f t="shared" si="638"/>
        <v>4.3478260869565216E-2</v>
      </c>
      <c r="Y2893" s="23">
        <f t="shared" si="639"/>
        <v>49</v>
      </c>
      <c r="Z2893" s="21">
        <f t="shared" si="640"/>
        <v>0.17299999999999999</v>
      </c>
      <c r="AA2893" s="21">
        <f t="shared" si="641"/>
        <v>0.313</v>
      </c>
      <c r="AB2893" s="21">
        <f t="shared" si="642"/>
        <v>0.21499999999999997</v>
      </c>
      <c r="AC2893" s="21">
        <f t="shared" si="643"/>
        <v>0</v>
      </c>
    </row>
    <row r="2894" spans="2:29" x14ac:dyDescent="0.25">
      <c r="B2894" t="s">
        <v>6267</v>
      </c>
      <c r="C2894" t="s">
        <v>6268</v>
      </c>
      <c r="D2894" t="s">
        <v>7418</v>
      </c>
      <c r="E2894">
        <v>48</v>
      </c>
      <c r="F2894">
        <v>216</v>
      </c>
      <c r="G2894" t="s">
        <v>37</v>
      </c>
      <c r="H2894">
        <v>78</v>
      </c>
      <c r="I2894">
        <v>37</v>
      </c>
      <c r="J2894">
        <v>56</v>
      </c>
      <c r="K2894">
        <v>20</v>
      </c>
      <c r="L2894">
        <v>134</v>
      </c>
      <c r="M2894" t="s">
        <v>30</v>
      </c>
      <c r="N2894" s="20">
        <f t="shared" si="630"/>
        <v>1</v>
      </c>
      <c r="P2894" s="20">
        <f t="shared" si="631"/>
        <v>1</v>
      </c>
      <c r="R2894" s="12">
        <f t="shared" si="632"/>
        <v>0.35714285714285715</v>
      </c>
      <c r="S2894" s="21">
        <f t="shared" si="633"/>
        <v>-0.13856715974541023</v>
      </c>
      <c r="T2894" s="21">
        <f t="shared" si="634"/>
        <v>8.6418770759613572E-2</v>
      </c>
      <c r="U2894" s="21">
        <f t="shared" si="635"/>
        <v>-3.2592739637874124E-2</v>
      </c>
      <c r="V2894" s="21">
        <f t="shared" si="636"/>
        <v>-2.8247042874556927E-2</v>
      </c>
      <c r="W2894" s="22">
        <f t="shared" si="637"/>
        <v>134</v>
      </c>
      <c r="X2894" s="21">
        <f t="shared" si="638"/>
        <v>0.14925373134328357</v>
      </c>
      <c r="Y2894" s="23">
        <f t="shared" si="639"/>
        <v>2.4</v>
      </c>
      <c r="Z2894" s="21">
        <f t="shared" si="640"/>
        <v>0.13400000000000001</v>
      </c>
      <c r="AA2894" s="21">
        <f t="shared" si="641"/>
        <v>0.71099999999999997</v>
      </c>
      <c r="AB2894" s="21">
        <f t="shared" si="642"/>
        <v>0.97699999999999998</v>
      </c>
      <c r="AC2894" s="21">
        <f t="shared" si="643"/>
        <v>0</v>
      </c>
    </row>
    <row r="2895" spans="2:29" x14ac:dyDescent="0.25">
      <c r="B2895" t="s">
        <v>2744</v>
      </c>
      <c r="C2895" t="s">
        <v>6094</v>
      </c>
      <c r="D2895" t="s">
        <v>4419</v>
      </c>
      <c r="E2895">
        <v>48</v>
      </c>
      <c r="F2895">
        <v>38</v>
      </c>
      <c r="G2895" t="s">
        <v>34</v>
      </c>
      <c r="H2895">
        <v>37</v>
      </c>
      <c r="I2895">
        <v>53</v>
      </c>
      <c r="J2895">
        <v>58</v>
      </c>
      <c r="K2895">
        <v>4</v>
      </c>
      <c r="L2895">
        <v>39</v>
      </c>
      <c r="M2895" t="s">
        <v>30</v>
      </c>
      <c r="N2895" s="20">
        <f t="shared" si="630"/>
        <v>1</v>
      </c>
      <c r="P2895" s="20">
        <f t="shared" si="631"/>
        <v>1</v>
      </c>
      <c r="R2895" s="12">
        <f t="shared" si="632"/>
        <v>6.8965517241379309E-2</v>
      </c>
      <c r="S2895" s="21">
        <f t="shared" si="633"/>
        <v>7.4520805832128945E-2</v>
      </c>
      <c r="T2895" s="21">
        <f t="shared" si="634"/>
        <v>1.8193745127785377E-2</v>
      </c>
      <c r="U2895" s="21">
        <f t="shared" si="635"/>
        <v>4.5978185005758787E-2</v>
      </c>
      <c r="V2895" s="21">
        <f t="shared" si="636"/>
        <v>4.6230911988557701E-2</v>
      </c>
      <c r="W2895" s="22">
        <f t="shared" si="637"/>
        <v>39</v>
      </c>
      <c r="X2895" s="21">
        <f t="shared" si="638"/>
        <v>0.10256410256410256</v>
      </c>
      <c r="Y2895" s="23">
        <f t="shared" si="639"/>
        <v>12</v>
      </c>
      <c r="Z2895" s="21">
        <f t="shared" si="640"/>
        <v>0.51700000000000002</v>
      </c>
      <c r="AA2895" s="21">
        <f t="shared" si="641"/>
        <v>0.55900000000000005</v>
      </c>
      <c r="AB2895" s="21">
        <f t="shared" si="642"/>
        <v>0.54600000000000004</v>
      </c>
      <c r="AC2895" s="21">
        <f t="shared" si="643"/>
        <v>0</v>
      </c>
    </row>
    <row r="2896" spans="2:29" x14ac:dyDescent="0.25">
      <c r="B2896" t="s">
        <v>6119</v>
      </c>
      <c r="C2896" t="s">
        <v>6120</v>
      </c>
      <c r="D2896" t="s">
        <v>7419</v>
      </c>
      <c r="E2896">
        <v>48</v>
      </c>
      <c r="F2896">
        <v>53</v>
      </c>
      <c r="G2896" t="s">
        <v>49</v>
      </c>
      <c r="H2896">
        <v>599</v>
      </c>
      <c r="I2896">
        <v>57</v>
      </c>
      <c r="J2896">
        <v>104</v>
      </c>
      <c r="K2896">
        <v>2</v>
      </c>
      <c r="L2896">
        <v>27</v>
      </c>
      <c r="M2896">
        <v>3</v>
      </c>
      <c r="N2896" s="20">
        <f t="shared" si="630"/>
        <v>1</v>
      </c>
      <c r="P2896" s="20">
        <f t="shared" si="631"/>
        <v>1</v>
      </c>
      <c r="R2896" s="12">
        <f t="shared" si="632"/>
        <v>1.9230769230769232E-2</v>
      </c>
      <c r="S2896" s="21">
        <f t="shared" si="633"/>
        <v>-0.37527396294441939</v>
      </c>
      <c r="T2896" s="21">
        <f t="shared" si="634"/>
        <v>0.12779897806752238</v>
      </c>
      <c r="U2896" s="21">
        <f t="shared" si="635"/>
        <v>-0.16061606748552959</v>
      </c>
      <c r="V2896" s="21">
        <f t="shared" si="636"/>
        <v>-0.13603035078747552</v>
      </c>
      <c r="W2896" s="22">
        <f t="shared" si="637"/>
        <v>30</v>
      </c>
      <c r="X2896" s="21">
        <f t="shared" si="638"/>
        <v>6.6666666666666666E-2</v>
      </c>
      <c r="Y2896" s="23">
        <f t="shared" si="639"/>
        <v>24</v>
      </c>
      <c r="Z2896" s="21">
        <f t="shared" si="640"/>
        <v>2.4E-2</v>
      </c>
      <c r="AA2896" s="21">
        <f t="shared" si="641"/>
        <v>0.41099999999999998</v>
      </c>
      <c r="AB2896" s="21">
        <f t="shared" si="642"/>
        <v>0.30600000000000005</v>
      </c>
      <c r="AC2896" s="21">
        <f t="shared" si="643"/>
        <v>0</v>
      </c>
    </row>
    <row r="2897" spans="2:29" x14ac:dyDescent="0.25">
      <c r="B2897" t="s">
        <v>6123</v>
      </c>
      <c r="C2897" t="s">
        <v>6124</v>
      </c>
      <c r="D2897" t="s">
        <v>6455</v>
      </c>
      <c r="E2897">
        <v>48</v>
      </c>
      <c r="F2897">
        <v>46</v>
      </c>
      <c r="G2897" t="s">
        <v>49</v>
      </c>
      <c r="H2897">
        <v>30</v>
      </c>
      <c r="I2897">
        <v>36</v>
      </c>
      <c r="J2897">
        <v>38</v>
      </c>
      <c r="K2897">
        <v>2</v>
      </c>
      <c r="L2897">
        <v>31</v>
      </c>
      <c r="M2897" t="s">
        <v>30</v>
      </c>
      <c r="N2897" s="20">
        <f t="shared" si="630"/>
        <v>1</v>
      </c>
      <c r="P2897" s="20">
        <f t="shared" si="631"/>
        <v>1</v>
      </c>
      <c r="R2897" s="12">
        <f t="shared" si="632"/>
        <v>5.2631578947368418E-2</v>
      </c>
      <c r="S2897" s="21">
        <f t="shared" si="633"/>
        <v>3.7137289336648172E-2</v>
      </c>
      <c r="T2897" s="21">
        <f t="shared" si="634"/>
        <v>1.087212085035083E-2</v>
      </c>
      <c r="U2897" s="21">
        <f t="shared" si="635"/>
        <v>2.3920490704586683E-2</v>
      </c>
      <c r="V2897" s="21">
        <f t="shared" si="636"/>
        <v>2.3976633630528561E-2</v>
      </c>
      <c r="W2897" s="22">
        <f t="shared" si="637"/>
        <v>31</v>
      </c>
      <c r="X2897" s="21">
        <f t="shared" si="638"/>
        <v>6.4516129032258063E-2</v>
      </c>
      <c r="Y2897" s="23">
        <f t="shared" si="639"/>
        <v>24</v>
      </c>
      <c r="Z2897" s="21">
        <f t="shared" si="640"/>
        <v>0.38500000000000001</v>
      </c>
      <c r="AA2897" s="21">
        <f t="shared" si="641"/>
        <v>0.40400000000000003</v>
      </c>
      <c r="AB2897" s="21">
        <f t="shared" si="642"/>
        <v>0.30600000000000005</v>
      </c>
      <c r="AC2897" s="21">
        <f t="shared" si="643"/>
        <v>0</v>
      </c>
    </row>
    <row r="2898" spans="2:29" x14ac:dyDescent="0.25">
      <c r="B2898" t="s">
        <v>6135</v>
      </c>
      <c r="C2898" t="s">
        <v>6136</v>
      </c>
      <c r="D2898" t="s">
        <v>1737</v>
      </c>
      <c r="E2898">
        <v>48</v>
      </c>
      <c r="F2898">
        <v>41</v>
      </c>
      <c r="G2898" t="s">
        <v>86</v>
      </c>
      <c r="H2898">
        <v>59</v>
      </c>
      <c r="I2898">
        <v>24</v>
      </c>
      <c r="J2898">
        <v>80</v>
      </c>
      <c r="K2898">
        <v>9</v>
      </c>
      <c r="L2898">
        <v>26</v>
      </c>
      <c r="M2898">
        <v>2</v>
      </c>
      <c r="N2898" s="20">
        <f t="shared" si="630"/>
        <v>1</v>
      </c>
      <c r="P2898" s="20">
        <f t="shared" si="631"/>
        <v>1</v>
      </c>
      <c r="R2898" s="12">
        <f t="shared" si="632"/>
        <v>0.1125</v>
      </c>
      <c r="S2898" s="21">
        <f t="shared" si="633"/>
        <v>-0.16464351969144209</v>
      </c>
      <c r="T2898" s="21">
        <f t="shared" si="634"/>
        <v>0.27225963653939211</v>
      </c>
      <c r="U2898" s="21">
        <f t="shared" si="635"/>
        <v>3.0917228500034089E-2</v>
      </c>
      <c r="V2898" s="21">
        <f t="shared" si="636"/>
        <v>4.6177781782661374E-2</v>
      </c>
      <c r="W2898" s="22">
        <f t="shared" si="637"/>
        <v>28</v>
      </c>
      <c r="X2898" s="21">
        <f t="shared" si="638"/>
        <v>0.32142857142857145</v>
      </c>
      <c r="Y2898" s="23">
        <f t="shared" si="639"/>
        <v>5.333333333333333</v>
      </c>
      <c r="Z2898" s="21">
        <f t="shared" si="640"/>
        <v>0.51700000000000002</v>
      </c>
      <c r="AA2898" s="21">
        <f t="shared" si="641"/>
        <v>0.92300000000000004</v>
      </c>
      <c r="AB2898" s="21">
        <f t="shared" si="642"/>
        <v>0.88</v>
      </c>
      <c r="AC2898" s="21">
        <f t="shared" si="643"/>
        <v>0</v>
      </c>
    </row>
    <row r="2899" spans="2:29" x14ac:dyDescent="0.25">
      <c r="B2899" t="s">
        <v>3230</v>
      </c>
      <c r="C2899" t="s">
        <v>6142</v>
      </c>
      <c r="D2899" t="s">
        <v>4419</v>
      </c>
      <c r="E2899">
        <v>48</v>
      </c>
      <c r="F2899">
        <v>103</v>
      </c>
      <c r="G2899" t="s">
        <v>31</v>
      </c>
      <c r="H2899">
        <v>18</v>
      </c>
      <c r="I2899">
        <v>27</v>
      </c>
      <c r="J2899">
        <v>17</v>
      </c>
      <c r="K2899">
        <v>1</v>
      </c>
      <c r="L2899">
        <v>135</v>
      </c>
      <c r="M2899">
        <v>35</v>
      </c>
      <c r="N2899" s="20">
        <f t="shared" si="630"/>
        <v>1</v>
      </c>
      <c r="P2899" s="20">
        <f t="shared" si="631"/>
        <v>1</v>
      </c>
      <c r="R2899" s="12">
        <f t="shared" si="632"/>
        <v>5.8823529411764705E-2</v>
      </c>
      <c r="S2899" s="21">
        <f t="shared" si="633"/>
        <v>8.4471771197698553E-2</v>
      </c>
      <c r="T2899" s="21">
        <f t="shared" si="634"/>
        <v>-8.8373310494654467E-2</v>
      </c>
      <c r="U2899" s="21">
        <f t="shared" si="635"/>
        <v>-5.6995370417669555E-3</v>
      </c>
      <c r="V2899" s="21">
        <f t="shared" si="636"/>
        <v>-3.2003587795742896E-3</v>
      </c>
      <c r="W2899" s="22">
        <f t="shared" si="637"/>
        <v>170</v>
      </c>
      <c r="X2899" s="21">
        <f t="shared" si="638"/>
        <v>5.8823529411764705E-3</v>
      </c>
      <c r="Y2899" s="23">
        <f t="shared" si="639"/>
        <v>48</v>
      </c>
      <c r="Z2899" s="21">
        <f t="shared" si="640"/>
        <v>0.223</v>
      </c>
      <c r="AA2899" s="21">
        <f t="shared" si="641"/>
        <v>0.18</v>
      </c>
      <c r="AB2899" s="21">
        <f t="shared" si="642"/>
        <v>0.21699999999999997</v>
      </c>
      <c r="AC2899" s="21">
        <f t="shared" si="643"/>
        <v>0</v>
      </c>
    </row>
    <row r="2900" spans="2:29" x14ac:dyDescent="0.25">
      <c r="B2900" t="s">
        <v>6169</v>
      </c>
      <c r="C2900" t="s">
        <v>6170</v>
      </c>
      <c r="D2900" t="s">
        <v>7420</v>
      </c>
      <c r="E2900">
        <v>48</v>
      </c>
      <c r="F2900" t="s">
        <v>30</v>
      </c>
      <c r="G2900" t="s">
        <v>31</v>
      </c>
      <c r="H2900">
        <v>17</v>
      </c>
      <c r="I2900">
        <v>22</v>
      </c>
      <c r="J2900">
        <v>3</v>
      </c>
      <c r="K2900">
        <v>-14</v>
      </c>
      <c r="L2900">
        <v>35</v>
      </c>
      <c r="M2900">
        <v>32</v>
      </c>
      <c r="N2900" s="20">
        <f t="shared" si="630"/>
        <v>1</v>
      </c>
      <c r="P2900" s="20">
        <f t="shared" si="631"/>
        <v>1</v>
      </c>
      <c r="R2900" s="12">
        <f t="shared" si="632"/>
        <v>-4.666666666666667</v>
      </c>
      <c r="S2900" s="21">
        <f t="shared" si="633"/>
        <v>5.291848906511043E-2</v>
      </c>
      <c r="T2900" s="21">
        <f t="shared" si="634"/>
        <v>-0.32866434288682234</v>
      </c>
      <c r="U2900" s="21">
        <f t="shared" si="635"/>
        <v>-0.15924930821132233</v>
      </c>
      <c r="V2900" s="21">
        <f t="shared" si="636"/>
        <v>-0.14499838734434475</v>
      </c>
      <c r="W2900" s="22">
        <f t="shared" si="637"/>
        <v>67</v>
      </c>
      <c r="X2900" s="21">
        <f t="shared" si="638"/>
        <v>-0.20895522388059701</v>
      </c>
      <c r="Y2900" s="23">
        <f t="shared" si="639"/>
        <v>100000</v>
      </c>
      <c r="Z2900" s="21">
        <f t="shared" si="640"/>
        <v>2.1000000000000001E-2</v>
      </c>
      <c r="AA2900" s="21">
        <f t="shared" si="641"/>
        <v>4.8000000000000001E-2</v>
      </c>
      <c r="AB2900" s="21">
        <f t="shared" si="642"/>
        <v>0.18200000000000005</v>
      </c>
      <c r="AC2900" s="21">
        <f t="shared" si="643"/>
        <v>0</v>
      </c>
    </row>
    <row r="2901" spans="2:29" x14ac:dyDescent="0.25">
      <c r="B2901" t="s">
        <v>6326</v>
      </c>
      <c r="C2901" t="s">
        <v>6327</v>
      </c>
      <c r="D2901" t="s">
        <v>7420</v>
      </c>
      <c r="E2901">
        <v>48</v>
      </c>
      <c r="F2901">
        <v>31</v>
      </c>
      <c r="G2901" t="s">
        <v>49</v>
      </c>
      <c r="H2901">
        <v>116</v>
      </c>
      <c r="I2901">
        <v>158</v>
      </c>
      <c r="J2901">
        <v>105</v>
      </c>
      <c r="K2901">
        <v>2</v>
      </c>
      <c r="L2901">
        <v>45</v>
      </c>
      <c r="M2901">
        <v>1</v>
      </c>
      <c r="N2901" s="20">
        <f t="shared" si="630"/>
        <v>1</v>
      </c>
      <c r="P2901" s="20">
        <f t="shared" si="631"/>
        <v>1</v>
      </c>
      <c r="R2901" s="12">
        <f t="shared" si="632"/>
        <v>1.9047619047619049E-2</v>
      </c>
      <c r="S2901" s="21">
        <f t="shared" si="633"/>
        <v>6.3750603655610361E-2</v>
      </c>
      <c r="T2901" s="21">
        <f t="shared" si="634"/>
        <v>-7.8476441276410069E-2</v>
      </c>
      <c r="U2901" s="21">
        <f t="shared" si="635"/>
        <v>-9.9135179818456987E-3</v>
      </c>
      <c r="V2901" s="21">
        <f t="shared" si="636"/>
        <v>-8.2131185342151358E-3</v>
      </c>
      <c r="W2901" s="22">
        <f t="shared" si="637"/>
        <v>46</v>
      </c>
      <c r="X2901" s="21">
        <f t="shared" si="638"/>
        <v>4.3478260869565216E-2</v>
      </c>
      <c r="Y2901" s="23">
        <f t="shared" si="639"/>
        <v>24</v>
      </c>
      <c r="Z2901" s="21">
        <f t="shared" si="640"/>
        <v>0.20300000000000001</v>
      </c>
      <c r="AA2901" s="21">
        <f t="shared" si="641"/>
        <v>0.313</v>
      </c>
      <c r="AB2901" s="21">
        <f t="shared" si="642"/>
        <v>0.30600000000000005</v>
      </c>
      <c r="AC2901" s="21">
        <f t="shared" si="643"/>
        <v>0</v>
      </c>
    </row>
    <row r="2902" spans="2:29" x14ac:dyDescent="0.25">
      <c r="B2902" t="s">
        <v>6113</v>
      </c>
      <c r="C2902" t="s">
        <v>6114</v>
      </c>
      <c r="D2902" t="s">
        <v>7418</v>
      </c>
      <c r="E2902">
        <v>48</v>
      </c>
      <c r="F2902">
        <v>62</v>
      </c>
      <c r="G2902" t="s">
        <v>99</v>
      </c>
      <c r="H2902">
        <v>111</v>
      </c>
      <c r="I2902">
        <v>113</v>
      </c>
      <c r="J2902">
        <v>134</v>
      </c>
      <c r="K2902">
        <v>-1</v>
      </c>
      <c r="L2902">
        <v>46</v>
      </c>
      <c r="M2902">
        <v>10</v>
      </c>
      <c r="N2902" s="20">
        <f t="shared" si="630"/>
        <v>1</v>
      </c>
      <c r="P2902" s="20">
        <f t="shared" si="631"/>
        <v>1</v>
      </c>
      <c r="R2902" s="12">
        <f t="shared" si="632"/>
        <v>-7.462686567164179E-3</v>
      </c>
      <c r="S2902" s="21">
        <f t="shared" si="633"/>
        <v>3.577908969697674E-3</v>
      </c>
      <c r="T2902" s="21">
        <f t="shared" si="634"/>
        <v>3.467813352168081E-2</v>
      </c>
      <c r="U2902" s="21">
        <f t="shared" si="635"/>
        <v>1.9009380573288936E-2</v>
      </c>
      <c r="V2902" s="21">
        <f t="shared" si="636"/>
        <v>1.908847435488914E-2</v>
      </c>
      <c r="W2902" s="22">
        <f t="shared" si="637"/>
        <v>56</v>
      </c>
      <c r="X2902" s="21">
        <f t="shared" si="638"/>
        <v>-1.7857142857142856E-2</v>
      </c>
      <c r="Y2902" s="23">
        <f t="shared" si="639"/>
        <v>100000</v>
      </c>
      <c r="Z2902" s="21">
        <f t="shared" si="640"/>
        <v>0.35499999999999998</v>
      </c>
      <c r="AA2902" s="21">
        <f t="shared" si="641"/>
        <v>0.121</v>
      </c>
      <c r="AB2902" s="21">
        <f t="shared" si="642"/>
        <v>0.18200000000000005</v>
      </c>
      <c r="AC2902" s="21">
        <f t="shared" si="643"/>
        <v>0</v>
      </c>
    </row>
    <row r="2903" spans="2:29" x14ac:dyDescent="0.25">
      <c r="B2903" t="s">
        <v>6127</v>
      </c>
      <c r="C2903" t="s">
        <v>6128</v>
      </c>
      <c r="D2903" t="s">
        <v>7409</v>
      </c>
      <c r="E2903">
        <v>47</v>
      </c>
      <c r="F2903">
        <v>863</v>
      </c>
      <c r="G2903" t="s">
        <v>34</v>
      </c>
      <c r="H2903" s="1">
        <v>3473</v>
      </c>
      <c r="I2903" s="1">
        <v>3344</v>
      </c>
      <c r="J2903" s="1">
        <v>2601</v>
      </c>
      <c r="K2903">
        <v>-256</v>
      </c>
      <c r="L2903">
        <v>334</v>
      </c>
      <c r="M2903">
        <v>472</v>
      </c>
      <c r="N2903" s="20">
        <f t="shared" si="630"/>
        <v>1</v>
      </c>
      <c r="P2903" s="20">
        <f t="shared" si="631"/>
        <v>1</v>
      </c>
      <c r="R2903" s="12">
        <f t="shared" si="632"/>
        <v>-9.8423683198769707E-2</v>
      </c>
      <c r="S2903" s="21">
        <f t="shared" si="633"/>
        <v>-7.5416337941913714E-3</v>
      </c>
      <c r="T2903" s="21">
        <f t="shared" si="634"/>
        <v>-4.9012482092117948E-2</v>
      </c>
      <c r="U2903" s="21">
        <f t="shared" si="635"/>
        <v>-2.8498317909344095E-2</v>
      </c>
      <c r="V2903" s="21">
        <f t="shared" si="636"/>
        <v>-2.8350811265217806E-2</v>
      </c>
      <c r="W2903" s="22">
        <f t="shared" si="637"/>
        <v>806</v>
      </c>
      <c r="X2903" s="21">
        <f t="shared" si="638"/>
        <v>-0.31761786600496278</v>
      </c>
      <c r="Y2903" s="23">
        <f t="shared" si="639"/>
        <v>100000</v>
      </c>
      <c r="Z2903" s="21">
        <f t="shared" si="640"/>
        <v>0.13300000000000001</v>
      </c>
      <c r="AA2903" s="21">
        <f t="shared" si="641"/>
        <v>3.5999999999999997E-2</v>
      </c>
      <c r="AB2903" s="21">
        <f t="shared" si="642"/>
        <v>0.18200000000000005</v>
      </c>
      <c r="AC2903" s="21">
        <f t="shared" si="643"/>
        <v>0</v>
      </c>
    </row>
    <row r="2904" spans="2:29" x14ac:dyDescent="0.25">
      <c r="B2904" t="s">
        <v>6143</v>
      </c>
      <c r="C2904" t="s">
        <v>6144</v>
      </c>
      <c r="D2904" t="s">
        <v>7418</v>
      </c>
      <c r="E2904">
        <v>47</v>
      </c>
      <c r="F2904" t="s">
        <v>30</v>
      </c>
      <c r="G2904" t="s">
        <v>31</v>
      </c>
      <c r="H2904">
        <v>20</v>
      </c>
      <c r="I2904">
        <v>25</v>
      </c>
      <c r="J2904">
        <v>32</v>
      </c>
      <c r="K2904">
        <v>17</v>
      </c>
      <c r="L2904">
        <v>151</v>
      </c>
      <c r="M2904">
        <v>153</v>
      </c>
      <c r="N2904" s="20">
        <f t="shared" si="630"/>
        <v>1</v>
      </c>
      <c r="P2904" s="20">
        <f t="shared" si="631"/>
        <v>1</v>
      </c>
      <c r="R2904" s="12">
        <f t="shared" si="632"/>
        <v>0.53125</v>
      </c>
      <c r="S2904" s="21">
        <f t="shared" si="633"/>
        <v>4.5639552591273169E-2</v>
      </c>
      <c r="T2904" s="21">
        <f t="shared" si="634"/>
        <v>5.0611121761506839E-2</v>
      </c>
      <c r="U2904" s="21">
        <f t="shared" si="635"/>
        <v>4.8122389468957749E-2</v>
      </c>
      <c r="V2904" s="21">
        <f t="shared" si="636"/>
        <v>4.8124354607245921E-2</v>
      </c>
      <c r="W2904" s="22">
        <f t="shared" si="637"/>
        <v>304</v>
      </c>
      <c r="X2904" s="21">
        <f t="shared" si="638"/>
        <v>5.5921052631578948E-2</v>
      </c>
      <c r="Y2904" s="23">
        <f t="shared" si="639"/>
        <v>2.7647058823529411</v>
      </c>
      <c r="Z2904" s="21">
        <f t="shared" si="640"/>
        <v>0.52800000000000002</v>
      </c>
      <c r="AA2904" s="21">
        <f t="shared" si="641"/>
        <v>0.372</v>
      </c>
      <c r="AB2904" s="21">
        <f t="shared" si="642"/>
        <v>0.97</v>
      </c>
      <c r="AC2904" s="21">
        <f t="shared" si="643"/>
        <v>0</v>
      </c>
    </row>
    <row r="2905" spans="2:29" x14ac:dyDescent="0.25">
      <c r="B2905" t="s">
        <v>6147</v>
      </c>
      <c r="C2905" t="s">
        <v>6148</v>
      </c>
      <c r="D2905" t="s">
        <v>7412</v>
      </c>
      <c r="E2905">
        <v>46</v>
      </c>
      <c r="F2905">
        <v>45</v>
      </c>
      <c r="G2905" t="s">
        <v>34</v>
      </c>
      <c r="H2905">
        <v>117</v>
      </c>
      <c r="I2905">
        <v>80</v>
      </c>
      <c r="J2905">
        <v>85</v>
      </c>
      <c r="K2905">
        <v>3</v>
      </c>
      <c r="L2905">
        <v>57</v>
      </c>
      <c r="M2905">
        <v>2</v>
      </c>
      <c r="N2905" s="20">
        <f t="shared" si="630"/>
        <v>1</v>
      </c>
      <c r="P2905" s="20">
        <f t="shared" si="631"/>
        <v>1</v>
      </c>
      <c r="R2905" s="12">
        <f t="shared" si="632"/>
        <v>3.5294117647058823E-2</v>
      </c>
      <c r="S2905" s="21">
        <f t="shared" si="633"/>
        <v>-7.3211097066840036E-2</v>
      </c>
      <c r="T2905" s="21">
        <f t="shared" si="634"/>
        <v>1.2198729249942586E-2</v>
      </c>
      <c r="U2905" s="21">
        <f t="shared" si="635"/>
        <v>-3.1447187897380213E-2</v>
      </c>
      <c r="V2905" s="21">
        <f t="shared" si="636"/>
        <v>-3.0819851904759221E-2</v>
      </c>
      <c r="W2905" s="22">
        <f t="shared" si="637"/>
        <v>59</v>
      </c>
      <c r="X2905" s="21">
        <f t="shared" si="638"/>
        <v>5.0847457627118647E-2</v>
      </c>
      <c r="Y2905" s="23">
        <f t="shared" si="639"/>
        <v>15.333333333333334</v>
      </c>
      <c r="Z2905" s="21">
        <f t="shared" si="640"/>
        <v>0.125</v>
      </c>
      <c r="AA2905" s="21">
        <f t="shared" si="641"/>
        <v>0.34699999999999998</v>
      </c>
      <c r="AB2905" s="21">
        <f t="shared" si="642"/>
        <v>0.43500000000000005</v>
      </c>
      <c r="AC2905" s="21">
        <f t="shared" si="643"/>
        <v>0</v>
      </c>
    </row>
    <row r="2906" spans="2:29" x14ac:dyDescent="0.25">
      <c r="B2906" t="s">
        <v>2439</v>
      </c>
      <c r="C2906" t="s">
        <v>6155</v>
      </c>
      <c r="D2906" t="s">
        <v>7412</v>
      </c>
      <c r="E2906">
        <v>46</v>
      </c>
      <c r="F2906">
        <v>79</v>
      </c>
      <c r="G2906" t="s">
        <v>34</v>
      </c>
      <c r="H2906">
        <v>162</v>
      </c>
      <c r="I2906">
        <v>137</v>
      </c>
      <c r="J2906">
        <v>169</v>
      </c>
      <c r="K2906">
        <v>8</v>
      </c>
      <c r="L2906">
        <v>1</v>
      </c>
      <c r="M2906">
        <v>22</v>
      </c>
      <c r="N2906" s="20">
        <f t="shared" si="630"/>
        <v>1</v>
      </c>
      <c r="P2906" s="20">
        <f t="shared" si="631"/>
        <v>1</v>
      </c>
      <c r="R2906" s="12">
        <f t="shared" si="632"/>
        <v>4.7337278106508875E-2</v>
      </c>
      <c r="S2906" s="21">
        <f t="shared" si="633"/>
        <v>-3.2967409957226801E-2</v>
      </c>
      <c r="T2906" s="21">
        <f t="shared" si="634"/>
        <v>4.2877331431939059E-2</v>
      </c>
      <c r="U2906" s="21">
        <f t="shared" si="635"/>
        <v>4.2391980556841791E-3</v>
      </c>
      <c r="V2906" s="21">
        <f t="shared" si="636"/>
        <v>4.716373176798812E-3</v>
      </c>
      <c r="W2906" s="22">
        <f t="shared" si="637"/>
        <v>23</v>
      </c>
      <c r="X2906" s="21">
        <f t="shared" si="638"/>
        <v>0.34782608695652173</v>
      </c>
      <c r="Y2906" s="23">
        <f t="shared" si="639"/>
        <v>5.75</v>
      </c>
      <c r="Z2906" s="21">
        <f t="shared" si="640"/>
        <v>0.26900000000000002</v>
      </c>
      <c r="AA2906" s="21">
        <f t="shared" si="641"/>
        <v>0.93500000000000005</v>
      </c>
      <c r="AB2906" s="21">
        <f t="shared" si="642"/>
        <v>0.85699999999999998</v>
      </c>
      <c r="AC2906" s="21">
        <f t="shared" si="643"/>
        <v>0</v>
      </c>
    </row>
    <row r="2907" spans="2:29" x14ac:dyDescent="0.25">
      <c r="B2907" t="s">
        <v>6225</v>
      </c>
      <c r="C2907" t="s">
        <v>6226</v>
      </c>
      <c r="D2907" t="s">
        <v>6455</v>
      </c>
      <c r="E2907">
        <v>46</v>
      </c>
      <c r="F2907">
        <v>53</v>
      </c>
      <c r="G2907" t="s">
        <v>49</v>
      </c>
      <c r="H2907">
        <v>15</v>
      </c>
      <c r="I2907">
        <v>8</v>
      </c>
      <c r="J2907">
        <v>16</v>
      </c>
      <c r="K2907">
        <v>1</v>
      </c>
      <c r="L2907">
        <v>14</v>
      </c>
      <c r="M2907">
        <v>4</v>
      </c>
      <c r="N2907" s="20">
        <f t="shared" si="630"/>
        <v>1</v>
      </c>
      <c r="P2907" s="20">
        <f t="shared" si="631"/>
        <v>1</v>
      </c>
      <c r="R2907" s="12">
        <f t="shared" si="632"/>
        <v>6.25E-2</v>
      </c>
      <c r="S2907" s="21">
        <f t="shared" si="633"/>
        <v>-0.11813979377827954</v>
      </c>
      <c r="T2907" s="21">
        <f t="shared" si="634"/>
        <v>0.1486983549970351</v>
      </c>
      <c r="U2907" s="21">
        <f t="shared" si="635"/>
        <v>6.4747230925554788E-3</v>
      </c>
      <c r="V2907" s="21">
        <f t="shared" si="636"/>
        <v>1.2344428103770344E-2</v>
      </c>
      <c r="W2907" s="22">
        <f t="shared" si="637"/>
        <v>18</v>
      </c>
      <c r="X2907" s="21">
        <f t="shared" si="638"/>
        <v>5.5555555555555552E-2</v>
      </c>
      <c r="Y2907" s="23">
        <f t="shared" si="639"/>
        <v>46</v>
      </c>
      <c r="Z2907" s="21">
        <f t="shared" si="640"/>
        <v>0.314</v>
      </c>
      <c r="AA2907" s="21">
        <f t="shared" si="641"/>
        <v>0.36899999999999999</v>
      </c>
      <c r="AB2907" s="21">
        <f t="shared" si="642"/>
        <v>0.22199999999999998</v>
      </c>
      <c r="AC2907" s="21">
        <f t="shared" si="643"/>
        <v>0</v>
      </c>
    </row>
    <row r="2908" spans="2:29" x14ac:dyDescent="0.25">
      <c r="B2908" t="s">
        <v>6137</v>
      </c>
      <c r="C2908" t="s">
        <v>6138</v>
      </c>
      <c r="D2908" t="s">
        <v>7412</v>
      </c>
      <c r="E2908">
        <v>46</v>
      </c>
      <c r="F2908">
        <v>30</v>
      </c>
      <c r="G2908" t="s">
        <v>104</v>
      </c>
      <c r="H2908">
        <v>165</v>
      </c>
      <c r="I2908">
        <v>183</v>
      </c>
      <c r="J2908">
        <v>231</v>
      </c>
      <c r="K2908">
        <v>16</v>
      </c>
      <c r="L2908">
        <v>218</v>
      </c>
      <c r="M2908">
        <v>16</v>
      </c>
      <c r="N2908" s="20">
        <f t="shared" si="630"/>
        <v>1</v>
      </c>
      <c r="P2908" s="20">
        <f t="shared" si="631"/>
        <v>1</v>
      </c>
      <c r="R2908" s="12">
        <f t="shared" si="632"/>
        <v>6.9264069264069264E-2</v>
      </c>
      <c r="S2908" s="21">
        <f t="shared" si="633"/>
        <v>2.0924036960346948E-2</v>
      </c>
      <c r="T2908" s="21">
        <f t="shared" si="634"/>
        <v>4.7688502770175001E-2</v>
      </c>
      <c r="U2908" s="21">
        <f t="shared" si="635"/>
        <v>3.4219694129380196E-2</v>
      </c>
      <c r="V2908" s="21">
        <f t="shared" si="636"/>
        <v>3.4277411286634051E-2</v>
      </c>
      <c r="W2908" s="22">
        <f t="shared" si="637"/>
        <v>234</v>
      </c>
      <c r="X2908" s="21">
        <f t="shared" si="638"/>
        <v>6.8376068376068383E-2</v>
      </c>
      <c r="Y2908" s="23">
        <f t="shared" si="639"/>
        <v>2.875</v>
      </c>
      <c r="Z2908" s="21">
        <f t="shared" si="640"/>
        <v>0.44600000000000001</v>
      </c>
      <c r="AA2908" s="21">
        <f t="shared" si="641"/>
        <v>0.42</v>
      </c>
      <c r="AB2908" s="21">
        <f t="shared" si="642"/>
        <v>0.96699999999999997</v>
      </c>
      <c r="AC2908" s="21">
        <f t="shared" si="643"/>
        <v>0</v>
      </c>
    </row>
    <row r="2909" spans="2:29" x14ac:dyDescent="0.25">
      <c r="B2909" t="s">
        <v>6158</v>
      </c>
      <c r="C2909" t="s">
        <v>6159</v>
      </c>
      <c r="D2909" t="s">
        <v>7419</v>
      </c>
      <c r="E2909">
        <v>46</v>
      </c>
      <c r="F2909">
        <v>69</v>
      </c>
      <c r="G2909" t="s">
        <v>49</v>
      </c>
      <c r="H2909">
        <v>96</v>
      </c>
      <c r="I2909">
        <v>117</v>
      </c>
      <c r="J2909">
        <v>110</v>
      </c>
      <c r="K2909">
        <v>-1</v>
      </c>
      <c r="L2909">
        <v>35</v>
      </c>
      <c r="M2909" t="s">
        <v>30</v>
      </c>
      <c r="N2909" s="20">
        <f t="shared" si="630"/>
        <v>1</v>
      </c>
      <c r="P2909" s="20">
        <f t="shared" si="631"/>
        <v>1</v>
      </c>
      <c r="R2909" s="12">
        <f t="shared" si="632"/>
        <v>-9.0909090909090905E-3</v>
      </c>
      <c r="S2909" s="21">
        <f t="shared" si="633"/>
        <v>4.0358274630921898E-2</v>
      </c>
      <c r="T2909" s="21">
        <f t="shared" si="634"/>
        <v>-1.2262903990788443E-2</v>
      </c>
      <c r="U2909" s="21">
        <f t="shared" si="635"/>
        <v>1.370629917797217E-2</v>
      </c>
      <c r="V2909" s="21">
        <f t="shared" si="636"/>
        <v>1.3933889939368541E-2</v>
      </c>
      <c r="W2909" s="22">
        <f t="shared" si="637"/>
        <v>35</v>
      </c>
      <c r="X2909" s="21">
        <f t="shared" si="638"/>
        <v>-2.8571428571428571E-2</v>
      </c>
      <c r="Y2909" s="23">
        <f t="shared" si="639"/>
        <v>100000</v>
      </c>
      <c r="Z2909" s="21">
        <f t="shared" si="640"/>
        <v>0.32400000000000001</v>
      </c>
      <c r="AA2909" s="21">
        <f t="shared" si="641"/>
        <v>0.113</v>
      </c>
      <c r="AB2909" s="21">
        <f t="shared" si="642"/>
        <v>0.18200000000000005</v>
      </c>
      <c r="AC2909" s="21">
        <f t="shared" si="643"/>
        <v>0</v>
      </c>
    </row>
    <row r="2910" spans="2:29" x14ac:dyDescent="0.25">
      <c r="B2910" t="s">
        <v>6188</v>
      </c>
      <c r="C2910" t="s">
        <v>6189</v>
      </c>
      <c r="D2910" t="s">
        <v>7417</v>
      </c>
      <c r="E2910">
        <v>45</v>
      </c>
      <c r="F2910">
        <v>129</v>
      </c>
      <c r="G2910" t="s">
        <v>49</v>
      </c>
      <c r="H2910">
        <v>537</v>
      </c>
      <c r="I2910">
        <v>465</v>
      </c>
      <c r="J2910">
        <v>448</v>
      </c>
      <c r="K2910">
        <v>-12</v>
      </c>
      <c r="L2910">
        <v>96</v>
      </c>
      <c r="M2910">
        <v>41</v>
      </c>
      <c r="N2910" s="20">
        <f t="shared" si="630"/>
        <v>1</v>
      </c>
      <c r="P2910" s="20">
        <f t="shared" si="631"/>
        <v>1</v>
      </c>
      <c r="R2910" s="12">
        <f t="shared" si="632"/>
        <v>-2.6785714285714284E-2</v>
      </c>
      <c r="S2910" s="21">
        <f t="shared" si="633"/>
        <v>-2.8381593767420998E-2</v>
      </c>
      <c r="T2910" s="21">
        <f t="shared" si="634"/>
        <v>-7.421160820953121E-3</v>
      </c>
      <c r="U2910" s="21">
        <f t="shared" si="635"/>
        <v>-1.795729737280316E-2</v>
      </c>
      <c r="V2910" s="21">
        <f t="shared" si="636"/>
        <v>-1.7920017320392428E-2</v>
      </c>
      <c r="W2910" s="22">
        <f t="shared" si="637"/>
        <v>137</v>
      </c>
      <c r="X2910" s="21">
        <f t="shared" si="638"/>
        <v>-8.7591240875912413E-2</v>
      </c>
      <c r="Y2910" s="23">
        <f t="shared" si="639"/>
        <v>100000</v>
      </c>
      <c r="Z2910" s="21">
        <f t="shared" si="640"/>
        <v>0.16300000000000001</v>
      </c>
      <c r="AA2910" s="21">
        <f t="shared" si="641"/>
        <v>7.8E-2</v>
      </c>
      <c r="AB2910" s="21">
        <f t="shared" si="642"/>
        <v>0.18200000000000005</v>
      </c>
      <c r="AC2910" s="21">
        <f t="shared" si="643"/>
        <v>0</v>
      </c>
    </row>
    <row r="2911" spans="2:29" x14ac:dyDescent="0.25">
      <c r="B2911" t="s">
        <v>6145</v>
      </c>
      <c r="C2911" t="s">
        <v>6146</v>
      </c>
      <c r="D2911" t="s">
        <v>7418</v>
      </c>
      <c r="E2911">
        <v>45</v>
      </c>
      <c r="F2911">
        <v>105</v>
      </c>
      <c r="G2911" t="s">
        <v>31</v>
      </c>
      <c r="H2911">
        <v>7</v>
      </c>
      <c r="I2911">
        <v>6</v>
      </c>
      <c r="J2911">
        <v>9</v>
      </c>
      <c r="K2911">
        <v>7</v>
      </c>
      <c r="L2911">
        <v>57</v>
      </c>
      <c r="M2911">
        <v>62</v>
      </c>
      <c r="N2911" s="20">
        <f t="shared" si="630"/>
        <v>1</v>
      </c>
      <c r="P2911" s="20">
        <f t="shared" si="631"/>
        <v>1</v>
      </c>
      <c r="R2911" s="12">
        <f t="shared" si="632"/>
        <v>0.77777777777777779</v>
      </c>
      <c r="S2911" s="21">
        <f t="shared" si="633"/>
        <v>-3.0359733904420927E-2</v>
      </c>
      <c r="T2911" s="21">
        <f t="shared" si="634"/>
        <v>8.4471771197698553E-2</v>
      </c>
      <c r="U2911" s="21">
        <f t="shared" si="635"/>
        <v>2.5449899701238676E-2</v>
      </c>
      <c r="V2911" s="21">
        <f t="shared" si="636"/>
        <v>2.6520645664838766E-2</v>
      </c>
      <c r="W2911" s="22">
        <f t="shared" si="637"/>
        <v>119</v>
      </c>
      <c r="X2911" s="21">
        <f t="shared" si="638"/>
        <v>5.8823529411764705E-2</v>
      </c>
      <c r="Y2911" s="23">
        <f t="shared" si="639"/>
        <v>6.4285714285714288</v>
      </c>
      <c r="Z2911" s="21">
        <f t="shared" si="640"/>
        <v>0.40100000000000002</v>
      </c>
      <c r="AA2911" s="21">
        <f t="shared" si="641"/>
        <v>0.38200000000000001</v>
      </c>
      <c r="AB2911" s="21">
        <f t="shared" si="642"/>
        <v>0.82299999999999995</v>
      </c>
      <c r="AC2911" s="21">
        <f t="shared" si="643"/>
        <v>0</v>
      </c>
    </row>
    <row r="2912" spans="2:29" x14ac:dyDescent="0.25">
      <c r="B2912" t="s">
        <v>6177</v>
      </c>
      <c r="C2912" t="s">
        <v>6178</v>
      </c>
      <c r="D2912" t="s">
        <v>7409</v>
      </c>
      <c r="E2912">
        <v>44</v>
      </c>
      <c r="F2912">
        <v>181</v>
      </c>
      <c r="G2912" t="s">
        <v>86</v>
      </c>
      <c r="H2912">
        <v>521</v>
      </c>
      <c r="I2912">
        <v>485</v>
      </c>
      <c r="J2912">
        <v>538</v>
      </c>
      <c r="K2912">
        <v>7</v>
      </c>
      <c r="L2912">
        <v>123</v>
      </c>
      <c r="M2912">
        <v>105</v>
      </c>
      <c r="N2912" s="20">
        <f t="shared" si="630"/>
        <v>1</v>
      </c>
      <c r="P2912" s="20">
        <f t="shared" si="631"/>
        <v>1</v>
      </c>
      <c r="R2912" s="12">
        <f t="shared" si="632"/>
        <v>1.3011152416356878E-2</v>
      </c>
      <c r="S2912" s="21">
        <f t="shared" si="633"/>
        <v>-1.4218183359193559E-2</v>
      </c>
      <c r="T2912" s="21">
        <f t="shared" si="634"/>
        <v>2.0958542791938317E-2</v>
      </c>
      <c r="U2912" s="21">
        <f t="shared" si="635"/>
        <v>3.2160121471285219E-3</v>
      </c>
      <c r="V2912" s="21">
        <f t="shared" si="636"/>
        <v>3.3187905266244266E-3</v>
      </c>
      <c r="W2912" s="22">
        <f t="shared" si="637"/>
        <v>228</v>
      </c>
      <c r="X2912" s="21">
        <f t="shared" si="638"/>
        <v>3.0701754385964911E-2</v>
      </c>
      <c r="Y2912" s="23">
        <f t="shared" si="639"/>
        <v>6.2857142857142856</v>
      </c>
      <c r="Z2912" s="21">
        <f t="shared" si="640"/>
        <v>0.26100000000000001</v>
      </c>
      <c r="AA2912" s="21">
        <f t="shared" si="641"/>
        <v>0.251</v>
      </c>
      <c r="AB2912" s="21">
        <f t="shared" si="642"/>
        <v>0.82699999999999996</v>
      </c>
      <c r="AC2912" s="21">
        <f t="shared" si="643"/>
        <v>0</v>
      </c>
    </row>
    <row r="2913" spans="2:29" x14ac:dyDescent="0.25">
      <c r="B2913" t="s">
        <v>6153</v>
      </c>
      <c r="C2913" t="s">
        <v>6154</v>
      </c>
      <c r="D2913" t="s">
        <v>7409</v>
      </c>
      <c r="E2913">
        <v>44</v>
      </c>
      <c r="F2913">
        <v>18</v>
      </c>
      <c r="G2913" t="s">
        <v>31</v>
      </c>
      <c r="H2913">
        <v>33</v>
      </c>
      <c r="I2913">
        <v>24</v>
      </c>
      <c r="J2913">
        <v>17</v>
      </c>
      <c r="K2913">
        <v>14</v>
      </c>
      <c r="L2913">
        <v>78</v>
      </c>
      <c r="M2913" t="s">
        <v>30</v>
      </c>
      <c r="N2913" s="20">
        <f t="shared" si="630"/>
        <v>1</v>
      </c>
      <c r="P2913" s="20">
        <f t="shared" si="631"/>
        <v>1</v>
      </c>
      <c r="R2913" s="12">
        <f t="shared" si="632"/>
        <v>0.82352941176470584</v>
      </c>
      <c r="S2913" s="21">
        <f t="shared" si="633"/>
        <v>-6.1704874021946354E-2</v>
      </c>
      <c r="T2913" s="21">
        <f t="shared" si="634"/>
        <v>-6.6643543766876645E-2</v>
      </c>
      <c r="U2913" s="21">
        <f t="shared" si="635"/>
        <v>-6.4177466779257286E-2</v>
      </c>
      <c r="V2913" s="21">
        <f t="shared" si="636"/>
        <v>-6.4175294856026757E-2</v>
      </c>
      <c r="W2913" s="22">
        <f t="shared" si="637"/>
        <v>78</v>
      </c>
      <c r="X2913" s="21">
        <f t="shared" si="638"/>
        <v>0.17948717948717949</v>
      </c>
      <c r="Y2913" s="23">
        <f t="shared" si="639"/>
        <v>3.1428571428571428</v>
      </c>
      <c r="Z2913" s="21">
        <f t="shared" si="640"/>
        <v>6.7000000000000004E-2</v>
      </c>
      <c r="AA2913" s="21">
        <f t="shared" si="641"/>
        <v>0.77900000000000003</v>
      </c>
      <c r="AB2913" s="21">
        <f t="shared" si="642"/>
        <v>0.96099999999999997</v>
      </c>
      <c r="AC2913" s="21">
        <f t="shared" si="643"/>
        <v>0</v>
      </c>
    </row>
    <row r="2914" spans="2:29" x14ac:dyDescent="0.25">
      <c r="B2914" t="s">
        <v>6209</v>
      </c>
      <c r="C2914" t="s">
        <v>6210</v>
      </c>
      <c r="D2914" t="s">
        <v>7417</v>
      </c>
      <c r="E2914">
        <v>44</v>
      </c>
      <c r="F2914">
        <v>58</v>
      </c>
      <c r="G2914" t="s">
        <v>49</v>
      </c>
      <c r="H2914">
        <v>95</v>
      </c>
      <c r="I2914">
        <v>107</v>
      </c>
      <c r="J2914">
        <v>136</v>
      </c>
      <c r="K2914">
        <v>3</v>
      </c>
      <c r="L2914">
        <v>31</v>
      </c>
      <c r="M2914">
        <v>10</v>
      </c>
      <c r="N2914" s="20">
        <f t="shared" si="630"/>
        <v>1</v>
      </c>
      <c r="P2914" s="20">
        <f t="shared" si="631"/>
        <v>1</v>
      </c>
      <c r="R2914" s="12">
        <f t="shared" si="632"/>
        <v>2.2058823529411766E-2</v>
      </c>
      <c r="S2914" s="21">
        <f t="shared" si="633"/>
        <v>2.4075637435206021E-2</v>
      </c>
      <c r="T2914" s="21">
        <f t="shared" si="634"/>
        <v>4.9134155579643179E-2</v>
      </c>
      <c r="U2914" s="21">
        <f t="shared" si="635"/>
        <v>3.6529174278403742E-2</v>
      </c>
      <c r="V2914" s="21">
        <f t="shared" si="636"/>
        <v>3.657965576441765E-2</v>
      </c>
      <c r="W2914" s="22">
        <f t="shared" si="637"/>
        <v>41</v>
      </c>
      <c r="X2914" s="21">
        <f t="shared" si="638"/>
        <v>7.3170731707317069E-2</v>
      </c>
      <c r="Y2914" s="23">
        <f t="shared" si="639"/>
        <v>14.666666666666666</v>
      </c>
      <c r="Z2914" s="21">
        <f t="shared" si="640"/>
        <v>0.45700000000000002</v>
      </c>
      <c r="AA2914" s="21">
        <f t="shared" si="641"/>
        <v>0.439</v>
      </c>
      <c r="AB2914" s="21">
        <f t="shared" si="642"/>
        <v>0.45399999999999996</v>
      </c>
      <c r="AC2914" s="21">
        <f t="shared" si="643"/>
        <v>0</v>
      </c>
    </row>
    <row r="2915" spans="2:29" x14ac:dyDescent="0.25">
      <c r="B2915" t="s">
        <v>6190</v>
      </c>
      <c r="C2915" t="s">
        <v>6191</v>
      </c>
      <c r="D2915" t="s">
        <v>4419</v>
      </c>
      <c r="E2915">
        <v>44</v>
      </c>
      <c r="F2915">
        <v>22</v>
      </c>
      <c r="G2915" t="s">
        <v>99</v>
      </c>
      <c r="H2915">
        <v>105</v>
      </c>
      <c r="I2915">
        <v>109</v>
      </c>
      <c r="J2915">
        <v>141</v>
      </c>
      <c r="K2915">
        <v>2</v>
      </c>
      <c r="L2915">
        <v>65</v>
      </c>
      <c r="M2915">
        <v>0</v>
      </c>
      <c r="N2915" s="20">
        <f t="shared" si="630"/>
        <v>1</v>
      </c>
      <c r="P2915" s="20">
        <f t="shared" si="631"/>
        <v>1</v>
      </c>
      <c r="R2915" s="12">
        <f t="shared" si="632"/>
        <v>1.4184397163120567E-2</v>
      </c>
      <c r="S2915" s="21">
        <f t="shared" si="633"/>
        <v>7.5055327776321068E-3</v>
      </c>
      <c r="T2915" s="21">
        <f t="shared" si="634"/>
        <v>5.2830658025427413E-2</v>
      </c>
      <c r="U2915" s="21">
        <f t="shared" si="635"/>
        <v>2.9918789535628099E-2</v>
      </c>
      <c r="V2915" s="21">
        <f t="shared" si="636"/>
        <v>3.0084993446229207E-2</v>
      </c>
      <c r="W2915" s="22">
        <f t="shared" si="637"/>
        <v>65</v>
      </c>
      <c r="X2915" s="21">
        <f t="shared" si="638"/>
        <v>3.0769230769230771E-2</v>
      </c>
      <c r="Y2915" s="23">
        <f t="shared" si="639"/>
        <v>22</v>
      </c>
      <c r="Z2915" s="21">
        <f t="shared" si="640"/>
        <v>0.42299999999999999</v>
      </c>
      <c r="AA2915" s="21">
        <f t="shared" si="641"/>
        <v>0.251</v>
      </c>
      <c r="AB2915" s="21">
        <f t="shared" si="642"/>
        <v>0.32399999999999995</v>
      </c>
      <c r="AC2915" s="21">
        <f t="shared" si="643"/>
        <v>0</v>
      </c>
    </row>
    <row r="2916" spans="2:29" x14ac:dyDescent="0.25">
      <c r="B2916" t="s">
        <v>1709</v>
      </c>
      <c r="C2916" t="s">
        <v>6179</v>
      </c>
      <c r="D2916" t="s">
        <v>7409</v>
      </c>
      <c r="E2916">
        <v>43</v>
      </c>
      <c r="F2916">
        <v>51</v>
      </c>
      <c r="G2916" t="s">
        <v>56</v>
      </c>
      <c r="H2916">
        <v>186</v>
      </c>
      <c r="I2916">
        <v>188</v>
      </c>
      <c r="J2916">
        <v>188</v>
      </c>
      <c r="K2916">
        <v>5</v>
      </c>
      <c r="L2916">
        <v>48</v>
      </c>
      <c r="M2916">
        <v>10</v>
      </c>
      <c r="N2916" s="20">
        <f t="shared" si="630"/>
        <v>1</v>
      </c>
      <c r="P2916" s="20">
        <f t="shared" si="631"/>
        <v>1</v>
      </c>
      <c r="R2916" s="12">
        <f t="shared" si="632"/>
        <v>2.6595744680851064E-2</v>
      </c>
      <c r="S2916" s="21">
        <f t="shared" si="633"/>
        <v>2.1413472396423217E-3</v>
      </c>
      <c r="T2916" s="21">
        <f t="shared" si="634"/>
        <v>0</v>
      </c>
      <c r="U2916" s="21">
        <f t="shared" si="635"/>
        <v>1.0701010616800399E-3</v>
      </c>
      <c r="V2916" s="21">
        <f t="shared" si="636"/>
        <v>1.0704827671074539E-3</v>
      </c>
      <c r="W2916" s="22">
        <f t="shared" si="637"/>
        <v>58</v>
      </c>
      <c r="X2916" s="21">
        <f t="shared" si="638"/>
        <v>8.6206896551724144E-2</v>
      </c>
      <c r="Y2916" s="23">
        <f t="shared" si="639"/>
        <v>8.6</v>
      </c>
      <c r="Z2916" s="21">
        <f t="shared" si="640"/>
        <v>0.247</v>
      </c>
      <c r="AA2916" s="21">
        <f t="shared" si="641"/>
        <v>0.48899999999999999</v>
      </c>
      <c r="AB2916" s="21">
        <f t="shared" si="642"/>
        <v>0.70199999999999996</v>
      </c>
      <c r="AC2916" s="21">
        <f t="shared" si="643"/>
        <v>0</v>
      </c>
    </row>
    <row r="2917" spans="2:29" x14ac:dyDescent="0.25">
      <c r="B2917" t="s">
        <v>6195</v>
      </c>
      <c r="C2917" t="s">
        <v>6196</v>
      </c>
      <c r="D2917" t="s">
        <v>7409</v>
      </c>
      <c r="E2917">
        <v>43</v>
      </c>
      <c r="F2917">
        <v>54</v>
      </c>
      <c r="G2917" t="s">
        <v>31</v>
      </c>
      <c r="H2917">
        <v>43</v>
      </c>
      <c r="I2917">
        <v>28</v>
      </c>
      <c r="J2917">
        <v>40</v>
      </c>
      <c r="K2917">
        <v>36</v>
      </c>
      <c r="L2917">
        <v>194</v>
      </c>
      <c r="M2917" t="s">
        <v>30</v>
      </c>
      <c r="N2917" s="20">
        <f t="shared" si="630"/>
        <v>1</v>
      </c>
      <c r="P2917" s="20">
        <f t="shared" si="631"/>
        <v>1</v>
      </c>
      <c r="R2917" s="12">
        <f t="shared" si="632"/>
        <v>0.9</v>
      </c>
      <c r="S2917" s="21">
        <f t="shared" si="633"/>
        <v>-8.2221424948631494E-2</v>
      </c>
      <c r="T2917" s="21">
        <f t="shared" si="634"/>
        <v>7.3940923785779322E-2</v>
      </c>
      <c r="U2917" s="21">
        <f t="shared" si="635"/>
        <v>-7.2059776965501809E-3</v>
      </c>
      <c r="V2917" s="21">
        <f t="shared" si="636"/>
        <v>-5.162159619800784E-3</v>
      </c>
      <c r="W2917" s="22">
        <f t="shared" si="637"/>
        <v>194</v>
      </c>
      <c r="X2917" s="21">
        <f t="shared" si="638"/>
        <v>0.18556701030927836</v>
      </c>
      <c r="Y2917" s="23">
        <f t="shared" si="639"/>
        <v>1.1944444444444444</v>
      </c>
      <c r="Z2917" s="21">
        <f t="shared" si="640"/>
        <v>0.216</v>
      </c>
      <c r="AA2917" s="21">
        <f t="shared" si="641"/>
        <v>0.79200000000000004</v>
      </c>
      <c r="AB2917" s="21">
        <f t="shared" si="642"/>
        <v>0.995</v>
      </c>
      <c r="AC2917" s="21">
        <f t="shared" si="643"/>
        <v>0</v>
      </c>
    </row>
    <row r="2918" spans="2:29" x14ac:dyDescent="0.25">
      <c r="B2918" t="s">
        <v>6298</v>
      </c>
      <c r="C2918" t="s">
        <v>6299</v>
      </c>
      <c r="D2918" t="s">
        <v>6455</v>
      </c>
      <c r="E2918">
        <v>43</v>
      </c>
      <c r="F2918">
        <v>58</v>
      </c>
      <c r="G2918" t="s">
        <v>56</v>
      </c>
      <c r="H2918">
        <v>31</v>
      </c>
      <c r="I2918">
        <v>38</v>
      </c>
      <c r="J2918">
        <v>47</v>
      </c>
      <c r="K2918">
        <v>4</v>
      </c>
      <c r="L2918">
        <v>18</v>
      </c>
      <c r="M2918">
        <v>5</v>
      </c>
      <c r="N2918" s="20">
        <f t="shared" si="630"/>
        <v>1</v>
      </c>
      <c r="P2918" s="20">
        <f t="shared" si="631"/>
        <v>1</v>
      </c>
      <c r="R2918" s="12">
        <f t="shared" si="632"/>
        <v>8.5106382978723402E-2</v>
      </c>
      <c r="S2918" s="21">
        <f t="shared" si="633"/>
        <v>4.1560210156864175E-2</v>
      </c>
      <c r="T2918" s="21">
        <f t="shared" si="634"/>
        <v>4.3428878362918866E-2</v>
      </c>
      <c r="U2918" s="21">
        <f t="shared" si="635"/>
        <v>4.2494125562068996E-2</v>
      </c>
      <c r="V2918" s="21">
        <f t="shared" si="636"/>
        <v>4.2494404693950681E-2</v>
      </c>
      <c r="W2918" s="22">
        <f t="shared" si="637"/>
        <v>23</v>
      </c>
      <c r="X2918" s="21">
        <f t="shared" si="638"/>
        <v>0.17391304347826086</v>
      </c>
      <c r="Y2918" s="23">
        <f t="shared" si="639"/>
        <v>10.75</v>
      </c>
      <c r="Z2918" s="21">
        <f t="shared" si="640"/>
        <v>0.497</v>
      </c>
      <c r="AA2918" s="21">
        <f t="shared" si="641"/>
        <v>0.77</v>
      </c>
      <c r="AB2918" s="21">
        <f t="shared" si="642"/>
        <v>0.59499999999999997</v>
      </c>
      <c r="AC2918" s="21">
        <f t="shared" si="643"/>
        <v>0</v>
      </c>
    </row>
    <row r="2919" spans="2:29" x14ac:dyDescent="0.25">
      <c r="B2919" t="s">
        <v>6201</v>
      </c>
      <c r="C2919" t="s">
        <v>6202</v>
      </c>
      <c r="D2919" t="s">
        <v>7412</v>
      </c>
      <c r="E2919">
        <v>43</v>
      </c>
      <c r="F2919">
        <v>68</v>
      </c>
      <c r="G2919" t="s">
        <v>46</v>
      </c>
      <c r="H2919">
        <v>116</v>
      </c>
      <c r="I2919">
        <v>90</v>
      </c>
      <c r="J2919">
        <v>96</v>
      </c>
      <c r="K2919">
        <v>12</v>
      </c>
      <c r="L2919">
        <v>45</v>
      </c>
      <c r="M2919">
        <v>30</v>
      </c>
      <c r="N2919" s="20">
        <f t="shared" si="630"/>
        <v>1</v>
      </c>
      <c r="P2919" s="20">
        <f t="shared" si="631"/>
        <v>1</v>
      </c>
      <c r="R2919" s="12">
        <f t="shared" si="632"/>
        <v>0.125</v>
      </c>
      <c r="S2919" s="21">
        <f t="shared" si="633"/>
        <v>-4.948953218239871E-2</v>
      </c>
      <c r="T2919" s="21">
        <f t="shared" si="634"/>
        <v>1.299136822423641E-2</v>
      </c>
      <c r="U2919" s="21">
        <f t="shared" si="635"/>
        <v>-1.8746261507243567E-2</v>
      </c>
      <c r="V2919" s="21">
        <f t="shared" si="636"/>
        <v>-1.8414808488468621E-2</v>
      </c>
      <c r="W2919" s="22">
        <f t="shared" si="637"/>
        <v>75</v>
      </c>
      <c r="X2919" s="21">
        <f t="shared" si="638"/>
        <v>0.16</v>
      </c>
      <c r="Y2919" s="23">
        <f t="shared" si="639"/>
        <v>3.5833333333333335</v>
      </c>
      <c r="Z2919" s="21">
        <f t="shared" si="640"/>
        <v>0.16200000000000001</v>
      </c>
      <c r="AA2919" s="21">
        <f t="shared" si="641"/>
        <v>0.73299999999999998</v>
      </c>
      <c r="AB2919" s="21">
        <f t="shared" si="642"/>
        <v>0.94799999999999995</v>
      </c>
      <c r="AC2919" s="21">
        <f t="shared" si="643"/>
        <v>0</v>
      </c>
    </row>
    <row r="2920" spans="2:29" x14ac:dyDescent="0.25">
      <c r="B2920" t="s">
        <v>6203</v>
      </c>
      <c r="C2920" t="s">
        <v>6204</v>
      </c>
      <c r="D2920" t="s">
        <v>1737</v>
      </c>
      <c r="E2920">
        <v>43</v>
      </c>
      <c r="F2920">
        <v>193</v>
      </c>
      <c r="G2920" t="s">
        <v>99</v>
      </c>
      <c r="H2920">
        <v>449</v>
      </c>
      <c r="I2920">
        <v>525</v>
      </c>
      <c r="J2920">
        <v>658</v>
      </c>
      <c r="K2920">
        <v>-16</v>
      </c>
      <c r="L2920">
        <v>145</v>
      </c>
      <c r="M2920">
        <v>93</v>
      </c>
      <c r="N2920" s="20">
        <f t="shared" si="630"/>
        <v>1</v>
      </c>
      <c r="P2920" s="20">
        <f t="shared" si="631"/>
        <v>1</v>
      </c>
      <c r="R2920" s="12">
        <f t="shared" si="632"/>
        <v>-2.4316109422492401E-2</v>
      </c>
      <c r="S2920" s="21">
        <f t="shared" si="633"/>
        <v>3.1769278758322583E-2</v>
      </c>
      <c r="T2920" s="21">
        <f t="shared" si="634"/>
        <v>4.6196633116589947E-2</v>
      </c>
      <c r="U2920" s="21">
        <f t="shared" si="635"/>
        <v>3.8957913291048252E-2</v>
      </c>
      <c r="V2920" s="21">
        <f t="shared" si="636"/>
        <v>3.8974608388653596E-2</v>
      </c>
      <c r="W2920" s="22">
        <f t="shared" si="637"/>
        <v>238</v>
      </c>
      <c r="X2920" s="21">
        <f t="shared" si="638"/>
        <v>-6.7226890756302518E-2</v>
      </c>
      <c r="Y2920" s="23">
        <f t="shared" si="639"/>
        <v>100000</v>
      </c>
      <c r="Z2920" s="21">
        <f t="shared" si="640"/>
        <v>0.47099999999999997</v>
      </c>
      <c r="AA2920" s="21">
        <f t="shared" si="641"/>
        <v>0.09</v>
      </c>
      <c r="AB2920" s="21">
        <f t="shared" si="642"/>
        <v>0.18200000000000005</v>
      </c>
      <c r="AC2920" s="21">
        <f t="shared" si="643"/>
        <v>0</v>
      </c>
    </row>
    <row r="2921" spans="2:29" x14ac:dyDescent="0.25">
      <c r="B2921" t="s">
        <v>6207</v>
      </c>
      <c r="C2921" t="s">
        <v>6208</v>
      </c>
      <c r="D2921" t="s">
        <v>6455</v>
      </c>
      <c r="E2921">
        <v>43</v>
      </c>
      <c r="F2921">
        <v>118</v>
      </c>
      <c r="G2921" t="s">
        <v>37</v>
      </c>
      <c r="H2921">
        <v>888</v>
      </c>
      <c r="I2921">
        <v>786</v>
      </c>
      <c r="J2921">
        <v>900</v>
      </c>
      <c r="K2921">
        <v>7</v>
      </c>
      <c r="L2921">
        <v>35</v>
      </c>
      <c r="M2921">
        <v>24</v>
      </c>
      <c r="N2921" s="20">
        <f t="shared" si="630"/>
        <v>1</v>
      </c>
      <c r="P2921" s="20">
        <f t="shared" si="631"/>
        <v>1</v>
      </c>
      <c r="R2921" s="12">
        <f t="shared" si="632"/>
        <v>7.7777777777777776E-3</v>
      </c>
      <c r="S2921" s="21">
        <f t="shared" si="633"/>
        <v>-2.4107644465933831E-2</v>
      </c>
      <c r="T2921" s="21">
        <f t="shared" si="634"/>
        <v>2.7457798144203016E-2</v>
      </c>
      <c r="U2921" s="21">
        <f t="shared" si="635"/>
        <v>1.3432033238112151E-3</v>
      </c>
      <c r="V2921" s="21">
        <f t="shared" si="636"/>
        <v>1.5644523340268002E-3</v>
      </c>
      <c r="W2921" s="22">
        <f t="shared" si="637"/>
        <v>59</v>
      </c>
      <c r="X2921" s="21">
        <f t="shared" si="638"/>
        <v>0.11864406779661017</v>
      </c>
      <c r="Y2921" s="23">
        <f t="shared" si="639"/>
        <v>6.1428571428571432</v>
      </c>
      <c r="Z2921" s="21">
        <f t="shared" si="640"/>
        <v>0.249</v>
      </c>
      <c r="AA2921" s="21">
        <f t="shared" si="641"/>
        <v>0.61699999999999999</v>
      </c>
      <c r="AB2921" s="21">
        <f t="shared" si="642"/>
        <v>0.83599999999999997</v>
      </c>
      <c r="AC2921" s="21">
        <f t="shared" si="643"/>
        <v>0</v>
      </c>
    </row>
    <row r="2922" spans="2:29" x14ac:dyDescent="0.25">
      <c r="B2922" t="s">
        <v>6175</v>
      </c>
      <c r="C2922" t="s">
        <v>6176</v>
      </c>
      <c r="D2922" t="s">
        <v>4419</v>
      </c>
      <c r="E2922">
        <v>42</v>
      </c>
      <c r="F2922">
        <v>117</v>
      </c>
      <c r="G2922" t="s">
        <v>49</v>
      </c>
      <c r="H2922">
        <v>49</v>
      </c>
      <c r="I2922">
        <v>75</v>
      </c>
      <c r="J2922">
        <v>78</v>
      </c>
      <c r="K2922">
        <v>13</v>
      </c>
      <c r="L2922">
        <v>131</v>
      </c>
      <c r="M2922">
        <v>74</v>
      </c>
      <c r="N2922" s="20">
        <f t="shared" si="630"/>
        <v>1</v>
      </c>
      <c r="P2922" s="20">
        <f t="shared" si="631"/>
        <v>1</v>
      </c>
      <c r="R2922" s="12">
        <f t="shared" si="632"/>
        <v>0.16666666666666666</v>
      </c>
      <c r="S2922" s="21">
        <f t="shared" si="633"/>
        <v>8.8862488819965391E-2</v>
      </c>
      <c r="T2922" s="21">
        <f t="shared" si="634"/>
        <v>7.8749885178921453E-3</v>
      </c>
      <c r="U2922" s="21">
        <f t="shared" si="635"/>
        <v>4.7586401408965529E-2</v>
      </c>
      <c r="V2922" s="21">
        <f t="shared" si="636"/>
        <v>4.8107959582274352E-2</v>
      </c>
      <c r="W2922" s="22">
        <f t="shared" si="637"/>
        <v>205</v>
      </c>
      <c r="X2922" s="21">
        <f t="shared" si="638"/>
        <v>6.3414634146341464E-2</v>
      </c>
      <c r="Y2922" s="23">
        <f t="shared" si="639"/>
        <v>3.2307692307692308</v>
      </c>
      <c r="Z2922" s="21">
        <f t="shared" si="640"/>
        <v>0.52800000000000002</v>
      </c>
      <c r="AA2922" s="21">
        <f t="shared" si="641"/>
        <v>0.39900000000000002</v>
      </c>
      <c r="AB2922" s="21">
        <f t="shared" si="642"/>
        <v>0.95799999999999996</v>
      </c>
      <c r="AC2922" s="21">
        <f t="shared" si="643"/>
        <v>0</v>
      </c>
    </row>
    <row r="2923" spans="2:29" x14ac:dyDescent="0.25">
      <c r="B2923" t="s">
        <v>6232</v>
      </c>
      <c r="C2923" t="s">
        <v>6233</v>
      </c>
      <c r="D2923" t="s">
        <v>1737</v>
      </c>
      <c r="E2923">
        <v>42</v>
      </c>
      <c r="F2923">
        <v>486</v>
      </c>
      <c r="G2923" t="s">
        <v>49</v>
      </c>
      <c r="H2923">
        <v>458</v>
      </c>
      <c r="I2923">
        <v>189</v>
      </c>
      <c r="J2923">
        <v>206</v>
      </c>
      <c r="K2923">
        <v>28</v>
      </c>
      <c r="L2923">
        <v>159</v>
      </c>
      <c r="M2923">
        <v>186</v>
      </c>
      <c r="N2923" s="20">
        <f t="shared" si="630"/>
        <v>1</v>
      </c>
      <c r="P2923" s="20">
        <f t="shared" si="631"/>
        <v>1</v>
      </c>
      <c r="R2923" s="12">
        <f t="shared" si="632"/>
        <v>0.13592233009708737</v>
      </c>
      <c r="S2923" s="21">
        <f t="shared" si="633"/>
        <v>-0.16224068537976422</v>
      </c>
      <c r="T2923" s="21">
        <f t="shared" si="634"/>
        <v>1.7375050951076609E-2</v>
      </c>
      <c r="U2923" s="21">
        <f t="shared" si="635"/>
        <v>-7.679069253148163E-2</v>
      </c>
      <c r="V2923" s="21">
        <f t="shared" si="636"/>
        <v>-7.3885442320056408E-2</v>
      </c>
      <c r="W2923" s="22">
        <f t="shared" si="637"/>
        <v>345</v>
      </c>
      <c r="X2923" s="21">
        <f t="shared" si="638"/>
        <v>8.1159420289855067E-2</v>
      </c>
      <c r="Y2923" s="23">
        <f t="shared" si="639"/>
        <v>1.5</v>
      </c>
      <c r="Z2923" s="21">
        <f t="shared" si="640"/>
        <v>5.8000000000000003E-2</v>
      </c>
      <c r="AA2923" s="21">
        <f t="shared" si="641"/>
        <v>0.47199999999999998</v>
      </c>
      <c r="AB2923" s="21">
        <f t="shared" si="642"/>
        <v>0.99099999999999999</v>
      </c>
      <c r="AC2923" s="21">
        <f t="shared" si="643"/>
        <v>0</v>
      </c>
    </row>
    <row r="2924" spans="2:29" x14ac:dyDescent="0.25">
      <c r="B2924" t="s">
        <v>6238</v>
      </c>
      <c r="C2924" t="s">
        <v>6239</v>
      </c>
      <c r="D2924" t="s">
        <v>7418</v>
      </c>
      <c r="E2924">
        <v>42</v>
      </c>
      <c r="F2924">
        <v>11</v>
      </c>
      <c r="G2924" t="s">
        <v>49</v>
      </c>
      <c r="H2924" s="1">
        <v>1278</v>
      </c>
      <c r="I2924" s="1">
        <v>1063</v>
      </c>
      <c r="J2924" s="1">
        <v>1270</v>
      </c>
      <c r="K2924">
        <v>-1</v>
      </c>
      <c r="L2924">
        <v>50</v>
      </c>
      <c r="M2924" t="s">
        <v>30</v>
      </c>
      <c r="N2924" s="20">
        <f t="shared" si="630"/>
        <v>1</v>
      </c>
      <c r="P2924" s="20">
        <f t="shared" si="631"/>
        <v>1</v>
      </c>
      <c r="R2924" s="12">
        <f t="shared" si="632"/>
        <v>-7.874015748031496E-4</v>
      </c>
      <c r="S2924" s="21">
        <f t="shared" si="633"/>
        <v>-3.6169906362526594E-2</v>
      </c>
      <c r="T2924" s="21">
        <f t="shared" si="634"/>
        <v>3.6225060617242955E-2</v>
      </c>
      <c r="U2924" s="21">
        <f t="shared" si="635"/>
        <v>-6.2774843194002283E-4</v>
      </c>
      <c r="V2924" s="21">
        <f t="shared" si="636"/>
        <v>-1.9086472574122068E-4</v>
      </c>
      <c r="W2924" s="22">
        <f t="shared" si="637"/>
        <v>50</v>
      </c>
      <c r="X2924" s="21">
        <f t="shared" si="638"/>
        <v>-0.02</v>
      </c>
      <c r="Y2924" s="23">
        <f t="shared" si="639"/>
        <v>100000</v>
      </c>
      <c r="Z2924" s="21">
        <f t="shared" si="640"/>
        <v>0.23599999999999999</v>
      </c>
      <c r="AA2924" s="21">
        <f t="shared" si="641"/>
        <v>0.11799999999999999</v>
      </c>
      <c r="AB2924" s="21">
        <f t="shared" si="642"/>
        <v>0.18200000000000005</v>
      </c>
      <c r="AC2924" s="21">
        <f t="shared" si="643"/>
        <v>0</v>
      </c>
    </row>
    <row r="2925" spans="2:29" x14ac:dyDescent="0.25">
      <c r="B2925" t="s">
        <v>6173</v>
      </c>
      <c r="C2925" t="s">
        <v>6174</v>
      </c>
      <c r="D2925" t="s">
        <v>7415</v>
      </c>
      <c r="E2925">
        <v>42</v>
      </c>
      <c r="F2925">
        <v>137</v>
      </c>
      <c r="G2925" t="s">
        <v>31</v>
      </c>
      <c r="H2925">
        <v>70</v>
      </c>
      <c r="I2925">
        <v>5</v>
      </c>
      <c r="J2925">
        <v>8</v>
      </c>
      <c r="K2925">
        <v>4</v>
      </c>
      <c r="L2925">
        <v>73</v>
      </c>
      <c r="M2925">
        <v>43</v>
      </c>
      <c r="N2925" s="20">
        <f t="shared" si="630"/>
        <v>1</v>
      </c>
      <c r="P2925" s="20">
        <f t="shared" si="631"/>
        <v>1</v>
      </c>
      <c r="R2925" s="12">
        <f t="shared" si="632"/>
        <v>0.5</v>
      </c>
      <c r="S2925" s="21">
        <f t="shared" si="633"/>
        <v>-0.41010543764361018</v>
      </c>
      <c r="T2925" s="21">
        <f t="shared" si="634"/>
        <v>9.8560543306117854E-2</v>
      </c>
      <c r="U2925" s="21">
        <f t="shared" si="635"/>
        <v>-0.19499385659762802</v>
      </c>
      <c r="V2925" s="21">
        <f t="shared" si="636"/>
        <v>-0.16884625031170677</v>
      </c>
      <c r="W2925" s="22">
        <f t="shared" si="637"/>
        <v>116</v>
      </c>
      <c r="X2925" s="21">
        <f t="shared" si="638"/>
        <v>3.4482758620689655E-2</v>
      </c>
      <c r="Y2925" s="23">
        <f t="shared" si="639"/>
        <v>10.5</v>
      </c>
      <c r="Z2925" s="21">
        <f t="shared" si="640"/>
        <v>1.4999999999999999E-2</v>
      </c>
      <c r="AA2925" s="21">
        <f t="shared" si="641"/>
        <v>0.26900000000000002</v>
      </c>
      <c r="AB2925" s="21">
        <f t="shared" si="642"/>
        <v>0.60599999999999998</v>
      </c>
      <c r="AC2925" s="21">
        <f t="shared" si="643"/>
        <v>0</v>
      </c>
    </row>
    <row r="2926" spans="2:29" x14ac:dyDescent="0.25">
      <c r="B2926" t="s">
        <v>6230</v>
      </c>
      <c r="C2926" t="s">
        <v>6231</v>
      </c>
      <c r="D2926" t="s">
        <v>7415</v>
      </c>
      <c r="E2926">
        <v>42</v>
      </c>
      <c r="F2926">
        <v>34</v>
      </c>
      <c r="G2926" t="s">
        <v>31</v>
      </c>
      <c r="H2926">
        <v>23</v>
      </c>
      <c r="I2926">
        <v>22</v>
      </c>
      <c r="J2926">
        <v>7</v>
      </c>
      <c r="K2926">
        <v>4</v>
      </c>
      <c r="L2926">
        <v>41</v>
      </c>
      <c r="M2926" t="s">
        <v>30</v>
      </c>
      <c r="N2926" s="20">
        <f t="shared" si="630"/>
        <v>1</v>
      </c>
      <c r="P2926" s="20">
        <f t="shared" si="631"/>
        <v>1</v>
      </c>
      <c r="R2926" s="12">
        <f t="shared" si="632"/>
        <v>0.5714285714285714</v>
      </c>
      <c r="S2926" s="21">
        <f t="shared" si="633"/>
        <v>-8.8509501835801752E-3</v>
      </c>
      <c r="T2926" s="21">
        <f t="shared" si="634"/>
        <v>-0.20469251129392974</v>
      </c>
      <c r="U2926" s="21">
        <f t="shared" si="635"/>
        <v>-0.11215527160268357</v>
      </c>
      <c r="V2926" s="21">
        <f t="shared" si="636"/>
        <v>-0.1085662443600645</v>
      </c>
      <c r="W2926" s="22">
        <f t="shared" si="637"/>
        <v>41</v>
      </c>
      <c r="X2926" s="21">
        <f t="shared" si="638"/>
        <v>9.7560975609756101E-2</v>
      </c>
      <c r="Y2926" s="23">
        <f t="shared" si="639"/>
        <v>10.5</v>
      </c>
      <c r="Z2926" s="21">
        <f t="shared" si="640"/>
        <v>3.4000000000000002E-2</v>
      </c>
      <c r="AA2926" s="21">
        <f t="shared" si="641"/>
        <v>0.53400000000000003</v>
      </c>
      <c r="AB2926" s="21">
        <f t="shared" si="642"/>
        <v>0.60599999999999998</v>
      </c>
      <c r="AC2926" s="21">
        <f t="shared" si="643"/>
        <v>0</v>
      </c>
    </row>
    <row r="2927" spans="2:29" x14ac:dyDescent="0.25">
      <c r="B2927" t="s">
        <v>6215</v>
      </c>
      <c r="C2927" t="s">
        <v>6216</v>
      </c>
      <c r="D2927" t="s">
        <v>7409</v>
      </c>
      <c r="E2927">
        <v>41</v>
      </c>
      <c r="F2927">
        <v>33</v>
      </c>
      <c r="G2927" t="s">
        <v>49</v>
      </c>
      <c r="H2927">
        <v>156</v>
      </c>
      <c r="I2927">
        <v>159</v>
      </c>
      <c r="J2927">
        <v>162</v>
      </c>
      <c r="K2927">
        <v>6</v>
      </c>
      <c r="L2927">
        <v>67</v>
      </c>
      <c r="M2927">
        <v>4</v>
      </c>
      <c r="N2927" s="20">
        <f t="shared" si="630"/>
        <v>1</v>
      </c>
      <c r="P2927" s="20">
        <f t="shared" si="631"/>
        <v>1</v>
      </c>
      <c r="R2927" s="12">
        <f t="shared" si="632"/>
        <v>3.7037037037037035E-2</v>
      </c>
      <c r="S2927" s="21">
        <f t="shared" si="633"/>
        <v>3.8169048926584015E-3</v>
      </c>
      <c r="T2927" s="21">
        <f t="shared" si="634"/>
        <v>3.7454232352438499E-3</v>
      </c>
      <c r="U2927" s="21">
        <f t="shared" si="635"/>
        <v>3.7811634276536665E-3</v>
      </c>
      <c r="V2927" s="21">
        <f t="shared" si="636"/>
        <v>3.7811638518519728E-3</v>
      </c>
      <c r="W2927" s="22">
        <f t="shared" si="637"/>
        <v>71</v>
      </c>
      <c r="X2927" s="21">
        <f t="shared" si="638"/>
        <v>8.4507042253521125E-2</v>
      </c>
      <c r="Y2927" s="23">
        <f t="shared" si="639"/>
        <v>6.833333333333333</v>
      </c>
      <c r="Z2927" s="21">
        <f t="shared" si="640"/>
        <v>0.26500000000000001</v>
      </c>
      <c r="AA2927" s="21">
        <f t="shared" si="641"/>
        <v>0.48299999999999998</v>
      </c>
      <c r="AB2927" s="21">
        <f t="shared" si="642"/>
        <v>0.79800000000000004</v>
      </c>
      <c r="AC2927" s="21">
        <f t="shared" si="643"/>
        <v>0</v>
      </c>
    </row>
    <row r="2928" spans="2:29" x14ac:dyDescent="0.25">
      <c r="B2928" t="s">
        <v>1526</v>
      </c>
      <c r="C2928" t="s">
        <v>6217</v>
      </c>
      <c r="D2928" t="s">
        <v>7409</v>
      </c>
      <c r="E2928">
        <v>41</v>
      </c>
      <c r="F2928">
        <v>71</v>
      </c>
      <c r="G2928" t="s">
        <v>86</v>
      </c>
      <c r="H2928">
        <v>90</v>
      </c>
      <c r="I2928">
        <v>66</v>
      </c>
      <c r="J2928">
        <v>52</v>
      </c>
      <c r="K2928">
        <v>5</v>
      </c>
      <c r="L2928">
        <v>55</v>
      </c>
      <c r="M2928">
        <v>8</v>
      </c>
      <c r="N2928" s="20">
        <f t="shared" si="630"/>
        <v>1</v>
      </c>
      <c r="P2928" s="20">
        <f t="shared" si="631"/>
        <v>1</v>
      </c>
      <c r="R2928" s="12">
        <f t="shared" si="632"/>
        <v>9.6153846153846159E-2</v>
      </c>
      <c r="S2928" s="21">
        <f t="shared" si="633"/>
        <v>-6.0146235650011426E-2</v>
      </c>
      <c r="T2928" s="21">
        <f t="shared" si="634"/>
        <v>-4.6563263338777139E-2</v>
      </c>
      <c r="U2928" s="21">
        <f t="shared" si="635"/>
        <v>-5.3379111776726607E-2</v>
      </c>
      <c r="V2928" s="21">
        <f t="shared" si="636"/>
        <v>-5.3362870255171724E-2</v>
      </c>
      <c r="W2928" s="22">
        <f t="shared" si="637"/>
        <v>63</v>
      </c>
      <c r="X2928" s="21">
        <f t="shared" si="638"/>
        <v>7.9365079365079361E-2</v>
      </c>
      <c r="Y2928" s="23">
        <f t="shared" si="639"/>
        <v>8.1999999999999993</v>
      </c>
      <c r="Z2928" s="21">
        <f t="shared" si="640"/>
        <v>0.08</v>
      </c>
      <c r="AA2928" s="21">
        <f t="shared" si="641"/>
        <v>0.46600000000000003</v>
      </c>
      <c r="AB2928" s="21">
        <f t="shared" si="642"/>
        <v>0.72599999999999998</v>
      </c>
      <c r="AC2928" s="21">
        <f t="shared" si="643"/>
        <v>0</v>
      </c>
    </row>
    <row r="2929" spans="2:29" x14ac:dyDescent="0.25">
      <c r="B2929" t="s">
        <v>2358</v>
      </c>
      <c r="C2929" t="s">
        <v>6229</v>
      </c>
      <c r="D2929" t="s">
        <v>7420</v>
      </c>
      <c r="E2929">
        <v>41</v>
      </c>
      <c r="F2929">
        <v>86</v>
      </c>
      <c r="G2929" t="s">
        <v>34</v>
      </c>
      <c r="H2929">
        <v>94</v>
      </c>
      <c r="I2929">
        <v>113</v>
      </c>
      <c r="J2929">
        <v>117</v>
      </c>
      <c r="K2929">
        <v>0</v>
      </c>
      <c r="L2929">
        <v>56</v>
      </c>
      <c r="M2929">
        <v>44</v>
      </c>
      <c r="N2929" s="20">
        <f t="shared" si="630"/>
        <v>1</v>
      </c>
      <c r="P2929" s="20">
        <f t="shared" si="631"/>
        <v>1</v>
      </c>
      <c r="R2929" s="12">
        <f t="shared" si="632"/>
        <v>0</v>
      </c>
      <c r="S2929" s="21">
        <f t="shared" si="633"/>
        <v>3.7504807958107067E-2</v>
      </c>
      <c r="T2929" s="21">
        <f t="shared" si="634"/>
        <v>6.9814809173107673E-3</v>
      </c>
      <c r="U2929" s="21">
        <f t="shared" si="635"/>
        <v>2.2129212955233291E-2</v>
      </c>
      <c r="V2929" s="21">
        <f t="shared" si="636"/>
        <v>2.2205167276883708E-2</v>
      </c>
      <c r="W2929" s="22">
        <f t="shared" si="637"/>
        <v>100</v>
      </c>
      <c r="X2929" s="21">
        <f t="shared" si="638"/>
        <v>0</v>
      </c>
      <c r="Y2929" s="23">
        <f t="shared" si="639"/>
        <v>100000</v>
      </c>
      <c r="Z2929" s="21">
        <f t="shared" si="640"/>
        <v>0.372</v>
      </c>
      <c r="AA2929" s="21">
        <f t="shared" si="641"/>
        <v>0.14000000000000001</v>
      </c>
      <c r="AB2929" s="21">
        <f t="shared" si="642"/>
        <v>0.18200000000000005</v>
      </c>
      <c r="AC2929" s="21">
        <f t="shared" si="643"/>
        <v>0</v>
      </c>
    </row>
    <row r="2930" spans="2:29" x14ac:dyDescent="0.25">
      <c r="B2930" t="s">
        <v>6199</v>
      </c>
      <c r="C2930" t="s">
        <v>6200</v>
      </c>
      <c r="D2930" t="s">
        <v>4419</v>
      </c>
      <c r="E2930">
        <v>41</v>
      </c>
      <c r="F2930">
        <v>54</v>
      </c>
      <c r="G2930" t="s">
        <v>56</v>
      </c>
      <c r="H2930">
        <v>78</v>
      </c>
      <c r="I2930">
        <v>56</v>
      </c>
      <c r="J2930">
        <v>81</v>
      </c>
      <c r="K2930">
        <v>2</v>
      </c>
      <c r="L2930">
        <v>36</v>
      </c>
      <c r="M2930">
        <v>1</v>
      </c>
      <c r="N2930" s="20">
        <f t="shared" si="630"/>
        <v>1</v>
      </c>
      <c r="P2930" s="20">
        <f t="shared" si="631"/>
        <v>1</v>
      </c>
      <c r="R2930" s="12">
        <f t="shared" si="632"/>
        <v>2.4691358024691357E-2</v>
      </c>
      <c r="S2930" s="21">
        <f t="shared" si="633"/>
        <v>-6.4123192598646073E-2</v>
      </c>
      <c r="T2930" s="21">
        <f t="shared" si="634"/>
        <v>7.6612451642977364E-2</v>
      </c>
      <c r="U2930" s="21">
        <f t="shared" si="635"/>
        <v>3.7811634276536665E-3</v>
      </c>
      <c r="V2930" s="21">
        <f t="shared" si="636"/>
        <v>5.423474157328319E-3</v>
      </c>
      <c r="W2930" s="22">
        <f t="shared" si="637"/>
        <v>37</v>
      </c>
      <c r="X2930" s="21">
        <f t="shared" si="638"/>
        <v>5.4054054054054057E-2</v>
      </c>
      <c r="Y2930" s="23">
        <f t="shared" si="639"/>
        <v>20.5</v>
      </c>
      <c r="Z2930" s="21">
        <f t="shared" si="640"/>
        <v>0.27300000000000002</v>
      </c>
      <c r="AA2930" s="21">
        <f t="shared" si="641"/>
        <v>0.36199999999999999</v>
      </c>
      <c r="AB2930" s="21">
        <f t="shared" si="642"/>
        <v>0.34199999999999997</v>
      </c>
      <c r="AC2930" s="21">
        <f t="shared" si="643"/>
        <v>0</v>
      </c>
    </row>
    <row r="2931" spans="2:29" x14ac:dyDescent="0.25">
      <c r="B2931" t="s">
        <v>6183</v>
      </c>
      <c r="C2931" t="s">
        <v>6184</v>
      </c>
      <c r="D2931" t="s">
        <v>4419</v>
      </c>
      <c r="E2931">
        <v>41</v>
      </c>
      <c r="F2931">
        <v>80</v>
      </c>
      <c r="G2931" t="s">
        <v>49</v>
      </c>
      <c r="H2931">
        <v>426</v>
      </c>
      <c r="I2931">
        <v>335</v>
      </c>
      <c r="J2931">
        <v>415</v>
      </c>
      <c r="K2931">
        <v>-4</v>
      </c>
      <c r="L2931">
        <v>21</v>
      </c>
      <c r="M2931">
        <v>3</v>
      </c>
      <c r="N2931" s="20">
        <f t="shared" si="630"/>
        <v>1</v>
      </c>
      <c r="P2931" s="20">
        <f t="shared" si="631"/>
        <v>1</v>
      </c>
      <c r="R2931" s="12">
        <f t="shared" si="632"/>
        <v>-9.6385542168674707E-3</v>
      </c>
      <c r="S2931" s="21">
        <f t="shared" si="633"/>
        <v>-4.692507940075541E-2</v>
      </c>
      <c r="T2931" s="21">
        <f t="shared" si="634"/>
        <v>4.376002056809547E-2</v>
      </c>
      <c r="U2931" s="21">
        <f t="shared" si="635"/>
        <v>-2.6126636418509763E-3</v>
      </c>
      <c r="V2931" s="21">
        <f t="shared" si="636"/>
        <v>-1.9259074915036385E-3</v>
      </c>
      <c r="W2931" s="22">
        <f t="shared" si="637"/>
        <v>24</v>
      </c>
      <c r="X2931" s="21">
        <f t="shared" si="638"/>
        <v>-0.16666666666666666</v>
      </c>
      <c r="Y2931" s="23">
        <f t="shared" si="639"/>
        <v>100000</v>
      </c>
      <c r="Z2931" s="21">
        <f t="shared" si="640"/>
        <v>0.22800000000000001</v>
      </c>
      <c r="AA2931" s="21">
        <f t="shared" si="641"/>
        <v>5.6000000000000001E-2</v>
      </c>
      <c r="AB2931" s="21">
        <f t="shared" si="642"/>
        <v>0.18200000000000005</v>
      </c>
      <c r="AC2931" s="21">
        <f t="shared" si="643"/>
        <v>0</v>
      </c>
    </row>
    <row r="2932" spans="2:29" x14ac:dyDescent="0.25">
      <c r="B2932" t="s">
        <v>6211</v>
      </c>
      <c r="C2932" t="s">
        <v>6212</v>
      </c>
      <c r="D2932" t="s">
        <v>7409</v>
      </c>
      <c r="E2932">
        <v>40</v>
      </c>
      <c r="F2932" s="1">
        <v>1132</v>
      </c>
      <c r="G2932" t="s">
        <v>49</v>
      </c>
      <c r="H2932" s="1">
        <v>1069</v>
      </c>
      <c r="I2932" s="1">
        <v>1300</v>
      </c>
      <c r="J2932" s="1">
        <v>1265</v>
      </c>
      <c r="K2932">
        <v>36</v>
      </c>
      <c r="L2932">
        <v>369</v>
      </c>
      <c r="M2932">
        <v>199</v>
      </c>
      <c r="N2932" s="20">
        <f t="shared" si="630"/>
        <v>1</v>
      </c>
      <c r="P2932" s="20">
        <f t="shared" si="631"/>
        <v>1</v>
      </c>
      <c r="R2932" s="12">
        <f t="shared" si="632"/>
        <v>2.8458498023715414E-2</v>
      </c>
      <c r="S2932" s="21">
        <f t="shared" si="633"/>
        <v>3.9903714322354622E-2</v>
      </c>
      <c r="T2932" s="21">
        <f t="shared" si="634"/>
        <v>-5.4435583051782865E-3</v>
      </c>
      <c r="U2932" s="21">
        <f t="shared" si="635"/>
        <v>1.6977353642483761E-2</v>
      </c>
      <c r="V2932" s="21">
        <f t="shared" si="636"/>
        <v>1.7145836553220033E-2</v>
      </c>
      <c r="W2932" s="22">
        <f t="shared" si="637"/>
        <v>568</v>
      </c>
      <c r="X2932" s="21">
        <f t="shared" si="638"/>
        <v>6.3380281690140844E-2</v>
      </c>
      <c r="Y2932" s="23">
        <f t="shared" si="639"/>
        <v>1.1111111111111112</v>
      </c>
      <c r="Z2932" s="21">
        <f t="shared" si="640"/>
        <v>0.34100000000000003</v>
      </c>
      <c r="AA2932" s="21">
        <f t="shared" si="641"/>
        <v>0.39900000000000002</v>
      </c>
      <c r="AB2932" s="21">
        <f t="shared" si="642"/>
        <v>0.996</v>
      </c>
      <c r="AC2932" s="21">
        <f t="shared" si="643"/>
        <v>0</v>
      </c>
    </row>
    <row r="2933" spans="2:29" x14ac:dyDescent="0.25">
      <c r="B2933" t="s">
        <v>6261</v>
      </c>
      <c r="C2933" t="s">
        <v>6262</v>
      </c>
      <c r="D2933" t="s">
        <v>7416</v>
      </c>
      <c r="E2933">
        <v>40</v>
      </c>
      <c r="F2933">
        <v>62</v>
      </c>
      <c r="G2933" t="s">
        <v>99</v>
      </c>
      <c r="H2933">
        <v>78</v>
      </c>
      <c r="I2933">
        <v>115</v>
      </c>
      <c r="J2933">
        <v>60</v>
      </c>
      <c r="K2933">
        <v>-9</v>
      </c>
      <c r="L2933">
        <v>63</v>
      </c>
      <c r="M2933">
        <v>17</v>
      </c>
      <c r="N2933" s="20">
        <f t="shared" si="630"/>
        <v>1</v>
      </c>
      <c r="P2933" s="20">
        <f t="shared" si="631"/>
        <v>1</v>
      </c>
      <c r="R2933" s="12">
        <f t="shared" si="632"/>
        <v>-0.15</v>
      </c>
      <c r="S2933" s="21">
        <f t="shared" si="633"/>
        <v>8.0738561153020472E-2</v>
      </c>
      <c r="T2933" s="21">
        <f t="shared" si="634"/>
        <v>-0.12200775084549009</v>
      </c>
      <c r="U2933" s="21">
        <f t="shared" si="635"/>
        <v>-2.5895241745145126E-2</v>
      </c>
      <c r="V2933" s="21">
        <f t="shared" si="636"/>
        <v>-2.2388143812538248E-2</v>
      </c>
      <c r="W2933" s="22">
        <f t="shared" si="637"/>
        <v>80</v>
      </c>
      <c r="X2933" s="21">
        <f t="shared" si="638"/>
        <v>-0.1125</v>
      </c>
      <c r="Y2933" s="23">
        <f t="shared" si="639"/>
        <v>100000</v>
      </c>
      <c r="Z2933" s="21">
        <f t="shared" si="640"/>
        <v>0.14799999999999999</v>
      </c>
      <c r="AA2933" s="21">
        <f t="shared" si="641"/>
        <v>7.0000000000000007E-2</v>
      </c>
      <c r="AB2933" s="21">
        <f t="shared" si="642"/>
        <v>0.18200000000000005</v>
      </c>
      <c r="AC2933" s="21">
        <f t="shared" si="643"/>
        <v>0</v>
      </c>
    </row>
    <row r="2934" spans="2:29" x14ac:dyDescent="0.25">
      <c r="B2934" t="s">
        <v>6248</v>
      </c>
      <c r="C2934" t="s">
        <v>6249</v>
      </c>
      <c r="D2934" t="s">
        <v>6455</v>
      </c>
      <c r="E2934">
        <v>40</v>
      </c>
      <c r="F2934">
        <v>25</v>
      </c>
      <c r="G2934" t="s">
        <v>86</v>
      </c>
      <c r="H2934" s="1">
        <v>1259</v>
      </c>
      <c r="I2934">
        <v>5</v>
      </c>
      <c r="J2934">
        <v>7</v>
      </c>
      <c r="K2934">
        <v>0</v>
      </c>
      <c r="L2934">
        <v>38</v>
      </c>
      <c r="M2934">
        <v>8</v>
      </c>
      <c r="N2934" s="20">
        <f t="shared" si="630"/>
        <v>1</v>
      </c>
      <c r="P2934" s="20">
        <f t="shared" si="631"/>
        <v>1</v>
      </c>
      <c r="R2934" s="12">
        <f t="shared" si="632"/>
        <v>0</v>
      </c>
      <c r="S2934" s="21">
        <f t="shared" si="633"/>
        <v>-0.66902982861321059</v>
      </c>
      <c r="T2934" s="21">
        <f t="shared" si="634"/>
        <v>6.9610375725068785E-2</v>
      </c>
      <c r="U2934" s="21">
        <f t="shared" si="635"/>
        <v>-0.40501333681265239</v>
      </c>
      <c r="V2934" s="21">
        <f t="shared" si="636"/>
        <v>-0.33481092990026468</v>
      </c>
      <c r="W2934" s="22">
        <f t="shared" si="637"/>
        <v>46</v>
      </c>
      <c r="X2934" s="21">
        <f t="shared" si="638"/>
        <v>0</v>
      </c>
      <c r="Y2934" s="23">
        <f t="shared" si="639"/>
        <v>100000</v>
      </c>
      <c r="Z2934" s="21">
        <f t="shared" si="640"/>
        <v>2E-3</v>
      </c>
      <c r="AA2934" s="21">
        <f t="shared" si="641"/>
        <v>0.14000000000000001</v>
      </c>
      <c r="AB2934" s="21">
        <f t="shared" si="642"/>
        <v>0.18200000000000005</v>
      </c>
      <c r="AC2934" s="21">
        <f t="shared" si="643"/>
        <v>0</v>
      </c>
    </row>
    <row r="2935" spans="2:29" x14ac:dyDescent="0.25">
      <c r="B2935" t="s">
        <v>6234</v>
      </c>
      <c r="C2935" t="s">
        <v>6235</v>
      </c>
      <c r="D2935" t="s">
        <v>7416</v>
      </c>
      <c r="E2935">
        <v>40</v>
      </c>
      <c r="F2935">
        <v>6</v>
      </c>
      <c r="G2935" t="s">
        <v>31</v>
      </c>
      <c r="H2935">
        <v>92</v>
      </c>
      <c r="I2935">
        <v>15</v>
      </c>
      <c r="J2935">
        <v>10</v>
      </c>
      <c r="K2935">
        <v>-50</v>
      </c>
      <c r="L2935">
        <v>28</v>
      </c>
      <c r="M2935" t="s">
        <v>30</v>
      </c>
      <c r="N2935" s="20">
        <f t="shared" si="630"/>
        <v>1</v>
      </c>
      <c r="P2935" s="20">
        <f t="shared" si="631"/>
        <v>1</v>
      </c>
      <c r="R2935" s="12">
        <f t="shared" si="632"/>
        <v>-5</v>
      </c>
      <c r="S2935" s="21">
        <f t="shared" si="633"/>
        <v>-0.30423803064069777</v>
      </c>
      <c r="T2935" s="21">
        <f t="shared" si="634"/>
        <v>-7.7892088518272229E-2</v>
      </c>
      <c r="U2935" s="21">
        <f t="shared" si="635"/>
        <v>-0.19902083893878986</v>
      </c>
      <c r="V2935" s="21">
        <f t="shared" si="636"/>
        <v>-0.19371698603258661</v>
      </c>
      <c r="W2935" s="22">
        <f t="shared" si="637"/>
        <v>28</v>
      </c>
      <c r="X2935" s="21">
        <f t="shared" si="638"/>
        <v>-1.7857142857142858</v>
      </c>
      <c r="Y2935" s="23">
        <f t="shared" si="639"/>
        <v>100000</v>
      </c>
      <c r="Z2935" s="21">
        <f t="shared" si="640"/>
        <v>0.01</v>
      </c>
      <c r="AA2935" s="21">
        <f t="shared" si="641"/>
        <v>6.0000000000000001E-3</v>
      </c>
      <c r="AB2935" s="21">
        <f t="shared" si="642"/>
        <v>0.18200000000000005</v>
      </c>
      <c r="AC2935" s="21">
        <f t="shared" si="643"/>
        <v>0</v>
      </c>
    </row>
    <row r="2936" spans="2:29" x14ac:dyDescent="0.25">
      <c r="B2936" t="s">
        <v>6355</v>
      </c>
      <c r="C2936" t="s">
        <v>6356</v>
      </c>
      <c r="D2936" t="s">
        <v>7409</v>
      </c>
      <c r="E2936">
        <v>39</v>
      </c>
      <c r="F2936">
        <v>112</v>
      </c>
      <c r="G2936" t="s">
        <v>31</v>
      </c>
      <c r="H2936">
        <v>43</v>
      </c>
      <c r="I2936">
        <v>10</v>
      </c>
      <c r="J2936">
        <v>39</v>
      </c>
      <c r="K2936">
        <v>-6</v>
      </c>
      <c r="L2936">
        <v>82</v>
      </c>
      <c r="M2936">
        <v>57</v>
      </c>
      <c r="N2936" s="20">
        <f t="shared" si="630"/>
        <v>1</v>
      </c>
      <c r="P2936" s="20">
        <f t="shared" si="631"/>
        <v>1</v>
      </c>
      <c r="R2936" s="12">
        <f t="shared" si="632"/>
        <v>-0.15384615384615385</v>
      </c>
      <c r="S2936" s="21">
        <f t="shared" si="633"/>
        <v>-0.25302458388132743</v>
      </c>
      <c r="T2936" s="21">
        <f t="shared" si="634"/>
        <v>0.31284338853824423</v>
      </c>
      <c r="U2936" s="21">
        <f t="shared" si="635"/>
        <v>-9.7163353604166058E-3</v>
      </c>
      <c r="V2936" s="21">
        <f t="shared" si="636"/>
        <v>1.67008230988334E-2</v>
      </c>
      <c r="W2936" s="22">
        <f t="shared" si="637"/>
        <v>139</v>
      </c>
      <c r="X2936" s="21">
        <f t="shared" si="638"/>
        <v>-4.3165467625899283E-2</v>
      </c>
      <c r="Y2936" s="23">
        <f t="shared" si="639"/>
        <v>100000</v>
      </c>
      <c r="Z2936" s="21">
        <f t="shared" si="640"/>
        <v>0.33900000000000002</v>
      </c>
      <c r="AA2936" s="21">
        <f t="shared" si="641"/>
        <v>0.10299999999999999</v>
      </c>
      <c r="AB2936" s="21">
        <f t="shared" si="642"/>
        <v>0.18200000000000005</v>
      </c>
      <c r="AC2936" s="21">
        <f t="shared" si="643"/>
        <v>0</v>
      </c>
    </row>
    <row r="2937" spans="2:29" x14ac:dyDescent="0.25">
      <c r="B2937" t="s">
        <v>6269</v>
      </c>
      <c r="C2937" t="s">
        <v>6270</v>
      </c>
      <c r="D2937" t="s">
        <v>7418</v>
      </c>
      <c r="E2937">
        <v>39</v>
      </c>
      <c r="F2937" t="s">
        <v>30</v>
      </c>
      <c r="G2937" t="s">
        <v>31</v>
      </c>
      <c r="H2937">
        <v>26</v>
      </c>
      <c r="I2937">
        <v>29</v>
      </c>
      <c r="J2937">
        <v>39</v>
      </c>
      <c r="K2937">
        <v>19</v>
      </c>
      <c r="L2937">
        <v>203</v>
      </c>
      <c r="M2937">
        <v>339</v>
      </c>
      <c r="N2937" s="20">
        <f t="shared" si="630"/>
        <v>1</v>
      </c>
      <c r="P2937" s="20">
        <f t="shared" si="631"/>
        <v>1</v>
      </c>
      <c r="R2937" s="12">
        <f t="shared" si="632"/>
        <v>0.48717948717948717</v>
      </c>
      <c r="S2937" s="21">
        <f t="shared" si="633"/>
        <v>2.20800938152379E-2</v>
      </c>
      <c r="T2937" s="21">
        <f t="shared" si="634"/>
        <v>6.1043824021231208E-2</v>
      </c>
      <c r="U2937" s="21">
        <f t="shared" si="635"/>
        <v>4.1379743992410623E-2</v>
      </c>
      <c r="V2937" s="21">
        <f t="shared" si="636"/>
        <v>4.1501220609626577E-2</v>
      </c>
      <c r="W2937" s="22">
        <f t="shared" si="637"/>
        <v>542</v>
      </c>
      <c r="X2937" s="21">
        <f t="shared" si="638"/>
        <v>3.5055350553505532E-2</v>
      </c>
      <c r="Y2937" s="23">
        <f t="shared" si="639"/>
        <v>2.0526315789473686</v>
      </c>
      <c r="Z2937" s="21">
        <f t="shared" si="640"/>
        <v>0.49</v>
      </c>
      <c r="AA2937" s="21">
        <f t="shared" si="641"/>
        <v>0.27200000000000002</v>
      </c>
      <c r="AB2937" s="21">
        <f t="shared" si="642"/>
        <v>0.98199999999999998</v>
      </c>
      <c r="AC2937" s="21">
        <f t="shared" si="643"/>
        <v>0</v>
      </c>
    </row>
    <row r="2938" spans="2:29" x14ac:dyDescent="0.25">
      <c r="B2938" t="s">
        <v>6242</v>
      </c>
      <c r="C2938" t="s">
        <v>6243</v>
      </c>
      <c r="D2938" t="s">
        <v>7418</v>
      </c>
      <c r="E2938">
        <v>39</v>
      </c>
      <c r="F2938">
        <v>124</v>
      </c>
      <c r="G2938" t="s">
        <v>37</v>
      </c>
      <c r="H2938">
        <v>230</v>
      </c>
      <c r="I2938">
        <v>84</v>
      </c>
      <c r="J2938">
        <v>60</v>
      </c>
      <c r="K2938">
        <v>13</v>
      </c>
      <c r="L2938">
        <v>33</v>
      </c>
      <c r="M2938">
        <v>47</v>
      </c>
      <c r="N2938" s="20">
        <f t="shared" si="630"/>
        <v>1</v>
      </c>
      <c r="P2938" s="20">
        <f t="shared" si="631"/>
        <v>1</v>
      </c>
      <c r="R2938" s="12">
        <f t="shared" si="632"/>
        <v>0.21666666666666667</v>
      </c>
      <c r="S2938" s="21">
        <f t="shared" si="633"/>
        <v>-0.18245759174585252</v>
      </c>
      <c r="T2938" s="21">
        <f t="shared" si="634"/>
        <v>-6.5080123851529836E-2</v>
      </c>
      <c r="U2938" s="21">
        <f t="shared" si="635"/>
        <v>-0.12573651164475041</v>
      </c>
      <c r="V2938" s="21">
        <f t="shared" si="636"/>
        <v>-0.12442474241404426</v>
      </c>
      <c r="W2938" s="22">
        <f t="shared" si="637"/>
        <v>80</v>
      </c>
      <c r="X2938" s="21">
        <f t="shared" si="638"/>
        <v>0.16250000000000001</v>
      </c>
      <c r="Y2938" s="23">
        <f t="shared" si="639"/>
        <v>3</v>
      </c>
      <c r="Z2938" s="21">
        <f t="shared" si="640"/>
        <v>2.7E-2</v>
      </c>
      <c r="AA2938" s="21">
        <f t="shared" si="641"/>
        <v>0.74</v>
      </c>
      <c r="AB2938" s="21">
        <f t="shared" si="642"/>
        <v>0.96399999999999997</v>
      </c>
      <c r="AC2938" s="21">
        <f t="shared" si="643"/>
        <v>0</v>
      </c>
    </row>
    <row r="2939" spans="2:29" x14ac:dyDescent="0.25">
      <c r="B2939" t="s">
        <v>6256</v>
      </c>
      <c r="C2939" t="s">
        <v>6257</v>
      </c>
      <c r="D2939" t="s">
        <v>7409</v>
      </c>
      <c r="E2939">
        <v>39</v>
      </c>
      <c r="F2939">
        <v>106</v>
      </c>
      <c r="G2939" t="s">
        <v>31</v>
      </c>
      <c r="H2939">
        <v>23</v>
      </c>
      <c r="I2939">
        <v>13</v>
      </c>
      <c r="J2939">
        <v>11</v>
      </c>
      <c r="K2939">
        <v>7</v>
      </c>
      <c r="L2939">
        <v>48</v>
      </c>
      <c r="M2939">
        <v>56</v>
      </c>
      <c r="N2939" s="20">
        <f t="shared" si="630"/>
        <v>1</v>
      </c>
      <c r="P2939" s="20">
        <f t="shared" si="631"/>
        <v>1</v>
      </c>
      <c r="R2939" s="12">
        <f t="shared" si="632"/>
        <v>0.63636363636363635</v>
      </c>
      <c r="S2939" s="21">
        <f t="shared" si="633"/>
        <v>-0.10783926968058988</v>
      </c>
      <c r="T2939" s="21">
        <f t="shared" si="634"/>
        <v>-3.2858839999393652E-2</v>
      </c>
      <c r="U2939" s="21">
        <f t="shared" si="635"/>
        <v>-7.1105300032289764E-2</v>
      </c>
      <c r="V2939" s="21">
        <f t="shared" si="636"/>
        <v>-7.0601136570757769E-2</v>
      </c>
      <c r="W2939" s="22">
        <f t="shared" si="637"/>
        <v>104</v>
      </c>
      <c r="X2939" s="21">
        <f t="shared" si="638"/>
        <v>6.7307692307692304E-2</v>
      </c>
      <c r="Y2939" s="23">
        <f t="shared" si="639"/>
        <v>5.5714285714285712</v>
      </c>
      <c r="Z2939" s="21">
        <f t="shared" si="640"/>
        <v>6.0999999999999999E-2</v>
      </c>
      <c r="AA2939" s="21">
        <f t="shared" si="641"/>
        <v>0.41499999999999998</v>
      </c>
      <c r="AB2939" s="21">
        <f t="shared" si="642"/>
        <v>0.86499999999999999</v>
      </c>
      <c r="AC2939" s="21">
        <f t="shared" si="643"/>
        <v>0</v>
      </c>
    </row>
    <row r="2940" spans="2:29" x14ac:dyDescent="0.25">
      <c r="B2940" t="s">
        <v>6419</v>
      </c>
      <c r="C2940" t="s">
        <v>6420</v>
      </c>
      <c r="D2940" t="s">
        <v>7412</v>
      </c>
      <c r="E2940">
        <v>39</v>
      </c>
      <c r="F2940">
        <v>51</v>
      </c>
      <c r="G2940" t="s">
        <v>49</v>
      </c>
      <c r="H2940">
        <v>64</v>
      </c>
      <c r="I2940">
        <v>55</v>
      </c>
      <c r="J2940">
        <v>59</v>
      </c>
      <c r="K2940">
        <v>-4</v>
      </c>
      <c r="L2940">
        <v>54</v>
      </c>
      <c r="M2940">
        <v>15</v>
      </c>
      <c r="N2940" s="20">
        <f t="shared" si="630"/>
        <v>1</v>
      </c>
      <c r="P2940" s="20">
        <f t="shared" si="631"/>
        <v>1</v>
      </c>
      <c r="R2940" s="12">
        <f t="shared" si="632"/>
        <v>-6.7796610169491525E-2</v>
      </c>
      <c r="S2940" s="21">
        <f t="shared" si="633"/>
        <v>-2.9855238175529708E-2</v>
      </c>
      <c r="T2940" s="21">
        <f t="shared" si="634"/>
        <v>1.4139887465853374E-2</v>
      </c>
      <c r="U2940" s="21">
        <f t="shared" si="635"/>
        <v>-8.1015679101739124E-3</v>
      </c>
      <c r="V2940" s="21">
        <f t="shared" si="636"/>
        <v>-7.9389728732834151E-3</v>
      </c>
      <c r="W2940" s="22">
        <f t="shared" si="637"/>
        <v>69</v>
      </c>
      <c r="X2940" s="21">
        <f t="shared" si="638"/>
        <v>-5.7971014492753624E-2</v>
      </c>
      <c r="Y2940" s="23">
        <f t="shared" si="639"/>
        <v>100000</v>
      </c>
      <c r="Z2940" s="21">
        <f t="shared" si="640"/>
        <v>0.20399999999999999</v>
      </c>
      <c r="AA2940" s="21">
        <f t="shared" si="641"/>
        <v>9.5000000000000001E-2</v>
      </c>
      <c r="AB2940" s="21">
        <f t="shared" si="642"/>
        <v>0.18200000000000005</v>
      </c>
      <c r="AC2940" s="21">
        <f t="shared" si="643"/>
        <v>0</v>
      </c>
    </row>
    <row r="2941" spans="2:29" x14ac:dyDescent="0.25">
      <c r="B2941" t="s">
        <v>6292</v>
      </c>
      <c r="C2941" t="s">
        <v>6293</v>
      </c>
      <c r="D2941" t="s">
        <v>7412</v>
      </c>
      <c r="E2941">
        <v>39</v>
      </c>
      <c r="F2941">
        <v>43</v>
      </c>
      <c r="G2941" t="s">
        <v>34</v>
      </c>
      <c r="H2941">
        <v>10</v>
      </c>
      <c r="I2941">
        <v>11</v>
      </c>
      <c r="J2941">
        <v>8</v>
      </c>
      <c r="K2941">
        <v>-1</v>
      </c>
      <c r="L2941">
        <v>0</v>
      </c>
      <c r="M2941" t="s">
        <v>30</v>
      </c>
      <c r="N2941" s="20">
        <f t="shared" si="630"/>
        <v>1</v>
      </c>
      <c r="P2941" s="20">
        <f t="shared" si="631"/>
        <v>1</v>
      </c>
      <c r="R2941" s="12">
        <f t="shared" si="632"/>
        <v>-0.125</v>
      </c>
      <c r="S2941" s="21">
        <f t="shared" si="633"/>
        <v>1.9244876491456564E-2</v>
      </c>
      <c r="T2941" s="21">
        <f t="shared" si="634"/>
        <v>-6.1704874021946354E-2</v>
      </c>
      <c r="U2941" s="21">
        <f t="shared" si="635"/>
        <v>-2.2067231457071457E-2</v>
      </c>
      <c r="V2941" s="21">
        <f t="shared" si="636"/>
        <v>-2.1509076329187082E-2</v>
      </c>
      <c r="W2941" s="22">
        <f t="shared" si="637"/>
        <v>0</v>
      </c>
      <c r="X2941" s="21">
        <f t="shared" si="638"/>
        <v>10</v>
      </c>
      <c r="Y2941" s="23">
        <f t="shared" si="639"/>
        <v>100000</v>
      </c>
      <c r="Z2941" s="21">
        <f t="shared" si="640"/>
        <v>0.153</v>
      </c>
      <c r="AA2941" s="21">
        <f t="shared" si="641"/>
        <v>0.99</v>
      </c>
      <c r="AB2941" s="21">
        <f t="shared" si="642"/>
        <v>0.18200000000000005</v>
      </c>
      <c r="AC2941" s="21">
        <f t="shared" si="643"/>
        <v>0</v>
      </c>
    </row>
    <row r="2942" spans="2:29" x14ac:dyDescent="0.25">
      <c r="B2942" t="s">
        <v>6223</v>
      </c>
      <c r="C2942" t="s">
        <v>6224</v>
      </c>
      <c r="D2942" t="s">
        <v>7410</v>
      </c>
      <c r="E2942">
        <v>39</v>
      </c>
      <c r="F2942">
        <v>31</v>
      </c>
      <c r="G2942" t="s">
        <v>49</v>
      </c>
      <c r="H2942">
        <v>243</v>
      </c>
      <c r="I2942">
        <v>179</v>
      </c>
      <c r="J2942">
        <v>183</v>
      </c>
      <c r="K2942">
        <v>-4</v>
      </c>
      <c r="L2942">
        <v>119</v>
      </c>
      <c r="M2942">
        <v>2</v>
      </c>
      <c r="N2942" s="20">
        <f t="shared" si="630"/>
        <v>1</v>
      </c>
      <c r="P2942" s="20">
        <f t="shared" si="631"/>
        <v>1</v>
      </c>
      <c r="R2942" s="12">
        <f t="shared" si="632"/>
        <v>-2.185792349726776E-2</v>
      </c>
      <c r="S2942" s="21">
        <f t="shared" si="633"/>
        <v>-5.930388272721776E-2</v>
      </c>
      <c r="T2942" s="21">
        <f t="shared" si="634"/>
        <v>4.4298523152948022E-3</v>
      </c>
      <c r="U2942" s="21">
        <f t="shared" si="635"/>
        <v>-2.7959228146333448E-2</v>
      </c>
      <c r="V2942" s="21">
        <f t="shared" si="636"/>
        <v>-2.761108618608547E-2</v>
      </c>
      <c r="W2942" s="22">
        <f t="shared" si="637"/>
        <v>121</v>
      </c>
      <c r="X2942" s="21">
        <f t="shared" si="638"/>
        <v>-3.3057851239669422E-2</v>
      </c>
      <c r="Y2942" s="23">
        <f t="shared" si="639"/>
        <v>100000</v>
      </c>
      <c r="Z2942" s="21">
        <f t="shared" si="640"/>
        <v>0.13600000000000001</v>
      </c>
      <c r="AA2942" s="21">
        <f t="shared" si="641"/>
        <v>0.109</v>
      </c>
      <c r="AB2942" s="21">
        <f t="shared" si="642"/>
        <v>0.18200000000000005</v>
      </c>
      <c r="AC2942" s="21">
        <f t="shared" si="643"/>
        <v>0</v>
      </c>
    </row>
    <row r="2943" spans="2:29" x14ac:dyDescent="0.25">
      <c r="B2943" t="s">
        <v>6273</v>
      </c>
      <c r="C2943" t="s">
        <v>6274</v>
      </c>
      <c r="D2943" t="s">
        <v>7418</v>
      </c>
      <c r="E2943">
        <v>39</v>
      </c>
      <c r="F2943">
        <v>63</v>
      </c>
      <c r="G2943" t="s">
        <v>49</v>
      </c>
      <c r="H2943">
        <v>322</v>
      </c>
      <c r="I2943">
        <v>255</v>
      </c>
      <c r="J2943">
        <v>104</v>
      </c>
      <c r="K2943">
        <v>3</v>
      </c>
      <c r="L2943">
        <v>36</v>
      </c>
      <c r="M2943">
        <v>27</v>
      </c>
      <c r="N2943" s="20">
        <f t="shared" si="630"/>
        <v>1</v>
      </c>
      <c r="P2943" s="20">
        <f t="shared" si="631"/>
        <v>1</v>
      </c>
      <c r="R2943" s="12">
        <f t="shared" si="632"/>
        <v>2.8846153846153848E-2</v>
      </c>
      <c r="S2943" s="21">
        <f t="shared" si="633"/>
        <v>-4.5585867024452886E-2</v>
      </c>
      <c r="T2943" s="21">
        <f t="shared" si="634"/>
        <v>-0.16420718804557766</v>
      </c>
      <c r="U2943" s="21">
        <f t="shared" si="635"/>
        <v>-0.10686368791282785</v>
      </c>
      <c r="V2943" s="21">
        <f t="shared" si="636"/>
        <v>-0.10555224766095279</v>
      </c>
      <c r="W2943" s="22">
        <f t="shared" si="637"/>
        <v>63</v>
      </c>
      <c r="X2943" s="21">
        <f t="shared" si="638"/>
        <v>4.7619047619047616E-2</v>
      </c>
      <c r="Y2943" s="23">
        <f t="shared" si="639"/>
        <v>13</v>
      </c>
      <c r="Z2943" s="21">
        <f t="shared" si="640"/>
        <v>3.5999999999999997E-2</v>
      </c>
      <c r="AA2943" s="21">
        <f t="shared" si="641"/>
        <v>0.33100000000000002</v>
      </c>
      <c r="AB2943" s="21">
        <f t="shared" si="642"/>
        <v>0.51100000000000001</v>
      </c>
      <c r="AC2943" s="21">
        <f t="shared" si="643"/>
        <v>0</v>
      </c>
    </row>
    <row r="2944" spans="2:29" x14ac:dyDescent="0.25">
      <c r="B2944" t="s">
        <v>6259</v>
      </c>
      <c r="C2944" t="s">
        <v>6260</v>
      </c>
      <c r="D2944" t="s">
        <v>7409</v>
      </c>
      <c r="E2944">
        <v>39</v>
      </c>
      <c r="F2944">
        <v>123</v>
      </c>
      <c r="G2944" t="s">
        <v>86</v>
      </c>
      <c r="H2944">
        <v>607</v>
      </c>
      <c r="I2944">
        <v>702</v>
      </c>
      <c r="J2944">
        <v>499</v>
      </c>
      <c r="K2944">
        <v>10</v>
      </c>
      <c r="L2944">
        <v>54</v>
      </c>
      <c r="M2944" t="s">
        <v>30</v>
      </c>
      <c r="N2944" s="20">
        <f t="shared" ref="N2944:N3007" si="644">IF(V2944&lt;5%,1,0)</f>
        <v>1</v>
      </c>
      <c r="P2944" s="20">
        <f t="shared" si="631"/>
        <v>1</v>
      </c>
      <c r="R2944" s="12">
        <f t="shared" si="632"/>
        <v>2.004008016032064E-2</v>
      </c>
      <c r="S2944" s="21">
        <f t="shared" si="633"/>
        <v>2.9507901553550875E-2</v>
      </c>
      <c r="T2944" s="21">
        <f t="shared" si="634"/>
        <v>-6.5987503838467299E-2</v>
      </c>
      <c r="U2944" s="21">
        <f t="shared" si="635"/>
        <v>-1.940158834105099E-2</v>
      </c>
      <c r="V2944" s="21">
        <f t="shared" si="636"/>
        <v>-1.8627063541989137E-2</v>
      </c>
      <c r="W2944" s="22">
        <f t="shared" si="637"/>
        <v>54</v>
      </c>
      <c r="X2944" s="21">
        <f t="shared" si="638"/>
        <v>0.18518518518518517</v>
      </c>
      <c r="Y2944" s="23">
        <f t="shared" si="639"/>
        <v>3.9</v>
      </c>
      <c r="Z2944" s="21">
        <f t="shared" si="640"/>
        <v>0.16200000000000001</v>
      </c>
      <c r="AA2944" s="21">
        <f t="shared" si="641"/>
        <v>0.79</v>
      </c>
      <c r="AB2944" s="21">
        <f t="shared" si="642"/>
        <v>0.94</v>
      </c>
      <c r="AC2944" s="21">
        <f t="shared" si="643"/>
        <v>0</v>
      </c>
    </row>
    <row r="2945" spans="2:29" x14ac:dyDescent="0.25">
      <c r="B2945" t="s">
        <v>6316</v>
      </c>
      <c r="C2945" t="s">
        <v>6317</v>
      </c>
      <c r="D2945" t="s">
        <v>4419</v>
      </c>
      <c r="E2945">
        <v>38</v>
      </c>
      <c r="F2945">
        <v>42</v>
      </c>
      <c r="G2945" t="s">
        <v>86</v>
      </c>
      <c r="H2945">
        <v>21</v>
      </c>
      <c r="I2945">
        <v>20</v>
      </c>
      <c r="J2945">
        <v>25</v>
      </c>
      <c r="K2945">
        <v>8</v>
      </c>
      <c r="L2945">
        <v>39</v>
      </c>
      <c r="M2945">
        <v>2</v>
      </c>
      <c r="N2945" s="20">
        <f t="shared" si="644"/>
        <v>1</v>
      </c>
      <c r="P2945" s="20">
        <f t="shared" si="631"/>
        <v>1</v>
      </c>
      <c r="R2945" s="12">
        <f t="shared" si="632"/>
        <v>0.32</v>
      </c>
      <c r="S2945" s="21">
        <f t="shared" si="633"/>
        <v>-9.7105777131376581E-3</v>
      </c>
      <c r="T2945" s="21">
        <f t="shared" si="634"/>
        <v>4.5639552591273169E-2</v>
      </c>
      <c r="U2945" s="21">
        <f t="shared" si="635"/>
        <v>1.7588221460874243E-2</v>
      </c>
      <c r="V2945" s="21">
        <f t="shared" si="636"/>
        <v>1.7839065446336583E-2</v>
      </c>
      <c r="W2945" s="22">
        <f t="shared" si="637"/>
        <v>41</v>
      </c>
      <c r="X2945" s="21">
        <f t="shared" si="638"/>
        <v>0.1951219512195122</v>
      </c>
      <c r="Y2945" s="23">
        <f t="shared" si="639"/>
        <v>4.75</v>
      </c>
      <c r="Z2945" s="21">
        <f t="shared" si="640"/>
        <v>0.34699999999999998</v>
      </c>
      <c r="AA2945" s="21">
        <f t="shared" si="641"/>
        <v>0.80900000000000005</v>
      </c>
      <c r="AB2945" s="21">
        <f t="shared" si="642"/>
        <v>0.90500000000000003</v>
      </c>
      <c r="AC2945" s="21">
        <f t="shared" si="643"/>
        <v>0</v>
      </c>
    </row>
    <row r="2946" spans="2:29" x14ac:dyDescent="0.25">
      <c r="B2946" t="s">
        <v>6306</v>
      </c>
      <c r="C2946" t="s">
        <v>6307</v>
      </c>
      <c r="D2946" t="s">
        <v>7417</v>
      </c>
      <c r="E2946">
        <v>38</v>
      </c>
      <c r="F2946">
        <v>55</v>
      </c>
      <c r="G2946" t="s">
        <v>49</v>
      </c>
      <c r="H2946">
        <v>78</v>
      </c>
      <c r="I2946">
        <v>144</v>
      </c>
      <c r="J2946">
        <v>74</v>
      </c>
      <c r="K2946">
        <v>2</v>
      </c>
      <c r="L2946">
        <v>58</v>
      </c>
      <c r="M2946">
        <v>12</v>
      </c>
      <c r="N2946" s="20">
        <f t="shared" si="644"/>
        <v>1</v>
      </c>
      <c r="P2946" s="20">
        <f t="shared" ref="P2946:P3009" si="645">SUM(N2946:O2946)</f>
        <v>1</v>
      </c>
      <c r="R2946" s="12">
        <f t="shared" ref="R2946:R3009" si="646">K2946/J2946</f>
        <v>2.7027027027027029E-2</v>
      </c>
      <c r="S2946" s="21">
        <f t="shared" ref="S2946:S3009" si="647">(I2946/H2946)^(1/5)-1</f>
        <v>0.13045577778664774</v>
      </c>
      <c r="T2946" s="21">
        <f t="shared" ref="T2946:T3009" si="648">(J2946/I2946)^(1/5)-1</f>
        <v>-0.12466590380183318</v>
      </c>
      <c r="U2946" s="21">
        <f t="shared" ref="U2946:U3009" si="649">(J2946/H2946)^(1/10)-1</f>
        <v>-5.2505408190105518E-3</v>
      </c>
      <c r="V2946" s="21">
        <f t="shared" ref="V2946:V3009" si="650">AVERAGE(S2946:U2946)</f>
        <v>1.7977772193467079E-4</v>
      </c>
      <c r="W2946" s="22">
        <f t="shared" ref="W2946:W3009" si="651">MAX(L2946,0)+MAX(M2946,0)</f>
        <v>70</v>
      </c>
      <c r="X2946" s="21">
        <f t="shared" ref="X2946:X3009" si="652">IF(W2946&gt;0,(J2946*R2946)/W2946,1000%)</f>
        <v>2.8571428571428571E-2</v>
      </c>
      <c r="Y2946" s="23">
        <f t="shared" ref="Y2946:Y3009" si="653">IF(R2946&gt;0,E2946/(J2946*R2946),100000)</f>
        <v>19</v>
      </c>
      <c r="Z2946" s="21">
        <f t="shared" ref="Z2946:Z3009" si="654">_xlfn.PERCENTRANK.EXC($V$1:$V$3842,V2946)</f>
        <v>0.24099999999999999</v>
      </c>
      <c r="AA2946" s="21">
        <f t="shared" ref="AA2946:AA3009" si="655">_xlfn.PERCENTRANK.EXC($X$2:$X$3843,X2946)</f>
        <v>0.24199999999999999</v>
      </c>
      <c r="AB2946" s="21">
        <f t="shared" ref="AB2946:AB3009" si="656">1-_xlfn.PERCENTRANK.EXC($Y$2:$Y$3843,Y2946)</f>
        <v>0.36399999999999999</v>
      </c>
      <c r="AC2946" s="21">
        <f t="shared" ref="AC2946:AC3009" si="657">IF(P2946=0,25%*Z2946+25%*AA2946+50%*AB2946,0)</f>
        <v>0</v>
      </c>
    </row>
    <row r="2947" spans="2:29" x14ac:dyDescent="0.25">
      <c r="B2947" t="s">
        <v>6275</v>
      </c>
      <c r="C2947" t="s">
        <v>6276</v>
      </c>
      <c r="D2947" t="s">
        <v>7412</v>
      </c>
      <c r="E2947">
        <v>38</v>
      </c>
      <c r="F2947">
        <v>44</v>
      </c>
      <c r="G2947" t="s">
        <v>1745</v>
      </c>
      <c r="H2947">
        <v>5</v>
      </c>
      <c r="I2947">
        <v>7</v>
      </c>
      <c r="J2947">
        <v>8</v>
      </c>
      <c r="K2947">
        <v>2</v>
      </c>
      <c r="L2947">
        <v>65</v>
      </c>
      <c r="M2947">
        <v>12</v>
      </c>
      <c r="N2947" s="20">
        <f t="shared" si="644"/>
        <v>1</v>
      </c>
      <c r="P2947" s="20">
        <f t="shared" si="645"/>
        <v>1</v>
      </c>
      <c r="R2947" s="12">
        <f t="shared" si="646"/>
        <v>0.25</v>
      </c>
      <c r="S2947" s="21">
        <f t="shared" si="647"/>
        <v>6.9610375725068785E-2</v>
      </c>
      <c r="T2947" s="21">
        <f t="shared" si="648"/>
        <v>2.7066087089351765E-2</v>
      </c>
      <c r="U2947" s="21">
        <f t="shared" si="649"/>
        <v>4.8122389468957749E-2</v>
      </c>
      <c r="V2947" s="21">
        <f t="shared" si="650"/>
        <v>4.8266284094459433E-2</v>
      </c>
      <c r="W2947" s="22">
        <f t="shared" si="651"/>
        <v>77</v>
      </c>
      <c r="X2947" s="21">
        <f t="shared" si="652"/>
        <v>2.5974025974025976E-2</v>
      </c>
      <c r="Y2947" s="23">
        <f t="shared" si="653"/>
        <v>19</v>
      </c>
      <c r="Z2947" s="21">
        <f t="shared" si="654"/>
        <v>0.52900000000000003</v>
      </c>
      <c r="AA2947" s="21">
        <f t="shared" si="655"/>
        <v>0.23100000000000001</v>
      </c>
      <c r="AB2947" s="21">
        <f t="shared" si="656"/>
        <v>0.36399999999999999</v>
      </c>
      <c r="AC2947" s="21">
        <f t="shared" si="657"/>
        <v>0</v>
      </c>
    </row>
    <row r="2948" spans="2:29" x14ac:dyDescent="0.25">
      <c r="B2948" t="s">
        <v>6373</v>
      </c>
      <c r="C2948" t="s">
        <v>6374</v>
      </c>
      <c r="D2948" t="s">
        <v>7412</v>
      </c>
      <c r="E2948">
        <v>38</v>
      </c>
      <c r="F2948">
        <v>15</v>
      </c>
      <c r="G2948" t="s">
        <v>49</v>
      </c>
      <c r="H2948">
        <v>763</v>
      </c>
      <c r="I2948">
        <v>771</v>
      </c>
      <c r="J2948">
        <v>490</v>
      </c>
      <c r="K2948">
        <v>3</v>
      </c>
      <c r="L2948">
        <v>35</v>
      </c>
      <c r="M2948" t="s">
        <v>30</v>
      </c>
      <c r="N2948" s="20">
        <f t="shared" si="644"/>
        <v>1</v>
      </c>
      <c r="P2948" s="20">
        <f t="shared" si="645"/>
        <v>1</v>
      </c>
      <c r="R2948" s="12">
        <f t="shared" si="646"/>
        <v>6.1224489795918364E-3</v>
      </c>
      <c r="S2948" s="21">
        <f t="shared" si="647"/>
        <v>2.0882458103492763E-3</v>
      </c>
      <c r="T2948" s="21">
        <f t="shared" si="648"/>
        <v>-8.666870177528796E-2</v>
      </c>
      <c r="U2948" s="21">
        <f t="shared" si="649"/>
        <v>-4.3318988125252478E-2</v>
      </c>
      <c r="V2948" s="21">
        <f t="shared" si="650"/>
        <v>-4.2633148030063718E-2</v>
      </c>
      <c r="W2948" s="22">
        <f t="shared" si="651"/>
        <v>35</v>
      </c>
      <c r="X2948" s="21">
        <f t="shared" si="652"/>
        <v>8.5714285714285715E-2</v>
      </c>
      <c r="Y2948" s="23">
        <f t="shared" si="653"/>
        <v>12.666666666666666</v>
      </c>
      <c r="Z2948" s="21">
        <f t="shared" si="654"/>
        <v>9.9000000000000005E-2</v>
      </c>
      <c r="AA2948" s="21">
        <f t="shared" si="655"/>
        <v>0.48699999999999999</v>
      </c>
      <c r="AB2948" s="21">
        <f t="shared" si="656"/>
        <v>0.52300000000000002</v>
      </c>
      <c r="AC2948" s="21">
        <f t="shared" si="657"/>
        <v>0</v>
      </c>
    </row>
    <row r="2949" spans="2:29" x14ac:dyDescent="0.25">
      <c r="B2949" t="s">
        <v>6314</v>
      </c>
      <c r="C2949" t="s">
        <v>6315</v>
      </c>
      <c r="D2949" t="s">
        <v>7413</v>
      </c>
      <c r="E2949">
        <v>37</v>
      </c>
      <c r="F2949">
        <v>66</v>
      </c>
      <c r="G2949" t="s">
        <v>31</v>
      </c>
      <c r="H2949">
        <v>7</v>
      </c>
      <c r="I2949">
        <v>7</v>
      </c>
      <c r="J2949">
        <v>5</v>
      </c>
      <c r="K2949">
        <v>2</v>
      </c>
      <c r="L2949">
        <v>66</v>
      </c>
      <c r="M2949">
        <v>29</v>
      </c>
      <c r="N2949" s="20">
        <f t="shared" si="644"/>
        <v>1</v>
      </c>
      <c r="P2949" s="20">
        <f t="shared" si="645"/>
        <v>1</v>
      </c>
      <c r="R2949" s="12">
        <f t="shared" si="646"/>
        <v>0.4</v>
      </c>
      <c r="S2949" s="21">
        <f t="shared" si="647"/>
        <v>0</v>
      </c>
      <c r="T2949" s="21">
        <f t="shared" si="648"/>
        <v>-6.5080123851529836E-2</v>
      </c>
      <c r="U2949" s="21">
        <f t="shared" si="649"/>
        <v>-3.3087451654251088E-2</v>
      </c>
      <c r="V2949" s="21">
        <f t="shared" si="650"/>
        <v>-3.2722525168593641E-2</v>
      </c>
      <c r="W2949" s="22">
        <f t="shared" si="651"/>
        <v>95</v>
      </c>
      <c r="X2949" s="21">
        <f t="shared" si="652"/>
        <v>2.1052631578947368E-2</v>
      </c>
      <c r="Y2949" s="23">
        <f t="shared" si="653"/>
        <v>18.5</v>
      </c>
      <c r="Z2949" s="21">
        <f t="shared" si="654"/>
        <v>0.121</v>
      </c>
      <c r="AA2949" s="21">
        <f t="shared" si="655"/>
        <v>0.21299999999999999</v>
      </c>
      <c r="AB2949" s="21">
        <f t="shared" si="656"/>
        <v>0.373</v>
      </c>
      <c r="AC2949" s="21">
        <f t="shared" si="657"/>
        <v>0</v>
      </c>
    </row>
    <row r="2950" spans="2:29" x14ac:dyDescent="0.25">
      <c r="B2950" t="s">
        <v>6281</v>
      </c>
      <c r="C2950" t="s">
        <v>6282</v>
      </c>
      <c r="D2950" t="s">
        <v>1737</v>
      </c>
      <c r="E2950">
        <v>37</v>
      </c>
      <c r="F2950">
        <v>31</v>
      </c>
      <c r="G2950" t="s">
        <v>99</v>
      </c>
      <c r="H2950">
        <v>88</v>
      </c>
      <c r="I2950">
        <v>28</v>
      </c>
      <c r="J2950">
        <v>35</v>
      </c>
      <c r="K2950">
        <v>2</v>
      </c>
      <c r="L2950">
        <v>26</v>
      </c>
      <c r="M2950">
        <v>0</v>
      </c>
      <c r="N2950" s="20">
        <f t="shared" si="644"/>
        <v>1</v>
      </c>
      <c r="P2950" s="20">
        <f t="shared" si="645"/>
        <v>1</v>
      </c>
      <c r="R2950" s="12">
        <f t="shared" si="646"/>
        <v>5.7142857142857141E-2</v>
      </c>
      <c r="S2950" s="21">
        <f t="shared" si="647"/>
        <v>-0.20469251129392974</v>
      </c>
      <c r="T2950" s="21">
        <f t="shared" si="648"/>
        <v>4.5639552591273169E-2</v>
      </c>
      <c r="U2950" s="21">
        <f t="shared" si="649"/>
        <v>-8.8076227602819634E-2</v>
      </c>
      <c r="V2950" s="21">
        <f t="shared" si="650"/>
        <v>-8.2376395435158734E-2</v>
      </c>
      <c r="W2950" s="22">
        <f t="shared" si="651"/>
        <v>26</v>
      </c>
      <c r="X2950" s="21">
        <f t="shared" si="652"/>
        <v>7.6923076923076927E-2</v>
      </c>
      <c r="Y2950" s="23">
        <f t="shared" si="653"/>
        <v>18.5</v>
      </c>
      <c r="Z2950" s="21">
        <f t="shared" si="654"/>
        <v>5.0999999999999997E-2</v>
      </c>
      <c r="AA2950" s="21">
        <f t="shared" si="655"/>
        <v>0.45400000000000001</v>
      </c>
      <c r="AB2950" s="21">
        <f t="shared" si="656"/>
        <v>0.373</v>
      </c>
      <c r="AC2950" s="21">
        <f t="shared" si="657"/>
        <v>0</v>
      </c>
    </row>
    <row r="2951" spans="2:29" x14ac:dyDescent="0.25">
      <c r="B2951" t="s">
        <v>6290</v>
      </c>
      <c r="C2951" t="s">
        <v>6291</v>
      </c>
      <c r="D2951" t="s">
        <v>7409</v>
      </c>
      <c r="E2951">
        <v>37</v>
      </c>
      <c r="F2951">
        <v>65</v>
      </c>
      <c r="G2951" t="s">
        <v>86</v>
      </c>
      <c r="H2951">
        <v>224</v>
      </c>
      <c r="I2951">
        <v>192</v>
      </c>
      <c r="J2951">
        <v>150</v>
      </c>
      <c r="K2951">
        <v>-4</v>
      </c>
      <c r="L2951">
        <v>111</v>
      </c>
      <c r="M2951" t="s">
        <v>30</v>
      </c>
      <c r="N2951" s="20">
        <f t="shared" si="644"/>
        <v>1</v>
      </c>
      <c r="P2951" s="20">
        <f t="shared" si="645"/>
        <v>1</v>
      </c>
      <c r="R2951" s="12">
        <f t="shared" si="646"/>
        <v>-2.6666666666666668E-2</v>
      </c>
      <c r="S2951" s="21">
        <f t="shared" si="647"/>
        <v>-3.0359733904420927E-2</v>
      </c>
      <c r="T2951" s="21">
        <f t="shared" si="648"/>
        <v>-4.8173030642060799E-2</v>
      </c>
      <c r="U2951" s="21">
        <f t="shared" si="649"/>
        <v>-3.9307668477997715E-2</v>
      </c>
      <c r="V2951" s="21">
        <f t="shared" si="650"/>
        <v>-3.9280144341493149E-2</v>
      </c>
      <c r="W2951" s="22">
        <f t="shared" si="651"/>
        <v>111</v>
      </c>
      <c r="X2951" s="21">
        <f t="shared" si="652"/>
        <v>-3.6036036036036036E-2</v>
      </c>
      <c r="Y2951" s="23">
        <f t="shared" si="653"/>
        <v>100000</v>
      </c>
      <c r="Z2951" s="21">
        <f t="shared" si="654"/>
        <v>0.109</v>
      </c>
      <c r="AA2951" s="21">
        <f t="shared" si="655"/>
        <v>0.107</v>
      </c>
      <c r="AB2951" s="21">
        <f t="shared" si="656"/>
        <v>0.18200000000000005</v>
      </c>
      <c r="AC2951" s="21">
        <f t="shared" si="657"/>
        <v>0</v>
      </c>
    </row>
    <row r="2952" spans="2:29" x14ac:dyDescent="0.25">
      <c r="B2952" t="s">
        <v>6285</v>
      </c>
      <c r="C2952" t="s">
        <v>6286</v>
      </c>
      <c r="D2952" t="s">
        <v>7409</v>
      </c>
      <c r="E2952">
        <v>37</v>
      </c>
      <c r="F2952">
        <v>86</v>
      </c>
      <c r="G2952" t="s">
        <v>99</v>
      </c>
      <c r="H2952">
        <v>140</v>
      </c>
      <c r="I2952">
        <v>200</v>
      </c>
      <c r="J2952">
        <v>145</v>
      </c>
      <c r="K2952">
        <v>4</v>
      </c>
      <c r="L2952">
        <v>53</v>
      </c>
      <c r="M2952">
        <v>4</v>
      </c>
      <c r="N2952" s="20">
        <f t="shared" si="644"/>
        <v>1</v>
      </c>
      <c r="P2952" s="20">
        <f t="shared" si="645"/>
        <v>1</v>
      </c>
      <c r="R2952" s="12">
        <f t="shared" si="646"/>
        <v>2.7586206896551724E-2</v>
      </c>
      <c r="S2952" s="21">
        <f t="shared" si="647"/>
        <v>7.3940923785779322E-2</v>
      </c>
      <c r="T2952" s="21">
        <f t="shared" si="648"/>
        <v>-6.2292042896219368E-2</v>
      </c>
      <c r="U2952" s="21">
        <f t="shared" si="649"/>
        <v>3.515296192992734E-3</v>
      </c>
      <c r="V2952" s="21">
        <f t="shared" si="650"/>
        <v>5.0547256941842296E-3</v>
      </c>
      <c r="W2952" s="22">
        <f t="shared" si="651"/>
        <v>57</v>
      </c>
      <c r="X2952" s="21">
        <f t="shared" si="652"/>
        <v>7.0175438596491224E-2</v>
      </c>
      <c r="Y2952" s="23">
        <f t="shared" si="653"/>
        <v>9.25</v>
      </c>
      <c r="Z2952" s="21">
        <f t="shared" si="654"/>
        <v>0.27100000000000002</v>
      </c>
      <c r="AA2952" s="21">
        <f t="shared" si="655"/>
        <v>0.42899999999999999</v>
      </c>
      <c r="AB2952" s="21">
        <f t="shared" si="656"/>
        <v>0.66599999999999993</v>
      </c>
      <c r="AC2952" s="21">
        <f t="shared" si="657"/>
        <v>0</v>
      </c>
    </row>
    <row r="2953" spans="2:29" x14ac:dyDescent="0.25">
      <c r="B2953" t="s">
        <v>6302</v>
      </c>
      <c r="C2953" t="s">
        <v>6303</v>
      </c>
      <c r="D2953" t="s">
        <v>7409</v>
      </c>
      <c r="E2953">
        <v>37</v>
      </c>
      <c r="F2953">
        <v>49</v>
      </c>
      <c r="G2953" t="s">
        <v>99</v>
      </c>
      <c r="H2953">
        <v>95</v>
      </c>
      <c r="I2953">
        <v>108</v>
      </c>
      <c r="J2953">
        <v>104</v>
      </c>
      <c r="K2953">
        <v>-2</v>
      </c>
      <c r="L2953">
        <v>58</v>
      </c>
      <c r="M2953">
        <v>7</v>
      </c>
      <c r="N2953" s="20">
        <f t="shared" si="644"/>
        <v>1</v>
      </c>
      <c r="P2953" s="20">
        <f t="shared" si="645"/>
        <v>1</v>
      </c>
      <c r="R2953" s="12">
        <f t="shared" si="646"/>
        <v>-1.9230769230769232E-2</v>
      </c>
      <c r="S2953" s="21">
        <f t="shared" si="647"/>
        <v>2.598268163158246E-2</v>
      </c>
      <c r="T2953" s="21">
        <f t="shared" si="648"/>
        <v>-7.5196504874270875E-3</v>
      </c>
      <c r="U2953" s="21">
        <f t="shared" si="649"/>
        <v>9.0924885557119861E-3</v>
      </c>
      <c r="V2953" s="21">
        <f t="shared" si="650"/>
        <v>9.1851732332891203E-3</v>
      </c>
      <c r="W2953" s="22">
        <f t="shared" si="651"/>
        <v>65</v>
      </c>
      <c r="X2953" s="21">
        <f t="shared" si="652"/>
        <v>-3.0769230769230771E-2</v>
      </c>
      <c r="Y2953" s="23">
        <f t="shared" si="653"/>
        <v>100000</v>
      </c>
      <c r="Z2953" s="21">
        <f t="shared" si="654"/>
        <v>0.29399999999999998</v>
      </c>
      <c r="AA2953" s="21">
        <f t="shared" si="655"/>
        <v>0.111</v>
      </c>
      <c r="AB2953" s="21">
        <f t="shared" si="656"/>
        <v>0.18200000000000005</v>
      </c>
      <c r="AC2953" s="21">
        <f t="shared" si="657"/>
        <v>0</v>
      </c>
    </row>
    <row r="2954" spans="2:29" x14ac:dyDescent="0.25">
      <c r="B2954" t="s">
        <v>6359</v>
      </c>
      <c r="C2954" t="s">
        <v>6360</v>
      </c>
      <c r="D2954" t="s">
        <v>7419</v>
      </c>
      <c r="E2954">
        <v>36</v>
      </c>
      <c r="F2954">
        <v>32</v>
      </c>
      <c r="G2954" t="s">
        <v>31</v>
      </c>
      <c r="H2954">
        <v>50</v>
      </c>
      <c r="I2954">
        <v>26</v>
      </c>
      <c r="J2954">
        <v>43</v>
      </c>
      <c r="K2954">
        <v>6</v>
      </c>
      <c r="L2954">
        <v>60</v>
      </c>
      <c r="M2954">
        <v>15</v>
      </c>
      <c r="N2954" s="20">
        <f t="shared" si="644"/>
        <v>1</v>
      </c>
      <c r="P2954" s="20">
        <f t="shared" si="645"/>
        <v>1</v>
      </c>
      <c r="R2954" s="12">
        <f t="shared" si="646"/>
        <v>0.13953488372093023</v>
      </c>
      <c r="S2954" s="21">
        <f t="shared" si="647"/>
        <v>-0.12259386101367431</v>
      </c>
      <c r="T2954" s="21">
        <f t="shared" si="648"/>
        <v>0.10585712778116174</v>
      </c>
      <c r="U2954" s="21">
        <f t="shared" si="649"/>
        <v>-1.4969120911949796E-2</v>
      </c>
      <c r="V2954" s="21">
        <f t="shared" si="650"/>
        <v>-1.0568618048154121E-2</v>
      </c>
      <c r="W2954" s="22">
        <f t="shared" si="651"/>
        <v>75</v>
      </c>
      <c r="X2954" s="21">
        <f t="shared" si="652"/>
        <v>0.08</v>
      </c>
      <c r="Y2954" s="23">
        <f t="shared" si="653"/>
        <v>6</v>
      </c>
      <c r="Z2954" s="21">
        <f t="shared" si="654"/>
        <v>0.192</v>
      </c>
      <c r="AA2954" s="21">
        <f t="shared" si="655"/>
        <v>0.46800000000000003</v>
      </c>
      <c r="AB2954" s="21">
        <f t="shared" si="656"/>
        <v>0.84599999999999997</v>
      </c>
      <c r="AC2954" s="21">
        <f t="shared" si="657"/>
        <v>0</v>
      </c>
    </row>
    <row r="2955" spans="2:29" x14ac:dyDescent="0.25">
      <c r="B2955" t="s">
        <v>6312</v>
      </c>
      <c r="C2955" t="s">
        <v>6313</v>
      </c>
      <c r="D2955" t="s">
        <v>7413</v>
      </c>
      <c r="E2955">
        <v>36</v>
      </c>
      <c r="F2955">
        <v>43</v>
      </c>
      <c r="G2955" t="s">
        <v>31</v>
      </c>
      <c r="H2955">
        <v>45</v>
      </c>
      <c r="I2955">
        <v>5</v>
      </c>
      <c r="J2955">
        <v>5</v>
      </c>
      <c r="K2955">
        <v>1</v>
      </c>
      <c r="L2955">
        <v>27</v>
      </c>
      <c r="M2955" t="s">
        <v>30</v>
      </c>
      <c r="N2955" s="20">
        <f t="shared" si="644"/>
        <v>1</v>
      </c>
      <c r="P2955" s="20">
        <f t="shared" si="645"/>
        <v>1</v>
      </c>
      <c r="R2955" s="12">
        <f t="shared" si="646"/>
        <v>0.2</v>
      </c>
      <c r="S2955" s="21">
        <f t="shared" si="647"/>
        <v>-0.35560598502274576</v>
      </c>
      <c r="T2955" s="21">
        <f t="shared" si="648"/>
        <v>0</v>
      </c>
      <c r="U2955" s="21">
        <f t="shared" si="649"/>
        <v>-0.1972584382397693</v>
      </c>
      <c r="V2955" s="21">
        <f t="shared" si="650"/>
        <v>-0.18428814108750502</v>
      </c>
      <c r="W2955" s="22">
        <f t="shared" si="651"/>
        <v>27</v>
      </c>
      <c r="X2955" s="21">
        <f t="shared" si="652"/>
        <v>3.7037037037037035E-2</v>
      </c>
      <c r="Y2955" s="23">
        <f t="shared" si="653"/>
        <v>36</v>
      </c>
      <c r="Z2955" s="21">
        <f t="shared" si="654"/>
        <v>1.0999999999999999E-2</v>
      </c>
      <c r="AA2955" s="21">
        <f t="shared" si="655"/>
        <v>0.28100000000000003</v>
      </c>
      <c r="AB2955" s="21">
        <f t="shared" si="656"/>
        <v>0.24399999999999999</v>
      </c>
      <c r="AC2955" s="21">
        <f t="shared" si="657"/>
        <v>0</v>
      </c>
    </row>
    <row r="2956" spans="2:29" x14ac:dyDescent="0.25">
      <c r="B2956" t="s">
        <v>6318</v>
      </c>
      <c r="C2956" t="s">
        <v>6319</v>
      </c>
      <c r="D2956" t="s">
        <v>7412</v>
      </c>
      <c r="E2956">
        <v>36</v>
      </c>
      <c r="F2956">
        <v>31</v>
      </c>
      <c r="G2956" t="s">
        <v>31</v>
      </c>
      <c r="H2956">
        <v>9</v>
      </c>
      <c r="I2956">
        <v>8</v>
      </c>
      <c r="J2956">
        <v>14</v>
      </c>
      <c r="K2956">
        <v>3</v>
      </c>
      <c r="L2956">
        <v>9</v>
      </c>
      <c r="M2956" t="s">
        <v>30</v>
      </c>
      <c r="N2956" s="20">
        <f t="shared" si="644"/>
        <v>1</v>
      </c>
      <c r="P2956" s="20">
        <f t="shared" si="645"/>
        <v>1</v>
      </c>
      <c r="R2956" s="12">
        <f t="shared" si="646"/>
        <v>0.21428571428571427</v>
      </c>
      <c r="S2956" s="21">
        <f t="shared" si="647"/>
        <v>-2.3281316138826114E-2</v>
      </c>
      <c r="T2956" s="21">
        <f t="shared" si="648"/>
        <v>0.11842691472014466</v>
      </c>
      <c r="U2956" s="21">
        <f t="shared" si="649"/>
        <v>4.5173891819142664E-2</v>
      </c>
      <c r="V2956" s="21">
        <f t="shared" si="650"/>
        <v>4.6773163466820401E-2</v>
      </c>
      <c r="W2956" s="22">
        <f t="shared" si="651"/>
        <v>9</v>
      </c>
      <c r="X2956" s="21">
        <f t="shared" si="652"/>
        <v>0.33333333333333331</v>
      </c>
      <c r="Y2956" s="23">
        <f t="shared" si="653"/>
        <v>12</v>
      </c>
      <c r="Z2956" s="21">
        <f t="shared" si="654"/>
        <v>0.52</v>
      </c>
      <c r="AA2956" s="21">
        <f t="shared" si="655"/>
        <v>0.92700000000000005</v>
      </c>
      <c r="AB2956" s="21">
        <f t="shared" si="656"/>
        <v>0.54600000000000004</v>
      </c>
      <c r="AC2956" s="21">
        <f t="shared" si="657"/>
        <v>0</v>
      </c>
    </row>
    <row r="2957" spans="2:29" x14ac:dyDescent="0.25">
      <c r="B2957" t="s">
        <v>6345</v>
      </c>
      <c r="C2957" t="s">
        <v>6346</v>
      </c>
      <c r="D2957" t="s">
        <v>7418</v>
      </c>
      <c r="E2957">
        <v>36</v>
      </c>
      <c r="F2957">
        <v>30</v>
      </c>
      <c r="G2957" t="s">
        <v>75</v>
      </c>
      <c r="H2957">
        <v>8</v>
      </c>
      <c r="I2957">
        <v>10</v>
      </c>
      <c r="J2957">
        <v>12</v>
      </c>
      <c r="K2957">
        <v>1</v>
      </c>
      <c r="L2957">
        <v>9</v>
      </c>
      <c r="M2957" t="s">
        <v>30</v>
      </c>
      <c r="N2957" s="20">
        <f t="shared" si="644"/>
        <v>1</v>
      </c>
      <c r="P2957" s="20">
        <f t="shared" si="645"/>
        <v>1</v>
      </c>
      <c r="R2957" s="12">
        <f t="shared" si="646"/>
        <v>8.3333333333333329E-2</v>
      </c>
      <c r="S2957" s="21">
        <f t="shared" si="647"/>
        <v>4.5639552591273169E-2</v>
      </c>
      <c r="T2957" s="21">
        <f t="shared" si="648"/>
        <v>3.7137289336648172E-2</v>
      </c>
      <c r="U2957" s="21">
        <f t="shared" si="649"/>
        <v>4.1379743992410623E-2</v>
      </c>
      <c r="V2957" s="21">
        <f t="shared" si="650"/>
        <v>4.1385528640110657E-2</v>
      </c>
      <c r="W2957" s="22">
        <f t="shared" si="651"/>
        <v>9</v>
      </c>
      <c r="X2957" s="21">
        <f t="shared" si="652"/>
        <v>0.1111111111111111</v>
      </c>
      <c r="Y2957" s="23">
        <f t="shared" si="653"/>
        <v>36</v>
      </c>
      <c r="Z2957" s="21">
        <f t="shared" si="654"/>
        <v>0.48899999999999999</v>
      </c>
      <c r="AA2957" s="21">
        <f t="shared" si="655"/>
        <v>0.59199999999999997</v>
      </c>
      <c r="AB2957" s="21">
        <f t="shared" si="656"/>
        <v>0.24399999999999999</v>
      </c>
      <c r="AC2957" s="21">
        <f t="shared" si="657"/>
        <v>0</v>
      </c>
    </row>
    <row r="2958" spans="2:29" x14ac:dyDescent="0.25">
      <c r="B2958" t="s">
        <v>6332</v>
      </c>
      <c r="C2958" t="s">
        <v>6333</v>
      </c>
      <c r="D2958" t="s">
        <v>7409</v>
      </c>
      <c r="E2958">
        <v>36</v>
      </c>
      <c r="F2958">
        <v>51</v>
      </c>
      <c r="G2958" t="s">
        <v>86</v>
      </c>
      <c r="H2958">
        <v>78</v>
      </c>
      <c r="I2958">
        <v>131</v>
      </c>
      <c r="J2958">
        <v>76</v>
      </c>
      <c r="K2958">
        <v>-19</v>
      </c>
      <c r="L2958">
        <v>11</v>
      </c>
      <c r="M2958">
        <v>4</v>
      </c>
      <c r="N2958" s="20">
        <f t="shared" si="644"/>
        <v>1</v>
      </c>
      <c r="P2958" s="20">
        <f t="shared" si="645"/>
        <v>1</v>
      </c>
      <c r="R2958" s="12">
        <f t="shared" si="646"/>
        <v>-0.25</v>
      </c>
      <c r="S2958" s="21">
        <f t="shared" si="647"/>
        <v>0.10926507261961182</v>
      </c>
      <c r="T2958" s="21">
        <f t="shared" si="648"/>
        <v>-0.10317344478379487</v>
      </c>
      <c r="U2958" s="21">
        <f t="shared" si="649"/>
        <v>-2.5941779300162615E-3</v>
      </c>
      <c r="V2958" s="21">
        <f t="shared" si="650"/>
        <v>1.1658166352668993E-3</v>
      </c>
      <c r="W2958" s="22">
        <f t="shared" si="651"/>
        <v>15</v>
      </c>
      <c r="X2958" s="21">
        <f t="shared" si="652"/>
        <v>-1.2666666666666666</v>
      </c>
      <c r="Y2958" s="23">
        <f t="shared" si="653"/>
        <v>100000</v>
      </c>
      <c r="Z2958" s="21">
        <f t="shared" si="654"/>
        <v>0.248</v>
      </c>
      <c r="AA2958" s="21">
        <f t="shared" si="655"/>
        <v>8.9999999999999993E-3</v>
      </c>
      <c r="AB2958" s="21">
        <f t="shared" si="656"/>
        <v>0.18200000000000005</v>
      </c>
      <c r="AC2958" s="21">
        <f t="shared" si="657"/>
        <v>0</v>
      </c>
    </row>
    <row r="2959" spans="2:29" x14ac:dyDescent="0.25">
      <c r="B2959" t="s">
        <v>6320</v>
      </c>
      <c r="C2959" t="s">
        <v>6321</v>
      </c>
      <c r="D2959" t="s">
        <v>7416</v>
      </c>
      <c r="E2959">
        <v>36</v>
      </c>
      <c r="F2959">
        <v>150</v>
      </c>
      <c r="G2959" t="s">
        <v>46</v>
      </c>
      <c r="H2959">
        <v>258</v>
      </c>
      <c r="I2959">
        <v>160</v>
      </c>
      <c r="J2959">
        <v>225</v>
      </c>
      <c r="K2959">
        <v>-49</v>
      </c>
      <c r="L2959">
        <v>-13</v>
      </c>
      <c r="M2959">
        <v>25</v>
      </c>
      <c r="N2959" s="20">
        <f t="shared" si="644"/>
        <v>1</v>
      </c>
      <c r="P2959" s="20">
        <f t="shared" si="645"/>
        <v>1</v>
      </c>
      <c r="R2959" s="12">
        <f t="shared" si="646"/>
        <v>-0.21777777777777776</v>
      </c>
      <c r="S2959" s="21">
        <f t="shared" si="647"/>
        <v>-9.1133585125120598E-2</v>
      </c>
      <c r="T2959" s="21">
        <f t="shared" si="648"/>
        <v>7.0563684169161922E-2</v>
      </c>
      <c r="U2959" s="21">
        <f t="shared" si="649"/>
        <v>-1.3592691873144602E-2</v>
      </c>
      <c r="V2959" s="21">
        <f t="shared" si="650"/>
        <v>-1.1387530943034426E-2</v>
      </c>
      <c r="W2959" s="22">
        <f t="shared" si="651"/>
        <v>25</v>
      </c>
      <c r="X2959" s="21">
        <f t="shared" si="652"/>
        <v>-1.96</v>
      </c>
      <c r="Y2959" s="23">
        <f t="shared" si="653"/>
        <v>100000</v>
      </c>
      <c r="Z2959" s="21">
        <f t="shared" si="654"/>
        <v>0.188</v>
      </c>
      <c r="AA2959" s="21">
        <f t="shared" si="655"/>
        <v>5.0000000000000001E-3</v>
      </c>
      <c r="AB2959" s="21">
        <f t="shared" si="656"/>
        <v>0.18200000000000005</v>
      </c>
      <c r="AC2959" s="21">
        <f t="shared" si="657"/>
        <v>0</v>
      </c>
    </row>
    <row r="2960" spans="2:29" x14ac:dyDescent="0.25">
      <c r="B2960" t="s">
        <v>6367</v>
      </c>
      <c r="C2960" t="s">
        <v>6368</v>
      </c>
      <c r="D2960" t="s">
        <v>7409</v>
      </c>
      <c r="E2960">
        <v>36</v>
      </c>
      <c r="F2960">
        <v>56</v>
      </c>
      <c r="G2960" t="s">
        <v>46</v>
      </c>
      <c r="H2960">
        <v>57</v>
      </c>
      <c r="I2960">
        <v>72</v>
      </c>
      <c r="J2960">
        <v>72</v>
      </c>
      <c r="K2960">
        <v>-14</v>
      </c>
      <c r="L2960">
        <v>30</v>
      </c>
      <c r="M2960" t="s">
        <v>30</v>
      </c>
      <c r="N2960" s="20">
        <f t="shared" si="644"/>
        <v>1</v>
      </c>
      <c r="P2960" s="20">
        <f t="shared" si="645"/>
        <v>1</v>
      </c>
      <c r="R2960" s="12">
        <f t="shared" si="646"/>
        <v>-0.19444444444444445</v>
      </c>
      <c r="S2960" s="21">
        <f t="shared" si="647"/>
        <v>4.7831688302757414E-2</v>
      </c>
      <c r="T2960" s="21">
        <f t="shared" si="648"/>
        <v>0</v>
      </c>
      <c r="U2960" s="21">
        <f t="shared" si="649"/>
        <v>2.3636502037103657E-2</v>
      </c>
      <c r="V2960" s="21">
        <f t="shared" si="650"/>
        <v>2.3822730113287022E-2</v>
      </c>
      <c r="W2960" s="22">
        <f t="shared" si="651"/>
        <v>30</v>
      </c>
      <c r="X2960" s="21">
        <f t="shared" si="652"/>
        <v>-0.46666666666666667</v>
      </c>
      <c r="Y2960" s="23">
        <f t="shared" si="653"/>
        <v>100000</v>
      </c>
      <c r="Z2960" s="21">
        <f t="shared" si="654"/>
        <v>0.38400000000000001</v>
      </c>
      <c r="AA2960" s="21">
        <f t="shared" si="655"/>
        <v>2.5999999999999999E-2</v>
      </c>
      <c r="AB2960" s="21">
        <f t="shared" si="656"/>
        <v>0.18200000000000005</v>
      </c>
      <c r="AC2960" s="21">
        <f t="shared" si="657"/>
        <v>0</v>
      </c>
    </row>
    <row r="2961" spans="2:29" x14ac:dyDescent="0.25">
      <c r="B2961" t="s">
        <v>6296</v>
      </c>
      <c r="C2961" t="s">
        <v>6297</v>
      </c>
      <c r="D2961" t="s">
        <v>7412</v>
      </c>
      <c r="E2961">
        <v>36</v>
      </c>
      <c r="F2961">
        <v>41</v>
      </c>
      <c r="G2961" t="s">
        <v>49</v>
      </c>
      <c r="H2961">
        <v>95</v>
      </c>
      <c r="I2961">
        <v>103</v>
      </c>
      <c r="J2961">
        <v>76</v>
      </c>
      <c r="K2961">
        <v>3</v>
      </c>
      <c r="L2961">
        <v>6</v>
      </c>
      <c r="M2961" t="s">
        <v>30</v>
      </c>
      <c r="N2961" s="20">
        <f t="shared" si="644"/>
        <v>1</v>
      </c>
      <c r="P2961" s="20">
        <f t="shared" si="645"/>
        <v>1</v>
      </c>
      <c r="R2961" s="12">
        <f t="shared" si="646"/>
        <v>3.9473684210526314E-2</v>
      </c>
      <c r="S2961" s="21">
        <f t="shared" si="647"/>
        <v>1.6301868128029362E-2</v>
      </c>
      <c r="T2961" s="21">
        <f t="shared" si="648"/>
        <v>-5.898775769094633E-2</v>
      </c>
      <c r="U2961" s="21">
        <f t="shared" si="649"/>
        <v>-2.2067231457071457E-2</v>
      </c>
      <c r="V2961" s="21">
        <f t="shared" si="650"/>
        <v>-2.1584373673329476E-2</v>
      </c>
      <c r="W2961" s="22">
        <f t="shared" si="651"/>
        <v>6</v>
      </c>
      <c r="X2961" s="21">
        <f t="shared" si="652"/>
        <v>0.5</v>
      </c>
      <c r="Y2961" s="23">
        <f t="shared" si="653"/>
        <v>12</v>
      </c>
      <c r="Z2961" s="21">
        <f t="shared" si="654"/>
        <v>0.152</v>
      </c>
      <c r="AA2961" s="21">
        <f t="shared" si="655"/>
        <v>0.96599999999999997</v>
      </c>
      <c r="AB2961" s="21">
        <f t="shared" si="656"/>
        <v>0.54600000000000004</v>
      </c>
      <c r="AC2961" s="21">
        <f t="shared" si="657"/>
        <v>0</v>
      </c>
    </row>
    <row r="2962" spans="2:29" x14ac:dyDescent="0.25">
      <c r="B2962" t="s">
        <v>6334</v>
      </c>
      <c r="C2962" t="s">
        <v>6335</v>
      </c>
      <c r="D2962" t="s">
        <v>1737</v>
      </c>
      <c r="E2962">
        <v>35</v>
      </c>
      <c r="F2962">
        <v>28</v>
      </c>
      <c r="G2962" t="s">
        <v>49</v>
      </c>
      <c r="H2962">
        <v>50</v>
      </c>
      <c r="I2962">
        <v>100</v>
      </c>
      <c r="J2962">
        <v>74</v>
      </c>
      <c r="K2962">
        <v>5</v>
      </c>
      <c r="L2962">
        <v>38</v>
      </c>
      <c r="M2962">
        <v>4</v>
      </c>
      <c r="N2962" s="20">
        <f t="shared" si="644"/>
        <v>1</v>
      </c>
      <c r="P2962" s="20">
        <f t="shared" si="645"/>
        <v>1</v>
      </c>
      <c r="R2962" s="12">
        <f t="shared" si="646"/>
        <v>6.7567567567567571E-2</v>
      </c>
      <c r="S2962" s="21">
        <f t="shared" si="647"/>
        <v>0.1486983549970351</v>
      </c>
      <c r="T2962" s="21">
        <f t="shared" si="648"/>
        <v>-5.8443590853266114E-2</v>
      </c>
      <c r="U2962" s="21">
        <f t="shared" si="649"/>
        <v>3.9982835590938182E-2</v>
      </c>
      <c r="V2962" s="21">
        <f t="shared" si="650"/>
        <v>4.3412533244902386E-2</v>
      </c>
      <c r="W2962" s="22">
        <f t="shared" si="651"/>
        <v>42</v>
      </c>
      <c r="X2962" s="21">
        <f t="shared" si="652"/>
        <v>0.11904761904761904</v>
      </c>
      <c r="Y2962" s="23">
        <f t="shared" si="653"/>
        <v>7</v>
      </c>
      <c r="Z2962" s="21">
        <f t="shared" si="654"/>
        <v>0.503</v>
      </c>
      <c r="AA2962" s="21">
        <f t="shared" si="655"/>
        <v>0.61799999999999999</v>
      </c>
      <c r="AB2962" s="21">
        <f t="shared" si="656"/>
        <v>0.78800000000000003</v>
      </c>
      <c r="AC2962" s="21">
        <f t="shared" si="657"/>
        <v>0</v>
      </c>
    </row>
    <row r="2963" spans="2:29" x14ac:dyDescent="0.25">
      <c r="B2963" t="s">
        <v>6365</v>
      </c>
      <c r="C2963" t="s">
        <v>6366</v>
      </c>
      <c r="D2963" t="s">
        <v>7413</v>
      </c>
      <c r="E2963">
        <v>35</v>
      </c>
      <c r="F2963">
        <v>40</v>
      </c>
      <c r="G2963" t="s">
        <v>99</v>
      </c>
      <c r="H2963">
        <v>44</v>
      </c>
      <c r="I2963">
        <v>41</v>
      </c>
      <c r="J2963">
        <v>38</v>
      </c>
      <c r="K2963">
        <v>6</v>
      </c>
      <c r="L2963">
        <v>26</v>
      </c>
      <c r="M2963">
        <v>5</v>
      </c>
      <c r="N2963" s="20">
        <f t="shared" si="644"/>
        <v>1</v>
      </c>
      <c r="P2963" s="20">
        <f t="shared" si="645"/>
        <v>1</v>
      </c>
      <c r="R2963" s="12">
        <f t="shared" si="646"/>
        <v>0.15789473684210525</v>
      </c>
      <c r="S2963" s="21">
        <f t="shared" si="647"/>
        <v>-1.4024244518326734E-2</v>
      </c>
      <c r="T2963" s="21">
        <f t="shared" si="648"/>
        <v>-1.5082286994430039E-2</v>
      </c>
      <c r="U2963" s="21">
        <f t="shared" si="649"/>
        <v>-1.4553407754662406E-2</v>
      </c>
      <c r="V2963" s="21">
        <f t="shared" si="650"/>
        <v>-1.4553313089139727E-2</v>
      </c>
      <c r="W2963" s="22">
        <f t="shared" si="651"/>
        <v>31</v>
      </c>
      <c r="X2963" s="21">
        <f t="shared" si="652"/>
        <v>0.19354838709677419</v>
      </c>
      <c r="Y2963" s="23">
        <f t="shared" si="653"/>
        <v>5.833333333333333</v>
      </c>
      <c r="Z2963" s="21">
        <f t="shared" si="654"/>
        <v>0.17799999999999999</v>
      </c>
      <c r="AA2963" s="21">
        <f t="shared" si="655"/>
        <v>0.80600000000000005</v>
      </c>
      <c r="AB2963" s="21">
        <f t="shared" si="656"/>
        <v>0.85299999999999998</v>
      </c>
      <c r="AC2963" s="21">
        <f t="shared" si="657"/>
        <v>0</v>
      </c>
    </row>
    <row r="2964" spans="2:29" x14ac:dyDescent="0.25">
      <c r="B2964" t="s">
        <v>6347</v>
      </c>
      <c r="C2964" t="s">
        <v>6348</v>
      </c>
      <c r="D2964" t="s">
        <v>7417</v>
      </c>
      <c r="E2964">
        <v>35</v>
      </c>
      <c r="F2964">
        <v>39</v>
      </c>
      <c r="G2964" t="s">
        <v>49</v>
      </c>
      <c r="H2964">
        <v>78</v>
      </c>
      <c r="I2964">
        <v>65</v>
      </c>
      <c r="J2964">
        <v>50</v>
      </c>
      <c r="K2964">
        <v>-2</v>
      </c>
      <c r="L2964">
        <v>32</v>
      </c>
      <c r="M2964" t="s">
        <v>30</v>
      </c>
      <c r="N2964" s="20">
        <f t="shared" si="644"/>
        <v>1</v>
      </c>
      <c r="P2964" s="20">
        <f t="shared" si="645"/>
        <v>1</v>
      </c>
      <c r="R2964" s="12">
        <f t="shared" si="646"/>
        <v>-0.04</v>
      </c>
      <c r="S2964" s="21">
        <f t="shared" si="647"/>
        <v>-3.5807495997372762E-2</v>
      </c>
      <c r="T2964" s="21">
        <f t="shared" si="648"/>
        <v>-5.111991994525078E-2</v>
      </c>
      <c r="U2964" s="21">
        <f t="shared" si="649"/>
        <v>-4.3494349004564392E-2</v>
      </c>
      <c r="V2964" s="21">
        <f t="shared" si="650"/>
        <v>-4.3473921649062643E-2</v>
      </c>
      <c r="W2964" s="22">
        <f t="shared" si="651"/>
        <v>32</v>
      </c>
      <c r="X2964" s="21">
        <f t="shared" si="652"/>
        <v>-6.25E-2</v>
      </c>
      <c r="Y2964" s="23">
        <f t="shared" si="653"/>
        <v>100000</v>
      </c>
      <c r="Z2964" s="21">
        <f t="shared" si="654"/>
        <v>9.7000000000000003E-2</v>
      </c>
      <c r="AA2964" s="21">
        <f t="shared" si="655"/>
        <v>9.0999999999999998E-2</v>
      </c>
      <c r="AB2964" s="21">
        <f t="shared" si="656"/>
        <v>0.18200000000000005</v>
      </c>
      <c r="AC2964" s="21">
        <f t="shared" si="657"/>
        <v>0</v>
      </c>
    </row>
    <row r="2965" spans="2:29" x14ac:dyDescent="0.25">
      <c r="B2965" t="s">
        <v>6250</v>
      </c>
      <c r="C2965" t="s">
        <v>6251</v>
      </c>
      <c r="D2965" t="s">
        <v>7412</v>
      </c>
      <c r="E2965">
        <v>34</v>
      </c>
      <c r="F2965">
        <v>25</v>
      </c>
      <c r="G2965" t="s">
        <v>99</v>
      </c>
      <c r="H2965">
        <v>11</v>
      </c>
      <c r="I2965">
        <v>16</v>
      </c>
      <c r="J2965">
        <v>8</v>
      </c>
      <c r="K2965">
        <v>-14</v>
      </c>
      <c r="L2965">
        <v>10</v>
      </c>
      <c r="M2965" t="s">
        <v>30</v>
      </c>
      <c r="N2965" s="20">
        <f t="shared" si="644"/>
        <v>1</v>
      </c>
      <c r="P2965" s="20">
        <f t="shared" si="645"/>
        <v>1</v>
      </c>
      <c r="R2965" s="12">
        <f t="shared" si="646"/>
        <v>-1.75</v>
      </c>
      <c r="S2965" s="21">
        <f t="shared" si="647"/>
        <v>7.7818067712725814E-2</v>
      </c>
      <c r="T2965" s="21">
        <f t="shared" si="648"/>
        <v>-0.12944943670387588</v>
      </c>
      <c r="U2965" s="21">
        <f t="shared" si="649"/>
        <v>-3.1343649183027567E-2</v>
      </c>
      <c r="V2965" s="21">
        <f t="shared" si="650"/>
        <v>-2.7658339391392544E-2</v>
      </c>
      <c r="W2965" s="22">
        <f t="shared" si="651"/>
        <v>10</v>
      </c>
      <c r="X2965" s="21">
        <f t="shared" si="652"/>
        <v>-1.4</v>
      </c>
      <c r="Y2965" s="23">
        <f t="shared" si="653"/>
        <v>100000</v>
      </c>
      <c r="Z2965" s="21">
        <f t="shared" si="654"/>
        <v>0.13500000000000001</v>
      </c>
      <c r="AA2965" s="21">
        <f t="shared" si="655"/>
        <v>8.0000000000000002E-3</v>
      </c>
      <c r="AB2965" s="21">
        <f t="shared" si="656"/>
        <v>0.18200000000000005</v>
      </c>
      <c r="AC2965" s="21">
        <f t="shared" si="657"/>
        <v>0</v>
      </c>
    </row>
    <row r="2966" spans="2:29" x14ac:dyDescent="0.25">
      <c r="B2966" t="s">
        <v>6361</v>
      </c>
      <c r="C2966" t="s">
        <v>6362</v>
      </c>
      <c r="D2966" t="s">
        <v>7417</v>
      </c>
      <c r="E2966">
        <v>34</v>
      </c>
      <c r="F2966">
        <v>36</v>
      </c>
      <c r="G2966" t="s">
        <v>99</v>
      </c>
      <c r="H2966">
        <v>7</v>
      </c>
      <c r="I2966">
        <v>4</v>
      </c>
      <c r="J2966">
        <v>5</v>
      </c>
      <c r="K2966">
        <v>-2</v>
      </c>
      <c r="L2966">
        <v>-1</v>
      </c>
      <c r="M2966">
        <v>1</v>
      </c>
      <c r="N2966" s="20">
        <f t="shared" si="644"/>
        <v>1</v>
      </c>
      <c r="P2966" s="20">
        <f t="shared" si="645"/>
        <v>1</v>
      </c>
      <c r="R2966" s="12">
        <f t="shared" si="646"/>
        <v>-0.4</v>
      </c>
      <c r="S2966" s="21">
        <f t="shared" si="647"/>
        <v>-0.10588703934201882</v>
      </c>
      <c r="T2966" s="21">
        <f t="shared" si="648"/>
        <v>4.5639552591273169E-2</v>
      </c>
      <c r="U2966" s="21">
        <f t="shared" si="649"/>
        <v>-3.3087451654251088E-2</v>
      </c>
      <c r="V2966" s="21">
        <f t="shared" si="650"/>
        <v>-3.1111646134998911E-2</v>
      </c>
      <c r="W2966" s="22">
        <f t="shared" si="651"/>
        <v>1</v>
      </c>
      <c r="X2966" s="21">
        <f t="shared" si="652"/>
        <v>-2</v>
      </c>
      <c r="Y2966" s="23">
        <f t="shared" si="653"/>
        <v>100000</v>
      </c>
      <c r="Z2966" s="21">
        <f t="shared" si="654"/>
        <v>0.125</v>
      </c>
      <c r="AA2966" s="21">
        <f t="shared" si="655"/>
        <v>4.0000000000000001E-3</v>
      </c>
      <c r="AB2966" s="21">
        <f t="shared" si="656"/>
        <v>0.18200000000000005</v>
      </c>
      <c r="AC2966" s="21">
        <f t="shared" si="657"/>
        <v>0</v>
      </c>
    </row>
    <row r="2967" spans="2:29" x14ac:dyDescent="0.25">
      <c r="B2967" t="s">
        <v>6369</v>
      </c>
      <c r="C2967" t="s">
        <v>6370</v>
      </c>
      <c r="D2967" t="s">
        <v>7409</v>
      </c>
      <c r="E2967">
        <v>34</v>
      </c>
      <c r="F2967">
        <v>51</v>
      </c>
      <c r="G2967" t="s">
        <v>49</v>
      </c>
      <c r="H2967">
        <v>46</v>
      </c>
      <c r="I2967">
        <v>60</v>
      </c>
      <c r="J2967">
        <v>64</v>
      </c>
      <c r="K2967">
        <v>3</v>
      </c>
      <c r="L2967">
        <v>45</v>
      </c>
      <c r="M2967">
        <v>24</v>
      </c>
      <c r="N2967" s="20">
        <f t="shared" si="644"/>
        <v>1</v>
      </c>
      <c r="P2967" s="20">
        <f t="shared" si="645"/>
        <v>1</v>
      </c>
      <c r="R2967" s="12">
        <f t="shared" si="646"/>
        <v>4.6875E-2</v>
      </c>
      <c r="S2967" s="21">
        <f t="shared" si="647"/>
        <v>5.4577943305794463E-2</v>
      </c>
      <c r="T2967" s="21">
        <f t="shared" si="648"/>
        <v>1.299136822423641E-2</v>
      </c>
      <c r="U2967" s="21">
        <f t="shared" si="649"/>
        <v>3.3575519102710727E-2</v>
      </c>
      <c r="V2967" s="21">
        <f t="shared" si="650"/>
        <v>3.37149435442472E-2</v>
      </c>
      <c r="W2967" s="22">
        <f t="shared" si="651"/>
        <v>69</v>
      </c>
      <c r="X2967" s="21">
        <f t="shared" si="652"/>
        <v>4.3478260869565216E-2</v>
      </c>
      <c r="Y2967" s="23">
        <f t="shared" si="653"/>
        <v>11.333333333333334</v>
      </c>
      <c r="Z2967" s="21">
        <f t="shared" si="654"/>
        <v>0.442</v>
      </c>
      <c r="AA2967" s="21">
        <f t="shared" si="655"/>
        <v>0.313</v>
      </c>
      <c r="AB2967" s="21">
        <f t="shared" si="656"/>
        <v>0.56800000000000006</v>
      </c>
      <c r="AC2967" s="21">
        <f t="shared" si="657"/>
        <v>0</v>
      </c>
    </row>
    <row r="2968" spans="2:29" x14ac:dyDescent="0.25">
      <c r="B2968" t="s">
        <v>2829</v>
      </c>
      <c r="C2968" t="s">
        <v>6389</v>
      </c>
      <c r="D2968" t="s">
        <v>7409</v>
      </c>
      <c r="E2968">
        <v>34</v>
      </c>
      <c r="F2968">
        <v>51</v>
      </c>
      <c r="G2968" t="s">
        <v>46</v>
      </c>
      <c r="H2968">
        <v>7</v>
      </c>
      <c r="I2968">
        <v>32</v>
      </c>
      <c r="J2968">
        <v>5</v>
      </c>
      <c r="K2968">
        <v>-3</v>
      </c>
      <c r="L2968">
        <v>-1</v>
      </c>
      <c r="M2968">
        <v>3</v>
      </c>
      <c r="N2968" s="20">
        <f t="shared" si="644"/>
        <v>1</v>
      </c>
      <c r="P2968" s="20">
        <f t="shared" si="645"/>
        <v>1</v>
      </c>
      <c r="R2968" s="12">
        <f t="shared" si="646"/>
        <v>-0.6</v>
      </c>
      <c r="S2968" s="21">
        <f t="shared" si="647"/>
        <v>0.35522182680096193</v>
      </c>
      <c r="T2968" s="21">
        <f t="shared" si="648"/>
        <v>-0.31013516926939255</v>
      </c>
      <c r="U2968" s="21">
        <f t="shared" si="649"/>
        <v>-3.3087451654251088E-2</v>
      </c>
      <c r="V2968" s="21">
        <f t="shared" si="650"/>
        <v>3.9997352924394285E-3</v>
      </c>
      <c r="W2968" s="22">
        <f t="shared" si="651"/>
        <v>3</v>
      </c>
      <c r="X2968" s="21">
        <f t="shared" si="652"/>
        <v>-1</v>
      </c>
      <c r="Y2968" s="23">
        <f t="shared" si="653"/>
        <v>100000</v>
      </c>
      <c r="Z2968" s="21">
        <f t="shared" si="654"/>
        <v>0.26700000000000002</v>
      </c>
      <c r="AA2968" s="21">
        <f t="shared" si="655"/>
        <v>8.9999999999999993E-3</v>
      </c>
      <c r="AB2968" s="21">
        <f t="shared" si="656"/>
        <v>0.18200000000000005</v>
      </c>
      <c r="AC2968" s="21">
        <f t="shared" si="657"/>
        <v>0</v>
      </c>
    </row>
    <row r="2969" spans="2:29" x14ac:dyDescent="0.25">
      <c r="B2969" t="s">
        <v>6448</v>
      </c>
      <c r="C2969" t="s">
        <v>6449</v>
      </c>
      <c r="D2969" t="s">
        <v>7411</v>
      </c>
      <c r="E2969">
        <v>33</v>
      </c>
      <c r="F2969">
        <v>65</v>
      </c>
      <c r="G2969" t="s">
        <v>1745</v>
      </c>
      <c r="H2969">
        <v>9</v>
      </c>
      <c r="I2969">
        <v>13</v>
      </c>
      <c r="J2969">
        <v>11</v>
      </c>
      <c r="K2969">
        <v>5</v>
      </c>
      <c r="L2969">
        <v>49</v>
      </c>
      <c r="M2969">
        <v>6</v>
      </c>
      <c r="N2969" s="20">
        <f t="shared" si="644"/>
        <v>1</v>
      </c>
      <c r="P2969" s="20">
        <f t="shared" si="645"/>
        <v>1</v>
      </c>
      <c r="R2969" s="12">
        <f t="shared" si="646"/>
        <v>0.45454545454545453</v>
      </c>
      <c r="S2969" s="21">
        <f t="shared" si="647"/>
        <v>7.6316922514810814E-2</v>
      </c>
      <c r="T2969" s="21">
        <f t="shared" si="648"/>
        <v>-3.2858839999393652E-2</v>
      </c>
      <c r="U2969" s="21">
        <f t="shared" si="649"/>
        <v>2.0269766762328834E-2</v>
      </c>
      <c r="V2969" s="21">
        <f t="shared" si="650"/>
        <v>2.1242616425915333E-2</v>
      </c>
      <c r="W2969" s="22">
        <f t="shared" si="651"/>
        <v>55</v>
      </c>
      <c r="X2969" s="21">
        <f t="shared" si="652"/>
        <v>9.0909090909090912E-2</v>
      </c>
      <c r="Y2969" s="23">
        <f t="shared" si="653"/>
        <v>6.6</v>
      </c>
      <c r="Z2969" s="21">
        <f t="shared" si="654"/>
        <v>0.36599999999999999</v>
      </c>
      <c r="AA2969" s="21">
        <f t="shared" si="655"/>
        <v>0.50700000000000001</v>
      </c>
      <c r="AB2969" s="21">
        <f t="shared" si="656"/>
        <v>0.81200000000000006</v>
      </c>
      <c r="AC2969" s="21">
        <f t="shared" si="657"/>
        <v>0</v>
      </c>
    </row>
    <row r="2970" spans="2:29" x14ac:dyDescent="0.25">
      <c r="B2970" t="s">
        <v>6390</v>
      </c>
      <c r="C2970" t="s">
        <v>6391</v>
      </c>
      <c r="D2970" t="s">
        <v>7414</v>
      </c>
      <c r="E2970">
        <v>33</v>
      </c>
      <c r="F2970">
        <v>42</v>
      </c>
      <c r="G2970" t="s">
        <v>49</v>
      </c>
      <c r="H2970">
        <v>39</v>
      </c>
      <c r="I2970">
        <v>48</v>
      </c>
      <c r="J2970">
        <v>50</v>
      </c>
      <c r="K2970">
        <v>4</v>
      </c>
      <c r="L2970">
        <v>20</v>
      </c>
      <c r="M2970">
        <v>0</v>
      </c>
      <c r="N2970" s="20">
        <f t="shared" si="644"/>
        <v>1</v>
      </c>
      <c r="P2970" s="20">
        <f t="shared" si="645"/>
        <v>1</v>
      </c>
      <c r="R2970" s="12">
        <f t="shared" si="646"/>
        <v>0.08</v>
      </c>
      <c r="S2970" s="21">
        <f t="shared" si="647"/>
        <v>4.2402216277297899E-2</v>
      </c>
      <c r="T2970" s="21">
        <f t="shared" si="648"/>
        <v>8.197818497166498E-3</v>
      </c>
      <c r="U2970" s="21">
        <f t="shared" si="649"/>
        <v>2.5157373502909142E-2</v>
      </c>
      <c r="V2970" s="21">
        <f t="shared" si="650"/>
        <v>2.525246942579118E-2</v>
      </c>
      <c r="W2970" s="22">
        <f t="shared" si="651"/>
        <v>20</v>
      </c>
      <c r="X2970" s="21">
        <f t="shared" si="652"/>
        <v>0.2</v>
      </c>
      <c r="Y2970" s="23">
        <f t="shared" si="653"/>
        <v>8.25</v>
      </c>
      <c r="Z2970" s="21">
        <f t="shared" si="654"/>
        <v>0.39200000000000002</v>
      </c>
      <c r="AA2970" s="21">
        <f t="shared" si="655"/>
        <v>0.81599999999999995</v>
      </c>
      <c r="AB2970" s="21">
        <f t="shared" si="656"/>
        <v>0.72399999999999998</v>
      </c>
      <c r="AC2970" s="21">
        <f t="shared" si="657"/>
        <v>0</v>
      </c>
    </row>
    <row r="2971" spans="2:29" x14ac:dyDescent="0.25">
      <c r="B2971" t="s">
        <v>6396</v>
      </c>
      <c r="C2971" t="s">
        <v>6397</v>
      </c>
      <c r="D2971" t="s">
        <v>1737</v>
      </c>
      <c r="E2971">
        <v>33</v>
      </c>
      <c r="F2971">
        <v>28</v>
      </c>
      <c r="G2971" t="s">
        <v>49</v>
      </c>
      <c r="H2971">
        <v>219</v>
      </c>
      <c r="I2971">
        <v>260</v>
      </c>
      <c r="J2971">
        <v>219</v>
      </c>
      <c r="K2971">
        <v>2</v>
      </c>
      <c r="L2971">
        <v>61</v>
      </c>
      <c r="M2971">
        <v>4</v>
      </c>
      <c r="N2971" s="20">
        <f t="shared" si="644"/>
        <v>1</v>
      </c>
      <c r="P2971" s="20">
        <f t="shared" si="645"/>
        <v>1</v>
      </c>
      <c r="R2971" s="12">
        <f t="shared" si="646"/>
        <v>9.1324200913242004E-3</v>
      </c>
      <c r="S2971" s="21">
        <f t="shared" si="647"/>
        <v>3.4917776161999869E-2</v>
      </c>
      <c r="T2971" s="21">
        <f t="shared" si="648"/>
        <v>-3.3739662189872455E-2</v>
      </c>
      <c r="U2971" s="21">
        <f t="shared" si="649"/>
        <v>0</v>
      </c>
      <c r="V2971" s="21">
        <f t="shared" si="650"/>
        <v>3.927046573758049E-4</v>
      </c>
      <c r="W2971" s="22">
        <f t="shared" si="651"/>
        <v>65</v>
      </c>
      <c r="X2971" s="21">
        <f t="shared" si="652"/>
        <v>3.0769230769230771E-2</v>
      </c>
      <c r="Y2971" s="23">
        <f t="shared" si="653"/>
        <v>16.5</v>
      </c>
      <c r="Z2971" s="21">
        <f t="shared" si="654"/>
        <v>0.24299999999999999</v>
      </c>
      <c r="AA2971" s="21">
        <f t="shared" si="655"/>
        <v>0.251</v>
      </c>
      <c r="AB2971" s="21">
        <f t="shared" si="656"/>
        <v>0.41100000000000003</v>
      </c>
      <c r="AC2971" s="21">
        <f t="shared" si="657"/>
        <v>0</v>
      </c>
    </row>
    <row r="2972" spans="2:29" x14ac:dyDescent="0.25">
      <c r="B2972" t="s">
        <v>6392</v>
      </c>
      <c r="C2972" t="s">
        <v>6393</v>
      </c>
      <c r="D2972" t="s">
        <v>7417</v>
      </c>
      <c r="E2972">
        <v>33</v>
      </c>
      <c r="F2972">
        <v>49</v>
      </c>
      <c r="G2972" t="s">
        <v>49</v>
      </c>
      <c r="H2972">
        <v>97</v>
      </c>
      <c r="I2972">
        <v>114</v>
      </c>
      <c r="J2972">
        <v>92</v>
      </c>
      <c r="K2972">
        <v>5</v>
      </c>
      <c r="L2972">
        <v>42</v>
      </c>
      <c r="M2972">
        <v>1</v>
      </c>
      <c r="N2972" s="20">
        <f t="shared" si="644"/>
        <v>1</v>
      </c>
      <c r="P2972" s="20">
        <f t="shared" si="645"/>
        <v>1</v>
      </c>
      <c r="R2972" s="12">
        <f t="shared" si="646"/>
        <v>5.434782608695652E-2</v>
      </c>
      <c r="S2972" s="21">
        <f t="shared" si="647"/>
        <v>3.2824718740163794E-2</v>
      </c>
      <c r="T2972" s="21">
        <f t="shared" si="648"/>
        <v>-4.1975545068860254E-2</v>
      </c>
      <c r="U2972" s="21">
        <f t="shared" si="649"/>
        <v>-5.278260913911148E-3</v>
      </c>
      <c r="V2972" s="21">
        <f t="shared" si="650"/>
        <v>-4.8096957475358693E-3</v>
      </c>
      <c r="W2972" s="22">
        <f t="shared" si="651"/>
        <v>43</v>
      </c>
      <c r="X2972" s="21">
        <f t="shared" si="652"/>
        <v>0.11627906976744186</v>
      </c>
      <c r="Y2972" s="23">
        <f t="shared" si="653"/>
        <v>6.6</v>
      </c>
      <c r="Z2972" s="21">
        <f t="shared" si="654"/>
        <v>0.216</v>
      </c>
      <c r="AA2972" s="21">
        <f t="shared" si="655"/>
        <v>0.61</v>
      </c>
      <c r="AB2972" s="21">
        <f t="shared" si="656"/>
        <v>0.81200000000000006</v>
      </c>
      <c r="AC2972" s="21">
        <f t="shared" si="657"/>
        <v>0</v>
      </c>
    </row>
    <row r="2973" spans="2:29" x14ac:dyDescent="0.25">
      <c r="B2973" t="s">
        <v>6431</v>
      </c>
      <c r="C2973" t="s">
        <v>6432</v>
      </c>
      <c r="D2973" t="s">
        <v>7417</v>
      </c>
      <c r="E2973">
        <v>33</v>
      </c>
      <c r="F2973">
        <v>25</v>
      </c>
      <c r="G2973" t="s">
        <v>46</v>
      </c>
      <c r="H2973">
        <v>33</v>
      </c>
      <c r="I2973">
        <v>30</v>
      </c>
      <c r="J2973">
        <v>20</v>
      </c>
      <c r="K2973">
        <v>-31</v>
      </c>
      <c r="L2973">
        <v>56</v>
      </c>
      <c r="M2973" t="s">
        <v>30</v>
      </c>
      <c r="N2973" s="20">
        <f t="shared" si="644"/>
        <v>1</v>
      </c>
      <c r="P2973" s="20">
        <f t="shared" si="645"/>
        <v>1</v>
      </c>
      <c r="R2973" s="12">
        <f t="shared" si="646"/>
        <v>-1.55</v>
      </c>
      <c r="S2973" s="21">
        <f t="shared" si="647"/>
        <v>-1.8881504273735694E-2</v>
      </c>
      <c r="T2973" s="21">
        <f t="shared" si="648"/>
        <v>-7.7892088518272229E-2</v>
      </c>
      <c r="U2973" s="21">
        <f t="shared" si="649"/>
        <v>-4.8844320308058076E-2</v>
      </c>
      <c r="V2973" s="21">
        <f t="shared" si="650"/>
        <v>-4.8539304366688664E-2</v>
      </c>
      <c r="W2973" s="22">
        <f t="shared" si="651"/>
        <v>56</v>
      </c>
      <c r="X2973" s="21">
        <f t="shared" si="652"/>
        <v>-0.5535714285714286</v>
      </c>
      <c r="Y2973" s="23">
        <f t="shared" si="653"/>
        <v>100000</v>
      </c>
      <c r="Z2973" s="21">
        <f t="shared" si="654"/>
        <v>8.7999999999999995E-2</v>
      </c>
      <c r="AA2973" s="21">
        <f t="shared" si="655"/>
        <v>2.1000000000000001E-2</v>
      </c>
      <c r="AB2973" s="21">
        <f t="shared" si="656"/>
        <v>0.18200000000000005</v>
      </c>
      <c r="AC2973" s="21">
        <f t="shared" si="657"/>
        <v>0</v>
      </c>
    </row>
    <row r="2974" spans="2:29" x14ac:dyDescent="0.25">
      <c r="B2974" t="s">
        <v>6407</v>
      </c>
      <c r="C2974" t="s">
        <v>6408</v>
      </c>
      <c r="D2974" t="s">
        <v>7409</v>
      </c>
      <c r="E2974">
        <v>33</v>
      </c>
      <c r="F2974">
        <v>31</v>
      </c>
      <c r="G2974" t="s">
        <v>56</v>
      </c>
      <c r="H2974">
        <v>147</v>
      </c>
      <c r="I2974">
        <v>31</v>
      </c>
      <c r="J2974">
        <v>14</v>
      </c>
      <c r="K2974">
        <v>0</v>
      </c>
      <c r="L2974">
        <v>36</v>
      </c>
      <c r="M2974" t="s">
        <v>30</v>
      </c>
      <c r="N2974" s="20">
        <f t="shared" si="644"/>
        <v>1</v>
      </c>
      <c r="P2974" s="20">
        <f t="shared" si="645"/>
        <v>1</v>
      </c>
      <c r="R2974" s="12">
        <f t="shared" si="646"/>
        <v>0</v>
      </c>
      <c r="S2974" s="21">
        <f t="shared" si="647"/>
        <v>-0.2674979038514167</v>
      </c>
      <c r="T2974" s="21">
        <f t="shared" si="648"/>
        <v>-0.14699167765084376</v>
      </c>
      <c r="U2974" s="21">
        <f t="shared" si="649"/>
        <v>-0.20953786671786523</v>
      </c>
      <c r="V2974" s="21">
        <f t="shared" si="650"/>
        <v>-0.20800914940670856</v>
      </c>
      <c r="W2974" s="22">
        <f t="shared" si="651"/>
        <v>36</v>
      </c>
      <c r="X2974" s="21">
        <f t="shared" si="652"/>
        <v>0</v>
      </c>
      <c r="Y2974" s="23">
        <f t="shared" si="653"/>
        <v>100000</v>
      </c>
      <c r="Z2974" s="21">
        <f t="shared" si="654"/>
        <v>8.9999999999999993E-3</v>
      </c>
      <c r="AA2974" s="21">
        <f t="shared" si="655"/>
        <v>0.14000000000000001</v>
      </c>
      <c r="AB2974" s="21">
        <f t="shared" si="656"/>
        <v>0.18200000000000005</v>
      </c>
      <c r="AC2974" s="21">
        <f t="shared" si="657"/>
        <v>0</v>
      </c>
    </row>
    <row r="2975" spans="2:29" x14ac:dyDescent="0.25">
      <c r="B2975" t="s">
        <v>6294</v>
      </c>
      <c r="C2975" t="s">
        <v>6295</v>
      </c>
      <c r="D2975" t="s">
        <v>7410</v>
      </c>
      <c r="E2975">
        <v>33</v>
      </c>
      <c r="F2975">
        <v>31</v>
      </c>
      <c r="G2975" t="s">
        <v>75</v>
      </c>
      <c r="H2975">
        <v>40</v>
      </c>
      <c r="I2975">
        <v>42</v>
      </c>
      <c r="J2975">
        <v>57</v>
      </c>
      <c r="K2975">
        <v>-9</v>
      </c>
      <c r="L2975">
        <v>39</v>
      </c>
      <c r="M2975">
        <v>8</v>
      </c>
      <c r="N2975" s="20">
        <f t="shared" si="644"/>
        <v>1</v>
      </c>
      <c r="P2975" s="20">
        <f t="shared" si="645"/>
        <v>1</v>
      </c>
      <c r="R2975" s="12">
        <f t="shared" si="646"/>
        <v>-0.15789473684210525</v>
      </c>
      <c r="S2975" s="21">
        <f t="shared" si="647"/>
        <v>9.805797673485328E-3</v>
      </c>
      <c r="T2975" s="21">
        <f t="shared" si="648"/>
        <v>6.2980048262344379E-2</v>
      </c>
      <c r="U2975" s="21">
        <f t="shared" si="649"/>
        <v>3.605184018298857E-2</v>
      </c>
      <c r="V2975" s="21">
        <f t="shared" si="650"/>
        <v>3.6279228706272759E-2</v>
      </c>
      <c r="W2975" s="22">
        <f t="shared" si="651"/>
        <v>47</v>
      </c>
      <c r="X2975" s="21">
        <f t="shared" si="652"/>
        <v>-0.19148936170212766</v>
      </c>
      <c r="Y2975" s="23">
        <f t="shared" si="653"/>
        <v>100000</v>
      </c>
      <c r="Z2975" s="21">
        <f t="shared" si="654"/>
        <v>0.45500000000000002</v>
      </c>
      <c r="AA2975" s="21">
        <f t="shared" si="655"/>
        <v>5.1999999999999998E-2</v>
      </c>
      <c r="AB2975" s="21">
        <f t="shared" si="656"/>
        <v>0.18200000000000005</v>
      </c>
      <c r="AC2975" s="21">
        <f t="shared" si="657"/>
        <v>0</v>
      </c>
    </row>
    <row r="2976" spans="2:29" x14ac:dyDescent="0.25">
      <c r="B2976" t="s">
        <v>6246</v>
      </c>
      <c r="C2976" t="s">
        <v>6247</v>
      </c>
      <c r="D2976" t="s">
        <v>1737</v>
      </c>
      <c r="E2976">
        <v>33</v>
      </c>
      <c r="F2976">
        <v>34</v>
      </c>
      <c r="G2976" t="s">
        <v>99</v>
      </c>
      <c r="H2976">
        <v>16</v>
      </c>
      <c r="I2976">
        <v>14</v>
      </c>
      <c r="J2976">
        <v>13</v>
      </c>
      <c r="K2976">
        <v>1</v>
      </c>
      <c r="L2976">
        <v>20</v>
      </c>
      <c r="M2976" t="s">
        <v>30</v>
      </c>
      <c r="N2976" s="20">
        <f t="shared" si="644"/>
        <v>1</v>
      </c>
      <c r="P2976" s="20">
        <f t="shared" si="645"/>
        <v>1</v>
      </c>
      <c r="R2976" s="12">
        <f t="shared" si="646"/>
        <v>7.6923076923076927E-2</v>
      </c>
      <c r="S2976" s="21">
        <f t="shared" si="647"/>
        <v>-2.6352819384831916E-2</v>
      </c>
      <c r="T2976" s="21">
        <f t="shared" si="648"/>
        <v>-1.4712295262298669E-2</v>
      </c>
      <c r="U2976" s="21">
        <f t="shared" si="649"/>
        <v>-2.054985026666456E-2</v>
      </c>
      <c r="V2976" s="21">
        <f t="shared" si="650"/>
        <v>-2.0538321637931716E-2</v>
      </c>
      <c r="W2976" s="22">
        <f t="shared" si="651"/>
        <v>20</v>
      </c>
      <c r="X2976" s="21">
        <f t="shared" si="652"/>
        <v>0.05</v>
      </c>
      <c r="Y2976" s="23">
        <f t="shared" si="653"/>
        <v>33</v>
      </c>
      <c r="Z2976" s="21">
        <f t="shared" si="654"/>
        <v>0.155</v>
      </c>
      <c r="AA2976" s="21">
        <f t="shared" si="655"/>
        <v>0.34200000000000003</v>
      </c>
      <c r="AB2976" s="21">
        <f t="shared" si="656"/>
        <v>0.255</v>
      </c>
      <c r="AC2976" s="21">
        <f t="shared" si="657"/>
        <v>0</v>
      </c>
    </row>
    <row r="2977" spans="2:29" x14ac:dyDescent="0.25">
      <c r="B2977" t="s">
        <v>6504</v>
      </c>
      <c r="C2977" t="s">
        <v>6505</v>
      </c>
      <c r="D2977" t="s">
        <v>7412</v>
      </c>
      <c r="E2977">
        <v>33</v>
      </c>
      <c r="F2977">
        <v>44</v>
      </c>
      <c r="G2977" t="s">
        <v>46</v>
      </c>
      <c r="H2977">
        <v>68</v>
      </c>
      <c r="I2977">
        <v>68</v>
      </c>
      <c r="J2977">
        <v>49</v>
      </c>
      <c r="K2977">
        <v>5</v>
      </c>
      <c r="L2977">
        <v>24</v>
      </c>
      <c r="M2977">
        <v>11</v>
      </c>
      <c r="N2977" s="20">
        <f t="shared" si="644"/>
        <v>1</v>
      </c>
      <c r="P2977" s="20">
        <f t="shared" si="645"/>
        <v>1</v>
      </c>
      <c r="R2977" s="12">
        <f t="shared" si="646"/>
        <v>0.10204081632653061</v>
      </c>
      <c r="S2977" s="21">
        <f t="shared" si="647"/>
        <v>0</v>
      </c>
      <c r="T2977" s="21">
        <f t="shared" si="648"/>
        <v>-6.3436057638263765E-2</v>
      </c>
      <c r="U2977" s="21">
        <f t="shared" si="649"/>
        <v>-3.2237662252897814E-2</v>
      </c>
      <c r="V2977" s="21">
        <f t="shared" si="650"/>
        <v>-3.1891239963720529E-2</v>
      </c>
      <c r="W2977" s="22">
        <f t="shared" si="651"/>
        <v>35</v>
      </c>
      <c r="X2977" s="21">
        <f t="shared" si="652"/>
        <v>0.14285714285714285</v>
      </c>
      <c r="Y2977" s="23">
        <f t="shared" si="653"/>
        <v>6.6</v>
      </c>
      <c r="Z2977" s="21">
        <f t="shared" si="654"/>
        <v>0.124</v>
      </c>
      <c r="AA2977" s="21">
        <f t="shared" si="655"/>
        <v>0.69299999999999995</v>
      </c>
      <c r="AB2977" s="21">
        <f t="shared" si="656"/>
        <v>0.81200000000000006</v>
      </c>
      <c r="AC2977" s="21">
        <f t="shared" si="657"/>
        <v>0</v>
      </c>
    </row>
    <row r="2978" spans="2:29" x14ac:dyDescent="0.25">
      <c r="B2978" t="s">
        <v>6379</v>
      </c>
      <c r="C2978" t="s">
        <v>6380</v>
      </c>
      <c r="D2978" t="s">
        <v>7413</v>
      </c>
      <c r="E2978">
        <v>33</v>
      </c>
      <c r="F2978">
        <v>38</v>
      </c>
      <c r="G2978" t="s">
        <v>49</v>
      </c>
      <c r="H2978">
        <v>57</v>
      </c>
      <c r="I2978">
        <v>53</v>
      </c>
      <c r="J2978">
        <v>33</v>
      </c>
      <c r="K2978">
        <v>3</v>
      </c>
      <c r="L2978">
        <v>12</v>
      </c>
      <c r="M2978">
        <v>0</v>
      </c>
      <c r="N2978" s="20">
        <f t="shared" si="644"/>
        <v>1</v>
      </c>
      <c r="P2978" s="20">
        <f t="shared" si="645"/>
        <v>1</v>
      </c>
      <c r="R2978" s="12">
        <f t="shared" si="646"/>
        <v>9.0909090909090912E-2</v>
      </c>
      <c r="S2978" s="21">
        <f t="shared" si="647"/>
        <v>-1.4446504097443524E-2</v>
      </c>
      <c r="T2978" s="21">
        <f t="shared" si="648"/>
        <v>-9.0405943189934446E-2</v>
      </c>
      <c r="U2978" s="21">
        <f t="shared" si="649"/>
        <v>-5.3187662447648165E-2</v>
      </c>
      <c r="V2978" s="21">
        <f t="shared" si="650"/>
        <v>-5.2680036578342047E-2</v>
      </c>
      <c r="W2978" s="22">
        <f t="shared" si="651"/>
        <v>12</v>
      </c>
      <c r="X2978" s="21">
        <f t="shared" si="652"/>
        <v>0.25</v>
      </c>
      <c r="Y2978" s="23">
        <f t="shared" si="653"/>
        <v>11</v>
      </c>
      <c r="Z2978" s="21">
        <f t="shared" si="654"/>
        <v>8.2000000000000003E-2</v>
      </c>
      <c r="AA2978" s="21">
        <f t="shared" si="655"/>
        <v>0.877</v>
      </c>
      <c r="AB2978" s="21">
        <f t="shared" si="656"/>
        <v>0.58600000000000008</v>
      </c>
      <c r="AC2978" s="21">
        <f t="shared" si="657"/>
        <v>0</v>
      </c>
    </row>
    <row r="2979" spans="2:29" x14ac:dyDescent="0.25">
      <c r="B2979" t="s">
        <v>6383</v>
      </c>
      <c r="C2979" t="s">
        <v>6384</v>
      </c>
      <c r="D2979" t="s">
        <v>7420</v>
      </c>
      <c r="E2979">
        <v>33</v>
      </c>
      <c r="F2979">
        <v>191</v>
      </c>
      <c r="G2979" t="s">
        <v>86</v>
      </c>
      <c r="H2979">
        <v>89</v>
      </c>
      <c r="I2979">
        <v>68</v>
      </c>
      <c r="J2979">
        <v>19</v>
      </c>
      <c r="K2979">
        <v>-4</v>
      </c>
      <c r="L2979">
        <v>78</v>
      </c>
      <c r="M2979">
        <v>130</v>
      </c>
      <c r="N2979" s="20">
        <f t="shared" si="644"/>
        <v>1</v>
      </c>
      <c r="P2979" s="20">
        <f t="shared" si="645"/>
        <v>1</v>
      </c>
      <c r="R2979" s="12">
        <f t="shared" si="646"/>
        <v>-0.21052631578947367</v>
      </c>
      <c r="S2979" s="21">
        <f t="shared" si="647"/>
        <v>-5.2402772876045112E-2</v>
      </c>
      <c r="T2979" s="21">
        <f t="shared" si="648"/>
        <v>-0.22509415334946259</v>
      </c>
      <c r="U2979" s="21">
        <f t="shared" si="649"/>
        <v>-0.14308773403096287</v>
      </c>
      <c r="V2979" s="21">
        <f t="shared" si="650"/>
        <v>-0.14019488675215686</v>
      </c>
      <c r="W2979" s="22">
        <f t="shared" si="651"/>
        <v>208</v>
      </c>
      <c r="X2979" s="21">
        <f t="shared" si="652"/>
        <v>-1.9230769230769232E-2</v>
      </c>
      <c r="Y2979" s="23">
        <f t="shared" si="653"/>
        <v>100000</v>
      </c>
      <c r="Z2979" s="21">
        <f t="shared" si="654"/>
        <v>2.4E-2</v>
      </c>
      <c r="AA2979" s="21">
        <f t="shared" si="655"/>
        <v>0.12</v>
      </c>
      <c r="AB2979" s="21">
        <f t="shared" si="656"/>
        <v>0.18200000000000005</v>
      </c>
      <c r="AC2979" s="21">
        <f t="shared" si="657"/>
        <v>0</v>
      </c>
    </row>
    <row r="2980" spans="2:29" x14ac:dyDescent="0.25">
      <c r="B2980" t="s">
        <v>6330</v>
      </c>
      <c r="C2980" t="s">
        <v>6331</v>
      </c>
      <c r="D2980" t="s">
        <v>7417</v>
      </c>
      <c r="E2980">
        <v>32</v>
      </c>
      <c r="F2980">
        <v>18</v>
      </c>
      <c r="G2980" t="s">
        <v>46</v>
      </c>
      <c r="H2980">
        <v>384</v>
      </c>
      <c r="I2980">
        <v>113</v>
      </c>
      <c r="J2980">
        <v>100</v>
      </c>
      <c r="K2980">
        <v>7</v>
      </c>
      <c r="L2980">
        <v>32</v>
      </c>
      <c r="M2980" t="s">
        <v>30</v>
      </c>
      <c r="N2980" s="20">
        <f t="shared" si="644"/>
        <v>1</v>
      </c>
      <c r="P2980" s="20">
        <f t="shared" si="645"/>
        <v>1</v>
      </c>
      <c r="R2980" s="12">
        <f t="shared" si="646"/>
        <v>7.0000000000000007E-2</v>
      </c>
      <c r="S2980" s="21">
        <f t="shared" si="647"/>
        <v>-0.21702220852771059</v>
      </c>
      <c r="T2980" s="21">
        <f t="shared" si="648"/>
        <v>-2.4147202858510686E-2</v>
      </c>
      <c r="U2980" s="21">
        <f t="shared" si="649"/>
        <v>-0.1258884122104893</v>
      </c>
      <c r="V2980" s="21">
        <f t="shared" si="650"/>
        <v>-0.12235260786557019</v>
      </c>
      <c r="W2980" s="22">
        <f t="shared" si="651"/>
        <v>32</v>
      </c>
      <c r="X2980" s="21">
        <f t="shared" si="652"/>
        <v>0.21875000000000003</v>
      </c>
      <c r="Y2980" s="23">
        <f t="shared" si="653"/>
        <v>4.5714285714285712</v>
      </c>
      <c r="Z2980" s="21">
        <f t="shared" si="654"/>
        <v>2.8000000000000001E-2</v>
      </c>
      <c r="AA2980" s="21">
        <f t="shared" si="655"/>
        <v>0.84599999999999997</v>
      </c>
      <c r="AB2980" s="21">
        <f t="shared" si="656"/>
        <v>0.91400000000000003</v>
      </c>
      <c r="AC2980" s="21">
        <f t="shared" si="657"/>
        <v>0</v>
      </c>
    </row>
    <row r="2981" spans="2:29" x14ac:dyDescent="0.25">
      <c r="B2981" t="s">
        <v>6417</v>
      </c>
      <c r="C2981" t="s">
        <v>6418</v>
      </c>
      <c r="D2981" t="s">
        <v>1737</v>
      </c>
      <c r="E2981">
        <v>32</v>
      </c>
      <c r="F2981">
        <v>109</v>
      </c>
      <c r="G2981" t="s">
        <v>86</v>
      </c>
      <c r="H2981">
        <v>111</v>
      </c>
      <c r="I2981">
        <v>91</v>
      </c>
      <c r="J2981">
        <v>147</v>
      </c>
      <c r="K2981">
        <v>4</v>
      </c>
      <c r="L2981">
        <v>75</v>
      </c>
      <c r="M2981">
        <v>13</v>
      </c>
      <c r="N2981" s="20">
        <f t="shared" si="644"/>
        <v>1</v>
      </c>
      <c r="P2981" s="20">
        <f t="shared" si="645"/>
        <v>1</v>
      </c>
      <c r="R2981" s="12">
        <f t="shared" si="646"/>
        <v>2.7210884353741496E-2</v>
      </c>
      <c r="S2981" s="21">
        <f t="shared" si="647"/>
        <v>-3.8955090408981374E-2</v>
      </c>
      <c r="T2981" s="21">
        <f t="shared" si="648"/>
        <v>0.10066508085209658</v>
      </c>
      <c r="U2981" s="21">
        <f t="shared" si="649"/>
        <v>2.8488489540594797E-2</v>
      </c>
      <c r="V2981" s="21">
        <f t="shared" si="650"/>
        <v>3.0066159994570001E-2</v>
      </c>
      <c r="W2981" s="22">
        <f t="shared" si="651"/>
        <v>88</v>
      </c>
      <c r="X2981" s="21">
        <f t="shared" si="652"/>
        <v>4.5454545454545456E-2</v>
      </c>
      <c r="Y2981" s="23">
        <f t="shared" si="653"/>
        <v>8</v>
      </c>
      <c r="Z2981" s="21">
        <f t="shared" si="654"/>
        <v>0.42299999999999999</v>
      </c>
      <c r="AA2981" s="21">
        <f t="shared" si="655"/>
        <v>0.32400000000000001</v>
      </c>
      <c r="AB2981" s="21">
        <f t="shared" si="656"/>
        <v>0.73499999999999999</v>
      </c>
      <c r="AC2981" s="21">
        <f t="shared" si="657"/>
        <v>0</v>
      </c>
    </row>
    <row r="2982" spans="2:29" x14ac:dyDescent="0.25">
      <c r="B2982" t="s">
        <v>6413</v>
      </c>
      <c r="C2982" t="s">
        <v>6414</v>
      </c>
      <c r="D2982" t="s">
        <v>4419</v>
      </c>
      <c r="E2982">
        <v>32</v>
      </c>
      <c r="F2982">
        <v>33</v>
      </c>
      <c r="G2982" t="s">
        <v>49</v>
      </c>
      <c r="H2982">
        <v>18</v>
      </c>
      <c r="I2982">
        <v>64</v>
      </c>
      <c r="J2982">
        <v>23</v>
      </c>
      <c r="K2982">
        <v>0</v>
      </c>
      <c r="L2982">
        <v>30</v>
      </c>
      <c r="M2982" t="s">
        <v>30</v>
      </c>
      <c r="N2982" s="20">
        <f t="shared" si="644"/>
        <v>1</v>
      </c>
      <c r="P2982" s="20">
        <f t="shared" si="645"/>
        <v>1</v>
      </c>
      <c r="R2982" s="12">
        <f t="shared" si="646"/>
        <v>0</v>
      </c>
      <c r="S2982" s="21">
        <f t="shared" si="647"/>
        <v>0.28878802995450847</v>
      </c>
      <c r="T2982" s="21">
        <f t="shared" si="648"/>
        <v>-0.18509014032683557</v>
      </c>
      <c r="U2982" s="21">
        <f t="shared" si="649"/>
        <v>2.4815140714989026E-2</v>
      </c>
      <c r="V2982" s="21">
        <f t="shared" si="650"/>
        <v>4.2837676780887311E-2</v>
      </c>
      <c r="W2982" s="22">
        <f t="shared" si="651"/>
        <v>30</v>
      </c>
      <c r="X2982" s="21">
        <f t="shared" si="652"/>
        <v>0</v>
      </c>
      <c r="Y2982" s="23">
        <f t="shared" si="653"/>
        <v>100000</v>
      </c>
      <c r="Z2982" s="21">
        <f t="shared" si="654"/>
        <v>0.498</v>
      </c>
      <c r="AA2982" s="21">
        <f t="shared" si="655"/>
        <v>0.14000000000000001</v>
      </c>
      <c r="AB2982" s="21">
        <f t="shared" si="656"/>
        <v>0.18200000000000005</v>
      </c>
      <c r="AC2982" s="21">
        <f t="shared" si="657"/>
        <v>0</v>
      </c>
    </row>
    <row r="2983" spans="2:29" x14ac:dyDescent="0.25">
      <c r="B2983" t="s">
        <v>6415</v>
      </c>
      <c r="C2983" t="s">
        <v>6416</v>
      </c>
      <c r="D2983" t="s">
        <v>7412</v>
      </c>
      <c r="E2983">
        <v>32</v>
      </c>
      <c r="F2983">
        <v>49</v>
      </c>
      <c r="G2983" t="s">
        <v>34</v>
      </c>
      <c r="H2983">
        <v>141</v>
      </c>
      <c r="I2983">
        <v>132</v>
      </c>
      <c r="J2983">
        <v>129</v>
      </c>
      <c r="K2983">
        <v>3</v>
      </c>
      <c r="L2983">
        <v>26</v>
      </c>
      <c r="M2983">
        <v>26</v>
      </c>
      <c r="N2983" s="20">
        <f t="shared" si="644"/>
        <v>1</v>
      </c>
      <c r="P2983" s="20">
        <f t="shared" si="645"/>
        <v>1</v>
      </c>
      <c r="R2983" s="12">
        <f t="shared" si="646"/>
        <v>2.3255813953488372E-2</v>
      </c>
      <c r="S2983" s="21">
        <f t="shared" si="647"/>
        <v>-1.3104965825710746E-2</v>
      </c>
      <c r="T2983" s="21">
        <f t="shared" si="648"/>
        <v>-4.5873494678679849E-3</v>
      </c>
      <c r="U2983" s="21">
        <f t="shared" si="649"/>
        <v>-8.855307351934516E-3</v>
      </c>
      <c r="V2983" s="21">
        <f t="shared" si="650"/>
        <v>-8.8492075485044151E-3</v>
      </c>
      <c r="W2983" s="22">
        <f t="shared" si="651"/>
        <v>52</v>
      </c>
      <c r="X2983" s="21">
        <f t="shared" si="652"/>
        <v>5.7692307692307696E-2</v>
      </c>
      <c r="Y2983" s="23">
        <f t="shared" si="653"/>
        <v>10.666666666666666</v>
      </c>
      <c r="Z2983" s="21">
        <f t="shared" si="654"/>
        <v>0.20100000000000001</v>
      </c>
      <c r="AA2983" s="21">
        <f t="shared" si="655"/>
        <v>0.379</v>
      </c>
      <c r="AB2983" s="21">
        <f t="shared" si="656"/>
        <v>0.59899999999999998</v>
      </c>
      <c r="AC2983" s="21">
        <f t="shared" si="657"/>
        <v>0</v>
      </c>
    </row>
    <row r="2984" spans="2:29" x14ac:dyDescent="0.25">
      <c r="B2984" t="s">
        <v>6353</v>
      </c>
      <c r="C2984" t="s">
        <v>6354</v>
      </c>
      <c r="D2984" t="s">
        <v>1737</v>
      </c>
      <c r="E2984">
        <v>32</v>
      </c>
      <c r="F2984">
        <v>24</v>
      </c>
      <c r="G2984" t="s">
        <v>46</v>
      </c>
      <c r="H2984">
        <v>62</v>
      </c>
      <c r="I2984">
        <v>23</v>
      </c>
      <c r="J2984">
        <v>24</v>
      </c>
      <c r="K2984">
        <v>7</v>
      </c>
      <c r="L2984">
        <v>13</v>
      </c>
      <c r="M2984" t="s">
        <v>30</v>
      </c>
      <c r="N2984" s="20">
        <f t="shared" si="644"/>
        <v>1</v>
      </c>
      <c r="P2984" s="20">
        <f t="shared" si="645"/>
        <v>1</v>
      </c>
      <c r="R2984" s="12">
        <f t="shared" si="646"/>
        <v>0.29166666666666669</v>
      </c>
      <c r="S2984" s="21">
        <f t="shared" si="647"/>
        <v>-0.17989921178791135</v>
      </c>
      <c r="T2984" s="21">
        <f t="shared" si="648"/>
        <v>8.5482523039324132E-3</v>
      </c>
      <c r="U2984" s="21">
        <f t="shared" si="649"/>
        <v>-9.054344982050988E-2</v>
      </c>
      <c r="V2984" s="21">
        <f t="shared" si="650"/>
        <v>-8.7298136434829601E-2</v>
      </c>
      <c r="W2984" s="22">
        <f t="shared" si="651"/>
        <v>13</v>
      </c>
      <c r="X2984" s="21">
        <f t="shared" si="652"/>
        <v>0.53846153846153844</v>
      </c>
      <c r="Y2984" s="23">
        <f t="shared" si="653"/>
        <v>4.5714285714285712</v>
      </c>
      <c r="Z2984" s="21">
        <f t="shared" si="654"/>
        <v>4.8000000000000001E-2</v>
      </c>
      <c r="AA2984" s="21">
        <f t="shared" si="655"/>
        <v>0.97</v>
      </c>
      <c r="AB2984" s="21">
        <f t="shared" si="656"/>
        <v>0.91400000000000003</v>
      </c>
      <c r="AC2984" s="21">
        <f t="shared" si="657"/>
        <v>0</v>
      </c>
    </row>
    <row r="2985" spans="2:29" x14ac:dyDescent="0.25">
      <c r="B2985" t="s">
        <v>6341</v>
      </c>
      <c r="C2985" t="s">
        <v>6342</v>
      </c>
      <c r="D2985" t="s">
        <v>7412</v>
      </c>
      <c r="E2985">
        <v>32</v>
      </c>
      <c r="F2985">
        <v>33</v>
      </c>
      <c r="G2985" t="s">
        <v>99</v>
      </c>
      <c r="H2985">
        <v>31</v>
      </c>
      <c r="I2985">
        <v>20</v>
      </c>
      <c r="J2985">
        <v>19</v>
      </c>
      <c r="K2985">
        <v>2</v>
      </c>
      <c r="L2985">
        <v>35</v>
      </c>
      <c r="M2985">
        <v>4</v>
      </c>
      <c r="N2985" s="20">
        <f t="shared" si="644"/>
        <v>1</v>
      </c>
      <c r="P2985" s="20">
        <f t="shared" si="645"/>
        <v>1</v>
      </c>
      <c r="R2985" s="12">
        <f t="shared" si="646"/>
        <v>0.10526315789473684</v>
      </c>
      <c r="S2985" s="21">
        <f t="shared" si="647"/>
        <v>-8.3919454299389296E-2</v>
      </c>
      <c r="T2985" s="21">
        <f t="shared" si="648"/>
        <v>-1.0206218313011495E-2</v>
      </c>
      <c r="U2985" s="21">
        <f t="shared" si="649"/>
        <v>-4.7775852197137536E-2</v>
      </c>
      <c r="V2985" s="21">
        <f t="shared" si="650"/>
        <v>-4.7300508269846109E-2</v>
      </c>
      <c r="W2985" s="22">
        <f t="shared" si="651"/>
        <v>39</v>
      </c>
      <c r="X2985" s="21">
        <f t="shared" si="652"/>
        <v>5.128205128205128E-2</v>
      </c>
      <c r="Y2985" s="23">
        <f t="shared" si="653"/>
        <v>16</v>
      </c>
      <c r="Z2985" s="21">
        <f t="shared" si="654"/>
        <v>9.0999999999999998E-2</v>
      </c>
      <c r="AA2985" s="21">
        <f t="shared" si="655"/>
        <v>0.34799999999999998</v>
      </c>
      <c r="AB2985" s="21">
        <f t="shared" si="656"/>
        <v>0.42000000000000004</v>
      </c>
      <c r="AC2985" s="21">
        <f t="shared" si="657"/>
        <v>0</v>
      </c>
    </row>
    <row r="2986" spans="2:29" x14ac:dyDescent="0.25">
      <c r="B2986" t="s">
        <v>6398</v>
      </c>
      <c r="C2986" t="s">
        <v>6399</v>
      </c>
      <c r="D2986" t="s">
        <v>7419</v>
      </c>
      <c r="E2986">
        <v>32</v>
      </c>
      <c r="F2986">
        <v>3</v>
      </c>
      <c r="G2986" t="s">
        <v>49</v>
      </c>
      <c r="H2986">
        <v>62</v>
      </c>
      <c r="I2986">
        <v>50</v>
      </c>
      <c r="J2986">
        <v>46</v>
      </c>
      <c r="K2986">
        <v>0</v>
      </c>
      <c r="L2986">
        <v>95</v>
      </c>
      <c r="M2986" t="s">
        <v>30</v>
      </c>
      <c r="N2986" s="20">
        <f t="shared" si="644"/>
        <v>1</v>
      </c>
      <c r="P2986" s="20">
        <f t="shared" si="645"/>
        <v>1</v>
      </c>
      <c r="R2986" s="12">
        <f t="shared" si="646"/>
        <v>0</v>
      </c>
      <c r="S2986" s="21">
        <f t="shared" si="647"/>
        <v>-4.2109948056043955E-2</v>
      </c>
      <c r="T2986" s="21">
        <f t="shared" si="648"/>
        <v>-1.6538041668570203E-2</v>
      </c>
      <c r="U2986" s="21">
        <f t="shared" si="649"/>
        <v>-2.9408208178640094E-2</v>
      </c>
      <c r="V2986" s="21">
        <f t="shared" si="650"/>
        <v>-2.9352065967751417E-2</v>
      </c>
      <c r="W2986" s="22">
        <f t="shared" si="651"/>
        <v>95</v>
      </c>
      <c r="X2986" s="21">
        <f t="shared" si="652"/>
        <v>0</v>
      </c>
      <c r="Y2986" s="23">
        <f t="shared" si="653"/>
        <v>100000</v>
      </c>
      <c r="Z2986" s="21">
        <f t="shared" si="654"/>
        <v>0.13100000000000001</v>
      </c>
      <c r="AA2986" s="21">
        <f t="shared" si="655"/>
        <v>0.14000000000000001</v>
      </c>
      <c r="AB2986" s="21">
        <f t="shared" si="656"/>
        <v>0.18200000000000005</v>
      </c>
      <c r="AC2986" s="21">
        <f t="shared" si="657"/>
        <v>0</v>
      </c>
    </row>
    <row r="2987" spans="2:29" x14ac:dyDescent="0.25">
      <c r="B2987" t="s">
        <v>6457</v>
      </c>
      <c r="C2987" t="s">
        <v>6458</v>
      </c>
      <c r="D2987" t="s">
        <v>7412</v>
      </c>
      <c r="E2987">
        <v>32</v>
      </c>
      <c r="F2987">
        <v>261</v>
      </c>
      <c r="G2987" t="s">
        <v>34</v>
      </c>
      <c r="H2987">
        <v>472</v>
      </c>
      <c r="I2987">
        <v>464</v>
      </c>
      <c r="J2987">
        <v>318</v>
      </c>
      <c r="K2987">
        <v>-187</v>
      </c>
      <c r="L2987">
        <v>152</v>
      </c>
      <c r="M2987" t="s">
        <v>30</v>
      </c>
      <c r="N2987" s="20">
        <f t="shared" si="644"/>
        <v>1</v>
      </c>
      <c r="P2987" s="20">
        <f t="shared" si="645"/>
        <v>1</v>
      </c>
      <c r="R2987" s="12">
        <f t="shared" si="646"/>
        <v>-0.58805031446540879</v>
      </c>
      <c r="S2987" s="21">
        <f t="shared" si="647"/>
        <v>-3.4130489335727487E-3</v>
      </c>
      <c r="T2987" s="21">
        <f t="shared" si="648"/>
        <v>-7.2782055662287348E-2</v>
      </c>
      <c r="U2987" s="21">
        <f t="shared" si="649"/>
        <v>-3.8723086659415706E-2</v>
      </c>
      <c r="V2987" s="21">
        <f t="shared" si="650"/>
        <v>-3.8306063751758601E-2</v>
      </c>
      <c r="W2987" s="22">
        <f t="shared" si="651"/>
        <v>152</v>
      </c>
      <c r="X2987" s="21">
        <f t="shared" si="652"/>
        <v>-1.2302631578947369</v>
      </c>
      <c r="Y2987" s="23">
        <f t="shared" si="653"/>
        <v>100000</v>
      </c>
      <c r="Z2987" s="21">
        <f t="shared" si="654"/>
        <v>0.111</v>
      </c>
      <c r="AA2987" s="21">
        <f t="shared" si="655"/>
        <v>8.9999999999999993E-3</v>
      </c>
      <c r="AB2987" s="21">
        <f t="shared" si="656"/>
        <v>0.18200000000000005</v>
      </c>
      <c r="AC2987" s="21">
        <f t="shared" si="657"/>
        <v>0</v>
      </c>
    </row>
    <row r="2988" spans="2:29" x14ac:dyDescent="0.25">
      <c r="B2988" t="s">
        <v>6475</v>
      </c>
      <c r="C2988" t="s">
        <v>6476</v>
      </c>
      <c r="D2988" t="s">
        <v>1737</v>
      </c>
      <c r="E2988">
        <v>32</v>
      </c>
      <c r="F2988">
        <v>264</v>
      </c>
      <c r="G2988" t="s">
        <v>34</v>
      </c>
      <c r="H2988">
        <v>530</v>
      </c>
      <c r="I2988">
        <v>795</v>
      </c>
      <c r="J2988">
        <v>740</v>
      </c>
      <c r="K2988">
        <v>7</v>
      </c>
      <c r="L2988">
        <v>224</v>
      </c>
      <c r="M2988">
        <v>170</v>
      </c>
      <c r="N2988" s="20">
        <f t="shared" si="644"/>
        <v>1</v>
      </c>
      <c r="P2988" s="20">
        <f t="shared" si="645"/>
        <v>1</v>
      </c>
      <c r="R2988" s="12">
        <f t="shared" si="646"/>
        <v>9.45945945945946E-3</v>
      </c>
      <c r="S2988" s="21">
        <f t="shared" si="647"/>
        <v>8.4471771197698553E-2</v>
      </c>
      <c r="T2988" s="21">
        <f t="shared" si="648"/>
        <v>-1.4236080586146005E-2</v>
      </c>
      <c r="U2988" s="21">
        <f t="shared" si="649"/>
        <v>3.3940590009661875E-2</v>
      </c>
      <c r="V2988" s="21">
        <f t="shared" si="650"/>
        <v>3.4725426873738141E-2</v>
      </c>
      <c r="W2988" s="22">
        <f t="shared" si="651"/>
        <v>394</v>
      </c>
      <c r="X2988" s="21">
        <f t="shared" si="652"/>
        <v>1.7766497461928935E-2</v>
      </c>
      <c r="Y2988" s="23">
        <f t="shared" si="653"/>
        <v>4.5714285714285712</v>
      </c>
      <c r="Z2988" s="21">
        <f t="shared" si="654"/>
        <v>0.44800000000000001</v>
      </c>
      <c r="AA2988" s="21">
        <f t="shared" si="655"/>
        <v>0.20699999999999999</v>
      </c>
      <c r="AB2988" s="21">
        <f t="shared" si="656"/>
        <v>0.91400000000000003</v>
      </c>
      <c r="AC2988" s="21">
        <f t="shared" si="657"/>
        <v>0</v>
      </c>
    </row>
    <row r="2989" spans="2:29" x14ac:dyDescent="0.25">
      <c r="B2989" t="s">
        <v>6479</v>
      </c>
      <c r="C2989" t="s">
        <v>6480</v>
      </c>
      <c r="D2989" t="s">
        <v>7415</v>
      </c>
      <c r="E2989">
        <v>31</v>
      </c>
      <c r="F2989">
        <v>177</v>
      </c>
      <c r="G2989" t="s">
        <v>86</v>
      </c>
      <c r="H2989">
        <v>629</v>
      </c>
      <c r="I2989">
        <v>753</v>
      </c>
      <c r="J2989">
        <v>290</v>
      </c>
      <c r="K2989">
        <v>24</v>
      </c>
      <c r="L2989">
        <v>99</v>
      </c>
      <c r="M2989">
        <v>131</v>
      </c>
      <c r="N2989" s="20">
        <f t="shared" si="644"/>
        <v>1</v>
      </c>
      <c r="P2989" s="20">
        <f t="shared" si="645"/>
        <v>1</v>
      </c>
      <c r="R2989" s="12">
        <f t="shared" si="646"/>
        <v>8.2758620689655171E-2</v>
      </c>
      <c r="S2989" s="21">
        <f t="shared" si="647"/>
        <v>3.6642156732157982E-2</v>
      </c>
      <c r="T2989" s="21">
        <f t="shared" si="648"/>
        <v>-0.17373262638057674</v>
      </c>
      <c r="U2989" s="21">
        <f t="shared" si="649"/>
        <v>-7.4503596859363919E-2</v>
      </c>
      <c r="V2989" s="21">
        <f t="shared" si="650"/>
        <v>-7.053135550259422E-2</v>
      </c>
      <c r="W2989" s="22">
        <f t="shared" si="651"/>
        <v>230</v>
      </c>
      <c r="X2989" s="21">
        <f t="shared" si="652"/>
        <v>0.10434782608695652</v>
      </c>
      <c r="Y2989" s="23">
        <f t="shared" si="653"/>
        <v>1.2916666666666667</v>
      </c>
      <c r="Z2989" s="21">
        <f t="shared" si="654"/>
        <v>6.0999999999999999E-2</v>
      </c>
      <c r="AA2989" s="21">
        <f t="shared" si="655"/>
        <v>0.56699999999999995</v>
      </c>
      <c r="AB2989" s="21">
        <f t="shared" si="656"/>
        <v>0.99299999999999999</v>
      </c>
      <c r="AC2989" s="21">
        <f t="shared" si="657"/>
        <v>0</v>
      </c>
    </row>
    <row r="2990" spans="2:29" x14ac:dyDescent="0.25">
      <c r="B2990" t="s">
        <v>5985</v>
      </c>
      <c r="C2990" t="s">
        <v>6493</v>
      </c>
      <c r="D2990" t="s">
        <v>7409</v>
      </c>
      <c r="E2990">
        <v>31</v>
      </c>
      <c r="F2990">
        <v>152</v>
      </c>
      <c r="G2990" t="s">
        <v>75</v>
      </c>
      <c r="H2990">
        <v>148</v>
      </c>
      <c r="I2990">
        <v>140</v>
      </c>
      <c r="J2990">
        <v>116</v>
      </c>
      <c r="K2990">
        <v>-2</v>
      </c>
      <c r="L2990">
        <v>-58</v>
      </c>
      <c r="M2990">
        <v>136</v>
      </c>
      <c r="N2990" s="20">
        <f t="shared" si="644"/>
        <v>1</v>
      </c>
      <c r="P2990" s="20">
        <f t="shared" si="645"/>
        <v>1</v>
      </c>
      <c r="R2990" s="12">
        <f t="shared" si="646"/>
        <v>-1.7241379310344827E-2</v>
      </c>
      <c r="S2990" s="21">
        <f t="shared" si="647"/>
        <v>-1.1052438229725237E-2</v>
      </c>
      <c r="T2990" s="21">
        <f t="shared" si="648"/>
        <v>-3.6911957664870432E-2</v>
      </c>
      <c r="U2990" s="21">
        <f t="shared" si="649"/>
        <v>-2.4067844961836782E-2</v>
      </c>
      <c r="V2990" s="21">
        <f t="shared" si="650"/>
        <v>-2.4010746952144151E-2</v>
      </c>
      <c r="W2990" s="22">
        <f t="shared" si="651"/>
        <v>136</v>
      </c>
      <c r="X2990" s="21">
        <f t="shared" si="652"/>
        <v>-1.4705882352941176E-2</v>
      </c>
      <c r="Y2990" s="23">
        <f t="shared" si="653"/>
        <v>100000</v>
      </c>
      <c r="Z2990" s="21">
        <f t="shared" si="654"/>
        <v>0.14399999999999999</v>
      </c>
      <c r="AA2990" s="21">
        <f t="shared" si="655"/>
        <v>0.125</v>
      </c>
      <c r="AB2990" s="21">
        <f t="shared" si="656"/>
        <v>0.18200000000000005</v>
      </c>
      <c r="AC2990" s="21">
        <f t="shared" si="657"/>
        <v>0</v>
      </c>
    </row>
    <row r="2991" spans="2:29" x14ac:dyDescent="0.25">
      <c r="B2991" t="s">
        <v>6438</v>
      </c>
      <c r="C2991" t="s">
        <v>6439</v>
      </c>
      <c r="D2991" t="s">
        <v>4419</v>
      </c>
      <c r="E2991">
        <v>31</v>
      </c>
      <c r="F2991">
        <v>31</v>
      </c>
      <c r="G2991" t="s">
        <v>99</v>
      </c>
      <c r="H2991">
        <v>59</v>
      </c>
      <c r="I2991">
        <v>78</v>
      </c>
      <c r="J2991">
        <v>95</v>
      </c>
      <c r="K2991">
        <v>-2</v>
      </c>
      <c r="L2991">
        <v>17</v>
      </c>
      <c r="M2991">
        <v>1</v>
      </c>
      <c r="N2991" s="20">
        <f t="shared" si="644"/>
        <v>1</v>
      </c>
      <c r="P2991" s="20">
        <f t="shared" si="645"/>
        <v>1</v>
      </c>
      <c r="R2991" s="12">
        <f t="shared" si="646"/>
        <v>-2.1052631578947368E-2</v>
      </c>
      <c r="S2991" s="21">
        <f t="shared" si="647"/>
        <v>5.7422429529181418E-2</v>
      </c>
      <c r="T2991" s="21">
        <f t="shared" si="648"/>
        <v>4.0221439393432812E-2</v>
      </c>
      <c r="U2991" s="21">
        <f t="shared" si="649"/>
        <v>4.8786671202369014E-2</v>
      </c>
      <c r="V2991" s="21">
        <f t="shared" si="650"/>
        <v>4.8810180041661079E-2</v>
      </c>
      <c r="W2991" s="22">
        <f t="shared" si="651"/>
        <v>18</v>
      </c>
      <c r="X2991" s="21">
        <f t="shared" si="652"/>
        <v>-0.1111111111111111</v>
      </c>
      <c r="Y2991" s="23">
        <f t="shared" si="653"/>
        <v>100000</v>
      </c>
      <c r="Z2991" s="21">
        <f t="shared" si="654"/>
        <v>0.53200000000000003</v>
      </c>
      <c r="AA2991" s="21">
        <f t="shared" si="655"/>
        <v>7.0999999999999994E-2</v>
      </c>
      <c r="AB2991" s="21">
        <f t="shared" si="656"/>
        <v>0.18200000000000005</v>
      </c>
      <c r="AC2991" s="21">
        <f t="shared" si="657"/>
        <v>0</v>
      </c>
    </row>
    <row r="2992" spans="2:29" x14ac:dyDescent="0.25">
      <c r="B2992" t="s">
        <v>6421</v>
      </c>
      <c r="C2992" t="s">
        <v>6422</v>
      </c>
      <c r="D2992" t="s">
        <v>7419</v>
      </c>
      <c r="E2992">
        <v>31</v>
      </c>
      <c r="F2992">
        <v>45</v>
      </c>
      <c r="G2992" t="s">
        <v>49</v>
      </c>
      <c r="H2992">
        <v>48</v>
      </c>
      <c r="I2992">
        <v>33</v>
      </c>
      <c r="J2992">
        <v>35</v>
      </c>
      <c r="K2992">
        <v>1</v>
      </c>
      <c r="L2992">
        <v>19</v>
      </c>
      <c r="M2992">
        <v>7</v>
      </c>
      <c r="N2992" s="20">
        <f t="shared" si="644"/>
        <v>1</v>
      </c>
      <c r="P2992" s="20">
        <f t="shared" si="645"/>
        <v>1</v>
      </c>
      <c r="R2992" s="12">
        <f t="shared" si="646"/>
        <v>2.8571428571428571E-2</v>
      </c>
      <c r="S2992" s="21">
        <f t="shared" si="647"/>
        <v>-7.2199631870957792E-2</v>
      </c>
      <c r="T2992" s="21">
        <f t="shared" si="648"/>
        <v>1.1837616518241667E-2</v>
      </c>
      <c r="U2992" s="21">
        <f t="shared" si="649"/>
        <v>-3.1091690048827614E-2</v>
      </c>
      <c r="V2992" s="21">
        <f t="shared" si="650"/>
        <v>-3.0484568467181245E-2</v>
      </c>
      <c r="W2992" s="22">
        <f t="shared" si="651"/>
        <v>26</v>
      </c>
      <c r="X2992" s="21">
        <f t="shared" si="652"/>
        <v>3.8461538461538464E-2</v>
      </c>
      <c r="Y2992" s="23">
        <f t="shared" si="653"/>
        <v>31</v>
      </c>
      <c r="Z2992" s="21">
        <f t="shared" si="654"/>
        <v>0.126</v>
      </c>
      <c r="AA2992" s="21">
        <f t="shared" si="655"/>
        <v>0.28799999999999998</v>
      </c>
      <c r="AB2992" s="21">
        <f t="shared" si="656"/>
        <v>0.26300000000000001</v>
      </c>
      <c r="AC2992" s="21">
        <f t="shared" si="657"/>
        <v>0</v>
      </c>
    </row>
    <row r="2993" spans="2:29" x14ac:dyDescent="0.25">
      <c r="B2993" t="s">
        <v>6423</v>
      </c>
      <c r="C2993" t="s">
        <v>6424</v>
      </c>
      <c r="D2993" t="s">
        <v>1737</v>
      </c>
      <c r="E2993">
        <v>31</v>
      </c>
      <c r="F2993">
        <v>29</v>
      </c>
      <c r="G2993" t="s">
        <v>46</v>
      </c>
      <c r="H2993">
        <v>7</v>
      </c>
      <c r="I2993">
        <v>9</v>
      </c>
      <c r="J2993">
        <v>9</v>
      </c>
      <c r="K2993">
        <v>1</v>
      </c>
      <c r="L2993">
        <v>33</v>
      </c>
      <c r="M2993">
        <v>1</v>
      </c>
      <c r="N2993" s="20">
        <f t="shared" si="644"/>
        <v>1</v>
      </c>
      <c r="P2993" s="20">
        <f t="shared" si="645"/>
        <v>1</v>
      </c>
      <c r="R2993" s="12">
        <f t="shared" si="646"/>
        <v>0.1111111111111111</v>
      </c>
      <c r="S2993" s="21">
        <f t="shared" si="647"/>
        <v>5.1547496797280434E-2</v>
      </c>
      <c r="T2993" s="21">
        <f t="shared" si="648"/>
        <v>0</v>
      </c>
      <c r="U2993" s="21">
        <f t="shared" si="649"/>
        <v>2.5449899701238676E-2</v>
      </c>
      <c r="V2993" s="21">
        <f t="shared" si="650"/>
        <v>2.5665798832839704E-2</v>
      </c>
      <c r="W2993" s="22">
        <f t="shared" si="651"/>
        <v>34</v>
      </c>
      <c r="X2993" s="21">
        <f t="shared" si="652"/>
        <v>2.9411764705882353E-2</v>
      </c>
      <c r="Y2993" s="23">
        <f t="shared" si="653"/>
        <v>31</v>
      </c>
      <c r="Z2993" s="21">
        <f t="shared" si="654"/>
        <v>0.39500000000000002</v>
      </c>
      <c r="AA2993" s="21">
        <f t="shared" si="655"/>
        <v>0.246</v>
      </c>
      <c r="AB2993" s="21">
        <f t="shared" si="656"/>
        <v>0.26300000000000001</v>
      </c>
      <c r="AC2993" s="21">
        <f t="shared" si="657"/>
        <v>0</v>
      </c>
    </row>
    <row r="2994" spans="2:29" x14ac:dyDescent="0.25">
      <c r="B2994" t="s">
        <v>6451</v>
      </c>
      <c r="C2994" t="s">
        <v>6452</v>
      </c>
      <c r="D2994" t="s">
        <v>6455</v>
      </c>
      <c r="E2994">
        <v>31</v>
      </c>
      <c r="F2994">
        <v>30</v>
      </c>
      <c r="G2994" t="s">
        <v>31</v>
      </c>
      <c r="H2994">
        <v>8</v>
      </c>
      <c r="I2994">
        <v>9</v>
      </c>
      <c r="J2994">
        <v>10</v>
      </c>
      <c r="K2994">
        <v>2</v>
      </c>
      <c r="L2994">
        <v>8</v>
      </c>
      <c r="M2994" t="s">
        <v>30</v>
      </c>
      <c r="N2994" s="20">
        <f t="shared" si="644"/>
        <v>1</v>
      </c>
      <c r="P2994" s="20">
        <f t="shared" si="645"/>
        <v>1</v>
      </c>
      <c r="R2994" s="12">
        <f t="shared" si="646"/>
        <v>0.2</v>
      </c>
      <c r="S2994" s="21">
        <f t="shared" si="647"/>
        <v>2.3836255539609663E-2</v>
      </c>
      <c r="T2994" s="21">
        <f t="shared" si="648"/>
        <v>2.1295687600135116E-2</v>
      </c>
      <c r="U2994" s="21">
        <f t="shared" si="649"/>
        <v>2.2565182563572872E-2</v>
      </c>
      <c r="V2994" s="21">
        <f t="shared" si="650"/>
        <v>2.2565708567772551E-2</v>
      </c>
      <c r="W2994" s="22">
        <f t="shared" si="651"/>
        <v>8</v>
      </c>
      <c r="X2994" s="21">
        <f t="shared" si="652"/>
        <v>0.25</v>
      </c>
      <c r="Y2994" s="23">
        <f t="shared" si="653"/>
        <v>15.5</v>
      </c>
      <c r="Z2994" s="21">
        <f t="shared" si="654"/>
        <v>0.375</v>
      </c>
      <c r="AA2994" s="21">
        <f t="shared" si="655"/>
        <v>0.877</v>
      </c>
      <c r="AB2994" s="21">
        <f t="shared" si="656"/>
        <v>0.43100000000000005</v>
      </c>
      <c r="AC2994" s="21">
        <f t="shared" si="657"/>
        <v>0</v>
      </c>
    </row>
    <row r="2995" spans="2:29" x14ac:dyDescent="0.25">
      <c r="B2995" t="s">
        <v>4258</v>
      </c>
      <c r="C2995" t="s">
        <v>6561</v>
      </c>
      <c r="D2995" t="s">
        <v>7412</v>
      </c>
      <c r="E2995">
        <v>31</v>
      </c>
      <c r="F2995">
        <v>51</v>
      </c>
      <c r="G2995" t="s">
        <v>56</v>
      </c>
      <c r="H2995">
        <v>103</v>
      </c>
      <c r="I2995">
        <v>99</v>
      </c>
      <c r="J2995">
        <v>85</v>
      </c>
      <c r="K2995">
        <v>-2</v>
      </c>
      <c r="L2995">
        <v>25</v>
      </c>
      <c r="M2995">
        <v>0</v>
      </c>
      <c r="N2995" s="20">
        <f t="shared" si="644"/>
        <v>1</v>
      </c>
      <c r="P2995" s="20">
        <f t="shared" si="645"/>
        <v>1</v>
      </c>
      <c r="R2995" s="12">
        <f t="shared" si="646"/>
        <v>-2.3529411764705882E-2</v>
      </c>
      <c r="S2995" s="21">
        <f t="shared" si="647"/>
        <v>-7.890532634944325E-3</v>
      </c>
      <c r="T2995" s="21">
        <f t="shared" si="648"/>
        <v>-3.003347532918077E-2</v>
      </c>
      <c r="U2995" s="21">
        <f t="shared" si="649"/>
        <v>-1.9024479330345012E-2</v>
      </c>
      <c r="V2995" s="21">
        <f t="shared" si="650"/>
        <v>-1.8982829098156701E-2</v>
      </c>
      <c r="W2995" s="22">
        <f t="shared" si="651"/>
        <v>25</v>
      </c>
      <c r="X2995" s="21">
        <f t="shared" si="652"/>
        <v>-0.08</v>
      </c>
      <c r="Y2995" s="23">
        <f t="shared" si="653"/>
        <v>100000</v>
      </c>
      <c r="Z2995" s="21">
        <f t="shared" si="654"/>
        <v>0.161</v>
      </c>
      <c r="AA2995" s="21">
        <f t="shared" si="655"/>
        <v>8.2000000000000003E-2</v>
      </c>
      <c r="AB2995" s="21">
        <f t="shared" si="656"/>
        <v>0.18200000000000005</v>
      </c>
      <c r="AC2995" s="21">
        <f t="shared" si="657"/>
        <v>0</v>
      </c>
    </row>
    <row r="2996" spans="2:29" x14ac:dyDescent="0.25">
      <c r="B2996" t="s">
        <v>6411</v>
      </c>
      <c r="C2996" t="s">
        <v>6412</v>
      </c>
      <c r="D2996" t="s">
        <v>7410</v>
      </c>
      <c r="E2996">
        <v>31</v>
      </c>
      <c r="F2996">
        <v>34</v>
      </c>
      <c r="G2996" t="s">
        <v>49</v>
      </c>
      <c r="H2996">
        <v>90</v>
      </c>
      <c r="I2996">
        <v>97</v>
      </c>
      <c r="J2996">
        <v>125</v>
      </c>
      <c r="K2996">
        <v>2</v>
      </c>
      <c r="L2996">
        <v>40</v>
      </c>
      <c r="M2996">
        <v>5</v>
      </c>
      <c r="N2996" s="20">
        <f t="shared" si="644"/>
        <v>1</v>
      </c>
      <c r="P2996" s="20">
        <f t="shared" si="645"/>
        <v>1</v>
      </c>
      <c r="R2996" s="12">
        <f t="shared" si="646"/>
        <v>1.6E-2</v>
      </c>
      <c r="S2996" s="21">
        <f t="shared" si="647"/>
        <v>1.5093028140895415E-2</v>
      </c>
      <c r="T2996" s="21">
        <f t="shared" si="648"/>
        <v>5.2028864587350787E-2</v>
      </c>
      <c r="U2996" s="21">
        <f t="shared" si="649"/>
        <v>3.3395938566434413E-2</v>
      </c>
      <c r="V2996" s="21">
        <f t="shared" si="650"/>
        <v>3.3505943764893541E-2</v>
      </c>
      <c r="W2996" s="22">
        <f t="shared" si="651"/>
        <v>45</v>
      </c>
      <c r="X2996" s="21">
        <f t="shared" si="652"/>
        <v>4.4444444444444446E-2</v>
      </c>
      <c r="Y2996" s="23">
        <f t="shared" si="653"/>
        <v>15.5</v>
      </c>
      <c r="Z2996" s="21">
        <f t="shared" si="654"/>
        <v>0.441</v>
      </c>
      <c r="AA2996" s="21">
        <f t="shared" si="655"/>
        <v>0.318</v>
      </c>
      <c r="AB2996" s="21">
        <f t="shared" si="656"/>
        <v>0.43100000000000005</v>
      </c>
      <c r="AC2996" s="21">
        <f t="shared" si="657"/>
        <v>0</v>
      </c>
    </row>
    <row r="2997" spans="2:29" x14ac:dyDescent="0.25">
      <c r="B2997" t="s">
        <v>6442</v>
      </c>
      <c r="C2997" t="s">
        <v>6443</v>
      </c>
      <c r="D2997" t="s">
        <v>7409</v>
      </c>
      <c r="E2997">
        <v>30</v>
      </c>
      <c r="F2997">
        <v>29</v>
      </c>
      <c r="G2997" t="s">
        <v>75</v>
      </c>
      <c r="H2997">
        <v>21</v>
      </c>
      <c r="I2997">
        <v>15</v>
      </c>
      <c r="J2997">
        <v>13</v>
      </c>
      <c r="K2997">
        <v>-3</v>
      </c>
      <c r="L2997">
        <v>11</v>
      </c>
      <c r="M2997">
        <v>0</v>
      </c>
      <c r="N2997" s="20">
        <f t="shared" si="644"/>
        <v>1</v>
      </c>
      <c r="P2997" s="20">
        <f t="shared" si="645"/>
        <v>1</v>
      </c>
      <c r="R2997" s="12">
        <f t="shared" si="646"/>
        <v>-0.23076923076923078</v>
      </c>
      <c r="S2997" s="21">
        <f t="shared" si="647"/>
        <v>-6.5080123851529836E-2</v>
      </c>
      <c r="T2997" s="21">
        <f t="shared" si="648"/>
        <v>-2.8214491099314398E-2</v>
      </c>
      <c r="U2997" s="21">
        <f t="shared" si="649"/>
        <v>-4.6825520891213168E-2</v>
      </c>
      <c r="V2997" s="21">
        <f t="shared" si="650"/>
        <v>-4.6706711947352465E-2</v>
      </c>
      <c r="W2997" s="22">
        <f t="shared" si="651"/>
        <v>11</v>
      </c>
      <c r="X2997" s="21">
        <f t="shared" si="652"/>
        <v>-0.27272727272727271</v>
      </c>
      <c r="Y2997" s="23">
        <f t="shared" si="653"/>
        <v>100000</v>
      </c>
      <c r="Z2997" s="21">
        <f t="shared" si="654"/>
        <v>9.2999999999999999E-2</v>
      </c>
      <c r="AA2997" s="21">
        <f t="shared" si="655"/>
        <v>0.04</v>
      </c>
      <c r="AB2997" s="21">
        <f t="shared" si="656"/>
        <v>0.18200000000000005</v>
      </c>
      <c r="AC2997" s="21">
        <f t="shared" si="657"/>
        <v>0</v>
      </c>
    </row>
    <row r="2998" spans="2:29" x14ac:dyDescent="0.25">
      <c r="B2998" t="s">
        <v>6536</v>
      </c>
      <c r="C2998" t="s">
        <v>6537</v>
      </c>
      <c r="D2998" t="s">
        <v>7417</v>
      </c>
      <c r="E2998">
        <v>30</v>
      </c>
      <c r="F2998">
        <v>27</v>
      </c>
      <c r="G2998" t="s">
        <v>49</v>
      </c>
      <c r="H2998">
        <v>38</v>
      </c>
      <c r="I2998">
        <v>44</v>
      </c>
      <c r="J2998">
        <v>45</v>
      </c>
      <c r="K2998">
        <v>2</v>
      </c>
      <c r="L2998">
        <v>7</v>
      </c>
      <c r="M2998" t="s">
        <v>30</v>
      </c>
      <c r="N2998" s="20">
        <f t="shared" si="644"/>
        <v>1</v>
      </c>
      <c r="P2998" s="20">
        <f t="shared" si="645"/>
        <v>1</v>
      </c>
      <c r="R2998" s="12">
        <f t="shared" si="646"/>
        <v>4.4444444444444446E-2</v>
      </c>
      <c r="S2998" s="21">
        <f t="shared" si="647"/>
        <v>2.9754778570413087E-2</v>
      </c>
      <c r="T2998" s="21">
        <f t="shared" si="648"/>
        <v>4.5046869050329175E-3</v>
      </c>
      <c r="U2998" s="21">
        <f t="shared" si="649"/>
        <v>1.7051376006558705E-2</v>
      </c>
      <c r="V2998" s="21">
        <f t="shared" si="650"/>
        <v>1.7103613827334902E-2</v>
      </c>
      <c r="W2998" s="22">
        <f t="shared" si="651"/>
        <v>7</v>
      </c>
      <c r="X2998" s="21">
        <f t="shared" si="652"/>
        <v>0.2857142857142857</v>
      </c>
      <c r="Y2998" s="23">
        <f t="shared" si="653"/>
        <v>15</v>
      </c>
      <c r="Z2998" s="21">
        <f t="shared" si="654"/>
        <v>0.34100000000000003</v>
      </c>
      <c r="AA2998" s="21">
        <f t="shared" si="655"/>
        <v>0.90300000000000002</v>
      </c>
      <c r="AB2998" s="21">
        <f t="shared" si="656"/>
        <v>0.44499999999999995</v>
      </c>
      <c r="AC2998" s="21">
        <f t="shared" si="657"/>
        <v>0</v>
      </c>
    </row>
    <row r="2999" spans="2:29" x14ac:dyDescent="0.25">
      <c r="B2999" t="s">
        <v>6459</v>
      </c>
      <c r="C2999" t="s">
        <v>6460</v>
      </c>
      <c r="D2999" t="s">
        <v>7412</v>
      </c>
      <c r="E2999">
        <v>29</v>
      </c>
      <c r="F2999">
        <v>64</v>
      </c>
      <c r="G2999" t="s">
        <v>46</v>
      </c>
      <c r="H2999">
        <v>196</v>
      </c>
      <c r="I2999">
        <v>227</v>
      </c>
      <c r="J2999">
        <v>199</v>
      </c>
      <c r="K2999">
        <v>8</v>
      </c>
      <c r="L2999">
        <v>99</v>
      </c>
      <c r="M2999">
        <v>25</v>
      </c>
      <c r="N2999" s="20">
        <f t="shared" si="644"/>
        <v>1</v>
      </c>
      <c r="P2999" s="20">
        <f t="shared" si="645"/>
        <v>1</v>
      </c>
      <c r="R2999" s="12">
        <f t="shared" si="646"/>
        <v>4.0201005025125629E-2</v>
      </c>
      <c r="S2999" s="21">
        <f t="shared" si="647"/>
        <v>2.980253642140096E-2</v>
      </c>
      <c r="T2999" s="21">
        <f t="shared" si="648"/>
        <v>-2.5985451459619835E-2</v>
      </c>
      <c r="U2999" s="21">
        <f t="shared" si="649"/>
        <v>1.5201708394241287E-3</v>
      </c>
      <c r="V2999" s="21">
        <f t="shared" si="650"/>
        <v>1.7790852670684181E-3</v>
      </c>
      <c r="W2999" s="22">
        <f t="shared" si="651"/>
        <v>124</v>
      </c>
      <c r="X2999" s="21">
        <f t="shared" si="652"/>
        <v>6.4516129032258063E-2</v>
      </c>
      <c r="Y2999" s="23">
        <f t="shared" si="653"/>
        <v>3.625</v>
      </c>
      <c r="Z2999" s="21">
        <f t="shared" si="654"/>
        <v>0.25</v>
      </c>
      <c r="AA2999" s="21">
        <f t="shared" si="655"/>
        <v>0.40400000000000003</v>
      </c>
      <c r="AB2999" s="21">
        <f t="shared" si="656"/>
        <v>0.94599999999999995</v>
      </c>
      <c r="AC2999" s="21">
        <f t="shared" si="657"/>
        <v>0</v>
      </c>
    </row>
    <row r="3000" spans="2:29" x14ac:dyDescent="0.25">
      <c r="B3000" t="s">
        <v>6516</v>
      </c>
      <c r="C3000" t="s">
        <v>6517</v>
      </c>
      <c r="D3000" t="s">
        <v>7409</v>
      </c>
      <c r="E3000">
        <v>29</v>
      </c>
      <c r="F3000">
        <v>40</v>
      </c>
      <c r="G3000" t="s">
        <v>99</v>
      </c>
      <c r="H3000">
        <v>49</v>
      </c>
      <c r="I3000">
        <v>38</v>
      </c>
      <c r="J3000">
        <v>45</v>
      </c>
      <c r="K3000">
        <v>-2</v>
      </c>
      <c r="L3000">
        <v>14</v>
      </c>
      <c r="M3000">
        <v>11</v>
      </c>
      <c r="N3000" s="20">
        <f t="shared" si="644"/>
        <v>1</v>
      </c>
      <c r="P3000" s="20">
        <f t="shared" si="645"/>
        <v>1</v>
      </c>
      <c r="R3000" s="12">
        <f t="shared" si="646"/>
        <v>-4.4444444444444446E-2</v>
      </c>
      <c r="S3000" s="21">
        <f t="shared" si="647"/>
        <v>-4.9575761927791451E-2</v>
      </c>
      <c r="T3000" s="21">
        <f t="shared" si="648"/>
        <v>3.4393501436834395E-2</v>
      </c>
      <c r="U3000" s="21">
        <f t="shared" si="649"/>
        <v>-8.4796242789827447E-3</v>
      </c>
      <c r="V3000" s="21">
        <f t="shared" si="650"/>
        <v>-7.8872949233132674E-3</v>
      </c>
      <c r="W3000" s="22">
        <f t="shared" si="651"/>
        <v>25</v>
      </c>
      <c r="X3000" s="21">
        <f t="shared" si="652"/>
        <v>-0.08</v>
      </c>
      <c r="Y3000" s="23">
        <f t="shared" si="653"/>
        <v>100000</v>
      </c>
      <c r="Z3000" s="21">
        <f t="shared" si="654"/>
        <v>0.20499999999999999</v>
      </c>
      <c r="AA3000" s="21">
        <f t="shared" si="655"/>
        <v>8.2000000000000003E-2</v>
      </c>
      <c r="AB3000" s="21">
        <f t="shared" si="656"/>
        <v>0.18200000000000005</v>
      </c>
      <c r="AC3000" s="21">
        <f t="shared" si="657"/>
        <v>0</v>
      </c>
    </row>
    <row r="3001" spans="2:29" x14ac:dyDescent="0.25">
      <c r="B3001" t="s">
        <v>6075</v>
      </c>
      <c r="C3001" t="s">
        <v>6435</v>
      </c>
      <c r="D3001" t="s">
        <v>4419</v>
      </c>
      <c r="E3001">
        <v>29</v>
      </c>
      <c r="F3001">
        <v>29</v>
      </c>
      <c r="G3001" t="s">
        <v>37</v>
      </c>
      <c r="H3001">
        <v>106</v>
      </c>
      <c r="I3001">
        <v>13</v>
      </c>
      <c r="J3001">
        <v>5</v>
      </c>
      <c r="K3001">
        <v>-1</v>
      </c>
      <c r="L3001">
        <v>-13</v>
      </c>
      <c r="M3001" t="s">
        <v>30</v>
      </c>
      <c r="N3001" s="20">
        <f t="shared" si="644"/>
        <v>1</v>
      </c>
      <c r="P3001" s="20">
        <f t="shared" si="645"/>
        <v>1</v>
      </c>
      <c r="R3001" s="12">
        <f t="shared" si="646"/>
        <v>-0.2</v>
      </c>
      <c r="S3001" s="21">
        <f t="shared" si="647"/>
        <v>-0.34275468746265358</v>
      </c>
      <c r="T3001" s="21">
        <f t="shared" si="648"/>
        <v>-0.17395191180786673</v>
      </c>
      <c r="U3001" s="21">
        <f t="shared" si="649"/>
        <v>-0.26317150306552606</v>
      </c>
      <c r="V3001" s="21">
        <f t="shared" si="650"/>
        <v>-0.25995936744534881</v>
      </c>
      <c r="W3001" s="22">
        <f t="shared" si="651"/>
        <v>0</v>
      </c>
      <c r="X3001" s="21">
        <f t="shared" si="652"/>
        <v>10</v>
      </c>
      <c r="Y3001" s="23">
        <f t="shared" si="653"/>
        <v>100000</v>
      </c>
      <c r="Z3001" s="21">
        <f t="shared" si="654"/>
        <v>4.0000000000000001E-3</v>
      </c>
      <c r="AA3001" s="21">
        <f t="shared" si="655"/>
        <v>0.99</v>
      </c>
      <c r="AB3001" s="21">
        <f t="shared" si="656"/>
        <v>0.18200000000000005</v>
      </c>
      <c r="AC3001" s="21">
        <f t="shared" si="657"/>
        <v>0</v>
      </c>
    </row>
    <row r="3002" spans="2:29" x14ac:dyDescent="0.25">
      <c r="B3002" t="s">
        <v>6485</v>
      </c>
      <c r="C3002" t="s">
        <v>6486</v>
      </c>
      <c r="D3002" t="s">
        <v>7409</v>
      </c>
      <c r="E3002">
        <v>29</v>
      </c>
      <c r="F3002">
        <v>21</v>
      </c>
      <c r="G3002" t="s">
        <v>34</v>
      </c>
      <c r="H3002">
        <v>52</v>
      </c>
      <c r="I3002">
        <v>72</v>
      </c>
      <c r="J3002">
        <v>67</v>
      </c>
      <c r="K3002">
        <v>1</v>
      </c>
      <c r="L3002">
        <v>39</v>
      </c>
      <c r="M3002">
        <v>1</v>
      </c>
      <c r="N3002" s="20">
        <f t="shared" si="644"/>
        <v>1</v>
      </c>
      <c r="P3002" s="20">
        <f t="shared" si="645"/>
        <v>1</v>
      </c>
      <c r="R3002" s="12">
        <f t="shared" si="646"/>
        <v>1.4925373134328358E-2</v>
      </c>
      <c r="S3002" s="21">
        <f t="shared" si="647"/>
        <v>6.7249181879538877E-2</v>
      </c>
      <c r="T3002" s="21">
        <f t="shared" si="648"/>
        <v>-1.4291591562926365E-2</v>
      </c>
      <c r="U3002" s="21">
        <f t="shared" si="649"/>
        <v>2.5668802526551016E-2</v>
      </c>
      <c r="V3002" s="21">
        <f t="shared" si="650"/>
        <v>2.6208797614387842E-2</v>
      </c>
      <c r="W3002" s="22">
        <f t="shared" si="651"/>
        <v>40</v>
      </c>
      <c r="X3002" s="21">
        <f t="shared" si="652"/>
        <v>2.5000000000000001E-2</v>
      </c>
      <c r="Y3002" s="23">
        <f t="shared" si="653"/>
        <v>29</v>
      </c>
      <c r="Z3002" s="21">
        <f t="shared" si="654"/>
        <v>0.39900000000000002</v>
      </c>
      <c r="AA3002" s="21">
        <f t="shared" si="655"/>
        <v>0.22800000000000001</v>
      </c>
      <c r="AB3002" s="21">
        <f t="shared" si="656"/>
        <v>0.27200000000000002</v>
      </c>
      <c r="AC3002" s="21">
        <f t="shared" si="657"/>
        <v>0</v>
      </c>
    </row>
    <row r="3003" spans="2:29" x14ac:dyDescent="0.25">
      <c r="B3003" t="s">
        <v>6473</v>
      </c>
      <c r="C3003" t="s">
        <v>6474</v>
      </c>
      <c r="D3003" t="s">
        <v>1737</v>
      </c>
      <c r="E3003">
        <v>29</v>
      </c>
      <c r="F3003">
        <v>41</v>
      </c>
      <c r="G3003" t="s">
        <v>46</v>
      </c>
      <c r="H3003">
        <v>69</v>
      </c>
      <c r="I3003">
        <v>84</v>
      </c>
      <c r="J3003">
        <v>92</v>
      </c>
      <c r="K3003">
        <v>-3</v>
      </c>
      <c r="L3003">
        <v>28</v>
      </c>
      <c r="M3003">
        <v>5</v>
      </c>
      <c r="N3003" s="20">
        <f t="shared" si="644"/>
        <v>1</v>
      </c>
      <c r="P3003" s="20">
        <f t="shared" si="645"/>
        <v>1</v>
      </c>
      <c r="R3003" s="12">
        <f t="shared" si="646"/>
        <v>-3.2608695652173912E-2</v>
      </c>
      <c r="S3003" s="21">
        <f t="shared" si="647"/>
        <v>4.0126207180960938E-2</v>
      </c>
      <c r="T3003" s="21">
        <f t="shared" si="648"/>
        <v>1.8360881339209101E-2</v>
      </c>
      <c r="U3003" s="21">
        <f t="shared" si="649"/>
        <v>2.9186008964760646E-2</v>
      </c>
      <c r="V3003" s="21">
        <f t="shared" si="650"/>
        <v>2.9224365828310228E-2</v>
      </c>
      <c r="W3003" s="22">
        <f t="shared" si="651"/>
        <v>33</v>
      </c>
      <c r="X3003" s="21">
        <f t="shared" si="652"/>
        <v>-9.0909090909090912E-2</v>
      </c>
      <c r="Y3003" s="23">
        <f t="shared" si="653"/>
        <v>100000</v>
      </c>
      <c r="Z3003" s="21">
        <f t="shared" si="654"/>
        <v>0.41699999999999998</v>
      </c>
      <c r="AA3003" s="21">
        <f t="shared" si="655"/>
        <v>7.5999999999999998E-2</v>
      </c>
      <c r="AB3003" s="21">
        <f t="shared" si="656"/>
        <v>0.18200000000000005</v>
      </c>
      <c r="AC3003" s="21">
        <f t="shared" si="657"/>
        <v>0</v>
      </c>
    </row>
    <row r="3004" spans="2:29" x14ac:dyDescent="0.25">
      <c r="B3004" t="s">
        <v>3425</v>
      </c>
      <c r="C3004" t="s">
        <v>6498</v>
      </c>
      <c r="D3004" t="s">
        <v>4419</v>
      </c>
      <c r="E3004">
        <v>29</v>
      </c>
      <c r="F3004">
        <v>29</v>
      </c>
      <c r="G3004" t="s">
        <v>49</v>
      </c>
      <c r="H3004">
        <v>23</v>
      </c>
      <c r="I3004">
        <v>39</v>
      </c>
      <c r="J3004">
        <v>28</v>
      </c>
      <c r="K3004">
        <v>2</v>
      </c>
      <c r="L3004">
        <v>44</v>
      </c>
      <c r="M3004">
        <v>1</v>
      </c>
      <c r="N3004" s="20">
        <f t="shared" si="644"/>
        <v>1</v>
      </c>
      <c r="P3004" s="20">
        <f t="shared" si="645"/>
        <v>1</v>
      </c>
      <c r="R3004" s="12">
        <f t="shared" si="646"/>
        <v>7.1428571428571425E-2</v>
      </c>
      <c r="S3004" s="21">
        <f t="shared" si="647"/>
        <v>0.11139222486886502</v>
      </c>
      <c r="T3004" s="21">
        <f t="shared" si="648"/>
        <v>-6.4123192598646073E-2</v>
      </c>
      <c r="U3004" s="21">
        <f t="shared" si="649"/>
        <v>1.9865779002786743E-2</v>
      </c>
      <c r="V3004" s="21">
        <f t="shared" si="650"/>
        <v>2.2378270424335229E-2</v>
      </c>
      <c r="W3004" s="22">
        <f t="shared" si="651"/>
        <v>45</v>
      </c>
      <c r="X3004" s="21">
        <f t="shared" si="652"/>
        <v>4.4444444444444446E-2</v>
      </c>
      <c r="Y3004" s="23">
        <f t="shared" si="653"/>
        <v>14.5</v>
      </c>
      <c r="Z3004" s="21">
        <f t="shared" si="654"/>
        <v>0.374</v>
      </c>
      <c r="AA3004" s="21">
        <f t="shared" si="655"/>
        <v>0.318</v>
      </c>
      <c r="AB3004" s="21">
        <f t="shared" si="656"/>
        <v>0.45899999999999996</v>
      </c>
      <c r="AC3004" s="21">
        <f t="shared" si="657"/>
        <v>0</v>
      </c>
    </row>
    <row r="3005" spans="2:29" x14ac:dyDescent="0.25">
      <c r="B3005" t="s">
        <v>6566</v>
      </c>
      <c r="C3005" t="s">
        <v>6567</v>
      </c>
      <c r="D3005" t="s">
        <v>1737</v>
      </c>
      <c r="E3005">
        <v>29</v>
      </c>
      <c r="F3005" t="s">
        <v>30</v>
      </c>
      <c r="G3005" t="s">
        <v>75</v>
      </c>
      <c r="H3005">
        <v>7</v>
      </c>
      <c r="I3005">
        <v>8</v>
      </c>
      <c r="J3005">
        <v>4</v>
      </c>
      <c r="K3005">
        <v>-21</v>
      </c>
      <c r="L3005">
        <v>50</v>
      </c>
      <c r="M3005">
        <v>20</v>
      </c>
      <c r="N3005" s="20">
        <f t="shared" si="644"/>
        <v>1</v>
      </c>
      <c r="P3005" s="20">
        <f t="shared" si="645"/>
        <v>1</v>
      </c>
      <c r="R3005" s="12">
        <f t="shared" si="646"/>
        <v>-5.25</v>
      </c>
      <c r="S3005" s="21">
        <f t="shared" si="647"/>
        <v>2.7066087089351765E-2</v>
      </c>
      <c r="T3005" s="21">
        <f t="shared" si="648"/>
        <v>-0.12944943670387588</v>
      </c>
      <c r="U3005" s="21">
        <f t="shared" si="649"/>
        <v>-5.4424534657343648E-2</v>
      </c>
      <c r="V3005" s="21">
        <f t="shared" si="650"/>
        <v>-5.2269294757289253E-2</v>
      </c>
      <c r="W3005" s="22">
        <f t="shared" si="651"/>
        <v>70</v>
      </c>
      <c r="X3005" s="21">
        <f t="shared" si="652"/>
        <v>-0.3</v>
      </c>
      <c r="Y3005" s="23">
        <f t="shared" si="653"/>
        <v>100000</v>
      </c>
      <c r="Z3005" s="21">
        <f t="shared" si="654"/>
        <v>8.2000000000000003E-2</v>
      </c>
      <c r="AA3005" s="21">
        <f t="shared" si="655"/>
        <v>3.7999999999999999E-2</v>
      </c>
      <c r="AB3005" s="21">
        <f t="shared" si="656"/>
        <v>0.18200000000000005</v>
      </c>
      <c r="AC3005" s="21">
        <f t="shared" si="657"/>
        <v>0</v>
      </c>
    </row>
    <row r="3006" spans="2:29" x14ac:dyDescent="0.25">
      <c r="B3006" t="s">
        <v>6467</v>
      </c>
      <c r="C3006" t="s">
        <v>6468</v>
      </c>
      <c r="D3006" t="s">
        <v>7419</v>
      </c>
      <c r="E3006">
        <v>29</v>
      </c>
      <c r="F3006">
        <v>44</v>
      </c>
      <c r="G3006" t="s">
        <v>31</v>
      </c>
      <c r="H3006">
        <v>8</v>
      </c>
      <c r="I3006">
        <v>12</v>
      </c>
      <c r="J3006">
        <v>8</v>
      </c>
      <c r="K3006">
        <v>1</v>
      </c>
      <c r="L3006">
        <v>47</v>
      </c>
      <c r="M3006">
        <v>11</v>
      </c>
      <c r="N3006" s="20">
        <f t="shared" si="644"/>
        <v>1</v>
      </c>
      <c r="P3006" s="20">
        <f t="shared" si="645"/>
        <v>1</v>
      </c>
      <c r="R3006" s="12">
        <f t="shared" si="646"/>
        <v>0.125</v>
      </c>
      <c r="S3006" s="21">
        <f t="shared" si="647"/>
        <v>8.4471771197698553E-2</v>
      </c>
      <c r="T3006" s="21">
        <f t="shared" si="648"/>
        <v>-7.7892088518272229E-2</v>
      </c>
      <c r="U3006" s="21">
        <f t="shared" si="649"/>
        <v>0</v>
      </c>
      <c r="V3006" s="21">
        <f t="shared" si="650"/>
        <v>2.1932275598087747E-3</v>
      </c>
      <c r="W3006" s="22">
        <f t="shared" si="651"/>
        <v>58</v>
      </c>
      <c r="X3006" s="21">
        <f t="shared" si="652"/>
        <v>1.7241379310344827E-2</v>
      </c>
      <c r="Y3006" s="23">
        <f t="shared" si="653"/>
        <v>29</v>
      </c>
      <c r="Z3006" s="21">
        <f t="shared" si="654"/>
        <v>0.252</v>
      </c>
      <c r="AA3006" s="21">
        <f t="shared" si="655"/>
        <v>0.20599999999999999</v>
      </c>
      <c r="AB3006" s="21">
        <f t="shared" si="656"/>
        <v>0.27200000000000002</v>
      </c>
      <c r="AC3006" s="21">
        <f t="shared" si="657"/>
        <v>0</v>
      </c>
    </row>
    <row r="3007" spans="2:29" x14ac:dyDescent="0.25">
      <c r="B3007" t="s">
        <v>6489</v>
      </c>
      <c r="C3007" t="s">
        <v>6490</v>
      </c>
      <c r="D3007" t="s">
        <v>7410</v>
      </c>
      <c r="E3007">
        <v>29</v>
      </c>
      <c r="F3007">
        <v>273</v>
      </c>
      <c r="G3007" t="s">
        <v>99</v>
      </c>
      <c r="H3007">
        <v>318</v>
      </c>
      <c r="I3007">
        <v>271</v>
      </c>
      <c r="J3007">
        <v>97</v>
      </c>
      <c r="K3007">
        <v>-363</v>
      </c>
      <c r="L3007">
        <v>61</v>
      </c>
      <c r="M3007">
        <v>373</v>
      </c>
      <c r="N3007" s="20">
        <f t="shared" si="644"/>
        <v>1</v>
      </c>
      <c r="P3007" s="20">
        <f t="shared" si="645"/>
        <v>1</v>
      </c>
      <c r="R3007" s="12">
        <f t="shared" si="646"/>
        <v>-3.7422680412371134</v>
      </c>
      <c r="S3007" s="21">
        <f t="shared" si="647"/>
        <v>-3.1480354984054215E-2</v>
      </c>
      <c r="T3007" s="21">
        <f t="shared" si="648"/>
        <v>-0.18574489760809387</v>
      </c>
      <c r="U3007" s="21">
        <f t="shared" si="649"/>
        <v>-0.11195604685295479</v>
      </c>
      <c r="V3007" s="21">
        <f t="shared" si="650"/>
        <v>-0.1097270998150343</v>
      </c>
      <c r="W3007" s="22">
        <f t="shared" si="651"/>
        <v>434</v>
      </c>
      <c r="X3007" s="21">
        <f t="shared" si="652"/>
        <v>-0.83640552995391704</v>
      </c>
      <c r="Y3007" s="23">
        <f t="shared" si="653"/>
        <v>100000</v>
      </c>
      <c r="Z3007" s="21">
        <f t="shared" si="654"/>
        <v>3.3000000000000002E-2</v>
      </c>
      <c r="AA3007" s="21">
        <f t="shared" si="655"/>
        <v>1.4E-2</v>
      </c>
      <c r="AB3007" s="21">
        <f t="shared" si="656"/>
        <v>0.18200000000000005</v>
      </c>
      <c r="AC3007" s="21">
        <f t="shared" si="657"/>
        <v>0</v>
      </c>
    </row>
    <row r="3008" spans="2:29" x14ac:dyDescent="0.25">
      <c r="B3008" t="s">
        <v>6549</v>
      </c>
      <c r="C3008" t="s">
        <v>6550</v>
      </c>
      <c r="D3008" t="s">
        <v>7414</v>
      </c>
      <c r="E3008">
        <v>28</v>
      </c>
      <c r="F3008">
        <v>43</v>
      </c>
      <c r="G3008" t="s">
        <v>31</v>
      </c>
      <c r="H3008">
        <v>115</v>
      </c>
      <c r="I3008">
        <v>100</v>
      </c>
      <c r="J3008">
        <v>27</v>
      </c>
      <c r="K3008">
        <v>8</v>
      </c>
      <c r="L3008">
        <v>70</v>
      </c>
      <c r="M3008">
        <v>10</v>
      </c>
      <c r="N3008" s="20">
        <f t="shared" ref="N3008:N3071" si="658">IF(V3008&lt;5%,1,0)</f>
        <v>1</v>
      </c>
      <c r="P3008" s="20">
        <f t="shared" si="645"/>
        <v>1</v>
      </c>
      <c r="R3008" s="12">
        <f t="shared" si="646"/>
        <v>0.29629629629629628</v>
      </c>
      <c r="S3008" s="21">
        <f t="shared" si="647"/>
        <v>-2.756533520359794E-2</v>
      </c>
      <c r="T3008" s="21">
        <f t="shared" si="648"/>
        <v>-0.23038636592739214</v>
      </c>
      <c r="U3008" s="21">
        <f t="shared" si="649"/>
        <v>-0.13489944152593614</v>
      </c>
      <c r="V3008" s="21">
        <f t="shared" si="650"/>
        <v>-0.13095038088564206</v>
      </c>
      <c r="W3008" s="22">
        <f t="shared" si="651"/>
        <v>80</v>
      </c>
      <c r="X3008" s="21">
        <f t="shared" si="652"/>
        <v>0.1</v>
      </c>
      <c r="Y3008" s="23">
        <f t="shared" si="653"/>
        <v>3.5</v>
      </c>
      <c r="Z3008" s="21">
        <f t="shared" si="654"/>
        <v>2.5000000000000001E-2</v>
      </c>
      <c r="AA3008" s="21">
        <f t="shared" si="655"/>
        <v>0.54400000000000004</v>
      </c>
      <c r="AB3008" s="21">
        <f t="shared" si="656"/>
        <v>0.95299999999999996</v>
      </c>
      <c r="AC3008" s="21">
        <f t="shared" si="657"/>
        <v>0</v>
      </c>
    </row>
    <row r="3009" spans="2:29" x14ac:dyDescent="0.25">
      <c r="B3009" t="s">
        <v>6471</v>
      </c>
      <c r="C3009" t="s">
        <v>6472</v>
      </c>
      <c r="D3009" t="s">
        <v>7412</v>
      </c>
      <c r="E3009">
        <v>28</v>
      </c>
      <c r="F3009">
        <v>37</v>
      </c>
      <c r="G3009" t="s">
        <v>31</v>
      </c>
      <c r="H3009">
        <v>30</v>
      </c>
      <c r="I3009">
        <v>27</v>
      </c>
      <c r="J3009">
        <v>10</v>
      </c>
      <c r="K3009">
        <v>1</v>
      </c>
      <c r="L3009">
        <v>61</v>
      </c>
      <c r="M3009">
        <v>6</v>
      </c>
      <c r="N3009" s="20">
        <f t="shared" si="658"/>
        <v>1</v>
      </c>
      <c r="P3009" s="20">
        <f t="shared" si="645"/>
        <v>1</v>
      </c>
      <c r="R3009" s="12">
        <f t="shared" si="646"/>
        <v>0.1</v>
      </c>
      <c r="S3009" s="21">
        <f t="shared" si="647"/>
        <v>-2.0851637639023202E-2</v>
      </c>
      <c r="T3009" s="21">
        <f t="shared" si="648"/>
        <v>-0.18016350471687892</v>
      </c>
      <c r="U3009" s="21">
        <f t="shared" si="649"/>
        <v>-0.10404154015923783</v>
      </c>
      <c r="V3009" s="21">
        <f t="shared" si="650"/>
        <v>-0.10168556083837998</v>
      </c>
      <c r="W3009" s="22">
        <f t="shared" si="651"/>
        <v>67</v>
      </c>
      <c r="X3009" s="21">
        <f t="shared" si="652"/>
        <v>1.4925373134328358E-2</v>
      </c>
      <c r="Y3009" s="23">
        <f t="shared" si="653"/>
        <v>28</v>
      </c>
      <c r="Z3009" s="21">
        <f t="shared" si="654"/>
        <v>3.9E-2</v>
      </c>
      <c r="AA3009" s="21">
        <f t="shared" si="655"/>
        <v>0.2</v>
      </c>
      <c r="AB3009" s="21">
        <f t="shared" si="656"/>
        <v>0.27600000000000002</v>
      </c>
      <c r="AC3009" s="21">
        <f t="shared" si="657"/>
        <v>0</v>
      </c>
    </row>
    <row r="3010" spans="2:29" x14ac:dyDescent="0.25">
      <c r="B3010" t="s">
        <v>6494</v>
      </c>
      <c r="C3010" t="s">
        <v>6495</v>
      </c>
      <c r="D3010" t="s">
        <v>7409</v>
      </c>
      <c r="E3010">
        <v>28</v>
      </c>
      <c r="F3010">
        <v>9</v>
      </c>
      <c r="G3010" t="s">
        <v>99</v>
      </c>
      <c r="H3010">
        <v>40</v>
      </c>
      <c r="I3010">
        <v>41</v>
      </c>
      <c r="J3010">
        <v>25</v>
      </c>
      <c r="K3010">
        <v>0</v>
      </c>
      <c r="L3010">
        <v>28</v>
      </c>
      <c r="M3010" t="s">
        <v>30</v>
      </c>
      <c r="N3010" s="20">
        <f t="shared" si="658"/>
        <v>1</v>
      </c>
      <c r="P3010" s="20">
        <f t="shared" ref="P3010:P3073" si="659">SUM(N3010:O3010)</f>
        <v>1</v>
      </c>
      <c r="R3010" s="12">
        <f t="shared" ref="R3010:R3073" si="660">K3010/J3010</f>
        <v>0</v>
      </c>
      <c r="S3010" s="21">
        <f t="shared" ref="S3010:S3073" si="661">(I3010/H3010)^(1/5)-1</f>
        <v>4.9507371194885685E-3</v>
      </c>
      <c r="T3010" s="21">
        <f t="shared" ref="T3010:T3073" si="662">(J3010/I3010)^(1/5)-1</f>
        <v>-9.4202264956588011E-2</v>
      </c>
      <c r="U3010" s="21">
        <f t="shared" ref="U3010:U3073" si="663">(J3010/H3010)^(1/10)-1</f>
        <v>-4.5912948671327891E-2</v>
      </c>
      <c r="V3010" s="21">
        <f t="shared" ref="V3010:V3073" si="664">AVERAGE(S3010:U3010)</f>
        <v>-4.5054825502809114E-2</v>
      </c>
      <c r="W3010" s="22">
        <f t="shared" ref="W3010:W3073" si="665">MAX(L3010,0)+MAX(M3010,0)</f>
        <v>28</v>
      </c>
      <c r="X3010" s="21">
        <f t="shared" ref="X3010:X3073" si="666">IF(W3010&gt;0,(J3010*R3010)/W3010,1000%)</f>
        <v>0</v>
      </c>
      <c r="Y3010" s="23">
        <f t="shared" ref="Y3010:Y3073" si="667">IF(R3010&gt;0,E3010/(J3010*R3010),100000)</f>
        <v>100000</v>
      </c>
      <c r="Z3010" s="21">
        <f t="shared" ref="Z3010:Z3073" si="668">_xlfn.PERCENTRANK.EXC($V$1:$V$3842,V3010)</f>
        <v>9.5000000000000001E-2</v>
      </c>
      <c r="AA3010" s="21">
        <f t="shared" ref="AA3010:AA3073" si="669">_xlfn.PERCENTRANK.EXC($X$2:$X$3843,X3010)</f>
        <v>0.14000000000000001</v>
      </c>
      <c r="AB3010" s="21">
        <f t="shared" ref="AB3010:AB3073" si="670">1-_xlfn.PERCENTRANK.EXC($Y$2:$Y$3843,Y3010)</f>
        <v>0.18200000000000005</v>
      </c>
      <c r="AC3010" s="21">
        <f t="shared" ref="AC3010:AC3073" si="671">IF(P3010=0,25%*Z3010+25%*AA3010+50%*AB3010,0)</f>
        <v>0</v>
      </c>
    </row>
    <row r="3011" spans="2:29" x14ac:dyDescent="0.25">
      <c r="B3011" t="s">
        <v>6483</v>
      </c>
      <c r="C3011" t="s">
        <v>6484</v>
      </c>
      <c r="D3011" t="s">
        <v>7412</v>
      </c>
      <c r="E3011">
        <v>28</v>
      </c>
      <c r="F3011">
        <v>36</v>
      </c>
      <c r="G3011" t="s">
        <v>34</v>
      </c>
      <c r="H3011">
        <v>44</v>
      </c>
      <c r="I3011">
        <v>46</v>
      </c>
      <c r="J3011">
        <v>71</v>
      </c>
      <c r="K3011">
        <v>-2</v>
      </c>
      <c r="L3011">
        <v>30</v>
      </c>
      <c r="M3011">
        <v>4</v>
      </c>
      <c r="N3011" s="20">
        <f t="shared" si="658"/>
        <v>1</v>
      </c>
      <c r="P3011" s="20">
        <f t="shared" si="659"/>
        <v>1</v>
      </c>
      <c r="R3011" s="12">
        <f t="shared" si="660"/>
        <v>-2.8169014084507043E-2</v>
      </c>
      <c r="S3011" s="21">
        <f t="shared" si="661"/>
        <v>8.9299890719962693E-3</v>
      </c>
      <c r="T3011" s="21">
        <f t="shared" si="662"/>
        <v>9.0686916213479574E-2</v>
      </c>
      <c r="U3011" s="21">
        <f t="shared" si="663"/>
        <v>4.9012268019891003E-2</v>
      </c>
      <c r="V3011" s="21">
        <f t="shared" si="664"/>
        <v>4.9543057768455613E-2</v>
      </c>
      <c r="W3011" s="22">
        <f t="shared" si="665"/>
        <v>34</v>
      </c>
      <c r="X3011" s="21">
        <f t="shared" si="666"/>
        <v>-5.8823529411764705E-2</v>
      </c>
      <c r="Y3011" s="23">
        <f t="shared" si="667"/>
        <v>100000</v>
      </c>
      <c r="Z3011" s="21">
        <f t="shared" si="668"/>
        <v>0.53600000000000003</v>
      </c>
      <c r="AA3011" s="21">
        <f t="shared" si="669"/>
        <v>9.4E-2</v>
      </c>
      <c r="AB3011" s="21">
        <f t="shared" si="670"/>
        <v>0.18200000000000005</v>
      </c>
      <c r="AC3011" s="21">
        <f t="shared" si="671"/>
        <v>0</v>
      </c>
    </row>
    <row r="3012" spans="2:29" x14ac:dyDescent="0.25">
      <c r="B3012" t="s">
        <v>6496</v>
      </c>
      <c r="C3012" t="s">
        <v>6497</v>
      </c>
      <c r="D3012" t="s">
        <v>1737</v>
      </c>
      <c r="E3012">
        <v>28</v>
      </c>
      <c r="F3012">
        <v>36</v>
      </c>
      <c r="G3012" t="s">
        <v>99</v>
      </c>
      <c r="H3012">
        <v>77</v>
      </c>
      <c r="I3012">
        <v>130</v>
      </c>
      <c r="J3012">
        <v>91</v>
      </c>
      <c r="K3012">
        <v>-7</v>
      </c>
      <c r="L3012">
        <v>22</v>
      </c>
      <c r="M3012">
        <v>9</v>
      </c>
      <c r="N3012" s="20">
        <f t="shared" si="658"/>
        <v>1</v>
      </c>
      <c r="P3012" s="20">
        <f t="shared" si="659"/>
        <v>1</v>
      </c>
      <c r="R3012" s="12">
        <f t="shared" si="660"/>
        <v>-7.6923076923076927E-2</v>
      </c>
      <c r="S3012" s="21">
        <f t="shared" si="661"/>
        <v>0.11042830995333297</v>
      </c>
      <c r="T3012" s="21">
        <f t="shared" si="662"/>
        <v>-6.8850084905162312E-2</v>
      </c>
      <c r="U3012" s="21">
        <f t="shared" si="663"/>
        <v>1.6845724056481437E-2</v>
      </c>
      <c r="V3012" s="21">
        <f t="shared" si="664"/>
        <v>1.94746497015507E-2</v>
      </c>
      <c r="W3012" s="22">
        <f t="shared" si="665"/>
        <v>31</v>
      </c>
      <c r="X3012" s="21">
        <f t="shared" si="666"/>
        <v>-0.22580645161290322</v>
      </c>
      <c r="Y3012" s="23">
        <f t="shared" si="667"/>
        <v>100000</v>
      </c>
      <c r="Z3012" s="21">
        <f t="shared" si="668"/>
        <v>0.35699999999999998</v>
      </c>
      <c r="AA3012" s="21">
        <f t="shared" si="669"/>
        <v>4.4999999999999998E-2</v>
      </c>
      <c r="AB3012" s="21">
        <f t="shared" si="670"/>
        <v>0.18200000000000005</v>
      </c>
      <c r="AC3012" s="21">
        <f t="shared" si="671"/>
        <v>0</v>
      </c>
    </row>
    <row r="3013" spans="2:29" x14ac:dyDescent="0.25">
      <c r="B3013" t="s">
        <v>6848</v>
      </c>
      <c r="C3013" t="s">
        <v>6849</v>
      </c>
      <c r="D3013" t="s">
        <v>7412</v>
      </c>
      <c r="E3013">
        <v>28</v>
      </c>
      <c r="F3013">
        <v>65</v>
      </c>
      <c r="G3013" t="s">
        <v>49</v>
      </c>
      <c r="H3013">
        <v>293</v>
      </c>
      <c r="I3013">
        <v>474</v>
      </c>
      <c r="J3013">
        <v>308</v>
      </c>
      <c r="K3013">
        <v>3</v>
      </c>
      <c r="L3013">
        <v>39</v>
      </c>
      <c r="M3013">
        <v>18</v>
      </c>
      <c r="N3013" s="20">
        <f t="shared" si="658"/>
        <v>1</v>
      </c>
      <c r="P3013" s="20">
        <f t="shared" si="659"/>
        <v>1</v>
      </c>
      <c r="R3013" s="12">
        <f t="shared" si="660"/>
        <v>9.74025974025974E-3</v>
      </c>
      <c r="S3013" s="21">
        <f t="shared" si="661"/>
        <v>0.10098688143751522</v>
      </c>
      <c r="T3013" s="21">
        <f t="shared" si="662"/>
        <v>-8.2609000498658935E-2</v>
      </c>
      <c r="U3013" s="21">
        <f t="shared" si="663"/>
        <v>5.0052017774966373E-3</v>
      </c>
      <c r="V3013" s="21">
        <f t="shared" si="664"/>
        <v>7.7943609054509739E-3</v>
      </c>
      <c r="W3013" s="22">
        <f t="shared" si="665"/>
        <v>57</v>
      </c>
      <c r="X3013" s="21">
        <f t="shared" si="666"/>
        <v>5.2631578947368418E-2</v>
      </c>
      <c r="Y3013" s="23">
        <f t="shared" si="667"/>
        <v>9.3333333333333339</v>
      </c>
      <c r="Z3013" s="21">
        <f t="shared" si="668"/>
        <v>0.28499999999999998</v>
      </c>
      <c r="AA3013" s="21">
        <f t="shared" si="669"/>
        <v>0.35599999999999998</v>
      </c>
      <c r="AB3013" s="21">
        <f t="shared" si="670"/>
        <v>0.66199999999999992</v>
      </c>
      <c r="AC3013" s="21">
        <f t="shared" si="671"/>
        <v>0</v>
      </c>
    </row>
    <row r="3014" spans="2:29" x14ac:dyDescent="0.25">
      <c r="B3014" t="s">
        <v>6500</v>
      </c>
      <c r="C3014" t="s">
        <v>6501</v>
      </c>
      <c r="D3014" t="s">
        <v>7409</v>
      </c>
      <c r="E3014">
        <v>28</v>
      </c>
      <c r="F3014">
        <v>45</v>
      </c>
      <c r="G3014" t="s">
        <v>75</v>
      </c>
      <c r="H3014">
        <v>55</v>
      </c>
      <c r="I3014">
        <v>71</v>
      </c>
      <c r="J3014">
        <v>81</v>
      </c>
      <c r="K3014">
        <v>3</v>
      </c>
      <c r="L3014">
        <v>40</v>
      </c>
      <c r="M3014">
        <v>27</v>
      </c>
      <c r="N3014" s="20">
        <f t="shared" si="658"/>
        <v>1</v>
      </c>
      <c r="P3014" s="20">
        <f t="shared" si="659"/>
        <v>1</v>
      </c>
      <c r="R3014" s="12">
        <f t="shared" si="660"/>
        <v>3.7037037037037035E-2</v>
      </c>
      <c r="S3014" s="21">
        <f t="shared" si="661"/>
        <v>5.2395862158417961E-2</v>
      </c>
      <c r="T3014" s="21">
        <f t="shared" si="662"/>
        <v>2.6704189153420765E-2</v>
      </c>
      <c r="U3014" s="21">
        <f t="shared" si="663"/>
        <v>3.9470653903117103E-2</v>
      </c>
      <c r="V3014" s="21">
        <f t="shared" si="664"/>
        <v>3.9523568404985276E-2</v>
      </c>
      <c r="W3014" s="22">
        <f t="shared" si="665"/>
        <v>67</v>
      </c>
      <c r="X3014" s="21">
        <f t="shared" si="666"/>
        <v>4.4776119402985072E-2</v>
      </c>
      <c r="Y3014" s="23">
        <f t="shared" si="667"/>
        <v>9.3333333333333339</v>
      </c>
      <c r="Z3014" s="21">
        <f t="shared" si="668"/>
        <v>0.47499999999999998</v>
      </c>
      <c r="AA3014" s="21">
        <f t="shared" si="669"/>
        <v>0.32</v>
      </c>
      <c r="AB3014" s="21">
        <f t="shared" si="670"/>
        <v>0.66199999999999992</v>
      </c>
      <c r="AC3014" s="21">
        <f t="shared" si="671"/>
        <v>0</v>
      </c>
    </row>
    <row r="3015" spans="2:29" x14ac:dyDescent="0.25">
      <c r="B3015" t="s">
        <v>6534</v>
      </c>
      <c r="C3015" t="s">
        <v>6535</v>
      </c>
      <c r="D3015" t="s">
        <v>7412</v>
      </c>
      <c r="E3015">
        <v>28</v>
      </c>
      <c r="F3015">
        <v>38</v>
      </c>
      <c r="G3015" t="s">
        <v>31</v>
      </c>
      <c r="H3015">
        <v>3</v>
      </c>
      <c r="I3015">
        <v>3</v>
      </c>
      <c r="J3015">
        <v>3</v>
      </c>
      <c r="K3015">
        <v>2</v>
      </c>
      <c r="L3015">
        <v>41</v>
      </c>
      <c r="M3015">
        <v>13</v>
      </c>
      <c r="N3015" s="20">
        <f t="shared" si="658"/>
        <v>1</v>
      </c>
      <c r="P3015" s="20">
        <f t="shared" si="659"/>
        <v>1</v>
      </c>
      <c r="R3015" s="12">
        <f t="shared" si="660"/>
        <v>0.66666666666666663</v>
      </c>
      <c r="S3015" s="21">
        <f t="shared" si="661"/>
        <v>0</v>
      </c>
      <c r="T3015" s="21">
        <f t="shared" si="662"/>
        <v>0</v>
      </c>
      <c r="U3015" s="21">
        <f t="shared" si="663"/>
        <v>0</v>
      </c>
      <c r="V3015" s="21">
        <f t="shared" si="664"/>
        <v>0</v>
      </c>
      <c r="W3015" s="22">
        <f t="shared" si="665"/>
        <v>54</v>
      </c>
      <c r="X3015" s="21">
        <f t="shared" si="666"/>
        <v>3.7037037037037035E-2</v>
      </c>
      <c r="Y3015" s="23">
        <f t="shared" si="667"/>
        <v>14</v>
      </c>
      <c r="Z3015" s="21">
        <f t="shared" si="668"/>
        <v>0.23699999999999999</v>
      </c>
      <c r="AA3015" s="21">
        <f t="shared" si="669"/>
        <v>0.28100000000000003</v>
      </c>
      <c r="AB3015" s="21">
        <f t="shared" si="670"/>
        <v>0.47899999999999998</v>
      </c>
      <c r="AC3015" s="21">
        <f t="shared" si="671"/>
        <v>0</v>
      </c>
    </row>
    <row r="3016" spans="2:29" x14ac:dyDescent="0.25">
      <c r="B3016" t="s">
        <v>6514</v>
      </c>
      <c r="C3016" t="s">
        <v>6515</v>
      </c>
      <c r="D3016" t="s">
        <v>7412</v>
      </c>
      <c r="E3016">
        <v>28</v>
      </c>
      <c r="F3016">
        <v>766</v>
      </c>
      <c r="G3016" t="s">
        <v>37</v>
      </c>
      <c r="H3016" s="1">
        <v>6241</v>
      </c>
      <c r="I3016" s="1">
        <v>5530</v>
      </c>
      <c r="J3016" s="1">
        <v>2505</v>
      </c>
      <c r="K3016">
        <v>-435</v>
      </c>
      <c r="L3016">
        <v>-651</v>
      </c>
      <c r="M3016" t="s">
        <v>30</v>
      </c>
      <c r="N3016" s="20">
        <f t="shared" si="658"/>
        <v>1</v>
      </c>
      <c r="P3016" s="20">
        <f t="shared" si="659"/>
        <v>1</v>
      </c>
      <c r="R3016" s="12">
        <f t="shared" si="660"/>
        <v>-0.17365269461077845</v>
      </c>
      <c r="S3016" s="21">
        <f t="shared" si="661"/>
        <v>-2.3900276511828356E-2</v>
      </c>
      <c r="T3016" s="21">
        <f t="shared" si="662"/>
        <v>-0.14647446243009943</v>
      </c>
      <c r="U3016" s="21">
        <f t="shared" si="663"/>
        <v>-8.7242616457104183E-2</v>
      </c>
      <c r="V3016" s="21">
        <f t="shared" si="664"/>
        <v>-8.5872451799677327E-2</v>
      </c>
      <c r="W3016" s="22">
        <f t="shared" si="665"/>
        <v>0</v>
      </c>
      <c r="X3016" s="21">
        <f t="shared" si="666"/>
        <v>10</v>
      </c>
      <c r="Y3016" s="23">
        <f t="shared" si="667"/>
        <v>100000</v>
      </c>
      <c r="Z3016" s="21">
        <f t="shared" si="668"/>
        <v>4.9000000000000002E-2</v>
      </c>
      <c r="AA3016" s="21">
        <f t="shared" si="669"/>
        <v>0.99</v>
      </c>
      <c r="AB3016" s="21">
        <f t="shared" si="670"/>
        <v>0.18200000000000005</v>
      </c>
      <c r="AC3016" s="21">
        <f t="shared" si="671"/>
        <v>0</v>
      </c>
    </row>
    <row r="3017" spans="2:29" x14ac:dyDescent="0.25">
      <c r="B3017" t="s">
        <v>6508</v>
      </c>
      <c r="C3017" t="s">
        <v>6509</v>
      </c>
      <c r="D3017" t="s">
        <v>7419</v>
      </c>
      <c r="E3017">
        <v>28</v>
      </c>
      <c r="F3017">
        <v>5</v>
      </c>
      <c r="G3017" t="s">
        <v>86</v>
      </c>
      <c r="H3017">
        <v>97</v>
      </c>
      <c r="I3017">
        <v>109</v>
      </c>
      <c r="J3017">
        <v>28</v>
      </c>
      <c r="K3017">
        <v>-1</v>
      </c>
      <c r="L3017">
        <v>45</v>
      </c>
      <c r="M3017" t="s">
        <v>30</v>
      </c>
      <c r="N3017" s="20">
        <f t="shared" si="658"/>
        <v>1</v>
      </c>
      <c r="P3017" s="20">
        <f t="shared" si="659"/>
        <v>1</v>
      </c>
      <c r="R3017" s="12">
        <f t="shared" si="660"/>
        <v>-3.5714285714285712E-2</v>
      </c>
      <c r="S3017" s="21">
        <f t="shared" si="661"/>
        <v>2.3601592151316853E-2</v>
      </c>
      <c r="T3017" s="21">
        <f t="shared" si="662"/>
        <v>-0.23801520259820153</v>
      </c>
      <c r="U3017" s="21">
        <f t="shared" si="663"/>
        <v>-0.11684154773020516</v>
      </c>
      <c r="V3017" s="21">
        <f t="shared" si="664"/>
        <v>-0.11041838605902994</v>
      </c>
      <c r="W3017" s="22">
        <f t="shared" si="665"/>
        <v>45</v>
      </c>
      <c r="X3017" s="21">
        <f t="shared" si="666"/>
        <v>-2.2222222222222223E-2</v>
      </c>
      <c r="Y3017" s="23">
        <f t="shared" si="667"/>
        <v>100000</v>
      </c>
      <c r="Z3017" s="21">
        <f t="shared" si="668"/>
        <v>3.3000000000000002E-2</v>
      </c>
      <c r="AA3017" s="21">
        <f t="shared" si="669"/>
        <v>0.11700000000000001</v>
      </c>
      <c r="AB3017" s="21">
        <f t="shared" si="670"/>
        <v>0.18200000000000005</v>
      </c>
      <c r="AC3017" s="21">
        <f t="shared" si="671"/>
        <v>0</v>
      </c>
    </row>
    <row r="3018" spans="2:29" x14ac:dyDescent="0.25">
      <c r="B3018" t="s">
        <v>6539</v>
      </c>
      <c r="C3018" t="s">
        <v>6540</v>
      </c>
      <c r="D3018" t="s">
        <v>4419</v>
      </c>
      <c r="E3018">
        <v>27</v>
      </c>
      <c r="F3018" t="s">
        <v>30</v>
      </c>
      <c r="G3018" t="s">
        <v>31</v>
      </c>
      <c r="H3018">
        <v>302</v>
      </c>
      <c r="I3018">
        <v>88</v>
      </c>
      <c r="J3018">
        <v>3</v>
      </c>
      <c r="K3018">
        <v>0</v>
      </c>
      <c r="L3018">
        <v>43</v>
      </c>
      <c r="M3018" t="s">
        <v>30</v>
      </c>
      <c r="N3018" s="20">
        <f t="shared" si="658"/>
        <v>1</v>
      </c>
      <c r="P3018" s="20">
        <f t="shared" si="659"/>
        <v>1</v>
      </c>
      <c r="R3018" s="12">
        <f t="shared" si="660"/>
        <v>0</v>
      </c>
      <c r="S3018" s="21">
        <f t="shared" si="661"/>
        <v>-0.21856088543312779</v>
      </c>
      <c r="T3018" s="21">
        <f t="shared" si="662"/>
        <v>-0.4912227114122063</v>
      </c>
      <c r="U3018" s="21">
        <f t="shared" si="663"/>
        <v>-0.36946175856988694</v>
      </c>
      <c r="V3018" s="21">
        <f t="shared" si="664"/>
        <v>-0.3597484518050737</v>
      </c>
      <c r="W3018" s="22">
        <f t="shared" si="665"/>
        <v>43</v>
      </c>
      <c r="X3018" s="21">
        <f t="shared" si="666"/>
        <v>0</v>
      </c>
      <c r="Y3018" s="23">
        <f t="shared" si="667"/>
        <v>100000</v>
      </c>
      <c r="Z3018" s="21">
        <f t="shared" si="668"/>
        <v>1E-3</v>
      </c>
      <c r="AA3018" s="21">
        <f t="shared" si="669"/>
        <v>0.14000000000000001</v>
      </c>
      <c r="AB3018" s="21">
        <f t="shared" si="670"/>
        <v>0.18200000000000005</v>
      </c>
      <c r="AC3018" s="21">
        <f t="shared" si="671"/>
        <v>0</v>
      </c>
    </row>
    <row r="3019" spans="2:29" x14ac:dyDescent="0.25">
      <c r="B3019" t="s">
        <v>6512</v>
      </c>
      <c r="C3019" t="s">
        <v>6513</v>
      </c>
      <c r="D3019" t="s">
        <v>1737</v>
      </c>
      <c r="E3019">
        <v>27</v>
      </c>
      <c r="F3019">
        <v>53</v>
      </c>
      <c r="G3019" t="s">
        <v>86</v>
      </c>
      <c r="H3019">
        <v>270</v>
      </c>
      <c r="I3019">
        <v>200</v>
      </c>
      <c r="J3019">
        <v>183</v>
      </c>
      <c r="K3019">
        <v>3</v>
      </c>
      <c r="L3019">
        <v>45</v>
      </c>
      <c r="M3019">
        <v>9</v>
      </c>
      <c r="N3019" s="20">
        <f t="shared" si="658"/>
        <v>1</v>
      </c>
      <c r="P3019" s="20">
        <f t="shared" si="659"/>
        <v>1</v>
      </c>
      <c r="R3019" s="12">
        <f t="shared" si="660"/>
        <v>1.6393442622950821E-2</v>
      </c>
      <c r="S3019" s="21">
        <f t="shared" si="661"/>
        <v>-5.8255166501744338E-2</v>
      </c>
      <c r="T3019" s="21">
        <f t="shared" si="662"/>
        <v>-1.7609353535259498E-2</v>
      </c>
      <c r="U3019" s="21">
        <f t="shared" si="663"/>
        <v>-3.8146936489163785E-2</v>
      </c>
      <c r="V3019" s="21">
        <f t="shared" si="664"/>
        <v>-3.8003818842055871E-2</v>
      </c>
      <c r="W3019" s="22">
        <f t="shared" si="665"/>
        <v>54</v>
      </c>
      <c r="X3019" s="21">
        <f t="shared" si="666"/>
        <v>5.5555555555555552E-2</v>
      </c>
      <c r="Y3019" s="23">
        <f t="shared" si="667"/>
        <v>9</v>
      </c>
      <c r="Z3019" s="21">
        <f t="shared" si="668"/>
        <v>0.111</v>
      </c>
      <c r="AA3019" s="21">
        <f t="shared" si="669"/>
        <v>0.36899999999999999</v>
      </c>
      <c r="AB3019" s="21">
        <f t="shared" si="670"/>
        <v>0.68399999999999994</v>
      </c>
      <c r="AC3019" s="21">
        <f t="shared" si="671"/>
        <v>0</v>
      </c>
    </row>
    <row r="3020" spans="2:29" x14ac:dyDescent="0.25">
      <c r="B3020" t="s">
        <v>6530</v>
      </c>
      <c r="C3020" t="s">
        <v>6531</v>
      </c>
      <c r="D3020" t="s">
        <v>7412</v>
      </c>
      <c r="E3020">
        <v>27</v>
      </c>
      <c r="F3020">
        <v>17</v>
      </c>
      <c r="G3020" t="s">
        <v>86</v>
      </c>
      <c r="H3020">
        <v>19</v>
      </c>
      <c r="I3020">
        <v>28</v>
      </c>
      <c r="J3020">
        <v>28</v>
      </c>
      <c r="K3020">
        <v>1</v>
      </c>
      <c r="L3020">
        <v>59</v>
      </c>
      <c r="M3020" t="s">
        <v>30</v>
      </c>
      <c r="N3020" s="20">
        <f t="shared" si="658"/>
        <v>1</v>
      </c>
      <c r="P3020" s="20">
        <f t="shared" si="659"/>
        <v>1</v>
      </c>
      <c r="R3020" s="12">
        <f t="shared" si="660"/>
        <v>3.5714285714285712E-2</v>
      </c>
      <c r="S3020" s="21">
        <f t="shared" si="661"/>
        <v>8.0639619600400225E-2</v>
      </c>
      <c r="T3020" s="21">
        <f t="shared" si="662"/>
        <v>0</v>
      </c>
      <c r="U3020" s="21">
        <f t="shared" si="663"/>
        <v>3.9538176114951584E-2</v>
      </c>
      <c r="V3020" s="21">
        <f t="shared" si="664"/>
        <v>4.0059265238450603E-2</v>
      </c>
      <c r="W3020" s="22">
        <f t="shared" si="665"/>
        <v>59</v>
      </c>
      <c r="X3020" s="21">
        <f t="shared" si="666"/>
        <v>1.6949152542372881E-2</v>
      </c>
      <c r="Y3020" s="23">
        <f t="shared" si="667"/>
        <v>27</v>
      </c>
      <c r="Z3020" s="21">
        <f t="shared" si="668"/>
        <v>0.47799999999999998</v>
      </c>
      <c r="AA3020" s="21">
        <f t="shared" si="669"/>
        <v>0.20599999999999999</v>
      </c>
      <c r="AB3020" s="21">
        <f t="shared" si="670"/>
        <v>0.28200000000000003</v>
      </c>
      <c r="AC3020" s="21">
        <f t="shared" si="671"/>
        <v>0</v>
      </c>
    </row>
    <row r="3021" spans="2:29" x14ac:dyDescent="0.25">
      <c r="B3021" t="s">
        <v>6520</v>
      </c>
      <c r="C3021" t="s">
        <v>6521</v>
      </c>
      <c r="D3021" t="s">
        <v>7409</v>
      </c>
      <c r="E3021">
        <v>27</v>
      </c>
      <c r="F3021">
        <v>44</v>
      </c>
      <c r="G3021" t="s">
        <v>86</v>
      </c>
      <c r="H3021">
        <v>11</v>
      </c>
      <c r="I3021">
        <v>8</v>
      </c>
      <c r="J3021">
        <v>6</v>
      </c>
      <c r="K3021">
        <v>0</v>
      </c>
      <c r="L3021">
        <v>16</v>
      </c>
      <c r="M3021">
        <v>6</v>
      </c>
      <c r="N3021" s="20">
        <f t="shared" si="658"/>
        <v>1</v>
      </c>
      <c r="P3021" s="20">
        <f t="shared" si="659"/>
        <v>1</v>
      </c>
      <c r="R3021" s="12">
        <f t="shared" si="660"/>
        <v>0</v>
      </c>
      <c r="S3021" s="21">
        <f t="shared" si="661"/>
        <v>-6.1704874021946354E-2</v>
      </c>
      <c r="T3021" s="21">
        <f t="shared" si="662"/>
        <v>-5.5912488705098018E-2</v>
      </c>
      <c r="U3021" s="21">
        <f t="shared" si="663"/>
        <v>-5.8813137392601966E-2</v>
      </c>
      <c r="V3021" s="21">
        <f t="shared" si="664"/>
        <v>-5.8810166706548782E-2</v>
      </c>
      <c r="W3021" s="22">
        <f t="shared" si="665"/>
        <v>22</v>
      </c>
      <c r="X3021" s="21">
        <f t="shared" si="666"/>
        <v>0</v>
      </c>
      <c r="Y3021" s="23">
        <f t="shared" si="667"/>
        <v>100000</v>
      </c>
      <c r="Z3021" s="21">
        <f t="shared" si="668"/>
        <v>7.2999999999999995E-2</v>
      </c>
      <c r="AA3021" s="21">
        <f t="shared" si="669"/>
        <v>0.14000000000000001</v>
      </c>
      <c r="AB3021" s="21">
        <f t="shared" si="670"/>
        <v>0.18200000000000005</v>
      </c>
      <c r="AC3021" s="21">
        <f t="shared" si="671"/>
        <v>0</v>
      </c>
    </row>
    <row r="3022" spans="2:29" x14ac:dyDescent="0.25">
      <c r="B3022" t="s">
        <v>6532</v>
      </c>
      <c r="C3022" t="s">
        <v>6533</v>
      </c>
      <c r="D3022" t="s">
        <v>7418</v>
      </c>
      <c r="E3022">
        <v>27</v>
      </c>
      <c r="F3022">
        <v>27</v>
      </c>
      <c r="G3022" t="s">
        <v>49</v>
      </c>
      <c r="H3022">
        <v>85</v>
      </c>
      <c r="I3022">
        <v>51</v>
      </c>
      <c r="J3022">
        <v>67</v>
      </c>
      <c r="K3022">
        <v>3</v>
      </c>
      <c r="L3022">
        <v>26</v>
      </c>
      <c r="M3022" t="s">
        <v>30</v>
      </c>
      <c r="N3022" s="20">
        <f t="shared" si="658"/>
        <v>1</v>
      </c>
      <c r="P3022" s="20">
        <f t="shared" si="659"/>
        <v>1</v>
      </c>
      <c r="R3022" s="12">
        <f t="shared" si="660"/>
        <v>4.4776119402985072E-2</v>
      </c>
      <c r="S3022" s="21">
        <f t="shared" si="661"/>
        <v>-9.7119548552565771E-2</v>
      </c>
      <c r="T3022" s="21">
        <f t="shared" si="662"/>
        <v>5.6089987757983018E-2</v>
      </c>
      <c r="U3022" s="21">
        <f t="shared" si="663"/>
        <v>-2.3514974556167134E-2</v>
      </c>
      <c r="V3022" s="21">
        <f t="shared" si="664"/>
        <v>-2.151484511691663E-2</v>
      </c>
      <c r="W3022" s="22">
        <f t="shared" si="665"/>
        <v>26</v>
      </c>
      <c r="X3022" s="21">
        <f t="shared" si="666"/>
        <v>0.11538461538461539</v>
      </c>
      <c r="Y3022" s="23">
        <f t="shared" si="667"/>
        <v>9</v>
      </c>
      <c r="Z3022" s="21">
        <f t="shared" si="668"/>
        <v>0.152</v>
      </c>
      <c r="AA3022" s="21">
        <f t="shared" si="669"/>
        <v>0.60599999999999998</v>
      </c>
      <c r="AB3022" s="21">
        <f t="shared" si="670"/>
        <v>0.68399999999999994</v>
      </c>
      <c r="AC3022" s="21">
        <f t="shared" si="671"/>
        <v>0</v>
      </c>
    </row>
    <row r="3023" spans="2:29" x14ac:dyDescent="0.25">
      <c r="B3023" t="s">
        <v>6553</v>
      </c>
      <c r="C3023" t="s">
        <v>6554</v>
      </c>
      <c r="D3023" t="s">
        <v>4419</v>
      </c>
      <c r="E3023">
        <v>27</v>
      </c>
      <c r="F3023">
        <v>29</v>
      </c>
      <c r="G3023" t="s">
        <v>34</v>
      </c>
      <c r="H3023">
        <v>30</v>
      </c>
      <c r="I3023">
        <v>9</v>
      </c>
      <c r="J3023">
        <v>10</v>
      </c>
      <c r="K3023">
        <v>1</v>
      </c>
      <c r="L3023">
        <v>9</v>
      </c>
      <c r="M3023" t="s">
        <v>30</v>
      </c>
      <c r="N3023" s="20">
        <f t="shared" si="658"/>
        <v>1</v>
      </c>
      <c r="P3023" s="20">
        <f t="shared" si="659"/>
        <v>1</v>
      </c>
      <c r="R3023" s="12">
        <f t="shared" si="660"/>
        <v>0.1</v>
      </c>
      <c r="S3023" s="21">
        <f t="shared" si="661"/>
        <v>-0.2139969144033772</v>
      </c>
      <c r="T3023" s="21">
        <f t="shared" si="662"/>
        <v>2.1295687600135116E-2</v>
      </c>
      <c r="U3023" s="21">
        <f t="shared" si="663"/>
        <v>-0.10404154015923783</v>
      </c>
      <c r="V3023" s="21">
        <f t="shared" si="664"/>
        <v>-9.8914255654159969E-2</v>
      </c>
      <c r="W3023" s="22">
        <f t="shared" si="665"/>
        <v>9</v>
      </c>
      <c r="X3023" s="21">
        <f t="shared" si="666"/>
        <v>0.1111111111111111</v>
      </c>
      <c r="Y3023" s="23">
        <f t="shared" si="667"/>
        <v>27</v>
      </c>
      <c r="Z3023" s="21">
        <f t="shared" si="668"/>
        <v>0.04</v>
      </c>
      <c r="AA3023" s="21">
        <f t="shared" si="669"/>
        <v>0.59199999999999997</v>
      </c>
      <c r="AB3023" s="21">
        <f t="shared" si="670"/>
        <v>0.28200000000000003</v>
      </c>
      <c r="AC3023" s="21">
        <f t="shared" si="671"/>
        <v>0</v>
      </c>
    </row>
    <row r="3024" spans="2:29" x14ac:dyDescent="0.25">
      <c r="B3024" t="s">
        <v>6606</v>
      </c>
      <c r="C3024" t="s">
        <v>6607</v>
      </c>
      <c r="D3024" t="s">
        <v>7409</v>
      </c>
      <c r="E3024">
        <v>26</v>
      </c>
      <c r="F3024">
        <v>29</v>
      </c>
      <c r="G3024" t="s">
        <v>99</v>
      </c>
      <c r="H3024">
        <v>56</v>
      </c>
      <c r="I3024">
        <v>35</v>
      </c>
      <c r="J3024">
        <v>42</v>
      </c>
      <c r="K3024">
        <v>1</v>
      </c>
      <c r="L3024">
        <v>12</v>
      </c>
      <c r="M3024">
        <v>1</v>
      </c>
      <c r="N3024" s="20">
        <f t="shared" si="658"/>
        <v>1</v>
      </c>
      <c r="P3024" s="20">
        <f t="shared" si="659"/>
        <v>1</v>
      </c>
      <c r="R3024" s="12">
        <f t="shared" si="660"/>
        <v>2.3809523809523808E-2</v>
      </c>
      <c r="S3024" s="21">
        <f t="shared" si="661"/>
        <v>-8.9717898486959879E-2</v>
      </c>
      <c r="T3024" s="21">
        <f t="shared" si="662"/>
        <v>3.7137289336648172E-2</v>
      </c>
      <c r="U3024" s="21">
        <f t="shared" si="663"/>
        <v>-2.8358342136926451E-2</v>
      </c>
      <c r="V3024" s="21">
        <f t="shared" si="664"/>
        <v>-2.6979650429079387E-2</v>
      </c>
      <c r="W3024" s="22">
        <f t="shared" si="665"/>
        <v>13</v>
      </c>
      <c r="X3024" s="21">
        <f t="shared" si="666"/>
        <v>7.6923076923076927E-2</v>
      </c>
      <c r="Y3024" s="23">
        <f t="shared" si="667"/>
        <v>26</v>
      </c>
      <c r="Z3024" s="21">
        <f t="shared" si="668"/>
        <v>0.13700000000000001</v>
      </c>
      <c r="AA3024" s="21">
        <f t="shared" si="669"/>
        <v>0.45400000000000001</v>
      </c>
      <c r="AB3024" s="21">
        <f t="shared" si="670"/>
        <v>0.28800000000000003</v>
      </c>
      <c r="AC3024" s="21">
        <f t="shared" si="671"/>
        <v>0</v>
      </c>
    </row>
    <row r="3025" spans="2:29" x14ac:dyDescent="0.25">
      <c r="B3025" t="s">
        <v>6559</v>
      </c>
      <c r="C3025" t="s">
        <v>6560</v>
      </c>
      <c r="D3025" t="s">
        <v>4419</v>
      </c>
      <c r="E3025">
        <v>26</v>
      </c>
      <c r="F3025">
        <v>27</v>
      </c>
      <c r="G3025" t="s">
        <v>46</v>
      </c>
      <c r="H3025">
        <v>29</v>
      </c>
      <c r="I3025">
        <v>28</v>
      </c>
      <c r="J3025">
        <v>26</v>
      </c>
      <c r="K3025">
        <v>1</v>
      </c>
      <c r="L3025">
        <v>27</v>
      </c>
      <c r="M3025" t="s">
        <v>30</v>
      </c>
      <c r="N3025" s="20">
        <f t="shared" si="658"/>
        <v>1</v>
      </c>
      <c r="P3025" s="20">
        <f t="shared" si="659"/>
        <v>1</v>
      </c>
      <c r="R3025" s="12">
        <f t="shared" si="660"/>
        <v>3.8461538461538464E-2</v>
      </c>
      <c r="S3025" s="21">
        <f t="shared" si="661"/>
        <v>-6.9936934620862257E-3</v>
      </c>
      <c r="T3025" s="21">
        <f t="shared" si="662"/>
        <v>-1.4712295262298669E-2</v>
      </c>
      <c r="U3025" s="21">
        <f t="shared" si="663"/>
        <v>-1.0860523202716688E-2</v>
      </c>
      <c r="V3025" s="21">
        <f t="shared" si="664"/>
        <v>-1.0855503975700528E-2</v>
      </c>
      <c r="W3025" s="22">
        <f t="shared" si="665"/>
        <v>27</v>
      </c>
      <c r="X3025" s="21">
        <f t="shared" si="666"/>
        <v>3.7037037037037035E-2</v>
      </c>
      <c r="Y3025" s="23">
        <f t="shared" si="667"/>
        <v>26</v>
      </c>
      <c r="Z3025" s="21">
        <f t="shared" si="668"/>
        <v>0.191</v>
      </c>
      <c r="AA3025" s="21">
        <f t="shared" si="669"/>
        <v>0.28100000000000003</v>
      </c>
      <c r="AB3025" s="21">
        <f t="shared" si="670"/>
        <v>0.28800000000000003</v>
      </c>
      <c r="AC3025" s="21">
        <f t="shared" si="671"/>
        <v>0</v>
      </c>
    </row>
    <row r="3026" spans="2:29" x14ac:dyDescent="0.25">
      <c r="B3026" t="s">
        <v>6589</v>
      </c>
      <c r="C3026" t="s">
        <v>6590</v>
      </c>
      <c r="D3026" t="s">
        <v>4419</v>
      </c>
      <c r="E3026">
        <v>26</v>
      </c>
      <c r="F3026">
        <v>26</v>
      </c>
      <c r="G3026" t="s">
        <v>104</v>
      </c>
      <c r="H3026">
        <v>38</v>
      </c>
      <c r="I3026">
        <v>59</v>
      </c>
      <c r="J3026">
        <v>21</v>
      </c>
      <c r="K3026">
        <v>2</v>
      </c>
      <c r="L3026">
        <v>6</v>
      </c>
      <c r="M3026" t="s">
        <v>30</v>
      </c>
      <c r="N3026" s="20">
        <f t="shared" si="658"/>
        <v>1</v>
      </c>
      <c r="P3026" s="20">
        <f t="shared" si="659"/>
        <v>1</v>
      </c>
      <c r="R3026" s="12">
        <f t="shared" si="660"/>
        <v>9.5238095238095233E-2</v>
      </c>
      <c r="S3026" s="21">
        <f t="shared" si="661"/>
        <v>9.1977482660523524E-2</v>
      </c>
      <c r="T3026" s="21">
        <f t="shared" si="662"/>
        <v>-0.18665751813896247</v>
      </c>
      <c r="U3026" s="21">
        <f t="shared" si="663"/>
        <v>-5.7582005751440235E-2</v>
      </c>
      <c r="V3026" s="21">
        <f t="shared" si="664"/>
        <v>-5.075401374329306E-2</v>
      </c>
      <c r="W3026" s="22">
        <f t="shared" si="665"/>
        <v>6</v>
      </c>
      <c r="X3026" s="21">
        <f t="shared" si="666"/>
        <v>0.33333333333333331</v>
      </c>
      <c r="Y3026" s="23">
        <f t="shared" si="667"/>
        <v>13</v>
      </c>
      <c r="Z3026" s="21">
        <f t="shared" si="668"/>
        <v>8.5000000000000006E-2</v>
      </c>
      <c r="AA3026" s="21">
        <f t="shared" si="669"/>
        <v>0.92700000000000005</v>
      </c>
      <c r="AB3026" s="21">
        <f t="shared" si="670"/>
        <v>0.51100000000000001</v>
      </c>
      <c r="AC3026" s="21">
        <f t="shared" si="671"/>
        <v>0</v>
      </c>
    </row>
    <row r="3027" spans="2:29" x14ac:dyDescent="0.25">
      <c r="B3027" t="s">
        <v>6545</v>
      </c>
      <c r="C3027" t="s">
        <v>6546</v>
      </c>
      <c r="D3027" t="s">
        <v>4619</v>
      </c>
      <c r="E3027">
        <v>26</v>
      </c>
      <c r="F3027">
        <v>137</v>
      </c>
      <c r="G3027" t="s">
        <v>49</v>
      </c>
      <c r="H3027">
        <v>256</v>
      </c>
      <c r="I3027">
        <v>176</v>
      </c>
      <c r="J3027">
        <v>129</v>
      </c>
      <c r="K3027">
        <v>-22</v>
      </c>
      <c r="L3027">
        <v>152</v>
      </c>
      <c r="M3027">
        <v>36</v>
      </c>
      <c r="N3027" s="20">
        <f t="shared" si="658"/>
        <v>1</v>
      </c>
      <c r="P3027" s="20">
        <f t="shared" si="659"/>
        <v>1</v>
      </c>
      <c r="R3027" s="12">
        <f t="shared" si="660"/>
        <v>-0.17054263565891473</v>
      </c>
      <c r="S3027" s="21">
        <f t="shared" si="661"/>
        <v>-7.2199631870957792E-2</v>
      </c>
      <c r="T3027" s="21">
        <f t="shared" si="662"/>
        <v>-6.0243348047657519E-2</v>
      </c>
      <c r="U3027" s="21">
        <f t="shared" si="663"/>
        <v>-6.6240626481800957E-2</v>
      </c>
      <c r="V3027" s="21">
        <f t="shared" si="664"/>
        <v>-6.6227868800138756E-2</v>
      </c>
      <c r="W3027" s="22">
        <f t="shared" si="665"/>
        <v>188</v>
      </c>
      <c r="X3027" s="21">
        <f t="shared" si="666"/>
        <v>-0.11702127659574468</v>
      </c>
      <c r="Y3027" s="23">
        <f t="shared" si="667"/>
        <v>100000</v>
      </c>
      <c r="Z3027" s="21">
        <f t="shared" si="668"/>
        <v>6.6000000000000003E-2</v>
      </c>
      <c r="AA3027" s="21">
        <f t="shared" si="669"/>
        <v>6.9000000000000006E-2</v>
      </c>
      <c r="AB3027" s="21">
        <f t="shared" si="670"/>
        <v>0.18200000000000005</v>
      </c>
      <c r="AC3027" s="21">
        <f t="shared" si="671"/>
        <v>0</v>
      </c>
    </row>
    <row r="3028" spans="2:29" x14ac:dyDescent="0.25">
      <c r="B3028" t="s">
        <v>6595</v>
      </c>
      <c r="C3028" t="s">
        <v>6596</v>
      </c>
      <c r="D3028" t="s">
        <v>4419</v>
      </c>
      <c r="E3028">
        <v>26</v>
      </c>
      <c r="F3028">
        <v>19</v>
      </c>
      <c r="G3028" t="s">
        <v>34</v>
      </c>
      <c r="H3028">
        <v>73</v>
      </c>
      <c r="I3028">
        <v>57</v>
      </c>
      <c r="J3028">
        <v>45</v>
      </c>
      <c r="K3028">
        <v>-4</v>
      </c>
      <c r="L3028">
        <v>16</v>
      </c>
      <c r="M3028" t="s">
        <v>30</v>
      </c>
      <c r="N3028" s="20">
        <f t="shared" si="658"/>
        <v>1</v>
      </c>
      <c r="P3028" s="20">
        <f t="shared" si="659"/>
        <v>1</v>
      </c>
      <c r="R3028" s="12">
        <f t="shared" si="660"/>
        <v>-8.8888888888888892E-2</v>
      </c>
      <c r="S3028" s="21">
        <f t="shared" si="661"/>
        <v>-4.8277363316864164E-2</v>
      </c>
      <c r="T3028" s="21">
        <f t="shared" si="662"/>
        <v>-4.6177568739809161E-2</v>
      </c>
      <c r="U3028" s="21">
        <f t="shared" si="663"/>
        <v>-4.7228044489937782E-2</v>
      </c>
      <c r="V3028" s="21">
        <f t="shared" si="664"/>
        <v>-4.7227658848870369E-2</v>
      </c>
      <c r="W3028" s="22">
        <f t="shared" si="665"/>
        <v>16</v>
      </c>
      <c r="X3028" s="21">
        <f t="shared" si="666"/>
        <v>-0.25</v>
      </c>
      <c r="Y3028" s="23">
        <f t="shared" si="667"/>
        <v>100000</v>
      </c>
      <c r="Z3028" s="21">
        <f t="shared" si="668"/>
        <v>9.1999999999999998E-2</v>
      </c>
      <c r="AA3028" s="21">
        <f t="shared" si="669"/>
        <v>4.2000000000000003E-2</v>
      </c>
      <c r="AB3028" s="21">
        <f t="shared" si="670"/>
        <v>0.18200000000000005</v>
      </c>
      <c r="AC3028" s="21">
        <f t="shared" si="671"/>
        <v>0</v>
      </c>
    </row>
    <row r="3029" spans="2:29" x14ac:dyDescent="0.25">
      <c r="B3029" t="s">
        <v>6547</v>
      </c>
      <c r="C3029" t="s">
        <v>6548</v>
      </c>
      <c r="D3029" t="s">
        <v>7417</v>
      </c>
      <c r="E3029">
        <v>26</v>
      </c>
      <c r="F3029">
        <v>45</v>
      </c>
      <c r="G3029" t="s">
        <v>75</v>
      </c>
      <c r="H3029">
        <v>39</v>
      </c>
      <c r="I3029">
        <v>53</v>
      </c>
      <c r="J3029">
        <v>55</v>
      </c>
      <c r="K3029">
        <v>6</v>
      </c>
      <c r="L3029">
        <v>17</v>
      </c>
      <c r="M3029">
        <v>7</v>
      </c>
      <c r="N3029" s="20">
        <f t="shared" si="658"/>
        <v>1</v>
      </c>
      <c r="P3029" s="20">
        <f t="shared" si="659"/>
        <v>1</v>
      </c>
      <c r="R3029" s="12">
        <f t="shared" si="660"/>
        <v>0.10909090909090909</v>
      </c>
      <c r="S3029" s="21">
        <f t="shared" si="661"/>
        <v>6.3266797710131994E-2</v>
      </c>
      <c r="T3029" s="21">
        <f t="shared" si="662"/>
        <v>7.4357633415016444E-3</v>
      </c>
      <c r="U3029" s="21">
        <f t="shared" si="663"/>
        <v>3.4974877949595973E-2</v>
      </c>
      <c r="V3029" s="21">
        <f t="shared" si="664"/>
        <v>3.5225813000409868E-2</v>
      </c>
      <c r="W3029" s="22">
        <f t="shared" si="665"/>
        <v>24</v>
      </c>
      <c r="X3029" s="21">
        <f t="shared" si="666"/>
        <v>0.25</v>
      </c>
      <c r="Y3029" s="23">
        <f t="shared" si="667"/>
        <v>4.333333333333333</v>
      </c>
      <c r="Z3029" s="21">
        <f t="shared" si="668"/>
        <v>0.45</v>
      </c>
      <c r="AA3029" s="21">
        <f t="shared" si="669"/>
        <v>0.877</v>
      </c>
      <c r="AB3029" s="21">
        <f t="shared" si="670"/>
        <v>0.92400000000000004</v>
      </c>
      <c r="AC3029" s="21">
        <f t="shared" si="671"/>
        <v>0</v>
      </c>
    </row>
    <row r="3030" spans="2:29" x14ac:dyDescent="0.25">
      <c r="B3030" t="s">
        <v>6279</v>
      </c>
      <c r="C3030" t="s">
        <v>6280</v>
      </c>
      <c r="D3030" t="s">
        <v>7412</v>
      </c>
      <c r="E3030">
        <v>26</v>
      </c>
      <c r="F3030">
        <v>879</v>
      </c>
      <c r="G3030" t="s">
        <v>37</v>
      </c>
      <c r="H3030">
        <v>28</v>
      </c>
      <c r="I3030">
        <v>61</v>
      </c>
      <c r="J3030">
        <v>19</v>
      </c>
      <c r="K3030">
        <v>15</v>
      </c>
      <c r="L3030">
        <v>364</v>
      </c>
      <c r="M3030">
        <v>857</v>
      </c>
      <c r="N3030" s="20">
        <f t="shared" si="658"/>
        <v>1</v>
      </c>
      <c r="P3030" s="20">
        <f t="shared" si="659"/>
        <v>1</v>
      </c>
      <c r="R3030" s="12">
        <f t="shared" si="660"/>
        <v>0.78947368421052633</v>
      </c>
      <c r="S3030" s="21">
        <f t="shared" si="661"/>
        <v>0.16851518569430035</v>
      </c>
      <c r="T3030" s="21">
        <f t="shared" si="662"/>
        <v>-0.20807372371674349</v>
      </c>
      <c r="U3030" s="21">
        <f t="shared" si="663"/>
        <v>-3.8034366628763028E-2</v>
      </c>
      <c r="V3030" s="21">
        <f t="shared" si="664"/>
        <v>-2.5864301550402053E-2</v>
      </c>
      <c r="W3030" s="22">
        <f t="shared" si="665"/>
        <v>1221</v>
      </c>
      <c r="X3030" s="21">
        <f t="shared" si="666"/>
        <v>1.2285012285012284E-2</v>
      </c>
      <c r="Y3030" s="23">
        <f t="shared" si="667"/>
        <v>1.7333333333333334</v>
      </c>
      <c r="Z3030" s="21">
        <f t="shared" si="668"/>
        <v>0.13900000000000001</v>
      </c>
      <c r="AA3030" s="21">
        <f t="shared" si="669"/>
        <v>0.193</v>
      </c>
      <c r="AB3030" s="21">
        <f t="shared" si="670"/>
        <v>0.98799999999999999</v>
      </c>
      <c r="AC3030" s="21">
        <f t="shared" si="671"/>
        <v>0</v>
      </c>
    </row>
    <row r="3031" spans="2:29" x14ac:dyDescent="0.25">
      <c r="B3031" t="s">
        <v>6528</v>
      </c>
      <c r="C3031" t="s">
        <v>6529</v>
      </c>
      <c r="D3031" t="s">
        <v>1737</v>
      </c>
      <c r="E3031">
        <v>26</v>
      </c>
      <c r="F3031">
        <v>383</v>
      </c>
      <c r="G3031" t="s">
        <v>86</v>
      </c>
      <c r="H3031">
        <v>246</v>
      </c>
      <c r="I3031">
        <v>275</v>
      </c>
      <c r="J3031">
        <v>312</v>
      </c>
      <c r="K3031">
        <v>-1</v>
      </c>
      <c r="L3031" t="s">
        <v>30</v>
      </c>
      <c r="M3031" t="s">
        <v>30</v>
      </c>
      <c r="N3031" s="20">
        <f t="shared" si="658"/>
        <v>1</v>
      </c>
      <c r="P3031" s="20">
        <f t="shared" si="659"/>
        <v>1</v>
      </c>
      <c r="R3031" s="12">
        <f t="shared" si="660"/>
        <v>-3.205128205128205E-3</v>
      </c>
      <c r="S3031" s="21">
        <f t="shared" si="661"/>
        <v>2.2538143450228532E-2</v>
      </c>
      <c r="T3031" s="21">
        <f t="shared" si="662"/>
        <v>2.5567807787173935E-2</v>
      </c>
      <c r="U3031" s="21">
        <f t="shared" si="663"/>
        <v>2.4051855209011208E-2</v>
      </c>
      <c r="V3031" s="21">
        <f t="shared" si="664"/>
        <v>2.4052602148804558E-2</v>
      </c>
      <c r="W3031" s="22">
        <f t="shared" si="665"/>
        <v>0</v>
      </c>
      <c r="X3031" s="21">
        <f t="shared" si="666"/>
        <v>10</v>
      </c>
      <c r="Y3031" s="23">
        <f t="shared" si="667"/>
        <v>100000</v>
      </c>
      <c r="Z3031" s="21">
        <f t="shared" si="668"/>
        <v>0.38600000000000001</v>
      </c>
      <c r="AA3031" s="21">
        <f t="shared" si="669"/>
        <v>0.99</v>
      </c>
      <c r="AB3031" s="21">
        <f t="shared" si="670"/>
        <v>0.18200000000000005</v>
      </c>
      <c r="AC3031" s="21">
        <f t="shared" si="671"/>
        <v>0</v>
      </c>
    </row>
    <row r="3032" spans="2:29" x14ac:dyDescent="0.25">
      <c r="B3032" t="s">
        <v>6510</v>
      </c>
      <c r="C3032" t="s">
        <v>6511</v>
      </c>
      <c r="D3032" t="s">
        <v>7417</v>
      </c>
      <c r="E3032">
        <v>26</v>
      </c>
      <c r="F3032">
        <v>23</v>
      </c>
      <c r="G3032" t="s">
        <v>99</v>
      </c>
      <c r="H3032">
        <v>18</v>
      </c>
      <c r="I3032">
        <v>19</v>
      </c>
      <c r="J3032">
        <v>26</v>
      </c>
      <c r="K3032">
        <v>0</v>
      </c>
      <c r="L3032">
        <v>6</v>
      </c>
      <c r="M3032">
        <v>0</v>
      </c>
      <c r="N3032" s="20">
        <f t="shared" si="658"/>
        <v>1</v>
      </c>
      <c r="P3032" s="20">
        <f t="shared" si="659"/>
        <v>1</v>
      </c>
      <c r="R3032" s="12">
        <f t="shared" si="660"/>
        <v>0</v>
      </c>
      <c r="S3032" s="21">
        <f t="shared" si="661"/>
        <v>1.087212085035083E-2</v>
      </c>
      <c r="T3032" s="21">
        <f t="shared" si="662"/>
        <v>6.4740930444701084E-2</v>
      </c>
      <c r="U3032" s="21">
        <f t="shared" si="663"/>
        <v>3.7456949716377919E-2</v>
      </c>
      <c r="V3032" s="21">
        <f t="shared" si="664"/>
        <v>3.769000033714328E-2</v>
      </c>
      <c r="W3032" s="22">
        <f t="shared" si="665"/>
        <v>6</v>
      </c>
      <c r="X3032" s="21">
        <f t="shared" si="666"/>
        <v>0</v>
      </c>
      <c r="Y3032" s="23">
        <f t="shared" si="667"/>
        <v>100000</v>
      </c>
      <c r="Z3032" s="21">
        <f t="shared" si="668"/>
        <v>0.46500000000000002</v>
      </c>
      <c r="AA3032" s="21">
        <f t="shared" si="669"/>
        <v>0.14000000000000001</v>
      </c>
      <c r="AB3032" s="21">
        <f t="shared" si="670"/>
        <v>0.18200000000000005</v>
      </c>
      <c r="AC3032" s="21">
        <f t="shared" si="671"/>
        <v>0</v>
      </c>
    </row>
    <row r="3033" spans="2:29" x14ac:dyDescent="0.25">
      <c r="B3033" t="s">
        <v>6660</v>
      </c>
      <c r="C3033" t="s">
        <v>6661</v>
      </c>
      <c r="D3033" t="s">
        <v>6455</v>
      </c>
      <c r="E3033">
        <v>25</v>
      </c>
      <c r="F3033">
        <v>100</v>
      </c>
      <c r="G3033" t="s">
        <v>34</v>
      </c>
      <c r="H3033">
        <v>122</v>
      </c>
      <c r="I3033">
        <v>150</v>
      </c>
      <c r="J3033">
        <v>193</v>
      </c>
      <c r="K3033">
        <v>0</v>
      </c>
      <c r="L3033">
        <v>15</v>
      </c>
      <c r="M3033">
        <v>45</v>
      </c>
      <c r="N3033" s="20">
        <f t="shared" si="658"/>
        <v>1</v>
      </c>
      <c r="P3033" s="20">
        <f t="shared" si="659"/>
        <v>1</v>
      </c>
      <c r="R3033" s="12">
        <f t="shared" si="660"/>
        <v>0</v>
      </c>
      <c r="S3033" s="21">
        <f t="shared" si="661"/>
        <v>4.2188521668051759E-2</v>
      </c>
      <c r="T3033" s="21">
        <f t="shared" si="662"/>
        <v>5.1703235473661513E-2</v>
      </c>
      <c r="U3033" s="21">
        <f t="shared" si="663"/>
        <v>4.6935069721041556E-2</v>
      </c>
      <c r="V3033" s="21">
        <f t="shared" si="664"/>
        <v>4.6942275620918274E-2</v>
      </c>
      <c r="W3033" s="22">
        <f t="shared" si="665"/>
        <v>60</v>
      </c>
      <c r="X3033" s="21">
        <f t="shared" si="666"/>
        <v>0</v>
      </c>
      <c r="Y3033" s="23">
        <f t="shared" si="667"/>
        <v>100000</v>
      </c>
      <c r="Z3033" s="21">
        <f t="shared" si="668"/>
        <v>0.52200000000000002</v>
      </c>
      <c r="AA3033" s="21">
        <f t="shared" si="669"/>
        <v>0.14000000000000001</v>
      </c>
      <c r="AB3033" s="21">
        <f t="shared" si="670"/>
        <v>0.18200000000000005</v>
      </c>
      <c r="AC3033" s="21">
        <f t="shared" si="671"/>
        <v>0</v>
      </c>
    </row>
    <row r="3034" spans="2:29" x14ac:dyDescent="0.25">
      <c r="B3034" t="s">
        <v>6572</v>
      </c>
      <c r="C3034" t="s">
        <v>6573</v>
      </c>
      <c r="D3034" t="s">
        <v>7411</v>
      </c>
      <c r="E3034">
        <v>25</v>
      </c>
      <c r="F3034">
        <v>36</v>
      </c>
      <c r="G3034" t="s">
        <v>49</v>
      </c>
      <c r="H3034">
        <v>51</v>
      </c>
      <c r="I3034">
        <v>15</v>
      </c>
      <c r="J3034">
        <v>30</v>
      </c>
      <c r="K3034">
        <v>1</v>
      </c>
      <c r="L3034">
        <v>15</v>
      </c>
      <c r="M3034">
        <v>8</v>
      </c>
      <c r="N3034" s="20">
        <f t="shared" si="658"/>
        <v>1</v>
      </c>
      <c r="P3034" s="20">
        <f t="shared" si="659"/>
        <v>1</v>
      </c>
      <c r="R3034" s="12">
        <f t="shared" si="660"/>
        <v>3.3333333333333333E-2</v>
      </c>
      <c r="S3034" s="21">
        <f t="shared" si="661"/>
        <v>-0.21710374323649473</v>
      </c>
      <c r="T3034" s="21">
        <f t="shared" si="662"/>
        <v>0.1486983549970351</v>
      </c>
      <c r="U3034" s="21">
        <f t="shared" si="663"/>
        <v>-5.1679567721134245E-2</v>
      </c>
      <c r="V3034" s="21">
        <f t="shared" si="664"/>
        <v>-4.0028318653531292E-2</v>
      </c>
      <c r="W3034" s="22">
        <f t="shared" si="665"/>
        <v>23</v>
      </c>
      <c r="X3034" s="21">
        <f t="shared" si="666"/>
        <v>4.3478260869565216E-2</v>
      </c>
      <c r="Y3034" s="23">
        <f t="shared" si="667"/>
        <v>25</v>
      </c>
      <c r="Z3034" s="21">
        <f t="shared" si="668"/>
        <v>0.105</v>
      </c>
      <c r="AA3034" s="21">
        <f t="shared" si="669"/>
        <v>0.313</v>
      </c>
      <c r="AB3034" s="21">
        <f t="shared" si="670"/>
        <v>0.29700000000000004</v>
      </c>
      <c r="AC3034" s="21">
        <f t="shared" si="671"/>
        <v>0</v>
      </c>
    </row>
    <row r="3035" spans="2:29" x14ac:dyDescent="0.25">
      <c r="B3035" t="s">
        <v>3185</v>
      </c>
      <c r="C3035" t="s">
        <v>6538</v>
      </c>
      <c r="D3035" t="s">
        <v>7414</v>
      </c>
      <c r="E3035">
        <v>25</v>
      </c>
      <c r="F3035">
        <v>26</v>
      </c>
      <c r="G3035" t="s">
        <v>49</v>
      </c>
      <c r="H3035">
        <v>11</v>
      </c>
      <c r="I3035">
        <v>9</v>
      </c>
      <c r="J3035">
        <v>12</v>
      </c>
      <c r="K3035">
        <v>1</v>
      </c>
      <c r="L3035">
        <v>3</v>
      </c>
      <c r="M3035">
        <v>0</v>
      </c>
      <c r="N3035" s="20">
        <f t="shared" si="658"/>
        <v>1</v>
      </c>
      <c r="P3035" s="20">
        <f t="shared" si="659"/>
        <v>1</v>
      </c>
      <c r="R3035" s="12">
        <f t="shared" si="660"/>
        <v>8.3333333333333329E-2</v>
      </c>
      <c r="S3035" s="21">
        <f t="shared" si="661"/>
        <v>-3.9339431627563259E-2</v>
      </c>
      <c r="T3035" s="21">
        <f t="shared" si="662"/>
        <v>5.9223841048812176E-2</v>
      </c>
      <c r="U3035" s="21">
        <f t="shared" si="663"/>
        <v>8.7391026304013408E-3</v>
      </c>
      <c r="V3035" s="21">
        <f t="shared" si="664"/>
        <v>9.5411706838834185E-3</v>
      </c>
      <c r="W3035" s="22">
        <f t="shared" si="665"/>
        <v>3</v>
      </c>
      <c r="X3035" s="21">
        <f t="shared" si="666"/>
        <v>0.33333333333333331</v>
      </c>
      <c r="Y3035" s="23">
        <f t="shared" si="667"/>
        <v>25</v>
      </c>
      <c r="Z3035" s="21">
        <f t="shared" si="668"/>
        <v>0.29499999999999998</v>
      </c>
      <c r="AA3035" s="21">
        <f t="shared" si="669"/>
        <v>0.92700000000000005</v>
      </c>
      <c r="AB3035" s="21">
        <f t="shared" si="670"/>
        <v>0.29700000000000004</v>
      </c>
      <c r="AC3035" s="21">
        <f t="shared" si="671"/>
        <v>0</v>
      </c>
    </row>
    <row r="3036" spans="2:29" x14ac:dyDescent="0.25">
      <c r="B3036" t="s">
        <v>6687</v>
      </c>
      <c r="C3036" t="s">
        <v>6688</v>
      </c>
      <c r="D3036" t="s">
        <v>6455</v>
      </c>
      <c r="E3036">
        <v>25</v>
      </c>
      <c r="F3036">
        <v>25</v>
      </c>
      <c r="G3036" t="s">
        <v>86</v>
      </c>
      <c r="H3036">
        <v>9</v>
      </c>
      <c r="I3036">
        <v>5</v>
      </c>
      <c r="J3036">
        <v>5</v>
      </c>
      <c r="K3036">
        <v>1</v>
      </c>
      <c r="L3036">
        <v>32</v>
      </c>
      <c r="M3036" t="s">
        <v>30</v>
      </c>
      <c r="N3036" s="20">
        <f t="shared" si="658"/>
        <v>1</v>
      </c>
      <c r="P3036" s="20">
        <f t="shared" si="659"/>
        <v>1</v>
      </c>
      <c r="R3036" s="12">
        <f t="shared" si="660"/>
        <v>0.2</v>
      </c>
      <c r="S3036" s="21">
        <f t="shared" si="661"/>
        <v>-0.11091046386780001</v>
      </c>
      <c r="T3036" s="21">
        <f t="shared" si="662"/>
        <v>0</v>
      </c>
      <c r="U3036" s="21">
        <f t="shared" si="663"/>
        <v>-5.7084555152372096E-2</v>
      </c>
      <c r="V3036" s="21">
        <f t="shared" si="664"/>
        <v>-5.5998339673390705E-2</v>
      </c>
      <c r="W3036" s="22">
        <f t="shared" si="665"/>
        <v>32</v>
      </c>
      <c r="X3036" s="21">
        <f t="shared" si="666"/>
        <v>3.125E-2</v>
      </c>
      <c r="Y3036" s="23">
        <f t="shared" si="667"/>
        <v>25</v>
      </c>
      <c r="Z3036" s="21">
        <f t="shared" si="668"/>
        <v>7.6999999999999999E-2</v>
      </c>
      <c r="AA3036" s="21">
        <f t="shared" si="669"/>
        <v>0.254</v>
      </c>
      <c r="AB3036" s="21">
        <f t="shared" si="670"/>
        <v>0.29700000000000004</v>
      </c>
      <c r="AC3036" s="21">
        <f t="shared" si="671"/>
        <v>0</v>
      </c>
    </row>
    <row r="3037" spans="2:29" x14ac:dyDescent="0.25">
      <c r="B3037" t="s">
        <v>6576</v>
      </c>
      <c r="C3037" t="s">
        <v>6577</v>
      </c>
      <c r="D3037" t="s">
        <v>7421</v>
      </c>
      <c r="E3037">
        <v>25</v>
      </c>
      <c r="F3037">
        <v>22</v>
      </c>
      <c r="G3037" t="s">
        <v>56</v>
      </c>
      <c r="H3037">
        <v>98</v>
      </c>
      <c r="I3037">
        <v>50</v>
      </c>
      <c r="J3037">
        <v>41</v>
      </c>
      <c r="K3037">
        <v>3</v>
      </c>
      <c r="L3037">
        <v>16</v>
      </c>
      <c r="M3037" t="s">
        <v>30</v>
      </c>
      <c r="N3037" s="20">
        <f t="shared" si="658"/>
        <v>1</v>
      </c>
      <c r="P3037" s="20">
        <f t="shared" si="659"/>
        <v>1</v>
      </c>
      <c r="R3037" s="12">
        <f t="shared" si="660"/>
        <v>7.3170731707317069E-2</v>
      </c>
      <c r="S3037" s="21">
        <f t="shared" si="661"/>
        <v>-0.12592482518252923</v>
      </c>
      <c r="T3037" s="21">
        <f t="shared" si="662"/>
        <v>-3.8912850389936748E-2</v>
      </c>
      <c r="U3037" s="21">
        <f t="shared" si="663"/>
        <v>-8.3450809661455905E-2</v>
      </c>
      <c r="V3037" s="21">
        <f t="shared" si="664"/>
        <v>-8.276282841130729E-2</v>
      </c>
      <c r="W3037" s="22">
        <f t="shared" si="665"/>
        <v>16</v>
      </c>
      <c r="X3037" s="21">
        <f t="shared" si="666"/>
        <v>0.1875</v>
      </c>
      <c r="Y3037" s="23">
        <f t="shared" si="667"/>
        <v>8.3333333333333339</v>
      </c>
      <c r="Z3037" s="21">
        <f t="shared" si="668"/>
        <v>0.05</v>
      </c>
      <c r="AA3037" s="21">
        <f t="shared" si="669"/>
        <v>0.79500000000000004</v>
      </c>
      <c r="AB3037" s="21">
        <f t="shared" si="670"/>
        <v>0.71799999999999997</v>
      </c>
      <c r="AC3037" s="21">
        <f t="shared" si="671"/>
        <v>0</v>
      </c>
    </row>
    <row r="3038" spans="2:29" x14ac:dyDescent="0.25">
      <c r="B3038" t="s">
        <v>6691</v>
      </c>
      <c r="C3038" t="s">
        <v>6692</v>
      </c>
      <c r="D3038" t="s">
        <v>7412</v>
      </c>
      <c r="E3038">
        <v>25</v>
      </c>
      <c r="F3038">
        <v>47</v>
      </c>
      <c r="G3038" t="s">
        <v>86</v>
      </c>
      <c r="H3038" s="1">
        <v>1206</v>
      </c>
      <c r="I3038">
        <v>260</v>
      </c>
      <c r="J3038">
        <v>64</v>
      </c>
      <c r="K3038">
        <v>5</v>
      </c>
      <c r="L3038">
        <v>-39</v>
      </c>
      <c r="M3038" t="s">
        <v>30</v>
      </c>
      <c r="N3038" s="20">
        <f t="shared" si="658"/>
        <v>1</v>
      </c>
      <c r="P3038" s="20">
        <f t="shared" si="659"/>
        <v>1</v>
      </c>
      <c r="R3038" s="12">
        <f t="shared" si="660"/>
        <v>7.8125E-2</v>
      </c>
      <c r="S3038" s="21">
        <f t="shared" si="661"/>
        <v>-0.26425857687158505</v>
      </c>
      <c r="T3038" s="21">
        <f t="shared" si="662"/>
        <v>-0.24448807226965563</v>
      </c>
      <c r="U3038" s="21">
        <f t="shared" si="663"/>
        <v>-0.25443885502340202</v>
      </c>
      <c r="V3038" s="21">
        <f t="shared" si="664"/>
        <v>-0.25439516805488088</v>
      </c>
      <c r="W3038" s="22">
        <f t="shared" si="665"/>
        <v>0</v>
      </c>
      <c r="X3038" s="21">
        <f t="shared" si="666"/>
        <v>10</v>
      </c>
      <c r="Y3038" s="23">
        <f t="shared" si="667"/>
        <v>5</v>
      </c>
      <c r="Z3038" s="21">
        <f t="shared" si="668"/>
        <v>4.0000000000000001E-3</v>
      </c>
      <c r="AA3038" s="21">
        <f t="shared" si="669"/>
        <v>0.99</v>
      </c>
      <c r="AB3038" s="21">
        <f t="shared" si="670"/>
        <v>0.89800000000000002</v>
      </c>
      <c r="AC3038" s="21">
        <f t="shared" si="671"/>
        <v>0</v>
      </c>
    </row>
    <row r="3039" spans="2:29" x14ac:dyDescent="0.25">
      <c r="B3039" t="s">
        <v>6578</v>
      </c>
      <c r="C3039" t="s">
        <v>6579</v>
      </c>
      <c r="D3039" t="s">
        <v>7409</v>
      </c>
      <c r="E3039">
        <v>25</v>
      </c>
      <c r="F3039">
        <v>60</v>
      </c>
      <c r="G3039" t="s">
        <v>31</v>
      </c>
      <c r="H3039">
        <v>155</v>
      </c>
      <c r="I3039">
        <v>167</v>
      </c>
      <c r="J3039">
        <v>165</v>
      </c>
      <c r="K3039">
        <v>-1</v>
      </c>
      <c r="L3039">
        <v>42</v>
      </c>
      <c r="M3039">
        <v>8</v>
      </c>
      <c r="N3039" s="20">
        <f t="shared" si="658"/>
        <v>1</v>
      </c>
      <c r="P3039" s="20">
        <f t="shared" si="659"/>
        <v>1</v>
      </c>
      <c r="R3039" s="12">
        <f t="shared" si="660"/>
        <v>-6.0606060606060606E-3</v>
      </c>
      <c r="S3039" s="21">
        <f t="shared" si="661"/>
        <v>1.5025503825248254E-2</v>
      </c>
      <c r="T3039" s="21">
        <f t="shared" si="662"/>
        <v>-2.4067667845660834E-3</v>
      </c>
      <c r="U3039" s="21">
        <f t="shared" si="663"/>
        <v>6.2716204669364117E-3</v>
      </c>
      <c r="V3039" s="21">
        <f t="shared" si="664"/>
        <v>6.2967858358728606E-3</v>
      </c>
      <c r="W3039" s="22">
        <f t="shared" si="665"/>
        <v>50</v>
      </c>
      <c r="X3039" s="21">
        <f t="shared" si="666"/>
        <v>-0.02</v>
      </c>
      <c r="Y3039" s="23">
        <f t="shared" si="667"/>
        <v>100000</v>
      </c>
      <c r="Z3039" s="21">
        <f t="shared" si="668"/>
        <v>0.27600000000000002</v>
      </c>
      <c r="AA3039" s="21">
        <f t="shared" si="669"/>
        <v>0.11799999999999999</v>
      </c>
      <c r="AB3039" s="21">
        <f t="shared" si="670"/>
        <v>0.18200000000000005</v>
      </c>
      <c r="AC3039" s="21">
        <f t="shared" si="671"/>
        <v>0</v>
      </c>
    </row>
    <row r="3040" spans="2:29" x14ac:dyDescent="0.25">
      <c r="B3040" t="s">
        <v>6564</v>
      </c>
      <c r="C3040" t="s">
        <v>6565</v>
      </c>
      <c r="D3040" t="s">
        <v>1737</v>
      </c>
      <c r="E3040">
        <v>25</v>
      </c>
      <c r="F3040">
        <v>67</v>
      </c>
      <c r="G3040" t="s">
        <v>31</v>
      </c>
      <c r="H3040">
        <v>76</v>
      </c>
      <c r="I3040">
        <v>100</v>
      </c>
      <c r="J3040">
        <v>122</v>
      </c>
      <c r="K3040">
        <v>3</v>
      </c>
      <c r="L3040">
        <v>38</v>
      </c>
      <c r="M3040">
        <v>58</v>
      </c>
      <c r="N3040" s="20">
        <f t="shared" si="658"/>
        <v>1</v>
      </c>
      <c r="P3040" s="20">
        <f t="shared" si="659"/>
        <v>1</v>
      </c>
      <c r="R3040" s="12">
        <f t="shared" si="660"/>
        <v>2.4590163934426229E-2</v>
      </c>
      <c r="S3040" s="21">
        <f t="shared" si="661"/>
        <v>5.6421622299043017E-2</v>
      </c>
      <c r="T3040" s="21">
        <f t="shared" si="662"/>
        <v>4.0571593958808272E-2</v>
      </c>
      <c r="U3040" s="21">
        <f t="shared" si="663"/>
        <v>4.8466657270637814E-2</v>
      </c>
      <c r="V3040" s="21">
        <f t="shared" si="664"/>
        <v>4.8486624509496368E-2</v>
      </c>
      <c r="W3040" s="22">
        <f t="shared" si="665"/>
        <v>96</v>
      </c>
      <c r="X3040" s="21">
        <f t="shared" si="666"/>
        <v>3.125E-2</v>
      </c>
      <c r="Y3040" s="23">
        <f t="shared" si="667"/>
        <v>8.3333333333333339</v>
      </c>
      <c r="Z3040" s="21">
        <f t="shared" si="668"/>
        <v>0.53</v>
      </c>
      <c r="AA3040" s="21">
        <f t="shared" si="669"/>
        <v>0.254</v>
      </c>
      <c r="AB3040" s="21">
        <f t="shared" si="670"/>
        <v>0.71799999999999997</v>
      </c>
      <c r="AC3040" s="21">
        <f t="shared" si="671"/>
        <v>0</v>
      </c>
    </row>
    <row r="3041" spans="2:29" x14ac:dyDescent="0.25">
      <c r="B3041" t="s">
        <v>6611</v>
      </c>
      <c r="C3041" t="s">
        <v>6612</v>
      </c>
      <c r="D3041" t="s">
        <v>7413</v>
      </c>
      <c r="E3041">
        <v>25</v>
      </c>
      <c r="F3041">
        <v>15</v>
      </c>
      <c r="G3041" t="s">
        <v>86</v>
      </c>
      <c r="H3041">
        <v>11</v>
      </c>
      <c r="I3041">
        <v>5</v>
      </c>
      <c r="J3041">
        <v>4</v>
      </c>
      <c r="K3041">
        <v>0</v>
      </c>
      <c r="L3041">
        <v>10</v>
      </c>
      <c r="M3041" t="s">
        <v>30</v>
      </c>
      <c r="N3041" s="20">
        <f t="shared" si="658"/>
        <v>1</v>
      </c>
      <c r="P3041" s="20">
        <f t="shared" si="659"/>
        <v>1</v>
      </c>
      <c r="R3041" s="12">
        <f t="shared" si="660"/>
        <v>0</v>
      </c>
      <c r="S3041" s="21">
        <f t="shared" si="661"/>
        <v>-0.14588674088525466</v>
      </c>
      <c r="T3041" s="21">
        <f t="shared" si="662"/>
        <v>-4.3647500209962997E-2</v>
      </c>
      <c r="U3041" s="21">
        <f t="shared" si="663"/>
        <v>-9.6211667226112962E-2</v>
      </c>
      <c r="V3041" s="21">
        <f t="shared" si="664"/>
        <v>-9.5248636107110207E-2</v>
      </c>
      <c r="W3041" s="22">
        <f t="shared" si="665"/>
        <v>10</v>
      </c>
      <c r="X3041" s="21">
        <f t="shared" si="666"/>
        <v>0</v>
      </c>
      <c r="Y3041" s="23">
        <f t="shared" si="667"/>
        <v>100000</v>
      </c>
      <c r="Z3041" s="21">
        <f t="shared" si="668"/>
        <v>4.2999999999999997E-2</v>
      </c>
      <c r="AA3041" s="21">
        <f t="shared" si="669"/>
        <v>0.14000000000000001</v>
      </c>
      <c r="AB3041" s="21">
        <f t="shared" si="670"/>
        <v>0.18200000000000005</v>
      </c>
      <c r="AC3041" s="21">
        <f t="shared" si="671"/>
        <v>0</v>
      </c>
    </row>
    <row r="3042" spans="2:29" x14ac:dyDescent="0.25">
      <c r="B3042" t="s">
        <v>6568</v>
      </c>
      <c r="C3042" t="s">
        <v>6569</v>
      </c>
      <c r="D3042" t="s">
        <v>7412</v>
      </c>
      <c r="E3042">
        <v>24</v>
      </c>
      <c r="F3042">
        <v>23</v>
      </c>
      <c r="G3042" t="s">
        <v>99</v>
      </c>
      <c r="H3042">
        <v>4</v>
      </c>
      <c r="I3042">
        <v>2</v>
      </c>
      <c r="J3042">
        <v>3</v>
      </c>
      <c r="K3042">
        <v>-4</v>
      </c>
      <c r="L3042">
        <v>5</v>
      </c>
      <c r="M3042" t="s">
        <v>30</v>
      </c>
      <c r="N3042" s="20">
        <f t="shared" si="658"/>
        <v>1</v>
      </c>
      <c r="P3042" s="20">
        <f t="shared" si="659"/>
        <v>1</v>
      </c>
      <c r="R3042" s="12">
        <f t="shared" si="660"/>
        <v>-1.3333333333333333</v>
      </c>
      <c r="S3042" s="21">
        <f t="shared" si="661"/>
        <v>-0.12944943670387588</v>
      </c>
      <c r="T3042" s="21">
        <f t="shared" si="662"/>
        <v>8.4471771197698553E-2</v>
      </c>
      <c r="U3042" s="21">
        <f t="shared" si="663"/>
        <v>-2.8358342136926451E-2</v>
      </c>
      <c r="V3042" s="21">
        <f t="shared" si="664"/>
        <v>-2.4445335881034591E-2</v>
      </c>
      <c r="W3042" s="22">
        <f t="shared" si="665"/>
        <v>5</v>
      </c>
      <c r="X3042" s="21">
        <f t="shared" si="666"/>
        <v>-0.8</v>
      </c>
      <c r="Y3042" s="23">
        <f t="shared" si="667"/>
        <v>100000</v>
      </c>
      <c r="Z3042" s="21">
        <f t="shared" si="668"/>
        <v>0.14299999999999999</v>
      </c>
      <c r="AA3042" s="21">
        <f t="shared" si="669"/>
        <v>1.4999999999999999E-2</v>
      </c>
      <c r="AB3042" s="21">
        <f t="shared" si="670"/>
        <v>0.18200000000000005</v>
      </c>
      <c r="AC3042" s="21">
        <f t="shared" si="671"/>
        <v>0</v>
      </c>
    </row>
    <row r="3043" spans="2:29" x14ac:dyDescent="0.25">
      <c r="B3043" t="s">
        <v>6574</v>
      </c>
      <c r="C3043" t="s">
        <v>6575</v>
      </c>
      <c r="D3043" t="s">
        <v>7412</v>
      </c>
      <c r="E3043">
        <v>24</v>
      </c>
      <c r="F3043">
        <v>87</v>
      </c>
      <c r="G3043" t="s">
        <v>31</v>
      </c>
      <c r="H3043">
        <v>45</v>
      </c>
      <c r="I3043">
        <v>2</v>
      </c>
      <c r="J3043">
        <v>19</v>
      </c>
      <c r="K3043">
        <v>7</v>
      </c>
      <c r="L3043">
        <v>82</v>
      </c>
      <c r="M3043" t="s">
        <v>30</v>
      </c>
      <c r="N3043" s="20">
        <f t="shared" si="658"/>
        <v>1</v>
      </c>
      <c r="P3043" s="20">
        <f t="shared" si="659"/>
        <v>1</v>
      </c>
      <c r="R3043" s="12">
        <f t="shared" si="660"/>
        <v>0.36842105263157893</v>
      </c>
      <c r="S3043" s="21">
        <f t="shared" si="661"/>
        <v>-0.46350769600011632</v>
      </c>
      <c r="T3043" s="21">
        <f t="shared" si="662"/>
        <v>0.56871742653604973</v>
      </c>
      <c r="U3043" s="21">
        <f t="shared" si="663"/>
        <v>-8.2609774148921122E-2</v>
      </c>
      <c r="V3043" s="21">
        <f t="shared" si="664"/>
        <v>7.5333187956707626E-3</v>
      </c>
      <c r="W3043" s="22">
        <f t="shared" si="665"/>
        <v>82</v>
      </c>
      <c r="X3043" s="21">
        <f t="shared" si="666"/>
        <v>8.5365853658536592E-2</v>
      </c>
      <c r="Y3043" s="23">
        <f t="shared" si="667"/>
        <v>3.4285714285714284</v>
      </c>
      <c r="Z3043" s="21">
        <f t="shared" si="668"/>
        <v>0.28299999999999997</v>
      </c>
      <c r="AA3043" s="21">
        <f t="shared" si="669"/>
        <v>0.48599999999999999</v>
      </c>
      <c r="AB3043" s="21">
        <f t="shared" si="670"/>
        <v>0.95399999999999996</v>
      </c>
      <c r="AC3043" s="21">
        <f t="shared" si="671"/>
        <v>0</v>
      </c>
    </row>
    <row r="3044" spans="2:29" x14ac:dyDescent="0.25">
      <c r="B3044" t="s">
        <v>6600</v>
      </c>
      <c r="C3044" t="s">
        <v>6601</v>
      </c>
      <c r="D3044" t="s">
        <v>7418</v>
      </c>
      <c r="E3044">
        <v>24</v>
      </c>
      <c r="F3044">
        <v>40</v>
      </c>
      <c r="G3044" t="s">
        <v>37</v>
      </c>
      <c r="H3044">
        <v>198</v>
      </c>
      <c r="I3044">
        <v>89</v>
      </c>
      <c r="J3044">
        <v>35</v>
      </c>
      <c r="K3044">
        <v>10</v>
      </c>
      <c r="L3044">
        <v>4</v>
      </c>
      <c r="M3044" t="s">
        <v>30</v>
      </c>
      <c r="N3044" s="20">
        <f t="shared" si="658"/>
        <v>1</v>
      </c>
      <c r="P3044" s="20">
        <f t="shared" si="659"/>
        <v>1</v>
      </c>
      <c r="R3044" s="12">
        <f t="shared" si="660"/>
        <v>0.2857142857142857</v>
      </c>
      <c r="S3044" s="21">
        <f t="shared" si="661"/>
        <v>-0.14779326271550663</v>
      </c>
      <c r="T3044" s="21">
        <f t="shared" si="662"/>
        <v>-0.17027226460415457</v>
      </c>
      <c r="U3044" s="21">
        <f t="shared" si="663"/>
        <v>-0.15910787480429756</v>
      </c>
      <c r="V3044" s="21">
        <f t="shared" si="664"/>
        <v>-0.15905780070798625</v>
      </c>
      <c r="W3044" s="22">
        <f t="shared" si="665"/>
        <v>4</v>
      </c>
      <c r="X3044" s="21">
        <f t="shared" si="666"/>
        <v>2.5</v>
      </c>
      <c r="Y3044" s="23">
        <f t="shared" si="667"/>
        <v>2.4</v>
      </c>
      <c r="Z3044" s="21">
        <f t="shared" si="668"/>
        <v>1.7000000000000001E-2</v>
      </c>
      <c r="AA3044" s="21">
        <f t="shared" si="669"/>
        <v>0.98899999999999999</v>
      </c>
      <c r="AB3044" s="21">
        <f t="shared" si="670"/>
        <v>0.97699999999999998</v>
      </c>
      <c r="AC3044" s="21">
        <f t="shared" si="671"/>
        <v>0</v>
      </c>
    </row>
    <row r="3045" spans="2:29" x14ac:dyDescent="0.25">
      <c r="B3045" t="s">
        <v>6557</v>
      </c>
      <c r="C3045" t="s">
        <v>6558</v>
      </c>
      <c r="D3045" t="s">
        <v>4619</v>
      </c>
      <c r="E3045">
        <v>24</v>
      </c>
      <c r="F3045">
        <v>172</v>
      </c>
      <c r="G3045" t="s">
        <v>46</v>
      </c>
      <c r="H3045">
        <v>286</v>
      </c>
      <c r="I3045">
        <v>203</v>
      </c>
      <c r="J3045">
        <v>188</v>
      </c>
      <c r="K3045">
        <v>14</v>
      </c>
      <c r="L3045">
        <v>93</v>
      </c>
      <c r="M3045">
        <v>106</v>
      </c>
      <c r="N3045" s="20">
        <f t="shared" si="658"/>
        <v>1</v>
      </c>
      <c r="P3045" s="20">
        <f t="shared" si="659"/>
        <v>1</v>
      </c>
      <c r="R3045" s="12">
        <f t="shared" si="660"/>
        <v>7.4468085106382975E-2</v>
      </c>
      <c r="S3045" s="21">
        <f t="shared" si="661"/>
        <v>-6.6259919939700818E-2</v>
      </c>
      <c r="T3045" s="21">
        <f t="shared" si="662"/>
        <v>-1.5235549782029123E-2</v>
      </c>
      <c r="U3045" s="21">
        <f t="shared" si="663"/>
        <v>-4.108705474007468E-2</v>
      </c>
      <c r="V3045" s="21">
        <f t="shared" si="664"/>
        <v>-4.0860841487268207E-2</v>
      </c>
      <c r="W3045" s="22">
        <f t="shared" si="665"/>
        <v>199</v>
      </c>
      <c r="X3045" s="21">
        <f t="shared" si="666"/>
        <v>7.0351758793969849E-2</v>
      </c>
      <c r="Y3045" s="23">
        <f t="shared" si="667"/>
        <v>1.7142857142857142</v>
      </c>
      <c r="Z3045" s="21">
        <f t="shared" si="668"/>
        <v>0.104</v>
      </c>
      <c r="AA3045" s="21">
        <f t="shared" si="669"/>
        <v>0.42899999999999999</v>
      </c>
      <c r="AB3045" s="21">
        <f t="shared" si="670"/>
        <v>0.98799999999999999</v>
      </c>
      <c r="AC3045" s="21">
        <f t="shared" si="671"/>
        <v>0</v>
      </c>
    </row>
    <row r="3046" spans="2:29" x14ac:dyDescent="0.25">
      <c r="B3046" t="s">
        <v>6570</v>
      </c>
      <c r="C3046" t="s">
        <v>6571</v>
      </c>
      <c r="D3046" t="s">
        <v>7412</v>
      </c>
      <c r="E3046">
        <v>24</v>
      </c>
      <c r="F3046">
        <v>49</v>
      </c>
      <c r="G3046" t="s">
        <v>86</v>
      </c>
      <c r="H3046">
        <v>96</v>
      </c>
      <c r="I3046">
        <v>123</v>
      </c>
      <c r="J3046">
        <v>114</v>
      </c>
      <c r="K3046">
        <v>4</v>
      </c>
      <c r="L3046">
        <v>70</v>
      </c>
      <c r="M3046" t="s">
        <v>30</v>
      </c>
      <c r="N3046" s="20">
        <f t="shared" si="658"/>
        <v>1</v>
      </c>
      <c r="P3046" s="20">
        <f t="shared" si="659"/>
        <v>1</v>
      </c>
      <c r="R3046" s="12">
        <f t="shared" si="660"/>
        <v>3.5087719298245612E-2</v>
      </c>
      <c r="S3046" s="21">
        <f t="shared" si="661"/>
        <v>5.0816239137892349E-2</v>
      </c>
      <c r="T3046" s="21">
        <f t="shared" si="662"/>
        <v>-1.5082286994430039E-2</v>
      </c>
      <c r="U3046" s="21">
        <f t="shared" si="663"/>
        <v>1.7333537754854023E-2</v>
      </c>
      <c r="V3046" s="21">
        <f t="shared" si="664"/>
        <v>1.7689163299438777E-2</v>
      </c>
      <c r="W3046" s="22">
        <f t="shared" si="665"/>
        <v>70</v>
      </c>
      <c r="X3046" s="21">
        <f t="shared" si="666"/>
        <v>5.7142857142857141E-2</v>
      </c>
      <c r="Y3046" s="23">
        <f t="shared" si="667"/>
        <v>6</v>
      </c>
      <c r="Z3046" s="21">
        <f t="shared" si="668"/>
        <v>0.34499999999999997</v>
      </c>
      <c r="AA3046" s="21">
        <f t="shared" si="669"/>
        <v>0.378</v>
      </c>
      <c r="AB3046" s="21">
        <f t="shared" si="670"/>
        <v>0.84599999999999997</v>
      </c>
      <c r="AC3046" s="21">
        <f t="shared" si="671"/>
        <v>0</v>
      </c>
    </row>
    <row r="3047" spans="2:29" x14ac:dyDescent="0.25">
      <c r="B3047" t="s">
        <v>6613</v>
      </c>
      <c r="C3047" t="s">
        <v>6614</v>
      </c>
      <c r="D3047" t="s">
        <v>7409</v>
      </c>
      <c r="E3047">
        <v>24</v>
      </c>
      <c r="F3047">
        <v>22</v>
      </c>
      <c r="G3047" t="s">
        <v>86</v>
      </c>
      <c r="H3047">
        <v>229</v>
      </c>
      <c r="I3047">
        <v>158</v>
      </c>
      <c r="J3047">
        <v>119</v>
      </c>
      <c r="K3047">
        <v>-6</v>
      </c>
      <c r="L3047">
        <v>74</v>
      </c>
      <c r="M3047">
        <v>6</v>
      </c>
      <c r="N3047" s="20">
        <f t="shared" si="658"/>
        <v>1</v>
      </c>
      <c r="P3047" s="20">
        <f t="shared" si="659"/>
        <v>1</v>
      </c>
      <c r="R3047" s="12">
        <f t="shared" si="660"/>
        <v>-5.0420168067226892E-2</v>
      </c>
      <c r="S3047" s="21">
        <f t="shared" si="661"/>
        <v>-7.1537599696756216E-2</v>
      </c>
      <c r="T3047" s="21">
        <f t="shared" si="662"/>
        <v>-5.5117131627722027E-2</v>
      </c>
      <c r="U3047" s="21">
        <f t="shared" si="663"/>
        <v>-6.336334901182783E-2</v>
      </c>
      <c r="V3047" s="21">
        <f t="shared" si="664"/>
        <v>-6.3339360112102019E-2</v>
      </c>
      <c r="W3047" s="22">
        <f t="shared" si="665"/>
        <v>80</v>
      </c>
      <c r="X3047" s="21">
        <f t="shared" si="666"/>
        <v>-7.4999999999999997E-2</v>
      </c>
      <c r="Y3047" s="23">
        <f t="shared" si="667"/>
        <v>100000</v>
      </c>
      <c r="Z3047" s="21">
        <f t="shared" si="668"/>
        <v>6.8000000000000005E-2</v>
      </c>
      <c r="AA3047" s="21">
        <f t="shared" si="669"/>
        <v>8.5999999999999993E-2</v>
      </c>
      <c r="AB3047" s="21">
        <f t="shared" si="670"/>
        <v>0.18200000000000005</v>
      </c>
      <c r="AC3047" s="21">
        <f t="shared" si="671"/>
        <v>0</v>
      </c>
    </row>
    <row r="3048" spans="2:29" x14ac:dyDescent="0.25">
      <c r="B3048" t="s">
        <v>6604</v>
      </c>
      <c r="C3048" t="s">
        <v>6605</v>
      </c>
      <c r="D3048" t="s">
        <v>7409</v>
      </c>
      <c r="E3048">
        <v>24</v>
      </c>
      <c r="F3048">
        <v>-8</v>
      </c>
      <c r="G3048" t="s">
        <v>31</v>
      </c>
      <c r="H3048">
        <v>14</v>
      </c>
      <c r="I3048">
        <v>14</v>
      </c>
      <c r="J3048">
        <v>11</v>
      </c>
      <c r="K3048">
        <v>4</v>
      </c>
      <c r="L3048">
        <v>32</v>
      </c>
      <c r="M3048">
        <v>13</v>
      </c>
      <c r="N3048" s="20">
        <f t="shared" si="658"/>
        <v>1</v>
      </c>
      <c r="P3048" s="20">
        <f t="shared" si="659"/>
        <v>1</v>
      </c>
      <c r="R3048" s="12">
        <f t="shared" si="660"/>
        <v>0.36363636363636365</v>
      </c>
      <c r="S3048" s="21">
        <f t="shared" si="661"/>
        <v>0</v>
      </c>
      <c r="T3048" s="21">
        <f t="shared" si="662"/>
        <v>-4.7087706305644628E-2</v>
      </c>
      <c r="U3048" s="21">
        <f t="shared" si="663"/>
        <v>-2.3827733597007295E-2</v>
      </c>
      <c r="V3048" s="21">
        <f t="shared" si="664"/>
        <v>-2.3638479967550641E-2</v>
      </c>
      <c r="W3048" s="22">
        <f t="shared" si="665"/>
        <v>45</v>
      </c>
      <c r="X3048" s="21">
        <f t="shared" si="666"/>
        <v>8.8888888888888892E-2</v>
      </c>
      <c r="Y3048" s="23">
        <f t="shared" si="667"/>
        <v>6</v>
      </c>
      <c r="Z3048" s="21">
        <f t="shared" si="668"/>
        <v>0.14599999999999999</v>
      </c>
      <c r="AA3048" s="21">
        <f t="shared" si="669"/>
        <v>0.501</v>
      </c>
      <c r="AB3048" s="21">
        <f t="shared" si="670"/>
        <v>0.84599999999999997</v>
      </c>
      <c r="AC3048" s="21">
        <f t="shared" si="671"/>
        <v>0</v>
      </c>
    </row>
    <row r="3049" spans="2:29" x14ac:dyDescent="0.25">
      <c r="B3049" t="s">
        <v>6602</v>
      </c>
      <c r="C3049" t="s">
        <v>6603</v>
      </c>
      <c r="D3049" t="s">
        <v>4419</v>
      </c>
      <c r="E3049">
        <v>24</v>
      </c>
      <c r="F3049">
        <v>-4</v>
      </c>
      <c r="G3049" t="s">
        <v>37</v>
      </c>
      <c r="H3049">
        <v>61</v>
      </c>
      <c r="I3049">
        <v>54</v>
      </c>
      <c r="J3049">
        <v>19</v>
      </c>
      <c r="K3049">
        <v>0</v>
      </c>
      <c r="L3049">
        <v>26</v>
      </c>
      <c r="M3049" t="s">
        <v>30</v>
      </c>
      <c r="N3049" s="20">
        <f t="shared" si="658"/>
        <v>1</v>
      </c>
      <c r="P3049" s="20">
        <f t="shared" si="659"/>
        <v>1</v>
      </c>
      <c r="R3049" s="12">
        <f t="shared" si="660"/>
        <v>0</v>
      </c>
      <c r="S3049" s="21">
        <f t="shared" si="661"/>
        <v>-2.4083220901683244E-2</v>
      </c>
      <c r="T3049" s="21">
        <f t="shared" si="662"/>
        <v>-0.18853093496871265</v>
      </c>
      <c r="U3049" s="21">
        <f t="shared" si="663"/>
        <v>-0.11009760294554971</v>
      </c>
      <c r="V3049" s="21">
        <f t="shared" si="664"/>
        <v>-0.10757058627198186</v>
      </c>
      <c r="W3049" s="22">
        <f t="shared" si="665"/>
        <v>26</v>
      </c>
      <c r="X3049" s="21">
        <f t="shared" si="666"/>
        <v>0</v>
      </c>
      <c r="Y3049" s="23">
        <f t="shared" si="667"/>
        <v>100000</v>
      </c>
      <c r="Z3049" s="21">
        <f t="shared" si="668"/>
        <v>3.5000000000000003E-2</v>
      </c>
      <c r="AA3049" s="21">
        <f t="shared" si="669"/>
        <v>0.14000000000000001</v>
      </c>
      <c r="AB3049" s="21">
        <f t="shared" si="670"/>
        <v>0.18200000000000005</v>
      </c>
      <c r="AC3049" s="21">
        <f t="shared" si="671"/>
        <v>0</v>
      </c>
    </row>
    <row r="3050" spans="2:29" x14ac:dyDescent="0.25">
      <c r="B3050" t="s">
        <v>6551</v>
      </c>
      <c r="C3050" t="s">
        <v>6552</v>
      </c>
      <c r="D3050" t="s">
        <v>1737</v>
      </c>
      <c r="E3050">
        <v>24</v>
      </c>
      <c r="F3050">
        <v>-4</v>
      </c>
      <c r="G3050" t="s">
        <v>49</v>
      </c>
      <c r="H3050">
        <v>91</v>
      </c>
      <c r="I3050">
        <v>36</v>
      </c>
      <c r="J3050">
        <v>28</v>
      </c>
      <c r="K3050">
        <v>2</v>
      </c>
      <c r="L3050">
        <v>42</v>
      </c>
      <c r="M3050">
        <v>0</v>
      </c>
      <c r="N3050" s="20">
        <f t="shared" si="658"/>
        <v>1</v>
      </c>
      <c r="P3050" s="20">
        <f t="shared" si="659"/>
        <v>1</v>
      </c>
      <c r="R3050" s="12">
        <f t="shared" si="660"/>
        <v>7.1428571428571425E-2</v>
      </c>
      <c r="S3050" s="21">
        <f t="shared" si="661"/>
        <v>-0.16928467633037925</v>
      </c>
      <c r="T3050" s="21">
        <f t="shared" si="662"/>
        <v>-4.9020607204410371E-2</v>
      </c>
      <c r="U3050" s="21">
        <f t="shared" si="663"/>
        <v>-0.11118440940241847</v>
      </c>
      <c r="V3050" s="21">
        <f t="shared" si="664"/>
        <v>-0.10982989764573603</v>
      </c>
      <c r="W3050" s="22">
        <f t="shared" si="665"/>
        <v>42</v>
      </c>
      <c r="X3050" s="21">
        <f t="shared" si="666"/>
        <v>4.7619047619047616E-2</v>
      </c>
      <c r="Y3050" s="23">
        <f t="shared" si="667"/>
        <v>12</v>
      </c>
      <c r="Z3050" s="21">
        <f t="shared" si="668"/>
        <v>3.3000000000000002E-2</v>
      </c>
      <c r="AA3050" s="21">
        <f t="shared" si="669"/>
        <v>0.33100000000000002</v>
      </c>
      <c r="AB3050" s="21">
        <f t="shared" si="670"/>
        <v>0.54600000000000004</v>
      </c>
      <c r="AC3050" s="21">
        <f t="shared" si="671"/>
        <v>0</v>
      </c>
    </row>
    <row r="3051" spans="2:29" x14ac:dyDescent="0.25">
      <c r="B3051" t="s">
        <v>6608</v>
      </c>
      <c r="C3051" t="s">
        <v>6609</v>
      </c>
      <c r="D3051" t="s">
        <v>1737</v>
      </c>
      <c r="E3051">
        <v>24</v>
      </c>
      <c r="F3051">
        <v>29</v>
      </c>
      <c r="G3051" t="s">
        <v>75</v>
      </c>
      <c r="H3051">
        <v>9</v>
      </c>
      <c r="I3051">
        <v>8</v>
      </c>
      <c r="J3051">
        <v>10</v>
      </c>
      <c r="K3051">
        <v>-5</v>
      </c>
      <c r="L3051">
        <v>1</v>
      </c>
      <c r="M3051">
        <v>1</v>
      </c>
      <c r="N3051" s="20">
        <f t="shared" si="658"/>
        <v>1</v>
      </c>
      <c r="P3051" s="20">
        <f t="shared" si="659"/>
        <v>1</v>
      </c>
      <c r="R3051" s="12">
        <f t="shared" si="660"/>
        <v>-0.5</v>
      </c>
      <c r="S3051" s="21">
        <f t="shared" si="661"/>
        <v>-2.3281316138826114E-2</v>
      </c>
      <c r="T3051" s="21">
        <f t="shared" si="662"/>
        <v>4.5639552591273169E-2</v>
      </c>
      <c r="U3051" s="21">
        <f t="shared" si="663"/>
        <v>1.0591751203291366E-2</v>
      </c>
      <c r="V3051" s="21">
        <f t="shared" si="664"/>
        <v>1.0983329218579474E-2</v>
      </c>
      <c r="W3051" s="22">
        <f t="shared" si="665"/>
        <v>2</v>
      </c>
      <c r="X3051" s="21">
        <f t="shared" si="666"/>
        <v>-2.5</v>
      </c>
      <c r="Y3051" s="23">
        <f t="shared" si="667"/>
        <v>100000</v>
      </c>
      <c r="Z3051" s="21">
        <f t="shared" si="668"/>
        <v>0.30499999999999999</v>
      </c>
      <c r="AA3051" s="21">
        <f t="shared" si="669"/>
        <v>2E-3</v>
      </c>
      <c r="AB3051" s="21">
        <f t="shared" si="670"/>
        <v>0.18200000000000005</v>
      </c>
      <c r="AC3051" s="21">
        <f t="shared" si="671"/>
        <v>0</v>
      </c>
    </row>
    <row r="3052" spans="2:29" x14ac:dyDescent="0.25">
      <c r="B3052" t="s">
        <v>6584</v>
      </c>
      <c r="C3052" t="s">
        <v>6585</v>
      </c>
      <c r="D3052" t="s">
        <v>7409</v>
      </c>
      <c r="E3052">
        <v>23</v>
      </c>
      <c r="F3052">
        <v>0</v>
      </c>
      <c r="G3052" t="s">
        <v>49</v>
      </c>
      <c r="H3052">
        <v>258</v>
      </c>
      <c r="I3052">
        <v>331</v>
      </c>
      <c r="J3052">
        <v>11</v>
      </c>
      <c r="K3052">
        <v>-4</v>
      </c>
      <c r="L3052">
        <v>26</v>
      </c>
      <c r="M3052" t="s">
        <v>30</v>
      </c>
      <c r="N3052" s="20">
        <f t="shared" si="658"/>
        <v>1</v>
      </c>
      <c r="P3052" s="20">
        <f t="shared" si="659"/>
        <v>1</v>
      </c>
      <c r="R3052" s="12">
        <f t="shared" si="660"/>
        <v>-0.36363636363636365</v>
      </c>
      <c r="S3052" s="21">
        <f t="shared" si="661"/>
        <v>5.1094243397445505E-2</v>
      </c>
      <c r="T3052" s="21">
        <f t="shared" si="662"/>
        <v>-0.49381072608446785</v>
      </c>
      <c r="U3052" s="21">
        <f t="shared" si="663"/>
        <v>-0.27058062002566141</v>
      </c>
      <c r="V3052" s="21">
        <f t="shared" si="664"/>
        <v>-0.23776570090422791</v>
      </c>
      <c r="W3052" s="22">
        <f t="shared" si="665"/>
        <v>26</v>
      </c>
      <c r="X3052" s="21">
        <f t="shared" si="666"/>
        <v>-0.15384615384615385</v>
      </c>
      <c r="Y3052" s="23">
        <f t="shared" si="667"/>
        <v>100000</v>
      </c>
      <c r="Z3052" s="21">
        <f t="shared" si="668"/>
        <v>6.0000000000000001E-3</v>
      </c>
      <c r="AA3052" s="21">
        <f t="shared" si="669"/>
        <v>5.8999999999999997E-2</v>
      </c>
      <c r="AB3052" s="21">
        <f t="shared" si="670"/>
        <v>0.18200000000000005</v>
      </c>
      <c r="AC3052" s="21">
        <f t="shared" si="671"/>
        <v>0</v>
      </c>
    </row>
    <row r="3053" spans="2:29" x14ac:dyDescent="0.25">
      <c r="B3053" t="s">
        <v>6633</v>
      </c>
      <c r="C3053" t="s">
        <v>6634</v>
      </c>
      <c r="D3053" t="s">
        <v>7409</v>
      </c>
      <c r="E3053">
        <v>23</v>
      </c>
      <c r="F3053">
        <v>19</v>
      </c>
      <c r="G3053" t="s">
        <v>99</v>
      </c>
      <c r="H3053">
        <v>9</v>
      </c>
      <c r="I3053">
        <v>10</v>
      </c>
      <c r="J3053">
        <v>12</v>
      </c>
      <c r="K3053">
        <v>1</v>
      </c>
      <c r="L3053">
        <v>13</v>
      </c>
      <c r="M3053">
        <v>1</v>
      </c>
      <c r="N3053" s="20">
        <f t="shared" si="658"/>
        <v>1</v>
      </c>
      <c r="P3053" s="20">
        <f t="shared" si="659"/>
        <v>1</v>
      </c>
      <c r="R3053" s="12">
        <f t="shared" si="660"/>
        <v>8.3333333333333329E-2</v>
      </c>
      <c r="S3053" s="21">
        <f t="shared" si="661"/>
        <v>2.1295687600135116E-2</v>
      </c>
      <c r="T3053" s="21">
        <f t="shared" si="662"/>
        <v>3.7137289336648172E-2</v>
      </c>
      <c r="U3053" s="21">
        <f t="shared" si="663"/>
        <v>2.9186008964760646E-2</v>
      </c>
      <c r="V3053" s="21">
        <f t="shared" si="664"/>
        <v>2.9206328633847978E-2</v>
      </c>
      <c r="W3053" s="22">
        <f t="shared" si="665"/>
        <v>14</v>
      </c>
      <c r="X3053" s="21">
        <f t="shared" si="666"/>
        <v>7.1428571428571425E-2</v>
      </c>
      <c r="Y3053" s="23">
        <f t="shared" si="667"/>
        <v>23</v>
      </c>
      <c r="Z3053" s="21">
        <f t="shared" si="668"/>
        <v>0.41599999999999998</v>
      </c>
      <c r="AA3053" s="21">
        <f t="shared" si="669"/>
        <v>0.433</v>
      </c>
      <c r="AB3053" s="21">
        <f t="shared" si="670"/>
        <v>0.31399999999999995</v>
      </c>
      <c r="AC3053" s="21">
        <f t="shared" si="671"/>
        <v>0</v>
      </c>
    </row>
    <row r="3054" spans="2:29" x14ac:dyDescent="0.25">
      <c r="B3054" t="s">
        <v>6656</v>
      </c>
      <c r="C3054" t="s">
        <v>6657</v>
      </c>
      <c r="D3054" t="s">
        <v>7412</v>
      </c>
      <c r="E3054">
        <v>23</v>
      </c>
      <c r="F3054">
        <v>14</v>
      </c>
      <c r="G3054" t="s">
        <v>37</v>
      </c>
      <c r="H3054">
        <v>42</v>
      </c>
      <c r="I3054">
        <v>11</v>
      </c>
      <c r="J3054">
        <v>6</v>
      </c>
      <c r="K3054">
        <v>1</v>
      </c>
      <c r="L3054">
        <v>23</v>
      </c>
      <c r="M3054" t="s">
        <v>30</v>
      </c>
      <c r="N3054" s="20">
        <f t="shared" si="658"/>
        <v>1</v>
      </c>
      <c r="P3054" s="20">
        <f t="shared" si="659"/>
        <v>1</v>
      </c>
      <c r="R3054" s="12">
        <f t="shared" si="660"/>
        <v>0.16666666666666666</v>
      </c>
      <c r="S3054" s="21">
        <f t="shared" si="661"/>
        <v>-0.23505769713926961</v>
      </c>
      <c r="T3054" s="21">
        <f t="shared" si="662"/>
        <v>-0.11416728965524281</v>
      </c>
      <c r="U3054" s="21">
        <f t="shared" si="663"/>
        <v>-0.17682874600695575</v>
      </c>
      <c r="V3054" s="21">
        <f t="shared" si="664"/>
        <v>-0.17535124426715606</v>
      </c>
      <c r="W3054" s="22">
        <f t="shared" si="665"/>
        <v>23</v>
      </c>
      <c r="X3054" s="21">
        <f t="shared" si="666"/>
        <v>4.3478260869565216E-2</v>
      </c>
      <c r="Y3054" s="23">
        <f t="shared" si="667"/>
        <v>23</v>
      </c>
      <c r="Z3054" s="21">
        <f t="shared" si="668"/>
        <v>1.2999999999999999E-2</v>
      </c>
      <c r="AA3054" s="21">
        <f t="shared" si="669"/>
        <v>0.313</v>
      </c>
      <c r="AB3054" s="21">
        <f t="shared" si="670"/>
        <v>0.31399999999999995</v>
      </c>
      <c r="AC3054" s="21">
        <f t="shared" si="671"/>
        <v>0</v>
      </c>
    </row>
    <row r="3055" spans="2:29" x14ac:dyDescent="0.25">
      <c r="B3055" t="s">
        <v>2234</v>
      </c>
      <c r="C3055" t="s">
        <v>6651</v>
      </c>
      <c r="D3055" t="s">
        <v>7409</v>
      </c>
      <c r="E3055">
        <v>23</v>
      </c>
      <c r="F3055">
        <v>-20</v>
      </c>
      <c r="G3055" t="s">
        <v>86</v>
      </c>
      <c r="H3055">
        <v>130</v>
      </c>
      <c r="I3055">
        <v>155</v>
      </c>
      <c r="J3055">
        <v>58</v>
      </c>
      <c r="K3055">
        <v>-3</v>
      </c>
      <c r="L3055">
        <v>25</v>
      </c>
      <c r="M3055" t="s">
        <v>30</v>
      </c>
      <c r="N3055" s="20">
        <f t="shared" si="658"/>
        <v>1</v>
      </c>
      <c r="P3055" s="20">
        <f t="shared" si="659"/>
        <v>1</v>
      </c>
      <c r="R3055" s="12">
        <f t="shared" si="660"/>
        <v>-5.1724137931034482E-2</v>
      </c>
      <c r="S3055" s="21">
        <f t="shared" si="661"/>
        <v>3.5804203580214189E-2</v>
      </c>
      <c r="T3055" s="21">
        <f t="shared" si="662"/>
        <v>-0.17847788473317783</v>
      </c>
      <c r="U3055" s="21">
        <f t="shared" si="663"/>
        <v>-7.7538043967403714E-2</v>
      </c>
      <c r="V3055" s="21">
        <f t="shared" si="664"/>
        <v>-7.3403908373455784E-2</v>
      </c>
      <c r="W3055" s="22">
        <f t="shared" si="665"/>
        <v>25</v>
      </c>
      <c r="X3055" s="21">
        <f t="shared" si="666"/>
        <v>-0.12</v>
      </c>
      <c r="Y3055" s="23">
        <f t="shared" si="667"/>
        <v>100000</v>
      </c>
      <c r="Z3055" s="21">
        <f t="shared" si="668"/>
        <v>5.8999999999999997E-2</v>
      </c>
      <c r="AA3055" s="21">
        <f t="shared" si="669"/>
        <v>6.8000000000000005E-2</v>
      </c>
      <c r="AB3055" s="21">
        <f t="shared" si="670"/>
        <v>0.18200000000000005</v>
      </c>
      <c r="AC3055" s="21">
        <f t="shared" si="671"/>
        <v>0</v>
      </c>
    </row>
    <row r="3056" spans="2:29" x14ac:dyDescent="0.25">
      <c r="B3056" t="s">
        <v>6683</v>
      </c>
      <c r="C3056" t="s">
        <v>6684</v>
      </c>
      <c r="D3056" t="s">
        <v>7419</v>
      </c>
      <c r="E3056">
        <v>23</v>
      </c>
      <c r="F3056">
        <v>44</v>
      </c>
      <c r="G3056" t="s">
        <v>86</v>
      </c>
      <c r="H3056">
        <v>90</v>
      </c>
      <c r="I3056">
        <v>63</v>
      </c>
      <c r="J3056">
        <v>132</v>
      </c>
      <c r="K3056">
        <v>4</v>
      </c>
      <c r="L3056">
        <v>26</v>
      </c>
      <c r="M3056">
        <v>42</v>
      </c>
      <c r="N3056" s="20">
        <f t="shared" si="658"/>
        <v>1</v>
      </c>
      <c r="P3056" s="20">
        <f t="shared" si="659"/>
        <v>1</v>
      </c>
      <c r="R3056" s="12">
        <f t="shared" si="660"/>
        <v>3.0303030303030304E-2</v>
      </c>
      <c r="S3056" s="21">
        <f t="shared" si="661"/>
        <v>-6.8850084905162312E-2</v>
      </c>
      <c r="T3056" s="21">
        <f t="shared" si="662"/>
        <v>0.15943572087062341</v>
      </c>
      <c r="U3056" s="21">
        <f t="shared" si="663"/>
        <v>3.904209397242564E-2</v>
      </c>
      <c r="V3056" s="21">
        <f t="shared" si="664"/>
        <v>4.320924331262891E-2</v>
      </c>
      <c r="W3056" s="22">
        <f t="shared" si="665"/>
        <v>68</v>
      </c>
      <c r="X3056" s="21">
        <f t="shared" si="666"/>
        <v>5.8823529411764705E-2</v>
      </c>
      <c r="Y3056" s="23">
        <f t="shared" si="667"/>
        <v>5.75</v>
      </c>
      <c r="Z3056" s="21">
        <f t="shared" si="668"/>
        <v>0.501</v>
      </c>
      <c r="AA3056" s="21">
        <f t="shared" si="669"/>
        <v>0.38200000000000001</v>
      </c>
      <c r="AB3056" s="21">
        <f t="shared" si="670"/>
        <v>0.85699999999999998</v>
      </c>
      <c r="AC3056" s="21">
        <f t="shared" si="671"/>
        <v>0</v>
      </c>
    </row>
    <row r="3057" spans="2:29" x14ac:dyDescent="0.25">
      <c r="B3057" t="s">
        <v>6647</v>
      </c>
      <c r="C3057" t="s">
        <v>6648</v>
      </c>
      <c r="D3057" t="s">
        <v>7413</v>
      </c>
      <c r="E3057">
        <v>23</v>
      </c>
      <c r="F3057">
        <v>21</v>
      </c>
      <c r="G3057" t="s">
        <v>49</v>
      </c>
      <c r="H3057">
        <v>47</v>
      </c>
      <c r="I3057">
        <v>42</v>
      </c>
      <c r="J3057">
        <v>46</v>
      </c>
      <c r="K3057">
        <v>3</v>
      </c>
      <c r="L3057">
        <v>27</v>
      </c>
      <c r="M3057" t="s">
        <v>30</v>
      </c>
      <c r="N3057" s="20">
        <f t="shared" si="658"/>
        <v>1</v>
      </c>
      <c r="P3057" s="20">
        <f t="shared" si="659"/>
        <v>1</v>
      </c>
      <c r="R3057" s="12">
        <f t="shared" si="660"/>
        <v>6.5217391304347824E-2</v>
      </c>
      <c r="S3057" s="21">
        <f t="shared" si="661"/>
        <v>-2.224445745082626E-2</v>
      </c>
      <c r="T3057" s="21">
        <f t="shared" si="662"/>
        <v>1.8360881339209101E-2</v>
      </c>
      <c r="U3057" s="21">
        <f t="shared" si="663"/>
        <v>-2.1483095947207875E-3</v>
      </c>
      <c r="V3057" s="21">
        <f t="shared" si="664"/>
        <v>-2.0106285687793157E-3</v>
      </c>
      <c r="W3057" s="22">
        <f t="shared" si="665"/>
        <v>27</v>
      </c>
      <c r="X3057" s="21">
        <f t="shared" si="666"/>
        <v>0.1111111111111111</v>
      </c>
      <c r="Y3057" s="23">
        <f t="shared" si="667"/>
        <v>7.666666666666667</v>
      </c>
      <c r="Z3057" s="21">
        <f t="shared" si="668"/>
        <v>0.22700000000000001</v>
      </c>
      <c r="AA3057" s="21">
        <f t="shared" si="669"/>
        <v>0.59199999999999997</v>
      </c>
      <c r="AB3057" s="21">
        <f t="shared" si="670"/>
        <v>0.752</v>
      </c>
      <c r="AC3057" s="21">
        <f t="shared" si="671"/>
        <v>0</v>
      </c>
    </row>
    <row r="3058" spans="2:29" x14ac:dyDescent="0.25">
      <c r="B3058" t="s">
        <v>6637</v>
      </c>
      <c r="C3058" t="s">
        <v>6638</v>
      </c>
      <c r="D3058" t="s">
        <v>6455</v>
      </c>
      <c r="E3058">
        <v>23</v>
      </c>
      <c r="F3058">
        <v>22</v>
      </c>
      <c r="G3058" t="s">
        <v>99</v>
      </c>
      <c r="H3058">
        <v>8</v>
      </c>
      <c r="I3058">
        <v>4</v>
      </c>
      <c r="J3058">
        <v>5</v>
      </c>
      <c r="K3058">
        <v>2</v>
      </c>
      <c r="L3058">
        <v>6</v>
      </c>
      <c r="M3058" t="s">
        <v>30</v>
      </c>
      <c r="N3058" s="20">
        <f t="shared" si="658"/>
        <v>1</v>
      </c>
      <c r="P3058" s="20">
        <f t="shared" si="659"/>
        <v>1</v>
      </c>
      <c r="R3058" s="12">
        <f t="shared" si="660"/>
        <v>0.4</v>
      </c>
      <c r="S3058" s="21">
        <f t="shared" si="661"/>
        <v>-0.12944943670387588</v>
      </c>
      <c r="T3058" s="21">
        <f t="shared" si="662"/>
        <v>4.5639552591273169E-2</v>
      </c>
      <c r="U3058" s="21">
        <f t="shared" si="663"/>
        <v>-4.5912948671327891E-2</v>
      </c>
      <c r="V3058" s="21">
        <f t="shared" si="664"/>
        <v>-4.3240944261310199E-2</v>
      </c>
      <c r="W3058" s="22">
        <f t="shared" si="665"/>
        <v>6</v>
      </c>
      <c r="X3058" s="21">
        <f t="shared" si="666"/>
        <v>0.33333333333333331</v>
      </c>
      <c r="Y3058" s="23">
        <f t="shared" si="667"/>
        <v>11.5</v>
      </c>
      <c r="Z3058" s="21">
        <f t="shared" si="668"/>
        <v>9.8000000000000004E-2</v>
      </c>
      <c r="AA3058" s="21">
        <f t="shared" si="669"/>
        <v>0.92700000000000005</v>
      </c>
      <c r="AB3058" s="21">
        <f t="shared" si="670"/>
        <v>0.56200000000000006</v>
      </c>
      <c r="AC3058" s="21">
        <f t="shared" si="671"/>
        <v>0</v>
      </c>
    </row>
    <row r="3059" spans="2:29" x14ac:dyDescent="0.25">
      <c r="B3059" t="s">
        <v>6678</v>
      </c>
      <c r="C3059" t="s">
        <v>6679</v>
      </c>
      <c r="D3059" t="s">
        <v>7418</v>
      </c>
      <c r="E3059">
        <v>23</v>
      </c>
      <c r="F3059">
        <v>22</v>
      </c>
      <c r="G3059" t="s">
        <v>37</v>
      </c>
      <c r="H3059">
        <v>110</v>
      </c>
      <c r="I3059">
        <v>66</v>
      </c>
      <c r="J3059">
        <v>53</v>
      </c>
      <c r="K3059">
        <v>6</v>
      </c>
      <c r="L3059">
        <v>43</v>
      </c>
      <c r="M3059">
        <v>1</v>
      </c>
      <c r="N3059" s="20">
        <f t="shared" si="658"/>
        <v>1</v>
      </c>
      <c r="P3059" s="20">
        <f t="shared" si="659"/>
        <v>1</v>
      </c>
      <c r="R3059" s="12">
        <f t="shared" si="660"/>
        <v>0.11320754716981132</v>
      </c>
      <c r="S3059" s="21">
        <f t="shared" si="661"/>
        <v>-9.7119548552565771E-2</v>
      </c>
      <c r="T3059" s="21">
        <f t="shared" si="662"/>
        <v>-4.2924085993774508E-2</v>
      </c>
      <c r="U3059" s="21">
        <f t="shared" si="663"/>
        <v>-7.0416688345037781E-2</v>
      </c>
      <c r="V3059" s="21">
        <f t="shared" si="664"/>
        <v>-7.0153440963792682E-2</v>
      </c>
      <c r="W3059" s="22">
        <f t="shared" si="665"/>
        <v>44</v>
      </c>
      <c r="X3059" s="21">
        <f t="shared" si="666"/>
        <v>0.13636363636363635</v>
      </c>
      <c r="Y3059" s="23">
        <f t="shared" si="667"/>
        <v>3.8333333333333335</v>
      </c>
      <c r="Z3059" s="21">
        <f t="shared" si="668"/>
        <v>6.2E-2</v>
      </c>
      <c r="AA3059" s="21">
        <f t="shared" si="669"/>
        <v>0.67300000000000004</v>
      </c>
      <c r="AB3059" s="21">
        <f t="shared" si="670"/>
        <v>0.94100000000000006</v>
      </c>
      <c r="AC3059" s="21">
        <f t="shared" si="671"/>
        <v>0</v>
      </c>
    </row>
    <row r="3060" spans="2:29" x14ac:dyDescent="0.25">
      <c r="B3060" t="s">
        <v>6654</v>
      </c>
      <c r="C3060" t="s">
        <v>6655</v>
      </c>
      <c r="D3060" t="s">
        <v>7409</v>
      </c>
      <c r="E3060">
        <v>22</v>
      </c>
      <c r="F3060">
        <v>19</v>
      </c>
      <c r="G3060" t="s">
        <v>31</v>
      </c>
      <c r="H3060">
        <v>21</v>
      </c>
      <c r="I3060">
        <v>25</v>
      </c>
      <c r="J3060">
        <v>31</v>
      </c>
      <c r="K3060">
        <v>3</v>
      </c>
      <c r="L3060">
        <v>19</v>
      </c>
      <c r="M3060" t="s">
        <v>30</v>
      </c>
      <c r="N3060" s="20">
        <f t="shared" si="658"/>
        <v>1</v>
      </c>
      <c r="P3060" s="20">
        <f t="shared" si="659"/>
        <v>1</v>
      </c>
      <c r="R3060" s="12">
        <f t="shared" si="660"/>
        <v>9.6774193548387094E-2</v>
      </c>
      <c r="S3060" s="21">
        <f t="shared" si="661"/>
        <v>3.5485788455905221E-2</v>
      </c>
      <c r="T3060" s="21">
        <f t="shared" si="662"/>
        <v>4.3961149790192833E-2</v>
      </c>
      <c r="U3060" s="21">
        <f t="shared" si="663"/>
        <v>3.9714833167167729E-2</v>
      </c>
      <c r="V3060" s="21">
        <f t="shared" si="664"/>
        <v>3.9720590471088592E-2</v>
      </c>
      <c r="W3060" s="22">
        <f t="shared" si="665"/>
        <v>19</v>
      </c>
      <c r="X3060" s="21">
        <f t="shared" si="666"/>
        <v>0.15789473684210525</v>
      </c>
      <c r="Y3060" s="23">
        <f t="shared" si="667"/>
        <v>7.333333333333333</v>
      </c>
      <c r="Z3060" s="21">
        <f t="shared" si="668"/>
        <v>0.47599999999999998</v>
      </c>
      <c r="AA3060" s="21">
        <f t="shared" si="669"/>
        <v>0.73</v>
      </c>
      <c r="AB3060" s="21">
        <f t="shared" si="670"/>
        <v>0.77</v>
      </c>
      <c r="AC3060" s="21">
        <f t="shared" si="671"/>
        <v>0</v>
      </c>
    </row>
    <row r="3061" spans="2:29" x14ac:dyDescent="0.25">
      <c r="B3061" t="s">
        <v>6631</v>
      </c>
      <c r="C3061" t="s">
        <v>6632</v>
      </c>
      <c r="D3061" t="s">
        <v>7419</v>
      </c>
      <c r="E3061">
        <v>22</v>
      </c>
      <c r="F3061">
        <v>89</v>
      </c>
      <c r="G3061" t="s">
        <v>49</v>
      </c>
      <c r="H3061">
        <v>152</v>
      </c>
      <c r="I3061">
        <v>204</v>
      </c>
      <c r="J3061">
        <v>151</v>
      </c>
      <c r="K3061">
        <v>2</v>
      </c>
      <c r="L3061">
        <v>55</v>
      </c>
      <c r="M3061">
        <v>12</v>
      </c>
      <c r="N3061" s="20">
        <f t="shared" si="658"/>
        <v>1</v>
      </c>
      <c r="P3061" s="20">
        <f t="shared" si="659"/>
        <v>1</v>
      </c>
      <c r="R3061" s="12">
        <f t="shared" si="660"/>
        <v>1.3245033112582781E-2</v>
      </c>
      <c r="S3061" s="21">
        <f t="shared" si="661"/>
        <v>6.0613903367872979E-2</v>
      </c>
      <c r="T3061" s="21">
        <f t="shared" si="662"/>
        <v>-5.8393699139911215E-2</v>
      </c>
      <c r="U3061" s="21">
        <f t="shared" si="663"/>
        <v>-6.5985060590978417E-4</v>
      </c>
      <c r="V3061" s="21">
        <f t="shared" si="664"/>
        <v>5.2011787401732657E-4</v>
      </c>
      <c r="W3061" s="22">
        <f t="shared" si="665"/>
        <v>67</v>
      </c>
      <c r="X3061" s="21">
        <f t="shared" si="666"/>
        <v>2.9850746268656716E-2</v>
      </c>
      <c r="Y3061" s="23">
        <f t="shared" si="667"/>
        <v>11</v>
      </c>
      <c r="Z3061" s="21">
        <f t="shared" si="668"/>
        <v>0.24299999999999999</v>
      </c>
      <c r="AA3061" s="21">
        <f t="shared" si="669"/>
        <v>0.247</v>
      </c>
      <c r="AB3061" s="21">
        <f t="shared" si="670"/>
        <v>0.58600000000000008</v>
      </c>
      <c r="AC3061" s="21">
        <f t="shared" si="671"/>
        <v>0</v>
      </c>
    </row>
    <row r="3062" spans="2:29" x14ac:dyDescent="0.25">
      <c r="B3062" t="s">
        <v>6693</v>
      </c>
      <c r="C3062" t="s">
        <v>6694</v>
      </c>
      <c r="D3062" t="s">
        <v>6455</v>
      </c>
      <c r="E3062">
        <v>22</v>
      </c>
      <c r="F3062">
        <v>25</v>
      </c>
      <c r="G3062" t="s">
        <v>86</v>
      </c>
      <c r="H3062">
        <v>24</v>
      </c>
      <c r="I3062">
        <v>25</v>
      </c>
      <c r="J3062">
        <v>30</v>
      </c>
      <c r="K3062">
        <v>2</v>
      </c>
      <c r="L3062">
        <v>20</v>
      </c>
      <c r="M3062">
        <v>3</v>
      </c>
      <c r="N3062" s="20">
        <f t="shared" si="658"/>
        <v>1</v>
      </c>
      <c r="P3062" s="20">
        <f t="shared" si="659"/>
        <v>1</v>
      </c>
      <c r="R3062" s="12">
        <f t="shared" si="660"/>
        <v>6.6666666666666666E-2</v>
      </c>
      <c r="S3062" s="21">
        <f t="shared" si="661"/>
        <v>8.197818497166498E-3</v>
      </c>
      <c r="T3062" s="21">
        <f t="shared" si="662"/>
        <v>3.7137289336648172E-2</v>
      </c>
      <c r="U3062" s="21">
        <f t="shared" si="663"/>
        <v>2.2565182563572872E-2</v>
      </c>
      <c r="V3062" s="21">
        <f t="shared" si="664"/>
        <v>2.2633430132462513E-2</v>
      </c>
      <c r="W3062" s="22">
        <f t="shared" si="665"/>
        <v>23</v>
      </c>
      <c r="X3062" s="21">
        <f t="shared" si="666"/>
        <v>8.6956521739130432E-2</v>
      </c>
      <c r="Y3062" s="23">
        <f t="shared" si="667"/>
        <v>11</v>
      </c>
      <c r="Z3062" s="21">
        <f t="shared" si="668"/>
        <v>0.378</v>
      </c>
      <c r="AA3062" s="21">
        <f t="shared" si="669"/>
        <v>0.49099999999999999</v>
      </c>
      <c r="AB3062" s="21">
        <f t="shared" si="670"/>
        <v>0.58600000000000008</v>
      </c>
      <c r="AC3062" s="21">
        <f t="shared" si="671"/>
        <v>0</v>
      </c>
    </row>
    <row r="3063" spans="2:29" x14ac:dyDescent="0.25">
      <c r="B3063" t="s">
        <v>6666</v>
      </c>
      <c r="C3063" t="s">
        <v>6667</v>
      </c>
      <c r="D3063" t="s">
        <v>7413</v>
      </c>
      <c r="E3063">
        <v>22</v>
      </c>
      <c r="F3063">
        <v>92</v>
      </c>
      <c r="G3063" t="s">
        <v>31</v>
      </c>
      <c r="H3063">
        <v>60</v>
      </c>
      <c r="I3063">
        <v>115</v>
      </c>
      <c r="J3063">
        <v>11</v>
      </c>
      <c r="K3063">
        <v>1</v>
      </c>
      <c r="L3063">
        <v>41</v>
      </c>
      <c r="M3063">
        <v>67</v>
      </c>
      <c r="N3063" s="20">
        <f t="shared" si="658"/>
        <v>1</v>
      </c>
      <c r="P3063" s="20">
        <f t="shared" si="659"/>
        <v>1</v>
      </c>
      <c r="R3063" s="12">
        <f t="shared" si="660"/>
        <v>9.0909090909090912E-2</v>
      </c>
      <c r="S3063" s="21">
        <f t="shared" si="661"/>
        <v>0.13896221858789914</v>
      </c>
      <c r="T3063" s="21">
        <f t="shared" si="662"/>
        <v>-0.37462722754376498</v>
      </c>
      <c r="U3063" s="21">
        <f t="shared" si="663"/>
        <v>-0.15603556925589646</v>
      </c>
      <c r="V3063" s="21">
        <f t="shared" si="664"/>
        <v>-0.13056685940392077</v>
      </c>
      <c r="W3063" s="22">
        <f t="shared" si="665"/>
        <v>108</v>
      </c>
      <c r="X3063" s="21">
        <f t="shared" si="666"/>
        <v>9.2592592592592587E-3</v>
      </c>
      <c r="Y3063" s="23">
        <f t="shared" si="667"/>
        <v>22</v>
      </c>
      <c r="Z3063" s="21">
        <f t="shared" si="668"/>
        <v>2.5000000000000001E-2</v>
      </c>
      <c r="AA3063" s="21">
        <f t="shared" si="669"/>
        <v>0.188</v>
      </c>
      <c r="AB3063" s="21">
        <f t="shared" si="670"/>
        <v>0.32399999999999995</v>
      </c>
      <c r="AC3063" s="21">
        <f t="shared" si="671"/>
        <v>0</v>
      </c>
    </row>
    <row r="3064" spans="2:29" x14ac:dyDescent="0.25">
      <c r="B3064" t="s">
        <v>6652</v>
      </c>
      <c r="C3064" t="s">
        <v>6653</v>
      </c>
      <c r="D3064" t="s">
        <v>7409</v>
      </c>
      <c r="E3064">
        <v>22</v>
      </c>
      <c r="F3064">
        <v>21</v>
      </c>
      <c r="G3064" t="s">
        <v>46</v>
      </c>
      <c r="H3064">
        <v>3</v>
      </c>
      <c r="I3064">
        <v>3</v>
      </c>
      <c r="J3064">
        <v>3</v>
      </c>
      <c r="K3064">
        <v>-1</v>
      </c>
      <c r="L3064">
        <v>19</v>
      </c>
      <c r="M3064">
        <v>0</v>
      </c>
      <c r="N3064" s="20">
        <f t="shared" si="658"/>
        <v>1</v>
      </c>
      <c r="P3064" s="20">
        <f t="shared" si="659"/>
        <v>1</v>
      </c>
      <c r="R3064" s="12">
        <f t="shared" si="660"/>
        <v>-0.33333333333333331</v>
      </c>
      <c r="S3064" s="21">
        <f t="shared" si="661"/>
        <v>0</v>
      </c>
      <c r="T3064" s="21">
        <f t="shared" si="662"/>
        <v>0</v>
      </c>
      <c r="U3064" s="21">
        <f t="shared" si="663"/>
        <v>0</v>
      </c>
      <c r="V3064" s="21">
        <f t="shared" si="664"/>
        <v>0</v>
      </c>
      <c r="W3064" s="22">
        <f t="shared" si="665"/>
        <v>19</v>
      </c>
      <c r="X3064" s="21">
        <f t="shared" si="666"/>
        <v>-5.2631578947368418E-2</v>
      </c>
      <c r="Y3064" s="23">
        <f t="shared" si="667"/>
        <v>100000</v>
      </c>
      <c r="Z3064" s="21">
        <f t="shared" si="668"/>
        <v>0.23699999999999999</v>
      </c>
      <c r="AA3064" s="21">
        <f t="shared" si="669"/>
        <v>9.7000000000000003E-2</v>
      </c>
      <c r="AB3064" s="21">
        <f t="shared" si="670"/>
        <v>0.18200000000000005</v>
      </c>
      <c r="AC3064" s="21">
        <f t="shared" si="671"/>
        <v>0</v>
      </c>
    </row>
    <row r="3065" spans="2:29" x14ac:dyDescent="0.25">
      <c r="B3065" t="s">
        <v>6672</v>
      </c>
      <c r="C3065" t="s">
        <v>6673</v>
      </c>
      <c r="D3065" t="s">
        <v>7414</v>
      </c>
      <c r="E3065">
        <v>22</v>
      </c>
      <c r="F3065">
        <v>29</v>
      </c>
      <c r="G3065" t="s">
        <v>46</v>
      </c>
      <c r="H3065">
        <v>13</v>
      </c>
      <c r="I3065">
        <v>16</v>
      </c>
      <c r="J3065">
        <v>21</v>
      </c>
      <c r="K3065">
        <v>1</v>
      </c>
      <c r="L3065">
        <v>4</v>
      </c>
      <c r="M3065">
        <v>3</v>
      </c>
      <c r="N3065" s="20">
        <f t="shared" si="658"/>
        <v>1</v>
      </c>
      <c r="P3065" s="20">
        <f t="shared" si="659"/>
        <v>1</v>
      </c>
      <c r="R3065" s="12">
        <f t="shared" si="660"/>
        <v>4.7619047619047616E-2</v>
      </c>
      <c r="S3065" s="21">
        <f t="shared" si="661"/>
        <v>4.2402216277297899E-2</v>
      </c>
      <c r="T3065" s="21">
        <f t="shared" si="662"/>
        <v>5.5892882483376871E-2</v>
      </c>
      <c r="U3065" s="21">
        <f t="shared" si="663"/>
        <v>4.9125865114427736E-2</v>
      </c>
      <c r="V3065" s="21">
        <f t="shared" si="664"/>
        <v>4.9140321291700838E-2</v>
      </c>
      <c r="W3065" s="22">
        <f t="shared" si="665"/>
        <v>7</v>
      </c>
      <c r="X3065" s="21">
        <f t="shared" si="666"/>
        <v>0.14285714285714285</v>
      </c>
      <c r="Y3065" s="23">
        <f t="shared" si="667"/>
        <v>22</v>
      </c>
      <c r="Z3065" s="21">
        <f t="shared" si="668"/>
        <v>0.53400000000000003</v>
      </c>
      <c r="AA3065" s="21">
        <f t="shared" si="669"/>
        <v>0.69299999999999995</v>
      </c>
      <c r="AB3065" s="21">
        <f t="shared" si="670"/>
        <v>0.32399999999999995</v>
      </c>
      <c r="AC3065" s="21">
        <f t="shared" si="671"/>
        <v>0</v>
      </c>
    </row>
    <row r="3066" spans="2:29" x14ac:dyDescent="0.25">
      <c r="B3066" t="s">
        <v>6928</v>
      </c>
      <c r="C3066" t="s">
        <v>6929</v>
      </c>
      <c r="D3066" t="s">
        <v>7412</v>
      </c>
      <c r="E3066">
        <v>22</v>
      </c>
      <c r="F3066">
        <v>27</v>
      </c>
      <c r="G3066" t="s">
        <v>99</v>
      </c>
      <c r="H3066">
        <v>97</v>
      </c>
      <c r="I3066">
        <v>15</v>
      </c>
      <c r="J3066">
        <v>14</v>
      </c>
      <c r="K3066">
        <v>-1</v>
      </c>
      <c r="L3066">
        <v>-1</v>
      </c>
      <c r="M3066">
        <v>4</v>
      </c>
      <c r="N3066" s="20">
        <f t="shared" si="658"/>
        <v>1</v>
      </c>
      <c r="P3066" s="20">
        <f t="shared" si="659"/>
        <v>1</v>
      </c>
      <c r="R3066" s="12">
        <f t="shared" si="660"/>
        <v>-7.1428571428571425E-2</v>
      </c>
      <c r="S3066" s="21">
        <f t="shared" si="661"/>
        <v>-0.31156347310211097</v>
      </c>
      <c r="T3066" s="21">
        <f t="shared" si="662"/>
        <v>-1.3703810340970568E-2</v>
      </c>
      <c r="U3066" s="21">
        <f t="shared" si="663"/>
        <v>-0.17598402727769658</v>
      </c>
      <c r="V3066" s="21">
        <f t="shared" si="664"/>
        <v>-0.16708377024025936</v>
      </c>
      <c r="W3066" s="22">
        <f t="shared" si="665"/>
        <v>4</v>
      </c>
      <c r="X3066" s="21">
        <f t="shared" si="666"/>
        <v>-0.25</v>
      </c>
      <c r="Y3066" s="23">
        <f t="shared" si="667"/>
        <v>100000</v>
      </c>
      <c r="Z3066" s="21">
        <f t="shared" si="668"/>
        <v>1.4999999999999999E-2</v>
      </c>
      <c r="AA3066" s="21">
        <f t="shared" si="669"/>
        <v>4.2000000000000003E-2</v>
      </c>
      <c r="AB3066" s="21">
        <f t="shared" si="670"/>
        <v>0.18200000000000005</v>
      </c>
      <c r="AC3066" s="21">
        <f t="shared" si="671"/>
        <v>0</v>
      </c>
    </row>
    <row r="3067" spans="2:29" x14ac:dyDescent="0.25">
      <c r="B3067" t="s">
        <v>6617</v>
      </c>
      <c r="C3067" t="s">
        <v>6618</v>
      </c>
      <c r="D3067" t="s">
        <v>7419</v>
      </c>
      <c r="E3067">
        <v>22</v>
      </c>
      <c r="F3067">
        <v>20</v>
      </c>
      <c r="G3067" t="s">
        <v>49</v>
      </c>
      <c r="H3067">
        <v>120</v>
      </c>
      <c r="I3067">
        <v>93</v>
      </c>
      <c r="J3067">
        <v>103</v>
      </c>
      <c r="K3067">
        <v>-23</v>
      </c>
      <c r="L3067">
        <v>17</v>
      </c>
      <c r="M3067" t="s">
        <v>30</v>
      </c>
      <c r="N3067" s="20">
        <f t="shared" si="658"/>
        <v>1</v>
      </c>
      <c r="P3067" s="20">
        <f t="shared" si="659"/>
        <v>1</v>
      </c>
      <c r="R3067" s="12">
        <f t="shared" si="660"/>
        <v>-0.22330097087378642</v>
      </c>
      <c r="S3067" s="21">
        <f t="shared" si="661"/>
        <v>-4.9700850671013486E-2</v>
      </c>
      <c r="T3067" s="21">
        <f t="shared" si="662"/>
        <v>2.0635935313139342E-2</v>
      </c>
      <c r="U3067" s="21">
        <f t="shared" si="663"/>
        <v>-1.5160185054101882E-2</v>
      </c>
      <c r="V3067" s="21">
        <f t="shared" si="664"/>
        <v>-1.4741700137325342E-2</v>
      </c>
      <c r="W3067" s="22">
        <f t="shared" si="665"/>
        <v>17</v>
      </c>
      <c r="X3067" s="21">
        <f t="shared" si="666"/>
        <v>-1.3529411764705883</v>
      </c>
      <c r="Y3067" s="23">
        <f t="shared" si="667"/>
        <v>100000</v>
      </c>
      <c r="Z3067" s="21">
        <f t="shared" si="668"/>
        <v>0.17599999999999999</v>
      </c>
      <c r="AA3067" s="21">
        <f t="shared" si="669"/>
        <v>8.0000000000000002E-3</v>
      </c>
      <c r="AB3067" s="21">
        <f t="shared" si="670"/>
        <v>0.18200000000000005</v>
      </c>
      <c r="AC3067" s="21">
        <f t="shared" si="671"/>
        <v>0</v>
      </c>
    </row>
    <row r="3068" spans="2:29" x14ac:dyDescent="0.25">
      <c r="B3068" t="s">
        <v>1897</v>
      </c>
      <c r="C3068" t="s">
        <v>6680</v>
      </c>
      <c r="D3068" t="s">
        <v>7417</v>
      </c>
      <c r="E3068">
        <v>22</v>
      </c>
      <c r="F3068">
        <v>17</v>
      </c>
      <c r="G3068" t="s">
        <v>86</v>
      </c>
      <c r="H3068">
        <v>54</v>
      </c>
      <c r="I3068">
        <v>74</v>
      </c>
      <c r="J3068">
        <v>86</v>
      </c>
      <c r="K3068">
        <v>3</v>
      </c>
      <c r="L3068">
        <v>4</v>
      </c>
      <c r="M3068" t="s">
        <v>30</v>
      </c>
      <c r="N3068" s="20">
        <f t="shared" si="658"/>
        <v>1</v>
      </c>
      <c r="P3068" s="20">
        <f t="shared" si="659"/>
        <v>1</v>
      </c>
      <c r="R3068" s="12">
        <f t="shared" si="660"/>
        <v>3.4883720930232558E-2</v>
      </c>
      <c r="S3068" s="21">
        <f t="shared" si="661"/>
        <v>6.5044102740563714E-2</v>
      </c>
      <c r="T3068" s="21">
        <f t="shared" si="662"/>
        <v>3.0512695077163254E-2</v>
      </c>
      <c r="U3068" s="21">
        <f t="shared" si="663"/>
        <v>4.7636133727362973E-2</v>
      </c>
      <c r="V3068" s="21">
        <f t="shared" si="664"/>
        <v>4.7730977181696645E-2</v>
      </c>
      <c r="W3068" s="22">
        <f t="shared" si="665"/>
        <v>4</v>
      </c>
      <c r="X3068" s="21">
        <f t="shared" si="666"/>
        <v>0.75</v>
      </c>
      <c r="Y3068" s="23">
        <f t="shared" si="667"/>
        <v>7.333333333333333</v>
      </c>
      <c r="Z3068" s="21">
        <f t="shared" si="668"/>
        <v>0.52600000000000002</v>
      </c>
      <c r="AA3068" s="21">
        <f t="shared" si="669"/>
        <v>0.97899999999999998</v>
      </c>
      <c r="AB3068" s="21">
        <f t="shared" si="670"/>
        <v>0.77</v>
      </c>
      <c r="AC3068" s="21">
        <f t="shared" si="671"/>
        <v>0</v>
      </c>
    </row>
    <row r="3069" spans="2:29" x14ac:dyDescent="0.25">
      <c r="B3069" t="s">
        <v>6748</v>
      </c>
      <c r="C3069" t="s">
        <v>6749</v>
      </c>
      <c r="D3069" t="s">
        <v>4419</v>
      </c>
      <c r="E3069">
        <v>22</v>
      </c>
      <c r="F3069">
        <v>28</v>
      </c>
      <c r="G3069" t="s">
        <v>49</v>
      </c>
      <c r="H3069">
        <v>25</v>
      </c>
      <c r="I3069">
        <v>36</v>
      </c>
      <c r="J3069">
        <v>25</v>
      </c>
      <c r="K3069">
        <v>-2</v>
      </c>
      <c r="L3069">
        <v>4</v>
      </c>
      <c r="M3069" t="s">
        <v>30</v>
      </c>
      <c r="N3069" s="20">
        <f t="shared" si="658"/>
        <v>1</v>
      </c>
      <c r="P3069" s="20">
        <f t="shared" si="659"/>
        <v>1</v>
      </c>
      <c r="R3069" s="12">
        <f t="shared" si="660"/>
        <v>-0.08</v>
      </c>
      <c r="S3069" s="21">
        <f t="shared" si="661"/>
        <v>7.5653756932570149E-2</v>
      </c>
      <c r="T3069" s="21">
        <f t="shared" si="662"/>
        <v>-7.0332815225143785E-2</v>
      </c>
      <c r="U3069" s="21">
        <f t="shared" si="663"/>
        <v>0</v>
      </c>
      <c r="V3069" s="21">
        <f t="shared" si="664"/>
        <v>1.7736472358087878E-3</v>
      </c>
      <c r="W3069" s="22">
        <f t="shared" si="665"/>
        <v>4</v>
      </c>
      <c r="X3069" s="21">
        <f t="shared" si="666"/>
        <v>-0.5</v>
      </c>
      <c r="Y3069" s="23">
        <f t="shared" si="667"/>
        <v>100000</v>
      </c>
      <c r="Z3069" s="21">
        <f t="shared" si="668"/>
        <v>0.25</v>
      </c>
      <c r="AA3069" s="21">
        <f t="shared" si="669"/>
        <v>2.1999999999999999E-2</v>
      </c>
      <c r="AB3069" s="21">
        <f t="shared" si="670"/>
        <v>0.18200000000000005</v>
      </c>
      <c r="AC3069" s="21">
        <f t="shared" si="671"/>
        <v>0</v>
      </c>
    </row>
    <row r="3070" spans="2:29" x14ac:dyDescent="0.25">
      <c r="B3070" t="s">
        <v>6668</v>
      </c>
      <c r="C3070" t="s">
        <v>6669</v>
      </c>
      <c r="D3070" t="s">
        <v>7409</v>
      </c>
      <c r="E3070">
        <v>22</v>
      </c>
      <c r="F3070">
        <v>17</v>
      </c>
      <c r="G3070" t="s">
        <v>99</v>
      </c>
      <c r="H3070">
        <v>110</v>
      </c>
      <c r="I3070">
        <v>102</v>
      </c>
      <c r="J3070">
        <v>69</v>
      </c>
      <c r="K3070">
        <v>0</v>
      </c>
      <c r="L3070">
        <v>7</v>
      </c>
      <c r="M3070" t="s">
        <v>30</v>
      </c>
      <c r="N3070" s="20">
        <f t="shared" si="658"/>
        <v>1</v>
      </c>
      <c r="P3070" s="20">
        <f t="shared" si="659"/>
        <v>1</v>
      </c>
      <c r="R3070" s="12">
        <f t="shared" si="660"/>
        <v>0</v>
      </c>
      <c r="S3070" s="21">
        <f t="shared" si="661"/>
        <v>-1.4988054528774053E-2</v>
      </c>
      <c r="T3070" s="21">
        <f t="shared" si="662"/>
        <v>-7.5195820517296008E-2</v>
      </c>
      <c r="U3070" s="21">
        <f t="shared" si="663"/>
        <v>-4.5566574342568944E-2</v>
      </c>
      <c r="V3070" s="21">
        <f t="shared" si="664"/>
        <v>-4.5250149796213002E-2</v>
      </c>
      <c r="W3070" s="22">
        <f t="shared" si="665"/>
        <v>7</v>
      </c>
      <c r="X3070" s="21">
        <f t="shared" si="666"/>
        <v>0</v>
      </c>
      <c r="Y3070" s="23">
        <f t="shared" si="667"/>
        <v>100000</v>
      </c>
      <c r="Z3070" s="21">
        <f t="shared" si="668"/>
        <v>9.5000000000000001E-2</v>
      </c>
      <c r="AA3070" s="21">
        <f t="shared" si="669"/>
        <v>0.14000000000000001</v>
      </c>
      <c r="AB3070" s="21">
        <f t="shared" si="670"/>
        <v>0.18200000000000005</v>
      </c>
      <c r="AC3070" s="21">
        <f t="shared" si="671"/>
        <v>0</v>
      </c>
    </row>
    <row r="3071" spans="2:29" x14ac:dyDescent="0.25">
      <c r="B3071" t="s">
        <v>6681</v>
      </c>
      <c r="C3071" t="s">
        <v>6682</v>
      </c>
      <c r="D3071" t="s">
        <v>7417</v>
      </c>
      <c r="E3071">
        <v>22</v>
      </c>
      <c r="F3071">
        <v>22</v>
      </c>
      <c r="G3071" t="s">
        <v>99</v>
      </c>
      <c r="H3071">
        <v>17</v>
      </c>
      <c r="I3071">
        <v>26</v>
      </c>
      <c r="J3071">
        <v>17</v>
      </c>
      <c r="K3071">
        <v>1</v>
      </c>
      <c r="L3071">
        <v>16</v>
      </c>
      <c r="M3071" t="s">
        <v>30</v>
      </c>
      <c r="N3071" s="20">
        <f t="shared" si="658"/>
        <v>1</v>
      </c>
      <c r="P3071" s="20">
        <f t="shared" si="659"/>
        <v>1</v>
      </c>
      <c r="R3071" s="12">
        <f t="shared" si="660"/>
        <v>5.8823529411764705E-2</v>
      </c>
      <c r="S3071" s="21">
        <f t="shared" si="661"/>
        <v>8.8691633250776114E-2</v>
      </c>
      <c r="T3071" s="21">
        <f t="shared" si="662"/>
        <v>-8.1466257792344399E-2</v>
      </c>
      <c r="U3071" s="21">
        <f t="shared" si="663"/>
        <v>0</v>
      </c>
      <c r="V3071" s="21">
        <f t="shared" si="664"/>
        <v>2.4084584861439051E-3</v>
      </c>
      <c r="W3071" s="22">
        <f t="shared" si="665"/>
        <v>16</v>
      </c>
      <c r="X3071" s="21">
        <f t="shared" si="666"/>
        <v>6.25E-2</v>
      </c>
      <c r="Y3071" s="23">
        <f t="shared" si="667"/>
        <v>22</v>
      </c>
      <c r="Z3071" s="21">
        <f t="shared" si="668"/>
        <v>0.255</v>
      </c>
      <c r="AA3071" s="21">
        <f t="shared" si="669"/>
        <v>0.39500000000000002</v>
      </c>
      <c r="AB3071" s="21">
        <f t="shared" si="670"/>
        <v>0.32399999999999995</v>
      </c>
      <c r="AC3071" s="21">
        <f t="shared" si="671"/>
        <v>0</v>
      </c>
    </row>
    <row r="3072" spans="2:29" x14ac:dyDescent="0.25">
      <c r="B3072" t="s">
        <v>6711</v>
      </c>
      <c r="C3072" t="s">
        <v>6712</v>
      </c>
      <c r="D3072" t="s">
        <v>1737</v>
      </c>
      <c r="E3072">
        <v>22</v>
      </c>
      <c r="F3072">
        <v>6</v>
      </c>
      <c r="G3072" t="s">
        <v>86</v>
      </c>
      <c r="H3072">
        <v>57</v>
      </c>
      <c r="I3072">
        <v>41</v>
      </c>
      <c r="J3072">
        <v>67</v>
      </c>
      <c r="K3072">
        <v>3</v>
      </c>
      <c r="L3072">
        <v>43</v>
      </c>
      <c r="M3072">
        <v>7</v>
      </c>
      <c r="N3072" s="20">
        <f t="shared" ref="N3072:N3135" si="672">IF(V3072&lt;5%,1,0)</f>
        <v>1</v>
      </c>
      <c r="P3072" s="20">
        <f t="shared" si="659"/>
        <v>1</v>
      </c>
      <c r="R3072" s="12">
        <f t="shared" si="660"/>
        <v>4.4776119402985072E-2</v>
      </c>
      <c r="S3072" s="21">
        <f t="shared" si="661"/>
        <v>-6.3771623450828319E-2</v>
      </c>
      <c r="T3072" s="21">
        <f t="shared" si="662"/>
        <v>0.1032099983914514</v>
      </c>
      <c r="U3072" s="21">
        <f t="shared" si="663"/>
        <v>1.6295481534205569E-2</v>
      </c>
      <c r="V3072" s="21">
        <f t="shared" si="664"/>
        <v>1.8577952158276217E-2</v>
      </c>
      <c r="W3072" s="22">
        <f t="shared" si="665"/>
        <v>50</v>
      </c>
      <c r="X3072" s="21">
        <f t="shared" si="666"/>
        <v>0.06</v>
      </c>
      <c r="Y3072" s="23">
        <f t="shared" si="667"/>
        <v>7.333333333333333</v>
      </c>
      <c r="Z3072" s="21">
        <f t="shared" si="668"/>
        <v>0.35199999999999998</v>
      </c>
      <c r="AA3072" s="21">
        <f t="shared" si="669"/>
        <v>0.38600000000000001</v>
      </c>
      <c r="AB3072" s="21">
        <f t="shared" si="670"/>
        <v>0.77</v>
      </c>
      <c r="AC3072" s="21">
        <f t="shared" si="671"/>
        <v>0</v>
      </c>
    </row>
    <row r="3073" spans="2:29" x14ac:dyDescent="0.25">
      <c r="B3073" t="s">
        <v>6664</v>
      </c>
      <c r="C3073" t="s">
        <v>6665</v>
      </c>
      <c r="D3073" t="s">
        <v>4419</v>
      </c>
      <c r="E3073">
        <v>22</v>
      </c>
      <c r="F3073">
        <v>41</v>
      </c>
      <c r="G3073" t="s">
        <v>86</v>
      </c>
      <c r="H3073">
        <v>137</v>
      </c>
      <c r="I3073">
        <v>198</v>
      </c>
      <c r="J3073">
        <v>208</v>
      </c>
      <c r="K3073">
        <v>2</v>
      </c>
      <c r="L3073">
        <v>39</v>
      </c>
      <c r="M3073" t="s">
        <v>30</v>
      </c>
      <c r="N3073" s="20">
        <f t="shared" si="672"/>
        <v>1</v>
      </c>
      <c r="P3073" s="20">
        <f t="shared" si="659"/>
        <v>1</v>
      </c>
      <c r="R3073" s="12">
        <f t="shared" si="660"/>
        <v>9.6153846153846159E-3</v>
      </c>
      <c r="S3073" s="21">
        <f t="shared" si="661"/>
        <v>7.6437761961273942E-2</v>
      </c>
      <c r="T3073" s="21">
        <f t="shared" si="662"/>
        <v>9.9029224033455598E-3</v>
      </c>
      <c r="U3073" s="21">
        <f t="shared" si="663"/>
        <v>4.2639746791770516E-2</v>
      </c>
      <c r="V3073" s="21">
        <f t="shared" si="664"/>
        <v>4.2993477052130004E-2</v>
      </c>
      <c r="W3073" s="22">
        <f t="shared" si="665"/>
        <v>39</v>
      </c>
      <c r="X3073" s="21">
        <f t="shared" si="666"/>
        <v>5.128205128205128E-2</v>
      </c>
      <c r="Y3073" s="23">
        <f t="shared" si="667"/>
        <v>11</v>
      </c>
      <c r="Z3073" s="21">
        <f t="shared" si="668"/>
        <v>0.5</v>
      </c>
      <c r="AA3073" s="21">
        <f t="shared" si="669"/>
        <v>0.34799999999999998</v>
      </c>
      <c r="AB3073" s="21">
        <f t="shared" si="670"/>
        <v>0.58600000000000008</v>
      </c>
      <c r="AC3073" s="21">
        <f t="shared" si="671"/>
        <v>0</v>
      </c>
    </row>
    <row r="3074" spans="2:29" x14ac:dyDescent="0.25">
      <c r="B3074" t="s">
        <v>6491</v>
      </c>
      <c r="C3074" t="s">
        <v>6492</v>
      </c>
      <c r="D3074" t="s">
        <v>1737</v>
      </c>
      <c r="E3074">
        <v>22</v>
      </c>
      <c r="F3074">
        <v>48</v>
      </c>
      <c r="G3074" t="s">
        <v>99</v>
      </c>
      <c r="H3074">
        <v>125</v>
      </c>
      <c r="I3074">
        <v>98</v>
      </c>
      <c r="J3074">
        <v>57</v>
      </c>
      <c r="K3074">
        <v>-4</v>
      </c>
      <c r="L3074">
        <v>112</v>
      </c>
      <c r="M3074">
        <v>25</v>
      </c>
      <c r="N3074" s="20">
        <f t="shared" si="672"/>
        <v>1</v>
      </c>
      <c r="P3074" s="20">
        <f t="shared" ref="P3074:P3137" si="673">SUM(N3074:O3074)</f>
        <v>1</v>
      </c>
      <c r="R3074" s="12">
        <f t="shared" ref="R3074:R3137" si="674">K3074/J3074</f>
        <v>-7.0175438596491224E-2</v>
      </c>
      <c r="S3074" s="21">
        <f t="shared" ref="S3074:S3137" si="675">(I3074/H3074)^(1/5)-1</f>
        <v>-4.7503885949247371E-2</v>
      </c>
      <c r="T3074" s="21">
        <f t="shared" ref="T3074:T3137" si="676">(J3074/I3074)^(1/5)-1</f>
        <v>-0.10271634640405525</v>
      </c>
      <c r="U3074" s="21">
        <f t="shared" ref="U3074:U3137" si="677">(J3074/H3074)^(1/10)-1</f>
        <v>-7.5522205106364426E-2</v>
      </c>
      <c r="V3074" s="21">
        <f t="shared" ref="V3074:V3137" si="678">AVERAGE(S3074:U3074)</f>
        <v>-7.5247479153222344E-2</v>
      </c>
      <c r="W3074" s="22">
        <f t="shared" ref="W3074:W3137" si="679">MAX(L3074,0)+MAX(M3074,0)</f>
        <v>137</v>
      </c>
      <c r="X3074" s="21">
        <f t="shared" ref="X3074:X3137" si="680">IF(W3074&gt;0,(J3074*R3074)/W3074,1000%)</f>
        <v>-2.9197080291970802E-2</v>
      </c>
      <c r="Y3074" s="23">
        <f t="shared" ref="Y3074:Y3137" si="681">IF(R3074&gt;0,E3074/(J3074*R3074),100000)</f>
        <v>100000</v>
      </c>
      <c r="Z3074" s="21">
        <f t="shared" ref="Z3074:Z3137" si="682">_xlfn.PERCENTRANK.EXC($V$1:$V$3842,V3074)</f>
        <v>5.7000000000000002E-2</v>
      </c>
      <c r="AA3074" s="21">
        <f t="shared" ref="AA3074:AA3137" si="683">_xlfn.PERCENTRANK.EXC($X$2:$X$3843,X3074)</f>
        <v>0.112</v>
      </c>
      <c r="AB3074" s="21">
        <f t="shared" ref="AB3074:AB3137" si="684">1-_xlfn.PERCENTRANK.EXC($Y$2:$Y$3843,Y3074)</f>
        <v>0.18200000000000005</v>
      </c>
      <c r="AC3074" s="21">
        <f t="shared" ref="AC3074:AC3137" si="685">IF(P3074=0,25%*Z3074+25%*AA3074+50%*AB3074,0)</f>
        <v>0</v>
      </c>
    </row>
    <row r="3075" spans="2:29" x14ac:dyDescent="0.25">
      <c r="B3075" t="s">
        <v>6701</v>
      </c>
      <c r="C3075" t="s">
        <v>6702</v>
      </c>
      <c r="D3075" t="s">
        <v>7412</v>
      </c>
      <c r="E3075">
        <v>21</v>
      </c>
      <c r="F3075">
        <v>22</v>
      </c>
      <c r="G3075" t="s">
        <v>56</v>
      </c>
      <c r="H3075">
        <v>37</v>
      </c>
      <c r="I3075">
        <v>45</v>
      </c>
      <c r="J3075">
        <v>14</v>
      </c>
      <c r="K3075">
        <v>-1</v>
      </c>
      <c r="L3075">
        <v>1</v>
      </c>
      <c r="M3075" t="s">
        <v>30</v>
      </c>
      <c r="N3075" s="20">
        <f t="shared" si="672"/>
        <v>1</v>
      </c>
      <c r="P3075" s="20">
        <f t="shared" si="673"/>
        <v>1</v>
      </c>
      <c r="R3075" s="12">
        <f t="shared" si="674"/>
        <v>-7.1428571428571425E-2</v>
      </c>
      <c r="S3075" s="21">
        <f t="shared" si="675"/>
        <v>3.9925333043306255E-2</v>
      </c>
      <c r="T3075" s="21">
        <f t="shared" si="676"/>
        <v>-0.20825905635494613</v>
      </c>
      <c r="U3075" s="21">
        <f t="shared" si="677"/>
        <v>-9.2612836489239125E-2</v>
      </c>
      <c r="V3075" s="21">
        <f t="shared" si="678"/>
        <v>-8.6982186600292999E-2</v>
      </c>
      <c r="W3075" s="22">
        <f t="shared" si="679"/>
        <v>1</v>
      </c>
      <c r="X3075" s="21">
        <f t="shared" si="680"/>
        <v>-1</v>
      </c>
      <c r="Y3075" s="23">
        <f t="shared" si="681"/>
        <v>100000</v>
      </c>
      <c r="Z3075" s="21">
        <f t="shared" si="682"/>
        <v>4.9000000000000002E-2</v>
      </c>
      <c r="AA3075" s="21">
        <f t="shared" si="683"/>
        <v>8.9999999999999993E-3</v>
      </c>
      <c r="AB3075" s="21">
        <f t="shared" si="684"/>
        <v>0.18200000000000005</v>
      </c>
      <c r="AC3075" s="21">
        <f t="shared" si="685"/>
        <v>0</v>
      </c>
    </row>
    <row r="3076" spans="2:29" x14ac:dyDescent="0.25">
      <c r="B3076" t="s">
        <v>6695</v>
      </c>
      <c r="C3076" t="s">
        <v>6696</v>
      </c>
      <c r="D3076" t="s">
        <v>7415</v>
      </c>
      <c r="E3076">
        <v>21</v>
      </c>
      <c r="F3076">
        <v>17</v>
      </c>
      <c r="G3076" t="s">
        <v>31</v>
      </c>
      <c r="H3076">
        <v>17</v>
      </c>
      <c r="I3076">
        <v>20</v>
      </c>
      <c r="J3076">
        <v>24</v>
      </c>
      <c r="K3076">
        <v>2</v>
      </c>
      <c r="L3076">
        <v>32</v>
      </c>
      <c r="M3076">
        <v>0</v>
      </c>
      <c r="N3076" s="20">
        <f t="shared" si="672"/>
        <v>1</v>
      </c>
      <c r="P3076" s="20">
        <f t="shared" si="673"/>
        <v>1</v>
      </c>
      <c r="R3076" s="12">
        <f t="shared" si="674"/>
        <v>8.3333333333333329E-2</v>
      </c>
      <c r="S3076" s="21">
        <f t="shared" si="675"/>
        <v>3.3037804113932312E-2</v>
      </c>
      <c r="T3076" s="21">
        <f t="shared" si="676"/>
        <v>3.7137289336648172E-2</v>
      </c>
      <c r="U3076" s="21">
        <f t="shared" si="677"/>
        <v>3.5085517211504103E-2</v>
      </c>
      <c r="V3076" s="21">
        <f t="shared" si="678"/>
        <v>3.5086870220694864E-2</v>
      </c>
      <c r="W3076" s="22">
        <f t="shared" si="679"/>
        <v>32</v>
      </c>
      <c r="X3076" s="21">
        <f t="shared" si="680"/>
        <v>6.25E-2</v>
      </c>
      <c r="Y3076" s="23">
        <f t="shared" si="681"/>
        <v>10.5</v>
      </c>
      <c r="Z3076" s="21">
        <f t="shared" si="682"/>
        <v>0.44900000000000001</v>
      </c>
      <c r="AA3076" s="21">
        <f t="shared" si="683"/>
        <v>0.39500000000000002</v>
      </c>
      <c r="AB3076" s="21">
        <f t="shared" si="684"/>
        <v>0.60599999999999998</v>
      </c>
      <c r="AC3076" s="21">
        <f t="shared" si="685"/>
        <v>0</v>
      </c>
    </row>
    <row r="3077" spans="2:29" x14ac:dyDescent="0.25">
      <c r="B3077" t="s">
        <v>6676</v>
      </c>
      <c r="C3077" t="s">
        <v>6677</v>
      </c>
      <c r="D3077" t="s">
        <v>7417</v>
      </c>
      <c r="E3077">
        <v>21</v>
      </c>
      <c r="F3077">
        <v>23</v>
      </c>
      <c r="G3077" t="s">
        <v>49</v>
      </c>
      <c r="H3077">
        <v>61</v>
      </c>
      <c r="I3077">
        <v>38</v>
      </c>
      <c r="J3077">
        <v>34</v>
      </c>
      <c r="K3077">
        <v>3</v>
      </c>
      <c r="L3077">
        <v>9</v>
      </c>
      <c r="M3077" t="s">
        <v>30</v>
      </c>
      <c r="N3077" s="20">
        <f t="shared" si="672"/>
        <v>1</v>
      </c>
      <c r="P3077" s="20">
        <f t="shared" si="673"/>
        <v>1</v>
      </c>
      <c r="R3077" s="12">
        <f t="shared" si="674"/>
        <v>8.8235294117647065E-2</v>
      </c>
      <c r="S3077" s="21">
        <f t="shared" si="675"/>
        <v>-9.031558915449589E-2</v>
      </c>
      <c r="T3077" s="21">
        <f t="shared" si="676"/>
        <v>-2.1999528676967639E-2</v>
      </c>
      <c r="U3077" s="21">
        <f t="shared" si="677"/>
        <v>-5.6775857729395196E-2</v>
      </c>
      <c r="V3077" s="21">
        <f t="shared" si="678"/>
        <v>-5.6363658520286242E-2</v>
      </c>
      <c r="W3077" s="22">
        <f t="shared" si="679"/>
        <v>9</v>
      </c>
      <c r="X3077" s="21">
        <f t="shared" si="680"/>
        <v>0.33333333333333331</v>
      </c>
      <c r="Y3077" s="23">
        <f t="shared" si="681"/>
        <v>7</v>
      </c>
      <c r="Z3077" s="21">
        <f t="shared" si="682"/>
        <v>7.5999999999999998E-2</v>
      </c>
      <c r="AA3077" s="21">
        <f t="shared" si="683"/>
        <v>0.92700000000000005</v>
      </c>
      <c r="AB3077" s="21">
        <f t="shared" si="684"/>
        <v>0.78800000000000003</v>
      </c>
      <c r="AC3077" s="21">
        <f t="shared" si="685"/>
        <v>0</v>
      </c>
    </row>
    <row r="3078" spans="2:29" x14ac:dyDescent="0.25">
      <c r="B3078" t="s">
        <v>6707</v>
      </c>
      <c r="C3078" t="s">
        <v>6708</v>
      </c>
      <c r="D3078" t="s">
        <v>1737</v>
      </c>
      <c r="E3078">
        <v>21</v>
      </c>
      <c r="F3078">
        <v>45</v>
      </c>
      <c r="G3078" t="s">
        <v>34</v>
      </c>
      <c r="H3078">
        <v>191</v>
      </c>
      <c r="I3078">
        <v>52</v>
      </c>
      <c r="J3078">
        <v>99</v>
      </c>
      <c r="K3078">
        <v>4</v>
      </c>
      <c r="L3078">
        <v>25</v>
      </c>
      <c r="M3078">
        <v>11</v>
      </c>
      <c r="N3078" s="20">
        <f t="shared" si="672"/>
        <v>1</v>
      </c>
      <c r="P3078" s="20">
        <f t="shared" si="673"/>
        <v>1</v>
      </c>
      <c r="R3078" s="12">
        <f t="shared" si="674"/>
        <v>4.0404040404040407E-2</v>
      </c>
      <c r="S3078" s="21">
        <f t="shared" si="675"/>
        <v>-0.22910718966982402</v>
      </c>
      <c r="T3078" s="21">
        <f t="shared" si="676"/>
        <v>0.13743443009689194</v>
      </c>
      <c r="U3078" s="21">
        <f t="shared" si="677"/>
        <v>-6.3602635424631737E-2</v>
      </c>
      <c r="V3078" s="21">
        <f t="shared" si="678"/>
        <v>-5.1758464999187938E-2</v>
      </c>
      <c r="W3078" s="22">
        <f t="shared" si="679"/>
        <v>36</v>
      </c>
      <c r="X3078" s="21">
        <f t="shared" si="680"/>
        <v>0.1111111111111111</v>
      </c>
      <c r="Y3078" s="23">
        <f t="shared" si="681"/>
        <v>5.25</v>
      </c>
      <c r="Z3078" s="21">
        <f t="shared" si="682"/>
        <v>8.4000000000000005E-2</v>
      </c>
      <c r="AA3078" s="21">
        <f t="shared" si="683"/>
        <v>0.59199999999999997</v>
      </c>
      <c r="AB3078" s="21">
        <f t="shared" si="684"/>
        <v>0.88400000000000001</v>
      </c>
      <c r="AC3078" s="21">
        <f t="shared" si="685"/>
        <v>0</v>
      </c>
    </row>
    <row r="3079" spans="2:29" x14ac:dyDescent="0.25">
      <c r="B3079" t="s">
        <v>6703</v>
      </c>
      <c r="C3079" t="s">
        <v>6704</v>
      </c>
      <c r="D3079" t="s">
        <v>4419</v>
      </c>
      <c r="E3079">
        <v>21</v>
      </c>
      <c r="F3079">
        <v>19</v>
      </c>
      <c r="G3079" t="s">
        <v>46</v>
      </c>
      <c r="H3079">
        <v>22</v>
      </c>
      <c r="I3079">
        <v>29</v>
      </c>
      <c r="J3079">
        <v>19</v>
      </c>
      <c r="K3079">
        <v>2</v>
      </c>
      <c r="L3079">
        <v>9</v>
      </c>
      <c r="M3079" t="s">
        <v>30</v>
      </c>
      <c r="N3079" s="20">
        <f t="shared" si="672"/>
        <v>1</v>
      </c>
      <c r="P3079" s="20">
        <f t="shared" si="673"/>
        <v>1</v>
      </c>
      <c r="R3079" s="12">
        <f t="shared" si="674"/>
        <v>0.10526315789473684</v>
      </c>
      <c r="S3079" s="21">
        <f t="shared" si="675"/>
        <v>5.6805496536407318E-2</v>
      </c>
      <c r="T3079" s="21">
        <f t="shared" si="676"/>
        <v>-8.1093929440502643E-2</v>
      </c>
      <c r="U3079" s="21">
        <f t="shared" si="677"/>
        <v>-1.4553407754662406E-2</v>
      </c>
      <c r="V3079" s="21">
        <f t="shared" si="678"/>
        <v>-1.294728021958591E-2</v>
      </c>
      <c r="W3079" s="22">
        <f t="shared" si="679"/>
        <v>9</v>
      </c>
      <c r="X3079" s="21">
        <f t="shared" si="680"/>
        <v>0.22222222222222221</v>
      </c>
      <c r="Y3079" s="23">
        <f t="shared" si="681"/>
        <v>10.5</v>
      </c>
      <c r="Z3079" s="21">
        <f t="shared" si="682"/>
        <v>0.183</v>
      </c>
      <c r="AA3079" s="21">
        <f t="shared" si="683"/>
        <v>0.84899999999999998</v>
      </c>
      <c r="AB3079" s="21">
        <f t="shared" si="684"/>
        <v>0.60599999999999998</v>
      </c>
      <c r="AC3079" s="21">
        <f t="shared" si="685"/>
        <v>0</v>
      </c>
    </row>
    <row r="3080" spans="2:29" x14ac:dyDescent="0.25">
      <c r="B3080" t="s">
        <v>6705</v>
      </c>
      <c r="C3080" t="s">
        <v>6706</v>
      </c>
      <c r="D3080" t="s">
        <v>7412</v>
      </c>
      <c r="E3080">
        <v>21</v>
      </c>
      <c r="F3080">
        <v>25</v>
      </c>
      <c r="G3080" t="s">
        <v>49</v>
      </c>
      <c r="H3080">
        <v>38</v>
      </c>
      <c r="I3080">
        <v>44</v>
      </c>
      <c r="J3080">
        <v>61</v>
      </c>
      <c r="K3080">
        <v>5</v>
      </c>
      <c r="L3080">
        <v>29</v>
      </c>
      <c r="M3080">
        <v>3</v>
      </c>
      <c r="N3080" s="20">
        <f t="shared" si="672"/>
        <v>1</v>
      </c>
      <c r="P3080" s="20">
        <f t="shared" si="673"/>
        <v>1</v>
      </c>
      <c r="R3080" s="12">
        <f t="shared" si="674"/>
        <v>8.1967213114754092E-2</v>
      </c>
      <c r="S3080" s="21">
        <f t="shared" si="675"/>
        <v>2.9754778570413087E-2</v>
      </c>
      <c r="T3080" s="21">
        <f t="shared" si="676"/>
        <v>6.7518553236893819E-2</v>
      </c>
      <c r="U3080" s="21">
        <f t="shared" si="677"/>
        <v>4.8466657270637814E-2</v>
      </c>
      <c r="V3080" s="21">
        <f t="shared" si="678"/>
        <v>4.8579996359314905E-2</v>
      </c>
      <c r="W3080" s="22">
        <f t="shared" si="679"/>
        <v>32</v>
      </c>
      <c r="X3080" s="21">
        <f t="shared" si="680"/>
        <v>0.15625</v>
      </c>
      <c r="Y3080" s="23">
        <f t="shared" si="681"/>
        <v>4.2</v>
      </c>
      <c r="Z3080" s="21">
        <f t="shared" si="682"/>
        <v>0.53100000000000003</v>
      </c>
      <c r="AA3080" s="21">
        <f t="shared" si="683"/>
        <v>0.72599999999999998</v>
      </c>
      <c r="AB3080" s="21">
        <f t="shared" si="684"/>
        <v>0.92900000000000005</v>
      </c>
      <c r="AC3080" s="21">
        <f t="shared" si="685"/>
        <v>0</v>
      </c>
    </row>
    <row r="3081" spans="2:29" x14ac:dyDescent="0.25">
      <c r="B3081" t="s">
        <v>6725</v>
      </c>
      <c r="C3081" t="s">
        <v>6726</v>
      </c>
      <c r="D3081" t="s">
        <v>7417</v>
      </c>
      <c r="E3081">
        <v>21</v>
      </c>
      <c r="F3081">
        <v>26</v>
      </c>
      <c r="G3081" t="s">
        <v>34</v>
      </c>
      <c r="H3081">
        <v>39</v>
      </c>
      <c r="I3081">
        <v>42</v>
      </c>
      <c r="J3081">
        <v>41</v>
      </c>
      <c r="K3081">
        <v>2</v>
      </c>
      <c r="L3081">
        <v>17</v>
      </c>
      <c r="M3081">
        <v>5</v>
      </c>
      <c r="N3081" s="20">
        <f t="shared" si="672"/>
        <v>1</v>
      </c>
      <c r="P3081" s="20">
        <f t="shared" si="673"/>
        <v>1</v>
      </c>
      <c r="R3081" s="12">
        <f t="shared" si="674"/>
        <v>4.878048780487805E-2</v>
      </c>
      <c r="S3081" s="21">
        <f t="shared" si="675"/>
        <v>1.4931978945393665E-2</v>
      </c>
      <c r="T3081" s="21">
        <f t="shared" si="676"/>
        <v>-4.8079151111850571E-3</v>
      </c>
      <c r="U3081" s="21">
        <f t="shared" si="677"/>
        <v>5.0135681407477151E-3</v>
      </c>
      <c r="V3081" s="21">
        <f t="shared" si="678"/>
        <v>5.0458773249854412E-3</v>
      </c>
      <c r="W3081" s="22">
        <f t="shared" si="679"/>
        <v>22</v>
      </c>
      <c r="X3081" s="21">
        <f t="shared" si="680"/>
        <v>9.0909090909090912E-2</v>
      </c>
      <c r="Y3081" s="23">
        <f t="shared" si="681"/>
        <v>10.5</v>
      </c>
      <c r="Z3081" s="21">
        <f t="shared" si="682"/>
        <v>0.27100000000000002</v>
      </c>
      <c r="AA3081" s="21">
        <f t="shared" si="683"/>
        <v>0.50700000000000001</v>
      </c>
      <c r="AB3081" s="21">
        <f t="shared" si="684"/>
        <v>0.60599999999999998</v>
      </c>
      <c r="AC3081" s="21">
        <f t="shared" si="685"/>
        <v>0</v>
      </c>
    </row>
    <row r="3082" spans="2:29" x14ac:dyDescent="0.25">
      <c r="B3082" t="s">
        <v>6727</v>
      </c>
      <c r="C3082" t="s">
        <v>6728</v>
      </c>
      <c r="D3082" t="s">
        <v>6455</v>
      </c>
      <c r="E3082">
        <v>21</v>
      </c>
      <c r="F3082">
        <v>12</v>
      </c>
      <c r="G3082" t="s">
        <v>86</v>
      </c>
      <c r="H3082">
        <v>23</v>
      </c>
      <c r="I3082">
        <v>31</v>
      </c>
      <c r="J3082">
        <v>15</v>
      </c>
      <c r="K3082">
        <v>3</v>
      </c>
      <c r="L3082">
        <v>20</v>
      </c>
      <c r="M3082" t="s">
        <v>30</v>
      </c>
      <c r="N3082" s="20">
        <f t="shared" si="672"/>
        <v>1</v>
      </c>
      <c r="P3082" s="20">
        <f t="shared" si="673"/>
        <v>1</v>
      </c>
      <c r="R3082" s="12">
        <f t="shared" si="674"/>
        <v>0.2</v>
      </c>
      <c r="S3082" s="21">
        <f t="shared" si="675"/>
        <v>6.1516554805442381E-2</v>
      </c>
      <c r="T3082" s="21">
        <f t="shared" si="676"/>
        <v>-0.13513979746383464</v>
      </c>
      <c r="U3082" s="21">
        <f t="shared" si="677"/>
        <v>-4.1843737908827672E-2</v>
      </c>
      <c r="V3082" s="21">
        <f t="shared" si="678"/>
        <v>-3.8488993522406645E-2</v>
      </c>
      <c r="W3082" s="22">
        <f t="shared" si="679"/>
        <v>20</v>
      </c>
      <c r="X3082" s="21">
        <f t="shared" si="680"/>
        <v>0.15</v>
      </c>
      <c r="Y3082" s="23">
        <f t="shared" si="681"/>
        <v>7</v>
      </c>
      <c r="Z3082" s="21">
        <f t="shared" si="682"/>
        <v>0.11</v>
      </c>
      <c r="AA3082" s="21">
        <f t="shared" si="683"/>
        <v>0.71199999999999997</v>
      </c>
      <c r="AB3082" s="21">
        <f t="shared" si="684"/>
        <v>0.78800000000000003</v>
      </c>
      <c r="AC3082" s="21">
        <f t="shared" si="685"/>
        <v>0</v>
      </c>
    </row>
    <row r="3083" spans="2:29" x14ac:dyDescent="0.25">
      <c r="B3083" t="s">
        <v>6627</v>
      </c>
      <c r="C3083" t="s">
        <v>6628</v>
      </c>
      <c r="D3083" t="s">
        <v>4419</v>
      </c>
      <c r="E3083">
        <v>21</v>
      </c>
      <c r="F3083">
        <v>-13</v>
      </c>
      <c r="G3083" t="s">
        <v>31</v>
      </c>
      <c r="H3083">
        <v>26</v>
      </c>
      <c r="I3083">
        <v>32</v>
      </c>
      <c r="J3083">
        <v>13</v>
      </c>
      <c r="K3083">
        <v>3</v>
      </c>
      <c r="L3083">
        <v>40</v>
      </c>
      <c r="M3083" t="s">
        <v>30</v>
      </c>
      <c r="N3083" s="20">
        <f t="shared" si="672"/>
        <v>1</v>
      </c>
      <c r="P3083" s="20">
        <f t="shared" si="673"/>
        <v>1</v>
      </c>
      <c r="R3083" s="12">
        <f t="shared" si="674"/>
        <v>0.23076923076923078</v>
      </c>
      <c r="S3083" s="21">
        <f t="shared" si="675"/>
        <v>4.2402216277297899E-2</v>
      </c>
      <c r="T3083" s="21">
        <f t="shared" si="676"/>
        <v>-0.1648611738325948</v>
      </c>
      <c r="U3083" s="21">
        <f t="shared" si="677"/>
        <v>-6.696700846319259E-2</v>
      </c>
      <c r="V3083" s="21">
        <f t="shared" si="678"/>
        <v>-6.314198867282983E-2</v>
      </c>
      <c r="W3083" s="22">
        <f t="shared" si="679"/>
        <v>40</v>
      </c>
      <c r="X3083" s="21">
        <f t="shared" si="680"/>
        <v>7.4999999999999997E-2</v>
      </c>
      <c r="Y3083" s="23">
        <f t="shared" si="681"/>
        <v>7</v>
      </c>
      <c r="Z3083" s="21">
        <f t="shared" si="682"/>
        <v>6.8000000000000005E-2</v>
      </c>
      <c r="AA3083" s="21">
        <f t="shared" si="683"/>
        <v>0.45</v>
      </c>
      <c r="AB3083" s="21">
        <f t="shared" si="684"/>
        <v>0.78800000000000003</v>
      </c>
      <c r="AC3083" s="21">
        <f t="shared" si="685"/>
        <v>0</v>
      </c>
    </row>
    <row r="3084" spans="2:29" x14ac:dyDescent="0.25">
      <c r="B3084" t="s">
        <v>6733</v>
      </c>
      <c r="C3084" t="s">
        <v>6734</v>
      </c>
      <c r="D3084" t="s">
        <v>7419</v>
      </c>
      <c r="E3084">
        <v>20</v>
      </c>
      <c r="F3084">
        <v>52</v>
      </c>
      <c r="G3084" t="s">
        <v>46</v>
      </c>
      <c r="H3084">
        <v>117</v>
      </c>
      <c r="I3084">
        <v>121</v>
      </c>
      <c r="J3084">
        <v>120</v>
      </c>
      <c r="K3084">
        <v>-2</v>
      </c>
      <c r="L3084">
        <v>44</v>
      </c>
      <c r="M3084">
        <v>16</v>
      </c>
      <c r="N3084" s="20">
        <f t="shared" si="672"/>
        <v>1</v>
      </c>
      <c r="P3084" s="20">
        <f t="shared" si="673"/>
        <v>1</v>
      </c>
      <c r="R3084" s="12">
        <f t="shared" si="674"/>
        <v>-1.6666666666666666E-2</v>
      </c>
      <c r="S3084" s="21">
        <f t="shared" si="675"/>
        <v>6.7459744279387834E-3</v>
      </c>
      <c r="T3084" s="21">
        <f t="shared" si="676"/>
        <v>-1.658383922112594E-3</v>
      </c>
      <c r="U3084" s="21">
        <f t="shared" si="677"/>
        <v>2.5349884618970364E-3</v>
      </c>
      <c r="V3084" s="21">
        <f t="shared" si="678"/>
        <v>2.5408596559077421E-3</v>
      </c>
      <c r="W3084" s="22">
        <f t="shared" si="679"/>
        <v>60</v>
      </c>
      <c r="X3084" s="21">
        <f t="shared" si="680"/>
        <v>-3.3333333333333333E-2</v>
      </c>
      <c r="Y3084" s="23">
        <f t="shared" si="681"/>
        <v>100000</v>
      </c>
      <c r="Z3084" s="21">
        <f t="shared" si="682"/>
        <v>0.255</v>
      </c>
      <c r="AA3084" s="21">
        <f t="shared" si="683"/>
        <v>0.108</v>
      </c>
      <c r="AB3084" s="21">
        <f t="shared" si="684"/>
        <v>0.18200000000000005</v>
      </c>
      <c r="AC3084" s="21">
        <f t="shared" si="685"/>
        <v>0</v>
      </c>
    </row>
    <row r="3085" spans="2:29" x14ac:dyDescent="0.25">
      <c r="B3085" t="s">
        <v>6731</v>
      </c>
      <c r="C3085" t="s">
        <v>6732</v>
      </c>
      <c r="D3085" t="s">
        <v>7416</v>
      </c>
      <c r="E3085">
        <v>20</v>
      </c>
      <c r="F3085">
        <v>159</v>
      </c>
      <c r="G3085" t="s">
        <v>75</v>
      </c>
      <c r="H3085">
        <v>70</v>
      </c>
      <c r="I3085">
        <v>60</v>
      </c>
      <c r="J3085">
        <v>54</v>
      </c>
      <c r="K3085">
        <v>5</v>
      </c>
      <c r="L3085">
        <v>31</v>
      </c>
      <c r="M3085">
        <v>62</v>
      </c>
      <c r="N3085" s="20">
        <f t="shared" si="672"/>
        <v>1</v>
      </c>
      <c r="P3085" s="20">
        <f t="shared" si="673"/>
        <v>1</v>
      </c>
      <c r="R3085" s="12">
        <f t="shared" si="674"/>
        <v>9.2592592592592587E-2</v>
      </c>
      <c r="S3085" s="21">
        <f t="shared" si="675"/>
        <v>-3.0359733904420927E-2</v>
      </c>
      <c r="T3085" s="21">
        <f t="shared" si="676"/>
        <v>-2.0851637639023202E-2</v>
      </c>
      <c r="U3085" s="21">
        <f t="shared" si="677"/>
        <v>-2.5617283288158821E-2</v>
      </c>
      <c r="V3085" s="21">
        <f t="shared" si="678"/>
        <v>-2.5609551610534315E-2</v>
      </c>
      <c r="W3085" s="22">
        <f t="shared" si="679"/>
        <v>93</v>
      </c>
      <c r="X3085" s="21">
        <f t="shared" si="680"/>
        <v>5.3763440860215055E-2</v>
      </c>
      <c r="Y3085" s="23">
        <f t="shared" si="681"/>
        <v>4</v>
      </c>
      <c r="Z3085" s="21">
        <f t="shared" si="682"/>
        <v>0.14000000000000001</v>
      </c>
      <c r="AA3085" s="21">
        <f t="shared" si="683"/>
        <v>0.36</v>
      </c>
      <c r="AB3085" s="21">
        <f t="shared" si="684"/>
        <v>0.93700000000000006</v>
      </c>
      <c r="AC3085" s="21">
        <f t="shared" si="685"/>
        <v>0</v>
      </c>
    </row>
    <row r="3086" spans="2:29" x14ac:dyDescent="0.25">
      <c r="B3086" t="s">
        <v>6737</v>
      </c>
      <c r="C3086" t="s">
        <v>6738</v>
      </c>
      <c r="D3086" t="s">
        <v>7412</v>
      </c>
      <c r="E3086">
        <v>20</v>
      </c>
      <c r="F3086">
        <v>88</v>
      </c>
      <c r="G3086" t="s">
        <v>31</v>
      </c>
      <c r="H3086">
        <v>47</v>
      </c>
      <c r="I3086">
        <v>4</v>
      </c>
      <c r="J3086">
        <v>3</v>
      </c>
      <c r="K3086">
        <v>-1</v>
      </c>
      <c r="L3086">
        <v>45</v>
      </c>
      <c r="M3086">
        <v>11</v>
      </c>
      <c r="N3086" s="20">
        <f t="shared" si="672"/>
        <v>1</v>
      </c>
      <c r="P3086" s="20">
        <f t="shared" si="673"/>
        <v>1</v>
      </c>
      <c r="R3086" s="12">
        <f t="shared" si="674"/>
        <v>-0.33333333333333331</v>
      </c>
      <c r="S3086" s="21">
        <f t="shared" si="675"/>
        <v>-0.38906862874133019</v>
      </c>
      <c r="T3086" s="21">
        <f t="shared" si="676"/>
        <v>-5.5912488705098018E-2</v>
      </c>
      <c r="U3086" s="21">
        <f t="shared" si="677"/>
        <v>-0.24054448592193411</v>
      </c>
      <c r="V3086" s="21">
        <f t="shared" si="678"/>
        <v>-0.22850853445612077</v>
      </c>
      <c r="W3086" s="22">
        <f t="shared" si="679"/>
        <v>56</v>
      </c>
      <c r="X3086" s="21">
        <f t="shared" si="680"/>
        <v>-1.7857142857142856E-2</v>
      </c>
      <c r="Y3086" s="23">
        <f t="shared" si="681"/>
        <v>100000</v>
      </c>
      <c r="Z3086" s="21">
        <f t="shared" si="682"/>
        <v>6.0000000000000001E-3</v>
      </c>
      <c r="AA3086" s="21">
        <f t="shared" si="683"/>
        <v>0.121</v>
      </c>
      <c r="AB3086" s="21">
        <f t="shared" si="684"/>
        <v>0.18200000000000005</v>
      </c>
      <c r="AC3086" s="21">
        <f t="shared" si="685"/>
        <v>0</v>
      </c>
    </row>
    <row r="3087" spans="2:29" x14ac:dyDescent="0.25">
      <c r="B3087" t="s">
        <v>6743</v>
      </c>
      <c r="C3087" t="s">
        <v>6744</v>
      </c>
      <c r="D3087" t="s">
        <v>7415</v>
      </c>
      <c r="E3087">
        <v>20</v>
      </c>
      <c r="F3087">
        <v>45</v>
      </c>
      <c r="G3087" t="s">
        <v>31</v>
      </c>
      <c r="H3087">
        <v>3</v>
      </c>
      <c r="I3087">
        <v>3</v>
      </c>
      <c r="J3087">
        <v>4</v>
      </c>
      <c r="K3087">
        <v>2</v>
      </c>
      <c r="L3087">
        <v>27</v>
      </c>
      <c r="M3087">
        <v>20</v>
      </c>
      <c r="N3087" s="20">
        <f t="shared" si="672"/>
        <v>1</v>
      </c>
      <c r="P3087" s="20">
        <f t="shared" si="673"/>
        <v>1</v>
      </c>
      <c r="R3087" s="12">
        <f t="shared" si="674"/>
        <v>0.5</v>
      </c>
      <c r="S3087" s="21">
        <f t="shared" si="675"/>
        <v>0</v>
      </c>
      <c r="T3087" s="21">
        <f t="shared" si="676"/>
        <v>5.9223841048812176E-2</v>
      </c>
      <c r="U3087" s="21">
        <f t="shared" si="677"/>
        <v>2.9186008964760646E-2</v>
      </c>
      <c r="V3087" s="21">
        <f t="shared" si="678"/>
        <v>2.9469950004524275E-2</v>
      </c>
      <c r="W3087" s="22">
        <f t="shared" si="679"/>
        <v>47</v>
      </c>
      <c r="X3087" s="21">
        <f t="shared" si="680"/>
        <v>4.2553191489361701E-2</v>
      </c>
      <c r="Y3087" s="23">
        <f t="shared" si="681"/>
        <v>10</v>
      </c>
      <c r="Z3087" s="21">
        <f t="shared" si="682"/>
        <v>0.41799999999999998</v>
      </c>
      <c r="AA3087" s="21">
        <f t="shared" si="683"/>
        <v>0.309</v>
      </c>
      <c r="AB3087" s="21">
        <f t="shared" si="684"/>
        <v>0.63100000000000001</v>
      </c>
      <c r="AC3087" s="21">
        <f t="shared" si="685"/>
        <v>0</v>
      </c>
    </row>
    <row r="3088" spans="2:29" x14ac:dyDescent="0.25">
      <c r="B3088" t="s">
        <v>3014</v>
      </c>
      <c r="C3088" t="s">
        <v>6739</v>
      </c>
      <c r="D3088" t="s">
        <v>7412</v>
      </c>
      <c r="E3088">
        <v>19</v>
      </c>
      <c r="F3088">
        <v>19</v>
      </c>
      <c r="G3088" t="s">
        <v>37</v>
      </c>
      <c r="H3088">
        <v>46</v>
      </c>
      <c r="I3088">
        <v>5</v>
      </c>
      <c r="J3088">
        <v>13</v>
      </c>
      <c r="K3088">
        <v>0</v>
      </c>
      <c r="L3088">
        <v>18</v>
      </c>
      <c r="M3088" t="s">
        <v>30</v>
      </c>
      <c r="N3088" s="20">
        <f t="shared" si="672"/>
        <v>1</v>
      </c>
      <c r="P3088" s="20">
        <f t="shared" si="673"/>
        <v>1</v>
      </c>
      <c r="R3088" s="12">
        <f t="shared" si="674"/>
        <v>0</v>
      </c>
      <c r="S3088" s="21">
        <f t="shared" si="675"/>
        <v>-0.35843238354567986</v>
      </c>
      <c r="T3088" s="21">
        <f t="shared" si="676"/>
        <v>0.21058327510759467</v>
      </c>
      <c r="U3088" s="21">
        <f t="shared" si="677"/>
        <v>-0.11871058877900731</v>
      </c>
      <c r="V3088" s="21">
        <f t="shared" si="678"/>
        <v>-8.8853232405697494E-2</v>
      </c>
      <c r="W3088" s="22">
        <f t="shared" si="679"/>
        <v>18</v>
      </c>
      <c r="X3088" s="21">
        <f t="shared" si="680"/>
        <v>0</v>
      </c>
      <c r="Y3088" s="23">
        <f t="shared" si="681"/>
        <v>100000</v>
      </c>
      <c r="Z3088" s="21">
        <f t="shared" si="682"/>
        <v>4.4999999999999998E-2</v>
      </c>
      <c r="AA3088" s="21">
        <f t="shared" si="683"/>
        <v>0.14000000000000001</v>
      </c>
      <c r="AB3088" s="21">
        <f t="shared" si="684"/>
        <v>0.18200000000000005</v>
      </c>
      <c r="AC3088" s="21">
        <f t="shared" si="685"/>
        <v>0</v>
      </c>
    </row>
    <row r="3089" spans="2:29" x14ac:dyDescent="0.25">
      <c r="B3089" t="s">
        <v>6762</v>
      </c>
      <c r="C3089" t="s">
        <v>6763</v>
      </c>
      <c r="D3089" t="s">
        <v>7412</v>
      </c>
      <c r="E3089">
        <v>19</v>
      </c>
      <c r="F3089">
        <v>40</v>
      </c>
      <c r="G3089" t="s">
        <v>31</v>
      </c>
      <c r="H3089">
        <v>85</v>
      </c>
      <c r="I3089">
        <v>10</v>
      </c>
      <c r="J3089">
        <v>3</v>
      </c>
      <c r="K3089">
        <v>-5</v>
      </c>
      <c r="L3089">
        <v>42</v>
      </c>
      <c r="M3089" t="s">
        <v>30</v>
      </c>
      <c r="N3089" s="20">
        <f t="shared" si="672"/>
        <v>1</v>
      </c>
      <c r="P3089" s="20">
        <f t="shared" si="673"/>
        <v>1</v>
      </c>
      <c r="R3089" s="12">
        <f t="shared" si="674"/>
        <v>-1.6666666666666667</v>
      </c>
      <c r="S3089" s="21">
        <f t="shared" si="675"/>
        <v>-0.34819721036862328</v>
      </c>
      <c r="T3089" s="21">
        <f t="shared" si="676"/>
        <v>-0.2139969144033772</v>
      </c>
      <c r="U3089" s="21">
        <f t="shared" si="677"/>
        <v>-0.28423537119333109</v>
      </c>
      <c r="V3089" s="21">
        <f t="shared" si="678"/>
        <v>-0.28214316532177719</v>
      </c>
      <c r="W3089" s="22">
        <f t="shared" si="679"/>
        <v>42</v>
      </c>
      <c r="X3089" s="21">
        <f t="shared" si="680"/>
        <v>-0.11904761904761904</v>
      </c>
      <c r="Y3089" s="23">
        <f t="shared" si="681"/>
        <v>100000</v>
      </c>
      <c r="Z3089" s="21">
        <f t="shared" si="682"/>
        <v>3.0000000000000001E-3</v>
      </c>
      <c r="AA3089" s="21">
        <f t="shared" si="683"/>
        <v>6.9000000000000006E-2</v>
      </c>
      <c r="AB3089" s="21">
        <f t="shared" si="684"/>
        <v>0.18200000000000005</v>
      </c>
      <c r="AC3089" s="21">
        <f t="shared" si="685"/>
        <v>0</v>
      </c>
    </row>
    <row r="3090" spans="2:29" x14ac:dyDescent="0.25">
      <c r="B3090" t="s">
        <v>177</v>
      </c>
      <c r="C3090" t="s">
        <v>6745</v>
      </c>
      <c r="D3090" t="s">
        <v>7414</v>
      </c>
      <c r="E3090">
        <v>19</v>
      </c>
      <c r="F3090">
        <v>31</v>
      </c>
      <c r="G3090" t="s">
        <v>49</v>
      </c>
      <c r="H3090">
        <v>47</v>
      </c>
      <c r="I3090">
        <v>21</v>
      </c>
      <c r="J3090">
        <v>33</v>
      </c>
      <c r="K3090">
        <v>1</v>
      </c>
      <c r="L3090">
        <v>30</v>
      </c>
      <c r="M3090">
        <v>6</v>
      </c>
      <c r="N3090" s="20">
        <f t="shared" si="672"/>
        <v>1</v>
      </c>
      <c r="P3090" s="20">
        <f t="shared" si="673"/>
        <v>1</v>
      </c>
      <c r="R3090" s="12">
        <f t="shared" si="674"/>
        <v>3.0303030303030304E-2</v>
      </c>
      <c r="S3090" s="21">
        <f t="shared" si="675"/>
        <v>-0.1488143616679094</v>
      </c>
      <c r="T3090" s="21">
        <f t="shared" si="676"/>
        <v>9.4608784223157549E-2</v>
      </c>
      <c r="U3090" s="21">
        <f t="shared" si="677"/>
        <v>-3.474600403681205E-2</v>
      </c>
      <c r="V3090" s="21">
        <f t="shared" si="678"/>
        <v>-2.9650527160521301E-2</v>
      </c>
      <c r="W3090" s="22">
        <f t="shared" si="679"/>
        <v>36</v>
      </c>
      <c r="X3090" s="21">
        <f t="shared" si="680"/>
        <v>2.7777777777777776E-2</v>
      </c>
      <c r="Y3090" s="23">
        <f t="shared" si="681"/>
        <v>19</v>
      </c>
      <c r="Z3090" s="21">
        <f t="shared" si="682"/>
        <v>0.13</v>
      </c>
      <c r="AA3090" s="21">
        <f t="shared" si="683"/>
        <v>0.23899999999999999</v>
      </c>
      <c r="AB3090" s="21">
        <f t="shared" si="684"/>
        <v>0.36399999999999999</v>
      </c>
      <c r="AC3090" s="21">
        <f t="shared" si="685"/>
        <v>0</v>
      </c>
    </row>
    <row r="3091" spans="2:29" x14ac:dyDescent="0.25">
      <c r="B3091" t="s">
        <v>6746</v>
      </c>
      <c r="C3091" t="s">
        <v>6747</v>
      </c>
      <c r="D3091" t="s">
        <v>7409</v>
      </c>
      <c r="E3091">
        <v>19</v>
      </c>
      <c r="F3091">
        <v>42</v>
      </c>
      <c r="G3091" t="s">
        <v>31</v>
      </c>
      <c r="H3091">
        <v>15</v>
      </c>
      <c r="I3091">
        <v>24</v>
      </c>
      <c r="J3091">
        <v>6</v>
      </c>
      <c r="K3091">
        <v>1</v>
      </c>
      <c r="L3091">
        <v>21</v>
      </c>
      <c r="M3091">
        <v>13</v>
      </c>
      <c r="N3091" s="20">
        <f t="shared" si="672"/>
        <v>1</v>
      </c>
      <c r="P3091" s="20">
        <f t="shared" si="673"/>
        <v>1</v>
      </c>
      <c r="R3091" s="12">
        <f t="shared" si="674"/>
        <v>0.16666666666666666</v>
      </c>
      <c r="S3091" s="21">
        <f t="shared" si="675"/>
        <v>9.8560543306117854E-2</v>
      </c>
      <c r="T3091" s="21">
        <f t="shared" si="676"/>
        <v>-0.24214171674480089</v>
      </c>
      <c r="U3091" s="21">
        <f t="shared" si="677"/>
        <v>-8.7556463444519173E-2</v>
      </c>
      <c r="V3091" s="21">
        <f t="shared" si="678"/>
        <v>-7.7045878961067404E-2</v>
      </c>
      <c r="W3091" s="22">
        <f t="shared" si="679"/>
        <v>34</v>
      </c>
      <c r="X3091" s="21">
        <f t="shared" si="680"/>
        <v>2.9411764705882353E-2</v>
      </c>
      <c r="Y3091" s="23">
        <f t="shared" si="681"/>
        <v>19</v>
      </c>
      <c r="Z3091" s="21">
        <f t="shared" si="682"/>
        <v>5.5E-2</v>
      </c>
      <c r="AA3091" s="21">
        <f t="shared" si="683"/>
        <v>0.246</v>
      </c>
      <c r="AB3091" s="21">
        <f t="shared" si="684"/>
        <v>0.36399999999999999</v>
      </c>
      <c r="AC3091" s="21">
        <f t="shared" si="685"/>
        <v>0</v>
      </c>
    </row>
    <row r="3092" spans="2:29" x14ac:dyDescent="0.25">
      <c r="B3092" t="s">
        <v>6770</v>
      </c>
      <c r="C3092" t="s">
        <v>6771</v>
      </c>
      <c r="D3092" t="s">
        <v>7419</v>
      </c>
      <c r="E3092">
        <v>19</v>
      </c>
      <c r="F3092">
        <v>19</v>
      </c>
      <c r="G3092" t="s">
        <v>86</v>
      </c>
      <c r="H3092">
        <v>55</v>
      </c>
      <c r="I3092">
        <v>53</v>
      </c>
      <c r="J3092">
        <v>38</v>
      </c>
      <c r="K3092">
        <v>-2</v>
      </c>
      <c r="L3092">
        <v>14</v>
      </c>
      <c r="M3092">
        <v>2</v>
      </c>
      <c r="N3092" s="20">
        <f t="shared" si="672"/>
        <v>1</v>
      </c>
      <c r="P3092" s="20">
        <f t="shared" si="673"/>
        <v>1</v>
      </c>
      <c r="R3092" s="12">
        <f t="shared" si="674"/>
        <v>-5.2631578947368418E-2</v>
      </c>
      <c r="S3092" s="21">
        <f t="shared" si="675"/>
        <v>-7.3808808581883323E-3</v>
      </c>
      <c r="T3092" s="21">
        <f t="shared" si="676"/>
        <v>-6.4375586596368439E-2</v>
      </c>
      <c r="U3092" s="21">
        <f t="shared" si="677"/>
        <v>-3.6299485794322628E-2</v>
      </c>
      <c r="V3092" s="21">
        <f t="shared" si="678"/>
        <v>-3.6018651082959798E-2</v>
      </c>
      <c r="W3092" s="22">
        <f t="shared" si="679"/>
        <v>16</v>
      </c>
      <c r="X3092" s="21">
        <f t="shared" si="680"/>
        <v>-0.125</v>
      </c>
      <c r="Y3092" s="23">
        <f t="shared" si="681"/>
        <v>100000</v>
      </c>
      <c r="Z3092" s="21">
        <f t="shared" si="682"/>
        <v>0.11600000000000001</v>
      </c>
      <c r="AA3092" s="21">
        <f t="shared" si="683"/>
        <v>6.6000000000000003E-2</v>
      </c>
      <c r="AB3092" s="21">
        <f t="shared" si="684"/>
        <v>0.18200000000000005</v>
      </c>
      <c r="AC3092" s="21">
        <f t="shared" si="685"/>
        <v>0</v>
      </c>
    </row>
    <row r="3093" spans="2:29" x14ac:dyDescent="0.25">
      <c r="B3093" t="s">
        <v>6559</v>
      </c>
      <c r="C3093" t="s">
        <v>6723</v>
      </c>
      <c r="D3093" t="s">
        <v>7409</v>
      </c>
      <c r="E3093">
        <v>19</v>
      </c>
      <c r="F3093">
        <v>12</v>
      </c>
      <c r="G3093" t="s">
        <v>75</v>
      </c>
      <c r="H3093">
        <v>23</v>
      </c>
      <c r="I3093">
        <v>23</v>
      </c>
      <c r="J3093">
        <v>15</v>
      </c>
      <c r="K3093">
        <v>-4</v>
      </c>
      <c r="L3093">
        <v>22</v>
      </c>
      <c r="M3093">
        <v>2</v>
      </c>
      <c r="N3093" s="20">
        <f t="shared" si="672"/>
        <v>1</v>
      </c>
      <c r="P3093" s="20">
        <f t="shared" si="673"/>
        <v>1</v>
      </c>
      <c r="R3093" s="12">
        <f t="shared" si="674"/>
        <v>-0.26666666666666666</v>
      </c>
      <c r="S3093" s="21">
        <f t="shared" si="675"/>
        <v>0</v>
      </c>
      <c r="T3093" s="21">
        <f t="shared" si="676"/>
        <v>-8.1936577415472556E-2</v>
      </c>
      <c r="U3093" s="21">
        <f t="shared" si="677"/>
        <v>-4.1843737908827672E-2</v>
      </c>
      <c r="V3093" s="21">
        <f t="shared" si="678"/>
        <v>-4.1260105108100076E-2</v>
      </c>
      <c r="W3093" s="22">
        <f t="shared" si="679"/>
        <v>24</v>
      </c>
      <c r="X3093" s="21">
        <f t="shared" si="680"/>
        <v>-0.16666666666666666</v>
      </c>
      <c r="Y3093" s="23">
        <f t="shared" si="681"/>
        <v>100000</v>
      </c>
      <c r="Z3093" s="21">
        <f t="shared" si="682"/>
        <v>0.10199999999999999</v>
      </c>
      <c r="AA3093" s="21">
        <f t="shared" si="683"/>
        <v>5.6000000000000001E-2</v>
      </c>
      <c r="AB3093" s="21">
        <f t="shared" si="684"/>
        <v>0.18200000000000005</v>
      </c>
      <c r="AC3093" s="21">
        <f t="shared" si="685"/>
        <v>0</v>
      </c>
    </row>
    <row r="3094" spans="2:29" x14ac:dyDescent="0.25">
      <c r="B3094" t="s">
        <v>6750</v>
      </c>
      <c r="C3094" t="s">
        <v>6751</v>
      </c>
      <c r="D3094" t="s">
        <v>7417</v>
      </c>
      <c r="E3094">
        <v>19</v>
      </c>
      <c r="F3094">
        <v>72</v>
      </c>
      <c r="G3094" t="s">
        <v>46</v>
      </c>
      <c r="H3094">
        <v>105</v>
      </c>
      <c r="I3094">
        <v>102</v>
      </c>
      <c r="J3094">
        <v>109</v>
      </c>
      <c r="K3094">
        <v>-1</v>
      </c>
      <c r="L3094">
        <v>2</v>
      </c>
      <c r="M3094" t="s">
        <v>30</v>
      </c>
      <c r="N3094" s="20">
        <f t="shared" si="672"/>
        <v>1</v>
      </c>
      <c r="P3094" s="20">
        <f t="shared" si="673"/>
        <v>1</v>
      </c>
      <c r="R3094" s="12">
        <f t="shared" si="674"/>
        <v>-9.1743119266055051E-3</v>
      </c>
      <c r="S3094" s="21">
        <f t="shared" si="675"/>
        <v>-5.7807342585131094E-3</v>
      </c>
      <c r="T3094" s="21">
        <f t="shared" si="676"/>
        <v>1.3363517982360129E-2</v>
      </c>
      <c r="U3094" s="21">
        <f t="shared" si="677"/>
        <v>3.7457510633018831E-3</v>
      </c>
      <c r="V3094" s="21">
        <f t="shared" si="678"/>
        <v>3.7761782623829676E-3</v>
      </c>
      <c r="W3094" s="22">
        <f t="shared" si="679"/>
        <v>2</v>
      </c>
      <c r="X3094" s="21">
        <f t="shared" si="680"/>
        <v>-0.5</v>
      </c>
      <c r="Y3094" s="23">
        <f t="shared" si="681"/>
        <v>100000</v>
      </c>
      <c r="Z3094" s="21">
        <f t="shared" si="682"/>
        <v>0.26500000000000001</v>
      </c>
      <c r="AA3094" s="21">
        <f t="shared" si="683"/>
        <v>2.1999999999999999E-2</v>
      </c>
      <c r="AB3094" s="21">
        <f t="shared" si="684"/>
        <v>0.18200000000000005</v>
      </c>
      <c r="AC3094" s="21">
        <f t="shared" si="685"/>
        <v>0</v>
      </c>
    </row>
    <row r="3095" spans="2:29" x14ac:dyDescent="0.25">
      <c r="B3095" t="s">
        <v>6756</v>
      </c>
      <c r="C3095" t="s">
        <v>6757</v>
      </c>
      <c r="D3095" t="s">
        <v>7414</v>
      </c>
      <c r="E3095">
        <v>19</v>
      </c>
      <c r="F3095">
        <v>161</v>
      </c>
      <c r="G3095" t="s">
        <v>86</v>
      </c>
      <c r="H3095">
        <v>154</v>
      </c>
      <c r="I3095">
        <v>163</v>
      </c>
      <c r="J3095">
        <v>113</v>
      </c>
      <c r="K3095">
        <v>-19</v>
      </c>
      <c r="L3095">
        <v>-1</v>
      </c>
      <c r="M3095">
        <v>7</v>
      </c>
      <c r="N3095" s="20">
        <f t="shared" si="672"/>
        <v>1</v>
      </c>
      <c r="P3095" s="20">
        <f t="shared" si="673"/>
        <v>1</v>
      </c>
      <c r="R3095" s="12">
        <f t="shared" si="674"/>
        <v>-0.16814159292035399</v>
      </c>
      <c r="S3095" s="21">
        <f t="shared" si="675"/>
        <v>1.1424284020579378E-2</v>
      </c>
      <c r="T3095" s="21">
        <f t="shared" si="676"/>
        <v>-7.0652429774136105E-2</v>
      </c>
      <c r="U3095" s="21">
        <f t="shared" si="677"/>
        <v>-3.0482232848742741E-2</v>
      </c>
      <c r="V3095" s="21">
        <f t="shared" si="678"/>
        <v>-2.9903459534099824E-2</v>
      </c>
      <c r="W3095" s="22">
        <f t="shared" si="679"/>
        <v>7</v>
      </c>
      <c r="X3095" s="21">
        <f t="shared" si="680"/>
        <v>-2.7142857142857144</v>
      </c>
      <c r="Y3095" s="23">
        <f t="shared" si="681"/>
        <v>100000</v>
      </c>
      <c r="Z3095" s="21">
        <f t="shared" si="682"/>
        <v>0.128</v>
      </c>
      <c r="AA3095" s="21">
        <f t="shared" si="683"/>
        <v>2E-3</v>
      </c>
      <c r="AB3095" s="21">
        <f t="shared" si="684"/>
        <v>0.18200000000000005</v>
      </c>
      <c r="AC3095" s="21">
        <f t="shared" si="685"/>
        <v>0</v>
      </c>
    </row>
    <row r="3096" spans="2:29" x14ac:dyDescent="0.25">
      <c r="B3096" t="s">
        <v>1776</v>
      </c>
      <c r="C3096" t="s">
        <v>6817</v>
      </c>
      <c r="D3096" t="s">
        <v>7409</v>
      </c>
      <c r="E3096">
        <v>19</v>
      </c>
      <c r="F3096">
        <v>46</v>
      </c>
      <c r="G3096" t="s">
        <v>49</v>
      </c>
      <c r="H3096">
        <v>80</v>
      </c>
      <c r="I3096">
        <v>89</v>
      </c>
      <c r="J3096">
        <v>79</v>
      </c>
      <c r="K3096">
        <v>-1</v>
      </c>
      <c r="L3096">
        <v>-52</v>
      </c>
      <c r="M3096">
        <v>12</v>
      </c>
      <c r="N3096" s="20">
        <f t="shared" si="672"/>
        <v>1</v>
      </c>
      <c r="P3096" s="20">
        <f t="shared" si="673"/>
        <v>1</v>
      </c>
      <c r="R3096" s="12">
        <f t="shared" si="674"/>
        <v>-1.2658227848101266E-2</v>
      </c>
      <c r="S3096" s="21">
        <f t="shared" si="675"/>
        <v>2.155088395573701E-2</v>
      </c>
      <c r="T3096" s="21">
        <f t="shared" si="676"/>
        <v>-2.3555829584073651E-2</v>
      </c>
      <c r="U3096" s="21">
        <f t="shared" si="677"/>
        <v>-1.2570874234872909E-3</v>
      </c>
      <c r="V3096" s="21">
        <f t="shared" si="678"/>
        <v>-1.0873443506079772E-3</v>
      </c>
      <c r="W3096" s="22">
        <f t="shared" si="679"/>
        <v>12</v>
      </c>
      <c r="X3096" s="21">
        <f t="shared" si="680"/>
        <v>-8.3333333333333329E-2</v>
      </c>
      <c r="Y3096" s="23">
        <f t="shared" si="681"/>
        <v>100000</v>
      </c>
      <c r="Z3096" s="21">
        <f t="shared" si="682"/>
        <v>0.23200000000000001</v>
      </c>
      <c r="AA3096" s="21">
        <f t="shared" si="683"/>
        <v>0.08</v>
      </c>
      <c r="AB3096" s="21">
        <f t="shared" si="684"/>
        <v>0.18200000000000005</v>
      </c>
      <c r="AC3096" s="21">
        <f t="shared" si="685"/>
        <v>0</v>
      </c>
    </row>
    <row r="3097" spans="2:29" x14ac:dyDescent="0.25">
      <c r="B3097" t="s">
        <v>6740</v>
      </c>
      <c r="C3097" t="s">
        <v>6741</v>
      </c>
      <c r="D3097" t="s">
        <v>7409</v>
      </c>
      <c r="E3097">
        <v>19</v>
      </c>
      <c r="F3097">
        <v>22</v>
      </c>
      <c r="G3097" t="s">
        <v>86</v>
      </c>
      <c r="H3097">
        <v>28</v>
      </c>
      <c r="I3097">
        <v>29</v>
      </c>
      <c r="J3097">
        <v>26</v>
      </c>
      <c r="K3097">
        <v>1</v>
      </c>
      <c r="L3097">
        <v>2</v>
      </c>
      <c r="M3097">
        <v>1</v>
      </c>
      <c r="N3097" s="20">
        <f t="shared" si="672"/>
        <v>1</v>
      </c>
      <c r="P3097" s="20">
        <f t="shared" si="673"/>
        <v>1</v>
      </c>
      <c r="R3097" s="12">
        <f t="shared" si="674"/>
        <v>3.8461538461538464E-2</v>
      </c>
      <c r="S3097" s="21">
        <f t="shared" si="675"/>
        <v>7.0429496933102076E-3</v>
      </c>
      <c r="T3097" s="21">
        <f t="shared" si="676"/>
        <v>-2.1603095441196651E-2</v>
      </c>
      <c r="U3097" s="21">
        <f t="shared" si="677"/>
        <v>-7.3834049655923106E-3</v>
      </c>
      <c r="V3097" s="21">
        <f t="shared" si="678"/>
        <v>-7.3145169044929181E-3</v>
      </c>
      <c r="W3097" s="22">
        <f t="shared" si="679"/>
        <v>3</v>
      </c>
      <c r="X3097" s="21">
        <f t="shared" si="680"/>
        <v>0.33333333333333331</v>
      </c>
      <c r="Y3097" s="23">
        <f t="shared" si="681"/>
        <v>19</v>
      </c>
      <c r="Z3097" s="21">
        <f t="shared" si="682"/>
        <v>0.20599999999999999</v>
      </c>
      <c r="AA3097" s="21">
        <f t="shared" si="683"/>
        <v>0.92700000000000005</v>
      </c>
      <c r="AB3097" s="21">
        <f t="shared" si="684"/>
        <v>0.36399999999999999</v>
      </c>
      <c r="AC3097" s="21">
        <f t="shared" si="685"/>
        <v>0</v>
      </c>
    </row>
    <row r="3098" spans="2:29" x14ac:dyDescent="0.25">
      <c r="B3098" t="s">
        <v>6697</v>
      </c>
      <c r="C3098" t="s">
        <v>6698</v>
      </c>
      <c r="D3098" t="s">
        <v>6455</v>
      </c>
      <c r="E3098">
        <v>19</v>
      </c>
      <c r="F3098">
        <v>28</v>
      </c>
      <c r="G3098" t="s">
        <v>46</v>
      </c>
      <c r="H3098">
        <v>61</v>
      </c>
      <c r="I3098">
        <v>32</v>
      </c>
      <c r="J3098">
        <v>22</v>
      </c>
      <c r="K3098">
        <v>3</v>
      </c>
      <c r="L3098">
        <v>10</v>
      </c>
      <c r="M3098">
        <v>5</v>
      </c>
      <c r="N3098" s="20">
        <f t="shared" si="672"/>
        <v>1</v>
      </c>
      <c r="P3098" s="20">
        <f t="shared" si="673"/>
        <v>1</v>
      </c>
      <c r="R3098" s="12">
        <f t="shared" si="674"/>
        <v>0.13636363636363635</v>
      </c>
      <c r="S3098" s="21">
        <f t="shared" si="675"/>
        <v>-0.12105028701095011</v>
      </c>
      <c r="T3098" s="21">
        <f t="shared" si="676"/>
        <v>-7.2199631870957792E-2</v>
      </c>
      <c r="U3098" s="21">
        <f t="shared" si="677"/>
        <v>-9.6955224101176407E-2</v>
      </c>
      <c r="V3098" s="21">
        <f t="shared" si="678"/>
        <v>-9.6735047661028098E-2</v>
      </c>
      <c r="W3098" s="22">
        <f t="shared" si="679"/>
        <v>15</v>
      </c>
      <c r="X3098" s="21">
        <f t="shared" si="680"/>
        <v>0.2</v>
      </c>
      <c r="Y3098" s="23">
        <f t="shared" si="681"/>
        <v>6.333333333333333</v>
      </c>
      <c r="Z3098" s="21">
        <f t="shared" si="682"/>
        <v>4.2000000000000003E-2</v>
      </c>
      <c r="AA3098" s="21">
        <f t="shared" si="683"/>
        <v>0.81599999999999995</v>
      </c>
      <c r="AB3098" s="21">
        <f t="shared" si="684"/>
        <v>0.82499999999999996</v>
      </c>
      <c r="AC3098" s="21">
        <f t="shared" si="685"/>
        <v>0</v>
      </c>
    </row>
    <row r="3099" spans="2:29" x14ac:dyDescent="0.25">
      <c r="B3099" t="s">
        <v>6768</v>
      </c>
      <c r="C3099" t="s">
        <v>6769</v>
      </c>
      <c r="D3099" t="s">
        <v>7412</v>
      </c>
      <c r="E3099">
        <v>19</v>
      </c>
      <c r="F3099">
        <v>22</v>
      </c>
      <c r="G3099" t="s">
        <v>49</v>
      </c>
      <c r="H3099">
        <v>176</v>
      </c>
      <c r="I3099">
        <v>191</v>
      </c>
      <c r="J3099">
        <v>79</v>
      </c>
      <c r="K3099">
        <v>-5</v>
      </c>
      <c r="L3099">
        <v>36</v>
      </c>
      <c r="M3099" t="s">
        <v>30</v>
      </c>
      <c r="N3099" s="20">
        <f t="shared" si="672"/>
        <v>1</v>
      </c>
      <c r="P3099" s="20">
        <f t="shared" si="673"/>
        <v>1</v>
      </c>
      <c r="R3099" s="12">
        <f t="shared" si="674"/>
        <v>-6.3291139240506333E-2</v>
      </c>
      <c r="S3099" s="21">
        <f t="shared" si="675"/>
        <v>1.6492409330277624E-2</v>
      </c>
      <c r="T3099" s="21">
        <f t="shared" si="676"/>
        <v>-0.16185579847855203</v>
      </c>
      <c r="U3099" s="21">
        <f t="shared" si="677"/>
        <v>-7.6979296672746167E-2</v>
      </c>
      <c r="V3099" s="21">
        <f t="shared" si="678"/>
        <v>-7.4114228607006852E-2</v>
      </c>
      <c r="W3099" s="22">
        <f t="shared" si="679"/>
        <v>36</v>
      </c>
      <c r="X3099" s="21">
        <f t="shared" si="680"/>
        <v>-0.1388888888888889</v>
      </c>
      <c r="Y3099" s="23">
        <f t="shared" si="681"/>
        <v>100000</v>
      </c>
      <c r="Z3099" s="21">
        <f t="shared" si="682"/>
        <v>5.7000000000000002E-2</v>
      </c>
      <c r="AA3099" s="21">
        <f t="shared" si="683"/>
        <v>6.2E-2</v>
      </c>
      <c r="AB3099" s="21">
        <f t="shared" si="684"/>
        <v>0.18200000000000005</v>
      </c>
      <c r="AC3099" s="21">
        <f t="shared" si="685"/>
        <v>0</v>
      </c>
    </row>
    <row r="3100" spans="2:29" x14ac:dyDescent="0.25">
      <c r="B3100" t="s">
        <v>6764</v>
      </c>
      <c r="C3100" t="s">
        <v>6765</v>
      </c>
      <c r="D3100" t="s">
        <v>4419</v>
      </c>
      <c r="E3100">
        <v>19</v>
      </c>
      <c r="F3100">
        <v>19</v>
      </c>
      <c r="G3100" t="s">
        <v>49</v>
      </c>
      <c r="H3100">
        <v>31</v>
      </c>
      <c r="I3100">
        <v>31</v>
      </c>
      <c r="J3100">
        <v>35</v>
      </c>
      <c r="K3100">
        <v>1</v>
      </c>
      <c r="L3100">
        <v>28</v>
      </c>
      <c r="M3100" t="s">
        <v>30</v>
      </c>
      <c r="N3100" s="20">
        <f t="shared" si="672"/>
        <v>1</v>
      </c>
      <c r="P3100" s="20">
        <f t="shared" si="673"/>
        <v>1</v>
      </c>
      <c r="R3100" s="12">
        <f t="shared" si="674"/>
        <v>2.8571428571428571E-2</v>
      </c>
      <c r="S3100" s="21">
        <f t="shared" si="675"/>
        <v>0</v>
      </c>
      <c r="T3100" s="21">
        <f t="shared" si="676"/>
        <v>2.4569138363080611E-2</v>
      </c>
      <c r="U3100" s="21">
        <f t="shared" si="677"/>
        <v>1.2210026804259977E-2</v>
      </c>
      <c r="V3100" s="21">
        <f t="shared" si="678"/>
        <v>1.2259721722446862E-2</v>
      </c>
      <c r="W3100" s="22">
        <f t="shared" si="679"/>
        <v>28</v>
      </c>
      <c r="X3100" s="21">
        <f t="shared" si="680"/>
        <v>3.5714285714285712E-2</v>
      </c>
      <c r="Y3100" s="23">
        <f t="shared" si="681"/>
        <v>19</v>
      </c>
      <c r="Z3100" s="21">
        <f t="shared" si="682"/>
        <v>0.313</v>
      </c>
      <c r="AA3100" s="21">
        <f t="shared" si="683"/>
        <v>0.27400000000000002</v>
      </c>
      <c r="AB3100" s="21">
        <f t="shared" si="684"/>
        <v>0.36399999999999999</v>
      </c>
      <c r="AC3100" s="21">
        <f t="shared" si="685"/>
        <v>0</v>
      </c>
    </row>
    <row r="3101" spans="2:29" x14ac:dyDescent="0.25">
      <c r="B3101" t="s">
        <v>6797</v>
      </c>
      <c r="C3101" t="s">
        <v>6798</v>
      </c>
      <c r="D3101" t="s">
        <v>4419</v>
      </c>
      <c r="E3101">
        <v>19</v>
      </c>
      <c r="F3101">
        <v>19</v>
      </c>
      <c r="G3101" t="s">
        <v>34</v>
      </c>
      <c r="H3101">
        <v>76</v>
      </c>
      <c r="I3101">
        <v>53</v>
      </c>
      <c r="J3101">
        <v>30</v>
      </c>
      <c r="K3101">
        <v>-6</v>
      </c>
      <c r="L3101">
        <v>28</v>
      </c>
      <c r="M3101" t="s">
        <v>30</v>
      </c>
      <c r="N3101" s="20">
        <f t="shared" si="672"/>
        <v>1</v>
      </c>
      <c r="P3101" s="20">
        <f t="shared" si="673"/>
        <v>1</v>
      </c>
      <c r="R3101" s="12">
        <f t="shared" si="674"/>
        <v>-0.2</v>
      </c>
      <c r="S3101" s="21">
        <f t="shared" si="675"/>
        <v>-6.9551252805365116E-2</v>
      </c>
      <c r="T3101" s="21">
        <f t="shared" si="676"/>
        <v>-0.10758044726095828</v>
      </c>
      <c r="U3101" s="21">
        <f t="shared" si="677"/>
        <v>-8.876421557423575E-2</v>
      </c>
      <c r="V3101" s="21">
        <f t="shared" si="678"/>
        <v>-8.8631971880186386E-2</v>
      </c>
      <c r="W3101" s="22">
        <f t="shared" si="679"/>
        <v>28</v>
      </c>
      <c r="X3101" s="21">
        <f t="shared" si="680"/>
        <v>-0.21428571428571427</v>
      </c>
      <c r="Y3101" s="23">
        <f t="shared" si="681"/>
        <v>100000</v>
      </c>
      <c r="Z3101" s="21">
        <f t="shared" si="682"/>
        <v>4.5999999999999999E-2</v>
      </c>
      <c r="AA3101" s="21">
        <f t="shared" si="683"/>
        <v>4.7E-2</v>
      </c>
      <c r="AB3101" s="21">
        <f t="shared" si="684"/>
        <v>0.18200000000000005</v>
      </c>
      <c r="AC3101" s="21">
        <f t="shared" si="685"/>
        <v>0</v>
      </c>
    </row>
    <row r="3102" spans="2:29" x14ac:dyDescent="0.25">
      <c r="B3102" t="s">
        <v>6882</v>
      </c>
      <c r="C3102" t="s">
        <v>6883</v>
      </c>
      <c r="D3102" t="s">
        <v>7412</v>
      </c>
      <c r="E3102">
        <v>18</v>
      </c>
      <c r="F3102">
        <v>7</v>
      </c>
      <c r="G3102" t="s">
        <v>49</v>
      </c>
      <c r="H3102">
        <v>151</v>
      </c>
      <c r="I3102">
        <v>184</v>
      </c>
      <c r="J3102">
        <v>196</v>
      </c>
      <c r="K3102">
        <v>-1</v>
      </c>
      <c r="L3102">
        <v>0</v>
      </c>
      <c r="M3102">
        <v>0</v>
      </c>
      <c r="N3102" s="20">
        <f t="shared" si="672"/>
        <v>1</v>
      </c>
      <c r="P3102" s="20">
        <f t="shared" si="673"/>
        <v>1</v>
      </c>
      <c r="R3102" s="12">
        <f t="shared" si="674"/>
        <v>-5.1020408163265302E-3</v>
      </c>
      <c r="S3102" s="21">
        <f t="shared" si="675"/>
        <v>4.0322939974907435E-2</v>
      </c>
      <c r="T3102" s="21">
        <f t="shared" si="676"/>
        <v>1.271594910569096E-2</v>
      </c>
      <c r="U3102" s="21">
        <f t="shared" si="677"/>
        <v>2.642663329295547E-2</v>
      </c>
      <c r="V3102" s="21">
        <f t="shared" si="678"/>
        <v>2.648850745785129E-2</v>
      </c>
      <c r="W3102" s="22">
        <f t="shared" si="679"/>
        <v>0</v>
      </c>
      <c r="X3102" s="21">
        <f t="shared" si="680"/>
        <v>10</v>
      </c>
      <c r="Y3102" s="23">
        <f t="shared" si="681"/>
        <v>100000</v>
      </c>
      <c r="Z3102" s="21">
        <f t="shared" si="682"/>
        <v>0.4</v>
      </c>
      <c r="AA3102" s="21">
        <f t="shared" si="683"/>
        <v>0.99</v>
      </c>
      <c r="AB3102" s="21">
        <f t="shared" si="684"/>
        <v>0.18200000000000005</v>
      </c>
      <c r="AC3102" s="21">
        <f t="shared" si="685"/>
        <v>0</v>
      </c>
    </row>
    <row r="3103" spans="2:29" x14ac:dyDescent="0.25">
      <c r="B3103" t="s">
        <v>6792</v>
      </c>
      <c r="C3103" t="s">
        <v>6793</v>
      </c>
      <c r="D3103" t="s">
        <v>7412</v>
      </c>
      <c r="E3103">
        <v>18</v>
      </c>
      <c r="F3103">
        <v>21</v>
      </c>
      <c r="G3103" t="s">
        <v>49</v>
      </c>
      <c r="H3103">
        <v>24</v>
      </c>
      <c r="I3103">
        <v>31</v>
      </c>
      <c r="J3103">
        <v>30</v>
      </c>
      <c r="K3103">
        <v>-1</v>
      </c>
      <c r="L3103">
        <v>7</v>
      </c>
      <c r="M3103">
        <v>0</v>
      </c>
      <c r="N3103" s="20">
        <f t="shared" si="672"/>
        <v>1</v>
      </c>
      <c r="P3103" s="20">
        <f t="shared" si="673"/>
        <v>1</v>
      </c>
      <c r="R3103" s="12">
        <f t="shared" si="674"/>
        <v>-3.3333333333333333E-2</v>
      </c>
      <c r="S3103" s="21">
        <f t="shared" si="675"/>
        <v>5.2519353814266312E-2</v>
      </c>
      <c r="T3103" s="21">
        <f t="shared" si="676"/>
        <v>-6.5365080443043899E-3</v>
      </c>
      <c r="U3103" s="21">
        <f t="shared" si="677"/>
        <v>2.2565182563572872E-2</v>
      </c>
      <c r="V3103" s="21">
        <f t="shared" si="678"/>
        <v>2.2849342777844932E-2</v>
      </c>
      <c r="W3103" s="22">
        <f t="shared" si="679"/>
        <v>7</v>
      </c>
      <c r="X3103" s="21">
        <f t="shared" si="680"/>
        <v>-0.14285714285714285</v>
      </c>
      <c r="Y3103" s="23">
        <f t="shared" si="681"/>
        <v>100000</v>
      </c>
      <c r="Z3103" s="21">
        <f t="shared" si="682"/>
        <v>0.379</v>
      </c>
      <c r="AA3103" s="21">
        <f t="shared" si="683"/>
        <v>0.06</v>
      </c>
      <c r="AB3103" s="21">
        <f t="shared" si="684"/>
        <v>0.18200000000000005</v>
      </c>
      <c r="AC3103" s="21">
        <f t="shared" si="685"/>
        <v>0</v>
      </c>
    </row>
    <row r="3104" spans="2:29" x14ac:dyDescent="0.25">
      <c r="B3104" t="s">
        <v>6758</v>
      </c>
      <c r="C3104" t="s">
        <v>6759</v>
      </c>
      <c r="D3104" t="s">
        <v>7416</v>
      </c>
      <c r="E3104">
        <v>18</v>
      </c>
      <c r="F3104">
        <v>64</v>
      </c>
      <c r="G3104" t="s">
        <v>46</v>
      </c>
      <c r="H3104">
        <v>32</v>
      </c>
      <c r="I3104">
        <v>46</v>
      </c>
      <c r="J3104">
        <v>39</v>
      </c>
      <c r="K3104">
        <v>-2</v>
      </c>
      <c r="L3104">
        <v>31</v>
      </c>
      <c r="M3104">
        <v>14</v>
      </c>
      <c r="N3104" s="20">
        <f t="shared" si="672"/>
        <v>1</v>
      </c>
      <c r="P3104" s="20">
        <f t="shared" si="673"/>
        <v>1</v>
      </c>
      <c r="R3104" s="12">
        <f t="shared" si="674"/>
        <v>-5.128205128205128E-2</v>
      </c>
      <c r="S3104" s="21">
        <f t="shared" si="675"/>
        <v>7.5280006405569644E-2</v>
      </c>
      <c r="T3104" s="21">
        <f t="shared" si="676"/>
        <v>-3.2476872597476891E-2</v>
      </c>
      <c r="U3104" s="21">
        <f t="shared" si="677"/>
        <v>1.9979546182629093E-2</v>
      </c>
      <c r="V3104" s="21">
        <f t="shared" si="678"/>
        <v>2.0927559996907281E-2</v>
      </c>
      <c r="W3104" s="22">
        <f t="shared" si="679"/>
        <v>45</v>
      </c>
      <c r="X3104" s="21">
        <f t="shared" si="680"/>
        <v>-4.4444444444444446E-2</v>
      </c>
      <c r="Y3104" s="23">
        <f t="shared" si="681"/>
        <v>100000</v>
      </c>
      <c r="Z3104" s="21">
        <f t="shared" si="682"/>
        <v>0.36399999999999999</v>
      </c>
      <c r="AA3104" s="21">
        <f t="shared" si="683"/>
        <v>0.10100000000000001</v>
      </c>
      <c r="AB3104" s="21">
        <f t="shared" si="684"/>
        <v>0.18200000000000005</v>
      </c>
      <c r="AC3104" s="21">
        <f t="shared" si="685"/>
        <v>0</v>
      </c>
    </row>
    <row r="3105" spans="2:29" x14ac:dyDescent="0.25">
      <c r="B3105" t="s">
        <v>6752</v>
      </c>
      <c r="C3105" t="s">
        <v>6753</v>
      </c>
      <c r="D3105" t="s">
        <v>7409</v>
      </c>
      <c r="E3105">
        <v>18</v>
      </c>
      <c r="F3105">
        <v>19</v>
      </c>
      <c r="G3105" t="s">
        <v>49</v>
      </c>
      <c r="H3105">
        <v>75</v>
      </c>
      <c r="I3105">
        <v>53</v>
      </c>
      <c r="J3105">
        <v>60</v>
      </c>
      <c r="K3105">
        <v>-1</v>
      </c>
      <c r="L3105">
        <v>3</v>
      </c>
      <c r="M3105">
        <v>2</v>
      </c>
      <c r="N3105" s="20">
        <f t="shared" si="672"/>
        <v>1</v>
      </c>
      <c r="P3105" s="20">
        <f t="shared" si="673"/>
        <v>1</v>
      </c>
      <c r="R3105" s="12">
        <f t="shared" si="674"/>
        <v>-1.6666666666666666E-2</v>
      </c>
      <c r="S3105" s="21">
        <f t="shared" si="675"/>
        <v>-6.7083184308798449E-2</v>
      </c>
      <c r="T3105" s="21">
        <f t="shared" si="676"/>
        <v>2.5120872198526989E-2</v>
      </c>
      <c r="U3105" s="21">
        <f t="shared" si="677"/>
        <v>-2.2067231457071457E-2</v>
      </c>
      <c r="V3105" s="21">
        <f t="shared" si="678"/>
        <v>-2.1343181189114307E-2</v>
      </c>
      <c r="W3105" s="22">
        <f t="shared" si="679"/>
        <v>5</v>
      </c>
      <c r="X3105" s="21">
        <f t="shared" si="680"/>
        <v>-0.2</v>
      </c>
      <c r="Y3105" s="23">
        <f t="shared" si="681"/>
        <v>100000</v>
      </c>
      <c r="Z3105" s="21">
        <f t="shared" si="682"/>
        <v>0.153</v>
      </c>
      <c r="AA3105" s="21">
        <f t="shared" si="683"/>
        <v>0.05</v>
      </c>
      <c r="AB3105" s="21">
        <f t="shared" si="684"/>
        <v>0.18200000000000005</v>
      </c>
      <c r="AC3105" s="21">
        <f t="shared" si="685"/>
        <v>0</v>
      </c>
    </row>
    <row r="3106" spans="2:29" x14ac:dyDescent="0.25">
      <c r="B3106" t="s">
        <v>6645</v>
      </c>
      <c r="C3106" t="s">
        <v>6646</v>
      </c>
      <c r="D3106" t="s">
        <v>1737</v>
      </c>
      <c r="E3106">
        <v>18</v>
      </c>
      <c r="F3106">
        <v>19</v>
      </c>
      <c r="G3106" t="s">
        <v>31</v>
      </c>
      <c r="H3106">
        <v>12</v>
      </c>
      <c r="I3106">
        <v>8</v>
      </c>
      <c r="J3106">
        <v>3</v>
      </c>
      <c r="K3106">
        <v>-1</v>
      </c>
      <c r="L3106">
        <v>2</v>
      </c>
      <c r="M3106">
        <v>1</v>
      </c>
      <c r="N3106" s="20">
        <f t="shared" si="672"/>
        <v>1</v>
      </c>
      <c r="P3106" s="20">
        <f t="shared" si="673"/>
        <v>1</v>
      </c>
      <c r="R3106" s="12">
        <f t="shared" si="674"/>
        <v>-0.33333333333333331</v>
      </c>
      <c r="S3106" s="21">
        <f t="shared" si="675"/>
        <v>-7.7892088518272229E-2</v>
      </c>
      <c r="T3106" s="21">
        <f t="shared" si="676"/>
        <v>-0.17812408524138712</v>
      </c>
      <c r="U3106" s="21">
        <f t="shared" si="677"/>
        <v>-0.12944943670387588</v>
      </c>
      <c r="V3106" s="21">
        <f t="shared" si="678"/>
        <v>-0.12848853682117842</v>
      </c>
      <c r="W3106" s="22">
        <f t="shared" si="679"/>
        <v>3</v>
      </c>
      <c r="X3106" s="21">
        <f t="shared" si="680"/>
        <v>-0.33333333333333331</v>
      </c>
      <c r="Y3106" s="23">
        <f t="shared" si="681"/>
        <v>100000</v>
      </c>
      <c r="Z3106" s="21">
        <f t="shared" si="682"/>
        <v>2.5999999999999999E-2</v>
      </c>
      <c r="AA3106" s="21">
        <f t="shared" si="683"/>
        <v>3.3000000000000002E-2</v>
      </c>
      <c r="AB3106" s="21">
        <f t="shared" si="684"/>
        <v>0.18200000000000005</v>
      </c>
      <c r="AC3106" s="21">
        <f t="shared" si="685"/>
        <v>0</v>
      </c>
    </row>
    <row r="3107" spans="2:29" x14ac:dyDescent="0.25">
      <c r="B3107" t="s">
        <v>6473</v>
      </c>
      <c r="C3107" t="s">
        <v>6847</v>
      </c>
      <c r="D3107" t="s">
        <v>4419</v>
      </c>
      <c r="E3107">
        <v>18</v>
      </c>
      <c r="F3107">
        <v>19</v>
      </c>
      <c r="G3107" t="s">
        <v>31</v>
      </c>
      <c r="H3107">
        <v>12</v>
      </c>
      <c r="I3107">
        <v>12</v>
      </c>
      <c r="J3107">
        <v>12</v>
      </c>
      <c r="K3107">
        <v>0</v>
      </c>
      <c r="L3107">
        <v>16</v>
      </c>
      <c r="M3107">
        <v>2</v>
      </c>
      <c r="N3107" s="20">
        <f t="shared" si="672"/>
        <v>1</v>
      </c>
      <c r="P3107" s="20">
        <f t="shared" si="673"/>
        <v>1</v>
      </c>
      <c r="R3107" s="12">
        <f t="shared" si="674"/>
        <v>0</v>
      </c>
      <c r="S3107" s="21">
        <f t="shared" si="675"/>
        <v>0</v>
      </c>
      <c r="T3107" s="21">
        <f t="shared" si="676"/>
        <v>0</v>
      </c>
      <c r="U3107" s="21">
        <f t="shared" si="677"/>
        <v>0</v>
      </c>
      <c r="V3107" s="21">
        <f t="shared" si="678"/>
        <v>0</v>
      </c>
      <c r="W3107" s="22">
        <f t="shared" si="679"/>
        <v>18</v>
      </c>
      <c r="X3107" s="21">
        <f t="shared" si="680"/>
        <v>0</v>
      </c>
      <c r="Y3107" s="23">
        <f t="shared" si="681"/>
        <v>100000</v>
      </c>
      <c r="Z3107" s="21">
        <f t="shared" si="682"/>
        <v>0.23699999999999999</v>
      </c>
      <c r="AA3107" s="21">
        <f t="shared" si="683"/>
        <v>0.14000000000000001</v>
      </c>
      <c r="AB3107" s="21">
        <f t="shared" si="684"/>
        <v>0.18200000000000005</v>
      </c>
      <c r="AC3107" s="21">
        <f t="shared" si="685"/>
        <v>0</v>
      </c>
    </row>
    <row r="3108" spans="2:29" x14ac:dyDescent="0.25">
      <c r="B3108" t="s">
        <v>6778</v>
      </c>
      <c r="C3108" t="s">
        <v>6779</v>
      </c>
      <c r="D3108" t="s">
        <v>7413</v>
      </c>
      <c r="E3108">
        <v>17</v>
      </c>
      <c r="F3108">
        <v>28</v>
      </c>
      <c r="G3108" t="s">
        <v>49</v>
      </c>
      <c r="H3108">
        <v>59</v>
      </c>
      <c r="I3108">
        <v>34</v>
      </c>
      <c r="J3108">
        <v>18</v>
      </c>
      <c r="K3108">
        <v>1</v>
      </c>
      <c r="L3108">
        <v>15</v>
      </c>
      <c r="M3108">
        <v>8</v>
      </c>
      <c r="N3108" s="20">
        <f t="shared" si="672"/>
        <v>1</v>
      </c>
      <c r="P3108" s="20">
        <f t="shared" si="673"/>
        <v>1</v>
      </c>
      <c r="R3108" s="12">
        <f t="shared" si="674"/>
        <v>5.5555555555555552E-2</v>
      </c>
      <c r="S3108" s="21">
        <f t="shared" si="675"/>
        <v>-0.10437670478313765</v>
      </c>
      <c r="T3108" s="21">
        <f t="shared" si="676"/>
        <v>-0.11944047821175208</v>
      </c>
      <c r="U3108" s="21">
        <f t="shared" si="677"/>
        <v>-0.11194053096733703</v>
      </c>
      <c r="V3108" s="21">
        <f t="shared" si="678"/>
        <v>-0.11191923798740892</v>
      </c>
      <c r="W3108" s="22">
        <f t="shared" si="679"/>
        <v>23</v>
      </c>
      <c r="X3108" s="21">
        <f t="shared" si="680"/>
        <v>4.3478260869565216E-2</v>
      </c>
      <c r="Y3108" s="23">
        <f t="shared" si="681"/>
        <v>17</v>
      </c>
      <c r="Z3108" s="21">
        <f t="shared" si="682"/>
        <v>3.2000000000000001E-2</v>
      </c>
      <c r="AA3108" s="21">
        <f t="shared" si="683"/>
        <v>0.313</v>
      </c>
      <c r="AB3108" s="21">
        <f t="shared" si="684"/>
        <v>0.40100000000000002</v>
      </c>
      <c r="AC3108" s="21">
        <f t="shared" si="685"/>
        <v>0</v>
      </c>
    </row>
    <row r="3109" spans="2:29" x14ac:dyDescent="0.25">
      <c r="B3109" t="s">
        <v>986</v>
      </c>
      <c r="C3109" t="s">
        <v>6787</v>
      </c>
      <c r="D3109" t="s">
        <v>7414</v>
      </c>
      <c r="E3109">
        <v>17</v>
      </c>
      <c r="F3109">
        <v>47</v>
      </c>
      <c r="G3109" t="s">
        <v>56</v>
      </c>
      <c r="H3109">
        <v>21</v>
      </c>
      <c r="I3109">
        <v>21</v>
      </c>
      <c r="J3109">
        <v>17</v>
      </c>
      <c r="K3109">
        <v>-1</v>
      </c>
      <c r="L3109">
        <v>19</v>
      </c>
      <c r="M3109">
        <v>15</v>
      </c>
      <c r="N3109" s="20">
        <f t="shared" si="672"/>
        <v>1</v>
      </c>
      <c r="P3109" s="20">
        <f t="shared" si="673"/>
        <v>1</v>
      </c>
      <c r="R3109" s="12">
        <f t="shared" si="674"/>
        <v>-5.8823529411764705E-2</v>
      </c>
      <c r="S3109" s="21">
        <f t="shared" si="675"/>
        <v>0</v>
      </c>
      <c r="T3109" s="21">
        <f t="shared" si="676"/>
        <v>-4.138123663706228E-2</v>
      </c>
      <c r="U3109" s="21">
        <f t="shared" si="677"/>
        <v>-2.0909215974873052E-2</v>
      </c>
      <c r="V3109" s="21">
        <f t="shared" si="678"/>
        <v>-2.0763484203978444E-2</v>
      </c>
      <c r="W3109" s="22">
        <f t="shared" si="679"/>
        <v>34</v>
      </c>
      <c r="X3109" s="21">
        <f t="shared" si="680"/>
        <v>-2.9411764705882353E-2</v>
      </c>
      <c r="Y3109" s="23">
        <f t="shared" si="681"/>
        <v>100000</v>
      </c>
      <c r="Z3109" s="21">
        <f t="shared" si="682"/>
        <v>0.154</v>
      </c>
      <c r="AA3109" s="21">
        <f t="shared" si="683"/>
        <v>0.111</v>
      </c>
      <c r="AB3109" s="21">
        <f t="shared" si="684"/>
        <v>0.18200000000000005</v>
      </c>
      <c r="AC3109" s="21">
        <f t="shared" si="685"/>
        <v>0</v>
      </c>
    </row>
    <row r="3110" spans="2:29" x14ac:dyDescent="0.25">
      <c r="B3110" t="s">
        <v>6760</v>
      </c>
      <c r="C3110" t="s">
        <v>6761</v>
      </c>
      <c r="D3110" t="s">
        <v>1737</v>
      </c>
      <c r="E3110">
        <v>17</v>
      </c>
      <c r="F3110">
        <v>200</v>
      </c>
      <c r="G3110" t="s">
        <v>86</v>
      </c>
      <c r="H3110">
        <v>44</v>
      </c>
      <c r="I3110">
        <v>46</v>
      </c>
      <c r="J3110">
        <v>45</v>
      </c>
      <c r="K3110">
        <v>5</v>
      </c>
      <c r="L3110">
        <v>-49</v>
      </c>
      <c r="M3110">
        <v>6</v>
      </c>
      <c r="N3110" s="20">
        <f t="shared" si="672"/>
        <v>1</v>
      </c>
      <c r="P3110" s="20">
        <f t="shared" si="673"/>
        <v>1</v>
      </c>
      <c r="R3110" s="12">
        <f t="shared" si="674"/>
        <v>0.1111111111111111</v>
      </c>
      <c r="S3110" s="21">
        <f t="shared" si="675"/>
        <v>8.9299890719962693E-3</v>
      </c>
      <c r="T3110" s="21">
        <f t="shared" si="676"/>
        <v>-4.3861340379363067E-3</v>
      </c>
      <c r="U3110" s="21">
        <f t="shared" si="677"/>
        <v>2.249812624094627E-3</v>
      </c>
      <c r="V3110" s="21">
        <f t="shared" si="678"/>
        <v>2.26455588605153E-3</v>
      </c>
      <c r="W3110" s="22">
        <f t="shared" si="679"/>
        <v>6</v>
      </c>
      <c r="X3110" s="21">
        <f t="shared" si="680"/>
        <v>0.83333333333333337</v>
      </c>
      <c r="Y3110" s="23">
        <f t="shared" si="681"/>
        <v>3.4</v>
      </c>
      <c r="Z3110" s="21">
        <f t="shared" si="682"/>
        <v>0.254</v>
      </c>
      <c r="AA3110" s="21">
        <f t="shared" si="683"/>
        <v>0.98299999999999998</v>
      </c>
      <c r="AB3110" s="21">
        <f t="shared" si="684"/>
        <v>0.95499999999999996</v>
      </c>
      <c r="AC3110" s="21">
        <f t="shared" si="685"/>
        <v>0</v>
      </c>
    </row>
    <row r="3111" spans="2:29" x14ac:dyDescent="0.25">
      <c r="B3111" t="s">
        <v>6852</v>
      </c>
      <c r="C3111" t="s">
        <v>6853</v>
      </c>
      <c r="D3111" t="s">
        <v>1737</v>
      </c>
      <c r="E3111">
        <v>17</v>
      </c>
      <c r="F3111">
        <v>18</v>
      </c>
      <c r="G3111" t="s">
        <v>75</v>
      </c>
      <c r="H3111">
        <v>4</v>
      </c>
      <c r="I3111">
        <v>4</v>
      </c>
      <c r="J3111">
        <v>2</v>
      </c>
      <c r="K3111">
        <v>-6</v>
      </c>
      <c r="L3111">
        <v>2</v>
      </c>
      <c r="M3111">
        <v>1</v>
      </c>
      <c r="N3111" s="20">
        <f t="shared" si="672"/>
        <v>1</v>
      </c>
      <c r="P3111" s="20">
        <f t="shared" si="673"/>
        <v>1</v>
      </c>
      <c r="R3111" s="12">
        <f t="shared" si="674"/>
        <v>-3</v>
      </c>
      <c r="S3111" s="21">
        <f t="shared" si="675"/>
        <v>0</v>
      </c>
      <c r="T3111" s="21">
        <f t="shared" si="676"/>
        <v>-0.12944943670387588</v>
      </c>
      <c r="U3111" s="21">
        <f t="shared" si="677"/>
        <v>-6.696700846319259E-2</v>
      </c>
      <c r="V3111" s="21">
        <f t="shared" si="678"/>
        <v>-6.5472148389022822E-2</v>
      </c>
      <c r="W3111" s="22">
        <f t="shared" si="679"/>
        <v>3</v>
      </c>
      <c r="X3111" s="21">
        <f t="shared" si="680"/>
        <v>-2</v>
      </c>
      <c r="Y3111" s="23">
        <f t="shared" si="681"/>
        <v>100000</v>
      </c>
      <c r="Z3111" s="21">
        <f t="shared" si="682"/>
        <v>6.6000000000000003E-2</v>
      </c>
      <c r="AA3111" s="21">
        <f t="shared" si="683"/>
        <v>4.0000000000000001E-3</v>
      </c>
      <c r="AB3111" s="21">
        <f t="shared" si="684"/>
        <v>0.18200000000000005</v>
      </c>
      <c r="AC3111" s="21">
        <f t="shared" si="685"/>
        <v>0</v>
      </c>
    </row>
    <row r="3112" spans="2:29" x14ac:dyDescent="0.25">
      <c r="B3112" t="s">
        <v>6809</v>
      </c>
      <c r="C3112" t="s">
        <v>6810</v>
      </c>
      <c r="D3112" t="s">
        <v>7412</v>
      </c>
      <c r="E3112">
        <v>17</v>
      </c>
      <c r="F3112">
        <v>44</v>
      </c>
      <c r="G3112" t="s">
        <v>86</v>
      </c>
      <c r="H3112">
        <v>322</v>
      </c>
      <c r="I3112">
        <v>273</v>
      </c>
      <c r="J3112">
        <v>356</v>
      </c>
      <c r="K3112">
        <v>4</v>
      </c>
      <c r="L3112">
        <v>39</v>
      </c>
      <c r="M3112">
        <v>15</v>
      </c>
      <c r="N3112" s="20">
        <f t="shared" si="672"/>
        <v>1</v>
      </c>
      <c r="P3112" s="20">
        <f t="shared" si="673"/>
        <v>1</v>
      </c>
      <c r="R3112" s="12">
        <f t="shared" si="674"/>
        <v>1.1235955056179775E-2</v>
      </c>
      <c r="S3112" s="21">
        <f t="shared" si="675"/>
        <v>-3.2476872597476891E-2</v>
      </c>
      <c r="T3112" s="21">
        <f t="shared" si="676"/>
        <v>5.4526432635724653E-2</v>
      </c>
      <c r="U3112" s="21">
        <f t="shared" si="677"/>
        <v>1.008846742864189E-2</v>
      </c>
      <c r="V3112" s="21">
        <f t="shared" si="678"/>
        <v>1.071267582229655E-2</v>
      </c>
      <c r="W3112" s="22">
        <f t="shared" si="679"/>
        <v>54</v>
      </c>
      <c r="X3112" s="21">
        <f t="shared" si="680"/>
        <v>7.407407407407407E-2</v>
      </c>
      <c r="Y3112" s="23">
        <f t="shared" si="681"/>
        <v>4.25</v>
      </c>
      <c r="Z3112" s="21">
        <f t="shared" si="682"/>
        <v>0.30199999999999999</v>
      </c>
      <c r="AA3112" s="21">
        <f t="shared" si="683"/>
        <v>0.44400000000000001</v>
      </c>
      <c r="AB3112" s="21">
        <f t="shared" si="684"/>
        <v>0.92700000000000005</v>
      </c>
      <c r="AC3112" s="21">
        <f t="shared" si="685"/>
        <v>0</v>
      </c>
    </row>
    <row r="3113" spans="2:29" x14ac:dyDescent="0.25">
      <c r="B3113" t="s">
        <v>6959</v>
      </c>
      <c r="C3113" t="s">
        <v>6960</v>
      </c>
      <c r="D3113" t="s">
        <v>7417</v>
      </c>
      <c r="E3113">
        <v>17</v>
      </c>
      <c r="F3113">
        <v>20</v>
      </c>
      <c r="G3113" t="s">
        <v>56</v>
      </c>
      <c r="H3113">
        <v>35</v>
      </c>
      <c r="I3113">
        <v>48</v>
      </c>
      <c r="J3113">
        <v>56</v>
      </c>
      <c r="K3113">
        <v>0</v>
      </c>
      <c r="L3113">
        <v>10</v>
      </c>
      <c r="M3113">
        <v>0</v>
      </c>
      <c r="N3113" s="20">
        <f t="shared" si="672"/>
        <v>1</v>
      </c>
      <c r="P3113" s="20">
        <f t="shared" si="673"/>
        <v>1</v>
      </c>
      <c r="R3113" s="12">
        <f t="shared" si="674"/>
        <v>0</v>
      </c>
      <c r="S3113" s="21">
        <f t="shared" si="675"/>
        <v>6.5208537533447908E-2</v>
      </c>
      <c r="T3113" s="21">
        <f t="shared" si="676"/>
        <v>3.1310306477545069E-2</v>
      </c>
      <c r="U3113" s="21">
        <f t="shared" si="677"/>
        <v>4.8122389468957749E-2</v>
      </c>
      <c r="V3113" s="21">
        <f t="shared" si="678"/>
        <v>4.8213744493316911E-2</v>
      </c>
      <c r="W3113" s="22">
        <f t="shared" si="679"/>
        <v>10</v>
      </c>
      <c r="X3113" s="21">
        <f t="shared" si="680"/>
        <v>0</v>
      </c>
      <c r="Y3113" s="23">
        <f t="shared" si="681"/>
        <v>100000</v>
      </c>
      <c r="Z3113" s="21">
        <f t="shared" si="682"/>
        <v>0.52900000000000003</v>
      </c>
      <c r="AA3113" s="21">
        <f t="shared" si="683"/>
        <v>0.14000000000000001</v>
      </c>
      <c r="AB3113" s="21">
        <f t="shared" si="684"/>
        <v>0.18200000000000005</v>
      </c>
      <c r="AC3113" s="21">
        <f t="shared" si="685"/>
        <v>0</v>
      </c>
    </row>
    <row r="3114" spans="2:29" x14ac:dyDescent="0.25">
      <c r="B3114" t="s">
        <v>6788</v>
      </c>
      <c r="C3114" t="s">
        <v>6789</v>
      </c>
      <c r="D3114" t="s">
        <v>7417</v>
      </c>
      <c r="E3114">
        <v>17</v>
      </c>
      <c r="F3114">
        <v>16</v>
      </c>
      <c r="G3114" t="s">
        <v>75</v>
      </c>
      <c r="H3114">
        <v>5</v>
      </c>
      <c r="I3114">
        <v>4</v>
      </c>
      <c r="J3114">
        <v>4</v>
      </c>
      <c r="K3114">
        <v>-1</v>
      </c>
      <c r="L3114">
        <v>4</v>
      </c>
      <c r="M3114" t="s">
        <v>30</v>
      </c>
      <c r="N3114" s="20">
        <f t="shared" si="672"/>
        <v>1</v>
      </c>
      <c r="P3114" s="20">
        <f t="shared" si="673"/>
        <v>1</v>
      </c>
      <c r="R3114" s="12">
        <f t="shared" si="674"/>
        <v>-0.25</v>
      </c>
      <c r="S3114" s="21">
        <f t="shared" si="675"/>
        <v>-4.3647500209962997E-2</v>
      </c>
      <c r="T3114" s="21">
        <f t="shared" si="676"/>
        <v>0</v>
      </c>
      <c r="U3114" s="21">
        <f t="shared" si="677"/>
        <v>-2.2067231457071457E-2</v>
      </c>
      <c r="V3114" s="21">
        <f t="shared" si="678"/>
        <v>-2.1904910555678152E-2</v>
      </c>
      <c r="W3114" s="22">
        <f t="shared" si="679"/>
        <v>4</v>
      </c>
      <c r="X3114" s="21">
        <f t="shared" si="680"/>
        <v>-0.25</v>
      </c>
      <c r="Y3114" s="23">
        <f t="shared" si="681"/>
        <v>100000</v>
      </c>
      <c r="Z3114" s="21">
        <f t="shared" si="682"/>
        <v>0.14899999999999999</v>
      </c>
      <c r="AA3114" s="21">
        <f t="shared" si="683"/>
        <v>4.2000000000000003E-2</v>
      </c>
      <c r="AB3114" s="21">
        <f t="shared" si="684"/>
        <v>0.18200000000000005</v>
      </c>
      <c r="AC3114" s="21">
        <f t="shared" si="685"/>
        <v>0</v>
      </c>
    </row>
    <row r="3115" spans="2:29" x14ac:dyDescent="0.25">
      <c r="B3115" t="s">
        <v>6866</v>
      </c>
      <c r="C3115" t="s">
        <v>6867</v>
      </c>
      <c r="D3115" t="s">
        <v>7412</v>
      </c>
      <c r="E3115">
        <v>17</v>
      </c>
      <c r="F3115">
        <v>17</v>
      </c>
      <c r="G3115" t="s">
        <v>49</v>
      </c>
      <c r="H3115">
        <v>79</v>
      </c>
      <c r="I3115">
        <v>126</v>
      </c>
      <c r="J3115">
        <v>121</v>
      </c>
      <c r="K3115">
        <v>3</v>
      </c>
      <c r="L3115">
        <v>10</v>
      </c>
      <c r="M3115" t="s">
        <v>30</v>
      </c>
      <c r="N3115" s="20">
        <f t="shared" si="672"/>
        <v>1</v>
      </c>
      <c r="P3115" s="20">
        <f t="shared" si="673"/>
        <v>1</v>
      </c>
      <c r="R3115" s="12">
        <f t="shared" si="674"/>
        <v>2.4793388429752067E-2</v>
      </c>
      <c r="S3115" s="21">
        <f t="shared" si="675"/>
        <v>9.7864370032394454E-2</v>
      </c>
      <c r="T3115" s="21">
        <f t="shared" si="676"/>
        <v>-8.0655696019755752E-3</v>
      </c>
      <c r="U3115" s="21">
        <f t="shared" si="677"/>
        <v>4.3556164536614261E-2</v>
      </c>
      <c r="V3115" s="21">
        <f t="shared" si="678"/>
        <v>4.4451654989011047E-2</v>
      </c>
      <c r="W3115" s="22">
        <f t="shared" si="679"/>
        <v>10</v>
      </c>
      <c r="X3115" s="21">
        <f t="shared" si="680"/>
        <v>0.3</v>
      </c>
      <c r="Y3115" s="23">
        <f t="shared" si="681"/>
        <v>5.666666666666667</v>
      </c>
      <c r="Z3115" s="21">
        <f t="shared" si="682"/>
        <v>0.50700000000000001</v>
      </c>
      <c r="AA3115" s="21">
        <f t="shared" si="683"/>
        <v>0.91300000000000003</v>
      </c>
      <c r="AB3115" s="21">
        <f t="shared" si="684"/>
        <v>0.86199999999999999</v>
      </c>
      <c r="AC3115" s="21">
        <f t="shared" si="685"/>
        <v>0</v>
      </c>
    </row>
    <row r="3116" spans="2:29" x14ac:dyDescent="0.25">
      <c r="B3116" t="s">
        <v>1164</v>
      </c>
      <c r="C3116" t="s">
        <v>6842</v>
      </c>
      <c r="D3116" t="s">
        <v>4419</v>
      </c>
      <c r="E3116">
        <v>17</v>
      </c>
      <c r="F3116">
        <v>17</v>
      </c>
      <c r="G3116" t="s">
        <v>99</v>
      </c>
      <c r="H3116">
        <v>31</v>
      </c>
      <c r="I3116">
        <v>23</v>
      </c>
      <c r="J3116">
        <v>18</v>
      </c>
      <c r="K3116">
        <v>0</v>
      </c>
      <c r="L3116">
        <v>13</v>
      </c>
      <c r="M3116" t="s">
        <v>30</v>
      </c>
      <c r="N3116" s="20">
        <f t="shared" si="672"/>
        <v>1</v>
      </c>
      <c r="P3116" s="20">
        <f t="shared" si="673"/>
        <v>1</v>
      </c>
      <c r="R3116" s="12">
        <f t="shared" si="674"/>
        <v>0</v>
      </c>
      <c r="S3116" s="21">
        <f t="shared" si="675"/>
        <v>-5.7951573649002053E-2</v>
      </c>
      <c r="T3116" s="21">
        <f t="shared" si="676"/>
        <v>-4.7842190461557577E-2</v>
      </c>
      <c r="U3116" s="21">
        <f t="shared" si="677"/>
        <v>-5.2910370601861656E-2</v>
      </c>
      <c r="V3116" s="21">
        <f t="shared" si="678"/>
        <v>-5.2901378237473762E-2</v>
      </c>
      <c r="W3116" s="22">
        <f t="shared" si="679"/>
        <v>13</v>
      </c>
      <c r="X3116" s="21">
        <f t="shared" si="680"/>
        <v>0</v>
      </c>
      <c r="Y3116" s="23">
        <f t="shared" si="681"/>
        <v>100000</v>
      </c>
      <c r="Z3116" s="21">
        <f t="shared" si="682"/>
        <v>8.1000000000000003E-2</v>
      </c>
      <c r="AA3116" s="21">
        <f t="shared" si="683"/>
        <v>0.14000000000000001</v>
      </c>
      <c r="AB3116" s="21">
        <f t="shared" si="684"/>
        <v>0.18200000000000005</v>
      </c>
      <c r="AC3116" s="21">
        <f t="shared" si="685"/>
        <v>0</v>
      </c>
    </row>
    <row r="3117" spans="2:29" x14ac:dyDescent="0.25">
      <c r="B3117" t="s">
        <v>6795</v>
      </c>
      <c r="C3117" t="s">
        <v>6796</v>
      </c>
      <c r="D3117" t="s">
        <v>7412</v>
      </c>
      <c r="E3117">
        <v>17</v>
      </c>
      <c r="F3117">
        <v>15</v>
      </c>
      <c r="G3117" t="s">
        <v>37</v>
      </c>
      <c r="H3117">
        <v>88</v>
      </c>
      <c r="I3117">
        <v>35</v>
      </c>
      <c r="J3117">
        <v>18</v>
      </c>
      <c r="K3117">
        <v>-3</v>
      </c>
      <c r="L3117">
        <v>12</v>
      </c>
      <c r="M3117" t="s">
        <v>30</v>
      </c>
      <c r="N3117" s="20">
        <f t="shared" si="672"/>
        <v>1</v>
      </c>
      <c r="P3117" s="20">
        <f t="shared" si="673"/>
        <v>1</v>
      </c>
      <c r="R3117" s="12">
        <f t="shared" si="674"/>
        <v>-0.16666666666666666</v>
      </c>
      <c r="S3117" s="21">
        <f t="shared" si="675"/>
        <v>-0.16839503333689565</v>
      </c>
      <c r="T3117" s="21">
        <f t="shared" si="676"/>
        <v>-0.12453075880601328</v>
      </c>
      <c r="U3117" s="21">
        <f t="shared" si="677"/>
        <v>-0.14674472217413226</v>
      </c>
      <c r="V3117" s="21">
        <f t="shared" si="678"/>
        <v>-0.1465568381056804</v>
      </c>
      <c r="W3117" s="22">
        <f t="shared" si="679"/>
        <v>12</v>
      </c>
      <c r="X3117" s="21">
        <f t="shared" si="680"/>
        <v>-0.25</v>
      </c>
      <c r="Y3117" s="23">
        <f t="shared" si="681"/>
        <v>100000</v>
      </c>
      <c r="Z3117" s="21">
        <f t="shared" si="682"/>
        <v>0.02</v>
      </c>
      <c r="AA3117" s="21">
        <f t="shared" si="683"/>
        <v>4.2000000000000003E-2</v>
      </c>
      <c r="AB3117" s="21">
        <f t="shared" si="684"/>
        <v>0.18200000000000005</v>
      </c>
      <c r="AC3117" s="21">
        <f t="shared" si="685"/>
        <v>0</v>
      </c>
    </row>
    <row r="3118" spans="2:29" x14ac:dyDescent="0.25">
      <c r="B3118" t="s">
        <v>6843</v>
      </c>
      <c r="C3118" t="s">
        <v>6844</v>
      </c>
      <c r="D3118" t="s">
        <v>1737</v>
      </c>
      <c r="E3118">
        <v>17</v>
      </c>
      <c r="F3118">
        <v>16</v>
      </c>
      <c r="G3118" t="s">
        <v>49</v>
      </c>
      <c r="H3118">
        <v>152</v>
      </c>
      <c r="I3118">
        <v>109</v>
      </c>
      <c r="J3118">
        <v>110</v>
      </c>
      <c r="K3118">
        <v>3</v>
      </c>
      <c r="L3118">
        <v>57</v>
      </c>
      <c r="M3118">
        <v>13</v>
      </c>
      <c r="N3118" s="20">
        <f t="shared" si="672"/>
        <v>1</v>
      </c>
      <c r="P3118" s="20">
        <f t="shared" si="673"/>
        <v>1</v>
      </c>
      <c r="R3118" s="12">
        <f t="shared" si="674"/>
        <v>2.7272727272727271E-2</v>
      </c>
      <c r="S3118" s="21">
        <f t="shared" si="675"/>
        <v>-6.4343191872469618E-2</v>
      </c>
      <c r="T3118" s="21">
        <f t="shared" si="676"/>
        <v>1.828165773798629E-3</v>
      </c>
      <c r="U3118" s="21">
        <f t="shared" si="677"/>
        <v>-3.1822669197336118E-2</v>
      </c>
      <c r="V3118" s="21">
        <f t="shared" si="678"/>
        <v>-3.1445898432002371E-2</v>
      </c>
      <c r="W3118" s="22">
        <f t="shared" si="679"/>
        <v>70</v>
      </c>
      <c r="X3118" s="21">
        <f t="shared" si="680"/>
        <v>4.2857142857142858E-2</v>
      </c>
      <c r="Y3118" s="23">
        <f t="shared" si="681"/>
        <v>5.666666666666667</v>
      </c>
      <c r="Z3118" s="21">
        <f t="shared" si="682"/>
        <v>0.125</v>
      </c>
      <c r="AA3118" s="21">
        <f t="shared" si="683"/>
        <v>0.31</v>
      </c>
      <c r="AB3118" s="21">
        <f t="shared" si="684"/>
        <v>0.86199999999999999</v>
      </c>
      <c r="AC3118" s="21">
        <f t="shared" si="685"/>
        <v>0</v>
      </c>
    </row>
    <row r="3119" spans="2:29" x14ac:dyDescent="0.25">
      <c r="B3119" t="s">
        <v>6815</v>
      </c>
      <c r="C3119" t="s">
        <v>6816</v>
      </c>
      <c r="D3119" t="s">
        <v>4419</v>
      </c>
      <c r="E3119">
        <v>17</v>
      </c>
      <c r="F3119">
        <v>17</v>
      </c>
      <c r="G3119" t="s">
        <v>49</v>
      </c>
      <c r="H3119">
        <v>7</v>
      </c>
      <c r="I3119">
        <v>8</v>
      </c>
      <c r="J3119">
        <v>11</v>
      </c>
      <c r="K3119">
        <v>1</v>
      </c>
      <c r="L3119">
        <v>5</v>
      </c>
      <c r="M3119">
        <v>0</v>
      </c>
      <c r="N3119" s="20">
        <f t="shared" si="672"/>
        <v>1</v>
      </c>
      <c r="P3119" s="20">
        <f t="shared" si="673"/>
        <v>1</v>
      </c>
      <c r="R3119" s="12">
        <f t="shared" si="674"/>
        <v>9.0909090909090912E-2</v>
      </c>
      <c r="S3119" s="21">
        <f t="shared" si="675"/>
        <v>2.7066087089351765E-2</v>
      </c>
      <c r="T3119" s="21">
        <f t="shared" si="676"/>
        <v>6.5762756635474151E-2</v>
      </c>
      <c r="U3119" s="21">
        <f t="shared" si="677"/>
        <v>4.6235529994636204E-2</v>
      </c>
      <c r="V3119" s="21">
        <f t="shared" si="678"/>
        <v>4.6354791239820704E-2</v>
      </c>
      <c r="W3119" s="22">
        <f t="shared" si="679"/>
        <v>5</v>
      </c>
      <c r="X3119" s="21">
        <f t="shared" si="680"/>
        <v>0.2</v>
      </c>
      <c r="Y3119" s="23">
        <f t="shared" si="681"/>
        <v>17</v>
      </c>
      <c r="Z3119" s="21">
        <f t="shared" si="682"/>
        <v>0.51800000000000002</v>
      </c>
      <c r="AA3119" s="21">
        <f t="shared" si="683"/>
        <v>0.81599999999999995</v>
      </c>
      <c r="AB3119" s="21">
        <f t="shared" si="684"/>
        <v>0.40100000000000002</v>
      </c>
      <c r="AC3119" s="21">
        <f t="shared" si="685"/>
        <v>0</v>
      </c>
    </row>
    <row r="3120" spans="2:29" x14ac:dyDescent="0.25">
      <c r="B3120" t="s">
        <v>6850</v>
      </c>
      <c r="C3120" t="s">
        <v>6851</v>
      </c>
      <c r="D3120" t="s">
        <v>7416</v>
      </c>
      <c r="E3120">
        <v>16</v>
      </c>
      <c r="F3120">
        <v>52</v>
      </c>
      <c r="G3120" t="s">
        <v>46</v>
      </c>
      <c r="H3120">
        <v>45</v>
      </c>
      <c r="I3120">
        <v>36</v>
      </c>
      <c r="J3120">
        <v>38</v>
      </c>
      <c r="K3120">
        <v>6</v>
      </c>
      <c r="L3120">
        <v>51</v>
      </c>
      <c r="M3120">
        <v>30</v>
      </c>
      <c r="N3120" s="20">
        <f t="shared" si="672"/>
        <v>1</v>
      </c>
      <c r="P3120" s="20">
        <f t="shared" si="673"/>
        <v>1</v>
      </c>
      <c r="R3120" s="12">
        <f t="shared" si="674"/>
        <v>0.15789473684210525</v>
      </c>
      <c r="S3120" s="21">
        <f t="shared" si="675"/>
        <v>-4.3647500209962997E-2</v>
      </c>
      <c r="T3120" s="21">
        <f t="shared" si="676"/>
        <v>1.087212085035083E-2</v>
      </c>
      <c r="U3120" s="21">
        <f t="shared" si="677"/>
        <v>-1.6765501142637196E-2</v>
      </c>
      <c r="V3120" s="21">
        <f t="shared" si="678"/>
        <v>-1.6513626834083122E-2</v>
      </c>
      <c r="W3120" s="22">
        <f t="shared" si="679"/>
        <v>81</v>
      </c>
      <c r="X3120" s="21">
        <f t="shared" si="680"/>
        <v>7.407407407407407E-2</v>
      </c>
      <c r="Y3120" s="23">
        <f t="shared" si="681"/>
        <v>2.6666666666666665</v>
      </c>
      <c r="Z3120" s="21">
        <f t="shared" si="682"/>
        <v>0.16800000000000001</v>
      </c>
      <c r="AA3120" s="21">
        <f t="shared" si="683"/>
        <v>0.44400000000000001</v>
      </c>
      <c r="AB3120" s="21">
        <f t="shared" si="684"/>
        <v>0.97299999999999998</v>
      </c>
      <c r="AC3120" s="21">
        <f t="shared" si="685"/>
        <v>0</v>
      </c>
    </row>
    <row r="3121" spans="2:29" x14ac:dyDescent="0.25">
      <c r="B3121" t="s">
        <v>6845</v>
      </c>
      <c r="C3121" t="s">
        <v>6846</v>
      </c>
      <c r="D3121" t="s">
        <v>7416</v>
      </c>
      <c r="E3121">
        <v>16</v>
      </c>
      <c r="F3121">
        <v>37</v>
      </c>
      <c r="G3121" t="s">
        <v>49</v>
      </c>
      <c r="H3121">
        <v>32</v>
      </c>
      <c r="I3121">
        <v>51</v>
      </c>
      <c r="J3121">
        <v>31</v>
      </c>
      <c r="K3121">
        <v>5</v>
      </c>
      <c r="L3121">
        <v>11</v>
      </c>
      <c r="M3121">
        <v>6</v>
      </c>
      <c r="N3121" s="20">
        <f t="shared" si="672"/>
        <v>1</v>
      </c>
      <c r="P3121" s="20">
        <f t="shared" si="673"/>
        <v>1</v>
      </c>
      <c r="R3121" s="12">
        <f t="shared" si="674"/>
        <v>0.16129032258064516</v>
      </c>
      <c r="S3121" s="21">
        <f t="shared" si="675"/>
        <v>9.7700948713745017E-2</v>
      </c>
      <c r="T3121" s="21">
        <f t="shared" si="676"/>
        <v>-9.4771323194551393E-2</v>
      </c>
      <c r="U3121" s="21">
        <f t="shared" si="677"/>
        <v>-3.1698352616785774E-3</v>
      </c>
      <c r="V3121" s="21">
        <f t="shared" si="678"/>
        <v>-8.0069914161651212E-5</v>
      </c>
      <c r="W3121" s="22">
        <f t="shared" si="679"/>
        <v>17</v>
      </c>
      <c r="X3121" s="21">
        <f t="shared" si="680"/>
        <v>0.29411764705882354</v>
      </c>
      <c r="Y3121" s="23">
        <f t="shared" si="681"/>
        <v>3.2</v>
      </c>
      <c r="Z3121" s="21">
        <f t="shared" si="682"/>
        <v>0.23699999999999999</v>
      </c>
      <c r="AA3121" s="21">
        <f t="shared" si="683"/>
        <v>0.91</v>
      </c>
      <c r="AB3121" s="21">
        <f t="shared" si="684"/>
        <v>0.95899999999999996</v>
      </c>
      <c r="AC3121" s="21">
        <f t="shared" si="685"/>
        <v>0</v>
      </c>
    </row>
    <row r="3122" spans="2:29" x14ac:dyDescent="0.25">
      <c r="B3122" t="s">
        <v>6067</v>
      </c>
      <c r="C3122" t="s">
        <v>6794</v>
      </c>
      <c r="D3122" t="s">
        <v>7412</v>
      </c>
      <c r="E3122">
        <v>16</v>
      </c>
      <c r="F3122">
        <v>20</v>
      </c>
      <c r="G3122" t="s">
        <v>49</v>
      </c>
      <c r="H3122">
        <v>28</v>
      </c>
      <c r="I3122">
        <v>27</v>
      </c>
      <c r="J3122">
        <v>17</v>
      </c>
      <c r="K3122">
        <v>-1</v>
      </c>
      <c r="L3122">
        <v>10</v>
      </c>
      <c r="M3122" t="s">
        <v>30</v>
      </c>
      <c r="N3122" s="20">
        <f t="shared" si="672"/>
        <v>1</v>
      </c>
      <c r="P3122" s="20">
        <f t="shared" si="673"/>
        <v>1</v>
      </c>
      <c r="R3122" s="12">
        <f t="shared" si="674"/>
        <v>-5.8823529411764705E-2</v>
      </c>
      <c r="S3122" s="21">
        <f t="shared" si="675"/>
        <v>-7.2471407402715515E-3</v>
      </c>
      <c r="T3122" s="21">
        <f t="shared" si="676"/>
        <v>-8.8373310494654467E-2</v>
      </c>
      <c r="U3122" s="21">
        <f t="shared" si="677"/>
        <v>-4.8674607411369308E-2</v>
      </c>
      <c r="V3122" s="21">
        <f t="shared" si="678"/>
        <v>-4.809835288209844E-2</v>
      </c>
      <c r="W3122" s="22">
        <f t="shared" si="679"/>
        <v>10</v>
      </c>
      <c r="X3122" s="21">
        <f t="shared" si="680"/>
        <v>-0.1</v>
      </c>
      <c r="Y3122" s="23">
        <f t="shared" si="681"/>
        <v>100000</v>
      </c>
      <c r="Z3122" s="21">
        <f t="shared" si="682"/>
        <v>8.8999999999999996E-2</v>
      </c>
      <c r="AA3122" s="21">
        <f t="shared" si="683"/>
        <v>7.3999999999999996E-2</v>
      </c>
      <c r="AB3122" s="21">
        <f t="shared" si="684"/>
        <v>0.18200000000000005</v>
      </c>
      <c r="AC3122" s="21">
        <f t="shared" si="685"/>
        <v>0</v>
      </c>
    </row>
    <row r="3123" spans="2:29" x14ac:dyDescent="0.25">
      <c r="B3123" t="s">
        <v>6840</v>
      </c>
      <c r="C3123" t="s">
        <v>6841</v>
      </c>
      <c r="D3123" t="s">
        <v>4419</v>
      </c>
      <c r="E3123">
        <v>16</v>
      </c>
      <c r="F3123">
        <v>25</v>
      </c>
      <c r="G3123" t="s">
        <v>86</v>
      </c>
      <c r="H3123">
        <v>45</v>
      </c>
      <c r="I3123">
        <v>136</v>
      </c>
      <c r="J3123">
        <v>52</v>
      </c>
      <c r="K3123">
        <v>4</v>
      </c>
      <c r="L3123">
        <v>24</v>
      </c>
      <c r="M3123" t="s">
        <v>30</v>
      </c>
      <c r="N3123" s="20">
        <f t="shared" si="672"/>
        <v>1</v>
      </c>
      <c r="P3123" s="20">
        <f t="shared" si="673"/>
        <v>1</v>
      </c>
      <c r="R3123" s="12">
        <f t="shared" si="674"/>
        <v>7.6923076923076927E-2</v>
      </c>
      <c r="S3123" s="21">
        <f t="shared" si="675"/>
        <v>0.24757102288230493</v>
      </c>
      <c r="T3123" s="21">
        <f t="shared" si="676"/>
        <v>-0.174926027830268</v>
      </c>
      <c r="U3123" s="21">
        <f t="shared" si="677"/>
        <v>1.4563147080239203E-2</v>
      </c>
      <c r="V3123" s="21">
        <f t="shared" si="678"/>
        <v>2.9069380710758708E-2</v>
      </c>
      <c r="W3123" s="22">
        <f t="shared" si="679"/>
        <v>24</v>
      </c>
      <c r="X3123" s="21">
        <f t="shared" si="680"/>
        <v>0.16666666666666666</v>
      </c>
      <c r="Y3123" s="23">
        <f t="shared" si="681"/>
        <v>4</v>
      </c>
      <c r="Z3123" s="21">
        <f t="shared" si="682"/>
        <v>0.41499999999999998</v>
      </c>
      <c r="AA3123" s="21">
        <f t="shared" si="683"/>
        <v>0.749</v>
      </c>
      <c r="AB3123" s="21">
        <f t="shared" si="684"/>
        <v>0.93700000000000006</v>
      </c>
      <c r="AC3123" s="21">
        <f t="shared" si="685"/>
        <v>0</v>
      </c>
    </row>
    <row r="3124" spans="2:29" x14ac:dyDescent="0.25">
      <c r="B3124" t="s">
        <v>6874</v>
      </c>
      <c r="C3124" t="s">
        <v>6875</v>
      </c>
      <c r="D3124" t="s">
        <v>6455</v>
      </c>
      <c r="E3124">
        <v>16</v>
      </c>
      <c r="F3124">
        <v>37</v>
      </c>
      <c r="G3124" t="s">
        <v>34</v>
      </c>
      <c r="H3124">
        <v>31</v>
      </c>
      <c r="I3124">
        <v>32</v>
      </c>
      <c r="J3124">
        <v>40</v>
      </c>
      <c r="K3124">
        <v>1</v>
      </c>
      <c r="L3124">
        <v>15</v>
      </c>
      <c r="M3124">
        <v>15</v>
      </c>
      <c r="N3124" s="20">
        <f t="shared" si="672"/>
        <v>1</v>
      </c>
      <c r="P3124" s="20">
        <f t="shared" si="673"/>
        <v>1</v>
      </c>
      <c r="R3124" s="12">
        <f t="shared" si="674"/>
        <v>2.5000000000000001E-2</v>
      </c>
      <c r="S3124" s="21">
        <f t="shared" si="675"/>
        <v>6.3699419970277837E-3</v>
      </c>
      <c r="T3124" s="21">
        <f t="shared" si="676"/>
        <v>4.5639552591273169E-2</v>
      </c>
      <c r="U3124" s="21">
        <f t="shared" si="677"/>
        <v>2.5816852996224604E-2</v>
      </c>
      <c r="V3124" s="21">
        <f t="shared" si="678"/>
        <v>2.5942115861508519E-2</v>
      </c>
      <c r="W3124" s="22">
        <f t="shared" si="679"/>
        <v>30</v>
      </c>
      <c r="X3124" s="21">
        <f t="shared" si="680"/>
        <v>3.3333333333333333E-2</v>
      </c>
      <c r="Y3124" s="23">
        <f t="shared" si="681"/>
        <v>16</v>
      </c>
      <c r="Z3124" s="21">
        <f t="shared" si="682"/>
        <v>0.39700000000000002</v>
      </c>
      <c r="AA3124" s="21">
        <f t="shared" si="683"/>
        <v>0.26400000000000001</v>
      </c>
      <c r="AB3124" s="21">
        <f t="shared" si="684"/>
        <v>0.42000000000000004</v>
      </c>
      <c r="AC3124" s="21">
        <f t="shared" si="685"/>
        <v>0</v>
      </c>
    </row>
    <row r="3125" spans="2:29" x14ac:dyDescent="0.25">
      <c r="B3125" t="s">
        <v>6854</v>
      </c>
      <c r="C3125" t="s">
        <v>6855</v>
      </c>
      <c r="D3125" t="s">
        <v>7409</v>
      </c>
      <c r="E3125">
        <v>16</v>
      </c>
      <c r="F3125" t="s">
        <v>30</v>
      </c>
      <c r="G3125" t="s">
        <v>99</v>
      </c>
      <c r="H3125">
        <v>16</v>
      </c>
      <c r="I3125">
        <v>14</v>
      </c>
      <c r="J3125">
        <v>16</v>
      </c>
      <c r="K3125">
        <v>-2</v>
      </c>
      <c r="L3125">
        <v>7</v>
      </c>
      <c r="M3125">
        <v>8</v>
      </c>
      <c r="N3125" s="20">
        <f t="shared" si="672"/>
        <v>1</v>
      </c>
      <c r="P3125" s="20">
        <f t="shared" si="673"/>
        <v>1</v>
      </c>
      <c r="R3125" s="12">
        <f t="shared" si="674"/>
        <v>-0.125</v>
      </c>
      <c r="S3125" s="21">
        <f t="shared" si="675"/>
        <v>-2.6352819384831916E-2</v>
      </c>
      <c r="T3125" s="21">
        <f t="shared" si="676"/>
        <v>2.7066087089351765E-2</v>
      </c>
      <c r="U3125" s="21">
        <f t="shared" si="677"/>
        <v>0</v>
      </c>
      <c r="V3125" s="21">
        <f t="shared" si="678"/>
        <v>2.3775590150661627E-4</v>
      </c>
      <c r="W3125" s="22">
        <f t="shared" si="679"/>
        <v>15</v>
      </c>
      <c r="X3125" s="21">
        <f t="shared" si="680"/>
        <v>-0.13333333333333333</v>
      </c>
      <c r="Y3125" s="23">
        <f t="shared" si="681"/>
        <v>100000</v>
      </c>
      <c r="Z3125" s="21">
        <f t="shared" si="682"/>
        <v>0.24199999999999999</v>
      </c>
      <c r="AA3125" s="21">
        <f t="shared" si="683"/>
        <v>6.3E-2</v>
      </c>
      <c r="AB3125" s="21">
        <f t="shared" si="684"/>
        <v>0.18200000000000005</v>
      </c>
      <c r="AC3125" s="21">
        <f t="shared" si="685"/>
        <v>0</v>
      </c>
    </row>
    <row r="3126" spans="2:29" x14ac:dyDescent="0.25">
      <c r="B3126" t="s">
        <v>6836</v>
      </c>
      <c r="C3126" t="s">
        <v>6837</v>
      </c>
      <c r="D3126" t="s">
        <v>7414</v>
      </c>
      <c r="E3126">
        <v>16</v>
      </c>
      <c r="F3126">
        <v>80</v>
      </c>
      <c r="G3126" t="s">
        <v>34</v>
      </c>
      <c r="H3126">
        <v>61</v>
      </c>
      <c r="I3126">
        <v>86</v>
      </c>
      <c r="J3126">
        <v>94</v>
      </c>
      <c r="K3126">
        <v>2</v>
      </c>
      <c r="L3126">
        <v>9</v>
      </c>
      <c r="M3126">
        <v>57</v>
      </c>
      <c r="N3126" s="20">
        <f t="shared" si="672"/>
        <v>1</v>
      </c>
      <c r="P3126" s="20">
        <f t="shared" si="673"/>
        <v>1</v>
      </c>
      <c r="R3126" s="12">
        <f t="shared" si="674"/>
        <v>2.1276595744680851E-2</v>
      </c>
      <c r="S3126" s="21">
        <f t="shared" si="675"/>
        <v>7.1109135051968808E-2</v>
      </c>
      <c r="T3126" s="21">
        <f t="shared" si="676"/>
        <v>1.7948672792311271E-2</v>
      </c>
      <c r="U3126" s="21">
        <f t="shared" si="677"/>
        <v>4.4190654259016027E-2</v>
      </c>
      <c r="V3126" s="21">
        <f t="shared" si="678"/>
        <v>4.4416154034432033E-2</v>
      </c>
      <c r="W3126" s="22">
        <f t="shared" si="679"/>
        <v>66</v>
      </c>
      <c r="X3126" s="21">
        <f t="shared" si="680"/>
        <v>3.0303030303030304E-2</v>
      </c>
      <c r="Y3126" s="23">
        <f t="shared" si="681"/>
        <v>8</v>
      </c>
      <c r="Z3126" s="21">
        <f t="shared" si="682"/>
        <v>0.50700000000000001</v>
      </c>
      <c r="AA3126" s="21">
        <f t="shared" si="683"/>
        <v>0.249</v>
      </c>
      <c r="AB3126" s="21">
        <f t="shared" si="684"/>
        <v>0.73499999999999999</v>
      </c>
      <c r="AC3126" s="21">
        <f t="shared" si="685"/>
        <v>0</v>
      </c>
    </row>
    <row r="3127" spans="2:29" x14ac:dyDescent="0.25">
      <c r="B3127" t="s">
        <v>6888</v>
      </c>
      <c r="C3127" t="s">
        <v>6889</v>
      </c>
      <c r="D3127" t="s">
        <v>7409</v>
      </c>
      <c r="E3127">
        <v>16</v>
      </c>
      <c r="F3127">
        <v>8</v>
      </c>
      <c r="G3127" t="s">
        <v>99</v>
      </c>
      <c r="H3127">
        <v>49</v>
      </c>
      <c r="I3127">
        <v>61</v>
      </c>
      <c r="J3127">
        <v>59</v>
      </c>
      <c r="K3127">
        <v>1</v>
      </c>
      <c r="L3127">
        <v>25</v>
      </c>
      <c r="M3127" t="s">
        <v>30</v>
      </c>
      <c r="N3127" s="20">
        <f t="shared" si="672"/>
        <v>1</v>
      </c>
      <c r="P3127" s="20">
        <f t="shared" si="673"/>
        <v>1</v>
      </c>
      <c r="R3127" s="12">
        <f t="shared" si="674"/>
        <v>1.6949152542372881E-2</v>
      </c>
      <c r="S3127" s="21">
        <f t="shared" si="675"/>
        <v>4.478457225494159E-2</v>
      </c>
      <c r="T3127" s="21">
        <f t="shared" si="676"/>
        <v>-6.6451070294049064E-3</v>
      </c>
      <c r="U3127" s="21">
        <f t="shared" si="677"/>
        <v>1.8745241436560756E-2</v>
      </c>
      <c r="V3127" s="21">
        <f t="shared" si="678"/>
        <v>1.8961568887365814E-2</v>
      </c>
      <c r="W3127" s="22">
        <f t="shared" si="679"/>
        <v>25</v>
      </c>
      <c r="X3127" s="21">
        <f t="shared" si="680"/>
        <v>0.04</v>
      </c>
      <c r="Y3127" s="23">
        <f t="shared" si="681"/>
        <v>16</v>
      </c>
      <c r="Z3127" s="21">
        <f t="shared" si="682"/>
        <v>0.35399999999999998</v>
      </c>
      <c r="AA3127" s="21">
        <f t="shared" si="683"/>
        <v>0.29799999999999999</v>
      </c>
      <c r="AB3127" s="21">
        <f t="shared" si="684"/>
        <v>0.42000000000000004</v>
      </c>
      <c r="AC3127" s="21">
        <f t="shared" si="685"/>
        <v>0</v>
      </c>
    </row>
    <row r="3128" spans="2:29" x14ac:dyDescent="0.25">
      <c r="B3128" t="s">
        <v>6856</v>
      </c>
      <c r="C3128" t="s">
        <v>6857</v>
      </c>
      <c r="D3128" t="s">
        <v>7412</v>
      </c>
      <c r="E3128">
        <v>16</v>
      </c>
      <c r="F3128">
        <v>22</v>
      </c>
      <c r="G3128" t="s">
        <v>86</v>
      </c>
      <c r="H3128">
        <v>49</v>
      </c>
      <c r="I3128">
        <v>51</v>
      </c>
      <c r="J3128">
        <v>31</v>
      </c>
      <c r="K3128">
        <v>1</v>
      </c>
      <c r="L3128">
        <v>30</v>
      </c>
      <c r="M3128">
        <v>4</v>
      </c>
      <c r="N3128" s="20">
        <f t="shared" si="672"/>
        <v>1</v>
      </c>
      <c r="P3128" s="20">
        <f t="shared" si="673"/>
        <v>1</v>
      </c>
      <c r="R3128" s="12">
        <f t="shared" si="674"/>
        <v>3.2258064516129031E-2</v>
      </c>
      <c r="S3128" s="21">
        <f t="shared" si="675"/>
        <v>8.0331609972017493E-3</v>
      </c>
      <c r="T3128" s="21">
        <f t="shared" si="676"/>
        <v>-9.4771323194551393E-2</v>
      </c>
      <c r="U3128" s="21">
        <f t="shared" si="677"/>
        <v>-4.4751066734167622E-2</v>
      </c>
      <c r="V3128" s="21">
        <f t="shared" si="678"/>
        <v>-4.3829742977172424E-2</v>
      </c>
      <c r="W3128" s="22">
        <f t="shared" si="679"/>
        <v>34</v>
      </c>
      <c r="X3128" s="21">
        <f t="shared" si="680"/>
        <v>2.9411764705882353E-2</v>
      </c>
      <c r="Y3128" s="23">
        <f t="shared" si="681"/>
        <v>16</v>
      </c>
      <c r="Z3128" s="21">
        <f t="shared" si="682"/>
        <v>9.6000000000000002E-2</v>
      </c>
      <c r="AA3128" s="21">
        <f t="shared" si="683"/>
        <v>0.246</v>
      </c>
      <c r="AB3128" s="21">
        <f t="shared" si="684"/>
        <v>0.42000000000000004</v>
      </c>
      <c r="AC3128" s="21">
        <f t="shared" si="685"/>
        <v>0</v>
      </c>
    </row>
    <row r="3129" spans="2:29" x14ac:dyDescent="0.25">
      <c r="B3129" t="s">
        <v>6862</v>
      </c>
      <c r="C3129" t="s">
        <v>6863</v>
      </c>
      <c r="D3129" t="s">
        <v>7412</v>
      </c>
      <c r="E3129">
        <v>16</v>
      </c>
      <c r="F3129">
        <v>7</v>
      </c>
      <c r="G3129" t="s">
        <v>99</v>
      </c>
      <c r="H3129">
        <v>3</v>
      </c>
      <c r="I3129">
        <v>4</v>
      </c>
      <c r="J3129">
        <v>4</v>
      </c>
      <c r="K3129">
        <v>1</v>
      </c>
      <c r="L3129">
        <v>10</v>
      </c>
      <c r="M3129" t="s">
        <v>30</v>
      </c>
      <c r="N3129" s="20">
        <f t="shared" si="672"/>
        <v>1</v>
      </c>
      <c r="P3129" s="20">
        <f t="shared" si="673"/>
        <v>1</v>
      </c>
      <c r="R3129" s="12">
        <f t="shared" si="674"/>
        <v>0.25</v>
      </c>
      <c r="S3129" s="21">
        <f t="shared" si="675"/>
        <v>5.9223841048812176E-2</v>
      </c>
      <c r="T3129" s="21">
        <f t="shared" si="676"/>
        <v>0</v>
      </c>
      <c r="U3129" s="21">
        <f t="shared" si="677"/>
        <v>2.9186008964760646E-2</v>
      </c>
      <c r="V3129" s="21">
        <f t="shared" si="678"/>
        <v>2.9469950004524275E-2</v>
      </c>
      <c r="W3129" s="22">
        <f t="shared" si="679"/>
        <v>10</v>
      </c>
      <c r="X3129" s="21">
        <f t="shared" si="680"/>
        <v>0.1</v>
      </c>
      <c r="Y3129" s="23">
        <f t="shared" si="681"/>
        <v>16</v>
      </c>
      <c r="Z3129" s="21">
        <f t="shared" si="682"/>
        <v>0.41799999999999998</v>
      </c>
      <c r="AA3129" s="21">
        <f t="shared" si="683"/>
        <v>0.54400000000000004</v>
      </c>
      <c r="AB3129" s="21">
        <f t="shared" si="684"/>
        <v>0.42000000000000004</v>
      </c>
      <c r="AC3129" s="21">
        <f t="shared" si="685"/>
        <v>0</v>
      </c>
    </row>
    <row r="3130" spans="2:29" x14ac:dyDescent="0.25">
      <c r="B3130" t="s">
        <v>6872</v>
      </c>
      <c r="C3130" t="s">
        <v>6873</v>
      </c>
      <c r="D3130" t="s">
        <v>7409</v>
      </c>
      <c r="E3130">
        <v>16</v>
      </c>
      <c r="F3130">
        <v>16</v>
      </c>
      <c r="G3130" t="s">
        <v>99</v>
      </c>
      <c r="H3130">
        <v>59</v>
      </c>
      <c r="I3130">
        <v>56</v>
      </c>
      <c r="J3130">
        <v>50</v>
      </c>
      <c r="K3130">
        <v>-7</v>
      </c>
      <c r="L3130">
        <v>0</v>
      </c>
      <c r="M3130">
        <v>0</v>
      </c>
      <c r="N3130" s="20">
        <f t="shared" si="672"/>
        <v>1</v>
      </c>
      <c r="P3130" s="20">
        <f t="shared" si="673"/>
        <v>1</v>
      </c>
      <c r="R3130" s="12">
        <f t="shared" si="674"/>
        <v>-0.14000000000000001</v>
      </c>
      <c r="S3130" s="21">
        <f t="shared" si="675"/>
        <v>-1.0382872577646474E-2</v>
      </c>
      <c r="T3130" s="21">
        <f t="shared" si="676"/>
        <v>-2.2410798995425085E-2</v>
      </c>
      <c r="U3130" s="21">
        <f t="shared" si="677"/>
        <v>-1.6415221296475546E-2</v>
      </c>
      <c r="V3130" s="21">
        <f t="shared" si="678"/>
        <v>-1.6402964289849036E-2</v>
      </c>
      <c r="W3130" s="22">
        <f t="shared" si="679"/>
        <v>0</v>
      </c>
      <c r="X3130" s="21">
        <f t="shared" si="680"/>
        <v>10</v>
      </c>
      <c r="Y3130" s="23">
        <f t="shared" si="681"/>
        <v>100000</v>
      </c>
      <c r="Z3130" s="21">
        <f t="shared" si="682"/>
        <v>0.16900000000000001</v>
      </c>
      <c r="AA3130" s="21">
        <f t="shared" si="683"/>
        <v>0.99</v>
      </c>
      <c r="AB3130" s="21">
        <f t="shared" si="684"/>
        <v>0.18200000000000005</v>
      </c>
      <c r="AC3130" s="21">
        <f t="shared" si="685"/>
        <v>0</v>
      </c>
    </row>
    <row r="3131" spans="2:29" x14ac:dyDescent="0.25">
      <c r="B3131" t="s">
        <v>6818</v>
      </c>
      <c r="C3131" t="s">
        <v>6819</v>
      </c>
      <c r="D3131" t="s">
        <v>7419</v>
      </c>
      <c r="E3131">
        <v>16</v>
      </c>
      <c r="F3131">
        <v>58</v>
      </c>
      <c r="G3131" t="s">
        <v>99</v>
      </c>
      <c r="H3131">
        <v>29</v>
      </c>
      <c r="I3131">
        <v>31</v>
      </c>
      <c r="J3131">
        <v>17</v>
      </c>
      <c r="K3131">
        <v>-2</v>
      </c>
      <c r="L3131">
        <v>-39</v>
      </c>
      <c r="M3131">
        <v>26</v>
      </c>
      <c r="N3131" s="20">
        <f t="shared" si="672"/>
        <v>1</v>
      </c>
      <c r="P3131" s="20">
        <f t="shared" si="673"/>
        <v>1</v>
      </c>
      <c r="R3131" s="12">
        <f t="shared" si="674"/>
        <v>-0.11764705882352941</v>
      </c>
      <c r="S3131" s="21">
        <f t="shared" si="675"/>
        <v>1.3427626511878232E-2</v>
      </c>
      <c r="T3131" s="21">
        <f t="shared" si="676"/>
        <v>-0.11321682318648474</v>
      </c>
      <c r="U3131" s="21">
        <f t="shared" si="677"/>
        <v>-5.2007083302420432E-2</v>
      </c>
      <c r="V3131" s="21">
        <f t="shared" si="678"/>
        <v>-5.0598759992342313E-2</v>
      </c>
      <c r="W3131" s="22">
        <f t="shared" si="679"/>
        <v>26</v>
      </c>
      <c r="X3131" s="21">
        <f t="shared" si="680"/>
        <v>-7.6923076923076927E-2</v>
      </c>
      <c r="Y3131" s="23">
        <f t="shared" si="681"/>
        <v>100000</v>
      </c>
      <c r="Z3131" s="21">
        <f t="shared" si="682"/>
        <v>8.5000000000000006E-2</v>
      </c>
      <c r="AA3131" s="21">
        <f t="shared" si="683"/>
        <v>8.4000000000000005E-2</v>
      </c>
      <c r="AB3131" s="21">
        <f t="shared" si="684"/>
        <v>0.18200000000000005</v>
      </c>
      <c r="AC3131" s="21">
        <f t="shared" si="685"/>
        <v>0</v>
      </c>
    </row>
    <row r="3132" spans="2:29" x14ac:dyDescent="0.25">
      <c r="B3132" t="s">
        <v>6824</v>
      </c>
      <c r="C3132" t="s">
        <v>6825</v>
      </c>
      <c r="D3132" t="s">
        <v>1737</v>
      </c>
      <c r="E3132">
        <v>16</v>
      </c>
      <c r="F3132">
        <v>19</v>
      </c>
      <c r="G3132" t="s">
        <v>46</v>
      </c>
      <c r="H3132">
        <v>92</v>
      </c>
      <c r="I3132">
        <v>28</v>
      </c>
      <c r="J3132">
        <v>26</v>
      </c>
      <c r="K3132">
        <v>3</v>
      </c>
      <c r="L3132">
        <v>3</v>
      </c>
      <c r="M3132" t="s">
        <v>30</v>
      </c>
      <c r="N3132" s="20">
        <f t="shared" si="672"/>
        <v>1</v>
      </c>
      <c r="P3132" s="20">
        <f t="shared" si="673"/>
        <v>1</v>
      </c>
      <c r="R3132" s="12">
        <f t="shared" si="674"/>
        <v>0.11538461538461539</v>
      </c>
      <c r="S3132" s="21">
        <f t="shared" si="675"/>
        <v>-0.21173173825709546</v>
      </c>
      <c r="T3132" s="21">
        <f t="shared" si="676"/>
        <v>-1.4712295262298669E-2</v>
      </c>
      <c r="U3132" s="21">
        <f t="shared" si="677"/>
        <v>-0.11871058877900731</v>
      </c>
      <c r="V3132" s="21">
        <f t="shared" si="678"/>
        <v>-0.11505154076613382</v>
      </c>
      <c r="W3132" s="22">
        <f t="shared" si="679"/>
        <v>3</v>
      </c>
      <c r="X3132" s="21">
        <f t="shared" si="680"/>
        <v>1</v>
      </c>
      <c r="Y3132" s="23">
        <f t="shared" si="681"/>
        <v>5.333333333333333</v>
      </c>
      <c r="Z3132" s="21">
        <f t="shared" si="682"/>
        <v>3.1E-2</v>
      </c>
      <c r="AA3132" s="21">
        <f t="shared" si="683"/>
        <v>0.98499999999999999</v>
      </c>
      <c r="AB3132" s="21">
        <f t="shared" si="684"/>
        <v>0.88</v>
      </c>
      <c r="AC3132" s="21">
        <f t="shared" si="685"/>
        <v>0</v>
      </c>
    </row>
    <row r="3133" spans="2:29" x14ac:dyDescent="0.25">
      <c r="B3133" t="s">
        <v>6830</v>
      </c>
      <c r="C3133" t="s">
        <v>6831</v>
      </c>
      <c r="D3133" t="s">
        <v>7417</v>
      </c>
      <c r="E3133">
        <v>16</v>
      </c>
      <c r="F3133">
        <v>17</v>
      </c>
      <c r="G3133" t="s">
        <v>99</v>
      </c>
      <c r="H3133">
        <v>9</v>
      </c>
      <c r="I3133">
        <v>7</v>
      </c>
      <c r="J3133">
        <v>8</v>
      </c>
      <c r="K3133">
        <v>0</v>
      </c>
      <c r="L3133">
        <v>1</v>
      </c>
      <c r="M3133">
        <v>1</v>
      </c>
      <c r="N3133" s="20">
        <f t="shared" si="672"/>
        <v>1</v>
      </c>
      <c r="P3133" s="20">
        <f t="shared" si="673"/>
        <v>1</v>
      </c>
      <c r="R3133" s="12">
        <f t="shared" si="674"/>
        <v>0</v>
      </c>
      <c r="S3133" s="21">
        <f t="shared" si="675"/>
        <v>-4.9020607204410371E-2</v>
      </c>
      <c r="T3133" s="21">
        <f t="shared" si="676"/>
        <v>2.7066087089351765E-2</v>
      </c>
      <c r="U3133" s="21">
        <f t="shared" si="677"/>
        <v>-1.1709210879118914E-2</v>
      </c>
      <c r="V3133" s="21">
        <f t="shared" si="678"/>
        <v>-1.1221243664725841E-2</v>
      </c>
      <c r="W3133" s="22">
        <f t="shared" si="679"/>
        <v>2</v>
      </c>
      <c r="X3133" s="21">
        <f t="shared" si="680"/>
        <v>0</v>
      </c>
      <c r="Y3133" s="23">
        <f t="shared" si="681"/>
        <v>100000</v>
      </c>
      <c r="Z3133" s="21">
        <f t="shared" si="682"/>
        <v>0.189</v>
      </c>
      <c r="AA3133" s="21">
        <f t="shared" si="683"/>
        <v>0.14000000000000001</v>
      </c>
      <c r="AB3133" s="21">
        <f t="shared" si="684"/>
        <v>0.18200000000000005</v>
      </c>
      <c r="AC3133" s="21">
        <f t="shared" si="685"/>
        <v>0</v>
      </c>
    </row>
    <row r="3134" spans="2:29" x14ac:dyDescent="0.25">
      <c r="B3134" t="s">
        <v>6799</v>
      </c>
      <c r="C3134" t="s">
        <v>6800</v>
      </c>
      <c r="D3134" t="s">
        <v>7419</v>
      </c>
      <c r="E3134">
        <v>15</v>
      </c>
      <c r="F3134">
        <v>15</v>
      </c>
      <c r="G3134" t="s">
        <v>99</v>
      </c>
      <c r="H3134">
        <v>12</v>
      </c>
      <c r="I3134">
        <v>11</v>
      </c>
      <c r="J3134">
        <v>7</v>
      </c>
      <c r="K3134">
        <v>-1</v>
      </c>
      <c r="L3134">
        <v>2</v>
      </c>
      <c r="M3134" t="s">
        <v>30</v>
      </c>
      <c r="N3134" s="20">
        <f t="shared" si="672"/>
        <v>1</v>
      </c>
      <c r="P3134" s="20">
        <f t="shared" si="673"/>
        <v>1</v>
      </c>
      <c r="R3134" s="12">
        <f t="shared" si="674"/>
        <v>-0.14285714285714285</v>
      </c>
      <c r="S3134" s="21">
        <f t="shared" si="675"/>
        <v>-1.7251730343853966E-2</v>
      </c>
      <c r="T3134" s="21">
        <f t="shared" si="676"/>
        <v>-8.6431596006514066E-2</v>
      </c>
      <c r="U3134" s="21">
        <f t="shared" si="677"/>
        <v>-5.2472813985200095E-2</v>
      </c>
      <c r="V3134" s="21">
        <f t="shared" si="678"/>
        <v>-5.2052046778522709E-2</v>
      </c>
      <c r="W3134" s="22">
        <f t="shared" si="679"/>
        <v>2</v>
      </c>
      <c r="X3134" s="21">
        <f t="shared" si="680"/>
        <v>-0.5</v>
      </c>
      <c r="Y3134" s="23">
        <f t="shared" si="681"/>
        <v>100000</v>
      </c>
      <c r="Z3134" s="21">
        <f t="shared" si="682"/>
        <v>8.3000000000000004E-2</v>
      </c>
      <c r="AA3134" s="21">
        <f t="shared" si="683"/>
        <v>2.1999999999999999E-2</v>
      </c>
      <c r="AB3134" s="21">
        <f t="shared" si="684"/>
        <v>0.18200000000000005</v>
      </c>
      <c r="AC3134" s="21">
        <f t="shared" si="685"/>
        <v>0</v>
      </c>
    </row>
    <row r="3135" spans="2:29" x14ac:dyDescent="0.25">
      <c r="B3135" t="s">
        <v>6884</v>
      </c>
      <c r="C3135" t="s">
        <v>6885</v>
      </c>
      <c r="D3135" t="s">
        <v>7416</v>
      </c>
      <c r="E3135">
        <v>15</v>
      </c>
      <c r="F3135">
        <v>20</v>
      </c>
      <c r="G3135" t="s">
        <v>99</v>
      </c>
      <c r="H3135">
        <v>108</v>
      </c>
      <c r="I3135">
        <v>36</v>
      </c>
      <c r="J3135">
        <v>61</v>
      </c>
      <c r="K3135">
        <v>-3</v>
      </c>
      <c r="L3135">
        <v>14</v>
      </c>
      <c r="M3135" t="s">
        <v>30</v>
      </c>
      <c r="N3135" s="20">
        <f t="shared" si="672"/>
        <v>1</v>
      </c>
      <c r="P3135" s="20">
        <f t="shared" si="673"/>
        <v>1</v>
      </c>
      <c r="R3135" s="12">
        <f t="shared" si="674"/>
        <v>-4.9180327868852458E-2</v>
      </c>
      <c r="S3135" s="21">
        <f t="shared" si="675"/>
        <v>-0.1972584382397693</v>
      </c>
      <c r="T3135" s="21">
        <f t="shared" si="676"/>
        <v>0.11123386176399142</v>
      </c>
      <c r="U3135" s="21">
        <f t="shared" si="677"/>
        <v>-5.5524692925601804E-2</v>
      </c>
      <c r="V3135" s="21">
        <f t="shared" si="678"/>
        <v>-4.7183089800459897E-2</v>
      </c>
      <c r="W3135" s="22">
        <f t="shared" si="679"/>
        <v>14</v>
      </c>
      <c r="X3135" s="21">
        <f t="shared" si="680"/>
        <v>-0.21428571428571427</v>
      </c>
      <c r="Y3135" s="23">
        <f t="shared" si="681"/>
        <v>100000</v>
      </c>
      <c r="Z3135" s="21">
        <f t="shared" si="682"/>
        <v>9.2999999999999999E-2</v>
      </c>
      <c r="AA3135" s="21">
        <f t="shared" si="683"/>
        <v>4.7E-2</v>
      </c>
      <c r="AB3135" s="21">
        <f t="shared" si="684"/>
        <v>0.18200000000000005</v>
      </c>
      <c r="AC3135" s="21">
        <f t="shared" si="685"/>
        <v>0</v>
      </c>
    </row>
    <row r="3136" spans="2:29" x14ac:dyDescent="0.25">
      <c r="B3136" t="s">
        <v>6930</v>
      </c>
      <c r="C3136" t="s">
        <v>6931</v>
      </c>
      <c r="D3136" t="s">
        <v>7409</v>
      </c>
      <c r="E3136">
        <v>15</v>
      </c>
      <c r="F3136">
        <v>11</v>
      </c>
      <c r="G3136" t="s">
        <v>56</v>
      </c>
      <c r="H3136">
        <v>22</v>
      </c>
      <c r="I3136">
        <v>24</v>
      </c>
      <c r="J3136">
        <v>26</v>
      </c>
      <c r="K3136">
        <v>1</v>
      </c>
      <c r="L3136">
        <v>16</v>
      </c>
      <c r="M3136">
        <v>3</v>
      </c>
      <c r="N3136" s="20">
        <f t="shared" ref="N3136:N3199" si="686">IF(V3136&lt;5%,1,0)</f>
        <v>1</v>
      </c>
      <c r="P3136" s="20">
        <f t="shared" si="673"/>
        <v>1</v>
      </c>
      <c r="R3136" s="12">
        <f t="shared" si="674"/>
        <v>3.8461538461538464E-2</v>
      </c>
      <c r="S3136" s="21">
        <f t="shared" si="675"/>
        <v>1.7554577175587616E-2</v>
      </c>
      <c r="T3136" s="21">
        <f t="shared" si="676"/>
        <v>1.6137364741595661E-2</v>
      </c>
      <c r="U3136" s="21">
        <f t="shared" si="677"/>
        <v>1.6845724056481437E-2</v>
      </c>
      <c r="V3136" s="21">
        <f t="shared" si="678"/>
        <v>1.6845888657888237E-2</v>
      </c>
      <c r="W3136" s="22">
        <f t="shared" si="679"/>
        <v>19</v>
      </c>
      <c r="X3136" s="21">
        <f t="shared" si="680"/>
        <v>5.2631578947368418E-2</v>
      </c>
      <c r="Y3136" s="23">
        <f t="shared" si="681"/>
        <v>15</v>
      </c>
      <c r="Z3136" s="21">
        <f t="shared" si="682"/>
        <v>0.33900000000000002</v>
      </c>
      <c r="AA3136" s="21">
        <f t="shared" si="683"/>
        <v>0.35599999999999998</v>
      </c>
      <c r="AB3136" s="21">
        <f t="shared" si="684"/>
        <v>0.44499999999999995</v>
      </c>
      <c r="AC3136" s="21">
        <f t="shared" si="685"/>
        <v>0</v>
      </c>
    </row>
    <row r="3137" spans="2:29" x14ac:dyDescent="0.25">
      <c r="B3137" t="s">
        <v>6910</v>
      </c>
      <c r="C3137" t="s">
        <v>6911</v>
      </c>
      <c r="D3137" t="s">
        <v>1737</v>
      </c>
      <c r="E3137">
        <v>15</v>
      </c>
      <c r="F3137">
        <v>26</v>
      </c>
      <c r="G3137" t="s">
        <v>31</v>
      </c>
      <c r="H3137">
        <v>3</v>
      </c>
      <c r="I3137">
        <v>3</v>
      </c>
      <c r="J3137">
        <v>2</v>
      </c>
      <c r="K3137">
        <v>-3</v>
      </c>
      <c r="L3137">
        <v>56</v>
      </c>
      <c r="M3137" t="s">
        <v>30</v>
      </c>
      <c r="N3137" s="20">
        <f t="shared" si="686"/>
        <v>1</v>
      </c>
      <c r="P3137" s="20">
        <f t="shared" si="673"/>
        <v>1</v>
      </c>
      <c r="R3137" s="12">
        <f t="shared" si="674"/>
        <v>-1.5</v>
      </c>
      <c r="S3137" s="21">
        <f t="shared" si="675"/>
        <v>0</v>
      </c>
      <c r="T3137" s="21">
        <f t="shared" si="676"/>
        <v>-7.7892088518272229E-2</v>
      </c>
      <c r="U3137" s="21">
        <f t="shared" si="677"/>
        <v>-3.9735499207781966E-2</v>
      </c>
      <c r="V3137" s="21">
        <f t="shared" si="678"/>
        <v>-3.9209195908684734E-2</v>
      </c>
      <c r="W3137" s="22">
        <f t="shared" si="679"/>
        <v>56</v>
      </c>
      <c r="X3137" s="21">
        <f t="shared" si="680"/>
        <v>-5.3571428571428568E-2</v>
      </c>
      <c r="Y3137" s="23">
        <f t="shared" si="681"/>
        <v>100000</v>
      </c>
      <c r="Z3137" s="21">
        <f t="shared" si="682"/>
        <v>0.109</v>
      </c>
      <c r="AA3137" s="21">
        <f t="shared" si="683"/>
        <v>9.6000000000000002E-2</v>
      </c>
      <c r="AB3137" s="21">
        <f t="shared" si="684"/>
        <v>0.18200000000000005</v>
      </c>
      <c r="AC3137" s="21">
        <f t="shared" si="685"/>
        <v>0</v>
      </c>
    </row>
    <row r="3138" spans="2:29" x14ac:dyDescent="0.25">
      <c r="B3138" t="s">
        <v>6898</v>
      </c>
      <c r="C3138" t="s">
        <v>6899</v>
      </c>
      <c r="D3138" t="s">
        <v>7413</v>
      </c>
      <c r="E3138">
        <v>15</v>
      </c>
      <c r="F3138">
        <v>12</v>
      </c>
      <c r="G3138" t="s">
        <v>86</v>
      </c>
      <c r="H3138">
        <v>21</v>
      </c>
      <c r="I3138">
        <v>9</v>
      </c>
      <c r="J3138">
        <v>10</v>
      </c>
      <c r="K3138">
        <v>-7</v>
      </c>
      <c r="L3138">
        <v>8</v>
      </c>
      <c r="M3138">
        <v>2</v>
      </c>
      <c r="N3138" s="20">
        <f t="shared" si="686"/>
        <v>1</v>
      </c>
      <c r="P3138" s="20">
        <f t="shared" ref="P3138:P3201" si="687">SUM(N3138:O3138)</f>
        <v>1</v>
      </c>
      <c r="R3138" s="12">
        <f t="shared" ref="R3138:R3201" si="688">K3138/J3138</f>
        <v>-0.7</v>
      </c>
      <c r="S3138" s="21">
        <f t="shared" ref="S3138:S3201" si="689">(I3138/H3138)^(1/5)-1</f>
        <v>-0.15587912015589001</v>
      </c>
      <c r="T3138" s="21">
        <f t="shared" ref="T3138:T3201" si="690">(J3138/I3138)^(1/5)-1</f>
        <v>2.1295687600135116E-2</v>
      </c>
      <c r="U3138" s="21">
        <f t="shared" ref="U3138:U3201" si="691">(J3138/H3138)^(1/10)-1</f>
        <v>-7.1508204453038071E-2</v>
      </c>
      <c r="V3138" s="21">
        <f t="shared" ref="V3138:V3201" si="692">AVERAGE(S3138:U3138)</f>
        <v>-6.8697212336264316E-2</v>
      </c>
      <c r="W3138" s="22">
        <f t="shared" ref="W3138:W3201" si="693">MAX(L3138,0)+MAX(M3138,0)</f>
        <v>10</v>
      </c>
      <c r="X3138" s="21">
        <f t="shared" ref="X3138:X3201" si="694">IF(W3138&gt;0,(J3138*R3138)/W3138,1000%)</f>
        <v>-0.7</v>
      </c>
      <c r="Y3138" s="23">
        <f t="shared" ref="Y3138:Y3201" si="695">IF(R3138&gt;0,E3138/(J3138*R3138),100000)</f>
        <v>100000</v>
      </c>
      <c r="Z3138" s="21">
        <f t="shared" ref="Z3138:Z3201" si="696">_xlfn.PERCENTRANK.EXC($V$1:$V$3842,V3138)</f>
        <v>6.3E-2</v>
      </c>
      <c r="AA3138" s="21">
        <f t="shared" ref="AA3138:AA3201" si="697">_xlfn.PERCENTRANK.EXC($X$2:$X$3843,X3138)</f>
        <v>1.6E-2</v>
      </c>
      <c r="AB3138" s="21">
        <f t="shared" ref="AB3138:AB3201" si="698">1-_xlfn.PERCENTRANK.EXC($Y$2:$Y$3843,Y3138)</f>
        <v>0.18200000000000005</v>
      </c>
      <c r="AC3138" s="21">
        <f t="shared" ref="AC3138:AC3201" si="699">IF(P3138=0,25%*Z3138+25%*AA3138+50%*AB3138,0)</f>
        <v>0</v>
      </c>
    </row>
    <row r="3139" spans="2:29" x14ac:dyDescent="0.25">
      <c r="B3139" t="s">
        <v>6900</v>
      </c>
      <c r="C3139" t="s">
        <v>6901</v>
      </c>
      <c r="D3139" t="s">
        <v>7412</v>
      </c>
      <c r="E3139">
        <v>15</v>
      </c>
      <c r="F3139">
        <v>16</v>
      </c>
      <c r="G3139" t="s">
        <v>86</v>
      </c>
      <c r="H3139">
        <v>12</v>
      </c>
      <c r="I3139">
        <v>10</v>
      </c>
      <c r="J3139">
        <v>10</v>
      </c>
      <c r="K3139">
        <v>2</v>
      </c>
      <c r="L3139">
        <v>25</v>
      </c>
      <c r="M3139">
        <v>2</v>
      </c>
      <c r="N3139" s="20">
        <f t="shared" si="686"/>
        <v>1</v>
      </c>
      <c r="P3139" s="20">
        <f t="shared" si="687"/>
        <v>1</v>
      </c>
      <c r="R3139" s="12">
        <f t="shared" si="688"/>
        <v>0.2</v>
      </c>
      <c r="S3139" s="21">
        <f t="shared" si="689"/>
        <v>-3.5807495997372762E-2</v>
      </c>
      <c r="T3139" s="21">
        <f t="shared" si="690"/>
        <v>0</v>
      </c>
      <c r="U3139" s="21">
        <f t="shared" si="691"/>
        <v>-1.806695543808734E-2</v>
      </c>
      <c r="V3139" s="21">
        <f t="shared" si="692"/>
        <v>-1.7958150478486701E-2</v>
      </c>
      <c r="W3139" s="22">
        <f t="shared" si="693"/>
        <v>27</v>
      </c>
      <c r="X3139" s="21">
        <f t="shared" si="694"/>
        <v>7.407407407407407E-2</v>
      </c>
      <c r="Y3139" s="23">
        <f t="shared" si="695"/>
        <v>7.5</v>
      </c>
      <c r="Z3139" s="21">
        <f t="shared" si="696"/>
        <v>0.16300000000000001</v>
      </c>
      <c r="AA3139" s="21">
        <f t="shared" si="697"/>
        <v>0.44400000000000001</v>
      </c>
      <c r="AB3139" s="21">
        <f t="shared" si="698"/>
        <v>0.76200000000000001</v>
      </c>
      <c r="AC3139" s="21">
        <f t="shared" si="699"/>
        <v>0</v>
      </c>
    </row>
    <row r="3140" spans="2:29" x14ac:dyDescent="0.25">
      <c r="B3140" t="s">
        <v>6932</v>
      </c>
      <c r="C3140" t="s">
        <v>6933</v>
      </c>
      <c r="D3140" t="s">
        <v>7417</v>
      </c>
      <c r="E3140">
        <v>15</v>
      </c>
      <c r="F3140">
        <v>21</v>
      </c>
      <c r="G3140" t="s">
        <v>56</v>
      </c>
      <c r="H3140">
        <v>17</v>
      </c>
      <c r="I3140">
        <v>26</v>
      </c>
      <c r="J3140">
        <v>27</v>
      </c>
      <c r="K3140">
        <v>1</v>
      </c>
      <c r="L3140">
        <v>12</v>
      </c>
      <c r="M3140" t="s">
        <v>30</v>
      </c>
      <c r="N3140" s="20">
        <f t="shared" si="686"/>
        <v>1</v>
      </c>
      <c r="P3140" s="20">
        <f t="shared" si="687"/>
        <v>1</v>
      </c>
      <c r="R3140" s="12">
        <f t="shared" si="688"/>
        <v>3.7037037037037035E-2</v>
      </c>
      <c r="S3140" s="21">
        <f t="shared" si="689"/>
        <v>8.8691633250776114E-2</v>
      </c>
      <c r="T3140" s="21">
        <f t="shared" si="690"/>
        <v>7.5766240521741857E-3</v>
      </c>
      <c r="U3140" s="21">
        <f t="shared" si="691"/>
        <v>4.7349149264305668E-2</v>
      </c>
      <c r="V3140" s="21">
        <f t="shared" si="692"/>
        <v>4.7872468855751991E-2</v>
      </c>
      <c r="W3140" s="22">
        <f t="shared" si="693"/>
        <v>12</v>
      </c>
      <c r="X3140" s="21">
        <f t="shared" si="694"/>
        <v>8.3333333333333329E-2</v>
      </c>
      <c r="Y3140" s="23">
        <f t="shared" si="695"/>
        <v>15</v>
      </c>
      <c r="Z3140" s="21">
        <f t="shared" si="696"/>
        <v>0.52700000000000002</v>
      </c>
      <c r="AA3140" s="21">
        <f t="shared" si="697"/>
        <v>0.47799999999999998</v>
      </c>
      <c r="AB3140" s="21">
        <f t="shared" si="698"/>
        <v>0.44499999999999995</v>
      </c>
      <c r="AC3140" s="21">
        <f t="shared" si="699"/>
        <v>0</v>
      </c>
    </row>
    <row r="3141" spans="2:29" x14ac:dyDescent="0.25">
      <c r="B3141" t="s">
        <v>6902</v>
      </c>
      <c r="C3141" t="s">
        <v>6903</v>
      </c>
      <c r="D3141" t="s">
        <v>7417</v>
      </c>
      <c r="E3141">
        <v>15</v>
      </c>
      <c r="F3141">
        <v>40</v>
      </c>
      <c r="G3141" t="s">
        <v>49</v>
      </c>
      <c r="H3141">
        <v>324</v>
      </c>
      <c r="I3141">
        <v>231</v>
      </c>
      <c r="J3141">
        <v>196</v>
      </c>
      <c r="K3141">
        <v>1</v>
      </c>
      <c r="L3141">
        <v>56</v>
      </c>
      <c r="M3141">
        <v>12</v>
      </c>
      <c r="N3141" s="20">
        <f t="shared" si="686"/>
        <v>1</v>
      </c>
      <c r="P3141" s="20">
        <f t="shared" si="687"/>
        <v>1</v>
      </c>
      <c r="R3141" s="12">
        <f t="shared" si="688"/>
        <v>5.1020408163265302E-3</v>
      </c>
      <c r="S3141" s="21">
        <f t="shared" si="689"/>
        <v>-6.542664725148184E-2</v>
      </c>
      <c r="T3141" s="21">
        <f t="shared" si="690"/>
        <v>-3.2326566061186779E-2</v>
      </c>
      <c r="U3141" s="21">
        <f t="shared" si="691"/>
        <v>-4.9020607204410371E-2</v>
      </c>
      <c r="V3141" s="21">
        <f t="shared" si="692"/>
        <v>-4.892460683902633E-2</v>
      </c>
      <c r="W3141" s="22">
        <f t="shared" si="693"/>
        <v>68</v>
      </c>
      <c r="X3141" s="21">
        <f t="shared" si="694"/>
        <v>1.4705882352941175E-2</v>
      </c>
      <c r="Y3141" s="23">
        <f t="shared" si="695"/>
        <v>15.000000000000002</v>
      </c>
      <c r="Z3141" s="21">
        <f t="shared" si="696"/>
        <v>8.7999999999999995E-2</v>
      </c>
      <c r="AA3141" s="21">
        <f t="shared" si="697"/>
        <v>0.2</v>
      </c>
      <c r="AB3141" s="21">
        <f t="shared" si="698"/>
        <v>0.44099999999999995</v>
      </c>
      <c r="AC3141" s="21">
        <f t="shared" si="699"/>
        <v>0</v>
      </c>
    </row>
    <row r="3142" spans="2:29" x14ac:dyDescent="0.25">
      <c r="B3142" t="s">
        <v>6860</v>
      </c>
      <c r="C3142" t="s">
        <v>6861</v>
      </c>
      <c r="D3142" t="s">
        <v>1737</v>
      </c>
      <c r="E3142">
        <v>15</v>
      </c>
      <c r="F3142">
        <v>26</v>
      </c>
      <c r="G3142" t="s">
        <v>46</v>
      </c>
      <c r="H3142">
        <v>82</v>
      </c>
      <c r="I3142">
        <v>55</v>
      </c>
      <c r="J3142">
        <v>59</v>
      </c>
      <c r="K3142">
        <v>2</v>
      </c>
      <c r="L3142" t="s">
        <v>30</v>
      </c>
      <c r="M3142" t="s">
        <v>30</v>
      </c>
      <c r="N3142" s="20">
        <f t="shared" si="686"/>
        <v>1</v>
      </c>
      <c r="P3142" s="20">
        <f t="shared" si="687"/>
        <v>1</v>
      </c>
      <c r="R3142" s="12">
        <f t="shared" si="688"/>
        <v>3.3898305084745763E-2</v>
      </c>
      <c r="S3142" s="21">
        <f t="shared" si="689"/>
        <v>-7.6770299419436472E-2</v>
      </c>
      <c r="T3142" s="21">
        <f t="shared" si="690"/>
        <v>1.4139887465853374E-2</v>
      </c>
      <c r="U3142" s="21">
        <f t="shared" si="691"/>
        <v>-3.2382273492312375E-2</v>
      </c>
      <c r="V3142" s="21">
        <f t="shared" si="692"/>
        <v>-3.1670895148631827E-2</v>
      </c>
      <c r="W3142" s="22">
        <f t="shared" si="693"/>
        <v>0</v>
      </c>
      <c r="X3142" s="21">
        <f t="shared" si="694"/>
        <v>10</v>
      </c>
      <c r="Y3142" s="23">
        <f t="shared" si="695"/>
        <v>7.5</v>
      </c>
      <c r="Z3142" s="21">
        <f t="shared" si="696"/>
        <v>0.124</v>
      </c>
      <c r="AA3142" s="21">
        <f t="shared" si="697"/>
        <v>0.99</v>
      </c>
      <c r="AB3142" s="21">
        <f t="shared" si="698"/>
        <v>0.76200000000000001</v>
      </c>
      <c r="AC3142" s="21">
        <f t="shared" si="699"/>
        <v>0</v>
      </c>
    </row>
    <row r="3143" spans="2:29" x14ac:dyDescent="0.25">
      <c r="B3143" t="s">
        <v>6916</v>
      </c>
      <c r="C3143" t="s">
        <v>6917</v>
      </c>
      <c r="D3143" t="s">
        <v>7412</v>
      </c>
      <c r="E3143">
        <v>15</v>
      </c>
      <c r="F3143">
        <v>10</v>
      </c>
      <c r="G3143" t="s">
        <v>99</v>
      </c>
      <c r="H3143">
        <v>25</v>
      </c>
      <c r="I3143">
        <v>44</v>
      </c>
      <c r="J3143">
        <v>11</v>
      </c>
      <c r="K3143">
        <v>1</v>
      </c>
      <c r="L3143">
        <v>19</v>
      </c>
      <c r="M3143" t="s">
        <v>30</v>
      </c>
      <c r="N3143" s="20">
        <f t="shared" si="686"/>
        <v>1</v>
      </c>
      <c r="P3143" s="20">
        <f t="shared" si="687"/>
        <v>1</v>
      </c>
      <c r="R3143" s="12">
        <f t="shared" si="688"/>
        <v>9.0909090909090912E-2</v>
      </c>
      <c r="S3143" s="21">
        <f t="shared" si="689"/>
        <v>0.11970220528043152</v>
      </c>
      <c r="T3143" s="21">
        <f t="shared" si="690"/>
        <v>-0.24214171674480089</v>
      </c>
      <c r="U3143" s="21">
        <f t="shared" si="691"/>
        <v>-7.8818372387460034E-2</v>
      </c>
      <c r="V3143" s="21">
        <f t="shared" si="692"/>
        <v>-6.7085961283943132E-2</v>
      </c>
      <c r="W3143" s="22">
        <f t="shared" si="693"/>
        <v>19</v>
      </c>
      <c r="X3143" s="21">
        <f t="shared" si="694"/>
        <v>5.2631578947368418E-2</v>
      </c>
      <c r="Y3143" s="23">
        <f t="shared" si="695"/>
        <v>15</v>
      </c>
      <c r="Z3143" s="21">
        <f t="shared" si="696"/>
        <v>6.4000000000000001E-2</v>
      </c>
      <c r="AA3143" s="21">
        <f t="shared" si="697"/>
        <v>0.35599999999999998</v>
      </c>
      <c r="AB3143" s="21">
        <f t="shared" si="698"/>
        <v>0.44499999999999995</v>
      </c>
      <c r="AC3143" s="21">
        <f t="shared" si="699"/>
        <v>0</v>
      </c>
    </row>
    <row r="3144" spans="2:29" x14ac:dyDescent="0.25">
      <c r="B3144" t="s">
        <v>6922</v>
      </c>
      <c r="C3144" t="s">
        <v>6923</v>
      </c>
      <c r="D3144" t="s">
        <v>7412</v>
      </c>
      <c r="E3144">
        <v>15</v>
      </c>
      <c r="F3144">
        <v>12</v>
      </c>
      <c r="G3144" t="s">
        <v>49</v>
      </c>
      <c r="H3144">
        <v>63</v>
      </c>
      <c r="I3144">
        <v>72</v>
      </c>
      <c r="J3144">
        <v>56</v>
      </c>
      <c r="K3144">
        <v>2</v>
      </c>
      <c r="L3144">
        <v>17</v>
      </c>
      <c r="M3144" t="s">
        <v>30</v>
      </c>
      <c r="N3144" s="20">
        <f t="shared" si="686"/>
        <v>1</v>
      </c>
      <c r="P3144" s="20">
        <f t="shared" si="687"/>
        <v>1</v>
      </c>
      <c r="R3144" s="12">
        <f t="shared" si="688"/>
        <v>3.5714285714285712E-2</v>
      </c>
      <c r="S3144" s="21">
        <f t="shared" si="689"/>
        <v>2.7066087089351765E-2</v>
      </c>
      <c r="T3144" s="21">
        <f t="shared" si="690"/>
        <v>-4.9020607204410371E-2</v>
      </c>
      <c r="U3144" s="21">
        <f t="shared" si="691"/>
        <v>-1.1709210879118914E-2</v>
      </c>
      <c r="V3144" s="21">
        <f t="shared" si="692"/>
        <v>-1.1221243664725841E-2</v>
      </c>
      <c r="W3144" s="22">
        <f t="shared" si="693"/>
        <v>17</v>
      </c>
      <c r="X3144" s="21">
        <f t="shared" si="694"/>
        <v>0.11764705882352941</v>
      </c>
      <c r="Y3144" s="23">
        <f t="shared" si="695"/>
        <v>7.5</v>
      </c>
      <c r="Z3144" s="21">
        <f t="shared" si="696"/>
        <v>0.189</v>
      </c>
      <c r="AA3144" s="21">
        <f t="shared" si="697"/>
        <v>0.61199999999999999</v>
      </c>
      <c r="AB3144" s="21">
        <f t="shared" si="698"/>
        <v>0.76200000000000001</v>
      </c>
      <c r="AC3144" s="21">
        <f t="shared" si="699"/>
        <v>0</v>
      </c>
    </row>
    <row r="3145" spans="2:29" x14ac:dyDescent="0.25">
      <c r="B3145" t="s">
        <v>6908</v>
      </c>
      <c r="C3145" t="s">
        <v>6909</v>
      </c>
      <c r="D3145" t="s">
        <v>7417</v>
      </c>
      <c r="E3145">
        <v>15</v>
      </c>
      <c r="F3145">
        <v>14</v>
      </c>
      <c r="G3145" t="s">
        <v>75</v>
      </c>
      <c r="H3145">
        <v>17</v>
      </c>
      <c r="I3145">
        <v>14</v>
      </c>
      <c r="J3145">
        <v>14</v>
      </c>
      <c r="K3145">
        <v>1</v>
      </c>
      <c r="L3145">
        <v>6</v>
      </c>
      <c r="M3145" t="s">
        <v>30</v>
      </c>
      <c r="N3145" s="20">
        <f t="shared" si="686"/>
        <v>1</v>
      </c>
      <c r="P3145" s="20">
        <f t="shared" si="687"/>
        <v>1</v>
      </c>
      <c r="R3145" s="12">
        <f t="shared" si="688"/>
        <v>7.1428571428571425E-2</v>
      </c>
      <c r="S3145" s="21">
        <f t="shared" si="689"/>
        <v>-3.8086936409554406E-2</v>
      </c>
      <c r="T3145" s="21">
        <f t="shared" si="690"/>
        <v>0</v>
      </c>
      <c r="U3145" s="21">
        <f t="shared" si="691"/>
        <v>-1.9228332591909814E-2</v>
      </c>
      <c r="V3145" s="21">
        <f t="shared" si="692"/>
        <v>-1.910508966715474E-2</v>
      </c>
      <c r="W3145" s="22">
        <f t="shared" si="693"/>
        <v>6</v>
      </c>
      <c r="X3145" s="21">
        <f t="shared" si="694"/>
        <v>0.16666666666666666</v>
      </c>
      <c r="Y3145" s="23">
        <f t="shared" si="695"/>
        <v>15</v>
      </c>
      <c r="Z3145" s="21">
        <f t="shared" si="696"/>
        <v>0.16</v>
      </c>
      <c r="AA3145" s="21">
        <f t="shared" si="697"/>
        <v>0.749</v>
      </c>
      <c r="AB3145" s="21">
        <f t="shared" si="698"/>
        <v>0.44499999999999995</v>
      </c>
      <c r="AC3145" s="21">
        <f t="shared" si="699"/>
        <v>0</v>
      </c>
    </row>
    <row r="3146" spans="2:29" x14ac:dyDescent="0.25">
      <c r="B3146" t="s">
        <v>6920</v>
      </c>
      <c r="C3146" t="s">
        <v>6921</v>
      </c>
      <c r="D3146" t="s">
        <v>4419</v>
      </c>
      <c r="E3146">
        <v>15</v>
      </c>
      <c r="F3146">
        <v>14</v>
      </c>
      <c r="G3146" t="s">
        <v>49</v>
      </c>
      <c r="H3146">
        <v>11</v>
      </c>
      <c r="I3146">
        <v>12</v>
      </c>
      <c r="J3146">
        <v>12</v>
      </c>
      <c r="K3146">
        <v>1</v>
      </c>
      <c r="L3146">
        <v>6</v>
      </c>
      <c r="M3146" t="s">
        <v>30</v>
      </c>
      <c r="N3146" s="20">
        <f t="shared" si="686"/>
        <v>1</v>
      </c>
      <c r="P3146" s="20">
        <f t="shared" si="687"/>
        <v>1</v>
      </c>
      <c r="R3146" s="12">
        <f t="shared" si="688"/>
        <v>8.3333333333333329E-2</v>
      </c>
      <c r="S3146" s="21">
        <f t="shared" si="689"/>
        <v>1.7554577175587616E-2</v>
      </c>
      <c r="T3146" s="21">
        <f t="shared" si="690"/>
        <v>0</v>
      </c>
      <c r="U3146" s="21">
        <f t="shared" si="691"/>
        <v>8.7391026304013408E-3</v>
      </c>
      <c r="V3146" s="21">
        <f t="shared" si="692"/>
        <v>8.7645599353296522E-3</v>
      </c>
      <c r="W3146" s="22">
        <f t="shared" si="693"/>
        <v>6</v>
      </c>
      <c r="X3146" s="21">
        <f t="shared" si="694"/>
        <v>0.16666666666666666</v>
      </c>
      <c r="Y3146" s="23">
        <f t="shared" si="695"/>
        <v>15</v>
      </c>
      <c r="Z3146" s="21">
        <f t="shared" si="696"/>
        <v>0.29099999999999998</v>
      </c>
      <c r="AA3146" s="21">
        <f t="shared" si="697"/>
        <v>0.749</v>
      </c>
      <c r="AB3146" s="21">
        <f t="shared" si="698"/>
        <v>0.44499999999999995</v>
      </c>
      <c r="AC3146" s="21">
        <f t="shared" si="699"/>
        <v>0</v>
      </c>
    </row>
    <row r="3147" spans="2:29" x14ac:dyDescent="0.25">
      <c r="B3147" t="s">
        <v>6939</v>
      </c>
      <c r="C3147" t="s">
        <v>6940</v>
      </c>
      <c r="D3147" t="s">
        <v>1737</v>
      </c>
      <c r="E3147">
        <v>15</v>
      </c>
      <c r="F3147">
        <v>25</v>
      </c>
      <c r="G3147" t="s">
        <v>31</v>
      </c>
      <c r="H3147">
        <v>19</v>
      </c>
      <c r="I3147">
        <v>6</v>
      </c>
      <c r="J3147">
        <v>3</v>
      </c>
      <c r="K3147">
        <v>1</v>
      </c>
      <c r="L3147">
        <v>31</v>
      </c>
      <c r="M3147">
        <v>9</v>
      </c>
      <c r="N3147" s="20">
        <f t="shared" si="686"/>
        <v>1</v>
      </c>
      <c r="P3147" s="20">
        <f t="shared" si="687"/>
        <v>1</v>
      </c>
      <c r="R3147" s="12">
        <f t="shared" si="688"/>
        <v>0.33333333333333331</v>
      </c>
      <c r="S3147" s="21">
        <f t="shared" si="689"/>
        <v>-0.20589207556247546</v>
      </c>
      <c r="T3147" s="21">
        <f t="shared" si="690"/>
        <v>-0.12944943670387588</v>
      </c>
      <c r="U3147" s="21">
        <f t="shared" si="691"/>
        <v>-0.16854879822264801</v>
      </c>
      <c r="V3147" s="21">
        <f t="shared" si="692"/>
        <v>-0.16796343682966644</v>
      </c>
      <c r="W3147" s="22">
        <f t="shared" si="693"/>
        <v>40</v>
      </c>
      <c r="X3147" s="21">
        <f t="shared" si="694"/>
        <v>2.5000000000000001E-2</v>
      </c>
      <c r="Y3147" s="23">
        <f t="shared" si="695"/>
        <v>15</v>
      </c>
      <c r="Z3147" s="21">
        <f t="shared" si="696"/>
        <v>1.4999999999999999E-2</v>
      </c>
      <c r="AA3147" s="21">
        <f t="shared" si="697"/>
        <v>0.22800000000000001</v>
      </c>
      <c r="AB3147" s="21">
        <f t="shared" si="698"/>
        <v>0.44499999999999995</v>
      </c>
      <c r="AC3147" s="21">
        <f t="shared" si="699"/>
        <v>0</v>
      </c>
    </row>
    <row r="3148" spans="2:29" x14ac:dyDescent="0.25">
      <c r="B3148" t="s">
        <v>6906</v>
      </c>
      <c r="C3148" t="s">
        <v>6907</v>
      </c>
      <c r="D3148" t="s">
        <v>7409</v>
      </c>
      <c r="E3148">
        <v>15</v>
      </c>
      <c r="F3148">
        <v>20</v>
      </c>
      <c r="G3148" t="s">
        <v>56</v>
      </c>
      <c r="H3148">
        <v>48</v>
      </c>
      <c r="I3148">
        <v>30</v>
      </c>
      <c r="J3148">
        <v>35</v>
      </c>
      <c r="K3148">
        <v>0</v>
      </c>
      <c r="L3148">
        <v>14</v>
      </c>
      <c r="M3148">
        <v>3</v>
      </c>
      <c r="N3148" s="20">
        <f t="shared" si="686"/>
        <v>1</v>
      </c>
      <c r="P3148" s="20">
        <f t="shared" si="687"/>
        <v>1</v>
      </c>
      <c r="R3148" s="12">
        <f t="shared" si="688"/>
        <v>0</v>
      </c>
      <c r="S3148" s="21">
        <f t="shared" si="689"/>
        <v>-8.9717898486959879E-2</v>
      </c>
      <c r="T3148" s="21">
        <f t="shared" si="690"/>
        <v>3.1310306477545069E-2</v>
      </c>
      <c r="U3148" s="21">
        <f t="shared" si="691"/>
        <v>-3.1091690048827614E-2</v>
      </c>
      <c r="V3148" s="21">
        <f t="shared" si="692"/>
        <v>-2.9833094019414141E-2</v>
      </c>
      <c r="W3148" s="22">
        <f t="shared" si="693"/>
        <v>17</v>
      </c>
      <c r="X3148" s="21">
        <f t="shared" si="694"/>
        <v>0</v>
      </c>
      <c r="Y3148" s="23">
        <f t="shared" si="695"/>
        <v>100000</v>
      </c>
      <c r="Z3148" s="21">
        <f t="shared" si="696"/>
        <v>0.128</v>
      </c>
      <c r="AA3148" s="21">
        <f t="shared" si="697"/>
        <v>0.14000000000000001</v>
      </c>
      <c r="AB3148" s="21">
        <f t="shared" si="698"/>
        <v>0.18200000000000005</v>
      </c>
      <c r="AC3148" s="21">
        <f t="shared" si="699"/>
        <v>0</v>
      </c>
    </row>
    <row r="3149" spans="2:29" x14ac:dyDescent="0.25">
      <c r="B3149" t="s">
        <v>6924</v>
      </c>
      <c r="C3149" t="s">
        <v>6925</v>
      </c>
      <c r="D3149" t="s">
        <v>6455</v>
      </c>
      <c r="E3149">
        <v>15</v>
      </c>
      <c r="F3149">
        <v>40</v>
      </c>
      <c r="G3149" t="s">
        <v>56</v>
      </c>
      <c r="H3149">
        <v>43</v>
      </c>
      <c r="I3149">
        <v>37</v>
      </c>
      <c r="J3149">
        <v>60</v>
      </c>
      <c r="K3149">
        <v>3</v>
      </c>
      <c r="L3149">
        <v>19</v>
      </c>
      <c r="M3149">
        <v>21</v>
      </c>
      <c r="N3149" s="20">
        <f t="shared" si="686"/>
        <v>1</v>
      </c>
      <c r="P3149" s="20">
        <f t="shared" si="687"/>
        <v>1</v>
      </c>
      <c r="R3149" s="12">
        <f t="shared" si="688"/>
        <v>0.05</v>
      </c>
      <c r="S3149" s="21">
        <f t="shared" si="689"/>
        <v>-2.9609237443579906E-2</v>
      </c>
      <c r="T3149" s="21">
        <f t="shared" si="690"/>
        <v>0.10151370567009632</v>
      </c>
      <c r="U3149" s="21">
        <f t="shared" si="691"/>
        <v>3.3875584783562118E-2</v>
      </c>
      <c r="V3149" s="21">
        <f t="shared" si="692"/>
        <v>3.5260017670026178E-2</v>
      </c>
      <c r="W3149" s="22">
        <f t="shared" si="693"/>
        <v>40</v>
      </c>
      <c r="X3149" s="21">
        <f t="shared" si="694"/>
        <v>7.4999999999999997E-2</v>
      </c>
      <c r="Y3149" s="23">
        <f t="shared" si="695"/>
        <v>5</v>
      </c>
      <c r="Z3149" s="21">
        <f t="shared" si="696"/>
        <v>0.45100000000000001</v>
      </c>
      <c r="AA3149" s="21">
        <f t="shared" si="697"/>
        <v>0.45</v>
      </c>
      <c r="AB3149" s="21">
        <f t="shared" si="698"/>
        <v>0.89800000000000002</v>
      </c>
      <c r="AC3149" s="21">
        <f t="shared" si="699"/>
        <v>0</v>
      </c>
    </row>
    <row r="3150" spans="2:29" x14ac:dyDescent="0.25">
      <c r="B3150" t="s">
        <v>6945</v>
      </c>
      <c r="C3150" t="s">
        <v>6946</v>
      </c>
      <c r="D3150" t="s">
        <v>6455</v>
      </c>
      <c r="E3150">
        <v>15</v>
      </c>
      <c r="F3150">
        <v>16</v>
      </c>
      <c r="G3150" t="s">
        <v>99</v>
      </c>
      <c r="H3150">
        <v>33</v>
      </c>
      <c r="I3150">
        <v>24</v>
      </c>
      <c r="J3150">
        <v>18</v>
      </c>
      <c r="K3150">
        <v>0</v>
      </c>
      <c r="L3150">
        <v>9</v>
      </c>
      <c r="M3150">
        <v>0</v>
      </c>
      <c r="N3150" s="20">
        <f t="shared" si="686"/>
        <v>1</v>
      </c>
      <c r="P3150" s="20">
        <f t="shared" si="687"/>
        <v>1</v>
      </c>
      <c r="R3150" s="12">
        <f t="shared" si="688"/>
        <v>0</v>
      </c>
      <c r="S3150" s="21">
        <f t="shared" si="689"/>
        <v>-6.1704874021946354E-2</v>
      </c>
      <c r="T3150" s="21">
        <f t="shared" si="690"/>
        <v>-5.5912488705098018E-2</v>
      </c>
      <c r="U3150" s="21">
        <f t="shared" si="691"/>
        <v>-5.8813137392601966E-2</v>
      </c>
      <c r="V3150" s="21">
        <f t="shared" si="692"/>
        <v>-5.8810166706548782E-2</v>
      </c>
      <c r="W3150" s="22">
        <f t="shared" si="693"/>
        <v>9</v>
      </c>
      <c r="X3150" s="21">
        <f t="shared" si="694"/>
        <v>0</v>
      </c>
      <c r="Y3150" s="23">
        <f t="shared" si="695"/>
        <v>100000</v>
      </c>
      <c r="Z3150" s="21">
        <f t="shared" si="696"/>
        <v>7.2999999999999995E-2</v>
      </c>
      <c r="AA3150" s="21">
        <f t="shared" si="697"/>
        <v>0.14000000000000001</v>
      </c>
      <c r="AB3150" s="21">
        <f t="shared" si="698"/>
        <v>0.18200000000000005</v>
      </c>
      <c r="AC3150" s="21">
        <f t="shared" si="699"/>
        <v>0</v>
      </c>
    </row>
    <row r="3151" spans="2:29" x14ac:dyDescent="0.25">
      <c r="B3151" t="s">
        <v>1224</v>
      </c>
      <c r="C3151" t="s">
        <v>6938</v>
      </c>
      <c r="D3151" t="s">
        <v>7416</v>
      </c>
      <c r="E3151">
        <v>15</v>
      </c>
      <c r="F3151">
        <v>17</v>
      </c>
      <c r="G3151" t="s">
        <v>104</v>
      </c>
      <c r="H3151">
        <v>5</v>
      </c>
      <c r="I3151">
        <v>3</v>
      </c>
      <c r="J3151">
        <v>2</v>
      </c>
      <c r="K3151">
        <v>1</v>
      </c>
      <c r="L3151">
        <v>13</v>
      </c>
      <c r="M3151">
        <v>1</v>
      </c>
      <c r="N3151" s="20">
        <f t="shared" si="686"/>
        <v>1</v>
      </c>
      <c r="P3151" s="20">
        <f t="shared" si="687"/>
        <v>1</v>
      </c>
      <c r="R3151" s="12">
        <f t="shared" si="688"/>
        <v>0.5</v>
      </c>
      <c r="S3151" s="21">
        <f t="shared" si="689"/>
        <v>-9.7119548552565771E-2</v>
      </c>
      <c r="T3151" s="21">
        <f t="shared" si="690"/>
        <v>-7.7892088518272229E-2</v>
      </c>
      <c r="U3151" s="21">
        <f t="shared" si="691"/>
        <v>-8.7556463444519173E-2</v>
      </c>
      <c r="V3151" s="21">
        <f t="shared" si="692"/>
        <v>-8.7522700171785719E-2</v>
      </c>
      <c r="W3151" s="22">
        <f t="shared" si="693"/>
        <v>14</v>
      </c>
      <c r="X3151" s="21">
        <f t="shared" si="694"/>
        <v>7.1428571428571425E-2</v>
      </c>
      <c r="Y3151" s="23">
        <f t="shared" si="695"/>
        <v>15</v>
      </c>
      <c r="Z3151" s="21">
        <f t="shared" si="696"/>
        <v>4.7E-2</v>
      </c>
      <c r="AA3151" s="21">
        <f t="shared" si="697"/>
        <v>0.433</v>
      </c>
      <c r="AB3151" s="21">
        <f t="shared" si="698"/>
        <v>0.44499999999999995</v>
      </c>
      <c r="AC3151" s="21">
        <f t="shared" si="699"/>
        <v>0</v>
      </c>
    </row>
    <row r="3152" spans="2:29" x14ac:dyDescent="0.25">
      <c r="B3152" t="s">
        <v>6943</v>
      </c>
      <c r="C3152" t="s">
        <v>6944</v>
      </c>
      <c r="D3152" t="s">
        <v>6455</v>
      </c>
      <c r="E3152">
        <v>14</v>
      </c>
      <c r="F3152">
        <v>44</v>
      </c>
      <c r="G3152" t="s">
        <v>49</v>
      </c>
      <c r="H3152">
        <v>32</v>
      </c>
      <c r="I3152">
        <v>35</v>
      </c>
      <c r="J3152">
        <v>40</v>
      </c>
      <c r="K3152">
        <v>1</v>
      </c>
      <c r="L3152">
        <v>12</v>
      </c>
      <c r="M3152">
        <v>9</v>
      </c>
      <c r="N3152" s="20">
        <f t="shared" si="686"/>
        <v>1</v>
      </c>
      <c r="P3152" s="20">
        <f t="shared" si="687"/>
        <v>1</v>
      </c>
      <c r="R3152" s="12">
        <f t="shared" si="688"/>
        <v>2.5000000000000001E-2</v>
      </c>
      <c r="S3152" s="21">
        <f t="shared" si="689"/>
        <v>1.8084002320198911E-2</v>
      </c>
      <c r="T3152" s="21">
        <f t="shared" si="690"/>
        <v>2.7066087089351765E-2</v>
      </c>
      <c r="U3152" s="21">
        <f t="shared" si="691"/>
        <v>2.2565182563572872E-2</v>
      </c>
      <c r="V3152" s="21">
        <f t="shared" si="692"/>
        <v>2.2571757324374515E-2</v>
      </c>
      <c r="W3152" s="22">
        <f t="shared" si="693"/>
        <v>21</v>
      </c>
      <c r="X3152" s="21">
        <f t="shared" si="694"/>
        <v>4.7619047619047616E-2</v>
      </c>
      <c r="Y3152" s="23">
        <f t="shared" si="695"/>
        <v>14</v>
      </c>
      <c r="Z3152" s="21">
        <f t="shared" si="696"/>
        <v>0.376</v>
      </c>
      <c r="AA3152" s="21">
        <f t="shared" si="697"/>
        <v>0.33100000000000002</v>
      </c>
      <c r="AB3152" s="21">
        <f t="shared" si="698"/>
        <v>0.47899999999999998</v>
      </c>
      <c r="AC3152" s="21">
        <f t="shared" si="699"/>
        <v>0</v>
      </c>
    </row>
    <row r="3153" spans="2:29" x14ac:dyDescent="0.25">
      <c r="B3153" t="s">
        <v>6941</v>
      </c>
      <c r="C3153" t="s">
        <v>6942</v>
      </c>
      <c r="D3153" t="s">
        <v>7409</v>
      </c>
      <c r="E3153">
        <v>14</v>
      </c>
      <c r="F3153">
        <v>22</v>
      </c>
      <c r="G3153" t="s">
        <v>86</v>
      </c>
      <c r="H3153">
        <v>16</v>
      </c>
      <c r="I3153">
        <v>17</v>
      </c>
      <c r="J3153">
        <v>24</v>
      </c>
      <c r="K3153">
        <v>2</v>
      </c>
      <c r="L3153">
        <v>17</v>
      </c>
      <c r="M3153">
        <v>10</v>
      </c>
      <c r="N3153" s="20">
        <f t="shared" si="686"/>
        <v>1</v>
      </c>
      <c r="P3153" s="20">
        <f t="shared" si="687"/>
        <v>1</v>
      </c>
      <c r="R3153" s="12">
        <f t="shared" si="688"/>
        <v>8.3333333333333329E-2</v>
      </c>
      <c r="S3153" s="21">
        <f t="shared" si="689"/>
        <v>1.2198729249942586E-2</v>
      </c>
      <c r="T3153" s="21">
        <f t="shared" si="690"/>
        <v>7.1402027941007029E-2</v>
      </c>
      <c r="U3153" s="21">
        <f t="shared" si="691"/>
        <v>4.1379743992410623E-2</v>
      </c>
      <c r="V3153" s="21">
        <f t="shared" si="692"/>
        <v>4.1660167061120079E-2</v>
      </c>
      <c r="W3153" s="22">
        <f t="shared" si="693"/>
        <v>27</v>
      </c>
      <c r="X3153" s="21">
        <f t="shared" si="694"/>
        <v>7.407407407407407E-2</v>
      </c>
      <c r="Y3153" s="23">
        <f t="shared" si="695"/>
        <v>7</v>
      </c>
      <c r="Z3153" s="21">
        <f t="shared" si="696"/>
        <v>0.49099999999999999</v>
      </c>
      <c r="AA3153" s="21">
        <f t="shared" si="697"/>
        <v>0.44400000000000001</v>
      </c>
      <c r="AB3153" s="21">
        <f t="shared" si="698"/>
        <v>0.78800000000000003</v>
      </c>
      <c r="AC3153" s="21">
        <f t="shared" si="699"/>
        <v>0</v>
      </c>
    </row>
    <row r="3154" spans="2:29" x14ac:dyDescent="0.25">
      <c r="B3154" t="s">
        <v>6934</v>
      </c>
      <c r="C3154" t="s">
        <v>6935</v>
      </c>
      <c r="D3154" t="s">
        <v>7416</v>
      </c>
      <c r="E3154">
        <v>14</v>
      </c>
      <c r="F3154">
        <v>23</v>
      </c>
      <c r="G3154" t="s">
        <v>49</v>
      </c>
      <c r="H3154">
        <v>67</v>
      </c>
      <c r="I3154">
        <v>29</v>
      </c>
      <c r="J3154">
        <v>22</v>
      </c>
      <c r="K3154">
        <v>1</v>
      </c>
      <c r="L3154">
        <v>32</v>
      </c>
      <c r="M3154" t="s">
        <v>30</v>
      </c>
      <c r="N3154" s="20">
        <f t="shared" si="686"/>
        <v>1</v>
      </c>
      <c r="P3154" s="20">
        <f t="shared" si="687"/>
        <v>1</v>
      </c>
      <c r="R3154" s="12">
        <f t="shared" si="688"/>
        <v>4.5454545454545456E-2</v>
      </c>
      <c r="S3154" s="21">
        <f t="shared" si="689"/>
        <v>-0.15420592390929577</v>
      </c>
      <c r="T3154" s="21">
        <f t="shared" si="690"/>
        <v>-5.3752082783996458E-2</v>
      </c>
      <c r="U3154" s="21">
        <f t="shared" si="691"/>
        <v>-0.1053878589609557</v>
      </c>
      <c r="V3154" s="21">
        <f t="shared" si="692"/>
        <v>-0.10444862188474931</v>
      </c>
      <c r="W3154" s="22">
        <f t="shared" si="693"/>
        <v>32</v>
      </c>
      <c r="X3154" s="21">
        <f t="shared" si="694"/>
        <v>3.125E-2</v>
      </c>
      <c r="Y3154" s="23">
        <f t="shared" si="695"/>
        <v>14</v>
      </c>
      <c r="Z3154" s="21">
        <f t="shared" si="696"/>
        <v>3.5999999999999997E-2</v>
      </c>
      <c r="AA3154" s="21">
        <f t="shared" si="697"/>
        <v>0.254</v>
      </c>
      <c r="AB3154" s="21">
        <f t="shared" si="698"/>
        <v>0.47899999999999998</v>
      </c>
      <c r="AC3154" s="21">
        <f t="shared" si="699"/>
        <v>0</v>
      </c>
    </row>
    <row r="3155" spans="2:29" x14ac:dyDescent="0.25">
      <c r="B3155" t="s">
        <v>6947</v>
      </c>
      <c r="C3155" t="s">
        <v>6948</v>
      </c>
      <c r="D3155" t="s">
        <v>4419</v>
      </c>
      <c r="E3155">
        <v>14</v>
      </c>
      <c r="F3155">
        <v>19</v>
      </c>
      <c r="G3155" t="s">
        <v>86</v>
      </c>
      <c r="H3155">
        <v>567</v>
      </c>
      <c r="I3155">
        <v>520</v>
      </c>
      <c r="J3155">
        <v>439</v>
      </c>
      <c r="K3155">
        <v>-2</v>
      </c>
      <c r="L3155">
        <v>62</v>
      </c>
      <c r="M3155">
        <v>0</v>
      </c>
      <c r="N3155" s="20">
        <f t="shared" si="686"/>
        <v>1</v>
      </c>
      <c r="P3155" s="20">
        <f t="shared" si="687"/>
        <v>1</v>
      </c>
      <c r="R3155" s="12">
        <f t="shared" si="688"/>
        <v>-4.5558086560364463E-3</v>
      </c>
      <c r="S3155" s="21">
        <f t="shared" si="689"/>
        <v>-1.715720805013099E-2</v>
      </c>
      <c r="T3155" s="21">
        <f t="shared" si="690"/>
        <v>-3.3298849808522268E-2</v>
      </c>
      <c r="U3155" s="21">
        <f t="shared" si="691"/>
        <v>-2.5261441495545656E-2</v>
      </c>
      <c r="V3155" s="21">
        <f t="shared" si="692"/>
        <v>-2.5239166451399637E-2</v>
      </c>
      <c r="W3155" s="22">
        <f t="shared" si="693"/>
        <v>62</v>
      </c>
      <c r="X3155" s="21">
        <f t="shared" si="694"/>
        <v>-3.2258064516129031E-2</v>
      </c>
      <c r="Y3155" s="23">
        <f t="shared" si="695"/>
        <v>100000</v>
      </c>
      <c r="Z3155" s="21">
        <f t="shared" si="696"/>
        <v>0.14099999999999999</v>
      </c>
      <c r="AA3155" s="21">
        <f t="shared" si="697"/>
        <v>0.109</v>
      </c>
      <c r="AB3155" s="21">
        <f t="shared" si="698"/>
        <v>0.18200000000000005</v>
      </c>
      <c r="AC3155" s="21">
        <f t="shared" si="699"/>
        <v>0</v>
      </c>
    </row>
    <row r="3156" spans="2:29" x14ac:dyDescent="0.25">
      <c r="B3156" t="s">
        <v>6914</v>
      </c>
      <c r="C3156" t="s">
        <v>6915</v>
      </c>
      <c r="D3156" t="s">
        <v>4419</v>
      </c>
      <c r="E3156">
        <v>14</v>
      </c>
      <c r="F3156">
        <v>34</v>
      </c>
      <c r="G3156" t="s">
        <v>31</v>
      </c>
      <c r="H3156">
        <v>5</v>
      </c>
      <c r="I3156">
        <v>5</v>
      </c>
      <c r="J3156">
        <v>4</v>
      </c>
      <c r="K3156">
        <v>-1</v>
      </c>
      <c r="L3156">
        <v>43</v>
      </c>
      <c r="M3156">
        <v>13</v>
      </c>
      <c r="N3156" s="20">
        <f t="shared" si="686"/>
        <v>1</v>
      </c>
      <c r="P3156" s="20">
        <f t="shared" si="687"/>
        <v>1</v>
      </c>
      <c r="R3156" s="12">
        <f t="shared" si="688"/>
        <v>-0.25</v>
      </c>
      <c r="S3156" s="21">
        <f t="shared" si="689"/>
        <v>0</v>
      </c>
      <c r="T3156" s="21">
        <f t="shared" si="690"/>
        <v>-4.3647500209962997E-2</v>
      </c>
      <c r="U3156" s="21">
        <f t="shared" si="691"/>
        <v>-2.2067231457071457E-2</v>
      </c>
      <c r="V3156" s="21">
        <f t="shared" si="692"/>
        <v>-2.1904910555678152E-2</v>
      </c>
      <c r="W3156" s="22">
        <f t="shared" si="693"/>
        <v>56</v>
      </c>
      <c r="X3156" s="21">
        <f t="shared" si="694"/>
        <v>-1.7857142857142856E-2</v>
      </c>
      <c r="Y3156" s="23">
        <f t="shared" si="695"/>
        <v>100000</v>
      </c>
      <c r="Z3156" s="21">
        <f t="shared" si="696"/>
        <v>0.14899999999999999</v>
      </c>
      <c r="AA3156" s="21">
        <f t="shared" si="697"/>
        <v>0.121</v>
      </c>
      <c r="AB3156" s="21">
        <f t="shared" si="698"/>
        <v>0.18200000000000005</v>
      </c>
      <c r="AC3156" s="21">
        <f t="shared" si="699"/>
        <v>0</v>
      </c>
    </row>
    <row r="3157" spans="2:29" x14ac:dyDescent="0.25">
      <c r="B3157" t="s">
        <v>6926</v>
      </c>
      <c r="C3157" t="s">
        <v>6927</v>
      </c>
      <c r="D3157" t="s">
        <v>7409</v>
      </c>
      <c r="E3157">
        <v>14</v>
      </c>
      <c r="F3157">
        <v>16</v>
      </c>
      <c r="G3157" t="s">
        <v>86</v>
      </c>
      <c r="H3157">
        <v>86</v>
      </c>
      <c r="I3157">
        <v>49</v>
      </c>
      <c r="J3157">
        <v>45</v>
      </c>
      <c r="K3157">
        <v>-3</v>
      </c>
      <c r="L3157">
        <v>4</v>
      </c>
      <c r="M3157">
        <v>0</v>
      </c>
      <c r="N3157" s="20">
        <f t="shared" si="686"/>
        <v>1</v>
      </c>
      <c r="P3157" s="20">
        <f t="shared" si="687"/>
        <v>1</v>
      </c>
      <c r="R3157" s="12">
        <f t="shared" si="688"/>
        <v>-6.6666666666666666E-2</v>
      </c>
      <c r="S3157" s="21">
        <f t="shared" si="689"/>
        <v>-0.1064074779722286</v>
      </c>
      <c r="T3157" s="21">
        <f t="shared" si="690"/>
        <v>-1.6887344530052806E-2</v>
      </c>
      <c r="U3157" s="21">
        <f t="shared" si="691"/>
        <v>-6.271556225508057E-2</v>
      </c>
      <c r="V3157" s="21">
        <f t="shared" si="692"/>
        <v>-6.2003461585787324E-2</v>
      </c>
      <c r="W3157" s="22">
        <f t="shared" si="693"/>
        <v>4</v>
      </c>
      <c r="X3157" s="21">
        <f t="shared" si="694"/>
        <v>-0.75</v>
      </c>
      <c r="Y3157" s="23">
        <f t="shared" si="695"/>
        <v>100000</v>
      </c>
      <c r="Z3157" s="21">
        <f t="shared" si="696"/>
        <v>6.9000000000000006E-2</v>
      </c>
      <c r="AA3157" s="21">
        <f t="shared" si="697"/>
        <v>1.4999999999999999E-2</v>
      </c>
      <c r="AB3157" s="21">
        <f t="shared" si="698"/>
        <v>0.18200000000000005</v>
      </c>
      <c r="AC3157" s="21">
        <f t="shared" si="699"/>
        <v>0</v>
      </c>
    </row>
    <row r="3158" spans="2:29" x14ac:dyDescent="0.25">
      <c r="B3158" t="s">
        <v>6966</v>
      </c>
      <c r="C3158" t="s">
        <v>6967</v>
      </c>
      <c r="D3158" t="s">
        <v>7419</v>
      </c>
      <c r="E3158">
        <v>14</v>
      </c>
      <c r="F3158">
        <v>38</v>
      </c>
      <c r="G3158" t="s">
        <v>99</v>
      </c>
      <c r="H3158">
        <v>50</v>
      </c>
      <c r="I3158">
        <v>65</v>
      </c>
      <c r="J3158">
        <v>53</v>
      </c>
      <c r="K3158">
        <v>2</v>
      </c>
      <c r="L3158">
        <v>17</v>
      </c>
      <c r="M3158">
        <v>20</v>
      </c>
      <c r="N3158" s="20">
        <f t="shared" si="686"/>
        <v>1</v>
      </c>
      <c r="P3158" s="20">
        <f t="shared" si="687"/>
        <v>1</v>
      </c>
      <c r="R3158" s="12">
        <f t="shared" si="688"/>
        <v>3.7735849056603772E-2</v>
      </c>
      <c r="S3158" s="21">
        <f t="shared" si="689"/>
        <v>5.387395206178347E-2</v>
      </c>
      <c r="T3158" s="21">
        <f t="shared" si="690"/>
        <v>-3.9997193674408238E-2</v>
      </c>
      <c r="U3158" s="21">
        <f t="shared" si="691"/>
        <v>5.8439001618264541E-3</v>
      </c>
      <c r="V3158" s="21">
        <f t="shared" si="692"/>
        <v>6.5735528497338951E-3</v>
      </c>
      <c r="W3158" s="22">
        <f t="shared" si="693"/>
        <v>37</v>
      </c>
      <c r="X3158" s="21">
        <f t="shared" si="694"/>
        <v>5.4054054054054057E-2</v>
      </c>
      <c r="Y3158" s="23">
        <f t="shared" si="695"/>
        <v>7</v>
      </c>
      <c r="Z3158" s="21">
        <f t="shared" si="696"/>
        <v>0.27900000000000003</v>
      </c>
      <c r="AA3158" s="21">
        <f t="shared" si="697"/>
        <v>0.36199999999999999</v>
      </c>
      <c r="AB3158" s="21">
        <f t="shared" si="698"/>
        <v>0.78800000000000003</v>
      </c>
      <c r="AC3158" s="21">
        <f t="shared" si="699"/>
        <v>0</v>
      </c>
    </row>
    <row r="3159" spans="2:29" x14ac:dyDescent="0.25">
      <c r="B3159" t="s">
        <v>1879</v>
      </c>
      <c r="C3159" t="s">
        <v>6951</v>
      </c>
      <c r="D3159" t="s">
        <v>7409</v>
      </c>
      <c r="E3159">
        <v>14</v>
      </c>
      <c r="F3159">
        <v>18</v>
      </c>
      <c r="G3159" t="s">
        <v>46</v>
      </c>
      <c r="H3159">
        <v>80</v>
      </c>
      <c r="I3159">
        <v>56</v>
      </c>
      <c r="J3159">
        <v>2</v>
      </c>
      <c r="K3159">
        <v>-1</v>
      </c>
      <c r="L3159">
        <v>23</v>
      </c>
      <c r="M3159" t="s">
        <v>30</v>
      </c>
      <c r="N3159" s="20">
        <f t="shared" si="686"/>
        <v>1</v>
      </c>
      <c r="P3159" s="20">
        <f t="shared" si="687"/>
        <v>1</v>
      </c>
      <c r="R3159" s="12">
        <f t="shared" si="688"/>
        <v>-0.5</v>
      </c>
      <c r="S3159" s="21">
        <f t="shared" si="689"/>
        <v>-6.8850084905162312E-2</v>
      </c>
      <c r="T3159" s="21">
        <f t="shared" si="690"/>
        <v>-0.48646695645532412</v>
      </c>
      <c r="U3159" s="21">
        <f t="shared" si="691"/>
        <v>-0.30849710781876083</v>
      </c>
      <c r="V3159" s="21">
        <f t="shared" si="692"/>
        <v>-0.28793804972641573</v>
      </c>
      <c r="W3159" s="22">
        <f t="shared" si="693"/>
        <v>23</v>
      </c>
      <c r="X3159" s="21">
        <f t="shared" si="694"/>
        <v>-4.3478260869565216E-2</v>
      </c>
      <c r="Y3159" s="23">
        <f t="shared" si="695"/>
        <v>100000</v>
      </c>
      <c r="Z3159" s="21">
        <f t="shared" si="696"/>
        <v>3.0000000000000001E-3</v>
      </c>
      <c r="AA3159" s="21">
        <f t="shared" si="697"/>
        <v>0.10199999999999999</v>
      </c>
      <c r="AB3159" s="21">
        <f t="shared" si="698"/>
        <v>0.18200000000000005</v>
      </c>
      <c r="AC3159" s="21">
        <f t="shared" si="699"/>
        <v>0</v>
      </c>
    </row>
    <row r="3160" spans="2:29" x14ac:dyDescent="0.25">
      <c r="B3160" t="s">
        <v>6952</v>
      </c>
      <c r="C3160" t="s">
        <v>6953</v>
      </c>
      <c r="D3160" t="s">
        <v>1737</v>
      </c>
      <c r="E3160">
        <v>14</v>
      </c>
      <c r="F3160">
        <v>23</v>
      </c>
      <c r="G3160" t="s">
        <v>75</v>
      </c>
      <c r="H3160">
        <v>97</v>
      </c>
      <c r="I3160">
        <v>87</v>
      </c>
      <c r="J3160">
        <v>38</v>
      </c>
      <c r="K3160">
        <v>0</v>
      </c>
      <c r="L3160">
        <v>17</v>
      </c>
      <c r="M3160">
        <v>6</v>
      </c>
      <c r="N3160" s="20">
        <f t="shared" si="686"/>
        <v>1</v>
      </c>
      <c r="P3160" s="20">
        <f t="shared" si="687"/>
        <v>1</v>
      </c>
      <c r="R3160" s="12">
        <f t="shared" si="688"/>
        <v>0</v>
      </c>
      <c r="S3160" s="21">
        <f t="shared" si="689"/>
        <v>-2.1525518774778929E-2</v>
      </c>
      <c r="T3160" s="21">
        <f t="shared" si="690"/>
        <v>-0.15266944242850078</v>
      </c>
      <c r="U3160" s="21">
        <f t="shared" si="691"/>
        <v>-8.9455477340042444E-2</v>
      </c>
      <c r="V3160" s="21">
        <f t="shared" si="692"/>
        <v>-8.7883479514440713E-2</v>
      </c>
      <c r="W3160" s="22">
        <f t="shared" si="693"/>
        <v>23</v>
      </c>
      <c r="X3160" s="21">
        <f t="shared" si="694"/>
        <v>0</v>
      </c>
      <c r="Y3160" s="23">
        <f t="shared" si="695"/>
        <v>100000</v>
      </c>
      <c r="Z3160" s="21">
        <f t="shared" si="696"/>
        <v>4.7E-2</v>
      </c>
      <c r="AA3160" s="21">
        <f t="shared" si="697"/>
        <v>0.14000000000000001</v>
      </c>
      <c r="AB3160" s="21">
        <f t="shared" si="698"/>
        <v>0.18200000000000005</v>
      </c>
      <c r="AC3160" s="21">
        <f t="shared" si="699"/>
        <v>0</v>
      </c>
    </row>
    <row r="3161" spans="2:29" x14ac:dyDescent="0.25">
      <c r="B3161" t="s">
        <v>6890</v>
      </c>
      <c r="C3161" t="s">
        <v>6891</v>
      </c>
      <c r="D3161" t="s">
        <v>1737</v>
      </c>
      <c r="E3161">
        <v>14</v>
      </c>
      <c r="F3161">
        <v>18</v>
      </c>
      <c r="G3161" t="s">
        <v>99</v>
      </c>
      <c r="H3161">
        <v>160</v>
      </c>
      <c r="I3161">
        <v>40</v>
      </c>
      <c r="J3161">
        <v>32</v>
      </c>
      <c r="K3161">
        <v>1</v>
      </c>
      <c r="L3161">
        <v>5</v>
      </c>
      <c r="M3161">
        <v>7</v>
      </c>
      <c r="N3161" s="20">
        <f t="shared" si="686"/>
        <v>1</v>
      </c>
      <c r="P3161" s="20">
        <f t="shared" si="687"/>
        <v>1</v>
      </c>
      <c r="R3161" s="12">
        <f t="shared" si="688"/>
        <v>3.125E-2</v>
      </c>
      <c r="S3161" s="21">
        <f t="shared" si="689"/>
        <v>-0.24214171674480089</v>
      </c>
      <c r="T3161" s="21">
        <f t="shared" si="690"/>
        <v>-4.3647500209962997E-2</v>
      </c>
      <c r="U3161" s="21">
        <f t="shared" si="691"/>
        <v>-0.14866007747921539</v>
      </c>
      <c r="V3161" s="21">
        <f t="shared" si="692"/>
        <v>-0.14481643147799309</v>
      </c>
      <c r="W3161" s="22">
        <f t="shared" si="693"/>
        <v>12</v>
      </c>
      <c r="X3161" s="21">
        <f t="shared" si="694"/>
        <v>8.3333333333333329E-2</v>
      </c>
      <c r="Y3161" s="23">
        <f t="shared" si="695"/>
        <v>14</v>
      </c>
      <c r="Z3161" s="21">
        <f t="shared" si="696"/>
        <v>2.1999999999999999E-2</v>
      </c>
      <c r="AA3161" s="21">
        <f t="shared" si="697"/>
        <v>0.47799999999999998</v>
      </c>
      <c r="AB3161" s="21">
        <f t="shared" si="698"/>
        <v>0.47899999999999998</v>
      </c>
      <c r="AC3161" s="21">
        <f t="shared" si="699"/>
        <v>0</v>
      </c>
    </row>
    <row r="3162" spans="2:29" x14ac:dyDescent="0.25">
      <c r="B3162" t="s">
        <v>7011</v>
      </c>
      <c r="C3162" t="s">
        <v>7012</v>
      </c>
      <c r="D3162" t="s">
        <v>1737</v>
      </c>
      <c r="E3162">
        <v>14</v>
      </c>
      <c r="F3162">
        <v>16</v>
      </c>
      <c r="G3162" t="s">
        <v>99</v>
      </c>
      <c r="H3162">
        <v>17</v>
      </c>
      <c r="I3162">
        <v>19</v>
      </c>
      <c r="J3162">
        <v>19</v>
      </c>
      <c r="K3162">
        <v>1</v>
      </c>
      <c r="L3162" t="s">
        <v>30</v>
      </c>
      <c r="M3162" t="s">
        <v>30</v>
      </c>
      <c r="N3162" s="20">
        <f t="shared" si="686"/>
        <v>1</v>
      </c>
      <c r="P3162" s="20">
        <f t="shared" si="687"/>
        <v>1</v>
      </c>
      <c r="R3162" s="12">
        <f t="shared" si="688"/>
        <v>5.2631578947368418E-2</v>
      </c>
      <c r="S3162" s="21">
        <f t="shared" si="689"/>
        <v>2.2494394759551506E-2</v>
      </c>
      <c r="T3162" s="21">
        <f t="shared" si="690"/>
        <v>0</v>
      </c>
      <c r="U3162" s="21">
        <f t="shared" si="691"/>
        <v>1.1184649191012808E-2</v>
      </c>
      <c r="V3162" s="21">
        <f t="shared" si="692"/>
        <v>1.1226347983521437E-2</v>
      </c>
      <c r="W3162" s="22">
        <f t="shared" si="693"/>
        <v>0</v>
      </c>
      <c r="X3162" s="21">
        <f t="shared" si="694"/>
        <v>10</v>
      </c>
      <c r="Y3162" s="23">
        <f t="shared" si="695"/>
        <v>14</v>
      </c>
      <c r="Z3162" s="21">
        <f t="shared" si="696"/>
        <v>0.30599999999999999</v>
      </c>
      <c r="AA3162" s="21">
        <f t="shared" si="697"/>
        <v>0.99</v>
      </c>
      <c r="AB3162" s="21">
        <f t="shared" si="698"/>
        <v>0.47899999999999998</v>
      </c>
      <c r="AC3162" s="21">
        <f t="shared" si="699"/>
        <v>0</v>
      </c>
    </row>
    <row r="3163" spans="2:29" x14ac:dyDescent="0.25">
      <c r="B3163" t="s">
        <v>6828</v>
      </c>
      <c r="C3163" t="s">
        <v>6829</v>
      </c>
      <c r="D3163" t="s">
        <v>7409</v>
      </c>
      <c r="E3163">
        <v>14</v>
      </c>
      <c r="F3163">
        <v>10</v>
      </c>
      <c r="G3163" t="s">
        <v>31</v>
      </c>
      <c r="H3163">
        <v>22</v>
      </c>
      <c r="I3163">
        <v>108</v>
      </c>
      <c r="J3163">
        <v>16</v>
      </c>
      <c r="K3163">
        <v>13</v>
      </c>
      <c r="L3163">
        <v>422</v>
      </c>
      <c r="M3163" t="s">
        <v>30</v>
      </c>
      <c r="N3163" s="20">
        <f t="shared" si="686"/>
        <v>1</v>
      </c>
      <c r="P3163" s="20">
        <f t="shared" si="687"/>
        <v>1</v>
      </c>
      <c r="R3163" s="12">
        <f t="shared" si="688"/>
        <v>0.8125</v>
      </c>
      <c r="S3163" s="21">
        <f t="shared" si="689"/>
        <v>0.37467557077795832</v>
      </c>
      <c r="T3163" s="21">
        <f t="shared" si="690"/>
        <v>-0.31744249630692689</v>
      </c>
      <c r="U3163" s="21">
        <f t="shared" si="691"/>
        <v>-3.1343649183027567E-2</v>
      </c>
      <c r="V3163" s="21">
        <f t="shared" si="692"/>
        <v>8.6298084293346209E-3</v>
      </c>
      <c r="W3163" s="22">
        <f t="shared" si="693"/>
        <v>422</v>
      </c>
      <c r="X3163" s="21">
        <f t="shared" si="694"/>
        <v>3.0805687203791468E-2</v>
      </c>
      <c r="Y3163" s="23">
        <f t="shared" si="695"/>
        <v>1.0769230769230769</v>
      </c>
      <c r="Z3163" s="21">
        <f t="shared" si="696"/>
        <v>0.28999999999999998</v>
      </c>
      <c r="AA3163" s="21">
        <f t="shared" si="697"/>
        <v>0.252</v>
      </c>
      <c r="AB3163" s="21">
        <f t="shared" si="698"/>
        <v>0.996</v>
      </c>
      <c r="AC3163" s="21">
        <f t="shared" si="699"/>
        <v>0</v>
      </c>
    </row>
    <row r="3164" spans="2:29" x14ac:dyDescent="0.25">
      <c r="B3164" t="s">
        <v>4275</v>
      </c>
      <c r="C3164" t="s">
        <v>6782</v>
      </c>
      <c r="D3164" t="s">
        <v>7412</v>
      </c>
      <c r="E3164">
        <v>14</v>
      </c>
      <c r="F3164">
        <v>15</v>
      </c>
      <c r="G3164" t="s">
        <v>75</v>
      </c>
      <c r="H3164">
        <v>9</v>
      </c>
      <c r="I3164">
        <v>7</v>
      </c>
      <c r="J3164">
        <v>13</v>
      </c>
      <c r="K3164">
        <v>-1</v>
      </c>
      <c r="L3164">
        <v>4</v>
      </c>
      <c r="M3164">
        <v>1</v>
      </c>
      <c r="N3164" s="20">
        <f t="shared" si="686"/>
        <v>1</v>
      </c>
      <c r="P3164" s="20">
        <f t="shared" si="687"/>
        <v>1</v>
      </c>
      <c r="R3164" s="12">
        <f t="shared" si="688"/>
        <v>-7.6923076923076927E-2</v>
      </c>
      <c r="S3164" s="21">
        <f t="shared" si="689"/>
        <v>-4.9020607204410371E-2</v>
      </c>
      <c r="T3164" s="21">
        <f t="shared" si="690"/>
        <v>0.13179836563100178</v>
      </c>
      <c r="U3164" s="21">
        <f t="shared" si="691"/>
        <v>3.7456949716377919E-2</v>
      </c>
      <c r="V3164" s="21">
        <f t="shared" si="692"/>
        <v>4.0078236047656444E-2</v>
      </c>
      <c r="W3164" s="22">
        <f t="shared" si="693"/>
        <v>5</v>
      </c>
      <c r="X3164" s="21">
        <f t="shared" si="694"/>
        <v>-0.2</v>
      </c>
      <c r="Y3164" s="23">
        <f t="shared" si="695"/>
        <v>100000</v>
      </c>
      <c r="Z3164" s="21">
        <f t="shared" si="696"/>
        <v>0.47899999999999998</v>
      </c>
      <c r="AA3164" s="21">
        <f t="shared" si="697"/>
        <v>0.05</v>
      </c>
      <c r="AB3164" s="21">
        <f t="shared" si="698"/>
        <v>0.18200000000000005</v>
      </c>
      <c r="AC3164" s="21">
        <f t="shared" si="699"/>
        <v>0</v>
      </c>
    </row>
    <row r="3165" spans="2:29" x14ac:dyDescent="0.25">
      <c r="B3165" t="s">
        <v>6957</v>
      </c>
      <c r="C3165" t="s">
        <v>6958</v>
      </c>
      <c r="D3165" t="s">
        <v>1737</v>
      </c>
      <c r="E3165">
        <v>14</v>
      </c>
      <c r="F3165">
        <v>-9</v>
      </c>
      <c r="G3165" t="s">
        <v>99</v>
      </c>
      <c r="H3165">
        <v>59</v>
      </c>
      <c r="I3165">
        <v>36</v>
      </c>
      <c r="J3165">
        <v>3</v>
      </c>
      <c r="K3165">
        <v>-2</v>
      </c>
      <c r="L3165">
        <v>21</v>
      </c>
      <c r="M3165" t="s">
        <v>30</v>
      </c>
      <c r="N3165" s="20">
        <f t="shared" si="686"/>
        <v>1</v>
      </c>
      <c r="P3165" s="20">
        <f t="shared" si="687"/>
        <v>1</v>
      </c>
      <c r="R3165" s="12">
        <f t="shared" si="688"/>
        <v>-0.66666666666666663</v>
      </c>
      <c r="S3165" s="21">
        <f t="shared" si="689"/>
        <v>-9.4079478218302759E-2</v>
      </c>
      <c r="T3165" s="21">
        <f t="shared" si="690"/>
        <v>-0.39163565810679424</v>
      </c>
      <c r="U3165" s="21">
        <f t="shared" si="691"/>
        <v>-0.2576188700934865</v>
      </c>
      <c r="V3165" s="21">
        <f t="shared" si="692"/>
        <v>-0.24777800213952783</v>
      </c>
      <c r="W3165" s="22">
        <f t="shared" si="693"/>
        <v>21</v>
      </c>
      <c r="X3165" s="21">
        <f t="shared" si="694"/>
        <v>-9.5238095238095233E-2</v>
      </c>
      <c r="Y3165" s="23">
        <f t="shared" si="695"/>
        <v>100000</v>
      </c>
      <c r="Z3165" s="21">
        <f t="shared" si="696"/>
        <v>5.0000000000000001E-3</v>
      </c>
      <c r="AA3165" s="21">
        <f t="shared" si="697"/>
        <v>7.4999999999999997E-2</v>
      </c>
      <c r="AB3165" s="21">
        <f t="shared" si="698"/>
        <v>0.18200000000000005</v>
      </c>
      <c r="AC3165" s="21">
        <f t="shared" si="699"/>
        <v>0</v>
      </c>
    </row>
    <row r="3166" spans="2:29" x14ac:dyDescent="0.25">
      <c r="B3166" t="s">
        <v>3732</v>
      </c>
      <c r="C3166" t="s">
        <v>6978</v>
      </c>
      <c r="D3166" t="s">
        <v>4419</v>
      </c>
      <c r="E3166">
        <v>14</v>
      </c>
      <c r="F3166">
        <v>5</v>
      </c>
      <c r="G3166" t="s">
        <v>49</v>
      </c>
      <c r="H3166">
        <v>10</v>
      </c>
      <c r="I3166">
        <v>19</v>
      </c>
      <c r="J3166">
        <v>11</v>
      </c>
      <c r="K3166">
        <v>2</v>
      </c>
      <c r="L3166">
        <v>12</v>
      </c>
      <c r="M3166" t="s">
        <v>30</v>
      </c>
      <c r="N3166" s="20">
        <f t="shared" si="686"/>
        <v>1</v>
      </c>
      <c r="P3166" s="20">
        <f t="shared" si="687"/>
        <v>1</v>
      </c>
      <c r="R3166" s="12">
        <f t="shared" si="688"/>
        <v>0.18181818181818182</v>
      </c>
      <c r="S3166" s="21">
        <f t="shared" si="689"/>
        <v>0.13697448881013807</v>
      </c>
      <c r="T3166" s="21">
        <f t="shared" si="690"/>
        <v>-0.10354639745865135</v>
      </c>
      <c r="U3166" s="21">
        <f t="shared" si="691"/>
        <v>9.5765827768869993E-3</v>
      </c>
      <c r="V3166" s="21">
        <f t="shared" si="692"/>
        <v>1.4334891376124573E-2</v>
      </c>
      <c r="W3166" s="22">
        <f t="shared" si="693"/>
        <v>12</v>
      </c>
      <c r="X3166" s="21">
        <f t="shared" si="694"/>
        <v>0.16666666666666666</v>
      </c>
      <c r="Y3166" s="23">
        <f t="shared" si="695"/>
        <v>7</v>
      </c>
      <c r="Z3166" s="21">
        <f t="shared" si="696"/>
        <v>0.32700000000000001</v>
      </c>
      <c r="AA3166" s="21">
        <f t="shared" si="697"/>
        <v>0.749</v>
      </c>
      <c r="AB3166" s="21">
        <f t="shared" si="698"/>
        <v>0.78800000000000003</v>
      </c>
      <c r="AC3166" s="21">
        <f t="shared" si="699"/>
        <v>0</v>
      </c>
    </row>
    <row r="3167" spans="2:29" x14ac:dyDescent="0.25">
      <c r="B3167" t="s">
        <v>3150</v>
      </c>
      <c r="C3167" t="s">
        <v>6963</v>
      </c>
      <c r="D3167" t="s">
        <v>7409</v>
      </c>
      <c r="E3167">
        <v>14</v>
      </c>
      <c r="F3167">
        <v>26</v>
      </c>
      <c r="G3167" t="s">
        <v>86</v>
      </c>
      <c r="H3167">
        <v>83</v>
      </c>
      <c r="I3167">
        <v>79</v>
      </c>
      <c r="J3167">
        <v>73</v>
      </c>
      <c r="K3167">
        <v>4</v>
      </c>
      <c r="L3167">
        <v>10</v>
      </c>
      <c r="M3167" t="s">
        <v>30</v>
      </c>
      <c r="N3167" s="20">
        <f t="shared" si="686"/>
        <v>1</v>
      </c>
      <c r="P3167" s="20">
        <f t="shared" si="687"/>
        <v>1</v>
      </c>
      <c r="R3167" s="12">
        <f t="shared" si="688"/>
        <v>5.4794520547945202E-2</v>
      </c>
      <c r="S3167" s="21">
        <f t="shared" si="689"/>
        <v>-9.8299184519966554E-3</v>
      </c>
      <c r="T3167" s="21">
        <f t="shared" si="690"/>
        <v>-1.5673553390378347E-2</v>
      </c>
      <c r="U3167" s="21">
        <f t="shared" si="691"/>
        <v>-1.2756059573265643E-2</v>
      </c>
      <c r="V3167" s="21">
        <f t="shared" si="692"/>
        <v>-1.2753177138546882E-2</v>
      </c>
      <c r="W3167" s="22">
        <f t="shared" si="693"/>
        <v>10</v>
      </c>
      <c r="X3167" s="21">
        <f t="shared" si="694"/>
        <v>0.4</v>
      </c>
      <c r="Y3167" s="23">
        <f t="shared" si="695"/>
        <v>3.5</v>
      </c>
      <c r="Z3167" s="21">
        <f t="shared" si="696"/>
        <v>0.184</v>
      </c>
      <c r="AA3167" s="21">
        <f t="shared" si="697"/>
        <v>0.95199999999999996</v>
      </c>
      <c r="AB3167" s="21">
        <f t="shared" si="698"/>
        <v>0.95299999999999996</v>
      </c>
      <c r="AC3167" s="21">
        <f t="shared" si="699"/>
        <v>0</v>
      </c>
    </row>
    <row r="3168" spans="2:29" x14ac:dyDescent="0.25">
      <c r="B3168" t="s">
        <v>6981</v>
      </c>
      <c r="C3168" t="s">
        <v>6982</v>
      </c>
      <c r="D3168" t="s">
        <v>1737</v>
      </c>
      <c r="E3168">
        <v>14</v>
      </c>
      <c r="F3168">
        <v>1</v>
      </c>
      <c r="G3168" t="s">
        <v>46</v>
      </c>
      <c r="H3168">
        <v>25</v>
      </c>
      <c r="I3168">
        <v>28</v>
      </c>
      <c r="J3168">
        <v>36</v>
      </c>
      <c r="K3168">
        <v>2</v>
      </c>
      <c r="L3168">
        <v>25</v>
      </c>
      <c r="M3168">
        <v>1</v>
      </c>
      <c r="N3168" s="20">
        <f t="shared" si="686"/>
        <v>1</v>
      </c>
      <c r="P3168" s="20">
        <f t="shared" si="687"/>
        <v>1</v>
      </c>
      <c r="R3168" s="12">
        <f t="shared" si="688"/>
        <v>5.5555555555555552E-2</v>
      </c>
      <c r="S3168" s="21">
        <f t="shared" si="689"/>
        <v>2.2924556626030324E-2</v>
      </c>
      <c r="T3168" s="21">
        <f t="shared" si="690"/>
        <v>5.1547496797280434E-2</v>
      </c>
      <c r="U3168" s="21">
        <f t="shared" si="691"/>
        <v>3.7137289336648172E-2</v>
      </c>
      <c r="V3168" s="21">
        <f t="shared" si="692"/>
        <v>3.7203114253319645E-2</v>
      </c>
      <c r="W3168" s="22">
        <f t="shared" si="693"/>
        <v>26</v>
      </c>
      <c r="X3168" s="21">
        <f t="shared" si="694"/>
        <v>7.6923076923076927E-2</v>
      </c>
      <c r="Y3168" s="23">
        <f t="shared" si="695"/>
        <v>7</v>
      </c>
      <c r="Z3168" s="21">
        <f t="shared" si="696"/>
        <v>0.46100000000000002</v>
      </c>
      <c r="AA3168" s="21">
        <f t="shared" si="697"/>
        <v>0.45400000000000001</v>
      </c>
      <c r="AB3168" s="21">
        <f t="shared" si="698"/>
        <v>0.78800000000000003</v>
      </c>
      <c r="AC3168" s="21">
        <f t="shared" si="699"/>
        <v>0</v>
      </c>
    </row>
    <row r="3169" spans="2:29" x14ac:dyDescent="0.25">
      <c r="B3169" t="s">
        <v>6976</v>
      </c>
      <c r="C3169" t="s">
        <v>6977</v>
      </c>
      <c r="D3169" t="s">
        <v>7411</v>
      </c>
      <c r="E3169">
        <v>13</v>
      </c>
      <c r="F3169">
        <v>32</v>
      </c>
      <c r="G3169" t="s">
        <v>86</v>
      </c>
      <c r="H3169">
        <v>30</v>
      </c>
      <c r="I3169">
        <v>8</v>
      </c>
      <c r="J3169">
        <v>9</v>
      </c>
      <c r="K3169">
        <v>0</v>
      </c>
      <c r="L3169">
        <v>18</v>
      </c>
      <c r="M3169">
        <v>13</v>
      </c>
      <c r="N3169" s="20">
        <f t="shared" si="686"/>
        <v>1</v>
      </c>
      <c r="P3169" s="20">
        <f t="shared" si="687"/>
        <v>1</v>
      </c>
      <c r="R3169" s="12">
        <f t="shared" si="688"/>
        <v>0</v>
      </c>
      <c r="S3169" s="21">
        <f t="shared" si="689"/>
        <v>-0.23229610072524509</v>
      </c>
      <c r="T3169" s="21">
        <f t="shared" si="690"/>
        <v>2.3836255539609663E-2</v>
      </c>
      <c r="U3169" s="21">
        <f t="shared" si="691"/>
        <v>-0.11343184943478668</v>
      </c>
      <c r="V3169" s="21">
        <f t="shared" si="692"/>
        <v>-0.1072972315401407</v>
      </c>
      <c r="W3169" s="22">
        <f t="shared" si="693"/>
        <v>31</v>
      </c>
      <c r="X3169" s="21">
        <f t="shared" si="694"/>
        <v>0</v>
      </c>
      <c r="Y3169" s="23">
        <f t="shared" si="695"/>
        <v>100000</v>
      </c>
      <c r="Z3169" s="21">
        <f t="shared" si="696"/>
        <v>3.5000000000000003E-2</v>
      </c>
      <c r="AA3169" s="21">
        <f t="shared" si="697"/>
        <v>0.14000000000000001</v>
      </c>
      <c r="AB3169" s="21">
        <f t="shared" si="698"/>
        <v>0.18200000000000005</v>
      </c>
      <c r="AC3169" s="21">
        <f t="shared" si="699"/>
        <v>0</v>
      </c>
    </row>
    <row r="3170" spans="2:29" x14ac:dyDescent="0.25">
      <c r="B3170" t="s">
        <v>6964</v>
      </c>
      <c r="C3170" t="s">
        <v>6965</v>
      </c>
      <c r="D3170" t="s">
        <v>7409</v>
      </c>
      <c r="E3170">
        <v>13</v>
      </c>
      <c r="F3170">
        <v>32</v>
      </c>
      <c r="G3170" t="s">
        <v>56</v>
      </c>
      <c r="H3170">
        <v>22</v>
      </c>
      <c r="I3170">
        <v>19</v>
      </c>
      <c r="J3170">
        <v>22</v>
      </c>
      <c r="K3170">
        <v>2</v>
      </c>
      <c r="L3170">
        <v>14</v>
      </c>
      <c r="M3170">
        <v>18</v>
      </c>
      <c r="N3170" s="20">
        <f t="shared" si="686"/>
        <v>1</v>
      </c>
      <c r="P3170" s="20">
        <f t="shared" si="687"/>
        <v>1</v>
      </c>
      <c r="R3170" s="12">
        <f t="shared" si="688"/>
        <v>9.0909090909090912E-2</v>
      </c>
      <c r="S3170" s="21">
        <f t="shared" si="689"/>
        <v>-2.8895013832051397E-2</v>
      </c>
      <c r="T3170" s="21">
        <f t="shared" si="690"/>
        <v>2.9754778570413087E-2</v>
      </c>
      <c r="U3170" s="21">
        <f t="shared" si="691"/>
        <v>0</v>
      </c>
      <c r="V3170" s="21">
        <f t="shared" si="692"/>
        <v>2.8658824612056338E-4</v>
      </c>
      <c r="W3170" s="22">
        <f t="shared" si="693"/>
        <v>32</v>
      </c>
      <c r="X3170" s="21">
        <f t="shared" si="694"/>
        <v>6.25E-2</v>
      </c>
      <c r="Y3170" s="23">
        <f t="shared" si="695"/>
        <v>6.5</v>
      </c>
      <c r="Z3170" s="21">
        <f t="shared" si="696"/>
        <v>0.24199999999999999</v>
      </c>
      <c r="AA3170" s="21">
        <f t="shared" si="697"/>
        <v>0.39500000000000002</v>
      </c>
      <c r="AB3170" s="21">
        <f t="shared" si="698"/>
        <v>0.81699999999999995</v>
      </c>
      <c r="AC3170" s="21">
        <f t="shared" si="699"/>
        <v>0</v>
      </c>
    </row>
    <row r="3171" spans="2:29" x14ac:dyDescent="0.25">
      <c r="B3171" t="s">
        <v>6986</v>
      </c>
      <c r="C3171" t="s">
        <v>6987</v>
      </c>
      <c r="D3171" t="s">
        <v>7416</v>
      </c>
      <c r="E3171">
        <v>13</v>
      </c>
      <c r="F3171">
        <v>28</v>
      </c>
      <c r="G3171" t="s">
        <v>86</v>
      </c>
      <c r="H3171">
        <v>63</v>
      </c>
      <c r="I3171">
        <v>56</v>
      </c>
      <c r="J3171">
        <v>60</v>
      </c>
      <c r="K3171">
        <v>3</v>
      </c>
      <c r="L3171">
        <v>27</v>
      </c>
      <c r="M3171">
        <v>4</v>
      </c>
      <c r="N3171" s="20">
        <f t="shared" si="686"/>
        <v>1</v>
      </c>
      <c r="P3171" s="20">
        <f t="shared" si="687"/>
        <v>1</v>
      </c>
      <c r="R3171" s="12">
        <f t="shared" si="688"/>
        <v>0.05</v>
      </c>
      <c r="S3171" s="21">
        <f t="shared" si="689"/>
        <v>-2.3281316138826114E-2</v>
      </c>
      <c r="T3171" s="21">
        <f t="shared" si="690"/>
        <v>1.3894214014664508E-2</v>
      </c>
      <c r="U3171" s="21">
        <f t="shared" si="691"/>
        <v>-4.8671333500925895E-3</v>
      </c>
      <c r="V3171" s="21">
        <f t="shared" si="692"/>
        <v>-4.7514118247513988E-3</v>
      </c>
      <c r="W3171" s="22">
        <f t="shared" si="693"/>
        <v>31</v>
      </c>
      <c r="X3171" s="21">
        <f t="shared" si="694"/>
        <v>9.6774193548387094E-2</v>
      </c>
      <c r="Y3171" s="23">
        <f t="shared" si="695"/>
        <v>4.333333333333333</v>
      </c>
      <c r="Z3171" s="21">
        <f t="shared" si="696"/>
        <v>0.217</v>
      </c>
      <c r="AA3171" s="21">
        <f t="shared" si="697"/>
        <v>0.52800000000000002</v>
      </c>
      <c r="AB3171" s="21">
        <f t="shared" si="698"/>
        <v>0.92400000000000004</v>
      </c>
      <c r="AC3171" s="21">
        <f t="shared" si="699"/>
        <v>0</v>
      </c>
    </row>
    <row r="3172" spans="2:29" x14ac:dyDescent="0.25">
      <c r="B3172" t="s">
        <v>6972</v>
      </c>
      <c r="C3172" t="s">
        <v>6973</v>
      </c>
      <c r="D3172" t="s">
        <v>7416</v>
      </c>
      <c r="E3172">
        <v>13</v>
      </c>
      <c r="F3172">
        <v>15</v>
      </c>
      <c r="G3172" t="s">
        <v>86</v>
      </c>
      <c r="H3172">
        <v>154</v>
      </c>
      <c r="I3172">
        <v>122</v>
      </c>
      <c r="J3172">
        <v>92</v>
      </c>
      <c r="K3172">
        <v>-1</v>
      </c>
      <c r="L3172">
        <v>54</v>
      </c>
      <c r="M3172">
        <v>5</v>
      </c>
      <c r="N3172" s="20">
        <f t="shared" si="686"/>
        <v>1</v>
      </c>
      <c r="P3172" s="20">
        <f t="shared" si="687"/>
        <v>1</v>
      </c>
      <c r="R3172" s="12">
        <f t="shared" si="688"/>
        <v>-1.0869565217391304E-2</v>
      </c>
      <c r="S3172" s="21">
        <f t="shared" si="689"/>
        <v>-4.5517825808036205E-2</v>
      </c>
      <c r="T3172" s="21">
        <f t="shared" si="690"/>
        <v>-5.4882946986960723E-2</v>
      </c>
      <c r="U3172" s="21">
        <f t="shared" si="691"/>
        <v>-5.0211929099029384E-2</v>
      </c>
      <c r="V3172" s="21">
        <f t="shared" si="692"/>
        <v>-5.0204233964675438E-2</v>
      </c>
      <c r="W3172" s="22">
        <f t="shared" si="693"/>
        <v>59</v>
      </c>
      <c r="X3172" s="21">
        <f t="shared" si="694"/>
        <v>-1.6949152542372881E-2</v>
      </c>
      <c r="Y3172" s="23">
        <f t="shared" si="695"/>
        <v>100000</v>
      </c>
      <c r="Z3172" s="21">
        <f t="shared" si="696"/>
        <v>8.5999999999999993E-2</v>
      </c>
      <c r="AA3172" s="21">
        <f t="shared" si="697"/>
        <v>0.123</v>
      </c>
      <c r="AB3172" s="21">
        <f t="shared" si="698"/>
        <v>0.18200000000000005</v>
      </c>
      <c r="AC3172" s="21">
        <f t="shared" si="699"/>
        <v>0</v>
      </c>
    </row>
    <row r="3173" spans="2:29" x14ac:dyDescent="0.25">
      <c r="B3173" t="s">
        <v>6813</v>
      </c>
      <c r="C3173" t="s">
        <v>6814</v>
      </c>
      <c r="D3173" t="s">
        <v>7409</v>
      </c>
      <c r="E3173">
        <v>13</v>
      </c>
      <c r="F3173">
        <v>308</v>
      </c>
      <c r="G3173" t="s">
        <v>31</v>
      </c>
      <c r="H3173">
        <v>15</v>
      </c>
      <c r="I3173">
        <v>11</v>
      </c>
      <c r="J3173">
        <v>18</v>
      </c>
      <c r="K3173">
        <v>26</v>
      </c>
      <c r="L3173">
        <v>61</v>
      </c>
      <c r="M3173">
        <v>49</v>
      </c>
      <c r="N3173" s="20">
        <f t="shared" si="686"/>
        <v>1</v>
      </c>
      <c r="P3173" s="20">
        <f t="shared" si="687"/>
        <v>1</v>
      </c>
      <c r="R3173" s="12">
        <f t="shared" si="688"/>
        <v>1.4444444444444444</v>
      </c>
      <c r="S3173" s="21">
        <f t="shared" si="689"/>
        <v>-6.0146235650011426E-2</v>
      </c>
      <c r="T3173" s="21">
        <f t="shared" si="690"/>
        <v>0.10350921459993478</v>
      </c>
      <c r="U3173" s="21">
        <f t="shared" si="691"/>
        <v>1.8399376147024249E-2</v>
      </c>
      <c r="V3173" s="21">
        <f t="shared" si="692"/>
        <v>2.0587451698982535E-2</v>
      </c>
      <c r="W3173" s="22">
        <f t="shared" si="693"/>
        <v>110</v>
      </c>
      <c r="X3173" s="21">
        <f t="shared" si="694"/>
        <v>0.23636363636363636</v>
      </c>
      <c r="Y3173" s="23">
        <f t="shared" si="695"/>
        <v>0.5</v>
      </c>
      <c r="Z3173" s="21">
        <f t="shared" si="696"/>
        <v>0.36299999999999999</v>
      </c>
      <c r="AA3173" s="21">
        <f t="shared" si="697"/>
        <v>0.86699999999999999</v>
      </c>
      <c r="AB3173" s="21">
        <f t="shared" si="698"/>
        <v>0.999</v>
      </c>
      <c r="AC3173" s="21">
        <f t="shared" si="699"/>
        <v>0</v>
      </c>
    </row>
    <row r="3174" spans="2:29" x14ac:dyDescent="0.25">
      <c r="B3174" t="s">
        <v>6988</v>
      </c>
      <c r="C3174" t="s">
        <v>6989</v>
      </c>
      <c r="D3174" t="s">
        <v>7412</v>
      </c>
      <c r="E3174">
        <v>13</v>
      </c>
      <c r="F3174">
        <v>10</v>
      </c>
      <c r="G3174" t="s">
        <v>49</v>
      </c>
      <c r="H3174">
        <v>31</v>
      </c>
      <c r="I3174">
        <v>33</v>
      </c>
      <c r="J3174">
        <v>20</v>
      </c>
      <c r="K3174">
        <v>-1</v>
      </c>
      <c r="L3174">
        <v>14</v>
      </c>
      <c r="M3174" t="s">
        <v>30</v>
      </c>
      <c r="N3174" s="20">
        <f t="shared" si="686"/>
        <v>1</v>
      </c>
      <c r="P3174" s="20">
        <f t="shared" si="687"/>
        <v>1</v>
      </c>
      <c r="R3174" s="12">
        <f t="shared" si="688"/>
        <v>-0.05</v>
      </c>
      <c r="S3174" s="21">
        <f t="shared" si="689"/>
        <v>1.2582574157154136E-2</v>
      </c>
      <c r="T3174" s="21">
        <f t="shared" si="690"/>
        <v>-9.5302872989759924E-2</v>
      </c>
      <c r="U3174" s="21">
        <f t="shared" si="691"/>
        <v>-4.2879032880059231E-2</v>
      </c>
      <c r="V3174" s="21">
        <f t="shared" si="692"/>
        <v>-4.1866443904221673E-2</v>
      </c>
      <c r="W3174" s="22">
        <f t="shared" si="693"/>
        <v>14</v>
      </c>
      <c r="X3174" s="21">
        <f t="shared" si="694"/>
        <v>-7.1428571428571425E-2</v>
      </c>
      <c r="Y3174" s="23">
        <f t="shared" si="695"/>
        <v>100000</v>
      </c>
      <c r="Z3174" s="21">
        <f t="shared" si="696"/>
        <v>0.10199999999999999</v>
      </c>
      <c r="AA3174" s="21">
        <f t="shared" si="697"/>
        <v>8.7999999999999995E-2</v>
      </c>
      <c r="AB3174" s="21">
        <f t="shared" si="698"/>
        <v>0.18200000000000005</v>
      </c>
      <c r="AC3174" s="21">
        <f t="shared" si="699"/>
        <v>0</v>
      </c>
    </row>
    <row r="3175" spans="2:29" x14ac:dyDescent="0.25">
      <c r="B3175" t="s">
        <v>1776</v>
      </c>
      <c r="C3175" t="s">
        <v>6985</v>
      </c>
      <c r="D3175" t="s">
        <v>4619</v>
      </c>
      <c r="E3175">
        <v>13</v>
      </c>
      <c r="F3175">
        <v>94</v>
      </c>
      <c r="G3175" t="s">
        <v>31</v>
      </c>
      <c r="H3175">
        <v>14</v>
      </c>
      <c r="I3175">
        <v>17</v>
      </c>
      <c r="J3175">
        <v>7</v>
      </c>
      <c r="K3175">
        <v>2</v>
      </c>
      <c r="L3175">
        <v>18</v>
      </c>
      <c r="M3175">
        <v>78</v>
      </c>
      <c r="N3175" s="20">
        <f t="shared" si="686"/>
        <v>1</v>
      </c>
      <c r="P3175" s="20">
        <f t="shared" si="687"/>
        <v>1</v>
      </c>
      <c r="R3175" s="12">
        <f t="shared" si="688"/>
        <v>0.2857142857142857</v>
      </c>
      <c r="S3175" s="21">
        <f t="shared" si="689"/>
        <v>3.9594988207552584E-2</v>
      </c>
      <c r="T3175" s="21">
        <f t="shared" si="690"/>
        <v>-0.16260604064943718</v>
      </c>
      <c r="U3175" s="21">
        <f t="shared" si="691"/>
        <v>-6.696700846319259E-2</v>
      </c>
      <c r="V3175" s="21">
        <f t="shared" si="692"/>
        <v>-6.332602030169239E-2</v>
      </c>
      <c r="W3175" s="22">
        <f t="shared" si="693"/>
        <v>96</v>
      </c>
      <c r="X3175" s="21">
        <f t="shared" si="694"/>
        <v>2.0833333333333332E-2</v>
      </c>
      <c r="Y3175" s="23">
        <f t="shared" si="695"/>
        <v>6.5</v>
      </c>
      <c r="Z3175" s="21">
        <f t="shared" si="696"/>
        <v>6.8000000000000005E-2</v>
      </c>
      <c r="AA3175" s="21">
        <f t="shared" si="697"/>
        <v>0.21199999999999999</v>
      </c>
      <c r="AB3175" s="21">
        <f t="shared" si="698"/>
        <v>0.81699999999999995</v>
      </c>
      <c r="AC3175" s="21">
        <f t="shared" si="699"/>
        <v>0</v>
      </c>
    </row>
    <row r="3176" spans="2:29" x14ac:dyDescent="0.25">
      <c r="B3176" t="s">
        <v>7009</v>
      </c>
      <c r="C3176" t="s">
        <v>7010</v>
      </c>
      <c r="D3176" t="s">
        <v>1737</v>
      </c>
      <c r="E3176">
        <v>13</v>
      </c>
      <c r="F3176">
        <v>2</v>
      </c>
      <c r="G3176" t="s">
        <v>99</v>
      </c>
      <c r="H3176">
        <v>8</v>
      </c>
      <c r="I3176">
        <v>13</v>
      </c>
      <c r="J3176">
        <v>10</v>
      </c>
      <c r="K3176">
        <v>1</v>
      </c>
      <c r="L3176">
        <v>12</v>
      </c>
      <c r="M3176" t="s">
        <v>30</v>
      </c>
      <c r="N3176" s="20">
        <f t="shared" si="686"/>
        <v>1</v>
      </c>
      <c r="P3176" s="20">
        <f t="shared" si="687"/>
        <v>1</v>
      </c>
      <c r="R3176" s="12">
        <f t="shared" si="688"/>
        <v>0.1</v>
      </c>
      <c r="S3176" s="21">
        <f t="shared" si="689"/>
        <v>0.10197228772148015</v>
      </c>
      <c r="T3176" s="21">
        <f t="shared" si="690"/>
        <v>-5.111991994525078E-2</v>
      </c>
      <c r="U3176" s="21">
        <f t="shared" si="691"/>
        <v>2.2565182563572872E-2</v>
      </c>
      <c r="V3176" s="21">
        <f t="shared" si="692"/>
        <v>2.4472516779934079E-2</v>
      </c>
      <c r="W3176" s="22">
        <f t="shared" si="693"/>
        <v>12</v>
      </c>
      <c r="X3176" s="21">
        <f t="shared" si="694"/>
        <v>8.3333333333333329E-2</v>
      </c>
      <c r="Y3176" s="23">
        <f t="shared" si="695"/>
        <v>13</v>
      </c>
      <c r="Z3176" s="21">
        <f t="shared" si="696"/>
        <v>0.38800000000000001</v>
      </c>
      <c r="AA3176" s="21">
        <f t="shared" si="697"/>
        <v>0.47799999999999998</v>
      </c>
      <c r="AB3176" s="21">
        <f t="shared" si="698"/>
        <v>0.51100000000000001</v>
      </c>
      <c r="AC3176" s="21">
        <f t="shared" si="699"/>
        <v>0</v>
      </c>
    </row>
    <row r="3177" spans="2:29" x14ac:dyDescent="0.25">
      <c r="B3177" t="s">
        <v>6996</v>
      </c>
      <c r="C3177" t="s">
        <v>6997</v>
      </c>
      <c r="D3177" t="s">
        <v>7416</v>
      </c>
      <c r="E3177">
        <v>13</v>
      </c>
      <c r="F3177">
        <v>6</v>
      </c>
      <c r="G3177" t="s">
        <v>49</v>
      </c>
      <c r="H3177">
        <v>110</v>
      </c>
      <c r="I3177">
        <v>105</v>
      </c>
      <c r="J3177">
        <v>2</v>
      </c>
      <c r="K3177">
        <v>0</v>
      </c>
      <c r="L3177">
        <v>19</v>
      </c>
      <c r="M3177" t="s">
        <v>30</v>
      </c>
      <c r="N3177" s="20">
        <f t="shared" si="686"/>
        <v>1</v>
      </c>
      <c r="P3177" s="20">
        <f t="shared" si="687"/>
        <v>1</v>
      </c>
      <c r="R3177" s="12">
        <f t="shared" si="688"/>
        <v>0</v>
      </c>
      <c r="S3177" s="21">
        <f t="shared" si="689"/>
        <v>-9.2608548109296418E-3</v>
      </c>
      <c r="T3177" s="21">
        <f t="shared" si="690"/>
        <v>-0.54713564431802442</v>
      </c>
      <c r="U3177" s="21">
        <f t="shared" si="691"/>
        <v>-0.33017133188033854</v>
      </c>
      <c r="V3177" s="21">
        <f t="shared" si="692"/>
        <v>-0.29552261033643085</v>
      </c>
      <c r="W3177" s="22">
        <f t="shared" si="693"/>
        <v>19</v>
      </c>
      <c r="X3177" s="21">
        <f t="shared" si="694"/>
        <v>0</v>
      </c>
      <c r="Y3177" s="23">
        <f t="shared" si="695"/>
        <v>100000</v>
      </c>
      <c r="Z3177" s="21">
        <f t="shared" si="696"/>
        <v>3.0000000000000001E-3</v>
      </c>
      <c r="AA3177" s="21">
        <f t="shared" si="697"/>
        <v>0.14000000000000001</v>
      </c>
      <c r="AB3177" s="21">
        <f t="shared" si="698"/>
        <v>0.18200000000000005</v>
      </c>
      <c r="AC3177" s="21">
        <f t="shared" si="699"/>
        <v>0</v>
      </c>
    </row>
    <row r="3178" spans="2:29" x14ac:dyDescent="0.25">
      <c r="B3178" t="s">
        <v>7045</v>
      </c>
      <c r="C3178" t="s">
        <v>7046</v>
      </c>
      <c r="D3178" t="s">
        <v>7409</v>
      </c>
      <c r="E3178">
        <v>13</v>
      </c>
      <c r="F3178">
        <v>18</v>
      </c>
      <c r="G3178" t="s">
        <v>99</v>
      </c>
      <c r="H3178">
        <v>10</v>
      </c>
      <c r="I3178">
        <v>10</v>
      </c>
      <c r="J3178">
        <v>13</v>
      </c>
      <c r="K3178">
        <v>2</v>
      </c>
      <c r="L3178">
        <v>16</v>
      </c>
      <c r="M3178" t="s">
        <v>30</v>
      </c>
      <c r="N3178" s="20">
        <f t="shared" si="686"/>
        <v>1</v>
      </c>
      <c r="P3178" s="20">
        <f t="shared" si="687"/>
        <v>1</v>
      </c>
      <c r="R3178" s="12">
        <f t="shared" si="688"/>
        <v>0.15384615384615385</v>
      </c>
      <c r="S3178" s="21">
        <f t="shared" si="689"/>
        <v>0</v>
      </c>
      <c r="T3178" s="21">
        <f t="shared" si="690"/>
        <v>5.387395206178347E-2</v>
      </c>
      <c r="U3178" s="21">
        <f t="shared" si="691"/>
        <v>2.6583631304232025E-2</v>
      </c>
      <c r="V3178" s="21">
        <f t="shared" si="692"/>
        <v>2.6819194455338497E-2</v>
      </c>
      <c r="W3178" s="22">
        <f t="shared" si="693"/>
        <v>16</v>
      </c>
      <c r="X3178" s="21">
        <f t="shared" si="694"/>
        <v>0.125</v>
      </c>
      <c r="Y3178" s="23">
        <f t="shared" si="695"/>
        <v>6.5</v>
      </c>
      <c r="Z3178" s="21">
        <f t="shared" si="696"/>
        <v>0.40200000000000002</v>
      </c>
      <c r="AA3178" s="21">
        <f t="shared" si="697"/>
        <v>0.63600000000000001</v>
      </c>
      <c r="AB3178" s="21">
        <f t="shared" si="698"/>
        <v>0.81699999999999995</v>
      </c>
      <c r="AC3178" s="21">
        <f t="shared" si="699"/>
        <v>0</v>
      </c>
    </row>
    <row r="3179" spans="2:29" x14ac:dyDescent="0.25">
      <c r="B3179" t="s">
        <v>6968</v>
      </c>
      <c r="C3179" t="s">
        <v>6969</v>
      </c>
      <c r="D3179" t="s">
        <v>4419</v>
      </c>
      <c r="E3179">
        <v>13</v>
      </c>
      <c r="F3179">
        <v>22</v>
      </c>
      <c r="G3179" t="s">
        <v>34</v>
      </c>
      <c r="H3179">
        <v>74</v>
      </c>
      <c r="I3179">
        <v>78</v>
      </c>
      <c r="J3179">
        <v>84</v>
      </c>
      <c r="K3179">
        <v>-9</v>
      </c>
      <c r="L3179">
        <v>28</v>
      </c>
      <c r="M3179" t="s">
        <v>30</v>
      </c>
      <c r="N3179" s="20">
        <f t="shared" si="686"/>
        <v>1</v>
      </c>
      <c r="P3179" s="20">
        <f t="shared" si="687"/>
        <v>1</v>
      </c>
      <c r="R3179" s="12">
        <f t="shared" si="688"/>
        <v>-0.10714285714285714</v>
      </c>
      <c r="S3179" s="21">
        <f t="shared" si="689"/>
        <v>1.0584368990204318E-2</v>
      </c>
      <c r="T3179" s="21">
        <f t="shared" si="690"/>
        <v>1.4931978945393665E-2</v>
      </c>
      <c r="U3179" s="21">
        <f t="shared" si="691"/>
        <v>1.2755841015251956E-2</v>
      </c>
      <c r="V3179" s="21">
        <f t="shared" si="692"/>
        <v>1.2757396316949979E-2</v>
      </c>
      <c r="W3179" s="22">
        <f t="shared" si="693"/>
        <v>28</v>
      </c>
      <c r="X3179" s="21">
        <f t="shared" si="694"/>
        <v>-0.32142857142857145</v>
      </c>
      <c r="Y3179" s="23">
        <f t="shared" si="695"/>
        <v>100000</v>
      </c>
      <c r="Z3179" s="21">
        <f t="shared" si="696"/>
        <v>0.316</v>
      </c>
      <c r="AA3179" s="21">
        <f t="shared" si="697"/>
        <v>3.5999999999999997E-2</v>
      </c>
      <c r="AB3179" s="21">
        <f t="shared" si="698"/>
        <v>0.18200000000000005</v>
      </c>
      <c r="AC3179" s="21">
        <f t="shared" si="699"/>
        <v>0</v>
      </c>
    </row>
    <row r="3180" spans="2:29" x14ac:dyDescent="0.25">
      <c r="B3180" t="s">
        <v>6992</v>
      </c>
      <c r="C3180" t="s">
        <v>6993</v>
      </c>
      <c r="D3180" t="s">
        <v>1737</v>
      </c>
      <c r="E3180">
        <v>13</v>
      </c>
      <c r="F3180">
        <v>17</v>
      </c>
      <c r="G3180" t="s">
        <v>99</v>
      </c>
      <c r="H3180">
        <v>103</v>
      </c>
      <c r="I3180">
        <v>77</v>
      </c>
      <c r="J3180">
        <v>81</v>
      </c>
      <c r="K3180">
        <v>1</v>
      </c>
      <c r="L3180">
        <v>30</v>
      </c>
      <c r="M3180">
        <v>10</v>
      </c>
      <c r="N3180" s="20">
        <f t="shared" si="686"/>
        <v>1</v>
      </c>
      <c r="P3180" s="20">
        <f t="shared" si="687"/>
        <v>1</v>
      </c>
      <c r="R3180" s="12">
        <f t="shared" si="688"/>
        <v>1.2345679012345678E-2</v>
      </c>
      <c r="S3180" s="21">
        <f t="shared" si="689"/>
        <v>-5.6524341138423417E-2</v>
      </c>
      <c r="T3180" s="21">
        <f t="shared" si="690"/>
        <v>1.0180215943888626E-2</v>
      </c>
      <c r="U3180" s="21">
        <f t="shared" si="691"/>
        <v>-2.3741609610145376E-2</v>
      </c>
      <c r="V3180" s="21">
        <f t="shared" si="692"/>
        <v>-2.3361911601560054E-2</v>
      </c>
      <c r="W3180" s="22">
        <f t="shared" si="693"/>
        <v>40</v>
      </c>
      <c r="X3180" s="21">
        <f t="shared" si="694"/>
        <v>2.5000000000000001E-2</v>
      </c>
      <c r="Y3180" s="23">
        <f t="shared" si="695"/>
        <v>13</v>
      </c>
      <c r="Z3180" s="21">
        <f t="shared" si="696"/>
        <v>0.14599999999999999</v>
      </c>
      <c r="AA3180" s="21">
        <f t="shared" si="697"/>
        <v>0.22800000000000001</v>
      </c>
      <c r="AB3180" s="21">
        <f t="shared" si="698"/>
        <v>0.51100000000000001</v>
      </c>
      <c r="AC3180" s="21">
        <f t="shared" si="699"/>
        <v>0</v>
      </c>
    </row>
    <row r="3181" spans="2:29" x14ac:dyDescent="0.25">
      <c r="B3181" t="s">
        <v>6983</v>
      </c>
      <c r="C3181" t="s">
        <v>6984</v>
      </c>
      <c r="D3181" t="s">
        <v>4419</v>
      </c>
      <c r="E3181">
        <v>13</v>
      </c>
      <c r="F3181">
        <v>18</v>
      </c>
      <c r="G3181" t="s">
        <v>49</v>
      </c>
      <c r="H3181">
        <v>31</v>
      </c>
      <c r="I3181">
        <v>32</v>
      </c>
      <c r="J3181">
        <v>27</v>
      </c>
      <c r="K3181">
        <v>-2</v>
      </c>
      <c r="L3181">
        <v>24</v>
      </c>
      <c r="M3181">
        <v>2</v>
      </c>
      <c r="N3181" s="20">
        <f t="shared" si="686"/>
        <v>1</v>
      </c>
      <c r="P3181" s="20">
        <f t="shared" si="687"/>
        <v>1</v>
      </c>
      <c r="R3181" s="12">
        <f t="shared" si="688"/>
        <v>-7.407407407407407E-2</v>
      </c>
      <c r="S3181" s="21">
        <f t="shared" si="689"/>
        <v>6.3699419970277837E-3</v>
      </c>
      <c r="T3181" s="21">
        <f t="shared" si="690"/>
        <v>-3.3408977534118645E-2</v>
      </c>
      <c r="U3181" s="21">
        <f t="shared" si="691"/>
        <v>-1.3720044199499681E-2</v>
      </c>
      <c r="V3181" s="21">
        <f t="shared" si="692"/>
        <v>-1.3586359912196847E-2</v>
      </c>
      <c r="W3181" s="22">
        <f t="shared" si="693"/>
        <v>26</v>
      </c>
      <c r="X3181" s="21">
        <f t="shared" si="694"/>
        <v>-7.6923076923076927E-2</v>
      </c>
      <c r="Y3181" s="23">
        <f t="shared" si="695"/>
        <v>100000</v>
      </c>
      <c r="Z3181" s="21">
        <f t="shared" si="696"/>
        <v>0.18</v>
      </c>
      <c r="AA3181" s="21">
        <f t="shared" si="697"/>
        <v>8.4000000000000005E-2</v>
      </c>
      <c r="AB3181" s="21">
        <f t="shared" si="698"/>
        <v>0.18200000000000005</v>
      </c>
      <c r="AC3181" s="21">
        <f t="shared" si="699"/>
        <v>0</v>
      </c>
    </row>
    <row r="3182" spans="2:29" x14ac:dyDescent="0.25">
      <c r="B3182" t="s">
        <v>7036</v>
      </c>
      <c r="C3182" t="s">
        <v>7037</v>
      </c>
      <c r="D3182" t="s">
        <v>7409</v>
      </c>
      <c r="E3182">
        <v>13</v>
      </c>
      <c r="F3182">
        <v>22</v>
      </c>
      <c r="G3182" t="s">
        <v>86</v>
      </c>
      <c r="H3182">
        <v>39</v>
      </c>
      <c r="I3182">
        <v>15</v>
      </c>
      <c r="J3182">
        <v>22</v>
      </c>
      <c r="K3182">
        <v>1</v>
      </c>
      <c r="L3182">
        <v>3</v>
      </c>
      <c r="M3182">
        <v>8</v>
      </c>
      <c r="N3182" s="20">
        <f t="shared" si="686"/>
        <v>1</v>
      </c>
      <c r="P3182" s="20">
        <f t="shared" si="687"/>
        <v>1</v>
      </c>
      <c r="R3182" s="12">
        <f t="shared" si="688"/>
        <v>4.5454545454545456E-2</v>
      </c>
      <c r="S3182" s="21">
        <f t="shared" si="689"/>
        <v>-0.17395191180786673</v>
      </c>
      <c r="T3182" s="21">
        <f t="shared" si="690"/>
        <v>7.9608473046602901E-2</v>
      </c>
      <c r="U3182" s="21">
        <f t="shared" si="691"/>
        <v>-5.5643862117593534E-2</v>
      </c>
      <c r="V3182" s="21">
        <f t="shared" si="692"/>
        <v>-4.9995766959619124E-2</v>
      </c>
      <c r="W3182" s="22">
        <f t="shared" si="693"/>
        <v>11</v>
      </c>
      <c r="X3182" s="21">
        <f t="shared" si="694"/>
        <v>9.0909090909090912E-2</v>
      </c>
      <c r="Y3182" s="23">
        <f t="shared" si="695"/>
        <v>13</v>
      </c>
      <c r="Z3182" s="21">
        <f t="shared" si="696"/>
        <v>8.5999999999999993E-2</v>
      </c>
      <c r="AA3182" s="21">
        <f t="shared" si="697"/>
        <v>0.50700000000000001</v>
      </c>
      <c r="AB3182" s="21">
        <f t="shared" si="698"/>
        <v>0.51100000000000001</v>
      </c>
      <c r="AC3182" s="21">
        <f t="shared" si="699"/>
        <v>0</v>
      </c>
    </row>
    <row r="3183" spans="2:29" x14ac:dyDescent="0.25">
      <c r="B3183" t="s">
        <v>407</v>
      </c>
      <c r="C3183" t="s">
        <v>7002</v>
      </c>
      <c r="D3183" t="s">
        <v>7412</v>
      </c>
      <c r="E3183">
        <v>13</v>
      </c>
      <c r="F3183">
        <v>24</v>
      </c>
      <c r="G3183" t="s">
        <v>37</v>
      </c>
      <c r="H3183">
        <v>41</v>
      </c>
      <c r="I3183">
        <v>64</v>
      </c>
      <c r="J3183">
        <v>65</v>
      </c>
      <c r="K3183">
        <v>9</v>
      </c>
      <c r="L3183">
        <v>45</v>
      </c>
      <c r="M3183">
        <v>5</v>
      </c>
      <c r="N3183" s="20">
        <f t="shared" si="686"/>
        <v>1</v>
      </c>
      <c r="P3183" s="20">
        <f t="shared" si="687"/>
        <v>1</v>
      </c>
      <c r="R3183" s="12">
        <f t="shared" si="688"/>
        <v>0.13846153846153847</v>
      </c>
      <c r="S3183" s="21">
        <f t="shared" si="689"/>
        <v>9.3148651699032303E-2</v>
      </c>
      <c r="T3183" s="21">
        <f t="shared" si="690"/>
        <v>3.1056498762414009E-3</v>
      </c>
      <c r="U3183" s="21">
        <f t="shared" si="691"/>
        <v>4.7159772276368139E-2</v>
      </c>
      <c r="V3183" s="21">
        <f t="shared" si="692"/>
        <v>4.7804691283880617E-2</v>
      </c>
      <c r="W3183" s="22">
        <f t="shared" si="693"/>
        <v>50</v>
      </c>
      <c r="X3183" s="21">
        <f t="shared" si="694"/>
        <v>0.18</v>
      </c>
      <c r="Y3183" s="23">
        <f t="shared" si="695"/>
        <v>1.4444444444444444</v>
      </c>
      <c r="Z3183" s="21">
        <f t="shared" si="696"/>
        <v>0.52700000000000002</v>
      </c>
      <c r="AA3183" s="21">
        <f t="shared" si="697"/>
        <v>0.78100000000000003</v>
      </c>
      <c r="AB3183" s="21">
        <f t="shared" si="698"/>
        <v>0.99199999999999999</v>
      </c>
      <c r="AC3183" s="21">
        <f t="shared" si="699"/>
        <v>0</v>
      </c>
    </row>
    <row r="3184" spans="2:29" x14ac:dyDescent="0.25">
      <c r="B3184" t="s">
        <v>6998</v>
      </c>
      <c r="C3184" t="s">
        <v>6999</v>
      </c>
      <c r="D3184" t="s">
        <v>7414</v>
      </c>
      <c r="E3184">
        <v>13</v>
      </c>
      <c r="F3184">
        <v>25</v>
      </c>
      <c r="G3184" t="s">
        <v>99</v>
      </c>
      <c r="H3184">
        <v>62</v>
      </c>
      <c r="I3184">
        <v>48</v>
      </c>
      <c r="J3184">
        <v>60</v>
      </c>
      <c r="K3184">
        <v>1</v>
      </c>
      <c r="L3184">
        <v>7</v>
      </c>
      <c r="M3184">
        <v>6</v>
      </c>
      <c r="N3184" s="20">
        <f t="shared" si="686"/>
        <v>1</v>
      </c>
      <c r="P3184" s="20">
        <f t="shared" si="687"/>
        <v>1</v>
      </c>
      <c r="R3184" s="12">
        <f t="shared" si="688"/>
        <v>1.6666666666666666E-2</v>
      </c>
      <c r="S3184" s="21">
        <f t="shared" si="689"/>
        <v>-4.9898706018031147E-2</v>
      </c>
      <c r="T3184" s="21">
        <f t="shared" si="690"/>
        <v>4.5639552591273169E-2</v>
      </c>
      <c r="U3184" s="21">
        <f t="shared" si="691"/>
        <v>-3.2736122908676446E-3</v>
      </c>
      <c r="V3184" s="21">
        <f t="shared" si="692"/>
        <v>-2.5109219058752075E-3</v>
      </c>
      <c r="W3184" s="22">
        <f t="shared" si="693"/>
        <v>13</v>
      </c>
      <c r="X3184" s="21">
        <f t="shared" si="694"/>
        <v>7.6923076923076927E-2</v>
      </c>
      <c r="Y3184" s="23">
        <f t="shared" si="695"/>
        <v>13</v>
      </c>
      <c r="Z3184" s="21">
        <f t="shared" si="696"/>
        <v>0.22500000000000001</v>
      </c>
      <c r="AA3184" s="21">
        <f t="shared" si="697"/>
        <v>0.45400000000000001</v>
      </c>
      <c r="AB3184" s="21">
        <f t="shared" si="698"/>
        <v>0.51100000000000001</v>
      </c>
      <c r="AC3184" s="21">
        <f t="shared" si="699"/>
        <v>0</v>
      </c>
    </row>
    <row r="3185" spans="2:29" x14ac:dyDescent="0.25">
      <c r="B3185" t="s">
        <v>7005</v>
      </c>
      <c r="C3185" t="s">
        <v>7006</v>
      </c>
      <c r="D3185" t="s">
        <v>7412</v>
      </c>
      <c r="E3185">
        <v>13</v>
      </c>
      <c r="F3185" t="s">
        <v>30</v>
      </c>
      <c r="G3185" t="s">
        <v>31</v>
      </c>
      <c r="H3185">
        <v>11</v>
      </c>
      <c r="I3185">
        <v>14</v>
      </c>
      <c r="J3185">
        <v>15</v>
      </c>
      <c r="K3185">
        <v>7</v>
      </c>
      <c r="L3185">
        <v>7</v>
      </c>
      <c r="M3185" t="s">
        <v>30</v>
      </c>
      <c r="N3185" s="20">
        <f t="shared" si="686"/>
        <v>1</v>
      </c>
      <c r="P3185" s="20">
        <f t="shared" si="687"/>
        <v>1</v>
      </c>
      <c r="R3185" s="12">
        <f t="shared" si="688"/>
        <v>0.46666666666666667</v>
      </c>
      <c r="S3185" s="21">
        <f t="shared" si="689"/>
        <v>4.9414522844583919E-2</v>
      </c>
      <c r="T3185" s="21">
        <f t="shared" si="690"/>
        <v>1.3894214014664508E-2</v>
      </c>
      <c r="U3185" s="21">
        <f t="shared" si="691"/>
        <v>3.1501484640271249E-2</v>
      </c>
      <c r="V3185" s="21">
        <f t="shared" si="692"/>
        <v>3.1603407166506559E-2</v>
      </c>
      <c r="W3185" s="22">
        <f t="shared" si="693"/>
        <v>7</v>
      </c>
      <c r="X3185" s="21">
        <f t="shared" si="694"/>
        <v>1</v>
      </c>
      <c r="Y3185" s="23">
        <f t="shared" si="695"/>
        <v>1.8571428571428572</v>
      </c>
      <c r="Z3185" s="21">
        <f t="shared" si="696"/>
        <v>0.43</v>
      </c>
      <c r="AA3185" s="21">
        <f t="shared" si="697"/>
        <v>0.98499999999999999</v>
      </c>
      <c r="AB3185" s="21">
        <f t="shared" si="698"/>
        <v>0.98599999999999999</v>
      </c>
      <c r="AC3185" s="21">
        <f t="shared" si="699"/>
        <v>0</v>
      </c>
    </row>
    <row r="3186" spans="2:29" x14ac:dyDescent="0.25">
      <c r="B3186" t="s">
        <v>6994</v>
      </c>
      <c r="C3186" t="s">
        <v>6995</v>
      </c>
      <c r="D3186" t="s">
        <v>7409</v>
      </c>
      <c r="E3186">
        <v>13</v>
      </c>
      <c r="F3186">
        <v>11</v>
      </c>
      <c r="G3186" t="s">
        <v>31</v>
      </c>
      <c r="H3186">
        <v>5</v>
      </c>
      <c r="I3186">
        <v>4</v>
      </c>
      <c r="J3186">
        <v>3</v>
      </c>
      <c r="K3186">
        <v>-1</v>
      </c>
      <c r="L3186">
        <v>6</v>
      </c>
      <c r="M3186" t="s">
        <v>30</v>
      </c>
      <c r="N3186" s="20">
        <f t="shared" si="686"/>
        <v>1</v>
      </c>
      <c r="P3186" s="20">
        <f t="shared" si="687"/>
        <v>1</v>
      </c>
      <c r="R3186" s="12">
        <f t="shared" si="688"/>
        <v>-0.33333333333333331</v>
      </c>
      <c r="S3186" s="21">
        <f t="shared" si="689"/>
        <v>-4.3647500209962997E-2</v>
      </c>
      <c r="T3186" s="21">
        <f t="shared" si="690"/>
        <v>-5.5912488705098018E-2</v>
      </c>
      <c r="U3186" s="21">
        <f t="shared" si="691"/>
        <v>-4.9799783494323568E-2</v>
      </c>
      <c r="V3186" s="21">
        <f t="shared" si="692"/>
        <v>-4.9786590803128195E-2</v>
      </c>
      <c r="W3186" s="22">
        <f t="shared" si="693"/>
        <v>6</v>
      </c>
      <c r="X3186" s="21">
        <f t="shared" si="694"/>
        <v>-0.16666666666666666</v>
      </c>
      <c r="Y3186" s="23">
        <f t="shared" si="695"/>
        <v>100000</v>
      </c>
      <c r="Z3186" s="21">
        <f t="shared" si="696"/>
        <v>8.5999999999999993E-2</v>
      </c>
      <c r="AA3186" s="21">
        <f t="shared" si="697"/>
        <v>5.6000000000000001E-2</v>
      </c>
      <c r="AB3186" s="21">
        <f t="shared" si="698"/>
        <v>0.18200000000000005</v>
      </c>
      <c r="AC3186" s="21">
        <f t="shared" si="699"/>
        <v>0</v>
      </c>
    </row>
    <row r="3187" spans="2:29" x14ac:dyDescent="0.25">
      <c r="B3187" t="s">
        <v>7019</v>
      </c>
      <c r="C3187" t="s">
        <v>7020</v>
      </c>
      <c r="D3187" t="s">
        <v>7419</v>
      </c>
      <c r="E3187">
        <v>13</v>
      </c>
      <c r="F3187">
        <v>20</v>
      </c>
      <c r="G3187" t="s">
        <v>49</v>
      </c>
      <c r="H3187">
        <v>56</v>
      </c>
      <c r="I3187">
        <v>44</v>
      </c>
      <c r="J3187">
        <v>36</v>
      </c>
      <c r="K3187">
        <v>1</v>
      </c>
      <c r="L3187">
        <v>26</v>
      </c>
      <c r="M3187">
        <v>6</v>
      </c>
      <c r="N3187" s="20">
        <f t="shared" si="686"/>
        <v>1</v>
      </c>
      <c r="P3187" s="20">
        <f t="shared" si="687"/>
        <v>1</v>
      </c>
      <c r="R3187" s="12">
        <f t="shared" si="688"/>
        <v>2.7777777777777776E-2</v>
      </c>
      <c r="S3187" s="21">
        <f t="shared" si="689"/>
        <v>-4.7087706305644628E-2</v>
      </c>
      <c r="T3187" s="21">
        <f t="shared" si="690"/>
        <v>-3.9339431627563259E-2</v>
      </c>
      <c r="U3187" s="21">
        <f t="shared" si="691"/>
        <v>-4.3221412410634152E-2</v>
      </c>
      <c r="V3187" s="21">
        <f t="shared" si="692"/>
        <v>-4.3216183447947344E-2</v>
      </c>
      <c r="W3187" s="22">
        <f t="shared" si="693"/>
        <v>32</v>
      </c>
      <c r="X3187" s="21">
        <f t="shared" si="694"/>
        <v>3.125E-2</v>
      </c>
      <c r="Y3187" s="23">
        <f t="shared" si="695"/>
        <v>13</v>
      </c>
      <c r="Z3187" s="21">
        <f t="shared" si="696"/>
        <v>9.8000000000000004E-2</v>
      </c>
      <c r="AA3187" s="21">
        <f t="shared" si="697"/>
        <v>0.254</v>
      </c>
      <c r="AB3187" s="21">
        <f t="shared" si="698"/>
        <v>0.51100000000000001</v>
      </c>
      <c r="AC3187" s="21">
        <f t="shared" si="699"/>
        <v>0</v>
      </c>
    </row>
    <row r="3188" spans="2:29" x14ac:dyDescent="0.25">
      <c r="B3188" t="s">
        <v>6979</v>
      </c>
      <c r="C3188" t="s">
        <v>6980</v>
      </c>
      <c r="D3188" t="s">
        <v>4419</v>
      </c>
      <c r="E3188">
        <v>13</v>
      </c>
      <c r="F3188">
        <v>21</v>
      </c>
      <c r="G3188" t="s">
        <v>49</v>
      </c>
      <c r="H3188">
        <v>25</v>
      </c>
      <c r="I3188">
        <v>29</v>
      </c>
      <c r="J3188">
        <v>29</v>
      </c>
      <c r="K3188">
        <v>-3</v>
      </c>
      <c r="L3188">
        <v>30</v>
      </c>
      <c r="M3188" t="s">
        <v>30</v>
      </c>
      <c r="N3188" s="20">
        <f t="shared" si="686"/>
        <v>1</v>
      </c>
      <c r="P3188" s="20">
        <f t="shared" si="687"/>
        <v>1</v>
      </c>
      <c r="R3188" s="12">
        <f t="shared" si="688"/>
        <v>-0.10344827586206896</v>
      </c>
      <c r="S3188" s="21">
        <f t="shared" si="689"/>
        <v>3.0128962818398941E-2</v>
      </c>
      <c r="T3188" s="21">
        <f t="shared" si="690"/>
        <v>0</v>
      </c>
      <c r="U3188" s="21">
        <f t="shared" si="691"/>
        <v>1.4952689940964214E-2</v>
      </c>
      <c r="V3188" s="21">
        <f t="shared" si="692"/>
        <v>1.5027217586454386E-2</v>
      </c>
      <c r="W3188" s="22">
        <f t="shared" si="693"/>
        <v>30</v>
      </c>
      <c r="X3188" s="21">
        <f t="shared" si="694"/>
        <v>-0.1</v>
      </c>
      <c r="Y3188" s="23">
        <f t="shared" si="695"/>
        <v>100000</v>
      </c>
      <c r="Z3188" s="21">
        <f t="shared" si="696"/>
        <v>0.33</v>
      </c>
      <c r="AA3188" s="21">
        <f t="shared" si="697"/>
        <v>7.3999999999999996E-2</v>
      </c>
      <c r="AB3188" s="21">
        <f t="shared" si="698"/>
        <v>0.18200000000000005</v>
      </c>
      <c r="AC3188" s="21">
        <f t="shared" si="699"/>
        <v>0</v>
      </c>
    </row>
    <row r="3189" spans="2:29" x14ac:dyDescent="0.25">
      <c r="B3189" t="s">
        <v>7051</v>
      </c>
      <c r="C3189" t="s">
        <v>7052</v>
      </c>
      <c r="D3189" t="s">
        <v>6455</v>
      </c>
      <c r="E3189">
        <v>13</v>
      </c>
      <c r="F3189">
        <v>14</v>
      </c>
      <c r="G3189" t="s">
        <v>56</v>
      </c>
      <c r="H3189">
        <v>12</v>
      </c>
      <c r="I3189">
        <v>12</v>
      </c>
      <c r="J3189">
        <v>15</v>
      </c>
      <c r="K3189">
        <v>1</v>
      </c>
      <c r="L3189">
        <v>6</v>
      </c>
      <c r="M3189" t="s">
        <v>30</v>
      </c>
      <c r="N3189" s="20">
        <f t="shared" si="686"/>
        <v>1</v>
      </c>
      <c r="P3189" s="20">
        <f t="shared" si="687"/>
        <v>1</v>
      </c>
      <c r="R3189" s="12">
        <f t="shared" si="688"/>
        <v>6.6666666666666666E-2</v>
      </c>
      <c r="S3189" s="21">
        <f t="shared" si="689"/>
        <v>0</v>
      </c>
      <c r="T3189" s="21">
        <f t="shared" si="690"/>
        <v>4.5639552591273169E-2</v>
      </c>
      <c r="U3189" s="21">
        <f t="shared" si="691"/>
        <v>2.2565182563572872E-2</v>
      </c>
      <c r="V3189" s="21">
        <f t="shared" si="692"/>
        <v>2.2734911718282014E-2</v>
      </c>
      <c r="W3189" s="22">
        <f t="shared" si="693"/>
        <v>6</v>
      </c>
      <c r="X3189" s="21">
        <f t="shared" si="694"/>
        <v>0.16666666666666666</v>
      </c>
      <c r="Y3189" s="23">
        <f t="shared" si="695"/>
        <v>13</v>
      </c>
      <c r="Z3189" s="21">
        <f t="shared" si="696"/>
        <v>0.379</v>
      </c>
      <c r="AA3189" s="21">
        <f t="shared" si="697"/>
        <v>0.749</v>
      </c>
      <c r="AB3189" s="21">
        <f t="shared" si="698"/>
        <v>0.51100000000000001</v>
      </c>
      <c r="AC3189" s="21">
        <f t="shared" si="699"/>
        <v>0</v>
      </c>
    </row>
    <row r="3190" spans="2:29" x14ac:dyDescent="0.25">
      <c r="B3190" t="s">
        <v>4627</v>
      </c>
      <c r="C3190" t="s">
        <v>7044</v>
      </c>
      <c r="D3190" t="s">
        <v>4419</v>
      </c>
      <c r="E3190">
        <v>13</v>
      </c>
      <c r="F3190">
        <v>10</v>
      </c>
      <c r="G3190" t="s">
        <v>49</v>
      </c>
      <c r="H3190">
        <v>8</v>
      </c>
      <c r="I3190">
        <v>8</v>
      </c>
      <c r="J3190">
        <v>12</v>
      </c>
      <c r="K3190">
        <v>2</v>
      </c>
      <c r="L3190">
        <v>4</v>
      </c>
      <c r="M3190" t="s">
        <v>30</v>
      </c>
      <c r="N3190" s="20">
        <f t="shared" si="686"/>
        <v>1</v>
      </c>
      <c r="P3190" s="20">
        <f t="shared" si="687"/>
        <v>1</v>
      </c>
      <c r="R3190" s="12">
        <f t="shared" si="688"/>
        <v>0.16666666666666666</v>
      </c>
      <c r="S3190" s="21">
        <f t="shared" si="689"/>
        <v>0</v>
      </c>
      <c r="T3190" s="21">
        <f t="shared" si="690"/>
        <v>8.4471771197698553E-2</v>
      </c>
      <c r="U3190" s="21">
        <f t="shared" si="691"/>
        <v>4.1379743992410623E-2</v>
      </c>
      <c r="V3190" s="21">
        <f t="shared" si="692"/>
        <v>4.1950505063369725E-2</v>
      </c>
      <c r="W3190" s="22">
        <f t="shared" si="693"/>
        <v>4</v>
      </c>
      <c r="X3190" s="21">
        <f t="shared" si="694"/>
        <v>0.5</v>
      </c>
      <c r="Y3190" s="23">
        <f t="shared" si="695"/>
        <v>6.5</v>
      </c>
      <c r="Z3190" s="21">
        <f t="shared" si="696"/>
        <v>0.49299999999999999</v>
      </c>
      <c r="AA3190" s="21">
        <f t="shared" si="697"/>
        <v>0.96599999999999997</v>
      </c>
      <c r="AB3190" s="21">
        <f t="shared" si="698"/>
        <v>0.81699999999999995</v>
      </c>
      <c r="AC3190" s="21">
        <f t="shared" si="699"/>
        <v>0</v>
      </c>
    </row>
    <row r="3191" spans="2:29" x14ac:dyDescent="0.25">
      <c r="B3191" t="s">
        <v>7064</v>
      </c>
      <c r="C3191" t="s">
        <v>7065</v>
      </c>
      <c r="D3191" t="s">
        <v>7412</v>
      </c>
      <c r="E3191">
        <v>13</v>
      </c>
      <c r="F3191">
        <v>26</v>
      </c>
      <c r="G3191" t="s">
        <v>34</v>
      </c>
      <c r="H3191">
        <v>29</v>
      </c>
      <c r="I3191">
        <v>32</v>
      </c>
      <c r="J3191">
        <v>38</v>
      </c>
      <c r="K3191">
        <v>-1</v>
      </c>
      <c r="L3191">
        <v>14</v>
      </c>
      <c r="M3191">
        <v>2</v>
      </c>
      <c r="N3191" s="20">
        <f t="shared" si="686"/>
        <v>1</v>
      </c>
      <c r="P3191" s="20">
        <f t="shared" si="687"/>
        <v>1</v>
      </c>
      <c r="R3191" s="12">
        <f t="shared" si="688"/>
        <v>-2.6315789473684209E-2</v>
      </c>
      <c r="S3191" s="21">
        <f t="shared" si="689"/>
        <v>1.9883101710944429E-2</v>
      </c>
      <c r="T3191" s="21">
        <f t="shared" si="690"/>
        <v>3.4967527040806967E-2</v>
      </c>
      <c r="U3191" s="21">
        <f t="shared" si="691"/>
        <v>2.7397630739181666E-2</v>
      </c>
      <c r="V3191" s="21">
        <f t="shared" si="692"/>
        <v>2.7416086496977687E-2</v>
      </c>
      <c r="W3191" s="22">
        <f t="shared" si="693"/>
        <v>16</v>
      </c>
      <c r="X3191" s="21">
        <f t="shared" si="694"/>
        <v>-6.25E-2</v>
      </c>
      <c r="Y3191" s="23">
        <f t="shared" si="695"/>
        <v>100000</v>
      </c>
      <c r="Z3191" s="21">
        <f t="shared" si="696"/>
        <v>0.40600000000000003</v>
      </c>
      <c r="AA3191" s="21">
        <f t="shared" si="697"/>
        <v>9.0999999999999998E-2</v>
      </c>
      <c r="AB3191" s="21">
        <f t="shared" si="698"/>
        <v>0.18200000000000005</v>
      </c>
      <c r="AC3191" s="21">
        <f t="shared" si="699"/>
        <v>0</v>
      </c>
    </row>
    <row r="3192" spans="2:29" x14ac:dyDescent="0.25">
      <c r="B3192" t="s">
        <v>6936</v>
      </c>
      <c r="C3192" t="s">
        <v>6937</v>
      </c>
      <c r="D3192" t="s">
        <v>7410</v>
      </c>
      <c r="E3192">
        <v>13</v>
      </c>
      <c r="F3192">
        <v>20</v>
      </c>
      <c r="G3192" t="s">
        <v>49</v>
      </c>
      <c r="H3192">
        <v>65</v>
      </c>
      <c r="I3192">
        <v>59</v>
      </c>
      <c r="J3192">
        <v>45</v>
      </c>
      <c r="K3192">
        <v>-5</v>
      </c>
      <c r="L3192">
        <v>40</v>
      </c>
      <c r="M3192">
        <v>0</v>
      </c>
      <c r="N3192" s="20">
        <f t="shared" si="686"/>
        <v>1</v>
      </c>
      <c r="P3192" s="20">
        <f t="shared" si="687"/>
        <v>1</v>
      </c>
      <c r="R3192" s="12">
        <f t="shared" si="688"/>
        <v>-0.1111111111111111</v>
      </c>
      <c r="S3192" s="21">
        <f t="shared" si="689"/>
        <v>-1.9183572833390117E-2</v>
      </c>
      <c r="T3192" s="21">
        <f t="shared" si="690"/>
        <v>-5.2733670920933395E-2</v>
      </c>
      <c r="U3192" s="21">
        <f t="shared" si="691"/>
        <v>-3.6104582196512247E-2</v>
      </c>
      <c r="V3192" s="21">
        <f t="shared" si="692"/>
        <v>-3.6007275316945253E-2</v>
      </c>
      <c r="W3192" s="22">
        <f t="shared" si="693"/>
        <v>40</v>
      </c>
      <c r="X3192" s="21">
        <f t="shared" si="694"/>
        <v>-0.125</v>
      </c>
      <c r="Y3192" s="23">
        <f t="shared" si="695"/>
        <v>100000</v>
      </c>
      <c r="Z3192" s="21">
        <f t="shared" si="696"/>
        <v>0.11600000000000001</v>
      </c>
      <c r="AA3192" s="21">
        <f t="shared" si="697"/>
        <v>6.6000000000000003E-2</v>
      </c>
      <c r="AB3192" s="21">
        <f t="shared" si="698"/>
        <v>0.18200000000000005</v>
      </c>
      <c r="AC3192" s="21">
        <f t="shared" si="699"/>
        <v>0</v>
      </c>
    </row>
    <row r="3193" spans="2:29" x14ac:dyDescent="0.25">
      <c r="B3193" t="s">
        <v>7025</v>
      </c>
      <c r="C3193" t="s">
        <v>7026</v>
      </c>
      <c r="D3193" t="s">
        <v>7412</v>
      </c>
      <c r="E3193">
        <v>12</v>
      </c>
      <c r="F3193">
        <v>13</v>
      </c>
      <c r="G3193" t="s">
        <v>46</v>
      </c>
      <c r="H3193">
        <v>5</v>
      </c>
      <c r="I3193">
        <v>5</v>
      </c>
      <c r="J3193">
        <v>6</v>
      </c>
      <c r="K3193">
        <v>2</v>
      </c>
      <c r="L3193">
        <v>16</v>
      </c>
      <c r="M3193">
        <v>1</v>
      </c>
      <c r="N3193" s="20">
        <f t="shared" si="686"/>
        <v>1</v>
      </c>
      <c r="P3193" s="20">
        <f t="shared" si="687"/>
        <v>1</v>
      </c>
      <c r="R3193" s="12">
        <f t="shared" si="688"/>
        <v>0.33333333333333331</v>
      </c>
      <c r="S3193" s="21">
        <f t="shared" si="689"/>
        <v>0</v>
      </c>
      <c r="T3193" s="21">
        <f t="shared" si="690"/>
        <v>3.7137289336648172E-2</v>
      </c>
      <c r="U3193" s="21">
        <f t="shared" si="691"/>
        <v>1.8399376147024249E-2</v>
      </c>
      <c r="V3193" s="21">
        <f t="shared" si="692"/>
        <v>1.8512221827890807E-2</v>
      </c>
      <c r="W3193" s="22">
        <f t="shared" si="693"/>
        <v>17</v>
      </c>
      <c r="X3193" s="21">
        <f t="shared" si="694"/>
        <v>0.11764705882352941</v>
      </c>
      <c r="Y3193" s="23">
        <f t="shared" si="695"/>
        <v>6</v>
      </c>
      <c r="Z3193" s="21">
        <f t="shared" si="696"/>
        <v>0.35</v>
      </c>
      <c r="AA3193" s="21">
        <f t="shared" si="697"/>
        <v>0.61199999999999999</v>
      </c>
      <c r="AB3193" s="21">
        <f t="shared" si="698"/>
        <v>0.84599999999999997</v>
      </c>
      <c r="AC3193" s="21">
        <f t="shared" si="699"/>
        <v>0</v>
      </c>
    </row>
    <row r="3194" spans="2:29" x14ac:dyDescent="0.25">
      <c r="B3194" t="s">
        <v>1429</v>
      </c>
      <c r="C3194" t="s">
        <v>7035</v>
      </c>
      <c r="D3194" t="s">
        <v>7417</v>
      </c>
      <c r="E3194">
        <v>12</v>
      </c>
      <c r="F3194">
        <v>15</v>
      </c>
      <c r="G3194" t="s">
        <v>49</v>
      </c>
      <c r="H3194">
        <v>69</v>
      </c>
      <c r="I3194">
        <v>100</v>
      </c>
      <c r="J3194">
        <v>59</v>
      </c>
      <c r="K3194">
        <v>-1</v>
      </c>
      <c r="L3194">
        <v>7</v>
      </c>
      <c r="M3194" t="s">
        <v>30</v>
      </c>
      <c r="N3194" s="20">
        <f t="shared" si="686"/>
        <v>1</v>
      </c>
      <c r="P3194" s="20">
        <f t="shared" si="687"/>
        <v>1</v>
      </c>
      <c r="R3194" s="12">
        <f t="shared" si="688"/>
        <v>-1.6949152542372881E-2</v>
      </c>
      <c r="S3194" s="21">
        <f t="shared" si="689"/>
        <v>7.7035905736427601E-2</v>
      </c>
      <c r="T3194" s="21">
        <f t="shared" si="690"/>
        <v>-0.10014941707837521</v>
      </c>
      <c r="U3194" s="21">
        <f t="shared" si="691"/>
        <v>-1.5534973904890559E-2</v>
      </c>
      <c r="V3194" s="21">
        <f t="shared" si="692"/>
        <v>-1.2882828415612724E-2</v>
      </c>
      <c r="W3194" s="22">
        <f t="shared" si="693"/>
        <v>7</v>
      </c>
      <c r="X3194" s="21">
        <f t="shared" si="694"/>
        <v>-0.14285714285714285</v>
      </c>
      <c r="Y3194" s="23">
        <f t="shared" si="695"/>
        <v>100000</v>
      </c>
      <c r="Z3194" s="21">
        <f t="shared" si="696"/>
        <v>0.183</v>
      </c>
      <c r="AA3194" s="21">
        <f t="shared" si="697"/>
        <v>0.06</v>
      </c>
      <c r="AB3194" s="21">
        <f t="shared" si="698"/>
        <v>0.18200000000000005</v>
      </c>
      <c r="AC3194" s="21">
        <f t="shared" si="699"/>
        <v>0</v>
      </c>
    </row>
    <row r="3195" spans="2:29" x14ac:dyDescent="0.25">
      <c r="B3195" t="s">
        <v>1496</v>
      </c>
      <c r="C3195" t="s">
        <v>7038</v>
      </c>
      <c r="D3195" t="s">
        <v>7412</v>
      </c>
      <c r="E3195">
        <v>12</v>
      </c>
      <c r="F3195">
        <v>8</v>
      </c>
      <c r="G3195" t="s">
        <v>99</v>
      </c>
      <c r="H3195">
        <v>21</v>
      </c>
      <c r="I3195">
        <v>14</v>
      </c>
      <c r="J3195">
        <v>13</v>
      </c>
      <c r="K3195">
        <v>2</v>
      </c>
      <c r="L3195">
        <v>8</v>
      </c>
      <c r="M3195" t="s">
        <v>30</v>
      </c>
      <c r="N3195" s="20">
        <f t="shared" si="686"/>
        <v>1</v>
      </c>
      <c r="P3195" s="20">
        <f t="shared" si="687"/>
        <v>1</v>
      </c>
      <c r="R3195" s="12">
        <f t="shared" si="688"/>
        <v>0.15384615384615385</v>
      </c>
      <c r="S3195" s="21">
        <f t="shared" si="689"/>
        <v>-7.7892088518272229E-2</v>
      </c>
      <c r="T3195" s="21">
        <f t="shared" si="690"/>
        <v>-1.4712295262298669E-2</v>
      </c>
      <c r="U3195" s="21">
        <f t="shared" si="691"/>
        <v>-4.6825520891213168E-2</v>
      </c>
      <c r="V3195" s="21">
        <f t="shared" si="692"/>
        <v>-4.6476634890594691E-2</v>
      </c>
      <c r="W3195" s="22">
        <f t="shared" si="693"/>
        <v>8</v>
      </c>
      <c r="X3195" s="21">
        <f t="shared" si="694"/>
        <v>0.25</v>
      </c>
      <c r="Y3195" s="23">
        <f t="shared" si="695"/>
        <v>6</v>
      </c>
      <c r="Z3195" s="21">
        <f t="shared" si="696"/>
        <v>9.2999999999999999E-2</v>
      </c>
      <c r="AA3195" s="21">
        <f t="shared" si="697"/>
        <v>0.877</v>
      </c>
      <c r="AB3195" s="21">
        <f t="shared" si="698"/>
        <v>0.84599999999999997</v>
      </c>
      <c r="AC3195" s="21">
        <f t="shared" si="699"/>
        <v>0</v>
      </c>
    </row>
    <row r="3196" spans="2:29" x14ac:dyDescent="0.25">
      <c r="B3196" t="s">
        <v>6182</v>
      </c>
      <c r="C3196" t="s">
        <v>7024</v>
      </c>
      <c r="D3196" t="s">
        <v>4419</v>
      </c>
      <c r="E3196">
        <v>12</v>
      </c>
      <c r="F3196">
        <v>11</v>
      </c>
      <c r="G3196" t="s">
        <v>104</v>
      </c>
      <c r="H3196">
        <v>34</v>
      </c>
      <c r="I3196">
        <v>47</v>
      </c>
      <c r="J3196">
        <v>55</v>
      </c>
      <c r="K3196">
        <v>-1</v>
      </c>
      <c r="L3196">
        <v>3</v>
      </c>
      <c r="M3196" t="s">
        <v>30</v>
      </c>
      <c r="N3196" s="20">
        <f t="shared" si="686"/>
        <v>1</v>
      </c>
      <c r="P3196" s="20">
        <f t="shared" si="687"/>
        <v>1</v>
      </c>
      <c r="R3196" s="12">
        <f t="shared" si="688"/>
        <v>-1.8181818181818181E-2</v>
      </c>
      <c r="S3196" s="21">
        <f t="shared" si="689"/>
        <v>6.69001794563302E-2</v>
      </c>
      <c r="T3196" s="21">
        <f t="shared" si="690"/>
        <v>3.1936481988553256E-2</v>
      </c>
      <c r="U3196" s="21">
        <f t="shared" si="691"/>
        <v>4.9272708985190983E-2</v>
      </c>
      <c r="V3196" s="21">
        <f t="shared" si="692"/>
        <v>4.9369790143358148E-2</v>
      </c>
      <c r="W3196" s="22">
        <f t="shared" si="693"/>
        <v>3</v>
      </c>
      <c r="X3196" s="21">
        <f t="shared" si="694"/>
        <v>-0.33333333333333331</v>
      </c>
      <c r="Y3196" s="23">
        <f t="shared" si="695"/>
        <v>100000</v>
      </c>
      <c r="Z3196" s="21">
        <f t="shared" si="696"/>
        <v>0.53500000000000003</v>
      </c>
      <c r="AA3196" s="21">
        <f t="shared" si="697"/>
        <v>3.3000000000000002E-2</v>
      </c>
      <c r="AB3196" s="21">
        <f t="shared" si="698"/>
        <v>0.18200000000000005</v>
      </c>
      <c r="AC3196" s="21">
        <f t="shared" si="699"/>
        <v>0</v>
      </c>
    </row>
    <row r="3197" spans="2:29" x14ac:dyDescent="0.25">
      <c r="B3197" t="s">
        <v>7013</v>
      </c>
      <c r="C3197" t="s">
        <v>7014</v>
      </c>
      <c r="D3197" t="s">
        <v>4419</v>
      </c>
      <c r="E3197">
        <v>12</v>
      </c>
      <c r="F3197">
        <v>14</v>
      </c>
      <c r="G3197" t="s">
        <v>49</v>
      </c>
      <c r="H3197">
        <v>28</v>
      </c>
      <c r="I3197">
        <v>18</v>
      </c>
      <c r="J3197">
        <v>33</v>
      </c>
      <c r="K3197">
        <v>1</v>
      </c>
      <c r="L3197">
        <v>4</v>
      </c>
      <c r="M3197" t="s">
        <v>30</v>
      </c>
      <c r="N3197" s="20">
        <f t="shared" si="686"/>
        <v>1</v>
      </c>
      <c r="P3197" s="20">
        <f t="shared" si="687"/>
        <v>1</v>
      </c>
      <c r="R3197" s="12">
        <f t="shared" si="688"/>
        <v>3.0303030303030304E-2</v>
      </c>
      <c r="S3197" s="21">
        <f t="shared" si="689"/>
        <v>-8.4574734330498225E-2</v>
      </c>
      <c r="T3197" s="21">
        <f t="shared" si="690"/>
        <v>0.12888132073019753</v>
      </c>
      <c r="U3197" s="21">
        <f t="shared" si="691"/>
        <v>1.656602487923986E-2</v>
      </c>
      <c r="V3197" s="21">
        <f t="shared" si="692"/>
        <v>2.0290870426313057E-2</v>
      </c>
      <c r="W3197" s="22">
        <f t="shared" si="693"/>
        <v>4</v>
      </c>
      <c r="X3197" s="21">
        <f t="shared" si="694"/>
        <v>0.25</v>
      </c>
      <c r="Y3197" s="23">
        <f t="shared" si="695"/>
        <v>12</v>
      </c>
      <c r="Z3197" s="21">
        <f t="shared" si="696"/>
        <v>0.36099999999999999</v>
      </c>
      <c r="AA3197" s="21">
        <f t="shared" si="697"/>
        <v>0.877</v>
      </c>
      <c r="AB3197" s="21">
        <f t="shared" si="698"/>
        <v>0.54600000000000004</v>
      </c>
      <c r="AC3197" s="21">
        <f t="shared" si="699"/>
        <v>0</v>
      </c>
    </row>
    <row r="3198" spans="2:29" x14ac:dyDescent="0.25">
      <c r="B3198" t="s">
        <v>7007</v>
      </c>
      <c r="C3198" t="s">
        <v>7008</v>
      </c>
      <c r="D3198" t="s">
        <v>7409</v>
      </c>
      <c r="E3198">
        <v>12</v>
      </c>
      <c r="F3198">
        <v>29</v>
      </c>
      <c r="G3198" t="s">
        <v>99</v>
      </c>
      <c r="H3198">
        <v>133</v>
      </c>
      <c r="I3198">
        <v>135</v>
      </c>
      <c r="J3198">
        <v>157</v>
      </c>
      <c r="K3198">
        <v>-11</v>
      </c>
      <c r="L3198">
        <v>19</v>
      </c>
      <c r="M3198">
        <v>20</v>
      </c>
      <c r="N3198" s="20">
        <f t="shared" si="686"/>
        <v>1</v>
      </c>
      <c r="P3198" s="20">
        <f t="shared" si="687"/>
        <v>1</v>
      </c>
      <c r="R3198" s="12">
        <f t="shared" si="688"/>
        <v>-7.0063694267515922E-2</v>
      </c>
      <c r="S3198" s="21">
        <f t="shared" si="689"/>
        <v>2.9895899807499404E-3</v>
      </c>
      <c r="T3198" s="21">
        <f t="shared" si="690"/>
        <v>3.0654673203322602E-2</v>
      </c>
      <c r="U3198" s="21">
        <f t="shared" si="691"/>
        <v>1.67280403765524E-2</v>
      </c>
      <c r="V3198" s="21">
        <f t="shared" si="692"/>
        <v>1.6790767853541649E-2</v>
      </c>
      <c r="W3198" s="22">
        <f t="shared" si="693"/>
        <v>39</v>
      </c>
      <c r="X3198" s="21">
        <f t="shared" si="694"/>
        <v>-0.28205128205128205</v>
      </c>
      <c r="Y3198" s="23">
        <f t="shared" si="695"/>
        <v>100000</v>
      </c>
      <c r="Z3198" s="21">
        <f t="shared" si="696"/>
        <v>0.33900000000000002</v>
      </c>
      <c r="AA3198" s="21">
        <f t="shared" si="697"/>
        <v>3.9E-2</v>
      </c>
      <c r="AB3198" s="21">
        <f t="shared" si="698"/>
        <v>0.18200000000000005</v>
      </c>
      <c r="AC3198" s="21">
        <f t="shared" si="699"/>
        <v>0</v>
      </c>
    </row>
    <row r="3199" spans="2:29" x14ac:dyDescent="0.25">
      <c r="B3199" t="s">
        <v>7027</v>
      </c>
      <c r="C3199" t="s">
        <v>7028</v>
      </c>
      <c r="D3199" t="s">
        <v>7412</v>
      </c>
      <c r="E3199">
        <v>12</v>
      </c>
      <c r="F3199">
        <v>11</v>
      </c>
      <c r="G3199" t="s">
        <v>86</v>
      </c>
      <c r="H3199">
        <v>39</v>
      </c>
      <c r="I3199">
        <v>25</v>
      </c>
      <c r="J3199">
        <v>27</v>
      </c>
      <c r="K3199">
        <v>1</v>
      </c>
      <c r="L3199">
        <v>19</v>
      </c>
      <c r="M3199">
        <v>1</v>
      </c>
      <c r="N3199" s="20">
        <f t="shared" si="686"/>
        <v>1</v>
      </c>
      <c r="P3199" s="20">
        <f t="shared" si="687"/>
        <v>1</v>
      </c>
      <c r="R3199" s="12">
        <f t="shared" si="688"/>
        <v>3.7037037037037035E-2</v>
      </c>
      <c r="S3199" s="21">
        <f t="shared" si="689"/>
        <v>-8.5096939613797939E-2</v>
      </c>
      <c r="T3199" s="21">
        <f t="shared" si="690"/>
        <v>1.5511278397481565E-2</v>
      </c>
      <c r="U3199" s="21">
        <f t="shared" si="691"/>
        <v>-3.6104582196512247E-2</v>
      </c>
      <c r="V3199" s="21">
        <f t="shared" si="692"/>
        <v>-3.5230081137609538E-2</v>
      </c>
      <c r="W3199" s="22">
        <f t="shared" si="693"/>
        <v>20</v>
      </c>
      <c r="X3199" s="21">
        <f t="shared" si="694"/>
        <v>0.05</v>
      </c>
      <c r="Y3199" s="23">
        <f t="shared" si="695"/>
        <v>12</v>
      </c>
      <c r="Z3199" s="21">
        <f t="shared" si="696"/>
        <v>0.11799999999999999</v>
      </c>
      <c r="AA3199" s="21">
        <f t="shared" si="697"/>
        <v>0.34200000000000003</v>
      </c>
      <c r="AB3199" s="21">
        <f t="shared" si="698"/>
        <v>0.54600000000000004</v>
      </c>
      <c r="AC3199" s="21">
        <f t="shared" si="699"/>
        <v>0</v>
      </c>
    </row>
    <row r="3200" spans="2:29" x14ac:dyDescent="0.25">
      <c r="B3200" t="s">
        <v>7041</v>
      </c>
      <c r="C3200" t="s">
        <v>7042</v>
      </c>
      <c r="D3200" t="s">
        <v>4419</v>
      </c>
      <c r="E3200">
        <v>12</v>
      </c>
      <c r="F3200">
        <v>19</v>
      </c>
      <c r="G3200" t="s">
        <v>49</v>
      </c>
      <c r="H3200">
        <v>35</v>
      </c>
      <c r="I3200">
        <v>34</v>
      </c>
      <c r="J3200">
        <v>27</v>
      </c>
      <c r="K3200">
        <v>-3</v>
      </c>
      <c r="L3200">
        <v>22</v>
      </c>
      <c r="M3200">
        <v>2</v>
      </c>
      <c r="N3200" s="20">
        <f t="shared" ref="N3200:N3263" si="700">IF(V3200&lt;5%,1,0)</f>
        <v>1</v>
      </c>
      <c r="P3200" s="20">
        <f t="shared" si="687"/>
        <v>1</v>
      </c>
      <c r="R3200" s="12">
        <f t="shared" si="688"/>
        <v>-0.1111111111111111</v>
      </c>
      <c r="S3200" s="21">
        <f t="shared" si="689"/>
        <v>-5.7807342585131094E-3</v>
      </c>
      <c r="T3200" s="21">
        <f t="shared" si="690"/>
        <v>-4.5058055761300286E-2</v>
      </c>
      <c r="U3200" s="21">
        <f t="shared" si="691"/>
        <v>-2.5617283288158821E-2</v>
      </c>
      <c r="V3200" s="21">
        <f t="shared" si="692"/>
        <v>-2.5485357769324073E-2</v>
      </c>
      <c r="W3200" s="22">
        <f t="shared" si="693"/>
        <v>24</v>
      </c>
      <c r="X3200" s="21">
        <f t="shared" si="694"/>
        <v>-0.125</v>
      </c>
      <c r="Y3200" s="23">
        <f t="shared" si="695"/>
        <v>100000</v>
      </c>
      <c r="Z3200" s="21">
        <f t="shared" si="696"/>
        <v>0.14000000000000001</v>
      </c>
      <c r="AA3200" s="21">
        <f t="shared" si="697"/>
        <v>6.6000000000000003E-2</v>
      </c>
      <c r="AB3200" s="21">
        <f t="shared" si="698"/>
        <v>0.18200000000000005</v>
      </c>
      <c r="AC3200" s="21">
        <f t="shared" si="699"/>
        <v>0</v>
      </c>
    </row>
    <row r="3201" spans="2:29" x14ac:dyDescent="0.25">
      <c r="B3201" t="s">
        <v>4617</v>
      </c>
      <c r="C3201" t="s">
        <v>7043</v>
      </c>
      <c r="D3201" t="s">
        <v>4419</v>
      </c>
      <c r="E3201">
        <v>12</v>
      </c>
      <c r="F3201">
        <v>20</v>
      </c>
      <c r="G3201" t="s">
        <v>49</v>
      </c>
      <c r="H3201">
        <v>50</v>
      </c>
      <c r="I3201">
        <v>85</v>
      </c>
      <c r="J3201">
        <v>30</v>
      </c>
      <c r="K3201">
        <v>-6</v>
      </c>
      <c r="L3201">
        <v>9</v>
      </c>
      <c r="M3201">
        <v>0</v>
      </c>
      <c r="N3201" s="20">
        <f t="shared" si="700"/>
        <v>1</v>
      </c>
      <c r="P3201" s="20">
        <f t="shared" si="687"/>
        <v>1</v>
      </c>
      <c r="R3201" s="12">
        <f t="shared" si="688"/>
        <v>-0.2</v>
      </c>
      <c r="S3201" s="21">
        <f t="shared" si="689"/>
        <v>0.11196158593857874</v>
      </c>
      <c r="T3201" s="21">
        <f t="shared" si="690"/>
        <v>-0.18802909842848969</v>
      </c>
      <c r="U3201" s="21">
        <f t="shared" si="691"/>
        <v>-4.9799783494323568E-2</v>
      </c>
      <c r="V3201" s="21">
        <f t="shared" si="692"/>
        <v>-4.1955765328078175E-2</v>
      </c>
      <c r="W3201" s="22">
        <f t="shared" si="693"/>
        <v>9</v>
      </c>
      <c r="X3201" s="21">
        <f t="shared" si="694"/>
        <v>-0.66666666666666663</v>
      </c>
      <c r="Y3201" s="23">
        <f t="shared" si="695"/>
        <v>100000</v>
      </c>
      <c r="Z3201" s="21">
        <f t="shared" si="696"/>
        <v>0.10100000000000001</v>
      </c>
      <c r="AA3201" s="21">
        <f t="shared" si="697"/>
        <v>1.7000000000000001E-2</v>
      </c>
      <c r="AB3201" s="21">
        <f t="shared" si="698"/>
        <v>0.18200000000000005</v>
      </c>
      <c r="AC3201" s="21">
        <f t="shared" si="699"/>
        <v>0</v>
      </c>
    </row>
    <row r="3202" spans="2:29" x14ac:dyDescent="0.25">
      <c r="B3202" t="s">
        <v>7053</v>
      </c>
      <c r="C3202" t="s">
        <v>7054</v>
      </c>
      <c r="D3202" t="s">
        <v>4419</v>
      </c>
      <c r="E3202">
        <v>12</v>
      </c>
      <c r="F3202">
        <v>10</v>
      </c>
      <c r="G3202" t="s">
        <v>46</v>
      </c>
      <c r="H3202">
        <v>12</v>
      </c>
      <c r="I3202">
        <v>14</v>
      </c>
      <c r="J3202">
        <v>14</v>
      </c>
      <c r="K3202">
        <v>2</v>
      </c>
      <c r="L3202">
        <v>7</v>
      </c>
      <c r="M3202" t="s">
        <v>30</v>
      </c>
      <c r="N3202" s="20">
        <f t="shared" si="700"/>
        <v>1</v>
      </c>
      <c r="P3202" s="20">
        <f t="shared" ref="P3202:P3265" si="701">SUM(N3202:O3202)</f>
        <v>1</v>
      </c>
      <c r="R3202" s="12">
        <f t="shared" ref="R3202:R3265" si="702">K3202/J3202</f>
        <v>0.14285714285714285</v>
      </c>
      <c r="S3202" s="21">
        <f t="shared" ref="S3202:S3265" si="703">(I3202/H3202)^(1/5)-1</f>
        <v>3.1310306477545069E-2</v>
      </c>
      <c r="T3202" s="21">
        <f t="shared" ref="T3202:T3265" si="704">(J3202/I3202)^(1/5)-1</f>
        <v>0</v>
      </c>
      <c r="U3202" s="21">
        <f t="shared" ref="U3202:U3265" si="705">(J3202/H3202)^(1/10)-1</f>
        <v>1.5534493002352434E-2</v>
      </c>
      <c r="V3202" s="21">
        <f t="shared" ref="V3202:V3265" si="706">AVERAGE(S3202:U3202)</f>
        <v>1.5614933159965835E-2</v>
      </c>
      <c r="W3202" s="22">
        <f t="shared" ref="W3202:W3265" si="707">MAX(L3202,0)+MAX(M3202,0)</f>
        <v>7</v>
      </c>
      <c r="X3202" s="21">
        <f t="shared" ref="X3202:X3265" si="708">IF(W3202&gt;0,(J3202*R3202)/W3202,1000%)</f>
        <v>0.2857142857142857</v>
      </c>
      <c r="Y3202" s="23">
        <f t="shared" ref="Y3202:Y3265" si="709">IF(R3202&gt;0,E3202/(J3202*R3202),100000)</f>
        <v>6</v>
      </c>
      <c r="Z3202" s="21">
        <f t="shared" ref="Z3202:Z3265" si="710">_xlfn.PERCENTRANK.EXC($V$1:$V$3842,V3202)</f>
        <v>0.33300000000000002</v>
      </c>
      <c r="AA3202" s="21">
        <f t="shared" ref="AA3202:AA3265" si="711">_xlfn.PERCENTRANK.EXC($X$2:$X$3843,X3202)</f>
        <v>0.90300000000000002</v>
      </c>
      <c r="AB3202" s="21">
        <f t="shared" ref="AB3202:AB3265" si="712">1-_xlfn.PERCENTRANK.EXC($Y$2:$Y$3843,Y3202)</f>
        <v>0.84599999999999997</v>
      </c>
      <c r="AC3202" s="21">
        <f t="shared" ref="AC3202:AC3265" si="713">IF(P3202=0,25%*Z3202+25%*AA3202+50%*AB3202,0)</f>
        <v>0</v>
      </c>
    </row>
    <row r="3203" spans="2:29" x14ac:dyDescent="0.25">
      <c r="B3203" t="s">
        <v>7015</v>
      </c>
      <c r="C3203" t="s">
        <v>7016</v>
      </c>
      <c r="D3203" t="s">
        <v>1737</v>
      </c>
      <c r="E3203">
        <v>12</v>
      </c>
      <c r="F3203">
        <v>20</v>
      </c>
      <c r="G3203" t="s">
        <v>99</v>
      </c>
      <c r="H3203">
        <v>24</v>
      </c>
      <c r="I3203">
        <v>36</v>
      </c>
      <c r="J3203">
        <v>31</v>
      </c>
      <c r="K3203">
        <v>-2</v>
      </c>
      <c r="L3203">
        <v>6</v>
      </c>
      <c r="M3203">
        <v>6</v>
      </c>
      <c r="N3203" s="20">
        <f t="shared" si="700"/>
        <v>1</v>
      </c>
      <c r="P3203" s="20">
        <f t="shared" si="701"/>
        <v>1</v>
      </c>
      <c r="R3203" s="12">
        <f t="shared" si="702"/>
        <v>-6.4516129032258063E-2</v>
      </c>
      <c r="S3203" s="21">
        <f t="shared" si="703"/>
        <v>8.4471771197698553E-2</v>
      </c>
      <c r="T3203" s="21">
        <f t="shared" si="704"/>
        <v>-2.9463576860229268E-2</v>
      </c>
      <c r="U3203" s="21">
        <f t="shared" si="705"/>
        <v>2.5923658862717858E-2</v>
      </c>
      <c r="V3203" s="21">
        <f t="shared" si="706"/>
        <v>2.697728440006238E-2</v>
      </c>
      <c r="W3203" s="22">
        <f t="shared" si="707"/>
        <v>12</v>
      </c>
      <c r="X3203" s="21">
        <f t="shared" si="708"/>
        <v>-0.16666666666666666</v>
      </c>
      <c r="Y3203" s="23">
        <f t="shared" si="709"/>
        <v>100000</v>
      </c>
      <c r="Z3203" s="21">
        <f t="shared" si="710"/>
        <v>0.40400000000000003</v>
      </c>
      <c r="AA3203" s="21">
        <f t="shared" si="711"/>
        <v>5.6000000000000001E-2</v>
      </c>
      <c r="AB3203" s="21">
        <f t="shared" si="712"/>
        <v>0.18200000000000005</v>
      </c>
      <c r="AC3203" s="21">
        <f t="shared" si="713"/>
        <v>0</v>
      </c>
    </row>
    <row r="3204" spans="2:29" x14ac:dyDescent="0.25">
      <c r="B3204" t="s">
        <v>7031</v>
      </c>
      <c r="C3204" t="s">
        <v>7032</v>
      </c>
      <c r="D3204" t="s">
        <v>6455</v>
      </c>
      <c r="E3204">
        <v>12</v>
      </c>
      <c r="F3204">
        <v>13</v>
      </c>
      <c r="G3204" t="s">
        <v>75</v>
      </c>
      <c r="H3204">
        <v>13</v>
      </c>
      <c r="I3204">
        <v>15</v>
      </c>
      <c r="J3204">
        <v>19</v>
      </c>
      <c r="K3204">
        <v>2</v>
      </c>
      <c r="L3204">
        <v>19</v>
      </c>
      <c r="M3204">
        <v>8</v>
      </c>
      <c r="N3204" s="20">
        <f t="shared" si="700"/>
        <v>1</v>
      </c>
      <c r="P3204" s="20">
        <f t="shared" si="701"/>
        <v>1</v>
      </c>
      <c r="R3204" s="12">
        <f t="shared" si="702"/>
        <v>0.10526315789473684</v>
      </c>
      <c r="S3204" s="21">
        <f t="shared" si="703"/>
        <v>2.9033661071187877E-2</v>
      </c>
      <c r="T3204" s="21">
        <f t="shared" si="704"/>
        <v>4.8413171284721557E-2</v>
      </c>
      <c r="U3204" s="21">
        <f t="shared" si="705"/>
        <v>3.8678219643779377E-2</v>
      </c>
      <c r="V3204" s="21">
        <f t="shared" si="706"/>
        <v>3.8708350666562939E-2</v>
      </c>
      <c r="W3204" s="22">
        <f t="shared" si="707"/>
        <v>27</v>
      </c>
      <c r="X3204" s="21">
        <f t="shared" si="708"/>
        <v>7.407407407407407E-2</v>
      </c>
      <c r="Y3204" s="23">
        <f t="shared" si="709"/>
        <v>6</v>
      </c>
      <c r="Z3204" s="21">
        <f t="shared" si="710"/>
        <v>0.46899999999999997</v>
      </c>
      <c r="AA3204" s="21">
        <f t="shared" si="711"/>
        <v>0.44400000000000001</v>
      </c>
      <c r="AB3204" s="21">
        <f t="shared" si="712"/>
        <v>0.84599999999999997</v>
      </c>
      <c r="AC3204" s="21">
        <f t="shared" si="713"/>
        <v>0</v>
      </c>
    </row>
    <row r="3205" spans="2:29" x14ac:dyDescent="0.25">
      <c r="B3205" t="s">
        <v>7057</v>
      </c>
      <c r="C3205" t="s">
        <v>7058</v>
      </c>
      <c r="D3205" t="s">
        <v>7419</v>
      </c>
      <c r="E3205">
        <v>12</v>
      </c>
      <c r="F3205">
        <v>25</v>
      </c>
      <c r="G3205" t="s">
        <v>49</v>
      </c>
      <c r="H3205">
        <v>55</v>
      </c>
      <c r="I3205">
        <v>53</v>
      </c>
      <c r="J3205">
        <v>46</v>
      </c>
      <c r="K3205">
        <v>0</v>
      </c>
      <c r="L3205">
        <v>12</v>
      </c>
      <c r="M3205">
        <v>6</v>
      </c>
      <c r="N3205" s="20">
        <f t="shared" si="700"/>
        <v>1</v>
      </c>
      <c r="P3205" s="20">
        <f t="shared" si="701"/>
        <v>1</v>
      </c>
      <c r="R3205" s="12">
        <f t="shared" si="702"/>
        <v>0</v>
      </c>
      <c r="S3205" s="21">
        <f t="shared" si="703"/>
        <v>-7.3808808581883323E-3</v>
      </c>
      <c r="T3205" s="21">
        <f t="shared" si="704"/>
        <v>-2.7932568943105474E-2</v>
      </c>
      <c r="U3205" s="21">
        <f t="shared" si="705"/>
        <v>-1.7710471825064023E-2</v>
      </c>
      <c r="V3205" s="21">
        <f t="shared" si="706"/>
        <v>-1.7674640542119275E-2</v>
      </c>
      <c r="W3205" s="22">
        <f t="shared" si="707"/>
        <v>18</v>
      </c>
      <c r="X3205" s="21">
        <f t="shared" si="708"/>
        <v>0</v>
      </c>
      <c r="Y3205" s="23">
        <f t="shared" si="709"/>
        <v>100000</v>
      </c>
      <c r="Z3205" s="21">
        <f t="shared" si="710"/>
        <v>0.16500000000000001</v>
      </c>
      <c r="AA3205" s="21">
        <f t="shared" si="711"/>
        <v>0.14000000000000001</v>
      </c>
      <c r="AB3205" s="21">
        <f t="shared" si="712"/>
        <v>0.18200000000000005</v>
      </c>
      <c r="AC3205" s="21">
        <f t="shared" si="713"/>
        <v>0</v>
      </c>
    </row>
    <row r="3206" spans="2:29" x14ac:dyDescent="0.25">
      <c r="B3206" t="s">
        <v>7066</v>
      </c>
      <c r="C3206" t="s">
        <v>7067</v>
      </c>
      <c r="D3206" t="s">
        <v>7417</v>
      </c>
      <c r="E3206">
        <v>12</v>
      </c>
      <c r="F3206">
        <v>13</v>
      </c>
      <c r="G3206" t="s">
        <v>34</v>
      </c>
      <c r="H3206">
        <v>6</v>
      </c>
      <c r="I3206">
        <v>5</v>
      </c>
      <c r="J3206">
        <v>3</v>
      </c>
      <c r="K3206">
        <v>0</v>
      </c>
      <c r="L3206">
        <v>5</v>
      </c>
      <c r="M3206">
        <v>0</v>
      </c>
      <c r="N3206" s="20">
        <f t="shared" si="700"/>
        <v>1</v>
      </c>
      <c r="P3206" s="20">
        <f t="shared" si="701"/>
        <v>1</v>
      </c>
      <c r="R3206" s="12">
        <f t="shared" si="702"/>
        <v>0</v>
      </c>
      <c r="S3206" s="21">
        <f t="shared" si="703"/>
        <v>-3.5807495997372762E-2</v>
      </c>
      <c r="T3206" s="21">
        <f t="shared" si="704"/>
        <v>-9.7119548552565771E-2</v>
      </c>
      <c r="U3206" s="21">
        <f t="shared" si="705"/>
        <v>-6.696700846319259E-2</v>
      </c>
      <c r="V3206" s="21">
        <f t="shared" si="706"/>
        <v>-6.6631351004377046E-2</v>
      </c>
      <c r="W3206" s="22">
        <f t="shared" si="707"/>
        <v>5</v>
      </c>
      <c r="X3206" s="21">
        <f t="shared" si="708"/>
        <v>0</v>
      </c>
      <c r="Y3206" s="23">
        <f t="shared" si="709"/>
        <v>100000</v>
      </c>
      <c r="Z3206" s="21">
        <f t="shared" si="710"/>
        <v>6.5000000000000002E-2</v>
      </c>
      <c r="AA3206" s="21">
        <f t="shared" si="711"/>
        <v>0.14000000000000001</v>
      </c>
      <c r="AB3206" s="21">
        <f t="shared" si="712"/>
        <v>0.18200000000000005</v>
      </c>
      <c r="AC3206" s="21">
        <f t="shared" si="713"/>
        <v>0</v>
      </c>
    </row>
    <row r="3207" spans="2:29" x14ac:dyDescent="0.25">
      <c r="B3207" t="s">
        <v>7049</v>
      </c>
      <c r="C3207" t="s">
        <v>7050</v>
      </c>
      <c r="D3207" t="s">
        <v>7412</v>
      </c>
      <c r="E3207">
        <v>12</v>
      </c>
      <c r="F3207">
        <v>30</v>
      </c>
      <c r="G3207" t="s">
        <v>37</v>
      </c>
      <c r="H3207">
        <v>127</v>
      </c>
      <c r="I3207">
        <v>54</v>
      </c>
      <c r="J3207">
        <v>55</v>
      </c>
      <c r="K3207">
        <v>-5</v>
      </c>
      <c r="L3207">
        <v>53</v>
      </c>
      <c r="M3207">
        <v>7</v>
      </c>
      <c r="N3207" s="20">
        <f t="shared" si="700"/>
        <v>1</v>
      </c>
      <c r="P3207" s="20">
        <f t="shared" si="701"/>
        <v>1</v>
      </c>
      <c r="R3207" s="12">
        <f t="shared" si="702"/>
        <v>-9.0909090909090912E-2</v>
      </c>
      <c r="S3207" s="21">
        <f t="shared" si="703"/>
        <v>-0.15721265111412086</v>
      </c>
      <c r="T3207" s="21">
        <f t="shared" si="704"/>
        <v>3.6765697963165866E-3</v>
      </c>
      <c r="U3207" s="21">
        <f t="shared" si="705"/>
        <v>-8.0279436242990831E-2</v>
      </c>
      <c r="V3207" s="21">
        <f t="shared" si="706"/>
        <v>-7.7938505853598364E-2</v>
      </c>
      <c r="W3207" s="22">
        <f t="shared" si="707"/>
        <v>60</v>
      </c>
      <c r="X3207" s="21">
        <f t="shared" si="708"/>
        <v>-8.3333333333333329E-2</v>
      </c>
      <c r="Y3207" s="23">
        <f t="shared" si="709"/>
        <v>100000</v>
      </c>
      <c r="Z3207" s="21">
        <f t="shared" si="710"/>
        <v>5.3999999999999999E-2</v>
      </c>
      <c r="AA3207" s="21">
        <f t="shared" si="711"/>
        <v>0.08</v>
      </c>
      <c r="AB3207" s="21">
        <f t="shared" si="712"/>
        <v>0.18200000000000005</v>
      </c>
      <c r="AC3207" s="21">
        <f t="shared" si="713"/>
        <v>0</v>
      </c>
    </row>
    <row r="3208" spans="2:29" x14ac:dyDescent="0.25">
      <c r="B3208" t="s">
        <v>7033</v>
      </c>
      <c r="C3208" t="s">
        <v>7034</v>
      </c>
      <c r="D3208" t="s">
        <v>4419</v>
      </c>
      <c r="E3208">
        <v>12</v>
      </c>
      <c r="F3208">
        <v>27</v>
      </c>
      <c r="G3208" t="s">
        <v>56</v>
      </c>
      <c r="H3208">
        <v>26</v>
      </c>
      <c r="I3208">
        <v>24</v>
      </c>
      <c r="J3208">
        <v>21</v>
      </c>
      <c r="K3208">
        <v>5</v>
      </c>
      <c r="L3208">
        <v>7</v>
      </c>
      <c r="M3208">
        <v>2</v>
      </c>
      <c r="N3208" s="20">
        <f t="shared" si="700"/>
        <v>1</v>
      </c>
      <c r="P3208" s="20">
        <f t="shared" si="701"/>
        <v>1</v>
      </c>
      <c r="R3208" s="12">
        <f t="shared" si="702"/>
        <v>0.23809523809523808</v>
      </c>
      <c r="S3208" s="21">
        <f t="shared" si="703"/>
        <v>-1.5881085866475741E-2</v>
      </c>
      <c r="T3208" s="21">
        <f t="shared" si="704"/>
        <v>-2.6352819384831916E-2</v>
      </c>
      <c r="U3208" s="21">
        <f t="shared" si="705"/>
        <v>-2.1130955573644306E-2</v>
      </c>
      <c r="V3208" s="21">
        <f t="shared" si="706"/>
        <v>-2.1121620274983988E-2</v>
      </c>
      <c r="W3208" s="22">
        <f t="shared" si="707"/>
        <v>9</v>
      </c>
      <c r="X3208" s="21">
        <f t="shared" si="708"/>
        <v>0.55555555555555558</v>
      </c>
      <c r="Y3208" s="23">
        <f t="shared" si="709"/>
        <v>2.4</v>
      </c>
      <c r="Z3208" s="21">
        <f t="shared" si="710"/>
        <v>0.154</v>
      </c>
      <c r="AA3208" s="21">
        <f t="shared" si="711"/>
        <v>0.97099999999999997</v>
      </c>
      <c r="AB3208" s="21">
        <f t="shared" si="712"/>
        <v>0.97699999999999998</v>
      </c>
      <c r="AC3208" s="21">
        <f t="shared" si="713"/>
        <v>0</v>
      </c>
    </row>
    <row r="3209" spans="2:29" x14ac:dyDescent="0.25">
      <c r="B3209" t="s">
        <v>7047</v>
      </c>
      <c r="C3209" t="s">
        <v>7048</v>
      </c>
      <c r="D3209" t="s">
        <v>1737</v>
      </c>
      <c r="E3209">
        <v>11</v>
      </c>
      <c r="F3209">
        <v>16</v>
      </c>
      <c r="G3209" t="s">
        <v>75</v>
      </c>
      <c r="H3209">
        <v>2</v>
      </c>
      <c r="I3209">
        <v>2</v>
      </c>
      <c r="J3209">
        <v>2</v>
      </c>
      <c r="K3209">
        <v>0</v>
      </c>
      <c r="L3209">
        <v>10</v>
      </c>
      <c r="M3209">
        <v>4</v>
      </c>
      <c r="N3209" s="20">
        <f t="shared" si="700"/>
        <v>1</v>
      </c>
      <c r="P3209" s="20">
        <f t="shared" si="701"/>
        <v>1</v>
      </c>
      <c r="R3209" s="12">
        <f t="shared" si="702"/>
        <v>0</v>
      </c>
      <c r="S3209" s="21">
        <f t="shared" si="703"/>
        <v>0</v>
      </c>
      <c r="T3209" s="21">
        <f t="shared" si="704"/>
        <v>0</v>
      </c>
      <c r="U3209" s="21">
        <f t="shared" si="705"/>
        <v>0</v>
      </c>
      <c r="V3209" s="21">
        <f t="shared" si="706"/>
        <v>0</v>
      </c>
      <c r="W3209" s="22">
        <f t="shared" si="707"/>
        <v>14</v>
      </c>
      <c r="X3209" s="21">
        <f t="shared" si="708"/>
        <v>0</v>
      </c>
      <c r="Y3209" s="23">
        <f t="shared" si="709"/>
        <v>100000</v>
      </c>
      <c r="Z3209" s="21">
        <f t="shared" si="710"/>
        <v>0.23699999999999999</v>
      </c>
      <c r="AA3209" s="21">
        <f t="shared" si="711"/>
        <v>0.14000000000000001</v>
      </c>
      <c r="AB3209" s="21">
        <f t="shared" si="712"/>
        <v>0.18200000000000005</v>
      </c>
      <c r="AC3209" s="21">
        <f t="shared" si="713"/>
        <v>0</v>
      </c>
    </row>
    <row r="3210" spans="2:29" x14ac:dyDescent="0.25">
      <c r="B3210" t="s">
        <v>7073</v>
      </c>
      <c r="C3210" t="s">
        <v>7074</v>
      </c>
      <c r="D3210" t="s">
        <v>4419</v>
      </c>
      <c r="E3210">
        <v>11</v>
      </c>
      <c r="F3210">
        <v>9</v>
      </c>
      <c r="G3210" t="s">
        <v>46</v>
      </c>
      <c r="H3210">
        <v>8</v>
      </c>
      <c r="I3210">
        <v>7</v>
      </c>
      <c r="J3210">
        <v>11</v>
      </c>
      <c r="K3210">
        <v>1</v>
      </c>
      <c r="L3210">
        <v>11</v>
      </c>
      <c r="M3210" t="s">
        <v>30</v>
      </c>
      <c r="N3210" s="20">
        <f t="shared" si="700"/>
        <v>1</v>
      </c>
      <c r="P3210" s="20">
        <f t="shared" si="701"/>
        <v>1</v>
      </c>
      <c r="R3210" s="12">
        <f t="shared" si="702"/>
        <v>9.0909090909090912E-2</v>
      </c>
      <c r="S3210" s="21">
        <f t="shared" si="703"/>
        <v>-2.6352819384831916E-2</v>
      </c>
      <c r="T3210" s="21">
        <f t="shared" si="704"/>
        <v>9.4608784223157549E-2</v>
      </c>
      <c r="U3210" s="21">
        <f t="shared" si="705"/>
        <v>3.2357862679155636E-2</v>
      </c>
      <c r="V3210" s="21">
        <f t="shared" si="706"/>
        <v>3.353794250582709E-2</v>
      </c>
      <c r="W3210" s="22">
        <f t="shared" si="707"/>
        <v>11</v>
      </c>
      <c r="X3210" s="21">
        <f t="shared" si="708"/>
        <v>9.0909090909090912E-2</v>
      </c>
      <c r="Y3210" s="23">
        <f t="shared" si="709"/>
        <v>11</v>
      </c>
      <c r="Z3210" s="21">
        <f t="shared" si="710"/>
        <v>0.441</v>
      </c>
      <c r="AA3210" s="21">
        <f t="shared" si="711"/>
        <v>0.50700000000000001</v>
      </c>
      <c r="AB3210" s="21">
        <f t="shared" si="712"/>
        <v>0.58600000000000008</v>
      </c>
      <c r="AC3210" s="21">
        <f t="shared" si="713"/>
        <v>0</v>
      </c>
    </row>
    <row r="3211" spans="2:29" x14ac:dyDescent="0.25">
      <c r="B3211" t="s">
        <v>7177</v>
      </c>
      <c r="C3211" t="s">
        <v>7178</v>
      </c>
      <c r="D3211" t="s">
        <v>7409</v>
      </c>
      <c r="E3211">
        <v>11</v>
      </c>
      <c r="F3211">
        <v>17</v>
      </c>
      <c r="G3211" t="s">
        <v>99</v>
      </c>
      <c r="H3211">
        <v>4</v>
      </c>
      <c r="I3211">
        <v>3</v>
      </c>
      <c r="J3211">
        <v>2</v>
      </c>
      <c r="K3211">
        <v>-3</v>
      </c>
      <c r="L3211">
        <v>12</v>
      </c>
      <c r="M3211">
        <v>5</v>
      </c>
      <c r="N3211" s="20">
        <f t="shared" si="700"/>
        <v>1</v>
      </c>
      <c r="P3211" s="20">
        <f t="shared" si="701"/>
        <v>1</v>
      </c>
      <c r="R3211" s="12">
        <f t="shared" si="702"/>
        <v>-1.5</v>
      </c>
      <c r="S3211" s="21">
        <f t="shared" si="703"/>
        <v>-5.5912488705098018E-2</v>
      </c>
      <c r="T3211" s="21">
        <f t="shared" si="704"/>
        <v>-7.7892088518272229E-2</v>
      </c>
      <c r="U3211" s="21">
        <f t="shared" si="705"/>
        <v>-6.696700846319259E-2</v>
      </c>
      <c r="V3211" s="21">
        <f t="shared" si="706"/>
        <v>-6.692386189552095E-2</v>
      </c>
      <c r="W3211" s="22">
        <f t="shared" si="707"/>
        <v>17</v>
      </c>
      <c r="X3211" s="21">
        <f t="shared" si="708"/>
        <v>-0.17647058823529413</v>
      </c>
      <c r="Y3211" s="23">
        <f t="shared" si="709"/>
        <v>100000</v>
      </c>
      <c r="Z3211" s="21">
        <f t="shared" si="710"/>
        <v>6.5000000000000002E-2</v>
      </c>
      <c r="AA3211" s="21">
        <f t="shared" si="711"/>
        <v>5.3999999999999999E-2</v>
      </c>
      <c r="AB3211" s="21">
        <f t="shared" si="712"/>
        <v>0.18200000000000005</v>
      </c>
      <c r="AC3211" s="21">
        <f t="shared" si="713"/>
        <v>0</v>
      </c>
    </row>
    <row r="3212" spans="2:29" x14ac:dyDescent="0.25">
      <c r="B3212" t="s">
        <v>7097</v>
      </c>
      <c r="C3212" t="s">
        <v>7098</v>
      </c>
      <c r="D3212" t="s">
        <v>7417</v>
      </c>
      <c r="E3212">
        <v>11</v>
      </c>
      <c r="F3212">
        <v>9</v>
      </c>
      <c r="G3212" t="s">
        <v>37</v>
      </c>
      <c r="H3212">
        <v>15</v>
      </c>
      <c r="I3212">
        <v>13</v>
      </c>
      <c r="J3212">
        <v>21</v>
      </c>
      <c r="K3212">
        <v>1</v>
      </c>
      <c r="L3212">
        <v>13</v>
      </c>
      <c r="M3212">
        <v>0</v>
      </c>
      <c r="N3212" s="20">
        <f t="shared" si="700"/>
        <v>1</v>
      </c>
      <c r="P3212" s="20">
        <f t="shared" si="701"/>
        <v>1</v>
      </c>
      <c r="R3212" s="12">
        <f t="shared" si="702"/>
        <v>4.7619047619047616E-2</v>
      </c>
      <c r="S3212" s="21">
        <f t="shared" si="703"/>
        <v>-2.8214491099314398E-2</v>
      </c>
      <c r="T3212" s="21">
        <f t="shared" si="704"/>
        <v>0.10066508085209658</v>
      </c>
      <c r="U3212" s="21">
        <f t="shared" si="705"/>
        <v>3.4219694129380196E-2</v>
      </c>
      <c r="V3212" s="21">
        <f t="shared" si="706"/>
        <v>3.5556761294054127E-2</v>
      </c>
      <c r="W3212" s="22">
        <f t="shared" si="707"/>
        <v>13</v>
      </c>
      <c r="X3212" s="21">
        <f t="shared" si="708"/>
        <v>7.6923076923076927E-2</v>
      </c>
      <c r="Y3212" s="23">
        <f t="shared" si="709"/>
        <v>11</v>
      </c>
      <c r="Z3212" s="21">
        <f t="shared" si="710"/>
        <v>0.45200000000000001</v>
      </c>
      <c r="AA3212" s="21">
        <f t="shared" si="711"/>
        <v>0.45400000000000001</v>
      </c>
      <c r="AB3212" s="21">
        <f t="shared" si="712"/>
        <v>0.58600000000000008</v>
      </c>
      <c r="AC3212" s="21">
        <f t="shared" si="713"/>
        <v>0</v>
      </c>
    </row>
    <row r="3213" spans="2:29" x14ac:dyDescent="0.25">
      <c r="B3213" t="s">
        <v>7039</v>
      </c>
      <c r="C3213" t="s">
        <v>7040</v>
      </c>
      <c r="D3213" t="s">
        <v>7409</v>
      </c>
      <c r="E3213">
        <v>11</v>
      </c>
      <c r="F3213">
        <v>87</v>
      </c>
      <c r="G3213" t="s">
        <v>86</v>
      </c>
      <c r="H3213">
        <v>102</v>
      </c>
      <c r="I3213">
        <v>237</v>
      </c>
      <c r="J3213">
        <v>144</v>
      </c>
      <c r="K3213">
        <v>7</v>
      </c>
      <c r="L3213">
        <v>-10</v>
      </c>
      <c r="M3213">
        <v>33</v>
      </c>
      <c r="N3213" s="20">
        <f t="shared" si="700"/>
        <v>1</v>
      </c>
      <c r="P3213" s="20">
        <f t="shared" si="701"/>
        <v>1</v>
      </c>
      <c r="R3213" s="12">
        <f t="shared" si="702"/>
        <v>4.8611111111111112E-2</v>
      </c>
      <c r="S3213" s="21">
        <f t="shared" si="703"/>
        <v>0.18366725882841539</v>
      </c>
      <c r="T3213" s="21">
        <f t="shared" si="704"/>
        <v>-9.4845261664606495E-2</v>
      </c>
      <c r="U3213" s="21">
        <f t="shared" si="705"/>
        <v>3.5085517211504103E-2</v>
      </c>
      <c r="V3213" s="21">
        <f t="shared" si="706"/>
        <v>4.1302504791771E-2</v>
      </c>
      <c r="W3213" s="22">
        <f t="shared" si="707"/>
        <v>33</v>
      </c>
      <c r="X3213" s="21">
        <f t="shared" si="708"/>
        <v>0.21212121212121213</v>
      </c>
      <c r="Y3213" s="23">
        <f t="shared" si="709"/>
        <v>1.5714285714285714</v>
      </c>
      <c r="Z3213" s="21">
        <f t="shared" si="710"/>
        <v>0.48799999999999999</v>
      </c>
      <c r="AA3213" s="21">
        <f t="shared" si="711"/>
        <v>0.84</v>
      </c>
      <c r="AB3213" s="21">
        <f t="shared" si="712"/>
        <v>0.99099999999999999</v>
      </c>
      <c r="AC3213" s="21">
        <f t="shared" si="713"/>
        <v>0</v>
      </c>
    </row>
    <row r="3214" spans="2:29" x14ac:dyDescent="0.25">
      <c r="B3214" t="s">
        <v>7091</v>
      </c>
      <c r="C3214" t="s">
        <v>7092</v>
      </c>
      <c r="D3214" t="s">
        <v>7412</v>
      </c>
      <c r="E3214">
        <v>11</v>
      </c>
      <c r="F3214">
        <v>8</v>
      </c>
      <c r="G3214" t="s">
        <v>99</v>
      </c>
      <c r="H3214">
        <v>108</v>
      </c>
      <c r="I3214">
        <v>64</v>
      </c>
      <c r="J3214">
        <v>74</v>
      </c>
      <c r="K3214">
        <v>-2</v>
      </c>
      <c r="L3214">
        <v>27</v>
      </c>
      <c r="M3214" t="s">
        <v>30</v>
      </c>
      <c r="N3214" s="20">
        <f t="shared" si="700"/>
        <v>1</v>
      </c>
      <c r="P3214" s="20">
        <f t="shared" si="701"/>
        <v>1</v>
      </c>
      <c r="R3214" s="12">
        <f t="shared" si="702"/>
        <v>-2.7027027027027029E-2</v>
      </c>
      <c r="S3214" s="21">
        <f t="shared" si="703"/>
        <v>-9.9359974319591093E-2</v>
      </c>
      <c r="T3214" s="21">
        <f t="shared" si="704"/>
        <v>2.9462068239258565E-2</v>
      </c>
      <c r="U3214" s="21">
        <f t="shared" si="705"/>
        <v>-3.7100865315575882E-2</v>
      </c>
      <c r="V3214" s="21">
        <f t="shared" si="706"/>
        <v>-3.566625713196947E-2</v>
      </c>
      <c r="W3214" s="22">
        <f t="shared" si="707"/>
        <v>27</v>
      </c>
      <c r="X3214" s="21">
        <f t="shared" si="708"/>
        <v>-7.407407407407407E-2</v>
      </c>
      <c r="Y3214" s="23">
        <f t="shared" si="709"/>
        <v>100000</v>
      </c>
      <c r="Z3214" s="21">
        <f t="shared" si="710"/>
        <v>0.11700000000000001</v>
      </c>
      <c r="AA3214" s="21">
        <f t="shared" si="711"/>
        <v>8.5999999999999993E-2</v>
      </c>
      <c r="AB3214" s="21">
        <f t="shared" si="712"/>
        <v>0.18200000000000005</v>
      </c>
      <c r="AC3214" s="21">
        <f t="shared" si="713"/>
        <v>0</v>
      </c>
    </row>
    <row r="3215" spans="2:29" x14ac:dyDescent="0.25">
      <c r="B3215" t="s">
        <v>7085</v>
      </c>
      <c r="C3215" t="s">
        <v>7086</v>
      </c>
      <c r="D3215" t="s">
        <v>7418</v>
      </c>
      <c r="E3215">
        <v>11</v>
      </c>
      <c r="F3215" t="s">
        <v>30</v>
      </c>
      <c r="G3215" t="s">
        <v>31</v>
      </c>
      <c r="H3215">
        <v>15</v>
      </c>
      <c r="I3215">
        <v>16</v>
      </c>
      <c r="J3215">
        <v>16</v>
      </c>
      <c r="K3215">
        <v>7</v>
      </c>
      <c r="L3215">
        <v>95</v>
      </c>
      <c r="M3215">
        <v>226</v>
      </c>
      <c r="N3215" s="20">
        <f t="shared" si="700"/>
        <v>1</v>
      </c>
      <c r="P3215" s="20">
        <f t="shared" si="701"/>
        <v>1</v>
      </c>
      <c r="R3215" s="12">
        <f t="shared" si="702"/>
        <v>0.4375</v>
      </c>
      <c r="S3215" s="21">
        <f t="shared" si="703"/>
        <v>1.299136822423641E-2</v>
      </c>
      <c r="T3215" s="21">
        <f t="shared" si="704"/>
        <v>0</v>
      </c>
      <c r="U3215" s="21">
        <f t="shared" si="705"/>
        <v>6.4747230925554788E-3</v>
      </c>
      <c r="V3215" s="21">
        <f t="shared" si="706"/>
        <v>6.4886971055972964E-3</v>
      </c>
      <c r="W3215" s="22">
        <f t="shared" si="707"/>
        <v>321</v>
      </c>
      <c r="X3215" s="21">
        <f t="shared" si="708"/>
        <v>2.1806853582554516E-2</v>
      </c>
      <c r="Y3215" s="23">
        <f t="shared" si="709"/>
        <v>1.5714285714285714</v>
      </c>
      <c r="Z3215" s="21">
        <f t="shared" si="710"/>
        <v>0.27800000000000002</v>
      </c>
      <c r="AA3215" s="21">
        <f t="shared" si="711"/>
        <v>0.215</v>
      </c>
      <c r="AB3215" s="21">
        <f t="shared" si="712"/>
        <v>0.99099999999999999</v>
      </c>
      <c r="AC3215" s="21">
        <f t="shared" si="713"/>
        <v>0</v>
      </c>
    </row>
    <row r="3216" spans="2:29" x14ac:dyDescent="0.25">
      <c r="B3216" t="s">
        <v>7099</v>
      </c>
      <c r="C3216" t="s">
        <v>7100</v>
      </c>
      <c r="D3216" t="s">
        <v>7412</v>
      </c>
      <c r="E3216">
        <v>11</v>
      </c>
      <c r="F3216">
        <v>110</v>
      </c>
      <c r="G3216" t="s">
        <v>34</v>
      </c>
      <c r="H3216">
        <v>271</v>
      </c>
      <c r="I3216">
        <v>182</v>
      </c>
      <c r="J3216">
        <v>154</v>
      </c>
      <c r="K3216">
        <v>15</v>
      </c>
      <c r="L3216">
        <v>223</v>
      </c>
      <c r="M3216">
        <v>17</v>
      </c>
      <c r="N3216" s="20">
        <f t="shared" si="700"/>
        <v>1</v>
      </c>
      <c r="P3216" s="20">
        <f t="shared" si="701"/>
        <v>1</v>
      </c>
      <c r="R3216" s="12">
        <f t="shared" si="702"/>
        <v>9.7402597402597407E-2</v>
      </c>
      <c r="S3216" s="21">
        <f t="shared" si="703"/>
        <v>-7.6535043775367129E-2</v>
      </c>
      <c r="T3216" s="21">
        <f t="shared" si="704"/>
        <v>-3.2858839999393652E-2</v>
      </c>
      <c r="U3216" s="21">
        <f t="shared" si="705"/>
        <v>-5.4949224124438589E-2</v>
      </c>
      <c r="V3216" s="21">
        <f t="shared" si="706"/>
        <v>-5.4781035966399792E-2</v>
      </c>
      <c r="W3216" s="22">
        <f t="shared" si="707"/>
        <v>240</v>
      </c>
      <c r="X3216" s="21">
        <f t="shared" si="708"/>
        <v>6.25E-2</v>
      </c>
      <c r="Y3216" s="23">
        <f t="shared" si="709"/>
        <v>0.73333333333333328</v>
      </c>
      <c r="Z3216" s="21">
        <f t="shared" si="710"/>
        <v>7.8E-2</v>
      </c>
      <c r="AA3216" s="21">
        <f t="shared" si="711"/>
        <v>0.39500000000000002</v>
      </c>
      <c r="AB3216" s="21">
        <f t="shared" si="712"/>
        <v>0.998</v>
      </c>
      <c r="AC3216" s="21">
        <f t="shared" si="713"/>
        <v>0</v>
      </c>
    </row>
    <row r="3217" spans="2:29" x14ac:dyDescent="0.25">
      <c r="B3217" t="s">
        <v>7103</v>
      </c>
      <c r="C3217" t="s">
        <v>7104</v>
      </c>
      <c r="D3217" t="s">
        <v>1737</v>
      </c>
      <c r="E3217">
        <v>11</v>
      </c>
      <c r="F3217">
        <v>37</v>
      </c>
      <c r="G3217" t="s">
        <v>99</v>
      </c>
      <c r="H3217">
        <v>173</v>
      </c>
      <c r="I3217">
        <v>122</v>
      </c>
      <c r="J3217">
        <v>129</v>
      </c>
      <c r="K3217">
        <v>-2</v>
      </c>
      <c r="L3217" t="s">
        <v>30</v>
      </c>
      <c r="M3217" t="s">
        <v>30</v>
      </c>
      <c r="N3217" s="20">
        <f t="shared" si="700"/>
        <v>1</v>
      </c>
      <c r="P3217" s="20">
        <f t="shared" si="701"/>
        <v>1</v>
      </c>
      <c r="R3217" s="12">
        <f t="shared" si="702"/>
        <v>-1.5503875968992248E-2</v>
      </c>
      <c r="S3217" s="21">
        <f t="shared" si="703"/>
        <v>-6.7470143192780441E-2</v>
      </c>
      <c r="T3217" s="21">
        <f t="shared" si="704"/>
        <v>1.1220757636448253E-2</v>
      </c>
      <c r="U3217" s="21">
        <f t="shared" si="705"/>
        <v>-2.8921451004500276E-2</v>
      </c>
      <c r="V3217" s="21">
        <f t="shared" si="706"/>
        <v>-2.8390278853610822E-2</v>
      </c>
      <c r="W3217" s="22">
        <f t="shared" si="707"/>
        <v>0</v>
      </c>
      <c r="X3217" s="21">
        <f t="shared" si="708"/>
        <v>10</v>
      </c>
      <c r="Y3217" s="23">
        <f t="shared" si="709"/>
        <v>100000</v>
      </c>
      <c r="Z3217" s="21">
        <f t="shared" si="710"/>
        <v>0.13300000000000001</v>
      </c>
      <c r="AA3217" s="21">
        <f t="shared" si="711"/>
        <v>0.99</v>
      </c>
      <c r="AB3217" s="21">
        <f t="shared" si="712"/>
        <v>0.18200000000000005</v>
      </c>
      <c r="AC3217" s="21">
        <f t="shared" si="713"/>
        <v>0</v>
      </c>
    </row>
    <row r="3218" spans="2:29" x14ac:dyDescent="0.25">
      <c r="B3218" t="s">
        <v>7087</v>
      </c>
      <c r="C3218" t="s">
        <v>7088</v>
      </c>
      <c r="D3218" t="s">
        <v>4419</v>
      </c>
      <c r="E3218">
        <v>11</v>
      </c>
      <c r="F3218">
        <v>12</v>
      </c>
      <c r="G3218" t="s">
        <v>75</v>
      </c>
      <c r="H3218">
        <v>28</v>
      </c>
      <c r="I3218">
        <v>18</v>
      </c>
      <c r="J3218">
        <v>24</v>
      </c>
      <c r="K3218">
        <v>-1</v>
      </c>
      <c r="L3218">
        <v>13</v>
      </c>
      <c r="M3218" t="s">
        <v>30</v>
      </c>
      <c r="N3218" s="20">
        <f t="shared" si="700"/>
        <v>1</v>
      </c>
      <c r="P3218" s="20">
        <f t="shared" si="701"/>
        <v>1</v>
      </c>
      <c r="R3218" s="12">
        <f t="shared" si="702"/>
        <v>-4.1666666666666664E-2</v>
      </c>
      <c r="S3218" s="21">
        <f t="shared" si="703"/>
        <v>-8.4574734330498225E-2</v>
      </c>
      <c r="T3218" s="21">
        <f t="shared" si="704"/>
        <v>5.9223841048812176E-2</v>
      </c>
      <c r="U3218" s="21">
        <f t="shared" si="705"/>
        <v>-1.5296863975959973E-2</v>
      </c>
      <c r="V3218" s="21">
        <f t="shared" si="706"/>
        <v>-1.3549252419215341E-2</v>
      </c>
      <c r="W3218" s="22">
        <f t="shared" si="707"/>
        <v>13</v>
      </c>
      <c r="X3218" s="21">
        <f t="shared" si="708"/>
        <v>-7.6923076923076927E-2</v>
      </c>
      <c r="Y3218" s="23">
        <f t="shared" si="709"/>
        <v>100000</v>
      </c>
      <c r="Z3218" s="21">
        <f t="shared" si="710"/>
        <v>0.18</v>
      </c>
      <c r="AA3218" s="21">
        <f t="shared" si="711"/>
        <v>8.4000000000000005E-2</v>
      </c>
      <c r="AB3218" s="21">
        <f t="shared" si="712"/>
        <v>0.18200000000000005</v>
      </c>
      <c r="AC3218" s="21">
        <f t="shared" si="713"/>
        <v>0</v>
      </c>
    </row>
    <row r="3219" spans="2:29" x14ac:dyDescent="0.25">
      <c r="B3219" t="s">
        <v>7141</v>
      </c>
      <c r="C3219" t="s">
        <v>7142</v>
      </c>
      <c r="D3219" t="s">
        <v>7412</v>
      </c>
      <c r="E3219">
        <v>11</v>
      </c>
      <c r="F3219">
        <v>9</v>
      </c>
      <c r="G3219" t="s">
        <v>49</v>
      </c>
      <c r="H3219">
        <v>18</v>
      </c>
      <c r="I3219">
        <v>18</v>
      </c>
      <c r="J3219">
        <v>20</v>
      </c>
      <c r="K3219">
        <v>1</v>
      </c>
      <c r="L3219">
        <v>17</v>
      </c>
      <c r="M3219" t="s">
        <v>30</v>
      </c>
      <c r="N3219" s="20">
        <f t="shared" si="700"/>
        <v>1</v>
      </c>
      <c r="P3219" s="20">
        <f t="shared" si="701"/>
        <v>1</v>
      </c>
      <c r="R3219" s="12">
        <f t="shared" si="702"/>
        <v>0.05</v>
      </c>
      <c r="S3219" s="21">
        <f t="shared" si="703"/>
        <v>0</v>
      </c>
      <c r="T3219" s="21">
        <f t="shared" si="704"/>
        <v>2.1295687600135116E-2</v>
      </c>
      <c r="U3219" s="21">
        <f t="shared" si="705"/>
        <v>1.0591751203291366E-2</v>
      </c>
      <c r="V3219" s="21">
        <f t="shared" si="706"/>
        <v>1.0629146267808828E-2</v>
      </c>
      <c r="W3219" s="22">
        <f t="shared" si="707"/>
        <v>17</v>
      </c>
      <c r="X3219" s="21">
        <f t="shared" si="708"/>
        <v>5.8823529411764705E-2</v>
      </c>
      <c r="Y3219" s="23">
        <f t="shared" si="709"/>
        <v>11</v>
      </c>
      <c r="Z3219" s="21">
        <f t="shared" si="710"/>
        <v>0.30099999999999999</v>
      </c>
      <c r="AA3219" s="21">
        <f t="shared" si="711"/>
        <v>0.38200000000000001</v>
      </c>
      <c r="AB3219" s="21">
        <f t="shared" si="712"/>
        <v>0.58600000000000008</v>
      </c>
      <c r="AC3219" s="21">
        <f t="shared" si="713"/>
        <v>0</v>
      </c>
    </row>
    <row r="3220" spans="2:29" x14ac:dyDescent="0.25">
      <c r="B3220" t="s">
        <v>7109</v>
      </c>
      <c r="C3220" t="s">
        <v>7110</v>
      </c>
      <c r="D3220" t="s">
        <v>1737</v>
      </c>
      <c r="E3220">
        <v>11</v>
      </c>
      <c r="F3220">
        <v>22</v>
      </c>
      <c r="G3220" t="s">
        <v>56</v>
      </c>
      <c r="H3220">
        <v>78</v>
      </c>
      <c r="I3220">
        <v>34</v>
      </c>
      <c r="J3220">
        <v>23</v>
      </c>
      <c r="K3220">
        <v>1</v>
      </c>
      <c r="L3220">
        <v>11</v>
      </c>
      <c r="M3220" t="s">
        <v>30</v>
      </c>
      <c r="N3220" s="20">
        <f t="shared" si="700"/>
        <v>1</v>
      </c>
      <c r="P3220" s="20">
        <f t="shared" si="701"/>
        <v>1</v>
      </c>
      <c r="R3220" s="12">
        <f t="shared" si="702"/>
        <v>4.3478260869565216E-2</v>
      </c>
      <c r="S3220" s="21">
        <f t="shared" si="703"/>
        <v>-0.15301276934740293</v>
      </c>
      <c r="T3220" s="21">
        <f t="shared" si="704"/>
        <v>-7.5195820517296008E-2</v>
      </c>
      <c r="U3220" s="21">
        <f t="shared" si="705"/>
        <v>-0.11495913604172903</v>
      </c>
      <c r="V3220" s="21">
        <f t="shared" si="706"/>
        <v>-0.11438924196880933</v>
      </c>
      <c r="W3220" s="22">
        <f t="shared" si="707"/>
        <v>11</v>
      </c>
      <c r="X3220" s="21">
        <f t="shared" si="708"/>
        <v>9.0909090909090912E-2</v>
      </c>
      <c r="Y3220" s="23">
        <f t="shared" si="709"/>
        <v>11</v>
      </c>
      <c r="Z3220" s="21">
        <f t="shared" si="710"/>
        <v>3.1E-2</v>
      </c>
      <c r="AA3220" s="21">
        <f t="shared" si="711"/>
        <v>0.50700000000000001</v>
      </c>
      <c r="AB3220" s="21">
        <f t="shared" si="712"/>
        <v>0.58600000000000008</v>
      </c>
      <c r="AC3220" s="21">
        <f t="shared" si="713"/>
        <v>0</v>
      </c>
    </row>
    <row r="3221" spans="2:29" x14ac:dyDescent="0.25">
      <c r="B3221" t="s">
        <v>1086</v>
      </c>
      <c r="C3221" t="s">
        <v>7127</v>
      </c>
      <c r="D3221" t="s">
        <v>4419</v>
      </c>
      <c r="E3221">
        <v>11</v>
      </c>
      <c r="F3221">
        <v>14</v>
      </c>
      <c r="G3221" t="s">
        <v>49</v>
      </c>
      <c r="H3221">
        <v>152</v>
      </c>
      <c r="I3221">
        <v>22</v>
      </c>
      <c r="J3221">
        <v>13</v>
      </c>
      <c r="K3221">
        <v>-1</v>
      </c>
      <c r="L3221">
        <v>10</v>
      </c>
      <c r="M3221" t="s">
        <v>30</v>
      </c>
      <c r="N3221" s="20">
        <f t="shared" si="700"/>
        <v>1</v>
      </c>
      <c r="P3221" s="20">
        <f t="shared" si="701"/>
        <v>1</v>
      </c>
      <c r="R3221" s="12">
        <f t="shared" si="702"/>
        <v>-7.6923076923076927E-2</v>
      </c>
      <c r="S3221" s="21">
        <f t="shared" si="703"/>
        <v>-0.3206152117600749</v>
      </c>
      <c r="T3221" s="21">
        <f t="shared" si="704"/>
        <v>-9.9872284108373233E-2</v>
      </c>
      <c r="U3221" s="21">
        <f t="shared" si="705"/>
        <v>-0.21799419589754943</v>
      </c>
      <c r="V3221" s="21">
        <f t="shared" si="706"/>
        <v>-0.21282723058866584</v>
      </c>
      <c r="W3221" s="22">
        <f t="shared" si="707"/>
        <v>10</v>
      </c>
      <c r="X3221" s="21">
        <f t="shared" si="708"/>
        <v>-0.1</v>
      </c>
      <c r="Y3221" s="23">
        <f t="shared" si="709"/>
        <v>100000</v>
      </c>
      <c r="Z3221" s="21">
        <f t="shared" si="710"/>
        <v>8.0000000000000002E-3</v>
      </c>
      <c r="AA3221" s="21">
        <f t="shared" si="711"/>
        <v>7.3999999999999996E-2</v>
      </c>
      <c r="AB3221" s="21">
        <f t="shared" si="712"/>
        <v>0.18200000000000005</v>
      </c>
      <c r="AC3221" s="21">
        <f t="shared" si="713"/>
        <v>0</v>
      </c>
    </row>
    <row r="3222" spans="2:29" x14ac:dyDescent="0.25">
      <c r="B3222" t="s">
        <v>7105</v>
      </c>
      <c r="C3222" t="s">
        <v>7106</v>
      </c>
      <c r="D3222" t="s">
        <v>7412</v>
      </c>
      <c r="E3222">
        <v>11</v>
      </c>
      <c r="F3222">
        <v>14</v>
      </c>
      <c r="G3222" t="s">
        <v>49</v>
      </c>
      <c r="H3222">
        <v>24</v>
      </c>
      <c r="I3222">
        <v>17</v>
      </c>
      <c r="J3222">
        <v>26</v>
      </c>
      <c r="K3222">
        <v>0</v>
      </c>
      <c r="L3222">
        <v>3</v>
      </c>
      <c r="M3222">
        <v>0</v>
      </c>
      <c r="N3222" s="20">
        <f t="shared" si="700"/>
        <v>1</v>
      </c>
      <c r="P3222" s="20">
        <f t="shared" si="701"/>
        <v>1</v>
      </c>
      <c r="R3222" s="12">
        <f t="shared" si="702"/>
        <v>0</v>
      </c>
      <c r="S3222" s="21">
        <f t="shared" si="703"/>
        <v>-6.6643543766876645E-2</v>
      </c>
      <c r="T3222" s="21">
        <f t="shared" si="704"/>
        <v>8.8691633250776114E-2</v>
      </c>
      <c r="U3222" s="21">
        <f t="shared" si="705"/>
        <v>8.0363905839886396E-3</v>
      </c>
      <c r="V3222" s="21">
        <f t="shared" si="706"/>
        <v>1.002816002262937E-2</v>
      </c>
      <c r="W3222" s="22">
        <f t="shared" si="707"/>
        <v>3</v>
      </c>
      <c r="X3222" s="21">
        <f t="shared" si="708"/>
        <v>0</v>
      </c>
      <c r="Y3222" s="23">
        <f t="shared" si="709"/>
        <v>100000</v>
      </c>
      <c r="Z3222" s="21">
        <f t="shared" si="710"/>
        <v>0.29699999999999999</v>
      </c>
      <c r="AA3222" s="21">
        <f t="shared" si="711"/>
        <v>0.14000000000000001</v>
      </c>
      <c r="AB3222" s="21">
        <f t="shared" si="712"/>
        <v>0.18200000000000005</v>
      </c>
      <c r="AC3222" s="21">
        <f t="shared" si="713"/>
        <v>0</v>
      </c>
    </row>
    <row r="3223" spans="2:29" x14ac:dyDescent="0.25">
      <c r="B3223" t="s">
        <v>1628</v>
      </c>
      <c r="C3223" t="s">
        <v>7128</v>
      </c>
      <c r="D3223" t="s">
        <v>4419</v>
      </c>
      <c r="E3223">
        <v>11</v>
      </c>
      <c r="F3223">
        <v>52</v>
      </c>
      <c r="G3223" t="s">
        <v>49</v>
      </c>
      <c r="H3223">
        <v>58</v>
      </c>
      <c r="I3223">
        <v>52</v>
      </c>
      <c r="J3223">
        <v>18</v>
      </c>
      <c r="K3223">
        <v>-14</v>
      </c>
      <c r="L3223">
        <v>45</v>
      </c>
      <c r="M3223">
        <v>15</v>
      </c>
      <c r="N3223" s="20">
        <f t="shared" si="700"/>
        <v>1</v>
      </c>
      <c r="P3223" s="20">
        <f t="shared" si="701"/>
        <v>1</v>
      </c>
      <c r="R3223" s="12">
        <f t="shared" si="702"/>
        <v>-0.77777777777777779</v>
      </c>
      <c r="S3223" s="21">
        <f t="shared" si="703"/>
        <v>-2.1603095441196651E-2</v>
      </c>
      <c r="T3223" s="21">
        <f t="shared" si="704"/>
        <v>-0.19117636721525699</v>
      </c>
      <c r="U3223" s="21">
        <f t="shared" si="705"/>
        <v>-0.11042114534427083</v>
      </c>
      <c r="V3223" s="21">
        <f t="shared" si="706"/>
        <v>-0.10773353600024149</v>
      </c>
      <c r="W3223" s="22">
        <f t="shared" si="707"/>
        <v>60</v>
      </c>
      <c r="X3223" s="21">
        <f t="shared" si="708"/>
        <v>-0.23333333333333334</v>
      </c>
      <c r="Y3223" s="23">
        <f t="shared" si="709"/>
        <v>100000</v>
      </c>
      <c r="Z3223" s="21">
        <f t="shared" si="710"/>
        <v>3.5000000000000003E-2</v>
      </c>
      <c r="AA3223" s="21">
        <f t="shared" si="711"/>
        <v>4.4999999999999998E-2</v>
      </c>
      <c r="AB3223" s="21">
        <f t="shared" si="712"/>
        <v>0.18200000000000005</v>
      </c>
      <c r="AC3223" s="21">
        <f t="shared" si="713"/>
        <v>0</v>
      </c>
    </row>
    <row r="3224" spans="2:29" x14ac:dyDescent="0.25">
      <c r="B3224" t="s">
        <v>7139</v>
      </c>
      <c r="C3224" t="s">
        <v>7140</v>
      </c>
      <c r="D3224" t="s">
        <v>6455</v>
      </c>
      <c r="E3224">
        <v>11</v>
      </c>
      <c r="F3224">
        <v>22</v>
      </c>
      <c r="G3224" t="s">
        <v>86</v>
      </c>
      <c r="H3224">
        <v>10</v>
      </c>
      <c r="I3224">
        <v>16</v>
      </c>
      <c r="J3224">
        <v>14</v>
      </c>
      <c r="K3224">
        <v>-1</v>
      </c>
      <c r="L3224">
        <v>10</v>
      </c>
      <c r="M3224">
        <v>2</v>
      </c>
      <c r="N3224" s="20">
        <f t="shared" si="700"/>
        <v>1</v>
      </c>
      <c r="P3224" s="20">
        <f t="shared" si="701"/>
        <v>1</v>
      </c>
      <c r="R3224" s="12">
        <f t="shared" si="702"/>
        <v>-7.1428571428571425E-2</v>
      </c>
      <c r="S3224" s="21">
        <f t="shared" si="703"/>
        <v>9.8560543306117854E-2</v>
      </c>
      <c r="T3224" s="21">
        <f t="shared" si="704"/>
        <v>-2.6352819384831916E-2</v>
      </c>
      <c r="U3224" s="21">
        <f t="shared" si="705"/>
        <v>3.4219694129380196E-2</v>
      </c>
      <c r="V3224" s="21">
        <f t="shared" si="706"/>
        <v>3.5475806016888711E-2</v>
      </c>
      <c r="W3224" s="22">
        <f t="shared" si="707"/>
        <v>12</v>
      </c>
      <c r="X3224" s="21">
        <f t="shared" si="708"/>
        <v>-8.3333333333333329E-2</v>
      </c>
      <c r="Y3224" s="23">
        <f t="shared" si="709"/>
        <v>100000</v>
      </c>
      <c r="Z3224" s="21">
        <f t="shared" si="710"/>
        <v>0.45200000000000001</v>
      </c>
      <c r="AA3224" s="21">
        <f t="shared" si="711"/>
        <v>0.08</v>
      </c>
      <c r="AB3224" s="21">
        <f t="shared" si="712"/>
        <v>0.18200000000000005</v>
      </c>
      <c r="AC3224" s="21">
        <f t="shared" si="713"/>
        <v>0</v>
      </c>
    </row>
    <row r="3225" spans="2:29" x14ac:dyDescent="0.25">
      <c r="B3225" t="s">
        <v>7111</v>
      </c>
      <c r="C3225" t="s">
        <v>7112</v>
      </c>
      <c r="D3225" t="s">
        <v>7415</v>
      </c>
      <c r="E3225">
        <v>11</v>
      </c>
      <c r="F3225">
        <v>16</v>
      </c>
      <c r="G3225" t="s">
        <v>34</v>
      </c>
      <c r="H3225">
        <v>9</v>
      </c>
      <c r="I3225">
        <v>13</v>
      </c>
      <c r="J3225">
        <v>13</v>
      </c>
      <c r="K3225">
        <v>0</v>
      </c>
      <c r="L3225">
        <v>10</v>
      </c>
      <c r="M3225">
        <v>4</v>
      </c>
      <c r="N3225" s="20">
        <f t="shared" si="700"/>
        <v>1</v>
      </c>
      <c r="P3225" s="20">
        <f t="shared" si="701"/>
        <v>1</v>
      </c>
      <c r="R3225" s="12">
        <f t="shared" si="702"/>
        <v>0</v>
      </c>
      <c r="S3225" s="21">
        <f t="shared" si="703"/>
        <v>7.6316922514810814E-2</v>
      </c>
      <c r="T3225" s="21">
        <f t="shared" si="704"/>
        <v>0</v>
      </c>
      <c r="U3225" s="21">
        <f t="shared" si="705"/>
        <v>3.7456949716377919E-2</v>
      </c>
      <c r="V3225" s="21">
        <f t="shared" si="706"/>
        <v>3.7924624077062909E-2</v>
      </c>
      <c r="W3225" s="22">
        <f t="shared" si="707"/>
        <v>14</v>
      </c>
      <c r="X3225" s="21">
        <f t="shared" si="708"/>
        <v>0</v>
      </c>
      <c r="Y3225" s="23">
        <f t="shared" si="709"/>
        <v>100000</v>
      </c>
      <c r="Z3225" s="21">
        <f t="shared" si="710"/>
        <v>0.46600000000000003</v>
      </c>
      <c r="AA3225" s="21">
        <f t="shared" si="711"/>
        <v>0.14000000000000001</v>
      </c>
      <c r="AB3225" s="21">
        <f t="shared" si="712"/>
        <v>0.18200000000000005</v>
      </c>
      <c r="AC3225" s="21">
        <f t="shared" si="713"/>
        <v>0</v>
      </c>
    </row>
    <row r="3226" spans="2:29" x14ac:dyDescent="0.25">
      <c r="B3226" t="s">
        <v>7095</v>
      </c>
      <c r="C3226" t="s">
        <v>7096</v>
      </c>
      <c r="D3226" t="s">
        <v>4419</v>
      </c>
      <c r="E3226">
        <v>11</v>
      </c>
      <c r="F3226">
        <v>12</v>
      </c>
      <c r="G3226" t="s">
        <v>31</v>
      </c>
      <c r="H3226">
        <v>71</v>
      </c>
      <c r="I3226">
        <v>10</v>
      </c>
      <c r="J3226">
        <v>36</v>
      </c>
      <c r="K3226">
        <v>4</v>
      </c>
      <c r="L3226">
        <v>19</v>
      </c>
      <c r="M3226">
        <v>0</v>
      </c>
      <c r="N3226" s="20">
        <f t="shared" si="700"/>
        <v>1</v>
      </c>
      <c r="P3226" s="20">
        <f t="shared" si="701"/>
        <v>1</v>
      </c>
      <c r="R3226" s="12">
        <f t="shared" si="702"/>
        <v>0.1111111111111111</v>
      </c>
      <c r="S3226" s="21">
        <f t="shared" si="703"/>
        <v>-0.32430869511209959</v>
      </c>
      <c r="T3226" s="21">
        <f t="shared" si="704"/>
        <v>0.29199400995563329</v>
      </c>
      <c r="U3226" s="21">
        <f t="shared" si="705"/>
        <v>-6.5661132942510636E-2</v>
      </c>
      <c r="V3226" s="21">
        <f t="shared" si="706"/>
        <v>-3.265860603299231E-2</v>
      </c>
      <c r="W3226" s="22">
        <f t="shared" si="707"/>
        <v>19</v>
      </c>
      <c r="X3226" s="21">
        <f t="shared" si="708"/>
        <v>0.21052631578947367</v>
      </c>
      <c r="Y3226" s="23">
        <f t="shared" si="709"/>
        <v>2.75</v>
      </c>
      <c r="Z3226" s="21">
        <f t="shared" si="710"/>
        <v>0.122</v>
      </c>
      <c r="AA3226" s="21">
        <f t="shared" si="711"/>
        <v>0.83699999999999997</v>
      </c>
      <c r="AB3226" s="21">
        <f t="shared" si="712"/>
        <v>0.97</v>
      </c>
      <c r="AC3226" s="21">
        <f t="shared" si="713"/>
        <v>0</v>
      </c>
    </row>
    <row r="3227" spans="2:29" x14ac:dyDescent="0.25">
      <c r="B3227" t="s">
        <v>7062</v>
      </c>
      <c r="C3227" t="s">
        <v>7063</v>
      </c>
      <c r="D3227" t="s">
        <v>7412</v>
      </c>
      <c r="E3227">
        <v>11</v>
      </c>
      <c r="F3227">
        <v>5</v>
      </c>
      <c r="G3227" t="s">
        <v>75</v>
      </c>
      <c r="H3227">
        <v>19</v>
      </c>
      <c r="I3227">
        <v>11</v>
      </c>
      <c r="J3227">
        <v>12</v>
      </c>
      <c r="K3227">
        <v>0</v>
      </c>
      <c r="L3227">
        <v>13</v>
      </c>
      <c r="M3227" t="s">
        <v>30</v>
      </c>
      <c r="N3227" s="20">
        <f t="shared" si="700"/>
        <v>1</v>
      </c>
      <c r="P3227" s="20">
        <f t="shared" si="701"/>
        <v>1</v>
      </c>
      <c r="R3227" s="12">
        <f t="shared" si="702"/>
        <v>0</v>
      </c>
      <c r="S3227" s="21">
        <f t="shared" si="703"/>
        <v>-0.10354639745865135</v>
      </c>
      <c r="T3227" s="21">
        <f t="shared" si="704"/>
        <v>1.7554577175587616E-2</v>
      </c>
      <c r="U3227" s="21">
        <f t="shared" si="705"/>
        <v>-4.4913372258047812E-2</v>
      </c>
      <c r="V3227" s="21">
        <f t="shared" si="706"/>
        <v>-4.3635064180370518E-2</v>
      </c>
      <c r="W3227" s="22">
        <f t="shared" si="707"/>
        <v>13</v>
      </c>
      <c r="X3227" s="21">
        <f t="shared" si="708"/>
        <v>0</v>
      </c>
      <c r="Y3227" s="23">
        <f t="shared" si="709"/>
        <v>100000</v>
      </c>
      <c r="Z3227" s="21">
        <f t="shared" si="710"/>
        <v>9.7000000000000003E-2</v>
      </c>
      <c r="AA3227" s="21">
        <f t="shared" si="711"/>
        <v>0.14000000000000001</v>
      </c>
      <c r="AB3227" s="21">
        <f t="shared" si="712"/>
        <v>0.18200000000000005</v>
      </c>
      <c r="AC3227" s="21">
        <f t="shared" si="713"/>
        <v>0</v>
      </c>
    </row>
    <row r="3228" spans="2:29" x14ac:dyDescent="0.25">
      <c r="B3228" t="s">
        <v>7107</v>
      </c>
      <c r="C3228" t="s">
        <v>7108</v>
      </c>
      <c r="D3228" t="s">
        <v>4419</v>
      </c>
      <c r="E3228">
        <v>11</v>
      </c>
      <c r="F3228">
        <v>14</v>
      </c>
      <c r="G3228" t="s">
        <v>56</v>
      </c>
      <c r="H3228">
        <v>10</v>
      </c>
      <c r="I3228">
        <v>6</v>
      </c>
      <c r="J3228">
        <v>13</v>
      </c>
      <c r="K3228">
        <v>0</v>
      </c>
      <c r="L3228">
        <v>8</v>
      </c>
      <c r="M3228">
        <v>2</v>
      </c>
      <c r="N3228" s="20">
        <f t="shared" si="700"/>
        <v>1</v>
      </c>
      <c r="P3228" s="20">
        <f t="shared" si="701"/>
        <v>1</v>
      </c>
      <c r="R3228" s="12">
        <f t="shared" si="702"/>
        <v>0</v>
      </c>
      <c r="S3228" s="21">
        <f t="shared" si="703"/>
        <v>-9.7119548552565771E-2</v>
      </c>
      <c r="T3228" s="21">
        <f t="shared" si="704"/>
        <v>0.16723531932969316</v>
      </c>
      <c r="U3228" s="21">
        <f t="shared" si="705"/>
        <v>2.6583631304232025E-2</v>
      </c>
      <c r="V3228" s="21">
        <f t="shared" si="706"/>
        <v>3.2233134027119803E-2</v>
      </c>
      <c r="W3228" s="22">
        <f t="shared" si="707"/>
        <v>10</v>
      </c>
      <c r="X3228" s="21">
        <f t="shared" si="708"/>
        <v>0</v>
      </c>
      <c r="Y3228" s="23">
        <f t="shared" si="709"/>
        <v>100000</v>
      </c>
      <c r="Z3228" s="21">
        <f t="shared" si="710"/>
        <v>0.433</v>
      </c>
      <c r="AA3228" s="21">
        <f t="shared" si="711"/>
        <v>0.14000000000000001</v>
      </c>
      <c r="AB3228" s="21">
        <f t="shared" si="712"/>
        <v>0.18200000000000005</v>
      </c>
      <c r="AC3228" s="21">
        <f t="shared" si="713"/>
        <v>0</v>
      </c>
    </row>
    <row r="3229" spans="2:29" x14ac:dyDescent="0.25">
      <c r="B3229" t="s">
        <v>7113</v>
      </c>
      <c r="C3229" t="s">
        <v>7114</v>
      </c>
      <c r="D3229" t="s">
        <v>6455</v>
      </c>
      <c r="E3229">
        <v>11</v>
      </c>
      <c r="F3229">
        <v>39</v>
      </c>
      <c r="G3229" t="s">
        <v>34</v>
      </c>
      <c r="H3229">
        <v>45</v>
      </c>
      <c r="I3229">
        <v>42</v>
      </c>
      <c r="J3229">
        <v>46</v>
      </c>
      <c r="K3229">
        <v>1</v>
      </c>
      <c r="L3229">
        <v>22</v>
      </c>
      <c r="M3229">
        <v>19</v>
      </c>
      <c r="N3229" s="20">
        <f t="shared" si="700"/>
        <v>1</v>
      </c>
      <c r="P3229" s="20">
        <f t="shared" si="701"/>
        <v>1</v>
      </c>
      <c r="R3229" s="12">
        <f t="shared" si="702"/>
        <v>2.1739130434782608E-2</v>
      </c>
      <c r="S3229" s="21">
        <f t="shared" si="703"/>
        <v>-1.3703810340970568E-2</v>
      </c>
      <c r="T3229" s="21">
        <f t="shared" si="704"/>
        <v>1.8360881339209101E-2</v>
      </c>
      <c r="U3229" s="21">
        <f t="shared" si="705"/>
        <v>2.2003078041199498E-3</v>
      </c>
      <c r="V3229" s="21">
        <f t="shared" si="706"/>
        <v>2.285792934119494E-3</v>
      </c>
      <c r="W3229" s="22">
        <f t="shared" si="707"/>
        <v>41</v>
      </c>
      <c r="X3229" s="21">
        <f t="shared" si="708"/>
        <v>2.4390243902439025E-2</v>
      </c>
      <c r="Y3229" s="23">
        <f t="shared" si="709"/>
        <v>11</v>
      </c>
      <c r="Z3229" s="21">
        <f t="shared" si="710"/>
        <v>0.254</v>
      </c>
      <c r="AA3229" s="21">
        <f t="shared" si="711"/>
        <v>0.22600000000000001</v>
      </c>
      <c r="AB3229" s="21">
        <f t="shared" si="712"/>
        <v>0.58600000000000008</v>
      </c>
      <c r="AC3229" s="21">
        <f t="shared" si="713"/>
        <v>0</v>
      </c>
    </row>
    <row r="3230" spans="2:29" x14ac:dyDescent="0.25">
      <c r="B3230" t="s">
        <v>6709</v>
      </c>
      <c r="C3230" t="s">
        <v>6710</v>
      </c>
      <c r="D3230" t="s">
        <v>7410</v>
      </c>
      <c r="E3230">
        <v>11</v>
      </c>
      <c r="F3230">
        <v>124</v>
      </c>
      <c r="G3230" t="s">
        <v>31</v>
      </c>
      <c r="H3230">
        <v>5</v>
      </c>
      <c r="I3230">
        <v>6</v>
      </c>
      <c r="J3230">
        <v>7</v>
      </c>
      <c r="K3230">
        <v>4</v>
      </c>
      <c r="L3230">
        <v>56</v>
      </c>
      <c r="M3230">
        <v>101</v>
      </c>
      <c r="N3230" s="20">
        <f t="shared" si="700"/>
        <v>1</v>
      </c>
      <c r="P3230" s="20">
        <f t="shared" si="701"/>
        <v>1</v>
      </c>
      <c r="R3230" s="12">
        <f t="shared" si="702"/>
        <v>0.5714285714285714</v>
      </c>
      <c r="S3230" s="21">
        <f t="shared" si="703"/>
        <v>3.7137289336648172E-2</v>
      </c>
      <c r="T3230" s="21">
        <f t="shared" si="704"/>
        <v>3.1310306477545069E-2</v>
      </c>
      <c r="U3230" s="21">
        <f t="shared" si="705"/>
        <v>3.4219694129380196E-2</v>
      </c>
      <c r="V3230" s="21">
        <f t="shared" si="706"/>
        <v>3.4222429981191148E-2</v>
      </c>
      <c r="W3230" s="22">
        <f t="shared" si="707"/>
        <v>157</v>
      </c>
      <c r="X3230" s="21">
        <f t="shared" si="708"/>
        <v>2.5477707006369428E-2</v>
      </c>
      <c r="Y3230" s="23">
        <f t="shared" si="709"/>
        <v>2.75</v>
      </c>
      <c r="Z3230" s="21">
        <f t="shared" si="710"/>
        <v>0.44400000000000001</v>
      </c>
      <c r="AA3230" s="21">
        <f t="shared" si="711"/>
        <v>0.23</v>
      </c>
      <c r="AB3230" s="21">
        <f t="shared" si="712"/>
        <v>0.97</v>
      </c>
      <c r="AC3230" s="21">
        <f t="shared" si="713"/>
        <v>0</v>
      </c>
    </row>
    <row r="3231" spans="2:29" x14ac:dyDescent="0.25">
      <c r="B3231" t="s">
        <v>7172</v>
      </c>
      <c r="C3231" t="s">
        <v>7173</v>
      </c>
      <c r="D3231" t="s">
        <v>7415</v>
      </c>
      <c r="E3231">
        <v>11</v>
      </c>
      <c r="F3231">
        <v>18</v>
      </c>
      <c r="G3231" t="s">
        <v>49</v>
      </c>
      <c r="H3231">
        <v>38</v>
      </c>
      <c r="I3231">
        <v>27</v>
      </c>
      <c r="J3231">
        <v>31</v>
      </c>
      <c r="K3231">
        <v>2</v>
      </c>
      <c r="L3231">
        <v>4</v>
      </c>
      <c r="M3231">
        <v>0</v>
      </c>
      <c r="N3231" s="20">
        <f t="shared" si="700"/>
        <v>1</v>
      </c>
      <c r="P3231" s="20">
        <f t="shared" si="701"/>
        <v>1</v>
      </c>
      <c r="R3231" s="12">
        <f t="shared" si="702"/>
        <v>6.4516129032258063E-2</v>
      </c>
      <c r="S3231" s="21">
        <f t="shared" si="703"/>
        <v>-6.6066328448418754E-2</v>
      </c>
      <c r="T3231" s="21">
        <f t="shared" si="704"/>
        <v>2.8015317995883304E-2</v>
      </c>
      <c r="U3231" s="21">
        <f t="shared" si="705"/>
        <v>-2.0154032336121896E-2</v>
      </c>
      <c r="V3231" s="21">
        <f t="shared" si="706"/>
        <v>-1.940168092955245E-2</v>
      </c>
      <c r="W3231" s="22">
        <f t="shared" si="707"/>
        <v>4</v>
      </c>
      <c r="X3231" s="21">
        <f t="shared" si="708"/>
        <v>0.5</v>
      </c>
      <c r="Y3231" s="23">
        <f t="shared" si="709"/>
        <v>5.5</v>
      </c>
      <c r="Z3231" s="21">
        <f t="shared" si="710"/>
        <v>0.159</v>
      </c>
      <c r="AA3231" s="21">
        <f t="shared" si="711"/>
        <v>0.96599999999999997</v>
      </c>
      <c r="AB3231" s="21">
        <f t="shared" si="712"/>
        <v>0.87</v>
      </c>
      <c r="AC3231" s="21">
        <f t="shared" si="713"/>
        <v>0</v>
      </c>
    </row>
    <row r="3232" spans="2:29" x14ac:dyDescent="0.25">
      <c r="B3232" t="s">
        <v>7424</v>
      </c>
      <c r="C3232" t="s">
        <v>7425</v>
      </c>
      <c r="D3232" t="s">
        <v>7412</v>
      </c>
      <c r="E3232">
        <v>11</v>
      </c>
      <c r="F3232">
        <v>9</v>
      </c>
      <c r="G3232" t="s">
        <v>99</v>
      </c>
      <c r="H3232">
        <v>32</v>
      </c>
      <c r="I3232">
        <v>8</v>
      </c>
      <c r="J3232">
        <v>8</v>
      </c>
      <c r="K3232">
        <v>-5</v>
      </c>
      <c r="L3232">
        <v>9</v>
      </c>
      <c r="M3232" t="s">
        <v>30</v>
      </c>
      <c r="N3232" s="20">
        <f t="shared" si="700"/>
        <v>1</v>
      </c>
      <c r="P3232" s="20">
        <f t="shared" si="701"/>
        <v>1</v>
      </c>
      <c r="R3232" s="12">
        <f t="shared" si="702"/>
        <v>-0.625</v>
      </c>
      <c r="S3232" s="21">
        <f t="shared" si="703"/>
        <v>-0.24214171674480089</v>
      </c>
      <c r="T3232" s="21">
        <f t="shared" si="704"/>
        <v>0</v>
      </c>
      <c r="U3232" s="21">
        <f t="shared" si="705"/>
        <v>-0.12944943670387588</v>
      </c>
      <c r="V3232" s="21">
        <f t="shared" si="706"/>
        <v>-0.12386371781622559</v>
      </c>
      <c r="W3232" s="22">
        <f t="shared" si="707"/>
        <v>9</v>
      </c>
      <c r="X3232" s="21">
        <f t="shared" si="708"/>
        <v>-0.55555555555555558</v>
      </c>
      <c r="Y3232" s="23">
        <f t="shared" si="709"/>
        <v>100000</v>
      </c>
      <c r="Z3232" s="21">
        <f t="shared" si="710"/>
        <v>2.7E-2</v>
      </c>
      <c r="AA3232" s="21">
        <f t="shared" si="711"/>
        <v>0.02</v>
      </c>
      <c r="AB3232" s="21">
        <f t="shared" si="712"/>
        <v>0.18200000000000005</v>
      </c>
      <c r="AC3232" s="21">
        <f t="shared" si="713"/>
        <v>0</v>
      </c>
    </row>
    <row r="3233" spans="2:29" x14ac:dyDescent="0.25">
      <c r="B3233" t="s">
        <v>7125</v>
      </c>
      <c r="C3233" t="s">
        <v>7126</v>
      </c>
      <c r="D3233" t="s">
        <v>1737</v>
      </c>
      <c r="E3233">
        <v>11</v>
      </c>
      <c r="F3233">
        <v>145</v>
      </c>
      <c r="G3233" t="s">
        <v>31</v>
      </c>
      <c r="H3233">
        <v>47</v>
      </c>
      <c r="I3233">
        <v>57</v>
      </c>
      <c r="J3233">
        <v>25</v>
      </c>
      <c r="K3233">
        <v>-5</v>
      </c>
      <c r="L3233">
        <v>229</v>
      </c>
      <c r="M3233">
        <v>66</v>
      </c>
      <c r="N3233" s="20">
        <f t="shared" si="700"/>
        <v>1</v>
      </c>
      <c r="P3233" s="20">
        <f t="shared" si="701"/>
        <v>1</v>
      </c>
      <c r="R3233" s="12">
        <f t="shared" si="702"/>
        <v>-0.2</v>
      </c>
      <c r="S3233" s="21">
        <f t="shared" si="703"/>
        <v>3.9334633807695418E-2</v>
      </c>
      <c r="T3233" s="21">
        <f t="shared" si="704"/>
        <v>-0.15196645703838962</v>
      </c>
      <c r="U3233" s="21">
        <f t="shared" si="705"/>
        <v>-6.1175931374441217E-2</v>
      </c>
      <c r="V3233" s="21">
        <f t="shared" si="706"/>
        <v>-5.793591820171181E-2</v>
      </c>
      <c r="W3233" s="22">
        <f t="shared" si="707"/>
        <v>295</v>
      </c>
      <c r="X3233" s="21">
        <f t="shared" si="708"/>
        <v>-1.6949152542372881E-2</v>
      </c>
      <c r="Y3233" s="23">
        <f t="shared" si="709"/>
        <v>100000</v>
      </c>
      <c r="Z3233" s="21">
        <f t="shared" si="710"/>
        <v>7.3999999999999996E-2</v>
      </c>
      <c r="AA3233" s="21">
        <f t="shared" si="711"/>
        <v>0.123</v>
      </c>
      <c r="AB3233" s="21">
        <f t="shared" si="712"/>
        <v>0.18200000000000005</v>
      </c>
      <c r="AC3233" s="21">
        <f t="shared" si="713"/>
        <v>0</v>
      </c>
    </row>
    <row r="3234" spans="2:29" x14ac:dyDescent="0.25">
      <c r="B3234" t="s">
        <v>7168</v>
      </c>
      <c r="C3234" t="s">
        <v>7169</v>
      </c>
      <c r="D3234" t="s">
        <v>7417</v>
      </c>
      <c r="E3234">
        <v>11</v>
      </c>
      <c r="F3234">
        <v>12</v>
      </c>
      <c r="G3234" t="s">
        <v>99</v>
      </c>
      <c r="H3234">
        <v>11</v>
      </c>
      <c r="I3234">
        <v>24</v>
      </c>
      <c r="J3234">
        <v>17</v>
      </c>
      <c r="K3234">
        <v>2</v>
      </c>
      <c r="L3234">
        <v>1</v>
      </c>
      <c r="M3234">
        <v>1</v>
      </c>
      <c r="N3234" s="20">
        <f t="shared" si="700"/>
        <v>1</v>
      </c>
      <c r="P3234" s="20">
        <f t="shared" si="701"/>
        <v>1</v>
      </c>
      <c r="R3234" s="12">
        <f t="shared" si="702"/>
        <v>0.11764705882352941</v>
      </c>
      <c r="S3234" s="21">
        <f t="shared" si="703"/>
        <v>0.16886326892130099</v>
      </c>
      <c r="T3234" s="21">
        <f t="shared" si="704"/>
        <v>-6.6643543766876645E-2</v>
      </c>
      <c r="U3234" s="21">
        <f t="shared" si="705"/>
        <v>4.4493216110784273E-2</v>
      </c>
      <c r="V3234" s="21">
        <f t="shared" si="706"/>
        <v>4.8904313755069539E-2</v>
      </c>
      <c r="W3234" s="22">
        <f t="shared" si="707"/>
        <v>2</v>
      </c>
      <c r="X3234" s="21">
        <f t="shared" si="708"/>
        <v>1</v>
      </c>
      <c r="Y3234" s="23">
        <f t="shared" si="709"/>
        <v>5.5</v>
      </c>
      <c r="Z3234" s="21">
        <f t="shared" si="710"/>
        <v>0.53300000000000003</v>
      </c>
      <c r="AA3234" s="21">
        <f t="shared" si="711"/>
        <v>0.98499999999999999</v>
      </c>
      <c r="AB3234" s="21">
        <f t="shared" si="712"/>
        <v>0.87</v>
      </c>
      <c r="AC3234" s="21">
        <f t="shared" si="713"/>
        <v>0</v>
      </c>
    </row>
    <row r="3235" spans="2:29" x14ac:dyDescent="0.25">
      <c r="B3235" t="s">
        <v>7135</v>
      </c>
      <c r="C3235" t="s">
        <v>7136</v>
      </c>
      <c r="D3235" t="s">
        <v>1737</v>
      </c>
      <c r="E3235">
        <v>10</v>
      </c>
      <c r="F3235">
        <v>14</v>
      </c>
      <c r="G3235" t="s">
        <v>34</v>
      </c>
      <c r="H3235">
        <v>23</v>
      </c>
      <c r="I3235">
        <v>20</v>
      </c>
      <c r="J3235">
        <v>17</v>
      </c>
      <c r="K3235">
        <v>-2</v>
      </c>
      <c r="L3235">
        <v>1</v>
      </c>
      <c r="M3235">
        <v>3</v>
      </c>
      <c r="N3235" s="20">
        <f t="shared" si="700"/>
        <v>1</v>
      </c>
      <c r="P3235" s="20">
        <f t="shared" si="701"/>
        <v>1</v>
      </c>
      <c r="R3235" s="12">
        <f t="shared" si="702"/>
        <v>-0.11764705882352941</v>
      </c>
      <c r="S3235" s="21">
        <f t="shared" si="703"/>
        <v>-2.756533520359794E-2</v>
      </c>
      <c r="T3235" s="21">
        <f t="shared" si="704"/>
        <v>-3.1981214997518603E-2</v>
      </c>
      <c r="U3235" s="21">
        <f t="shared" si="705"/>
        <v>-2.9775787402464227E-2</v>
      </c>
      <c r="V3235" s="21">
        <f t="shared" si="706"/>
        <v>-2.9774112534526925E-2</v>
      </c>
      <c r="W3235" s="22">
        <f t="shared" si="707"/>
        <v>4</v>
      </c>
      <c r="X3235" s="21">
        <f t="shared" si="708"/>
        <v>-0.5</v>
      </c>
      <c r="Y3235" s="23">
        <f t="shared" si="709"/>
        <v>100000</v>
      </c>
      <c r="Z3235" s="21">
        <f t="shared" si="710"/>
        <v>0.129</v>
      </c>
      <c r="AA3235" s="21">
        <f t="shared" si="711"/>
        <v>2.1999999999999999E-2</v>
      </c>
      <c r="AB3235" s="21">
        <f t="shared" si="712"/>
        <v>0.18200000000000005</v>
      </c>
      <c r="AC3235" s="21">
        <f t="shared" si="713"/>
        <v>0</v>
      </c>
    </row>
    <row r="3236" spans="2:29" x14ac:dyDescent="0.25">
      <c r="B3236" t="s">
        <v>7137</v>
      </c>
      <c r="C3236" t="s">
        <v>7138</v>
      </c>
      <c r="D3236" t="s">
        <v>1737</v>
      </c>
      <c r="E3236">
        <v>10</v>
      </c>
      <c r="F3236">
        <v>10</v>
      </c>
      <c r="G3236" t="s">
        <v>86</v>
      </c>
      <c r="H3236">
        <v>15</v>
      </c>
      <c r="I3236">
        <v>15</v>
      </c>
      <c r="J3236">
        <v>16</v>
      </c>
      <c r="K3236">
        <v>2</v>
      </c>
      <c r="L3236">
        <v>15</v>
      </c>
      <c r="M3236">
        <v>1</v>
      </c>
      <c r="N3236" s="20">
        <f t="shared" si="700"/>
        <v>1</v>
      </c>
      <c r="P3236" s="20">
        <f t="shared" si="701"/>
        <v>1</v>
      </c>
      <c r="R3236" s="12">
        <f t="shared" si="702"/>
        <v>0.125</v>
      </c>
      <c r="S3236" s="21">
        <f t="shared" si="703"/>
        <v>0</v>
      </c>
      <c r="T3236" s="21">
        <f t="shared" si="704"/>
        <v>1.299136822423641E-2</v>
      </c>
      <c r="U3236" s="21">
        <f t="shared" si="705"/>
        <v>6.4747230925554788E-3</v>
      </c>
      <c r="V3236" s="21">
        <f t="shared" si="706"/>
        <v>6.4886971055972964E-3</v>
      </c>
      <c r="W3236" s="22">
        <f t="shared" si="707"/>
        <v>16</v>
      </c>
      <c r="X3236" s="21">
        <f t="shared" si="708"/>
        <v>0.125</v>
      </c>
      <c r="Y3236" s="23">
        <f t="shared" si="709"/>
        <v>5</v>
      </c>
      <c r="Z3236" s="21">
        <f t="shared" si="710"/>
        <v>0.27800000000000002</v>
      </c>
      <c r="AA3236" s="21">
        <f t="shared" si="711"/>
        <v>0.63600000000000001</v>
      </c>
      <c r="AB3236" s="21">
        <f t="shared" si="712"/>
        <v>0.89800000000000002</v>
      </c>
      <c r="AC3236" s="21">
        <f t="shared" si="713"/>
        <v>0</v>
      </c>
    </row>
    <row r="3237" spans="2:29" x14ac:dyDescent="0.25">
      <c r="B3237" t="s">
        <v>7129</v>
      </c>
      <c r="C3237" t="s">
        <v>7130</v>
      </c>
      <c r="D3237" t="s">
        <v>4419</v>
      </c>
      <c r="E3237">
        <v>10</v>
      </c>
      <c r="F3237">
        <v>12</v>
      </c>
      <c r="G3237" t="s">
        <v>104</v>
      </c>
      <c r="H3237">
        <v>9</v>
      </c>
      <c r="I3237">
        <v>10</v>
      </c>
      <c r="J3237">
        <v>13</v>
      </c>
      <c r="K3237">
        <v>0</v>
      </c>
      <c r="L3237">
        <v>44</v>
      </c>
      <c r="M3237">
        <v>3</v>
      </c>
      <c r="N3237" s="20">
        <f t="shared" si="700"/>
        <v>1</v>
      </c>
      <c r="P3237" s="20">
        <f t="shared" si="701"/>
        <v>1</v>
      </c>
      <c r="R3237" s="12">
        <f t="shared" si="702"/>
        <v>0</v>
      </c>
      <c r="S3237" s="21">
        <f t="shared" si="703"/>
        <v>2.1295687600135116E-2</v>
      </c>
      <c r="T3237" s="21">
        <f t="shared" si="704"/>
        <v>5.387395206178347E-2</v>
      </c>
      <c r="U3237" s="21">
        <f t="shared" si="705"/>
        <v>3.7456949716377919E-2</v>
      </c>
      <c r="V3237" s="21">
        <f t="shared" si="706"/>
        <v>3.7542196459432166E-2</v>
      </c>
      <c r="W3237" s="22">
        <f t="shared" si="707"/>
        <v>47</v>
      </c>
      <c r="X3237" s="21">
        <f t="shared" si="708"/>
        <v>0</v>
      </c>
      <c r="Y3237" s="23">
        <f t="shared" si="709"/>
        <v>100000</v>
      </c>
      <c r="Z3237" s="21">
        <f t="shared" si="710"/>
        <v>0.46300000000000002</v>
      </c>
      <c r="AA3237" s="21">
        <f t="shared" si="711"/>
        <v>0.14000000000000001</v>
      </c>
      <c r="AB3237" s="21">
        <f t="shared" si="712"/>
        <v>0.18200000000000005</v>
      </c>
      <c r="AC3237" s="21">
        <f t="shared" si="713"/>
        <v>0</v>
      </c>
    </row>
    <row r="3238" spans="2:29" x14ac:dyDescent="0.25">
      <c r="B3238" t="s">
        <v>7093</v>
      </c>
      <c r="C3238" t="s">
        <v>7094</v>
      </c>
      <c r="D3238" t="s">
        <v>4419</v>
      </c>
      <c r="E3238">
        <v>10</v>
      </c>
      <c r="F3238">
        <v>36</v>
      </c>
      <c r="G3238" t="s">
        <v>56</v>
      </c>
      <c r="H3238">
        <v>63</v>
      </c>
      <c r="I3238">
        <v>62</v>
      </c>
      <c r="J3238">
        <v>61</v>
      </c>
      <c r="K3238">
        <v>3</v>
      </c>
      <c r="L3238">
        <v>18</v>
      </c>
      <c r="M3238">
        <v>20</v>
      </c>
      <c r="N3238" s="20">
        <f t="shared" si="700"/>
        <v>1</v>
      </c>
      <c r="P3238" s="20">
        <f t="shared" si="701"/>
        <v>1</v>
      </c>
      <c r="R3238" s="12">
        <f t="shared" si="702"/>
        <v>4.9180327868852458E-2</v>
      </c>
      <c r="S3238" s="21">
        <f t="shared" si="703"/>
        <v>-3.1949535081404745E-3</v>
      </c>
      <c r="T3238" s="21">
        <f t="shared" si="704"/>
        <v>-3.24682181139202E-3</v>
      </c>
      <c r="U3238" s="21">
        <f t="shared" si="705"/>
        <v>-3.2208879971430404E-3</v>
      </c>
      <c r="V3238" s="21">
        <f t="shared" si="706"/>
        <v>-3.2208877722251783E-3</v>
      </c>
      <c r="W3238" s="22">
        <f t="shared" si="707"/>
        <v>38</v>
      </c>
      <c r="X3238" s="21">
        <f t="shared" si="708"/>
        <v>7.8947368421052627E-2</v>
      </c>
      <c r="Y3238" s="23">
        <f t="shared" si="709"/>
        <v>3.3333333333333335</v>
      </c>
      <c r="Z3238" s="21">
        <f t="shared" si="710"/>
        <v>0.223</v>
      </c>
      <c r="AA3238" s="21">
        <f t="shared" si="711"/>
        <v>0.46400000000000002</v>
      </c>
      <c r="AB3238" s="21">
        <f t="shared" si="712"/>
        <v>0.95599999999999996</v>
      </c>
      <c r="AC3238" s="21">
        <f t="shared" si="713"/>
        <v>0</v>
      </c>
    </row>
    <row r="3239" spans="2:29" x14ac:dyDescent="0.25">
      <c r="B3239" t="s">
        <v>7115</v>
      </c>
      <c r="C3239" t="s">
        <v>7116</v>
      </c>
      <c r="D3239" t="s">
        <v>7412</v>
      </c>
      <c r="E3239">
        <v>10</v>
      </c>
      <c r="F3239">
        <v>-5</v>
      </c>
      <c r="G3239" t="s">
        <v>37</v>
      </c>
      <c r="H3239">
        <v>33</v>
      </c>
      <c r="I3239">
        <v>6</v>
      </c>
      <c r="J3239">
        <v>9</v>
      </c>
      <c r="K3239">
        <v>1</v>
      </c>
      <c r="L3239">
        <v>29</v>
      </c>
      <c r="M3239" t="s">
        <v>30</v>
      </c>
      <c r="N3239" s="20">
        <f t="shared" si="700"/>
        <v>1</v>
      </c>
      <c r="P3239" s="20">
        <f t="shared" si="701"/>
        <v>1</v>
      </c>
      <c r="R3239" s="12">
        <f t="shared" si="702"/>
        <v>0.1111111111111111</v>
      </c>
      <c r="S3239" s="21">
        <f t="shared" si="703"/>
        <v>-0.28890526663955163</v>
      </c>
      <c r="T3239" s="21">
        <f t="shared" si="704"/>
        <v>8.4471771197698553E-2</v>
      </c>
      <c r="U3239" s="21">
        <f t="shared" si="705"/>
        <v>-0.12184160598627725</v>
      </c>
      <c r="V3239" s="21">
        <f t="shared" si="706"/>
        <v>-0.1087583671427101</v>
      </c>
      <c r="W3239" s="22">
        <f t="shared" si="707"/>
        <v>29</v>
      </c>
      <c r="X3239" s="21">
        <f t="shared" si="708"/>
        <v>3.4482758620689655E-2</v>
      </c>
      <c r="Y3239" s="23">
        <f t="shared" si="709"/>
        <v>10</v>
      </c>
      <c r="Z3239" s="21">
        <f t="shared" si="710"/>
        <v>3.4000000000000002E-2</v>
      </c>
      <c r="AA3239" s="21">
        <f t="shared" si="711"/>
        <v>0.26900000000000002</v>
      </c>
      <c r="AB3239" s="21">
        <f t="shared" si="712"/>
        <v>0.63100000000000001</v>
      </c>
      <c r="AC3239" s="21">
        <f t="shared" si="713"/>
        <v>0</v>
      </c>
    </row>
    <row r="3240" spans="2:29" x14ac:dyDescent="0.25">
      <c r="B3240" t="s">
        <v>7147</v>
      </c>
      <c r="C3240" t="s">
        <v>7148</v>
      </c>
      <c r="D3240" t="s">
        <v>7417</v>
      </c>
      <c r="E3240">
        <v>10</v>
      </c>
      <c r="F3240">
        <v>9</v>
      </c>
      <c r="G3240" t="s">
        <v>49</v>
      </c>
      <c r="H3240">
        <v>4</v>
      </c>
      <c r="I3240">
        <v>3</v>
      </c>
      <c r="J3240">
        <v>4</v>
      </c>
      <c r="K3240">
        <v>0</v>
      </c>
      <c r="L3240">
        <v>2</v>
      </c>
      <c r="M3240" t="s">
        <v>30</v>
      </c>
      <c r="N3240" s="20">
        <f t="shared" si="700"/>
        <v>1</v>
      </c>
      <c r="P3240" s="20">
        <f t="shared" si="701"/>
        <v>1</v>
      </c>
      <c r="R3240" s="12">
        <f t="shared" si="702"/>
        <v>0</v>
      </c>
      <c r="S3240" s="21">
        <f t="shared" si="703"/>
        <v>-5.5912488705098018E-2</v>
      </c>
      <c r="T3240" s="21">
        <f t="shared" si="704"/>
        <v>5.9223841048812176E-2</v>
      </c>
      <c r="U3240" s="21">
        <f t="shared" si="705"/>
        <v>0</v>
      </c>
      <c r="V3240" s="21">
        <f t="shared" si="706"/>
        <v>1.103784114571386E-3</v>
      </c>
      <c r="W3240" s="22">
        <f t="shared" si="707"/>
        <v>2</v>
      </c>
      <c r="X3240" s="21">
        <f t="shared" si="708"/>
        <v>0</v>
      </c>
      <c r="Y3240" s="23">
        <f t="shared" si="709"/>
        <v>100000</v>
      </c>
      <c r="Z3240" s="21">
        <f t="shared" si="710"/>
        <v>0.247</v>
      </c>
      <c r="AA3240" s="21">
        <f t="shared" si="711"/>
        <v>0.14000000000000001</v>
      </c>
      <c r="AB3240" s="21">
        <f t="shared" si="712"/>
        <v>0.18200000000000005</v>
      </c>
      <c r="AC3240" s="21">
        <f t="shared" si="713"/>
        <v>0</v>
      </c>
    </row>
    <row r="3241" spans="2:29" x14ac:dyDescent="0.25">
      <c r="B3241" t="s">
        <v>5028</v>
      </c>
      <c r="C3241" t="s">
        <v>7149</v>
      </c>
      <c r="D3241" t="s">
        <v>7414</v>
      </c>
      <c r="E3241">
        <v>10</v>
      </c>
      <c r="F3241" t="s">
        <v>30</v>
      </c>
      <c r="G3241" t="s">
        <v>75</v>
      </c>
      <c r="H3241">
        <v>25</v>
      </c>
      <c r="I3241">
        <v>25</v>
      </c>
      <c r="J3241">
        <v>30</v>
      </c>
      <c r="K3241">
        <v>1</v>
      </c>
      <c r="L3241">
        <v>0</v>
      </c>
      <c r="M3241">
        <v>17</v>
      </c>
      <c r="N3241" s="20">
        <f t="shared" si="700"/>
        <v>1</v>
      </c>
      <c r="P3241" s="20">
        <f t="shared" si="701"/>
        <v>1</v>
      </c>
      <c r="R3241" s="12">
        <f t="shared" si="702"/>
        <v>3.3333333333333333E-2</v>
      </c>
      <c r="S3241" s="21">
        <f t="shared" si="703"/>
        <v>0</v>
      </c>
      <c r="T3241" s="21">
        <f t="shared" si="704"/>
        <v>3.7137289336648172E-2</v>
      </c>
      <c r="U3241" s="21">
        <f t="shared" si="705"/>
        <v>1.8399376147024249E-2</v>
      </c>
      <c r="V3241" s="21">
        <f t="shared" si="706"/>
        <v>1.8512221827890807E-2</v>
      </c>
      <c r="W3241" s="22">
        <f t="shared" si="707"/>
        <v>17</v>
      </c>
      <c r="X3241" s="21">
        <f t="shared" si="708"/>
        <v>5.8823529411764705E-2</v>
      </c>
      <c r="Y3241" s="23">
        <f t="shared" si="709"/>
        <v>10</v>
      </c>
      <c r="Z3241" s="21">
        <f t="shared" si="710"/>
        <v>0.35</v>
      </c>
      <c r="AA3241" s="21">
        <f t="shared" si="711"/>
        <v>0.38200000000000001</v>
      </c>
      <c r="AB3241" s="21">
        <f t="shared" si="712"/>
        <v>0.63100000000000001</v>
      </c>
      <c r="AC3241" s="21">
        <f t="shared" si="713"/>
        <v>0</v>
      </c>
    </row>
    <row r="3242" spans="2:29" x14ac:dyDescent="0.25">
      <c r="B3242" t="s">
        <v>7160</v>
      </c>
      <c r="C3242" t="s">
        <v>7161</v>
      </c>
      <c r="D3242" t="s">
        <v>7412</v>
      </c>
      <c r="E3242">
        <v>10</v>
      </c>
      <c r="F3242">
        <v>72</v>
      </c>
      <c r="G3242" t="s">
        <v>31</v>
      </c>
      <c r="H3242">
        <v>52</v>
      </c>
      <c r="I3242">
        <v>85</v>
      </c>
      <c r="J3242">
        <v>69</v>
      </c>
      <c r="K3242">
        <v>7</v>
      </c>
      <c r="L3242">
        <v>63</v>
      </c>
      <c r="M3242">
        <v>22</v>
      </c>
      <c r="N3242" s="20">
        <f t="shared" si="700"/>
        <v>1</v>
      </c>
      <c r="P3242" s="20">
        <f t="shared" si="701"/>
        <v>1</v>
      </c>
      <c r="R3242" s="12">
        <f t="shared" si="702"/>
        <v>0.10144927536231885</v>
      </c>
      <c r="S3242" s="21">
        <f t="shared" si="703"/>
        <v>0.10327332120201627</v>
      </c>
      <c r="T3242" s="21">
        <f t="shared" si="704"/>
        <v>-4.0851100124105422E-2</v>
      </c>
      <c r="U3242" s="21">
        <f t="shared" si="705"/>
        <v>2.8690134245166421E-2</v>
      </c>
      <c r="V3242" s="21">
        <f t="shared" si="706"/>
        <v>3.0370785107692422E-2</v>
      </c>
      <c r="W3242" s="22">
        <f t="shared" si="707"/>
        <v>85</v>
      </c>
      <c r="X3242" s="21">
        <f t="shared" si="708"/>
        <v>8.2352941176470587E-2</v>
      </c>
      <c r="Y3242" s="23">
        <f t="shared" si="709"/>
        <v>1.4285714285714286</v>
      </c>
      <c r="Z3242" s="21">
        <f t="shared" si="710"/>
        <v>0.42599999999999999</v>
      </c>
      <c r="AA3242" s="21">
        <f t="shared" si="711"/>
        <v>0.47499999999999998</v>
      </c>
      <c r="AB3242" s="21">
        <f t="shared" si="712"/>
        <v>0.99199999999999999</v>
      </c>
      <c r="AC3242" s="21">
        <f t="shared" si="713"/>
        <v>0</v>
      </c>
    </row>
    <row r="3243" spans="2:29" x14ac:dyDescent="0.25">
      <c r="B3243" t="s">
        <v>7152</v>
      </c>
      <c r="C3243" t="s">
        <v>7153</v>
      </c>
      <c r="D3243" t="s">
        <v>7412</v>
      </c>
      <c r="E3243">
        <v>10</v>
      </c>
      <c r="F3243" t="s">
        <v>30</v>
      </c>
      <c r="G3243" t="s">
        <v>31</v>
      </c>
      <c r="H3243">
        <v>7</v>
      </c>
      <c r="I3243">
        <v>6</v>
      </c>
      <c r="J3243">
        <v>10</v>
      </c>
      <c r="K3243">
        <v>1</v>
      </c>
      <c r="L3243">
        <v>13</v>
      </c>
      <c r="M3243" t="s">
        <v>30</v>
      </c>
      <c r="N3243" s="20">
        <f t="shared" si="700"/>
        <v>1</v>
      </c>
      <c r="P3243" s="20">
        <f t="shared" si="701"/>
        <v>1</v>
      </c>
      <c r="R3243" s="12">
        <f t="shared" si="702"/>
        <v>0.1</v>
      </c>
      <c r="S3243" s="21">
        <f t="shared" si="703"/>
        <v>-3.0359733904420927E-2</v>
      </c>
      <c r="T3243" s="21">
        <f t="shared" si="704"/>
        <v>0.10756634324829006</v>
      </c>
      <c r="U3243" s="21">
        <f t="shared" si="705"/>
        <v>3.6311209910314224E-2</v>
      </c>
      <c r="V3243" s="21">
        <f t="shared" si="706"/>
        <v>3.7839273084727787E-2</v>
      </c>
      <c r="W3243" s="22">
        <f t="shared" si="707"/>
        <v>13</v>
      </c>
      <c r="X3243" s="21">
        <f t="shared" si="708"/>
        <v>7.6923076923076927E-2</v>
      </c>
      <c r="Y3243" s="23">
        <f t="shared" si="709"/>
        <v>10</v>
      </c>
      <c r="Z3243" s="21">
        <f t="shared" si="710"/>
        <v>0.46500000000000002</v>
      </c>
      <c r="AA3243" s="21">
        <f t="shared" si="711"/>
        <v>0.45400000000000001</v>
      </c>
      <c r="AB3243" s="21">
        <f t="shared" si="712"/>
        <v>0.63100000000000001</v>
      </c>
      <c r="AC3243" s="21">
        <f t="shared" si="713"/>
        <v>0</v>
      </c>
    </row>
    <row r="3244" spans="2:29" x14ac:dyDescent="0.25">
      <c r="B3244" t="s">
        <v>7143</v>
      </c>
      <c r="C3244" t="s">
        <v>7144</v>
      </c>
      <c r="D3244" t="s">
        <v>7409</v>
      </c>
      <c r="E3244">
        <v>10</v>
      </c>
      <c r="F3244">
        <v>44</v>
      </c>
      <c r="G3244" t="s">
        <v>99</v>
      </c>
      <c r="H3244">
        <v>50</v>
      </c>
      <c r="I3244">
        <v>75</v>
      </c>
      <c r="J3244">
        <v>74</v>
      </c>
      <c r="K3244">
        <v>0</v>
      </c>
      <c r="L3244">
        <v>18</v>
      </c>
      <c r="M3244">
        <v>7</v>
      </c>
      <c r="N3244" s="20">
        <f t="shared" si="700"/>
        <v>1</v>
      </c>
      <c r="P3244" s="20">
        <f t="shared" si="701"/>
        <v>1</v>
      </c>
      <c r="R3244" s="12">
        <f t="shared" si="702"/>
        <v>0</v>
      </c>
      <c r="S3244" s="21">
        <f t="shared" si="703"/>
        <v>8.4471771197698553E-2</v>
      </c>
      <c r="T3244" s="21">
        <f t="shared" si="704"/>
        <v>-2.6810037394695563E-3</v>
      </c>
      <c r="U3244" s="21">
        <f t="shared" si="705"/>
        <v>3.9982835590938182E-2</v>
      </c>
      <c r="V3244" s="21">
        <f t="shared" si="706"/>
        <v>4.0591201016389057E-2</v>
      </c>
      <c r="W3244" s="22">
        <f t="shared" si="707"/>
        <v>25</v>
      </c>
      <c r="X3244" s="21">
        <f t="shared" si="708"/>
        <v>0</v>
      </c>
      <c r="Y3244" s="23">
        <f t="shared" si="709"/>
        <v>100000</v>
      </c>
      <c r="Z3244" s="21">
        <f t="shared" si="710"/>
        <v>0.48199999999999998</v>
      </c>
      <c r="AA3244" s="21">
        <f t="shared" si="711"/>
        <v>0.14000000000000001</v>
      </c>
      <c r="AB3244" s="21">
        <f t="shared" si="712"/>
        <v>0.18200000000000005</v>
      </c>
      <c r="AC3244" s="21">
        <f t="shared" si="713"/>
        <v>0</v>
      </c>
    </row>
    <row r="3245" spans="2:29" x14ac:dyDescent="0.25">
      <c r="B3245" t="s">
        <v>7154</v>
      </c>
      <c r="C3245" t="s">
        <v>7155</v>
      </c>
      <c r="D3245" t="s">
        <v>4419</v>
      </c>
      <c r="E3245">
        <v>10</v>
      </c>
      <c r="F3245">
        <v>32</v>
      </c>
      <c r="G3245" t="s">
        <v>49</v>
      </c>
      <c r="H3245">
        <v>58</v>
      </c>
      <c r="I3245">
        <v>53</v>
      </c>
      <c r="J3245">
        <v>65</v>
      </c>
      <c r="K3245">
        <v>6</v>
      </c>
      <c r="L3245">
        <v>47</v>
      </c>
      <c r="M3245">
        <v>0</v>
      </c>
      <c r="N3245" s="20">
        <f t="shared" si="700"/>
        <v>1</v>
      </c>
      <c r="P3245" s="20">
        <f t="shared" si="701"/>
        <v>1</v>
      </c>
      <c r="R3245" s="12">
        <f t="shared" si="702"/>
        <v>9.2307692307692313E-2</v>
      </c>
      <c r="S3245" s="21">
        <f t="shared" si="703"/>
        <v>-1.7868647509224234E-2</v>
      </c>
      <c r="T3245" s="21">
        <f t="shared" si="704"/>
        <v>4.1663621617417324E-2</v>
      </c>
      <c r="U3245" s="21">
        <f t="shared" si="705"/>
        <v>1.1459589672051074E-2</v>
      </c>
      <c r="V3245" s="21">
        <f t="shared" si="706"/>
        <v>1.1751521260081388E-2</v>
      </c>
      <c r="W3245" s="22">
        <f t="shared" si="707"/>
        <v>47</v>
      </c>
      <c r="X3245" s="21">
        <f t="shared" si="708"/>
        <v>0.1276595744680851</v>
      </c>
      <c r="Y3245" s="23">
        <f t="shared" si="709"/>
        <v>1.6666666666666667</v>
      </c>
      <c r="Z3245" s="21">
        <f t="shared" si="710"/>
        <v>0.309</v>
      </c>
      <c r="AA3245" s="21">
        <f t="shared" si="711"/>
        <v>0.64500000000000002</v>
      </c>
      <c r="AB3245" s="21">
        <f t="shared" si="712"/>
        <v>0.98899999999999999</v>
      </c>
      <c r="AC3245" s="21">
        <f t="shared" si="713"/>
        <v>0</v>
      </c>
    </row>
    <row r="3246" spans="2:29" x14ac:dyDescent="0.25">
      <c r="B3246" t="s">
        <v>7156</v>
      </c>
      <c r="C3246" t="s">
        <v>7157</v>
      </c>
      <c r="D3246" t="s">
        <v>7412</v>
      </c>
      <c r="E3246">
        <v>10</v>
      </c>
      <c r="F3246">
        <v>10</v>
      </c>
      <c r="G3246" t="s">
        <v>34</v>
      </c>
      <c r="H3246">
        <v>6</v>
      </c>
      <c r="I3246">
        <v>3</v>
      </c>
      <c r="J3246">
        <v>5</v>
      </c>
      <c r="K3246">
        <v>2</v>
      </c>
      <c r="L3246">
        <v>5</v>
      </c>
      <c r="M3246" t="s">
        <v>30</v>
      </c>
      <c r="N3246" s="20">
        <f t="shared" si="700"/>
        <v>1</v>
      </c>
      <c r="P3246" s="20">
        <f t="shared" si="701"/>
        <v>1</v>
      </c>
      <c r="R3246" s="12">
        <f t="shared" si="702"/>
        <v>0.4</v>
      </c>
      <c r="S3246" s="21">
        <f t="shared" si="703"/>
        <v>-0.12944943670387588</v>
      </c>
      <c r="T3246" s="21">
        <f t="shared" si="704"/>
        <v>0.10756634324829006</v>
      </c>
      <c r="U3246" s="21">
        <f t="shared" si="705"/>
        <v>-1.806695543808734E-2</v>
      </c>
      <c r="V3246" s="21">
        <f t="shared" si="706"/>
        <v>-1.3316682964557717E-2</v>
      </c>
      <c r="W3246" s="22">
        <f t="shared" si="707"/>
        <v>5</v>
      </c>
      <c r="X3246" s="21">
        <f t="shared" si="708"/>
        <v>0.4</v>
      </c>
      <c r="Y3246" s="23">
        <f t="shared" si="709"/>
        <v>5</v>
      </c>
      <c r="Z3246" s="21">
        <f t="shared" si="710"/>
        <v>0.182</v>
      </c>
      <c r="AA3246" s="21">
        <f t="shared" si="711"/>
        <v>0.95199999999999996</v>
      </c>
      <c r="AB3246" s="21">
        <f t="shared" si="712"/>
        <v>0.89800000000000002</v>
      </c>
      <c r="AC3246" s="21">
        <f t="shared" si="713"/>
        <v>0</v>
      </c>
    </row>
    <row r="3247" spans="2:29" x14ac:dyDescent="0.25">
      <c r="B3247" t="s">
        <v>7193</v>
      </c>
      <c r="C3247" t="s">
        <v>7194</v>
      </c>
      <c r="D3247" t="s">
        <v>1737</v>
      </c>
      <c r="E3247">
        <v>10</v>
      </c>
      <c r="F3247">
        <v>10</v>
      </c>
      <c r="G3247" t="s">
        <v>104</v>
      </c>
      <c r="H3247">
        <v>44</v>
      </c>
      <c r="I3247">
        <v>33</v>
      </c>
      <c r="J3247">
        <v>12</v>
      </c>
      <c r="K3247">
        <v>-2</v>
      </c>
      <c r="L3247">
        <v>4</v>
      </c>
      <c r="M3247">
        <v>0</v>
      </c>
      <c r="N3247" s="20">
        <f t="shared" si="700"/>
        <v>1</v>
      </c>
      <c r="P3247" s="20">
        <f t="shared" si="701"/>
        <v>1</v>
      </c>
      <c r="R3247" s="12">
        <f t="shared" si="702"/>
        <v>-0.16666666666666666</v>
      </c>
      <c r="S3247" s="21">
        <f t="shared" si="703"/>
        <v>-5.5912488705098018E-2</v>
      </c>
      <c r="T3247" s="21">
        <f t="shared" si="704"/>
        <v>-0.18316664954179762</v>
      </c>
      <c r="U3247" s="21">
        <f t="shared" si="705"/>
        <v>-0.12184160598627725</v>
      </c>
      <c r="V3247" s="21">
        <f t="shared" si="706"/>
        <v>-0.12030691474439097</v>
      </c>
      <c r="W3247" s="22">
        <f t="shared" si="707"/>
        <v>4</v>
      </c>
      <c r="X3247" s="21">
        <f t="shared" si="708"/>
        <v>-0.5</v>
      </c>
      <c r="Y3247" s="23">
        <f t="shared" si="709"/>
        <v>100000</v>
      </c>
      <c r="Z3247" s="21">
        <f t="shared" si="710"/>
        <v>2.9000000000000001E-2</v>
      </c>
      <c r="AA3247" s="21">
        <f t="shared" si="711"/>
        <v>2.1999999999999999E-2</v>
      </c>
      <c r="AB3247" s="21">
        <f t="shared" si="712"/>
        <v>0.18200000000000005</v>
      </c>
      <c r="AC3247" s="21">
        <f t="shared" si="713"/>
        <v>0</v>
      </c>
    </row>
    <row r="3248" spans="2:29" x14ac:dyDescent="0.25">
      <c r="B3248" t="s">
        <v>7162</v>
      </c>
      <c r="C3248" t="s">
        <v>7163</v>
      </c>
      <c r="D3248" t="s">
        <v>7412</v>
      </c>
      <c r="E3248">
        <v>10</v>
      </c>
      <c r="F3248">
        <v>6</v>
      </c>
      <c r="G3248" t="s">
        <v>99</v>
      </c>
      <c r="H3248">
        <v>15</v>
      </c>
      <c r="I3248">
        <v>9</v>
      </c>
      <c r="J3248">
        <v>9</v>
      </c>
      <c r="K3248">
        <v>0</v>
      </c>
      <c r="L3248">
        <v>4</v>
      </c>
      <c r="M3248" t="s">
        <v>30</v>
      </c>
      <c r="N3248" s="20">
        <f t="shared" si="700"/>
        <v>1</v>
      </c>
      <c r="P3248" s="20">
        <f t="shared" si="701"/>
        <v>1</v>
      </c>
      <c r="R3248" s="12">
        <f t="shared" si="702"/>
        <v>0</v>
      </c>
      <c r="S3248" s="21">
        <f t="shared" si="703"/>
        <v>-9.7119548552565771E-2</v>
      </c>
      <c r="T3248" s="21">
        <f t="shared" si="704"/>
        <v>0</v>
      </c>
      <c r="U3248" s="21">
        <f t="shared" si="705"/>
        <v>-4.9799783494323568E-2</v>
      </c>
      <c r="V3248" s="21">
        <f t="shared" si="706"/>
        <v>-4.8973110682296449E-2</v>
      </c>
      <c r="W3248" s="22">
        <f t="shared" si="707"/>
        <v>4</v>
      </c>
      <c r="X3248" s="21">
        <f t="shared" si="708"/>
        <v>0</v>
      </c>
      <c r="Y3248" s="23">
        <f t="shared" si="709"/>
        <v>100000</v>
      </c>
      <c r="Z3248" s="21">
        <f t="shared" si="710"/>
        <v>8.6999999999999994E-2</v>
      </c>
      <c r="AA3248" s="21">
        <f t="shared" si="711"/>
        <v>0.14000000000000001</v>
      </c>
      <c r="AB3248" s="21">
        <f t="shared" si="712"/>
        <v>0.18200000000000005</v>
      </c>
      <c r="AC3248" s="21">
        <f t="shared" si="713"/>
        <v>0</v>
      </c>
    </row>
    <row r="3249" spans="2:29" x14ac:dyDescent="0.25">
      <c r="B3249" t="s">
        <v>7170</v>
      </c>
      <c r="C3249" t="s">
        <v>7171</v>
      </c>
      <c r="D3249" t="s">
        <v>7412</v>
      </c>
      <c r="E3249">
        <v>10</v>
      </c>
      <c r="F3249">
        <v>15</v>
      </c>
      <c r="G3249" t="s">
        <v>49</v>
      </c>
      <c r="H3249">
        <v>27</v>
      </c>
      <c r="I3249">
        <v>24</v>
      </c>
      <c r="J3249">
        <v>28</v>
      </c>
      <c r="K3249">
        <v>-1</v>
      </c>
      <c r="L3249">
        <v>20</v>
      </c>
      <c r="M3249">
        <v>3</v>
      </c>
      <c r="N3249" s="20">
        <f t="shared" si="700"/>
        <v>1</v>
      </c>
      <c r="P3249" s="20">
        <f t="shared" si="701"/>
        <v>1</v>
      </c>
      <c r="R3249" s="12">
        <f t="shared" si="702"/>
        <v>-3.5714285714285712E-2</v>
      </c>
      <c r="S3249" s="21">
        <f t="shared" si="703"/>
        <v>-2.3281316138826114E-2</v>
      </c>
      <c r="T3249" s="21">
        <f t="shared" si="704"/>
        <v>3.1310306477545069E-2</v>
      </c>
      <c r="U3249" s="21">
        <f t="shared" si="705"/>
        <v>3.643385468768745E-3</v>
      </c>
      <c r="V3249" s="21">
        <f t="shared" si="706"/>
        <v>3.8907919358292333E-3</v>
      </c>
      <c r="W3249" s="22">
        <f t="shared" si="707"/>
        <v>23</v>
      </c>
      <c r="X3249" s="21">
        <f t="shared" si="708"/>
        <v>-4.3478260869565216E-2</v>
      </c>
      <c r="Y3249" s="23">
        <f t="shared" si="709"/>
        <v>100000</v>
      </c>
      <c r="Z3249" s="21">
        <f t="shared" si="710"/>
        <v>0.26600000000000001</v>
      </c>
      <c r="AA3249" s="21">
        <f t="shared" si="711"/>
        <v>0.10199999999999999</v>
      </c>
      <c r="AB3249" s="21">
        <f t="shared" si="712"/>
        <v>0.18200000000000005</v>
      </c>
      <c r="AC3249" s="21">
        <f t="shared" si="713"/>
        <v>0</v>
      </c>
    </row>
    <row r="3250" spans="2:29" x14ac:dyDescent="0.25">
      <c r="B3250" t="s">
        <v>7158</v>
      </c>
      <c r="C3250" t="s">
        <v>7159</v>
      </c>
      <c r="D3250" t="s">
        <v>7412</v>
      </c>
      <c r="E3250">
        <v>10</v>
      </c>
      <c r="F3250">
        <v>15</v>
      </c>
      <c r="G3250" t="s">
        <v>99</v>
      </c>
      <c r="H3250">
        <v>32</v>
      </c>
      <c r="I3250">
        <v>26</v>
      </c>
      <c r="J3250">
        <v>29</v>
      </c>
      <c r="K3250">
        <v>1</v>
      </c>
      <c r="L3250">
        <v>10</v>
      </c>
      <c r="M3250">
        <v>2</v>
      </c>
      <c r="N3250" s="20">
        <f t="shared" si="700"/>
        <v>1</v>
      </c>
      <c r="P3250" s="20">
        <f t="shared" si="701"/>
        <v>1</v>
      </c>
      <c r="R3250" s="12">
        <f t="shared" si="702"/>
        <v>3.4482758620689655E-2</v>
      </c>
      <c r="S3250" s="21">
        <f t="shared" si="703"/>
        <v>-4.0677404187346888E-2</v>
      </c>
      <c r="T3250" s="21">
        <f t="shared" si="704"/>
        <v>2.20800938152379E-2</v>
      </c>
      <c r="U3250" s="21">
        <f t="shared" si="705"/>
        <v>-9.7957136392137212E-3</v>
      </c>
      <c r="V3250" s="21">
        <f t="shared" si="706"/>
        <v>-9.4643413371075704E-3</v>
      </c>
      <c r="W3250" s="22">
        <f t="shared" si="707"/>
        <v>12</v>
      </c>
      <c r="X3250" s="21">
        <f t="shared" si="708"/>
        <v>8.3333333333333329E-2</v>
      </c>
      <c r="Y3250" s="23">
        <f t="shared" si="709"/>
        <v>10</v>
      </c>
      <c r="Z3250" s="21">
        <f t="shared" si="710"/>
        <v>0.19600000000000001</v>
      </c>
      <c r="AA3250" s="21">
        <f t="shared" si="711"/>
        <v>0.47799999999999998</v>
      </c>
      <c r="AB3250" s="21">
        <f t="shared" si="712"/>
        <v>0.63100000000000001</v>
      </c>
      <c r="AC3250" s="21">
        <f t="shared" si="713"/>
        <v>0</v>
      </c>
    </row>
    <row r="3251" spans="2:29" x14ac:dyDescent="0.25">
      <c r="B3251" t="s">
        <v>7179</v>
      </c>
      <c r="C3251" t="s">
        <v>7180</v>
      </c>
      <c r="D3251" t="s">
        <v>6455</v>
      </c>
      <c r="E3251">
        <v>10</v>
      </c>
      <c r="F3251">
        <v>12</v>
      </c>
      <c r="G3251" t="s">
        <v>86</v>
      </c>
      <c r="H3251">
        <v>2</v>
      </c>
      <c r="I3251">
        <v>2</v>
      </c>
      <c r="J3251">
        <v>3</v>
      </c>
      <c r="K3251">
        <v>0</v>
      </c>
      <c r="L3251">
        <v>10</v>
      </c>
      <c r="M3251" t="s">
        <v>30</v>
      </c>
      <c r="N3251" s="20">
        <f t="shared" si="700"/>
        <v>1</v>
      </c>
      <c r="P3251" s="20">
        <f t="shared" si="701"/>
        <v>1</v>
      </c>
      <c r="R3251" s="12">
        <f t="shared" si="702"/>
        <v>0</v>
      </c>
      <c r="S3251" s="21">
        <f t="shared" si="703"/>
        <v>0</v>
      </c>
      <c r="T3251" s="21">
        <f t="shared" si="704"/>
        <v>8.4471771197698553E-2</v>
      </c>
      <c r="U3251" s="21">
        <f t="shared" si="705"/>
        <v>4.1379743992410623E-2</v>
      </c>
      <c r="V3251" s="21">
        <f t="shared" si="706"/>
        <v>4.1950505063369725E-2</v>
      </c>
      <c r="W3251" s="22">
        <f t="shared" si="707"/>
        <v>10</v>
      </c>
      <c r="X3251" s="21">
        <f t="shared" si="708"/>
        <v>0</v>
      </c>
      <c r="Y3251" s="23">
        <f t="shared" si="709"/>
        <v>100000</v>
      </c>
      <c r="Z3251" s="21">
        <f t="shared" si="710"/>
        <v>0.49299999999999999</v>
      </c>
      <c r="AA3251" s="21">
        <f t="shared" si="711"/>
        <v>0.14000000000000001</v>
      </c>
      <c r="AB3251" s="21">
        <f t="shared" si="712"/>
        <v>0.18200000000000005</v>
      </c>
      <c r="AC3251" s="21">
        <f t="shared" si="713"/>
        <v>0</v>
      </c>
    </row>
    <row r="3252" spans="2:29" x14ac:dyDescent="0.25">
      <c r="B3252" t="s">
        <v>6970</v>
      </c>
      <c r="C3252" t="s">
        <v>6971</v>
      </c>
      <c r="D3252" t="s">
        <v>7409</v>
      </c>
      <c r="E3252">
        <v>10</v>
      </c>
      <c r="F3252">
        <v>124</v>
      </c>
      <c r="G3252" t="s">
        <v>31</v>
      </c>
      <c r="H3252">
        <v>12</v>
      </c>
      <c r="I3252">
        <v>23</v>
      </c>
      <c r="J3252">
        <v>8</v>
      </c>
      <c r="K3252">
        <v>-89</v>
      </c>
      <c r="L3252">
        <v>149</v>
      </c>
      <c r="M3252">
        <v>108</v>
      </c>
      <c r="N3252" s="20">
        <f t="shared" si="700"/>
        <v>1</v>
      </c>
      <c r="P3252" s="20">
        <f t="shared" si="701"/>
        <v>1</v>
      </c>
      <c r="R3252" s="12">
        <f t="shared" si="702"/>
        <v>-11.125</v>
      </c>
      <c r="S3252" s="21">
        <f t="shared" si="703"/>
        <v>0.13896221858789914</v>
      </c>
      <c r="T3252" s="21">
        <f t="shared" si="704"/>
        <v>-0.1903964008349901</v>
      </c>
      <c r="U3252" s="21">
        <f t="shared" si="705"/>
        <v>-3.9735499207781966E-2</v>
      </c>
      <c r="V3252" s="21">
        <f t="shared" si="706"/>
        <v>-3.0389893818290974E-2</v>
      </c>
      <c r="W3252" s="22">
        <f t="shared" si="707"/>
        <v>257</v>
      </c>
      <c r="X3252" s="21">
        <f t="shared" si="708"/>
        <v>-0.34630350194552528</v>
      </c>
      <c r="Y3252" s="23">
        <f t="shared" si="709"/>
        <v>100000</v>
      </c>
      <c r="Z3252" s="21">
        <f t="shared" si="710"/>
        <v>0.126</v>
      </c>
      <c r="AA3252" s="21">
        <f t="shared" si="711"/>
        <v>3.2000000000000001E-2</v>
      </c>
      <c r="AB3252" s="21">
        <f t="shared" si="712"/>
        <v>0.18200000000000005</v>
      </c>
      <c r="AC3252" s="21">
        <f t="shared" si="713"/>
        <v>0</v>
      </c>
    </row>
    <row r="3253" spans="2:29" x14ac:dyDescent="0.25">
      <c r="B3253" t="s">
        <v>7164</v>
      </c>
      <c r="C3253" t="s">
        <v>7165</v>
      </c>
      <c r="D3253" t="s">
        <v>1737</v>
      </c>
      <c r="E3253">
        <v>10</v>
      </c>
      <c r="F3253">
        <v>9</v>
      </c>
      <c r="G3253" t="s">
        <v>99</v>
      </c>
      <c r="H3253">
        <v>33</v>
      </c>
      <c r="I3253">
        <v>16</v>
      </c>
      <c r="J3253">
        <v>13</v>
      </c>
      <c r="K3253">
        <v>-1</v>
      </c>
      <c r="L3253">
        <v>1</v>
      </c>
      <c r="M3253" t="s">
        <v>30</v>
      </c>
      <c r="N3253" s="20">
        <f t="shared" si="700"/>
        <v>1</v>
      </c>
      <c r="P3253" s="20">
        <f t="shared" si="701"/>
        <v>1</v>
      </c>
      <c r="R3253" s="12">
        <f t="shared" si="702"/>
        <v>-7.6923076923076927E-2</v>
      </c>
      <c r="S3253" s="21">
        <f t="shared" si="703"/>
        <v>-0.13479064103089233</v>
      </c>
      <c r="T3253" s="21">
        <f t="shared" si="704"/>
        <v>-4.0677404187346888E-2</v>
      </c>
      <c r="U3253" s="21">
        <f t="shared" si="705"/>
        <v>-8.8948471178690203E-2</v>
      </c>
      <c r="V3253" s="21">
        <f t="shared" si="706"/>
        <v>-8.8138838798976479E-2</v>
      </c>
      <c r="W3253" s="22">
        <f t="shared" si="707"/>
        <v>1</v>
      </c>
      <c r="X3253" s="21">
        <f t="shared" si="708"/>
        <v>-1</v>
      </c>
      <c r="Y3253" s="23">
        <f t="shared" si="709"/>
        <v>100000</v>
      </c>
      <c r="Z3253" s="21">
        <f t="shared" si="710"/>
        <v>4.5999999999999999E-2</v>
      </c>
      <c r="AA3253" s="21">
        <f t="shared" si="711"/>
        <v>8.9999999999999993E-3</v>
      </c>
      <c r="AB3253" s="21">
        <f t="shared" si="712"/>
        <v>0.18200000000000005</v>
      </c>
      <c r="AC3253" s="21">
        <f t="shared" si="713"/>
        <v>0</v>
      </c>
    </row>
    <row r="3254" spans="2:29" x14ac:dyDescent="0.25">
      <c r="B3254" t="s">
        <v>7199</v>
      </c>
      <c r="C3254" t="s">
        <v>7200</v>
      </c>
      <c r="D3254" t="s">
        <v>7409</v>
      </c>
      <c r="E3254">
        <v>9</v>
      </c>
      <c r="F3254">
        <v>3</v>
      </c>
      <c r="G3254" t="s">
        <v>46</v>
      </c>
      <c r="H3254">
        <v>8</v>
      </c>
      <c r="I3254">
        <v>11</v>
      </c>
      <c r="J3254">
        <v>7</v>
      </c>
      <c r="K3254">
        <v>-1</v>
      </c>
      <c r="L3254">
        <v>10</v>
      </c>
      <c r="M3254" t="s">
        <v>30</v>
      </c>
      <c r="N3254" s="20">
        <f t="shared" si="700"/>
        <v>1</v>
      </c>
      <c r="P3254" s="20">
        <f t="shared" si="701"/>
        <v>1</v>
      </c>
      <c r="R3254" s="12">
        <f t="shared" si="702"/>
        <v>-0.14285714285714285</v>
      </c>
      <c r="S3254" s="21">
        <f t="shared" si="703"/>
        <v>6.5762756635474151E-2</v>
      </c>
      <c r="T3254" s="21">
        <f t="shared" si="704"/>
        <v>-8.6431596006514066E-2</v>
      </c>
      <c r="U3254" s="21">
        <f t="shared" si="705"/>
        <v>-1.326438160205845E-2</v>
      </c>
      <c r="V3254" s="21">
        <f t="shared" si="706"/>
        <v>-1.1311073657699455E-2</v>
      </c>
      <c r="W3254" s="22">
        <f t="shared" si="707"/>
        <v>10</v>
      </c>
      <c r="X3254" s="21">
        <f t="shared" si="708"/>
        <v>-0.1</v>
      </c>
      <c r="Y3254" s="23">
        <f t="shared" si="709"/>
        <v>100000</v>
      </c>
      <c r="Z3254" s="21">
        <f t="shared" si="710"/>
        <v>0.189</v>
      </c>
      <c r="AA3254" s="21">
        <f t="shared" si="711"/>
        <v>7.3999999999999996E-2</v>
      </c>
      <c r="AB3254" s="21">
        <f t="shared" si="712"/>
        <v>0.18200000000000005</v>
      </c>
      <c r="AC3254" s="21">
        <f t="shared" si="713"/>
        <v>0</v>
      </c>
    </row>
    <row r="3255" spans="2:29" x14ac:dyDescent="0.25">
      <c r="B3255" t="s">
        <v>7150</v>
      </c>
      <c r="C3255" t="s">
        <v>7151</v>
      </c>
      <c r="D3255" t="s">
        <v>1737</v>
      </c>
      <c r="E3255">
        <v>9</v>
      </c>
      <c r="F3255">
        <v>43</v>
      </c>
      <c r="G3255" t="s">
        <v>75</v>
      </c>
      <c r="H3255">
        <v>15</v>
      </c>
      <c r="I3255">
        <v>10</v>
      </c>
      <c r="J3255">
        <v>9</v>
      </c>
      <c r="K3255">
        <v>-6</v>
      </c>
      <c r="L3255">
        <v>-25</v>
      </c>
      <c r="M3255">
        <v>7</v>
      </c>
      <c r="N3255" s="20">
        <f t="shared" si="700"/>
        <v>1</v>
      </c>
      <c r="P3255" s="20">
        <f t="shared" si="701"/>
        <v>1</v>
      </c>
      <c r="R3255" s="12">
        <f t="shared" si="702"/>
        <v>-0.66666666666666663</v>
      </c>
      <c r="S3255" s="21">
        <f t="shared" si="703"/>
        <v>-7.7892088518272229E-2</v>
      </c>
      <c r="T3255" s="21">
        <f t="shared" si="704"/>
        <v>-2.0851637639023202E-2</v>
      </c>
      <c r="U3255" s="21">
        <f t="shared" si="705"/>
        <v>-4.9799783494323568E-2</v>
      </c>
      <c r="V3255" s="21">
        <f t="shared" si="706"/>
        <v>-4.9514503217206331E-2</v>
      </c>
      <c r="W3255" s="22">
        <f t="shared" si="707"/>
        <v>7</v>
      </c>
      <c r="X3255" s="21">
        <f t="shared" si="708"/>
        <v>-0.8571428571428571</v>
      </c>
      <c r="Y3255" s="23">
        <f t="shared" si="709"/>
        <v>100000</v>
      </c>
      <c r="Z3255" s="21">
        <f t="shared" si="710"/>
        <v>8.6999999999999994E-2</v>
      </c>
      <c r="AA3255" s="21">
        <f t="shared" si="711"/>
        <v>1.4E-2</v>
      </c>
      <c r="AB3255" s="21">
        <f t="shared" si="712"/>
        <v>0.18200000000000005</v>
      </c>
      <c r="AC3255" s="21">
        <f t="shared" si="713"/>
        <v>0</v>
      </c>
    </row>
    <row r="3256" spans="2:29" x14ac:dyDescent="0.25">
      <c r="B3256" t="s">
        <v>2197</v>
      </c>
      <c r="C3256" t="s">
        <v>7176</v>
      </c>
      <c r="D3256" t="s">
        <v>4419</v>
      </c>
      <c r="E3256">
        <v>9</v>
      </c>
      <c r="F3256">
        <v>11</v>
      </c>
      <c r="G3256" t="s">
        <v>34</v>
      </c>
      <c r="H3256">
        <v>25</v>
      </c>
      <c r="I3256">
        <v>22</v>
      </c>
      <c r="J3256">
        <v>19</v>
      </c>
      <c r="K3256">
        <v>-1</v>
      </c>
      <c r="L3256">
        <v>10</v>
      </c>
      <c r="M3256">
        <v>1</v>
      </c>
      <c r="N3256" s="20">
        <f t="shared" si="700"/>
        <v>1</v>
      </c>
      <c r="P3256" s="20">
        <f t="shared" si="701"/>
        <v>1</v>
      </c>
      <c r="R3256" s="12">
        <f t="shared" si="702"/>
        <v>-5.2631578947368418E-2</v>
      </c>
      <c r="S3256" s="21">
        <f t="shared" si="703"/>
        <v>-2.5242614469207947E-2</v>
      </c>
      <c r="T3256" s="21">
        <f t="shared" si="704"/>
        <v>-2.8895013832051397E-2</v>
      </c>
      <c r="U3256" s="21">
        <f t="shared" si="705"/>
        <v>-2.7070528047903331E-2</v>
      </c>
      <c r="V3256" s="21">
        <f t="shared" si="706"/>
        <v>-2.706938544972089E-2</v>
      </c>
      <c r="W3256" s="22">
        <f t="shared" si="707"/>
        <v>11</v>
      </c>
      <c r="X3256" s="21">
        <f t="shared" si="708"/>
        <v>-9.0909090909090912E-2</v>
      </c>
      <c r="Y3256" s="23">
        <f t="shared" si="709"/>
        <v>100000</v>
      </c>
      <c r="Z3256" s="21">
        <f t="shared" si="710"/>
        <v>0.13600000000000001</v>
      </c>
      <c r="AA3256" s="21">
        <f t="shared" si="711"/>
        <v>7.5999999999999998E-2</v>
      </c>
      <c r="AB3256" s="21">
        <f t="shared" si="712"/>
        <v>0.18200000000000005</v>
      </c>
      <c r="AC3256" s="21">
        <f t="shared" si="713"/>
        <v>0</v>
      </c>
    </row>
    <row r="3257" spans="2:29" x14ac:dyDescent="0.25">
      <c r="B3257" t="s">
        <v>7185</v>
      </c>
      <c r="C3257" t="s">
        <v>7186</v>
      </c>
      <c r="D3257" t="s">
        <v>6455</v>
      </c>
      <c r="E3257">
        <v>9</v>
      </c>
      <c r="F3257">
        <v>219</v>
      </c>
      <c r="G3257" t="s">
        <v>34</v>
      </c>
      <c r="H3257">
        <v>83</v>
      </c>
      <c r="I3257">
        <v>8</v>
      </c>
      <c r="J3257">
        <v>6</v>
      </c>
      <c r="K3257">
        <v>-1</v>
      </c>
      <c r="L3257">
        <v>-129</v>
      </c>
      <c r="M3257">
        <v>1</v>
      </c>
      <c r="N3257" s="20">
        <f t="shared" si="700"/>
        <v>1</v>
      </c>
      <c r="P3257" s="20">
        <f t="shared" si="701"/>
        <v>1</v>
      </c>
      <c r="R3257" s="12">
        <f t="shared" si="702"/>
        <v>-0.16666666666666666</v>
      </c>
      <c r="S3257" s="21">
        <f t="shared" si="703"/>
        <v>-0.37367120442681756</v>
      </c>
      <c r="T3257" s="21">
        <f t="shared" si="704"/>
        <v>-5.5912488705098018E-2</v>
      </c>
      <c r="U3257" s="21">
        <f t="shared" si="705"/>
        <v>-0.23103368483072084</v>
      </c>
      <c r="V3257" s="21">
        <f t="shared" si="706"/>
        <v>-0.22020579265421214</v>
      </c>
      <c r="W3257" s="22">
        <f t="shared" si="707"/>
        <v>1</v>
      </c>
      <c r="X3257" s="21">
        <f t="shared" si="708"/>
        <v>-1</v>
      </c>
      <c r="Y3257" s="23">
        <f t="shared" si="709"/>
        <v>100000</v>
      </c>
      <c r="Z3257" s="21">
        <f t="shared" si="710"/>
        <v>7.0000000000000001E-3</v>
      </c>
      <c r="AA3257" s="21">
        <f t="shared" si="711"/>
        <v>8.9999999999999993E-3</v>
      </c>
      <c r="AB3257" s="21">
        <f t="shared" si="712"/>
        <v>0.18200000000000005</v>
      </c>
      <c r="AC3257" s="21">
        <f t="shared" si="713"/>
        <v>0</v>
      </c>
    </row>
    <row r="3258" spans="2:29" x14ac:dyDescent="0.25">
      <c r="B3258" t="s">
        <v>7218</v>
      </c>
      <c r="C3258" t="s">
        <v>7219</v>
      </c>
      <c r="D3258" t="s">
        <v>7409</v>
      </c>
      <c r="E3258">
        <v>9</v>
      </c>
      <c r="F3258">
        <v>13</v>
      </c>
      <c r="G3258" t="s">
        <v>56</v>
      </c>
      <c r="H3258">
        <v>20</v>
      </c>
      <c r="I3258">
        <v>19</v>
      </c>
      <c r="J3258">
        <v>18</v>
      </c>
      <c r="K3258">
        <v>0</v>
      </c>
      <c r="L3258">
        <v>11</v>
      </c>
      <c r="M3258">
        <v>3</v>
      </c>
      <c r="N3258" s="20">
        <f t="shared" si="700"/>
        <v>1</v>
      </c>
      <c r="P3258" s="20">
        <f t="shared" si="701"/>
        <v>1</v>
      </c>
      <c r="R3258" s="12">
        <f t="shared" si="702"/>
        <v>0</v>
      </c>
      <c r="S3258" s="21">
        <f t="shared" si="703"/>
        <v>-1.0206218313011495E-2</v>
      </c>
      <c r="T3258" s="21">
        <f t="shared" si="704"/>
        <v>-1.075518913431428E-2</v>
      </c>
      <c r="U3258" s="21">
        <f t="shared" si="705"/>
        <v>-1.0480741793785553E-2</v>
      </c>
      <c r="V3258" s="21">
        <f t="shared" si="706"/>
        <v>-1.0480716413703775E-2</v>
      </c>
      <c r="W3258" s="22">
        <f t="shared" si="707"/>
        <v>14</v>
      </c>
      <c r="X3258" s="21">
        <f t="shared" si="708"/>
        <v>0</v>
      </c>
      <c r="Y3258" s="23">
        <f t="shared" si="709"/>
        <v>100000</v>
      </c>
      <c r="Z3258" s="21">
        <f t="shared" si="710"/>
        <v>0.193</v>
      </c>
      <c r="AA3258" s="21">
        <f t="shared" si="711"/>
        <v>0.14000000000000001</v>
      </c>
      <c r="AB3258" s="21">
        <f t="shared" si="712"/>
        <v>0.18200000000000005</v>
      </c>
      <c r="AC3258" s="21">
        <f t="shared" si="713"/>
        <v>0</v>
      </c>
    </row>
    <row r="3259" spans="2:29" x14ac:dyDescent="0.25">
      <c r="B3259" t="s">
        <v>7187</v>
      </c>
      <c r="C3259" t="s">
        <v>7188</v>
      </c>
      <c r="D3259" t="s">
        <v>6455</v>
      </c>
      <c r="E3259">
        <v>9</v>
      </c>
      <c r="F3259">
        <v>9</v>
      </c>
      <c r="G3259" t="s">
        <v>99</v>
      </c>
      <c r="H3259">
        <v>2</v>
      </c>
      <c r="I3259">
        <v>3</v>
      </c>
      <c r="J3259">
        <v>3</v>
      </c>
      <c r="K3259">
        <v>0</v>
      </c>
      <c r="L3259">
        <v>6</v>
      </c>
      <c r="M3259">
        <v>0</v>
      </c>
      <c r="N3259" s="20">
        <f t="shared" si="700"/>
        <v>1</v>
      </c>
      <c r="P3259" s="20">
        <f t="shared" si="701"/>
        <v>1</v>
      </c>
      <c r="R3259" s="12">
        <f t="shared" si="702"/>
        <v>0</v>
      </c>
      <c r="S3259" s="21">
        <f t="shared" si="703"/>
        <v>8.4471771197698553E-2</v>
      </c>
      <c r="T3259" s="21">
        <f t="shared" si="704"/>
        <v>0</v>
      </c>
      <c r="U3259" s="21">
        <f t="shared" si="705"/>
        <v>4.1379743992410623E-2</v>
      </c>
      <c r="V3259" s="21">
        <f t="shared" si="706"/>
        <v>4.1950505063369725E-2</v>
      </c>
      <c r="W3259" s="22">
        <f t="shared" si="707"/>
        <v>6</v>
      </c>
      <c r="X3259" s="21">
        <f t="shared" si="708"/>
        <v>0</v>
      </c>
      <c r="Y3259" s="23">
        <f t="shared" si="709"/>
        <v>100000</v>
      </c>
      <c r="Z3259" s="21">
        <f t="shared" si="710"/>
        <v>0.49299999999999999</v>
      </c>
      <c r="AA3259" s="21">
        <f t="shared" si="711"/>
        <v>0.14000000000000001</v>
      </c>
      <c r="AB3259" s="21">
        <f t="shared" si="712"/>
        <v>0.18200000000000005</v>
      </c>
      <c r="AC3259" s="21">
        <f t="shared" si="713"/>
        <v>0</v>
      </c>
    </row>
    <row r="3260" spans="2:29" x14ac:dyDescent="0.25">
      <c r="B3260" t="s">
        <v>7220</v>
      </c>
      <c r="C3260" t="s">
        <v>7221</v>
      </c>
      <c r="D3260" t="s">
        <v>4419</v>
      </c>
      <c r="E3260">
        <v>9</v>
      </c>
      <c r="F3260">
        <v>11</v>
      </c>
      <c r="G3260" t="s">
        <v>34</v>
      </c>
      <c r="H3260">
        <v>6</v>
      </c>
      <c r="I3260">
        <v>6</v>
      </c>
      <c r="J3260">
        <v>6</v>
      </c>
      <c r="K3260">
        <v>-1</v>
      </c>
      <c r="L3260">
        <v>1</v>
      </c>
      <c r="M3260">
        <v>1</v>
      </c>
      <c r="N3260" s="20">
        <f t="shared" si="700"/>
        <v>1</v>
      </c>
      <c r="P3260" s="20">
        <f t="shared" si="701"/>
        <v>1</v>
      </c>
      <c r="R3260" s="12">
        <f t="shared" si="702"/>
        <v>-0.16666666666666666</v>
      </c>
      <c r="S3260" s="21">
        <f t="shared" si="703"/>
        <v>0</v>
      </c>
      <c r="T3260" s="21">
        <f t="shared" si="704"/>
        <v>0</v>
      </c>
      <c r="U3260" s="21">
        <f t="shared" si="705"/>
        <v>0</v>
      </c>
      <c r="V3260" s="21">
        <f t="shared" si="706"/>
        <v>0</v>
      </c>
      <c r="W3260" s="22">
        <f t="shared" si="707"/>
        <v>2</v>
      </c>
      <c r="X3260" s="21">
        <f t="shared" si="708"/>
        <v>-0.5</v>
      </c>
      <c r="Y3260" s="23">
        <f t="shared" si="709"/>
        <v>100000</v>
      </c>
      <c r="Z3260" s="21">
        <f t="shared" si="710"/>
        <v>0.23699999999999999</v>
      </c>
      <c r="AA3260" s="21">
        <f t="shared" si="711"/>
        <v>2.1999999999999999E-2</v>
      </c>
      <c r="AB3260" s="21">
        <f t="shared" si="712"/>
        <v>0.18200000000000005</v>
      </c>
      <c r="AC3260" s="21">
        <f t="shared" si="713"/>
        <v>0</v>
      </c>
    </row>
    <row r="3261" spans="2:29" x14ac:dyDescent="0.25">
      <c r="B3261" t="s">
        <v>7208</v>
      </c>
      <c r="C3261" t="s">
        <v>7209</v>
      </c>
      <c r="D3261" t="s">
        <v>1737</v>
      </c>
      <c r="E3261">
        <v>9</v>
      </c>
      <c r="F3261">
        <v>8</v>
      </c>
      <c r="G3261" t="s">
        <v>49</v>
      </c>
      <c r="H3261">
        <v>97</v>
      </c>
      <c r="I3261">
        <v>12</v>
      </c>
      <c r="J3261">
        <v>14</v>
      </c>
      <c r="K3261">
        <v>0</v>
      </c>
      <c r="L3261">
        <v>3</v>
      </c>
      <c r="M3261">
        <v>0</v>
      </c>
      <c r="N3261" s="20">
        <f t="shared" si="700"/>
        <v>1</v>
      </c>
      <c r="P3261" s="20">
        <f t="shared" si="701"/>
        <v>1</v>
      </c>
      <c r="R3261" s="12">
        <f t="shared" si="702"/>
        <v>0</v>
      </c>
      <c r="S3261" s="21">
        <f t="shared" si="703"/>
        <v>-0.3416120065544328</v>
      </c>
      <c r="T3261" s="21">
        <f t="shared" si="704"/>
        <v>3.1310306477545069E-2</v>
      </c>
      <c r="U3261" s="21">
        <f t="shared" si="705"/>
        <v>-0.17598402727769658</v>
      </c>
      <c r="V3261" s="21">
        <f t="shared" si="706"/>
        <v>-0.16209524245152809</v>
      </c>
      <c r="W3261" s="22">
        <f t="shared" si="707"/>
        <v>3</v>
      </c>
      <c r="X3261" s="21">
        <f t="shared" si="708"/>
        <v>0</v>
      </c>
      <c r="Y3261" s="23">
        <f t="shared" si="709"/>
        <v>100000</v>
      </c>
      <c r="Z3261" s="21">
        <f t="shared" si="710"/>
        <v>1.6E-2</v>
      </c>
      <c r="AA3261" s="21">
        <f t="shared" si="711"/>
        <v>0.14000000000000001</v>
      </c>
      <c r="AB3261" s="21">
        <f t="shared" si="712"/>
        <v>0.18200000000000005</v>
      </c>
      <c r="AC3261" s="21">
        <f t="shared" si="713"/>
        <v>0</v>
      </c>
    </row>
    <row r="3262" spans="2:29" x14ac:dyDescent="0.25">
      <c r="B3262" t="s">
        <v>7191</v>
      </c>
      <c r="C3262" t="s">
        <v>7192</v>
      </c>
      <c r="D3262" t="s">
        <v>7410</v>
      </c>
      <c r="E3262">
        <v>9</v>
      </c>
      <c r="F3262">
        <v>6</v>
      </c>
      <c r="G3262" t="s">
        <v>49</v>
      </c>
      <c r="H3262">
        <v>59</v>
      </c>
      <c r="I3262">
        <v>47</v>
      </c>
      <c r="J3262">
        <v>19</v>
      </c>
      <c r="K3262">
        <v>0</v>
      </c>
      <c r="L3262">
        <v>13</v>
      </c>
      <c r="M3262" t="s">
        <v>30</v>
      </c>
      <c r="N3262" s="20">
        <f t="shared" si="700"/>
        <v>1</v>
      </c>
      <c r="P3262" s="20">
        <f t="shared" si="701"/>
        <v>1</v>
      </c>
      <c r="R3262" s="12">
        <f t="shared" si="702"/>
        <v>0</v>
      </c>
      <c r="S3262" s="21">
        <f t="shared" si="703"/>
        <v>-4.445934560785969E-2</v>
      </c>
      <c r="T3262" s="21">
        <f t="shared" si="704"/>
        <v>-0.16568289286571314</v>
      </c>
      <c r="U3262" s="21">
        <f t="shared" si="705"/>
        <v>-0.10712603659774356</v>
      </c>
      <c r="V3262" s="21">
        <f t="shared" si="706"/>
        <v>-0.1057560916904388</v>
      </c>
      <c r="W3262" s="22">
        <f t="shared" si="707"/>
        <v>13</v>
      </c>
      <c r="X3262" s="21">
        <f t="shared" si="708"/>
        <v>0</v>
      </c>
      <c r="Y3262" s="23">
        <f t="shared" si="709"/>
        <v>100000</v>
      </c>
      <c r="Z3262" s="21">
        <f t="shared" si="710"/>
        <v>3.5999999999999997E-2</v>
      </c>
      <c r="AA3262" s="21">
        <f t="shared" si="711"/>
        <v>0.14000000000000001</v>
      </c>
      <c r="AB3262" s="21">
        <f t="shared" si="712"/>
        <v>0.18200000000000005</v>
      </c>
      <c r="AC3262" s="21">
        <f t="shared" si="713"/>
        <v>0</v>
      </c>
    </row>
    <row r="3263" spans="2:29" x14ac:dyDescent="0.25">
      <c r="B3263" t="s">
        <v>7332</v>
      </c>
      <c r="C3263" t="s">
        <v>7333</v>
      </c>
      <c r="D3263" t="s">
        <v>1737</v>
      </c>
      <c r="E3263">
        <v>8</v>
      </c>
      <c r="F3263">
        <v>10</v>
      </c>
      <c r="G3263" t="s">
        <v>99</v>
      </c>
      <c r="H3263">
        <v>33</v>
      </c>
      <c r="I3263">
        <v>26</v>
      </c>
      <c r="J3263">
        <v>22</v>
      </c>
      <c r="K3263">
        <v>-1</v>
      </c>
      <c r="L3263">
        <v>-1</v>
      </c>
      <c r="M3263">
        <v>1</v>
      </c>
      <c r="N3263" s="20">
        <f t="shared" si="700"/>
        <v>1</v>
      </c>
      <c r="P3263" s="20">
        <f t="shared" si="701"/>
        <v>1</v>
      </c>
      <c r="R3263" s="12">
        <f t="shared" si="702"/>
        <v>-4.5454545454545456E-2</v>
      </c>
      <c r="S3263" s="21">
        <f t="shared" si="703"/>
        <v>-4.6563263338777139E-2</v>
      </c>
      <c r="T3263" s="21">
        <f t="shared" si="704"/>
        <v>-3.2858839999393652E-2</v>
      </c>
      <c r="U3263" s="21">
        <f t="shared" si="705"/>
        <v>-3.9735499207781966E-2</v>
      </c>
      <c r="V3263" s="21">
        <f t="shared" si="706"/>
        <v>-3.9719200848650917E-2</v>
      </c>
      <c r="W3263" s="22">
        <f t="shared" si="707"/>
        <v>1</v>
      </c>
      <c r="X3263" s="21">
        <f t="shared" si="708"/>
        <v>-1</v>
      </c>
      <c r="Y3263" s="23">
        <f t="shared" si="709"/>
        <v>100000</v>
      </c>
      <c r="Z3263" s="21">
        <f t="shared" si="710"/>
        <v>0.106</v>
      </c>
      <c r="AA3263" s="21">
        <f t="shared" si="711"/>
        <v>8.9999999999999993E-3</v>
      </c>
      <c r="AB3263" s="21">
        <f t="shared" si="712"/>
        <v>0.18200000000000005</v>
      </c>
      <c r="AC3263" s="21">
        <f t="shared" si="713"/>
        <v>0</v>
      </c>
    </row>
    <row r="3264" spans="2:29" x14ac:dyDescent="0.25">
      <c r="B3264" t="s">
        <v>7224</v>
      </c>
      <c r="C3264" t="s">
        <v>7225</v>
      </c>
      <c r="D3264" t="s">
        <v>1737</v>
      </c>
      <c r="E3264">
        <v>8</v>
      </c>
      <c r="F3264">
        <v>7</v>
      </c>
      <c r="G3264" t="s">
        <v>86</v>
      </c>
      <c r="H3264">
        <v>34</v>
      </c>
      <c r="I3264">
        <v>28</v>
      </c>
      <c r="J3264">
        <v>38</v>
      </c>
      <c r="K3264">
        <v>-1</v>
      </c>
      <c r="L3264">
        <v>7</v>
      </c>
      <c r="M3264">
        <v>4</v>
      </c>
      <c r="N3264" s="20">
        <f t="shared" ref="N3264:N3327" si="714">IF(V3264&lt;5%,1,0)</f>
        <v>1</v>
      </c>
      <c r="P3264" s="20">
        <f t="shared" si="701"/>
        <v>1</v>
      </c>
      <c r="R3264" s="12">
        <f t="shared" si="702"/>
        <v>-2.6315789473684209E-2</v>
      </c>
      <c r="S3264" s="21">
        <f t="shared" si="703"/>
        <v>-3.8086936409554406E-2</v>
      </c>
      <c r="T3264" s="21">
        <f t="shared" si="704"/>
        <v>6.2980048262344379E-2</v>
      </c>
      <c r="U3264" s="21">
        <f t="shared" si="705"/>
        <v>1.1184649191012808E-2</v>
      </c>
      <c r="V3264" s="21">
        <f t="shared" si="706"/>
        <v>1.202592034793426E-2</v>
      </c>
      <c r="W3264" s="22">
        <f t="shared" si="707"/>
        <v>11</v>
      </c>
      <c r="X3264" s="21">
        <f t="shared" si="708"/>
        <v>-9.0909090909090912E-2</v>
      </c>
      <c r="Y3264" s="23">
        <f t="shared" si="709"/>
        <v>100000</v>
      </c>
      <c r="Z3264" s="21">
        <f t="shared" si="710"/>
        <v>0.311</v>
      </c>
      <c r="AA3264" s="21">
        <f t="shared" si="711"/>
        <v>7.5999999999999998E-2</v>
      </c>
      <c r="AB3264" s="21">
        <f t="shared" si="712"/>
        <v>0.18200000000000005</v>
      </c>
      <c r="AC3264" s="21">
        <f t="shared" si="713"/>
        <v>0</v>
      </c>
    </row>
    <row r="3265" spans="2:29" x14ac:dyDescent="0.25">
      <c r="B3265" t="s">
        <v>7213</v>
      </c>
      <c r="C3265" t="s">
        <v>7214</v>
      </c>
      <c r="D3265" t="s">
        <v>7417</v>
      </c>
      <c r="E3265">
        <v>8</v>
      </c>
      <c r="F3265">
        <v>9</v>
      </c>
      <c r="G3265" t="s">
        <v>99</v>
      </c>
      <c r="H3265">
        <v>5</v>
      </c>
      <c r="I3265">
        <v>6</v>
      </c>
      <c r="J3265">
        <v>6</v>
      </c>
      <c r="K3265">
        <v>0</v>
      </c>
      <c r="L3265">
        <v>3</v>
      </c>
      <c r="M3265">
        <v>0</v>
      </c>
      <c r="N3265" s="20">
        <f t="shared" si="714"/>
        <v>1</v>
      </c>
      <c r="P3265" s="20">
        <f t="shared" si="701"/>
        <v>1</v>
      </c>
      <c r="R3265" s="12">
        <f t="shared" si="702"/>
        <v>0</v>
      </c>
      <c r="S3265" s="21">
        <f t="shared" si="703"/>
        <v>3.7137289336648172E-2</v>
      </c>
      <c r="T3265" s="21">
        <f t="shared" si="704"/>
        <v>0</v>
      </c>
      <c r="U3265" s="21">
        <f t="shared" si="705"/>
        <v>1.8399376147024249E-2</v>
      </c>
      <c r="V3265" s="21">
        <f t="shared" si="706"/>
        <v>1.8512221827890807E-2</v>
      </c>
      <c r="W3265" s="22">
        <f t="shared" si="707"/>
        <v>3</v>
      </c>
      <c r="X3265" s="21">
        <f t="shared" si="708"/>
        <v>0</v>
      </c>
      <c r="Y3265" s="23">
        <f t="shared" si="709"/>
        <v>100000</v>
      </c>
      <c r="Z3265" s="21">
        <f t="shared" si="710"/>
        <v>0.35</v>
      </c>
      <c r="AA3265" s="21">
        <f t="shared" si="711"/>
        <v>0.14000000000000001</v>
      </c>
      <c r="AB3265" s="21">
        <f t="shared" si="712"/>
        <v>0.18200000000000005</v>
      </c>
      <c r="AC3265" s="21">
        <f t="shared" si="713"/>
        <v>0</v>
      </c>
    </row>
    <row r="3266" spans="2:29" x14ac:dyDescent="0.25">
      <c r="B3266" t="s">
        <v>7234</v>
      </c>
      <c r="C3266" t="s">
        <v>7235</v>
      </c>
      <c r="D3266" t="s">
        <v>7418</v>
      </c>
      <c r="E3266">
        <v>8</v>
      </c>
      <c r="F3266">
        <v>25</v>
      </c>
      <c r="G3266" t="s">
        <v>31</v>
      </c>
      <c r="H3266">
        <v>33</v>
      </c>
      <c r="I3266">
        <v>91</v>
      </c>
      <c r="J3266">
        <v>8</v>
      </c>
      <c r="K3266">
        <v>8</v>
      </c>
      <c r="L3266">
        <v>12</v>
      </c>
      <c r="M3266" t="s">
        <v>30</v>
      </c>
      <c r="N3266" s="20">
        <f t="shared" si="714"/>
        <v>1</v>
      </c>
      <c r="P3266" s="20">
        <f t="shared" ref="P3266:P3329" si="715">SUM(N3266:O3266)</f>
        <v>1</v>
      </c>
      <c r="R3266" s="12">
        <f t="shared" ref="R3266:R3333" si="716">K3266/J3266</f>
        <v>1</v>
      </c>
      <c r="S3266" s="21">
        <f t="shared" ref="S3266:S3333" si="717">(I3266/H3266)^(1/5)-1</f>
        <v>0.22491369568171549</v>
      </c>
      <c r="T3266" s="21">
        <f t="shared" ref="T3266:T3333" si="718">(J3266/I3266)^(1/5)-1</f>
        <v>-0.38509260082977248</v>
      </c>
      <c r="U3266" s="21">
        <f t="shared" ref="U3266:U3333" si="719">(J3266/H3266)^(1/10)-1</f>
        <v>-0.13212414780705239</v>
      </c>
      <c r="V3266" s="21">
        <f t="shared" ref="V3266:V3329" si="720">AVERAGE(S3266:U3266)</f>
        <v>-9.7434350985036458E-2</v>
      </c>
      <c r="W3266" s="22">
        <f t="shared" ref="W3266:W3333" si="721">MAX(L3266,0)+MAX(M3266,0)</f>
        <v>12</v>
      </c>
      <c r="X3266" s="21">
        <f t="shared" ref="X3266:X3329" si="722">IF(W3266&gt;0,(J3266*R3266)/W3266,1000%)</f>
        <v>0.66666666666666663</v>
      </c>
      <c r="Y3266" s="23">
        <f t="shared" ref="Y3266:Y3333" si="723">IF(R3266&gt;0,E3266/(J3266*R3266),100000)</f>
        <v>1</v>
      </c>
      <c r="Z3266" s="21">
        <f t="shared" ref="Z3266:Z3333" si="724">_xlfn.PERCENTRANK.EXC($V$1:$V$3842,V3266)</f>
        <v>4.1000000000000002E-2</v>
      </c>
      <c r="AA3266" s="21">
        <f t="shared" ref="AA3266:AA3333" si="725">_xlfn.PERCENTRANK.EXC($X$2:$X$3843,X3266)</f>
        <v>0.97799999999999998</v>
      </c>
      <c r="AB3266" s="21">
        <f t="shared" ref="AB3266:AB3333" si="726">1-_xlfn.PERCENTRANK.EXC($Y$2:$Y$3843,Y3266)</f>
        <v>0.997</v>
      </c>
      <c r="AC3266" s="21">
        <f t="shared" ref="AC3266:AC3329" si="727">IF(P3266=0,25%*Z3266+25%*AA3266+50%*AB3266,0)</f>
        <v>0</v>
      </c>
    </row>
    <row r="3267" spans="2:29" x14ac:dyDescent="0.25">
      <c r="B3267" t="s">
        <v>7232</v>
      </c>
      <c r="C3267" t="s">
        <v>7233</v>
      </c>
      <c r="D3267" t="s">
        <v>1737</v>
      </c>
      <c r="E3267">
        <v>8</v>
      </c>
      <c r="F3267">
        <v>14</v>
      </c>
      <c r="G3267" t="s">
        <v>49</v>
      </c>
      <c r="H3267">
        <v>68</v>
      </c>
      <c r="I3267">
        <v>50</v>
      </c>
      <c r="J3267">
        <v>44</v>
      </c>
      <c r="K3267">
        <v>1</v>
      </c>
      <c r="L3267">
        <v>15</v>
      </c>
      <c r="M3267">
        <v>1</v>
      </c>
      <c r="N3267" s="20">
        <f t="shared" si="714"/>
        <v>1</v>
      </c>
      <c r="P3267" s="20">
        <f t="shared" si="715"/>
        <v>1</v>
      </c>
      <c r="R3267" s="12">
        <f t="shared" si="716"/>
        <v>2.2727272727272728E-2</v>
      </c>
      <c r="S3267" s="21">
        <f t="shared" si="717"/>
        <v>-5.964417672875344E-2</v>
      </c>
      <c r="T3267" s="21">
        <f t="shared" si="718"/>
        <v>-2.5242614469207947E-2</v>
      </c>
      <c r="U3267" s="21">
        <f t="shared" si="719"/>
        <v>-4.2597898602402373E-2</v>
      </c>
      <c r="V3267" s="21">
        <f t="shared" si="720"/>
        <v>-4.2494896600121256E-2</v>
      </c>
      <c r="W3267" s="22">
        <f t="shared" si="721"/>
        <v>16</v>
      </c>
      <c r="X3267" s="21">
        <f t="shared" si="722"/>
        <v>6.25E-2</v>
      </c>
      <c r="Y3267" s="23">
        <f t="shared" si="723"/>
        <v>8</v>
      </c>
      <c r="Z3267" s="21">
        <f t="shared" si="724"/>
        <v>0.1</v>
      </c>
      <c r="AA3267" s="21">
        <f t="shared" si="725"/>
        <v>0.39500000000000002</v>
      </c>
      <c r="AB3267" s="21">
        <f t="shared" si="726"/>
        <v>0.73499999999999999</v>
      </c>
      <c r="AC3267" s="21">
        <f t="shared" si="727"/>
        <v>0</v>
      </c>
    </row>
    <row r="3268" spans="2:29" x14ac:dyDescent="0.25">
      <c r="B3268" t="s">
        <v>7241</v>
      </c>
      <c r="C3268" t="s">
        <v>7242</v>
      </c>
      <c r="D3268" t="s">
        <v>7417</v>
      </c>
      <c r="E3268">
        <v>8</v>
      </c>
      <c r="F3268">
        <v>59</v>
      </c>
      <c r="G3268" t="s">
        <v>34</v>
      </c>
      <c r="H3268">
        <v>38</v>
      </c>
      <c r="I3268">
        <v>30</v>
      </c>
      <c r="J3268">
        <v>41</v>
      </c>
      <c r="K3268">
        <v>4</v>
      </c>
      <c r="L3268">
        <v>-23</v>
      </c>
      <c r="M3268">
        <v>2</v>
      </c>
      <c r="N3268" s="20">
        <f t="shared" si="714"/>
        <v>1</v>
      </c>
      <c r="P3268" s="20">
        <f t="shared" si="715"/>
        <v>1</v>
      </c>
      <c r="R3268" s="12">
        <f t="shared" si="716"/>
        <v>9.7560975609756101E-2</v>
      </c>
      <c r="S3268" s="21">
        <f t="shared" si="717"/>
        <v>-4.6177568739809161E-2</v>
      </c>
      <c r="T3268" s="21">
        <f t="shared" si="718"/>
        <v>6.4467779836540062E-2</v>
      </c>
      <c r="U3268" s="21">
        <f t="shared" si="719"/>
        <v>7.627533249179308E-3</v>
      </c>
      <c r="V3268" s="21">
        <f t="shared" si="720"/>
        <v>8.6392481153034027E-3</v>
      </c>
      <c r="W3268" s="22">
        <f t="shared" si="721"/>
        <v>2</v>
      </c>
      <c r="X3268" s="21">
        <f t="shared" si="722"/>
        <v>2</v>
      </c>
      <c r="Y3268" s="23">
        <f t="shared" si="723"/>
        <v>2</v>
      </c>
      <c r="Z3268" s="21">
        <f t="shared" si="724"/>
        <v>0.28999999999999998</v>
      </c>
      <c r="AA3268" s="21">
        <f t="shared" si="725"/>
        <v>0.98799999999999999</v>
      </c>
      <c r="AB3268" s="21">
        <f t="shared" si="726"/>
        <v>0.98399999999999999</v>
      </c>
      <c r="AC3268" s="21">
        <f t="shared" si="727"/>
        <v>0</v>
      </c>
    </row>
    <row r="3269" spans="2:29" x14ac:dyDescent="0.25">
      <c r="B3269" t="s">
        <v>7277</v>
      </c>
      <c r="C3269" t="s">
        <v>7278</v>
      </c>
      <c r="D3269" t="s">
        <v>7412</v>
      </c>
      <c r="E3269">
        <v>8</v>
      </c>
      <c r="F3269">
        <v>8</v>
      </c>
      <c r="G3269" t="s">
        <v>49</v>
      </c>
      <c r="H3269">
        <v>14</v>
      </c>
      <c r="I3269">
        <v>12</v>
      </c>
      <c r="J3269">
        <v>5</v>
      </c>
      <c r="K3269">
        <v>-5</v>
      </c>
      <c r="L3269">
        <v>5</v>
      </c>
      <c r="M3269" t="s">
        <v>30</v>
      </c>
      <c r="N3269" s="20">
        <f t="shared" si="714"/>
        <v>1</v>
      </c>
      <c r="P3269" s="20">
        <f t="shared" si="715"/>
        <v>1</v>
      </c>
      <c r="R3269" s="12">
        <f t="shared" si="716"/>
        <v>-1</v>
      </c>
      <c r="S3269" s="21">
        <f t="shared" si="717"/>
        <v>-3.0359733904420927E-2</v>
      </c>
      <c r="T3269" s="21">
        <f t="shared" si="718"/>
        <v>-0.16062167251461246</v>
      </c>
      <c r="U3269" s="21">
        <f t="shared" si="719"/>
        <v>-9.7838692462487997E-2</v>
      </c>
      <c r="V3269" s="21">
        <f t="shared" si="720"/>
        <v>-9.6273366293840465E-2</v>
      </c>
      <c r="W3269" s="22">
        <f t="shared" si="721"/>
        <v>5</v>
      </c>
      <c r="X3269" s="21">
        <f t="shared" si="722"/>
        <v>-1</v>
      </c>
      <c r="Y3269" s="23">
        <f t="shared" si="723"/>
        <v>100000</v>
      </c>
      <c r="Z3269" s="21">
        <f t="shared" si="724"/>
        <v>4.2000000000000003E-2</v>
      </c>
      <c r="AA3269" s="21">
        <f t="shared" si="725"/>
        <v>8.9999999999999993E-3</v>
      </c>
      <c r="AB3269" s="21">
        <f t="shared" si="726"/>
        <v>0.18200000000000005</v>
      </c>
      <c r="AC3269" s="21">
        <f t="shared" si="727"/>
        <v>0</v>
      </c>
    </row>
    <row r="3270" spans="2:29" x14ac:dyDescent="0.25">
      <c r="B3270" t="s">
        <v>7247</v>
      </c>
      <c r="C3270" t="s">
        <v>7248</v>
      </c>
      <c r="D3270" t="s">
        <v>7409</v>
      </c>
      <c r="E3270">
        <v>8</v>
      </c>
      <c r="F3270">
        <v>14</v>
      </c>
      <c r="G3270" t="s">
        <v>99</v>
      </c>
      <c r="H3270">
        <v>99</v>
      </c>
      <c r="I3270">
        <v>77</v>
      </c>
      <c r="J3270">
        <v>64</v>
      </c>
      <c r="K3270">
        <v>10</v>
      </c>
      <c r="L3270">
        <v>13</v>
      </c>
      <c r="M3270">
        <v>7</v>
      </c>
      <c r="N3270" s="20">
        <f t="shared" si="714"/>
        <v>1</v>
      </c>
      <c r="P3270" s="20">
        <f t="shared" si="715"/>
        <v>1</v>
      </c>
      <c r="R3270" s="12">
        <f t="shared" si="716"/>
        <v>0.15625</v>
      </c>
      <c r="S3270" s="21">
        <f t="shared" si="717"/>
        <v>-4.9020607204410371E-2</v>
      </c>
      <c r="T3270" s="21">
        <f t="shared" si="718"/>
        <v>-3.6308896426710202E-2</v>
      </c>
      <c r="U3270" s="21">
        <f t="shared" si="719"/>
        <v>-4.2685850664141212E-2</v>
      </c>
      <c r="V3270" s="21">
        <f t="shared" si="720"/>
        <v>-4.2671784765087262E-2</v>
      </c>
      <c r="W3270" s="22">
        <f t="shared" si="721"/>
        <v>20</v>
      </c>
      <c r="X3270" s="21">
        <f t="shared" si="722"/>
        <v>0.5</v>
      </c>
      <c r="Y3270" s="23">
        <f t="shared" si="723"/>
        <v>0.8</v>
      </c>
      <c r="Z3270" s="21">
        <f t="shared" si="724"/>
        <v>9.9000000000000005E-2</v>
      </c>
      <c r="AA3270" s="21">
        <f t="shared" si="725"/>
        <v>0.96599999999999997</v>
      </c>
      <c r="AB3270" s="21">
        <f t="shared" si="726"/>
        <v>0.998</v>
      </c>
      <c r="AC3270" s="21">
        <f t="shared" si="727"/>
        <v>0</v>
      </c>
    </row>
    <row r="3271" spans="2:29" x14ac:dyDescent="0.25">
      <c r="B3271" t="s">
        <v>7117</v>
      </c>
      <c r="C3271" t="s">
        <v>7118</v>
      </c>
      <c r="D3271" t="s">
        <v>1737</v>
      </c>
      <c r="E3271">
        <v>8</v>
      </c>
      <c r="F3271">
        <v>12</v>
      </c>
      <c r="G3271" t="s">
        <v>99</v>
      </c>
      <c r="H3271">
        <v>20</v>
      </c>
      <c r="I3271">
        <v>24</v>
      </c>
      <c r="J3271">
        <v>23</v>
      </c>
      <c r="K3271">
        <v>-5</v>
      </c>
      <c r="L3271">
        <v>5</v>
      </c>
      <c r="M3271">
        <v>2</v>
      </c>
      <c r="N3271" s="20">
        <f t="shared" si="714"/>
        <v>1</v>
      </c>
      <c r="P3271" s="20">
        <f t="shared" si="715"/>
        <v>1</v>
      </c>
      <c r="R3271" s="12">
        <f t="shared" si="716"/>
        <v>-0.21739130434782608</v>
      </c>
      <c r="S3271" s="21">
        <f t="shared" si="717"/>
        <v>3.7137289336648172E-2</v>
      </c>
      <c r="T3271" s="21">
        <f t="shared" si="718"/>
        <v>-8.475799035301268E-3</v>
      </c>
      <c r="U3271" s="21">
        <f t="shared" si="719"/>
        <v>1.4074317838793204E-2</v>
      </c>
      <c r="V3271" s="21">
        <f t="shared" si="720"/>
        <v>1.4245269380046702E-2</v>
      </c>
      <c r="W3271" s="22">
        <f t="shared" si="721"/>
        <v>7</v>
      </c>
      <c r="X3271" s="21">
        <f t="shared" si="722"/>
        <v>-0.7142857142857143</v>
      </c>
      <c r="Y3271" s="23">
        <f t="shared" si="723"/>
        <v>100000</v>
      </c>
      <c r="Z3271" s="21">
        <f t="shared" si="724"/>
        <v>0.32600000000000001</v>
      </c>
      <c r="AA3271" s="21">
        <f t="shared" si="725"/>
        <v>1.6E-2</v>
      </c>
      <c r="AB3271" s="21">
        <f t="shared" si="726"/>
        <v>0.18200000000000005</v>
      </c>
      <c r="AC3271" s="21">
        <f t="shared" si="727"/>
        <v>0</v>
      </c>
    </row>
    <row r="3272" spans="2:29" x14ac:dyDescent="0.25">
      <c r="B3272" t="s">
        <v>7249</v>
      </c>
      <c r="C3272" t="s">
        <v>7250</v>
      </c>
      <c r="D3272" t="s">
        <v>4419</v>
      </c>
      <c r="E3272">
        <v>8</v>
      </c>
      <c r="F3272">
        <v>8</v>
      </c>
      <c r="G3272" t="s">
        <v>49</v>
      </c>
      <c r="H3272">
        <v>34</v>
      </c>
      <c r="I3272">
        <v>30</v>
      </c>
      <c r="J3272">
        <v>35</v>
      </c>
      <c r="K3272">
        <v>-1</v>
      </c>
      <c r="L3272">
        <v>5</v>
      </c>
      <c r="M3272" t="s">
        <v>30</v>
      </c>
      <c r="N3272" s="20">
        <f t="shared" si="714"/>
        <v>1</v>
      </c>
      <c r="P3272" s="20">
        <f t="shared" si="715"/>
        <v>1</v>
      </c>
      <c r="R3272" s="12">
        <f t="shared" si="716"/>
        <v>-2.8571428571428571E-2</v>
      </c>
      <c r="S3272" s="21">
        <f t="shared" si="717"/>
        <v>-2.4721910440527295E-2</v>
      </c>
      <c r="T3272" s="21">
        <f t="shared" si="718"/>
        <v>3.1310306477545069E-2</v>
      </c>
      <c r="U3272" s="21">
        <f t="shared" si="719"/>
        <v>2.9029591363336493E-3</v>
      </c>
      <c r="V3272" s="21">
        <f t="shared" si="720"/>
        <v>3.1637850577838078E-3</v>
      </c>
      <c r="W3272" s="22">
        <f t="shared" si="721"/>
        <v>5</v>
      </c>
      <c r="X3272" s="21">
        <f t="shared" si="722"/>
        <v>-0.2</v>
      </c>
      <c r="Y3272" s="23">
        <f t="shared" si="723"/>
        <v>100000</v>
      </c>
      <c r="Z3272" s="21">
        <f t="shared" si="724"/>
        <v>0.26</v>
      </c>
      <c r="AA3272" s="21">
        <f t="shared" si="725"/>
        <v>0.05</v>
      </c>
      <c r="AB3272" s="21">
        <f t="shared" si="726"/>
        <v>0.18200000000000005</v>
      </c>
      <c r="AC3272" s="21">
        <f t="shared" si="727"/>
        <v>0</v>
      </c>
    </row>
    <row r="3273" spans="2:29" x14ac:dyDescent="0.25">
      <c r="B3273" t="s">
        <v>7228</v>
      </c>
      <c r="C3273" t="s">
        <v>7229</v>
      </c>
      <c r="D3273" t="s">
        <v>7412</v>
      </c>
      <c r="E3273">
        <v>8</v>
      </c>
      <c r="F3273">
        <v>23</v>
      </c>
      <c r="G3273" t="s">
        <v>99</v>
      </c>
      <c r="H3273">
        <v>3</v>
      </c>
      <c r="I3273">
        <v>5</v>
      </c>
      <c r="J3273">
        <v>3</v>
      </c>
      <c r="K3273">
        <v>-1</v>
      </c>
      <c r="L3273">
        <v>-21</v>
      </c>
      <c r="M3273">
        <v>0</v>
      </c>
      <c r="N3273" s="20">
        <f t="shared" si="714"/>
        <v>1</v>
      </c>
      <c r="P3273" s="20">
        <f t="shared" si="715"/>
        <v>1</v>
      </c>
      <c r="R3273" s="12">
        <f t="shared" si="716"/>
        <v>-0.33333333333333331</v>
      </c>
      <c r="S3273" s="21">
        <f t="shared" si="717"/>
        <v>0.10756634324829006</v>
      </c>
      <c r="T3273" s="21">
        <f t="shared" si="718"/>
        <v>-9.7119548552565771E-2</v>
      </c>
      <c r="U3273" s="21">
        <f t="shared" si="719"/>
        <v>0</v>
      </c>
      <c r="V3273" s="21">
        <f t="shared" si="720"/>
        <v>3.4822648985747642E-3</v>
      </c>
      <c r="W3273" s="22">
        <f t="shared" si="721"/>
        <v>0</v>
      </c>
      <c r="X3273" s="21">
        <f t="shared" si="722"/>
        <v>10</v>
      </c>
      <c r="Y3273" s="23">
        <f t="shared" si="723"/>
        <v>100000</v>
      </c>
      <c r="Z3273" s="21">
        <f t="shared" si="724"/>
        <v>0.26200000000000001</v>
      </c>
      <c r="AA3273" s="21">
        <f t="shared" si="725"/>
        <v>0.99</v>
      </c>
      <c r="AB3273" s="21">
        <f t="shared" si="726"/>
        <v>0.18200000000000005</v>
      </c>
      <c r="AC3273" s="21">
        <f t="shared" si="727"/>
        <v>0</v>
      </c>
    </row>
    <row r="3274" spans="2:29" x14ac:dyDescent="0.25">
      <c r="B3274" t="s">
        <v>3752</v>
      </c>
      <c r="C3274" t="s">
        <v>7236</v>
      </c>
      <c r="D3274" t="s">
        <v>7412</v>
      </c>
      <c r="E3274">
        <v>8</v>
      </c>
      <c r="F3274">
        <v>10</v>
      </c>
      <c r="G3274" t="s">
        <v>34</v>
      </c>
      <c r="H3274">
        <v>5</v>
      </c>
      <c r="I3274">
        <v>6</v>
      </c>
      <c r="J3274">
        <v>7</v>
      </c>
      <c r="K3274">
        <v>0</v>
      </c>
      <c r="L3274">
        <v>5</v>
      </c>
      <c r="M3274">
        <v>1</v>
      </c>
      <c r="N3274" s="20">
        <f t="shared" si="714"/>
        <v>1</v>
      </c>
      <c r="P3274" s="20">
        <f t="shared" si="715"/>
        <v>1</v>
      </c>
      <c r="R3274" s="12">
        <f t="shared" si="716"/>
        <v>0</v>
      </c>
      <c r="S3274" s="21">
        <f t="shared" si="717"/>
        <v>3.7137289336648172E-2</v>
      </c>
      <c r="T3274" s="21">
        <f t="shared" si="718"/>
        <v>3.1310306477545069E-2</v>
      </c>
      <c r="U3274" s="21">
        <f t="shared" si="719"/>
        <v>3.4219694129380196E-2</v>
      </c>
      <c r="V3274" s="21">
        <f t="shared" si="720"/>
        <v>3.4222429981191148E-2</v>
      </c>
      <c r="W3274" s="22">
        <f t="shared" si="721"/>
        <v>6</v>
      </c>
      <c r="X3274" s="21">
        <f t="shared" si="722"/>
        <v>0</v>
      </c>
      <c r="Y3274" s="23">
        <f t="shared" si="723"/>
        <v>100000</v>
      </c>
      <c r="Z3274" s="21">
        <f t="shared" si="724"/>
        <v>0.44400000000000001</v>
      </c>
      <c r="AA3274" s="21">
        <f t="shared" si="725"/>
        <v>0.14000000000000001</v>
      </c>
      <c r="AB3274" s="21">
        <f t="shared" si="726"/>
        <v>0.18200000000000005</v>
      </c>
      <c r="AC3274" s="21">
        <f t="shared" si="727"/>
        <v>0</v>
      </c>
    </row>
    <row r="3275" spans="2:29" x14ac:dyDescent="0.25">
      <c r="B3275" t="s">
        <v>2586</v>
      </c>
      <c r="C3275" t="s">
        <v>7237</v>
      </c>
      <c r="D3275" t="s">
        <v>4419</v>
      </c>
      <c r="E3275">
        <v>8</v>
      </c>
      <c r="F3275">
        <v>7</v>
      </c>
      <c r="G3275" t="s">
        <v>99</v>
      </c>
      <c r="H3275">
        <v>28</v>
      </c>
      <c r="I3275">
        <v>16</v>
      </c>
      <c r="J3275">
        <v>22</v>
      </c>
      <c r="K3275">
        <v>0</v>
      </c>
      <c r="L3275">
        <v>10</v>
      </c>
      <c r="M3275" t="s">
        <v>30</v>
      </c>
      <c r="N3275" s="20">
        <f t="shared" si="714"/>
        <v>1</v>
      </c>
      <c r="P3275" s="20">
        <f t="shared" si="715"/>
        <v>1</v>
      </c>
      <c r="R3275" s="12">
        <f t="shared" si="716"/>
        <v>0</v>
      </c>
      <c r="S3275" s="21">
        <f t="shared" si="717"/>
        <v>-0.10588703934201882</v>
      </c>
      <c r="T3275" s="21">
        <f t="shared" si="718"/>
        <v>6.5762756635474151E-2</v>
      </c>
      <c r="U3275" s="21">
        <f t="shared" si="719"/>
        <v>-2.3827733597007295E-2</v>
      </c>
      <c r="V3275" s="21">
        <f t="shared" si="720"/>
        <v>-2.1317338767850653E-2</v>
      </c>
      <c r="W3275" s="22">
        <f t="shared" si="721"/>
        <v>10</v>
      </c>
      <c r="X3275" s="21">
        <f t="shared" si="722"/>
        <v>0</v>
      </c>
      <c r="Y3275" s="23">
        <f t="shared" si="723"/>
        <v>100000</v>
      </c>
      <c r="Z3275" s="21">
        <f t="shared" si="724"/>
        <v>0.153</v>
      </c>
      <c r="AA3275" s="21">
        <f t="shared" si="725"/>
        <v>0.14000000000000001</v>
      </c>
      <c r="AB3275" s="21">
        <f t="shared" si="726"/>
        <v>0.18200000000000005</v>
      </c>
      <c r="AC3275" s="21">
        <f t="shared" si="727"/>
        <v>0</v>
      </c>
    </row>
    <row r="3276" spans="2:29" x14ac:dyDescent="0.25">
      <c r="B3276" t="s">
        <v>7253</v>
      </c>
      <c r="C3276" t="s">
        <v>7254</v>
      </c>
      <c r="D3276" t="s">
        <v>4419</v>
      </c>
      <c r="E3276">
        <v>8</v>
      </c>
      <c r="F3276">
        <v>8</v>
      </c>
      <c r="G3276" t="s">
        <v>46</v>
      </c>
      <c r="H3276">
        <v>4</v>
      </c>
      <c r="I3276">
        <v>5</v>
      </c>
      <c r="J3276">
        <v>5</v>
      </c>
      <c r="K3276">
        <v>0</v>
      </c>
      <c r="L3276">
        <v>1</v>
      </c>
      <c r="M3276" t="s">
        <v>30</v>
      </c>
      <c r="N3276" s="20">
        <f t="shared" si="714"/>
        <v>1</v>
      </c>
      <c r="P3276" s="20">
        <f t="shared" si="715"/>
        <v>1</v>
      </c>
      <c r="R3276" s="12">
        <f t="shared" si="716"/>
        <v>0</v>
      </c>
      <c r="S3276" s="21">
        <f t="shared" si="717"/>
        <v>4.5639552591273169E-2</v>
      </c>
      <c r="T3276" s="21">
        <f t="shared" si="718"/>
        <v>0</v>
      </c>
      <c r="U3276" s="21">
        <f t="shared" si="719"/>
        <v>2.2565182563572872E-2</v>
      </c>
      <c r="V3276" s="21">
        <f t="shared" si="720"/>
        <v>2.2734911718282014E-2</v>
      </c>
      <c r="W3276" s="22">
        <f t="shared" si="721"/>
        <v>1</v>
      </c>
      <c r="X3276" s="21">
        <f t="shared" si="722"/>
        <v>0</v>
      </c>
      <c r="Y3276" s="23">
        <f t="shared" si="723"/>
        <v>100000</v>
      </c>
      <c r="Z3276" s="21">
        <f t="shared" si="724"/>
        <v>0.379</v>
      </c>
      <c r="AA3276" s="21">
        <f t="shared" si="725"/>
        <v>0.14000000000000001</v>
      </c>
      <c r="AB3276" s="21">
        <f t="shared" si="726"/>
        <v>0.18200000000000005</v>
      </c>
      <c r="AC3276" s="21">
        <f t="shared" si="727"/>
        <v>0</v>
      </c>
    </row>
    <row r="3277" spans="2:29" x14ac:dyDescent="0.25">
      <c r="B3277" t="s">
        <v>7216</v>
      </c>
      <c r="C3277" t="s">
        <v>7217</v>
      </c>
      <c r="D3277" t="s">
        <v>6455</v>
      </c>
      <c r="E3277">
        <v>8</v>
      </c>
      <c r="F3277">
        <v>19</v>
      </c>
      <c r="G3277" t="s">
        <v>34</v>
      </c>
      <c r="H3277">
        <v>15</v>
      </c>
      <c r="I3277">
        <v>19</v>
      </c>
      <c r="J3277">
        <v>13</v>
      </c>
      <c r="K3277">
        <v>-1</v>
      </c>
      <c r="L3277">
        <v>6</v>
      </c>
      <c r="M3277">
        <v>2</v>
      </c>
      <c r="N3277" s="20">
        <f t="shared" si="714"/>
        <v>1</v>
      </c>
      <c r="P3277" s="20">
        <f t="shared" si="715"/>
        <v>1</v>
      </c>
      <c r="R3277" s="12">
        <f t="shared" si="716"/>
        <v>-7.6923076923076927E-2</v>
      </c>
      <c r="S3277" s="21">
        <f t="shared" si="717"/>
        <v>4.8413171284721557E-2</v>
      </c>
      <c r="T3277" s="21">
        <f t="shared" si="718"/>
        <v>-7.3089183236926147E-2</v>
      </c>
      <c r="U3277" s="21">
        <f t="shared" si="719"/>
        <v>-1.4208181764179151E-2</v>
      </c>
      <c r="V3277" s="21">
        <f t="shared" si="720"/>
        <v>-1.2961397905461247E-2</v>
      </c>
      <c r="W3277" s="22">
        <f t="shared" si="721"/>
        <v>8</v>
      </c>
      <c r="X3277" s="21">
        <f t="shared" si="722"/>
        <v>-0.125</v>
      </c>
      <c r="Y3277" s="23">
        <f t="shared" si="723"/>
        <v>100000</v>
      </c>
      <c r="Z3277" s="21">
        <f t="shared" si="724"/>
        <v>0.183</v>
      </c>
      <c r="AA3277" s="21">
        <f t="shared" si="725"/>
        <v>6.6000000000000003E-2</v>
      </c>
      <c r="AB3277" s="21">
        <f t="shared" si="726"/>
        <v>0.18200000000000005</v>
      </c>
      <c r="AC3277" s="21">
        <f t="shared" si="727"/>
        <v>0</v>
      </c>
    </row>
    <row r="3278" spans="2:29" x14ac:dyDescent="0.25">
      <c r="B3278" t="s">
        <v>7330</v>
      </c>
      <c r="C3278" t="s">
        <v>7331</v>
      </c>
      <c r="D3278" t="s">
        <v>6455</v>
      </c>
      <c r="E3278">
        <v>8</v>
      </c>
      <c r="F3278">
        <v>15</v>
      </c>
      <c r="G3278" t="s">
        <v>49</v>
      </c>
      <c r="H3278">
        <v>22</v>
      </c>
      <c r="I3278">
        <v>20</v>
      </c>
      <c r="J3278">
        <v>17</v>
      </c>
      <c r="K3278">
        <v>-2</v>
      </c>
      <c r="L3278">
        <v>14</v>
      </c>
      <c r="M3278">
        <v>1</v>
      </c>
      <c r="N3278" s="20">
        <f t="shared" si="714"/>
        <v>1</v>
      </c>
      <c r="P3278" s="20">
        <f t="shared" si="715"/>
        <v>1</v>
      </c>
      <c r="R3278" s="12">
        <f t="shared" si="716"/>
        <v>-0.11764705882352941</v>
      </c>
      <c r="S3278" s="21">
        <f t="shared" si="717"/>
        <v>-1.8881504273735694E-2</v>
      </c>
      <c r="T3278" s="21">
        <f t="shared" si="718"/>
        <v>-3.1981214997518603E-2</v>
      </c>
      <c r="U3278" s="21">
        <f t="shared" si="719"/>
        <v>-2.5453369932253778E-2</v>
      </c>
      <c r="V3278" s="21">
        <f t="shared" si="720"/>
        <v>-2.5438696401169358E-2</v>
      </c>
      <c r="W3278" s="22">
        <f t="shared" si="721"/>
        <v>15</v>
      </c>
      <c r="X3278" s="21">
        <f t="shared" si="722"/>
        <v>-0.13333333333333333</v>
      </c>
      <c r="Y3278" s="23">
        <f t="shared" si="723"/>
        <v>100000</v>
      </c>
      <c r="Z3278" s="21">
        <f t="shared" si="724"/>
        <v>0.14099999999999999</v>
      </c>
      <c r="AA3278" s="21">
        <f t="shared" si="725"/>
        <v>6.3E-2</v>
      </c>
      <c r="AB3278" s="21">
        <f t="shared" si="726"/>
        <v>0.18200000000000005</v>
      </c>
      <c r="AC3278" s="21">
        <f t="shared" si="727"/>
        <v>0</v>
      </c>
    </row>
    <row r="3279" spans="2:29" x14ac:dyDescent="0.25">
      <c r="B3279" t="s">
        <v>7243</v>
      </c>
      <c r="C3279" t="s">
        <v>7244</v>
      </c>
      <c r="D3279" t="s">
        <v>7409</v>
      </c>
      <c r="E3279">
        <v>8</v>
      </c>
      <c r="F3279">
        <v>16</v>
      </c>
      <c r="G3279" t="s">
        <v>49</v>
      </c>
      <c r="H3279">
        <v>131</v>
      </c>
      <c r="I3279">
        <v>62</v>
      </c>
      <c r="J3279">
        <v>58</v>
      </c>
      <c r="K3279">
        <v>2</v>
      </c>
      <c r="L3279">
        <v>28</v>
      </c>
      <c r="M3279">
        <v>1</v>
      </c>
      <c r="N3279" s="20">
        <f t="shared" si="714"/>
        <v>1</v>
      </c>
      <c r="P3279" s="20">
        <f t="shared" si="715"/>
        <v>1</v>
      </c>
      <c r="R3279" s="12">
        <f t="shared" si="716"/>
        <v>3.4482758620689655E-2</v>
      </c>
      <c r="S3279" s="21">
        <f t="shared" si="717"/>
        <v>-0.13895851005950144</v>
      </c>
      <c r="T3279" s="21">
        <f t="shared" si="718"/>
        <v>-1.3249714296910242E-2</v>
      </c>
      <c r="U3279" s="21">
        <f t="shared" si="719"/>
        <v>-7.8244644061668089E-2</v>
      </c>
      <c r="V3279" s="21">
        <f t="shared" si="720"/>
        <v>-7.6817622806026595E-2</v>
      </c>
      <c r="W3279" s="22">
        <f t="shared" si="721"/>
        <v>29</v>
      </c>
      <c r="X3279" s="21">
        <f t="shared" si="722"/>
        <v>6.8965517241379309E-2</v>
      </c>
      <c r="Y3279" s="23">
        <f t="shared" si="723"/>
        <v>4</v>
      </c>
      <c r="Z3279" s="21">
        <f t="shared" si="724"/>
        <v>5.6000000000000001E-2</v>
      </c>
      <c r="AA3279" s="21">
        <f t="shared" si="725"/>
        <v>0.42199999999999999</v>
      </c>
      <c r="AB3279" s="21">
        <f t="shared" si="726"/>
        <v>0.93700000000000006</v>
      </c>
      <c r="AC3279" s="21">
        <f t="shared" si="727"/>
        <v>0</v>
      </c>
    </row>
    <row r="3280" spans="2:29" x14ac:dyDescent="0.25">
      <c r="B3280" t="s">
        <v>7264</v>
      </c>
      <c r="C3280" t="s">
        <v>7265</v>
      </c>
      <c r="D3280" t="s">
        <v>6455</v>
      </c>
      <c r="E3280">
        <v>8</v>
      </c>
      <c r="F3280">
        <v>77</v>
      </c>
      <c r="G3280" t="s">
        <v>86</v>
      </c>
      <c r="H3280">
        <v>61</v>
      </c>
      <c r="I3280">
        <v>35</v>
      </c>
      <c r="J3280">
        <v>11</v>
      </c>
      <c r="K3280">
        <v>-2</v>
      </c>
      <c r="L3280">
        <v>-14</v>
      </c>
      <c r="M3280">
        <v>14</v>
      </c>
      <c r="N3280" s="20">
        <f t="shared" si="714"/>
        <v>1</v>
      </c>
      <c r="P3280" s="20">
        <f t="shared" si="715"/>
        <v>1</v>
      </c>
      <c r="R3280" s="12">
        <f t="shared" si="716"/>
        <v>-0.18181818181818182</v>
      </c>
      <c r="S3280" s="21">
        <f t="shared" si="717"/>
        <v>-0.10515535836191781</v>
      </c>
      <c r="T3280" s="21">
        <f t="shared" si="718"/>
        <v>-0.20664981351208866</v>
      </c>
      <c r="U3280" s="21">
        <f t="shared" si="719"/>
        <v>-0.15742943125143483</v>
      </c>
      <c r="V3280" s="21">
        <f t="shared" si="720"/>
        <v>-0.1564115343751471</v>
      </c>
      <c r="W3280" s="22">
        <f t="shared" si="721"/>
        <v>14</v>
      </c>
      <c r="X3280" s="21">
        <f t="shared" si="722"/>
        <v>-0.14285714285714285</v>
      </c>
      <c r="Y3280" s="23">
        <f t="shared" si="723"/>
        <v>100000</v>
      </c>
      <c r="Z3280" s="21">
        <f t="shared" si="724"/>
        <v>1.7999999999999999E-2</v>
      </c>
      <c r="AA3280" s="21">
        <f t="shared" si="725"/>
        <v>0.06</v>
      </c>
      <c r="AB3280" s="21">
        <f t="shared" si="726"/>
        <v>0.18200000000000005</v>
      </c>
      <c r="AC3280" s="21">
        <f t="shared" si="727"/>
        <v>0</v>
      </c>
    </row>
    <row r="3281" spans="2:29" x14ac:dyDescent="0.25">
      <c r="B3281" t="s">
        <v>7295</v>
      </c>
      <c r="C3281" t="s">
        <v>7296</v>
      </c>
      <c r="D3281" t="s">
        <v>4419</v>
      </c>
      <c r="E3281">
        <v>8</v>
      </c>
      <c r="F3281">
        <v>16</v>
      </c>
      <c r="G3281" t="s">
        <v>31</v>
      </c>
      <c r="H3281">
        <v>11</v>
      </c>
      <c r="I3281">
        <v>13</v>
      </c>
      <c r="J3281">
        <v>10</v>
      </c>
      <c r="K3281">
        <v>3</v>
      </c>
      <c r="L3281">
        <v>32</v>
      </c>
      <c r="M3281">
        <v>9</v>
      </c>
      <c r="N3281" s="20">
        <f t="shared" si="714"/>
        <v>1</v>
      </c>
      <c r="P3281" s="20">
        <f t="shared" si="715"/>
        <v>1</v>
      </c>
      <c r="R3281" s="12">
        <f t="shared" si="716"/>
        <v>0.3</v>
      </c>
      <c r="S3281" s="21">
        <f t="shared" si="717"/>
        <v>3.3975226531950176E-2</v>
      </c>
      <c r="T3281" s="21">
        <f t="shared" si="718"/>
        <v>-5.111991994525078E-2</v>
      </c>
      <c r="U3281" s="21">
        <f t="shared" si="719"/>
        <v>-9.48574178547823E-3</v>
      </c>
      <c r="V3281" s="21">
        <f t="shared" si="720"/>
        <v>-8.8768117329262788E-3</v>
      </c>
      <c r="W3281" s="22">
        <f t="shared" si="721"/>
        <v>41</v>
      </c>
      <c r="X3281" s="21">
        <f t="shared" si="722"/>
        <v>7.3170731707317069E-2</v>
      </c>
      <c r="Y3281" s="23">
        <f t="shared" si="723"/>
        <v>2.6666666666666665</v>
      </c>
      <c r="Z3281" s="21">
        <f t="shared" si="724"/>
        <v>0.2</v>
      </c>
      <c r="AA3281" s="21">
        <f t="shared" si="725"/>
        <v>0.439</v>
      </c>
      <c r="AB3281" s="21">
        <f t="shared" si="726"/>
        <v>0.97299999999999998</v>
      </c>
      <c r="AC3281" s="21">
        <f t="shared" si="727"/>
        <v>0</v>
      </c>
    </row>
    <row r="3282" spans="2:29" x14ac:dyDescent="0.25">
      <c r="B3282" t="s">
        <v>7258</v>
      </c>
      <c r="C3282" t="s">
        <v>7259</v>
      </c>
      <c r="D3282" t="s">
        <v>7417</v>
      </c>
      <c r="E3282">
        <v>8</v>
      </c>
      <c r="F3282">
        <v>7</v>
      </c>
      <c r="G3282" t="s">
        <v>75</v>
      </c>
      <c r="H3282">
        <v>7</v>
      </c>
      <c r="I3282">
        <v>5</v>
      </c>
      <c r="J3282">
        <v>7</v>
      </c>
      <c r="K3282">
        <v>0</v>
      </c>
      <c r="L3282">
        <v>5</v>
      </c>
      <c r="M3282" t="s">
        <v>30</v>
      </c>
      <c r="N3282" s="20">
        <f t="shared" si="714"/>
        <v>1</v>
      </c>
      <c r="P3282" s="20">
        <f t="shared" si="715"/>
        <v>1</v>
      </c>
      <c r="R3282" s="12">
        <f t="shared" si="716"/>
        <v>0</v>
      </c>
      <c r="S3282" s="21">
        <f t="shared" si="717"/>
        <v>-6.5080123851529836E-2</v>
      </c>
      <c r="T3282" s="21">
        <f t="shared" si="718"/>
        <v>6.9610375725068785E-2</v>
      </c>
      <c r="U3282" s="21">
        <f t="shared" si="719"/>
        <v>0</v>
      </c>
      <c r="V3282" s="21">
        <f t="shared" si="720"/>
        <v>1.5100839578463161E-3</v>
      </c>
      <c r="W3282" s="22">
        <f t="shared" si="721"/>
        <v>5</v>
      </c>
      <c r="X3282" s="21">
        <f t="shared" si="722"/>
        <v>0</v>
      </c>
      <c r="Y3282" s="23">
        <f t="shared" si="723"/>
        <v>100000</v>
      </c>
      <c r="Z3282" s="21">
        <f t="shared" si="724"/>
        <v>0.249</v>
      </c>
      <c r="AA3282" s="21">
        <f t="shared" si="725"/>
        <v>0.14000000000000001</v>
      </c>
      <c r="AB3282" s="21">
        <f t="shared" si="726"/>
        <v>0.18200000000000005</v>
      </c>
      <c r="AC3282" s="21">
        <f t="shared" si="727"/>
        <v>0</v>
      </c>
    </row>
    <row r="3283" spans="2:29" x14ac:dyDescent="0.25">
      <c r="B3283" t="s">
        <v>7260</v>
      </c>
      <c r="C3283" t="s">
        <v>7261</v>
      </c>
      <c r="D3283" t="s">
        <v>1737</v>
      </c>
      <c r="E3283">
        <v>8</v>
      </c>
      <c r="F3283">
        <v>3</v>
      </c>
      <c r="G3283" t="s">
        <v>34</v>
      </c>
      <c r="H3283">
        <v>24</v>
      </c>
      <c r="I3283">
        <v>26</v>
      </c>
      <c r="J3283">
        <v>21</v>
      </c>
      <c r="K3283">
        <v>-2</v>
      </c>
      <c r="L3283">
        <v>20</v>
      </c>
      <c r="M3283">
        <v>0</v>
      </c>
      <c r="N3283" s="20">
        <f t="shared" si="714"/>
        <v>1</v>
      </c>
      <c r="P3283" s="20">
        <f t="shared" si="715"/>
        <v>1</v>
      </c>
      <c r="R3283" s="12">
        <f t="shared" si="716"/>
        <v>-9.5238095238095233E-2</v>
      </c>
      <c r="S3283" s="21">
        <f t="shared" si="717"/>
        <v>1.6137364741595661E-2</v>
      </c>
      <c r="T3283" s="21">
        <f t="shared" si="718"/>
        <v>-4.1815393863833372E-2</v>
      </c>
      <c r="U3283" s="21">
        <f t="shared" si="719"/>
        <v>-1.326438160205845E-2</v>
      </c>
      <c r="V3283" s="21">
        <f t="shared" si="720"/>
        <v>-1.2980803574765387E-2</v>
      </c>
      <c r="W3283" s="22">
        <f t="shared" si="721"/>
        <v>20</v>
      </c>
      <c r="X3283" s="21">
        <f t="shared" si="722"/>
        <v>-0.1</v>
      </c>
      <c r="Y3283" s="23">
        <f t="shared" si="723"/>
        <v>100000</v>
      </c>
      <c r="Z3283" s="21">
        <f t="shared" si="724"/>
        <v>0.183</v>
      </c>
      <c r="AA3283" s="21">
        <f t="shared" si="725"/>
        <v>7.3999999999999996E-2</v>
      </c>
      <c r="AB3283" s="21">
        <f t="shared" si="726"/>
        <v>0.18200000000000005</v>
      </c>
      <c r="AC3283" s="21">
        <f t="shared" si="727"/>
        <v>0</v>
      </c>
    </row>
    <row r="3284" spans="2:29" x14ac:dyDescent="0.25">
      <c r="B3284" t="s">
        <v>7271</v>
      </c>
      <c r="C3284" t="s">
        <v>7272</v>
      </c>
      <c r="D3284" t="s">
        <v>1737</v>
      </c>
      <c r="E3284">
        <v>8</v>
      </c>
      <c r="F3284">
        <v>515</v>
      </c>
      <c r="G3284" t="s">
        <v>31</v>
      </c>
      <c r="H3284">
        <v>75</v>
      </c>
      <c r="I3284">
        <v>210</v>
      </c>
      <c r="J3284">
        <v>72</v>
      </c>
      <c r="K3284">
        <v>-32</v>
      </c>
      <c r="L3284">
        <v>28</v>
      </c>
      <c r="M3284">
        <v>222</v>
      </c>
      <c r="N3284" s="20">
        <f t="shared" si="714"/>
        <v>1</v>
      </c>
      <c r="P3284" s="20">
        <f t="shared" si="715"/>
        <v>1</v>
      </c>
      <c r="R3284" s="12">
        <f t="shared" si="716"/>
        <v>-0.44444444444444442</v>
      </c>
      <c r="S3284" s="21">
        <f t="shared" si="717"/>
        <v>0.22865967908314722</v>
      </c>
      <c r="T3284" s="21">
        <f t="shared" si="718"/>
        <v>-0.1927228864361199</v>
      </c>
      <c r="U3284" s="21">
        <f t="shared" si="719"/>
        <v>-4.0738786021493611E-3</v>
      </c>
      <c r="V3284" s="21">
        <f t="shared" si="720"/>
        <v>1.0620971348292652E-2</v>
      </c>
      <c r="W3284" s="22">
        <f t="shared" si="721"/>
        <v>250</v>
      </c>
      <c r="X3284" s="21">
        <f t="shared" si="722"/>
        <v>-0.128</v>
      </c>
      <c r="Y3284" s="23">
        <f t="shared" si="723"/>
        <v>100000</v>
      </c>
      <c r="Z3284" s="21">
        <f t="shared" si="724"/>
        <v>0.30099999999999999</v>
      </c>
      <c r="AA3284" s="21">
        <f t="shared" si="725"/>
        <v>6.5000000000000002E-2</v>
      </c>
      <c r="AB3284" s="21">
        <f t="shared" si="726"/>
        <v>0.18200000000000005</v>
      </c>
      <c r="AC3284" s="21">
        <f t="shared" si="727"/>
        <v>0</v>
      </c>
    </row>
    <row r="3285" spans="2:29" x14ac:dyDescent="0.25">
      <c r="B3285" t="s">
        <v>2301</v>
      </c>
      <c r="C3285" t="s">
        <v>7291</v>
      </c>
      <c r="D3285" t="s">
        <v>6455</v>
      </c>
      <c r="E3285">
        <v>8</v>
      </c>
      <c r="F3285">
        <v>14</v>
      </c>
      <c r="G3285" t="s">
        <v>99</v>
      </c>
      <c r="H3285">
        <v>20</v>
      </c>
      <c r="I3285">
        <v>18</v>
      </c>
      <c r="J3285">
        <v>22</v>
      </c>
      <c r="K3285">
        <v>0</v>
      </c>
      <c r="L3285">
        <v>3</v>
      </c>
      <c r="M3285">
        <v>1</v>
      </c>
      <c r="N3285" s="20">
        <f t="shared" si="714"/>
        <v>1</v>
      </c>
      <c r="P3285" s="20">
        <f t="shared" si="715"/>
        <v>1</v>
      </c>
      <c r="R3285" s="12">
        <f t="shared" si="716"/>
        <v>0</v>
      </c>
      <c r="S3285" s="21">
        <f t="shared" si="717"/>
        <v>-2.0851637639023202E-2</v>
      </c>
      <c r="T3285" s="21">
        <f t="shared" si="718"/>
        <v>4.0950396969256841E-2</v>
      </c>
      <c r="U3285" s="21">
        <f t="shared" si="719"/>
        <v>9.5765827768869993E-3</v>
      </c>
      <c r="V3285" s="21">
        <f t="shared" si="720"/>
        <v>9.8917807023735458E-3</v>
      </c>
      <c r="W3285" s="22">
        <f t="shared" si="721"/>
        <v>4</v>
      </c>
      <c r="X3285" s="21">
        <f t="shared" si="722"/>
        <v>0</v>
      </c>
      <c r="Y3285" s="23">
        <f t="shared" si="723"/>
        <v>100000</v>
      </c>
      <c r="Z3285" s="21">
        <f t="shared" si="724"/>
        <v>0.29599999999999999</v>
      </c>
      <c r="AA3285" s="21">
        <f t="shared" si="725"/>
        <v>0.14000000000000001</v>
      </c>
      <c r="AB3285" s="21">
        <f t="shared" si="726"/>
        <v>0.18200000000000005</v>
      </c>
      <c r="AC3285" s="21">
        <f t="shared" si="727"/>
        <v>0</v>
      </c>
    </row>
    <row r="3286" spans="2:29" x14ac:dyDescent="0.25">
      <c r="B3286" t="s">
        <v>7283</v>
      </c>
      <c r="C3286" t="s">
        <v>7284</v>
      </c>
      <c r="D3286" t="s">
        <v>7417</v>
      </c>
      <c r="E3286">
        <v>7</v>
      </c>
      <c r="F3286">
        <v>7</v>
      </c>
      <c r="G3286" t="s">
        <v>99</v>
      </c>
      <c r="H3286">
        <v>18</v>
      </c>
      <c r="I3286">
        <v>12</v>
      </c>
      <c r="J3286">
        <v>2</v>
      </c>
      <c r="K3286">
        <v>-6</v>
      </c>
      <c r="L3286">
        <v>6</v>
      </c>
      <c r="M3286" t="s">
        <v>30</v>
      </c>
      <c r="N3286" s="20">
        <f t="shared" si="714"/>
        <v>1</v>
      </c>
      <c r="P3286" s="20">
        <f t="shared" si="715"/>
        <v>1</v>
      </c>
      <c r="R3286" s="12">
        <f t="shared" si="716"/>
        <v>-3</v>
      </c>
      <c r="S3286" s="21">
        <f t="shared" si="717"/>
        <v>-7.7892088518272229E-2</v>
      </c>
      <c r="T3286" s="21">
        <f t="shared" si="718"/>
        <v>-0.30117288122842079</v>
      </c>
      <c r="U3286" s="21">
        <f t="shared" si="719"/>
        <v>-0.1972584382397693</v>
      </c>
      <c r="V3286" s="21">
        <f t="shared" si="720"/>
        <v>-0.1921078026621541</v>
      </c>
      <c r="W3286" s="22">
        <f t="shared" si="721"/>
        <v>6</v>
      </c>
      <c r="X3286" s="21">
        <f t="shared" si="722"/>
        <v>-1</v>
      </c>
      <c r="Y3286" s="23">
        <f t="shared" si="723"/>
        <v>100000</v>
      </c>
      <c r="Z3286" s="21">
        <f t="shared" si="724"/>
        <v>0.01</v>
      </c>
      <c r="AA3286" s="21">
        <f t="shared" si="725"/>
        <v>8.9999999999999993E-3</v>
      </c>
      <c r="AB3286" s="21">
        <f t="shared" si="726"/>
        <v>0.18200000000000005</v>
      </c>
      <c r="AC3286" s="21">
        <f t="shared" si="727"/>
        <v>0</v>
      </c>
    </row>
    <row r="3287" spans="2:29" x14ac:dyDescent="0.25">
      <c r="B3287" t="s">
        <v>7275</v>
      </c>
      <c r="C3287" t="s">
        <v>7276</v>
      </c>
      <c r="D3287" t="s">
        <v>4419</v>
      </c>
      <c r="E3287">
        <v>7</v>
      </c>
      <c r="F3287">
        <v>7</v>
      </c>
      <c r="G3287" t="s">
        <v>31</v>
      </c>
      <c r="H3287">
        <v>2</v>
      </c>
      <c r="I3287">
        <v>2</v>
      </c>
      <c r="J3287">
        <v>3</v>
      </c>
      <c r="K3287">
        <v>1</v>
      </c>
      <c r="L3287">
        <v>1</v>
      </c>
      <c r="M3287" t="s">
        <v>30</v>
      </c>
      <c r="N3287" s="20">
        <f t="shared" si="714"/>
        <v>1</v>
      </c>
      <c r="P3287" s="20">
        <f t="shared" si="715"/>
        <v>1</v>
      </c>
      <c r="R3287" s="12">
        <f t="shared" si="716"/>
        <v>0.33333333333333331</v>
      </c>
      <c r="S3287" s="21">
        <f t="shared" si="717"/>
        <v>0</v>
      </c>
      <c r="T3287" s="21">
        <f t="shared" si="718"/>
        <v>8.4471771197698553E-2</v>
      </c>
      <c r="U3287" s="21">
        <f t="shared" si="719"/>
        <v>4.1379743992410623E-2</v>
      </c>
      <c r="V3287" s="21">
        <f t="shared" si="720"/>
        <v>4.1950505063369725E-2</v>
      </c>
      <c r="W3287" s="22">
        <f t="shared" si="721"/>
        <v>1</v>
      </c>
      <c r="X3287" s="21">
        <f t="shared" si="722"/>
        <v>1</v>
      </c>
      <c r="Y3287" s="23">
        <f t="shared" si="723"/>
        <v>7</v>
      </c>
      <c r="Z3287" s="21">
        <f t="shared" si="724"/>
        <v>0.49299999999999999</v>
      </c>
      <c r="AA3287" s="21">
        <f t="shared" si="725"/>
        <v>0.98499999999999999</v>
      </c>
      <c r="AB3287" s="21">
        <f t="shared" si="726"/>
        <v>0.78800000000000003</v>
      </c>
      <c r="AC3287" s="21">
        <f t="shared" si="727"/>
        <v>0</v>
      </c>
    </row>
    <row r="3288" spans="2:29" x14ac:dyDescent="0.25">
      <c r="B3288" t="s">
        <v>7266</v>
      </c>
      <c r="C3288" t="s">
        <v>7267</v>
      </c>
      <c r="D3288" t="s">
        <v>7416</v>
      </c>
      <c r="E3288">
        <v>7</v>
      </c>
      <c r="F3288">
        <v>15</v>
      </c>
      <c r="G3288" t="s">
        <v>46</v>
      </c>
      <c r="H3288">
        <v>22</v>
      </c>
      <c r="I3288">
        <v>30</v>
      </c>
      <c r="J3288">
        <v>5</v>
      </c>
      <c r="K3288">
        <v>-13</v>
      </c>
      <c r="L3288">
        <v>2</v>
      </c>
      <c r="M3288">
        <v>5</v>
      </c>
      <c r="N3288" s="20">
        <f t="shared" si="714"/>
        <v>1</v>
      </c>
      <c r="P3288" s="20">
        <f t="shared" si="715"/>
        <v>1</v>
      </c>
      <c r="R3288" s="12">
        <f t="shared" si="716"/>
        <v>-2.6</v>
      </c>
      <c r="S3288" s="21">
        <f t="shared" si="717"/>
        <v>6.3995312815083638E-2</v>
      </c>
      <c r="T3288" s="21">
        <f t="shared" si="718"/>
        <v>-0.30117288122842079</v>
      </c>
      <c r="U3288" s="21">
        <f t="shared" si="719"/>
        <v>-0.13770725455850552</v>
      </c>
      <c r="V3288" s="21">
        <f t="shared" si="720"/>
        <v>-0.12496160765728088</v>
      </c>
      <c r="W3288" s="22">
        <f t="shared" si="721"/>
        <v>7</v>
      </c>
      <c r="X3288" s="21">
        <f t="shared" si="722"/>
        <v>-1.8571428571428572</v>
      </c>
      <c r="Y3288" s="23">
        <f t="shared" si="723"/>
        <v>100000</v>
      </c>
      <c r="Z3288" s="21">
        <f t="shared" si="724"/>
        <v>2.7E-2</v>
      </c>
      <c r="AA3288" s="21">
        <f t="shared" si="725"/>
        <v>5.0000000000000001E-3</v>
      </c>
      <c r="AB3288" s="21">
        <f t="shared" si="726"/>
        <v>0.18200000000000005</v>
      </c>
      <c r="AC3288" s="21">
        <f t="shared" si="727"/>
        <v>0</v>
      </c>
    </row>
    <row r="3289" spans="2:29" x14ac:dyDescent="0.25">
      <c r="B3289" t="s">
        <v>7289</v>
      </c>
      <c r="C3289" t="s">
        <v>7290</v>
      </c>
      <c r="D3289" t="s">
        <v>7412</v>
      </c>
      <c r="E3289">
        <v>7</v>
      </c>
      <c r="F3289">
        <v>475</v>
      </c>
      <c r="G3289" t="s">
        <v>37</v>
      </c>
      <c r="H3289">
        <v>782</v>
      </c>
      <c r="I3289">
        <v>322</v>
      </c>
      <c r="J3289">
        <v>135</v>
      </c>
      <c r="K3289">
        <v>21</v>
      </c>
      <c r="L3289">
        <v>-119</v>
      </c>
      <c r="M3289">
        <v>587</v>
      </c>
      <c r="N3289" s="20">
        <f t="shared" si="714"/>
        <v>1</v>
      </c>
      <c r="P3289" s="20">
        <f t="shared" si="715"/>
        <v>1</v>
      </c>
      <c r="R3289" s="12">
        <f t="shared" si="716"/>
        <v>0.15555555555555556</v>
      </c>
      <c r="S3289" s="21">
        <f t="shared" si="717"/>
        <v>-0.16260604064943718</v>
      </c>
      <c r="T3289" s="21">
        <f t="shared" si="718"/>
        <v>-0.15958154747910691</v>
      </c>
      <c r="U3289" s="21">
        <f t="shared" si="719"/>
        <v>-0.16109515708410427</v>
      </c>
      <c r="V3289" s="21">
        <f t="shared" si="720"/>
        <v>-0.16109424840421613</v>
      </c>
      <c r="W3289" s="22">
        <f t="shared" si="721"/>
        <v>587</v>
      </c>
      <c r="X3289" s="21">
        <f t="shared" si="722"/>
        <v>3.5775127768313458E-2</v>
      </c>
      <c r="Y3289" s="23">
        <f t="shared" si="723"/>
        <v>0.33333333333333331</v>
      </c>
      <c r="Z3289" s="21">
        <f t="shared" si="724"/>
        <v>1.7000000000000001E-2</v>
      </c>
      <c r="AA3289" s="21">
        <f t="shared" si="725"/>
        <v>0.27500000000000002</v>
      </c>
      <c r="AB3289" s="21">
        <f t="shared" si="726"/>
        <v>1</v>
      </c>
      <c r="AC3289" s="21">
        <f t="shared" si="727"/>
        <v>0</v>
      </c>
    </row>
    <row r="3290" spans="2:29" x14ac:dyDescent="0.25">
      <c r="B3290" t="s">
        <v>7287</v>
      </c>
      <c r="C3290" t="s">
        <v>7288</v>
      </c>
      <c r="D3290" t="s">
        <v>7417</v>
      </c>
      <c r="E3290">
        <v>7</v>
      </c>
      <c r="F3290">
        <v>9</v>
      </c>
      <c r="G3290" t="s">
        <v>75</v>
      </c>
      <c r="H3290">
        <v>63</v>
      </c>
      <c r="I3290">
        <v>59</v>
      </c>
      <c r="J3290">
        <v>33</v>
      </c>
      <c r="K3290">
        <v>-2</v>
      </c>
      <c r="L3290">
        <v>9</v>
      </c>
      <c r="M3290">
        <v>1</v>
      </c>
      <c r="N3290" s="20">
        <f t="shared" si="714"/>
        <v>1</v>
      </c>
      <c r="P3290" s="20">
        <f t="shared" si="715"/>
        <v>1</v>
      </c>
      <c r="R3290" s="12">
        <f t="shared" si="716"/>
        <v>-6.0606060606060608E-2</v>
      </c>
      <c r="S3290" s="21">
        <f t="shared" si="717"/>
        <v>-1.3033771550393536E-2</v>
      </c>
      <c r="T3290" s="21">
        <f t="shared" si="718"/>
        <v>-0.10970817477304418</v>
      </c>
      <c r="U3290" s="21">
        <f t="shared" si="719"/>
        <v>-6.2616425915322127E-2</v>
      </c>
      <c r="V3290" s="21">
        <f t="shared" si="720"/>
        <v>-6.1786124079586613E-2</v>
      </c>
      <c r="W3290" s="22">
        <f t="shared" si="721"/>
        <v>10</v>
      </c>
      <c r="X3290" s="21">
        <f t="shared" si="722"/>
        <v>-0.2</v>
      </c>
      <c r="Y3290" s="23">
        <f t="shared" si="723"/>
        <v>100000</v>
      </c>
      <c r="Z3290" s="21">
        <f t="shared" si="724"/>
        <v>7.0000000000000007E-2</v>
      </c>
      <c r="AA3290" s="21">
        <f t="shared" si="725"/>
        <v>0.05</v>
      </c>
      <c r="AB3290" s="21">
        <f t="shared" si="726"/>
        <v>0.18200000000000005</v>
      </c>
      <c r="AC3290" s="21">
        <f t="shared" si="727"/>
        <v>0</v>
      </c>
    </row>
    <row r="3291" spans="2:29" x14ac:dyDescent="0.25">
      <c r="B3291" t="s">
        <v>4619</v>
      </c>
      <c r="C3291" t="s">
        <v>7335</v>
      </c>
      <c r="D3291" t="s">
        <v>4419</v>
      </c>
      <c r="E3291">
        <v>7</v>
      </c>
      <c r="F3291">
        <v>14</v>
      </c>
      <c r="G3291" t="s">
        <v>86</v>
      </c>
      <c r="H3291">
        <v>28</v>
      </c>
      <c r="I3291">
        <v>26</v>
      </c>
      <c r="J3291">
        <v>23</v>
      </c>
      <c r="K3291">
        <v>-2</v>
      </c>
      <c r="L3291">
        <v>7</v>
      </c>
      <c r="M3291">
        <v>0</v>
      </c>
      <c r="N3291" s="20">
        <f t="shared" si="714"/>
        <v>1</v>
      </c>
      <c r="P3291" s="20">
        <f t="shared" si="715"/>
        <v>1</v>
      </c>
      <c r="R3291" s="12">
        <f t="shared" si="716"/>
        <v>-8.6956521739130432E-2</v>
      </c>
      <c r="S3291" s="21">
        <f t="shared" si="717"/>
        <v>-1.4712295262298669E-2</v>
      </c>
      <c r="T3291" s="21">
        <f t="shared" si="718"/>
        <v>-2.4222280009510322E-2</v>
      </c>
      <c r="U3291" s="21">
        <f t="shared" si="719"/>
        <v>-1.9478817126515668E-2</v>
      </c>
      <c r="V3291" s="21">
        <f t="shared" si="720"/>
        <v>-1.9471130799441554E-2</v>
      </c>
      <c r="W3291" s="22">
        <f t="shared" si="721"/>
        <v>7</v>
      </c>
      <c r="X3291" s="21">
        <f t="shared" si="722"/>
        <v>-0.2857142857142857</v>
      </c>
      <c r="Y3291" s="23">
        <f t="shared" si="723"/>
        <v>100000</v>
      </c>
      <c r="Z3291" s="21">
        <f t="shared" si="724"/>
        <v>0.159</v>
      </c>
      <c r="AA3291" s="21">
        <f t="shared" si="725"/>
        <v>3.9E-2</v>
      </c>
      <c r="AB3291" s="21">
        <f t="shared" si="726"/>
        <v>0.18200000000000005</v>
      </c>
      <c r="AC3291" s="21">
        <f t="shared" si="727"/>
        <v>0</v>
      </c>
    </row>
    <row r="3292" spans="2:29" x14ac:dyDescent="0.25">
      <c r="B3292" t="s">
        <v>7281</v>
      </c>
      <c r="C3292" t="s">
        <v>7282</v>
      </c>
      <c r="D3292" t="s">
        <v>7409</v>
      </c>
      <c r="E3292">
        <v>7</v>
      </c>
      <c r="F3292">
        <v>7</v>
      </c>
      <c r="G3292" t="s">
        <v>99</v>
      </c>
      <c r="H3292">
        <v>3</v>
      </c>
      <c r="I3292">
        <v>3</v>
      </c>
      <c r="J3292">
        <v>3</v>
      </c>
      <c r="K3292">
        <v>0</v>
      </c>
      <c r="L3292">
        <v>3</v>
      </c>
      <c r="M3292">
        <v>0</v>
      </c>
      <c r="N3292" s="20">
        <f t="shared" si="714"/>
        <v>1</v>
      </c>
      <c r="P3292" s="20">
        <f t="shared" si="715"/>
        <v>1</v>
      </c>
      <c r="R3292" s="12">
        <f t="shared" si="716"/>
        <v>0</v>
      </c>
      <c r="S3292" s="21">
        <f t="shared" si="717"/>
        <v>0</v>
      </c>
      <c r="T3292" s="21">
        <f t="shared" si="718"/>
        <v>0</v>
      </c>
      <c r="U3292" s="21">
        <f t="shared" si="719"/>
        <v>0</v>
      </c>
      <c r="V3292" s="21">
        <f t="shared" si="720"/>
        <v>0</v>
      </c>
      <c r="W3292" s="22">
        <f t="shared" si="721"/>
        <v>3</v>
      </c>
      <c r="X3292" s="21">
        <f t="shared" si="722"/>
        <v>0</v>
      </c>
      <c r="Y3292" s="23">
        <f t="shared" si="723"/>
        <v>100000</v>
      </c>
      <c r="Z3292" s="21">
        <f t="shared" si="724"/>
        <v>0.23699999999999999</v>
      </c>
      <c r="AA3292" s="21">
        <f t="shared" si="725"/>
        <v>0.14000000000000001</v>
      </c>
      <c r="AB3292" s="21">
        <f t="shared" si="726"/>
        <v>0.18200000000000005</v>
      </c>
      <c r="AC3292" s="21">
        <f t="shared" si="727"/>
        <v>0</v>
      </c>
    </row>
    <row r="3293" spans="2:29" x14ac:dyDescent="0.25">
      <c r="B3293" t="s">
        <v>7321</v>
      </c>
      <c r="C3293" t="s">
        <v>7322</v>
      </c>
      <c r="D3293" t="s">
        <v>4419</v>
      </c>
      <c r="E3293">
        <v>7</v>
      </c>
      <c r="F3293">
        <v>19</v>
      </c>
      <c r="G3293" t="s">
        <v>31</v>
      </c>
      <c r="H3293">
        <v>5</v>
      </c>
      <c r="I3293">
        <v>4</v>
      </c>
      <c r="J3293">
        <v>5</v>
      </c>
      <c r="K3293">
        <v>3</v>
      </c>
      <c r="L3293">
        <v>10</v>
      </c>
      <c r="M3293">
        <v>12</v>
      </c>
      <c r="N3293" s="20">
        <f t="shared" si="714"/>
        <v>1</v>
      </c>
      <c r="P3293" s="20">
        <f t="shared" si="715"/>
        <v>1</v>
      </c>
      <c r="R3293" s="12">
        <f t="shared" si="716"/>
        <v>0.6</v>
      </c>
      <c r="S3293" s="21">
        <f t="shared" si="717"/>
        <v>-4.3647500209962997E-2</v>
      </c>
      <c r="T3293" s="21">
        <f t="shared" si="718"/>
        <v>4.5639552591273169E-2</v>
      </c>
      <c r="U3293" s="21">
        <f t="shared" si="719"/>
        <v>0</v>
      </c>
      <c r="V3293" s="21">
        <f t="shared" si="720"/>
        <v>6.6401746043672405E-4</v>
      </c>
      <c r="W3293" s="22">
        <f t="shared" si="721"/>
        <v>22</v>
      </c>
      <c r="X3293" s="21">
        <f t="shared" si="722"/>
        <v>0.13636363636363635</v>
      </c>
      <c r="Y3293" s="23">
        <f t="shared" si="723"/>
        <v>2.3333333333333335</v>
      </c>
      <c r="Z3293" s="21">
        <f t="shared" si="724"/>
        <v>0.245</v>
      </c>
      <c r="AA3293" s="21">
        <f t="shared" si="725"/>
        <v>0.67300000000000004</v>
      </c>
      <c r="AB3293" s="21">
        <f t="shared" si="726"/>
        <v>0.97799999999999998</v>
      </c>
      <c r="AC3293" s="21">
        <f t="shared" si="727"/>
        <v>0</v>
      </c>
    </row>
    <row r="3294" spans="2:29" x14ac:dyDescent="0.25">
      <c r="B3294" t="s">
        <v>7311</v>
      </c>
      <c r="C3294" t="s">
        <v>7312</v>
      </c>
      <c r="D3294" t="s">
        <v>7409</v>
      </c>
      <c r="E3294">
        <v>7</v>
      </c>
      <c r="F3294">
        <v>6</v>
      </c>
      <c r="G3294" t="s">
        <v>75</v>
      </c>
      <c r="H3294">
        <v>13</v>
      </c>
      <c r="I3294">
        <v>11</v>
      </c>
      <c r="J3294">
        <v>7</v>
      </c>
      <c r="K3294">
        <v>-1</v>
      </c>
      <c r="L3294">
        <v>7</v>
      </c>
      <c r="M3294" t="s">
        <v>30</v>
      </c>
      <c r="N3294" s="20">
        <f t="shared" si="714"/>
        <v>1</v>
      </c>
      <c r="P3294" s="20">
        <f t="shared" si="715"/>
        <v>1</v>
      </c>
      <c r="R3294" s="12">
        <f t="shared" si="716"/>
        <v>-0.14285714285714285</v>
      </c>
      <c r="S3294" s="21">
        <f t="shared" si="717"/>
        <v>-3.2858839999393652E-2</v>
      </c>
      <c r="T3294" s="21">
        <f t="shared" si="718"/>
        <v>-8.6431596006514066E-2</v>
      </c>
      <c r="U3294" s="21">
        <f t="shared" si="719"/>
        <v>-6.0026805712970033E-2</v>
      </c>
      <c r="V3294" s="21">
        <f t="shared" si="720"/>
        <v>-5.9772413906292586E-2</v>
      </c>
      <c r="W3294" s="22">
        <f t="shared" si="721"/>
        <v>7</v>
      </c>
      <c r="X3294" s="21">
        <f t="shared" si="722"/>
        <v>-0.14285714285714285</v>
      </c>
      <c r="Y3294" s="23">
        <f t="shared" si="723"/>
        <v>100000</v>
      </c>
      <c r="Z3294" s="21">
        <f t="shared" si="724"/>
        <v>7.1999999999999995E-2</v>
      </c>
      <c r="AA3294" s="21">
        <f t="shared" si="725"/>
        <v>0.06</v>
      </c>
      <c r="AB3294" s="21">
        <f t="shared" si="726"/>
        <v>0.18200000000000005</v>
      </c>
      <c r="AC3294" s="21">
        <f t="shared" si="727"/>
        <v>0</v>
      </c>
    </row>
    <row r="3295" spans="2:29" x14ac:dyDescent="0.25">
      <c r="B3295" t="s">
        <v>7327</v>
      </c>
      <c r="C3295" t="s">
        <v>7328</v>
      </c>
      <c r="D3295" t="s">
        <v>1737</v>
      </c>
      <c r="E3295">
        <v>7</v>
      </c>
      <c r="F3295">
        <v>13</v>
      </c>
      <c r="G3295" t="s">
        <v>86</v>
      </c>
      <c r="H3295">
        <v>12</v>
      </c>
      <c r="I3295">
        <v>12</v>
      </c>
      <c r="J3295">
        <v>8</v>
      </c>
      <c r="K3295">
        <v>0</v>
      </c>
      <c r="L3295">
        <v>5</v>
      </c>
      <c r="M3295">
        <v>6</v>
      </c>
      <c r="N3295" s="20">
        <f t="shared" si="714"/>
        <v>1</v>
      </c>
      <c r="P3295" s="20">
        <f t="shared" si="715"/>
        <v>1</v>
      </c>
      <c r="R3295" s="12">
        <f t="shared" si="716"/>
        <v>0</v>
      </c>
      <c r="S3295" s="21">
        <f t="shared" si="717"/>
        <v>0</v>
      </c>
      <c r="T3295" s="21">
        <f t="shared" si="718"/>
        <v>-7.7892088518272229E-2</v>
      </c>
      <c r="U3295" s="21">
        <f t="shared" si="719"/>
        <v>-3.9735499207781966E-2</v>
      </c>
      <c r="V3295" s="21">
        <f t="shared" si="720"/>
        <v>-3.9209195908684734E-2</v>
      </c>
      <c r="W3295" s="22">
        <f t="shared" si="721"/>
        <v>11</v>
      </c>
      <c r="X3295" s="21">
        <f t="shared" si="722"/>
        <v>0</v>
      </c>
      <c r="Y3295" s="23">
        <f t="shared" si="723"/>
        <v>100000</v>
      </c>
      <c r="Z3295" s="21">
        <f t="shared" si="724"/>
        <v>0.109</v>
      </c>
      <c r="AA3295" s="21">
        <f t="shared" si="725"/>
        <v>0.14000000000000001</v>
      </c>
      <c r="AB3295" s="21">
        <f t="shared" si="726"/>
        <v>0.18200000000000005</v>
      </c>
      <c r="AC3295" s="21">
        <f t="shared" si="727"/>
        <v>0</v>
      </c>
    </row>
    <row r="3296" spans="2:29" x14ac:dyDescent="0.25">
      <c r="B3296" t="s">
        <v>7313</v>
      </c>
      <c r="C3296" t="s">
        <v>7314</v>
      </c>
      <c r="D3296" t="s">
        <v>4419</v>
      </c>
      <c r="E3296">
        <v>7</v>
      </c>
      <c r="F3296">
        <v>3</v>
      </c>
      <c r="G3296" t="s">
        <v>104</v>
      </c>
      <c r="H3296">
        <v>25</v>
      </c>
      <c r="I3296">
        <v>33</v>
      </c>
      <c r="J3296">
        <v>18</v>
      </c>
      <c r="K3296">
        <v>-1</v>
      </c>
      <c r="L3296">
        <v>22</v>
      </c>
      <c r="M3296">
        <v>0</v>
      </c>
      <c r="N3296" s="20">
        <f t="shared" si="714"/>
        <v>1</v>
      </c>
      <c r="P3296" s="20">
        <f t="shared" si="715"/>
        <v>1</v>
      </c>
      <c r="R3296" s="12">
        <f t="shared" si="716"/>
        <v>-5.5555555555555552E-2</v>
      </c>
      <c r="S3296" s="21">
        <f t="shared" si="717"/>
        <v>5.7096868374616028E-2</v>
      </c>
      <c r="T3296" s="21">
        <f t="shared" si="718"/>
        <v>-0.11416728965524281</v>
      </c>
      <c r="U3296" s="21">
        <f t="shared" si="719"/>
        <v>-3.2316692295851879E-2</v>
      </c>
      <c r="V3296" s="21">
        <f t="shared" si="720"/>
        <v>-2.9795704525492888E-2</v>
      </c>
      <c r="W3296" s="22">
        <f t="shared" si="721"/>
        <v>22</v>
      </c>
      <c r="X3296" s="21">
        <f t="shared" si="722"/>
        <v>-4.5454545454545456E-2</v>
      </c>
      <c r="Y3296" s="23">
        <f t="shared" si="723"/>
        <v>100000</v>
      </c>
      <c r="Z3296" s="21">
        <f t="shared" si="724"/>
        <v>0.129</v>
      </c>
      <c r="AA3296" s="21">
        <f t="shared" si="725"/>
        <v>0.10100000000000001</v>
      </c>
      <c r="AB3296" s="21">
        <f t="shared" si="726"/>
        <v>0.18200000000000005</v>
      </c>
      <c r="AC3296" s="21">
        <f t="shared" si="727"/>
        <v>0</v>
      </c>
    </row>
    <row r="3297" spans="2:29" x14ac:dyDescent="0.25">
      <c r="B3297" t="s">
        <v>7307</v>
      </c>
      <c r="C3297" t="s">
        <v>7308</v>
      </c>
      <c r="D3297" t="s">
        <v>1737</v>
      </c>
      <c r="E3297">
        <v>7</v>
      </c>
      <c r="F3297">
        <v>16</v>
      </c>
      <c r="G3297" t="s">
        <v>37</v>
      </c>
      <c r="H3297">
        <v>27</v>
      </c>
      <c r="I3297">
        <v>29</v>
      </c>
      <c r="J3297">
        <v>31</v>
      </c>
      <c r="K3297">
        <v>-2</v>
      </c>
      <c r="L3297">
        <v>22</v>
      </c>
      <c r="M3297">
        <v>2</v>
      </c>
      <c r="N3297" s="20">
        <f t="shared" si="714"/>
        <v>1</v>
      </c>
      <c r="P3297" s="20">
        <f t="shared" si="715"/>
        <v>1</v>
      </c>
      <c r="R3297" s="12">
        <f t="shared" si="716"/>
        <v>-6.4516129032258063E-2</v>
      </c>
      <c r="S3297" s="21">
        <f t="shared" si="717"/>
        <v>1.4394408739590636E-2</v>
      </c>
      <c r="T3297" s="21">
        <f t="shared" si="718"/>
        <v>1.3427626511878232E-2</v>
      </c>
      <c r="U3297" s="21">
        <f t="shared" si="719"/>
        <v>1.3910902395217084E-2</v>
      </c>
      <c r="V3297" s="21">
        <f t="shared" si="720"/>
        <v>1.3910979215561984E-2</v>
      </c>
      <c r="W3297" s="22">
        <f t="shared" si="721"/>
        <v>24</v>
      </c>
      <c r="X3297" s="21">
        <f t="shared" si="722"/>
        <v>-8.3333333333333329E-2</v>
      </c>
      <c r="Y3297" s="23">
        <f t="shared" si="723"/>
        <v>100000</v>
      </c>
      <c r="Z3297" s="21">
        <f t="shared" si="724"/>
        <v>0.32300000000000001</v>
      </c>
      <c r="AA3297" s="21">
        <f t="shared" si="725"/>
        <v>0.08</v>
      </c>
      <c r="AB3297" s="21">
        <f t="shared" si="726"/>
        <v>0.18200000000000005</v>
      </c>
      <c r="AC3297" s="21">
        <f t="shared" si="727"/>
        <v>0</v>
      </c>
    </row>
    <row r="3298" spans="2:29" x14ac:dyDescent="0.25">
      <c r="B3298" t="s">
        <v>7315</v>
      </c>
      <c r="C3298" t="s">
        <v>7316</v>
      </c>
      <c r="D3298" t="s">
        <v>7409</v>
      </c>
      <c r="E3298">
        <v>7</v>
      </c>
      <c r="F3298">
        <v>12</v>
      </c>
      <c r="G3298" t="s">
        <v>86</v>
      </c>
      <c r="H3298">
        <v>72</v>
      </c>
      <c r="I3298">
        <v>30</v>
      </c>
      <c r="J3298">
        <v>25</v>
      </c>
      <c r="K3298">
        <v>0</v>
      </c>
      <c r="L3298">
        <v>10</v>
      </c>
      <c r="M3298">
        <v>5</v>
      </c>
      <c r="N3298" s="20">
        <f t="shared" si="714"/>
        <v>1</v>
      </c>
      <c r="P3298" s="20">
        <f t="shared" si="715"/>
        <v>1</v>
      </c>
      <c r="R3298" s="12">
        <f t="shared" si="716"/>
        <v>0</v>
      </c>
      <c r="S3298" s="21">
        <f t="shared" si="717"/>
        <v>-0.16062167251461246</v>
      </c>
      <c r="T3298" s="21">
        <f t="shared" si="718"/>
        <v>-3.5807495997372762E-2</v>
      </c>
      <c r="U3298" s="21">
        <f t="shared" si="719"/>
        <v>-0.10037658357306356</v>
      </c>
      <c r="V3298" s="21">
        <f t="shared" si="720"/>
        <v>-9.8935250695016255E-2</v>
      </c>
      <c r="W3298" s="22">
        <f t="shared" si="721"/>
        <v>15</v>
      </c>
      <c r="X3298" s="21">
        <f t="shared" si="722"/>
        <v>0</v>
      </c>
      <c r="Y3298" s="23">
        <f t="shared" si="723"/>
        <v>100000</v>
      </c>
      <c r="Z3298" s="21">
        <f t="shared" si="724"/>
        <v>3.9E-2</v>
      </c>
      <c r="AA3298" s="21">
        <f t="shared" si="725"/>
        <v>0.14000000000000001</v>
      </c>
      <c r="AB3298" s="21">
        <f t="shared" si="726"/>
        <v>0.18200000000000005</v>
      </c>
      <c r="AC3298" s="21">
        <f t="shared" si="727"/>
        <v>0</v>
      </c>
    </row>
    <row r="3299" spans="2:29" x14ac:dyDescent="0.25">
      <c r="B3299" t="s">
        <v>7262</v>
      </c>
      <c r="C3299" t="s">
        <v>7263</v>
      </c>
      <c r="D3299" t="s">
        <v>7412</v>
      </c>
      <c r="E3299">
        <v>7</v>
      </c>
      <c r="F3299" t="s">
        <v>30</v>
      </c>
      <c r="G3299" t="s">
        <v>31</v>
      </c>
      <c r="H3299">
        <v>34</v>
      </c>
      <c r="I3299">
        <v>40</v>
      </c>
      <c r="J3299">
        <v>43</v>
      </c>
      <c r="K3299">
        <v>-1</v>
      </c>
      <c r="L3299">
        <v>27</v>
      </c>
      <c r="M3299" t="s">
        <v>30</v>
      </c>
      <c r="N3299" s="20">
        <f t="shared" si="714"/>
        <v>1</v>
      </c>
      <c r="P3299" s="20">
        <f t="shared" si="715"/>
        <v>1</v>
      </c>
      <c r="R3299" s="12">
        <f t="shared" si="716"/>
        <v>-2.3255813953488372E-2</v>
      </c>
      <c r="S3299" s="21">
        <f t="shared" si="717"/>
        <v>3.3037804113932312E-2</v>
      </c>
      <c r="T3299" s="21">
        <f t="shared" si="718"/>
        <v>1.4569244049656316E-2</v>
      </c>
      <c r="U3299" s="21">
        <f t="shared" si="719"/>
        <v>2.37618785609226E-2</v>
      </c>
      <c r="V3299" s="21">
        <f t="shared" si="720"/>
        <v>2.3789642241503744E-2</v>
      </c>
      <c r="W3299" s="22">
        <f t="shared" si="721"/>
        <v>27</v>
      </c>
      <c r="X3299" s="21">
        <f t="shared" si="722"/>
        <v>-3.7037037037037035E-2</v>
      </c>
      <c r="Y3299" s="23">
        <f t="shared" si="723"/>
        <v>100000</v>
      </c>
      <c r="Z3299" s="21">
        <f t="shared" si="724"/>
        <v>0.38400000000000001</v>
      </c>
      <c r="AA3299" s="21">
        <f t="shared" si="725"/>
        <v>0.105</v>
      </c>
      <c r="AB3299" s="21">
        <f t="shared" si="726"/>
        <v>0.18200000000000005</v>
      </c>
      <c r="AC3299" s="21">
        <f t="shared" si="727"/>
        <v>0</v>
      </c>
    </row>
    <row r="3300" spans="2:29" x14ac:dyDescent="0.25">
      <c r="B3300" t="s">
        <v>7317</v>
      </c>
      <c r="C3300" t="s">
        <v>7318</v>
      </c>
      <c r="D3300" t="s">
        <v>7412</v>
      </c>
      <c r="E3300">
        <v>7</v>
      </c>
      <c r="F3300">
        <v>4</v>
      </c>
      <c r="G3300" t="s">
        <v>86</v>
      </c>
      <c r="H3300">
        <v>5</v>
      </c>
      <c r="I3300">
        <v>5</v>
      </c>
      <c r="J3300">
        <v>7</v>
      </c>
      <c r="K3300">
        <v>0</v>
      </c>
      <c r="L3300">
        <v>5</v>
      </c>
      <c r="M3300" t="s">
        <v>30</v>
      </c>
      <c r="N3300" s="20">
        <f t="shared" si="714"/>
        <v>1</v>
      </c>
      <c r="P3300" s="20">
        <f t="shared" si="715"/>
        <v>1</v>
      </c>
      <c r="R3300" s="12">
        <f t="shared" si="716"/>
        <v>0</v>
      </c>
      <c r="S3300" s="21">
        <f t="shared" si="717"/>
        <v>0</v>
      </c>
      <c r="T3300" s="21">
        <f t="shared" si="718"/>
        <v>6.9610375725068785E-2</v>
      </c>
      <c r="U3300" s="21">
        <f t="shared" si="719"/>
        <v>3.4219694129380196E-2</v>
      </c>
      <c r="V3300" s="21">
        <f t="shared" si="720"/>
        <v>3.4610023284816327E-2</v>
      </c>
      <c r="W3300" s="22">
        <f t="shared" si="721"/>
        <v>5</v>
      </c>
      <c r="X3300" s="21">
        <f t="shared" si="722"/>
        <v>0</v>
      </c>
      <c r="Y3300" s="23">
        <f t="shared" si="723"/>
        <v>100000</v>
      </c>
      <c r="Z3300" s="21">
        <f t="shared" si="724"/>
        <v>0.44700000000000001</v>
      </c>
      <c r="AA3300" s="21">
        <f t="shared" si="725"/>
        <v>0.14000000000000001</v>
      </c>
      <c r="AB3300" s="21">
        <f t="shared" si="726"/>
        <v>0.18200000000000005</v>
      </c>
      <c r="AC3300" s="21">
        <f t="shared" si="727"/>
        <v>0</v>
      </c>
    </row>
    <row r="3301" spans="2:29" x14ac:dyDescent="0.25">
      <c r="B3301" t="s">
        <v>7319</v>
      </c>
      <c r="C3301" t="s">
        <v>7320</v>
      </c>
      <c r="D3301" t="s">
        <v>1737</v>
      </c>
      <c r="E3301">
        <v>7</v>
      </c>
      <c r="F3301">
        <v>20</v>
      </c>
      <c r="G3301" t="s">
        <v>49</v>
      </c>
      <c r="H3301">
        <v>33</v>
      </c>
      <c r="I3301">
        <v>32</v>
      </c>
      <c r="J3301">
        <v>39</v>
      </c>
      <c r="K3301">
        <v>-1</v>
      </c>
      <c r="L3301">
        <v>11</v>
      </c>
      <c r="M3301">
        <v>9</v>
      </c>
      <c r="N3301" s="20">
        <f t="shared" si="714"/>
        <v>1</v>
      </c>
      <c r="P3301" s="20">
        <f t="shared" si="715"/>
        <v>1</v>
      </c>
      <c r="R3301" s="12">
        <f t="shared" si="716"/>
        <v>-2.564102564102564E-2</v>
      </c>
      <c r="S3301" s="21">
        <f t="shared" si="717"/>
        <v>-6.1354326241468415E-3</v>
      </c>
      <c r="T3301" s="21">
        <f t="shared" si="718"/>
        <v>4.0358274630921898E-2</v>
      </c>
      <c r="U3301" s="21">
        <f t="shared" si="719"/>
        <v>1.6845724056481437E-2</v>
      </c>
      <c r="V3301" s="21">
        <f t="shared" si="720"/>
        <v>1.7022855354418831E-2</v>
      </c>
      <c r="W3301" s="22">
        <f t="shared" si="721"/>
        <v>20</v>
      </c>
      <c r="X3301" s="21">
        <f t="shared" si="722"/>
        <v>-0.05</v>
      </c>
      <c r="Y3301" s="23">
        <f t="shared" si="723"/>
        <v>100000</v>
      </c>
      <c r="Z3301" s="21">
        <f t="shared" si="724"/>
        <v>0.34</v>
      </c>
      <c r="AA3301" s="21">
        <f t="shared" si="725"/>
        <v>9.9000000000000005E-2</v>
      </c>
      <c r="AB3301" s="21">
        <f t="shared" si="726"/>
        <v>0.18200000000000005</v>
      </c>
      <c r="AC3301" s="21">
        <f t="shared" si="727"/>
        <v>0</v>
      </c>
    </row>
    <row r="3302" spans="2:29" x14ac:dyDescent="0.25">
      <c r="B3302" t="s">
        <v>7293</v>
      </c>
      <c r="C3302" t="s">
        <v>7294</v>
      </c>
      <c r="D3302" t="s">
        <v>4419</v>
      </c>
      <c r="E3302">
        <v>7</v>
      </c>
      <c r="F3302">
        <v>13</v>
      </c>
      <c r="G3302" t="s">
        <v>31</v>
      </c>
      <c r="H3302">
        <v>17</v>
      </c>
      <c r="I3302">
        <v>20</v>
      </c>
      <c r="J3302">
        <v>4</v>
      </c>
      <c r="K3302">
        <v>3</v>
      </c>
      <c r="L3302">
        <v>-21</v>
      </c>
      <c r="M3302">
        <v>5</v>
      </c>
      <c r="N3302" s="20">
        <f t="shared" si="714"/>
        <v>1</v>
      </c>
      <c r="P3302" s="20">
        <f t="shared" si="715"/>
        <v>1</v>
      </c>
      <c r="R3302" s="12">
        <f t="shared" si="716"/>
        <v>0.75</v>
      </c>
      <c r="S3302" s="21">
        <f t="shared" si="717"/>
        <v>3.3037804113932312E-2</v>
      </c>
      <c r="T3302" s="21">
        <f t="shared" si="718"/>
        <v>-0.27522033632230447</v>
      </c>
      <c r="U3302" s="21">
        <f t="shared" si="719"/>
        <v>-0.13471115098364939</v>
      </c>
      <c r="V3302" s="21">
        <f t="shared" si="720"/>
        <v>-0.12563122773067384</v>
      </c>
      <c r="W3302" s="22">
        <f t="shared" si="721"/>
        <v>5</v>
      </c>
      <c r="X3302" s="21">
        <f t="shared" si="722"/>
        <v>0.6</v>
      </c>
      <c r="Y3302" s="23">
        <f t="shared" si="723"/>
        <v>2.3333333333333335</v>
      </c>
      <c r="Z3302" s="21">
        <f t="shared" si="724"/>
        <v>2.5999999999999999E-2</v>
      </c>
      <c r="AA3302" s="21">
        <f t="shared" si="725"/>
        <v>0.97399999999999998</v>
      </c>
      <c r="AB3302" s="21">
        <f t="shared" si="726"/>
        <v>0.97799999999999998</v>
      </c>
      <c r="AC3302" s="21">
        <f t="shared" si="727"/>
        <v>0</v>
      </c>
    </row>
    <row r="3303" spans="2:29" x14ac:dyDescent="0.25">
      <c r="B3303" t="s">
        <v>7368</v>
      </c>
      <c r="C3303" t="s">
        <v>7369</v>
      </c>
      <c r="D3303" t="s">
        <v>7412</v>
      </c>
      <c r="E3303">
        <v>7</v>
      </c>
      <c r="F3303">
        <v>5</v>
      </c>
      <c r="G3303" t="s">
        <v>37</v>
      </c>
      <c r="H3303">
        <v>7</v>
      </c>
      <c r="I3303">
        <v>2</v>
      </c>
      <c r="J3303">
        <v>5</v>
      </c>
      <c r="K3303">
        <v>-9</v>
      </c>
      <c r="L3303">
        <v>5</v>
      </c>
      <c r="M3303" t="s">
        <v>30</v>
      </c>
      <c r="N3303" s="20">
        <f t="shared" si="714"/>
        <v>1</v>
      </c>
      <c r="P3303" s="20">
        <f t="shared" si="715"/>
        <v>1</v>
      </c>
      <c r="R3303" s="12">
        <f t="shared" si="716"/>
        <v>-1.8</v>
      </c>
      <c r="S3303" s="21">
        <f t="shared" si="717"/>
        <v>-0.2216294584488292</v>
      </c>
      <c r="T3303" s="21">
        <f t="shared" si="718"/>
        <v>0.20112443398143132</v>
      </c>
      <c r="U3303" s="21">
        <f t="shared" si="719"/>
        <v>-3.3087451654251088E-2</v>
      </c>
      <c r="V3303" s="21">
        <f t="shared" si="720"/>
        <v>-1.7864158707216322E-2</v>
      </c>
      <c r="W3303" s="22">
        <f t="shared" si="721"/>
        <v>5</v>
      </c>
      <c r="X3303" s="21">
        <f t="shared" si="722"/>
        <v>-1.8</v>
      </c>
      <c r="Y3303" s="23">
        <f t="shared" si="723"/>
        <v>100000</v>
      </c>
      <c r="Z3303" s="21">
        <f t="shared" si="724"/>
        <v>0.16400000000000001</v>
      </c>
      <c r="AA3303" s="21">
        <f t="shared" si="725"/>
        <v>6.0000000000000001E-3</v>
      </c>
      <c r="AB3303" s="21">
        <f t="shared" si="726"/>
        <v>0.18200000000000005</v>
      </c>
      <c r="AC3303" s="21">
        <f t="shared" si="727"/>
        <v>0</v>
      </c>
    </row>
    <row r="3304" spans="2:29" x14ac:dyDescent="0.25">
      <c r="B3304" t="s">
        <v>7299</v>
      </c>
      <c r="C3304" t="s">
        <v>7300</v>
      </c>
      <c r="D3304" t="s">
        <v>4419</v>
      </c>
      <c r="E3304">
        <v>7</v>
      </c>
      <c r="F3304">
        <v>22</v>
      </c>
      <c r="G3304" t="s">
        <v>37</v>
      </c>
      <c r="H3304">
        <v>192</v>
      </c>
      <c r="I3304">
        <v>342</v>
      </c>
      <c r="J3304">
        <v>30</v>
      </c>
      <c r="K3304">
        <v>6</v>
      </c>
      <c r="L3304">
        <v>-41</v>
      </c>
      <c r="M3304">
        <v>0</v>
      </c>
      <c r="N3304" s="20">
        <f t="shared" si="714"/>
        <v>1</v>
      </c>
      <c r="P3304" s="20">
        <f t="shared" si="715"/>
        <v>1</v>
      </c>
      <c r="R3304" s="12">
        <f t="shared" si="716"/>
        <v>0.2</v>
      </c>
      <c r="S3304" s="21">
        <f t="shared" si="717"/>
        <v>0.12239306718204612</v>
      </c>
      <c r="T3304" s="21">
        <f t="shared" si="718"/>
        <v>-0.38536253394487952</v>
      </c>
      <c r="U3304" s="21">
        <f t="shared" si="719"/>
        <v>-0.16941898003228639</v>
      </c>
      <c r="V3304" s="21">
        <f t="shared" si="720"/>
        <v>-0.14412948226503994</v>
      </c>
      <c r="W3304" s="22">
        <f t="shared" si="721"/>
        <v>0</v>
      </c>
      <c r="X3304" s="21">
        <f t="shared" si="722"/>
        <v>10</v>
      </c>
      <c r="Y3304" s="23">
        <f t="shared" si="723"/>
        <v>1.1666666666666667</v>
      </c>
      <c r="Z3304" s="21">
        <f t="shared" si="724"/>
        <v>2.1999999999999999E-2</v>
      </c>
      <c r="AA3304" s="21">
        <f t="shared" si="725"/>
        <v>0.99</v>
      </c>
      <c r="AB3304" s="21">
        <f t="shared" si="726"/>
        <v>0.995</v>
      </c>
      <c r="AC3304" s="21">
        <f t="shared" si="727"/>
        <v>0</v>
      </c>
    </row>
    <row r="3305" spans="2:29" x14ac:dyDescent="0.25">
      <c r="B3305" t="s">
        <v>7325</v>
      </c>
      <c r="C3305" t="s">
        <v>7326</v>
      </c>
      <c r="D3305" t="s">
        <v>7412</v>
      </c>
      <c r="E3305">
        <v>7</v>
      </c>
      <c r="F3305">
        <v>10</v>
      </c>
      <c r="G3305" t="s">
        <v>99</v>
      </c>
      <c r="H3305">
        <v>21</v>
      </c>
      <c r="I3305">
        <v>21</v>
      </c>
      <c r="J3305">
        <v>15</v>
      </c>
      <c r="K3305">
        <v>-2</v>
      </c>
      <c r="L3305">
        <v>8</v>
      </c>
      <c r="M3305" t="s">
        <v>30</v>
      </c>
      <c r="N3305" s="20">
        <f t="shared" si="714"/>
        <v>1</v>
      </c>
      <c r="P3305" s="20">
        <f t="shared" si="715"/>
        <v>1</v>
      </c>
      <c r="R3305" s="12">
        <f t="shared" si="716"/>
        <v>-0.13333333333333333</v>
      </c>
      <c r="S3305" s="21">
        <f t="shared" si="717"/>
        <v>0</v>
      </c>
      <c r="T3305" s="21">
        <f t="shared" si="718"/>
        <v>-6.5080123851529836E-2</v>
      </c>
      <c r="U3305" s="21">
        <f t="shared" si="719"/>
        <v>-3.3087451654251088E-2</v>
      </c>
      <c r="V3305" s="21">
        <f t="shared" si="720"/>
        <v>-3.2722525168593641E-2</v>
      </c>
      <c r="W3305" s="22">
        <f t="shared" si="721"/>
        <v>8</v>
      </c>
      <c r="X3305" s="21">
        <f t="shared" si="722"/>
        <v>-0.25</v>
      </c>
      <c r="Y3305" s="23">
        <f t="shared" si="723"/>
        <v>100000</v>
      </c>
      <c r="Z3305" s="21">
        <f t="shared" si="724"/>
        <v>0.121</v>
      </c>
      <c r="AA3305" s="21">
        <f t="shared" si="725"/>
        <v>4.2000000000000003E-2</v>
      </c>
      <c r="AB3305" s="21">
        <f t="shared" si="726"/>
        <v>0.18200000000000005</v>
      </c>
      <c r="AC3305" s="21">
        <f t="shared" si="727"/>
        <v>0</v>
      </c>
    </row>
    <row r="3306" spans="2:29" x14ac:dyDescent="0.25">
      <c r="B3306" t="s">
        <v>6866</v>
      </c>
      <c r="C3306" t="s">
        <v>7329</v>
      </c>
      <c r="D3306" t="s">
        <v>7409</v>
      </c>
      <c r="E3306">
        <v>6</v>
      </c>
      <c r="F3306">
        <v>-1</v>
      </c>
      <c r="G3306" t="s">
        <v>99</v>
      </c>
      <c r="H3306">
        <v>44</v>
      </c>
      <c r="I3306">
        <v>12</v>
      </c>
      <c r="J3306">
        <v>11</v>
      </c>
      <c r="K3306">
        <v>0</v>
      </c>
      <c r="L3306">
        <v>7</v>
      </c>
      <c r="M3306" t="s">
        <v>30</v>
      </c>
      <c r="N3306" s="20">
        <f t="shared" si="714"/>
        <v>1</v>
      </c>
      <c r="P3306" s="20">
        <f t="shared" si="715"/>
        <v>1</v>
      </c>
      <c r="R3306" s="12">
        <f t="shared" si="716"/>
        <v>0</v>
      </c>
      <c r="S3306" s="21">
        <f t="shared" si="717"/>
        <v>-0.22883783502323929</v>
      </c>
      <c r="T3306" s="21">
        <f t="shared" si="718"/>
        <v>-1.7251730343853966E-2</v>
      </c>
      <c r="U3306" s="21">
        <f t="shared" si="719"/>
        <v>-0.12944943670387588</v>
      </c>
      <c r="V3306" s="21">
        <f t="shared" si="720"/>
        <v>-0.12517966735698971</v>
      </c>
      <c r="W3306" s="22">
        <f t="shared" si="721"/>
        <v>7</v>
      </c>
      <c r="X3306" s="21">
        <f t="shared" si="722"/>
        <v>0</v>
      </c>
      <c r="Y3306" s="23">
        <f t="shared" si="723"/>
        <v>100000</v>
      </c>
      <c r="Z3306" s="21">
        <f t="shared" si="724"/>
        <v>2.5999999999999999E-2</v>
      </c>
      <c r="AA3306" s="21">
        <f t="shared" si="725"/>
        <v>0.14000000000000001</v>
      </c>
      <c r="AB3306" s="21">
        <f t="shared" si="726"/>
        <v>0.18200000000000005</v>
      </c>
      <c r="AC3306" s="21">
        <f t="shared" si="727"/>
        <v>0</v>
      </c>
    </row>
    <row r="3307" spans="2:29" x14ac:dyDescent="0.25">
      <c r="B3307" t="s">
        <v>7340</v>
      </c>
      <c r="C3307" t="s">
        <v>7341</v>
      </c>
      <c r="D3307" t="s">
        <v>7412</v>
      </c>
      <c r="E3307">
        <v>6</v>
      </c>
      <c r="F3307">
        <v>22</v>
      </c>
      <c r="G3307" t="s">
        <v>49</v>
      </c>
      <c r="H3307">
        <v>26</v>
      </c>
      <c r="I3307">
        <v>17</v>
      </c>
      <c r="J3307">
        <v>40</v>
      </c>
      <c r="K3307">
        <v>3</v>
      </c>
      <c r="L3307">
        <v>6</v>
      </c>
      <c r="M3307">
        <v>7</v>
      </c>
      <c r="N3307" s="20">
        <f t="shared" si="714"/>
        <v>1</v>
      </c>
      <c r="P3307" s="20">
        <f t="shared" si="715"/>
        <v>1</v>
      </c>
      <c r="R3307" s="12">
        <f t="shared" si="716"/>
        <v>7.4999999999999997E-2</v>
      </c>
      <c r="S3307" s="21">
        <f t="shared" si="717"/>
        <v>-8.1466257792344399E-2</v>
      </c>
      <c r="T3307" s="21">
        <f t="shared" si="718"/>
        <v>0.18664882623542334</v>
      </c>
      <c r="U3307" s="21">
        <f t="shared" si="719"/>
        <v>4.4019629627884527E-2</v>
      </c>
      <c r="V3307" s="21">
        <f t="shared" si="720"/>
        <v>4.9734066023654488E-2</v>
      </c>
      <c r="W3307" s="22">
        <f t="shared" si="721"/>
        <v>13</v>
      </c>
      <c r="X3307" s="21">
        <f t="shared" si="722"/>
        <v>0.23076923076923078</v>
      </c>
      <c r="Y3307" s="23">
        <f t="shared" si="723"/>
        <v>2</v>
      </c>
      <c r="Z3307" s="21">
        <f t="shared" si="724"/>
        <v>0.53800000000000003</v>
      </c>
      <c r="AA3307" s="21">
        <f t="shared" si="725"/>
        <v>0.86</v>
      </c>
      <c r="AB3307" s="21">
        <f t="shared" si="726"/>
        <v>0.98399999999999999</v>
      </c>
      <c r="AC3307" s="21">
        <f t="shared" si="727"/>
        <v>0</v>
      </c>
    </row>
    <row r="3308" spans="2:29" x14ac:dyDescent="0.25">
      <c r="B3308" t="s">
        <v>7350</v>
      </c>
      <c r="C3308" t="s">
        <v>7351</v>
      </c>
      <c r="D3308" t="s">
        <v>7416</v>
      </c>
      <c r="E3308">
        <v>6</v>
      </c>
      <c r="F3308">
        <v>33</v>
      </c>
      <c r="G3308" t="s">
        <v>86</v>
      </c>
      <c r="H3308">
        <v>47</v>
      </c>
      <c r="I3308">
        <v>56</v>
      </c>
      <c r="J3308">
        <v>37</v>
      </c>
      <c r="K3308">
        <v>1</v>
      </c>
      <c r="L3308">
        <v>10</v>
      </c>
      <c r="M3308">
        <v>6</v>
      </c>
      <c r="N3308" s="20">
        <f t="shared" si="714"/>
        <v>1</v>
      </c>
      <c r="P3308" s="20">
        <f t="shared" si="715"/>
        <v>1</v>
      </c>
      <c r="R3308" s="12">
        <f t="shared" si="716"/>
        <v>2.7027027027027029E-2</v>
      </c>
      <c r="S3308" s="21">
        <f t="shared" si="717"/>
        <v>3.5661981385701091E-2</v>
      </c>
      <c r="T3308" s="21">
        <f t="shared" si="718"/>
        <v>-7.9544622281507826E-2</v>
      </c>
      <c r="U3308" s="21">
        <f t="shared" si="719"/>
        <v>-2.36390829897698E-2</v>
      </c>
      <c r="V3308" s="21">
        <f t="shared" si="720"/>
        <v>-2.2507241295192177E-2</v>
      </c>
      <c r="W3308" s="22">
        <f t="shared" si="721"/>
        <v>16</v>
      </c>
      <c r="X3308" s="21">
        <f t="shared" si="722"/>
        <v>6.25E-2</v>
      </c>
      <c r="Y3308" s="23">
        <f t="shared" si="723"/>
        <v>6</v>
      </c>
      <c r="Z3308" s="21">
        <f t="shared" si="724"/>
        <v>0.14699999999999999</v>
      </c>
      <c r="AA3308" s="21">
        <f t="shared" si="725"/>
        <v>0.39500000000000002</v>
      </c>
      <c r="AB3308" s="21">
        <f t="shared" si="726"/>
        <v>0.84599999999999997</v>
      </c>
      <c r="AC3308" s="21">
        <f t="shared" si="727"/>
        <v>0</v>
      </c>
    </row>
    <row r="3309" spans="2:29" x14ac:dyDescent="0.25">
      <c r="B3309" t="s">
        <v>7338</v>
      </c>
      <c r="C3309" t="s">
        <v>7339</v>
      </c>
      <c r="D3309" t="s">
        <v>6455</v>
      </c>
      <c r="E3309">
        <v>6</v>
      </c>
      <c r="F3309">
        <v>18</v>
      </c>
      <c r="G3309" t="s">
        <v>49</v>
      </c>
      <c r="H3309">
        <v>20</v>
      </c>
      <c r="I3309">
        <v>20</v>
      </c>
      <c r="J3309">
        <v>18</v>
      </c>
      <c r="K3309">
        <v>0</v>
      </c>
      <c r="L3309">
        <v>2</v>
      </c>
      <c r="M3309">
        <v>9</v>
      </c>
      <c r="N3309" s="20">
        <f t="shared" si="714"/>
        <v>1</v>
      </c>
      <c r="P3309" s="20">
        <f t="shared" si="715"/>
        <v>1</v>
      </c>
      <c r="R3309" s="12">
        <f t="shared" si="716"/>
        <v>0</v>
      </c>
      <c r="S3309" s="21">
        <f t="shared" si="717"/>
        <v>0</v>
      </c>
      <c r="T3309" s="21">
        <f t="shared" si="718"/>
        <v>-2.0851637639023202E-2</v>
      </c>
      <c r="U3309" s="21">
        <f t="shared" si="719"/>
        <v>-1.0480741793785553E-2</v>
      </c>
      <c r="V3309" s="21">
        <f t="shared" si="720"/>
        <v>-1.0444126477602919E-2</v>
      </c>
      <c r="W3309" s="22">
        <f t="shared" si="721"/>
        <v>11</v>
      </c>
      <c r="X3309" s="21">
        <f t="shared" si="722"/>
        <v>0</v>
      </c>
      <c r="Y3309" s="23">
        <f t="shared" si="723"/>
        <v>100000</v>
      </c>
      <c r="Z3309" s="21">
        <f t="shared" si="724"/>
        <v>0.193</v>
      </c>
      <c r="AA3309" s="21">
        <f t="shared" si="725"/>
        <v>0.14000000000000001</v>
      </c>
      <c r="AB3309" s="21">
        <f t="shared" si="726"/>
        <v>0.18200000000000005</v>
      </c>
      <c r="AC3309" s="21">
        <f t="shared" si="727"/>
        <v>0</v>
      </c>
    </row>
    <row r="3310" spans="2:29" x14ac:dyDescent="0.25">
      <c r="B3310" t="s">
        <v>7342</v>
      </c>
      <c r="C3310" t="s">
        <v>7343</v>
      </c>
      <c r="D3310" t="s">
        <v>7409</v>
      </c>
      <c r="E3310">
        <v>6</v>
      </c>
      <c r="F3310">
        <v>29</v>
      </c>
      <c r="G3310" t="s">
        <v>86</v>
      </c>
      <c r="H3310">
        <v>6</v>
      </c>
      <c r="I3310">
        <v>6</v>
      </c>
      <c r="J3310">
        <v>8</v>
      </c>
      <c r="K3310">
        <v>0</v>
      </c>
      <c r="L3310">
        <v>7</v>
      </c>
      <c r="M3310">
        <v>20</v>
      </c>
      <c r="N3310" s="20">
        <f t="shared" si="714"/>
        <v>1</v>
      </c>
      <c r="P3310" s="20">
        <f t="shared" si="715"/>
        <v>1</v>
      </c>
      <c r="R3310" s="12">
        <f t="shared" si="716"/>
        <v>0</v>
      </c>
      <c r="S3310" s="21">
        <f t="shared" si="717"/>
        <v>0</v>
      </c>
      <c r="T3310" s="21">
        <f t="shared" si="718"/>
        <v>5.9223841048812176E-2</v>
      </c>
      <c r="U3310" s="21">
        <f t="shared" si="719"/>
        <v>2.9186008964760646E-2</v>
      </c>
      <c r="V3310" s="21">
        <f t="shared" si="720"/>
        <v>2.9469950004524275E-2</v>
      </c>
      <c r="W3310" s="22">
        <f t="shared" si="721"/>
        <v>27</v>
      </c>
      <c r="X3310" s="21">
        <f t="shared" si="722"/>
        <v>0</v>
      </c>
      <c r="Y3310" s="23">
        <f t="shared" si="723"/>
        <v>100000</v>
      </c>
      <c r="Z3310" s="21">
        <f t="shared" si="724"/>
        <v>0.41799999999999998</v>
      </c>
      <c r="AA3310" s="21">
        <f t="shared" si="725"/>
        <v>0.14000000000000001</v>
      </c>
      <c r="AB3310" s="21">
        <f t="shared" si="726"/>
        <v>0.18200000000000005</v>
      </c>
      <c r="AC3310" s="21">
        <f t="shared" si="727"/>
        <v>0</v>
      </c>
    </row>
    <row r="3311" spans="2:29" x14ac:dyDescent="0.25">
      <c r="B3311" t="s">
        <v>7354</v>
      </c>
      <c r="C3311" t="s">
        <v>7355</v>
      </c>
      <c r="D3311" t="s">
        <v>7417</v>
      </c>
      <c r="E3311">
        <v>6</v>
      </c>
      <c r="F3311">
        <v>10</v>
      </c>
      <c r="G3311" t="s">
        <v>75</v>
      </c>
      <c r="H3311">
        <v>9</v>
      </c>
      <c r="I3311">
        <v>5</v>
      </c>
      <c r="J3311">
        <v>8</v>
      </c>
      <c r="K3311">
        <v>-2</v>
      </c>
      <c r="L3311">
        <v>-1</v>
      </c>
      <c r="M3311">
        <v>4</v>
      </c>
      <c r="N3311" s="20">
        <f t="shared" si="714"/>
        <v>1</v>
      </c>
      <c r="P3311" s="20">
        <f t="shared" si="715"/>
        <v>1</v>
      </c>
      <c r="R3311" s="12">
        <f t="shared" si="716"/>
        <v>-0.25</v>
      </c>
      <c r="S3311" s="21">
        <f t="shared" si="717"/>
        <v>-0.11091046386780001</v>
      </c>
      <c r="T3311" s="21">
        <f t="shared" si="718"/>
        <v>9.8560543306117854E-2</v>
      </c>
      <c r="U3311" s="21">
        <f t="shared" si="719"/>
        <v>-1.1709210879118914E-2</v>
      </c>
      <c r="V3311" s="21">
        <f t="shared" si="720"/>
        <v>-8.0197104802670251E-3</v>
      </c>
      <c r="W3311" s="22">
        <f t="shared" si="721"/>
        <v>4</v>
      </c>
      <c r="X3311" s="21">
        <f t="shared" si="722"/>
        <v>-0.5</v>
      </c>
      <c r="Y3311" s="23">
        <f t="shared" si="723"/>
        <v>100000</v>
      </c>
      <c r="Z3311" s="21">
        <f t="shared" si="724"/>
        <v>0.20399999999999999</v>
      </c>
      <c r="AA3311" s="21">
        <f t="shared" si="725"/>
        <v>2.1999999999999999E-2</v>
      </c>
      <c r="AB3311" s="21">
        <f t="shared" si="726"/>
        <v>0.18200000000000005</v>
      </c>
      <c r="AC3311" s="21">
        <f t="shared" si="727"/>
        <v>0</v>
      </c>
    </row>
    <row r="3312" spans="2:29" x14ac:dyDescent="0.25">
      <c r="B3312" t="s">
        <v>7382</v>
      </c>
      <c r="C3312" t="s">
        <v>7383</v>
      </c>
      <c r="D3312" t="s">
        <v>4419</v>
      </c>
      <c r="E3312">
        <v>6</v>
      </c>
      <c r="F3312">
        <v>-1</v>
      </c>
      <c r="G3312" t="s">
        <v>34</v>
      </c>
      <c r="H3312">
        <v>18</v>
      </c>
      <c r="I3312">
        <v>7</v>
      </c>
      <c r="J3312">
        <v>7</v>
      </c>
      <c r="K3312">
        <v>-1</v>
      </c>
      <c r="L3312">
        <v>16</v>
      </c>
      <c r="M3312" t="s">
        <v>30</v>
      </c>
      <c r="N3312" s="20">
        <f t="shared" si="714"/>
        <v>1</v>
      </c>
      <c r="P3312" s="20">
        <f t="shared" si="715"/>
        <v>1</v>
      </c>
      <c r="R3312" s="12">
        <f t="shared" si="716"/>
        <v>-0.14285714285714285</v>
      </c>
      <c r="S3312" s="21">
        <f t="shared" si="717"/>
        <v>-0.17212435391879333</v>
      </c>
      <c r="T3312" s="21">
        <f t="shared" si="718"/>
        <v>0</v>
      </c>
      <c r="U3312" s="21">
        <f t="shared" si="719"/>
        <v>-9.0123279734443007E-2</v>
      </c>
      <c r="V3312" s="21">
        <f t="shared" si="720"/>
        <v>-8.7415877884412116E-2</v>
      </c>
      <c r="W3312" s="22">
        <f t="shared" si="721"/>
        <v>16</v>
      </c>
      <c r="X3312" s="21">
        <f t="shared" si="722"/>
        <v>-6.25E-2</v>
      </c>
      <c r="Y3312" s="23">
        <f t="shared" si="723"/>
        <v>100000</v>
      </c>
      <c r="Z3312" s="21">
        <f t="shared" si="724"/>
        <v>4.8000000000000001E-2</v>
      </c>
      <c r="AA3312" s="21">
        <f t="shared" si="725"/>
        <v>9.0999999999999998E-2</v>
      </c>
      <c r="AB3312" s="21">
        <f t="shared" si="726"/>
        <v>0.18200000000000005</v>
      </c>
      <c r="AC3312" s="21">
        <f t="shared" si="727"/>
        <v>0</v>
      </c>
    </row>
    <row r="3313" spans="2:29" x14ac:dyDescent="0.25">
      <c r="B3313" t="s">
        <v>7356</v>
      </c>
      <c r="C3313" t="s">
        <v>7357</v>
      </c>
      <c r="D3313" t="s">
        <v>1737</v>
      </c>
      <c r="E3313">
        <v>6</v>
      </c>
      <c r="F3313">
        <v>8</v>
      </c>
      <c r="G3313" t="s">
        <v>75</v>
      </c>
      <c r="H3313">
        <v>5</v>
      </c>
      <c r="I3313">
        <v>8</v>
      </c>
      <c r="J3313">
        <v>5</v>
      </c>
      <c r="K3313">
        <v>-3</v>
      </c>
      <c r="L3313">
        <v>4</v>
      </c>
      <c r="M3313">
        <v>1</v>
      </c>
      <c r="N3313" s="20">
        <f t="shared" si="714"/>
        <v>1</v>
      </c>
      <c r="P3313" s="20">
        <f t="shared" si="715"/>
        <v>1</v>
      </c>
      <c r="R3313" s="12">
        <f t="shared" si="716"/>
        <v>-0.6</v>
      </c>
      <c r="S3313" s="21">
        <f t="shared" si="717"/>
        <v>9.8560543306117854E-2</v>
      </c>
      <c r="T3313" s="21">
        <f t="shared" si="718"/>
        <v>-8.9717898486959879E-2</v>
      </c>
      <c r="U3313" s="21">
        <f t="shared" si="719"/>
        <v>0</v>
      </c>
      <c r="V3313" s="21">
        <f t="shared" si="720"/>
        <v>2.9475482730526581E-3</v>
      </c>
      <c r="W3313" s="22">
        <f t="shared" si="721"/>
        <v>5</v>
      </c>
      <c r="X3313" s="21">
        <f t="shared" si="722"/>
        <v>-0.6</v>
      </c>
      <c r="Y3313" s="23">
        <f t="shared" si="723"/>
        <v>100000</v>
      </c>
      <c r="Z3313" s="21">
        <f t="shared" si="724"/>
        <v>0.25800000000000001</v>
      </c>
      <c r="AA3313" s="21">
        <f t="shared" si="725"/>
        <v>1.9E-2</v>
      </c>
      <c r="AB3313" s="21">
        <f t="shared" si="726"/>
        <v>0.18200000000000005</v>
      </c>
      <c r="AC3313" s="21">
        <f t="shared" si="727"/>
        <v>0</v>
      </c>
    </row>
    <row r="3314" spans="2:29" x14ac:dyDescent="0.25">
      <c r="B3314" t="s">
        <v>7358</v>
      </c>
      <c r="C3314" t="s">
        <v>7359</v>
      </c>
      <c r="D3314" t="s">
        <v>7409</v>
      </c>
      <c r="E3314">
        <v>6</v>
      </c>
      <c r="F3314">
        <v>5</v>
      </c>
      <c r="G3314" t="s">
        <v>75</v>
      </c>
      <c r="H3314">
        <v>7</v>
      </c>
      <c r="I3314">
        <v>8</v>
      </c>
      <c r="J3314">
        <v>11</v>
      </c>
      <c r="K3314">
        <v>0</v>
      </c>
      <c r="L3314">
        <v>7</v>
      </c>
      <c r="M3314" t="s">
        <v>30</v>
      </c>
      <c r="N3314" s="20">
        <f t="shared" si="714"/>
        <v>1</v>
      </c>
      <c r="P3314" s="20">
        <f t="shared" si="715"/>
        <v>1</v>
      </c>
      <c r="R3314" s="12">
        <f t="shared" si="716"/>
        <v>0</v>
      </c>
      <c r="S3314" s="21">
        <f t="shared" si="717"/>
        <v>2.7066087089351765E-2</v>
      </c>
      <c r="T3314" s="21">
        <f t="shared" si="718"/>
        <v>6.5762756635474151E-2</v>
      </c>
      <c r="U3314" s="21">
        <f t="shared" si="719"/>
        <v>4.6235529994636204E-2</v>
      </c>
      <c r="V3314" s="21">
        <f t="shared" si="720"/>
        <v>4.6354791239820704E-2</v>
      </c>
      <c r="W3314" s="22">
        <f t="shared" si="721"/>
        <v>7</v>
      </c>
      <c r="X3314" s="21">
        <f t="shared" si="722"/>
        <v>0</v>
      </c>
      <c r="Y3314" s="23">
        <f t="shared" si="723"/>
        <v>100000</v>
      </c>
      <c r="Z3314" s="21">
        <f t="shared" si="724"/>
        <v>0.51800000000000002</v>
      </c>
      <c r="AA3314" s="21">
        <f t="shared" si="725"/>
        <v>0.14000000000000001</v>
      </c>
      <c r="AB3314" s="21">
        <f t="shared" si="726"/>
        <v>0.18200000000000005</v>
      </c>
      <c r="AC3314" s="21">
        <f t="shared" si="727"/>
        <v>0</v>
      </c>
    </row>
    <row r="3315" spans="2:29" x14ac:dyDescent="0.25">
      <c r="B3315" t="s">
        <v>7362</v>
      </c>
      <c r="C3315" t="s">
        <v>7363</v>
      </c>
      <c r="D3315" t="s">
        <v>7417</v>
      </c>
      <c r="E3315">
        <v>6</v>
      </c>
      <c r="F3315">
        <v>6</v>
      </c>
      <c r="G3315" t="s">
        <v>86</v>
      </c>
      <c r="H3315">
        <v>13</v>
      </c>
      <c r="I3315">
        <v>9</v>
      </c>
      <c r="J3315">
        <v>8</v>
      </c>
      <c r="K3315">
        <v>0</v>
      </c>
      <c r="L3315">
        <v>5</v>
      </c>
      <c r="M3315" t="s">
        <v>30</v>
      </c>
      <c r="N3315" s="20">
        <f t="shared" si="714"/>
        <v>1</v>
      </c>
      <c r="P3315" s="20">
        <f t="shared" si="715"/>
        <v>1</v>
      </c>
      <c r="R3315" s="12">
        <f t="shared" si="716"/>
        <v>0</v>
      </c>
      <c r="S3315" s="21">
        <f t="shared" si="717"/>
        <v>-7.0905623537439788E-2</v>
      </c>
      <c r="T3315" s="21">
        <f t="shared" si="718"/>
        <v>-2.3281316138826114E-2</v>
      </c>
      <c r="U3315" s="21">
        <f t="shared" si="719"/>
        <v>-4.7391036908989714E-2</v>
      </c>
      <c r="V3315" s="21">
        <f t="shared" si="720"/>
        <v>-4.719265886175187E-2</v>
      </c>
      <c r="W3315" s="22">
        <f t="shared" si="721"/>
        <v>5</v>
      </c>
      <c r="X3315" s="21">
        <f t="shared" si="722"/>
        <v>0</v>
      </c>
      <c r="Y3315" s="23">
        <f t="shared" si="723"/>
        <v>100000</v>
      </c>
      <c r="Z3315" s="21">
        <f t="shared" si="724"/>
        <v>9.1999999999999998E-2</v>
      </c>
      <c r="AA3315" s="21">
        <f t="shared" si="725"/>
        <v>0.14000000000000001</v>
      </c>
      <c r="AB3315" s="21">
        <f t="shared" si="726"/>
        <v>0.18200000000000005</v>
      </c>
      <c r="AC3315" s="21">
        <f t="shared" si="727"/>
        <v>0</v>
      </c>
    </row>
    <row r="3316" spans="2:29" x14ac:dyDescent="0.25">
      <c r="B3316" t="s">
        <v>7366</v>
      </c>
      <c r="C3316" t="s">
        <v>7367</v>
      </c>
      <c r="D3316" t="s">
        <v>4419</v>
      </c>
      <c r="E3316">
        <v>6</v>
      </c>
      <c r="F3316">
        <v>2</v>
      </c>
      <c r="G3316" t="s">
        <v>34</v>
      </c>
      <c r="H3316">
        <v>7</v>
      </c>
      <c r="I3316">
        <v>11</v>
      </c>
      <c r="J3316">
        <v>4</v>
      </c>
      <c r="K3316">
        <v>-1</v>
      </c>
      <c r="L3316">
        <v>-5</v>
      </c>
      <c r="M3316" t="s">
        <v>30</v>
      </c>
      <c r="N3316" s="20">
        <f t="shared" si="714"/>
        <v>1</v>
      </c>
      <c r="P3316" s="20">
        <f t="shared" si="715"/>
        <v>1</v>
      </c>
      <c r="R3316" s="12">
        <f t="shared" si="716"/>
        <v>-0.25</v>
      </c>
      <c r="S3316" s="21">
        <f t="shared" si="717"/>
        <v>9.4608784223157549E-2</v>
      </c>
      <c r="T3316" s="21">
        <f t="shared" si="718"/>
        <v>-0.18316664954179762</v>
      </c>
      <c r="U3316" s="21">
        <f t="shared" si="719"/>
        <v>-5.4424534657343648E-2</v>
      </c>
      <c r="V3316" s="21">
        <f t="shared" si="720"/>
        <v>-4.7660799991994574E-2</v>
      </c>
      <c r="W3316" s="22">
        <f t="shared" si="721"/>
        <v>0</v>
      </c>
      <c r="X3316" s="21">
        <f t="shared" si="722"/>
        <v>10</v>
      </c>
      <c r="Y3316" s="23">
        <f t="shared" si="723"/>
        <v>100000</v>
      </c>
      <c r="Z3316" s="21">
        <f t="shared" si="724"/>
        <v>0.09</v>
      </c>
      <c r="AA3316" s="21">
        <f t="shared" si="725"/>
        <v>0.99</v>
      </c>
      <c r="AB3316" s="21">
        <f t="shared" si="726"/>
        <v>0.18200000000000005</v>
      </c>
      <c r="AC3316" s="21">
        <f t="shared" si="727"/>
        <v>0</v>
      </c>
    </row>
    <row r="3317" spans="2:29" x14ac:dyDescent="0.25">
      <c r="B3317" t="s">
        <v>7378</v>
      </c>
      <c r="C3317" t="s">
        <v>7379</v>
      </c>
      <c r="D3317" t="s">
        <v>7419</v>
      </c>
      <c r="E3317">
        <v>6</v>
      </c>
      <c r="F3317">
        <v>5</v>
      </c>
      <c r="G3317" t="s">
        <v>49</v>
      </c>
      <c r="H3317">
        <v>10</v>
      </c>
      <c r="I3317">
        <v>12</v>
      </c>
      <c r="J3317">
        <v>10</v>
      </c>
      <c r="K3317">
        <v>0</v>
      </c>
      <c r="L3317">
        <v>5</v>
      </c>
      <c r="M3317" t="s">
        <v>30</v>
      </c>
      <c r="N3317" s="20">
        <f t="shared" si="714"/>
        <v>1</v>
      </c>
      <c r="P3317" s="20">
        <f t="shared" si="715"/>
        <v>1</v>
      </c>
      <c r="R3317" s="12">
        <f t="shared" si="716"/>
        <v>0</v>
      </c>
      <c r="S3317" s="21">
        <f t="shared" si="717"/>
        <v>3.7137289336648172E-2</v>
      </c>
      <c r="T3317" s="21">
        <f t="shared" si="718"/>
        <v>-3.5807495997372762E-2</v>
      </c>
      <c r="U3317" s="21">
        <f t="shared" si="719"/>
        <v>0</v>
      </c>
      <c r="V3317" s="21">
        <f t="shared" si="720"/>
        <v>4.4326444642513635E-4</v>
      </c>
      <c r="W3317" s="22">
        <f t="shared" si="721"/>
        <v>5</v>
      </c>
      <c r="X3317" s="21">
        <f t="shared" si="722"/>
        <v>0</v>
      </c>
      <c r="Y3317" s="23">
        <f t="shared" si="723"/>
        <v>100000</v>
      </c>
      <c r="Z3317" s="21">
        <f t="shared" si="724"/>
        <v>0.24299999999999999</v>
      </c>
      <c r="AA3317" s="21">
        <f t="shared" si="725"/>
        <v>0.14000000000000001</v>
      </c>
      <c r="AB3317" s="21">
        <f t="shared" si="726"/>
        <v>0.18200000000000005</v>
      </c>
      <c r="AC3317" s="21">
        <f t="shared" si="727"/>
        <v>0</v>
      </c>
    </row>
    <row r="3318" spans="2:29" x14ac:dyDescent="0.25">
      <c r="B3318" t="s">
        <v>7364</v>
      </c>
      <c r="C3318" t="s">
        <v>7365</v>
      </c>
      <c r="D3318" t="s">
        <v>4419</v>
      </c>
      <c r="E3318">
        <v>6</v>
      </c>
      <c r="F3318">
        <v>5</v>
      </c>
      <c r="G3318" t="s">
        <v>46</v>
      </c>
      <c r="H3318">
        <v>16</v>
      </c>
      <c r="I3318">
        <v>13</v>
      </c>
      <c r="J3318">
        <v>8</v>
      </c>
      <c r="K3318">
        <v>-2</v>
      </c>
      <c r="L3318">
        <v>6</v>
      </c>
      <c r="M3318" t="s">
        <v>30</v>
      </c>
      <c r="N3318" s="20">
        <f t="shared" si="714"/>
        <v>1</v>
      </c>
      <c r="P3318" s="20">
        <f t="shared" si="715"/>
        <v>1</v>
      </c>
      <c r="R3318" s="12">
        <f t="shared" si="716"/>
        <v>-0.25</v>
      </c>
      <c r="S3318" s="21">
        <f t="shared" si="717"/>
        <v>-4.0677404187346888E-2</v>
      </c>
      <c r="T3318" s="21">
        <f t="shared" si="718"/>
        <v>-9.2536163438670216E-2</v>
      </c>
      <c r="U3318" s="21">
        <f t="shared" si="719"/>
        <v>-6.696700846319259E-2</v>
      </c>
      <c r="V3318" s="21">
        <f t="shared" si="720"/>
        <v>-6.6726858696403227E-2</v>
      </c>
      <c r="W3318" s="22">
        <f t="shared" si="721"/>
        <v>6</v>
      </c>
      <c r="X3318" s="21">
        <f t="shared" si="722"/>
        <v>-0.33333333333333331</v>
      </c>
      <c r="Y3318" s="23">
        <f t="shared" si="723"/>
        <v>100000</v>
      </c>
      <c r="Z3318" s="21">
        <f t="shared" si="724"/>
        <v>6.5000000000000002E-2</v>
      </c>
      <c r="AA3318" s="21">
        <f t="shared" si="725"/>
        <v>3.3000000000000002E-2</v>
      </c>
      <c r="AB3318" s="21">
        <f t="shared" si="726"/>
        <v>0.18200000000000005</v>
      </c>
      <c r="AC3318" s="21">
        <f t="shared" si="727"/>
        <v>0</v>
      </c>
    </row>
    <row r="3319" spans="2:29" x14ac:dyDescent="0.25">
      <c r="B3319" t="s">
        <v>7371</v>
      </c>
      <c r="C3319" t="s">
        <v>7372</v>
      </c>
      <c r="D3319" t="s">
        <v>6455</v>
      </c>
      <c r="E3319">
        <v>6</v>
      </c>
      <c r="F3319">
        <v>17</v>
      </c>
      <c r="G3319" t="s">
        <v>34</v>
      </c>
      <c r="H3319">
        <v>20</v>
      </c>
      <c r="I3319">
        <v>13</v>
      </c>
      <c r="J3319">
        <v>13</v>
      </c>
      <c r="K3319">
        <v>1</v>
      </c>
      <c r="L3319">
        <v>4</v>
      </c>
      <c r="M3319">
        <v>6</v>
      </c>
      <c r="N3319" s="20">
        <f t="shared" si="714"/>
        <v>1</v>
      </c>
      <c r="P3319" s="20">
        <f t="shared" si="715"/>
        <v>1</v>
      </c>
      <c r="R3319" s="12">
        <f t="shared" si="716"/>
        <v>7.6923076923076927E-2</v>
      </c>
      <c r="S3319" s="21">
        <f t="shared" si="717"/>
        <v>-8.2549437389501934E-2</v>
      </c>
      <c r="T3319" s="21">
        <f t="shared" si="718"/>
        <v>0</v>
      </c>
      <c r="U3319" s="21">
        <f t="shared" si="719"/>
        <v>-4.216360342149339E-2</v>
      </c>
      <c r="V3319" s="21">
        <f t="shared" si="720"/>
        <v>-4.1571013603665108E-2</v>
      </c>
      <c r="W3319" s="22">
        <f t="shared" si="721"/>
        <v>10</v>
      </c>
      <c r="X3319" s="21">
        <f t="shared" si="722"/>
        <v>0.1</v>
      </c>
      <c r="Y3319" s="23">
        <f t="shared" si="723"/>
        <v>6</v>
      </c>
      <c r="Z3319" s="21">
        <f t="shared" si="724"/>
        <v>0.10199999999999999</v>
      </c>
      <c r="AA3319" s="21">
        <f t="shared" si="725"/>
        <v>0.54400000000000004</v>
      </c>
      <c r="AB3319" s="21">
        <f t="shared" si="726"/>
        <v>0.84599999999999997</v>
      </c>
      <c r="AC3319" s="21">
        <f t="shared" si="727"/>
        <v>0</v>
      </c>
    </row>
    <row r="3320" spans="2:29" x14ac:dyDescent="0.25">
      <c r="B3320" t="s">
        <v>7370</v>
      </c>
      <c r="C3320" t="s">
        <v>7373</v>
      </c>
      <c r="D3320" t="s">
        <v>4419</v>
      </c>
      <c r="E3320">
        <v>6</v>
      </c>
      <c r="F3320">
        <v>2</v>
      </c>
      <c r="G3320" t="s">
        <v>99</v>
      </c>
      <c r="H3320">
        <v>36</v>
      </c>
      <c r="I3320">
        <v>28</v>
      </c>
      <c r="J3320">
        <v>49</v>
      </c>
      <c r="K3320">
        <v>0</v>
      </c>
      <c r="L3320">
        <v>5</v>
      </c>
      <c r="M3320" t="s">
        <v>30</v>
      </c>
      <c r="N3320" s="20">
        <f t="shared" si="714"/>
        <v>1</v>
      </c>
      <c r="P3320" s="20">
        <f t="shared" si="715"/>
        <v>1</v>
      </c>
      <c r="R3320" s="12">
        <f t="shared" si="716"/>
        <v>0</v>
      </c>
      <c r="S3320" s="21">
        <f t="shared" si="717"/>
        <v>-4.9020607204410371E-2</v>
      </c>
      <c r="T3320" s="21">
        <f t="shared" si="718"/>
        <v>0.11842691472014466</v>
      </c>
      <c r="U3320" s="21">
        <f t="shared" si="719"/>
        <v>3.1310306477545069E-2</v>
      </c>
      <c r="V3320" s="21">
        <f t="shared" si="720"/>
        <v>3.3572204664426453E-2</v>
      </c>
      <c r="W3320" s="22">
        <f t="shared" si="721"/>
        <v>5</v>
      </c>
      <c r="X3320" s="21">
        <f t="shared" si="722"/>
        <v>0</v>
      </c>
      <c r="Y3320" s="23">
        <f t="shared" si="723"/>
        <v>100000</v>
      </c>
      <c r="Z3320" s="21">
        <f t="shared" si="724"/>
        <v>0.441</v>
      </c>
      <c r="AA3320" s="21">
        <f t="shared" si="725"/>
        <v>0.14000000000000001</v>
      </c>
      <c r="AB3320" s="21">
        <f t="shared" si="726"/>
        <v>0.18200000000000005</v>
      </c>
      <c r="AC3320" s="21">
        <f t="shared" si="727"/>
        <v>0</v>
      </c>
    </row>
    <row r="3321" spans="2:29" x14ac:dyDescent="0.25">
      <c r="B3321" t="s">
        <v>2165</v>
      </c>
      <c r="C3321" t="s">
        <v>7402</v>
      </c>
      <c r="D3321" t="s">
        <v>4419</v>
      </c>
      <c r="E3321">
        <v>6</v>
      </c>
      <c r="F3321">
        <v>2</v>
      </c>
      <c r="G3321" t="s">
        <v>31</v>
      </c>
      <c r="H3321">
        <v>10</v>
      </c>
      <c r="I3321">
        <v>5</v>
      </c>
      <c r="J3321">
        <v>6</v>
      </c>
      <c r="K3321">
        <v>-1</v>
      </c>
      <c r="L3321">
        <v>20</v>
      </c>
      <c r="M3321" t="s">
        <v>30</v>
      </c>
      <c r="N3321" s="20">
        <f t="shared" si="714"/>
        <v>1</v>
      </c>
      <c r="P3321" s="20">
        <f t="shared" si="715"/>
        <v>1</v>
      </c>
      <c r="R3321" s="12">
        <f t="shared" si="716"/>
        <v>-0.16666666666666666</v>
      </c>
      <c r="S3321" s="21">
        <f t="shared" si="717"/>
        <v>-0.12944943670387588</v>
      </c>
      <c r="T3321" s="21">
        <f t="shared" si="718"/>
        <v>3.7137289336648172E-2</v>
      </c>
      <c r="U3321" s="21">
        <f t="shared" si="719"/>
        <v>-4.9799783494323568E-2</v>
      </c>
      <c r="V3321" s="21">
        <f t="shared" si="720"/>
        <v>-4.7370643620517093E-2</v>
      </c>
      <c r="W3321" s="22">
        <f t="shared" si="721"/>
        <v>20</v>
      </c>
      <c r="X3321" s="21">
        <f t="shared" si="722"/>
        <v>-0.05</v>
      </c>
      <c r="Y3321" s="23">
        <f t="shared" si="723"/>
        <v>100000</v>
      </c>
      <c r="Z3321" s="21">
        <f t="shared" si="724"/>
        <v>9.0999999999999998E-2</v>
      </c>
      <c r="AA3321" s="21">
        <f t="shared" si="725"/>
        <v>9.9000000000000005E-2</v>
      </c>
      <c r="AB3321" s="21">
        <f t="shared" si="726"/>
        <v>0.18200000000000005</v>
      </c>
      <c r="AC3321" s="21">
        <f t="shared" si="727"/>
        <v>0</v>
      </c>
    </row>
    <row r="3322" spans="2:29" x14ac:dyDescent="0.25">
      <c r="B3322" t="s">
        <v>7384</v>
      </c>
      <c r="C3322" t="s">
        <v>7385</v>
      </c>
      <c r="D3322" t="s">
        <v>4419</v>
      </c>
      <c r="E3322">
        <v>6</v>
      </c>
      <c r="F3322">
        <v>7</v>
      </c>
      <c r="G3322" t="s">
        <v>49</v>
      </c>
      <c r="H3322">
        <v>10</v>
      </c>
      <c r="I3322">
        <v>10</v>
      </c>
      <c r="J3322">
        <v>8</v>
      </c>
      <c r="K3322">
        <v>-1</v>
      </c>
      <c r="L3322">
        <v>1</v>
      </c>
      <c r="M3322">
        <v>2</v>
      </c>
      <c r="N3322" s="20">
        <f t="shared" si="714"/>
        <v>1</v>
      </c>
      <c r="P3322" s="20">
        <f t="shared" si="715"/>
        <v>1</v>
      </c>
      <c r="R3322" s="12">
        <f t="shared" si="716"/>
        <v>-0.125</v>
      </c>
      <c r="S3322" s="21">
        <f t="shared" si="717"/>
        <v>0</v>
      </c>
      <c r="T3322" s="21">
        <f t="shared" si="718"/>
        <v>-4.3647500209962997E-2</v>
      </c>
      <c r="U3322" s="21">
        <f t="shared" si="719"/>
        <v>-2.2067231457071457E-2</v>
      </c>
      <c r="V3322" s="21">
        <f t="shared" si="720"/>
        <v>-2.1904910555678152E-2</v>
      </c>
      <c r="W3322" s="22">
        <f t="shared" si="721"/>
        <v>3</v>
      </c>
      <c r="X3322" s="21">
        <f t="shared" si="722"/>
        <v>-0.33333333333333331</v>
      </c>
      <c r="Y3322" s="23">
        <f t="shared" si="723"/>
        <v>100000</v>
      </c>
      <c r="Z3322" s="21">
        <f t="shared" si="724"/>
        <v>0.14899999999999999</v>
      </c>
      <c r="AA3322" s="21">
        <f t="shared" si="725"/>
        <v>3.3000000000000002E-2</v>
      </c>
      <c r="AB3322" s="21">
        <f t="shared" si="726"/>
        <v>0.18200000000000005</v>
      </c>
      <c r="AC3322" s="21">
        <f t="shared" si="727"/>
        <v>0</v>
      </c>
    </row>
    <row r="3323" spans="2:29" x14ac:dyDescent="0.25">
      <c r="B3323" t="s">
        <v>7348</v>
      </c>
      <c r="C3323" t="s">
        <v>7349</v>
      </c>
      <c r="D3323" t="s">
        <v>1737</v>
      </c>
      <c r="E3323">
        <v>5</v>
      </c>
      <c r="F3323">
        <v>11</v>
      </c>
      <c r="G3323" t="s">
        <v>34</v>
      </c>
      <c r="H3323">
        <v>28</v>
      </c>
      <c r="I3323">
        <v>33</v>
      </c>
      <c r="J3323">
        <v>25</v>
      </c>
      <c r="K3323">
        <v>-2</v>
      </c>
      <c r="L3323">
        <v>19</v>
      </c>
      <c r="M3323" t="s">
        <v>30</v>
      </c>
      <c r="N3323" s="20">
        <f t="shared" si="714"/>
        <v>1</v>
      </c>
      <c r="P3323" s="20">
        <f t="shared" si="715"/>
        <v>1</v>
      </c>
      <c r="R3323" s="12">
        <f t="shared" si="716"/>
        <v>-0.08</v>
      </c>
      <c r="S3323" s="21">
        <f t="shared" si="717"/>
        <v>3.3406482938779236E-2</v>
      </c>
      <c r="T3323" s="21">
        <f t="shared" si="718"/>
        <v>-5.4012900882402293E-2</v>
      </c>
      <c r="U3323" s="21">
        <f t="shared" si="719"/>
        <v>-1.1268893477819786E-2</v>
      </c>
      <c r="V3323" s="21">
        <f t="shared" si="720"/>
        <v>-1.0625103807147615E-2</v>
      </c>
      <c r="W3323" s="22">
        <f t="shared" si="721"/>
        <v>19</v>
      </c>
      <c r="X3323" s="21">
        <f t="shared" si="722"/>
        <v>-0.10526315789473684</v>
      </c>
      <c r="Y3323" s="23">
        <f t="shared" si="723"/>
        <v>100000</v>
      </c>
      <c r="Z3323" s="21">
        <f t="shared" si="724"/>
        <v>0.192</v>
      </c>
      <c r="AA3323" s="21">
        <f t="shared" si="725"/>
        <v>7.1999999999999995E-2</v>
      </c>
      <c r="AB3323" s="21">
        <f t="shared" si="726"/>
        <v>0.18200000000000005</v>
      </c>
      <c r="AC3323" s="21">
        <f t="shared" si="727"/>
        <v>0</v>
      </c>
    </row>
    <row r="3324" spans="2:29" x14ac:dyDescent="0.25">
      <c r="B3324" t="s">
        <v>7390</v>
      </c>
      <c r="C3324" t="s">
        <v>7391</v>
      </c>
      <c r="D3324" t="s">
        <v>4419</v>
      </c>
      <c r="E3324">
        <v>5</v>
      </c>
      <c r="F3324">
        <v>8</v>
      </c>
      <c r="G3324" t="s">
        <v>86</v>
      </c>
      <c r="H3324">
        <v>3</v>
      </c>
      <c r="I3324">
        <v>3</v>
      </c>
      <c r="J3324">
        <v>4</v>
      </c>
      <c r="K3324">
        <v>0</v>
      </c>
      <c r="L3324">
        <v>-1</v>
      </c>
      <c r="M3324">
        <v>0</v>
      </c>
      <c r="N3324" s="20">
        <f t="shared" si="714"/>
        <v>1</v>
      </c>
      <c r="P3324" s="20">
        <f t="shared" si="715"/>
        <v>1</v>
      </c>
      <c r="R3324" s="12">
        <f t="shared" si="716"/>
        <v>0</v>
      </c>
      <c r="S3324" s="21">
        <f t="shared" si="717"/>
        <v>0</v>
      </c>
      <c r="T3324" s="21">
        <f t="shared" si="718"/>
        <v>5.9223841048812176E-2</v>
      </c>
      <c r="U3324" s="21">
        <f t="shared" si="719"/>
        <v>2.9186008964760646E-2</v>
      </c>
      <c r="V3324" s="21">
        <f t="shared" si="720"/>
        <v>2.9469950004524275E-2</v>
      </c>
      <c r="W3324" s="22">
        <f t="shared" si="721"/>
        <v>0</v>
      </c>
      <c r="X3324" s="21">
        <f t="shared" si="722"/>
        <v>10</v>
      </c>
      <c r="Y3324" s="23">
        <f t="shared" si="723"/>
        <v>100000</v>
      </c>
      <c r="Z3324" s="21">
        <f t="shared" si="724"/>
        <v>0.41799999999999998</v>
      </c>
      <c r="AA3324" s="21">
        <f t="shared" si="725"/>
        <v>0.99</v>
      </c>
      <c r="AB3324" s="21">
        <f t="shared" si="726"/>
        <v>0.18200000000000005</v>
      </c>
      <c r="AC3324" s="21">
        <f t="shared" si="727"/>
        <v>0</v>
      </c>
    </row>
    <row r="3325" spans="2:29" x14ac:dyDescent="0.25">
      <c r="B3325" t="s">
        <v>7394</v>
      </c>
      <c r="C3325" t="s">
        <v>7395</v>
      </c>
      <c r="D3325" t="s">
        <v>4419</v>
      </c>
      <c r="E3325">
        <v>5</v>
      </c>
      <c r="F3325">
        <v>7</v>
      </c>
      <c r="G3325" t="s">
        <v>49</v>
      </c>
      <c r="H3325">
        <v>19</v>
      </c>
      <c r="I3325">
        <v>13</v>
      </c>
      <c r="J3325">
        <v>12</v>
      </c>
      <c r="K3325">
        <v>1</v>
      </c>
      <c r="L3325">
        <v>5</v>
      </c>
      <c r="M3325" t="s">
        <v>30</v>
      </c>
      <c r="N3325" s="20">
        <f t="shared" si="714"/>
        <v>1</v>
      </c>
      <c r="P3325" s="20">
        <f t="shared" si="715"/>
        <v>1</v>
      </c>
      <c r="R3325" s="12">
        <f t="shared" si="716"/>
        <v>8.3333333333333329E-2</v>
      </c>
      <c r="S3325" s="21">
        <f t="shared" si="717"/>
        <v>-7.3089183236926147E-2</v>
      </c>
      <c r="T3325" s="21">
        <f t="shared" si="718"/>
        <v>-1.5881085866475741E-2</v>
      </c>
      <c r="U3325" s="21">
        <f t="shared" si="719"/>
        <v>-4.4913372258047812E-2</v>
      </c>
      <c r="V3325" s="21">
        <f t="shared" si="720"/>
        <v>-4.4627880453816569E-2</v>
      </c>
      <c r="W3325" s="22">
        <f t="shared" si="721"/>
        <v>5</v>
      </c>
      <c r="X3325" s="21">
        <f t="shared" si="722"/>
        <v>0.2</v>
      </c>
      <c r="Y3325" s="23">
        <f t="shared" si="723"/>
        <v>5</v>
      </c>
      <c r="Z3325" s="21">
        <f t="shared" si="724"/>
        <v>9.5000000000000001E-2</v>
      </c>
      <c r="AA3325" s="21">
        <f t="shared" si="725"/>
        <v>0.81599999999999995</v>
      </c>
      <c r="AB3325" s="21">
        <f t="shared" si="726"/>
        <v>0.89800000000000002</v>
      </c>
      <c r="AC3325" s="21">
        <f t="shared" si="727"/>
        <v>0</v>
      </c>
    </row>
    <row r="3326" spans="2:29" x14ac:dyDescent="0.25">
      <c r="B3326" t="s">
        <v>7380</v>
      </c>
      <c r="C3326" t="s">
        <v>7381</v>
      </c>
      <c r="D3326" t="s">
        <v>7416</v>
      </c>
      <c r="E3326">
        <v>5</v>
      </c>
      <c r="F3326">
        <v>14</v>
      </c>
      <c r="G3326" t="s">
        <v>46</v>
      </c>
      <c r="H3326">
        <v>26</v>
      </c>
      <c r="I3326">
        <v>8</v>
      </c>
      <c r="J3326">
        <v>5</v>
      </c>
      <c r="K3326">
        <v>-2</v>
      </c>
      <c r="L3326">
        <v>-3</v>
      </c>
      <c r="M3326">
        <v>0</v>
      </c>
      <c r="N3326" s="20">
        <f t="shared" si="714"/>
        <v>1</v>
      </c>
      <c r="P3326" s="20">
        <f t="shared" si="715"/>
        <v>1</v>
      </c>
      <c r="R3326" s="12">
        <f t="shared" si="716"/>
        <v>-0.4</v>
      </c>
      <c r="S3326" s="21">
        <f t="shared" si="717"/>
        <v>-0.21000684591067242</v>
      </c>
      <c r="T3326" s="21">
        <f t="shared" si="718"/>
        <v>-8.9717898486959879E-2</v>
      </c>
      <c r="U3326" s="21">
        <f t="shared" si="719"/>
        <v>-0.15199255399180123</v>
      </c>
      <c r="V3326" s="21">
        <f t="shared" si="720"/>
        <v>-0.15057243279647783</v>
      </c>
      <c r="W3326" s="22">
        <f t="shared" si="721"/>
        <v>0</v>
      </c>
      <c r="X3326" s="21">
        <f t="shared" si="722"/>
        <v>10</v>
      </c>
      <c r="Y3326" s="23">
        <f t="shared" si="723"/>
        <v>100000</v>
      </c>
      <c r="Z3326" s="21">
        <f t="shared" si="724"/>
        <v>1.9E-2</v>
      </c>
      <c r="AA3326" s="21">
        <f t="shared" si="725"/>
        <v>0.99</v>
      </c>
      <c r="AB3326" s="21">
        <f t="shared" si="726"/>
        <v>0.18200000000000005</v>
      </c>
      <c r="AC3326" s="21">
        <f t="shared" si="727"/>
        <v>0</v>
      </c>
    </row>
    <row r="3327" spans="2:29" x14ac:dyDescent="0.25">
      <c r="B3327" t="s">
        <v>4568</v>
      </c>
      <c r="C3327" t="s">
        <v>7403</v>
      </c>
      <c r="D3327" t="s">
        <v>1737</v>
      </c>
      <c r="E3327">
        <v>5</v>
      </c>
      <c r="F3327">
        <v>7</v>
      </c>
      <c r="G3327" t="s">
        <v>49</v>
      </c>
      <c r="H3327">
        <v>5</v>
      </c>
      <c r="I3327">
        <v>5</v>
      </c>
      <c r="J3327">
        <v>6</v>
      </c>
      <c r="K3327">
        <v>0</v>
      </c>
      <c r="L3327">
        <v>3</v>
      </c>
      <c r="M3327">
        <v>2</v>
      </c>
      <c r="N3327" s="20">
        <f t="shared" si="714"/>
        <v>1</v>
      </c>
      <c r="P3327" s="20">
        <f t="shared" si="715"/>
        <v>1</v>
      </c>
      <c r="R3327" s="12">
        <f t="shared" si="716"/>
        <v>0</v>
      </c>
      <c r="S3327" s="21">
        <f t="shared" si="717"/>
        <v>0</v>
      </c>
      <c r="T3327" s="21">
        <f t="shared" si="718"/>
        <v>3.7137289336648172E-2</v>
      </c>
      <c r="U3327" s="21">
        <f t="shared" si="719"/>
        <v>1.8399376147024249E-2</v>
      </c>
      <c r="V3327" s="21">
        <f t="shared" si="720"/>
        <v>1.8512221827890807E-2</v>
      </c>
      <c r="W3327" s="22">
        <f t="shared" si="721"/>
        <v>5</v>
      </c>
      <c r="X3327" s="21">
        <f t="shared" si="722"/>
        <v>0</v>
      </c>
      <c r="Y3327" s="23">
        <f t="shared" si="723"/>
        <v>100000</v>
      </c>
      <c r="Z3327" s="21">
        <f t="shared" si="724"/>
        <v>0.35</v>
      </c>
      <c r="AA3327" s="21">
        <f t="shared" si="725"/>
        <v>0.14000000000000001</v>
      </c>
      <c r="AB3327" s="21">
        <f t="shared" si="726"/>
        <v>0.18200000000000005</v>
      </c>
      <c r="AC3327" s="21">
        <f t="shared" si="727"/>
        <v>0</v>
      </c>
    </row>
    <row r="3328" spans="2:29" x14ac:dyDescent="0.25">
      <c r="B3328" t="s">
        <v>7400</v>
      </c>
      <c r="C3328" t="s">
        <v>7401</v>
      </c>
      <c r="D3328" t="s">
        <v>6455</v>
      </c>
      <c r="E3328">
        <v>5</v>
      </c>
      <c r="F3328">
        <v>21</v>
      </c>
      <c r="G3328" t="s">
        <v>56</v>
      </c>
      <c r="H3328">
        <v>23</v>
      </c>
      <c r="I3328">
        <v>24</v>
      </c>
      <c r="J3328">
        <v>15</v>
      </c>
      <c r="K3328">
        <v>-3</v>
      </c>
      <c r="L3328">
        <v>7</v>
      </c>
      <c r="M3328">
        <v>2</v>
      </c>
      <c r="N3328" s="20">
        <f t="shared" ref="N3328:N3333" si="728">IF(V3328&lt;5%,1,0)</f>
        <v>1</v>
      </c>
      <c r="P3328" s="20">
        <f t="shared" si="715"/>
        <v>1</v>
      </c>
      <c r="R3328" s="12">
        <f t="shared" si="716"/>
        <v>-0.2</v>
      </c>
      <c r="S3328" s="21">
        <f t="shared" si="717"/>
        <v>8.5482523039324132E-3</v>
      </c>
      <c r="T3328" s="21">
        <f t="shared" si="718"/>
        <v>-8.9717898486959879E-2</v>
      </c>
      <c r="U3328" s="21">
        <f t="shared" si="719"/>
        <v>-4.1843737908827672E-2</v>
      </c>
      <c r="V3328" s="21">
        <f t="shared" si="720"/>
        <v>-4.1004461363951715E-2</v>
      </c>
      <c r="W3328" s="22">
        <f t="shared" si="721"/>
        <v>9</v>
      </c>
      <c r="X3328" s="21">
        <f t="shared" si="722"/>
        <v>-0.33333333333333331</v>
      </c>
      <c r="Y3328" s="23">
        <f t="shared" si="723"/>
        <v>100000</v>
      </c>
      <c r="Z3328" s="21">
        <f t="shared" si="724"/>
        <v>0.10299999999999999</v>
      </c>
      <c r="AA3328" s="21">
        <f t="shared" si="725"/>
        <v>3.3000000000000002E-2</v>
      </c>
      <c r="AB3328" s="21">
        <f t="shared" si="726"/>
        <v>0.18200000000000005</v>
      </c>
      <c r="AC3328" s="21">
        <f t="shared" si="727"/>
        <v>0</v>
      </c>
    </row>
    <row r="3329" spans="2:29" x14ac:dyDescent="0.25">
      <c r="B3329" t="s">
        <v>7426</v>
      </c>
      <c r="C3329" t="s">
        <v>7427</v>
      </c>
      <c r="D3329" t="s">
        <v>7417</v>
      </c>
      <c r="E3329">
        <v>5</v>
      </c>
      <c r="F3329">
        <v>5</v>
      </c>
      <c r="G3329" t="s">
        <v>99</v>
      </c>
      <c r="H3329">
        <v>7</v>
      </c>
      <c r="I3329">
        <v>6</v>
      </c>
      <c r="J3329">
        <v>6</v>
      </c>
      <c r="K3329">
        <v>0</v>
      </c>
      <c r="L3329">
        <v>1</v>
      </c>
      <c r="M3329" t="s">
        <v>30</v>
      </c>
      <c r="N3329" s="20">
        <f t="shared" si="728"/>
        <v>1</v>
      </c>
      <c r="P3329" s="20">
        <f t="shared" si="715"/>
        <v>1</v>
      </c>
      <c r="R3329" s="12">
        <f t="shared" si="716"/>
        <v>0</v>
      </c>
      <c r="S3329" s="21">
        <f t="shared" si="717"/>
        <v>-3.0359733904420927E-2</v>
      </c>
      <c r="T3329" s="21">
        <f t="shared" si="718"/>
        <v>0</v>
      </c>
      <c r="U3329" s="21">
        <f t="shared" si="719"/>
        <v>-1.5296863975959973E-2</v>
      </c>
      <c r="V3329" s="21">
        <f t="shared" si="720"/>
        <v>-1.5218865960126967E-2</v>
      </c>
      <c r="W3329" s="22">
        <f t="shared" si="721"/>
        <v>1</v>
      </c>
      <c r="X3329" s="21">
        <f t="shared" si="722"/>
        <v>0</v>
      </c>
      <c r="Y3329" s="23">
        <f t="shared" si="723"/>
        <v>100000</v>
      </c>
      <c r="Z3329" s="21">
        <f t="shared" si="724"/>
        <v>0.17499999999999999</v>
      </c>
      <c r="AA3329" s="21">
        <f t="shared" si="725"/>
        <v>0.14000000000000001</v>
      </c>
      <c r="AB3329" s="21">
        <f t="shared" si="726"/>
        <v>0.18200000000000005</v>
      </c>
      <c r="AC3329" s="21">
        <f t="shared" si="727"/>
        <v>0</v>
      </c>
    </row>
    <row r="3330" spans="2:29" x14ac:dyDescent="0.25">
      <c r="B3330" t="s">
        <v>7392</v>
      </c>
      <c r="C3330" t="s">
        <v>7393</v>
      </c>
      <c r="D3330" t="s">
        <v>7417</v>
      </c>
      <c r="E3330">
        <v>5</v>
      </c>
      <c r="F3330">
        <v>4</v>
      </c>
      <c r="G3330" t="s">
        <v>99</v>
      </c>
      <c r="H3330">
        <v>9</v>
      </c>
      <c r="I3330">
        <v>15</v>
      </c>
      <c r="J3330">
        <v>12</v>
      </c>
      <c r="K3330">
        <v>-1</v>
      </c>
      <c r="L3330">
        <v>5</v>
      </c>
      <c r="M3330" t="s">
        <v>30</v>
      </c>
      <c r="N3330" s="20">
        <f t="shared" si="728"/>
        <v>1</v>
      </c>
      <c r="P3330" s="20">
        <f t="shared" ref="P3330:P3333" si="729">SUM(N3330:O3330)</f>
        <v>1</v>
      </c>
      <c r="R3330" s="12">
        <f t="shared" si="716"/>
        <v>-8.3333333333333329E-2</v>
      </c>
      <c r="S3330" s="21">
        <f t="shared" si="717"/>
        <v>0.10756634324829006</v>
      </c>
      <c r="T3330" s="21">
        <f t="shared" si="718"/>
        <v>-4.3647500209962997E-2</v>
      </c>
      <c r="U3330" s="21">
        <f t="shared" si="719"/>
        <v>2.9186008964760646E-2</v>
      </c>
      <c r="V3330" s="21">
        <f t="shared" ref="V3330:V3333" si="730">AVERAGE(S3330:U3330)</f>
        <v>3.1034950667695904E-2</v>
      </c>
      <c r="W3330" s="22">
        <f t="shared" si="721"/>
        <v>5</v>
      </c>
      <c r="X3330" s="21">
        <f t="shared" ref="X3330:X3333" si="731">IF(W3330&gt;0,(J3330*R3330)/W3330,1000%)</f>
        <v>-0.2</v>
      </c>
      <c r="Y3330" s="23">
        <f t="shared" si="723"/>
        <v>100000</v>
      </c>
      <c r="Z3330" s="21">
        <f t="shared" si="724"/>
        <v>0.42799999999999999</v>
      </c>
      <c r="AA3330" s="21">
        <f t="shared" si="725"/>
        <v>0.05</v>
      </c>
      <c r="AB3330" s="21">
        <f t="shared" si="726"/>
        <v>0.18200000000000005</v>
      </c>
      <c r="AC3330" s="21">
        <f t="shared" ref="AC3330:AC3333" si="732">IF(P3330=0,25%*Z3330+25%*AA3330+50%*AB3330,0)</f>
        <v>0</v>
      </c>
    </row>
    <row r="3331" spans="2:29" x14ac:dyDescent="0.25">
      <c r="B3331" t="s">
        <v>7376</v>
      </c>
      <c r="C3331" t="s">
        <v>7377</v>
      </c>
      <c r="D3331" t="s">
        <v>7409</v>
      </c>
      <c r="E3331">
        <v>5</v>
      </c>
      <c r="F3331">
        <v>4</v>
      </c>
      <c r="G3331" t="s">
        <v>99</v>
      </c>
      <c r="H3331">
        <v>7</v>
      </c>
      <c r="I3331">
        <v>11</v>
      </c>
      <c r="J3331">
        <v>5</v>
      </c>
      <c r="K3331">
        <v>0</v>
      </c>
      <c r="L3331">
        <v>3</v>
      </c>
      <c r="M3331" t="s">
        <v>30</v>
      </c>
      <c r="N3331" s="20">
        <f t="shared" si="728"/>
        <v>1</v>
      </c>
      <c r="P3331" s="20">
        <f t="shared" si="729"/>
        <v>1</v>
      </c>
      <c r="R3331" s="12">
        <f t="shared" si="716"/>
        <v>0</v>
      </c>
      <c r="S3331" s="21">
        <f t="shared" si="717"/>
        <v>9.4608784223157549E-2</v>
      </c>
      <c r="T3331" s="21">
        <f t="shared" si="718"/>
        <v>-0.14588674088525466</v>
      </c>
      <c r="U3331" s="21">
        <f t="shared" si="719"/>
        <v>-3.3087451654251088E-2</v>
      </c>
      <c r="V3331" s="21">
        <f t="shared" si="730"/>
        <v>-2.8121802772116067E-2</v>
      </c>
      <c r="W3331" s="22">
        <f t="shared" si="721"/>
        <v>3</v>
      </c>
      <c r="X3331" s="21">
        <f t="shared" si="731"/>
        <v>0</v>
      </c>
      <c r="Y3331" s="23">
        <f t="shared" si="723"/>
        <v>100000</v>
      </c>
      <c r="Z3331" s="21">
        <f t="shared" si="724"/>
        <v>0.13500000000000001</v>
      </c>
      <c r="AA3331" s="21">
        <f t="shared" si="725"/>
        <v>0.14000000000000001</v>
      </c>
      <c r="AB3331" s="21">
        <f t="shared" si="726"/>
        <v>0.18200000000000005</v>
      </c>
      <c r="AC3331" s="21">
        <f t="shared" si="732"/>
        <v>0</v>
      </c>
    </row>
    <row r="3332" spans="2:29" x14ac:dyDescent="0.25">
      <c r="B3332" t="s">
        <v>7404</v>
      </c>
      <c r="C3332" t="s">
        <v>7405</v>
      </c>
      <c r="D3332" t="s">
        <v>4419</v>
      </c>
      <c r="E3332">
        <v>5</v>
      </c>
      <c r="F3332">
        <v>5</v>
      </c>
      <c r="G3332" t="s">
        <v>49</v>
      </c>
      <c r="H3332">
        <v>2</v>
      </c>
      <c r="I3332">
        <v>2</v>
      </c>
      <c r="J3332">
        <v>2</v>
      </c>
      <c r="K3332">
        <v>0</v>
      </c>
      <c r="L3332">
        <v>0</v>
      </c>
      <c r="M3332">
        <v>0</v>
      </c>
      <c r="N3332" s="20">
        <f t="shared" si="728"/>
        <v>1</v>
      </c>
      <c r="P3332" s="20">
        <f t="shared" si="729"/>
        <v>1</v>
      </c>
      <c r="R3332" s="12">
        <f t="shared" si="716"/>
        <v>0</v>
      </c>
      <c r="S3332" s="21">
        <f t="shared" si="717"/>
        <v>0</v>
      </c>
      <c r="T3332" s="21">
        <f t="shared" si="718"/>
        <v>0</v>
      </c>
      <c r="U3332" s="21">
        <f t="shared" si="719"/>
        <v>0</v>
      </c>
      <c r="V3332" s="21">
        <f t="shared" si="730"/>
        <v>0</v>
      </c>
      <c r="W3332" s="22">
        <f t="shared" si="721"/>
        <v>0</v>
      </c>
      <c r="X3332" s="21">
        <f t="shared" si="731"/>
        <v>10</v>
      </c>
      <c r="Y3332" s="23">
        <f t="shared" si="723"/>
        <v>100000</v>
      </c>
      <c r="Z3332" s="21">
        <f t="shared" si="724"/>
        <v>0.23699999999999999</v>
      </c>
      <c r="AA3332" s="21">
        <f t="shared" si="725"/>
        <v>0.99</v>
      </c>
      <c r="AB3332" s="21">
        <f t="shared" si="726"/>
        <v>0.18200000000000005</v>
      </c>
      <c r="AC3332" s="21">
        <f t="shared" si="732"/>
        <v>0</v>
      </c>
    </row>
    <row r="3333" spans="2:29" x14ac:dyDescent="0.25">
      <c r="B3333" t="s">
        <v>7407</v>
      </c>
      <c r="C3333" t="s">
        <v>7408</v>
      </c>
      <c r="D3333" t="s">
        <v>4419</v>
      </c>
      <c r="E3333">
        <v>5</v>
      </c>
      <c r="F3333">
        <v>10</v>
      </c>
      <c r="G3333" t="s">
        <v>86</v>
      </c>
      <c r="H3333">
        <v>11</v>
      </c>
      <c r="I3333">
        <v>9</v>
      </c>
      <c r="J3333">
        <v>10</v>
      </c>
      <c r="K3333">
        <v>1</v>
      </c>
      <c r="L3333">
        <v>10</v>
      </c>
      <c r="M3333" t="s">
        <v>30</v>
      </c>
      <c r="N3333" s="20">
        <f t="shared" si="728"/>
        <v>1</v>
      </c>
      <c r="P3333" s="20">
        <f t="shared" si="729"/>
        <v>1</v>
      </c>
      <c r="R3333" s="12">
        <f t="shared" si="716"/>
        <v>0.1</v>
      </c>
      <c r="S3333" s="21">
        <f t="shared" si="717"/>
        <v>-3.9339431627563259E-2</v>
      </c>
      <c r="T3333" s="21">
        <f t="shared" si="718"/>
        <v>2.1295687600135116E-2</v>
      </c>
      <c r="U3333" s="21">
        <f t="shared" si="719"/>
        <v>-9.48574178547823E-3</v>
      </c>
      <c r="V3333" s="21">
        <f t="shared" si="730"/>
        <v>-9.1764952709687906E-3</v>
      </c>
      <c r="W3333" s="22">
        <f t="shared" si="721"/>
        <v>10</v>
      </c>
      <c r="X3333" s="21">
        <f t="shared" si="731"/>
        <v>0.1</v>
      </c>
      <c r="Y3333" s="23">
        <f t="shared" si="723"/>
        <v>5</v>
      </c>
      <c r="Z3333" s="21">
        <f t="shared" si="724"/>
        <v>0.19800000000000001</v>
      </c>
      <c r="AA3333" s="21">
        <f t="shared" si="725"/>
        <v>0.54400000000000004</v>
      </c>
      <c r="AB3333" s="21">
        <f t="shared" si="726"/>
        <v>0.89800000000000002</v>
      </c>
      <c r="AC3333" s="21">
        <f t="shared" si="732"/>
        <v>0</v>
      </c>
    </row>
  </sheetData>
  <autoFilter ref="B1:AC1" xr:uid="{00000000-0001-0000-0000-000000000000}">
    <sortState xmlns:xlrd2="http://schemas.microsoft.com/office/spreadsheetml/2017/richdata2" ref="B2:AC3333">
      <sortCondition descending="1" ref="AC1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5EDF-A859-4A22-AA38-398462D63B8E}">
  <sheetPr codeName="Sheet5"/>
  <dimension ref="B1:AC3314"/>
  <sheetViews>
    <sheetView zoomScale="85" zoomScaleNormal="85" workbookViewId="0">
      <selection activeCell="E22" sqref="E22"/>
    </sheetView>
  </sheetViews>
  <sheetFormatPr defaultRowHeight="15" x14ac:dyDescent="0.25"/>
  <cols>
    <col min="1" max="2" width="14.28515625" customWidth="1"/>
    <col min="3" max="3" width="22.85546875" customWidth="1"/>
    <col min="4" max="4" width="14.28515625" customWidth="1"/>
    <col min="5" max="6" width="11.42578125" customWidth="1"/>
    <col min="7" max="7" width="14.28515625" customWidth="1"/>
    <col min="8" max="12" width="11.42578125" customWidth="1"/>
    <col min="14" max="16" width="11.42578125" customWidth="1"/>
    <col min="18" max="29" width="11.42578125" customWidth="1"/>
  </cols>
  <sheetData>
    <row r="1" spans="2:29" x14ac:dyDescent="0.25">
      <c r="B1" s="2" t="s">
        <v>1</v>
      </c>
      <c r="C1" s="3" t="s">
        <v>2</v>
      </c>
      <c r="D1" s="3" t="s">
        <v>3</v>
      </c>
      <c r="E1" s="27" t="s">
        <v>0</v>
      </c>
      <c r="F1" s="4" t="s">
        <v>4</v>
      </c>
      <c r="G1" s="4" t="s">
        <v>5</v>
      </c>
      <c r="H1" s="5" t="s">
        <v>23</v>
      </c>
      <c r="I1" s="5" t="s">
        <v>24</v>
      </c>
      <c r="J1" s="5" t="s">
        <v>7</v>
      </c>
      <c r="K1" s="6" t="s">
        <v>8</v>
      </c>
      <c r="L1" s="7" t="s">
        <v>9</v>
      </c>
      <c r="M1" s="7" t="s">
        <v>10</v>
      </c>
      <c r="N1" s="8" t="s">
        <v>11</v>
      </c>
      <c r="O1" s="8" t="s">
        <v>12</v>
      </c>
      <c r="P1" s="8" t="s">
        <v>13</v>
      </c>
      <c r="R1" s="9" t="s">
        <v>17</v>
      </c>
      <c r="S1" s="10" t="s">
        <v>25</v>
      </c>
      <c r="T1" s="10" t="s">
        <v>26</v>
      </c>
      <c r="U1" s="10" t="s">
        <v>27</v>
      </c>
      <c r="V1" s="10" t="s">
        <v>28</v>
      </c>
      <c r="W1" s="7" t="s">
        <v>14</v>
      </c>
      <c r="X1" s="7" t="s">
        <v>15</v>
      </c>
      <c r="Y1" s="7" t="s">
        <v>16</v>
      </c>
      <c r="Z1" s="11" t="s">
        <v>19</v>
      </c>
      <c r="AA1" s="11" t="s">
        <v>20</v>
      </c>
      <c r="AB1" s="11" t="s">
        <v>913</v>
      </c>
      <c r="AC1" s="11" t="s">
        <v>22</v>
      </c>
    </row>
    <row r="2" spans="2:29" x14ac:dyDescent="0.25">
      <c r="B2" s="27" t="s">
        <v>4287</v>
      </c>
      <c r="C2" s="10" t="s">
        <v>4288</v>
      </c>
      <c r="D2" t="s">
        <v>7412</v>
      </c>
      <c r="E2">
        <v>339</v>
      </c>
      <c r="F2">
        <v>239</v>
      </c>
      <c r="G2" t="s">
        <v>31</v>
      </c>
      <c r="H2">
        <v>10</v>
      </c>
      <c r="I2">
        <v>21</v>
      </c>
      <c r="J2">
        <v>143</v>
      </c>
      <c r="K2">
        <v>126</v>
      </c>
      <c r="L2">
        <v>405</v>
      </c>
      <c r="M2" t="s">
        <v>30</v>
      </c>
      <c r="N2" s="20">
        <f t="shared" ref="N2:N65" si="0">IF(V2&lt;5%,1,0)</f>
        <v>0</v>
      </c>
      <c r="P2" s="20">
        <f t="shared" ref="P2:P65" si="1">SUM(N2:O2)</f>
        <v>0</v>
      </c>
      <c r="R2" s="12">
        <f t="shared" ref="R2:R65" si="2">K2/J2</f>
        <v>0.88111888111888115</v>
      </c>
      <c r="S2" s="21">
        <f t="shared" ref="S2:S65" si="3">(I2/H2)^(1/5)-1</f>
        <v>0.15996225865400127</v>
      </c>
      <c r="T2" s="21">
        <f t="shared" ref="T2:T65" si="4">(J2/I2)^(1/5)-1</f>
        <v>0.46765287125452915</v>
      </c>
      <c r="U2" s="21">
        <f t="shared" ref="U2:U65" si="5">(J2/H2)^(1/10)-1</f>
        <v>0.30476892186334426</v>
      </c>
      <c r="V2" s="21">
        <f t="shared" ref="V2:V65" si="6">AVERAGE(S2:U2)</f>
        <v>0.3107946839239582</v>
      </c>
      <c r="W2" s="22">
        <f t="shared" ref="W2:W65" si="7">MAX(L2,0)+MAX(M2,0)</f>
        <v>405</v>
      </c>
      <c r="X2" s="21">
        <f t="shared" ref="X2:X65" si="8">IF(W2&gt;0,(J2*R2)/W2,1000%)</f>
        <v>0.31111111111111112</v>
      </c>
      <c r="Y2" s="23">
        <f t="shared" ref="Y2:Y65" si="9">IF(R2&gt;0,E2/(J2*R2),100000)</f>
        <v>2.6904761904761907</v>
      </c>
      <c r="Z2" s="21">
        <f t="shared" ref="Z2:Z65" si="10">_xlfn.PERCENTRANK.EXC($V$1:$V$3842,V2)</f>
        <v>0.97099999999999997</v>
      </c>
      <c r="AA2" s="21">
        <f t="shared" ref="AA2:AA65" si="11">_xlfn.PERCENTRANK.EXC($X$2:$X$3843,X2)</f>
        <v>0.91900000000000004</v>
      </c>
      <c r="AB2" s="21">
        <f t="shared" ref="AB2:AB65" si="12">1-_xlfn.PERCENTRANK.EXC($Y$2:$Y$3843,Y2)</f>
        <v>0.96899999999999997</v>
      </c>
      <c r="AC2" s="21">
        <f t="shared" ref="AC2:AC65" si="13">IF(P2=0,25%*Z2+25%*AA2+50%*AB2,0)</f>
        <v>0.95700000000000007</v>
      </c>
    </row>
    <row r="3" spans="2:29" x14ac:dyDescent="0.25">
      <c r="B3" s="27" t="s">
        <v>2084</v>
      </c>
      <c r="C3" s="27" t="s">
        <v>2085</v>
      </c>
      <c r="D3" t="s">
        <v>7413</v>
      </c>
      <c r="E3" s="1">
        <v>4893</v>
      </c>
      <c r="F3" s="1">
        <v>2367</v>
      </c>
      <c r="G3" t="s">
        <v>75</v>
      </c>
      <c r="H3">
        <v>25</v>
      </c>
      <c r="I3">
        <v>6</v>
      </c>
      <c r="J3" s="1">
        <v>1438</v>
      </c>
      <c r="K3" s="1">
        <v>1135</v>
      </c>
      <c r="L3" s="1">
        <v>2464</v>
      </c>
      <c r="M3">
        <v>46</v>
      </c>
      <c r="N3" s="20">
        <f t="shared" si="0"/>
        <v>0</v>
      </c>
      <c r="P3" s="20">
        <f t="shared" si="1"/>
        <v>0</v>
      </c>
      <c r="R3" s="12">
        <f t="shared" si="2"/>
        <v>0.78929068150208626</v>
      </c>
      <c r="S3" s="21">
        <f t="shared" si="3"/>
        <v>-0.24830398424698741</v>
      </c>
      <c r="T3" s="21">
        <f t="shared" si="4"/>
        <v>1.9917240117951245</v>
      </c>
      <c r="U3" s="21">
        <f t="shared" si="5"/>
        <v>0.49962229241199729</v>
      </c>
      <c r="V3" s="21">
        <f t="shared" si="6"/>
        <v>0.74768077332004479</v>
      </c>
      <c r="W3" s="22">
        <f t="shared" si="7"/>
        <v>2510</v>
      </c>
      <c r="X3" s="21">
        <f t="shared" si="8"/>
        <v>0.45219123505976094</v>
      </c>
      <c r="Y3" s="23">
        <f t="shared" si="9"/>
        <v>4.3110132158590311</v>
      </c>
      <c r="Z3" s="21">
        <f t="shared" si="10"/>
        <v>0.998</v>
      </c>
      <c r="AA3" s="21">
        <f t="shared" si="11"/>
        <v>0.96099999999999997</v>
      </c>
      <c r="AB3" s="21">
        <f t="shared" si="12"/>
        <v>0.92400000000000004</v>
      </c>
      <c r="AC3" s="21">
        <f t="shared" si="13"/>
        <v>0.9517500000000001</v>
      </c>
    </row>
    <row r="4" spans="2:29" x14ac:dyDescent="0.25">
      <c r="B4" s="27" t="s">
        <v>2127</v>
      </c>
      <c r="C4" s="3" t="s">
        <v>2128</v>
      </c>
      <c r="D4" t="s">
        <v>7418</v>
      </c>
      <c r="E4" s="1">
        <v>3907</v>
      </c>
      <c r="F4" s="1">
        <v>5664</v>
      </c>
      <c r="G4" t="s">
        <v>49</v>
      </c>
      <c r="H4">
        <v>285</v>
      </c>
      <c r="I4" s="1">
        <v>3909</v>
      </c>
      <c r="J4" s="1">
        <v>5341</v>
      </c>
      <c r="K4" s="1">
        <v>1252</v>
      </c>
      <c r="L4" s="1">
        <v>3340</v>
      </c>
      <c r="M4" s="1">
        <v>1024</v>
      </c>
      <c r="N4" s="20">
        <f t="shared" si="0"/>
        <v>0</v>
      </c>
      <c r="P4" s="20">
        <f t="shared" si="1"/>
        <v>0</v>
      </c>
      <c r="R4" s="12">
        <f t="shared" si="2"/>
        <v>0.23441303126755289</v>
      </c>
      <c r="S4" s="21">
        <f t="shared" si="3"/>
        <v>0.68827878091012518</v>
      </c>
      <c r="T4" s="21">
        <f t="shared" si="4"/>
        <v>6.4415969087301184E-2</v>
      </c>
      <c r="U4" s="21">
        <f t="shared" si="5"/>
        <v>0.34053380959675095</v>
      </c>
      <c r="V4" s="21">
        <f t="shared" si="6"/>
        <v>0.36440951986472575</v>
      </c>
      <c r="W4" s="22">
        <f t="shared" si="7"/>
        <v>4364</v>
      </c>
      <c r="X4" s="21">
        <f t="shared" si="8"/>
        <v>0.28689275893675525</v>
      </c>
      <c r="Y4" s="23">
        <f t="shared" si="9"/>
        <v>3.1206070287539935</v>
      </c>
      <c r="Z4" s="21">
        <f t="shared" si="10"/>
        <v>0.98</v>
      </c>
      <c r="AA4" s="21">
        <f t="shared" si="11"/>
        <v>0.90500000000000003</v>
      </c>
      <c r="AB4" s="21">
        <f t="shared" si="12"/>
        <v>0.96</v>
      </c>
      <c r="AC4" s="21">
        <f t="shared" si="13"/>
        <v>0.95124999999999993</v>
      </c>
    </row>
    <row r="5" spans="2:29" x14ac:dyDescent="0.25">
      <c r="B5" s="27" t="s">
        <v>6427</v>
      </c>
      <c r="C5" s="27" t="s">
        <v>6428</v>
      </c>
      <c r="D5" t="s">
        <v>7409</v>
      </c>
      <c r="E5">
        <v>31</v>
      </c>
      <c r="F5">
        <v>30</v>
      </c>
      <c r="G5" t="s">
        <v>31</v>
      </c>
      <c r="H5">
        <v>1</v>
      </c>
      <c r="I5">
        <v>6</v>
      </c>
      <c r="J5">
        <v>8</v>
      </c>
      <c r="K5">
        <v>7</v>
      </c>
      <c r="L5">
        <v>12</v>
      </c>
      <c r="M5" t="s">
        <v>30</v>
      </c>
      <c r="N5" s="20">
        <f t="shared" si="0"/>
        <v>0</v>
      </c>
      <c r="P5" s="20">
        <f t="shared" si="1"/>
        <v>0</v>
      </c>
      <c r="R5" s="12">
        <f t="shared" si="2"/>
        <v>0.875</v>
      </c>
      <c r="S5" s="21">
        <f t="shared" si="3"/>
        <v>0.43096908110525556</v>
      </c>
      <c r="T5" s="21">
        <f t="shared" si="4"/>
        <v>5.9223841048812176E-2</v>
      </c>
      <c r="U5" s="21">
        <f t="shared" si="5"/>
        <v>0.23114441334491631</v>
      </c>
      <c r="V5" s="21">
        <f t="shared" si="6"/>
        <v>0.24044577849966134</v>
      </c>
      <c r="W5" s="22">
        <f t="shared" si="7"/>
        <v>12</v>
      </c>
      <c r="X5" s="21">
        <f t="shared" si="8"/>
        <v>0.58333333333333337</v>
      </c>
      <c r="Y5" s="23">
        <f t="shared" si="9"/>
        <v>4.4285714285714288</v>
      </c>
      <c r="Z5" s="21">
        <f t="shared" si="10"/>
        <v>0.94899999999999995</v>
      </c>
      <c r="AA5" s="21">
        <f t="shared" si="11"/>
        <v>0.97199999999999998</v>
      </c>
      <c r="AB5" s="21">
        <f t="shared" si="12"/>
        <v>0.91900000000000004</v>
      </c>
      <c r="AC5" s="21">
        <f t="shared" si="13"/>
        <v>0.93974999999999997</v>
      </c>
    </row>
    <row r="6" spans="2:29" x14ac:dyDescent="0.25">
      <c r="B6" s="27" t="s">
        <v>6109</v>
      </c>
      <c r="C6" s="27" t="s">
        <v>6110</v>
      </c>
      <c r="D6" t="s">
        <v>7416</v>
      </c>
      <c r="E6">
        <v>48</v>
      </c>
      <c r="F6">
        <v>94</v>
      </c>
      <c r="G6" t="s">
        <v>31</v>
      </c>
      <c r="H6">
        <v>34</v>
      </c>
      <c r="I6">
        <v>59</v>
      </c>
      <c r="J6">
        <v>172</v>
      </c>
      <c r="K6">
        <v>21</v>
      </c>
      <c r="L6">
        <v>46</v>
      </c>
      <c r="M6">
        <v>33</v>
      </c>
      <c r="N6" s="20">
        <f t="shared" si="0"/>
        <v>0</v>
      </c>
      <c r="P6" s="20">
        <f t="shared" si="1"/>
        <v>0</v>
      </c>
      <c r="R6" s="12">
        <f t="shared" si="2"/>
        <v>0.12209302325581395</v>
      </c>
      <c r="S6" s="21">
        <f t="shared" si="3"/>
        <v>0.11654085522403057</v>
      </c>
      <c r="T6" s="21">
        <f t="shared" si="4"/>
        <v>0.23861201083640804</v>
      </c>
      <c r="U6" s="21">
        <f t="shared" si="5"/>
        <v>0.17599358581160618</v>
      </c>
      <c r="V6" s="21">
        <f t="shared" si="6"/>
        <v>0.17704881729068159</v>
      </c>
      <c r="W6" s="22">
        <f t="shared" si="7"/>
        <v>79</v>
      </c>
      <c r="X6" s="21">
        <f t="shared" si="8"/>
        <v>0.26582278481012656</v>
      </c>
      <c r="Y6" s="23">
        <f t="shared" si="9"/>
        <v>2.2857142857142856</v>
      </c>
      <c r="Z6" s="21">
        <f t="shared" si="10"/>
        <v>0.90700000000000003</v>
      </c>
      <c r="AA6" s="21">
        <f t="shared" si="11"/>
        <v>0.89100000000000001</v>
      </c>
      <c r="AB6" s="21">
        <f t="shared" si="12"/>
        <v>0.97699999999999998</v>
      </c>
      <c r="AC6" s="21">
        <f t="shared" si="13"/>
        <v>0.93799999999999994</v>
      </c>
    </row>
    <row r="7" spans="2:29" x14ac:dyDescent="0.25">
      <c r="B7" s="27" t="s">
        <v>4764</v>
      </c>
      <c r="C7" s="3" t="s">
        <v>4765</v>
      </c>
      <c r="D7" s="27" t="s">
        <v>1737</v>
      </c>
      <c r="E7">
        <v>190</v>
      </c>
      <c r="F7">
        <v>81</v>
      </c>
      <c r="G7" t="s">
        <v>86</v>
      </c>
      <c r="H7">
        <v>66</v>
      </c>
      <c r="I7">
        <v>230</v>
      </c>
      <c r="J7">
        <v>358</v>
      </c>
      <c r="K7">
        <v>47</v>
      </c>
      <c r="L7">
        <v>131</v>
      </c>
      <c r="M7">
        <v>21</v>
      </c>
      <c r="N7" s="20">
        <f t="shared" si="0"/>
        <v>0</v>
      </c>
      <c r="P7" s="20">
        <f t="shared" si="1"/>
        <v>0</v>
      </c>
      <c r="R7" s="12">
        <f t="shared" si="2"/>
        <v>0.13128491620111732</v>
      </c>
      <c r="S7" s="21">
        <f t="shared" si="3"/>
        <v>0.28362090119043093</v>
      </c>
      <c r="T7" s="21">
        <f t="shared" si="4"/>
        <v>9.2524130868867349E-2</v>
      </c>
      <c r="U7" s="21">
        <f t="shared" si="5"/>
        <v>0.18422413817578787</v>
      </c>
      <c r="V7" s="21">
        <f t="shared" si="6"/>
        <v>0.18678972341169539</v>
      </c>
      <c r="W7" s="22">
        <f t="shared" si="7"/>
        <v>152</v>
      </c>
      <c r="X7" s="21">
        <f t="shared" si="8"/>
        <v>0.30921052631578949</v>
      </c>
      <c r="Y7" s="23">
        <f t="shared" si="9"/>
        <v>4.042553191489362</v>
      </c>
      <c r="Z7" s="21">
        <f t="shared" si="10"/>
        <v>0.91600000000000004</v>
      </c>
      <c r="AA7" s="21">
        <f t="shared" si="11"/>
        <v>0.91800000000000004</v>
      </c>
      <c r="AB7" s="21">
        <f t="shared" si="12"/>
        <v>0.93199999999999994</v>
      </c>
      <c r="AC7" s="21">
        <f t="shared" si="13"/>
        <v>0.92449999999999999</v>
      </c>
    </row>
    <row r="8" spans="2:29" x14ac:dyDescent="0.25">
      <c r="B8" s="27" t="s">
        <v>6440</v>
      </c>
      <c r="C8" s="27" t="s">
        <v>6441</v>
      </c>
      <c r="D8" t="s">
        <v>7417</v>
      </c>
      <c r="E8">
        <v>28</v>
      </c>
      <c r="F8">
        <v>27</v>
      </c>
      <c r="G8" t="s">
        <v>86</v>
      </c>
      <c r="H8">
        <v>1</v>
      </c>
      <c r="I8">
        <v>32</v>
      </c>
      <c r="J8">
        <v>40</v>
      </c>
      <c r="K8">
        <v>5</v>
      </c>
      <c r="L8">
        <v>12</v>
      </c>
      <c r="M8" t="s">
        <v>30</v>
      </c>
      <c r="N8" s="20">
        <f t="shared" si="0"/>
        <v>0</v>
      </c>
      <c r="P8" s="20">
        <f t="shared" si="1"/>
        <v>0</v>
      </c>
      <c r="R8" s="12">
        <f t="shared" si="2"/>
        <v>0.125</v>
      </c>
      <c r="S8" s="21">
        <f t="shared" si="3"/>
        <v>1</v>
      </c>
      <c r="T8" s="21">
        <f t="shared" si="4"/>
        <v>4.5639552591273169E-2</v>
      </c>
      <c r="U8" s="21">
        <f t="shared" si="5"/>
        <v>0.44612554959192474</v>
      </c>
      <c r="V8" s="21">
        <f t="shared" si="6"/>
        <v>0.49725503406106597</v>
      </c>
      <c r="W8" s="22">
        <f t="shared" si="7"/>
        <v>12</v>
      </c>
      <c r="X8" s="21">
        <f t="shared" si="8"/>
        <v>0.41666666666666669</v>
      </c>
      <c r="Y8" s="23">
        <f t="shared" si="9"/>
        <v>5.6</v>
      </c>
      <c r="Z8" s="21">
        <f t="shared" si="10"/>
        <v>0.99099999999999999</v>
      </c>
      <c r="AA8" s="21">
        <f t="shared" si="11"/>
        <v>0.95499999999999996</v>
      </c>
      <c r="AB8" s="21">
        <f t="shared" si="12"/>
        <v>0.86199999999999999</v>
      </c>
      <c r="AC8" s="21">
        <f t="shared" si="13"/>
        <v>0.91749999999999998</v>
      </c>
    </row>
    <row r="9" spans="2:29" x14ac:dyDescent="0.25">
      <c r="B9" s="27" t="s">
        <v>5859</v>
      </c>
      <c r="C9" s="27" t="s">
        <v>5860</v>
      </c>
      <c r="D9" s="27" t="s">
        <v>6455</v>
      </c>
      <c r="E9">
        <v>69</v>
      </c>
      <c r="F9">
        <v>102</v>
      </c>
      <c r="G9" t="s">
        <v>49</v>
      </c>
      <c r="H9">
        <v>80</v>
      </c>
      <c r="I9">
        <v>132</v>
      </c>
      <c r="J9">
        <v>292</v>
      </c>
      <c r="K9">
        <v>22</v>
      </c>
      <c r="L9">
        <v>69</v>
      </c>
      <c r="M9">
        <v>10</v>
      </c>
      <c r="N9" s="20">
        <f t="shared" si="0"/>
        <v>0</v>
      </c>
      <c r="P9" s="20">
        <f t="shared" si="1"/>
        <v>0</v>
      </c>
      <c r="R9" s="12">
        <f t="shared" si="2"/>
        <v>7.5342465753424653E-2</v>
      </c>
      <c r="S9" s="21">
        <f t="shared" si="3"/>
        <v>0.10534229649286941</v>
      </c>
      <c r="T9" s="21">
        <f t="shared" si="4"/>
        <v>0.1720922221921839</v>
      </c>
      <c r="U9" s="21">
        <f t="shared" si="5"/>
        <v>0.13822805648926928</v>
      </c>
      <c r="V9" s="21">
        <f t="shared" si="6"/>
        <v>0.13855419172477421</v>
      </c>
      <c r="W9" s="22">
        <f t="shared" si="7"/>
        <v>79</v>
      </c>
      <c r="X9" s="21">
        <f t="shared" si="8"/>
        <v>0.27848101265822783</v>
      </c>
      <c r="Y9" s="23">
        <f t="shared" si="9"/>
        <v>3.1363636363636362</v>
      </c>
      <c r="Z9" s="21">
        <f t="shared" si="10"/>
        <v>0.84799999999999998</v>
      </c>
      <c r="AA9" s="21">
        <f t="shared" si="11"/>
        <v>0.9</v>
      </c>
      <c r="AB9" s="21">
        <f t="shared" si="12"/>
        <v>0.95899999999999996</v>
      </c>
      <c r="AC9" s="21">
        <f t="shared" si="13"/>
        <v>0.91649999999999998</v>
      </c>
    </row>
    <row r="10" spans="2:29" x14ac:dyDescent="0.25">
      <c r="B10" s="27" t="s">
        <v>1762</v>
      </c>
      <c r="C10" s="3" t="s">
        <v>1763</v>
      </c>
      <c r="D10" t="s">
        <v>7412</v>
      </c>
      <c r="E10" s="1">
        <v>7254</v>
      </c>
      <c r="F10" t="s">
        <v>30</v>
      </c>
      <c r="G10" t="s">
        <v>31</v>
      </c>
      <c r="H10" s="1">
        <v>1187</v>
      </c>
      <c r="I10" s="1">
        <v>1573</v>
      </c>
      <c r="J10" s="1">
        <v>3563</v>
      </c>
      <c r="K10" s="1">
        <v>2509</v>
      </c>
      <c r="L10" s="1">
        <v>6146</v>
      </c>
      <c r="M10" s="1">
        <v>1667</v>
      </c>
      <c r="N10" s="20">
        <f t="shared" si="0"/>
        <v>0</v>
      </c>
      <c r="P10" s="20">
        <f t="shared" si="1"/>
        <v>0</v>
      </c>
      <c r="R10" s="12">
        <f t="shared" si="2"/>
        <v>0.70418186921133874</v>
      </c>
      <c r="S10" s="21">
        <f t="shared" si="3"/>
        <v>5.7926755347780912E-2</v>
      </c>
      <c r="T10" s="21">
        <f t="shared" si="4"/>
        <v>0.17765320931174555</v>
      </c>
      <c r="U10" s="21">
        <f t="shared" si="5"/>
        <v>0.1161858441371113</v>
      </c>
      <c r="V10" s="21">
        <f t="shared" si="6"/>
        <v>0.11725526959887926</v>
      </c>
      <c r="W10" s="22">
        <f t="shared" si="7"/>
        <v>7813</v>
      </c>
      <c r="X10" s="21">
        <f t="shared" si="8"/>
        <v>0.3211314475873544</v>
      </c>
      <c r="Y10" s="23">
        <f t="shared" si="9"/>
        <v>2.8911917098445596</v>
      </c>
      <c r="Z10" s="21">
        <f t="shared" si="10"/>
        <v>0.80300000000000005</v>
      </c>
      <c r="AA10" s="21">
        <f t="shared" si="11"/>
        <v>0.92300000000000004</v>
      </c>
      <c r="AB10" s="21">
        <f t="shared" si="12"/>
        <v>0.96399999999999997</v>
      </c>
      <c r="AC10" s="21">
        <f t="shared" si="13"/>
        <v>0.91349999999999998</v>
      </c>
    </row>
    <row r="11" spans="2:29" x14ac:dyDescent="0.25">
      <c r="B11" s="27" t="s">
        <v>5993</v>
      </c>
      <c r="C11" s="3" t="s">
        <v>6499</v>
      </c>
      <c r="D11" s="27" t="s">
        <v>4419</v>
      </c>
      <c r="E11">
        <v>29</v>
      </c>
      <c r="F11">
        <v>31</v>
      </c>
      <c r="G11" t="s">
        <v>56</v>
      </c>
      <c r="H11">
        <v>2</v>
      </c>
      <c r="I11">
        <v>12</v>
      </c>
      <c r="J11">
        <v>40</v>
      </c>
      <c r="K11">
        <v>5</v>
      </c>
      <c r="L11">
        <v>9</v>
      </c>
      <c r="M11" t="s">
        <v>30</v>
      </c>
      <c r="N11" s="20">
        <f t="shared" si="0"/>
        <v>0</v>
      </c>
      <c r="P11" s="20">
        <f t="shared" si="1"/>
        <v>0</v>
      </c>
      <c r="R11" s="12">
        <f t="shared" si="2"/>
        <v>0.125</v>
      </c>
      <c r="S11" s="21">
        <f t="shared" si="3"/>
        <v>0.43096908110525556</v>
      </c>
      <c r="T11" s="21">
        <f t="shared" si="4"/>
        <v>0.27225963653939211</v>
      </c>
      <c r="U11" s="21">
        <f t="shared" si="5"/>
        <v>0.34928284767356321</v>
      </c>
      <c r="V11" s="21">
        <f t="shared" si="6"/>
        <v>0.35083718843940365</v>
      </c>
      <c r="W11" s="22">
        <f t="shared" si="7"/>
        <v>9</v>
      </c>
      <c r="X11" s="21">
        <f t="shared" si="8"/>
        <v>0.55555555555555558</v>
      </c>
      <c r="Y11" s="23">
        <f t="shared" si="9"/>
        <v>5.8</v>
      </c>
      <c r="Z11" s="21">
        <f t="shared" si="10"/>
        <v>0.97699999999999998</v>
      </c>
      <c r="AA11" s="21">
        <f t="shared" si="11"/>
        <v>0.97</v>
      </c>
      <c r="AB11" s="21">
        <f t="shared" si="12"/>
        <v>0.85</v>
      </c>
      <c r="AC11" s="21">
        <f t="shared" si="13"/>
        <v>0.91175000000000006</v>
      </c>
    </row>
    <row r="12" spans="2:29" x14ac:dyDescent="0.25">
      <c r="B12" s="27" t="s">
        <v>6955</v>
      </c>
      <c r="C12" s="27" t="s">
        <v>6956</v>
      </c>
      <c r="D12" t="s">
        <v>7417</v>
      </c>
      <c r="E12">
        <v>14</v>
      </c>
      <c r="F12">
        <v>56</v>
      </c>
      <c r="G12" t="s">
        <v>31</v>
      </c>
      <c r="H12">
        <v>10</v>
      </c>
      <c r="I12">
        <v>37</v>
      </c>
      <c r="J12">
        <v>85</v>
      </c>
      <c r="K12">
        <v>4</v>
      </c>
      <c r="L12">
        <v>21</v>
      </c>
      <c r="M12">
        <v>0</v>
      </c>
      <c r="N12" s="20">
        <f t="shared" si="0"/>
        <v>0</v>
      </c>
      <c r="P12" s="20">
        <f t="shared" si="1"/>
        <v>0</v>
      </c>
      <c r="R12" s="12">
        <f t="shared" si="2"/>
        <v>4.7058823529411764E-2</v>
      </c>
      <c r="S12" s="21">
        <f t="shared" si="3"/>
        <v>0.29909330563866021</v>
      </c>
      <c r="T12" s="21">
        <f t="shared" si="4"/>
        <v>0.18098244049580758</v>
      </c>
      <c r="U12" s="21">
        <f t="shared" si="5"/>
        <v>0.23863084998110362</v>
      </c>
      <c r="V12" s="21">
        <f t="shared" si="6"/>
        <v>0.23956886537185715</v>
      </c>
      <c r="W12" s="22">
        <f t="shared" si="7"/>
        <v>21</v>
      </c>
      <c r="X12" s="21">
        <f t="shared" si="8"/>
        <v>0.19047619047619047</v>
      </c>
      <c r="Y12" s="23">
        <f t="shared" si="9"/>
        <v>3.5</v>
      </c>
      <c r="Z12" s="21">
        <f t="shared" si="10"/>
        <v>0.94799999999999995</v>
      </c>
      <c r="AA12" s="21">
        <f t="shared" si="11"/>
        <v>0.79800000000000004</v>
      </c>
      <c r="AB12" s="21">
        <f t="shared" si="12"/>
        <v>0.95</v>
      </c>
      <c r="AC12" s="21">
        <f t="shared" si="13"/>
        <v>0.91149999999999998</v>
      </c>
    </row>
    <row r="13" spans="2:29" x14ac:dyDescent="0.25">
      <c r="B13" s="27" t="s">
        <v>4681</v>
      </c>
      <c r="C13" s="27" t="s">
        <v>4682</v>
      </c>
      <c r="D13" t="s">
        <v>7409</v>
      </c>
      <c r="E13">
        <v>214</v>
      </c>
      <c r="F13" t="s">
        <v>30</v>
      </c>
      <c r="G13" t="s">
        <v>31</v>
      </c>
      <c r="H13">
        <v>311</v>
      </c>
      <c r="I13">
        <v>275</v>
      </c>
      <c r="J13">
        <v>760</v>
      </c>
      <c r="K13">
        <v>63</v>
      </c>
      <c r="L13">
        <v>62</v>
      </c>
      <c r="M13" t="s">
        <v>30</v>
      </c>
      <c r="N13" s="20">
        <f t="shared" si="0"/>
        <v>0</v>
      </c>
      <c r="P13" s="20">
        <f t="shared" si="1"/>
        <v>0</v>
      </c>
      <c r="R13" s="12">
        <f t="shared" si="2"/>
        <v>8.2894736842105257E-2</v>
      </c>
      <c r="S13" s="21">
        <f t="shared" si="3"/>
        <v>-2.4304142846870991E-2</v>
      </c>
      <c r="T13" s="21">
        <f t="shared" si="4"/>
        <v>0.22545164656800742</v>
      </c>
      <c r="U13" s="21">
        <f t="shared" si="5"/>
        <v>9.3466092157358682E-2</v>
      </c>
      <c r="V13" s="21">
        <f t="shared" si="6"/>
        <v>9.8204531959498367E-2</v>
      </c>
      <c r="W13" s="22">
        <f t="shared" si="7"/>
        <v>62</v>
      </c>
      <c r="X13" s="21">
        <f t="shared" si="8"/>
        <v>1.0161290322580645</v>
      </c>
      <c r="Y13" s="23">
        <f t="shared" si="9"/>
        <v>3.3968253968253972</v>
      </c>
      <c r="Z13" s="21">
        <f t="shared" si="10"/>
        <v>0.751</v>
      </c>
      <c r="AA13" s="21">
        <f t="shared" si="11"/>
        <v>0.98699999999999999</v>
      </c>
      <c r="AB13" s="21">
        <f t="shared" si="12"/>
        <v>0.95299999999999996</v>
      </c>
      <c r="AC13" s="21">
        <f t="shared" si="13"/>
        <v>0.91100000000000003</v>
      </c>
    </row>
    <row r="14" spans="2:29" x14ac:dyDescent="0.25">
      <c r="B14" s="27" t="s">
        <v>1401</v>
      </c>
      <c r="C14" s="27" t="s">
        <v>1402</v>
      </c>
      <c r="D14" s="27" t="s">
        <v>4419</v>
      </c>
      <c r="E14" s="1">
        <v>14576</v>
      </c>
      <c r="F14" s="1">
        <v>28774</v>
      </c>
      <c r="G14" t="s">
        <v>31</v>
      </c>
      <c r="H14" s="1">
        <v>5549</v>
      </c>
      <c r="I14" s="1">
        <v>10430</v>
      </c>
      <c r="J14" s="1">
        <v>15948</v>
      </c>
      <c r="K14" s="1">
        <v>6535</v>
      </c>
      <c r="L14" s="1">
        <v>17897</v>
      </c>
      <c r="M14" s="1">
        <v>7694</v>
      </c>
      <c r="N14" s="20">
        <f t="shared" si="0"/>
        <v>0</v>
      </c>
      <c r="P14" s="20">
        <f t="shared" si="1"/>
        <v>0</v>
      </c>
      <c r="R14" s="12">
        <f t="shared" si="2"/>
        <v>0.40976925006270376</v>
      </c>
      <c r="S14" s="21">
        <f t="shared" si="3"/>
        <v>0.13452459883151779</v>
      </c>
      <c r="T14" s="21">
        <f t="shared" si="4"/>
        <v>8.8640240933455461E-2</v>
      </c>
      <c r="U14" s="21">
        <f t="shared" si="5"/>
        <v>0.11134564048133799</v>
      </c>
      <c r="V14" s="21">
        <f t="shared" si="6"/>
        <v>0.11150349341543708</v>
      </c>
      <c r="W14" s="22">
        <f t="shared" si="7"/>
        <v>25591</v>
      </c>
      <c r="X14" s="21">
        <f t="shared" si="8"/>
        <v>0.2553632136297917</v>
      </c>
      <c r="Y14" s="23">
        <f t="shared" si="9"/>
        <v>2.2304514154552408</v>
      </c>
      <c r="Z14" s="21">
        <f t="shared" si="10"/>
        <v>0.79200000000000004</v>
      </c>
      <c r="AA14" s="21">
        <f t="shared" si="11"/>
        <v>0.88500000000000001</v>
      </c>
      <c r="AB14" s="21">
        <f t="shared" si="12"/>
        <v>0.97899999999999998</v>
      </c>
      <c r="AC14" s="21">
        <f t="shared" si="13"/>
        <v>0.90874999999999995</v>
      </c>
    </row>
    <row r="15" spans="2:29" x14ac:dyDescent="0.25">
      <c r="B15" s="27" t="s">
        <v>5336</v>
      </c>
      <c r="C15" s="27" t="s">
        <v>5337</v>
      </c>
      <c r="D15" s="27" t="s">
        <v>1737</v>
      </c>
      <c r="E15">
        <v>112</v>
      </c>
      <c r="F15">
        <v>137</v>
      </c>
      <c r="G15" t="s">
        <v>86</v>
      </c>
      <c r="H15">
        <v>48</v>
      </c>
      <c r="I15">
        <v>85</v>
      </c>
      <c r="J15">
        <v>213</v>
      </c>
      <c r="K15">
        <v>31</v>
      </c>
      <c r="L15">
        <v>102</v>
      </c>
      <c r="M15">
        <v>34</v>
      </c>
      <c r="N15" s="20">
        <f t="shared" si="0"/>
        <v>0</v>
      </c>
      <c r="P15" s="20">
        <f t="shared" si="1"/>
        <v>0</v>
      </c>
      <c r="R15" s="12">
        <f t="shared" si="2"/>
        <v>0.14553990610328638</v>
      </c>
      <c r="S15" s="21">
        <f t="shared" si="3"/>
        <v>0.12107724519592478</v>
      </c>
      <c r="T15" s="21">
        <f t="shared" si="4"/>
        <v>0.20168913777308295</v>
      </c>
      <c r="U15" s="21">
        <f t="shared" si="5"/>
        <v>0.16068356934890482</v>
      </c>
      <c r="V15" s="21">
        <f t="shared" si="6"/>
        <v>0.16114998410597084</v>
      </c>
      <c r="W15" s="22">
        <f t="shared" si="7"/>
        <v>136</v>
      </c>
      <c r="X15" s="21">
        <f t="shared" si="8"/>
        <v>0.2279411764705882</v>
      </c>
      <c r="Y15" s="23">
        <f t="shared" si="9"/>
        <v>3.612903225806452</v>
      </c>
      <c r="Z15" s="21">
        <f t="shared" si="10"/>
        <v>0.88500000000000001</v>
      </c>
      <c r="AA15" s="21">
        <f t="shared" si="11"/>
        <v>0.85799999999999998</v>
      </c>
      <c r="AB15" s="21">
        <f t="shared" si="12"/>
        <v>0.94599999999999995</v>
      </c>
      <c r="AC15" s="21">
        <f t="shared" si="13"/>
        <v>0.90874999999999995</v>
      </c>
    </row>
    <row r="16" spans="2:29" x14ac:dyDescent="0.25">
      <c r="B16" s="27" t="s">
        <v>2934</v>
      </c>
      <c r="C16" s="27" t="s">
        <v>2935</v>
      </c>
      <c r="D16" t="s">
        <v>7411</v>
      </c>
      <c r="E16" s="1">
        <v>1474</v>
      </c>
      <c r="F16" s="1">
        <v>1821</v>
      </c>
      <c r="G16" t="s">
        <v>31</v>
      </c>
      <c r="H16">
        <v>234</v>
      </c>
      <c r="I16">
        <v>403</v>
      </c>
      <c r="J16">
        <v>989</v>
      </c>
      <c r="K16">
        <v>726</v>
      </c>
      <c r="L16" s="1">
        <v>3547</v>
      </c>
      <c r="M16">
        <v>350</v>
      </c>
      <c r="N16" s="20">
        <f t="shared" si="0"/>
        <v>0</v>
      </c>
      <c r="P16" s="20">
        <f t="shared" si="1"/>
        <v>0</v>
      </c>
      <c r="R16" s="12">
        <f t="shared" si="2"/>
        <v>0.73407482305358951</v>
      </c>
      <c r="S16" s="21">
        <f t="shared" si="3"/>
        <v>0.11485359272536089</v>
      </c>
      <c r="T16" s="21">
        <f t="shared" si="4"/>
        <v>0.19668059607114619</v>
      </c>
      <c r="U16" s="21">
        <f t="shared" si="5"/>
        <v>0.15504270997857206</v>
      </c>
      <c r="V16" s="21">
        <f t="shared" si="6"/>
        <v>0.15552563292502639</v>
      </c>
      <c r="W16" s="22">
        <f t="shared" si="7"/>
        <v>3897</v>
      </c>
      <c r="X16" s="21">
        <f t="shared" si="8"/>
        <v>0.18629715165511931</v>
      </c>
      <c r="Y16" s="23">
        <f t="shared" si="9"/>
        <v>2.0303030303030303</v>
      </c>
      <c r="Z16" s="21">
        <f t="shared" si="10"/>
        <v>0.876</v>
      </c>
      <c r="AA16" s="21">
        <f t="shared" si="11"/>
        <v>0.78900000000000003</v>
      </c>
      <c r="AB16" s="21">
        <f t="shared" si="12"/>
        <v>0.98199999999999998</v>
      </c>
      <c r="AC16" s="21">
        <f t="shared" si="13"/>
        <v>0.90725</v>
      </c>
    </row>
    <row r="17" spans="2:29" x14ac:dyDescent="0.25">
      <c r="B17" s="27" t="s">
        <v>2312</v>
      </c>
      <c r="C17" s="27" t="s">
        <v>2313</v>
      </c>
      <c r="D17" s="27" t="s">
        <v>4419</v>
      </c>
      <c r="E17" s="1">
        <v>2542</v>
      </c>
      <c r="F17" s="1">
        <v>3311</v>
      </c>
      <c r="G17" t="s">
        <v>104</v>
      </c>
      <c r="H17" s="1">
        <v>2782</v>
      </c>
      <c r="I17" s="1">
        <v>4164</v>
      </c>
      <c r="J17" s="1">
        <v>7948</v>
      </c>
      <c r="K17" s="1">
        <v>1387</v>
      </c>
      <c r="L17" s="1">
        <v>4514</v>
      </c>
      <c r="M17" s="1">
        <v>1429</v>
      </c>
      <c r="N17" s="20">
        <f t="shared" si="0"/>
        <v>0</v>
      </c>
      <c r="P17" s="20">
        <f t="shared" si="1"/>
        <v>0</v>
      </c>
      <c r="R17" s="12">
        <f t="shared" si="2"/>
        <v>0.1745093105183694</v>
      </c>
      <c r="S17" s="21">
        <f t="shared" si="3"/>
        <v>8.4003586347130899E-2</v>
      </c>
      <c r="T17" s="21">
        <f t="shared" si="4"/>
        <v>0.13801877611161006</v>
      </c>
      <c r="U17" s="21">
        <f t="shared" si="5"/>
        <v>0.1106828686152308</v>
      </c>
      <c r="V17" s="21">
        <f t="shared" si="6"/>
        <v>0.11090174369132393</v>
      </c>
      <c r="W17" s="22">
        <f t="shared" si="7"/>
        <v>5943</v>
      </c>
      <c r="X17" s="21">
        <f t="shared" si="8"/>
        <v>0.23338381288911325</v>
      </c>
      <c r="Y17" s="23">
        <f t="shared" si="9"/>
        <v>1.832732516222062</v>
      </c>
      <c r="Z17" s="21">
        <f t="shared" si="10"/>
        <v>0.79100000000000004</v>
      </c>
      <c r="AA17" s="21">
        <f t="shared" si="11"/>
        <v>0.86399999999999999</v>
      </c>
      <c r="AB17" s="21">
        <f t="shared" si="12"/>
        <v>0.98499999999999999</v>
      </c>
      <c r="AC17" s="21">
        <f t="shared" si="13"/>
        <v>0.90625</v>
      </c>
    </row>
    <row r="18" spans="2:29" x14ac:dyDescent="0.25">
      <c r="B18" s="27" t="s">
        <v>1844</v>
      </c>
      <c r="C18" s="3" t="s">
        <v>1845</v>
      </c>
      <c r="D18" t="s">
        <v>7412</v>
      </c>
      <c r="E18" s="1">
        <v>6507</v>
      </c>
      <c r="F18" s="1">
        <v>11152</v>
      </c>
      <c r="G18" t="s">
        <v>86</v>
      </c>
      <c r="H18" s="1">
        <v>2001</v>
      </c>
      <c r="I18" s="1">
        <v>6171</v>
      </c>
      <c r="J18" s="1">
        <v>14209</v>
      </c>
      <c r="K18" s="1">
        <v>1315</v>
      </c>
      <c r="L18" s="1">
        <v>4182</v>
      </c>
      <c r="M18">
        <v>733</v>
      </c>
      <c r="N18" s="20">
        <f t="shared" si="0"/>
        <v>0</v>
      </c>
      <c r="P18" s="20">
        <f t="shared" si="1"/>
        <v>0</v>
      </c>
      <c r="R18" s="12">
        <f t="shared" si="2"/>
        <v>9.2546977267928779E-2</v>
      </c>
      <c r="S18" s="21">
        <f t="shared" si="3"/>
        <v>0.25262677791594701</v>
      </c>
      <c r="T18" s="21">
        <f t="shared" si="4"/>
        <v>0.1815214040335229</v>
      </c>
      <c r="U18" s="21">
        <f t="shared" si="5"/>
        <v>0.21655470463651483</v>
      </c>
      <c r="V18" s="21">
        <f t="shared" si="6"/>
        <v>0.21690096219532826</v>
      </c>
      <c r="W18" s="22">
        <f t="shared" si="7"/>
        <v>4915</v>
      </c>
      <c r="X18" s="21">
        <f t="shared" si="8"/>
        <v>0.26754832146490337</v>
      </c>
      <c r="Y18" s="23">
        <f t="shared" si="9"/>
        <v>4.9482889733840301</v>
      </c>
      <c r="Z18" s="21">
        <f t="shared" si="10"/>
        <v>0.93600000000000005</v>
      </c>
      <c r="AA18" s="21">
        <f t="shared" si="11"/>
        <v>0.89300000000000002</v>
      </c>
      <c r="AB18" s="21">
        <f t="shared" si="12"/>
        <v>0.89700000000000002</v>
      </c>
      <c r="AC18" s="21">
        <f t="shared" si="13"/>
        <v>0.90575000000000006</v>
      </c>
    </row>
    <row r="19" spans="2:29" x14ac:dyDescent="0.25">
      <c r="B19" s="27" t="s">
        <v>1709</v>
      </c>
      <c r="C19" s="10" t="s">
        <v>1710</v>
      </c>
      <c r="D19" t="s">
        <v>7412</v>
      </c>
      <c r="E19" s="1">
        <v>6358</v>
      </c>
      <c r="F19" s="1">
        <v>6013</v>
      </c>
      <c r="G19" t="s">
        <v>31</v>
      </c>
      <c r="H19" s="1">
        <v>1769</v>
      </c>
      <c r="I19" s="1">
        <v>2637</v>
      </c>
      <c r="J19" s="1">
        <v>5909</v>
      </c>
      <c r="K19" s="1">
        <v>1598</v>
      </c>
      <c r="L19" s="1">
        <v>4653</v>
      </c>
      <c r="M19">
        <v>549</v>
      </c>
      <c r="N19" s="20">
        <f t="shared" si="0"/>
        <v>0</v>
      </c>
      <c r="P19" s="20">
        <f t="shared" si="1"/>
        <v>0</v>
      </c>
      <c r="R19" s="12">
        <f t="shared" si="2"/>
        <v>0.27043492976815026</v>
      </c>
      <c r="S19" s="21">
        <f t="shared" si="3"/>
        <v>8.3119711060428925E-2</v>
      </c>
      <c r="T19" s="21">
        <f t="shared" si="4"/>
        <v>0.17511608798203637</v>
      </c>
      <c r="U19" s="21">
        <f t="shared" si="5"/>
        <v>0.12818056962419133</v>
      </c>
      <c r="V19" s="21">
        <f t="shared" si="6"/>
        <v>0.12880545622221887</v>
      </c>
      <c r="W19" s="22">
        <f t="shared" si="7"/>
        <v>5202</v>
      </c>
      <c r="X19" s="21">
        <f t="shared" si="8"/>
        <v>0.30718954248366009</v>
      </c>
      <c r="Y19" s="23">
        <f t="shared" si="9"/>
        <v>3.9787234042553199</v>
      </c>
      <c r="Z19" s="21">
        <f t="shared" si="10"/>
        <v>0.82899999999999996</v>
      </c>
      <c r="AA19" s="21">
        <f t="shared" si="11"/>
        <v>0.91500000000000004</v>
      </c>
      <c r="AB19" s="21">
        <f t="shared" si="12"/>
        <v>0.93599999999999994</v>
      </c>
      <c r="AC19" s="21">
        <f t="shared" si="13"/>
        <v>0.90399999999999991</v>
      </c>
    </row>
    <row r="20" spans="2:29" x14ac:dyDescent="0.25">
      <c r="B20" s="27" t="s">
        <v>3914</v>
      </c>
      <c r="C20" s="27" t="s">
        <v>3915</v>
      </c>
      <c r="D20" t="s">
        <v>7413</v>
      </c>
      <c r="E20">
        <v>489</v>
      </c>
      <c r="F20">
        <v>433</v>
      </c>
      <c r="G20" t="s">
        <v>49</v>
      </c>
      <c r="H20">
        <v>11</v>
      </c>
      <c r="I20">
        <v>701</v>
      </c>
      <c r="J20" s="1">
        <v>1741</v>
      </c>
      <c r="K20">
        <v>80</v>
      </c>
      <c r="L20">
        <v>174</v>
      </c>
      <c r="M20">
        <v>17</v>
      </c>
      <c r="N20" s="20">
        <f t="shared" si="0"/>
        <v>0</v>
      </c>
      <c r="P20" s="20">
        <f t="shared" si="1"/>
        <v>0</v>
      </c>
      <c r="R20" s="12">
        <f t="shared" si="2"/>
        <v>4.595060310166571E-2</v>
      </c>
      <c r="S20" s="21">
        <f t="shared" si="3"/>
        <v>1.29543535536087</v>
      </c>
      <c r="T20" s="21">
        <f t="shared" si="4"/>
        <v>0.19954391119903381</v>
      </c>
      <c r="U20" s="21">
        <f t="shared" si="5"/>
        <v>0.65935996820283749</v>
      </c>
      <c r="V20" s="21">
        <f t="shared" si="6"/>
        <v>0.71811307825424697</v>
      </c>
      <c r="W20" s="22">
        <f t="shared" si="7"/>
        <v>191</v>
      </c>
      <c r="X20" s="21">
        <f t="shared" si="8"/>
        <v>0.41884816753926701</v>
      </c>
      <c r="Y20" s="23">
        <f t="shared" si="9"/>
        <v>6.1124999999999998</v>
      </c>
      <c r="Z20" s="21">
        <f t="shared" si="10"/>
        <v>0.997</v>
      </c>
      <c r="AA20" s="21">
        <f t="shared" si="11"/>
        <v>0.95599999999999996</v>
      </c>
      <c r="AB20" s="21">
        <f t="shared" si="12"/>
        <v>0.83</v>
      </c>
      <c r="AC20" s="21">
        <f t="shared" si="13"/>
        <v>0.90324999999999989</v>
      </c>
    </row>
    <row r="21" spans="2:29" x14ac:dyDescent="0.25">
      <c r="B21" s="27" t="s">
        <v>1421</v>
      </c>
      <c r="C21" s="27" t="s">
        <v>1422</v>
      </c>
      <c r="D21" t="s">
        <v>7411</v>
      </c>
      <c r="E21" s="1">
        <v>14059</v>
      </c>
      <c r="F21" s="1">
        <v>35812</v>
      </c>
      <c r="G21" t="s">
        <v>31</v>
      </c>
      <c r="H21" s="1">
        <v>8408</v>
      </c>
      <c r="I21" s="1">
        <v>9024</v>
      </c>
      <c r="J21" s="1">
        <v>19276</v>
      </c>
      <c r="K21" s="1">
        <v>7370</v>
      </c>
      <c r="L21" s="1">
        <v>11616</v>
      </c>
      <c r="M21" s="1">
        <v>11216</v>
      </c>
      <c r="N21" s="20">
        <f t="shared" si="0"/>
        <v>0</v>
      </c>
      <c r="P21" s="20">
        <f t="shared" si="1"/>
        <v>0</v>
      </c>
      <c r="R21" s="12">
        <f t="shared" si="2"/>
        <v>0.38234073459223905</v>
      </c>
      <c r="S21" s="21">
        <f t="shared" si="3"/>
        <v>1.4241266464520841E-2</v>
      </c>
      <c r="T21" s="21">
        <f t="shared" si="4"/>
        <v>0.1639211666901097</v>
      </c>
      <c r="U21" s="21">
        <f t="shared" si="5"/>
        <v>8.6506731764069311E-2</v>
      </c>
      <c r="V21" s="21">
        <f t="shared" si="6"/>
        <v>8.822305497289995E-2</v>
      </c>
      <c r="W21" s="22">
        <f t="shared" si="7"/>
        <v>22832</v>
      </c>
      <c r="X21" s="21">
        <f t="shared" si="8"/>
        <v>0.32279257182901189</v>
      </c>
      <c r="Y21" s="23">
        <f t="shared" si="9"/>
        <v>1.9075983717774763</v>
      </c>
      <c r="Z21" s="21">
        <f t="shared" si="10"/>
        <v>0.71599999999999997</v>
      </c>
      <c r="AA21" s="21">
        <f t="shared" si="11"/>
        <v>0.92500000000000004</v>
      </c>
      <c r="AB21" s="21">
        <f t="shared" si="12"/>
        <v>0.98399999999999999</v>
      </c>
      <c r="AC21" s="21">
        <f t="shared" si="13"/>
        <v>0.90225</v>
      </c>
    </row>
    <row r="22" spans="2:29" x14ac:dyDescent="0.25">
      <c r="B22" s="27" t="s">
        <v>4266</v>
      </c>
      <c r="C22" s="27" t="s">
        <v>4267</v>
      </c>
      <c r="D22" t="s">
        <v>7412</v>
      </c>
      <c r="E22">
        <v>296</v>
      </c>
      <c r="F22">
        <v>195</v>
      </c>
      <c r="G22" t="s">
        <v>31</v>
      </c>
      <c r="H22">
        <v>33</v>
      </c>
      <c r="I22">
        <v>91</v>
      </c>
      <c r="J22">
        <v>207</v>
      </c>
      <c r="K22">
        <v>54</v>
      </c>
      <c r="L22">
        <v>151</v>
      </c>
      <c r="M22" t="s">
        <v>30</v>
      </c>
      <c r="N22" s="20">
        <f t="shared" si="0"/>
        <v>0</v>
      </c>
      <c r="P22" s="20">
        <f t="shared" si="1"/>
        <v>0</v>
      </c>
      <c r="R22" s="12">
        <f t="shared" si="2"/>
        <v>0.2608695652173913</v>
      </c>
      <c r="S22" s="21">
        <f t="shared" si="3"/>
        <v>0.22491369568171549</v>
      </c>
      <c r="T22" s="21">
        <f t="shared" si="4"/>
        <v>0.1786525242159076</v>
      </c>
      <c r="U22" s="21">
        <f t="shared" si="5"/>
        <v>0.20156049342589899</v>
      </c>
      <c r="V22" s="21">
        <f t="shared" si="6"/>
        <v>0.20170890444117404</v>
      </c>
      <c r="W22" s="22">
        <f t="shared" si="7"/>
        <v>151</v>
      </c>
      <c r="X22" s="21">
        <f t="shared" si="8"/>
        <v>0.35761589403973509</v>
      </c>
      <c r="Y22" s="23">
        <f t="shared" si="9"/>
        <v>5.4814814814814818</v>
      </c>
      <c r="Z22" s="21">
        <f t="shared" si="10"/>
        <v>0.92600000000000005</v>
      </c>
      <c r="AA22" s="21">
        <f t="shared" si="11"/>
        <v>0.93799999999999994</v>
      </c>
      <c r="AB22" s="21">
        <f t="shared" si="12"/>
        <v>0.86699999999999999</v>
      </c>
      <c r="AC22" s="21">
        <f t="shared" si="13"/>
        <v>0.89949999999999997</v>
      </c>
    </row>
    <row r="23" spans="2:29" x14ac:dyDescent="0.25">
      <c r="B23" s="27" t="s">
        <v>5567</v>
      </c>
      <c r="C23" s="27" t="s">
        <v>5568</v>
      </c>
      <c r="D23" s="27" t="s">
        <v>4419</v>
      </c>
      <c r="E23">
        <v>98</v>
      </c>
      <c r="F23">
        <v>97</v>
      </c>
      <c r="G23" t="s">
        <v>46</v>
      </c>
      <c r="H23">
        <v>28</v>
      </c>
      <c r="I23">
        <v>53</v>
      </c>
      <c r="J23">
        <v>89</v>
      </c>
      <c r="K23">
        <v>25</v>
      </c>
      <c r="L23">
        <v>89</v>
      </c>
      <c r="M23" t="s">
        <v>30</v>
      </c>
      <c r="N23" s="20">
        <f t="shared" si="0"/>
        <v>0</v>
      </c>
      <c r="P23" s="20">
        <f t="shared" si="1"/>
        <v>0</v>
      </c>
      <c r="R23" s="12">
        <f t="shared" si="2"/>
        <v>0.2808988764044944</v>
      </c>
      <c r="S23" s="21">
        <f t="shared" si="3"/>
        <v>0.1361183323502817</v>
      </c>
      <c r="T23" s="21">
        <f t="shared" si="4"/>
        <v>0.10923311729813379</v>
      </c>
      <c r="U23" s="21">
        <f t="shared" si="5"/>
        <v>0.12259524291369606</v>
      </c>
      <c r="V23" s="21">
        <f t="shared" si="6"/>
        <v>0.12264889752070385</v>
      </c>
      <c r="W23" s="22">
        <f t="shared" si="7"/>
        <v>89</v>
      </c>
      <c r="X23" s="21">
        <f t="shared" si="8"/>
        <v>0.2808988764044944</v>
      </c>
      <c r="Y23" s="23">
        <f t="shared" si="9"/>
        <v>3.92</v>
      </c>
      <c r="Z23" s="21">
        <f t="shared" si="10"/>
        <v>0.81599999999999995</v>
      </c>
      <c r="AA23" s="21">
        <f t="shared" si="11"/>
        <v>0.90100000000000002</v>
      </c>
      <c r="AB23" s="21">
        <f t="shared" si="12"/>
        <v>0.93799999999999994</v>
      </c>
      <c r="AC23" s="21">
        <f t="shared" si="13"/>
        <v>0.89824999999999999</v>
      </c>
    </row>
    <row r="24" spans="2:29" x14ac:dyDescent="0.25">
      <c r="B24" s="27" t="s">
        <v>5535</v>
      </c>
      <c r="C24" s="27" t="s">
        <v>5536</v>
      </c>
      <c r="D24" t="s">
        <v>7417</v>
      </c>
      <c r="E24">
        <v>82</v>
      </c>
      <c r="F24">
        <v>197</v>
      </c>
      <c r="G24" t="s">
        <v>75</v>
      </c>
      <c r="H24">
        <v>18</v>
      </c>
      <c r="I24">
        <v>38</v>
      </c>
      <c r="J24">
        <v>177</v>
      </c>
      <c r="K24">
        <v>29</v>
      </c>
      <c r="L24">
        <v>111</v>
      </c>
      <c r="M24">
        <v>96</v>
      </c>
      <c r="N24" s="20">
        <f t="shared" si="0"/>
        <v>0</v>
      </c>
      <c r="P24" s="20">
        <f t="shared" si="1"/>
        <v>0</v>
      </c>
      <c r="R24" s="12">
        <f t="shared" si="2"/>
        <v>0.16384180790960451</v>
      </c>
      <c r="S24" s="21">
        <f t="shared" si="3"/>
        <v>0.16118714233316211</v>
      </c>
      <c r="T24" s="21">
        <f t="shared" si="4"/>
        <v>0.3603101355136813</v>
      </c>
      <c r="U24" s="21">
        <f t="shared" si="5"/>
        <v>0.25681129806505476</v>
      </c>
      <c r="V24" s="21">
        <f t="shared" si="6"/>
        <v>0.25943619197063272</v>
      </c>
      <c r="W24" s="22">
        <f t="shared" si="7"/>
        <v>207</v>
      </c>
      <c r="X24" s="21">
        <f t="shared" si="8"/>
        <v>0.14009661835748791</v>
      </c>
      <c r="Y24" s="23">
        <f t="shared" si="9"/>
        <v>2.827586206896552</v>
      </c>
      <c r="Z24" s="21">
        <f t="shared" si="10"/>
        <v>0.95799999999999996</v>
      </c>
      <c r="AA24" s="21">
        <f t="shared" si="11"/>
        <v>0.68400000000000005</v>
      </c>
      <c r="AB24" s="21">
        <f t="shared" si="12"/>
        <v>0.96599999999999997</v>
      </c>
      <c r="AC24" s="21">
        <f t="shared" si="13"/>
        <v>0.89349999999999996</v>
      </c>
    </row>
    <row r="25" spans="2:29" x14ac:dyDescent="0.25">
      <c r="B25" s="27" t="s">
        <v>2153</v>
      </c>
      <c r="C25" s="27" t="s">
        <v>2154</v>
      </c>
      <c r="D25" s="27" t="s">
        <v>4419</v>
      </c>
      <c r="E25" s="1">
        <v>3823</v>
      </c>
      <c r="F25" t="s">
        <v>30</v>
      </c>
      <c r="G25" t="s">
        <v>31</v>
      </c>
      <c r="H25">
        <v>375</v>
      </c>
      <c r="I25">
        <v>682</v>
      </c>
      <c r="J25" s="1">
        <v>1583</v>
      </c>
      <c r="K25">
        <v>863</v>
      </c>
      <c r="L25" s="1">
        <v>3188</v>
      </c>
      <c r="M25">
        <v>592</v>
      </c>
      <c r="N25" s="20">
        <f t="shared" si="0"/>
        <v>0</v>
      </c>
      <c r="P25" s="20">
        <f t="shared" si="1"/>
        <v>0</v>
      </c>
      <c r="R25" s="12">
        <f t="shared" si="2"/>
        <v>0.54516740366392924</v>
      </c>
      <c r="S25" s="21">
        <f t="shared" si="3"/>
        <v>0.12706930284496609</v>
      </c>
      <c r="T25" s="21">
        <f t="shared" si="4"/>
        <v>0.18342109920071281</v>
      </c>
      <c r="U25" s="21">
        <f t="shared" si="5"/>
        <v>0.15490155132295613</v>
      </c>
      <c r="V25" s="21">
        <f t="shared" si="6"/>
        <v>0.15513065112287835</v>
      </c>
      <c r="W25" s="22">
        <f t="shared" si="7"/>
        <v>3780</v>
      </c>
      <c r="X25" s="21">
        <f t="shared" si="8"/>
        <v>0.22830687830687832</v>
      </c>
      <c r="Y25" s="23">
        <f t="shared" si="9"/>
        <v>4.4298957126303593</v>
      </c>
      <c r="Z25" s="21">
        <f t="shared" si="10"/>
        <v>0.875</v>
      </c>
      <c r="AA25" s="21">
        <f t="shared" si="11"/>
        <v>0.85899999999999999</v>
      </c>
      <c r="AB25" s="21">
        <f t="shared" si="12"/>
        <v>0.91900000000000004</v>
      </c>
      <c r="AC25" s="21">
        <f t="shared" si="13"/>
        <v>0.89300000000000002</v>
      </c>
    </row>
    <row r="26" spans="2:29" x14ac:dyDescent="0.25">
      <c r="B26" s="27" t="s">
        <v>4646</v>
      </c>
      <c r="C26" s="27" t="s">
        <v>4647</v>
      </c>
      <c r="D26" t="s">
        <v>7418</v>
      </c>
      <c r="E26">
        <v>244</v>
      </c>
      <c r="F26" t="s">
        <v>30</v>
      </c>
      <c r="G26" t="s">
        <v>31</v>
      </c>
      <c r="H26">
        <v>56</v>
      </c>
      <c r="I26">
        <v>44</v>
      </c>
      <c r="J26">
        <v>112</v>
      </c>
      <c r="K26">
        <v>79</v>
      </c>
      <c r="L26">
        <v>73</v>
      </c>
      <c r="M26">
        <v>23</v>
      </c>
      <c r="N26" s="20">
        <f t="shared" si="0"/>
        <v>0</v>
      </c>
      <c r="P26" s="20">
        <f t="shared" si="1"/>
        <v>0</v>
      </c>
      <c r="R26" s="12">
        <f t="shared" si="2"/>
        <v>0.7053571428571429</v>
      </c>
      <c r="S26" s="21">
        <f t="shared" si="3"/>
        <v>-4.7087706305644628E-2</v>
      </c>
      <c r="T26" s="21">
        <f t="shared" si="4"/>
        <v>0.20546073610157212</v>
      </c>
      <c r="U26" s="21">
        <f t="shared" si="5"/>
        <v>7.1773462536293131E-2</v>
      </c>
      <c r="V26" s="21">
        <f t="shared" si="6"/>
        <v>7.6715497444073535E-2</v>
      </c>
      <c r="W26" s="22">
        <f t="shared" si="7"/>
        <v>96</v>
      </c>
      <c r="X26" s="21">
        <f t="shared" si="8"/>
        <v>0.82291666666666663</v>
      </c>
      <c r="Y26" s="23">
        <f t="shared" si="9"/>
        <v>3.0886075949367089</v>
      </c>
      <c r="Z26" s="21">
        <f t="shared" si="10"/>
        <v>0.66800000000000004</v>
      </c>
      <c r="AA26" s="21">
        <f t="shared" si="11"/>
        <v>0.98199999999999998</v>
      </c>
      <c r="AB26" s="21">
        <f t="shared" si="12"/>
        <v>0.96</v>
      </c>
      <c r="AC26" s="21">
        <f t="shared" si="13"/>
        <v>0.89249999999999996</v>
      </c>
    </row>
    <row r="27" spans="2:29" x14ac:dyDescent="0.25">
      <c r="B27" s="27" t="s">
        <v>5905</v>
      </c>
      <c r="C27" s="27" t="s">
        <v>5906</v>
      </c>
      <c r="D27" s="27" t="s">
        <v>4419</v>
      </c>
      <c r="E27">
        <v>62</v>
      </c>
      <c r="F27">
        <v>149</v>
      </c>
      <c r="G27" t="s">
        <v>99</v>
      </c>
      <c r="H27">
        <v>15</v>
      </c>
      <c r="I27">
        <v>37</v>
      </c>
      <c r="J27">
        <v>153</v>
      </c>
      <c r="K27">
        <v>17</v>
      </c>
      <c r="L27">
        <v>67</v>
      </c>
      <c r="M27">
        <v>44</v>
      </c>
      <c r="N27" s="20">
        <f t="shared" si="0"/>
        <v>0</v>
      </c>
      <c r="P27" s="20">
        <f t="shared" si="1"/>
        <v>0</v>
      </c>
      <c r="R27" s="12">
        <f t="shared" si="2"/>
        <v>0.1111111111111111</v>
      </c>
      <c r="S27" s="21">
        <f t="shared" si="3"/>
        <v>0.19790421488235888</v>
      </c>
      <c r="T27" s="21">
        <f t="shared" si="4"/>
        <v>0.32830540963672483</v>
      </c>
      <c r="U27" s="21">
        <f t="shared" si="5"/>
        <v>0.26142088489721416</v>
      </c>
      <c r="V27" s="21">
        <f t="shared" si="6"/>
        <v>0.26254350313876595</v>
      </c>
      <c r="W27" s="22">
        <f t="shared" si="7"/>
        <v>111</v>
      </c>
      <c r="X27" s="21">
        <f t="shared" si="8"/>
        <v>0.15315315315315314</v>
      </c>
      <c r="Y27" s="23">
        <f t="shared" si="9"/>
        <v>3.6470588235294117</v>
      </c>
      <c r="Z27" s="21">
        <f t="shared" si="10"/>
        <v>0.96</v>
      </c>
      <c r="AA27" s="21">
        <f t="shared" si="11"/>
        <v>0.71799999999999997</v>
      </c>
      <c r="AB27" s="21">
        <f t="shared" si="12"/>
        <v>0.94499999999999995</v>
      </c>
      <c r="AC27" s="21">
        <f t="shared" si="13"/>
        <v>0.8919999999999999</v>
      </c>
    </row>
    <row r="28" spans="2:29" x14ac:dyDescent="0.25">
      <c r="B28" s="27" t="s">
        <v>3307</v>
      </c>
      <c r="C28" s="27" t="s">
        <v>3308</v>
      </c>
      <c r="D28" t="s">
        <v>7409</v>
      </c>
      <c r="E28">
        <v>547</v>
      </c>
      <c r="F28">
        <v>496</v>
      </c>
      <c r="G28" t="s">
        <v>99</v>
      </c>
      <c r="H28">
        <v>176</v>
      </c>
      <c r="I28">
        <v>240</v>
      </c>
      <c r="J28">
        <v>612</v>
      </c>
      <c r="K28">
        <v>112</v>
      </c>
      <c r="L28">
        <v>350</v>
      </c>
      <c r="M28">
        <v>4</v>
      </c>
      <c r="N28" s="20">
        <f t="shared" si="0"/>
        <v>0</v>
      </c>
      <c r="P28" s="20">
        <f t="shared" si="1"/>
        <v>0</v>
      </c>
      <c r="R28" s="12">
        <f t="shared" si="2"/>
        <v>0.18300653594771241</v>
      </c>
      <c r="S28" s="21">
        <f t="shared" si="3"/>
        <v>6.3995312815083638E-2</v>
      </c>
      <c r="T28" s="21">
        <f t="shared" si="4"/>
        <v>0.20589095060661267</v>
      </c>
      <c r="U28" s="21">
        <f t="shared" si="5"/>
        <v>0.13272340807964289</v>
      </c>
      <c r="V28" s="21">
        <f t="shared" si="6"/>
        <v>0.13420322383377972</v>
      </c>
      <c r="W28" s="22">
        <f t="shared" si="7"/>
        <v>354</v>
      </c>
      <c r="X28" s="21">
        <f t="shared" si="8"/>
        <v>0.31638418079096042</v>
      </c>
      <c r="Y28" s="23">
        <f t="shared" si="9"/>
        <v>4.8839285714285721</v>
      </c>
      <c r="Z28" s="21">
        <f t="shared" si="10"/>
        <v>0.83899999999999997</v>
      </c>
      <c r="AA28" s="21">
        <f t="shared" si="11"/>
        <v>0.92100000000000004</v>
      </c>
      <c r="AB28" s="21">
        <f t="shared" si="12"/>
        <v>0.90100000000000002</v>
      </c>
      <c r="AC28" s="21">
        <f t="shared" si="13"/>
        <v>0.89050000000000007</v>
      </c>
    </row>
    <row r="29" spans="2:29" x14ac:dyDescent="0.25">
      <c r="B29" s="27" t="s">
        <v>3918</v>
      </c>
      <c r="C29" s="27" t="s">
        <v>3919</v>
      </c>
      <c r="D29" t="s">
        <v>7412</v>
      </c>
      <c r="E29">
        <v>479</v>
      </c>
      <c r="F29">
        <v>500</v>
      </c>
      <c r="G29" t="s">
        <v>31</v>
      </c>
      <c r="H29">
        <v>31</v>
      </c>
      <c r="I29">
        <v>43</v>
      </c>
      <c r="J29">
        <v>152</v>
      </c>
      <c r="K29">
        <v>145</v>
      </c>
      <c r="L29">
        <v>870</v>
      </c>
      <c r="M29" t="s">
        <v>30</v>
      </c>
      <c r="N29" s="20">
        <f t="shared" si="0"/>
        <v>0</v>
      </c>
      <c r="P29" s="20">
        <f t="shared" si="1"/>
        <v>0</v>
      </c>
      <c r="R29" s="12">
        <f t="shared" si="2"/>
        <v>0.95394736842105265</v>
      </c>
      <c r="S29" s="21">
        <f t="shared" si="3"/>
        <v>6.7631434549900948E-2</v>
      </c>
      <c r="T29" s="21">
        <f t="shared" si="4"/>
        <v>0.28728594192027224</v>
      </c>
      <c r="U29" s="21">
        <f t="shared" si="5"/>
        <v>0.1723254398196179</v>
      </c>
      <c r="V29" s="21">
        <f t="shared" si="6"/>
        <v>0.17574760542993037</v>
      </c>
      <c r="W29" s="22">
        <f t="shared" si="7"/>
        <v>870</v>
      </c>
      <c r="X29" s="21">
        <f t="shared" si="8"/>
        <v>0.16666666666666666</v>
      </c>
      <c r="Y29" s="23">
        <f t="shared" si="9"/>
        <v>3.3034482758620691</v>
      </c>
      <c r="Z29" s="21">
        <f t="shared" si="10"/>
        <v>0.90500000000000003</v>
      </c>
      <c r="AA29" s="21">
        <f t="shared" si="11"/>
        <v>0.747</v>
      </c>
      <c r="AB29" s="21">
        <f t="shared" si="12"/>
        <v>0.95499999999999996</v>
      </c>
      <c r="AC29" s="21">
        <f t="shared" si="13"/>
        <v>0.89050000000000007</v>
      </c>
    </row>
    <row r="30" spans="2:29" x14ac:dyDescent="0.25">
      <c r="B30" s="27" t="s">
        <v>2139</v>
      </c>
      <c r="C30" s="27" t="s">
        <v>2140</v>
      </c>
      <c r="D30" t="s">
        <v>7412</v>
      </c>
      <c r="E30" s="1">
        <v>4166</v>
      </c>
      <c r="F30" s="1">
        <v>4847</v>
      </c>
      <c r="G30" t="s">
        <v>37</v>
      </c>
      <c r="H30">
        <v>379</v>
      </c>
      <c r="I30">
        <v>582</v>
      </c>
      <c r="J30" s="1">
        <v>2594</v>
      </c>
      <c r="K30">
        <v>827</v>
      </c>
      <c r="L30" s="1">
        <v>2708</v>
      </c>
      <c r="M30" s="1">
        <v>1087</v>
      </c>
      <c r="N30" s="20">
        <f t="shared" si="0"/>
        <v>0</v>
      </c>
      <c r="P30" s="20">
        <f t="shared" si="1"/>
        <v>0</v>
      </c>
      <c r="R30" s="12">
        <f t="shared" si="2"/>
        <v>0.31881264456437935</v>
      </c>
      <c r="S30" s="21">
        <f t="shared" si="3"/>
        <v>8.9574059239145409E-2</v>
      </c>
      <c r="T30" s="21">
        <f t="shared" si="4"/>
        <v>0.34837098146492163</v>
      </c>
      <c r="U30" s="21">
        <f t="shared" si="5"/>
        <v>0.21208499851908291</v>
      </c>
      <c r="V30" s="21">
        <f t="shared" si="6"/>
        <v>0.21667667974104998</v>
      </c>
      <c r="W30" s="22">
        <f t="shared" si="7"/>
        <v>3795</v>
      </c>
      <c r="X30" s="21">
        <f t="shared" si="8"/>
        <v>0.21791831357048749</v>
      </c>
      <c r="Y30" s="23">
        <f t="shared" si="9"/>
        <v>5.0374848851269647</v>
      </c>
      <c r="Z30" s="21">
        <f t="shared" si="10"/>
        <v>0.93600000000000005</v>
      </c>
      <c r="AA30" s="21">
        <f t="shared" si="11"/>
        <v>0.84399999999999997</v>
      </c>
      <c r="AB30" s="21">
        <f t="shared" si="12"/>
        <v>0.88800000000000001</v>
      </c>
      <c r="AC30" s="21">
        <f t="shared" si="13"/>
        <v>0.88900000000000001</v>
      </c>
    </row>
    <row r="31" spans="2:29" x14ac:dyDescent="0.25">
      <c r="B31" s="27" t="s">
        <v>3824</v>
      </c>
      <c r="C31" s="27" t="s">
        <v>3825</v>
      </c>
      <c r="D31" s="27" t="s">
        <v>4419</v>
      </c>
      <c r="E31">
        <v>557</v>
      </c>
      <c r="F31">
        <v>512</v>
      </c>
      <c r="G31" t="s">
        <v>86</v>
      </c>
      <c r="H31">
        <v>270</v>
      </c>
      <c r="I31">
        <v>460</v>
      </c>
      <c r="J31" s="1">
        <v>1089</v>
      </c>
      <c r="K31">
        <v>97</v>
      </c>
      <c r="L31">
        <v>125</v>
      </c>
      <c r="M31">
        <v>-5</v>
      </c>
      <c r="N31" s="20">
        <f t="shared" si="0"/>
        <v>0</v>
      </c>
      <c r="P31" s="20">
        <f t="shared" si="1"/>
        <v>0</v>
      </c>
      <c r="R31" s="12">
        <f t="shared" si="2"/>
        <v>8.9072543617998157E-2</v>
      </c>
      <c r="S31" s="21">
        <f t="shared" si="3"/>
        <v>0.11244567910677539</v>
      </c>
      <c r="T31" s="21">
        <f t="shared" si="4"/>
        <v>0.18810277327559444</v>
      </c>
      <c r="U31" s="21">
        <f t="shared" si="5"/>
        <v>0.14965203277566186</v>
      </c>
      <c r="V31" s="21">
        <f t="shared" si="6"/>
        <v>0.15006682838601057</v>
      </c>
      <c r="W31" s="22">
        <f t="shared" si="7"/>
        <v>125</v>
      </c>
      <c r="X31" s="21">
        <f t="shared" si="8"/>
        <v>0.77599999999999991</v>
      </c>
      <c r="Y31" s="23">
        <f t="shared" si="9"/>
        <v>5.7422680412371143</v>
      </c>
      <c r="Z31" s="21">
        <f t="shared" si="10"/>
        <v>0.86699999999999999</v>
      </c>
      <c r="AA31" s="21">
        <f t="shared" si="11"/>
        <v>0.98099999999999998</v>
      </c>
      <c r="AB31" s="21">
        <f t="shared" si="12"/>
        <v>0.85399999999999998</v>
      </c>
      <c r="AC31" s="21">
        <f t="shared" si="13"/>
        <v>0.88900000000000001</v>
      </c>
    </row>
    <row r="32" spans="2:29" x14ac:dyDescent="0.25">
      <c r="B32" s="27" t="s">
        <v>4702</v>
      </c>
      <c r="C32" s="27" t="s">
        <v>4703</v>
      </c>
      <c r="D32" t="s">
        <v>7419</v>
      </c>
      <c r="E32">
        <v>224</v>
      </c>
      <c r="F32">
        <v>622</v>
      </c>
      <c r="G32" t="s">
        <v>86</v>
      </c>
      <c r="H32">
        <v>106</v>
      </c>
      <c r="I32">
        <v>306</v>
      </c>
      <c r="J32">
        <v>506</v>
      </c>
      <c r="K32">
        <v>49</v>
      </c>
      <c r="L32">
        <v>127</v>
      </c>
      <c r="M32">
        <v>121</v>
      </c>
      <c r="N32" s="20">
        <f t="shared" si="0"/>
        <v>0</v>
      </c>
      <c r="P32" s="20">
        <f t="shared" si="1"/>
        <v>0</v>
      </c>
      <c r="R32" s="12">
        <f t="shared" si="2"/>
        <v>9.6837944664031617E-2</v>
      </c>
      <c r="S32" s="21">
        <f t="shared" si="3"/>
        <v>0.23618398306216148</v>
      </c>
      <c r="T32" s="21">
        <f t="shared" si="4"/>
        <v>0.10582350794928796</v>
      </c>
      <c r="U32" s="21">
        <f t="shared" si="5"/>
        <v>0.16918831187303729</v>
      </c>
      <c r="V32" s="21">
        <f t="shared" si="6"/>
        <v>0.17039860096149559</v>
      </c>
      <c r="W32" s="22">
        <f t="shared" si="7"/>
        <v>248</v>
      </c>
      <c r="X32" s="21">
        <f t="shared" si="8"/>
        <v>0.19758064516129031</v>
      </c>
      <c r="Y32" s="23">
        <f t="shared" si="9"/>
        <v>4.5714285714285712</v>
      </c>
      <c r="Z32" s="21">
        <f t="shared" si="10"/>
        <v>0.89800000000000002</v>
      </c>
      <c r="AA32" s="21">
        <f t="shared" si="11"/>
        <v>0.81399999999999995</v>
      </c>
      <c r="AB32" s="21">
        <f t="shared" si="12"/>
        <v>0.91400000000000003</v>
      </c>
      <c r="AC32" s="21">
        <f t="shared" si="13"/>
        <v>0.88500000000000001</v>
      </c>
    </row>
    <row r="33" spans="2:29" x14ac:dyDescent="0.25">
      <c r="B33" s="27" t="s">
        <v>4916</v>
      </c>
      <c r="C33" s="27" t="s">
        <v>4917</v>
      </c>
      <c r="D33" t="s">
        <v>7412</v>
      </c>
      <c r="E33">
        <v>186</v>
      </c>
      <c r="F33">
        <v>165</v>
      </c>
      <c r="G33" t="s">
        <v>49</v>
      </c>
      <c r="H33">
        <v>46</v>
      </c>
      <c r="I33">
        <v>97</v>
      </c>
      <c r="J33">
        <v>93</v>
      </c>
      <c r="K33">
        <v>66</v>
      </c>
      <c r="L33">
        <v>166</v>
      </c>
      <c r="M33" t="s">
        <v>30</v>
      </c>
      <c r="N33" s="20">
        <f t="shared" si="0"/>
        <v>0</v>
      </c>
      <c r="P33" s="20">
        <f t="shared" si="1"/>
        <v>0</v>
      </c>
      <c r="R33" s="12">
        <f t="shared" si="2"/>
        <v>0.70967741935483875</v>
      </c>
      <c r="S33" s="21">
        <f t="shared" si="3"/>
        <v>0.16092130275805472</v>
      </c>
      <c r="T33" s="21">
        <f t="shared" si="4"/>
        <v>-8.3869288894828919E-3</v>
      </c>
      <c r="U33" s="21">
        <f t="shared" si="5"/>
        <v>7.2932774383156262E-2</v>
      </c>
      <c r="V33" s="21">
        <f t="shared" si="6"/>
        <v>7.5155716083909363E-2</v>
      </c>
      <c r="W33" s="22">
        <f t="shared" si="7"/>
        <v>166</v>
      </c>
      <c r="X33" s="21">
        <f t="shared" si="8"/>
        <v>0.39759036144578314</v>
      </c>
      <c r="Y33" s="23">
        <f t="shared" si="9"/>
        <v>2.8181818181818183</v>
      </c>
      <c r="Z33" s="21">
        <f t="shared" si="10"/>
        <v>0.65900000000000003</v>
      </c>
      <c r="AA33" s="21">
        <f t="shared" si="11"/>
        <v>0.94899999999999995</v>
      </c>
      <c r="AB33" s="21">
        <f t="shared" si="12"/>
        <v>0.96599999999999997</v>
      </c>
      <c r="AC33" s="21">
        <f t="shared" si="13"/>
        <v>0.88500000000000001</v>
      </c>
    </row>
    <row r="34" spans="2:29" x14ac:dyDescent="0.25">
      <c r="B34" s="27" t="s">
        <v>5745</v>
      </c>
      <c r="C34" s="27" t="s">
        <v>5746</v>
      </c>
      <c r="D34" s="27" t="s">
        <v>4419</v>
      </c>
      <c r="E34">
        <v>68</v>
      </c>
      <c r="F34">
        <v>193</v>
      </c>
      <c r="G34" t="s">
        <v>49</v>
      </c>
      <c r="H34">
        <v>26</v>
      </c>
      <c r="I34">
        <v>110</v>
      </c>
      <c r="J34">
        <v>228</v>
      </c>
      <c r="K34">
        <v>14</v>
      </c>
      <c r="L34">
        <v>45</v>
      </c>
      <c r="M34">
        <v>32</v>
      </c>
      <c r="N34" s="20">
        <f t="shared" si="0"/>
        <v>0</v>
      </c>
      <c r="P34" s="20">
        <f t="shared" si="1"/>
        <v>0</v>
      </c>
      <c r="R34" s="12">
        <f t="shared" si="2"/>
        <v>6.1403508771929821E-2</v>
      </c>
      <c r="S34" s="21">
        <f t="shared" si="3"/>
        <v>0.33439334527284315</v>
      </c>
      <c r="T34" s="21">
        <f t="shared" si="4"/>
        <v>0.15693359522062988</v>
      </c>
      <c r="U34" s="21">
        <f t="shared" si="5"/>
        <v>0.24249929190522845</v>
      </c>
      <c r="V34" s="21">
        <f t="shared" si="6"/>
        <v>0.24460874413290049</v>
      </c>
      <c r="W34" s="22">
        <f t="shared" si="7"/>
        <v>77</v>
      </c>
      <c r="X34" s="21">
        <f t="shared" si="8"/>
        <v>0.18181818181818182</v>
      </c>
      <c r="Y34" s="23">
        <f t="shared" si="9"/>
        <v>4.8571428571428568</v>
      </c>
      <c r="Z34" s="21">
        <f t="shared" si="10"/>
        <v>0.95099999999999996</v>
      </c>
      <c r="AA34" s="21">
        <f t="shared" si="11"/>
        <v>0.77800000000000002</v>
      </c>
      <c r="AB34" s="21">
        <f t="shared" si="12"/>
        <v>0.90300000000000002</v>
      </c>
      <c r="AC34" s="21">
        <f t="shared" si="13"/>
        <v>0.88375000000000004</v>
      </c>
    </row>
    <row r="35" spans="2:29" x14ac:dyDescent="0.25">
      <c r="B35" s="27" t="s">
        <v>1477</v>
      </c>
      <c r="C35" s="27" t="s">
        <v>1478</v>
      </c>
      <c r="D35" t="s">
        <v>7418</v>
      </c>
      <c r="E35" s="1">
        <v>12889</v>
      </c>
      <c r="F35" s="1">
        <v>15172</v>
      </c>
      <c r="G35" t="s">
        <v>34</v>
      </c>
      <c r="H35" s="1">
        <v>10440</v>
      </c>
      <c r="I35" s="1">
        <v>17068</v>
      </c>
      <c r="J35" s="1">
        <v>21368</v>
      </c>
      <c r="K35" s="1">
        <v>4834</v>
      </c>
      <c r="L35" s="1">
        <v>10577</v>
      </c>
      <c r="M35" s="1">
        <v>2961</v>
      </c>
      <c r="N35" s="20">
        <f t="shared" si="0"/>
        <v>0</v>
      </c>
      <c r="P35" s="20">
        <f t="shared" si="1"/>
        <v>0</v>
      </c>
      <c r="R35" s="12">
        <f t="shared" si="2"/>
        <v>0.22622613253463122</v>
      </c>
      <c r="S35" s="21">
        <f t="shared" si="3"/>
        <v>0.10330713593592611</v>
      </c>
      <c r="T35" s="21">
        <f t="shared" si="4"/>
        <v>4.5962822111238921E-2</v>
      </c>
      <c r="U35" s="21">
        <f t="shared" si="5"/>
        <v>7.4252412405487522E-2</v>
      </c>
      <c r="V35" s="21">
        <f t="shared" si="6"/>
        <v>7.4507456817550846E-2</v>
      </c>
      <c r="W35" s="22">
        <f t="shared" si="7"/>
        <v>13538</v>
      </c>
      <c r="X35" s="21">
        <f t="shared" si="8"/>
        <v>0.35706899098832917</v>
      </c>
      <c r="Y35" s="23">
        <f t="shared" si="9"/>
        <v>2.6663218866363261</v>
      </c>
      <c r="Z35" s="21">
        <f t="shared" si="10"/>
        <v>0.65600000000000003</v>
      </c>
      <c r="AA35" s="21">
        <f t="shared" si="11"/>
        <v>0.93799999999999994</v>
      </c>
      <c r="AB35" s="21">
        <f t="shared" si="12"/>
        <v>0.97</v>
      </c>
      <c r="AC35" s="21">
        <f t="shared" si="13"/>
        <v>0.88349999999999995</v>
      </c>
    </row>
    <row r="36" spans="2:29" x14ac:dyDescent="0.25">
      <c r="B36" s="27" t="s">
        <v>4460</v>
      </c>
      <c r="C36" s="27" t="s">
        <v>4461</v>
      </c>
      <c r="D36" t="s">
        <v>7409</v>
      </c>
      <c r="E36">
        <v>310</v>
      </c>
      <c r="F36" t="s">
        <v>30</v>
      </c>
      <c r="G36" t="s">
        <v>31</v>
      </c>
      <c r="H36">
        <v>161</v>
      </c>
      <c r="I36">
        <v>141</v>
      </c>
      <c r="J36">
        <v>587</v>
      </c>
      <c r="K36">
        <v>74</v>
      </c>
      <c r="L36">
        <v>263</v>
      </c>
      <c r="M36">
        <v>111</v>
      </c>
      <c r="N36" s="20">
        <f t="shared" si="0"/>
        <v>0</v>
      </c>
      <c r="P36" s="20">
        <f t="shared" si="1"/>
        <v>0</v>
      </c>
      <c r="R36" s="12">
        <f t="shared" si="2"/>
        <v>0.12606473594548551</v>
      </c>
      <c r="S36" s="21">
        <f t="shared" si="3"/>
        <v>-2.6180095020472804E-2</v>
      </c>
      <c r="T36" s="21">
        <f t="shared" si="4"/>
        <v>0.33009848170883793</v>
      </c>
      <c r="U36" s="21">
        <f t="shared" si="5"/>
        <v>0.13810209430925569</v>
      </c>
      <c r="V36" s="21">
        <f t="shared" si="6"/>
        <v>0.14734016033254027</v>
      </c>
      <c r="W36" s="22">
        <f t="shared" si="7"/>
        <v>374</v>
      </c>
      <c r="X36" s="21">
        <f t="shared" si="8"/>
        <v>0.19786096256684488</v>
      </c>
      <c r="Y36" s="23">
        <f t="shared" si="9"/>
        <v>4.1891891891891904</v>
      </c>
      <c r="Z36" s="21">
        <f t="shared" si="10"/>
        <v>0.86299999999999999</v>
      </c>
      <c r="AA36" s="21">
        <f t="shared" si="11"/>
        <v>0.81399999999999995</v>
      </c>
      <c r="AB36" s="21">
        <f t="shared" si="12"/>
        <v>0.92800000000000005</v>
      </c>
      <c r="AC36" s="21">
        <f t="shared" si="13"/>
        <v>0.88325000000000009</v>
      </c>
    </row>
    <row r="37" spans="2:29" x14ac:dyDescent="0.25">
      <c r="B37" s="27" t="s">
        <v>6071</v>
      </c>
      <c r="C37" s="27" t="s">
        <v>6072</v>
      </c>
      <c r="D37" t="s">
        <v>7409</v>
      </c>
      <c r="E37">
        <v>49</v>
      </c>
      <c r="F37">
        <v>30</v>
      </c>
      <c r="G37" t="s">
        <v>31</v>
      </c>
      <c r="H37">
        <v>78</v>
      </c>
      <c r="I37">
        <v>132</v>
      </c>
      <c r="J37">
        <v>187</v>
      </c>
      <c r="K37">
        <v>10</v>
      </c>
      <c r="L37" t="s">
        <v>30</v>
      </c>
      <c r="M37" t="s">
        <v>30</v>
      </c>
      <c r="N37" s="20">
        <f t="shared" si="0"/>
        <v>0</v>
      </c>
      <c r="P37" s="20">
        <f t="shared" si="1"/>
        <v>0</v>
      </c>
      <c r="R37" s="12">
        <f t="shared" si="2"/>
        <v>5.3475935828877004E-2</v>
      </c>
      <c r="S37" s="21">
        <f t="shared" si="3"/>
        <v>0.1109534595426207</v>
      </c>
      <c r="T37" s="21">
        <f t="shared" si="4"/>
        <v>7.2145025900850923E-2</v>
      </c>
      <c r="U37" s="21">
        <f t="shared" si="5"/>
        <v>9.1376756970736883E-2</v>
      </c>
      <c r="V37" s="21">
        <f t="shared" si="6"/>
        <v>9.1491747471402832E-2</v>
      </c>
      <c r="W37" s="22">
        <f t="shared" si="7"/>
        <v>0</v>
      </c>
      <c r="X37" s="21">
        <f t="shared" si="8"/>
        <v>10</v>
      </c>
      <c r="Y37" s="23">
        <f t="shared" si="9"/>
        <v>4.9000000000000004</v>
      </c>
      <c r="Z37" s="21">
        <f t="shared" si="10"/>
        <v>0.72899999999999998</v>
      </c>
      <c r="AA37" s="21">
        <f t="shared" si="11"/>
        <v>0.99</v>
      </c>
      <c r="AB37" s="21">
        <f t="shared" si="12"/>
        <v>0.9</v>
      </c>
      <c r="AC37" s="21">
        <f t="shared" si="13"/>
        <v>0.87975000000000003</v>
      </c>
    </row>
    <row r="38" spans="2:29" x14ac:dyDescent="0.25">
      <c r="B38" s="27" t="s">
        <v>2036</v>
      </c>
      <c r="C38" s="27" t="s">
        <v>2037</v>
      </c>
      <c r="D38" t="s">
        <v>7412</v>
      </c>
      <c r="E38" s="1">
        <v>4167</v>
      </c>
      <c r="F38" t="s">
        <v>30</v>
      </c>
      <c r="G38" t="s">
        <v>31</v>
      </c>
      <c r="H38">
        <v>306</v>
      </c>
      <c r="I38">
        <v>353</v>
      </c>
      <c r="J38" s="1">
        <v>1430</v>
      </c>
      <c r="K38">
        <v>904</v>
      </c>
      <c r="L38" s="1">
        <v>2797</v>
      </c>
      <c r="M38" s="1">
        <v>2055</v>
      </c>
      <c r="N38" s="20">
        <f t="shared" si="0"/>
        <v>0</v>
      </c>
      <c r="P38" s="20">
        <f t="shared" si="1"/>
        <v>0</v>
      </c>
      <c r="R38" s="12">
        <f t="shared" si="2"/>
        <v>0.63216783216783212</v>
      </c>
      <c r="S38" s="21">
        <f t="shared" si="3"/>
        <v>2.898881909519968E-2</v>
      </c>
      <c r="T38" s="21">
        <f t="shared" si="4"/>
        <v>0.322855070816503</v>
      </c>
      <c r="U38" s="21">
        <f t="shared" si="5"/>
        <v>0.16670608001911535</v>
      </c>
      <c r="V38" s="21">
        <f t="shared" si="6"/>
        <v>0.17284998997693934</v>
      </c>
      <c r="W38" s="22">
        <f t="shared" si="7"/>
        <v>4852</v>
      </c>
      <c r="X38" s="21">
        <f t="shared" si="8"/>
        <v>0.18631492168178068</v>
      </c>
      <c r="Y38" s="23">
        <f t="shared" si="9"/>
        <v>4.6095132743362841</v>
      </c>
      <c r="Z38" s="21">
        <f t="shared" si="10"/>
        <v>0.9</v>
      </c>
      <c r="AA38" s="21">
        <f t="shared" si="11"/>
        <v>0.79</v>
      </c>
      <c r="AB38" s="21">
        <f t="shared" si="12"/>
        <v>0.91300000000000003</v>
      </c>
      <c r="AC38" s="21">
        <f t="shared" si="13"/>
        <v>0.879</v>
      </c>
    </row>
    <row r="39" spans="2:29" x14ac:dyDescent="0.25">
      <c r="B39" s="27" t="s">
        <v>996</v>
      </c>
      <c r="C39" s="27" t="s">
        <v>2027</v>
      </c>
      <c r="D39" s="27" t="s">
        <v>4419</v>
      </c>
      <c r="E39" s="1">
        <v>4437</v>
      </c>
      <c r="F39" t="s">
        <v>30</v>
      </c>
      <c r="G39" t="s">
        <v>31</v>
      </c>
      <c r="H39">
        <v>350</v>
      </c>
      <c r="I39" s="1">
        <v>1107</v>
      </c>
      <c r="J39" s="1">
        <v>2296</v>
      </c>
      <c r="K39" s="1">
        <v>1203</v>
      </c>
      <c r="L39" s="1">
        <v>4392</v>
      </c>
      <c r="M39" s="1">
        <v>3870</v>
      </c>
      <c r="N39" s="20">
        <f t="shared" si="0"/>
        <v>0</v>
      </c>
      <c r="P39" s="20">
        <f t="shared" si="1"/>
        <v>0</v>
      </c>
      <c r="R39" s="12">
        <f t="shared" si="2"/>
        <v>0.52395470383275267</v>
      </c>
      <c r="S39" s="21">
        <f t="shared" si="3"/>
        <v>0.25897154765528163</v>
      </c>
      <c r="T39" s="21">
        <f t="shared" si="4"/>
        <v>0.15708390490417856</v>
      </c>
      <c r="U39" s="21">
        <f t="shared" si="5"/>
        <v>0.20695307055586487</v>
      </c>
      <c r="V39" s="21">
        <f t="shared" si="6"/>
        <v>0.20766950770510836</v>
      </c>
      <c r="W39" s="22">
        <f t="shared" si="7"/>
        <v>8262</v>
      </c>
      <c r="X39" s="21">
        <f t="shared" si="8"/>
        <v>0.14560639070442996</v>
      </c>
      <c r="Y39" s="23">
        <f t="shared" si="9"/>
        <v>3.6882793017456352</v>
      </c>
      <c r="Z39" s="21">
        <f t="shared" si="10"/>
        <v>0.92900000000000005</v>
      </c>
      <c r="AA39" s="21">
        <f t="shared" si="11"/>
        <v>0.7</v>
      </c>
      <c r="AB39" s="21">
        <f t="shared" si="12"/>
        <v>0.94299999999999995</v>
      </c>
      <c r="AC39" s="21">
        <f t="shared" si="13"/>
        <v>0.87874999999999992</v>
      </c>
    </row>
    <row r="40" spans="2:29" x14ac:dyDescent="0.25">
      <c r="B40" s="27" t="s">
        <v>5441</v>
      </c>
      <c r="C40" s="27" t="s">
        <v>5442</v>
      </c>
      <c r="D40" s="27" t="s">
        <v>1737</v>
      </c>
      <c r="E40">
        <v>98</v>
      </c>
      <c r="F40">
        <v>360</v>
      </c>
      <c r="G40" t="s">
        <v>99</v>
      </c>
      <c r="H40">
        <v>212</v>
      </c>
      <c r="I40">
        <v>211</v>
      </c>
      <c r="J40">
        <v>693</v>
      </c>
      <c r="K40">
        <v>59</v>
      </c>
      <c r="L40">
        <v>103</v>
      </c>
      <c r="M40">
        <v>299</v>
      </c>
      <c r="N40" s="20">
        <f t="shared" si="0"/>
        <v>0</v>
      </c>
      <c r="P40" s="20">
        <f t="shared" si="1"/>
        <v>0</v>
      </c>
      <c r="R40" s="12">
        <f t="shared" si="2"/>
        <v>8.5137085137085136E-2</v>
      </c>
      <c r="S40" s="21">
        <f t="shared" si="3"/>
        <v>-9.4518127370468719E-4</v>
      </c>
      <c r="T40" s="21">
        <f t="shared" si="4"/>
        <v>0.26849907790937788</v>
      </c>
      <c r="U40" s="21">
        <f t="shared" si="5"/>
        <v>0.12574424996764977</v>
      </c>
      <c r="V40" s="21">
        <f t="shared" si="6"/>
        <v>0.13109938220110764</v>
      </c>
      <c r="W40" s="22">
        <f t="shared" si="7"/>
        <v>402</v>
      </c>
      <c r="X40" s="21">
        <f t="shared" si="8"/>
        <v>0.14676616915422885</v>
      </c>
      <c r="Y40" s="23">
        <f t="shared" si="9"/>
        <v>1.6610169491525424</v>
      </c>
      <c r="Z40" s="21">
        <f t="shared" si="10"/>
        <v>0.83299999999999996</v>
      </c>
      <c r="AA40" s="21">
        <f t="shared" si="11"/>
        <v>0.70399999999999996</v>
      </c>
      <c r="AB40" s="21">
        <f t="shared" si="12"/>
        <v>0.98799999999999999</v>
      </c>
      <c r="AC40" s="21">
        <f t="shared" si="13"/>
        <v>0.87824999999999998</v>
      </c>
    </row>
    <row r="41" spans="2:29" x14ac:dyDescent="0.25">
      <c r="B41" s="27" t="s">
        <v>5918</v>
      </c>
      <c r="C41" s="27" t="s">
        <v>5919</v>
      </c>
      <c r="D41" s="27" t="s">
        <v>6455</v>
      </c>
      <c r="E41">
        <v>71</v>
      </c>
      <c r="F41">
        <v>77</v>
      </c>
      <c r="G41" t="s">
        <v>49</v>
      </c>
      <c r="H41">
        <v>14</v>
      </c>
      <c r="I41">
        <v>23</v>
      </c>
      <c r="J41">
        <v>89</v>
      </c>
      <c r="K41">
        <v>13</v>
      </c>
      <c r="L41">
        <v>46</v>
      </c>
      <c r="M41">
        <v>13</v>
      </c>
      <c r="N41" s="20">
        <f t="shared" si="0"/>
        <v>0</v>
      </c>
      <c r="P41" s="20">
        <f t="shared" si="1"/>
        <v>0</v>
      </c>
      <c r="R41" s="12">
        <f t="shared" si="2"/>
        <v>0.14606741573033707</v>
      </c>
      <c r="S41" s="21">
        <f t="shared" si="3"/>
        <v>0.10438362870438156</v>
      </c>
      <c r="T41" s="21">
        <f t="shared" si="4"/>
        <v>0.31078793141257188</v>
      </c>
      <c r="U41" s="21">
        <f t="shared" si="5"/>
        <v>0.20316779052438316</v>
      </c>
      <c r="V41" s="21">
        <f t="shared" si="6"/>
        <v>0.20611311688044553</v>
      </c>
      <c r="W41" s="22">
        <f t="shared" si="7"/>
        <v>59</v>
      </c>
      <c r="X41" s="21">
        <f t="shared" si="8"/>
        <v>0.22033898305084745</v>
      </c>
      <c r="Y41" s="23">
        <f t="shared" si="9"/>
        <v>5.4615384615384617</v>
      </c>
      <c r="Z41" s="21">
        <f t="shared" si="10"/>
        <v>0.92800000000000005</v>
      </c>
      <c r="AA41" s="21">
        <f t="shared" si="11"/>
        <v>0.84599999999999997</v>
      </c>
      <c r="AB41" s="21">
        <f t="shared" si="12"/>
        <v>0.86899999999999999</v>
      </c>
      <c r="AC41" s="21">
        <f t="shared" si="13"/>
        <v>0.878</v>
      </c>
    </row>
    <row r="42" spans="2:29" x14ac:dyDescent="0.25">
      <c r="B42" s="27" t="s">
        <v>7210</v>
      </c>
      <c r="C42" s="27" t="s">
        <v>7211</v>
      </c>
      <c r="D42" s="27" t="s">
        <v>4419</v>
      </c>
      <c r="E42">
        <v>10</v>
      </c>
      <c r="F42">
        <v>4</v>
      </c>
      <c r="G42" t="s">
        <v>99</v>
      </c>
      <c r="H42">
        <v>5</v>
      </c>
      <c r="I42">
        <v>11</v>
      </c>
      <c r="J42">
        <v>21</v>
      </c>
      <c r="K42">
        <v>2</v>
      </c>
      <c r="L42">
        <v>9</v>
      </c>
      <c r="M42" t="s">
        <v>30</v>
      </c>
      <c r="N42" s="20">
        <f t="shared" si="0"/>
        <v>0</v>
      </c>
      <c r="P42" s="20">
        <f t="shared" si="1"/>
        <v>0</v>
      </c>
      <c r="R42" s="12">
        <f t="shared" si="2"/>
        <v>9.5238095238095233E-2</v>
      </c>
      <c r="S42" s="21">
        <f t="shared" si="3"/>
        <v>0.17080491296489231</v>
      </c>
      <c r="T42" s="21">
        <f t="shared" si="4"/>
        <v>0.13806042630985371</v>
      </c>
      <c r="U42" s="21">
        <f t="shared" si="5"/>
        <v>0.15431656766005775</v>
      </c>
      <c r="V42" s="21">
        <f t="shared" si="6"/>
        <v>0.15439396897826793</v>
      </c>
      <c r="W42" s="22">
        <f t="shared" si="7"/>
        <v>9</v>
      </c>
      <c r="X42" s="21">
        <f t="shared" si="8"/>
        <v>0.22222222222222221</v>
      </c>
      <c r="Y42" s="23">
        <f t="shared" si="9"/>
        <v>5</v>
      </c>
      <c r="Z42" s="21">
        <f t="shared" si="10"/>
        <v>0.874</v>
      </c>
      <c r="AA42" s="21">
        <f t="shared" si="11"/>
        <v>0.84699999999999998</v>
      </c>
      <c r="AB42" s="21">
        <f t="shared" si="12"/>
        <v>0.89500000000000002</v>
      </c>
      <c r="AC42" s="21">
        <f t="shared" si="13"/>
        <v>0.87775000000000003</v>
      </c>
    </row>
    <row r="43" spans="2:29" x14ac:dyDescent="0.25">
      <c r="B43" s="27" t="s">
        <v>2021</v>
      </c>
      <c r="C43" s="27" t="s">
        <v>2022</v>
      </c>
      <c r="D43" t="s">
        <v>7415</v>
      </c>
      <c r="E43" s="1">
        <v>3711</v>
      </c>
      <c r="F43" s="1">
        <v>5719</v>
      </c>
      <c r="G43" t="s">
        <v>34</v>
      </c>
      <c r="H43" s="1">
        <v>9835</v>
      </c>
      <c r="I43" s="1">
        <v>19623</v>
      </c>
      <c r="J43" s="1">
        <v>18982</v>
      </c>
      <c r="K43" s="1">
        <v>1611</v>
      </c>
      <c r="L43" s="1">
        <v>2369</v>
      </c>
      <c r="M43" s="1">
        <v>2655</v>
      </c>
      <c r="N43" s="20">
        <f t="shared" si="0"/>
        <v>0</v>
      </c>
      <c r="P43" s="20">
        <f t="shared" si="1"/>
        <v>0</v>
      </c>
      <c r="R43" s="12">
        <f t="shared" si="2"/>
        <v>8.4869876725318719E-2</v>
      </c>
      <c r="S43" s="21">
        <f t="shared" si="3"/>
        <v>0.14814888374441626</v>
      </c>
      <c r="T43" s="21">
        <f t="shared" si="4"/>
        <v>-6.6202262911762011E-3</v>
      </c>
      <c r="U43" s="21">
        <f t="shared" si="5"/>
        <v>6.7964361913854798E-2</v>
      </c>
      <c r="V43" s="21">
        <f t="shared" si="6"/>
        <v>6.9831006455698286E-2</v>
      </c>
      <c r="W43" s="22">
        <f t="shared" si="7"/>
        <v>5024</v>
      </c>
      <c r="X43" s="21">
        <f t="shared" si="8"/>
        <v>0.32066082802547768</v>
      </c>
      <c r="Y43" s="23">
        <f t="shared" si="9"/>
        <v>2.3035381750465551</v>
      </c>
      <c r="Z43" s="21">
        <f t="shared" si="10"/>
        <v>0.624</v>
      </c>
      <c r="AA43" s="21">
        <f t="shared" si="11"/>
        <v>0.92300000000000004</v>
      </c>
      <c r="AB43" s="21">
        <f t="shared" si="12"/>
        <v>0.97699999999999998</v>
      </c>
      <c r="AC43" s="21">
        <f t="shared" si="13"/>
        <v>0.87525000000000008</v>
      </c>
    </row>
    <row r="44" spans="2:29" x14ac:dyDescent="0.25">
      <c r="B44" s="27" t="s">
        <v>4558</v>
      </c>
      <c r="C44" s="27" t="s">
        <v>4559</v>
      </c>
      <c r="D44" t="s">
        <v>7418</v>
      </c>
      <c r="E44">
        <v>232</v>
      </c>
      <c r="F44">
        <v>343</v>
      </c>
      <c r="G44" t="s">
        <v>37</v>
      </c>
      <c r="H44">
        <v>42</v>
      </c>
      <c r="I44">
        <v>58</v>
      </c>
      <c r="J44">
        <v>270</v>
      </c>
      <c r="K44">
        <v>38</v>
      </c>
      <c r="L44">
        <v>123</v>
      </c>
      <c r="M44">
        <v>10</v>
      </c>
      <c r="N44" s="20">
        <f t="shared" si="0"/>
        <v>0</v>
      </c>
      <c r="P44" s="20">
        <f t="shared" si="1"/>
        <v>0</v>
      </c>
      <c r="R44" s="12">
        <f t="shared" si="2"/>
        <v>0.14074074074074075</v>
      </c>
      <c r="S44" s="21">
        <f t="shared" si="3"/>
        <v>6.6683901275273794E-2</v>
      </c>
      <c r="T44" s="21">
        <f t="shared" si="4"/>
        <v>0.36015109071387941</v>
      </c>
      <c r="U44" s="21">
        <f t="shared" si="5"/>
        <v>0.20451287737678414</v>
      </c>
      <c r="V44" s="21">
        <f t="shared" si="6"/>
        <v>0.21044928978864577</v>
      </c>
      <c r="W44" s="22">
        <f t="shared" si="7"/>
        <v>133</v>
      </c>
      <c r="X44" s="21">
        <f t="shared" si="8"/>
        <v>0.2857142857142857</v>
      </c>
      <c r="Y44" s="23">
        <f t="shared" si="9"/>
        <v>6.1052631578947372</v>
      </c>
      <c r="Z44" s="21">
        <f t="shared" si="10"/>
        <v>0.93100000000000005</v>
      </c>
      <c r="AA44" s="21">
        <f t="shared" si="11"/>
        <v>0.90400000000000003</v>
      </c>
      <c r="AB44" s="21">
        <f t="shared" si="12"/>
        <v>0.83099999999999996</v>
      </c>
      <c r="AC44" s="21">
        <f t="shared" si="13"/>
        <v>0.87424999999999997</v>
      </c>
    </row>
    <row r="45" spans="2:29" x14ac:dyDescent="0.25">
      <c r="B45" s="27" t="s">
        <v>6526</v>
      </c>
      <c r="C45" s="27" t="s">
        <v>6527</v>
      </c>
      <c r="D45" t="s">
        <v>7412</v>
      </c>
      <c r="E45">
        <v>29</v>
      </c>
      <c r="F45">
        <v>-21</v>
      </c>
      <c r="G45" t="s">
        <v>1745</v>
      </c>
      <c r="H45">
        <v>22</v>
      </c>
      <c r="I45">
        <v>45</v>
      </c>
      <c r="J45">
        <v>36</v>
      </c>
      <c r="K45">
        <v>22</v>
      </c>
      <c r="L45">
        <v>38</v>
      </c>
      <c r="M45" t="s">
        <v>30</v>
      </c>
      <c r="N45" s="20">
        <f t="shared" si="0"/>
        <v>0</v>
      </c>
      <c r="P45" s="20">
        <f t="shared" si="1"/>
        <v>0</v>
      </c>
      <c r="R45" s="12">
        <f t="shared" si="2"/>
        <v>0.61111111111111116</v>
      </c>
      <c r="S45" s="21">
        <f t="shared" si="3"/>
        <v>0.15387288143462308</v>
      </c>
      <c r="T45" s="21">
        <f t="shared" si="4"/>
        <v>-4.3647500209962997E-2</v>
      </c>
      <c r="U45" s="21">
        <f t="shared" si="5"/>
        <v>5.0480468452381411E-2</v>
      </c>
      <c r="V45" s="21">
        <f t="shared" si="6"/>
        <v>5.3568616559013828E-2</v>
      </c>
      <c r="W45" s="22">
        <f t="shared" si="7"/>
        <v>38</v>
      </c>
      <c r="X45" s="21">
        <f t="shared" si="8"/>
        <v>0.57894736842105265</v>
      </c>
      <c r="Y45" s="23">
        <f t="shared" si="9"/>
        <v>1.3181818181818181</v>
      </c>
      <c r="Z45" s="21">
        <f t="shared" si="10"/>
        <v>0.53500000000000003</v>
      </c>
      <c r="AA45" s="21">
        <f t="shared" si="11"/>
        <v>0.97199999999999998</v>
      </c>
      <c r="AB45" s="21">
        <f t="shared" si="12"/>
        <v>0.99399999999999999</v>
      </c>
      <c r="AC45" s="21">
        <f t="shared" si="13"/>
        <v>0.87375000000000003</v>
      </c>
    </row>
    <row r="46" spans="2:29" x14ac:dyDescent="0.25">
      <c r="B46" s="27" t="s">
        <v>4627</v>
      </c>
      <c r="C46" s="27" t="s">
        <v>7044</v>
      </c>
      <c r="D46" s="27" t="s">
        <v>4419</v>
      </c>
      <c r="E46">
        <v>13</v>
      </c>
      <c r="F46">
        <v>9</v>
      </c>
      <c r="G46" t="s">
        <v>49</v>
      </c>
      <c r="H46">
        <v>8</v>
      </c>
      <c r="I46">
        <v>8</v>
      </c>
      <c r="J46">
        <v>15</v>
      </c>
      <c r="K46">
        <v>4</v>
      </c>
      <c r="L46">
        <v>6</v>
      </c>
      <c r="M46" t="s">
        <v>30</v>
      </c>
      <c r="N46" s="20">
        <f t="shared" si="0"/>
        <v>0</v>
      </c>
      <c r="P46" s="20">
        <f t="shared" si="1"/>
        <v>0</v>
      </c>
      <c r="R46" s="12">
        <f t="shared" si="2"/>
        <v>0.26666666666666666</v>
      </c>
      <c r="S46" s="21">
        <f t="shared" si="3"/>
        <v>0</v>
      </c>
      <c r="T46" s="21">
        <f t="shared" si="4"/>
        <v>0.13396657763302722</v>
      </c>
      <c r="U46" s="21">
        <f t="shared" si="5"/>
        <v>6.4878668033606202E-2</v>
      </c>
      <c r="V46" s="21">
        <f t="shared" si="6"/>
        <v>6.6281748555544473E-2</v>
      </c>
      <c r="W46" s="22">
        <f t="shared" si="7"/>
        <v>6</v>
      </c>
      <c r="X46" s="21">
        <f t="shared" si="8"/>
        <v>0.66666666666666663</v>
      </c>
      <c r="Y46" s="23">
        <f t="shared" si="9"/>
        <v>3.25</v>
      </c>
      <c r="Z46" s="21">
        <f t="shared" si="10"/>
        <v>0.60299999999999998</v>
      </c>
      <c r="AA46" s="21">
        <f t="shared" si="11"/>
        <v>0.97599999999999998</v>
      </c>
      <c r="AB46" s="21">
        <f t="shared" si="12"/>
        <v>0.95599999999999996</v>
      </c>
      <c r="AC46" s="21">
        <f t="shared" si="13"/>
        <v>0.87274999999999991</v>
      </c>
    </row>
    <row r="47" spans="2:29" x14ac:dyDescent="0.25">
      <c r="B47" s="27" t="s">
        <v>1403</v>
      </c>
      <c r="C47" s="27" t="s">
        <v>1404</v>
      </c>
      <c r="D47" s="27" t="s">
        <v>4419</v>
      </c>
      <c r="E47" s="1">
        <v>14052</v>
      </c>
      <c r="F47" t="s">
        <v>30</v>
      </c>
      <c r="G47" t="s">
        <v>31</v>
      </c>
      <c r="H47" s="1">
        <v>1609</v>
      </c>
      <c r="I47" s="1">
        <v>2163</v>
      </c>
      <c r="J47" s="1">
        <v>4682</v>
      </c>
      <c r="K47" s="1">
        <v>3016</v>
      </c>
      <c r="L47" s="1">
        <v>9213</v>
      </c>
      <c r="M47" s="1">
        <v>3154</v>
      </c>
      <c r="N47" s="20">
        <f t="shared" si="0"/>
        <v>0</v>
      </c>
      <c r="P47" s="20">
        <f t="shared" si="1"/>
        <v>0</v>
      </c>
      <c r="R47" s="12">
        <f t="shared" si="2"/>
        <v>0.64416915847928236</v>
      </c>
      <c r="S47" s="21">
        <f t="shared" si="3"/>
        <v>6.0962649383513146E-2</v>
      </c>
      <c r="T47" s="21">
        <f t="shared" si="4"/>
        <v>0.16701107618393163</v>
      </c>
      <c r="U47" s="21">
        <f t="shared" si="5"/>
        <v>0.11272420808033501</v>
      </c>
      <c r="V47" s="21">
        <f t="shared" si="6"/>
        <v>0.11356597788259326</v>
      </c>
      <c r="W47" s="22">
        <f t="shared" si="7"/>
        <v>12367</v>
      </c>
      <c r="X47" s="21">
        <f t="shared" si="8"/>
        <v>0.24387482817174738</v>
      </c>
      <c r="Y47" s="23">
        <f t="shared" si="9"/>
        <v>4.659151193633952</v>
      </c>
      <c r="Z47" s="21">
        <f t="shared" si="10"/>
        <v>0.79500000000000004</v>
      </c>
      <c r="AA47" s="21">
        <f t="shared" si="11"/>
        <v>0.874</v>
      </c>
      <c r="AB47" s="21">
        <f t="shared" si="12"/>
        <v>0.91</v>
      </c>
      <c r="AC47" s="21">
        <f t="shared" si="13"/>
        <v>0.87224999999999997</v>
      </c>
    </row>
    <row r="48" spans="2:29" x14ac:dyDescent="0.25">
      <c r="B48" s="27" t="s">
        <v>1842</v>
      </c>
      <c r="C48" s="27" t="s">
        <v>1843</v>
      </c>
      <c r="D48" s="27" t="s">
        <v>1737</v>
      </c>
      <c r="E48" s="1">
        <v>4470</v>
      </c>
      <c r="F48" s="1">
        <v>9700</v>
      </c>
      <c r="G48" t="s">
        <v>49</v>
      </c>
      <c r="H48" s="1">
        <v>3338</v>
      </c>
      <c r="I48" s="1">
        <v>6007</v>
      </c>
      <c r="J48" s="1">
        <v>12155</v>
      </c>
      <c r="K48" s="1">
        <v>1337</v>
      </c>
      <c r="L48" s="1">
        <v>4654</v>
      </c>
      <c r="M48" s="1">
        <v>3936</v>
      </c>
      <c r="N48" s="20">
        <f t="shared" si="0"/>
        <v>0</v>
      </c>
      <c r="P48" s="20">
        <f t="shared" si="1"/>
        <v>0</v>
      </c>
      <c r="R48" s="12">
        <f t="shared" si="2"/>
        <v>0.10999588646647471</v>
      </c>
      <c r="S48" s="21">
        <f t="shared" si="3"/>
        <v>0.12469369348493875</v>
      </c>
      <c r="T48" s="21">
        <f t="shared" si="4"/>
        <v>0.15138208103991069</v>
      </c>
      <c r="U48" s="21">
        <f t="shared" si="5"/>
        <v>0.13795965013578226</v>
      </c>
      <c r="V48" s="21">
        <f t="shared" si="6"/>
        <v>0.13801180822021056</v>
      </c>
      <c r="W48" s="22">
        <f t="shared" si="7"/>
        <v>8590</v>
      </c>
      <c r="X48" s="21">
        <f t="shared" si="8"/>
        <v>0.15564610011641444</v>
      </c>
      <c r="Y48" s="23">
        <f t="shared" si="9"/>
        <v>3.3433059087509349</v>
      </c>
      <c r="Z48" s="21">
        <f t="shared" si="10"/>
        <v>0.84699999999999998</v>
      </c>
      <c r="AA48" s="21">
        <f t="shared" si="11"/>
        <v>0.72399999999999998</v>
      </c>
      <c r="AB48" s="21">
        <f t="shared" si="12"/>
        <v>0.95399999999999996</v>
      </c>
      <c r="AC48" s="21">
        <f t="shared" si="13"/>
        <v>0.86975000000000002</v>
      </c>
    </row>
    <row r="49" spans="2:29" x14ac:dyDescent="0.25">
      <c r="B49" s="27" t="s">
        <v>1240</v>
      </c>
      <c r="C49" s="27" t="s">
        <v>7021</v>
      </c>
      <c r="D49" s="27" t="s">
        <v>4419</v>
      </c>
      <c r="E49">
        <v>12</v>
      </c>
      <c r="F49">
        <v>49</v>
      </c>
      <c r="G49" t="s">
        <v>31</v>
      </c>
      <c r="H49">
        <v>30</v>
      </c>
      <c r="I49">
        <v>24</v>
      </c>
      <c r="J49">
        <v>51</v>
      </c>
      <c r="K49">
        <v>30</v>
      </c>
      <c r="L49">
        <v>44</v>
      </c>
      <c r="M49">
        <v>49</v>
      </c>
      <c r="N49" s="20">
        <f t="shared" si="0"/>
        <v>0</v>
      </c>
      <c r="P49" s="20">
        <f t="shared" si="1"/>
        <v>0</v>
      </c>
      <c r="R49" s="12">
        <f t="shared" si="2"/>
        <v>0.58823529411764708</v>
      </c>
      <c r="S49" s="21">
        <f t="shared" si="3"/>
        <v>-4.3647500209962997E-2</v>
      </c>
      <c r="T49" s="21">
        <f t="shared" si="4"/>
        <v>0.16271101521949816</v>
      </c>
      <c r="U49" s="21">
        <f t="shared" si="5"/>
        <v>5.4495891854766221E-2</v>
      </c>
      <c r="V49" s="21">
        <f t="shared" si="6"/>
        <v>5.7853135621433793E-2</v>
      </c>
      <c r="W49" s="22">
        <f t="shared" si="7"/>
        <v>93</v>
      </c>
      <c r="X49" s="21">
        <f t="shared" si="8"/>
        <v>0.32258064516129031</v>
      </c>
      <c r="Y49" s="23">
        <f t="shared" si="9"/>
        <v>0.4</v>
      </c>
      <c r="Z49" s="21">
        <f t="shared" si="10"/>
        <v>0.55700000000000005</v>
      </c>
      <c r="AA49" s="21">
        <f t="shared" si="11"/>
        <v>0.92400000000000004</v>
      </c>
      <c r="AB49" s="21">
        <f t="shared" si="12"/>
        <v>0.999</v>
      </c>
      <c r="AC49" s="21">
        <f t="shared" si="13"/>
        <v>0.86975000000000002</v>
      </c>
    </row>
    <row r="50" spans="2:29" x14ac:dyDescent="0.25">
      <c r="B50" s="27" t="s">
        <v>5573</v>
      </c>
      <c r="C50" s="27" t="s">
        <v>5574</v>
      </c>
      <c r="D50" s="27" t="s">
        <v>6455</v>
      </c>
      <c r="E50">
        <v>95</v>
      </c>
      <c r="F50">
        <v>182</v>
      </c>
      <c r="G50" t="s">
        <v>86</v>
      </c>
      <c r="H50">
        <v>44</v>
      </c>
      <c r="I50">
        <v>106</v>
      </c>
      <c r="J50">
        <v>244</v>
      </c>
      <c r="K50">
        <v>19</v>
      </c>
      <c r="L50">
        <v>44</v>
      </c>
      <c r="M50">
        <v>66</v>
      </c>
      <c r="N50" s="20">
        <f t="shared" si="0"/>
        <v>0</v>
      </c>
      <c r="P50" s="20">
        <f t="shared" si="1"/>
        <v>0</v>
      </c>
      <c r="R50" s="12">
        <f t="shared" si="2"/>
        <v>7.7868852459016397E-2</v>
      </c>
      <c r="S50" s="21">
        <f t="shared" si="3"/>
        <v>0.19225907763835548</v>
      </c>
      <c r="T50" s="21">
        <f t="shared" si="4"/>
        <v>0.18145393254886399</v>
      </c>
      <c r="U50" s="21">
        <f t="shared" si="5"/>
        <v>0.18684420877085484</v>
      </c>
      <c r="V50" s="21">
        <f t="shared" si="6"/>
        <v>0.18685240631935809</v>
      </c>
      <c r="W50" s="22">
        <f t="shared" si="7"/>
        <v>110</v>
      </c>
      <c r="X50" s="21">
        <f t="shared" si="8"/>
        <v>0.17272727272727273</v>
      </c>
      <c r="Y50" s="23">
        <f t="shared" si="9"/>
        <v>5</v>
      </c>
      <c r="Z50" s="21">
        <f t="shared" si="10"/>
        <v>0.91600000000000004</v>
      </c>
      <c r="AA50" s="21">
        <f t="shared" si="11"/>
        <v>0.76500000000000001</v>
      </c>
      <c r="AB50" s="21">
        <f t="shared" si="12"/>
        <v>0.89500000000000002</v>
      </c>
      <c r="AC50" s="21">
        <f t="shared" si="13"/>
        <v>0.86775000000000002</v>
      </c>
    </row>
    <row r="51" spans="2:29" x14ac:dyDescent="0.25">
      <c r="B51" s="27" t="s">
        <v>1230</v>
      </c>
      <c r="C51" s="27" t="s">
        <v>1231</v>
      </c>
      <c r="D51" s="27" t="s">
        <v>4419</v>
      </c>
      <c r="E51" s="1">
        <v>25210</v>
      </c>
      <c r="F51" t="s">
        <v>30</v>
      </c>
      <c r="G51" t="s">
        <v>31</v>
      </c>
      <c r="H51" s="1">
        <v>2624</v>
      </c>
      <c r="I51" s="1">
        <v>3373</v>
      </c>
      <c r="J51" s="1">
        <v>8044</v>
      </c>
      <c r="K51" s="1">
        <v>5166</v>
      </c>
      <c r="L51" s="1">
        <v>14409</v>
      </c>
      <c r="M51" s="1">
        <v>8658</v>
      </c>
      <c r="N51" s="20">
        <f t="shared" si="0"/>
        <v>0</v>
      </c>
      <c r="P51" s="20">
        <f t="shared" si="1"/>
        <v>0</v>
      </c>
      <c r="R51" s="12">
        <f t="shared" si="2"/>
        <v>0.6422178020885132</v>
      </c>
      <c r="S51" s="21">
        <f t="shared" si="3"/>
        <v>5.1502966116304449E-2</v>
      </c>
      <c r="T51" s="21">
        <f t="shared" si="4"/>
        <v>0.1898470663188927</v>
      </c>
      <c r="U51" s="21">
        <f t="shared" si="5"/>
        <v>0.11853820652631208</v>
      </c>
      <c r="V51" s="21">
        <f t="shared" si="6"/>
        <v>0.11996274632050308</v>
      </c>
      <c r="W51" s="22">
        <f t="shared" si="7"/>
        <v>23067</v>
      </c>
      <c r="X51" s="21">
        <f t="shared" si="8"/>
        <v>0.22395630120952009</v>
      </c>
      <c r="Y51" s="23">
        <f t="shared" si="9"/>
        <v>4.8799845141308555</v>
      </c>
      <c r="Z51" s="21">
        <f t="shared" si="10"/>
        <v>0.80900000000000005</v>
      </c>
      <c r="AA51" s="21">
        <f t="shared" si="11"/>
        <v>0.85299999999999998</v>
      </c>
      <c r="AB51" s="21">
        <f t="shared" si="12"/>
        <v>0.90100000000000002</v>
      </c>
      <c r="AC51" s="21">
        <f t="shared" si="13"/>
        <v>0.86599999999999999</v>
      </c>
    </row>
    <row r="52" spans="2:29" x14ac:dyDescent="0.25">
      <c r="B52" s="27" t="s">
        <v>5909</v>
      </c>
      <c r="C52" s="27" t="s">
        <v>5910</v>
      </c>
      <c r="D52" s="27" t="s">
        <v>6455</v>
      </c>
      <c r="E52">
        <v>69</v>
      </c>
      <c r="F52">
        <v>171</v>
      </c>
      <c r="G52" t="s">
        <v>37</v>
      </c>
      <c r="H52" s="1">
        <v>1168</v>
      </c>
      <c r="I52" s="1">
        <v>2188</v>
      </c>
      <c r="J52" s="1">
        <v>2861</v>
      </c>
      <c r="K52">
        <v>23</v>
      </c>
      <c r="L52">
        <v>92</v>
      </c>
      <c r="M52">
        <v>28</v>
      </c>
      <c r="N52" s="20">
        <f t="shared" si="0"/>
        <v>0</v>
      </c>
      <c r="P52" s="20">
        <f t="shared" si="1"/>
        <v>0</v>
      </c>
      <c r="R52" s="12">
        <f t="shared" si="2"/>
        <v>8.0391471513456825E-3</v>
      </c>
      <c r="S52" s="21">
        <f t="shared" si="3"/>
        <v>0.13375938474916937</v>
      </c>
      <c r="T52" s="21">
        <f t="shared" si="4"/>
        <v>5.5101178268535334E-2</v>
      </c>
      <c r="U52" s="21">
        <f t="shared" si="5"/>
        <v>9.3723394063534693E-2</v>
      </c>
      <c r="V52" s="21">
        <f t="shared" si="6"/>
        <v>9.4194652360413134E-2</v>
      </c>
      <c r="W52" s="22">
        <f t="shared" si="7"/>
        <v>120</v>
      </c>
      <c r="X52" s="21">
        <f t="shared" si="8"/>
        <v>0.19166666666666662</v>
      </c>
      <c r="Y52" s="23">
        <f t="shared" si="9"/>
        <v>3.0000000000000004</v>
      </c>
      <c r="Z52" s="21">
        <f t="shared" si="10"/>
        <v>0.73699999999999999</v>
      </c>
      <c r="AA52" s="21">
        <f t="shared" si="11"/>
        <v>0.80200000000000005</v>
      </c>
      <c r="AB52" s="21">
        <f t="shared" si="12"/>
        <v>0.96099999999999997</v>
      </c>
      <c r="AC52" s="21">
        <f t="shared" si="13"/>
        <v>0.86525000000000007</v>
      </c>
    </row>
    <row r="53" spans="2:29" x14ac:dyDescent="0.25">
      <c r="B53" s="27" t="s">
        <v>7344</v>
      </c>
      <c r="C53" s="27" t="s">
        <v>7345</v>
      </c>
      <c r="D53" s="27" t="s">
        <v>4419</v>
      </c>
      <c r="E53">
        <v>6</v>
      </c>
      <c r="F53">
        <v>6</v>
      </c>
      <c r="G53" t="s">
        <v>86</v>
      </c>
      <c r="H53">
        <v>1</v>
      </c>
      <c r="I53">
        <v>2</v>
      </c>
      <c r="J53">
        <v>2</v>
      </c>
      <c r="K53">
        <v>7</v>
      </c>
      <c r="L53">
        <v>35</v>
      </c>
      <c r="M53" t="s">
        <v>30</v>
      </c>
      <c r="N53" s="20">
        <f t="shared" si="0"/>
        <v>0</v>
      </c>
      <c r="P53" s="20">
        <f t="shared" si="1"/>
        <v>0</v>
      </c>
      <c r="R53" s="12">
        <f t="shared" si="2"/>
        <v>3.5</v>
      </c>
      <c r="S53" s="21">
        <f t="shared" si="3"/>
        <v>0.1486983549970351</v>
      </c>
      <c r="T53" s="21">
        <f t="shared" si="4"/>
        <v>0</v>
      </c>
      <c r="U53" s="21">
        <f t="shared" si="5"/>
        <v>7.1773462536293131E-2</v>
      </c>
      <c r="V53" s="21">
        <f t="shared" si="6"/>
        <v>7.3490605844442738E-2</v>
      </c>
      <c r="W53" s="22">
        <f t="shared" si="7"/>
        <v>35</v>
      </c>
      <c r="X53" s="21">
        <f t="shared" si="8"/>
        <v>0.2</v>
      </c>
      <c r="Y53" s="23">
        <f t="shared" si="9"/>
        <v>0.8571428571428571</v>
      </c>
      <c r="Z53" s="21">
        <f t="shared" si="10"/>
        <v>0.64900000000000002</v>
      </c>
      <c r="AA53" s="21">
        <f t="shared" si="11"/>
        <v>0.81699999999999995</v>
      </c>
      <c r="AB53" s="21">
        <f t="shared" si="12"/>
        <v>0.997</v>
      </c>
      <c r="AC53" s="21">
        <f t="shared" si="13"/>
        <v>0.86499999999999999</v>
      </c>
    </row>
    <row r="54" spans="2:29" x14ac:dyDescent="0.25">
      <c r="B54" s="27" t="s">
        <v>1570</v>
      </c>
      <c r="C54" s="27" t="s">
        <v>1571</v>
      </c>
      <c r="D54" s="27" t="s">
        <v>4419</v>
      </c>
      <c r="E54" s="1">
        <v>10290</v>
      </c>
      <c r="F54" t="s">
        <v>30</v>
      </c>
      <c r="G54" t="s">
        <v>31</v>
      </c>
      <c r="H54" s="1">
        <v>1002</v>
      </c>
      <c r="I54" s="1">
        <v>1296</v>
      </c>
      <c r="J54" s="1">
        <v>3377</v>
      </c>
      <c r="K54" s="1">
        <v>2082</v>
      </c>
      <c r="L54" s="1">
        <v>5414</v>
      </c>
      <c r="M54" s="1">
        <v>4810</v>
      </c>
      <c r="N54" s="20">
        <f t="shared" si="0"/>
        <v>0</v>
      </c>
      <c r="P54" s="20">
        <f t="shared" si="1"/>
        <v>0</v>
      </c>
      <c r="R54" s="12">
        <f t="shared" si="2"/>
        <v>0.6165235416049748</v>
      </c>
      <c r="S54" s="21">
        <f t="shared" si="3"/>
        <v>5.2803829529660229E-2</v>
      </c>
      <c r="T54" s="21">
        <f t="shared" si="4"/>
        <v>0.21111452256859597</v>
      </c>
      <c r="U54" s="21">
        <f t="shared" si="5"/>
        <v>0.12918820723527036</v>
      </c>
      <c r="V54" s="21">
        <f t="shared" si="6"/>
        <v>0.1310355197778422</v>
      </c>
      <c r="W54" s="22">
        <f t="shared" si="7"/>
        <v>10224</v>
      </c>
      <c r="X54" s="21">
        <f t="shared" si="8"/>
        <v>0.20363849765258216</v>
      </c>
      <c r="Y54" s="23">
        <f t="shared" si="9"/>
        <v>4.9423631123919307</v>
      </c>
      <c r="Z54" s="21">
        <f t="shared" si="10"/>
        <v>0.83199999999999996</v>
      </c>
      <c r="AA54" s="21">
        <f t="shared" si="11"/>
        <v>0.82499999999999996</v>
      </c>
      <c r="AB54" s="21">
        <f t="shared" si="12"/>
        <v>0.89800000000000002</v>
      </c>
      <c r="AC54" s="21">
        <f t="shared" si="13"/>
        <v>0.86325000000000007</v>
      </c>
    </row>
    <row r="55" spans="2:29" x14ac:dyDescent="0.25">
      <c r="B55" s="27" t="s">
        <v>2670</v>
      </c>
      <c r="C55" s="27" t="s">
        <v>2671</v>
      </c>
      <c r="D55" t="s">
        <v>7412</v>
      </c>
      <c r="E55" s="1">
        <v>2048</v>
      </c>
      <c r="F55" s="1">
        <v>2805</v>
      </c>
      <c r="G55" t="s">
        <v>37</v>
      </c>
      <c r="H55">
        <v>775</v>
      </c>
      <c r="I55">
        <v>698</v>
      </c>
      <c r="J55" s="1">
        <v>2092</v>
      </c>
      <c r="K55">
        <v>516</v>
      </c>
      <c r="L55" s="1">
        <v>1813</v>
      </c>
      <c r="M55">
        <v>984</v>
      </c>
      <c r="N55" s="20">
        <f t="shared" si="0"/>
        <v>0</v>
      </c>
      <c r="P55" s="20">
        <f t="shared" si="1"/>
        <v>0</v>
      </c>
      <c r="R55" s="12">
        <f t="shared" si="2"/>
        <v>0.24665391969407266</v>
      </c>
      <c r="S55" s="21">
        <f t="shared" si="3"/>
        <v>-2.0711298180432491E-2</v>
      </c>
      <c r="T55" s="21">
        <f t="shared" si="4"/>
        <v>0.24549288667636082</v>
      </c>
      <c r="U55" s="21">
        <f t="shared" si="5"/>
        <v>0.10439898230612243</v>
      </c>
      <c r="V55" s="21">
        <f t="shared" si="6"/>
        <v>0.10972685693401692</v>
      </c>
      <c r="W55" s="22">
        <f t="shared" si="7"/>
        <v>2797</v>
      </c>
      <c r="X55" s="21">
        <f t="shared" si="8"/>
        <v>0.18448337504469073</v>
      </c>
      <c r="Y55" s="23">
        <f t="shared" si="9"/>
        <v>3.9689922480620154</v>
      </c>
      <c r="Z55" s="21">
        <f t="shared" si="10"/>
        <v>0.78600000000000003</v>
      </c>
      <c r="AA55" s="21">
        <f t="shared" si="11"/>
        <v>0.78500000000000003</v>
      </c>
      <c r="AB55" s="21">
        <f t="shared" si="12"/>
        <v>0.93700000000000006</v>
      </c>
      <c r="AC55" s="21">
        <f t="shared" si="13"/>
        <v>0.86125000000000007</v>
      </c>
    </row>
    <row r="56" spans="2:29" x14ac:dyDescent="0.25">
      <c r="B56" s="27" t="s">
        <v>4732</v>
      </c>
      <c r="C56" s="27" t="s">
        <v>4733</v>
      </c>
      <c r="D56" s="27" t="s">
        <v>4419</v>
      </c>
      <c r="E56">
        <v>196</v>
      </c>
      <c r="F56">
        <v>16</v>
      </c>
      <c r="G56" t="s">
        <v>49</v>
      </c>
      <c r="H56">
        <v>63</v>
      </c>
      <c r="I56">
        <v>93</v>
      </c>
      <c r="J56">
        <v>169</v>
      </c>
      <c r="K56">
        <v>42</v>
      </c>
      <c r="L56">
        <v>186</v>
      </c>
      <c r="M56" t="s">
        <v>30</v>
      </c>
      <c r="N56" s="20">
        <f t="shared" si="0"/>
        <v>0</v>
      </c>
      <c r="P56" s="20">
        <f t="shared" si="1"/>
        <v>0</v>
      </c>
      <c r="R56" s="12">
        <f t="shared" si="2"/>
        <v>0.24852071005917159</v>
      </c>
      <c r="S56" s="21">
        <f t="shared" si="3"/>
        <v>8.1006934307831235E-2</v>
      </c>
      <c r="T56" s="21">
        <f t="shared" si="4"/>
        <v>0.1268879922433146</v>
      </c>
      <c r="U56" s="21">
        <f t="shared" si="5"/>
        <v>0.1037090802395586</v>
      </c>
      <c r="V56" s="21">
        <f t="shared" si="6"/>
        <v>0.10386800226356814</v>
      </c>
      <c r="W56" s="22">
        <f t="shared" si="7"/>
        <v>186</v>
      </c>
      <c r="X56" s="21">
        <f t="shared" si="8"/>
        <v>0.22580645161290322</v>
      </c>
      <c r="Y56" s="23">
        <f t="shared" si="9"/>
        <v>4.666666666666667</v>
      </c>
      <c r="Z56" s="21">
        <f t="shared" si="10"/>
        <v>0.76800000000000002</v>
      </c>
      <c r="AA56" s="21">
        <f t="shared" si="11"/>
        <v>0.85499999999999998</v>
      </c>
      <c r="AB56" s="21">
        <f t="shared" si="12"/>
        <v>0.91</v>
      </c>
      <c r="AC56" s="21">
        <f t="shared" si="13"/>
        <v>0.86075000000000002</v>
      </c>
    </row>
    <row r="57" spans="2:29" x14ac:dyDescent="0.25">
      <c r="B57" s="27" t="s">
        <v>4671</v>
      </c>
      <c r="C57" s="27" t="s">
        <v>4672</v>
      </c>
      <c r="D57" s="27" t="s">
        <v>4419</v>
      </c>
      <c r="E57">
        <v>213</v>
      </c>
      <c r="F57">
        <v>-70</v>
      </c>
      <c r="G57" t="s">
        <v>37</v>
      </c>
      <c r="H57">
        <v>568</v>
      </c>
      <c r="I57">
        <v>569</v>
      </c>
      <c r="J57">
        <v>960</v>
      </c>
      <c r="K57">
        <v>222</v>
      </c>
      <c r="L57">
        <v>772</v>
      </c>
      <c r="M57" t="s">
        <v>30</v>
      </c>
      <c r="N57" s="20">
        <f t="shared" si="0"/>
        <v>0</v>
      </c>
      <c r="P57" s="20">
        <f t="shared" si="1"/>
        <v>0</v>
      </c>
      <c r="R57" s="12">
        <f t="shared" si="2"/>
        <v>0.23125000000000001</v>
      </c>
      <c r="S57" s="21">
        <f t="shared" si="3"/>
        <v>3.5186497099726211E-4</v>
      </c>
      <c r="T57" s="21">
        <f t="shared" si="4"/>
        <v>0.11027815060910484</v>
      </c>
      <c r="U57" s="21">
        <f t="shared" si="5"/>
        <v>5.3882734747262129E-2</v>
      </c>
      <c r="V57" s="21">
        <f t="shared" si="6"/>
        <v>5.4837583442454742E-2</v>
      </c>
      <c r="W57" s="22">
        <f t="shared" si="7"/>
        <v>772</v>
      </c>
      <c r="X57" s="21">
        <f t="shared" si="8"/>
        <v>0.28756476683937826</v>
      </c>
      <c r="Y57" s="23">
        <f t="shared" si="9"/>
        <v>0.95945945945945943</v>
      </c>
      <c r="Z57" s="21">
        <f t="shared" si="10"/>
        <v>0.54100000000000004</v>
      </c>
      <c r="AA57" s="21">
        <f t="shared" si="11"/>
        <v>0.90600000000000003</v>
      </c>
      <c r="AB57" s="21">
        <f t="shared" si="12"/>
        <v>0.997</v>
      </c>
      <c r="AC57" s="21">
        <f t="shared" si="13"/>
        <v>0.86024999999999996</v>
      </c>
    </row>
    <row r="58" spans="2:29" x14ac:dyDescent="0.25">
      <c r="B58" s="27" t="s">
        <v>4470</v>
      </c>
      <c r="C58" s="27" t="s">
        <v>4471</v>
      </c>
      <c r="D58" t="s">
        <v>7412</v>
      </c>
      <c r="E58">
        <v>297</v>
      </c>
      <c r="F58">
        <v>289</v>
      </c>
      <c r="G58" t="s">
        <v>31</v>
      </c>
      <c r="H58">
        <v>21</v>
      </c>
      <c r="I58">
        <v>49</v>
      </c>
      <c r="J58">
        <v>64</v>
      </c>
      <c r="K58">
        <v>61</v>
      </c>
      <c r="L58">
        <v>300</v>
      </c>
      <c r="M58" t="s">
        <v>30</v>
      </c>
      <c r="N58" s="20">
        <f t="shared" si="0"/>
        <v>0</v>
      </c>
      <c r="P58" s="20">
        <f t="shared" si="1"/>
        <v>0</v>
      </c>
      <c r="R58" s="12">
        <f t="shared" si="2"/>
        <v>0.953125</v>
      </c>
      <c r="S58" s="21">
        <f t="shared" si="3"/>
        <v>0.18466445254224406</v>
      </c>
      <c r="T58" s="21">
        <f t="shared" si="4"/>
        <v>5.4864747249031787E-2</v>
      </c>
      <c r="U58" s="21">
        <f t="shared" si="5"/>
        <v>0.11788226942996394</v>
      </c>
      <c r="V58" s="21">
        <f t="shared" si="6"/>
        <v>0.11913715640707993</v>
      </c>
      <c r="W58" s="22">
        <f t="shared" si="7"/>
        <v>300</v>
      </c>
      <c r="X58" s="21">
        <f t="shared" si="8"/>
        <v>0.20333333333333334</v>
      </c>
      <c r="Y58" s="23">
        <f t="shared" si="9"/>
        <v>4.8688524590163933</v>
      </c>
      <c r="Z58" s="21">
        <f t="shared" si="10"/>
        <v>0.80800000000000005</v>
      </c>
      <c r="AA58" s="21">
        <f t="shared" si="11"/>
        <v>0.82499999999999996</v>
      </c>
      <c r="AB58" s="21">
        <f t="shared" si="12"/>
        <v>0.90200000000000002</v>
      </c>
      <c r="AC58" s="21">
        <f t="shared" si="13"/>
        <v>0.85925000000000007</v>
      </c>
    </row>
    <row r="59" spans="2:29" x14ac:dyDescent="0.25">
      <c r="B59" s="27" t="s">
        <v>2710</v>
      </c>
      <c r="C59" s="27" t="s">
        <v>7255</v>
      </c>
      <c r="D59" t="s">
        <v>7414</v>
      </c>
      <c r="E59">
        <v>10</v>
      </c>
      <c r="F59">
        <v>15</v>
      </c>
      <c r="G59" t="s">
        <v>99</v>
      </c>
      <c r="H59">
        <v>3</v>
      </c>
      <c r="I59">
        <v>5</v>
      </c>
      <c r="J59">
        <v>8</v>
      </c>
      <c r="K59">
        <v>2</v>
      </c>
      <c r="L59">
        <v>5</v>
      </c>
      <c r="M59">
        <v>3</v>
      </c>
      <c r="N59" s="20">
        <f t="shared" si="0"/>
        <v>0</v>
      </c>
      <c r="P59" s="20">
        <f t="shared" si="1"/>
        <v>0</v>
      </c>
      <c r="R59" s="12">
        <f t="shared" si="2"/>
        <v>0.25</v>
      </c>
      <c r="S59" s="21">
        <f t="shared" si="3"/>
        <v>0.10756634324829006</v>
      </c>
      <c r="T59" s="21">
        <f t="shared" si="4"/>
        <v>9.8560543306117854E-2</v>
      </c>
      <c r="U59" s="21">
        <f t="shared" si="5"/>
        <v>0.10305425242206989</v>
      </c>
      <c r="V59" s="21">
        <f t="shared" si="6"/>
        <v>0.10306037965882593</v>
      </c>
      <c r="W59" s="22">
        <f t="shared" si="7"/>
        <v>8</v>
      </c>
      <c r="X59" s="21">
        <f t="shared" si="8"/>
        <v>0.25</v>
      </c>
      <c r="Y59" s="23">
        <f t="shared" si="9"/>
        <v>5</v>
      </c>
      <c r="Z59" s="21">
        <f t="shared" si="10"/>
        <v>0.76600000000000001</v>
      </c>
      <c r="AA59" s="21">
        <f t="shared" si="11"/>
        <v>0.878</v>
      </c>
      <c r="AB59" s="21">
        <f t="shared" si="12"/>
        <v>0.89500000000000002</v>
      </c>
      <c r="AC59" s="21">
        <f t="shared" si="13"/>
        <v>0.85850000000000004</v>
      </c>
    </row>
    <row r="60" spans="2:29" x14ac:dyDescent="0.25">
      <c r="B60" s="27" t="s">
        <v>4050</v>
      </c>
      <c r="C60" s="27" t="s">
        <v>4051</v>
      </c>
      <c r="D60" s="27" t="s">
        <v>4419</v>
      </c>
      <c r="E60">
        <v>429</v>
      </c>
      <c r="F60">
        <v>511</v>
      </c>
      <c r="G60" t="s">
        <v>49</v>
      </c>
      <c r="H60">
        <v>274</v>
      </c>
      <c r="I60">
        <v>250</v>
      </c>
      <c r="J60">
        <v>801</v>
      </c>
      <c r="K60">
        <v>80</v>
      </c>
      <c r="L60">
        <v>287</v>
      </c>
      <c r="M60">
        <v>40</v>
      </c>
      <c r="N60" s="20">
        <f t="shared" si="0"/>
        <v>0</v>
      </c>
      <c r="P60" s="20">
        <f t="shared" si="1"/>
        <v>0</v>
      </c>
      <c r="R60" s="12">
        <f t="shared" si="2"/>
        <v>9.987515605493133E-2</v>
      </c>
      <c r="S60" s="21">
        <f t="shared" si="3"/>
        <v>-1.8166402569821827E-2</v>
      </c>
      <c r="T60" s="21">
        <f t="shared" si="4"/>
        <v>0.2622300100114916</v>
      </c>
      <c r="U60" s="21">
        <f t="shared" si="5"/>
        <v>0.11323844324291654</v>
      </c>
      <c r="V60" s="21">
        <f t="shared" si="6"/>
        <v>0.11910068356152877</v>
      </c>
      <c r="W60" s="22">
        <f t="shared" si="7"/>
        <v>327</v>
      </c>
      <c r="X60" s="21">
        <f t="shared" si="8"/>
        <v>0.24464831804281345</v>
      </c>
      <c r="Y60" s="23">
        <f t="shared" si="9"/>
        <v>5.3624999999999998</v>
      </c>
      <c r="Z60" s="21">
        <f t="shared" si="10"/>
        <v>0.80800000000000005</v>
      </c>
      <c r="AA60" s="21">
        <f t="shared" si="11"/>
        <v>0.875</v>
      </c>
      <c r="AB60" s="21">
        <f t="shared" si="12"/>
        <v>0.873</v>
      </c>
      <c r="AC60" s="21">
        <f t="shared" si="13"/>
        <v>0.85725000000000007</v>
      </c>
    </row>
    <row r="61" spans="2:29" x14ac:dyDescent="0.25">
      <c r="B61" s="27" t="s">
        <v>3791</v>
      </c>
      <c r="C61" s="27" t="s">
        <v>3792</v>
      </c>
      <c r="D61" t="s">
        <v>7412</v>
      </c>
      <c r="E61">
        <v>542</v>
      </c>
      <c r="F61">
        <v>595</v>
      </c>
      <c r="G61" t="s">
        <v>31</v>
      </c>
      <c r="H61">
        <v>42</v>
      </c>
      <c r="I61">
        <v>35</v>
      </c>
      <c r="J61">
        <v>122</v>
      </c>
      <c r="K61">
        <v>118</v>
      </c>
      <c r="L61">
        <v>580</v>
      </c>
      <c r="M61">
        <v>50</v>
      </c>
      <c r="N61" s="20">
        <f t="shared" si="0"/>
        <v>0</v>
      </c>
      <c r="P61" s="20">
        <f t="shared" si="1"/>
        <v>0</v>
      </c>
      <c r="R61" s="12">
        <f t="shared" si="2"/>
        <v>0.96721311475409832</v>
      </c>
      <c r="S61" s="21">
        <f t="shared" si="3"/>
        <v>-3.5807495997372762E-2</v>
      </c>
      <c r="T61" s="21">
        <f t="shared" si="4"/>
        <v>0.28368467725777968</v>
      </c>
      <c r="U61" s="21">
        <f t="shared" si="5"/>
        <v>0.11252826629932544</v>
      </c>
      <c r="V61" s="21">
        <f t="shared" si="6"/>
        <v>0.12013514918657746</v>
      </c>
      <c r="W61" s="22">
        <f t="shared" si="7"/>
        <v>630</v>
      </c>
      <c r="X61" s="21">
        <f t="shared" si="8"/>
        <v>0.1873015873015873</v>
      </c>
      <c r="Y61" s="23">
        <f t="shared" si="9"/>
        <v>4.593220338983051</v>
      </c>
      <c r="Z61" s="21">
        <f t="shared" si="10"/>
        <v>0.81</v>
      </c>
      <c r="AA61" s="21">
        <f t="shared" si="11"/>
        <v>0.79200000000000004</v>
      </c>
      <c r="AB61" s="21">
        <f t="shared" si="12"/>
        <v>0.91300000000000003</v>
      </c>
      <c r="AC61" s="21">
        <f t="shared" si="13"/>
        <v>0.85699999999999998</v>
      </c>
    </row>
    <row r="62" spans="2:29" x14ac:dyDescent="0.25">
      <c r="B62" s="27" t="s">
        <v>2882</v>
      </c>
      <c r="C62" s="27" t="s">
        <v>2883</v>
      </c>
      <c r="D62" s="27" t="s">
        <v>4619</v>
      </c>
      <c r="E62" s="1">
        <v>1823</v>
      </c>
      <c r="F62" s="1">
        <v>5516</v>
      </c>
      <c r="G62" t="s">
        <v>49</v>
      </c>
      <c r="H62" s="1">
        <v>2887</v>
      </c>
      <c r="I62" s="1">
        <v>3267</v>
      </c>
      <c r="J62" s="1">
        <v>6165</v>
      </c>
      <c r="K62">
        <v>535</v>
      </c>
      <c r="L62">
        <v>879</v>
      </c>
      <c r="M62" s="1">
        <v>1591</v>
      </c>
      <c r="N62" s="20">
        <f t="shared" si="0"/>
        <v>0</v>
      </c>
      <c r="P62" s="20">
        <f t="shared" si="1"/>
        <v>0</v>
      </c>
      <c r="R62" s="12">
        <f t="shared" si="2"/>
        <v>8.6780210867802104E-2</v>
      </c>
      <c r="S62" s="21">
        <f t="shared" si="3"/>
        <v>2.5039190391380917E-2</v>
      </c>
      <c r="T62" s="21">
        <f t="shared" si="4"/>
        <v>0.13542065202949694</v>
      </c>
      <c r="U62" s="21">
        <f t="shared" si="5"/>
        <v>7.8819107130555732E-2</v>
      </c>
      <c r="V62" s="21">
        <f t="shared" si="6"/>
        <v>7.9759649850477857E-2</v>
      </c>
      <c r="W62" s="22">
        <f t="shared" si="7"/>
        <v>2470</v>
      </c>
      <c r="X62" s="21">
        <f t="shared" si="8"/>
        <v>0.2165991902834008</v>
      </c>
      <c r="Y62" s="23">
        <f t="shared" si="9"/>
        <v>3.4074766355140187</v>
      </c>
      <c r="Z62" s="21">
        <f t="shared" si="10"/>
        <v>0.68100000000000005</v>
      </c>
      <c r="AA62" s="21">
        <f t="shared" si="11"/>
        <v>0.84199999999999997</v>
      </c>
      <c r="AB62" s="21">
        <f t="shared" si="12"/>
        <v>0.95199999999999996</v>
      </c>
      <c r="AC62" s="21">
        <f t="shared" si="13"/>
        <v>0.85675000000000001</v>
      </c>
    </row>
    <row r="63" spans="2:29" x14ac:dyDescent="0.25">
      <c r="B63" s="27" t="s">
        <v>3993</v>
      </c>
      <c r="C63" s="27" t="s">
        <v>3994</v>
      </c>
      <c r="D63" s="27" t="s">
        <v>4419</v>
      </c>
      <c r="E63">
        <v>420</v>
      </c>
      <c r="F63">
        <v>642</v>
      </c>
      <c r="G63" t="s">
        <v>99</v>
      </c>
      <c r="H63" s="1">
        <v>1551</v>
      </c>
      <c r="I63" s="1">
        <v>1915</v>
      </c>
      <c r="J63" s="1">
        <v>3335</v>
      </c>
      <c r="K63">
        <v>94</v>
      </c>
      <c r="L63">
        <v>307</v>
      </c>
      <c r="M63">
        <v>12</v>
      </c>
      <c r="N63" s="20">
        <f t="shared" si="0"/>
        <v>0</v>
      </c>
      <c r="P63" s="20">
        <f t="shared" si="1"/>
        <v>0</v>
      </c>
      <c r="R63" s="12">
        <f t="shared" si="2"/>
        <v>2.8185907046476763E-2</v>
      </c>
      <c r="S63" s="21">
        <f t="shared" si="3"/>
        <v>4.3065055679567976E-2</v>
      </c>
      <c r="T63" s="21">
        <f t="shared" si="4"/>
        <v>0.11734016852388685</v>
      </c>
      <c r="U63" s="21">
        <f t="shared" si="5"/>
        <v>7.9564025472498745E-2</v>
      </c>
      <c r="V63" s="21">
        <f t="shared" si="6"/>
        <v>7.9989749891984527E-2</v>
      </c>
      <c r="W63" s="22">
        <f t="shared" si="7"/>
        <v>319</v>
      </c>
      <c r="X63" s="21">
        <f t="shared" si="8"/>
        <v>0.29467084639498431</v>
      </c>
      <c r="Y63" s="23">
        <f t="shared" si="9"/>
        <v>4.4680851063829783</v>
      </c>
      <c r="Z63" s="21">
        <f t="shared" si="10"/>
        <v>0.68200000000000005</v>
      </c>
      <c r="AA63" s="21">
        <f t="shared" si="11"/>
        <v>0.90800000000000003</v>
      </c>
      <c r="AB63" s="21">
        <f t="shared" si="12"/>
        <v>0.91800000000000004</v>
      </c>
      <c r="AC63" s="21">
        <f t="shared" si="13"/>
        <v>0.85650000000000004</v>
      </c>
    </row>
    <row r="64" spans="2:29" x14ac:dyDescent="0.25">
      <c r="B64" s="27" t="s">
        <v>4954</v>
      </c>
      <c r="C64" s="27" t="s">
        <v>4955</v>
      </c>
      <c r="D64" t="s">
        <v>7410</v>
      </c>
      <c r="E64">
        <v>214</v>
      </c>
      <c r="F64">
        <v>261</v>
      </c>
      <c r="G64" t="s">
        <v>75</v>
      </c>
      <c r="H64">
        <v>2</v>
      </c>
      <c r="I64">
        <v>8</v>
      </c>
      <c r="J64">
        <v>53</v>
      </c>
      <c r="K64">
        <v>27</v>
      </c>
      <c r="L64">
        <v>2</v>
      </c>
      <c r="M64">
        <v>38</v>
      </c>
      <c r="N64" s="20">
        <f t="shared" si="0"/>
        <v>0</v>
      </c>
      <c r="P64" s="20">
        <f t="shared" si="1"/>
        <v>0</v>
      </c>
      <c r="R64" s="12">
        <f t="shared" si="2"/>
        <v>0.50943396226415094</v>
      </c>
      <c r="S64" s="21">
        <f t="shared" si="3"/>
        <v>0.3195079107728942</v>
      </c>
      <c r="T64" s="21">
        <f t="shared" si="4"/>
        <v>0.45961116422285908</v>
      </c>
      <c r="U64" s="21">
        <f t="shared" si="5"/>
        <v>0.38779266385310485</v>
      </c>
      <c r="V64" s="21">
        <f t="shared" si="6"/>
        <v>0.38897057961628606</v>
      </c>
      <c r="W64" s="22">
        <f t="shared" si="7"/>
        <v>40</v>
      </c>
      <c r="X64" s="21">
        <f t="shared" si="8"/>
        <v>0.67500000000000004</v>
      </c>
      <c r="Y64" s="23">
        <f t="shared" si="9"/>
        <v>7.9259259259259256</v>
      </c>
      <c r="Z64" s="21">
        <f t="shared" si="10"/>
        <v>0.98199999999999998</v>
      </c>
      <c r="AA64" s="21">
        <f t="shared" si="11"/>
        <v>0.97699999999999998</v>
      </c>
      <c r="AB64" s="21">
        <f t="shared" si="12"/>
        <v>0.73199999999999998</v>
      </c>
      <c r="AC64" s="21">
        <f t="shared" si="13"/>
        <v>0.85575000000000001</v>
      </c>
    </row>
    <row r="65" spans="2:29" x14ac:dyDescent="0.25">
      <c r="B65" s="27" t="s">
        <v>2356</v>
      </c>
      <c r="C65" s="27" t="s">
        <v>4062</v>
      </c>
      <c r="D65" t="s">
        <v>7416</v>
      </c>
      <c r="E65">
        <v>381</v>
      </c>
      <c r="F65">
        <v>955</v>
      </c>
      <c r="G65" t="s">
        <v>46</v>
      </c>
      <c r="H65">
        <v>305</v>
      </c>
      <c r="I65" s="1">
        <v>1326</v>
      </c>
      <c r="J65" s="1">
        <v>1285</v>
      </c>
      <c r="K65">
        <v>130</v>
      </c>
      <c r="L65" s="1">
        <v>1068</v>
      </c>
      <c r="M65">
        <v>68</v>
      </c>
      <c r="N65" s="20">
        <f t="shared" si="0"/>
        <v>0</v>
      </c>
      <c r="P65" s="20">
        <f t="shared" si="1"/>
        <v>0</v>
      </c>
      <c r="R65" s="12">
        <f t="shared" si="2"/>
        <v>0.10116731517509728</v>
      </c>
      <c r="S65" s="21">
        <f t="shared" si="3"/>
        <v>0.34167935436555141</v>
      </c>
      <c r="T65" s="21">
        <f t="shared" si="4"/>
        <v>-6.2619464624581456E-3</v>
      </c>
      <c r="U65" s="21">
        <f t="shared" si="5"/>
        <v>0.1546765045148919</v>
      </c>
      <c r="V65" s="21">
        <f t="shared" si="6"/>
        <v>0.16336463747266172</v>
      </c>
      <c r="W65" s="22">
        <f t="shared" si="7"/>
        <v>1136</v>
      </c>
      <c r="X65" s="21">
        <f t="shared" si="8"/>
        <v>0.11443661971830986</v>
      </c>
      <c r="Y65" s="23">
        <f t="shared" si="9"/>
        <v>2.9307692307692306</v>
      </c>
      <c r="Z65" s="21">
        <f t="shared" si="10"/>
        <v>0.88800000000000001</v>
      </c>
      <c r="AA65" s="21">
        <f t="shared" si="11"/>
        <v>0.60299999999999998</v>
      </c>
      <c r="AB65" s="21">
        <f t="shared" si="12"/>
        <v>0.96399999999999997</v>
      </c>
      <c r="AC65" s="21">
        <f t="shared" si="13"/>
        <v>0.85475000000000001</v>
      </c>
    </row>
    <row r="66" spans="2:29" x14ac:dyDescent="0.25">
      <c r="B66" s="27" t="s">
        <v>5850</v>
      </c>
      <c r="C66" s="27" t="s">
        <v>5851</v>
      </c>
      <c r="D66" s="27" t="s">
        <v>1737</v>
      </c>
      <c r="E66">
        <v>65</v>
      </c>
      <c r="F66">
        <v>50</v>
      </c>
      <c r="G66" t="s">
        <v>99</v>
      </c>
      <c r="H66">
        <v>67</v>
      </c>
      <c r="I66">
        <v>174</v>
      </c>
      <c r="J66">
        <v>311</v>
      </c>
      <c r="K66">
        <v>13</v>
      </c>
      <c r="L66">
        <v>63</v>
      </c>
      <c r="M66">
        <v>17</v>
      </c>
      <c r="N66" s="20">
        <f t="shared" ref="N66:N129" si="14">IF(V66&lt;5%,1,0)</f>
        <v>0</v>
      </c>
      <c r="P66" s="20">
        <f t="shared" ref="P66:P129" si="15">SUM(N66:O66)</f>
        <v>0</v>
      </c>
      <c r="R66" s="12">
        <f t="shared" ref="R66:R129" si="16">K66/J66</f>
        <v>4.1800643086816719E-2</v>
      </c>
      <c r="S66" s="21">
        <f t="shared" ref="S66:S129" si="17">(I66/H66)^(1/5)-1</f>
        <v>0.21030517186778375</v>
      </c>
      <c r="T66" s="21">
        <f t="shared" ref="T66:T129" si="18">(J66/I66)^(1/5)-1</f>
        <v>0.12316155161660691</v>
      </c>
      <c r="U66" s="21">
        <f t="shared" ref="U66:U129" si="19">(J66/H66)^(1/10)-1</f>
        <v>0.16591948039503301</v>
      </c>
      <c r="V66" s="21">
        <f t="shared" ref="V66:V129" si="20">AVERAGE(S66:U66)</f>
        <v>0.16646206795980789</v>
      </c>
      <c r="W66" s="22">
        <f t="shared" ref="W66:W129" si="21">MAX(L66,0)+MAX(M66,0)</f>
        <v>80</v>
      </c>
      <c r="X66" s="21">
        <f t="shared" ref="X66:X129" si="22">IF(W66&gt;0,(J66*R66)/W66,1000%)</f>
        <v>0.16250000000000001</v>
      </c>
      <c r="Y66" s="23">
        <f t="shared" ref="Y66:Y129" si="23">IF(R66&gt;0,E66/(J66*R66),100000)</f>
        <v>5</v>
      </c>
      <c r="Z66" s="21">
        <f t="shared" ref="Z66:Z129" si="24">_xlfn.PERCENTRANK.EXC($V$1:$V$3842,V66)</f>
        <v>0.89200000000000002</v>
      </c>
      <c r="AA66" s="21">
        <f t="shared" ref="AA66:AA129" si="25">_xlfn.PERCENTRANK.EXC($X$2:$X$3843,X66)</f>
        <v>0.73599999999999999</v>
      </c>
      <c r="AB66" s="21">
        <f t="shared" ref="AB66:AB129" si="26">1-_xlfn.PERCENTRANK.EXC($Y$2:$Y$3843,Y66)</f>
        <v>0.89500000000000002</v>
      </c>
      <c r="AC66" s="21">
        <f t="shared" ref="AC66:AC129" si="27">IF(P66=0,25%*Z66+25%*AA66+50%*AB66,0)</f>
        <v>0.85450000000000004</v>
      </c>
    </row>
    <row r="67" spans="2:29" x14ac:dyDescent="0.25">
      <c r="B67" s="27" t="s">
        <v>6623</v>
      </c>
      <c r="C67" s="27" t="s">
        <v>6624</v>
      </c>
      <c r="D67" s="27" t="s">
        <v>4419</v>
      </c>
      <c r="E67">
        <v>25</v>
      </c>
      <c r="F67">
        <v>99</v>
      </c>
      <c r="G67" t="s">
        <v>34</v>
      </c>
      <c r="H67">
        <v>59</v>
      </c>
      <c r="I67">
        <v>203</v>
      </c>
      <c r="J67">
        <v>312</v>
      </c>
      <c r="K67">
        <v>8</v>
      </c>
      <c r="L67">
        <v>73</v>
      </c>
      <c r="M67" t="s">
        <v>30</v>
      </c>
      <c r="N67" s="20">
        <f t="shared" si="14"/>
        <v>0</v>
      </c>
      <c r="P67" s="20">
        <f t="shared" si="15"/>
        <v>0</v>
      </c>
      <c r="R67" s="12">
        <f t="shared" si="16"/>
        <v>2.564102564102564E-2</v>
      </c>
      <c r="S67" s="21">
        <f t="shared" si="17"/>
        <v>0.28035029316549576</v>
      </c>
      <c r="T67" s="21">
        <f t="shared" si="18"/>
        <v>8.9762128567808519E-2</v>
      </c>
      <c r="U67" s="21">
        <f t="shared" si="19"/>
        <v>0.18121854912308599</v>
      </c>
      <c r="V67" s="21">
        <f t="shared" si="20"/>
        <v>0.18377699028546343</v>
      </c>
      <c r="W67" s="22">
        <f t="shared" si="21"/>
        <v>73</v>
      </c>
      <c r="X67" s="21">
        <f t="shared" si="22"/>
        <v>0.1095890410958904</v>
      </c>
      <c r="Y67" s="23">
        <f t="shared" si="23"/>
        <v>3.125</v>
      </c>
      <c r="Z67" s="21">
        <f t="shared" si="24"/>
        <v>0.91300000000000003</v>
      </c>
      <c r="AA67" s="21">
        <f t="shared" si="25"/>
        <v>0.58299999999999996</v>
      </c>
      <c r="AB67" s="21">
        <f t="shared" si="26"/>
        <v>0.96</v>
      </c>
      <c r="AC67" s="21">
        <f t="shared" si="27"/>
        <v>0.85399999999999998</v>
      </c>
    </row>
    <row r="68" spans="2:29" x14ac:dyDescent="0.25">
      <c r="B68" s="27" t="s">
        <v>5040</v>
      </c>
      <c r="C68" s="27" t="s">
        <v>5041</v>
      </c>
      <c r="D68" s="27" t="s">
        <v>4419</v>
      </c>
      <c r="E68">
        <v>164</v>
      </c>
      <c r="F68">
        <v>206</v>
      </c>
      <c r="G68" t="s">
        <v>49</v>
      </c>
      <c r="H68">
        <v>71</v>
      </c>
      <c r="I68">
        <v>204</v>
      </c>
      <c r="J68">
        <v>360</v>
      </c>
      <c r="K68">
        <v>36</v>
      </c>
      <c r="L68">
        <v>174</v>
      </c>
      <c r="M68">
        <v>87</v>
      </c>
      <c r="N68" s="20">
        <f t="shared" si="14"/>
        <v>0</v>
      </c>
      <c r="P68" s="20">
        <f t="shared" si="15"/>
        <v>0</v>
      </c>
      <c r="R68" s="12">
        <f t="shared" si="16"/>
        <v>0.1</v>
      </c>
      <c r="S68" s="21">
        <f t="shared" si="17"/>
        <v>0.23502106098116893</v>
      </c>
      <c r="T68" s="21">
        <f t="shared" si="18"/>
        <v>0.12030033714161736</v>
      </c>
      <c r="U68" s="21">
        <f t="shared" si="19"/>
        <v>0.17626294296564549</v>
      </c>
      <c r="V68" s="21">
        <f t="shared" si="20"/>
        <v>0.17719478036281058</v>
      </c>
      <c r="W68" s="22">
        <f t="shared" si="21"/>
        <v>261</v>
      </c>
      <c r="X68" s="21">
        <f t="shared" si="22"/>
        <v>0.13793103448275862</v>
      </c>
      <c r="Y68" s="23">
        <f t="shared" si="23"/>
        <v>4.5555555555555554</v>
      </c>
      <c r="Z68" s="21">
        <f t="shared" si="24"/>
        <v>0.90700000000000003</v>
      </c>
      <c r="AA68" s="21">
        <f t="shared" si="25"/>
        <v>0.67700000000000005</v>
      </c>
      <c r="AB68" s="21">
        <f t="shared" si="26"/>
        <v>0.91400000000000003</v>
      </c>
      <c r="AC68" s="21">
        <f t="shared" si="27"/>
        <v>0.85299999999999998</v>
      </c>
    </row>
    <row r="69" spans="2:29" x14ac:dyDescent="0.25">
      <c r="B69" s="27" t="s">
        <v>2530</v>
      </c>
      <c r="C69" s="27" t="s">
        <v>2531</v>
      </c>
      <c r="D69" s="27" t="s">
        <v>4419</v>
      </c>
      <c r="E69" s="1">
        <v>2435</v>
      </c>
      <c r="F69" s="1">
        <v>4166</v>
      </c>
      <c r="G69" t="s">
        <v>31</v>
      </c>
      <c r="H69">
        <v>138</v>
      </c>
      <c r="I69">
        <v>302</v>
      </c>
      <c r="J69">
        <v>595</v>
      </c>
      <c r="K69">
        <v>479</v>
      </c>
      <c r="L69" s="1">
        <v>1234</v>
      </c>
      <c r="M69" s="1">
        <v>1571</v>
      </c>
      <c r="N69" s="20">
        <f t="shared" si="14"/>
        <v>0</v>
      </c>
      <c r="P69" s="20">
        <f t="shared" si="15"/>
        <v>0</v>
      </c>
      <c r="R69" s="12">
        <f t="shared" si="16"/>
        <v>0.80504201680672272</v>
      </c>
      <c r="S69" s="21">
        <f t="shared" si="17"/>
        <v>0.16956825331157166</v>
      </c>
      <c r="T69" s="21">
        <f t="shared" si="18"/>
        <v>0.14525449379738475</v>
      </c>
      <c r="U69" s="21">
        <f t="shared" si="19"/>
        <v>0.15734752685087439</v>
      </c>
      <c r="V69" s="21">
        <f t="shared" si="20"/>
        <v>0.15739009131994361</v>
      </c>
      <c r="W69" s="22">
        <f t="shared" si="21"/>
        <v>2805</v>
      </c>
      <c r="X69" s="21">
        <f t="shared" si="22"/>
        <v>0.17076648841354725</v>
      </c>
      <c r="Y69" s="23">
        <f t="shared" si="23"/>
        <v>5.083507306889353</v>
      </c>
      <c r="Z69" s="21">
        <f t="shared" si="24"/>
        <v>0.88</v>
      </c>
      <c r="AA69" s="21">
        <f t="shared" si="25"/>
        <v>0.75900000000000001</v>
      </c>
      <c r="AB69" s="21">
        <f t="shared" si="26"/>
        <v>0.88600000000000001</v>
      </c>
      <c r="AC69" s="21">
        <f t="shared" si="27"/>
        <v>0.85275000000000001</v>
      </c>
    </row>
    <row r="70" spans="2:29" x14ac:dyDescent="0.25">
      <c r="B70" s="27" t="s">
        <v>3388</v>
      </c>
      <c r="C70" s="27" t="s">
        <v>3389</v>
      </c>
      <c r="D70" t="s">
        <v>7410</v>
      </c>
      <c r="E70">
        <v>721</v>
      </c>
      <c r="F70">
        <v>682</v>
      </c>
      <c r="G70" t="s">
        <v>75</v>
      </c>
      <c r="H70">
        <v>43</v>
      </c>
      <c r="I70">
        <v>139</v>
      </c>
      <c r="J70">
        <v>298</v>
      </c>
      <c r="K70">
        <v>97</v>
      </c>
      <c r="L70">
        <v>130</v>
      </c>
      <c r="M70">
        <v>103</v>
      </c>
      <c r="N70" s="20">
        <f t="shared" si="14"/>
        <v>0</v>
      </c>
      <c r="P70" s="20">
        <f t="shared" si="15"/>
        <v>0</v>
      </c>
      <c r="R70" s="12">
        <f t="shared" si="16"/>
        <v>0.32550335570469796</v>
      </c>
      <c r="S70" s="21">
        <f t="shared" si="17"/>
        <v>0.26447215141330704</v>
      </c>
      <c r="T70" s="21">
        <f t="shared" si="18"/>
        <v>0.16477031220597338</v>
      </c>
      <c r="U70" s="21">
        <f t="shared" si="19"/>
        <v>0.21359780099398518</v>
      </c>
      <c r="V70" s="21">
        <f t="shared" si="20"/>
        <v>0.21428008820442188</v>
      </c>
      <c r="W70" s="22">
        <f t="shared" si="21"/>
        <v>233</v>
      </c>
      <c r="X70" s="21">
        <f t="shared" si="22"/>
        <v>0.4163090128755364</v>
      </c>
      <c r="Y70" s="23">
        <f t="shared" si="23"/>
        <v>7.4329896907216506</v>
      </c>
      <c r="Z70" s="21">
        <f t="shared" si="24"/>
        <v>0.93500000000000005</v>
      </c>
      <c r="AA70" s="21">
        <f t="shared" si="25"/>
        <v>0.95499999999999996</v>
      </c>
      <c r="AB70" s="21">
        <f t="shared" si="26"/>
        <v>0.76</v>
      </c>
      <c r="AC70" s="21">
        <f t="shared" si="27"/>
        <v>0.85250000000000004</v>
      </c>
    </row>
    <row r="71" spans="2:29" x14ac:dyDescent="0.25">
      <c r="B71" s="27" t="s">
        <v>3886</v>
      </c>
      <c r="C71" s="27" t="s">
        <v>4099</v>
      </c>
      <c r="D71" s="27" t="s">
        <v>4419</v>
      </c>
      <c r="E71">
        <v>369</v>
      </c>
      <c r="F71">
        <v>341</v>
      </c>
      <c r="G71" t="s">
        <v>99</v>
      </c>
      <c r="H71">
        <v>6</v>
      </c>
      <c r="I71">
        <v>28</v>
      </c>
      <c r="J71">
        <v>91</v>
      </c>
      <c r="K71">
        <v>46</v>
      </c>
      <c r="L71">
        <v>35</v>
      </c>
      <c r="M71" t="s">
        <v>30</v>
      </c>
      <c r="N71" s="20">
        <f t="shared" si="14"/>
        <v>0</v>
      </c>
      <c r="P71" s="20">
        <f t="shared" si="15"/>
        <v>0</v>
      </c>
      <c r="R71" s="12">
        <f t="shared" si="16"/>
        <v>0.50549450549450547</v>
      </c>
      <c r="S71" s="21">
        <f t="shared" si="17"/>
        <v>0.36082210785873881</v>
      </c>
      <c r="T71" s="21">
        <f t="shared" si="18"/>
        <v>0.2658337541579836</v>
      </c>
      <c r="U71" s="21">
        <f t="shared" si="19"/>
        <v>0.31246887869084627</v>
      </c>
      <c r="V71" s="21">
        <f t="shared" si="20"/>
        <v>0.31304158023585621</v>
      </c>
      <c r="W71" s="22">
        <f t="shared" si="21"/>
        <v>35</v>
      </c>
      <c r="X71" s="21">
        <f t="shared" si="22"/>
        <v>1.3142857142857143</v>
      </c>
      <c r="Y71" s="23">
        <f t="shared" si="23"/>
        <v>8.0217391304347831</v>
      </c>
      <c r="Z71" s="21">
        <f t="shared" si="24"/>
        <v>0.97099999999999997</v>
      </c>
      <c r="AA71" s="21">
        <f t="shared" si="25"/>
        <v>0.98799999999999999</v>
      </c>
      <c r="AB71" s="21">
        <f t="shared" si="26"/>
        <v>0.72299999999999998</v>
      </c>
      <c r="AC71" s="21">
        <f t="shared" si="27"/>
        <v>0.85125000000000006</v>
      </c>
    </row>
    <row r="72" spans="2:29" x14ac:dyDescent="0.25">
      <c r="B72" s="27" t="s">
        <v>6776</v>
      </c>
      <c r="C72" s="27" t="s">
        <v>6777</v>
      </c>
      <c r="D72" s="27" t="s">
        <v>4419</v>
      </c>
      <c r="E72">
        <v>19</v>
      </c>
      <c r="F72">
        <v>10</v>
      </c>
      <c r="G72" t="s">
        <v>99</v>
      </c>
      <c r="H72">
        <v>38</v>
      </c>
      <c r="I72">
        <v>40</v>
      </c>
      <c r="J72">
        <v>129</v>
      </c>
      <c r="K72">
        <v>3</v>
      </c>
      <c r="L72">
        <v>9</v>
      </c>
      <c r="M72" t="s">
        <v>30</v>
      </c>
      <c r="N72" s="20">
        <f t="shared" si="14"/>
        <v>0</v>
      </c>
      <c r="P72" s="20">
        <f t="shared" si="15"/>
        <v>0</v>
      </c>
      <c r="R72" s="12">
        <f t="shared" si="16"/>
        <v>2.3255813953488372E-2</v>
      </c>
      <c r="S72" s="21">
        <f t="shared" si="17"/>
        <v>1.0311459317936089E-2</v>
      </c>
      <c r="T72" s="21">
        <f t="shared" si="18"/>
        <v>0.26388029769498345</v>
      </c>
      <c r="U72" s="21">
        <f t="shared" si="19"/>
        <v>0.13000564067946407</v>
      </c>
      <c r="V72" s="21">
        <f t="shared" si="20"/>
        <v>0.13473246589746121</v>
      </c>
      <c r="W72" s="22">
        <f t="shared" si="21"/>
        <v>9</v>
      </c>
      <c r="X72" s="21">
        <f t="shared" si="22"/>
        <v>0.33333333333333331</v>
      </c>
      <c r="Y72" s="23">
        <f t="shared" si="23"/>
        <v>6.333333333333333</v>
      </c>
      <c r="Z72" s="21">
        <f t="shared" si="24"/>
        <v>0.84</v>
      </c>
      <c r="AA72" s="21">
        <f t="shared" si="25"/>
        <v>0.92700000000000005</v>
      </c>
      <c r="AB72" s="21">
        <f t="shared" si="26"/>
        <v>0.81899999999999995</v>
      </c>
      <c r="AC72" s="21">
        <f t="shared" si="27"/>
        <v>0.85124999999999995</v>
      </c>
    </row>
    <row r="73" spans="2:29" x14ac:dyDescent="0.25">
      <c r="B73" s="27" t="s">
        <v>1654</v>
      </c>
      <c r="C73" s="27" t="s">
        <v>1655</v>
      </c>
      <c r="D73" t="s">
        <v>7412</v>
      </c>
      <c r="E73" s="1">
        <v>8659</v>
      </c>
      <c r="F73" s="1">
        <v>8701</v>
      </c>
      <c r="G73" t="s">
        <v>31</v>
      </c>
      <c r="H73" s="1">
        <v>7125</v>
      </c>
      <c r="I73" s="1">
        <v>21942</v>
      </c>
      <c r="J73" s="1">
        <v>23451</v>
      </c>
      <c r="K73" s="1">
        <v>1303</v>
      </c>
      <c r="L73" s="1">
        <v>1875</v>
      </c>
      <c r="M73">
        <v>412</v>
      </c>
      <c r="N73" s="20">
        <f t="shared" si="14"/>
        <v>0</v>
      </c>
      <c r="P73" s="20">
        <f t="shared" si="15"/>
        <v>0</v>
      </c>
      <c r="R73" s="12">
        <f t="shared" si="16"/>
        <v>5.5562662573024606E-2</v>
      </c>
      <c r="S73" s="21">
        <f t="shared" si="17"/>
        <v>0.252270841611278</v>
      </c>
      <c r="T73" s="21">
        <f t="shared" si="18"/>
        <v>1.3390972513427579E-2</v>
      </c>
      <c r="U73" s="21">
        <f t="shared" si="19"/>
        <v>0.12651674023543102</v>
      </c>
      <c r="V73" s="21">
        <f t="shared" si="20"/>
        <v>0.13072618478671219</v>
      </c>
      <c r="W73" s="22">
        <f t="shared" si="21"/>
        <v>2287</v>
      </c>
      <c r="X73" s="21">
        <f t="shared" si="22"/>
        <v>0.56974202011368602</v>
      </c>
      <c r="Y73" s="23">
        <f t="shared" si="23"/>
        <v>6.645433614735226</v>
      </c>
      <c r="Z73" s="21">
        <f t="shared" si="24"/>
        <v>0.83199999999999996</v>
      </c>
      <c r="AA73" s="21">
        <f t="shared" si="25"/>
        <v>0.97099999999999997</v>
      </c>
      <c r="AB73" s="21">
        <f t="shared" si="26"/>
        <v>0.79800000000000004</v>
      </c>
      <c r="AC73" s="21">
        <f t="shared" si="27"/>
        <v>0.84975000000000001</v>
      </c>
    </row>
    <row r="74" spans="2:29" x14ac:dyDescent="0.25">
      <c r="B74" s="27" t="s">
        <v>4829</v>
      </c>
      <c r="C74" s="27" t="s">
        <v>4830</v>
      </c>
      <c r="D74" t="s">
        <v>7417</v>
      </c>
      <c r="E74">
        <v>199</v>
      </c>
      <c r="F74">
        <v>198</v>
      </c>
      <c r="G74" t="s">
        <v>31</v>
      </c>
      <c r="H74">
        <v>13</v>
      </c>
      <c r="I74">
        <v>23</v>
      </c>
      <c r="J74">
        <v>42</v>
      </c>
      <c r="K74">
        <v>40</v>
      </c>
      <c r="L74">
        <v>215</v>
      </c>
      <c r="M74" t="s">
        <v>30</v>
      </c>
      <c r="N74" s="20">
        <f t="shared" si="14"/>
        <v>0</v>
      </c>
      <c r="P74" s="20">
        <f t="shared" si="15"/>
        <v>0</v>
      </c>
      <c r="R74" s="12">
        <f t="shared" si="16"/>
        <v>0.95238095238095233</v>
      </c>
      <c r="S74" s="21">
        <f t="shared" si="17"/>
        <v>0.12087426179583294</v>
      </c>
      <c r="T74" s="21">
        <f t="shared" si="18"/>
        <v>0.12798751017068111</v>
      </c>
      <c r="U74" s="21">
        <f t="shared" si="19"/>
        <v>0.12442526109007424</v>
      </c>
      <c r="V74" s="21">
        <f t="shared" si="20"/>
        <v>0.12442901101886276</v>
      </c>
      <c r="W74" s="22">
        <f t="shared" si="21"/>
        <v>215</v>
      </c>
      <c r="X74" s="21">
        <f t="shared" si="22"/>
        <v>0.18604651162790697</v>
      </c>
      <c r="Y74" s="23">
        <f t="shared" si="23"/>
        <v>4.9749999999999996</v>
      </c>
      <c r="Z74" s="21">
        <f t="shared" si="24"/>
        <v>0.81899999999999995</v>
      </c>
      <c r="AA74" s="21">
        <f t="shared" si="25"/>
        <v>0.78900000000000003</v>
      </c>
      <c r="AB74" s="21">
        <f t="shared" si="26"/>
        <v>0.89500000000000002</v>
      </c>
      <c r="AC74" s="21">
        <f t="shared" si="27"/>
        <v>0.84950000000000003</v>
      </c>
    </row>
    <row r="75" spans="2:29" x14ac:dyDescent="0.25">
      <c r="B75" s="27" t="s">
        <v>4378</v>
      </c>
      <c r="C75" s="27" t="s">
        <v>4379</v>
      </c>
      <c r="D75" s="27" t="s">
        <v>4419</v>
      </c>
      <c r="E75">
        <v>313</v>
      </c>
      <c r="F75">
        <v>518</v>
      </c>
      <c r="G75" t="s">
        <v>37</v>
      </c>
      <c r="H75">
        <v>188</v>
      </c>
      <c r="I75" s="1">
        <v>1177</v>
      </c>
      <c r="J75" s="1">
        <v>3759</v>
      </c>
      <c r="K75">
        <v>51</v>
      </c>
      <c r="L75">
        <v>298</v>
      </c>
      <c r="M75" t="s">
        <v>30</v>
      </c>
      <c r="N75" s="20">
        <f t="shared" si="14"/>
        <v>0</v>
      </c>
      <c r="P75" s="20">
        <f t="shared" si="15"/>
        <v>0</v>
      </c>
      <c r="R75" s="12">
        <f t="shared" si="16"/>
        <v>1.3567438148443736E-2</v>
      </c>
      <c r="S75" s="21">
        <f t="shared" si="17"/>
        <v>0.44319070374350655</v>
      </c>
      <c r="T75" s="21">
        <f t="shared" si="18"/>
        <v>0.26141843172832258</v>
      </c>
      <c r="U75" s="21">
        <f t="shared" si="19"/>
        <v>0.34924695819595164</v>
      </c>
      <c r="V75" s="21">
        <f t="shared" si="20"/>
        <v>0.3512853645559269</v>
      </c>
      <c r="W75" s="22">
        <f t="shared" si="21"/>
        <v>298</v>
      </c>
      <c r="X75" s="21">
        <f t="shared" si="22"/>
        <v>0.17114093959731544</v>
      </c>
      <c r="Y75" s="23">
        <f t="shared" si="23"/>
        <v>6.1372549019607847</v>
      </c>
      <c r="Z75" s="21">
        <f t="shared" si="24"/>
        <v>0.97699999999999998</v>
      </c>
      <c r="AA75" s="21">
        <f t="shared" si="25"/>
        <v>0.76</v>
      </c>
      <c r="AB75" s="21">
        <f t="shared" si="26"/>
        <v>0.82899999999999996</v>
      </c>
      <c r="AC75" s="21">
        <f t="shared" si="27"/>
        <v>0.84875</v>
      </c>
    </row>
    <row r="76" spans="2:29" x14ac:dyDescent="0.25">
      <c r="B76" s="27" t="s">
        <v>6139</v>
      </c>
      <c r="C76" s="27" t="s">
        <v>6140</v>
      </c>
      <c r="D76" s="27" t="s">
        <v>4419</v>
      </c>
      <c r="E76">
        <v>48</v>
      </c>
      <c r="F76">
        <v>38</v>
      </c>
      <c r="G76" t="s">
        <v>34</v>
      </c>
      <c r="H76">
        <v>6</v>
      </c>
      <c r="I76">
        <v>8</v>
      </c>
      <c r="J76">
        <v>69</v>
      </c>
      <c r="K76">
        <v>10</v>
      </c>
      <c r="L76">
        <v>84</v>
      </c>
      <c r="M76" t="s">
        <v>30</v>
      </c>
      <c r="N76" s="20">
        <f t="shared" si="14"/>
        <v>0</v>
      </c>
      <c r="P76" s="20">
        <f t="shared" si="15"/>
        <v>0</v>
      </c>
      <c r="R76" s="12">
        <f t="shared" si="16"/>
        <v>0.14492753623188406</v>
      </c>
      <c r="S76" s="21">
        <f t="shared" si="17"/>
        <v>5.9223841048812176E-2</v>
      </c>
      <c r="T76" s="21">
        <f t="shared" si="18"/>
        <v>0.53869244269703143</v>
      </c>
      <c r="U76" s="21">
        <f t="shared" si="19"/>
        <v>0.27664392817509187</v>
      </c>
      <c r="V76" s="21">
        <f t="shared" si="20"/>
        <v>0.29152007064031182</v>
      </c>
      <c r="W76" s="22">
        <f t="shared" si="21"/>
        <v>84</v>
      </c>
      <c r="X76" s="21">
        <f t="shared" si="22"/>
        <v>0.11904761904761904</v>
      </c>
      <c r="Y76" s="23">
        <f t="shared" si="23"/>
        <v>4.8</v>
      </c>
      <c r="Z76" s="21">
        <f t="shared" si="24"/>
        <v>0.96599999999999997</v>
      </c>
      <c r="AA76" s="21">
        <f t="shared" si="25"/>
        <v>0.61699999999999999</v>
      </c>
      <c r="AB76" s="21">
        <f t="shared" si="26"/>
        <v>0.90600000000000003</v>
      </c>
      <c r="AC76" s="21">
        <f t="shared" si="27"/>
        <v>0.84875</v>
      </c>
    </row>
    <row r="77" spans="2:29" x14ac:dyDescent="0.25">
      <c r="B77" s="27" t="s">
        <v>4992</v>
      </c>
      <c r="C77" s="27" t="s">
        <v>5051</v>
      </c>
      <c r="D77" s="27" t="s">
        <v>4419</v>
      </c>
      <c r="E77">
        <v>155</v>
      </c>
      <c r="F77">
        <v>251</v>
      </c>
      <c r="G77" t="s">
        <v>49</v>
      </c>
      <c r="H77">
        <v>30</v>
      </c>
      <c r="I77">
        <v>59</v>
      </c>
      <c r="J77">
        <v>85</v>
      </c>
      <c r="K77">
        <v>43</v>
      </c>
      <c r="L77">
        <v>231</v>
      </c>
      <c r="M77">
        <v>55</v>
      </c>
      <c r="N77" s="20">
        <f t="shared" si="14"/>
        <v>0</v>
      </c>
      <c r="P77" s="20">
        <f t="shared" si="15"/>
        <v>0</v>
      </c>
      <c r="R77" s="12">
        <f t="shared" si="16"/>
        <v>0.50588235294117645</v>
      </c>
      <c r="S77" s="21">
        <f t="shared" si="17"/>
        <v>0.1448435755676265</v>
      </c>
      <c r="T77" s="21">
        <f t="shared" si="18"/>
        <v>7.5755023527938059E-2</v>
      </c>
      <c r="U77" s="21">
        <f t="shared" si="19"/>
        <v>0.10976178866032371</v>
      </c>
      <c r="V77" s="21">
        <f t="shared" si="20"/>
        <v>0.11012012925196275</v>
      </c>
      <c r="W77" s="22">
        <f t="shared" si="21"/>
        <v>286</v>
      </c>
      <c r="X77" s="21">
        <f t="shared" si="22"/>
        <v>0.15034965034965034</v>
      </c>
      <c r="Y77" s="23">
        <f t="shared" si="23"/>
        <v>3.6046511627906979</v>
      </c>
      <c r="Z77" s="21">
        <f t="shared" si="24"/>
        <v>0.78800000000000003</v>
      </c>
      <c r="AA77" s="21">
        <f t="shared" si="25"/>
        <v>0.71299999999999997</v>
      </c>
      <c r="AB77" s="21">
        <f t="shared" si="26"/>
        <v>0.94599999999999995</v>
      </c>
      <c r="AC77" s="21">
        <f t="shared" si="27"/>
        <v>0.84824999999999995</v>
      </c>
    </row>
    <row r="78" spans="2:29" x14ac:dyDescent="0.25">
      <c r="B78" s="27" t="s">
        <v>1222</v>
      </c>
      <c r="C78" s="27" t="s">
        <v>1223</v>
      </c>
      <c r="D78" s="27" t="s">
        <v>4419</v>
      </c>
      <c r="E78" s="1">
        <v>25603</v>
      </c>
      <c r="F78" s="1">
        <v>27880</v>
      </c>
      <c r="G78" t="s">
        <v>37</v>
      </c>
      <c r="H78" s="1">
        <v>30155</v>
      </c>
      <c r="I78" s="1">
        <v>29313</v>
      </c>
      <c r="J78" s="1">
        <v>76948</v>
      </c>
      <c r="K78" s="1">
        <v>7154</v>
      </c>
      <c r="L78" s="1">
        <v>40443</v>
      </c>
      <c r="M78" s="1">
        <v>5147</v>
      </c>
      <c r="N78" s="20">
        <f t="shared" si="14"/>
        <v>0</v>
      </c>
      <c r="P78" s="20">
        <f t="shared" si="15"/>
        <v>0</v>
      </c>
      <c r="R78" s="12">
        <f t="shared" si="16"/>
        <v>9.2971877111815773E-2</v>
      </c>
      <c r="S78" s="21">
        <f t="shared" si="17"/>
        <v>-5.6479188510145661E-3</v>
      </c>
      <c r="T78" s="21">
        <f t="shared" si="18"/>
        <v>0.21290675192989972</v>
      </c>
      <c r="U78" s="21">
        <f t="shared" si="19"/>
        <v>9.8205970217405181E-2</v>
      </c>
      <c r="V78" s="21">
        <f t="shared" si="20"/>
        <v>0.10182160109876344</v>
      </c>
      <c r="W78" s="22">
        <f t="shared" si="21"/>
        <v>45590</v>
      </c>
      <c r="X78" s="21">
        <f t="shared" si="22"/>
        <v>0.15692037727571836</v>
      </c>
      <c r="Y78" s="23">
        <f t="shared" si="23"/>
        <v>3.5788370142577577</v>
      </c>
      <c r="Z78" s="21">
        <f t="shared" si="24"/>
        <v>0.76200000000000001</v>
      </c>
      <c r="AA78" s="21">
        <f t="shared" si="25"/>
        <v>0.72599999999999998</v>
      </c>
      <c r="AB78" s="21">
        <f t="shared" si="26"/>
        <v>0.94799999999999995</v>
      </c>
      <c r="AC78" s="21">
        <f t="shared" si="27"/>
        <v>0.84599999999999997</v>
      </c>
    </row>
    <row r="79" spans="2:29" x14ac:dyDescent="0.25">
      <c r="B79" s="27" t="s">
        <v>4720</v>
      </c>
      <c r="C79" s="27" t="s">
        <v>4721</v>
      </c>
      <c r="D79" s="27" t="s">
        <v>1737</v>
      </c>
      <c r="E79">
        <v>205</v>
      </c>
      <c r="F79">
        <v>308</v>
      </c>
      <c r="G79" t="s">
        <v>46</v>
      </c>
      <c r="H79">
        <v>53</v>
      </c>
      <c r="I79">
        <v>141</v>
      </c>
      <c r="J79">
        <v>422</v>
      </c>
      <c r="K79">
        <v>41</v>
      </c>
      <c r="L79">
        <v>180</v>
      </c>
      <c r="M79">
        <v>135</v>
      </c>
      <c r="N79" s="20">
        <f t="shared" si="14"/>
        <v>0</v>
      </c>
      <c r="P79" s="20">
        <f t="shared" si="15"/>
        <v>0</v>
      </c>
      <c r="R79" s="12">
        <f t="shared" si="16"/>
        <v>9.7156398104265407E-2</v>
      </c>
      <c r="S79" s="21">
        <f t="shared" si="17"/>
        <v>0.21615421295242654</v>
      </c>
      <c r="T79" s="21">
        <f t="shared" si="18"/>
        <v>0.24514138377179995</v>
      </c>
      <c r="U79" s="21">
        <f t="shared" si="19"/>
        <v>0.23056244847447238</v>
      </c>
      <c r="V79" s="21">
        <f t="shared" si="20"/>
        <v>0.2306193483995663</v>
      </c>
      <c r="W79" s="22">
        <f t="shared" si="21"/>
        <v>315</v>
      </c>
      <c r="X79" s="21">
        <f t="shared" si="22"/>
        <v>0.13015873015873017</v>
      </c>
      <c r="Y79" s="23">
        <f t="shared" si="23"/>
        <v>5</v>
      </c>
      <c r="Z79" s="21">
        <f t="shared" si="24"/>
        <v>0.94299999999999995</v>
      </c>
      <c r="AA79" s="21">
        <f t="shared" si="25"/>
        <v>0.65100000000000002</v>
      </c>
      <c r="AB79" s="21">
        <f t="shared" si="26"/>
        <v>0.89500000000000002</v>
      </c>
      <c r="AC79" s="21">
        <f t="shared" si="27"/>
        <v>0.84599999999999997</v>
      </c>
    </row>
    <row r="80" spans="2:29" x14ac:dyDescent="0.25">
      <c r="B80" s="27" t="s">
        <v>2891</v>
      </c>
      <c r="C80" s="27" t="s">
        <v>2892</v>
      </c>
      <c r="D80" t="s">
        <v>7418</v>
      </c>
      <c r="E80" s="1">
        <v>1533</v>
      </c>
      <c r="F80" s="1">
        <v>2254</v>
      </c>
      <c r="G80" t="s">
        <v>37</v>
      </c>
      <c r="H80">
        <v>915</v>
      </c>
      <c r="I80">
        <v>586</v>
      </c>
      <c r="J80" s="1">
        <v>1772</v>
      </c>
      <c r="K80">
        <v>485</v>
      </c>
      <c r="L80" s="1">
        <v>1967</v>
      </c>
      <c r="M80">
        <v>616</v>
      </c>
      <c r="N80" s="20">
        <f t="shared" si="14"/>
        <v>0</v>
      </c>
      <c r="P80" s="20">
        <f t="shared" si="15"/>
        <v>0</v>
      </c>
      <c r="R80" s="12">
        <f t="shared" si="16"/>
        <v>0.27370203160270878</v>
      </c>
      <c r="S80" s="21">
        <f t="shared" si="17"/>
        <v>-8.5264983534315886E-2</v>
      </c>
      <c r="T80" s="21">
        <f t="shared" si="18"/>
        <v>0.24770874875679727</v>
      </c>
      <c r="U80" s="21">
        <f t="shared" si="19"/>
        <v>6.8327142236135119E-2</v>
      </c>
      <c r="V80" s="21">
        <f t="shared" si="20"/>
        <v>7.692363581953883E-2</v>
      </c>
      <c r="W80" s="22">
        <f t="shared" si="21"/>
        <v>2583</v>
      </c>
      <c r="X80" s="21">
        <f t="shared" si="22"/>
        <v>0.18776616337591945</v>
      </c>
      <c r="Y80" s="23">
        <f t="shared" si="23"/>
        <v>3.1608247422680416</v>
      </c>
      <c r="Z80" s="21">
        <f t="shared" si="24"/>
        <v>0.66900000000000004</v>
      </c>
      <c r="AA80" s="21">
        <f t="shared" si="25"/>
        <v>0.79300000000000004</v>
      </c>
      <c r="AB80" s="21">
        <f t="shared" si="26"/>
        <v>0.95799999999999996</v>
      </c>
      <c r="AC80" s="21">
        <f t="shared" si="27"/>
        <v>0.84450000000000003</v>
      </c>
    </row>
    <row r="81" spans="2:29" x14ac:dyDescent="0.25">
      <c r="B81" s="27" t="s">
        <v>6832</v>
      </c>
      <c r="C81" s="27" t="s">
        <v>6833</v>
      </c>
      <c r="D81" s="27" t="s">
        <v>4419</v>
      </c>
      <c r="E81">
        <v>17</v>
      </c>
      <c r="F81">
        <v>23</v>
      </c>
      <c r="G81" t="s">
        <v>75</v>
      </c>
      <c r="H81">
        <v>6</v>
      </c>
      <c r="I81">
        <v>12</v>
      </c>
      <c r="J81">
        <v>31</v>
      </c>
      <c r="K81">
        <v>3</v>
      </c>
      <c r="L81">
        <v>12</v>
      </c>
      <c r="M81">
        <v>6</v>
      </c>
      <c r="N81" s="20">
        <f t="shared" si="14"/>
        <v>0</v>
      </c>
      <c r="P81" s="20">
        <f t="shared" si="15"/>
        <v>0</v>
      </c>
      <c r="R81" s="12">
        <f t="shared" si="16"/>
        <v>9.6774193548387094E-2</v>
      </c>
      <c r="S81" s="21">
        <f t="shared" si="17"/>
        <v>0.1486983549970351</v>
      </c>
      <c r="T81" s="21">
        <f t="shared" si="18"/>
        <v>0.20902725032898983</v>
      </c>
      <c r="U81" s="21">
        <f t="shared" si="19"/>
        <v>0.17847681928814318</v>
      </c>
      <c r="V81" s="21">
        <f t="shared" si="20"/>
        <v>0.17873414153805603</v>
      </c>
      <c r="W81" s="22">
        <f t="shared" si="21"/>
        <v>18</v>
      </c>
      <c r="X81" s="21">
        <f t="shared" si="22"/>
        <v>0.16666666666666666</v>
      </c>
      <c r="Y81" s="23">
        <f t="shared" si="23"/>
        <v>5.666666666666667</v>
      </c>
      <c r="Z81" s="21">
        <f t="shared" si="24"/>
        <v>0.90800000000000003</v>
      </c>
      <c r="AA81" s="21">
        <f t="shared" si="25"/>
        <v>0.747</v>
      </c>
      <c r="AB81" s="21">
        <f t="shared" si="26"/>
        <v>0.86</v>
      </c>
      <c r="AC81" s="21">
        <f t="shared" si="27"/>
        <v>0.84375</v>
      </c>
    </row>
    <row r="82" spans="2:29" x14ac:dyDescent="0.25">
      <c r="B82" s="27" t="s">
        <v>1959</v>
      </c>
      <c r="C82" s="27" t="s">
        <v>1960</v>
      </c>
      <c r="D82" s="27" t="s">
        <v>4419</v>
      </c>
      <c r="E82" s="1">
        <v>4767</v>
      </c>
      <c r="F82" t="s">
        <v>30</v>
      </c>
      <c r="G82" t="s">
        <v>31</v>
      </c>
      <c r="H82">
        <v>574</v>
      </c>
      <c r="I82">
        <v>824</v>
      </c>
      <c r="J82" s="1">
        <v>1872</v>
      </c>
      <c r="K82">
        <v>902</v>
      </c>
      <c r="L82" s="1">
        <v>2332</v>
      </c>
      <c r="M82" s="1">
        <v>2382</v>
      </c>
      <c r="N82" s="20">
        <f t="shared" si="14"/>
        <v>0</v>
      </c>
      <c r="P82" s="20">
        <f t="shared" si="15"/>
        <v>0</v>
      </c>
      <c r="R82" s="12">
        <f t="shared" si="16"/>
        <v>0.48183760683760685</v>
      </c>
      <c r="S82" s="21">
        <f t="shared" si="17"/>
        <v>7.4986632606842463E-2</v>
      </c>
      <c r="T82" s="21">
        <f t="shared" si="18"/>
        <v>0.17835385388675795</v>
      </c>
      <c r="U82" s="21">
        <f t="shared" si="19"/>
        <v>0.12548418087906565</v>
      </c>
      <c r="V82" s="21">
        <f t="shared" si="20"/>
        <v>0.12627488912422202</v>
      </c>
      <c r="W82" s="22">
        <f t="shared" si="21"/>
        <v>4714</v>
      </c>
      <c r="X82" s="21">
        <f t="shared" si="22"/>
        <v>0.19134492999575731</v>
      </c>
      <c r="Y82" s="23">
        <f t="shared" si="23"/>
        <v>5.2849223946784925</v>
      </c>
      <c r="Z82" s="21">
        <f t="shared" si="24"/>
        <v>0.82399999999999995</v>
      </c>
      <c r="AA82" s="21">
        <f t="shared" si="25"/>
        <v>0.8</v>
      </c>
      <c r="AB82" s="21">
        <f t="shared" si="26"/>
        <v>0.875</v>
      </c>
      <c r="AC82" s="21">
        <f t="shared" si="27"/>
        <v>0.84350000000000003</v>
      </c>
    </row>
    <row r="83" spans="2:29" x14ac:dyDescent="0.25">
      <c r="B83" s="27" t="s">
        <v>6713</v>
      </c>
      <c r="C83" s="27" t="s">
        <v>6714</v>
      </c>
      <c r="D83" s="27" t="s">
        <v>1737</v>
      </c>
      <c r="E83">
        <v>21</v>
      </c>
      <c r="F83">
        <v>21</v>
      </c>
      <c r="G83" t="s">
        <v>99</v>
      </c>
      <c r="H83">
        <v>9</v>
      </c>
      <c r="I83">
        <v>14</v>
      </c>
      <c r="J83">
        <v>38</v>
      </c>
      <c r="K83">
        <v>3</v>
      </c>
      <c r="L83">
        <v>9</v>
      </c>
      <c r="M83" t="s">
        <v>30</v>
      </c>
      <c r="N83" s="20">
        <f t="shared" si="14"/>
        <v>0</v>
      </c>
      <c r="P83" s="20">
        <f t="shared" si="15"/>
        <v>0</v>
      </c>
      <c r="R83" s="12">
        <f t="shared" si="16"/>
        <v>7.8947368421052627E-2</v>
      </c>
      <c r="S83" s="21">
        <f t="shared" si="17"/>
        <v>9.2388464140372939E-2</v>
      </c>
      <c r="T83" s="21">
        <f t="shared" si="18"/>
        <v>0.22104343283362393</v>
      </c>
      <c r="U83" s="21">
        <f t="shared" si="19"/>
        <v>0.15492586785551365</v>
      </c>
      <c r="V83" s="21">
        <f t="shared" si="20"/>
        <v>0.15611925494317017</v>
      </c>
      <c r="W83" s="22">
        <f t="shared" si="21"/>
        <v>9</v>
      </c>
      <c r="X83" s="21">
        <f t="shared" si="22"/>
        <v>0.33333333333333331</v>
      </c>
      <c r="Y83" s="23">
        <f t="shared" si="23"/>
        <v>7</v>
      </c>
      <c r="Z83" s="21">
        <f t="shared" si="24"/>
        <v>0.877</v>
      </c>
      <c r="AA83" s="21">
        <f t="shared" si="25"/>
        <v>0.92700000000000005</v>
      </c>
      <c r="AB83" s="21">
        <f t="shared" si="26"/>
        <v>0.78500000000000003</v>
      </c>
      <c r="AC83" s="21">
        <f t="shared" si="27"/>
        <v>0.84350000000000003</v>
      </c>
    </row>
    <row r="84" spans="2:29" x14ac:dyDescent="0.25">
      <c r="B84" s="27" t="s">
        <v>1004</v>
      </c>
      <c r="C84" s="27" t="s">
        <v>1005</v>
      </c>
      <c r="D84" s="27" t="s">
        <v>1737</v>
      </c>
      <c r="E84" s="1">
        <v>100347</v>
      </c>
      <c r="F84" s="1">
        <v>179617</v>
      </c>
      <c r="G84" t="s">
        <v>86</v>
      </c>
      <c r="H84" s="1">
        <v>42258</v>
      </c>
      <c r="I84" s="1">
        <v>60202</v>
      </c>
      <c r="J84" s="1">
        <v>97545</v>
      </c>
      <c r="K84" s="1">
        <v>20591</v>
      </c>
      <c r="L84" s="1">
        <v>75875</v>
      </c>
      <c r="M84" s="1">
        <v>14735</v>
      </c>
      <c r="N84" s="20">
        <f t="shared" si="14"/>
        <v>0</v>
      </c>
      <c r="P84" s="20">
        <f t="shared" si="15"/>
        <v>0</v>
      </c>
      <c r="R84" s="12">
        <f t="shared" si="16"/>
        <v>0.21109231636680506</v>
      </c>
      <c r="S84" s="21">
        <f t="shared" si="17"/>
        <v>7.3347616258268911E-2</v>
      </c>
      <c r="T84" s="21">
        <f t="shared" si="18"/>
        <v>0.10133342159018932</v>
      </c>
      <c r="U84" s="21">
        <f t="shared" si="19"/>
        <v>8.7250478394648834E-2</v>
      </c>
      <c r="V84" s="21">
        <f t="shared" si="20"/>
        <v>8.7310505414369022E-2</v>
      </c>
      <c r="W84" s="22">
        <f t="shared" si="21"/>
        <v>90610</v>
      </c>
      <c r="X84" s="21">
        <f t="shared" si="22"/>
        <v>0.22724864805209138</v>
      </c>
      <c r="Y84" s="23">
        <f t="shared" si="23"/>
        <v>4.8733427225486867</v>
      </c>
      <c r="Z84" s="21">
        <f t="shared" si="24"/>
        <v>0.71299999999999997</v>
      </c>
      <c r="AA84" s="21">
        <f t="shared" si="25"/>
        <v>0.85699999999999998</v>
      </c>
      <c r="AB84" s="21">
        <f t="shared" si="26"/>
        <v>0.90200000000000002</v>
      </c>
      <c r="AC84" s="21">
        <f t="shared" si="27"/>
        <v>0.84349999999999992</v>
      </c>
    </row>
    <row r="85" spans="2:29" x14ac:dyDescent="0.25">
      <c r="B85" s="27" t="s">
        <v>7168</v>
      </c>
      <c r="C85" s="27" t="s">
        <v>7169</v>
      </c>
      <c r="D85" t="s">
        <v>7417</v>
      </c>
      <c r="E85">
        <v>10</v>
      </c>
      <c r="F85">
        <v>12</v>
      </c>
      <c r="G85" t="s">
        <v>99</v>
      </c>
      <c r="H85">
        <v>11</v>
      </c>
      <c r="I85">
        <v>24</v>
      </c>
      <c r="J85">
        <v>20</v>
      </c>
      <c r="K85">
        <v>2</v>
      </c>
      <c r="L85">
        <v>1</v>
      </c>
      <c r="M85">
        <v>1</v>
      </c>
      <c r="N85" s="20">
        <f t="shared" si="14"/>
        <v>0</v>
      </c>
      <c r="P85" s="20">
        <f t="shared" si="15"/>
        <v>0</v>
      </c>
      <c r="R85" s="12">
        <f t="shared" si="16"/>
        <v>0.1</v>
      </c>
      <c r="S85" s="21">
        <f t="shared" si="17"/>
        <v>0.16886326892130099</v>
      </c>
      <c r="T85" s="21">
        <f t="shared" si="18"/>
        <v>-3.5807495997372762E-2</v>
      </c>
      <c r="U85" s="21">
        <f t="shared" si="19"/>
        <v>6.1606896218145968E-2</v>
      </c>
      <c r="V85" s="21">
        <f t="shared" si="20"/>
        <v>6.4887556380691394E-2</v>
      </c>
      <c r="W85" s="22">
        <f t="shared" si="21"/>
        <v>2</v>
      </c>
      <c r="X85" s="21">
        <f t="shared" si="22"/>
        <v>1</v>
      </c>
      <c r="Y85" s="23">
        <f t="shared" si="23"/>
        <v>5</v>
      </c>
      <c r="Z85" s="21">
        <f t="shared" si="24"/>
        <v>0.59699999999999998</v>
      </c>
      <c r="AA85" s="21">
        <f t="shared" si="25"/>
        <v>0.98499999999999999</v>
      </c>
      <c r="AB85" s="21">
        <f t="shared" si="26"/>
        <v>0.89500000000000002</v>
      </c>
      <c r="AC85" s="21">
        <f t="shared" si="27"/>
        <v>0.84299999999999997</v>
      </c>
    </row>
    <row r="86" spans="2:29" x14ac:dyDescent="0.25">
      <c r="B86" s="27" t="s">
        <v>3284</v>
      </c>
      <c r="C86" s="27" t="s">
        <v>3285</v>
      </c>
      <c r="D86" s="27" t="s">
        <v>4419</v>
      </c>
      <c r="E86">
        <v>888</v>
      </c>
      <c r="F86" s="1">
        <v>2620</v>
      </c>
      <c r="G86" t="s">
        <v>86</v>
      </c>
      <c r="H86">
        <v>833</v>
      </c>
      <c r="I86" s="1">
        <v>2200</v>
      </c>
      <c r="J86" s="1">
        <v>2796</v>
      </c>
      <c r="K86">
        <v>176</v>
      </c>
      <c r="L86">
        <v>405</v>
      </c>
      <c r="M86">
        <v>639</v>
      </c>
      <c r="N86" s="20">
        <f t="shared" si="14"/>
        <v>0</v>
      </c>
      <c r="P86" s="20">
        <f t="shared" si="15"/>
        <v>0</v>
      </c>
      <c r="R86" s="12">
        <f t="shared" si="16"/>
        <v>6.2947067238912732E-2</v>
      </c>
      <c r="S86" s="21">
        <f t="shared" si="17"/>
        <v>0.21438259993026199</v>
      </c>
      <c r="T86" s="21">
        <f t="shared" si="18"/>
        <v>4.9114518643784022E-2</v>
      </c>
      <c r="U86" s="21">
        <f t="shared" si="19"/>
        <v>0.12872778683579145</v>
      </c>
      <c r="V86" s="21">
        <f t="shared" si="20"/>
        <v>0.13074163513661249</v>
      </c>
      <c r="W86" s="22">
        <f t="shared" si="21"/>
        <v>1044</v>
      </c>
      <c r="X86" s="21">
        <f t="shared" si="22"/>
        <v>0.16858237547892721</v>
      </c>
      <c r="Y86" s="23">
        <f t="shared" si="23"/>
        <v>5.0454545454545459</v>
      </c>
      <c r="Z86" s="21">
        <f t="shared" si="24"/>
        <v>0.83199999999999996</v>
      </c>
      <c r="AA86" s="21">
        <f t="shared" si="25"/>
        <v>0.75600000000000001</v>
      </c>
      <c r="AB86" s="21">
        <f t="shared" si="26"/>
        <v>0.88700000000000001</v>
      </c>
      <c r="AC86" s="21">
        <f t="shared" si="27"/>
        <v>0.84050000000000002</v>
      </c>
    </row>
    <row r="87" spans="2:29" x14ac:dyDescent="0.25">
      <c r="B87" s="27" t="s">
        <v>2205</v>
      </c>
      <c r="C87" s="27" t="s">
        <v>2206</v>
      </c>
      <c r="D87" t="s">
        <v>7412</v>
      </c>
      <c r="E87" s="1">
        <v>2995</v>
      </c>
      <c r="F87" s="1">
        <v>4380</v>
      </c>
      <c r="G87" t="s">
        <v>104</v>
      </c>
      <c r="H87" s="1">
        <v>4372</v>
      </c>
      <c r="I87" s="1">
        <v>5918</v>
      </c>
      <c r="J87" s="1">
        <v>7757</v>
      </c>
      <c r="K87">
        <v>979</v>
      </c>
      <c r="L87" s="1">
        <v>2737</v>
      </c>
      <c r="M87" s="1">
        <v>1247</v>
      </c>
      <c r="N87" s="20">
        <f t="shared" si="14"/>
        <v>0</v>
      </c>
      <c r="P87" s="20">
        <f t="shared" si="15"/>
        <v>0</v>
      </c>
      <c r="R87" s="12">
        <f t="shared" si="16"/>
        <v>0.12620858579347685</v>
      </c>
      <c r="S87" s="21">
        <f t="shared" si="17"/>
        <v>6.2426663379641978E-2</v>
      </c>
      <c r="T87" s="21">
        <f t="shared" si="18"/>
        <v>5.5610657242674888E-2</v>
      </c>
      <c r="U87" s="21">
        <f t="shared" si="19"/>
        <v>5.901317668966044E-2</v>
      </c>
      <c r="V87" s="21">
        <f t="shared" si="20"/>
        <v>5.9016832437325771E-2</v>
      </c>
      <c r="W87" s="22">
        <f t="shared" si="21"/>
        <v>3984</v>
      </c>
      <c r="X87" s="21">
        <f t="shared" si="22"/>
        <v>0.24573293172690761</v>
      </c>
      <c r="Y87" s="23">
        <f t="shared" si="23"/>
        <v>3.0592441266598573</v>
      </c>
      <c r="Z87" s="21">
        <f t="shared" si="24"/>
        <v>0.56399999999999995</v>
      </c>
      <c r="AA87" s="21">
        <f t="shared" si="25"/>
        <v>0.875</v>
      </c>
      <c r="AB87" s="21">
        <f t="shared" si="26"/>
        <v>0.96099999999999997</v>
      </c>
      <c r="AC87" s="21">
        <f t="shared" si="27"/>
        <v>0.84024999999999994</v>
      </c>
    </row>
    <row r="88" spans="2:29" x14ac:dyDescent="0.25">
      <c r="B88" s="27" t="s">
        <v>2616</v>
      </c>
      <c r="C88" s="27" t="s">
        <v>2617</v>
      </c>
      <c r="D88" t="s">
        <v>7415</v>
      </c>
      <c r="E88" s="1">
        <v>1939</v>
      </c>
      <c r="F88" s="1">
        <v>4242</v>
      </c>
      <c r="G88" t="s">
        <v>34</v>
      </c>
      <c r="H88" s="1">
        <v>3563</v>
      </c>
      <c r="I88" s="1">
        <v>4709</v>
      </c>
      <c r="J88" s="1">
        <v>7294</v>
      </c>
      <c r="K88">
        <v>514</v>
      </c>
      <c r="L88" s="1">
        <v>2558</v>
      </c>
      <c r="M88" t="s">
        <v>30</v>
      </c>
      <c r="N88" s="20">
        <f t="shared" si="14"/>
        <v>0</v>
      </c>
      <c r="P88" s="20">
        <f t="shared" si="15"/>
        <v>0</v>
      </c>
      <c r="R88" s="12">
        <f t="shared" si="16"/>
        <v>7.0468878530298873E-2</v>
      </c>
      <c r="S88" s="21">
        <f t="shared" si="17"/>
        <v>5.7359261392140537E-2</v>
      </c>
      <c r="T88" s="21">
        <f t="shared" si="18"/>
        <v>9.1458968248775863E-2</v>
      </c>
      <c r="U88" s="21">
        <f t="shared" si="19"/>
        <v>7.4273823802550432E-2</v>
      </c>
      <c r="V88" s="21">
        <f t="shared" si="20"/>
        <v>7.4364017814488939E-2</v>
      </c>
      <c r="W88" s="22">
        <f t="shared" si="21"/>
        <v>2558</v>
      </c>
      <c r="X88" s="21">
        <f t="shared" si="22"/>
        <v>0.20093823299452698</v>
      </c>
      <c r="Y88" s="23">
        <f t="shared" si="23"/>
        <v>3.772373540856031</v>
      </c>
      <c r="Z88" s="21">
        <f t="shared" si="24"/>
        <v>0.65500000000000003</v>
      </c>
      <c r="AA88" s="21">
        <f t="shared" si="25"/>
        <v>0.82099999999999995</v>
      </c>
      <c r="AB88" s="21">
        <f t="shared" si="26"/>
        <v>0.94100000000000006</v>
      </c>
      <c r="AC88" s="21">
        <f t="shared" si="27"/>
        <v>0.83950000000000002</v>
      </c>
    </row>
    <row r="89" spans="2:29" x14ac:dyDescent="0.25">
      <c r="B89" s="27" t="s">
        <v>5481</v>
      </c>
      <c r="C89" s="27" t="s">
        <v>5482</v>
      </c>
      <c r="D89" t="s">
        <v>7419</v>
      </c>
      <c r="E89">
        <v>97</v>
      </c>
      <c r="F89">
        <v>136</v>
      </c>
      <c r="G89" t="s">
        <v>49</v>
      </c>
      <c r="H89">
        <v>64</v>
      </c>
      <c r="I89">
        <v>78</v>
      </c>
      <c r="J89">
        <v>127</v>
      </c>
      <c r="K89">
        <v>21</v>
      </c>
      <c r="L89">
        <v>49</v>
      </c>
      <c r="M89">
        <v>27</v>
      </c>
      <c r="N89" s="20">
        <f t="shared" si="14"/>
        <v>0</v>
      </c>
      <c r="P89" s="20">
        <f t="shared" si="15"/>
        <v>0</v>
      </c>
      <c r="R89" s="12">
        <f t="shared" si="16"/>
        <v>0.16535433070866143</v>
      </c>
      <c r="S89" s="21">
        <f t="shared" si="17"/>
        <v>4.0358274630921898E-2</v>
      </c>
      <c r="T89" s="21">
        <f t="shared" si="18"/>
        <v>0.1024066482378676</v>
      </c>
      <c r="U89" s="21">
        <f t="shared" si="19"/>
        <v>7.0933181156698222E-2</v>
      </c>
      <c r="V89" s="21">
        <f t="shared" si="20"/>
        <v>7.1232701341829241E-2</v>
      </c>
      <c r="W89" s="22">
        <f t="shared" si="21"/>
        <v>76</v>
      </c>
      <c r="X89" s="21">
        <f t="shared" si="22"/>
        <v>0.27631578947368424</v>
      </c>
      <c r="Y89" s="23">
        <f t="shared" si="23"/>
        <v>4.6190476190476186</v>
      </c>
      <c r="Z89" s="21">
        <f t="shared" si="24"/>
        <v>0.63300000000000001</v>
      </c>
      <c r="AA89" s="21">
        <f t="shared" si="25"/>
        <v>0.89800000000000002</v>
      </c>
      <c r="AB89" s="21">
        <f t="shared" si="26"/>
        <v>0.91200000000000003</v>
      </c>
      <c r="AC89" s="21">
        <f t="shared" si="27"/>
        <v>0.83875000000000011</v>
      </c>
    </row>
    <row r="90" spans="2:29" x14ac:dyDescent="0.25">
      <c r="B90" s="27" t="s">
        <v>6164</v>
      </c>
      <c r="C90" s="27" t="s">
        <v>6165</v>
      </c>
      <c r="D90" t="s">
        <v>7416</v>
      </c>
      <c r="E90">
        <v>63</v>
      </c>
      <c r="F90">
        <v>266</v>
      </c>
      <c r="G90" t="s">
        <v>49</v>
      </c>
      <c r="H90">
        <v>139</v>
      </c>
      <c r="I90">
        <v>225</v>
      </c>
      <c r="J90">
        <v>295</v>
      </c>
      <c r="K90">
        <v>25</v>
      </c>
      <c r="L90">
        <v>87</v>
      </c>
      <c r="M90">
        <v>67</v>
      </c>
      <c r="N90" s="20">
        <f t="shared" si="14"/>
        <v>0</v>
      </c>
      <c r="P90" s="20">
        <f t="shared" si="15"/>
        <v>0</v>
      </c>
      <c r="R90" s="12">
        <f t="shared" si="16"/>
        <v>8.4745762711864403E-2</v>
      </c>
      <c r="S90" s="21">
        <f t="shared" si="17"/>
        <v>0.1011171923543337</v>
      </c>
      <c r="T90" s="21">
        <f t="shared" si="18"/>
        <v>5.5669318439937721E-2</v>
      </c>
      <c r="U90" s="21">
        <f t="shared" si="19"/>
        <v>7.8153809052862844E-2</v>
      </c>
      <c r="V90" s="21">
        <f t="shared" si="20"/>
        <v>7.8313439949044758E-2</v>
      </c>
      <c r="W90" s="22">
        <f t="shared" si="21"/>
        <v>154</v>
      </c>
      <c r="X90" s="21">
        <f t="shared" si="22"/>
        <v>0.16233766233766234</v>
      </c>
      <c r="Y90" s="23">
        <f t="shared" si="23"/>
        <v>2.52</v>
      </c>
      <c r="Z90" s="21">
        <f t="shared" si="24"/>
        <v>0.67500000000000004</v>
      </c>
      <c r="AA90" s="21">
        <f t="shared" si="25"/>
        <v>0.73499999999999999</v>
      </c>
      <c r="AB90" s="21">
        <f t="shared" si="26"/>
        <v>0.97199999999999998</v>
      </c>
      <c r="AC90" s="21">
        <f t="shared" si="27"/>
        <v>0.83850000000000002</v>
      </c>
    </row>
    <row r="91" spans="2:29" x14ac:dyDescent="0.25">
      <c r="B91" s="27" t="s">
        <v>6866</v>
      </c>
      <c r="C91" s="27" t="s">
        <v>6867</v>
      </c>
      <c r="D91" t="s">
        <v>7412</v>
      </c>
      <c r="E91">
        <v>16</v>
      </c>
      <c r="F91">
        <v>16</v>
      </c>
      <c r="G91" t="s">
        <v>49</v>
      </c>
      <c r="H91">
        <v>79</v>
      </c>
      <c r="I91">
        <v>126</v>
      </c>
      <c r="J91">
        <v>132</v>
      </c>
      <c r="K91">
        <v>4</v>
      </c>
      <c r="L91">
        <v>10</v>
      </c>
      <c r="M91" t="s">
        <v>30</v>
      </c>
      <c r="N91" s="20">
        <f t="shared" si="14"/>
        <v>0</v>
      </c>
      <c r="P91" s="20">
        <f t="shared" si="15"/>
        <v>0</v>
      </c>
      <c r="R91" s="12">
        <f t="shared" si="16"/>
        <v>3.0303030303030304E-2</v>
      </c>
      <c r="S91" s="21">
        <f t="shared" si="17"/>
        <v>9.7864370032394454E-2</v>
      </c>
      <c r="T91" s="21">
        <f t="shared" si="18"/>
        <v>9.3474199095688881E-3</v>
      </c>
      <c r="U91" s="21">
        <f t="shared" si="19"/>
        <v>5.2675908959087803E-2</v>
      </c>
      <c r="V91" s="21">
        <f t="shared" si="20"/>
        <v>5.3295899633683717E-2</v>
      </c>
      <c r="W91" s="22">
        <f t="shared" si="21"/>
        <v>10</v>
      </c>
      <c r="X91" s="21">
        <f t="shared" si="22"/>
        <v>0.4</v>
      </c>
      <c r="Y91" s="23">
        <f t="shared" si="23"/>
        <v>4</v>
      </c>
      <c r="Z91" s="21">
        <f t="shared" si="24"/>
        <v>0.53200000000000003</v>
      </c>
      <c r="AA91" s="21">
        <f t="shared" si="25"/>
        <v>0.95</v>
      </c>
      <c r="AB91" s="21">
        <f t="shared" si="26"/>
        <v>0.93500000000000005</v>
      </c>
      <c r="AC91" s="21">
        <f t="shared" si="27"/>
        <v>0.83800000000000008</v>
      </c>
    </row>
    <row r="92" spans="2:29" x14ac:dyDescent="0.25">
      <c r="B92" s="27" t="s">
        <v>1694</v>
      </c>
      <c r="C92" s="27" t="s">
        <v>1695</v>
      </c>
      <c r="D92" t="s">
        <v>7410</v>
      </c>
      <c r="E92" s="1">
        <v>8063</v>
      </c>
      <c r="F92" s="1">
        <v>21631</v>
      </c>
      <c r="G92" t="s">
        <v>86</v>
      </c>
      <c r="H92" s="1">
        <v>4225</v>
      </c>
      <c r="I92" s="1">
        <v>9145</v>
      </c>
      <c r="J92" s="1">
        <v>17641</v>
      </c>
      <c r="K92" s="1">
        <v>1346</v>
      </c>
      <c r="L92" s="1">
        <v>2467</v>
      </c>
      <c r="M92" s="1">
        <v>4556</v>
      </c>
      <c r="N92" s="20">
        <f t="shared" si="14"/>
        <v>0</v>
      </c>
      <c r="P92" s="20">
        <f t="shared" si="15"/>
        <v>0</v>
      </c>
      <c r="R92" s="12">
        <f t="shared" si="16"/>
        <v>7.6299529505130095E-2</v>
      </c>
      <c r="S92" s="21">
        <f t="shared" si="17"/>
        <v>0.16700145980391978</v>
      </c>
      <c r="T92" s="21">
        <f t="shared" si="18"/>
        <v>0.14042806928194684</v>
      </c>
      <c r="U92" s="21">
        <f t="shared" si="19"/>
        <v>0.15363825424324329</v>
      </c>
      <c r="V92" s="21">
        <f t="shared" si="20"/>
        <v>0.1536892611097033</v>
      </c>
      <c r="W92" s="22">
        <f t="shared" si="21"/>
        <v>7023</v>
      </c>
      <c r="X92" s="21">
        <f t="shared" si="22"/>
        <v>0.19165598746974227</v>
      </c>
      <c r="Y92" s="23">
        <f t="shared" si="23"/>
        <v>5.9903417533432393</v>
      </c>
      <c r="Z92" s="21">
        <f t="shared" si="24"/>
        <v>0.872</v>
      </c>
      <c r="AA92" s="21">
        <f t="shared" si="25"/>
        <v>0.80100000000000005</v>
      </c>
      <c r="AB92" s="21">
        <f t="shared" si="26"/>
        <v>0.83899999999999997</v>
      </c>
      <c r="AC92" s="21">
        <f t="shared" si="27"/>
        <v>0.83774999999999999</v>
      </c>
    </row>
    <row r="93" spans="2:29" x14ac:dyDescent="0.25">
      <c r="B93" s="27" t="s">
        <v>1981</v>
      </c>
      <c r="C93" s="27" t="s">
        <v>1982</v>
      </c>
      <c r="D93" t="s">
        <v>7412</v>
      </c>
      <c r="E93" s="1">
        <v>3898</v>
      </c>
      <c r="F93" s="1">
        <v>1186</v>
      </c>
      <c r="G93" t="s">
        <v>49</v>
      </c>
      <c r="H93" s="1">
        <v>1867</v>
      </c>
      <c r="I93" s="1">
        <v>3861</v>
      </c>
      <c r="J93" s="1">
        <v>9267</v>
      </c>
      <c r="K93">
        <v>577</v>
      </c>
      <c r="L93" s="1">
        <v>2082</v>
      </c>
      <c r="M93">
        <v>445</v>
      </c>
      <c r="N93" s="20">
        <f t="shared" si="14"/>
        <v>0</v>
      </c>
      <c r="P93" s="20">
        <f t="shared" si="15"/>
        <v>0</v>
      </c>
      <c r="R93" s="12">
        <f t="shared" si="16"/>
        <v>6.2263947340023738E-2</v>
      </c>
      <c r="S93" s="21">
        <f t="shared" si="17"/>
        <v>0.15640802473201987</v>
      </c>
      <c r="T93" s="21">
        <f t="shared" si="18"/>
        <v>0.19137332586772837</v>
      </c>
      <c r="U93" s="21">
        <f t="shared" si="19"/>
        <v>0.1737604842918834</v>
      </c>
      <c r="V93" s="21">
        <f t="shared" si="20"/>
        <v>0.17384727829721056</v>
      </c>
      <c r="W93" s="22">
        <f t="shared" si="21"/>
        <v>2527</v>
      </c>
      <c r="X93" s="21">
        <f t="shared" si="22"/>
        <v>0.22833399287692915</v>
      </c>
      <c r="Y93" s="23">
        <f t="shared" si="23"/>
        <v>6.7556325823223569</v>
      </c>
      <c r="Z93" s="21">
        <f t="shared" si="24"/>
        <v>0.90200000000000002</v>
      </c>
      <c r="AA93" s="21">
        <f t="shared" si="25"/>
        <v>0.85899999999999999</v>
      </c>
      <c r="AB93" s="21">
        <f t="shared" si="26"/>
        <v>0.79400000000000004</v>
      </c>
      <c r="AC93" s="21">
        <f t="shared" si="27"/>
        <v>0.83725000000000005</v>
      </c>
    </row>
    <row r="94" spans="2:29" x14ac:dyDescent="0.25">
      <c r="B94" s="27" t="s">
        <v>7398</v>
      </c>
      <c r="C94" s="27" t="s">
        <v>7399</v>
      </c>
      <c r="D94" s="27" t="s">
        <v>4419</v>
      </c>
      <c r="E94">
        <v>5</v>
      </c>
      <c r="F94">
        <v>10</v>
      </c>
      <c r="G94" t="s">
        <v>31</v>
      </c>
      <c r="H94">
        <v>1</v>
      </c>
      <c r="I94">
        <v>2</v>
      </c>
      <c r="J94">
        <v>4</v>
      </c>
      <c r="K94">
        <v>1</v>
      </c>
      <c r="L94">
        <v>2</v>
      </c>
      <c r="M94">
        <v>5</v>
      </c>
      <c r="N94" s="20">
        <f t="shared" si="14"/>
        <v>0</v>
      </c>
      <c r="P94" s="20">
        <f t="shared" si="15"/>
        <v>0</v>
      </c>
      <c r="R94" s="12">
        <f t="shared" si="16"/>
        <v>0.25</v>
      </c>
      <c r="S94" s="21">
        <f t="shared" si="17"/>
        <v>0.1486983549970351</v>
      </c>
      <c r="T94" s="21">
        <f t="shared" si="18"/>
        <v>0.1486983549970351</v>
      </c>
      <c r="U94" s="21">
        <f t="shared" si="19"/>
        <v>0.1486983549970351</v>
      </c>
      <c r="V94" s="21">
        <f t="shared" si="20"/>
        <v>0.1486983549970351</v>
      </c>
      <c r="W94" s="22">
        <f t="shared" si="21"/>
        <v>7</v>
      </c>
      <c r="X94" s="21">
        <f t="shared" si="22"/>
        <v>0.14285714285714285</v>
      </c>
      <c r="Y94" s="23">
        <f t="shared" si="23"/>
        <v>5</v>
      </c>
      <c r="Z94" s="21">
        <f t="shared" si="24"/>
        <v>0.86499999999999999</v>
      </c>
      <c r="AA94" s="21">
        <f t="shared" si="25"/>
        <v>0.69199999999999995</v>
      </c>
      <c r="AB94" s="21">
        <f t="shared" si="26"/>
        <v>0.89500000000000002</v>
      </c>
      <c r="AC94" s="21">
        <f t="shared" si="27"/>
        <v>0.83674999999999999</v>
      </c>
    </row>
    <row r="95" spans="2:29" x14ac:dyDescent="0.25">
      <c r="B95" s="27" t="s">
        <v>2748</v>
      </c>
      <c r="C95" s="27" t="s">
        <v>3638</v>
      </c>
      <c r="D95" t="s">
        <v>7414</v>
      </c>
      <c r="E95">
        <v>559</v>
      </c>
      <c r="F95">
        <v>963</v>
      </c>
      <c r="G95" t="s">
        <v>99</v>
      </c>
      <c r="H95">
        <v>354</v>
      </c>
      <c r="I95" s="1">
        <v>1289</v>
      </c>
      <c r="J95" s="1">
        <v>1311</v>
      </c>
      <c r="K95">
        <v>102</v>
      </c>
      <c r="L95">
        <v>316</v>
      </c>
      <c r="M95">
        <v>296</v>
      </c>
      <c r="N95" s="20">
        <f t="shared" si="14"/>
        <v>0</v>
      </c>
      <c r="P95" s="20">
        <f t="shared" si="15"/>
        <v>0</v>
      </c>
      <c r="R95" s="12">
        <f t="shared" si="16"/>
        <v>7.780320366132723E-2</v>
      </c>
      <c r="S95" s="21">
        <f t="shared" si="17"/>
        <v>0.29494084938933507</v>
      </c>
      <c r="T95" s="21">
        <f t="shared" si="18"/>
        <v>3.3904307170471437E-3</v>
      </c>
      <c r="U95" s="21">
        <f t="shared" si="19"/>
        <v>0.13988212400311983</v>
      </c>
      <c r="V95" s="21">
        <f t="shared" si="20"/>
        <v>0.14607113470316735</v>
      </c>
      <c r="W95" s="22">
        <f t="shared" si="21"/>
        <v>612</v>
      </c>
      <c r="X95" s="21">
        <f t="shared" si="22"/>
        <v>0.16666666666666666</v>
      </c>
      <c r="Y95" s="23">
        <f t="shared" si="23"/>
        <v>5.4803921568627452</v>
      </c>
      <c r="Z95" s="21">
        <f t="shared" si="24"/>
        <v>0.86099999999999999</v>
      </c>
      <c r="AA95" s="21">
        <f t="shared" si="25"/>
        <v>0.747</v>
      </c>
      <c r="AB95" s="21">
        <f t="shared" si="26"/>
        <v>0.86699999999999999</v>
      </c>
      <c r="AC95" s="21">
        <f t="shared" si="27"/>
        <v>0.83550000000000002</v>
      </c>
    </row>
    <row r="96" spans="2:29" x14ac:dyDescent="0.25">
      <c r="B96" s="27" t="s">
        <v>5282</v>
      </c>
      <c r="C96" s="27" t="s">
        <v>5283</v>
      </c>
      <c r="D96" s="27" t="s">
        <v>4419</v>
      </c>
      <c r="E96">
        <v>123</v>
      </c>
      <c r="F96">
        <v>110</v>
      </c>
      <c r="G96" t="s">
        <v>46</v>
      </c>
      <c r="H96">
        <v>4</v>
      </c>
      <c r="I96">
        <v>19</v>
      </c>
      <c r="J96">
        <v>37</v>
      </c>
      <c r="K96">
        <v>16</v>
      </c>
      <c r="L96">
        <v>58</v>
      </c>
      <c r="M96">
        <v>1</v>
      </c>
      <c r="N96" s="20">
        <f t="shared" si="14"/>
        <v>0</v>
      </c>
      <c r="P96" s="20">
        <f t="shared" si="15"/>
        <v>0</v>
      </c>
      <c r="R96" s="12">
        <f t="shared" si="16"/>
        <v>0.43243243243243246</v>
      </c>
      <c r="S96" s="21">
        <f t="shared" si="17"/>
        <v>0.36564783932340417</v>
      </c>
      <c r="T96" s="21">
        <f t="shared" si="18"/>
        <v>0.14258791065592158</v>
      </c>
      <c r="U96" s="21">
        <f t="shared" si="19"/>
        <v>0.24914879474956964</v>
      </c>
      <c r="V96" s="21">
        <f t="shared" si="20"/>
        <v>0.25246151490963181</v>
      </c>
      <c r="W96" s="22">
        <f t="shared" si="21"/>
        <v>59</v>
      </c>
      <c r="X96" s="21">
        <f t="shared" si="22"/>
        <v>0.2711864406779661</v>
      </c>
      <c r="Y96" s="23">
        <f t="shared" si="23"/>
        <v>7.6875</v>
      </c>
      <c r="Z96" s="21">
        <f t="shared" si="24"/>
        <v>0.95499999999999996</v>
      </c>
      <c r="AA96" s="21">
        <f t="shared" si="25"/>
        <v>0.89500000000000002</v>
      </c>
      <c r="AB96" s="21">
        <f t="shared" si="26"/>
        <v>0.746</v>
      </c>
      <c r="AC96" s="21">
        <f t="shared" si="27"/>
        <v>0.83550000000000002</v>
      </c>
    </row>
    <row r="97" spans="2:29" x14ac:dyDescent="0.25">
      <c r="B97" s="27" t="s">
        <v>6387</v>
      </c>
      <c r="C97" s="27" t="s">
        <v>6388</v>
      </c>
      <c r="D97" s="27" t="s">
        <v>4419</v>
      </c>
      <c r="E97">
        <v>33</v>
      </c>
      <c r="F97">
        <v>51</v>
      </c>
      <c r="G97" t="s">
        <v>56</v>
      </c>
      <c r="H97">
        <v>34</v>
      </c>
      <c r="I97">
        <v>63</v>
      </c>
      <c r="J97">
        <v>108</v>
      </c>
      <c r="K97">
        <v>7</v>
      </c>
      <c r="L97">
        <v>43</v>
      </c>
      <c r="M97">
        <v>4</v>
      </c>
      <c r="N97" s="20">
        <f t="shared" si="14"/>
        <v>0</v>
      </c>
      <c r="P97" s="20">
        <f t="shared" si="15"/>
        <v>0</v>
      </c>
      <c r="R97" s="12">
        <f t="shared" si="16"/>
        <v>6.4814814814814811E-2</v>
      </c>
      <c r="S97" s="21">
        <f t="shared" si="17"/>
        <v>0.13128577558116539</v>
      </c>
      <c r="T97" s="21">
        <f t="shared" si="18"/>
        <v>0.11382417860287908</v>
      </c>
      <c r="U97" s="21">
        <f t="shared" si="19"/>
        <v>0.12252102419144584</v>
      </c>
      <c r="V97" s="21">
        <f t="shared" si="20"/>
        <v>0.12254365945849677</v>
      </c>
      <c r="W97" s="22">
        <f t="shared" si="21"/>
        <v>47</v>
      </c>
      <c r="X97" s="21">
        <f t="shared" si="22"/>
        <v>0.14893617021276595</v>
      </c>
      <c r="Y97" s="23">
        <f t="shared" si="23"/>
        <v>4.7142857142857144</v>
      </c>
      <c r="Z97" s="21">
        <f t="shared" si="24"/>
        <v>0.81599999999999995</v>
      </c>
      <c r="AA97" s="21">
        <f t="shared" si="25"/>
        <v>0.70799999999999996</v>
      </c>
      <c r="AB97" s="21">
        <f t="shared" si="26"/>
        <v>0.90900000000000003</v>
      </c>
      <c r="AC97" s="21">
        <f t="shared" si="27"/>
        <v>0.83550000000000002</v>
      </c>
    </row>
    <row r="98" spans="2:29" x14ac:dyDescent="0.25">
      <c r="B98" s="27" t="s">
        <v>4452</v>
      </c>
      <c r="C98" s="27" t="s">
        <v>4453</v>
      </c>
      <c r="D98" s="27" t="s">
        <v>4419</v>
      </c>
      <c r="E98">
        <v>280</v>
      </c>
      <c r="F98">
        <v>395</v>
      </c>
      <c r="G98" t="s">
        <v>86</v>
      </c>
      <c r="H98">
        <v>91</v>
      </c>
      <c r="I98">
        <v>254</v>
      </c>
      <c r="J98">
        <v>617</v>
      </c>
      <c r="K98">
        <v>35</v>
      </c>
      <c r="L98">
        <v>77</v>
      </c>
      <c r="M98">
        <v>9</v>
      </c>
      <c r="N98" s="20">
        <f t="shared" si="14"/>
        <v>0</v>
      </c>
      <c r="P98" s="20">
        <f t="shared" si="15"/>
        <v>0</v>
      </c>
      <c r="R98" s="12">
        <f t="shared" si="16"/>
        <v>5.6726094003241488E-2</v>
      </c>
      <c r="S98" s="21">
        <f t="shared" si="17"/>
        <v>0.22788717945989578</v>
      </c>
      <c r="T98" s="21">
        <f t="shared" si="18"/>
        <v>0.19423635946120976</v>
      </c>
      <c r="U98" s="21">
        <f t="shared" si="19"/>
        <v>0.21094488521454968</v>
      </c>
      <c r="V98" s="21">
        <f t="shared" si="20"/>
        <v>0.21102280804521842</v>
      </c>
      <c r="W98" s="22">
        <f t="shared" si="21"/>
        <v>86</v>
      </c>
      <c r="X98" s="21">
        <f t="shared" si="22"/>
        <v>0.40697674418604651</v>
      </c>
      <c r="Y98" s="23">
        <f t="shared" si="23"/>
        <v>8</v>
      </c>
      <c r="Z98" s="21">
        <f t="shared" si="24"/>
        <v>0.93200000000000005</v>
      </c>
      <c r="AA98" s="21">
        <f t="shared" si="25"/>
        <v>0.95299999999999996</v>
      </c>
      <c r="AB98" s="21">
        <f t="shared" si="26"/>
        <v>0.72799999999999998</v>
      </c>
      <c r="AC98" s="21">
        <f t="shared" si="27"/>
        <v>0.83525000000000005</v>
      </c>
    </row>
    <row r="99" spans="2:29" x14ac:dyDescent="0.25">
      <c r="B99" s="27" t="s">
        <v>4075</v>
      </c>
      <c r="C99" s="27" t="s">
        <v>4076</v>
      </c>
      <c r="D99" t="s">
        <v>7412</v>
      </c>
      <c r="E99">
        <v>334</v>
      </c>
      <c r="F99" s="1">
        <v>2486</v>
      </c>
      <c r="G99" t="s">
        <v>86</v>
      </c>
      <c r="H99">
        <v>455</v>
      </c>
      <c r="I99">
        <v>560</v>
      </c>
      <c r="J99" s="1">
        <v>2444</v>
      </c>
      <c r="K99">
        <v>175</v>
      </c>
      <c r="L99">
        <v>-232</v>
      </c>
      <c r="M99" s="1">
        <v>2341</v>
      </c>
      <c r="N99" s="20">
        <f t="shared" si="14"/>
        <v>0</v>
      </c>
      <c r="P99" s="20">
        <f t="shared" si="15"/>
        <v>0</v>
      </c>
      <c r="R99" s="12">
        <f t="shared" si="16"/>
        <v>7.1603927986906707E-2</v>
      </c>
      <c r="S99" s="21">
        <f t="shared" si="17"/>
        <v>4.2402216277297899E-2</v>
      </c>
      <c r="T99" s="21">
        <f t="shared" si="18"/>
        <v>0.34271127230374954</v>
      </c>
      <c r="U99" s="21">
        <f t="shared" si="19"/>
        <v>0.18306601932011346</v>
      </c>
      <c r="V99" s="21">
        <f t="shared" si="20"/>
        <v>0.18939316930038697</v>
      </c>
      <c r="W99" s="22">
        <f t="shared" si="21"/>
        <v>2341</v>
      </c>
      <c r="X99" s="21">
        <f t="shared" si="22"/>
        <v>7.4754378470739E-2</v>
      </c>
      <c r="Y99" s="23">
        <f t="shared" si="23"/>
        <v>1.9085714285714286</v>
      </c>
      <c r="Z99" s="21">
        <f t="shared" si="24"/>
        <v>0.91900000000000004</v>
      </c>
      <c r="AA99" s="21">
        <f t="shared" si="25"/>
        <v>0.45300000000000001</v>
      </c>
      <c r="AB99" s="21">
        <f t="shared" si="26"/>
        <v>0.98299999999999998</v>
      </c>
      <c r="AC99" s="21">
        <f t="shared" si="27"/>
        <v>0.83450000000000002</v>
      </c>
    </row>
    <row r="100" spans="2:29" x14ac:dyDescent="0.25">
      <c r="B100" s="27" t="s">
        <v>5363</v>
      </c>
      <c r="C100" s="27" t="s">
        <v>5364</v>
      </c>
      <c r="D100" t="s">
        <v>7419</v>
      </c>
      <c r="E100">
        <v>99</v>
      </c>
      <c r="F100">
        <v>66</v>
      </c>
      <c r="G100" t="s">
        <v>49</v>
      </c>
      <c r="H100">
        <v>114</v>
      </c>
      <c r="I100">
        <v>170</v>
      </c>
      <c r="J100">
        <v>234</v>
      </c>
      <c r="K100">
        <v>19</v>
      </c>
      <c r="L100">
        <v>59</v>
      </c>
      <c r="M100" t="s">
        <v>30</v>
      </c>
      <c r="N100" s="20">
        <f t="shared" si="14"/>
        <v>0</v>
      </c>
      <c r="P100" s="20">
        <f t="shared" si="15"/>
        <v>0</v>
      </c>
      <c r="R100" s="12">
        <f t="shared" si="16"/>
        <v>8.11965811965812E-2</v>
      </c>
      <c r="S100" s="21">
        <f t="shared" si="17"/>
        <v>8.3200405718355075E-2</v>
      </c>
      <c r="T100" s="21">
        <f t="shared" si="18"/>
        <v>6.5990629813594603E-2</v>
      </c>
      <c r="U100" s="21">
        <f t="shared" si="19"/>
        <v>7.4561065135923643E-2</v>
      </c>
      <c r="V100" s="21">
        <f t="shared" si="20"/>
        <v>7.4584033555957774E-2</v>
      </c>
      <c r="W100" s="22">
        <f t="shared" si="21"/>
        <v>59</v>
      </c>
      <c r="X100" s="21">
        <f t="shared" si="22"/>
        <v>0.32203389830508472</v>
      </c>
      <c r="Y100" s="23">
        <f t="shared" si="23"/>
        <v>5.2105263157894735</v>
      </c>
      <c r="Z100" s="21">
        <f t="shared" si="24"/>
        <v>0.65700000000000003</v>
      </c>
      <c r="AA100" s="21">
        <f t="shared" si="25"/>
        <v>0.92300000000000004</v>
      </c>
      <c r="AB100" s="21">
        <f t="shared" si="26"/>
        <v>0.879</v>
      </c>
      <c r="AC100" s="21">
        <f t="shared" si="27"/>
        <v>0.83450000000000002</v>
      </c>
    </row>
    <row r="101" spans="2:29" x14ac:dyDescent="0.25">
      <c r="B101" s="27" t="s">
        <v>6826</v>
      </c>
      <c r="C101" s="27" t="s">
        <v>6827</v>
      </c>
      <c r="D101" s="27" t="s">
        <v>4419</v>
      </c>
      <c r="E101">
        <v>17</v>
      </c>
      <c r="F101">
        <v>16</v>
      </c>
      <c r="G101" t="s">
        <v>49</v>
      </c>
      <c r="H101">
        <v>21</v>
      </c>
      <c r="I101">
        <v>46</v>
      </c>
      <c r="J101">
        <v>75</v>
      </c>
      <c r="K101">
        <v>3</v>
      </c>
      <c r="L101">
        <v>17</v>
      </c>
      <c r="M101" t="s">
        <v>30</v>
      </c>
      <c r="N101" s="20">
        <f t="shared" si="14"/>
        <v>0</v>
      </c>
      <c r="P101" s="20">
        <f t="shared" si="15"/>
        <v>0</v>
      </c>
      <c r="R101" s="12">
        <f t="shared" si="16"/>
        <v>0.04</v>
      </c>
      <c r="S101" s="21">
        <f t="shared" si="17"/>
        <v>0.16978946918768023</v>
      </c>
      <c r="T101" s="21">
        <f t="shared" si="18"/>
        <v>0.10270840881089605</v>
      </c>
      <c r="U101" s="21">
        <f t="shared" si="19"/>
        <v>0.13575379559642653</v>
      </c>
      <c r="V101" s="21">
        <f t="shared" si="20"/>
        <v>0.13608389119833428</v>
      </c>
      <c r="W101" s="22">
        <f t="shared" si="21"/>
        <v>17</v>
      </c>
      <c r="X101" s="21">
        <f t="shared" si="22"/>
        <v>0.17647058823529413</v>
      </c>
      <c r="Y101" s="23">
        <f t="shared" si="23"/>
        <v>5.666666666666667</v>
      </c>
      <c r="Z101" s="21">
        <f t="shared" si="24"/>
        <v>0.84299999999999997</v>
      </c>
      <c r="AA101" s="21">
        <f t="shared" si="25"/>
        <v>0.77100000000000002</v>
      </c>
      <c r="AB101" s="21">
        <f t="shared" si="26"/>
        <v>0.86</v>
      </c>
      <c r="AC101" s="21">
        <f t="shared" si="27"/>
        <v>0.83349999999999991</v>
      </c>
    </row>
    <row r="102" spans="2:29" x14ac:dyDescent="0.25">
      <c r="B102" s="27" t="s">
        <v>6336</v>
      </c>
      <c r="C102" s="27" t="s">
        <v>6337</v>
      </c>
      <c r="D102" t="s">
        <v>7412</v>
      </c>
      <c r="E102">
        <v>51</v>
      </c>
      <c r="F102" t="s">
        <v>30</v>
      </c>
      <c r="G102" t="s">
        <v>31</v>
      </c>
      <c r="H102">
        <v>12</v>
      </c>
      <c r="I102">
        <v>26</v>
      </c>
      <c r="J102">
        <v>49</v>
      </c>
      <c r="K102">
        <v>12</v>
      </c>
      <c r="L102">
        <v>47</v>
      </c>
      <c r="M102">
        <v>55</v>
      </c>
      <c r="N102" s="20">
        <f t="shared" si="14"/>
        <v>0</v>
      </c>
      <c r="P102" s="20">
        <f t="shared" si="15"/>
        <v>0</v>
      </c>
      <c r="R102" s="12">
        <f t="shared" si="16"/>
        <v>0.24489795918367346</v>
      </c>
      <c r="S102" s="21">
        <f t="shared" si="17"/>
        <v>0.16723531932969316</v>
      </c>
      <c r="T102" s="21">
        <f t="shared" si="18"/>
        <v>0.13512724186270764</v>
      </c>
      <c r="U102" s="21">
        <f t="shared" si="19"/>
        <v>0.15106933267959644</v>
      </c>
      <c r="V102" s="21">
        <f t="shared" si="20"/>
        <v>0.15114396462399907</v>
      </c>
      <c r="W102" s="22">
        <f t="shared" si="21"/>
        <v>102</v>
      </c>
      <c r="X102" s="21">
        <f t="shared" si="22"/>
        <v>0.11764705882352941</v>
      </c>
      <c r="Y102" s="23">
        <f t="shared" si="23"/>
        <v>4.25</v>
      </c>
      <c r="Z102" s="21">
        <f t="shared" si="24"/>
        <v>0.86899999999999999</v>
      </c>
      <c r="AA102" s="21">
        <f t="shared" si="25"/>
        <v>0.61099999999999999</v>
      </c>
      <c r="AB102" s="21">
        <f t="shared" si="26"/>
        <v>0.92600000000000005</v>
      </c>
      <c r="AC102" s="21">
        <f t="shared" si="27"/>
        <v>0.83299999999999996</v>
      </c>
    </row>
    <row r="103" spans="2:29" x14ac:dyDescent="0.25">
      <c r="B103" s="27" t="s">
        <v>5555</v>
      </c>
      <c r="C103" s="27" t="s">
        <v>5556</v>
      </c>
      <c r="D103" s="27" t="s">
        <v>4419</v>
      </c>
      <c r="E103">
        <v>84</v>
      </c>
      <c r="F103">
        <v>115</v>
      </c>
      <c r="G103" t="s">
        <v>86</v>
      </c>
      <c r="H103">
        <v>37</v>
      </c>
      <c r="I103">
        <v>75</v>
      </c>
      <c r="J103">
        <v>117</v>
      </c>
      <c r="K103">
        <v>13</v>
      </c>
      <c r="L103">
        <v>49</v>
      </c>
      <c r="M103" t="s">
        <v>30</v>
      </c>
      <c r="N103" s="20">
        <f t="shared" si="14"/>
        <v>0</v>
      </c>
      <c r="P103" s="20">
        <f t="shared" si="15"/>
        <v>0</v>
      </c>
      <c r="R103" s="12">
        <f t="shared" si="16"/>
        <v>0.1111111111111111</v>
      </c>
      <c r="S103" s="21">
        <f t="shared" si="17"/>
        <v>0.15178629837003488</v>
      </c>
      <c r="T103" s="21">
        <f t="shared" si="18"/>
        <v>9.3011973943858628E-2</v>
      </c>
      <c r="U103" s="21">
        <f t="shared" si="19"/>
        <v>0.12201435621070456</v>
      </c>
      <c r="V103" s="21">
        <f t="shared" si="20"/>
        <v>0.12227087617486602</v>
      </c>
      <c r="W103" s="22">
        <f t="shared" si="21"/>
        <v>49</v>
      </c>
      <c r="X103" s="21">
        <f t="shared" si="22"/>
        <v>0.26530612244897961</v>
      </c>
      <c r="Y103" s="23">
        <f t="shared" si="23"/>
        <v>6.4615384615384617</v>
      </c>
      <c r="Z103" s="21">
        <f t="shared" si="24"/>
        <v>0.81499999999999995</v>
      </c>
      <c r="AA103" s="21">
        <f t="shared" si="25"/>
        <v>0.89100000000000001</v>
      </c>
      <c r="AB103" s="21">
        <f t="shared" si="26"/>
        <v>0.81200000000000006</v>
      </c>
      <c r="AC103" s="21">
        <f t="shared" si="27"/>
        <v>0.83250000000000002</v>
      </c>
    </row>
    <row r="104" spans="2:29" x14ac:dyDescent="0.25">
      <c r="B104" s="27" t="s">
        <v>4689</v>
      </c>
      <c r="C104" s="27" t="s">
        <v>4690</v>
      </c>
      <c r="D104" t="s">
        <v>7412</v>
      </c>
      <c r="E104">
        <v>300</v>
      </c>
      <c r="F104">
        <v>354</v>
      </c>
      <c r="G104" t="s">
        <v>34</v>
      </c>
      <c r="H104">
        <v>35</v>
      </c>
      <c r="I104">
        <v>15</v>
      </c>
      <c r="J104">
        <v>97</v>
      </c>
      <c r="K104">
        <v>42</v>
      </c>
      <c r="L104">
        <v>82</v>
      </c>
      <c r="M104">
        <v>31</v>
      </c>
      <c r="N104" s="20">
        <f t="shared" si="14"/>
        <v>0</v>
      </c>
      <c r="P104" s="20">
        <f t="shared" si="15"/>
        <v>0</v>
      </c>
      <c r="R104" s="12">
        <f t="shared" si="16"/>
        <v>0.4329896907216495</v>
      </c>
      <c r="S104" s="21">
        <f t="shared" si="17"/>
        <v>-0.15587912015589001</v>
      </c>
      <c r="T104" s="21">
        <f t="shared" si="18"/>
        <v>0.45256673771512856</v>
      </c>
      <c r="U104" s="21">
        <f t="shared" si="19"/>
        <v>0.10731292445829554</v>
      </c>
      <c r="V104" s="21">
        <f t="shared" si="20"/>
        <v>0.13466684733917803</v>
      </c>
      <c r="W104" s="22">
        <f t="shared" si="21"/>
        <v>113</v>
      </c>
      <c r="X104" s="21">
        <f t="shared" si="22"/>
        <v>0.37168141592920356</v>
      </c>
      <c r="Y104" s="23">
        <f t="shared" si="23"/>
        <v>7.1428571428571432</v>
      </c>
      <c r="Z104" s="21">
        <f t="shared" si="24"/>
        <v>0.84</v>
      </c>
      <c r="AA104" s="21">
        <f t="shared" si="25"/>
        <v>0.94199999999999995</v>
      </c>
      <c r="AB104" s="21">
        <f t="shared" si="26"/>
        <v>0.77300000000000002</v>
      </c>
      <c r="AC104" s="21">
        <f t="shared" si="27"/>
        <v>0.83200000000000007</v>
      </c>
    </row>
    <row r="105" spans="2:29" x14ac:dyDescent="0.25">
      <c r="B105" s="27" t="s">
        <v>7201</v>
      </c>
      <c r="C105" s="27" t="s">
        <v>7202</v>
      </c>
      <c r="D105" s="27" t="s">
        <v>4419</v>
      </c>
      <c r="E105">
        <v>10</v>
      </c>
      <c r="F105">
        <v>10</v>
      </c>
      <c r="G105" t="s">
        <v>49</v>
      </c>
      <c r="H105">
        <v>15</v>
      </c>
      <c r="I105">
        <v>18</v>
      </c>
      <c r="J105">
        <v>35</v>
      </c>
      <c r="K105">
        <v>2</v>
      </c>
      <c r="L105">
        <v>10</v>
      </c>
      <c r="M105" t="s">
        <v>30</v>
      </c>
      <c r="N105" s="20">
        <f t="shared" si="14"/>
        <v>0</v>
      </c>
      <c r="P105" s="20">
        <f t="shared" si="15"/>
        <v>0</v>
      </c>
      <c r="R105" s="12">
        <f t="shared" si="16"/>
        <v>5.7142857142857141E-2</v>
      </c>
      <c r="S105" s="21">
        <f t="shared" si="17"/>
        <v>3.7137289336648172E-2</v>
      </c>
      <c r="T105" s="21">
        <f t="shared" si="18"/>
        <v>0.1422445848996079</v>
      </c>
      <c r="U105" s="21">
        <f t="shared" si="19"/>
        <v>8.842291989017026E-2</v>
      </c>
      <c r="V105" s="21">
        <f t="shared" si="20"/>
        <v>8.9268264708808776E-2</v>
      </c>
      <c r="W105" s="22">
        <f t="shared" si="21"/>
        <v>10</v>
      </c>
      <c r="X105" s="21">
        <f t="shared" si="22"/>
        <v>0.2</v>
      </c>
      <c r="Y105" s="23">
        <f t="shared" si="23"/>
        <v>5</v>
      </c>
      <c r="Z105" s="21">
        <f t="shared" si="24"/>
        <v>0.72099999999999997</v>
      </c>
      <c r="AA105" s="21">
        <f t="shared" si="25"/>
        <v>0.81699999999999995</v>
      </c>
      <c r="AB105" s="21">
        <f t="shared" si="26"/>
        <v>0.89500000000000002</v>
      </c>
      <c r="AC105" s="21">
        <f t="shared" si="27"/>
        <v>0.83199999999999996</v>
      </c>
    </row>
    <row r="106" spans="2:29" x14ac:dyDescent="0.25">
      <c r="B106" s="27" t="s">
        <v>3974</v>
      </c>
      <c r="C106" s="27" t="s">
        <v>3975</v>
      </c>
      <c r="D106" t="s">
        <v>7412</v>
      </c>
      <c r="E106">
        <v>375</v>
      </c>
      <c r="F106">
        <v>375</v>
      </c>
      <c r="G106" t="s">
        <v>31</v>
      </c>
      <c r="H106">
        <v>90</v>
      </c>
      <c r="I106">
        <v>176</v>
      </c>
      <c r="J106">
        <v>147</v>
      </c>
      <c r="K106">
        <v>130</v>
      </c>
      <c r="L106">
        <v>567</v>
      </c>
      <c r="M106" t="s">
        <v>30</v>
      </c>
      <c r="N106" s="20">
        <f t="shared" si="14"/>
        <v>0</v>
      </c>
      <c r="P106" s="20">
        <f t="shared" si="15"/>
        <v>0</v>
      </c>
      <c r="R106" s="12">
        <f t="shared" si="16"/>
        <v>0.88435374149659862</v>
      </c>
      <c r="S106" s="21">
        <f t="shared" si="17"/>
        <v>0.14354703364926591</v>
      </c>
      <c r="T106" s="21">
        <f t="shared" si="18"/>
        <v>-3.5369624561579993E-2</v>
      </c>
      <c r="U106" s="21">
        <f t="shared" si="19"/>
        <v>5.0285772730728207E-2</v>
      </c>
      <c r="V106" s="21">
        <f t="shared" si="20"/>
        <v>5.2821060606138039E-2</v>
      </c>
      <c r="W106" s="22">
        <f t="shared" si="21"/>
        <v>567</v>
      </c>
      <c r="X106" s="21">
        <f t="shared" si="22"/>
        <v>0.2292768959435626</v>
      </c>
      <c r="Y106" s="23">
        <f t="shared" si="23"/>
        <v>2.8846153846153846</v>
      </c>
      <c r="Z106" s="21">
        <f t="shared" si="24"/>
        <v>0.52900000000000003</v>
      </c>
      <c r="AA106" s="21">
        <f t="shared" si="25"/>
        <v>0.86</v>
      </c>
      <c r="AB106" s="21">
        <f t="shared" si="26"/>
        <v>0.96499999999999997</v>
      </c>
      <c r="AC106" s="21">
        <f t="shared" si="27"/>
        <v>0.82974999999999999</v>
      </c>
    </row>
    <row r="107" spans="2:29" x14ac:dyDescent="0.25">
      <c r="B107" s="27" t="s">
        <v>5087</v>
      </c>
      <c r="C107" s="27" t="s">
        <v>5088</v>
      </c>
      <c r="D107" s="27" t="s">
        <v>1737</v>
      </c>
      <c r="E107">
        <v>145</v>
      </c>
      <c r="F107">
        <v>177</v>
      </c>
      <c r="G107" t="s">
        <v>49</v>
      </c>
      <c r="H107">
        <v>53</v>
      </c>
      <c r="I107">
        <v>266</v>
      </c>
      <c r="J107" s="1">
        <v>1087</v>
      </c>
      <c r="K107">
        <v>29</v>
      </c>
      <c r="L107">
        <v>173</v>
      </c>
      <c r="M107">
        <v>117</v>
      </c>
      <c r="N107" s="20">
        <f t="shared" si="14"/>
        <v>0</v>
      </c>
      <c r="P107" s="20">
        <f t="shared" si="15"/>
        <v>0</v>
      </c>
      <c r="R107" s="12">
        <f t="shared" si="16"/>
        <v>2.6678932842686291E-2</v>
      </c>
      <c r="S107" s="21">
        <f t="shared" si="17"/>
        <v>0.3807693986337255</v>
      </c>
      <c r="T107" s="21">
        <f t="shared" si="18"/>
        <v>0.32516385463498887</v>
      </c>
      <c r="U107" s="21">
        <f t="shared" si="19"/>
        <v>0.352680930099742</v>
      </c>
      <c r="V107" s="21">
        <f t="shared" si="20"/>
        <v>0.35287139445615212</v>
      </c>
      <c r="W107" s="22">
        <f t="shared" si="21"/>
        <v>290</v>
      </c>
      <c r="X107" s="21">
        <f t="shared" si="22"/>
        <v>0.1</v>
      </c>
      <c r="Y107" s="23">
        <f t="shared" si="23"/>
        <v>5</v>
      </c>
      <c r="Z107" s="21">
        <f t="shared" si="24"/>
        <v>0.97699999999999998</v>
      </c>
      <c r="AA107" s="21">
        <f t="shared" si="25"/>
        <v>0.54800000000000004</v>
      </c>
      <c r="AB107" s="21">
        <f t="shared" si="26"/>
        <v>0.89500000000000002</v>
      </c>
      <c r="AC107" s="21">
        <f t="shared" si="27"/>
        <v>0.82874999999999999</v>
      </c>
    </row>
    <row r="108" spans="2:29" x14ac:dyDescent="0.25">
      <c r="B108" s="27" t="s">
        <v>1707</v>
      </c>
      <c r="C108" s="27" t="s">
        <v>1708</v>
      </c>
      <c r="D108" s="27" t="s">
        <v>4419</v>
      </c>
      <c r="E108" s="1">
        <v>6680</v>
      </c>
      <c r="F108" s="1">
        <v>8546</v>
      </c>
      <c r="G108" t="s">
        <v>104</v>
      </c>
      <c r="H108" s="1">
        <v>7944</v>
      </c>
      <c r="I108" s="1">
        <v>9919</v>
      </c>
      <c r="J108" s="1">
        <v>16737</v>
      </c>
      <c r="K108" s="1">
        <v>2248</v>
      </c>
      <c r="L108" s="1">
        <v>12477</v>
      </c>
      <c r="M108" s="1">
        <v>2353</v>
      </c>
      <c r="N108" s="20">
        <f t="shared" si="14"/>
        <v>0</v>
      </c>
      <c r="P108" s="20">
        <f t="shared" si="15"/>
        <v>0</v>
      </c>
      <c r="R108" s="12">
        <f t="shared" si="16"/>
        <v>0.13431319830316066</v>
      </c>
      <c r="S108" s="21">
        <f t="shared" si="17"/>
        <v>4.5407787535079569E-2</v>
      </c>
      <c r="T108" s="21">
        <f t="shared" si="18"/>
        <v>0.11030410420427317</v>
      </c>
      <c r="U108" s="21">
        <f t="shared" si="19"/>
        <v>7.7367419716833474E-2</v>
      </c>
      <c r="V108" s="21">
        <f t="shared" si="20"/>
        <v>7.7693103818728737E-2</v>
      </c>
      <c r="W108" s="22">
        <f t="shared" si="21"/>
        <v>14830</v>
      </c>
      <c r="X108" s="21">
        <f t="shared" si="22"/>
        <v>0.15158462575859744</v>
      </c>
      <c r="Y108" s="23">
        <f t="shared" si="23"/>
        <v>2.9715302491103204</v>
      </c>
      <c r="Z108" s="21">
        <f t="shared" si="24"/>
        <v>0.67100000000000004</v>
      </c>
      <c r="AA108" s="21">
        <f t="shared" si="25"/>
        <v>0.71599999999999997</v>
      </c>
      <c r="AB108" s="21">
        <f t="shared" si="26"/>
        <v>0.96299999999999997</v>
      </c>
      <c r="AC108" s="21">
        <f t="shared" si="27"/>
        <v>0.82824999999999993</v>
      </c>
    </row>
    <row r="109" spans="2:29" x14ac:dyDescent="0.25">
      <c r="B109" s="27" t="s">
        <v>6308</v>
      </c>
      <c r="C109" s="27" t="s">
        <v>6309</v>
      </c>
      <c r="D109" s="27" t="s">
        <v>4419</v>
      </c>
      <c r="E109">
        <v>36</v>
      </c>
      <c r="F109">
        <v>41</v>
      </c>
      <c r="G109" t="s">
        <v>49</v>
      </c>
      <c r="H109">
        <v>13</v>
      </c>
      <c r="I109">
        <v>12</v>
      </c>
      <c r="J109">
        <v>32</v>
      </c>
      <c r="K109">
        <v>12</v>
      </c>
      <c r="L109">
        <v>74</v>
      </c>
      <c r="M109">
        <v>22</v>
      </c>
      <c r="N109" s="20">
        <f t="shared" si="14"/>
        <v>0</v>
      </c>
      <c r="P109" s="20">
        <f t="shared" si="15"/>
        <v>0</v>
      </c>
      <c r="R109" s="12">
        <f t="shared" si="16"/>
        <v>0.375</v>
      </c>
      <c r="S109" s="21">
        <f t="shared" si="17"/>
        <v>-1.5881085866475741E-2</v>
      </c>
      <c r="T109" s="21">
        <f t="shared" si="18"/>
        <v>0.21672868378641152</v>
      </c>
      <c r="U109" s="21">
        <f t="shared" si="19"/>
        <v>9.4260348858074883E-2</v>
      </c>
      <c r="V109" s="21">
        <f t="shared" si="20"/>
        <v>9.8369315592670217E-2</v>
      </c>
      <c r="W109" s="22">
        <f t="shared" si="21"/>
        <v>96</v>
      </c>
      <c r="X109" s="21">
        <f t="shared" si="22"/>
        <v>0.125</v>
      </c>
      <c r="Y109" s="23">
        <f t="shared" si="23"/>
        <v>3</v>
      </c>
      <c r="Z109" s="21">
        <f t="shared" si="24"/>
        <v>0.751</v>
      </c>
      <c r="AA109" s="21">
        <f t="shared" si="25"/>
        <v>0.63500000000000001</v>
      </c>
      <c r="AB109" s="21">
        <f t="shared" si="26"/>
        <v>0.96299999999999997</v>
      </c>
      <c r="AC109" s="21">
        <f t="shared" si="27"/>
        <v>0.82800000000000007</v>
      </c>
    </row>
    <row r="110" spans="2:29" x14ac:dyDescent="0.25">
      <c r="B110" s="27" t="s">
        <v>3228</v>
      </c>
      <c r="C110" s="27" t="s">
        <v>3229</v>
      </c>
      <c r="D110" t="s">
        <v>7412</v>
      </c>
      <c r="E110" s="1">
        <v>1002</v>
      </c>
      <c r="F110" s="1">
        <v>1377</v>
      </c>
      <c r="G110" t="s">
        <v>46</v>
      </c>
      <c r="H110">
        <v>107</v>
      </c>
      <c r="I110">
        <v>272</v>
      </c>
      <c r="J110" s="1">
        <v>1001</v>
      </c>
      <c r="K110">
        <v>194</v>
      </c>
      <c r="L110" s="1">
        <v>1413</v>
      </c>
      <c r="M110">
        <v>334</v>
      </c>
      <c r="N110" s="20">
        <f t="shared" si="14"/>
        <v>0</v>
      </c>
      <c r="P110" s="20">
        <f t="shared" si="15"/>
        <v>0</v>
      </c>
      <c r="R110" s="12">
        <f t="shared" si="16"/>
        <v>0.19380619380619379</v>
      </c>
      <c r="S110" s="21">
        <f t="shared" si="17"/>
        <v>0.20513867868553937</v>
      </c>
      <c r="T110" s="21">
        <f t="shared" si="18"/>
        <v>0.29769620532674557</v>
      </c>
      <c r="U110" s="21">
        <f t="shared" si="19"/>
        <v>0.25056143000762376</v>
      </c>
      <c r="V110" s="21">
        <f t="shared" si="20"/>
        <v>0.25113210467330288</v>
      </c>
      <c r="W110" s="22">
        <f t="shared" si="21"/>
        <v>1747</v>
      </c>
      <c r="X110" s="21">
        <f t="shared" si="22"/>
        <v>0.11104751001717229</v>
      </c>
      <c r="Y110" s="23">
        <f t="shared" si="23"/>
        <v>5.1649484536082477</v>
      </c>
      <c r="Z110" s="21">
        <f t="shared" si="24"/>
        <v>0.95399999999999996</v>
      </c>
      <c r="AA110" s="21">
        <f t="shared" si="25"/>
        <v>0.58899999999999997</v>
      </c>
      <c r="AB110" s="21">
        <f t="shared" si="26"/>
        <v>0.88300000000000001</v>
      </c>
      <c r="AC110" s="21">
        <f t="shared" si="27"/>
        <v>0.82725000000000004</v>
      </c>
    </row>
    <row r="111" spans="2:29" x14ac:dyDescent="0.25">
      <c r="B111" s="27" t="s">
        <v>4521</v>
      </c>
      <c r="C111" s="27" t="s">
        <v>4522</v>
      </c>
      <c r="D111" t="s">
        <v>7412</v>
      </c>
      <c r="E111">
        <v>253</v>
      </c>
      <c r="F111">
        <v>469</v>
      </c>
      <c r="G111" t="s">
        <v>86</v>
      </c>
      <c r="H111" s="1">
        <v>2822</v>
      </c>
      <c r="I111" s="1">
        <v>3955</v>
      </c>
      <c r="J111" s="1">
        <v>5993</v>
      </c>
      <c r="K111">
        <v>90</v>
      </c>
      <c r="L111">
        <v>450</v>
      </c>
      <c r="M111">
        <v>169</v>
      </c>
      <c r="N111" s="20">
        <f t="shared" si="14"/>
        <v>0</v>
      </c>
      <c r="P111" s="20">
        <f t="shared" si="15"/>
        <v>0</v>
      </c>
      <c r="R111" s="12">
        <f t="shared" si="16"/>
        <v>1.5017520440513932E-2</v>
      </c>
      <c r="S111" s="21">
        <f t="shared" si="17"/>
        <v>6.9837694470960665E-2</v>
      </c>
      <c r="T111" s="21">
        <f t="shared" si="18"/>
        <v>8.6674705140045383E-2</v>
      </c>
      <c r="U111" s="21">
        <f t="shared" si="19"/>
        <v>7.8223335486177215E-2</v>
      </c>
      <c r="V111" s="21">
        <f t="shared" si="20"/>
        <v>7.8245245032394425E-2</v>
      </c>
      <c r="W111" s="22">
        <f t="shared" si="21"/>
        <v>619</v>
      </c>
      <c r="X111" s="21">
        <f t="shared" si="22"/>
        <v>0.14539579967689822</v>
      </c>
      <c r="Y111" s="23">
        <f t="shared" si="23"/>
        <v>2.8111111111111109</v>
      </c>
      <c r="Z111" s="21">
        <f t="shared" si="24"/>
        <v>0.67400000000000004</v>
      </c>
      <c r="AA111" s="21">
        <f t="shared" si="25"/>
        <v>0.7</v>
      </c>
      <c r="AB111" s="21">
        <f t="shared" si="26"/>
        <v>0.96699999999999997</v>
      </c>
      <c r="AC111" s="21">
        <f t="shared" si="27"/>
        <v>0.82699999999999996</v>
      </c>
    </row>
    <row r="112" spans="2:29" x14ac:dyDescent="0.25">
      <c r="B112" s="27" t="s">
        <v>4248</v>
      </c>
      <c r="C112" s="27" t="s">
        <v>4249</v>
      </c>
      <c r="D112" t="s">
        <v>7412</v>
      </c>
      <c r="E112">
        <v>404</v>
      </c>
      <c r="F112">
        <v>332</v>
      </c>
      <c r="G112" t="s">
        <v>34</v>
      </c>
      <c r="H112">
        <v>73</v>
      </c>
      <c r="I112">
        <v>172</v>
      </c>
      <c r="J112">
        <v>214</v>
      </c>
      <c r="K112">
        <v>69</v>
      </c>
      <c r="L112">
        <v>352</v>
      </c>
      <c r="M112" t="s">
        <v>30</v>
      </c>
      <c r="N112" s="20">
        <f t="shared" si="14"/>
        <v>0</v>
      </c>
      <c r="P112" s="20">
        <f t="shared" si="15"/>
        <v>0</v>
      </c>
      <c r="R112" s="12">
        <f t="shared" si="16"/>
        <v>0.32242990654205606</v>
      </c>
      <c r="S112" s="21">
        <f t="shared" si="17"/>
        <v>0.18697375750709844</v>
      </c>
      <c r="T112" s="21">
        <f t="shared" si="18"/>
        <v>4.4665049916670974E-2</v>
      </c>
      <c r="U112" s="21">
        <f t="shared" si="19"/>
        <v>0.11354838226092867</v>
      </c>
      <c r="V112" s="21">
        <f t="shared" si="20"/>
        <v>0.11506239656156603</v>
      </c>
      <c r="W112" s="22">
        <f t="shared" si="21"/>
        <v>352</v>
      </c>
      <c r="X112" s="21">
        <f t="shared" si="22"/>
        <v>0.19602272727272727</v>
      </c>
      <c r="Y112" s="23">
        <f t="shared" si="23"/>
        <v>5.8550724637681162</v>
      </c>
      <c r="Z112" s="21">
        <f t="shared" si="24"/>
        <v>0.79800000000000004</v>
      </c>
      <c r="AA112" s="21">
        <f t="shared" si="25"/>
        <v>0.81100000000000005</v>
      </c>
      <c r="AB112" s="21">
        <f t="shared" si="26"/>
        <v>0.84699999999999998</v>
      </c>
      <c r="AC112" s="21">
        <f t="shared" si="27"/>
        <v>0.82574999999999998</v>
      </c>
    </row>
    <row r="113" spans="2:29" x14ac:dyDescent="0.25">
      <c r="B113" s="27" t="s">
        <v>1895</v>
      </c>
      <c r="C113" t="s">
        <v>7444</v>
      </c>
      <c r="D113" t="s">
        <v>7412</v>
      </c>
      <c r="E113">
        <v>25</v>
      </c>
      <c r="F113">
        <v>91</v>
      </c>
      <c r="G113" t="s">
        <v>49</v>
      </c>
      <c r="H113">
        <v>4</v>
      </c>
      <c r="I113">
        <v>7</v>
      </c>
      <c r="J113">
        <v>18</v>
      </c>
      <c r="K113">
        <v>7</v>
      </c>
      <c r="L113">
        <v>22</v>
      </c>
      <c r="M113">
        <v>54</v>
      </c>
      <c r="N113" s="20">
        <f t="shared" si="14"/>
        <v>0</v>
      </c>
      <c r="P113" s="20">
        <f t="shared" si="15"/>
        <v>0</v>
      </c>
      <c r="R113" s="12">
        <f t="shared" si="16"/>
        <v>0.3888888888888889</v>
      </c>
      <c r="S113" s="21">
        <f t="shared" si="17"/>
        <v>0.11842691472014466</v>
      </c>
      <c r="T113" s="21">
        <f t="shared" si="18"/>
        <v>0.20791087977228595</v>
      </c>
      <c r="U113" s="21">
        <f t="shared" si="19"/>
        <v>0.1623080652394242</v>
      </c>
      <c r="V113" s="21">
        <f t="shared" si="20"/>
        <v>0.1628819532439516</v>
      </c>
      <c r="W113" s="22">
        <f t="shared" si="21"/>
        <v>76</v>
      </c>
      <c r="X113" s="21">
        <f t="shared" si="22"/>
        <v>9.2105263157894732E-2</v>
      </c>
      <c r="Y113" s="23">
        <f t="shared" si="23"/>
        <v>3.5714285714285716</v>
      </c>
      <c r="Z113" s="21">
        <f t="shared" si="24"/>
        <v>0.88700000000000001</v>
      </c>
      <c r="AA113" s="21">
        <f t="shared" si="25"/>
        <v>0.51800000000000002</v>
      </c>
      <c r="AB113" s="21">
        <f t="shared" si="26"/>
        <v>0.94799999999999995</v>
      </c>
      <c r="AC113" s="21">
        <f t="shared" si="27"/>
        <v>0.82525000000000004</v>
      </c>
    </row>
    <row r="114" spans="2:29" x14ac:dyDescent="0.25">
      <c r="B114" s="27" t="s">
        <v>1634</v>
      </c>
      <c r="C114" s="27" t="s">
        <v>1635</v>
      </c>
      <c r="D114" s="27" t="s">
        <v>1737</v>
      </c>
      <c r="E114" s="1">
        <v>8803</v>
      </c>
      <c r="F114" s="1">
        <v>44510</v>
      </c>
      <c r="G114" t="s">
        <v>49</v>
      </c>
      <c r="H114" s="1">
        <v>7648</v>
      </c>
      <c r="I114" s="1">
        <v>10892</v>
      </c>
      <c r="J114" s="1">
        <v>29703</v>
      </c>
      <c r="K114" s="1">
        <v>3500</v>
      </c>
      <c r="L114" s="1">
        <v>13180</v>
      </c>
      <c r="M114" s="1">
        <v>27766</v>
      </c>
      <c r="N114" s="20">
        <f t="shared" si="14"/>
        <v>0</v>
      </c>
      <c r="P114" s="20">
        <f t="shared" si="15"/>
        <v>0</v>
      </c>
      <c r="R114" s="12">
        <f t="shared" si="16"/>
        <v>0.11783321550011783</v>
      </c>
      <c r="S114" s="21">
        <f t="shared" si="17"/>
        <v>7.3277316373860923E-2</v>
      </c>
      <c r="T114" s="21">
        <f t="shared" si="18"/>
        <v>0.22218946678444929</v>
      </c>
      <c r="U114" s="21">
        <f t="shared" si="19"/>
        <v>0.14531577785814753</v>
      </c>
      <c r="V114" s="21">
        <f t="shared" si="20"/>
        <v>0.14692752033881926</v>
      </c>
      <c r="W114" s="22">
        <f t="shared" si="21"/>
        <v>40946</v>
      </c>
      <c r="X114" s="21">
        <f t="shared" si="22"/>
        <v>8.5478435011966974E-2</v>
      </c>
      <c r="Y114" s="23">
        <f t="shared" si="23"/>
        <v>2.5151428571428571</v>
      </c>
      <c r="Z114" s="21">
        <f t="shared" si="24"/>
        <v>0.86299999999999999</v>
      </c>
      <c r="AA114" s="21">
        <f t="shared" si="25"/>
        <v>0.49299999999999999</v>
      </c>
      <c r="AB114" s="21">
        <f t="shared" si="26"/>
        <v>0.97199999999999998</v>
      </c>
      <c r="AC114" s="21">
        <f t="shared" si="27"/>
        <v>0.82499999999999996</v>
      </c>
    </row>
    <row r="115" spans="2:29" x14ac:dyDescent="0.25">
      <c r="B115" s="27" t="s">
        <v>5158</v>
      </c>
      <c r="C115" s="27" t="s">
        <v>5159</v>
      </c>
      <c r="D115" s="27" t="s">
        <v>4419</v>
      </c>
      <c r="E115">
        <v>138</v>
      </c>
      <c r="F115">
        <v>597</v>
      </c>
      <c r="G115" t="s">
        <v>31</v>
      </c>
      <c r="H115">
        <v>47</v>
      </c>
      <c r="I115">
        <v>56</v>
      </c>
      <c r="J115">
        <v>234</v>
      </c>
      <c r="K115">
        <v>62</v>
      </c>
      <c r="L115">
        <v>577</v>
      </c>
      <c r="M115">
        <v>319</v>
      </c>
      <c r="N115" s="20">
        <f t="shared" si="14"/>
        <v>0</v>
      </c>
      <c r="P115" s="20">
        <f t="shared" si="15"/>
        <v>0</v>
      </c>
      <c r="R115" s="12">
        <f t="shared" si="16"/>
        <v>0.26495726495726496</v>
      </c>
      <c r="S115" s="21">
        <f t="shared" si="17"/>
        <v>3.5661981385701091E-2</v>
      </c>
      <c r="T115" s="21">
        <f t="shared" si="18"/>
        <v>0.33108431554633166</v>
      </c>
      <c r="U115" s="21">
        <f t="shared" si="19"/>
        <v>0.17411814551609073</v>
      </c>
      <c r="V115" s="21">
        <f t="shared" si="20"/>
        <v>0.18028814748270783</v>
      </c>
      <c r="W115" s="22">
        <f t="shared" si="21"/>
        <v>896</v>
      </c>
      <c r="X115" s="21">
        <f t="shared" si="22"/>
        <v>6.9196428571428575E-2</v>
      </c>
      <c r="Y115" s="23">
        <f t="shared" si="23"/>
        <v>2.225806451612903</v>
      </c>
      <c r="Z115" s="21">
        <f t="shared" si="24"/>
        <v>0.91</v>
      </c>
      <c r="AA115" s="21">
        <f t="shared" si="25"/>
        <v>0.42899999999999999</v>
      </c>
      <c r="AB115" s="21">
        <f t="shared" si="26"/>
        <v>0.97899999999999998</v>
      </c>
      <c r="AC115" s="21">
        <f t="shared" si="27"/>
        <v>0.82424999999999993</v>
      </c>
    </row>
    <row r="116" spans="2:29" x14ac:dyDescent="0.25">
      <c r="B116" s="27" t="s">
        <v>1554</v>
      </c>
      <c r="C116" s="27" t="s">
        <v>1555</v>
      </c>
      <c r="D116" t="s">
        <v>7412</v>
      </c>
      <c r="E116" s="1">
        <v>10597</v>
      </c>
      <c r="F116" s="1">
        <v>-3901</v>
      </c>
      <c r="G116" t="s">
        <v>31</v>
      </c>
      <c r="H116" s="1">
        <v>1417</v>
      </c>
      <c r="I116" s="1">
        <v>2360</v>
      </c>
      <c r="J116" s="1">
        <v>3317</v>
      </c>
      <c r="K116" s="1">
        <v>2645</v>
      </c>
      <c r="L116" s="1">
        <v>14715</v>
      </c>
      <c r="M116" s="1">
        <v>3159</v>
      </c>
      <c r="N116" s="20">
        <f t="shared" si="14"/>
        <v>0</v>
      </c>
      <c r="P116" s="20">
        <f t="shared" si="15"/>
        <v>0</v>
      </c>
      <c r="R116" s="12">
        <f t="shared" si="16"/>
        <v>0.79740729574917091</v>
      </c>
      <c r="S116" s="21">
        <f t="shared" si="17"/>
        <v>0.10740997357620108</v>
      </c>
      <c r="T116" s="21">
        <f t="shared" si="18"/>
        <v>7.0450757209713499E-2</v>
      </c>
      <c r="U116" s="21">
        <f t="shared" si="19"/>
        <v>8.8773550724039918E-2</v>
      </c>
      <c r="V116" s="21">
        <f t="shared" si="20"/>
        <v>8.8878093836651503E-2</v>
      </c>
      <c r="W116" s="22">
        <f t="shared" si="21"/>
        <v>17874</v>
      </c>
      <c r="X116" s="21">
        <f t="shared" si="22"/>
        <v>0.14798030659057848</v>
      </c>
      <c r="Y116" s="23">
        <f t="shared" si="23"/>
        <v>4.0064272211720224</v>
      </c>
      <c r="Z116" s="21">
        <f t="shared" si="24"/>
        <v>0.72</v>
      </c>
      <c r="AA116" s="21">
        <f t="shared" si="25"/>
        <v>0.70699999999999996</v>
      </c>
      <c r="AB116" s="21">
        <f t="shared" si="26"/>
        <v>0.93399999999999994</v>
      </c>
      <c r="AC116" s="21">
        <f t="shared" si="27"/>
        <v>0.82374999999999998</v>
      </c>
    </row>
    <row r="117" spans="2:29" x14ac:dyDescent="0.25">
      <c r="B117" s="27" t="s">
        <v>1947</v>
      </c>
      <c r="C117" s="27" t="s">
        <v>1948</v>
      </c>
      <c r="D117" t="s">
        <v>7416</v>
      </c>
      <c r="E117" s="1">
        <v>4974</v>
      </c>
      <c r="F117" s="1">
        <v>4548</v>
      </c>
      <c r="G117" t="s">
        <v>31</v>
      </c>
      <c r="H117">
        <v>775</v>
      </c>
      <c r="I117" s="1">
        <v>1397</v>
      </c>
      <c r="J117" s="1">
        <v>1681</v>
      </c>
      <c r="K117">
        <v>812</v>
      </c>
      <c r="L117" s="1">
        <v>2126</v>
      </c>
      <c r="M117">
        <v>0</v>
      </c>
      <c r="N117" s="20">
        <f t="shared" si="14"/>
        <v>0</v>
      </c>
      <c r="P117" s="20">
        <f t="shared" si="15"/>
        <v>0</v>
      </c>
      <c r="R117" s="12">
        <f t="shared" si="16"/>
        <v>0.48304580606781677</v>
      </c>
      <c r="S117" s="21">
        <f t="shared" si="17"/>
        <v>0.12506843619635877</v>
      </c>
      <c r="T117" s="21">
        <f t="shared" si="18"/>
        <v>3.7705841438562926E-2</v>
      </c>
      <c r="U117" s="21">
        <f t="shared" si="19"/>
        <v>8.0504552632292503E-2</v>
      </c>
      <c r="V117" s="21">
        <f t="shared" si="20"/>
        <v>8.1092943422404737E-2</v>
      </c>
      <c r="W117" s="22">
        <f t="shared" si="21"/>
        <v>2126</v>
      </c>
      <c r="X117" s="21">
        <f t="shared" si="22"/>
        <v>0.38193791157102541</v>
      </c>
      <c r="Y117" s="23">
        <f t="shared" si="23"/>
        <v>6.125615763546798</v>
      </c>
      <c r="Z117" s="21">
        <f t="shared" si="24"/>
        <v>0.68700000000000006</v>
      </c>
      <c r="AA117" s="21">
        <f t="shared" si="25"/>
        <v>0.94599999999999995</v>
      </c>
      <c r="AB117" s="21">
        <f t="shared" si="26"/>
        <v>0.83</v>
      </c>
      <c r="AC117" s="21">
        <f t="shared" si="27"/>
        <v>0.82325000000000004</v>
      </c>
    </row>
    <row r="118" spans="2:29" x14ac:dyDescent="0.25">
      <c r="B118" s="27" t="s">
        <v>1488</v>
      </c>
      <c r="C118" s="27" t="s">
        <v>1489</v>
      </c>
      <c r="D118" s="27" t="s">
        <v>4619</v>
      </c>
      <c r="E118" s="1">
        <v>12789</v>
      </c>
      <c r="F118" t="s">
        <v>30</v>
      </c>
      <c r="G118" t="s">
        <v>31</v>
      </c>
      <c r="H118" s="1">
        <v>1295</v>
      </c>
      <c r="I118" s="1">
        <v>2188</v>
      </c>
      <c r="J118" s="1">
        <v>4111</v>
      </c>
      <c r="K118" s="1">
        <v>2581</v>
      </c>
      <c r="L118" s="1">
        <v>9898</v>
      </c>
      <c r="M118" s="1">
        <v>8588</v>
      </c>
      <c r="N118" s="20">
        <f t="shared" si="14"/>
        <v>0</v>
      </c>
      <c r="P118" s="20">
        <f t="shared" si="15"/>
        <v>0</v>
      </c>
      <c r="R118" s="12">
        <f t="shared" si="16"/>
        <v>0.62782777912916565</v>
      </c>
      <c r="S118" s="21">
        <f t="shared" si="17"/>
        <v>0.11059447817302837</v>
      </c>
      <c r="T118" s="21">
        <f t="shared" si="18"/>
        <v>0.13443608342780466</v>
      </c>
      <c r="U118" s="21">
        <f t="shared" si="19"/>
        <v>0.12245198119792944</v>
      </c>
      <c r="V118" s="21">
        <f t="shared" si="20"/>
        <v>0.12249418093292082</v>
      </c>
      <c r="W118" s="22">
        <f t="shared" si="21"/>
        <v>18486</v>
      </c>
      <c r="X118" s="21">
        <f t="shared" si="22"/>
        <v>0.13961917126474088</v>
      </c>
      <c r="Y118" s="23">
        <f t="shared" si="23"/>
        <v>4.9550561797752808</v>
      </c>
      <c r="Z118" s="21">
        <f t="shared" si="24"/>
        <v>0.81499999999999995</v>
      </c>
      <c r="AA118" s="21">
        <f t="shared" si="25"/>
        <v>0.68300000000000005</v>
      </c>
      <c r="AB118" s="21">
        <f t="shared" si="26"/>
        <v>0.89700000000000002</v>
      </c>
      <c r="AC118" s="21">
        <f t="shared" si="27"/>
        <v>0.82299999999999995</v>
      </c>
    </row>
    <row r="119" spans="2:29" x14ac:dyDescent="0.25">
      <c r="B119" s="27" t="s">
        <v>5935</v>
      </c>
      <c r="C119" s="27" t="s">
        <v>5936</v>
      </c>
      <c r="D119" t="s">
        <v>7412</v>
      </c>
      <c r="E119">
        <v>63</v>
      </c>
      <c r="F119">
        <v>36</v>
      </c>
      <c r="G119" t="s">
        <v>49</v>
      </c>
      <c r="H119">
        <v>69</v>
      </c>
      <c r="I119">
        <v>144</v>
      </c>
      <c r="J119">
        <v>142</v>
      </c>
      <c r="K119">
        <v>13</v>
      </c>
      <c r="L119">
        <v>66</v>
      </c>
      <c r="M119" t="s">
        <v>30</v>
      </c>
      <c r="N119" s="20">
        <f t="shared" si="14"/>
        <v>0</v>
      </c>
      <c r="P119" s="20">
        <f t="shared" si="15"/>
        <v>0</v>
      </c>
      <c r="R119" s="12">
        <f t="shared" si="16"/>
        <v>9.154929577464789E-2</v>
      </c>
      <c r="S119" s="21">
        <f t="shared" si="17"/>
        <v>0.15851771835666173</v>
      </c>
      <c r="T119" s="21">
        <f t="shared" si="18"/>
        <v>-2.7933397409978244E-3</v>
      </c>
      <c r="U119" s="21">
        <f t="shared" si="19"/>
        <v>7.4840260119300783E-2</v>
      </c>
      <c r="V119" s="21">
        <f t="shared" si="20"/>
        <v>7.6854879578321558E-2</v>
      </c>
      <c r="W119" s="22">
        <f t="shared" si="21"/>
        <v>66</v>
      </c>
      <c r="X119" s="21">
        <f t="shared" si="22"/>
        <v>0.19696969696969696</v>
      </c>
      <c r="Y119" s="23">
        <f t="shared" si="23"/>
        <v>4.8461538461538458</v>
      </c>
      <c r="Z119" s="21">
        <f t="shared" si="24"/>
        <v>0.66900000000000004</v>
      </c>
      <c r="AA119" s="21">
        <f t="shared" si="25"/>
        <v>0.81200000000000006</v>
      </c>
      <c r="AB119" s="21">
        <f t="shared" si="26"/>
        <v>0.90400000000000003</v>
      </c>
      <c r="AC119" s="21">
        <f t="shared" si="27"/>
        <v>0.82225000000000004</v>
      </c>
    </row>
    <row r="120" spans="2:29" x14ac:dyDescent="0.25">
      <c r="B120" s="27" t="s">
        <v>5698</v>
      </c>
      <c r="C120" s="27" t="s">
        <v>5699</v>
      </c>
      <c r="D120" t="s">
        <v>7409</v>
      </c>
      <c r="E120">
        <v>68</v>
      </c>
      <c r="F120" t="s">
        <v>30</v>
      </c>
      <c r="G120" t="s">
        <v>31</v>
      </c>
      <c r="H120">
        <v>11</v>
      </c>
      <c r="I120">
        <v>20</v>
      </c>
      <c r="J120">
        <v>48</v>
      </c>
      <c r="K120">
        <v>9</v>
      </c>
      <c r="L120">
        <v>32</v>
      </c>
      <c r="M120" t="s">
        <v>30</v>
      </c>
      <c r="N120" s="20">
        <f t="shared" si="14"/>
        <v>0</v>
      </c>
      <c r="P120" s="20">
        <f t="shared" si="15"/>
        <v>0</v>
      </c>
      <c r="R120" s="12">
        <f t="shared" si="16"/>
        <v>0.1875</v>
      </c>
      <c r="S120" s="21">
        <f t="shared" si="17"/>
        <v>0.12700920209792543</v>
      </c>
      <c r="T120" s="21">
        <f t="shared" si="18"/>
        <v>0.19135789816709159</v>
      </c>
      <c r="U120" s="21">
        <f t="shared" si="19"/>
        <v>0.1587369478127274</v>
      </c>
      <c r="V120" s="21">
        <f t="shared" si="20"/>
        <v>0.15903468269258147</v>
      </c>
      <c r="W120" s="22">
        <f t="shared" si="21"/>
        <v>32</v>
      </c>
      <c r="X120" s="21">
        <f t="shared" si="22"/>
        <v>0.28125</v>
      </c>
      <c r="Y120" s="23">
        <f t="shared" si="23"/>
        <v>7.5555555555555554</v>
      </c>
      <c r="Z120" s="21">
        <f t="shared" si="24"/>
        <v>0.88200000000000001</v>
      </c>
      <c r="AA120" s="21">
        <f t="shared" si="25"/>
        <v>0.90100000000000002</v>
      </c>
      <c r="AB120" s="21">
        <f t="shared" si="26"/>
        <v>0.753</v>
      </c>
      <c r="AC120" s="21">
        <f t="shared" si="27"/>
        <v>0.82224999999999993</v>
      </c>
    </row>
    <row r="121" spans="2:29" x14ac:dyDescent="0.25">
      <c r="B121" s="27" t="s">
        <v>6689</v>
      </c>
      <c r="C121" s="27" t="s">
        <v>6690</v>
      </c>
      <c r="D121" s="27" t="s">
        <v>4419</v>
      </c>
      <c r="E121">
        <v>21</v>
      </c>
      <c r="F121">
        <v>21</v>
      </c>
      <c r="G121" t="s">
        <v>49</v>
      </c>
      <c r="H121">
        <v>23</v>
      </c>
      <c r="I121">
        <v>29</v>
      </c>
      <c r="J121">
        <v>55</v>
      </c>
      <c r="K121">
        <v>4</v>
      </c>
      <c r="L121">
        <v>21</v>
      </c>
      <c r="M121" t="s">
        <v>30</v>
      </c>
      <c r="N121" s="20">
        <f t="shared" si="14"/>
        <v>0</v>
      </c>
      <c r="P121" s="20">
        <f t="shared" si="15"/>
        <v>0</v>
      </c>
      <c r="R121" s="12">
        <f t="shared" si="16"/>
        <v>7.2727272727272724E-2</v>
      </c>
      <c r="S121" s="21">
        <f t="shared" si="17"/>
        <v>4.7451763732829999E-2</v>
      </c>
      <c r="T121" s="21">
        <f t="shared" si="18"/>
        <v>0.13656149397218043</v>
      </c>
      <c r="U121" s="21">
        <f t="shared" si="19"/>
        <v>9.1097310716134361E-2</v>
      </c>
      <c r="V121" s="21">
        <f t="shared" si="20"/>
        <v>9.1703522807048257E-2</v>
      </c>
      <c r="W121" s="22">
        <f t="shared" si="21"/>
        <v>21</v>
      </c>
      <c r="X121" s="21">
        <f t="shared" si="22"/>
        <v>0.19047619047619047</v>
      </c>
      <c r="Y121" s="23">
        <f t="shared" si="23"/>
        <v>5.25</v>
      </c>
      <c r="Z121" s="21">
        <f t="shared" si="24"/>
        <v>0.73</v>
      </c>
      <c r="AA121" s="21">
        <f t="shared" si="25"/>
        <v>0.79800000000000004</v>
      </c>
      <c r="AB121" s="21">
        <f t="shared" si="26"/>
        <v>0.877</v>
      </c>
      <c r="AC121" s="21">
        <f t="shared" si="27"/>
        <v>0.82050000000000001</v>
      </c>
    </row>
    <row r="122" spans="2:29" x14ac:dyDescent="0.25">
      <c r="B122" s="27" t="s">
        <v>3822</v>
      </c>
      <c r="C122" s="27" t="s">
        <v>3823</v>
      </c>
      <c r="D122" t="s">
        <v>7416</v>
      </c>
      <c r="E122">
        <v>580</v>
      </c>
      <c r="F122" s="1">
        <v>1326</v>
      </c>
      <c r="G122" t="s">
        <v>49</v>
      </c>
      <c r="H122">
        <v>101</v>
      </c>
      <c r="I122">
        <v>403</v>
      </c>
      <c r="J122">
        <v>560</v>
      </c>
      <c r="K122">
        <v>111</v>
      </c>
      <c r="L122">
        <v>343</v>
      </c>
      <c r="M122">
        <v>629</v>
      </c>
      <c r="N122" s="20">
        <f t="shared" si="14"/>
        <v>0</v>
      </c>
      <c r="P122" s="20">
        <f t="shared" si="15"/>
        <v>0</v>
      </c>
      <c r="R122" s="12">
        <f t="shared" si="16"/>
        <v>0.1982142857142857</v>
      </c>
      <c r="S122" s="21">
        <f t="shared" si="17"/>
        <v>0.31885404131849837</v>
      </c>
      <c r="T122" s="21">
        <f t="shared" si="18"/>
        <v>6.8013140558996543E-2</v>
      </c>
      <c r="U122" s="21">
        <f t="shared" si="19"/>
        <v>0.18682494353948176</v>
      </c>
      <c r="V122" s="21">
        <f t="shared" si="20"/>
        <v>0.19123070847232557</v>
      </c>
      <c r="W122" s="22">
        <f t="shared" si="21"/>
        <v>972</v>
      </c>
      <c r="X122" s="21">
        <f t="shared" si="22"/>
        <v>0.11419753086419752</v>
      </c>
      <c r="Y122" s="23">
        <f t="shared" si="23"/>
        <v>5.2252252252252251</v>
      </c>
      <c r="Z122" s="21">
        <f t="shared" si="24"/>
        <v>0.92100000000000004</v>
      </c>
      <c r="AA122" s="21">
        <f t="shared" si="25"/>
        <v>0.60199999999999998</v>
      </c>
      <c r="AB122" s="21">
        <f t="shared" si="26"/>
        <v>0.878</v>
      </c>
      <c r="AC122" s="21">
        <f t="shared" si="27"/>
        <v>0.81974999999999998</v>
      </c>
    </row>
    <row r="123" spans="2:29" x14ac:dyDescent="0.25">
      <c r="B123" s="27" t="s">
        <v>5842</v>
      </c>
      <c r="C123" s="27" t="s">
        <v>6742</v>
      </c>
      <c r="D123" s="27" t="s">
        <v>4419</v>
      </c>
      <c r="E123">
        <v>21</v>
      </c>
      <c r="F123">
        <v>43</v>
      </c>
      <c r="G123" t="s">
        <v>86</v>
      </c>
      <c r="H123">
        <v>31</v>
      </c>
      <c r="I123">
        <v>47</v>
      </c>
      <c r="J123">
        <v>78</v>
      </c>
      <c r="K123">
        <v>4</v>
      </c>
      <c r="L123">
        <v>17</v>
      </c>
      <c r="M123">
        <v>5</v>
      </c>
      <c r="N123" s="20">
        <f t="shared" si="14"/>
        <v>0</v>
      </c>
      <c r="P123" s="20">
        <f t="shared" si="15"/>
        <v>0</v>
      </c>
      <c r="R123" s="12">
        <f t="shared" si="16"/>
        <v>5.128205128205128E-2</v>
      </c>
      <c r="S123" s="21">
        <f t="shared" si="17"/>
        <v>8.6794001831422829E-2</v>
      </c>
      <c r="T123" s="21">
        <f t="shared" si="18"/>
        <v>0.10662212504380841</v>
      </c>
      <c r="U123" s="21">
        <f t="shared" si="19"/>
        <v>9.6663251774013581E-2</v>
      </c>
      <c r="V123" s="21">
        <f t="shared" si="20"/>
        <v>9.6693126216414946E-2</v>
      </c>
      <c r="W123" s="22">
        <f t="shared" si="21"/>
        <v>22</v>
      </c>
      <c r="X123" s="21">
        <f t="shared" si="22"/>
        <v>0.18181818181818182</v>
      </c>
      <c r="Y123" s="23">
        <f t="shared" si="23"/>
        <v>5.25</v>
      </c>
      <c r="Z123" s="21">
        <f t="shared" si="24"/>
        <v>0.747</v>
      </c>
      <c r="AA123" s="21">
        <f t="shared" si="25"/>
        <v>0.77800000000000002</v>
      </c>
      <c r="AB123" s="21">
        <f t="shared" si="26"/>
        <v>0.877</v>
      </c>
      <c r="AC123" s="21">
        <f t="shared" si="27"/>
        <v>0.81974999999999998</v>
      </c>
    </row>
    <row r="124" spans="2:29" x14ac:dyDescent="0.25">
      <c r="B124" s="27" t="s">
        <v>6555</v>
      </c>
      <c r="C124" s="27" t="s">
        <v>6556</v>
      </c>
      <c r="D124" s="27" t="s">
        <v>4419</v>
      </c>
      <c r="E124">
        <v>27</v>
      </c>
      <c r="F124">
        <v>43</v>
      </c>
      <c r="G124" t="s">
        <v>56</v>
      </c>
      <c r="H124">
        <v>77</v>
      </c>
      <c r="I124">
        <v>68</v>
      </c>
      <c r="J124">
        <v>129</v>
      </c>
      <c r="K124">
        <v>7</v>
      </c>
      <c r="L124">
        <v>30</v>
      </c>
      <c r="M124">
        <v>1</v>
      </c>
      <c r="N124" s="20">
        <f t="shared" si="14"/>
        <v>0</v>
      </c>
      <c r="P124" s="20">
        <f t="shared" si="15"/>
        <v>0</v>
      </c>
      <c r="R124" s="12">
        <f t="shared" si="16"/>
        <v>5.4263565891472867E-2</v>
      </c>
      <c r="S124" s="21">
        <f t="shared" si="17"/>
        <v>-2.4553089573641329E-2</v>
      </c>
      <c r="T124" s="21">
        <f t="shared" si="18"/>
        <v>0.13662226616234574</v>
      </c>
      <c r="U124" s="21">
        <f t="shared" si="19"/>
        <v>5.2955211701744886E-2</v>
      </c>
      <c r="V124" s="21">
        <f t="shared" si="20"/>
        <v>5.5008129430149766E-2</v>
      </c>
      <c r="W124" s="22">
        <f t="shared" si="21"/>
        <v>31</v>
      </c>
      <c r="X124" s="21">
        <f t="shared" si="22"/>
        <v>0.22580645161290322</v>
      </c>
      <c r="Y124" s="23">
        <f t="shared" si="23"/>
        <v>3.8571428571428572</v>
      </c>
      <c r="Z124" s="21">
        <f t="shared" si="24"/>
        <v>0.54200000000000004</v>
      </c>
      <c r="AA124" s="21">
        <f t="shared" si="25"/>
        <v>0.85499999999999998</v>
      </c>
      <c r="AB124" s="21">
        <f t="shared" si="26"/>
        <v>0.94</v>
      </c>
      <c r="AC124" s="21">
        <f t="shared" si="27"/>
        <v>0.81925000000000003</v>
      </c>
    </row>
    <row r="125" spans="2:29" x14ac:dyDescent="0.25">
      <c r="B125" s="27" t="s">
        <v>7301</v>
      </c>
      <c r="C125" s="27" t="s">
        <v>7302</v>
      </c>
      <c r="D125" t="s">
        <v>7412</v>
      </c>
      <c r="E125">
        <v>7</v>
      </c>
      <c r="F125">
        <v>7</v>
      </c>
      <c r="G125" t="s">
        <v>46</v>
      </c>
      <c r="H125">
        <v>8</v>
      </c>
      <c r="I125">
        <v>9</v>
      </c>
      <c r="J125">
        <v>26</v>
      </c>
      <c r="K125">
        <v>1</v>
      </c>
      <c r="L125">
        <v>4</v>
      </c>
      <c r="M125" t="s">
        <v>30</v>
      </c>
      <c r="N125" s="20">
        <f t="shared" si="14"/>
        <v>0</v>
      </c>
      <c r="P125" s="20">
        <f t="shared" si="15"/>
        <v>0</v>
      </c>
      <c r="R125" s="12">
        <f t="shared" si="16"/>
        <v>3.8461538461538464E-2</v>
      </c>
      <c r="S125" s="21">
        <f t="shared" si="17"/>
        <v>2.3836255539609663E-2</v>
      </c>
      <c r="T125" s="21">
        <f t="shared" si="18"/>
        <v>0.23636347834823446</v>
      </c>
      <c r="U125" s="21">
        <f t="shared" si="19"/>
        <v>0.125092775800282</v>
      </c>
      <c r="V125" s="21">
        <f t="shared" si="20"/>
        <v>0.12843083656270871</v>
      </c>
      <c r="W125" s="22">
        <f t="shared" si="21"/>
        <v>4</v>
      </c>
      <c r="X125" s="21">
        <f t="shared" si="22"/>
        <v>0.25</v>
      </c>
      <c r="Y125" s="23">
        <f t="shared" si="23"/>
        <v>7</v>
      </c>
      <c r="Z125" s="21">
        <f t="shared" si="24"/>
        <v>0.82799999999999996</v>
      </c>
      <c r="AA125" s="21">
        <f t="shared" si="25"/>
        <v>0.878</v>
      </c>
      <c r="AB125" s="21">
        <f t="shared" si="26"/>
        <v>0.78500000000000003</v>
      </c>
      <c r="AC125" s="21">
        <f t="shared" si="27"/>
        <v>0.81899999999999995</v>
      </c>
    </row>
    <row r="126" spans="2:29" x14ac:dyDescent="0.25">
      <c r="B126" s="27" t="s">
        <v>4910</v>
      </c>
      <c r="C126" s="27" t="s">
        <v>4911</v>
      </c>
      <c r="D126" t="s">
        <v>7412</v>
      </c>
      <c r="E126">
        <v>172</v>
      </c>
      <c r="F126" t="s">
        <v>30</v>
      </c>
      <c r="G126" t="s">
        <v>31</v>
      </c>
      <c r="H126">
        <v>56</v>
      </c>
      <c r="I126">
        <v>192</v>
      </c>
      <c r="J126">
        <v>163</v>
      </c>
      <c r="K126">
        <v>41</v>
      </c>
      <c r="L126">
        <v>231</v>
      </c>
      <c r="M126">
        <v>121</v>
      </c>
      <c r="N126" s="20">
        <f t="shared" si="14"/>
        <v>0</v>
      </c>
      <c r="P126" s="20">
        <f t="shared" si="15"/>
        <v>0</v>
      </c>
      <c r="R126" s="12">
        <f t="shared" si="16"/>
        <v>0.25153374233128833</v>
      </c>
      <c r="S126" s="21">
        <f t="shared" si="17"/>
        <v>0.27944800171705086</v>
      </c>
      <c r="T126" s="21">
        <f t="shared" si="18"/>
        <v>-3.221859089291701E-2</v>
      </c>
      <c r="U126" s="21">
        <f t="shared" si="19"/>
        <v>0.11275603345071517</v>
      </c>
      <c r="V126" s="21">
        <f t="shared" si="20"/>
        <v>0.11999514809161634</v>
      </c>
      <c r="W126" s="22">
        <f t="shared" si="21"/>
        <v>352</v>
      </c>
      <c r="X126" s="21">
        <f t="shared" si="22"/>
        <v>0.11647727272727272</v>
      </c>
      <c r="Y126" s="23">
        <f t="shared" si="23"/>
        <v>4.1951219512195124</v>
      </c>
      <c r="Z126" s="21">
        <f t="shared" si="24"/>
        <v>0.81</v>
      </c>
      <c r="AA126" s="21">
        <f t="shared" si="25"/>
        <v>0.61</v>
      </c>
      <c r="AB126" s="21">
        <f t="shared" si="26"/>
        <v>0.92700000000000005</v>
      </c>
      <c r="AC126" s="21">
        <f t="shared" si="27"/>
        <v>0.81850000000000001</v>
      </c>
    </row>
    <row r="127" spans="2:29" x14ac:dyDescent="0.25">
      <c r="B127" s="27" t="s">
        <v>6541</v>
      </c>
      <c r="C127" s="27" t="s">
        <v>6542</v>
      </c>
      <c r="D127" s="27" t="s">
        <v>1737</v>
      </c>
      <c r="E127">
        <v>27</v>
      </c>
      <c r="F127">
        <v>38</v>
      </c>
      <c r="G127" t="s">
        <v>99</v>
      </c>
      <c r="H127">
        <v>27</v>
      </c>
      <c r="I127">
        <v>98</v>
      </c>
      <c r="J127">
        <v>115</v>
      </c>
      <c r="K127">
        <v>5</v>
      </c>
      <c r="L127">
        <v>25</v>
      </c>
      <c r="M127">
        <v>14</v>
      </c>
      <c r="N127" s="20">
        <f t="shared" si="14"/>
        <v>0</v>
      </c>
      <c r="P127" s="20">
        <f t="shared" si="15"/>
        <v>0</v>
      </c>
      <c r="R127" s="12">
        <f t="shared" si="16"/>
        <v>4.3478260869565216E-2</v>
      </c>
      <c r="S127" s="21">
        <f t="shared" si="17"/>
        <v>0.2941137818343178</v>
      </c>
      <c r="T127" s="21">
        <f t="shared" si="18"/>
        <v>3.2510205368698308E-2</v>
      </c>
      <c r="U127" s="21">
        <f t="shared" si="19"/>
        <v>0.15593498374788117</v>
      </c>
      <c r="V127" s="21">
        <f t="shared" si="20"/>
        <v>0.16085299031696576</v>
      </c>
      <c r="W127" s="22">
        <f t="shared" si="21"/>
        <v>39</v>
      </c>
      <c r="X127" s="21">
        <f t="shared" si="22"/>
        <v>0.12820512820512819</v>
      </c>
      <c r="Y127" s="23">
        <f t="shared" si="23"/>
        <v>5.4</v>
      </c>
      <c r="Z127" s="21">
        <f t="shared" si="24"/>
        <v>0.88500000000000001</v>
      </c>
      <c r="AA127" s="21">
        <f t="shared" si="25"/>
        <v>0.64600000000000002</v>
      </c>
      <c r="AB127" s="21">
        <f t="shared" si="26"/>
        <v>0.871</v>
      </c>
      <c r="AC127" s="21">
        <f t="shared" si="27"/>
        <v>0.81825000000000003</v>
      </c>
    </row>
    <row r="128" spans="2:29" x14ac:dyDescent="0.25">
      <c r="B128" s="27" t="s">
        <v>4594</v>
      </c>
      <c r="C128" s="27" t="s">
        <v>4595</v>
      </c>
      <c r="D128" t="s">
        <v>7409</v>
      </c>
      <c r="E128">
        <v>233</v>
      </c>
      <c r="F128">
        <v>58</v>
      </c>
      <c r="G128" t="s">
        <v>31</v>
      </c>
      <c r="H128">
        <v>12</v>
      </c>
      <c r="I128">
        <v>45</v>
      </c>
      <c r="J128">
        <v>64</v>
      </c>
      <c r="K128">
        <v>32</v>
      </c>
      <c r="L128">
        <v>159</v>
      </c>
      <c r="M128" t="s">
        <v>30</v>
      </c>
      <c r="N128" s="20">
        <f t="shared" si="14"/>
        <v>0</v>
      </c>
      <c r="P128" s="20">
        <f t="shared" si="15"/>
        <v>0</v>
      </c>
      <c r="R128" s="12">
        <f t="shared" si="16"/>
        <v>0.5</v>
      </c>
      <c r="S128" s="21">
        <f t="shared" si="17"/>
        <v>0.30258554234867607</v>
      </c>
      <c r="T128" s="21">
        <f t="shared" si="18"/>
        <v>7.2984607999767359E-2</v>
      </c>
      <c r="U128" s="21">
        <f t="shared" si="19"/>
        <v>0.18222427548378417</v>
      </c>
      <c r="V128" s="21">
        <f t="shared" si="20"/>
        <v>0.18593147527740919</v>
      </c>
      <c r="W128" s="22">
        <f t="shared" si="21"/>
        <v>159</v>
      </c>
      <c r="X128" s="21">
        <f t="shared" si="22"/>
        <v>0.20125786163522014</v>
      </c>
      <c r="Y128" s="23">
        <f t="shared" si="23"/>
        <v>7.28125</v>
      </c>
      <c r="Z128" s="21">
        <f t="shared" si="24"/>
        <v>0.91400000000000003</v>
      </c>
      <c r="AA128" s="21">
        <f t="shared" si="25"/>
        <v>0.82199999999999995</v>
      </c>
      <c r="AB128" s="21">
        <f t="shared" si="26"/>
        <v>0.76800000000000002</v>
      </c>
      <c r="AC128" s="21">
        <f t="shared" si="27"/>
        <v>0.81800000000000006</v>
      </c>
    </row>
    <row r="129" spans="2:29" x14ac:dyDescent="0.25">
      <c r="B129" s="27" t="s">
        <v>3376</v>
      </c>
      <c r="C129" s="27" t="s">
        <v>3377</v>
      </c>
      <c r="D129" t="s">
        <v>7417</v>
      </c>
      <c r="E129">
        <v>668</v>
      </c>
      <c r="F129" s="1">
        <v>5692</v>
      </c>
      <c r="G129" t="s">
        <v>49</v>
      </c>
      <c r="H129">
        <v>663</v>
      </c>
      <c r="I129" s="1">
        <v>1707</v>
      </c>
      <c r="J129" s="1">
        <v>1848</v>
      </c>
      <c r="K129">
        <v>364</v>
      </c>
      <c r="L129" s="1">
        <v>1533</v>
      </c>
      <c r="M129" s="1">
        <v>2539</v>
      </c>
      <c r="N129" s="20">
        <f t="shared" si="14"/>
        <v>0</v>
      </c>
      <c r="P129" s="20">
        <f t="shared" si="15"/>
        <v>0</v>
      </c>
      <c r="R129" s="12">
        <f t="shared" si="16"/>
        <v>0.19696969696969696</v>
      </c>
      <c r="S129" s="21">
        <f t="shared" si="17"/>
        <v>0.20821437500652307</v>
      </c>
      <c r="T129" s="21">
        <f t="shared" si="18"/>
        <v>1.5999956032750839E-2</v>
      </c>
      <c r="U129" s="21">
        <f t="shared" si="19"/>
        <v>0.10794663765217738</v>
      </c>
      <c r="V129" s="21">
        <f t="shared" si="20"/>
        <v>0.11072032289715043</v>
      </c>
      <c r="W129" s="22">
        <f t="shared" si="21"/>
        <v>4072</v>
      </c>
      <c r="X129" s="21">
        <f t="shared" si="22"/>
        <v>8.9390962671905702E-2</v>
      </c>
      <c r="Y129" s="23">
        <f t="shared" si="23"/>
        <v>1.8351648351648351</v>
      </c>
      <c r="Z129" s="21">
        <f t="shared" si="24"/>
        <v>0.79100000000000004</v>
      </c>
      <c r="AA129" s="21">
        <f t="shared" si="25"/>
        <v>0.50600000000000001</v>
      </c>
      <c r="AB129" s="21">
        <f t="shared" si="26"/>
        <v>0.98499999999999999</v>
      </c>
      <c r="AC129" s="21">
        <f t="shared" si="27"/>
        <v>0.81675000000000009</v>
      </c>
    </row>
    <row r="130" spans="2:29" x14ac:dyDescent="0.25">
      <c r="B130" s="27" t="s">
        <v>3466</v>
      </c>
      <c r="C130" s="27" t="s">
        <v>3467</v>
      </c>
      <c r="D130" s="27" t="s">
        <v>1737</v>
      </c>
      <c r="E130">
        <v>786</v>
      </c>
      <c r="F130" s="1">
        <v>3640</v>
      </c>
      <c r="G130" t="s">
        <v>86</v>
      </c>
      <c r="H130" s="1">
        <v>5373</v>
      </c>
      <c r="I130" s="1">
        <v>9533</v>
      </c>
      <c r="J130" s="1">
        <v>12274</v>
      </c>
      <c r="K130">
        <v>476</v>
      </c>
      <c r="L130" s="1">
        <v>2895</v>
      </c>
      <c r="M130" s="1">
        <v>1472</v>
      </c>
      <c r="N130" s="20">
        <f t="shared" ref="N130:N193" si="28">IF(V130&lt;5%,1,0)</f>
        <v>0</v>
      </c>
      <c r="P130" s="20">
        <f t="shared" ref="P130:P193" si="29">SUM(N130:O130)</f>
        <v>0</v>
      </c>
      <c r="R130" s="12">
        <f t="shared" ref="R130:R193" si="30">K130/J130</f>
        <v>3.8781163434903045E-2</v>
      </c>
      <c r="S130" s="21">
        <f t="shared" ref="S130:S193" si="31">(I130/H130)^(1/5)-1</f>
        <v>0.12150845095470708</v>
      </c>
      <c r="T130" s="21">
        <f t="shared" ref="T130:T193" si="32">(J130/I130)^(1/5)-1</f>
        <v>5.1843930309926289E-2</v>
      </c>
      <c r="U130" s="21">
        <f t="shared" ref="U130:U193" si="33">(J130/H130)^(1/10)-1</f>
        <v>8.6117791460943005E-2</v>
      </c>
      <c r="V130" s="21">
        <f t="shared" ref="V130:V193" si="34">AVERAGE(S130:U130)</f>
        <v>8.6490057575192125E-2</v>
      </c>
      <c r="W130" s="22">
        <f t="shared" ref="W130:W193" si="35">MAX(L130,0)+MAX(M130,0)</f>
        <v>4367</v>
      </c>
      <c r="X130" s="21">
        <f t="shared" ref="X130:X193" si="36">IF(W130&gt;0,(J130*R130)/W130,1000%)</f>
        <v>0.10899931302953972</v>
      </c>
      <c r="Y130" s="23">
        <f t="shared" ref="Y130:Y193" si="37">IF(R130&gt;0,E130/(J130*R130),100000)</f>
        <v>1.6512605042016808</v>
      </c>
      <c r="Z130" s="21">
        <f t="shared" ref="Z130:Z193" si="38">_xlfn.PERCENTRANK.EXC($V$1:$V$3842,V130)</f>
        <v>0.71</v>
      </c>
      <c r="AA130" s="21">
        <f t="shared" ref="AA130:AA193" si="39">_xlfn.PERCENTRANK.EXC($X$2:$X$3843,X130)</f>
        <v>0.57999999999999996</v>
      </c>
      <c r="AB130" s="21">
        <f t="shared" ref="AB130:AB193" si="40">1-_xlfn.PERCENTRANK.EXC($Y$2:$Y$3843,Y130)</f>
        <v>0.98799999999999999</v>
      </c>
      <c r="AC130" s="21">
        <f t="shared" ref="AC130:AC193" si="41">IF(P130=0,25%*Z130+25%*AA130+50%*AB130,0)</f>
        <v>0.8165</v>
      </c>
    </row>
    <row r="131" spans="2:29" x14ac:dyDescent="0.25">
      <c r="B131" s="27" t="s">
        <v>5872</v>
      </c>
      <c r="C131" s="27" t="s">
        <v>5873</v>
      </c>
      <c r="D131" t="s">
        <v>7412</v>
      </c>
      <c r="E131">
        <v>68</v>
      </c>
      <c r="F131">
        <v>75</v>
      </c>
      <c r="G131" t="s">
        <v>37</v>
      </c>
      <c r="H131">
        <v>2</v>
      </c>
      <c r="I131">
        <v>12</v>
      </c>
      <c r="J131">
        <v>38</v>
      </c>
      <c r="K131">
        <v>10</v>
      </c>
      <c r="L131">
        <v>65</v>
      </c>
      <c r="M131">
        <v>3</v>
      </c>
      <c r="N131" s="20">
        <f t="shared" si="28"/>
        <v>0</v>
      </c>
      <c r="P131" s="20">
        <f t="shared" si="29"/>
        <v>0</v>
      </c>
      <c r="R131" s="12">
        <f t="shared" si="30"/>
        <v>0.26315789473684209</v>
      </c>
      <c r="S131" s="21">
        <f t="shared" si="31"/>
        <v>0.43096908110525556</v>
      </c>
      <c r="T131" s="21">
        <f t="shared" si="32"/>
        <v>0.2592746769380383</v>
      </c>
      <c r="U131" s="21">
        <f t="shared" si="33"/>
        <v>0.34237965096210488</v>
      </c>
      <c r="V131" s="21">
        <f t="shared" si="34"/>
        <v>0.34420780300179959</v>
      </c>
      <c r="W131" s="22">
        <f t="shared" si="35"/>
        <v>68</v>
      </c>
      <c r="X131" s="21">
        <f t="shared" si="36"/>
        <v>0.14705882352941177</v>
      </c>
      <c r="Y131" s="23">
        <f t="shared" si="37"/>
        <v>6.8</v>
      </c>
      <c r="Z131" s="21">
        <f t="shared" si="38"/>
        <v>0.97599999999999998</v>
      </c>
      <c r="AA131" s="21">
        <f t="shared" si="39"/>
        <v>0.70499999999999996</v>
      </c>
      <c r="AB131" s="21">
        <f t="shared" si="40"/>
        <v>0.79200000000000004</v>
      </c>
      <c r="AC131" s="21">
        <f t="shared" si="41"/>
        <v>0.81625000000000003</v>
      </c>
    </row>
    <row r="132" spans="2:29" x14ac:dyDescent="0.25">
      <c r="B132" s="27" t="s">
        <v>3770</v>
      </c>
      <c r="C132" s="27" t="s">
        <v>3771</v>
      </c>
      <c r="D132" t="s">
        <v>7412</v>
      </c>
      <c r="E132">
        <v>551</v>
      </c>
      <c r="F132">
        <v>831</v>
      </c>
      <c r="G132" t="s">
        <v>86</v>
      </c>
      <c r="H132">
        <v>128</v>
      </c>
      <c r="I132">
        <v>160</v>
      </c>
      <c r="J132">
        <v>311</v>
      </c>
      <c r="K132">
        <v>79</v>
      </c>
      <c r="L132">
        <v>197</v>
      </c>
      <c r="M132" t="s">
        <v>30</v>
      </c>
      <c r="N132" s="20">
        <f t="shared" si="28"/>
        <v>0</v>
      </c>
      <c r="P132" s="20">
        <f t="shared" si="29"/>
        <v>0</v>
      </c>
      <c r="R132" s="12">
        <f t="shared" si="30"/>
        <v>0.25401929260450162</v>
      </c>
      <c r="S132" s="21">
        <f t="shared" si="31"/>
        <v>4.5639552591273169E-2</v>
      </c>
      <c r="T132" s="21">
        <f t="shared" si="32"/>
        <v>0.14216298434263108</v>
      </c>
      <c r="U132" s="21">
        <f t="shared" si="33"/>
        <v>9.2836123091811995E-2</v>
      </c>
      <c r="V132" s="21">
        <f t="shared" si="34"/>
        <v>9.3546220008572087E-2</v>
      </c>
      <c r="W132" s="22">
        <f t="shared" si="35"/>
        <v>197</v>
      </c>
      <c r="X132" s="21">
        <f t="shared" si="36"/>
        <v>0.40101522842639592</v>
      </c>
      <c r="Y132" s="23">
        <f t="shared" si="37"/>
        <v>6.9746835443037973</v>
      </c>
      <c r="Z132" s="21">
        <f t="shared" si="38"/>
        <v>0.73599999999999999</v>
      </c>
      <c r="AA132" s="21">
        <f t="shared" si="39"/>
        <v>0.95199999999999996</v>
      </c>
      <c r="AB132" s="21">
        <f t="shared" si="40"/>
        <v>0.78600000000000003</v>
      </c>
      <c r="AC132" s="21">
        <f t="shared" si="41"/>
        <v>0.81499999999999995</v>
      </c>
    </row>
    <row r="133" spans="2:29" x14ac:dyDescent="0.25">
      <c r="B133" s="27" t="s">
        <v>2485</v>
      </c>
      <c r="C133" s="27" t="s">
        <v>2486</v>
      </c>
      <c r="D133" t="s">
        <v>7416</v>
      </c>
      <c r="E133" s="1">
        <v>2239</v>
      </c>
      <c r="F133" s="1">
        <v>1928</v>
      </c>
      <c r="G133" t="s">
        <v>31</v>
      </c>
      <c r="H133">
        <v>832</v>
      </c>
      <c r="I133" s="1">
        <v>1136</v>
      </c>
      <c r="J133" s="1">
        <v>1651</v>
      </c>
      <c r="K133">
        <v>500</v>
      </c>
      <c r="L133" s="1">
        <v>1991</v>
      </c>
      <c r="M133">
        <v>690</v>
      </c>
      <c r="N133" s="20">
        <f t="shared" si="28"/>
        <v>0</v>
      </c>
      <c r="P133" s="20">
        <f t="shared" si="29"/>
        <v>0</v>
      </c>
      <c r="R133" s="12">
        <f t="shared" si="30"/>
        <v>0.30284675953967294</v>
      </c>
      <c r="S133" s="21">
        <f t="shared" si="31"/>
        <v>6.4267992326247469E-2</v>
      </c>
      <c r="T133" s="21">
        <f t="shared" si="32"/>
        <v>7.7640112050676224E-2</v>
      </c>
      <c r="U133" s="21">
        <f t="shared" si="33"/>
        <v>7.0933181156698222E-2</v>
      </c>
      <c r="V133" s="21">
        <f t="shared" si="34"/>
        <v>7.0947095177873967E-2</v>
      </c>
      <c r="W133" s="22">
        <f t="shared" si="35"/>
        <v>2681</v>
      </c>
      <c r="X133" s="21">
        <f t="shared" si="36"/>
        <v>0.18649757553151808</v>
      </c>
      <c r="Y133" s="23">
        <f t="shared" si="37"/>
        <v>4.4779999999999998</v>
      </c>
      <c r="Z133" s="21">
        <f t="shared" si="38"/>
        <v>0.629</v>
      </c>
      <c r="AA133" s="21">
        <f t="shared" si="39"/>
        <v>0.79</v>
      </c>
      <c r="AB133" s="21">
        <f t="shared" si="40"/>
        <v>0.91800000000000004</v>
      </c>
      <c r="AC133" s="21">
        <f t="shared" si="41"/>
        <v>0.81374999999999997</v>
      </c>
    </row>
    <row r="134" spans="2:29" x14ac:dyDescent="0.25">
      <c r="B134" s="27" t="s">
        <v>3256</v>
      </c>
      <c r="C134" s="27" t="s">
        <v>3257</v>
      </c>
      <c r="D134" t="s">
        <v>7420</v>
      </c>
      <c r="E134">
        <v>839</v>
      </c>
      <c r="F134" s="1">
        <v>2464</v>
      </c>
      <c r="G134" t="s">
        <v>99</v>
      </c>
      <c r="H134">
        <v>813</v>
      </c>
      <c r="I134" s="1">
        <v>1153</v>
      </c>
      <c r="J134" s="1">
        <v>1931</v>
      </c>
      <c r="K134">
        <v>336</v>
      </c>
      <c r="L134" s="1">
        <v>1033</v>
      </c>
      <c r="M134" s="1">
        <v>2035</v>
      </c>
      <c r="N134" s="20">
        <f t="shared" si="28"/>
        <v>0</v>
      </c>
      <c r="P134" s="20">
        <f t="shared" si="29"/>
        <v>0</v>
      </c>
      <c r="R134" s="12">
        <f t="shared" si="30"/>
        <v>0.17400310719834283</v>
      </c>
      <c r="S134" s="21">
        <f t="shared" si="31"/>
        <v>7.2377645802528479E-2</v>
      </c>
      <c r="T134" s="21">
        <f t="shared" si="32"/>
        <v>0.10864012586940186</v>
      </c>
      <c r="U134" s="21">
        <f t="shared" si="33"/>
        <v>9.0358146767404168E-2</v>
      </c>
      <c r="V134" s="21">
        <f t="shared" si="34"/>
        <v>9.0458639479778169E-2</v>
      </c>
      <c r="W134" s="22">
        <f t="shared" si="35"/>
        <v>3068</v>
      </c>
      <c r="X134" s="21">
        <f t="shared" si="36"/>
        <v>0.10951760104302477</v>
      </c>
      <c r="Y134" s="23">
        <f t="shared" si="37"/>
        <v>2.4970238095238093</v>
      </c>
      <c r="Z134" s="21">
        <f t="shared" si="38"/>
        <v>0.72399999999999998</v>
      </c>
      <c r="AA134" s="21">
        <f t="shared" si="39"/>
        <v>0.58199999999999996</v>
      </c>
      <c r="AB134" s="21">
        <f t="shared" si="40"/>
        <v>0.97399999999999998</v>
      </c>
      <c r="AC134" s="21">
        <f t="shared" si="41"/>
        <v>0.8135</v>
      </c>
    </row>
    <row r="135" spans="2:29" x14ac:dyDescent="0.25">
      <c r="B135" s="27" t="s">
        <v>1594</v>
      </c>
      <c r="C135" s="27" t="s">
        <v>1595</v>
      </c>
      <c r="D135" t="s">
        <v>7420</v>
      </c>
      <c r="E135" s="1">
        <v>11243</v>
      </c>
      <c r="F135" t="s">
        <v>30</v>
      </c>
      <c r="G135" t="s">
        <v>31</v>
      </c>
      <c r="H135" s="1">
        <v>4512</v>
      </c>
      <c r="I135" s="1">
        <v>5903</v>
      </c>
      <c r="J135" s="1">
        <v>10307</v>
      </c>
      <c r="K135" s="1">
        <v>5390</v>
      </c>
      <c r="L135" s="1">
        <v>24940</v>
      </c>
      <c r="M135" s="1">
        <v>24504</v>
      </c>
      <c r="N135" s="20">
        <f t="shared" si="28"/>
        <v>0</v>
      </c>
      <c r="P135" s="20">
        <f t="shared" si="29"/>
        <v>0</v>
      </c>
      <c r="R135" s="12">
        <f t="shared" si="30"/>
        <v>0.52294557097118466</v>
      </c>
      <c r="S135" s="21">
        <f t="shared" si="31"/>
        <v>5.5214471103155027E-2</v>
      </c>
      <c r="T135" s="21">
        <f t="shared" si="32"/>
        <v>0.11792301854147302</v>
      </c>
      <c r="U135" s="21">
        <f t="shared" si="33"/>
        <v>8.6116267599506635E-2</v>
      </c>
      <c r="V135" s="21">
        <f t="shared" si="34"/>
        <v>8.6417919081378233E-2</v>
      </c>
      <c r="W135" s="22">
        <f t="shared" si="35"/>
        <v>49444</v>
      </c>
      <c r="X135" s="21">
        <f t="shared" si="36"/>
        <v>0.10901221584014238</v>
      </c>
      <c r="Y135" s="23">
        <f t="shared" si="37"/>
        <v>2.0858998144712428</v>
      </c>
      <c r="Z135" s="21">
        <f t="shared" si="38"/>
        <v>0.71</v>
      </c>
      <c r="AA135" s="21">
        <f t="shared" si="39"/>
        <v>0.58099999999999996</v>
      </c>
      <c r="AB135" s="21">
        <f t="shared" si="40"/>
        <v>0.98099999999999998</v>
      </c>
      <c r="AC135" s="21">
        <f t="shared" si="41"/>
        <v>0.81325000000000003</v>
      </c>
    </row>
    <row r="136" spans="2:29" x14ac:dyDescent="0.25">
      <c r="B136" s="27" t="s">
        <v>4345</v>
      </c>
      <c r="C136" s="27" t="s">
        <v>4346</v>
      </c>
      <c r="D136" t="s">
        <v>7417</v>
      </c>
      <c r="E136">
        <v>372</v>
      </c>
      <c r="F136" s="1">
        <v>32075</v>
      </c>
      <c r="G136" t="s">
        <v>31</v>
      </c>
      <c r="H136">
        <v>61</v>
      </c>
      <c r="I136">
        <v>540</v>
      </c>
      <c r="J136" s="1">
        <v>1878</v>
      </c>
      <c r="K136" s="1">
        <v>1089</v>
      </c>
      <c r="L136" s="1">
        <v>15919</v>
      </c>
      <c r="M136" s="1">
        <v>17416</v>
      </c>
      <c r="N136" s="20">
        <f t="shared" si="28"/>
        <v>0</v>
      </c>
      <c r="P136" s="20">
        <f t="shared" si="29"/>
        <v>0</v>
      </c>
      <c r="R136" s="12">
        <f t="shared" si="30"/>
        <v>0.57987220447284349</v>
      </c>
      <c r="S136" s="21">
        <f t="shared" si="31"/>
        <v>0.5467238596014985</v>
      </c>
      <c r="T136" s="21">
        <f t="shared" si="32"/>
        <v>0.28309958828296966</v>
      </c>
      <c r="U136" s="21">
        <f t="shared" si="33"/>
        <v>0.40875858380424024</v>
      </c>
      <c r="V136" s="21">
        <f t="shared" si="34"/>
        <v>0.41286067722956948</v>
      </c>
      <c r="W136" s="22">
        <f t="shared" si="35"/>
        <v>33335</v>
      </c>
      <c r="X136" s="21">
        <f t="shared" si="36"/>
        <v>3.2668366581670917E-2</v>
      </c>
      <c r="Y136" s="23">
        <f t="shared" si="37"/>
        <v>0.3415977961432507</v>
      </c>
      <c r="Z136" s="21">
        <f t="shared" si="38"/>
        <v>0.98499999999999999</v>
      </c>
      <c r="AA136" s="21">
        <f t="shared" si="39"/>
        <v>0.26600000000000001</v>
      </c>
      <c r="AB136" s="21">
        <f t="shared" si="40"/>
        <v>1</v>
      </c>
      <c r="AC136" s="21">
        <f t="shared" si="41"/>
        <v>0.81274999999999997</v>
      </c>
    </row>
    <row r="137" spans="2:29" x14ac:dyDescent="0.25">
      <c r="B137" s="27" t="s">
        <v>4166</v>
      </c>
      <c r="C137" s="27" t="s">
        <v>4167</v>
      </c>
      <c r="D137" t="s">
        <v>7422</v>
      </c>
      <c r="E137">
        <v>441</v>
      </c>
      <c r="F137">
        <v>663</v>
      </c>
      <c r="G137" t="s">
        <v>56</v>
      </c>
      <c r="H137">
        <v>373</v>
      </c>
      <c r="I137">
        <v>446</v>
      </c>
      <c r="J137">
        <v>613</v>
      </c>
      <c r="K137">
        <v>123</v>
      </c>
      <c r="L137">
        <v>544</v>
      </c>
      <c r="M137">
        <v>40</v>
      </c>
      <c r="N137" s="20">
        <f t="shared" si="28"/>
        <v>0</v>
      </c>
      <c r="P137" s="20">
        <f t="shared" si="29"/>
        <v>0</v>
      </c>
      <c r="R137" s="12">
        <f t="shared" si="30"/>
        <v>0.20065252854812399</v>
      </c>
      <c r="S137" s="21">
        <f t="shared" si="31"/>
        <v>3.6394752481123893E-2</v>
      </c>
      <c r="T137" s="21">
        <f t="shared" si="32"/>
        <v>6.5675847822719513E-2</v>
      </c>
      <c r="U137" s="21">
        <f t="shared" si="33"/>
        <v>5.0933326395799172E-2</v>
      </c>
      <c r="V137" s="21">
        <f t="shared" si="34"/>
        <v>5.1001308899880859E-2</v>
      </c>
      <c r="W137" s="22">
        <f t="shared" si="35"/>
        <v>584</v>
      </c>
      <c r="X137" s="21">
        <f t="shared" si="36"/>
        <v>0.21061643835616439</v>
      </c>
      <c r="Y137" s="23">
        <f t="shared" si="37"/>
        <v>3.5853658536585367</v>
      </c>
      <c r="Z137" s="21">
        <f t="shared" si="38"/>
        <v>0.52</v>
      </c>
      <c r="AA137" s="21">
        <f t="shared" si="39"/>
        <v>0.83399999999999996</v>
      </c>
      <c r="AB137" s="21">
        <f t="shared" si="40"/>
        <v>0.94699999999999995</v>
      </c>
      <c r="AC137" s="21">
        <f t="shared" si="41"/>
        <v>0.81200000000000006</v>
      </c>
    </row>
    <row r="138" spans="2:29" x14ac:dyDescent="0.25">
      <c r="B138" s="27" t="s">
        <v>2459</v>
      </c>
      <c r="C138" s="27" t="s">
        <v>2460</v>
      </c>
      <c r="D138" t="s">
        <v>7412</v>
      </c>
      <c r="E138" s="1">
        <v>2257</v>
      </c>
      <c r="F138" s="1">
        <v>5576</v>
      </c>
      <c r="G138" t="s">
        <v>37</v>
      </c>
      <c r="H138">
        <v>42</v>
      </c>
      <c r="I138">
        <v>76</v>
      </c>
      <c r="J138" s="1">
        <v>1315</v>
      </c>
      <c r="K138">
        <v>388</v>
      </c>
      <c r="L138">
        <v>638</v>
      </c>
      <c r="M138" s="1">
        <v>3142</v>
      </c>
      <c r="N138" s="20">
        <f t="shared" si="28"/>
        <v>0</v>
      </c>
      <c r="P138" s="20">
        <f t="shared" si="29"/>
        <v>0</v>
      </c>
      <c r="R138" s="12">
        <f t="shared" si="30"/>
        <v>0.29505703422053231</v>
      </c>
      <c r="S138" s="21">
        <f t="shared" si="31"/>
        <v>0.12593380967869239</v>
      </c>
      <c r="T138" s="21">
        <f t="shared" si="32"/>
        <v>0.7685707258544181</v>
      </c>
      <c r="U138" s="21">
        <f t="shared" si="33"/>
        <v>0.41113201900016261</v>
      </c>
      <c r="V138" s="21">
        <f t="shared" si="34"/>
        <v>0.43521218484442437</v>
      </c>
      <c r="W138" s="22">
        <f t="shared" si="35"/>
        <v>3780</v>
      </c>
      <c r="X138" s="21">
        <f t="shared" si="36"/>
        <v>0.10264550264550265</v>
      </c>
      <c r="Y138" s="23">
        <f t="shared" si="37"/>
        <v>5.8170103092783503</v>
      </c>
      <c r="Z138" s="21">
        <f t="shared" si="38"/>
        <v>0.98699999999999999</v>
      </c>
      <c r="AA138" s="21">
        <f t="shared" si="39"/>
        <v>0.56100000000000005</v>
      </c>
      <c r="AB138" s="21">
        <f t="shared" si="40"/>
        <v>0.84899999999999998</v>
      </c>
      <c r="AC138" s="21">
        <f t="shared" si="41"/>
        <v>0.8115</v>
      </c>
    </row>
    <row r="139" spans="2:29" x14ac:dyDescent="0.25">
      <c r="B139" s="27" t="s">
        <v>7119</v>
      </c>
      <c r="C139" s="27" t="s">
        <v>7120</v>
      </c>
      <c r="D139" s="27" t="s">
        <v>4419</v>
      </c>
      <c r="E139">
        <v>11</v>
      </c>
      <c r="F139">
        <v>15</v>
      </c>
      <c r="G139" t="s">
        <v>46</v>
      </c>
      <c r="H139">
        <v>3</v>
      </c>
      <c r="I139">
        <v>8</v>
      </c>
      <c r="J139">
        <v>11</v>
      </c>
      <c r="K139">
        <v>2</v>
      </c>
      <c r="L139">
        <v>10</v>
      </c>
      <c r="M139">
        <v>5</v>
      </c>
      <c r="N139" s="20">
        <f t="shared" si="28"/>
        <v>0</v>
      </c>
      <c r="P139" s="20">
        <f t="shared" si="29"/>
        <v>0</v>
      </c>
      <c r="R139" s="12">
        <f t="shared" si="30"/>
        <v>0.18181818181818182</v>
      </c>
      <c r="S139" s="21">
        <f t="shared" si="31"/>
        <v>0.21672868378641152</v>
      </c>
      <c r="T139" s="21">
        <f t="shared" si="32"/>
        <v>6.5762756635474151E-2</v>
      </c>
      <c r="U139" s="21">
        <f t="shared" si="33"/>
        <v>0.13874673044960195</v>
      </c>
      <c r="V139" s="21">
        <f t="shared" si="34"/>
        <v>0.1404127236238292</v>
      </c>
      <c r="W139" s="22">
        <f t="shared" si="35"/>
        <v>15</v>
      </c>
      <c r="X139" s="21">
        <f t="shared" si="36"/>
        <v>0.13333333333333333</v>
      </c>
      <c r="Y139" s="23">
        <f t="shared" si="37"/>
        <v>5.5</v>
      </c>
      <c r="Z139" s="21">
        <f t="shared" si="38"/>
        <v>0.85199999999999998</v>
      </c>
      <c r="AA139" s="21">
        <f t="shared" si="39"/>
        <v>0.66200000000000003</v>
      </c>
      <c r="AB139" s="21">
        <f t="shared" si="40"/>
        <v>0.86599999999999999</v>
      </c>
      <c r="AC139" s="21">
        <f t="shared" si="41"/>
        <v>0.8115</v>
      </c>
    </row>
    <row r="140" spans="2:29" x14ac:dyDescent="0.25">
      <c r="B140" s="27" t="s">
        <v>2015</v>
      </c>
      <c r="C140" s="27" t="s">
        <v>4612</v>
      </c>
      <c r="D140" s="27" t="s">
        <v>4619</v>
      </c>
      <c r="E140">
        <v>249</v>
      </c>
      <c r="F140">
        <v>311</v>
      </c>
      <c r="G140" t="s">
        <v>86</v>
      </c>
      <c r="H140">
        <v>346</v>
      </c>
      <c r="I140">
        <v>518</v>
      </c>
      <c r="J140">
        <v>689</v>
      </c>
      <c r="K140">
        <v>48</v>
      </c>
      <c r="L140">
        <v>195</v>
      </c>
      <c r="M140">
        <v>26</v>
      </c>
      <c r="N140" s="20">
        <f t="shared" si="28"/>
        <v>0</v>
      </c>
      <c r="P140" s="20">
        <f t="shared" si="29"/>
        <v>0</v>
      </c>
      <c r="R140" s="12">
        <f t="shared" si="30"/>
        <v>6.966618287373004E-2</v>
      </c>
      <c r="S140" s="21">
        <f t="shared" si="31"/>
        <v>8.4053540540604654E-2</v>
      </c>
      <c r="T140" s="21">
        <f t="shared" si="32"/>
        <v>5.871213847124368E-2</v>
      </c>
      <c r="U140" s="21">
        <f t="shared" si="33"/>
        <v>7.1307911910981181E-2</v>
      </c>
      <c r="V140" s="21">
        <f t="shared" si="34"/>
        <v>7.1357863640943167E-2</v>
      </c>
      <c r="W140" s="22">
        <f t="shared" si="35"/>
        <v>221</v>
      </c>
      <c r="X140" s="21">
        <f t="shared" si="36"/>
        <v>0.21719457013574661</v>
      </c>
      <c r="Y140" s="23">
        <f t="shared" si="37"/>
        <v>5.1875</v>
      </c>
      <c r="Z140" s="21">
        <f t="shared" si="38"/>
        <v>0.63400000000000001</v>
      </c>
      <c r="AA140" s="21">
        <f t="shared" si="39"/>
        <v>0.84299999999999997</v>
      </c>
      <c r="AB140" s="21">
        <f t="shared" si="40"/>
        <v>0.88100000000000001</v>
      </c>
      <c r="AC140" s="21">
        <f t="shared" si="41"/>
        <v>0.80974999999999997</v>
      </c>
    </row>
    <row r="141" spans="2:29" x14ac:dyDescent="0.25">
      <c r="B141" s="27" t="s">
        <v>4782</v>
      </c>
      <c r="C141" s="27" t="s">
        <v>4783</v>
      </c>
      <c r="D141" t="s">
        <v>7416</v>
      </c>
      <c r="E141">
        <v>243</v>
      </c>
      <c r="F141" s="1">
        <v>1097</v>
      </c>
      <c r="G141" t="s">
        <v>49</v>
      </c>
      <c r="H141">
        <v>208</v>
      </c>
      <c r="I141">
        <v>315</v>
      </c>
      <c r="J141" s="1">
        <v>1101</v>
      </c>
      <c r="K141">
        <v>88</v>
      </c>
      <c r="L141">
        <v>525</v>
      </c>
      <c r="M141">
        <v>925</v>
      </c>
      <c r="N141" s="20">
        <f t="shared" si="28"/>
        <v>0</v>
      </c>
      <c r="P141" s="20">
        <f t="shared" si="29"/>
        <v>0</v>
      </c>
      <c r="R141" s="12">
        <f t="shared" si="30"/>
        <v>7.9927338782924615E-2</v>
      </c>
      <c r="S141" s="21">
        <f t="shared" si="31"/>
        <v>8.6549318560878996E-2</v>
      </c>
      <c r="T141" s="21">
        <f t="shared" si="32"/>
        <v>0.28438537891826421</v>
      </c>
      <c r="U141" s="21">
        <f t="shared" si="33"/>
        <v>0.18133316986919334</v>
      </c>
      <c r="V141" s="21">
        <f t="shared" si="34"/>
        <v>0.18408928911611219</v>
      </c>
      <c r="W141" s="22">
        <f t="shared" si="35"/>
        <v>1450</v>
      </c>
      <c r="X141" s="21">
        <f t="shared" si="36"/>
        <v>6.0689655172413794E-2</v>
      </c>
      <c r="Y141" s="23">
        <f t="shared" si="37"/>
        <v>2.7613636363636362</v>
      </c>
      <c r="Z141" s="21">
        <f t="shared" si="38"/>
        <v>0.91300000000000003</v>
      </c>
      <c r="AA141" s="21">
        <f t="shared" si="39"/>
        <v>0.38900000000000001</v>
      </c>
      <c r="AB141" s="21">
        <f t="shared" si="40"/>
        <v>0.96799999999999997</v>
      </c>
      <c r="AC141" s="21">
        <f t="shared" si="41"/>
        <v>0.8095</v>
      </c>
    </row>
    <row r="142" spans="2:29" x14ac:dyDescent="0.25">
      <c r="B142" s="27" t="s">
        <v>3657</v>
      </c>
      <c r="C142" s="27" t="s">
        <v>3658</v>
      </c>
      <c r="D142" s="27" t="s">
        <v>4419</v>
      </c>
      <c r="E142">
        <v>540</v>
      </c>
      <c r="F142">
        <v>899</v>
      </c>
      <c r="G142" t="s">
        <v>46</v>
      </c>
      <c r="H142">
        <v>57</v>
      </c>
      <c r="I142">
        <v>187</v>
      </c>
      <c r="J142">
        <v>380</v>
      </c>
      <c r="K142">
        <v>73</v>
      </c>
      <c r="L142">
        <v>245</v>
      </c>
      <c r="M142">
        <v>154</v>
      </c>
      <c r="N142" s="20">
        <f t="shared" si="28"/>
        <v>0</v>
      </c>
      <c r="P142" s="20">
        <f t="shared" si="29"/>
        <v>0</v>
      </c>
      <c r="R142" s="12">
        <f t="shared" si="30"/>
        <v>0.19210526315789472</v>
      </c>
      <c r="S142" s="21">
        <f t="shared" si="31"/>
        <v>0.26821635674061484</v>
      </c>
      <c r="T142" s="21">
        <f t="shared" si="32"/>
        <v>0.15236059198756324</v>
      </c>
      <c r="U142" s="21">
        <f t="shared" si="33"/>
        <v>0.2089013820911636</v>
      </c>
      <c r="V142" s="21">
        <f t="shared" si="34"/>
        <v>0.2098261102731139</v>
      </c>
      <c r="W142" s="22">
        <f t="shared" si="35"/>
        <v>399</v>
      </c>
      <c r="X142" s="21">
        <f t="shared" si="36"/>
        <v>0.18295739348370926</v>
      </c>
      <c r="Y142" s="23">
        <f t="shared" si="37"/>
        <v>7.397260273972603</v>
      </c>
      <c r="Z142" s="21">
        <f t="shared" si="38"/>
        <v>0.93</v>
      </c>
      <c r="AA142" s="21">
        <f t="shared" si="39"/>
        <v>0.78200000000000003</v>
      </c>
      <c r="AB142" s="21">
        <f t="shared" si="40"/>
        <v>0.76200000000000001</v>
      </c>
      <c r="AC142" s="21">
        <f t="shared" si="41"/>
        <v>0.80900000000000005</v>
      </c>
    </row>
    <row r="143" spans="2:29" x14ac:dyDescent="0.25">
      <c r="B143" s="27" t="s">
        <v>1132</v>
      </c>
      <c r="C143" s="27" t="s">
        <v>1133</v>
      </c>
      <c r="D143" t="s">
        <v>7409</v>
      </c>
      <c r="E143" s="1">
        <v>34645</v>
      </c>
      <c r="F143" s="1">
        <v>39140</v>
      </c>
      <c r="G143" t="s">
        <v>31</v>
      </c>
      <c r="H143" s="1">
        <v>16953</v>
      </c>
      <c r="I143" s="1">
        <v>24208</v>
      </c>
      <c r="J143" s="1">
        <v>34672</v>
      </c>
      <c r="K143" s="1">
        <v>5745</v>
      </c>
      <c r="L143" s="1">
        <v>14080</v>
      </c>
      <c r="M143" s="1">
        <v>4840</v>
      </c>
      <c r="N143" s="20">
        <f t="shared" si="28"/>
        <v>0</v>
      </c>
      <c r="P143" s="20">
        <f t="shared" si="29"/>
        <v>0</v>
      </c>
      <c r="R143" s="12">
        <f t="shared" si="30"/>
        <v>0.1656956622058145</v>
      </c>
      <c r="S143" s="21">
        <f t="shared" si="31"/>
        <v>7.3847152172766162E-2</v>
      </c>
      <c r="T143" s="21">
        <f t="shared" si="32"/>
        <v>7.449400478936119E-2</v>
      </c>
      <c r="U143" s="21">
        <f t="shared" si="33"/>
        <v>7.4170529790203332E-2</v>
      </c>
      <c r="V143" s="21">
        <f t="shared" si="34"/>
        <v>7.4170562250776895E-2</v>
      </c>
      <c r="W143" s="22">
        <f t="shared" si="35"/>
        <v>18920</v>
      </c>
      <c r="X143" s="21">
        <f t="shared" si="36"/>
        <v>0.30364693446088797</v>
      </c>
      <c r="Y143" s="23">
        <f t="shared" si="37"/>
        <v>6.0304612706701484</v>
      </c>
      <c r="Z143" s="21">
        <f t="shared" si="38"/>
        <v>0.65400000000000003</v>
      </c>
      <c r="AA143" s="21">
        <f t="shared" si="39"/>
        <v>0.91400000000000003</v>
      </c>
      <c r="AB143" s="21">
        <f t="shared" si="40"/>
        <v>0.83399999999999996</v>
      </c>
      <c r="AC143" s="21">
        <f t="shared" si="41"/>
        <v>0.80899999999999994</v>
      </c>
    </row>
    <row r="144" spans="2:29" x14ac:dyDescent="0.25">
      <c r="B144" s="27" t="s">
        <v>5985</v>
      </c>
      <c r="C144" s="27" t="s">
        <v>5986</v>
      </c>
      <c r="D144" s="27" t="s">
        <v>4419</v>
      </c>
      <c r="E144">
        <v>57</v>
      </c>
      <c r="F144">
        <v>48</v>
      </c>
      <c r="G144" t="s">
        <v>56</v>
      </c>
      <c r="H144">
        <v>35</v>
      </c>
      <c r="I144">
        <v>44</v>
      </c>
      <c r="J144">
        <v>77</v>
      </c>
      <c r="K144">
        <v>10</v>
      </c>
      <c r="L144">
        <v>47</v>
      </c>
      <c r="M144">
        <v>1</v>
      </c>
      <c r="N144" s="20">
        <f t="shared" si="28"/>
        <v>0</v>
      </c>
      <c r="P144" s="20">
        <f t="shared" si="29"/>
        <v>0</v>
      </c>
      <c r="R144" s="12">
        <f t="shared" si="30"/>
        <v>0.12987012987012986</v>
      </c>
      <c r="S144" s="21">
        <f t="shared" si="31"/>
        <v>4.683184708394994E-2</v>
      </c>
      <c r="T144" s="21">
        <f t="shared" si="32"/>
        <v>0.11842691472014466</v>
      </c>
      <c r="U144" s="21">
        <f t="shared" si="33"/>
        <v>8.2037389818342854E-2</v>
      </c>
      <c r="V144" s="21">
        <f t="shared" si="34"/>
        <v>8.2432050540812485E-2</v>
      </c>
      <c r="W144" s="22">
        <f t="shared" si="35"/>
        <v>48</v>
      </c>
      <c r="X144" s="21">
        <f t="shared" si="36"/>
        <v>0.20833333333333329</v>
      </c>
      <c r="Y144" s="23">
        <f t="shared" si="37"/>
        <v>5.7000000000000011</v>
      </c>
      <c r="Z144" s="21">
        <f t="shared" si="38"/>
        <v>0.69299999999999995</v>
      </c>
      <c r="AA144" s="21">
        <f t="shared" si="39"/>
        <v>0.83099999999999996</v>
      </c>
      <c r="AB144" s="21">
        <f t="shared" si="40"/>
        <v>0.85499999999999998</v>
      </c>
      <c r="AC144" s="21">
        <f t="shared" si="41"/>
        <v>0.8085</v>
      </c>
    </row>
    <row r="145" spans="2:29" x14ac:dyDescent="0.25">
      <c r="B145" s="27" t="s">
        <v>7055</v>
      </c>
      <c r="C145" s="27" t="s">
        <v>7056</v>
      </c>
      <c r="D145" s="27" t="s">
        <v>4419</v>
      </c>
      <c r="E145">
        <v>12</v>
      </c>
      <c r="F145">
        <v>11</v>
      </c>
      <c r="G145" t="s">
        <v>49</v>
      </c>
      <c r="H145">
        <v>3</v>
      </c>
      <c r="I145">
        <v>4</v>
      </c>
      <c r="J145">
        <v>6</v>
      </c>
      <c r="K145">
        <v>3</v>
      </c>
      <c r="L145">
        <v>18</v>
      </c>
      <c r="M145">
        <v>1</v>
      </c>
      <c r="N145" s="20">
        <f t="shared" si="28"/>
        <v>0</v>
      </c>
      <c r="P145" s="20">
        <f t="shared" si="29"/>
        <v>0</v>
      </c>
      <c r="R145" s="12">
        <f t="shared" si="30"/>
        <v>0.5</v>
      </c>
      <c r="S145" s="21">
        <f t="shared" si="31"/>
        <v>5.9223841048812176E-2</v>
      </c>
      <c r="T145" s="21">
        <f t="shared" si="32"/>
        <v>8.4471771197698553E-2</v>
      </c>
      <c r="U145" s="21">
        <f t="shared" si="33"/>
        <v>7.1773462536293131E-2</v>
      </c>
      <c r="V145" s="21">
        <f t="shared" si="34"/>
        <v>7.1823024927601287E-2</v>
      </c>
      <c r="W145" s="22">
        <f t="shared" si="35"/>
        <v>19</v>
      </c>
      <c r="X145" s="21">
        <f t="shared" si="36"/>
        <v>0.15789473684210525</v>
      </c>
      <c r="Y145" s="23">
        <f t="shared" si="37"/>
        <v>4</v>
      </c>
      <c r="Z145" s="21">
        <f t="shared" si="38"/>
        <v>0.63600000000000001</v>
      </c>
      <c r="AA145" s="21">
        <f t="shared" si="39"/>
        <v>0.72799999999999998</v>
      </c>
      <c r="AB145" s="21">
        <f t="shared" si="40"/>
        <v>0.93500000000000005</v>
      </c>
      <c r="AC145" s="21">
        <f t="shared" si="41"/>
        <v>0.8085</v>
      </c>
    </row>
    <row r="146" spans="2:29" x14ac:dyDescent="0.25">
      <c r="B146" s="27" t="s">
        <v>4874</v>
      </c>
      <c r="C146" s="27" t="s">
        <v>4875</v>
      </c>
      <c r="D146" t="s">
        <v>7413</v>
      </c>
      <c r="E146">
        <v>192</v>
      </c>
      <c r="F146" t="s">
        <v>30</v>
      </c>
      <c r="G146" t="s">
        <v>31</v>
      </c>
      <c r="H146">
        <v>18</v>
      </c>
      <c r="I146">
        <v>31</v>
      </c>
      <c r="J146">
        <v>56</v>
      </c>
      <c r="K146">
        <v>31</v>
      </c>
      <c r="L146">
        <v>179</v>
      </c>
      <c r="M146" t="s">
        <v>30</v>
      </c>
      <c r="N146" s="20">
        <f t="shared" si="28"/>
        <v>0</v>
      </c>
      <c r="P146" s="20">
        <f t="shared" si="29"/>
        <v>0</v>
      </c>
      <c r="R146" s="12">
        <f t="shared" si="30"/>
        <v>0.5535714285714286</v>
      </c>
      <c r="S146" s="21">
        <f t="shared" si="31"/>
        <v>0.11485359272536089</v>
      </c>
      <c r="T146" s="21">
        <f t="shared" si="32"/>
        <v>0.12555122929482665</v>
      </c>
      <c r="U146" s="21">
        <f t="shared" si="33"/>
        <v>0.1201896409875356</v>
      </c>
      <c r="V146" s="21">
        <f t="shared" si="34"/>
        <v>0.12019815433590771</v>
      </c>
      <c r="W146" s="22">
        <f t="shared" si="35"/>
        <v>179</v>
      </c>
      <c r="X146" s="21">
        <f t="shared" si="36"/>
        <v>0.17318435754189945</v>
      </c>
      <c r="Y146" s="23">
        <f t="shared" si="37"/>
        <v>6.193548387096774</v>
      </c>
      <c r="Z146" s="21">
        <f t="shared" si="38"/>
        <v>0.81100000000000005</v>
      </c>
      <c r="AA146" s="21">
        <f t="shared" si="39"/>
        <v>0.76600000000000001</v>
      </c>
      <c r="AB146" s="21">
        <f t="shared" si="40"/>
        <v>0.82699999999999996</v>
      </c>
      <c r="AC146" s="21">
        <f t="shared" si="41"/>
        <v>0.80774999999999997</v>
      </c>
    </row>
    <row r="147" spans="2:29" x14ac:dyDescent="0.25">
      <c r="B147" s="27" t="s">
        <v>3760</v>
      </c>
      <c r="C147" s="27" t="s">
        <v>3761</v>
      </c>
      <c r="D147" t="s">
        <v>7412</v>
      </c>
      <c r="E147">
        <v>642</v>
      </c>
      <c r="F147" s="1">
        <v>2307</v>
      </c>
      <c r="G147" t="s">
        <v>56</v>
      </c>
      <c r="H147" s="1">
        <v>1379</v>
      </c>
      <c r="I147" s="1">
        <v>2056</v>
      </c>
      <c r="J147" s="1">
        <v>3106</v>
      </c>
      <c r="K147">
        <v>349</v>
      </c>
      <c r="L147" s="1">
        <v>2027</v>
      </c>
      <c r="M147" s="1">
        <v>1396</v>
      </c>
      <c r="N147" s="20">
        <f t="shared" si="28"/>
        <v>0</v>
      </c>
      <c r="P147" s="20">
        <f t="shared" si="29"/>
        <v>0</v>
      </c>
      <c r="R147" s="12">
        <f t="shared" si="30"/>
        <v>0.11236316806181584</v>
      </c>
      <c r="S147" s="21">
        <f t="shared" si="31"/>
        <v>8.3157893130397342E-2</v>
      </c>
      <c r="T147" s="21">
        <f t="shared" si="32"/>
        <v>8.6014611049946899E-2</v>
      </c>
      <c r="U147" s="21">
        <f t="shared" si="33"/>
        <v>8.4585311542475505E-2</v>
      </c>
      <c r="V147" s="21">
        <f t="shared" si="34"/>
        <v>8.4585938574273253E-2</v>
      </c>
      <c r="W147" s="22">
        <f t="shared" si="35"/>
        <v>3423</v>
      </c>
      <c r="X147" s="21">
        <f t="shared" si="36"/>
        <v>0.10195734735612036</v>
      </c>
      <c r="Y147" s="23">
        <f t="shared" si="37"/>
        <v>1.8395415472779371</v>
      </c>
      <c r="Z147" s="21">
        <f t="shared" si="38"/>
        <v>0.70099999999999996</v>
      </c>
      <c r="AA147" s="21">
        <f t="shared" si="39"/>
        <v>0.55600000000000005</v>
      </c>
      <c r="AB147" s="21">
        <f t="shared" si="40"/>
        <v>0.98499999999999999</v>
      </c>
      <c r="AC147" s="21">
        <f t="shared" si="41"/>
        <v>0.80675000000000008</v>
      </c>
    </row>
    <row r="148" spans="2:29" x14ac:dyDescent="0.25">
      <c r="B148" s="27" t="s">
        <v>4305</v>
      </c>
      <c r="C148" s="27" t="s">
        <v>4306</v>
      </c>
      <c r="D148" s="27" t="s">
        <v>4419</v>
      </c>
      <c r="E148">
        <v>331</v>
      </c>
      <c r="F148">
        <v>507</v>
      </c>
      <c r="G148" t="s">
        <v>56</v>
      </c>
      <c r="H148">
        <v>349</v>
      </c>
      <c r="I148">
        <v>545</v>
      </c>
      <c r="J148">
        <v>604</v>
      </c>
      <c r="K148">
        <v>102</v>
      </c>
      <c r="L148">
        <v>589</v>
      </c>
      <c r="M148">
        <v>15</v>
      </c>
      <c r="N148" s="20">
        <f t="shared" si="28"/>
        <v>0</v>
      </c>
      <c r="P148" s="20">
        <f t="shared" si="29"/>
        <v>0</v>
      </c>
      <c r="R148" s="12">
        <f t="shared" si="30"/>
        <v>0.16887417218543047</v>
      </c>
      <c r="S148" s="21">
        <f t="shared" si="31"/>
        <v>9.3236731503442805E-2</v>
      </c>
      <c r="T148" s="21">
        <f t="shared" si="32"/>
        <v>2.0770445252331848E-2</v>
      </c>
      <c r="U148" s="21">
        <f t="shared" si="33"/>
        <v>5.6382385873114282E-2</v>
      </c>
      <c r="V148" s="21">
        <f t="shared" si="34"/>
        <v>5.6796520876296309E-2</v>
      </c>
      <c r="W148" s="22">
        <f t="shared" si="35"/>
        <v>604</v>
      </c>
      <c r="X148" s="21">
        <f t="shared" si="36"/>
        <v>0.16887417218543047</v>
      </c>
      <c r="Y148" s="23">
        <f t="shared" si="37"/>
        <v>3.2450980392156863</v>
      </c>
      <c r="Z148" s="21">
        <f t="shared" si="38"/>
        <v>0.55100000000000005</v>
      </c>
      <c r="AA148" s="21">
        <f t="shared" si="39"/>
        <v>0.75600000000000001</v>
      </c>
      <c r="AB148" s="21">
        <f t="shared" si="40"/>
        <v>0.95699999999999996</v>
      </c>
      <c r="AC148" s="21">
        <f t="shared" si="41"/>
        <v>0.80525000000000002</v>
      </c>
    </row>
    <row r="149" spans="2:29" x14ac:dyDescent="0.25">
      <c r="B149" s="27" t="s">
        <v>1897</v>
      </c>
      <c r="C149" s="27" t="s">
        <v>6680</v>
      </c>
      <c r="D149" t="s">
        <v>7417</v>
      </c>
      <c r="E149">
        <v>24</v>
      </c>
      <c r="F149">
        <v>22</v>
      </c>
      <c r="G149" t="s">
        <v>86</v>
      </c>
      <c r="H149">
        <v>54</v>
      </c>
      <c r="I149">
        <v>74</v>
      </c>
      <c r="J149">
        <v>95</v>
      </c>
      <c r="K149">
        <v>4</v>
      </c>
      <c r="L149">
        <v>4</v>
      </c>
      <c r="M149" t="s">
        <v>30</v>
      </c>
      <c r="N149" s="20">
        <f t="shared" si="28"/>
        <v>0</v>
      </c>
      <c r="P149" s="20">
        <f t="shared" si="29"/>
        <v>0</v>
      </c>
      <c r="R149" s="12">
        <f t="shared" si="30"/>
        <v>4.2105263157894736E-2</v>
      </c>
      <c r="S149" s="21">
        <f t="shared" si="31"/>
        <v>6.5044102740563714E-2</v>
      </c>
      <c r="T149" s="21">
        <f t="shared" si="32"/>
        <v>5.1231526939494509E-2</v>
      </c>
      <c r="U149" s="21">
        <f t="shared" si="33"/>
        <v>5.8115276509070446E-2</v>
      </c>
      <c r="V149" s="21">
        <f t="shared" si="34"/>
        <v>5.8130302063042892E-2</v>
      </c>
      <c r="W149" s="22">
        <f t="shared" si="35"/>
        <v>4</v>
      </c>
      <c r="X149" s="21">
        <f t="shared" si="36"/>
        <v>1</v>
      </c>
      <c r="Y149" s="23">
        <f t="shared" si="37"/>
        <v>6</v>
      </c>
      <c r="Z149" s="21">
        <f t="shared" si="38"/>
        <v>0.55900000000000005</v>
      </c>
      <c r="AA149" s="21">
        <f t="shared" si="39"/>
        <v>0.98499999999999999</v>
      </c>
      <c r="AB149" s="21">
        <f t="shared" si="40"/>
        <v>0.83799999999999997</v>
      </c>
      <c r="AC149" s="21">
        <f t="shared" si="41"/>
        <v>0.80499999999999994</v>
      </c>
    </row>
    <row r="150" spans="2:29" x14ac:dyDescent="0.25">
      <c r="B150" s="27" t="s">
        <v>3492</v>
      </c>
      <c r="C150" s="27" t="s">
        <v>3493</v>
      </c>
      <c r="D150" t="s">
        <v>7411</v>
      </c>
      <c r="E150">
        <v>794</v>
      </c>
      <c r="F150" s="1">
        <v>1142</v>
      </c>
      <c r="G150" t="s">
        <v>56</v>
      </c>
      <c r="H150">
        <v>749</v>
      </c>
      <c r="I150">
        <v>787</v>
      </c>
      <c r="J150" s="1">
        <v>1712</v>
      </c>
      <c r="K150">
        <v>131</v>
      </c>
      <c r="L150">
        <v>491</v>
      </c>
      <c r="M150">
        <v>128</v>
      </c>
      <c r="N150" s="20">
        <f t="shared" si="28"/>
        <v>0</v>
      </c>
      <c r="P150" s="20">
        <f t="shared" si="29"/>
        <v>0</v>
      </c>
      <c r="R150" s="12">
        <f t="shared" si="30"/>
        <v>7.6518691588785048E-2</v>
      </c>
      <c r="S150" s="21">
        <f t="shared" si="31"/>
        <v>9.9469987388463021E-3</v>
      </c>
      <c r="T150" s="21">
        <f t="shared" si="32"/>
        <v>0.16816934570430031</v>
      </c>
      <c r="U150" s="21">
        <f t="shared" si="33"/>
        <v>8.6180981564665249E-2</v>
      </c>
      <c r="V150" s="21">
        <f t="shared" si="34"/>
        <v>8.809910866927062E-2</v>
      </c>
      <c r="W150" s="22">
        <f t="shared" si="35"/>
        <v>619</v>
      </c>
      <c r="X150" s="21">
        <f t="shared" si="36"/>
        <v>0.21163166397415187</v>
      </c>
      <c r="Y150" s="23">
        <f t="shared" si="37"/>
        <v>6.0610687022900764</v>
      </c>
      <c r="Z150" s="21">
        <f t="shared" si="38"/>
        <v>0.71599999999999997</v>
      </c>
      <c r="AA150" s="21">
        <f t="shared" si="39"/>
        <v>0.83599999999999997</v>
      </c>
      <c r="AB150" s="21">
        <f t="shared" si="40"/>
        <v>0.83199999999999996</v>
      </c>
      <c r="AC150" s="21">
        <f t="shared" si="41"/>
        <v>0.80400000000000005</v>
      </c>
    </row>
    <row r="151" spans="2:29" x14ac:dyDescent="0.25">
      <c r="B151" s="27" t="s">
        <v>4415</v>
      </c>
      <c r="C151" s="27" t="s">
        <v>4416</v>
      </c>
      <c r="D151" t="s">
        <v>7412</v>
      </c>
      <c r="E151">
        <v>267</v>
      </c>
      <c r="F151">
        <v>307</v>
      </c>
      <c r="G151" t="s">
        <v>46</v>
      </c>
      <c r="H151">
        <v>264</v>
      </c>
      <c r="I151">
        <v>505</v>
      </c>
      <c r="J151">
        <v>495</v>
      </c>
      <c r="K151">
        <v>42</v>
      </c>
      <c r="L151">
        <v>50</v>
      </c>
      <c r="M151">
        <v>17</v>
      </c>
      <c r="N151" s="20">
        <f t="shared" si="28"/>
        <v>0</v>
      </c>
      <c r="P151" s="20">
        <f t="shared" si="29"/>
        <v>0</v>
      </c>
      <c r="R151" s="12">
        <f t="shared" si="30"/>
        <v>8.4848484848484854E-2</v>
      </c>
      <c r="S151" s="21">
        <f t="shared" si="31"/>
        <v>0.1385116795945851</v>
      </c>
      <c r="T151" s="21">
        <f t="shared" si="32"/>
        <v>-3.9921434650335152E-3</v>
      </c>
      <c r="U151" s="21">
        <f t="shared" si="33"/>
        <v>6.4878668033606202E-2</v>
      </c>
      <c r="V151" s="21">
        <f t="shared" si="34"/>
        <v>6.6466068054385929E-2</v>
      </c>
      <c r="W151" s="22">
        <f t="shared" si="35"/>
        <v>67</v>
      </c>
      <c r="X151" s="21">
        <f t="shared" si="36"/>
        <v>0.62686567164179108</v>
      </c>
      <c r="Y151" s="23">
        <f t="shared" si="37"/>
        <v>6.3571428571428568</v>
      </c>
      <c r="Z151" s="21">
        <f t="shared" si="38"/>
        <v>0.60499999999999998</v>
      </c>
      <c r="AA151" s="21">
        <f t="shared" si="39"/>
        <v>0.97499999999999998</v>
      </c>
      <c r="AB151" s="21">
        <f t="shared" si="40"/>
        <v>0.81800000000000006</v>
      </c>
      <c r="AC151" s="21">
        <f t="shared" si="41"/>
        <v>0.80400000000000005</v>
      </c>
    </row>
    <row r="152" spans="2:29" x14ac:dyDescent="0.25">
      <c r="B152" s="27" t="s">
        <v>4537</v>
      </c>
      <c r="C152" s="27" t="s">
        <v>4538</v>
      </c>
      <c r="D152" s="27" t="s">
        <v>1737</v>
      </c>
      <c r="E152">
        <v>217</v>
      </c>
      <c r="F152">
        <v>673</v>
      </c>
      <c r="G152" t="s">
        <v>75</v>
      </c>
      <c r="H152">
        <v>208</v>
      </c>
      <c r="I152">
        <v>382</v>
      </c>
      <c r="J152">
        <v>560</v>
      </c>
      <c r="K152">
        <v>50</v>
      </c>
      <c r="L152">
        <v>80</v>
      </c>
      <c r="M152">
        <v>362</v>
      </c>
      <c r="N152" s="20">
        <f t="shared" si="28"/>
        <v>0</v>
      </c>
      <c r="P152" s="20">
        <f t="shared" si="29"/>
        <v>0</v>
      </c>
      <c r="R152" s="12">
        <f t="shared" si="30"/>
        <v>8.9285714285714288E-2</v>
      </c>
      <c r="S152" s="21">
        <f t="shared" si="31"/>
        <v>0.12927575874428565</v>
      </c>
      <c r="T152" s="21">
        <f t="shared" si="32"/>
        <v>7.950568255887358E-2</v>
      </c>
      <c r="U152" s="21">
        <f t="shared" si="33"/>
        <v>0.10411032000450016</v>
      </c>
      <c r="V152" s="21">
        <f t="shared" si="34"/>
        <v>0.10429725376921979</v>
      </c>
      <c r="W152" s="22">
        <f t="shared" si="35"/>
        <v>442</v>
      </c>
      <c r="X152" s="21">
        <f t="shared" si="36"/>
        <v>0.11312217194570136</v>
      </c>
      <c r="Y152" s="23">
        <f t="shared" si="37"/>
        <v>4.34</v>
      </c>
      <c r="Z152" s="21">
        <f t="shared" si="38"/>
        <v>0.76900000000000002</v>
      </c>
      <c r="AA152" s="21">
        <f t="shared" si="39"/>
        <v>0.59799999999999998</v>
      </c>
      <c r="AB152" s="21">
        <f t="shared" si="40"/>
        <v>0.92300000000000004</v>
      </c>
      <c r="AC152" s="21">
        <f t="shared" si="41"/>
        <v>0.80325000000000002</v>
      </c>
    </row>
    <row r="153" spans="2:29" x14ac:dyDescent="0.25">
      <c r="B153" s="27" t="s">
        <v>2358</v>
      </c>
      <c r="C153" s="27" t="s">
        <v>2359</v>
      </c>
      <c r="D153" t="s">
        <v>7412</v>
      </c>
      <c r="E153" s="1">
        <v>2526</v>
      </c>
      <c r="F153" s="1">
        <v>2652</v>
      </c>
      <c r="G153" t="s">
        <v>31</v>
      </c>
      <c r="H153">
        <v>337</v>
      </c>
      <c r="I153">
        <v>505</v>
      </c>
      <c r="J153" s="1">
        <v>1387</v>
      </c>
      <c r="K153">
        <v>354</v>
      </c>
      <c r="L153" s="1">
        <v>1845</v>
      </c>
      <c r="M153">
        <v>55</v>
      </c>
      <c r="N153" s="20">
        <f t="shared" si="28"/>
        <v>0</v>
      </c>
      <c r="P153" s="20">
        <f t="shared" si="29"/>
        <v>0</v>
      </c>
      <c r="R153" s="12">
        <f t="shared" si="30"/>
        <v>0.25522710886806055</v>
      </c>
      <c r="S153" s="21">
        <f t="shared" si="31"/>
        <v>8.425715179216664E-2</v>
      </c>
      <c r="T153" s="21">
        <f t="shared" si="32"/>
        <v>0.22393123041209639</v>
      </c>
      <c r="U153" s="21">
        <f t="shared" si="33"/>
        <v>0.15197924889127301</v>
      </c>
      <c r="V153" s="21">
        <f t="shared" si="34"/>
        <v>0.15338921036517869</v>
      </c>
      <c r="W153" s="22">
        <f t="shared" si="35"/>
        <v>1900</v>
      </c>
      <c r="X153" s="21">
        <f t="shared" si="36"/>
        <v>0.18631578947368421</v>
      </c>
      <c r="Y153" s="23">
        <f t="shared" si="37"/>
        <v>7.1355932203389827</v>
      </c>
      <c r="Z153" s="21">
        <f t="shared" si="38"/>
        <v>0.872</v>
      </c>
      <c r="AA153" s="21">
        <f t="shared" si="39"/>
        <v>0.79</v>
      </c>
      <c r="AB153" s="21">
        <f t="shared" si="40"/>
        <v>0.77300000000000002</v>
      </c>
      <c r="AC153" s="21">
        <f t="shared" si="41"/>
        <v>0.80200000000000005</v>
      </c>
    </row>
    <row r="154" spans="2:29" x14ac:dyDescent="0.25">
      <c r="B154" s="27" t="s">
        <v>1437</v>
      </c>
      <c r="C154" s="27" t="s">
        <v>1438</v>
      </c>
      <c r="D154" t="s">
        <v>7412</v>
      </c>
      <c r="E154" s="1">
        <v>14021</v>
      </c>
      <c r="F154" s="1">
        <v>15723</v>
      </c>
      <c r="G154" t="s">
        <v>31</v>
      </c>
      <c r="H154" s="1">
        <v>1379</v>
      </c>
      <c r="I154" s="1">
        <v>1609</v>
      </c>
      <c r="J154" s="1">
        <v>7198</v>
      </c>
      <c r="K154" s="1">
        <v>1543</v>
      </c>
      <c r="L154" s="1">
        <v>1971</v>
      </c>
      <c r="M154" s="1">
        <v>1803</v>
      </c>
      <c r="N154" s="20">
        <f t="shared" si="28"/>
        <v>0</v>
      </c>
      <c r="P154" s="20">
        <f t="shared" si="29"/>
        <v>0</v>
      </c>
      <c r="R154" s="12">
        <f t="shared" si="30"/>
        <v>0.21436510141706031</v>
      </c>
      <c r="S154" s="21">
        <f t="shared" si="31"/>
        <v>3.1331673256241865E-2</v>
      </c>
      <c r="T154" s="21">
        <f t="shared" si="32"/>
        <v>0.34937033932399064</v>
      </c>
      <c r="U154" s="21">
        <f t="shared" si="33"/>
        <v>0.17968146967618104</v>
      </c>
      <c r="V154" s="21">
        <f t="shared" si="34"/>
        <v>0.18679449408547119</v>
      </c>
      <c r="W154" s="22">
        <f t="shared" si="35"/>
        <v>3774</v>
      </c>
      <c r="X154" s="21">
        <f t="shared" si="36"/>
        <v>0.40885002649708529</v>
      </c>
      <c r="Y154" s="23">
        <f t="shared" si="37"/>
        <v>9.0868438107582623</v>
      </c>
      <c r="Z154" s="21">
        <f t="shared" si="38"/>
        <v>0.91600000000000004</v>
      </c>
      <c r="AA154" s="21">
        <f t="shared" si="39"/>
        <v>0.95299999999999996</v>
      </c>
      <c r="AB154" s="21">
        <f t="shared" si="40"/>
        <v>0.66900000000000004</v>
      </c>
      <c r="AC154" s="21">
        <f t="shared" si="41"/>
        <v>0.80174999999999996</v>
      </c>
    </row>
    <row r="155" spans="2:29" x14ac:dyDescent="0.25">
      <c r="B155" s="27" t="s">
        <v>2001</v>
      </c>
      <c r="C155" s="27" t="s">
        <v>2002</v>
      </c>
      <c r="D155" s="27" t="s">
        <v>1737</v>
      </c>
      <c r="E155" s="1">
        <v>3470</v>
      </c>
      <c r="F155" s="1">
        <v>4879</v>
      </c>
      <c r="G155" t="s">
        <v>99</v>
      </c>
      <c r="H155" s="1">
        <v>2760</v>
      </c>
      <c r="I155" s="1">
        <v>4974</v>
      </c>
      <c r="J155" s="1">
        <v>6680</v>
      </c>
      <c r="K155">
        <v>580</v>
      </c>
      <c r="L155" s="1">
        <v>2391</v>
      </c>
      <c r="M155">
        <v>708</v>
      </c>
      <c r="N155" s="20">
        <f t="shared" si="28"/>
        <v>0</v>
      </c>
      <c r="P155" s="20">
        <f t="shared" si="29"/>
        <v>0</v>
      </c>
      <c r="R155" s="12">
        <f t="shared" si="30"/>
        <v>8.6826347305389226E-2</v>
      </c>
      <c r="S155" s="21">
        <f t="shared" si="31"/>
        <v>0.12501765979691015</v>
      </c>
      <c r="T155" s="21">
        <f t="shared" si="32"/>
        <v>6.0752676629038271E-2</v>
      </c>
      <c r="U155" s="21">
        <f t="shared" si="33"/>
        <v>9.2412693941492652E-2</v>
      </c>
      <c r="V155" s="21">
        <f t="shared" si="34"/>
        <v>9.272767678914702E-2</v>
      </c>
      <c r="W155" s="22">
        <f t="shared" si="35"/>
        <v>3099</v>
      </c>
      <c r="X155" s="21">
        <f t="shared" si="36"/>
        <v>0.18715714746692483</v>
      </c>
      <c r="Y155" s="23">
        <f t="shared" si="37"/>
        <v>5.9827586206896548</v>
      </c>
      <c r="Z155" s="21">
        <f t="shared" si="38"/>
        <v>0.73399999999999999</v>
      </c>
      <c r="AA155" s="21">
        <f t="shared" si="39"/>
        <v>0.79200000000000004</v>
      </c>
      <c r="AB155" s="21">
        <f t="shared" si="40"/>
        <v>0.84</v>
      </c>
      <c r="AC155" s="21">
        <f t="shared" si="41"/>
        <v>0.80149999999999999</v>
      </c>
    </row>
    <row r="156" spans="2:29" x14ac:dyDescent="0.25">
      <c r="B156" s="27" t="s">
        <v>2714</v>
      </c>
      <c r="C156" s="27" t="s">
        <v>2715</v>
      </c>
      <c r="D156" t="s">
        <v>7412</v>
      </c>
      <c r="E156" s="1">
        <v>1782</v>
      </c>
      <c r="F156" s="1">
        <v>2006</v>
      </c>
      <c r="G156" t="s">
        <v>31</v>
      </c>
      <c r="H156">
        <v>85</v>
      </c>
      <c r="I156">
        <v>221</v>
      </c>
      <c r="J156">
        <v>347</v>
      </c>
      <c r="K156">
        <v>271</v>
      </c>
      <c r="L156" s="1">
        <v>1461</v>
      </c>
      <c r="M156">
        <v>225</v>
      </c>
      <c r="N156" s="20">
        <f t="shared" si="28"/>
        <v>0</v>
      </c>
      <c r="P156" s="20">
        <f t="shared" si="29"/>
        <v>0</v>
      </c>
      <c r="R156" s="12">
        <f t="shared" si="30"/>
        <v>0.78097982708933722</v>
      </c>
      <c r="S156" s="21">
        <f t="shared" si="31"/>
        <v>0.21058327510759467</v>
      </c>
      <c r="T156" s="21">
        <f t="shared" si="32"/>
        <v>9.4428616526089248E-2</v>
      </c>
      <c r="U156" s="21">
        <f t="shared" si="33"/>
        <v>0.15104169297451042</v>
      </c>
      <c r="V156" s="21">
        <f t="shared" si="34"/>
        <v>0.15201786153606478</v>
      </c>
      <c r="W156" s="22">
        <f t="shared" si="35"/>
        <v>1686</v>
      </c>
      <c r="X156" s="21">
        <f t="shared" si="36"/>
        <v>0.16073546856465007</v>
      </c>
      <c r="Y156" s="23">
        <f t="shared" si="37"/>
        <v>6.5756457564575648</v>
      </c>
      <c r="Z156" s="21">
        <f t="shared" si="38"/>
        <v>0.87</v>
      </c>
      <c r="AA156" s="21">
        <f t="shared" si="39"/>
        <v>0.73199999999999998</v>
      </c>
      <c r="AB156" s="21">
        <f t="shared" si="40"/>
        <v>0.80200000000000005</v>
      </c>
      <c r="AC156" s="21">
        <f t="shared" si="41"/>
        <v>0.80149999999999999</v>
      </c>
    </row>
    <row r="157" spans="2:29" x14ac:dyDescent="0.25">
      <c r="B157" s="27" t="s">
        <v>2932</v>
      </c>
      <c r="C157" s="27" t="s">
        <v>2933</v>
      </c>
      <c r="D157" t="s">
        <v>7412</v>
      </c>
      <c r="E157" s="1">
        <v>1277</v>
      </c>
      <c r="F157" s="1">
        <v>1181</v>
      </c>
      <c r="G157" t="s">
        <v>46</v>
      </c>
      <c r="H157">
        <v>416</v>
      </c>
      <c r="I157">
        <v>861</v>
      </c>
      <c r="J157" s="1">
        <v>1360</v>
      </c>
      <c r="K157">
        <v>149</v>
      </c>
      <c r="L157">
        <v>129</v>
      </c>
      <c r="M157" t="s">
        <v>30</v>
      </c>
      <c r="N157" s="20">
        <f t="shared" si="28"/>
        <v>0</v>
      </c>
      <c r="P157" s="20">
        <f t="shared" si="29"/>
        <v>0</v>
      </c>
      <c r="R157" s="12">
        <f t="shared" si="30"/>
        <v>0.10955882352941176</v>
      </c>
      <c r="S157" s="21">
        <f t="shared" si="31"/>
        <v>0.15659674081140418</v>
      </c>
      <c r="T157" s="21">
        <f t="shared" si="32"/>
        <v>9.5739080405659926E-2</v>
      </c>
      <c r="U157" s="21">
        <f t="shared" si="33"/>
        <v>0.12575674511719948</v>
      </c>
      <c r="V157" s="21">
        <f t="shared" si="34"/>
        <v>0.12603085544475454</v>
      </c>
      <c r="W157" s="22">
        <f t="shared" si="35"/>
        <v>129</v>
      </c>
      <c r="X157" s="21">
        <f t="shared" si="36"/>
        <v>1.1550387596899225</v>
      </c>
      <c r="Y157" s="23">
        <f t="shared" si="37"/>
        <v>8.5704697986577187</v>
      </c>
      <c r="Z157" s="21">
        <f t="shared" si="38"/>
        <v>0.82299999999999995</v>
      </c>
      <c r="AA157" s="21">
        <f t="shared" si="39"/>
        <v>0.98699999999999999</v>
      </c>
      <c r="AB157" s="21">
        <f t="shared" si="40"/>
        <v>0.69799999999999995</v>
      </c>
      <c r="AC157" s="21">
        <f t="shared" si="41"/>
        <v>0.80149999999999999</v>
      </c>
    </row>
    <row r="158" spans="2:29" x14ac:dyDescent="0.25">
      <c r="B158" s="27" t="s">
        <v>3093</v>
      </c>
      <c r="C158" s="27" t="s">
        <v>3094</v>
      </c>
      <c r="D158" s="27" t="s">
        <v>6455</v>
      </c>
      <c r="E158" s="1">
        <v>1121</v>
      </c>
      <c r="F158" s="1">
        <v>1935</v>
      </c>
      <c r="G158" t="s">
        <v>34</v>
      </c>
      <c r="H158" s="1">
        <v>1284</v>
      </c>
      <c r="I158" s="1">
        <v>2293</v>
      </c>
      <c r="J158" s="1">
        <v>3844</v>
      </c>
      <c r="K158">
        <v>222</v>
      </c>
      <c r="L158" s="1">
        <v>1181</v>
      </c>
      <c r="M158">
        <v>618</v>
      </c>
      <c r="N158" s="20">
        <f t="shared" si="28"/>
        <v>0</v>
      </c>
      <c r="P158" s="20">
        <f t="shared" si="29"/>
        <v>0</v>
      </c>
      <c r="R158" s="12">
        <f t="shared" si="30"/>
        <v>5.7752341311134235E-2</v>
      </c>
      <c r="S158" s="21">
        <f t="shared" si="31"/>
        <v>0.1229690999181503</v>
      </c>
      <c r="T158" s="21">
        <f t="shared" si="32"/>
        <v>0.10885782320225634</v>
      </c>
      <c r="U158" s="21">
        <f t="shared" si="33"/>
        <v>0.11589115582956255</v>
      </c>
      <c r="V158" s="21">
        <f t="shared" si="34"/>
        <v>0.1159060263166564</v>
      </c>
      <c r="W158" s="22">
        <f t="shared" si="35"/>
        <v>1799</v>
      </c>
      <c r="X158" s="21">
        <f t="shared" si="36"/>
        <v>0.12340188993885493</v>
      </c>
      <c r="Y158" s="23">
        <f t="shared" si="37"/>
        <v>5.0495495495495497</v>
      </c>
      <c r="Z158" s="21">
        <f t="shared" si="38"/>
        <v>0.80100000000000005</v>
      </c>
      <c r="AA158" s="21">
        <f t="shared" si="39"/>
        <v>0.63100000000000001</v>
      </c>
      <c r="AB158" s="21">
        <f t="shared" si="40"/>
        <v>0.88700000000000001</v>
      </c>
      <c r="AC158" s="21">
        <f t="shared" si="41"/>
        <v>0.80149999999999999</v>
      </c>
    </row>
    <row r="159" spans="2:29" x14ac:dyDescent="0.25">
      <c r="B159" s="27" t="s">
        <v>4335</v>
      </c>
      <c r="C159" s="27" t="s">
        <v>4336</v>
      </c>
      <c r="D159" t="s">
        <v>7413</v>
      </c>
      <c r="E159">
        <v>375</v>
      </c>
      <c r="F159" t="s">
        <v>30</v>
      </c>
      <c r="G159" t="s">
        <v>31</v>
      </c>
      <c r="H159">
        <v>17</v>
      </c>
      <c r="I159">
        <v>54</v>
      </c>
      <c r="J159">
        <v>95</v>
      </c>
      <c r="K159">
        <v>50</v>
      </c>
      <c r="L159">
        <v>265</v>
      </c>
      <c r="M159">
        <v>14</v>
      </c>
      <c r="N159" s="20">
        <f t="shared" si="28"/>
        <v>0</v>
      </c>
      <c r="P159" s="20">
        <f t="shared" si="29"/>
        <v>0</v>
      </c>
      <c r="R159" s="12">
        <f t="shared" si="30"/>
        <v>0.52631578947368418</v>
      </c>
      <c r="S159" s="21">
        <f t="shared" si="31"/>
        <v>0.26005344975181255</v>
      </c>
      <c r="T159" s="21">
        <f t="shared" si="32"/>
        <v>0.11960793838186667</v>
      </c>
      <c r="U159" s="21">
        <f t="shared" si="33"/>
        <v>0.18775664389957658</v>
      </c>
      <c r="V159" s="21">
        <f t="shared" si="34"/>
        <v>0.18913934401108526</v>
      </c>
      <c r="W159" s="22">
        <f t="shared" si="35"/>
        <v>279</v>
      </c>
      <c r="X159" s="21">
        <f t="shared" si="36"/>
        <v>0.17921146953405018</v>
      </c>
      <c r="Y159" s="23">
        <f t="shared" si="37"/>
        <v>7.5</v>
      </c>
      <c r="Z159" s="21">
        <f t="shared" si="38"/>
        <v>0.91800000000000004</v>
      </c>
      <c r="AA159" s="21">
        <f t="shared" si="39"/>
        <v>0.77500000000000002</v>
      </c>
      <c r="AB159" s="21">
        <f t="shared" si="40"/>
        <v>0.75600000000000001</v>
      </c>
      <c r="AC159" s="21">
        <f t="shared" si="41"/>
        <v>0.80125000000000002</v>
      </c>
    </row>
    <row r="160" spans="2:29" x14ac:dyDescent="0.25">
      <c r="B160" s="27" t="s">
        <v>4766</v>
      </c>
      <c r="C160" s="27" t="s">
        <v>4767</v>
      </c>
      <c r="D160" t="s">
        <v>7412</v>
      </c>
      <c r="E160">
        <v>226</v>
      </c>
      <c r="F160" t="s">
        <v>30</v>
      </c>
      <c r="G160" t="s">
        <v>31</v>
      </c>
      <c r="H160">
        <v>125</v>
      </c>
      <c r="I160">
        <v>95</v>
      </c>
      <c r="J160">
        <v>237</v>
      </c>
      <c r="K160">
        <v>60</v>
      </c>
      <c r="L160">
        <v>369</v>
      </c>
      <c r="M160">
        <v>53</v>
      </c>
      <c r="N160" s="20">
        <f t="shared" si="28"/>
        <v>0</v>
      </c>
      <c r="P160" s="20">
        <f t="shared" si="29"/>
        <v>0</v>
      </c>
      <c r="R160" s="12">
        <f t="shared" si="30"/>
        <v>0.25316455696202533</v>
      </c>
      <c r="S160" s="21">
        <f t="shared" si="31"/>
        <v>-5.3408242607014378E-2</v>
      </c>
      <c r="T160" s="21">
        <f t="shared" si="32"/>
        <v>0.2006182709554416</v>
      </c>
      <c r="U160" s="21">
        <f t="shared" si="33"/>
        <v>6.6065363409692379E-2</v>
      </c>
      <c r="V160" s="21">
        <f t="shared" si="34"/>
        <v>7.1091797252706534E-2</v>
      </c>
      <c r="W160" s="22">
        <f t="shared" si="35"/>
        <v>422</v>
      </c>
      <c r="X160" s="21">
        <f t="shared" si="36"/>
        <v>0.14218009478672988</v>
      </c>
      <c r="Y160" s="23">
        <f t="shared" si="37"/>
        <v>3.7666666666666662</v>
      </c>
      <c r="Z160" s="21">
        <f t="shared" si="38"/>
        <v>0.63100000000000001</v>
      </c>
      <c r="AA160" s="21">
        <f t="shared" si="39"/>
        <v>0.69099999999999995</v>
      </c>
      <c r="AB160" s="21">
        <f t="shared" si="40"/>
        <v>0.94100000000000006</v>
      </c>
      <c r="AC160" s="21">
        <f t="shared" si="41"/>
        <v>0.80100000000000005</v>
      </c>
    </row>
    <row r="161" spans="2:29" x14ac:dyDescent="0.25">
      <c r="B161" s="27" t="s">
        <v>5609</v>
      </c>
      <c r="C161" s="27" t="s">
        <v>5610</v>
      </c>
      <c r="D161" t="s">
        <v>7417</v>
      </c>
      <c r="E161">
        <v>73</v>
      </c>
      <c r="F161">
        <v>47</v>
      </c>
      <c r="G161" t="s">
        <v>46</v>
      </c>
      <c r="H161">
        <v>33</v>
      </c>
      <c r="I161">
        <v>132</v>
      </c>
      <c r="J161">
        <v>110</v>
      </c>
      <c r="K161">
        <v>10</v>
      </c>
      <c r="L161">
        <v>49</v>
      </c>
      <c r="M161" t="s">
        <v>30</v>
      </c>
      <c r="N161" s="20">
        <f t="shared" si="28"/>
        <v>0</v>
      </c>
      <c r="P161" s="20">
        <f t="shared" si="29"/>
        <v>0</v>
      </c>
      <c r="R161" s="12">
        <f t="shared" si="30"/>
        <v>9.0909090909090912E-2</v>
      </c>
      <c r="S161" s="21">
        <f t="shared" si="31"/>
        <v>0.3195079107728942</v>
      </c>
      <c r="T161" s="21">
        <f t="shared" si="32"/>
        <v>-3.5807495997372762E-2</v>
      </c>
      <c r="U161" s="21">
        <f t="shared" si="33"/>
        <v>0.1279448730054995</v>
      </c>
      <c r="V161" s="21">
        <f t="shared" si="34"/>
        <v>0.13721509592700698</v>
      </c>
      <c r="W161" s="22">
        <f t="shared" si="35"/>
        <v>49</v>
      </c>
      <c r="X161" s="21">
        <f t="shared" si="36"/>
        <v>0.20408163265306123</v>
      </c>
      <c r="Y161" s="23">
        <f t="shared" si="37"/>
        <v>7.3</v>
      </c>
      <c r="Z161" s="21">
        <f t="shared" si="38"/>
        <v>0.84399999999999997</v>
      </c>
      <c r="AA161" s="21">
        <f t="shared" si="39"/>
        <v>0.82599999999999996</v>
      </c>
      <c r="AB161" s="21">
        <f t="shared" si="40"/>
        <v>0.76700000000000002</v>
      </c>
      <c r="AC161" s="21">
        <f t="shared" si="41"/>
        <v>0.80099999999999993</v>
      </c>
    </row>
    <row r="162" spans="2:29" x14ac:dyDescent="0.25">
      <c r="B162" s="27" t="s">
        <v>2009</v>
      </c>
      <c r="C162" s="27" t="s">
        <v>2010</v>
      </c>
      <c r="D162" t="s">
        <v>7412</v>
      </c>
      <c r="E162" s="1">
        <v>4389</v>
      </c>
      <c r="F162" s="1">
        <v>4344</v>
      </c>
      <c r="G162" t="s">
        <v>31</v>
      </c>
      <c r="H162">
        <v>61</v>
      </c>
      <c r="I162">
        <v>45</v>
      </c>
      <c r="J162">
        <v>602</v>
      </c>
      <c r="K162">
        <v>589</v>
      </c>
      <c r="L162" s="1">
        <v>3674</v>
      </c>
      <c r="M162">
        <v>173</v>
      </c>
      <c r="N162" s="20">
        <f t="shared" si="28"/>
        <v>0</v>
      </c>
      <c r="P162" s="20">
        <f t="shared" si="29"/>
        <v>0</v>
      </c>
      <c r="R162" s="12">
        <f t="shared" si="30"/>
        <v>0.97840531561461797</v>
      </c>
      <c r="S162" s="21">
        <f t="shared" si="31"/>
        <v>-5.9028357063015235E-2</v>
      </c>
      <c r="T162" s="21">
        <f t="shared" si="32"/>
        <v>0.67987433682346121</v>
      </c>
      <c r="U162" s="21">
        <f t="shared" si="33"/>
        <v>0.257264536463369</v>
      </c>
      <c r="V162" s="21">
        <f t="shared" si="34"/>
        <v>0.29270350540793832</v>
      </c>
      <c r="W162" s="22">
        <f t="shared" si="35"/>
        <v>3847</v>
      </c>
      <c r="X162" s="21">
        <f t="shared" si="36"/>
        <v>0.15310631661034571</v>
      </c>
      <c r="Y162" s="23">
        <f t="shared" si="37"/>
        <v>7.4516129032258061</v>
      </c>
      <c r="Z162" s="21">
        <f t="shared" si="38"/>
        <v>0.96699999999999997</v>
      </c>
      <c r="AA162" s="21">
        <f t="shared" si="39"/>
        <v>0.71799999999999997</v>
      </c>
      <c r="AB162" s="21">
        <f t="shared" si="40"/>
        <v>0.75900000000000001</v>
      </c>
      <c r="AC162" s="21">
        <f t="shared" si="41"/>
        <v>0.80075000000000007</v>
      </c>
    </row>
    <row r="163" spans="2:29" x14ac:dyDescent="0.25">
      <c r="B163" s="27" t="s">
        <v>2586</v>
      </c>
      <c r="C163" s="27" t="s">
        <v>2587</v>
      </c>
      <c r="D163" s="27" t="s">
        <v>1737</v>
      </c>
      <c r="E163" s="1">
        <v>2160</v>
      </c>
      <c r="F163" s="1">
        <v>4033</v>
      </c>
      <c r="G163" t="s">
        <v>86</v>
      </c>
      <c r="H163" s="1">
        <v>5371</v>
      </c>
      <c r="I163" s="1">
        <v>9527</v>
      </c>
      <c r="J163" s="1">
        <v>12253</v>
      </c>
      <c r="K163">
        <v>492</v>
      </c>
      <c r="L163" s="1">
        <v>2411</v>
      </c>
      <c r="M163" s="1">
        <v>1359</v>
      </c>
      <c r="N163" s="20">
        <f t="shared" si="28"/>
        <v>0</v>
      </c>
      <c r="P163" s="20">
        <f t="shared" si="29"/>
        <v>0</v>
      </c>
      <c r="R163" s="12">
        <f t="shared" si="30"/>
        <v>4.0153431812617317E-2</v>
      </c>
      <c r="S163" s="21">
        <f t="shared" si="31"/>
        <v>0.12145074186584881</v>
      </c>
      <c r="T163" s="21">
        <f t="shared" si="32"/>
        <v>5.1616165924067037E-2</v>
      </c>
      <c r="U163" s="21">
        <f t="shared" si="33"/>
        <v>8.5972250765950609E-2</v>
      </c>
      <c r="V163" s="21">
        <f t="shared" si="34"/>
        <v>8.6346386185288823E-2</v>
      </c>
      <c r="W163" s="22">
        <f t="shared" si="35"/>
        <v>3770</v>
      </c>
      <c r="X163" s="21">
        <f t="shared" si="36"/>
        <v>0.13050397877984085</v>
      </c>
      <c r="Y163" s="23">
        <f t="shared" si="37"/>
        <v>4.3902439024390247</v>
      </c>
      <c r="Z163" s="21">
        <f t="shared" si="38"/>
        <v>0.70899999999999996</v>
      </c>
      <c r="AA163" s="21">
        <f t="shared" si="39"/>
        <v>0.65200000000000002</v>
      </c>
      <c r="AB163" s="21">
        <f t="shared" si="40"/>
        <v>0.92100000000000004</v>
      </c>
      <c r="AC163" s="21">
        <f t="shared" si="41"/>
        <v>0.80075000000000007</v>
      </c>
    </row>
    <row r="164" spans="2:29" x14ac:dyDescent="0.25">
      <c r="B164" s="27" t="s">
        <v>5969</v>
      </c>
      <c r="C164" s="27" t="s">
        <v>5970</v>
      </c>
      <c r="D164" s="27" t="s">
        <v>6455</v>
      </c>
      <c r="E164">
        <v>58</v>
      </c>
      <c r="F164">
        <v>133</v>
      </c>
      <c r="G164" t="s">
        <v>99</v>
      </c>
      <c r="H164">
        <v>52</v>
      </c>
      <c r="I164">
        <v>81</v>
      </c>
      <c r="J164">
        <v>161</v>
      </c>
      <c r="K164">
        <v>11</v>
      </c>
      <c r="L164">
        <v>32</v>
      </c>
      <c r="M164">
        <v>55</v>
      </c>
      <c r="N164" s="20">
        <f t="shared" si="28"/>
        <v>0</v>
      </c>
      <c r="P164" s="20">
        <f t="shared" si="29"/>
        <v>0</v>
      </c>
      <c r="R164" s="12">
        <f t="shared" si="30"/>
        <v>6.8322981366459631E-2</v>
      </c>
      <c r="S164" s="21">
        <f t="shared" si="31"/>
        <v>9.2688406103258902E-2</v>
      </c>
      <c r="T164" s="21">
        <f t="shared" si="32"/>
        <v>0.14727669425922918</v>
      </c>
      <c r="U164" s="21">
        <f t="shared" si="33"/>
        <v>0.11964991957733506</v>
      </c>
      <c r="V164" s="21">
        <f t="shared" si="34"/>
        <v>0.11987167331327438</v>
      </c>
      <c r="W164" s="22">
        <f t="shared" si="35"/>
        <v>87</v>
      </c>
      <c r="X164" s="21">
        <f t="shared" si="36"/>
        <v>0.12643678160919541</v>
      </c>
      <c r="Y164" s="23">
        <f t="shared" si="37"/>
        <v>5.2727272727272725</v>
      </c>
      <c r="Z164" s="21">
        <f t="shared" si="38"/>
        <v>0.80900000000000005</v>
      </c>
      <c r="AA164" s="21">
        <f t="shared" si="39"/>
        <v>0.64100000000000001</v>
      </c>
      <c r="AB164" s="21">
        <f t="shared" si="40"/>
        <v>0.876</v>
      </c>
      <c r="AC164" s="21">
        <f t="shared" si="41"/>
        <v>0.80049999999999999</v>
      </c>
    </row>
    <row r="165" spans="2:29" x14ac:dyDescent="0.25">
      <c r="B165" s="27" t="s">
        <v>1717</v>
      </c>
      <c r="C165" s="27" t="s">
        <v>1718</v>
      </c>
      <c r="D165" s="27" t="s">
        <v>1737</v>
      </c>
      <c r="E165" s="1">
        <v>6663</v>
      </c>
      <c r="F165" s="1">
        <v>9557</v>
      </c>
      <c r="G165" t="s">
        <v>31</v>
      </c>
      <c r="H165" s="1">
        <v>1160</v>
      </c>
      <c r="I165" s="1">
        <v>1761</v>
      </c>
      <c r="J165" s="1">
        <v>3153</v>
      </c>
      <c r="K165">
        <v>994</v>
      </c>
      <c r="L165" s="1">
        <v>-1232</v>
      </c>
      <c r="M165" s="1">
        <v>4691</v>
      </c>
      <c r="N165" s="20">
        <f t="shared" si="28"/>
        <v>0</v>
      </c>
      <c r="P165" s="20">
        <f t="shared" si="29"/>
        <v>0</v>
      </c>
      <c r="R165" s="12">
        <f t="shared" si="30"/>
        <v>0.31525531240088805</v>
      </c>
      <c r="S165" s="21">
        <f t="shared" si="31"/>
        <v>8.7076915297580104E-2</v>
      </c>
      <c r="T165" s="21">
        <f t="shared" si="32"/>
        <v>0.12355134238909193</v>
      </c>
      <c r="U165" s="21">
        <f t="shared" si="33"/>
        <v>0.10516366546443678</v>
      </c>
      <c r="V165" s="21">
        <f t="shared" si="34"/>
        <v>0.10526397438370294</v>
      </c>
      <c r="W165" s="22">
        <f t="shared" si="35"/>
        <v>4691</v>
      </c>
      <c r="X165" s="21">
        <f t="shared" si="36"/>
        <v>0.21189511831166064</v>
      </c>
      <c r="Y165" s="23">
        <f t="shared" si="37"/>
        <v>6.7032193158953719</v>
      </c>
      <c r="Z165" s="21">
        <f t="shared" si="38"/>
        <v>0.77300000000000002</v>
      </c>
      <c r="AA165" s="21">
        <f t="shared" si="39"/>
        <v>0.83699999999999997</v>
      </c>
      <c r="AB165" s="21">
        <f t="shared" si="40"/>
        <v>0.79500000000000004</v>
      </c>
      <c r="AC165" s="21">
        <f t="shared" si="41"/>
        <v>0.8</v>
      </c>
    </row>
    <row r="166" spans="2:29" x14ac:dyDescent="0.25">
      <c r="B166" s="27" t="s">
        <v>6870</v>
      </c>
      <c r="C166" s="27" t="s">
        <v>6871</v>
      </c>
      <c r="D166" t="s">
        <v>7409</v>
      </c>
      <c r="E166">
        <v>13</v>
      </c>
      <c r="F166">
        <v>11</v>
      </c>
      <c r="G166" t="s">
        <v>99</v>
      </c>
      <c r="H166">
        <v>14</v>
      </c>
      <c r="I166">
        <v>21</v>
      </c>
      <c r="J166">
        <v>30</v>
      </c>
      <c r="K166">
        <v>2</v>
      </c>
      <c r="L166">
        <v>6</v>
      </c>
      <c r="M166">
        <v>1</v>
      </c>
      <c r="N166" s="20">
        <f t="shared" si="28"/>
        <v>0</v>
      </c>
      <c r="P166" s="20">
        <f t="shared" si="29"/>
        <v>0</v>
      </c>
      <c r="R166" s="12">
        <f t="shared" si="30"/>
        <v>6.6666666666666666E-2</v>
      </c>
      <c r="S166" s="21">
        <f t="shared" si="31"/>
        <v>8.4471771197698553E-2</v>
      </c>
      <c r="T166" s="21">
        <f t="shared" si="32"/>
        <v>7.3940923785779322E-2</v>
      </c>
      <c r="U166" s="21">
        <f t="shared" si="33"/>
        <v>7.9193502472868271E-2</v>
      </c>
      <c r="V166" s="21">
        <f t="shared" si="34"/>
        <v>7.9202065818782044E-2</v>
      </c>
      <c r="W166" s="22">
        <f t="shared" si="35"/>
        <v>7</v>
      </c>
      <c r="X166" s="21">
        <f t="shared" si="36"/>
        <v>0.2857142857142857</v>
      </c>
      <c r="Y166" s="23">
        <f t="shared" si="37"/>
        <v>6.5</v>
      </c>
      <c r="Z166" s="21">
        <f t="shared" si="38"/>
        <v>0.67800000000000005</v>
      </c>
      <c r="AA166" s="21">
        <f t="shared" si="39"/>
        <v>0.90400000000000003</v>
      </c>
      <c r="AB166" s="21">
        <f t="shared" si="40"/>
        <v>0.80899999999999994</v>
      </c>
      <c r="AC166" s="21">
        <f t="shared" si="41"/>
        <v>0.8</v>
      </c>
    </row>
    <row r="167" spans="2:29" x14ac:dyDescent="0.25">
      <c r="B167" s="27" t="s">
        <v>1206</v>
      </c>
      <c r="C167" s="27" t="s">
        <v>2890</v>
      </c>
      <c r="D167" s="27" t="s">
        <v>4419</v>
      </c>
      <c r="E167" s="1">
        <v>1542</v>
      </c>
      <c r="F167" s="1">
        <v>1547</v>
      </c>
      <c r="G167" t="s">
        <v>56</v>
      </c>
      <c r="H167" s="1">
        <v>2393</v>
      </c>
      <c r="I167" s="1">
        <v>3960</v>
      </c>
      <c r="J167" s="1">
        <v>4078</v>
      </c>
      <c r="K167">
        <v>419</v>
      </c>
      <c r="L167" s="1">
        <v>2054</v>
      </c>
      <c r="M167">
        <v>374</v>
      </c>
      <c r="N167" s="20">
        <f t="shared" si="28"/>
        <v>0</v>
      </c>
      <c r="P167" s="20">
        <f t="shared" si="29"/>
        <v>0</v>
      </c>
      <c r="R167" s="12">
        <f t="shared" si="30"/>
        <v>0.10274644433545856</v>
      </c>
      <c r="S167" s="21">
        <f t="shared" si="31"/>
        <v>0.1059882102885219</v>
      </c>
      <c r="T167" s="21">
        <f t="shared" si="32"/>
        <v>5.8898064813610596E-3</v>
      </c>
      <c r="U167" s="21">
        <f t="shared" si="33"/>
        <v>5.4752230060590268E-2</v>
      </c>
      <c r="V167" s="21">
        <f t="shared" si="34"/>
        <v>5.5543415610157743E-2</v>
      </c>
      <c r="W167" s="22">
        <f t="shared" si="35"/>
        <v>2428</v>
      </c>
      <c r="X167" s="21">
        <f t="shared" si="36"/>
        <v>0.17257001647446457</v>
      </c>
      <c r="Y167" s="23">
        <f t="shared" si="37"/>
        <v>3.6801909307875893</v>
      </c>
      <c r="Z167" s="21">
        <f t="shared" si="38"/>
        <v>0.54600000000000004</v>
      </c>
      <c r="AA167" s="21">
        <f t="shared" si="39"/>
        <v>0.76400000000000001</v>
      </c>
      <c r="AB167" s="21">
        <f t="shared" si="40"/>
        <v>0.94399999999999995</v>
      </c>
      <c r="AC167" s="21">
        <f t="shared" si="41"/>
        <v>0.79949999999999999</v>
      </c>
    </row>
    <row r="168" spans="2:29" x14ac:dyDescent="0.25">
      <c r="B168" s="27" t="s">
        <v>2668</v>
      </c>
      <c r="C168" s="27" t="s">
        <v>2669</v>
      </c>
      <c r="D168" s="27" t="s">
        <v>6455</v>
      </c>
      <c r="E168" s="1">
        <v>1972</v>
      </c>
      <c r="F168" t="s">
        <v>30</v>
      </c>
      <c r="G168" t="s">
        <v>31</v>
      </c>
      <c r="H168">
        <v>10</v>
      </c>
      <c r="I168">
        <v>10</v>
      </c>
      <c r="J168">
        <v>294</v>
      </c>
      <c r="K168">
        <v>219</v>
      </c>
      <c r="L168">
        <v>776</v>
      </c>
      <c r="M168">
        <v>175</v>
      </c>
      <c r="N168" s="20">
        <f t="shared" si="28"/>
        <v>0</v>
      </c>
      <c r="P168" s="20">
        <f t="shared" si="29"/>
        <v>0</v>
      </c>
      <c r="R168" s="12">
        <f t="shared" si="30"/>
        <v>0.74489795918367352</v>
      </c>
      <c r="S168" s="21">
        <f t="shared" si="31"/>
        <v>0</v>
      </c>
      <c r="T168" s="21">
        <f t="shared" si="32"/>
        <v>0.9663891357472798</v>
      </c>
      <c r="U168" s="21">
        <f t="shared" si="33"/>
        <v>0.40227997766041002</v>
      </c>
      <c r="V168" s="21">
        <f t="shared" si="34"/>
        <v>0.45622303780256329</v>
      </c>
      <c r="W168" s="22">
        <f t="shared" si="35"/>
        <v>951</v>
      </c>
      <c r="X168" s="21">
        <f t="shared" si="36"/>
        <v>0.23028391167192433</v>
      </c>
      <c r="Y168" s="23">
        <f t="shared" si="37"/>
        <v>9.0045662100456614</v>
      </c>
      <c r="Z168" s="21">
        <f t="shared" si="38"/>
        <v>0.98799999999999999</v>
      </c>
      <c r="AA168" s="21">
        <f t="shared" si="39"/>
        <v>0.86199999999999999</v>
      </c>
      <c r="AB168" s="21">
        <f t="shared" si="40"/>
        <v>0.67199999999999993</v>
      </c>
      <c r="AC168" s="21">
        <f t="shared" si="41"/>
        <v>0.79849999999999999</v>
      </c>
    </row>
    <row r="169" spans="2:29" x14ac:dyDescent="0.25">
      <c r="B169" s="27" t="s">
        <v>2457</v>
      </c>
      <c r="C169" s="27" t="s">
        <v>2458</v>
      </c>
      <c r="D169" s="27" t="s">
        <v>4419</v>
      </c>
      <c r="E169" s="1">
        <v>2498</v>
      </c>
      <c r="F169" t="s">
        <v>30</v>
      </c>
      <c r="G169" t="s">
        <v>31</v>
      </c>
      <c r="H169">
        <v>47</v>
      </c>
      <c r="I169">
        <v>63</v>
      </c>
      <c r="J169">
        <v>554</v>
      </c>
      <c r="K169">
        <v>257</v>
      </c>
      <c r="L169">
        <v>609</v>
      </c>
      <c r="M169" t="s">
        <v>30</v>
      </c>
      <c r="N169" s="20">
        <f t="shared" si="28"/>
        <v>0</v>
      </c>
      <c r="P169" s="20">
        <f t="shared" si="29"/>
        <v>0</v>
      </c>
      <c r="R169" s="12">
        <f t="shared" si="30"/>
        <v>0.46389891696750901</v>
      </c>
      <c r="S169" s="21">
        <f t="shared" si="31"/>
        <v>6.0348285026669224E-2</v>
      </c>
      <c r="T169" s="21">
        <f t="shared" si="32"/>
        <v>0.54466335294173307</v>
      </c>
      <c r="U169" s="21">
        <f t="shared" si="33"/>
        <v>0.27979730318332496</v>
      </c>
      <c r="V169" s="21">
        <f t="shared" si="34"/>
        <v>0.29493631371724244</v>
      </c>
      <c r="W169" s="22">
        <f t="shared" si="35"/>
        <v>609</v>
      </c>
      <c r="X169" s="21">
        <f t="shared" si="36"/>
        <v>0.42200328407224957</v>
      </c>
      <c r="Y169" s="23">
        <f t="shared" si="37"/>
        <v>9.7198443579766529</v>
      </c>
      <c r="Z169" s="21">
        <f t="shared" si="38"/>
        <v>0.96699999999999997</v>
      </c>
      <c r="AA169" s="21">
        <f t="shared" si="39"/>
        <v>0.95699999999999996</v>
      </c>
      <c r="AB169" s="21">
        <f t="shared" si="40"/>
        <v>0.63400000000000001</v>
      </c>
      <c r="AC169" s="21">
        <f t="shared" si="41"/>
        <v>0.79800000000000004</v>
      </c>
    </row>
    <row r="170" spans="2:29" x14ac:dyDescent="0.25">
      <c r="B170" s="27" t="s">
        <v>1066</v>
      </c>
      <c r="C170" s="27" t="s">
        <v>1067</v>
      </c>
      <c r="D170" t="s">
        <v>7412</v>
      </c>
      <c r="E170" s="1">
        <v>50696</v>
      </c>
      <c r="F170" s="1">
        <v>51807</v>
      </c>
      <c r="G170" t="s">
        <v>31</v>
      </c>
      <c r="H170" s="1">
        <v>1232</v>
      </c>
      <c r="I170" s="1">
        <v>1773</v>
      </c>
      <c r="J170" s="1">
        <v>6648</v>
      </c>
      <c r="K170" s="1">
        <v>6452</v>
      </c>
      <c r="L170" s="1">
        <v>31794</v>
      </c>
      <c r="M170" s="1">
        <v>1542</v>
      </c>
      <c r="N170" s="20">
        <f t="shared" si="28"/>
        <v>0</v>
      </c>
      <c r="P170" s="20">
        <f t="shared" si="29"/>
        <v>0</v>
      </c>
      <c r="R170" s="12">
        <f t="shared" si="30"/>
        <v>0.97051744885679903</v>
      </c>
      <c r="S170" s="21">
        <f t="shared" si="31"/>
        <v>7.5522760692961377E-2</v>
      </c>
      <c r="T170" s="21">
        <f t="shared" si="32"/>
        <v>0.30255615386992507</v>
      </c>
      <c r="U170" s="21">
        <f t="shared" si="33"/>
        <v>0.18360837719567846</v>
      </c>
      <c r="V170" s="21">
        <f t="shared" si="34"/>
        <v>0.18722909725285497</v>
      </c>
      <c r="W170" s="22">
        <f t="shared" si="35"/>
        <v>33336</v>
      </c>
      <c r="X170" s="21">
        <f t="shared" si="36"/>
        <v>0.19354451643868489</v>
      </c>
      <c r="Y170" s="23">
        <f t="shared" si="37"/>
        <v>7.8574085554866704</v>
      </c>
      <c r="Z170" s="21">
        <f t="shared" si="38"/>
        <v>0.91700000000000004</v>
      </c>
      <c r="AA170" s="21">
        <f t="shared" si="39"/>
        <v>0.80400000000000005</v>
      </c>
      <c r="AB170" s="21">
        <f t="shared" si="40"/>
        <v>0.73499999999999999</v>
      </c>
      <c r="AC170" s="21">
        <f t="shared" si="41"/>
        <v>0.79774999999999996</v>
      </c>
    </row>
    <row r="171" spans="2:29" x14ac:dyDescent="0.25">
      <c r="B171" s="27" t="s">
        <v>2815</v>
      </c>
      <c r="C171" s="27" t="s">
        <v>3166</v>
      </c>
      <c r="D171" t="s">
        <v>7412</v>
      </c>
      <c r="E171">
        <v>815</v>
      </c>
      <c r="F171" s="1">
        <v>1364</v>
      </c>
      <c r="G171" t="s">
        <v>56</v>
      </c>
      <c r="H171" s="1">
        <v>1710</v>
      </c>
      <c r="I171" s="1">
        <v>2373</v>
      </c>
      <c r="J171" s="1">
        <v>5017</v>
      </c>
      <c r="K171">
        <v>124</v>
      </c>
      <c r="L171">
        <v>399</v>
      </c>
      <c r="M171">
        <v>269</v>
      </c>
      <c r="N171" s="20">
        <f t="shared" si="28"/>
        <v>0</v>
      </c>
      <c r="P171" s="20">
        <f t="shared" si="29"/>
        <v>0</v>
      </c>
      <c r="R171" s="12">
        <f t="shared" si="30"/>
        <v>2.4715965716563683E-2</v>
      </c>
      <c r="S171" s="21">
        <f t="shared" si="31"/>
        <v>6.7727247182224781E-2</v>
      </c>
      <c r="T171" s="21">
        <f t="shared" si="32"/>
        <v>0.16152690109448109</v>
      </c>
      <c r="U171" s="21">
        <f t="shared" si="33"/>
        <v>0.1136399420969556</v>
      </c>
      <c r="V171" s="21">
        <f t="shared" si="34"/>
        <v>0.11429803012455382</v>
      </c>
      <c r="W171" s="22">
        <f t="shared" si="35"/>
        <v>668</v>
      </c>
      <c r="X171" s="21">
        <f t="shared" si="36"/>
        <v>0.18562874251497005</v>
      </c>
      <c r="Y171" s="23">
        <f t="shared" si="37"/>
        <v>6.57258064516129</v>
      </c>
      <c r="Z171" s="21">
        <f t="shared" si="38"/>
        <v>0.79600000000000004</v>
      </c>
      <c r="AA171" s="21">
        <f t="shared" si="39"/>
        <v>0.78900000000000003</v>
      </c>
      <c r="AB171" s="21">
        <f t="shared" si="40"/>
        <v>0.80299999999999994</v>
      </c>
      <c r="AC171" s="21">
        <f t="shared" si="41"/>
        <v>0.79774999999999996</v>
      </c>
    </row>
    <row r="172" spans="2:29" x14ac:dyDescent="0.25">
      <c r="B172" s="27" t="s">
        <v>4754</v>
      </c>
      <c r="C172" s="27" t="s">
        <v>4755</v>
      </c>
      <c r="D172" s="27" t="s">
        <v>4419</v>
      </c>
      <c r="E172">
        <v>198</v>
      </c>
      <c r="F172">
        <v>190</v>
      </c>
      <c r="G172" t="s">
        <v>86</v>
      </c>
      <c r="H172">
        <v>74</v>
      </c>
      <c r="I172">
        <v>116</v>
      </c>
      <c r="J172">
        <v>246</v>
      </c>
      <c r="K172">
        <v>28</v>
      </c>
      <c r="L172">
        <v>143</v>
      </c>
      <c r="M172" t="s">
        <v>30</v>
      </c>
      <c r="N172" s="20">
        <f t="shared" si="28"/>
        <v>0</v>
      </c>
      <c r="P172" s="20">
        <f t="shared" si="29"/>
        <v>0</v>
      </c>
      <c r="R172" s="12">
        <f t="shared" si="30"/>
        <v>0.11382113821138211</v>
      </c>
      <c r="S172" s="21">
        <f t="shared" si="31"/>
        <v>9.4070363507941179E-2</v>
      </c>
      <c r="T172" s="21">
        <f t="shared" si="32"/>
        <v>0.16223894400608874</v>
      </c>
      <c r="U172" s="21">
        <f t="shared" si="33"/>
        <v>0.12763965164046409</v>
      </c>
      <c r="V172" s="21">
        <f t="shared" si="34"/>
        <v>0.12798298638483133</v>
      </c>
      <c r="W172" s="22">
        <f t="shared" si="35"/>
        <v>143</v>
      </c>
      <c r="X172" s="21">
        <f t="shared" si="36"/>
        <v>0.19580419580419581</v>
      </c>
      <c r="Y172" s="23">
        <f t="shared" si="37"/>
        <v>7.0714285714285712</v>
      </c>
      <c r="Z172" s="21">
        <f t="shared" si="38"/>
        <v>0.82699999999999996</v>
      </c>
      <c r="AA172" s="21">
        <f t="shared" si="39"/>
        <v>0.81</v>
      </c>
      <c r="AB172" s="21">
        <f t="shared" si="40"/>
        <v>0.77700000000000002</v>
      </c>
      <c r="AC172" s="21">
        <f t="shared" si="41"/>
        <v>0.79774999999999996</v>
      </c>
    </row>
    <row r="173" spans="2:29" x14ac:dyDescent="0.25">
      <c r="B173" s="27" t="s">
        <v>3689</v>
      </c>
      <c r="C173" s="27" t="s">
        <v>3690</v>
      </c>
      <c r="D173" s="27" t="s">
        <v>6455</v>
      </c>
      <c r="E173">
        <v>636</v>
      </c>
      <c r="F173" s="1">
        <v>1505</v>
      </c>
      <c r="G173" t="s">
        <v>86</v>
      </c>
      <c r="H173">
        <v>195</v>
      </c>
      <c r="I173">
        <v>623</v>
      </c>
      <c r="J173" s="1">
        <v>1066</v>
      </c>
      <c r="K173">
        <v>123</v>
      </c>
      <c r="L173">
        <v>553</v>
      </c>
      <c r="M173">
        <v>806</v>
      </c>
      <c r="N173" s="20">
        <f t="shared" si="28"/>
        <v>0</v>
      </c>
      <c r="P173" s="20">
        <f t="shared" si="29"/>
        <v>0</v>
      </c>
      <c r="R173" s="12">
        <f t="shared" si="30"/>
        <v>0.11538461538461539</v>
      </c>
      <c r="S173" s="21">
        <f t="shared" si="31"/>
        <v>0.26150996960547834</v>
      </c>
      <c r="T173" s="21">
        <f t="shared" si="32"/>
        <v>0.11340670315624801</v>
      </c>
      <c r="U173" s="21">
        <f t="shared" si="33"/>
        <v>0.1851471032142693</v>
      </c>
      <c r="V173" s="21">
        <f t="shared" si="34"/>
        <v>0.18668792532533188</v>
      </c>
      <c r="W173" s="22">
        <f t="shared" si="35"/>
        <v>1359</v>
      </c>
      <c r="X173" s="21">
        <f t="shared" si="36"/>
        <v>9.0507726269315678E-2</v>
      </c>
      <c r="Y173" s="23">
        <f t="shared" si="37"/>
        <v>5.1707317073170733</v>
      </c>
      <c r="Z173" s="21">
        <f t="shared" si="38"/>
        <v>0.91500000000000004</v>
      </c>
      <c r="AA173" s="21">
        <f t="shared" si="39"/>
        <v>0.51100000000000001</v>
      </c>
      <c r="AB173" s="21">
        <f t="shared" si="40"/>
        <v>0.88200000000000001</v>
      </c>
      <c r="AC173" s="21">
        <f t="shared" si="41"/>
        <v>0.7975000000000001</v>
      </c>
    </row>
    <row r="174" spans="2:29" x14ac:dyDescent="0.25">
      <c r="B174" s="27" t="s">
        <v>1471</v>
      </c>
      <c r="C174" s="27" t="s">
        <v>1472</v>
      </c>
      <c r="D174" t="s">
        <v>7413</v>
      </c>
      <c r="E174" s="1">
        <v>10217</v>
      </c>
      <c r="F174" s="1">
        <v>12604</v>
      </c>
      <c r="G174" t="s">
        <v>86</v>
      </c>
      <c r="H174" s="1">
        <v>1941</v>
      </c>
      <c r="I174" s="1">
        <v>3283</v>
      </c>
      <c r="J174" s="1">
        <v>5131</v>
      </c>
      <c r="K174" s="1">
        <v>1272</v>
      </c>
      <c r="L174">
        <v>561</v>
      </c>
      <c r="M174" s="1">
        <v>1226</v>
      </c>
      <c r="N174" s="20">
        <f t="shared" si="28"/>
        <v>0</v>
      </c>
      <c r="P174" s="20">
        <f t="shared" si="29"/>
        <v>0</v>
      </c>
      <c r="R174" s="12">
        <f t="shared" si="30"/>
        <v>0.24790489183395051</v>
      </c>
      <c r="S174" s="21">
        <f t="shared" si="31"/>
        <v>0.11083375818706287</v>
      </c>
      <c r="T174" s="21">
        <f t="shared" si="32"/>
        <v>9.3418018515927459E-2</v>
      </c>
      <c r="U174" s="21">
        <f t="shared" si="33"/>
        <v>0.10209148748073504</v>
      </c>
      <c r="V174" s="21">
        <f t="shared" si="34"/>
        <v>0.10211442139457512</v>
      </c>
      <c r="W174" s="22">
        <f t="shared" si="35"/>
        <v>1787</v>
      </c>
      <c r="X174" s="21">
        <f t="shared" si="36"/>
        <v>0.71180749860100723</v>
      </c>
      <c r="Y174" s="23">
        <f t="shared" si="37"/>
        <v>8.0322327044025155</v>
      </c>
      <c r="Z174" s="21">
        <f t="shared" si="38"/>
        <v>0.76400000000000001</v>
      </c>
      <c r="AA174" s="21">
        <f t="shared" si="39"/>
        <v>0.97799999999999998</v>
      </c>
      <c r="AB174" s="21">
        <f t="shared" si="40"/>
        <v>0.72299999999999998</v>
      </c>
      <c r="AC174" s="21">
        <f t="shared" si="41"/>
        <v>0.79699999999999993</v>
      </c>
    </row>
    <row r="175" spans="2:29" x14ac:dyDescent="0.25">
      <c r="B175" s="27" t="s">
        <v>1417</v>
      </c>
      <c r="C175" s="27" t="s">
        <v>1418</v>
      </c>
      <c r="D175" s="27" t="s">
        <v>4419</v>
      </c>
      <c r="E175" s="1">
        <v>13532</v>
      </c>
      <c r="F175" t="s">
        <v>30</v>
      </c>
      <c r="G175" t="s">
        <v>31</v>
      </c>
      <c r="H175" s="1">
        <v>1875</v>
      </c>
      <c r="I175" s="1">
        <v>2019</v>
      </c>
      <c r="J175" s="1">
        <v>4331</v>
      </c>
      <c r="K175" s="1">
        <v>2477</v>
      </c>
      <c r="L175" s="1">
        <v>8646</v>
      </c>
      <c r="M175" s="1">
        <v>6829</v>
      </c>
      <c r="N175" s="20">
        <f t="shared" si="28"/>
        <v>0</v>
      </c>
      <c r="P175" s="20">
        <f t="shared" si="29"/>
        <v>0</v>
      </c>
      <c r="R175" s="12">
        <f t="shared" si="30"/>
        <v>0.57192334333872086</v>
      </c>
      <c r="S175" s="21">
        <f t="shared" si="31"/>
        <v>1.4908779439587683E-2</v>
      </c>
      <c r="T175" s="21">
        <f t="shared" si="32"/>
        <v>0.16490463416403167</v>
      </c>
      <c r="U175" s="21">
        <f t="shared" si="33"/>
        <v>8.7323291584860963E-2</v>
      </c>
      <c r="V175" s="21">
        <f t="shared" si="34"/>
        <v>8.904556839616011E-2</v>
      </c>
      <c r="W175" s="22">
        <f t="shared" si="35"/>
        <v>15475</v>
      </c>
      <c r="X175" s="21">
        <f t="shared" si="36"/>
        <v>0.16006462035541197</v>
      </c>
      <c r="Y175" s="23">
        <f t="shared" si="37"/>
        <v>5.4630601534113845</v>
      </c>
      <c r="Z175" s="21">
        <f t="shared" si="38"/>
        <v>0.72</v>
      </c>
      <c r="AA175" s="21">
        <f t="shared" si="39"/>
        <v>0.73099999999999998</v>
      </c>
      <c r="AB175" s="21">
        <f t="shared" si="40"/>
        <v>0.86799999999999999</v>
      </c>
      <c r="AC175" s="21">
        <f t="shared" si="41"/>
        <v>0.79675000000000007</v>
      </c>
    </row>
    <row r="176" spans="2:29" x14ac:dyDescent="0.25">
      <c r="B176" s="27" t="s">
        <v>2149</v>
      </c>
      <c r="C176" s="27" t="s">
        <v>2150</v>
      </c>
      <c r="D176" t="s">
        <v>7412</v>
      </c>
      <c r="E176" s="1">
        <v>3298</v>
      </c>
      <c r="F176" t="s">
        <v>30</v>
      </c>
      <c r="G176" t="s">
        <v>31</v>
      </c>
      <c r="H176">
        <v>217</v>
      </c>
      <c r="I176">
        <v>362</v>
      </c>
      <c r="J176" s="1">
        <v>1021</v>
      </c>
      <c r="K176">
        <v>584</v>
      </c>
      <c r="L176" s="1">
        <v>2157</v>
      </c>
      <c r="M176" s="1">
        <v>3416</v>
      </c>
      <c r="N176" s="20">
        <f t="shared" si="28"/>
        <v>0</v>
      </c>
      <c r="P176" s="20">
        <f t="shared" si="29"/>
        <v>0</v>
      </c>
      <c r="R176" s="12">
        <f t="shared" si="30"/>
        <v>0.57198824681684624</v>
      </c>
      <c r="S176" s="21">
        <f t="shared" si="31"/>
        <v>0.10777042771824608</v>
      </c>
      <c r="T176" s="21">
        <f t="shared" si="32"/>
        <v>0.23044848055889622</v>
      </c>
      <c r="U176" s="21">
        <f t="shared" si="33"/>
        <v>0.1674992246652649</v>
      </c>
      <c r="V176" s="21">
        <f t="shared" si="34"/>
        <v>0.1685727109808024</v>
      </c>
      <c r="W176" s="22">
        <f t="shared" si="35"/>
        <v>5573</v>
      </c>
      <c r="X176" s="21">
        <f t="shared" si="36"/>
        <v>0.10479095639691369</v>
      </c>
      <c r="Y176" s="23">
        <f t="shared" si="37"/>
        <v>5.647260273972603</v>
      </c>
      <c r="Z176" s="21">
        <f t="shared" si="38"/>
        <v>0.89500000000000002</v>
      </c>
      <c r="AA176" s="21">
        <f t="shared" si="39"/>
        <v>0.56799999999999995</v>
      </c>
      <c r="AB176" s="21">
        <f t="shared" si="40"/>
        <v>0.86</v>
      </c>
      <c r="AC176" s="21">
        <f t="shared" si="41"/>
        <v>0.79574999999999996</v>
      </c>
    </row>
    <row r="177" spans="2:29" x14ac:dyDescent="0.25">
      <c r="B177" s="27" t="s">
        <v>4134</v>
      </c>
      <c r="C177" s="27" t="s">
        <v>4135</v>
      </c>
      <c r="D177" t="s">
        <v>7419</v>
      </c>
      <c r="E177">
        <v>424</v>
      </c>
      <c r="F177">
        <v>739</v>
      </c>
      <c r="G177" t="s">
        <v>75</v>
      </c>
      <c r="H177">
        <v>180</v>
      </c>
      <c r="I177">
        <v>582</v>
      </c>
      <c r="J177">
        <v>824</v>
      </c>
      <c r="K177">
        <v>58</v>
      </c>
      <c r="L177">
        <v>209</v>
      </c>
      <c r="M177">
        <v>133</v>
      </c>
      <c r="N177" s="20">
        <f t="shared" si="28"/>
        <v>0</v>
      </c>
      <c r="P177" s="20">
        <f t="shared" si="29"/>
        <v>0</v>
      </c>
      <c r="R177" s="12">
        <f t="shared" si="30"/>
        <v>7.0388349514563103E-2</v>
      </c>
      <c r="S177" s="21">
        <f t="shared" si="31"/>
        <v>0.26453279174311839</v>
      </c>
      <c r="T177" s="21">
        <f t="shared" si="32"/>
        <v>7.2014958564024401E-2</v>
      </c>
      <c r="U177" s="21">
        <f t="shared" si="33"/>
        <v>0.16430153669199843</v>
      </c>
      <c r="V177" s="21">
        <f t="shared" si="34"/>
        <v>0.16694976233304706</v>
      </c>
      <c r="W177" s="22">
        <f t="shared" si="35"/>
        <v>342</v>
      </c>
      <c r="X177" s="21">
        <f t="shared" si="36"/>
        <v>0.16959064327485379</v>
      </c>
      <c r="Y177" s="23">
        <f t="shared" si="37"/>
        <v>7.3103448275862073</v>
      </c>
      <c r="Z177" s="21">
        <f t="shared" si="38"/>
        <v>0.89300000000000002</v>
      </c>
      <c r="AA177" s="21">
        <f t="shared" si="39"/>
        <v>0.75700000000000001</v>
      </c>
      <c r="AB177" s="21">
        <f t="shared" si="40"/>
        <v>0.76600000000000001</v>
      </c>
      <c r="AC177" s="21">
        <f t="shared" si="41"/>
        <v>0.79549999999999998</v>
      </c>
    </row>
    <row r="178" spans="2:29" x14ac:dyDescent="0.25">
      <c r="B178" s="27" t="s">
        <v>5619</v>
      </c>
      <c r="C178" s="27" t="s">
        <v>5620</v>
      </c>
      <c r="D178" s="27" t="s">
        <v>4419</v>
      </c>
      <c r="E178">
        <v>84</v>
      </c>
      <c r="F178">
        <v>99</v>
      </c>
      <c r="G178" t="s">
        <v>56</v>
      </c>
      <c r="H178">
        <v>49</v>
      </c>
      <c r="I178">
        <v>82</v>
      </c>
      <c r="J178">
        <v>129</v>
      </c>
      <c r="K178">
        <v>13</v>
      </c>
      <c r="L178">
        <v>68</v>
      </c>
      <c r="M178">
        <v>1</v>
      </c>
      <c r="N178" s="20">
        <f t="shared" si="28"/>
        <v>0</v>
      </c>
      <c r="P178" s="20">
        <f t="shared" si="29"/>
        <v>0</v>
      </c>
      <c r="R178" s="12">
        <f t="shared" si="30"/>
        <v>0.10077519379844961</v>
      </c>
      <c r="S178" s="21">
        <f t="shared" si="31"/>
        <v>0.10846900650337088</v>
      </c>
      <c r="T178" s="21">
        <f t="shared" si="32"/>
        <v>9.4851383711576531E-2</v>
      </c>
      <c r="U178" s="21">
        <f t="shared" si="33"/>
        <v>0.10163915397538958</v>
      </c>
      <c r="V178" s="21">
        <f t="shared" si="34"/>
        <v>0.10165318139677899</v>
      </c>
      <c r="W178" s="22">
        <f t="shared" si="35"/>
        <v>69</v>
      </c>
      <c r="X178" s="21">
        <f t="shared" si="36"/>
        <v>0.18840579710144928</v>
      </c>
      <c r="Y178" s="23">
        <f t="shared" si="37"/>
        <v>6.4615384615384617</v>
      </c>
      <c r="Z178" s="21">
        <f t="shared" si="38"/>
        <v>0.76100000000000001</v>
      </c>
      <c r="AA178" s="21">
        <f t="shared" si="39"/>
        <v>0.79500000000000004</v>
      </c>
      <c r="AB178" s="21">
        <f t="shared" si="40"/>
        <v>0.81200000000000006</v>
      </c>
      <c r="AC178" s="21">
        <f t="shared" si="41"/>
        <v>0.79500000000000004</v>
      </c>
    </row>
    <row r="179" spans="2:29" x14ac:dyDescent="0.25">
      <c r="B179" s="27" t="s">
        <v>6790</v>
      </c>
      <c r="C179" s="27" t="s">
        <v>6791</v>
      </c>
      <c r="D179" t="s">
        <v>7409</v>
      </c>
      <c r="E179">
        <v>18</v>
      </c>
      <c r="F179">
        <v>14</v>
      </c>
      <c r="G179" t="s">
        <v>99</v>
      </c>
      <c r="H179">
        <v>6</v>
      </c>
      <c r="I179">
        <v>7</v>
      </c>
      <c r="J179">
        <v>10</v>
      </c>
      <c r="K179">
        <v>3</v>
      </c>
      <c r="L179">
        <v>5</v>
      </c>
      <c r="M179" t="s">
        <v>30</v>
      </c>
      <c r="N179" s="20">
        <f t="shared" si="28"/>
        <v>0</v>
      </c>
      <c r="P179" s="20">
        <f t="shared" si="29"/>
        <v>0</v>
      </c>
      <c r="R179" s="12">
        <f t="shared" si="30"/>
        <v>0.3</v>
      </c>
      <c r="S179" s="21">
        <f t="shared" si="31"/>
        <v>3.1310306477545069E-2</v>
      </c>
      <c r="T179" s="21">
        <f t="shared" si="32"/>
        <v>7.3940923785779322E-2</v>
      </c>
      <c r="U179" s="21">
        <f t="shared" si="33"/>
        <v>5.2409779148925528E-2</v>
      </c>
      <c r="V179" s="21">
        <f t="shared" si="34"/>
        <v>5.2553669804083304E-2</v>
      </c>
      <c r="W179" s="22">
        <f t="shared" si="35"/>
        <v>5</v>
      </c>
      <c r="X179" s="21">
        <f t="shared" si="36"/>
        <v>0.6</v>
      </c>
      <c r="Y179" s="23">
        <f t="shared" si="37"/>
        <v>6</v>
      </c>
      <c r="Z179" s="21">
        <f t="shared" si="38"/>
        <v>0.52800000000000002</v>
      </c>
      <c r="AA179" s="21">
        <f t="shared" si="39"/>
        <v>0.97299999999999998</v>
      </c>
      <c r="AB179" s="21">
        <f t="shared" si="40"/>
        <v>0.83799999999999997</v>
      </c>
      <c r="AC179" s="21">
        <f t="shared" si="41"/>
        <v>0.7942499999999999</v>
      </c>
    </row>
    <row r="180" spans="2:29" x14ac:dyDescent="0.25">
      <c r="B180" s="27" t="s">
        <v>2730</v>
      </c>
      <c r="C180" s="27" t="s">
        <v>2731</v>
      </c>
      <c r="D180" t="s">
        <v>7413</v>
      </c>
      <c r="E180" s="1">
        <v>2231</v>
      </c>
      <c r="F180" s="1">
        <v>2991</v>
      </c>
      <c r="G180" t="s">
        <v>37</v>
      </c>
      <c r="H180">
        <v>180</v>
      </c>
      <c r="I180">
        <v>693</v>
      </c>
      <c r="J180" s="1">
        <v>1322</v>
      </c>
      <c r="K180">
        <v>350</v>
      </c>
      <c r="L180" s="1">
        <v>2107</v>
      </c>
      <c r="M180">
        <v>961</v>
      </c>
      <c r="N180" s="20">
        <f t="shared" si="28"/>
        <v>0</v>
      </c>
      <c r="P180" s="20">
        <f t="shared" si="29"/>
        <v>0</v>
      </c>
      <c r="R180" s="12">
        <f t="shared" si="30"/>
        <v>0.264750378214826</v>
      </c>
      <c r="S180" s="21">
        <f t="shared" si="31"/>
        <v>0.30945972654651199</v>
      </c>
      <c r="T180" s="21">
        <f t="shared" si="32"/>
        <v>0.13788833187792249</v>
      </c>
      <c r="U180" s="21">
        <f t="shared" si="33"/>
        <v>0.22066332127304089</v>
      </c>
      <c r="V180" s="21">
        <f t="shared" si="34"/>
        <v>0.22267045989915846</v>
      </c>
      <c r="W180" s="22">
        <f t="shared" si="35"/>
        <v>3068</v>
      </c>
      <c r="X180" s="21">
        <f t="shared" si="36"/>
        <v>0.11408083441981745</v>
      </c>
      <c r="Y180" s="23">
        <f t="shared" si="37"/>
        <v>6.3742857142857154</v>
      </c>
      <c r="Z180" s="21">
        <f t="shared" si="38"/>
        <v>0.94</v>
      </c>
      <c r="AA180" s="21">
        <f t="shared" si="39"/>
        <v>0.60199999999999998</v>
      </c>
      <c r="AB180" s="21">
        <f t="shared" si="40"/>
        <v>0.81699999999999995</v>
      </c>
      <c r="AC180" s="21">
        <f t="shared" si="41"/>
        <v>0.79399999999999993</v>
      </c>
    </row>
    <row r="181" spans="2:29" x14ac:dyDescent="0.25">
      <c r="B181" s="27" t="s">
        <v>2976</v>
      </c>
      <c r="C181" s="27" t="s">
        <v>2977</v>
      </c>
      <c r="D181" s="27" t="s">
        <v>6455</v>
      </c>
      <c r="E181" s="1">
        <v>1436</v>
      </c>
      <c r="F181" s="1">
        <v>2358</v>
      </c>
      <c r="G181" t="s">
        <v>49</v>
      </c>
      <c r="H181" s="1">
        <v>1115</v>
      </c>
      <c r="I181" s="1">
        <v>1490</v>
      </c>
      <c r="J181" s="1">
        <v>1994</v>
      </c>
      <c r="K181">
        <v>251</v>
      </c>
      <c r="L181">
        <v>522</v>
      </c>
      <c r="M181">
        <v>410</v>
      </c>
      <c r="N181" s="20">
        <f t="shared" si="28"/>
        <v>0</v>
      </c>
      <c r="P181" s="20">
        <f t="shared" si="29"/>
        <v>0</v>
      </c>
      <c r="R181" s="12">
        <f t="shared" si="30"/>
        <v>0.12587763289869608</v>
      </c>
      <c r="S181" s="21">
        <f t="shared" si="31"/>
        <v>5.9698403892086915E-2</v>
      </c>
      <c r="T181" s="21">
        <f t="shared" si="32"/>
        <v>6.0004666334299905E-2</v>
      </c>
      <c r="U181" s="21">
        <f t="shared" si="33"/>
        <v>5.9851524050714255E-2</v>
      </c>
      <c r="V181" s="21">
        <f t="shared" si="34"/>
        <v>5.9851531425700356E-2</v>
      </c>
      <c r="W181" s="22">
        <f t="shared" si="35"/>
        <v>932</v>
      </c>
      <c r="X181" s="21">
        <f t="shared" si="36"/>
        <v>0.26931330472102999</v>
      </c>
      <c r="Y181" s="23">
        <f t="shared" si="37"/>
        <v>5.7211155378486058</v>
      </c>
      <c r="Z181" s="21">
        <f t="shared" si="38"/>
        <v>0.56899999999999995</v>
      </c>
      <c r="AA181" s="21">
        <f t="shared" si="39"/>
        <v>0.89400000000000002</v>
      </c>
      <c r="AB181" s="21">
        <f t="shared" si="40"/>
        <v>0.85399999999999998</v>
      </c>
      <c r="AC181" s="21">
        <f t="shared" si="41"/>
        <v>0.79275000000000007</v>
      </c>
    </row>
    <row r="182" spans="2:29" x14ac:dyDescent="0.25">
      <c r="B182" s="27" t="s">
        <v>6615</v>
      </c>
      <c r="C182" s="27" t="s">
        <v>6616</v>
      </c>
      <c r="D182" s="27" t="s">
        <v>4419</v>
      </c>
      <c r="E182">
        <v>25</v>
      </c>
      <c r="F182">
        <v>23</v>
      </c>
      <c r="G182" t="s">
        <v>49</v>
      </c>
      <c r="H182">
        <v>4</v>
      </c>
      <c r="I182">
        <v>7</v>
      </c>
      <c r="J182">
        <v>11</v>
      </c>
      <c r="K182">
        <v>3</v>
      </c>
      <c r="L182">
        <v>5</v>
      </c>
      <c r="M182" t="s">
        <v>30</v>
      </c>
      <c r="N182" s="20">
        <f t="shared" si="28"/>
        <v>0</v>
      </c>
      <c r="P182" s="20">
        <f t="shared" si="29"/>
        <v>0</v>
      </c>
      <c r="R182" s="12">
        <f t="shared" si="30"/>
        <v>0.27272727272727271</v>
      </c>
      <c r="S182" s="21">
        <f t="shared" si="31"/>
        <v>0.11842691472014466</v>
      </c>
      <c r="T182" s="21">
        <f t="shared" si="32"/>
        <v>9.4608784223157549E-2</v>
      </c>
      <c r="U182" s="21">
        <f t="shared" si="33"/>
        <v>0.10645376106020565</v>
      </c>
      <c r="V182" s="21">
        <f t="shared" si="34"/>
        <v>0.10649648666783595</v>
      </c>
      <c r="W182" s="22">
        <f t="shared" si="35"/>
        <v>5</v>
      </c>
      <c r="X182" s="21">
        <f t="shared" si="36"/>
        <v>0.6</v>
      </c>
      <c r="Y182" s="23">
        <f t="shared" si="37"/>
        <v>8.3333333333333339</v>
      </c>
      <c r="Z182" s="21">
        <f t="shared" si="38"/>
        <v>0.77600000000000002</v>
      </c>
      <c r="AA182" s="21">
        <f t="shared" si="39"/>
        <v>0.97299999999999998</v>
      </c>
      <c r="AB182" s="21">
        <f t="shared" si="40"/>
        <v>0.71100000000000008</v>
      </c>
      <c r="AC182" s="21">
        <f t="shared" si="41"/>
        <v>0.79275000000000007</v>
      </c>
    </row>
    <row r="183" spans="2:29" x14ac:dyDescent="0.25">
      <c r="B183" s="27" t="s">
        <v>2223</v>
      </c>
      <c r="C183" s="27" t="s">
        <v>2224</v>
      </c>
      <c r="D183" t="s">
        <v>7412</v>
      </c>
      <c r="E183" s="1">
        <v>2895</v>
      </c>
      <c r="F183" t="s">
        <v>30</v>
      </c>
      <c r="G183" t="s">
        <v>31</v>
      </c>
      <c r="H183">
        <v>229</v>
      </c>
      <c r="I183">
        <v>347</v>
      </c>
      <c r="J183">
        <v>776</v>
      </c>
      <c r="K183">
        <v>329</v>
      </c>
      <c r="L183">
        <v>612</v>
      </c>
      <c r="M183" t="s">
        <v>30</v>
      </c>
      <c r="N183" s="20">
        <f t="shared" si="28"/>
        <v>0</v>
      </c>
      <c r="P183" s="20">
        <f t="shared" si="29"/>
        <v>0</v>
      </c>
      <c r="R183" s="12">
        <f t="shared" si="30"/>
        <v>0.42396907216494845</v>
      </c>
      <c r="S183" s="21">
        <f t="shared" si="31"/>
        <v>8.6672804794581282E-2</v>
      </c>
      <c r="T183" s="21">
        <f t="shared" si="32"/>
        <v>0.17464449931998627</v>
      </c>
      <c r="U183" s="21">
        <f t="shared" si="33"/>
        <v>0.12980274062004993</v>
      </c>
      <c r="V183" s="21">
        <f t="shared" si="34"/>
        <v>0.13037334824487248</v>
      </c>
      <c r="W183" s="22">
        <f t="shared" si="35"/>
        <v>612</v>
      </c>
      <c r="X183" s="21">
        <f t="shared" si="36"/>
        <v>0.53758169934640521</v>
      </c>
      <c r="Y183" s="23">
        <f t="shared" si="37"/>
        <v>8.7993920972644375</v>
      </c>
      <c r="Z183" s="21">
        <f t="shared" si="38"/>
        <v>0.83099999999999996</v>
      </c>
      <c r="AA183" s="21">
        <f t="shared" si="39"/>
        <v>0.96899999999999997</v>
      </c>
      <c r="AB183" s="21">
        <f t="shared" si="40"/>
        <v>0.68500000000000005</v>
      </c>
      <c r="AC183" s="21">
        <f t="shared" si="41"/>
        <v>0.79249999999999998</v>
      </c>
    </row>
    <row r="184" spans="2:29" x14ac:dyDescent="0.25">
      <c r="B184" s="27" t="s">
        <v>2042</v>
      </c>
      <c r="C184" s="27" t="s">
        <v>2043</v>
      </c>
      <c r="D184" s="27" t="s">
        <v>4419</v>
      </c>
      <c r="E184" s="1">
        <v>4130</v>
      </c>
      <c r="F184" s="1">
        <v>7861</v>
      </c>
      <c r="G184" t="s">
        <v>104</v>
      </c>
      <c r="H184" s="1">
        <v>5244</v>
      </c>
      <c r="I184" s="1">
        <v>5289</v>
      </c>
      <c r="J184" s="1">
        <v>9134</v>
      </c>
      <c r="K184" s="1">
        <v>1179</v>
      </c>
      <c r="L184" s="1">
        <v>4871</v>
      </c>
      <c r="M184" s="1">
        <v>3018</v>
      </c>
      <c r="N184" s="20">
        <f t="shared" si="28"/>
        <v>0</v>
      </c>
      <c r="P184" s="20">
        <f t="shared" si="29"/>
        <v>0</v>
      </c>
      <c r="R184" s="12">
        <f t="shared" si="30"/>
        <v>0.12907816947668052</v>
      </c>
      <c r="S184" s="21">
        <f t="shared" si="31"/>
        <v>1.7103862813634407E-3</v>
      </c>
      <c r="T184" s="21">
        <f t="shared" si="32"/>
        <v>0.11546895567136906</v>
      </c>
      <c r="U184" s="21">
        <f t="shared" si="33"/>
        <v>5.7060470583606859E-2</v>
      </c>
      <c r="V184" s="21">
        <f t="shared" si="34"/>
        <v>5.8079937512113121E-2</v>
      </c>
      <c r="W184" s="22">
        <f t="shared" si="35"/>
        <v>7889</v>
      </c>
      <c r="X184" s="21">
        <f t="shared" si="36"/>
        <v>0.14944859931550256</v>
      </c>
      <c r="Y184" s="23">
        <f t="shared" si="37"/>
        <v>3.502968617472435</v>
      </c>
      <c r="Z184" s="21">
        <f t="shared" si="38"/>
        <v>0.55800000000000005</v>
      </c>
      <c r="AA184" s="21">
        <f t="shared" si="39"/>
        <v>0.71099999999999997</v>
      </c>
      <c r="AB184" s="21">
        <f t="shared" si="40"/>
        <v>0.95</v>
      </c>
      <c r="AC184" s="21">
        <f t="shared" si="41"/>
        <v>0.79225000000000001</v>
      </c>
    </row>
    <row r="185" spans="2:29" x14ac:dyDescent="0.25">
      <c r="B185" s="27" t="s">
        <v>1335</v>
      </c>
      <c r="C185" s="27" t="s">
        <v>1336</v>
      </c>
      <c r="D185" t="s">
        <v>7417</v>
      </c>
      <c r="E185" s="1">
        <v>16704</v>
      </c>
      <c r="F185" s="1">
        <v>16214</v>
      </c>
      <c r="G185" t="s">
        <v>86</v>
      </c>
      <c r="H185">
        <v>59</v>
      </c>
      <c r="I185">
        <v>410</v>
      </c>
      <c r="J185" s="1">
        <v>2650</v>
      </c>
      <c r="K185" s="1">
        <v>1657</v>
      </c>
      <c r="L185" s="1">
        <v>4392</v>
      </c>
      <c r="M185" t="s">
        <v>30</v>
      </c>
      <c r="N185" s="20">
        <f t="shared" si="28"/>
        <v>0</v>
      </c>
      <c r="P185" s="20">
        <f t="shared" si="29"/>
        <v>0</v>
      </c>
      <c r="R185" s="12">
        <f t="shared" si="30"/>
        <v>0.62528301886792448</v>
      </c>
      <c r="S185" s="21">
        <f t="shared" si="31"/>
        <v>0.47362292444245946</v>
      </c>
      <c r="T185" s="21">
        <f t="shared" si="32"/>
        <v>0.4524206115879601</v>
      </c>
      <c r="U185" s="21">
        <f t="shared" si="33"/>
        <v>0.46298335915647226</v>
      </c>
      <c r="V185" s="21">
        <f t="shared" si="34"/>
        <v>0.46300896506229727</v>
      </c>
      <c r="W185" s="22">
        <f t="shared" si="35"/>
        <v>4392</v>
      </c>
      <c r="X185" s="21">
        <f t="shared" si="36"/>
        <v>0.37727686703096536</v>
      </c>
      <c r="Y185" s="23">
        <f t="shared" si="37"/>
        <v>10.080869040434521</v>
      </c>
      <c r="Z185" s="21">
        <f t="shared" si="38"/>
        <v>0.98899999999999999</v>
      </c>
      <c r="AA185" s="21">
        <f t="shared" si="39"/>
        <v>0.94399999999999995</v>
      </c>
      <c r="AB185" s="21">
        <f t="shared" si="40"/>
        <v>0.61699999999999999</v>
      </c>
      <c r="AC185" s="21">
        <f t="shared" si="41"/>
        <v>0.79174999999999995</v>
      </c>
    </row>
    <row r="186" spans="2:29" x14ac:dyDescent="0.25">
      <c r="B186" s="27" t="s">
        <v>6838</v>
      </c>
      <c r="C186" s="27" t="s">
        <v>6839</v>
      </c>
      <c r="D186" t="s">
        <v>7418</v>
      </c>
      <c r="E186">
        <v>16</v>
      </c>
      <c r="F186" t="s">
        <v>30</v>
      </c>
      <c r="G186" t="s">
        <v>31</v>
      </c>
      <c r="H186">
        <v>11</v>
      </c>
      <c r="I186">
        <v>15</v>
      </c>
      <c r="J186">
        <v>25</v>
      </c>
      <c r="K186">
        <v>14</v>
      </c>
      <c r="L186">
        <v>121</v>
      </c>
      <c r="M186">
        <v>56</v>
      </c>
      <c r="N186" s="20">
        <f t="shared" si="28"/>
        <v>0</v>
      </c>
      <c r="P186" s="20">
        <f t="shared" si="29"/>
        <v>0</v>
      </c>
      <c r="R186" s="12">
        <f t="shared" si="30"/>
        <v>0.56000000000000005</v>
      </c>
      <c r="S186" s="21">
        <f t="shared" si="31"/>
        <v>6.3995312815083638E-2</v>
      </c>
      <c r="T186" s="21">
        <f t="shared" si="32"/>
        <v>0.10756634324829006</v>
      </c>
      <c r="U186" s="21">
        <f t="shared" si="33"/>
        <v>8.5562249642056498E-2</v>
      </c>
      <c r="V186" s="21">
        <f t="shared" si="34"/>
        <v>8.5707968568476733E-2</v>
      </c>
      <c r="W186" s="22">
        <f t="shared" si="35"/>
        <v>177</v>
      </c>
      <c r="X186" s="21">
        <f t="shared" si="36"/>
        <v>7.909604519774012E-2</v>
      </c>
      <c r="Y186" s="23">
        <f t="shared" si="37"/>
        <v>1.1428571428571428</v>
      </c>
      <c r="Z186" s="21">
        <f t="shared" si="38"/>
        <v>0.70699999999999996</v>
      </c>
      <c r="AA186" s="21">
        <f t="shared" si="39"/>
        <v>0.47</v>
      </c>
      <c r="AB186" s="21">
        <f t="shared" si="40"/>
        <v>0.995</v>
      </c>
      <c r="AC186" s="21">
        <f t="shared" si="41"/>
        <v>0.79174999999999995</v>
      </c>
    </row>
    <row r="187" spans="2:29" x14ac:dyDescent="0.25">
      <c r="B187" s="27" t="s">
        <v>4371</v>
      </c>
      <c r="C187" s="27" t="s">
        <v>4372</v>
      </c>
      <c r="D187" s="27" t="s">
        <v>4419</v>
      </c>
      <c r="E187">
        <v>313</v>
      </c>
      <c r="F187">
        <v>983</v>
      </c>
      <c r="G187" t="s">
        <v>56</v>
      </c>
      <c r="H187" s="1">
        <v>4788</v>
      </c>
      <c r="I187" s="1">
        <v>6551</v>
      </c>
      <c r="J187" s="1">
        <v>8181</v>
      </c>
      <c r="K187">
        <v>69</v>
      </c>
      <c r="L187">
        <v>195</v>
      </c>
      <c r="M187">
        <v>172</v>
      </c>
      <c r="N187" s="20">
        <f t="shared" si="28"/>
        <v>0</v>
      </c>
      <c r="P187" s="20">
        <f t="shared" si="29"/>
        <v>0</v>
      </c>
      <c r="R187" s="12">
        <f t="shared" si="30"/>
        <v>8.4341767510084341E-3</v>
      </c>
      <c r="S187" s="21">
        <f t="shared" si="31"/>
        <v>6.4708427210912856E-2</v>
      </c>
      <c r="T187" s="21">
        <f t="shared" si="32"/>
        <v>4.5441554701948217E-2</v>
      </c>
      <c r="U187" s="21">
        <f t="shared" si="33"/>
        <v>5.5031010656863666E-2</v>
      </c>
      <c r="V187" s="21">
        <f t="shared" si="34"/>
        <v>5.5060330856574913E-2</v>
      </c>
      <c r="W187" s="22">
        <f t="shared" si="35"/>
        <v>367</v>
      </c>
      <c r="X187" s="21">
        <f t="shared" si="36"/>
        <v>0.18801089918256131</v>
      </c>
      <c r="Y187" s="23">
        <f t="shared" si="37"/>
        <v>4.5362318840579707</v>
      </c>
      <c r="Z187" s="21">
        <f t="shared" si="38"/>
        <v>0.54200000000000004</v>
      </c>
      <c r="AA187" s="21">
        <f t="shared" si="39"/>
        <v>0.79400000000000004</v>
      </c>
      <c r="AB187" s="21">
        <f t="shared" si="40"/>
        <v>0.91500000000000004</v>
      </c>
      <c r="AC187" s="21">
        <f t="shared" si="41"/>
        <v>0.79150000000000009</v>
      </c>
    </row>
    <row r="188" spans="2:29" x14ac:dyDescent="0.25">
      <c r="B188" s="27" t="s">
        <v>4744</v>
      </c>
      <c r="C188" s="27" t="s">
        <v>4745</v>
      </c>
      <c r="D188" t="s">
        <v>7410</v>
      </c>
      <c r="E188">
        <v>203</v>
      </c>
      <c r="F188">
        <v>75</v>
      </c>
      <c r="G188" t="s">
        <v>86</v>
      </c>
      <c r="H188">
        <v>178</v>
      </c>
      <c r="I188">
        <v>392</v>
      </c>
      <c r="J188">
        <v>391</v>
      </c>
      <c r="K188">
        <v>27</v>
      </c>
      <c r="L188">
        <v>62</v>
      </c>
      <c r="M188">
        <v>3</v>
      </c>
      <c r="N188" s="20">
        <f t="shared" si="28"/>
        <v>0</v>
      </c>
      <c r="P188" s="20">
        <f t="shared" si="29"/>
        <v>0</v>
      </c>
      <c r="R188" s="12">
        <f t="shared" si="30"/>
        <v>6.9053708439897693E-2</v>
      </c>
      <c r="S188" s="21">
        <f t="shared" si="31"/>
        <v>0.17104399914226653</v>
      </c>
      <c r="T188" s="21">
        <f t="shared" si="32"/>
        <v>-5.1072549633002229E-4</v>
      </c>
      <c r="U188" s="21">
        <f t="shared" si="33"/>
        <v>8.187148826215962E-2</v>
      </c>
      <c r="V188" s="21">
        <f t="shared" si="34"/>
        <v>8.4134920636032048E-2</v>
      </c>
      <c r="W188" s="22">
        <f t="shared" si="35"/>
        <v>65</v>
      </c>
      <c r="X188" s="21">
        <f t="shared" si="36"/>
        <v>0.41538461538461535</v>
      </c>
      <c r="Y188" s="23">
        <f t="shared" si="37"/>
        <v>7.5185185185185199</v>
      </c>
      <c r="Z188" s="21">
        <f t="shared" si="38"/>
        <v>0.7</v>
      </c>
      <c r="AA188" s="21">
        <f t="shared" si="39"/>
        <v>0.95499999999999996</v>
      </c>
      <c r="AB188" s="21">
        <f t="shared" si="40"/>
        <v>0.755</v>
      </c>
      <c r="AC188" s="21">
        <f t="shared" si="41"/>
        <v>0.79125000000000001</v>
      </c>
    </row>
    <row r="189" spans="2:29" x14ac:dyDescent="0.25">
      <c r="B189" s="27" t="s">
        <v>7245</v>
      </c>
      <c r="C189" s="27" t="s">
        <v>7246</v>
      </c>
      <c r="D189" s="27" t="s">
        <v>4419</v>
      </c>
      <c r="E189">
        <v>12</v>
      </c>
      <c r="F189">
        <v>12</v>
      </c>
      <c r="G189" t="s">
        <v>56</v>
      </c>
      <c r="H189">
        <v>10</v>
      </c>
      <c r="I189">
        <v>12</v>
      </c>
      <c r="J189">
        <v>20</v>
      </c>
      <c r="K189">
        <v>2</v>
      </c>
      <c r="L189">
        <v>9</v>
      </c>
      <c r="M189">
        <v>0</v>
      </c>
      <c r="N189" s="20">
        <f t="shared" si="28"/>
        <v>0</v>
      </c>
      <c r="P189" s="20">
        <f t="shared" si="29"/>
        <v>0</v>
      </c>
      <c r="R189" s="12">
        <f t="shared" si="30"/>
        <v>0.1</v>
      </c>
      <c r="S189" s="21">
        <f t="shared" si="31"/>
        <v>3.7137289336648172E-2</v>
      </c>
      <c r="T189" s="21">
        <f t="shared" si="32"/>
        <v>0.10756634324829006</v>
      </c>
      <c r="U189" s="21">
        <f t="shared" si="33"/>
        <v>7.1773462536293131E-2</v>
      </c>
      <c r="V189" s="21">
        <f t="shared" si="34"/>
        <v>7.2159031707077118E-2</v>
      </c>
      <c r="W189" s="22">
        <f t="shared" si="35"/>
        <v>9</v>
      </c>
      <c r="X189" s="21">
        <f t="shared" si="36"/>
        <v>0.22222222222222221</v>
      </c>
      <c r="Y189" s="23">
        <f t="shared" si="37"/>
        <v>6</v>
      </c>
      <c r="Z189" s="21">
        <f t="shared" si="38"/>
        <v>0.64</v>
      </c>
      <c r="AA189" s="21">
        <f t="shared" si="39"/>
        <v>0.84699999999999998</v>
      </c>
      <c r="AB189" s="21">
        <f t="shared" si="40"/>
        <v>0.83799999999999997</v>
      </c>
      <c r="AC189" s="21">
        <f t="shared" si="41"/>
        <v>0.79075000000000006</v>
      </c>
    </row>
    <row r="190" spans="2:29" x14ac:dyDescent="0.25">
      <c r="B190" s="27" t="s">
        <v>3357</v>
      </c>
      <c r="C190" s="27" t="s">
        <v>3358</v>
      </c>
      <c r="D190" t="s">
        <v>7412</v>
      </c>
      <c r="E190">
        <v>919</v>
      </c>
      <c r="F190">
        <v>877</v>
      </c>
      <c r="G190" t="s">
        <v>56</v>
      </c>
      <c r="H190">
        <v>90</v>
      </c>
      <c r="I190">
        <v>119</v>
      </c>
      <c r="J190">
        <v>353</v>
      </c>
      <c r="K190">
        <v>116</v>
      </c>
      <c r="L190">
        <v>533</v>
      </c>
      <c r="M190">
        <v>20</v>
      </c>
      <c r="N190" s="20">
        <f t="shared" si="28"/>
        <v>0</v>
      </c>
      <c r="P190" s="20">
        <f t="shared" si="29"/>
        <v>0</v>
      </c>
      <c r="R190" s="12">
        <f t="shared" si="30"/>
        <v>0.32861189801699719</v>
      </c>
      <c r="S190" s="21">
        <f t="shared" si="31"/>
        <v>5.7452553807890494E-2</v>
      </c>
      <c r="T190" s="21">
        <f t="shared" si="32"/>
        <v>0.24292678974912829</v>
      </c>
      <c r="U190" s="21">
        <f t="shared" si="33"/>
        <v>0.14644498691235008</v>
      </c>
      <c r="V190" s="21">
        <f t="shared" si="34"/>
        <v>0.14894144348978963</v>
      </c>
      <c r="W190" s="22">
        <f t="shared" si="35"/>
        <v>553</v>
      </c>
      <c r="X190" s="21">
        <f t="shared" si="36"/>
        <v>0.20976491862567814</v>
      </c>
      <c r="Y190" s="23">
        <f t="shared" si="37"/>
        <v>7.9224137931034475</v>
      </c>
      <c r="Z190" s="21">
        <f t="shared" si="38"/>
        <v>0.86499999999999999</v>
      </c>
      <c r="AA190" s="21">
        <f t="shared" si="39"/>
        <v>0.83299999999999996</v>
      </c>
      <c r="AB190" s="21">
        <f t="shared" si="40"/>
        <v>0.73199999999999998</v>
      </c>
      <c r="AC190" s="21">
        <f t="shared" si="41"/>
        <v>0.79049999999999998</v>
      </c>
    </row>
    <row r="191" spans="2:29" x14ac:dyDescent="0.25">
      <c r="B191" s="27" t="s">
        <v>3581</v>
      </c>
      <c r="C191" s="27" t="s">
        <v>3582</v>
      </c>
      <c r="D191" t="s">
        <v>7409</v>
      </c>
      <c r="E191">
        <v>519</v>
      </c>
      <c r="F191">
        <v>650</v>
      </c>
      <c r="G191" t="s">
        <v>99</v>
      </c>
      <c r="H191">
        <v>338</v>
      </c>
      <c r="I191">
        <v>481</v>
      </c>
      <c r="J191" s="1">
        <v>1026</v>
      </c>
      <c r="K191">
        <v>73</v>
      </c>
      <c r="L191">
        <v>296</v>
      </c>
      <c r="M191">
        <v>82</v>
      </c>
      <c r="N191" s="20">
        <f t="shared" si="28"/>
        <v>0</v>
      </c>
      <c r="P191" s="20">
        <f t="shared" si="29"/>
        <v>0</v>
      </c>
      <c r="R191" s="12">
        <f t="shared" si="30"/>
        <v>7.1150097465886936E-2</v>
      </c>
      <c r="S191" s="21">
        <f t="shared" si="31"/>
        <v>7.3113541506014013E-2</v>
      </c>
      <c r="T191" s="21">
        <f t="shared" si="32"/>
        <v>0.16359127708909993</v>
      </c>
      <c r="U191" s="21">
        <f t="shared" si="33"/>
        <v>0.11743704799088772</v>
      </c>
      <c r="V191" s="21">
        <f t="shared" si="34"/>
        <v>0.11804728886200055</v>
      </c>
      <c r="W191" s="22">
        <f t="shared" si="35"/>
        <v>378</v>
      </c>
      <c r="X191" s="21">
        <f t="shared" si="36"/>
        <v>0.19312169312169311</v>
      </c>
      <c r="Y191" s="23">
        <f t="shared" si="37"/>
        <v>7.1095890410958908</v>
      </c>
      <c r="Z191" s="21">
        <f t="shared" si="38"/>
        <v>0.80500000000000005</v>
      </c>
      <c r="AA191" s="21">
        <f t="shared" si="39"/>
        <v>0.80300000000000005</v>
      </c>
      <c r="AB191" s="21">
        <f t="shared" si="40"/>
        <v>0.77500000000000002</v>
      </c>
      <c r="AC191" s="21">
        <f t="shared" si="41"/>
        <v>0.78950000000000009</v>
      </c>
    </row>
    <row r="192" spans="2:29" x14ac:dyDescent="0.25">
      <c r="B192" s="27" t="s">
        <v>4898</v>
      </c>
      <c r="C192" s="27" t="s">
        <v>4899</v>
      </c>
      <c r="D192" s="27" t="s">
        <v>6455</v>
      </c>
      <c r="E192">
        <v>196</v>
      </c>
      <c r="F192">
        <v>423</v>
      </c>
      <c r="G192" t="s">
        <v>34</v>
      </c>
      <c r="H192">
        <v>208</v>
      </c>
      <c r="I192">
        <v>271</v>
      </c>
      <c r="J192">
        <v>471</v>
      </c>
      <c r="K192">
        <v>40</v>
      </c>
      <c r="L192">
        <v>176</v>
      </c>
      <c r="M192">
        <v>132</v>
      </c>
      <c r="N192" s="20">
        <f t="shared" si="28"/>
        <v>0</v>
      </c>
      <c r="P192" s="20">
        <f t="shared" si="29"/>
        <v>0</v>
      </c>
      <c r="R192" s="12">
        <f t="shared" si="30"/>
        <v>8.4925690021231418E-2</v>
      </c>
      <c r="S192" s="21">
        <f t="shared" si="31"/>
        <v>5.4341233040063885E-2</v>
      </c>
      <c r="T192" s="21">
        <f t="shared" si="32"/>
        <v>0.11688979611824024</v>
      </c>
      <c r="U192" s="21">
        <f t="shared" si="33"/>
        <v>8.516494820334608E-2</v>
      </c>
      <c r="V192" s="21">
        <f t="shared" si="34"/>
        <v>8.5465325787216731E-2</v>
      </c>
      <c r="W192" s="22">
        <f t="shared" si="35"/>
        <v>308</v>
      </c>
      <c r="X192" s="21">
        <f t="shared" si="36"/>
        <v>0.12987012987012986</v>
      </c>
      <c r="Y192" s="23">
        <f t="shared" si="37"/>
        <v>4.9000000000000004</v>
      </c>
      <c r="Z192" s="21">
        <f t="shared" si="38"/>
        <v>0.70599999999999996</v>
      </c>
      <c r="AA192" s="21">
        <f t="shared" si="39"/>
        <v>0.65</v>
      </c>
      <c r="AB192" s="21">
        <f t="shared" si="40"/>
        <v>0.9</v>
      </c>
      <c r="AC192" s="21">
        <f t="shared" si="41"/>
        <v>0.78899999999999992</v>
      </c>
    </row>
    <row r="193" spans="2:29" x14ac:dyDescent="0.25">
      <c r="B193" s="27" t="s">
        <v>4992</v>
      </c>
      <c r="C193" s="27" t="s">
        <v>4993</v>
      </c>
      <c r="D193" t="s">
        <v>7416</v>
      </c>
      <c r="E193">
        <v>153</v>
      </c>
      <c r="F193" t="s">
        <v>30</v>
      </c>
      <c r="G193" t="s">
        <v>31</v>
      </c>
      <c r="H193">
        <v>74</v>
      </c>
      <c r="I193">
        <v>103</v>
      </c>
      <c r="J193">
        <v>159</v>
      </c>
      <c r="K193">
        <v>67</v>
      </c>
      <c r="L193">
        <v>394</v>
      </c>
      <c r="M193">
        <v>338</v>
      </c>
      <c r="N193" s="20">
        <f t="shared" si="28"/>
        <v>0</v>
      </c>
      <c r="P193" s="20">
        <f t="shared" si="29"/>
        <v>0</v>
      </c>
      <c r="R193" s="12">
        <f t="shared" si="30"/>
        <v>0.42138364779874216</v>
      </c>
      <c r="S193" s="21">
        <f t="shared" si="31"/>
        <v>6.8368564663688902E-2</v>
      </c>
      <c r="T193" s="21">
        <f t="shared" si="32"/>
        <v>9.0716743295762736E-2</v>
      </c>
      <c r="U193" s="21">
        <f t="shared" si="33"/>
        <v>7.948482225992759E-2</v>
      </c>
      <c r="V193" s="21">
        <f t="shared" si="34"/>
        <v>7.9523376739793081E-2</v>
      </c>
      <c r="W193" s="22">
        <f t="shared" si="35"/>
        <v>732</v>
      </c>
      <c r="X193" s="21">
        <f t="shared" si="36"/>
        <v>9.1530054644808748E-2</v>
      </c>
      <c r="Y193" s="23">
        <f t="shared" si="37"/>
        <v>2.283582089552239</v>
      </c>
      <c r="Z193" s="21">
        <f t="shared" si="38"/>
        <v>0.68</v>
      </c>
      <c r="AA193" s="21">
        <f t="shared" si="39"/>
        <v>0.51700000000000002</v>
      </c>
      <c r="AB193" s="21">
        <f t="shared" si="40"/>
        <v>0.97799999999999998</v>
      </c>
      <c r="AC193" s="21">
        <f t="shared" si="41"/>
        <v>0.78825000000000001</v>
      </c>
    </row>
    <row r="194" spans="2:29" x14ac:dyDescent="0.25">
      <c r="B194" s="27" t="s">
        <v>4022</v>
      </c>
      <c r="C194" s="27" t="s">
        <v>4023</v>
      </c>
      <c r="D194" t="s">
        <v>7409</v>
      </c>
      <c r="E194">
        <v>387</v>
      </c>
      <c r="F194">
        <v>721</v>
      </c>
      <c r="G194" t="s">
        <v>104</v>
      </c>
      <c r="H194">
        <v>118</v>
      </c>
      <c r="I194">
        <v>142</v>
      </c>
      <c r="J194">
        <v>462</v>
      </c>
      <c r="K194">
        <v>63</v>
      </c>
      <c r="L194">
        <v>234</v>
      </c>
      <c r="M194">
        <v>281</v>
      </c>
      <c r="N194" s="20">
        <f t="shared" ref="N194:N257" si="42">IF(V194&lt;5%,1,0)</f>
        <v>0</v>
      </c>
      <c r="P194" s="20">
        <f t="shared" ref="P194:P257" si="43">SUM(N194:O194)</f>
        <v>0</v>
      </c>
      <c r="R194" s="12">
        <f t="shared" ref="R194:R257" si="44">K194/J194</f>
        <v>0.13636363636363635</v>
      </c>
      <c r="S194" s="21">
        <f t="shared" ref="S194:S257" si="45">(I194/H194)^(1/5)-1</f>
        <v>3.7722581633347518E-2</v>
      </c>
      <c r="T194" s="21">
        <f t="shared" ref="T194:T257" si="46">(J194/I194)^(1/5)-1</f>
        <v>0.26610792220496426</v>
      </c>
      <c r="U194" s="21">
        <f t="shared" ref="U194:U257" si="47">(J194/H194)^(1/10)-1</f>
        <v>0.14624115336039512</v>
      </c>
      <c r="V194" s="21">
        <f t="shared" ref="V194:V257" si="48">AVERAGE(S194:U194)</f>
        <v>0.15002388573290229</v>
      </c>
      <c r="W194" s="22">
        <f t="shared" ref="W194:W257" si="49">MAX(L194,0)+MAX(M194,0)</f>
        <v>515</v>
      </c>
      <c r="X194" s="21">
        <f t="shared" ref="X194:X257" si="50">IF(W194&gt;0,(J194*R194)/W194,1000%)</f>
        <v>0.12233009708737863</v>
      </c>
      <c r="Y194" s="23">
        <f t="shared" ref="Y194:Y257" si="51">IF(R194&gt;0,E194/(J194*R194),100000)</f>
        <v>6.1428571428571432</v>
      </c>
      <c r="Z194" s="21">
        <f t="shared" ref="Z194:Z257" si="52">_xlfn.PERCENTRANK.EXC($V$1:$V$3842,V194)</f>
        <v>0.86699999999999999</v>
      </c>
      <c r="AA194" s="21">
        <f t="shared" ref="AA194:AA257" si="53">_xlfn.PERCENTRANK.EXC($X$2:$X$3843,X194)</f>
        <v>0.627</v>
      </c>
      <c r="AB194" s="21">
        <f t="shared" ref="AB194:AB257" si="54">1-_xlfn.PERCENTRANK.EXC($Y$2:$Y$3843,Y194)</f>
        <v>0.82899999999999996</v>
      </c>
      <c r="AC194" s="21">
        <f t="shared" ref="AC194:AC257" si="55">IF(P194=0,25%*Z194+25%*AA194+50%*AB194,0)</f>
        <v>0.78800000000000003</v>
      </c>
    </row>
    <row r="195" spans="2:29" x14ac:dyDescent="0.25">
      <c r="B195" s="27" t="s">
        <v>6629</v>
      </c>
      <c r="C195" s="27" t="s">
        <v>7268</v>
      </c>
      <c r="D195" s="27" t="s">
        <v>4419</v>
      </c>
      <c r="E195">
        <v>7</v>
      </c>
      <c r="F195">
        <v>20</v>
      </c>
      <c r="G195" t="s">
        <v>86</v>
      </c>
      <c r="H195">
        <v>13</v>
      </c>
      <c r="I195">
        <v>20</v>
      </c>
      <c r="J195">
        <v>29</v>
      </c>
      <c r="K195">
        <v>1</v>
      </c>
      <c r="L195">
        <v>4</v>
      </c>
      <c r="M195">
        <v>0</v>
      </c>
      <c r="N195" s="20">
        <f t="shared" si="42"/>
        <v>0</v>
      </c>
      <c r="P195" s="20">
        <f t="shared" si="43"/>
        <v>0</v>
      </c>
      <c r="R195" s="12">
        <f t="shared" si="44"/>
        <v>3.4482758620689655E-2</v>
      </c>
      <c r="S195" s="21">
        <f t="shared" si="45"/>
        <v>8.9976987048345336E-2</v>
      </c>
      <c r="T195" s="21">
        <f t="shared" si="46"/>
        <v>7.7143587792743107E-2</v>
      </c>
      <c r="U195" s="21">
        <f t="shared" si="47"/>
        <v>8.3541287833915012E-2</v>
      </c>
      <c r="V195" s="21">
        <f t="shared" si="48"/>
        <v>8.3553954225001156E-2</v>
      </c>
      <c r="W195" s="22">
        <f t="shared" si="49"/>
        <v>4</v>
      </c>
      <c r="X195" s="21">
        <f t="shared" si="50"/>
        <v>0.25</v>
      </c>
      <c r="Y195" s="23">
        <f t="shared" si="51"/>
        <v>7</v>
      </c>
      <c r="Z195" s="21">
        <f t="shared" si="52"/>
        <v>0.69799999999999995</v>
      </c>
      <c r="AA195" s="21">
        <f t="shared" si="53"/>
        <v>0.878</v>
      </c>
      <c r="AB195" s="21">
        <f t="shared" si="54"/>
        <v>0.78500000000000003</v>
      </c>
      <c r="AC195" s="21">
        <f t="shared" si="55"/>
        <v>0.78649999999999998</v>
      </c>
    </row>
    <row r="196" spans="2:29" x14ac:dyDescent="0.25">
      <c r="B196" s="27" t="s">
        <v>6254</v>
      </c>
      <c r="C196" s="27" t="s">
        <v>6255</v>
      </c>
      <c r="D196" t="s">
        <v>7417</v>
      </c>
      <c r="E196">
        <v>39</v>
      </c>
      <c r="F196">
        <v>40</v>
      </c>
      <c r="G196" t="s">
        <v>99</v>
      </c>
      <c r="H196">
        <v>10</v>
      </c>
      <c r="I196">
        <v>33</v>
      </c>
      <c r="J196">
        <v>46</v>
      </c>
      <c r="K196">
        <v>4</v>
      </c>
      <c r="L196">
        <v>4</v>
      </c>
      <c r="M196" t="s">
        <v>30</v>
      </c>
      <c r="N196" s="20">
        <f t="shared" si="42"/>
        <v>0</v>
      </c>
      <c r="P196" s="20">
        <f t="shared" si="43"/>
        <v>0</v>
      </c>
      <c r="R196" s="12">
        <f t="shared" si="44"/>
        <v>8.6956521739130432E-2</v>
      </c>
      <c r="S196" s="21">
        <f t="shared" si="45"/>
        <v>0.26970487769000417</v>
      </c>
      <c r="T196" s="21">
        <f t="shared" si="46"/>
        <v>6.8682698374176177E-2</v>
      </c>
      <c r="U196" s="21">
        <f t="shared" si="47"/>
        <v>0.16486550074616213</v>
      </c>
      <c r="V196" s="21">
        <f t="shared" si="48"/>
        <v>0.16775102560344748</v>
      </c>
      <c r="W196" s="22">
        <f t="shared" si="49"/>
        <v>4</v>
      </c>
      <c r="X196" s="21">
        <f t="shared" si="50"/>
        <v>1</v>
      </c>
      <c r="Y196" s="23">
        <f t="shared" si="51"/>
        <v>9.75</v>
      </c>
      <c r="Z196" s="21">
        <f t="shared" si="52"/>
        <v>0.89400000000000002</v>
      </c>
      <c r="AA196" s="21">
        <f t="shared" si="53"/>
        <v>0.98499999999999999</v>
      </c>
      <c r="AB196" s="21">
        <f t="shared" si="54"/>
        <v>0.63300000000000001</v>
      </c>
      <c r="AC196" s="21">
        <f t="shared" si="55"/>
        <v>0.78625</v>
      </c>
    </row>
    <row r="197" spans="2:29" x14ac:dyDescent="0.25">
      <c r="B197" s="27" t="s">
        <v>5983</v>
      </c>
      <c r="C197" s="27" t="s">
        <v>5984</v>
      </c>
      <c r="D197" s="27" t="s">
        <v>1737</v>
      </c>
      <c r="E197">
        <v>52</v>
      </c>
      <c r="F197">
        <v>79</v>
      </c>
      <c r="G197" t="s">
        <v>46</v>
      </c>
      <c r="H197">
        <v>171</v>
      </c>
      <c r="I197">
        <v>222</v>
      </c>
      <c r="J197">
        <v>331</v>
      </c>
      <c r="K197">
        <v>10</v>
      </c>
      <c r="L197">
        <v>35</v>
      </c>
      <c r="M197">
        <v>23</v>
      </c>
      <c r="N197" s="20">
        <f t="shared" si="42"/>
        <v>0</v>
      </c>
      <c r="P197" s="20">
        <f t="shared" si="43"/>
        <v>0</v>
      </c>
      <c r="R197" s="12">
        <f t="shared" si="44"/>
        <v>3.0211480362537766E-2</v>
      </c>
      <c r="S197" s="21">
        <f t="shared" si="45"/>
        <v>5.3589351979202782E-2</v>
      </c>
      <c r="T197" s="21">
        <f t="shared" si="46"/>
        <v>8.3165961543593347E-2</v>
      </c>
      <c r="U197" s="21">
        <f t="shared" si="47"/>
        <v>6.8275303238188867E-2</v>
      </c>
      <c r="V197" s="21">
        <f t="shared" si="48"/>
        <v>6.8343538920328337E-2</v>
      </c>
      <c r="W197" s="22">
        <f t="shared" si="49"/>
        <v>58</v>
      </c>
      <c r="X197" s="21">
        <f t="shared" si="50"/>
        <v>0.17241379310344829</v>
      </c>
      <c r="Y197" s="23">
        <f t="shared" si="51"/>
        <v>5.2</v>
      </c>
      <c r="Z197" s="21">
        <f t="shared" si="52"/>
        <v>0.61599999999999999</v>
      </c>
      <c r="AA197" s="21">
        <f t="shared" si="53"/>
        <v>0.76400000000000001</v>
      </c>
      <c r="AB197" s="21">
        <f t="shared" si="54"/>
        <v>0.88</v>
      </c>
      <c r="AC197" s="21">
        <f t="shared" si="55"/>
        <v>0.78499999999999992</v>
      </c>
    </row>
    <row r="198" spans="2:29" x14ac:dyDescent="0.25">
      <c r="B198" s="27" t="s">
        <v>2209</v>
      </c>
      <c r="C198" s="27" t="s">
        <v>2210</v>
      </c>
      <c r="D198" t="s">
        <v>7414</v>
      </c>
      <c r="E198" s="1">
        <v>3313</v>
      </c>
      <c r="F198" s="1">
        <v>12381</v>
      </c>
      <c r="G198" t="s">
        <v>49</v>
      </c>
      <c r="H198" s="1">
        <v>3300</v>
      </c>
      <c r="I198" s="1">
        <v>4687</v>
      </c>
      <c r="J198" s="1">
        <v>5528</v>
      </c>
      <c r="K198" s="1">
        <v>1394</v>
      </c>
      <c r="L198" s="1">
        <v>2417</v>
      </c>
      <c r="M198" s="1">
        <v>8133</v>
      </c>
      <c r="N198" s="20">
        <f t="shared" si="42"/>
        <v>0</v>
      </c>
      <c r="P198" s="20">
        <f t="shared" si="43"/>
        <v>0</v>
      </c>
      <c r="R198" s="12">
        <f t="shared" si="44"/>
        <v>0.25217076700434155</v>
      </c>
      <c r="S198" s="21">
        <f t="shared" si="45"/>
        <v>7.2694867649500505E-2</v>
      </c>
      <c r="T198" s="21">
        <f t="shared" si="46"/>
        <v>3.3557436668970375E-2</v>
      </c>
      <c r="U198" s="21">
        <f t="shared" si="47"/>
        <v>5.2944327937511693E-2</v>
      </c>
      <c r="V198" s="21">
        <f t="shared" si="48"/>
        <v>5.3065544085327522E-2</v>
      </c>
      <c r="W198" s="22">
        <f t="shared" si="49"/>
        <v>10550</v>
      </c>
      <c r="X198" s="21">
        <f t="shared" si="50"/>
        <v>0.13213270142180095</v>
      </c>
      <c r="Y198" s="23">
        <f t="shared" si="51"/>
        <v>2.3766140602582495</v>
      </c>
      <c r="Z198" s="21">
        <f t="shared" si="52"/>
        <v>0.53100000000000003</v>
      </c>
      <c r="AA198" s="21">
        <f t="shared" si="53"/>
        <v>0.65800000000000003</v>
      </c>
      <c r="AB198" s="21">
        <f t="shared" si="54"/>
        <v>0.97499999999999998</v>
      </c>
      <c r="AC198" s="21">
        <f t="shared" si="55"/>
        <v>0.78475000000000006</v>
      </c>
    </row>
    <row r="199" spans="2:29" x14ac:dyDescent="0.25">
      <c r="B199" s="27" t="s">
        <v>6758</v>
      </c>
      <c r="C199" s="27" t="s">
        <v>6759</v>
      </c>
      <c r="D199" t="s">
        <v>7416</v>
      </c>
      <c r="E199">
        <v>18</v>
      </c>
      <c r="F199">
        <v>65</v>
      </c>
      <c r="G199" t="s">
        <v>46</v>
      </c>
      <c r="H199">
        <v>32</v>
      </c>
      <c r="I199">
        <v>46</v>
      </c>
      <c r="J199">
        <v>98</v>
      </c>
      <c r="K199">
        <v>5</v>
      </c>
      <c r="L199">
        <v>35</v>
      </c>
      <c r="M199">
        <v>35</v>
      </c>
      <c r="N199" s="20">
        <f t="shared" si="42"/>
        <v>0</v>
      </c>
      <c r="P199" s="20">
        <f t="shared" si="43"/>
        <v>0</v>
      </c>
      <c r="R199" s="12">
        <f t="shared" si="44"/>
        <v>5.1020408163265307E-2</v>
      </c>
      <c r="S199" s="21">
        <f t="shared" si="45"/>
        <v>7.5280006405569644E-2</v>
      </c>
      <c r="T199" s="21">
        <f t="shared" si="46"/>
        <v>0.16330514481696823</v>
      </c>
      <c r="U199" s="21">
        <f t="shared" si="47"/>
        <v>0.11842691472014466</v>
      </c>
      <c r="V199" s="21">
        <f t="shared" si="48"/>
        <v>0.11900402198089417</v>
      </c>
      <c r="W199" s="22">
        <f t="shared" si="49"/>
        <v>70</v>
      </c>
      <c r="X199" s="21">
        <f t="shared" si="50"/>
        <v>7.1428571428571425E-2</v>
      </c>
      <c r="Y199" s="23">
        <f t="shared" si="51"/>
        <v>3.6</v>
      </c>
      <c r="Z199" s="21">
        <f t="shared" si="52"/>
        <v>0.80700000000000005</v>
      </c>
      <c r="AA199" s="21">
        <f t="shared" si="53"/>
        <v>0.438</v>
      </c>
      <c r="AB199" s="21">
        <f t="shared" si="54"/>
        <v>0.94699999999999995</v>
      </c>
      <c r="AC199" s="21">
        <f t="shared" si="55"/>
        <v>0.78475000000000006</v>
      </c>
    </row>
    <row r="200" spans="2:29" x14ac:dyDescent="0.25">
      <c r="B200" s="27" t="s">
        <v>6801</v>
      </c>
      <c r="C200" s="27" t="s">
        <v>6802</v>
      </c>
      <c r="D200" t="s">
        <v>7412</v>
      </c>
      <c r="E200">
        <v>16</v>
      </c>
      <c r="F200" t="s">
        <v>30</v>
      </c>
      <c r="G200" t="s">
        <v>31</v>
      </c>
      <c r="H200">
        <v>4</v>
      </c>
      <c r="I200">
        <v>6</v>
      </c>
      <c r="J200">
        <v>9</v>
      </c>
      <c r="K200">
        <v>4</v>
      </c>
      <c r="L200">
        <v>25</v>
      </c>
      <c r="M200">
        <v>13</v>
      </c>
      <c r="N200" s="20">
        <f t="shared" si="42"/>
        <v>0</v>
      </c>
      <c r="P200" s="20">
        <f t="shared" si="43"/>
        <v>0</v>
      </c>
      <c r="R200" s="12">
        <f t="shared" si="44"/>
        <v>0.44444444444444442</v>
      </c>
      <c r="S200" s="21">
        <f t="shared" si="45"/>
        <v>8.4471771197698553E-2</v>
      </c>
      <c r="T200" s="21">
        <f t="shared" si="46"/>
        <v>8.4471771197698553E-2</v>
      </c>
      <c r="U200" s="21">
        <f t="shared" si="47"/>
        <v>8.4471771197698553E-2</v>
      </c>
      <c r="V200" s="21">
        <f t="shared" si="48"/>
        <v>8.4471771197698553E-2</v>
      </c>
      <c r="W200" s="22">
        <f t="shared" si="49"/>
        <v>38</v>
      </c>
      <c r="X200" s="21">
        <f t="shared" si="50"/>
        <v>0.10526315789473684</v>
      </c>
      <c r="Y200" s="23">
        <f t="shared" si="51"/>
        <v>4</v>
      </c>
      <c r="Z200" s="21">
        <f t="shared" si="52"/>
        <v>0.7</v>
      </c>
      <c r="AA200" s="21">
        <f t="shared" si="53"/>
        <v>0.56899999999999995</v>
      </c>
      <c r="AB200" s="21">
        <f t="shared" si="54"/>
        <v>0.93500000000000005</v>
      </c>
      <c r="AC200" s="21">
        <f t="shared" si="55"/>
        <v>0.78475000000000006</v>
      </c>
    </row>
    <row r="201" spans="2:29" x14ac:dyDescent="0.25">
      <c r="B201" s="27" t="s">
        <v>2336</v>
      </c>
      <c r="C201" s="27" t="s">
        <v>2337</v>
      </c>
      <c r="D201" t="s">
        <v>7412</v>
      </c>
      <c r="E201" s="1">
        <v>2628</v>
      </c>
      <c r="F201" t="s">
        <v>30</v>
      </c>
      <c r="G201" t="s">
        <v>31</v>
      </c>
      <c r="H201">
        <v>167</v>
      </c>
      <c r="I201">
        <v>444</v>
      </c>
      <c r="J201">
        <v>874</v>
      </c>
      <c r="K201">
        <v>509</v>
      </c>
      <c r="L201" s="1">
        <v>2991</v>
      </c>
      <c r="M201" s="1">
        <v>3633</v>
      </c>
      <c r="N201" s="20">
        <f t="shared" si="42"/>
        <v>0</v>
      </c>
      <c r="P201" s="20">
        <f t="shared" si="43"/>
        <v>0</v>
      </c>
      <c r="R201" s="12">
        <f t="shared" si="44"/>
        <v>0.58237986270022879</v>
      </c>
      <c r="S201" s="21">
        <f t="shared" si="45"/>
        <v>0.21599922961453233</v>
      </c>
      <c r="T201" s="21">
        <f t="shared" si="46"/>
        <v>0.14505327309530847</v>
      </c>
      <c r="U201" s="21">
        <f t="shared" si="47"/>
        <v>0.17999317707836515</v>
      </c>
      <c r="V201" s="21">
        <f t="shared" si="48"/>
        <v>0.18034855992940199</v>
      </c>
      <c r="W201" s="22">
        <f t="shared" si="49"/>
        <v>6624</v>
      </c>
      <c r="X201" s="21">
        <f t="shared" si="50"/>
        <v>7.6841787439613521E-2</v>
      </c>
      <c r="Y201" s="23">
        <f t="shared" si="51"/>
        <v>5.1630648330058948</v>
      </c>
      <c r="Z201" s="21">
        <f t="shared" si="52"/>
        <v>0.91100000000000003</v>
      </c>
      <c r="AA201" s="21">
        <f t="shared" si="53"/>
        <v>0.45700000000000002</v>
      </c>
      <c r="AB201" s="21">
        <f t="shared" si="54"/>
        <v>0.88300000000000001</v>
      </c>
      <c r="AC201" s="21">
        <f t="shared" si="55"/>
        <v>0.78350000000000009</v>
      </c>
    </row>
    <row r="202" spans="2:29" x14ac:dyDescent="0.25">
      <c r="B202" s="27" t="s">
        <v>3276</v>
      </c>
      <c r="C202" s="27" t="s">
        <v>3277</v>
      </c>
      <c r="D202" t="s">
        <v>7417</v>
      </c>
      <c r="E202" s="1">
        <v>1039</v>
      </c>
      <c r="F202" s="1">
        <v>2237</v>
      </c>
      <c r="G202" t="s">
        <v>86</v>
      </c>
      <c r="H202">
        <v>952</v>
      </c>
      <c r="I202" s="1">
        <v>1262</v>
      </c>
      <c r="J202" s="1">
        <v>1867</v>
      </c>
      <c r="K202">
        <v>171</v>
      </c>
      <c r="L202">
        <v>626</v>
      </c>
      <c r="M202">
        <v>153</v>
      </c>
      <c r="N202" s="20">
        <f t="shared" si="42"/>
        <v>0</v>
      </c>
      <c r="P202" s="20">
        <f t="shared" si="43"/>
        <v>0</v>
      </c>
      <c r="R202" s="12">
        <f t="shared" si="44"/>
        <v>9.1590787359400114E-2</v>
      </c>
      <c r="S202" s="21">
        <f t="shared" si="45"/>
        <v>5.7997109786898093E-2</v>
      </c>
      <c r="T202" s="21">
        <f t="shared" si="46"/>
        <v>8.1476265312268481E-2</v>
      </c>
      <c r="U202" s="21">
        <f t="shared" si="47"/>
        <v>6.9672268970037754E-2</v>
      </c>
      <c r="V202" s="21">
        <f t="shared" si="48"/>
        <v>6.9715214689734781E-2</v>
      </c>
      <c r="W202" s="22">
        <f t="shared" si="49"/>
        <v>779</v>
      </c>
      <c r="X202" s="21">
        <f t="shared" si="50"/>
        <v>0.21951219512195122</v>
      </c>
      <c r="Y202" s="23">
        <f t="shared" si="51"/>
        <v>6.0760233918128659</v>
      </c>
      <c r="Z202" s="21">
        <f t="shared" si="52"/>
        <v>0.624</v>
      </c>
      <c r="AA202" s="21">
        <f t="shared" si="53"/>
        <v>0.84599999999999997</v>
      </c>
      <c r="AB202" s="21">
        <f t="shared" si="54"/>
        <v>0.83199999999999996</v>
      </c>
      <c r="AC202" s="21">
        <f t="shared" si="55"/>
        <v>0.78349999999999997</v>
      </c>
    </row>
    <row r="203" spans="2:29" x14ac:dyDescent="0.25">
      <c r="B203" s="27" t="s">
        <v>5700</v>
      </c>
      <c r="C203" s="27" t="s">
        <v>5701</v>
      </c>
      <c r="D203" s="27" t="s">
        <v>4419</v>
      </c>
      <c r="E203">
        <v>80</v>
      </c>
      <c r="F203">
        <v>120</v>
      </c>
      <c r="G203" t="s">
        <v>31</v>
      </c>
      <c r="H203">
        <v>42</v>
      </c>
      <c r="I203">
        <v>71</v>
      </c>
      <c r="J203">
        <v>96</v>
      </c>
      <c r="K203">
        <v>18</v>
      </c>
      <c r="L203">
        <v>140</v>
      </c>
      <c r="M203">
        <v>24</v>
      </c>
      <c r="N203" s="20">
        <f t="shared" si="42"/>
        <v>0</v>
      </c>
      <c r="P203" s="20">
        <f t="shared" si="43"/>
        <v>0</v>
      </c>
      <c r="R203" s="12">
        <f t="shared" si="44"/>
        <v>0.1875</v>
      </c>
      <c r="S203" s="21">
        <f t="shared" si="45"/>
        <v>0.11071288926030332</v>
      </c>
      <c r="T203" s="21">
        <f t="shared" si="46"/>
        <v>6.2190901105396268E-2</v>
      </c>
      <c r="U203" s="21">
        <f t="shared" si="47"/>
        <v>8.6180981564665249E-2</v>
      </c>
      <c r="V203" s="21">
        <f t="shared" si="48"/>
        <v>8.6361590643454944E-2</v>
      </c>
      <c r="W203" s="22">
        <f t="shared" si="49"/>
        <v>164</v>
      </c>
      <c r="X203" s="21">
        <f t="shared" si="50"/>
        <v>0.10975609756097561</v>
      </c>
      <c r="Y203" s="23">
        <f t="shared" si="51"/>
        <v>4.4444444444444446</v>
      </c>
      <c r="Z203" s="21">
        <f t="shared" si="52"/>
        <v>0.71</v>
      </c>
      <c r="AA203" s="21">
        <f t="shared" si="53"/>
        <v>0.58399999999999996</v>
      </c>
      <c r="AB203" s="21">
        <f t="shared" si="54"/>
        <v>0.91900000000000004</v>
      </c>
      <c r="AC203" s="21">
        <f t="shared" si="55"/>
        <v>0.78300000000000003</v>
      </c>
    </row>
    <row r="204" spans="2:29" x14ac:dyDescent="0.25">
      <c r="B204" s="27" t="s">
        <v>2439</v>
      </c>
      <c r="C204" s="27" t="s">
        <v>2440</v>
      </c>
      <c r="D204" s="27" t="s">
        <v>4419</v>
      </c>
      <c r="E204" s="1">
        <v>2194</v>
      </c>
      <c r="F204" s="1">
        <v>3076</v>
      </c>
      <c r="G204" t="s">
        <v>86</v>
      </c>
      <c r="H204" s="1">
        <v>1118</v>
      </c>
      <c r="I204" s="1">
        <v>2310</v>
      </c>
      <c r="J204" s="1">
        <v>5094</v>
      </c>
      <c r="K204">
        <v>281</v>
      </c>
      <c r="L204" s="1">
        <v>1352</v>
      </c>
      <c r="M204">
        <v>271</v>
      </c>
      <c r="N204" s="20">
        <f t="shared" si="42"/>
        <v>0</v>
      </c>
      <c r="P204" s="20">
        <f t="shared" si="43"/>
        <v>0</v>
      </c>
      <c r="R204" s="12">
        <f t="shared" si="44"/>
        <v>5.5162936788378483E-2</v>
      </c>
      <c r="S204" s="21">
        <f t="shared" si="45"/>
        <v>0.15620284922014127</v>
      </c>
      <c r="T204" s="21">
        <f t="shared" si="46"/>
        <v>0.17135730996139831</v>
      </c>
      <c r="U204" s="21">
        <f t="shared" si="47"/>
        <v>0.16375541211725797</v>
      </c>
      <c r="V204" s="21">
        <f t="shared" si="48"/>
        <v>0.16377185709959918</v>
      </c>
      <c r="W204" s="22">
        <f t="shared" si="49"/>
        <v>1623</v>
      </c>
      <c r="X204" s="21">
        <f t="shared" si="50"/>
        <v>0.17313616759088107</v>
      </c>
      <c r="Y204" s="23">
        <f t="shared" si="51"/>
        <v>7.8078291814946619</v>
      </c>
      <c r="Z204" s="21">
        <f t="shared" si="52"/>
        <v>0.88900000000000001</v>
      </c>
      <c r="AA204" s="21">
        <f t="shared" si="53"/>
        <v>0.76500000000000001</v>
      </c>
      <c r="AB204" s="21">
        <f t="shared" si="54"/>
        <v>0.73899999999999999</v>
      </c>
      <c r="AC204" s="21">
        <f t="shared" si="55"/>
        <v>0.78299999999999992</v>
      </c>
    </row>
    <row r="205" spans="2:29" x14ac:dyDescent="0.25">
      <c r="B205" s="27" t="s">
        <v>3997</v>
      </c>
      <c r="C205" s="27" t="s">
        <v>3998</v>
      </c>
      <c r="D205" t="s">
        <v>7413</v>
      </c>
      <c r="E205">
        <v>484</v>
      </c>
      <c r="F205" t="s">
        <v>30</v>
      </c>
      <c r="G205" t="s">
        <v>31</v>
      </c>
      <c r="H205">
        <v>101</v>
      </c>
      <c r="I205">
        <v>127</v>
      </c>
      <c r="J205">
        <v>248</v>
      </c>
      <c r="K205">
        <v>91</v>
      </c>
      <c r="L205">
        <v>536</v>
      </c>
      <c r="M205">
        <v>181</v>
      </c>
      <c r="N205" s="20">
        <f t="shared" si="42"/>
        <v>0</v>
      </c>
      <c r="P205" s="20">
        <f t="shared" si="43"/>
        <v>0</v>
      </c>
      <c r="R205" s="12">
        <f t="shared" si="44"/>
        <v>0.36693548387096775</v>
      </c>
      <c r="S205" s="21">
        <f t="shared" si="45"/>
        <v>4.6878954988338384E-2</v>
      </c>
      <c r="T205" s="21">
        <f t="shared" si="46"/>
        <v>0.14321941662551696</v>
      </c>
      <c r="U205" s="21">
        <f t="shared" si="47"/>
        <v>9.3989190165651992E-2</v>
      </c>
      <c r="V205" s="21">
        <f t="shared" si="48"/>
        <v>9.4695853926502441E-2</v>
      </c>
      <c r="W205" s="22">
        <f t="shared" si="49"/>
        <v>717</v>
      </c>
      <c r="X205" s="21">
        <f t="shared" si="50"/>
        <v>0.12691771269177127</v>
      </c>
      <c r="Y205" s="23">
        <f t="shared" si="51"/>
        <v>5.3186813186813184</v>
      </c>
      <c r="Z205" s="21">
        <f t="shared" si="52"/>
        <v>0.74</v>
      </c>
      <c r="AA205" s="21">
        <f t="shared" si="53"/>
        <v>0.64300000000000002</v>
      </c>
      <c r="AB205" s="21">
        <f t="shared" si="54"/>
        <v>0.874</v>
      </c>
      <c r="AC205" s="21">
        <f t="shared" si="55"/>
        <v>0.78275000000000006</v>
      </c>
    </row>
    <row r="206" spans="2:29" x14ac:dyDescent="0.25">
      <c r="B206" s="27" t="s">
        <v>2886</v>
      </c>
      <c r="C206" s="27" t="s">
        <v>2887</v>
      </c>
      <c r="D206" t="s">
        <v>7418</v>
      </c>
      <c r="E206" s="1">
        <v>1360</v>
      </c>
      <c r="F206" t="s">
        <v>30</v>
      </c>
      <c r="G206" t="s">
        <v>31</v>
      </c>
      <c r="H206">
        <v>357</v>
      </c>
      <c r="I206">
        <v>469</v>
      </c>
      <c r="J206">
        <v>684</v>
      </c>
      <c r="K206">
        <v>476</v>
      </c>
      <c r="L206" s="1">
        <v>1899</v>
      </c>
      <c r="M206" s="1">
        <v>2400</v>
      </c>
      <c r="N206" s="20">
        <f t="shared" si="42"/>
        <v>0</v>
      </c>
      <c r="P206" s="20">
        <f t="shared" si="43"/>
        <v>0</v>
      </c>
      <c r="R206" s="12">
        <f t="shared" si="44"/>
        <v>0.69590643274853803</v>
      </c>
      <c r="S206" s="21">
        <f t="shared" si="45"/>
        <v>5.6089987757983018E-2</v>
      </c>
      <c r="T206" s="21">
        <f t="shared" si="46"/>
        <v>7.8391986072018804E-2</v>
      </c>
      <c r="U206" s="21">
        <f t="shared" si="47"/>
        <v>6.71827300744261E-2</v>
      </c>
      <c r="V206" s="21">
        <f t="shared" si="48"/>
        <v>6.7221567968142645E-2</v>
      </c>
      <c r="W206" s="22">
        <f t="shared" si="49"/>
        <v>4299</v>
      </c>
      <c r="X206" s="21">
        <f t="shared" si="50"/>
        <v>0.11072342405210514</v>
      </c>
      <c r="Y206" s="23">
        <f t="shared" si="51"/>
        <v>2.8571428571428572</v>
      </c>
      <c r="Z206" s="21">
        <f t="shared" si="52"/>
        <v>0.60899999999999999</v>
      </c>
      <c r="AA206" s="21">
        <f t="shared" si="53"/>
        <v>0.58799999999999997</v>
      </c>
      <c r="AB206" s="21">
        <f t="shared" si="54"/>
        <v>0.96499999999999997</v>
      </c>
      <c r="AC206" s="21">
        <f t="shared" si="55"/>
        <v>0.78174999999999994</v>
      </c>
    </row>
    <row r="207" spans="2:29" x14ac:dyDescent="0.25">
      <c r="B207" s="27" t="s">
        <v>5751</v>
      </c>
      <c r="C207" s="27" t="s">
        <v>5752</v>
      </c>
      <c r="D207" t="s">
        <v>7418</v>
      </c>
      <c r="E207">
        <v>72</v>
      </c>
      <c r="F207" t="s">
        <v>30</v>
      </c>
      <c r="G207" t="s">
        <v>31</v>
      </c>
      <c r="H207">
        <v>24</v>
      </c>
      <c r="I207">
        <v>29</v>
      </c>
      <c r="J207">
        <v>65</v>
      </c>
      <c r="K207">
        <v>45</v>
      </c>
      <c r="L207">
        <v>312</v>
      </c>
      <c r="M207">
        <v>501</v>
      </c>
      <c r="N207" s="20">
        <f t="shared" si="42"/>
        <v>0</v>
      </c>
      <c r="P207" s="20">
        <f t="shared" si="43"/>
        <v>0</v>
      </c>
      <c r="R207" s="12">
        <f t="shared" si="44"/>
        <v>0.69230769230769229</v>
      </c>
      <c r="S207" s="21">
        <f t="shared" si="45"/>
        <v>3.8573773084258578E-2</v>
      </c>
      <c r="T207" s="21">
        <f t="shared" si="46"/>
        <v>0.17517642819737711</v>
      </c>
      <c r="U207" s="21">
        <f t="shared" si="47"/>
        <v>0.10476577475618432</v>
      </c>
      <c r="V207" s="21">
        <f t="shared" si="48"/>
        <v>0.10617199201260667</v>
      </c>
      <c r="W207" s="22">
        <f t="shared" si="49"/>
        <v>813</v>
      </c>
      <c r="X207" s="21">
        <f t="shared" si="50"/>
        <v>5.5350553505535055E-2</v>
      </c>
      <c r="Y207" s="23">
        <f t="shared" si="51"/>
        <v>1.6</v>
      </c>
      <c r="Z207" s="21">
        <f t="shared" si="52"/>
        <v>0.77600000000000002</v>
      </c>
      <c r="AA207" s="21">
        <f t="shared" si="53"/>
        <v>0.36899999999999999</v>
      </c>
      <c r="AB207" s="21">
        <f t="shared" si="54"/>
        <v>0.99</v>
      </c>
      <c r="AC207" s="21">
        <f t="shared" si="55"/>
        <v>0.78125</v>
      </c>
    </row>
    <row r="208" spans="2:29" x14ac:dyDescent="0.25">
      <c r="B208" s="27" t="s">
        <v>2630</v>
      </c>
      <c r="C208" s="27" t="s">
        <v>6588</v>
      </c>
      <c r="D208" s="27" t="s">
        <v>4419</v>
      </c>
      <c r="E208">
        <v>29</v>
      </c>
      <c r="F208">
        <v>28</v>
      </c>
      <c r="G208" t="s">
        <v>99</v>
      </c>
      <c r="H208">
        <v>46</v>
      </c>
      <c r="I208">
        <v>115</v>
      </c>
      <c r="J208">
        <v>128</v>
      </c>
      <c r="K208">
        <v>4</v>
      </c>
      <c r="L208">
        <v>21</v>
      </c>
      <c r="M208" t="s">
        <v>30</v>
      </c>
      <c r="N208" s="20">
        <f t="shared" si="42"/>
        <v>0</v>
      </c>
      <c r="P208" s="20">
        <f t="shared" si="43"/>
        <v>0</v>
      </c>
      <c r="R208" s="12">
        <f t="shared" si="44"/>
        <v>3.125E-2</v>
      </c>
      <c r="S208" s="21">
        <f t="shared" si="45"/>
        <v>0.20112443398143132</v>
      </c>
      <c r="T208" s="21">
        <f t="shared" si="46"/>
        <v>2.1650674021522764E-2</v>
      </c>
      <c r="U208" s="21">
        <f t="shared" si="47"/>
        <v>0.10775881290145883</v>
      </c>
      <c r="V208" s="21">
        <f t="shared" si="48"/>
        <v>0.1101779736348043</v>
      </c>
      <c r="W208" s="22">
        <f t="shared" si="49"/>
        <v>21</v>
      </c>
      <c r="X208" s="21">
        <f t="shared" si="50"/>
        <v>0.19047619047619047</v>
      </c>
      <c r="Y208" s="23">
        <f t="shared" si="51"/>
        <v>7.25</v>
      </c>
      <c r="Z208" s="21">
        <f t="shared" si="52"/>
        <v>0.78800000000000003</v>
      </c>
      <c r="AA208" s="21">
        <f t="shared" si="53"/>
        <v>0.79800000000000004</v>
      </c>
      <c r="AB208" s="21">
        <f t="shared" si="54"/>
        <v>0.76900000000000002</v>
      </c>
      <c r="AC208" s="21">
        <f t="shared" si="55"/>
        <v>0.78100000000000003</v>
      </c>
    </row>
    <row r="209" spans="2:29" x14ac:dyDescent="0.25">
      <c r="B209" s="27" t="s">
        <v>3716</v>
      </c>
      <c r="C209" s="27" t="s">
        <v>3717</v>
      </c>
      <c r="D209" t="s">
        <v>7419</v>
      </c>
      <c r="E209">
        <v>636</v>
      </c>
      <c r="F209" s="1">
        <v>1708</v>
      </c>
      <c r="G209" t="s">
        <v>86</v>
      </c>
      <c r="H209">
        <v>891</v>
      </c>
      <c r="I209" s="1">
        <v>1062</v>
      </c>
      <c r="J209" s="1">
        <v>2000</v>
      </c>
      <c r="K209">
        <v>100</v>
      </c>
      <c r="L209">
        <v>282</v>
      </c>
      <c r="M209">
        <v>258</v>
      </c>
      <c r="N209" s="20">
        <f t="shared" si="42"/>
        <v>0</v>
      </c>
      <c r="P209" s="20">
        <f t="shared" si="43"/>
        <v>0</v>
      </c>
      <c r="R209" s="12">
        <f t="shared" si="44"/>
        <v>0.05</v>
      </c>
      <c r="S209" s="21">
        <f t="shared" si="45"/>
        <v>3.5736693692162369E-2</v>
      </c>
      <c r="T209" s="21">
        <f t="shared" si="46"/>
        <v>0.13496141135365347</v>
      </c>
      <c r="U209" s="21">
        <f t="shared" si="47"/>
        <v>8.4214545034156707E-2</v>
      </c>
      <c r="V209" s="21">
        <f t="shared" si="48"/>
        <v>8.4970883359990854E-2</v>
      </c>
      <c r="W209" s="22">
        <f t="shared" si="49"/>
        <v>540</v>
      </c>
      <c r="X209" s="21">
        <f t="shared" si="50"/>
        <v>0.18518518518518517</v>
      </c>
      <c r="Y209" s="23">
        <f t="shared" si="51"/>
        <v>6.36</v>
      </c>
      <c r="Z209" s="21">
        <f t="shared" si="52"/>
        <v>0.70299999999999996</v>
      </c>
      <c r="AA209" s="21">
        <f t="shared" si="53"/>
        <v>0.78600000000000003</v>
      </c>
      <c r="AB209" s="21">
        <f t="shared" si="54"/>
        <v>0.81699999999999995</v>
      </c>
      <c r="AC209" s="21">
        <f t="shared" si="55"/>
        <v>0.78074999999999994</v>
      </c>
    </row>
    <row r="210" spans="2:29" x14ac:dyDescent="0.25">
      <c r="B210" s="27" t="s">
        <v>2064</v>
      </c>
      <c r="C210" s="27" t="s">
        <v>2065</v>
      </c>
      <c r="D210" s="27" t="s">
        <v>4419</v>
      </c>
      <c r="E210" s="1">
        <v>3769</v>
      </c>
      <c r="F210" t="s">
        <v>30</v>
      </c>
      <c r="G210" t="s">
        <v>31</v>
      </c>
      <c r="H210">
        <v>688</v>
      </c>
      <c r="I210">
        <v>520</v>
      </c>
      <c r="J210" s="1">
        <v>1154</v>
      </c>
      <c r="K210">
        <v>709</v>
      </c>
      <c r="L210" s="1">
        <v>2675</v>
      </c>
      <c r="M210">
        <v>858</v>
      </c>
      <c r="N210" s="20">
        <f t="shared" si="42"/>
        <v>0</v>
      </c>
      <c r="P210" s="20">
        <f t="shared" si="43"/>
        <v>0</v>
      </c>
      <c r="R210" s="12">
        <f t="shared" si="44"/>
        <v>0.61438474870017334</v>
      </c>
      <c r="S210" s="21">
        <f t="shared" si="45"/>
        <v>-5.4453304750778808E-2</v>
      </c>
      <c r="T210" s="21">
        <f t="shared" si="46"/>
        <v>0.17284465514944025</v>
      </c>
      <c r="U210" s="21">
        <f t="shared" si="47"/>
        <v>5.3080902740746616E-2</v>
      </c>
      <c r="V210" s="21">
        <f t="shared" si="48"/>
        <v>5.7157417713136018E-2</v>
      </c>
      <c r="W210" s="22">
        <f t="shared" si="49"/>
        <v>3533</v>
      </c>
      <c r="X210" s="21">
        <f t="shared" si="50"/>
        <v>0.20067930936880837</v>
      </c>
      <c r="Y210" s="23">
        <f t="shared" si="51"/>
        <v>5.3159379407616365</v>
      </c>
      <c r="Z210" s="21">
        <f t="shared" si="52"/>
        <v>0.55300000000000005</v>
      </c>
      <c r="AA210" s="21">
        <f t="shared" si="53"/>
        <v>0.82099999999999995</v>
      </c>
      <c r="AB210" s="21">
        <f t="shared" si="54"/>
        <v>0.874</v>
      </c>
      <c r="AC210" s="21">
        <f t="shared" si="55"/>
        <v>0.78049999999999997</v>
      </c>
    </row>
    <row r="211" spans="2:29" x14ac:dyDescent="0.25">
      <c r="B211" s="27" t="s">
        <v>1150</v>
      </c>
      <c r="C211" s="27" t="s">
        <v>2865</v>
      </c>
      <c r="D211" t="s">
        <v>7410</v>
      </c>
      <c r="E211" s="1">
        <v>1179</v>
      </c>
      <c r="F211" s="1">
        <v>3665</v>
      </c>
      <c r="G211" t="s">
        <v>99</v>
      </c>
      <c r="H211">
        <v>562</v>
      </c>
      <c r="I211" s="1">
        <v>2114</v>
      </c>
      <c r="J211" s="1">
        <v>3955</v>
      </c>
      <c r="K211">
        <v>232</v>
      </c>
      <c r="L211" s="1">
        <v>1178</v>
      </c>
      <c r="M211" s="1">
        <v>2392</v>
      </c>
      <c r="N211" s="20">
        <f t="shared" si="42"/>
        <v>0</v>
      </c>
      <c r="P211" s="20">
        <f t="shared" si="43"/>
        <v>0</v>
      </c>
      <c r="R211" s="12">
        <f t="shared" si="44"/>
        <v>5.8659924146649813E-2</v>
      </c>
      <c r="S211" s="21">
        <f t="shared" si="45"/>
        <v>0.3033880457798519</v>
      </c>
      <c r="T211" s="21">
        <f t="shared" si="46"/>
        <v>0.13346548747810649</v>
      </c>
      <c r="U211" s="21">
        <f t="shared" si="47"/>
        <v>0.21546096880278154</v>
      </c>
      <c r="V211" s="21">
        <f t="shared" si="48"/>
        <v>0.21743816735357999</v>
      </c>
      <c r="W211" s="22">
        <f t="shared" si="49"/>
        <v>3570</v>
      </c>
      <c r="X211" s="21">
        <f t="shared" si="50"/>
        <v>6.4985994397759109E-2</v>
      </c>
      <c r="Y211" s="23">
        <f t="shared" si="51"/>
        <v>5.0818965517241379</v>
      </c>
      <c r="Z211" s="21">
        <f t="shared" si="52"/>
        <v>0.93700000000000006</v>
      </c>
      <c r="AA211" s="21">
        <f t="shared" si="53"/>
        <v>0.41199999999999998</v>
      </c>
      <c r="AB211" s="21">
        <f t="shared" si="54"/>
        <v>0.88600000000000001</v>
      </c>
      <c r="AC211" s="21">
        <f t="shared" si="55"/>
        <v>0.78025</v>
      </c>
    </row>
    <row r="212" spans="2:29" x14ac:dyDescent="0.25">
      <c r="B212" s="27" t="s">
        <v>2662</v>
      </c>
      <c r="C212" s="27" t="s">
        <v>2663</v>
      </c>
      <c r="D212" t="s">
        <v>7409</v>
      </c>
      <c r="E212" s="1">
        <v>1530</v>
      </c>
      <c r="F212" s="1">
        <v>1548</v>
      </c>
      <c r="G212" t="s">
        <v>99</v>
      </c>
      <c r="H212">
        <v>254</v>
      </c>
      <c r="I212">
        <v>307</v>
      </c>
      <c r="J212">
        <v>677</v>
      </c>
      <c r="K212">
        <v>195</v>
      </c>
      <c r="L212">
        <v>698</v>
      </c>
      <c r="M212">
        <v>114</v>
      </c>
      <c r="N212" s="20">
        <f t="shared" si="42"/>
        <v>0</v>
      </c>
      <c r="P212" s="20">
        <f t="shared" si="43"/>
        <v>0</v>
      </c>
      <c r="R212" s="12">
        <f t="shared" si="44"/>
        <v>0.2880354505169867</v>
      </c>
      <c r="S212" s="21">
        <f t="shared" si="45"/>
        <v>3.8630165209968981E-2</v>
      </c>
      <c r="T212" s="21">
        <f t="shared" si="46"/>
        <v>0.17135910759834183</v>
      </c>
      <c r="U212" s="21">
        <f t="shared" si="47"/>
        <v>0.10299995623076419</v>
      </c>
      <c r="V212" s="21">
        <f t="shared" si="48"/>
        <v>0.104329743013025</v>
      </c>
      <c r="W212" s="22">
        <f t="shared" si="49"/>
        <v>812</v>
      </c>
      <c r="X212" s="21">
        <f t="shared" si="50"/>
        <v>0.24014778325123154</v>
      </c>
      <c r="Y212" s="23">
        <f t="shared" si="51"/>
        <v>7.8461538461538458</v>
      </c>
      <c r="Z212" s="21">
        <f t="shared" si="52"/>
        <v>0.77</v>
      </c>
      <c r="AA212" s="21">
        <f t="shared" si="53"/>
        <v>0.871</v>
      </c>
      <c r="AB212" s="21">
        <f t="shared" si="54"/>
        <v>0.73699999999999999</v>
      </c>
      <c r="AC212" s="21">
        <f t="shared" si="55"/>
        <v>0.77875000000000005</v>
      </c>
    </row>
    <row r="213" spans="2:29" x14ac:dyDescent="0.25">
      <c r="B213" s="27" t="s">
        <v>2984</v>
      </c>
      <c r="C213" s="27" t="s">
        <v>7203</v>
      </c>
      <c r="D213" s="27" t="s">
        <v>4419</v>
      </c>
      <c r="E213">
        <v>9</v>
      </c>
      <c r="F213">
        <v>8</v>
      </c>
      <c r="G213" t="s">
        <v>75</v>
      </c>
      <c r="H213">
        <v>2</v>
      </c>
      <c r="I213">
        <v>5</v>
      </c>
      <c r="J213">
        <v>7</v>
      </c>
      <c r="K213">
        <v>1</v>
      </c>
      <c r="L213">
        <v>3</v>
      </c>
      <c r="M213" t="s">
        <v>30</v>
      </c>
      <c r="N213" s="20">
        <f t="shared" si="42"/>
        <v>0</v>
      </c>
      <c r="P213" s="20">
        <f t="shared" si="43"/>
        <v>0</v>
      </c>
      <c r="R213" s="12">
        <f t="shared" si="44"/>
        <v>0.14285714285714285</v>
      </c>
      <c r="S213" s="21">
        <f t="shared" si="45"/>
        <v>0.20112443398143132</v>
      </c>
      <c r="T213" s="21">
        <f t="shared" si="46"/>
        <v>6.9610375725068785E-2</v>
      </c>
      <c r="U213" s="21">
        <f t="shared" si="47"/>
        <v>0.13346158167069744</v>
      </c>
      <c r="V213" s="21">
        <f t="shared" si="48"/>
        <v>0.13473213045906585</v>
      </c>
      <c r="W213" s="22">
        <f t="shared" si="49"/>
        <v>3</v>
      </c>
      <c r="X213" s="21">
        <f t="shared" si="50"/>
        <v>0.33333333333333331</v>
      </c>
      <c r="Y213" s="23">
        <f t="shared" si="51"/>
        <v>9</v>
      </c>
      <c r="Z213" s="21">
        <f t="shared" si="52"/>
        <v>0.84</v>
      </c>
      <c r="AA213" s="21">
        <f t="shared" si="53"/>
        <v>0.92700000000000005</v>
      </c>
      <c r="AB213" s="21">
        <f t="shared" si="54"/>
        <v>0.67399999999999993</v>
      </c>
      <c r="AC213" s="21">
        <f t="shared" si="55"/>
        <v>0.77874999999999994</v>
      </c>
    </row>
    <row r="214" spans="2:29" x14ac:dyDescent="0.25">
      <c r="B214" s="27" t="s">
        <v>2542</v>
      </c>
      <c r="C214" s="27" t="s">
        <v>2543</v>
      </c>
      <c r="D214" t="s">
        <v>7414</v>
      </c>
      <c r="E214" s="1">
        <v>2238</v>
      </c>
      <c r="F214" s="1">
        <v>5641</v>
      </c>
      <c r="G214" t="s">
        <v>86</v>
      </c>
      <c r="H214" s="1">
        <v>7654</v>
      </c>
      <c r="I214" s="1">
        <v>10318</v>
      </c>
      <c r="J214" s="1">
        <v>13899</v>
      </c>
      <c r="K214">
        <v>671</v>
      </c>
      <c r="L214" s="1">
        <v>3378</v>
      </c>
      <c r="M214" s="1">
        <v>2177</v>
      </c>
      <c r="N214" s="20">
        <f t="shared" si="42"/>
        <v>0</v>
      </c>
      <c r="P214" s="20">
        <f t="shared" si="43"/>
        <v>0</v>
      </c>
      <c r="R214" s="12">
        <f t="shared" si="44"/>
        <v>4.8276854449960431E-2</v>
      </c>
      <c r="S214" s="21">
        <f t="shared" si="45"/>
        <v>6.1552342796751702E-2</v>
      </c>
      <c r="T214" s="21">
        <f t="shared" si="46"/>
        <v>6.1396390231837961E-2</v>
      </c>
      <c r="U214" s="21">
        <f t="shared" si="47"/>
        <v>6.1474363650212194E-2</v>
      </c>
      <c r="V214" s="21">
        <f t="shared" si="48"/>
        <v>6.1474365559600619E-2</v>
      </c>
      <c r="W214" s="22">
        <f t="shared" si="49"/>
        <v>5555</v>
      </c>
      <c r="X214" s="21">
        <f t="shared" si="50"/>
        <v>0.12079207920792079</v>
      </c>
      <c r="Y214" s="23">
        <f t="shared" si="51"/>
        <v>3.3353204172876305</v>
      </c>
      <c r="Z214" s="21">
        <f t="shared" si="52"/>
        <v>0.57999999999999996</v>
      </c>
      <c r="AA214" s="21">
        <f t="shared" si="53"/>
        <v>0.623</v>
      </c>
      <c r="AB214" s="21">
        <f t="shared" si="54"/>
        <v>0.95399999999999996</v>
      </c>
      <c r="AC214" s="21">
        <f t="shared" si="55"/>
        <v>0.77774999999999994</v>
      </c>
    </row>
    <row r="215" spans="2:29" x14ac:dyDescent="0.25">
      <c r="B215" s="27" t="s">
        <v>3106</v>
      </c>
      <c r="C215" s="27" t="s">
        <v>3107</v>
      </c>
      <c r="D215" s="27" t="s">
        <v>4619</v>
      </c>
      <c r="E215" s="1">
        <v>1116</v>
      </c>
      <c r="F215" s="1">
        <v>-1210</v>
      </c>
      <c r="G215" t="s">
        <v>49</v>
      </c>
      <c r="H215">
        <v>860</v>
      </c>
      <c r="I215">
        <v>823</v>
      </c>
      <c r="J215" s="1">
        <v>1480</v>
      </c>
      <c r="K215">
        <v>187</v>
      </c>
      <c r="L215">
        <v>351</v>
      </c>
      <c r="M215">
        <v>410</v>
      </c>
      <c r="N215" s="20">
        <f t="shared" si="42"/>
        <v>0</v>
      </c>
      <c r="P215" s="20">
        <f t="shared" si="43"/>
        <v>0</v>
      </c>
      <c r="R215" s="12">
        <f t="shared" si="44"/>
        <v>0.12635135135135134</v>
      </c>
      <c r="S215" s="21">
        <f t="shared" si="45"/>
        <v>-8.7566727563490598E-3</v>
      </c>
      <c r="T215" s="21">
        <f t="shared" si="46"/>
        <v>0.12453344402578215</v>
      </c>
      <c r="U215" s="21">
        <f t="shared" si="47"/>
        <v>5.5787039441609121E-2</v>
      </c>
      <c r="V215" s="21">
        <f t="shared" si="48"/>
        <v>5.7187936903680736E-2</v>
      </c>
      <c r="W215" s="22">
        <f t="shared" si="49"/>
        <v>761</v>
      </c>
      <c r="X215" s="21">
        <f t="shared" si="50"/>
        <v>0.24572930354796316</v>
      </c>
      <c r="Y215" s="23">
        <f t="shared" si="51"/>
        <v>5.9679144385026746</v>
      </c>
      <c r="Z215" s="21">
        <f t="shared" si="52"/>
        <v>0.55400000000000005</v>
      </c>
      <c r="AA215" s="21">
        <f t="shared" si="53"/>
        <v>0.875</v>
      </c>
      <c r="AB215" s="21">
        <f t="shared" si="54"/>
        <v>0.84099999999999997</v>
      </c>
      <c r="AC215" s="21">
        <f t="shared" si="55"/>
        <v>0.77774999999999994</v>
      </c>
    </row>
    <row r="216" spans="2:29" x14ac:dyDescent="0.25">
      <c r="B216" s="27" t="s">
        <v>3333</v>
      </c>
      <c r="C216" s="27" t="s">
        <v>3334</v>
      </c>
      <c r="D216" t="s">
        <v>7409</v>
      </c>
      <c r="E216">
        <v>821</v>
      </c>
      <c r="F216" s="1">
        <v>1477</v>
      </c>
      <c r="G216" t="s">
        <v>86</v>
      </c>
      <c r="H216" s="1">
        <v>1162</v>
      </c>
      <c r="I216" s="1">
        <v>1440</v>
      </c>
      <c r="J216" s="1">
        <v>2068</v>
      </c>
      <c r="K216">
        <v>172</v>
      </c>
      <c r="L216">
        <v>547</v>
      </c>
      <c r="M216">
        <v>533</v>
      </c>
      <c r="N216" s="20">
        <f t="shared" si="42"/>
        <v>0</v>
      </c>
      <c r="P216" s="20">
        <f t="shared" si="43"/>
        <v>0</v>
      </c>
      <c r="R216" s="12">
        <f t="shared" si="44"/>
        <v>8.3172147001934232E-2</v>
      </c>
      <c r="S216" s="21">
        <f t="shared" si="45"/>
        <v>4.3833601302521119E-2</v>
      </c>
      <c r="T216" s="21">
        <f t="shared" si="46"/>
        <v>7.5072142480037574E-2</v>
      </c>
      <c r="U216" s="21">
        <f t="shared" si="47"/>
        <v>5.9337729973286013E-2</v>
      </c>
      <c r="V216" s="21">
        <f t="shared" si="48"/>
        <v>5.9414491251948233E-2</v>
      </c>
      <c r="W216" s="22">
        <f t="shared" si="49"/>
        <v>1080</v>
      </c>
      <c r="X216" s="21">
        <f t="shared" si="50"/>
        <v>0.15925925925925927</v>
      </c>
      <c r="Y216" s="23">
        <f t="shared" si="51"/>
        <v>4.7732558139534884</v>
      </c>
      <c r="Z216" s="21">
        <f t="shared" si="52"/>
        <v>0.56699999999999995</v>
      </c>
      <c r="AA216" s="21">
        <f t="shared" si="53"/>
        <v>0.73</v>
      </c>
      <c r="AB216" s="21">
        <f t="shared" si="54"/>
        <v>0.90700000000000003</v>
      </c>
      <c r="AC216" s="21">
        <f t="shared" si="55"/>
        <v>0.77774999999999994</v>
      </c>
    </row>
    <row r="217" spans="2:29" x14ac:dyDescent="0.25">
      <c r="B217" s="27" t="s">
        <v>4079</v>
      </c>
      <c r="C217" s="27" t="s">
        <v>4080</v>
      </c>
      <c r="D217" t="s">
        <v>7412</v>
      </c>
      <c r="E217">
        <v>455</v>
      </c>
      <c r="F217">
        <v>523</v>
      </c>
      <c r="G217" t="s">
        <v>49</v>
      </c>
      <c r="H217">
        <v>152</v>
      </c>
      <c r="I217">
        <v>437</v>
      </c>
      <c r="J217">
        <v>920</v>
      </c>
      <c r="K217">
        <v>87</v>
      </c>
      <c r="L217" s="1">
        <v>1124</v>
      </c>
      <c r="M217">
        <v>125</v>
      </c>
      <c r="N217" s="20">
        <f t="shared" si="42"/>
        <v>0</v>
      </c>
      <c r="P217" s="20">
        <f t="shared" si="43"/>
        <v>0</v>
      </c>
      <c r="R217" s="12">
        <f t="shared" si="44"/>
        <v>9.4565217391304343E-2</v>
      </c>
      <c r="S217" s="21">
        <f t="shared" si="45"/>
        <v>0.2351723745192793</v>
      </c>
      <c r="T217" s="21">
        <f t="shared" si="46"/>
        <v>0.16054311135316701</v>
      </c>
      <c r="U217" s="21">
        <f t="shared" si="47"/>
        <v>0.19727640525573031</v>
      </c>
      <c r="V217" s="21">
        <f t="shared" si="48"/>
        <v>0.19766396370939221</v>
      </c>
      <c r="W217" s="22">
        <f t="shared" si="49"/>
        <v>1249</v>
      </c>
      <c r="X217" s="21">
        <f t="shared" si="50"/>
        <v>6.9655724579663736E-2</v>
      </c>
      <c r="Y217" s="23">
        <f t="shared" si="51"/>
        <v>5.2298850574712645</v>
      </c>
      <c r="Z217" s="21">
        <f t="shared" si="52"/>
        <v>0.92400000000000004</v>
      </c>
      <c r="AA217" s="21">
        <f t="shared" si="53"/>
        <v>0.43099999999999999</v>
      </c>
      <c r="AB217" s="21">
        <f t="shared" si="54"/>
        <v>0.877</v>
      </c>
      <c r="AC217" s="21">
        <f t="shared" si="55"/>
        <v>0.77725</v>
      </c>
    </row>
    <row r="218" spans="2:29" x14ac:dyDescent="0.25">
      <c r="B218" s="27" t="s">
        <v>6310</v>
      </c>
      <c r="C218" s="27" t="s">
        <v>6311</v>
      </c>
      <c r="D218" t="s">
        <v>7412</v>
      </c>
      <c r="E218">
        <v>29</v>
      </c>
      <c r="F218">
        <v>52</v>
      </c>
      <c r="G218" t="s">
        <v>49</v>
      </c>
      <c r="H218">
        <v>65</v>
      </c>
      <c r="I218">
        <v>163</v>
      </c>
      <c r="J218">
        <v>123</v>
      </c>
      <c r="K218">
        <v>6</v>
      </c>
      <c r="L218">
        <v>19</v>
      </c>
      <c r="M218">
        <v>25</v>
      </c>
      <c r="N218" s="20">
        <f t="shared" si="42"/>
        <v>0</v>
      </c>
      <c r="P218" s="20">
        <f t="shared" si="43"/>
        <v>0</v>
      </c>
      <c r="R218" s="12">
        <f t="shared" si="44"/>
        <v>4.878048780487805E-2</v>
      </c>
      <c r="S218" s="21">
        <f t="shared" si="45"/>
        <v>0.20186267942777181</v>
      </c>
      <c r="T218" s="21">
        <f t="shared" si="46"/>
        <v>-5.4756931375412043E-2</v>
      </c>
      <c r="U218" s="21">
        <f t="shared" si="47"/>
        <v>6.5857573584611862E-2</v>
      </c>
      <c r="V218" s="21">
        <f t="shared" si="48"/>
        <v>7.0987773878990537E-2</v>
      </c>
      <c r="W218" s="22">
        <f t="shared" si="49"/>
        <v>44</v>
      </c>
      <c r="X218" s="21">
        <f t="shared" si="50"/>
        <v>0.13636363636363635</v>
      </c>
      <c r="Y218" s="23">
        <f t="shared" si="51"/>
        <v>4.833333333333333</v>
      </c>
      <c r="Z218" s="21">
        <f t="shared" si="52"/>
        <v>0.63</v>
      </c>
      <c r="AA218" s="21">
        <f t="shared" si="53"/>
        <v>0.67</v>
      </c>
      <c r="AB218" s="21">
        <f t="shared" si="54"/>
        <v>0.90400000000000003</v>
      </c>
      <c r="AC218" s="21">
        <f t="shared" si="55"/>
        <v>0.77700000000000002</v>
      </c>
    </row>
    <row r="219" spans="2:29" x14ac:dyDescent="0.25">
      <c r="B219" s="27" t="s">
        <v>4803</v>
      </c>
      <c r="C219" s="27" t="s">
        <v>4804</v>
      </c>
      <c r="D219" t="s">
        <v>7409</v>
      </c>
      <c r="E219">
        <v>189</v>
      </c>
      <c r="F219">
        <v>67</v>
      </c>
      <c r="G219" t="s">
        <v>49</v>
      </c>
      <c r="H219">
        <v>116</v>
      </c>
      <c r="I219">
        <v>296</v>
      </c>
      <c r="J219">
        <v>332</v>
      </c>
      <c r="K219">
        <v>30</v>
      </c>
      <c r="L219">
        <v>218</v>
      </c>
      <c r="M219">
        <v>2</v>
      </c>
      <c r="N219" s="20">
        <f t="shared" si="42"/>
        <v>0</v>
      </c>
      <c r="P219" s="20">
        <f t="shared" si="43"/>
        <v>0</v>
      </c>
      <c r="R219" s="12">
        <f t="shared" si="44"/>
        <v>9.036144578313253E-2</v>
      </c>
      <c r="S219" s="21">
        <f t="shared" si="45"/>
        <v>0.20605397494008315</v>
      </c>
      <c r="T219" s="21">
        <f t="shared" si="46"/>
        <v>2.3220598897288891E-2</v>
      </c>
      <c r="U219" s="21">
        <f t="shared" si="47"/>
        <v>0.11088220371947966</v>
      </c>
      <c r="V219" s="21">
        <f t="shared" si="48"/>
        <v>0.11338559251895057</v>
      </c>
      <c r="W219" s="22">
        <f t="shared" si="49"/>
        <v>220</v>
      </c>
      <c r="X219" s="21">
        <f t="shared" si="50"/>
        <v>0.13636363636363635</v>
      </c>
      <c r="Y219" s="23">
        <f t="shared" si="51"/>
        <v>6.3</v>
      </c>
      <c r="Z219" s="21">
        <f t="shared" si="52"/>
        <v>0.79500000000000004</v>
      </c>
      <c r="AA219" s="21">
        <f t="shared" si="53"/>
        <v>0.67</v>
      </c>
      <c r="AB219" s="21">
        <f t="shared" si="54"/>
        <v>0.82099999999999995</v>
      </c>
      <c r="AC219" s="21">
        <f t="shared" si="55"/>
        <v>0.77675000000000005</v>
      </c>
    </row>
    <row r="220" spans="2:29" x14ac:dyDescent="0.25">
      <c r="B220" s="27" t="s">
        <v>1570</v>
      </c>
      <c r="C220" s="27" t="s">
        <v>5004</v>
      </c>
      <c r="D220" t="s">
        <v>7409</v>
      </c>
      <c r="E220">
        <v>157</v>
      </c>
      <c r="F220" t="s">
        <v>30</v>
      </c>
      <c r="G220" t="s">
        <v>31</v>
      </c>
      <c r="H220">
        <v>38</v>
      </c>
      <c r="I220">
        <v>54</v>
      </c>
      <c r="J220">
        <v>158</v>
      </c>
      <c r="K220">
        <v>39</v>
      </c>
      <c r="L220">
        <v>392</v>
      </c>
      <c r="M220">
        <v>320</v>
      </c>
      <c r="N220" s="20">
        <f t="shared" si="42"/>
        <v>0</v>
      </c>
      <c r="P220" s="20">
        <f t="shared" si="43"/>
        <v>0</v>
      </c>
      <c r="R220" s="12">
        <f t="shared" si="44"/>
        <v>0.24683544303797469</v>
      </c>
      <c r="S220" s="21">
        <f t="shared" si="45"/>
        <v>7.2808072187642514E-2</v>
      </c>
      <c r="T220" s="21">
        <f t="shared" si="46"/>
        <v>0.23951750781254089</v>
      </c>
      <c r="U220" s="21">
        <f t="shared" si="47"/>
        <v>0.1531541041852138</v>
      </c>
      <c r="V220" s="21">
        <f t="shared" si="48"/>
        <v>0.15515989472846572</v>
      </c>
      <c r="W220" s="22">
        <f t="shared" si="49"/>
        <v>712</v>
      </c>
      <c r="X220" s="21">
        <f t="shared" si="50"/>
        <v>5.4775280898876406E-2</v>
      </c>
      <c r="Y220" s="23">
        <f t="shared" si="51"/>
        <v>4.0256410256410255</v>
      </c>
      <c r="Z220" s="21">
        <f t="shared" si="52"/>
        <v>0.875</v>
      </c>
      <c r="AA220" s="21">
        <f t="shared" si="53"/>
        <v>0.36699999999999999</v>
      </c>
      <c r="AB220" s="21">
        <f t="shared" si="54"/>
        <v>0.93199999999999994</v>
      </c>
      <c r="AC220" s="21">
        <f t="shared" si="55"/>
        <v>0.77649999999999997</v>
      </c>
    </row>
    <row r="221" spans="2:29" x14ac:dyDescent="0.25">
      <c r="B221" s="27" t="s">
        <v>3075</v>
      </c>
      <c r="C221" s="27" t="s">
        <v>3076</v>
      </c>
      <c r="D221" s="27" t="s">
        <v>1737</v>
      </c>
      <c r="E221">
        <v>871</v>
      </c>
      <c r="F221" s="1">
        <v>4449</v>
      </c>
      <c r="G221" t="s">
        <v>31</v>
      </c>
      <c r="H221" s="1">
        <v>1391</v>
      </c>
      <c r="I221" s="1">
        <v>2671</v>
      </c>
      <c r="J221" s="1">
        <v>5357</v>
      </c>
      <c r="K221">
        <v>353</v>
      </c>
      <c r="L221" s="1">
        <v>5812</v>
      </c>
      <c r="M221" s="1">
        <v>3229</v>
      </c>
      <c r="N221" s="20">
        <f t="shared" si="42"/>
        <v>0</v>
      </c>
      <c r="P221" s="20">
        <f t="shared" si="43"/>
        <v>0</v>
      </c>
      <c r="R221" s="12">
        <f t="shared" si="44"/>
        <v>6.5895090535747616E-2</v>
      </c>
      <c r="S221" s="21">
        <f t="shared" si="45"/>
        <v>0.13938199326196998</v>
      </c>
      <c r="T221" s="21">
        <f t="shared" si="46"/>
        <v>0.14934272620742628</v>
      </c>
      <c r="U221" s="21">
        <f t="shared" si="47"/>
        <v>0.14435152218510372</v>
      </c>
      <c r="V221" s="21">
        <f t="shared" si="48"/>
        <v>0.14435874721816666</v>
      </c>
      <c r="W221" s="22">
        <f t="shared" si="49"/>
        <v>9041</v>
      </c>
      <c r="X221" s="21">
        <f t="shared" si="50"/>
        <v>3.9044353500718949E-2</v>
      </c>
      <c r="Y221" s="23">
        <f t="shared" si="51"/>
        <v>2.4674220963172804</v>
      </c>
      <c r="Z221" s="21">
        <f t="shared" si="52"/>
        <v>0.85899999999999999</v>
      </c>
      <c r="AA221" s="21">
        <f t="shared" si="53"/>
        <v>0.29599999999999999</v>
      </c>
      <c r="AB221" s="21">
        <f t="shared" si="54"/>
        <v>0.97399999999999998</v>
      </c>
      <c r="AC221" s="21">
        <f t="shared" si="55"/>
        <v>0.77574999999999994</v>
      </c>
    </row>
    <row r="222" spans="2:29" x14ac:dyDescent="0.25">
      <c r="B222" s="27" t="s">
        <v>2684</v>
      </c>
      <c r="C222" s="27" t="s">
        <v>2685</v>
      </c>
      <c r="D222" t="s">
        <v>7417</v>
      </c>
      <c r="E222" s="1">
        <v>2000</v>
      </c>
      <c r="F222" s="1">
        <v>6690</v>
      </c>
      <c r="G222" t="s">
        <v>86</v>
      </c>
      <c r="H222" s="1">
        <v>1384</v>
      </c>
      <c r="I222" s="1">
        <v>2023</v>
      </c>
      <c r="J222" s="1">
        <v>2327</v>
      </c>
      <c r="K222">
        <v>295</v>
      </c>
      <c r="L222">
        <v>288</v>
      </c>
      <c r="M222">
        <v>104</v>
      </c>
      <c r="N222" s="20">
        <f t="shared" si="42"/>
        <v>0</v>
      </c>
      <c r="P222" s="20">
        <f t="shared" si="43"/>
        <v>0</v>
      </c>
      <c r="R222" s="12">
        <f t="shared" si="44"/>
        <v>0.12677266867211001</v>
      </c>
      <c r="S222" s="21">
        <f t="shared" si="45"/>
        <v>7.8877059186313492E-2</v>
      </c>
      <c r="T222" s="21">
        <f t="shared" si="46"/>
        <v>2.8395340142280956E-2</v>
      </c>
      <c r="U222" s="21">
        <f t="shared" si="47"/>
        <v>5.3333821850230168E-2</v>
      </c>
      <c r="V222" s="21">
        <f t="shared" si="48"/>
        <v>5.3535407059608207E-2</v>
      </c>
      <c r="W222" s="22">
        <f t="shared" si="49"/>
        <v>392</v>
      </c>
      <c r="X222" s="21">
        <f t="shared" si="50"/>
        <v>0.75255102040816324</v>
      </c>
      <c r="Y222" s="23">
        <f t="shared" si="51"/>
        <v>6.7796610169491522</v>
      </c>
      <c r="Z222" s="21">
        <f t="shared" si="52"/>
        <v>0.53500000000000003</v>
      </c>
      <c r="AA222" s="21">
        <f t="shared" si="53"/>
        <v>0.98099999999999998</v>
      </c>
      <c r="AB222" s="21">
        <f t="shared" si="54"/>
        <v>0.79300000000000004</v>
      </c>
      <c r="AC222" s="21">
        <f t="shared" si="55"/>
        <v>0.77550000000000008</v>
      </c>
    </row>
    <row r="223" spans="2:29" x14ac:dyDescent="0.25">
      <c r="B223" s="27" t="s">
        <v>1496</v>
      </c>
      <c r="C223" s="27" t="s">
        <v>1497</v>
      </c>
      <c r="D223" s="27" t="s">
        <v>4419</v>
      </c>
      <c r="E223" s="1">
        <v>10998</v>
      </c>
      <c r="F223" t="s">
        <v>30</v>
      </c>
      <c r="G223" t="s">
        <v>31</v>
      </c>
      <c r="H223">
        <v>921</v>
      </c>
      <c r="I223" s="1">
        <v>1367</v>
      </c>
      <c r="J223" s="1">
        <v>2833</v>
      </c>
      <c r="K223" s="1">
        <v>1532</v>
      </c>
      <c r="L223" s="1">
        <v>4888</v>
      </c>
      <c r="M223" s="1">
        <v>4348</v>
      </c>
      <c r="N223" s="20">
        <f t="shared" si="42"/>
        <v>0</v>
      </c>
      <c r="P223" s="20">
        <f t="shared" si="43"/>
        <v>0</v>
      </c>
      <c r="R223" s="12">
        <f t="shared" si="44"/>
        <v>0.54076950229438758</v>
      </c>
      <c r="S223" s="21">
        <f t="shared" si="45"/>
        <v>8.2185665130058094E-2</v>
      </c>
      <c r="T223" s="21">
        <f t="shared" si="46"/>
        <v>0.15689944303215575</v>
      </c>
      <c r="U223" s="21">
        <f t="shared" si="47"/>
        <v>0.11891911827725399</v>
      </c>
      <c r="V223" s="21">
        <f t="shared" si="48"/>
        <v>0.11933474214648927</v>
      </c>
      <c r="W223" s="22">
        <f t="shared" si="49"/>
        <v>9236</v>
      </c>
      <c r="X223" s="21">
        <f t="shared" si="50"/>
        <v>0.16587267215244694</v>
      </c>
      <c r="Y223" s="23">
        <f t="shared" si="51"/>
        <v>7.1788511749347261</v>
      </c>
      <c r="Z223" s="21">
        <f t="shared" si="52"/>
        <v>0.80800000000000005</v>
      </c>
      <c r="AA223" s="21">
        <f t="shared" si="53"/>
        <v>0.747</v>
      </c>
      <c r="AB223" s="21">
        <f t="shared" si="54"/>
        <v>0.77100000000000002</v>
      </c>
      <c r="AC223" s="21">
        <f t="shared" si="55"/>
        <v>0.7742500000000001</v>
      </c>
    </row>
    <row r="224" spans="2:29" x14ac:dyDescent="0.25">
      <c r="B224" s="27" t="s">
        <v>3199</v>
      </c>
      <c r="C224" s="27" t="s">
        <v>3200</v>
      </c>
      <c r="D224" t="s">
        <v>7417</v>
      </c>
      <c r="E224" s="1">
        <v>1094</v>
      </c>
      <c r="F224" s="1">
        <v>2514</v>
      </c>
      <c r="G224" t="s">
        <v>75</v>
      </c>
      <c r="H224">
        <v>532</v>
      </c>
      <c r="I224" s="1">
        <v>1179</v>
      </c>
      <c r="J224" s="1">
        <v>1591</v>
      </c>
      <c r="K224">
        <v>141</v>
      </c>
      <c r="L224">
        <v>530</v>
      </c>
      <c r="M224">
        <v>190</v>
      </c>
      <c r="N224" s="20">
        <f t="shared" si="42"/>
        <v>0</v>
      </c>
      <c r="P224" s="20">
        <f t="shared" si="43"/>
        <v>0</v>
      </c>
      <c r="R224" s="12">
        <f t="shared" si="44"/>
        <v>8.8623507228158385E-2</v>
      </c>
      <c r="S224" s="21">
        <f t="shared" si="45"/>
        <v>0.17252047308498297</v>
      </c>
      <c r="T224" s="21">
        <f t="shared" si="46"/>
        <v>6.1772015984884243E-2</v>
      </c>
      <c r="U224" s="21">
        <f t="shared" si="47"/>
        <v>0.11577301745964119</v>
      </c>
      <c r="V224" s="21">
        <f t="shared" si="48"/>
        <v>0.1166885021765028</v>
      </c>
      <c r="W224" s="22">
        <f t="shared" si="49"/>
        <v>720</v>
      </c>
      <c r="X224" s="21">
        <f t="shared" si="50"/>
        <v>0.19583333333333333</v>
      </c>
      <c r="Y224" s="23">
        <f t="shared" si="51"/>
        <v>7.7588652482269502</v>
      </c>
      <c r="Z224" s="21">
        <f t="shared" si="52"/>
        <v>0.80200000000000005</v>
      </c>
      <c r="AA224" s="21">
        <f t="shared" si="53"/>
        <v>0.81</v>
      </c>
      <c r="AB224" s="21">
        <f t="shared" si="54"/>
        <v>0.74199999999999999</v>
      </c>
      <c r="AC224" s="21">
        <f t="shared" si="55"/>
        <v>0.77400000000000002</v>
      </c>
    </row>
    <row r="225" spans="2:29" x14ac:dyDescent="0.25">
      <c r="B225" s="27" t="s">
        <v>3295</v>
      </c>
      <c r="C225" s="27" t="s">
        <v>3296</v>
      </c>
      <c r="D225" t="s">
        <v>7413</v>
      </c>
      <c r="E225">
        <v>986</v>
      </c>
      <c r="F225" t="s">
        <v>30</v>
      </c>
      <c r="G225" t="s">
        <v>31</v>
      </c>
      <c r="H225">
        <v>61</v>
      </c>
      <c r="I225">
        <v>149</v>
      </c>
      <c r="J225">
        <v>301</v>
      </c>
      <c r="K225">
        <v>153</v>
      </c>
      <c r="L225" s="1">
        <v>1012</v>
      </c>
      <c r="M225">
        <v>452</v>
      </c>
      <c r="N225" s="20">
        <f t="shared" si="42"/>
        <v>0</v>
      </c>
      <c r="P225" s="20">
        <f t="shared" si="43"/>
        <v>0</v>
      </c>
      <c r="R225" s="12">
        <f t="shared" si="44"/>
        <v>0.50830564784053156</v>
      </c>
      <c r="S225" s="21">
        <f t="shared" si="45"/>
        <v>0.19555975310708362</v>
      </c>
      <c r="T225" s="21">
        <f t="shared" si="46"/>
        <v>0.15100191298768895</v>
      </c>
      <c r="U225" s="21">
        <f t="shared" si="47"/>
        <v>0.17306929160955464</v>
      </c>
      <c r="V225" s="21">
        <f t="shared" si="48"/>
        <v>0.17321031923477573</v>
      </c>
      <c r="W225" s="22">
        <f t="shared" si="49"/>
        <v>1464</v>
      </c>
      <c r="X225" s="21">
        <f t="shared" si="50"/>
        <v>0.10450819672131148</v>
      </c>
      <c r="Y225" s="23">
        <f t="shared" si="51"/>
        <v>6.4444444444444446</v>
      </c>
      <c r="Z225" s="21">
        <f t="shared" si="52"/>
        <v>0.90100000000000002</v>
      </c>
      <c r="AA225" s="21">
        <f t="shared" si="53"/>
        <v>0.56699999999999995</v>
      </c>
      <c r="AB225" s="21">
        <f t="shared" si="54"/>
        <v>0.81400000000000006</v>
      </c>
      <c r="AC225" s="21">
        <f t="shared" si="55"/>
        <v>0.77400000000000002</v>
      </c>
    </row>
    <row r="226" spans="2:29" x14ac:dyDescent="0.25">
      <c r="B226" s="27" t="s">
        <v>3077</v>
      </c>
      <c r="C226" s="27" t="s">
        <v>3078</v>
      </c>
      <c r="D226" s="27" t="s">
        <v>1737</v>
      </c>
      <c r="E226" s="1">
        <v>1045</v>
      </c>
      <c r="F226" s="1">
        <v>1325</v>
      </c>
      <c r="G226" t="s">
        <v>31</v>
      </c>
      <c r="H226">
        <v>569</v>
      </c>
      <c r="I226" s="1">
        <v>1060</v>
      </c>
      <c r="J226" s="1">
        <v>1773</v>
      </c>
      <c r="K226">
        <v>170</v>
      </c>
      <c r="L226">
        <v>984</v>
      </c>
      <c r="M226">
        <v>407</v>
      </c>
      <c r="N226" s="20">
        <f t="shared" si="42"/>
        <v>0</v>
      </c>
      <c r="P226" s="20">
        <f t="shared" si="43"/>
        <v>0</v>
      </c>
      <c r="R226" s="12">
        <f t="shared" si="44"/>
        <v>9.5882684715172029E-2</v>
      </c>
      <c r="S226" s="21">
        <f t="shared" si="45"/>
        <v>0.13250132754095234</v>
      </c>
      <c r="T226" s="21">
        <f t="shared" si="46"/>
        <v>0.10835931114668895</v>
      </c>
      <c r="U226" s="21">
        <f t="shared" si="47"/>
        <v>0.12036529367255966</v>
      </c>
      <c r="V226" s="21">
        <f t="shared" si="48"/>
        <v>0.12040864412006698</v>
      </c>
      <c r="W226" s="22">
        <f t="shared" si="49"/>
        <v>1391</v>
      </c>
      <c r="X226" s="21">
        <f t="shared" si="50"/>
        <v>0.12221423436376708</v>
      </c>
      <c r="Y226" s="23">
        <f t="shared" si="51"/>
        <v>6.1470588235294121</v>
      </c>
      <c r="Z226" s="21">
        <f t="shared" si="52"/>
        <v>0.81200000000000006</v>
      </c>
      <c r="AA226" s="21">
        <f t="shared" si="53"/>
        <v>0.627</v>
      </c>
      <c r="AB226" s="21">
        <f t="shared" si="54"/>
        <v>0.82800000000000007</v>
      </c>
      <c r="AC226" s="21">
        <f t="shared" si="55"/>
        <v>0.77375000000000005</v>
      </c>
    </row>
    <row r="227" spans="2:29" x14ac:dyDescent="0.25">
      <c r="B227" s="27" t="s">
        <v>3179</v>
      </c>
      <c r="C227" s="27" t="s">
        <v>3180</v>
      </c>
      <c r="D227" t="s">
        <v>7412</v>
      </c>
      <c r="E227">
        <v>941</v>
      </c>
      <c r="F227" s="1">
        <v>2065</v>
      </c>
      <c r="G227" t="s">
        <v>49</v>
      </c>
      <c r="H227">
        <v>965</v>
      </c>
      <c r="I227">
        <v>972</v>
      </c>
      <c r="J227" s="1">
        <v>2416</v>
      </c>
      <c r="K227">
        <v>209</v>
      </c>
      <c r="L227" s="1">
        <v>1417</v>
      </c>
      <c r="M227">
        <v>904</v>
      </c>
      <c r="N227" s="20">
        <f t="shared" si="42"/>
        <v>0</v>
      </c>
      <c r="P227" s="20">
        <f t="shared" si="43"/>
        <v>0</v>
      </c>
      <c r="R227" s="12">
        <f t="shared" si="44"/>
        <v>8.6506622516556289E-2</v>
      </c>
      <c r="S227" s="21">
        <f t="shared" si="45"/>
        <v>1.4465859217513977E-3</v>
      </c>
      <c r="T227" s="21">
        <f t="shared" si="46"/>
        <v>0.19973722172592168</v>
      </c>
      <c r="U227" s="21">
        <f t="shared" si="47"/>
        <v>9.6117121798884986E-2</v>
      </c>
      <c r="V227" s="21">
        <f t="shared" si="48"/>
        <v>9.9100309815519358E-2</v>
      </c>
      <c r="W227" s="22">
        <f t="shared" si="49"/>
        <v>2321</v>
      </c>
      <c r="X227" s="21">
        <f t="shared" si="50"/>
        <v>9.004739336492891E-2</v>
      </c>
      <c r="Y227" s="23">
        <f t="shared" si="51"/>
        <v>4.5023923444976077</v>
      </c>
      <c r="Z227" s="21">
        <f t="shared" si="52"/>
        <v>0.753</v>
      </c>
      <c r="AA227" s="21">
        <f t="shared" si="53"/>
        <v>0.51</v>
      </c>
      <c r="AB227" s="21">
        <f t="shared" si="54"/>
        <v>0.91600000000000004</v>
      </c>
      <c r="AC227" s="21">
        <f t="shared" si="55"/>
        <v>0.77374999999999994</v>
      </c>
    </row>
    <row r="228" spans="2:29" x14ac:dyDescent="0.25">
      <c r="B228" s="27" t="s">
        <v>4750</v>
      </c>
      <c r="C228" s="27" t="s">
        <v>4751</v>
      </c>
      <c r="D228" t="s">
        <v>7412</v>
      </c>
      <c r="E228">
        <v>201</v>
      </c>
      <c r="F228">
        <v>241</v>
      </c>
      <c r="G228" t="s">
        <v>31</v>
      </c>
      <c r="H228">
        <v>22</v>
      </c>
      <c r="I228">
        <v>61</v>
      </c>
      <c r="J228">
        <v>45</v>
      </c>
      <c r="K228">
        <v>34</v>
      </c>
      <c r="L228">
        <v>217</v>
      </c>
      <c r="M228" t="s">
        <v>30</v>
      </c>
      <c r="N228" s="20">
        <f t="shared" si="42"/>
        <v>0</v>
      </c>
      <c r="P228" s="20">
        <f t="shared" si="43"/>
        <v>0</v>
      </c>
      <c r="R228" s="12">
        <f t="shared" si="44"/>
        <v>0.75555555555555554</v>
      </c>
      <c r="S228" s="21">
        <f t="shared" si="45"/>
        <v>0.22625680603203469</v>
      </c>
      <c r="T228" s="21">
        <f t="shared" si="46"/>
        <v>-5.9028357063015235E-2</v>
      </c>
      <c r="U228" s="21">
        <f t="shared" si="47"/>
        <v>7.4184752002476984E-2</v>
      </c>
      <c r="V228" s="21">
        <f t="shared" si="48"/>
        <v>8.0471066990498816E-2</v>
      </c>
      <c r="W228" s="22">
        <f t="shared" si="49"/>
        <v>217</v>
      </c>
      <c r="X228" s="21">
        <f t="shared" si="50"/>
        <v>0.15668202764976957</v>
      </c>
      <c r="Y228" s="23">
        <f t="shared" si="51"/>
        <v>5.9117647058823533</v>
      </c>
      <c r="Z228" s="21">
        <f t="shared" si="52"/>
        <v>0.68600000000000005</v>
      </c>
      <c r="AA228" s="21">
        <f t="shared" si="53"/>
        <v>0.72499999999999998</v>
      </c>
      <c r="AB228" s="21">
        <f t="shared" si="54"/>
        <v>0.84199999999999997</v>
      </c>
      <c r="AC228" s="21">
        <f t="shared" si="55"/>
        <v>0.77374999999999994</v>
      </c>
    </row>
    <row r="229" spans="2:29" x14ac:dyDescent="0.25">
      <c r="B229" s="27" t="s">
        <v>6405</v>
      </c>
      <c r="C229" s="27" t="s">
        <v>6406</v>
      </c>
      <c r="D229" s="27" t="s">
        <v>4419</v>
      </c>
      <c r="E229">
        <v>32</v>
      </c>
      <c r="F229">
        <v>44</v>
      </c>
      <c r="G229" t="s">
        <v>56</v>
      </c>
      <c r="H229">
        <v>47</v>
      </c>
      <c r="I229">
        <v>78</v>
      </c>
      <c r="J229">
        <v>100</v>
      </c>
      <c r="K229">
        <v>5</v>
      </c>
      <c r="L229">
        <v>25</v>
      </c>
      <c r="M229">
        <v>2</v>
      </c>
      <c r="N229" s="20">
        <f t="shared" si="42"/>
        <v>0</v>
      </c>
      <c r="P229" s="20">
        <f t="shared" si="43"/>
        <v>0</v>
      </c>
      <c r="R229" s="12">
        <f t="shared" si="44"/>
        <v>0.05</v>
      </c>
      <c r="S229" s="21">
        <f t="shared" si="45"/>
        <v>0.10662212504380841</v>
      </c>
      <c r="T229" s="21">
        <f t="shared" si="46"/>
        <v>5.0947640447383202E-2</v>
      </c>
      <c r="U229" s="21">
        <f t="shared" si="47"/>
        <v>7.842566326180278E-2</v>
      </c>
      <c r="V229" s="21">
        <f t="shared" si="48"/>
        <v>7.8665142917664799E-2</v>
      </c>
      <c r="W229" s="22">
        <f t="shared" si="49"/>
        <v>27</v>
      </c>
      <c r="X229" s="21">
        <f t="shared" si="50"/>
        <v>0.18518518518518517</v>
      </c>
      <c r="Y229" s="23">
        <f t="shared" si="51"/>
        <v>6.4</v>
      </c>
      <c r="Z229" s="21">
        <f t="shared" si="52"/>
        <v>0.67600000000000005</v>
      </c>
      <c r="AA229" s="21">
        <f t="shared" si="53"/>
        <v>0.78600000000000003</v>
      </c>
      <c r="AB229" s="21">
        <f t="shared" si="54"/>
        <v>0.81600000000000006</v>
      </c>
      <c r="AC229" s="21">
        <f t="shared" si="55"/>
        <v>0.77350000000000008</v>
      </c>
    </row>
    <row r="230" spans="2:29" x14ac:dyDescent="0.25">
      <c r="B230" s="27" t="s">
        <v>5131</v>
      </c>
      <c r="C230" s="27" t="s">
        <v>5132</v>
      </c>
      <c r="D230" t="s">
        <v>7416</v>
      </c>
      <c r="E230">
        <v>133</v>
      </c>
      <c r="F230">
        <v>164</v>
      </c>
      <c r="G230" t="s">
        <v>86</v>
      </c>
      <c r="H230">
        <v>88</v>
      </c>
      <c r="I230">
        <v>167</v>
      </c>
      <c r="J230">
        <v>202</v>
      </c>
      <c r="K230">
        <v>18</v>
      </c>
      <c r="L230">
        <v>74</v>
      </c>
      <c r="M230">
        <v>5</v>
      </c>
      <c r="N230" s="20">
        <f t="shared" si="42"/>
        <v>0</v>
      </c>
      <c r="P230" s="20">
        <f t="shared" si="43"/>
        <v>0</v>
      </c>
      <c r="R230" s="12">
        <f t="shared" si="44"/>
        <v>8.9108910891089105E-2</v>
      </c>
      <c r="S230" s="21">
        <f t="shared" si="45"/>
        <v>0.13670235510523243</v>
      </c>
      <c r="T230" s="21">
        <f t="shared" si="46"/>
        <v>3.8788133014405757E-2</v>
      </c>
      <c r="U230" s="21">
        <f t="shared" si="47"/>
        <v>8.6642957577530266E-2</v>
      </c>
      <c r="V230" s="21">
        <f t="shared" si="48"/>
        <v>8.737781523238948E-2</v>
      </c>
      <c r="W230" s="22">
        <f t="shared" si="49"/>
        <v>79</v>
      </c>
      <c r="X230" s="21">
        <f t="shared" si="50"/>
        <v>0.22784810126582278</v>
      </c>
      <c r="Y230" s="23">
        <f t="shared" si="51"/>
        <v>7.3888888888888893</v>
      </c>
      <c r="Z230" s="21">
        <f t="shared" si="52"/>
        <v>0.71299999999999997</v>
      </c>
      <c r="AA230" s="21">
        <f t="shared" si="53"/>
        <v>0.85699999999999998</v>
      </c>
      <c r="AB230" s="21">
        <f t="shared" si="54"/>
        <v>0.76200000000000001</v>
      </c>
      <c r="AC230" s="21">
        <f t="shared" si="55"/>
        <v>0.77349999999999997</v>
      </c>
    </row>
    <row r="231" spans="2:29" x14ac:dyDescent="0.25">
      <c r="B231" s="27" t="s">
        <v>7204</v>
      </c>
      <c r="C231" s="27" t="s">
        <v>7205</v>
      </c>
      <c r="D231" s="27" t="s">
        <v>4419</v>
      </c>
      <c r="E231">
        <v>7</v>
      </c>
      <c r="F231">
        <v>5</v>
      </c>
      <c r="G231" t="s">
        <v>49</v>
      </c>
      <c r="H231">
        <v>1</v>
      </c>
      <c r="I231">
        <v>7</v>
      </c>
      <c r="J231">
        <v>6</v>
      </c>
      <c r="K231">
        <v>1</v>
      </c>
      <c r="L231">
        <v>9</v>
      </c>
      <c r="M231" t="s">
        <v>30</v>
      </c>
      <c r="N231" s="20">
        <f t="shared" si="42"/>
        <v>0</v>
      </c>
      <c r="P231" s="20">
        <f t="shared" si="43"/>
        <v>0</v>
      </c>
      <c r="R231" s="12">
        <f t="shared" si="44"/>
        <v>0.16666666666666666</v>
      </c>
      <c r="S231" s="21">
        <f t="shared" si="45"/>
        <v>0.47577316159455196</v>
      </c>
      <c r="T231" s="21">
        <f t="shared" si="46"/>
        <v>-3.0359733904420927E-2</v>
      </c>
      <c r="U231" s="21">
        <f t="shared" si="47"/>
        <v>0.19623119885131546</v>
      </c>
      <c r="V231" s="21">
        <f t="shared" si="48"/>
        <v>0.21388154218048216</v>
      </c>
      <c r="W231" s="22">
        <f t="shared" si="49"/>
        <v>9</v>
      </c>
      <c r="X231" s="21">
        <f t="shared" si="50"/>
        <v>0.1111111111111111</v>
      </c>
      <c r="Y231" s="23">
        <f t="shared" si="51"/>
        <v>7</v>
      </c>
      <c r="Z231" s="21">
        <f t="shared" si="52"/>
        <v>0.93400000000000005</v>
      </c>
      <c r="AA231" s="21">
        <f t="shared" si="53"/>
        <v>0.58899999999999997</v>
      </c>
      <c r="AB231" s="21">
        <f t="shared" si="54"/>
        <v>0.78500000000000003</v>
      </c>
      <c r="AC231" s="21">
        <f t="shared" si="55"/>
        <v>0.77324999999999999</v>
      </c>
    </row>
    <row r="232" spans="2:29" x14ac:dyDescent="0.25">
      <c r="B232" s="27" t="s">
        <v>4582</v>
      </c>
      <c r="C232" s="27" t="s">
        <v>4583</v>
      </c>
      <c r="D232" t="s">
        <v>7411</v>
      </c>
      <c r="E232">
        <v>267</v>
      </c>
      <c r="F232">
        <v>267</v>
      </c>
      <c r="G232" t="s">
        <v>34</v>
      </c>
      <c r="H232">
        <v>86</v>
      </c>
      <c r="I232">
        <v>246</v>
      </c>
      <c r="J232">
        <v>307</v>
      </c>
      <c r="K232">
        <v>31</v>
      </c>
      <c r="L232">
        <v>125</v>
      </c>
      <c r="M232">
        <v>12</v>
      </c>
      <c r="N232" s="20">
        <f t="shared" si="42"/>
        <v>0</v>
      </c>
      <c r="P232" s="20">
        <f t="shared" si="43"/>
        <v>0</v>
      </c>
      <c r="R232" s="12">
        <f t="shared" si="44"/>
        <v>0.10097719869706841</v>
      </c>
      <c r="S232" s="21">
        <f t="shared" si="45"/>
        <v>0.2339209308397836</v>
      </c>
      <c r="T232" s="21">
        <f t="shared" si="46"/>
        <v>4.5299285824568658E-2</v>
      </c>
      <c r="U232" s="21">
        <f t="shared" si="47"/>
        <v>0.13570095877867994</v>
      </c>
      <c r="V232" s="21">
        <f t="shared" si="48"/>
        <v>0.13830705848101074</v>
      </c>
      <c r="W232" s="22">
        <f t="shared" si="49"/>
        <v>137</v>
      </c>
      <c r="X232" s="21">
        <f t="shared" si="50"/>
        <v>0.22627737226277372</v>
      </c>
      <c r="Y232" s="23">
        <f t="shared" si="51"/>
        <v>8.612903225806452</v>
      </c>
      <c r="Z232" s="21">
        <f t="shared" si="52"/>
        <v>0.84799999999999998</v>
      </c>
      <c r="AA232" s="21">
        <f t="shared" si="53"/>
        <v>0.85599999999999998</v>
      </c>
      <c r="AB232" s="21">
        <f t="shared" si="54"/>
        <v>0.69399999999999995</v>
      </c>
      <c r="AC232" s="21">
        <f t="shared" si="55"/>
        <v>0.77299999999999991</v>
      </c>
    </row>
    <row r="233" spans="2:29" x14ac:dyDescent="0.25">
      <c r="B233" s="27" t="s">
        <v>4535</v>
      </c>
      <c r="C233" s="27" t="s">
        <v>4536</v>
      </c>
      <c r="D233" t="s">
        <v>7412</v>
      </c>
      <c r="E233">
        <v>251</v>
      </c>
      <c r="F233">
        <v>264</v>
      </c>
      <c r="G233" t="s">
        <v>49</v>
      </c>
      <c r="H233">
        <v>74</v>
      </c>
      <c r="I233">
        <v>78</v>
      </c>
      <c r="J233">
        <v>205</v>
      </c>
      <c r="K233">
        <v>30</v>
      </c>
      <c r="L233">
        <v>109</v>
      </c>
      <c r="M233">
        <v>9</v>
      </c>
      <c r="N233" s="20">
        <f t="shared" si="42"/>
        <v>0</v>
      </c>
      <c r="P233" s="20">
        <f t="shared" si="43"/>
        <v>0</v>
      </c>
      <c r="R233" s="12">
        <f t="shared" si="44"/>
        <v>0.14634146341463414</v>
      </c>
      <c r="S233" s="21">
        <f t="shared" si="45"/>
        <v>1.0584368990204318E-2</v>
      </c>
      <c r="T233" s="21">
        <f t="shared" si="46"/>
        <v>0.21319846367422057</v>
      </c>
      <c r="U233" s="21">
        <f t="shared" si="47"/>
        <v>0.10726663630405553</v>
      </c>
      <c r="V233" s="21">
        <f t="shared" si="48"/>
        <v>0.11034982298949347</v>
      </c>
      <c r="W233" s="22">
        <f t="shared" si="49"/>
        <v>118</v>
      </c>
      <c r="X233" s="21">
        <f t="shared" si="50"/>
        <v>0.25423728813559321</v>
      </c>
      <c r="Y233" s="23">
        <f t="shared" si="51"/>
        <v>8.3666666666666671</v>
      </c>
      <c r="Z233" s="21">
        <f t="shared" si="52"/>
        <v>0.79</v>
      </c>
      <c r="AA233" s="21">
        <f t="shared" si="53"/>
        <v>0.88400000000000001</v>
      </c>
      <c r="AB233" s="21">
        <f t="shared" si="54"/>
        <v>0.70799999999999996</v>
      </c>
      <c r="AC233" s="21">
        <f t="shared" si="55"/>
        <v>0.77249999999999996</v>
      </c>
    </row>
    <row r="234" spans="2:29" x14ac:dyDescent="0.25">
      <c r="B234" s="27" t="s">
        <v>7275</v>
      </c>
      <c r="C234" s="27" t="s">
        <v>7276</v>
      </c>
      <c r="D234" s="27" t="s">
        <v>4419</v>
      </c>
      <c r="E234">
        <v>8</v>
      </c>
      <c r="F234">
        <v>8</v>
      </c>
      <c r="G234" t="s">
        <v>31</v>
      </c>
      <c r="H234">
        <v>2</v>
      </c>
      <c r="I234">
        <v>2</v>
      </c>
      <c r="J234">
        <v>4</v>
      </c>
      <c r="K234">
        <v>1</v>
      </c>
      <c r="L234">
        <v>1</v>
      </c>
      <c r="M234" t="s">
        <v>30</v>
      </c>
      <c r="N234" s="20">
        <f t="shared" si="42"/>
        <v>0</v>
      </c>
      <c r="P234" s="20">
        <f t="shared" si="43"/>
        <v>0</v>
      </c>
      <c r="R234" s="12">
        <f t="shared" si="44"/>
        <v>0.25</v>
      </c>
      <c r="S234" s="21">
        <f t="shared" si="45"/>
        <v>0</v>
      </c>
      <c r="T234" s="21">
        <f t="shared" si="46"/>
        <v>0.1486983549970351</v>
      </c>
      <c r="U234" s="21">
        <f t="shared" si="47"/>
        <v>7.1773462536293131E-2</v>
      </c>
      <c r="V234" s="21">
        <f t="shared" si="48"/>
        <v>7.3490605844442738E-2</v>
      </c>
      <c r="W234" s="22">
        <f t="shared" si="49"/>
        <v>1</v>
      </c>
      <c r="X234" s="21">
        <f t="shared" si="50"/>
        <v>1</v>
      </c>
      <c r="Y234" s="23">
        <f t="shared" si="51"/>
        <v>8</v>
      </c>
      <c r="Z234" s="21">
        <f t="shared" si="52"/>
        <v>0.64900000000000002</v>
      </c>
      <c r="AA234" s="21">
        <f t="shared" si="53"/>
        <v>0.98499999999999999</v>
      </c>
      <c r="AB234" s="21">
        <f t="shared" si="54"/>
        <v>0.72799999999999998</v>
      </c>
      <c r="AC234" s="21">
        <f t="shared" si="55"/>
        <v>0.77249999999999996</v>
      </c>
    </row>
    <row r="235" spans="2:29" x14ac:dyDescent="0.25">
      <c r="B235" s="27" t="s">
        <v>2211</v>
      </c>
      <c r="C235" s="27" t="s">
        <v>2212</v>
      </c>
      <c r="D235" t="s">
        <v>7414</v>
      </c>
      <c r="E235" s="1">
        <v>3294</v>
      </c>
      <c r="F235" s="1">
        <v>5744</v>
      </c>
      <c r="G235" t="s">
        <v>86</v>
      </c>
      <c r="H235" s="1">
        <v>1509</v>
      </c>
      <c r="I235" s="1">
        <v>1916</v>
      </c>
      <c r="J235" s="1">
        <v>2918</v>
      </c>
      <c r="K235">
        <v>497</v>
      </c>
      <c r="L235" s="1">
        <v>1503</v>
      </c>
      <c r="M235">
        <v>531</v>
      </c>
      <c r="N235" s="20">
        <f t="shared" si="42"/>
        <v>0</v>
      </c>
      <c r="P235" s="20">
        <f t="shared" si="43"/>
        <v>0</v>
      </c>
      <c r="R235" s="12">
        <f t="shared" si="44"/>
        <v>0.17032213845099384</v>
      </c>
      <c r="S235" s="21">
        <f t="shared" si="45"/>
        <v>4.8917311154015763E-2</v>
      </c>
      <c r="T235" s="21">
        <f t="shared" si="46"/>
        <v>8.7772202826727819E-2</v>
      </c>
      <c r="U235" s="21">
        <f t="shared" si="47"/>
        <v>6.8168102003187458E-2</v>
      </c>
      <c r="V235" s="21">
        <f t="shared" si="48"/>
        <v>6.8285871994643685E-2</v>
      </c>
      <c r="W235" s="22">
        <f t="shared" si="49"/>
        <v>2034</v>
      </c>
      <c r="X235" s="21">
        <f t="shared" si="50"/>
        <v>0.24434611602753195</v>
      </c>
      <c r="Y235" s="23">
        <f t="shared" si="51"/>
        <v>6.6277665995975852</v>
      </c>
      <c r="Z235" s="21">
        <f t="shared" si="52"/>
        <v>0.61599999999999999</v>
      </c>
      <c r="AA235" s="21">
        <f t="shared" si="53"/>
        <v>0.874</v>
      </c>
      <c r="AB235" s="21">
        <f t="shared" si="54"/>
        <v>0.79899999999999993</v>
      </c>
      <c r="AC235" s="21">
        <f t="shared" si="55"/>
        <v>0.77200000000000002</v>
      </c>
    </row>
    <row r="236" spans="2:29" x14ac:dyDescent="0.25">
      <c r="B236" s="27" t="s">
        <v>6263</v>
      </c>
      <c r="C236" s="27" t="s">
        <v>6264</v>
      </c>
      <c r="D236" s="27" t="s">
        <v>4419</v>
      </c>
      <c r="E236">
        <v>40</v>
      </c>
      <c r="F236">
        <v>30</v>
      </c>
      <c r="G236" t="s">
        <v>99</v>
      </c>
      <c r="H236">
        <v>205</v>
      </c>
      <c r="I236">
        <v>142</v>
      </c>
      <c r="J236">
        <v>372</v>
      </c>
      <c r="K236">
        <v>8</v>
      </c>
      <c r="L236">
        <v>57</v>
      </c>
      <c r="M236" t="s">
        <v>30</v>
      </c>
      <c r="N236" s="20">
        <f t="shared" si="42"/>
        <v>0</v>
      </c>
      <c r="P236" s="20">
        <f t="shared" si="43"/>
        <v>0</v>
      </c>
      <c r="R236" s="12">
        <f t="shared" si="44"/>
        <v>2.1505376344086023E-2</v>
      </c>
      <c r="S236" s="21">
        <f t="shared" si="45"/>
        <v>-7.0804930527979759E-2</v>
      </c>
      <c r="T236" s="21">
        <f t="shared" si="46"/>
        <v>0.2124139343543614</v>
      </c>
      <c r="U236" s="21">
        <f t="shared" si="47"/>
        <v>6.1399571302554357E-2</v>
      </c>
      <c r="V236" s="21">
        <f t="shared" si="48"/>
        <v>6.766952504297867E-2</v>
      </c>
      <c r="W236" s="22">
        <f t="shared" si="49"/>
        <v>57</v>
      </c>
      <c r="X236" s="21">
        <f t="shared" si="50"/>
        <v>0.14035087719298245</v>
      </c>
      <c r="Y236" s="23">
        <f t="shared" si="51"/>
        <v>5</v>
      </c>
      <c r="Z236" s="21">
        <f t="shared" si="52"/>
        <v>0.61199999999999999</v>
      </c>
      <c r="AA236" s="21">
        <f t="shared" si="53"/>
        <v>0.68500000000000005</v>
      </c>
      <c r="AB236" s="21">
        <f t="shared" si="54"/>
        <v>0.89500000000000002</v>
      </c>
      <c r="AC236" s="21">
        <f t="shared" si="55"/>
        <v>0.77175000000000005</v>
      </c>
    </row>
    <row r="237" spans="2:29" x14ac:dyDescent="0.25">
      <c r="B237" s="27" t="s">
        <v>2165</v>
      </c>
      <c r="C237" s="27" t="s">
        <v>2166</v>
      </c>
      <c r="D237" s="27" t="s">
        <v>1737</v>
      </c>
      <c r="E237" s="1">
        <v>3229</v>
      </c>
      <c r="F237" s="1">
        <v>3314</v>
      </c>
      <c r="G237" t="s">
        <v>86</v>
      </c>
      <c r="H237" s="1">
        <v>1173</v>
      </c>
      <c r="I237" s="1">
        <v>2559</v>
      </c>
      <c r="J237" s="1">
        <v>3833</v>
      </c>
      <c r="K237">
        <v>416</v>
      </c>
      <c r="L237" s="1">
        <v>2063</v>
      </c>
      <c r="M237">
        <v>212</v>
      </c>
      <c r="N237" s="20">
        <f t="shared" si="42"/>
        <v>0</v>
      </c>
      <c r="P237" s="20">
        <f t="shared" si="43"/>
        <v>0</v>
      </c>
      <c r="R237" s="12">
        <f t="shared" si="44"/>
        <v>0.10853117662405426</v>
      </c>
      <c r="S237" s="21">
        <f t="shared" si="45"/>
        <v>0.16883835602497155</v>
      </c>
      <c r="T237" s="21">
        <f t="shared" si="46"/>
        <v>8.4160815551763246E-2</v>
      </c>
      <c r="U237" s="21">
        <f t="shared" si="47"/>
        <v>0.12570366674192512</v>
      </c>
      <c r="V237" s="21">
        <f t="shared" si="48"/>
        <v>0.12623427943955332</v>
      </c>
      <c r="W237" s="22">
        <f t="shared" si="49"/>
        <v>2275</v>
      </c>
      <c r="X237" s="21">
        <f t="shared" si="50"/>
        <v>0.18285714285714286</v>
      </c>
      <c r="Y237" s="23">
        <f t="shared" si="51"/>
        <v>7.7620192307692308</v>
      </c>
      <c r="Z237" s="21">
        <f t="shared" si="52"/>
        <v>0.82399999999999995</v>
      </c>
      <c r="AA237" s="21">
        <f t="shared" si="53"/>
        <v>0.78100000000000003</v>
      </c>
      <c r="AB237" s="21">
        <f t="shared" si="54"/>
        <v>0.74099999999999999</v>
      </c>
      <c r="AC237" s="21">
        <f t="shared" si="55"/>
        <v>0.77174999999999994</v>
      </c>
    </row>
    <row r="238" spans="2:29" x14ac:dyDescent="0.25">
      <c r="B238" s="27" t="s">
        <v>3209</v>
      </c>
      <c r="C238" s="27" t="s">
        <v>3210</v>
      </c>
      <c r="D238" t="s">
        <v>7409</v>
      </c>
      <c r="E238" s="1">
        <v>1026</v>
      </c>
      <c r="F238" s="1">
        <v>1112</v>
      </c>
      <c r="G238" t="s">
        <v>86</v>
      </c>
      <c r="H238">
        <v>504</v>
      </c>
      <c r="I238">
        <v>680</v>
      </c>
      <c r="J238" s="1">
        <v>1373</v>
      </c>
      <c r="K238">
        <v>130</v>
      </c>
      <c r="L238">
        <v>505</v>
      </c>
      <c r="M238">
        <v>100</v>
      </c>
      <c r="N238" s="20">
        <f t="shared" si="42"/>
        <v>0</v>
      </c>
      <c r="P238" s="20">
        <f t="shared" si="43"/>
        <v>0</v>
      </c>
      <c r="R238" s="12">
        <f t="shared" si="44"/>
        <v>9.4683175528040786E-2</v>
      </c>
      <c r="S238" s="21">
        <f t="shared" si="45"/>
        <v>6.1733878307086654E-2</v>
      </c>
      <c r="T238" s="21">
        <f t="shared" si="46"/>
        <v>0.15088604717979681</v>
      </c>
      <c r="U238" s="21">
        <f t="shared" si="47"/>
        <v>0.10541155519639767</v>
      </c>
      <c r="V238" s="21">
        <f t="shared" si="48"/>
        <v>0.10601049356109371</v>
      </c>
      <c r="W238" s="22">
        <f t="shared" si="49"/>
        <v>605</v>
      </c>
      <c r="X238" s="21">
        <f t="shared" si="50"/>
        <v>0.21487603305785125</v>
      </c>
      <c r="Y238" s="23">
        <f t="shared" si="51"/>
        <v>7.8923076923076927</v>
      </c>
      <c r="Z238" s="21">
        <f t="shared" si="52"/>
        <v>0.77500000000000002</v>
      </c>
      <c r="AA238" s="21">
        <f t="shared" si="53"/>
        <v>0.84</v>
      </c>
      <c r="AB238" s="21">
        <f t="shared" si="54"/>
        <v>0.73399999999999999</v>
      </c>
      <c r="AC238" s="21">
        <f t="shared" si="55"/>
        <v>0.77075000000000005</v>
      </c>
    </row>
    <row r="239" spans="2:29" x14ac:dyDescent="0.25">
      <c r="B239" s="27" t="s">
        <v>3348</v>
      </c>
      <c r="C239" s="27" t="s">
        <v>3349</v>
      </c>
      <c r="D239" t="s">
        <v>7412</v>
      </c>
      <c r="E239">
        <v>815</v>
      </c>
      <c r="F239" t="s">
        <v>30</v>
      </c>
      <c r="G239" t="s">
        <v>31</v>
      </c>
      <c r="H239">
        <v>202</v>
      </c>
      <c r="I239">
        <v>169</v>
      </c>
      <c r="J239">
        <v>437</v>
      </c>
      <c r="K239">
        <v>114</v>
      </c>
      <c r="L239">
        <v>540</v>
      </c>
      <c r="M239" t="s">
        <v>30</v>
      </c>
      <c r="N239" s="20">
        <f t="shared" si="42"/>
        <v>0</v>
      </c>
      <c r="P239" s="20">
        <f t="shared" si="43"/>
        <v>0</v>
      </c>
      <c r="R239" s="12">
        <f t="shared" si="44"/>
        <v>0.2608695652173913</v>
      </c>
      <c r="S239" s="21">
        <f t="shared" si="45"/>
        <v>-3.5044986144029178E-2</v>
      </c>
      <c r="T239" s="21">
        <f t="shared" si="46"/>
        <v>0.20925793671295323</v>
      </c>
      <c r="U239" s="21">
        <f t="shared" si="47"/>
        <v>8.0221972131788499E-2</v>
      </c>
      <c r="V239" s="21">
        <f t="shared" si="48"/>
        <v>8.4811640900237517E-2</v>
      </c>
      <c r="W239" s="22">
        <f t="shared" si="49"/>
        <v>540</v>
      </c>
      <c r="X239" s="21">
        <f t="shared" si="50"/>
        <v>0.21111111111111111</v>
      </c>
      <c r="Y239" s="23">
        <f t="shared" si="51"/>
        <v>7.1491228070175437</v>
      </c>
      <c r="Z239" s="21">
        <f t="shared" si="52"/>
        <v>0.70199999999999996</v>
      </c>
      <c r="AA239" s="21">
        <f t="shared" si="53"/>
        <v>0.83499999999999996</v>
      </c>
      <c r="AB239" s="21">
        <f t="shared" si="54"/>
        <v>0.77200000000000002</v>
      </c>
      <c r="AC239" s="21">
        <f t="shared" si="55"/>
        <v>0.77024999999999999</v>
      </c>
    </row>
    <row r="240" spans="2:29" x14ac:dyDescent="0.25">
      <c r="B240" s="27" t="s">
        <v>6375</v>
      </c>
      <c r="C240" s="27" t="s">
        <v>6376</v>
      </c>
      <c r="D240" t="s">
        <v>7412</v>
      </c>
      <c r="E240">
        <v>30</v>
      </c>
      <c r="F240">
        <v>29</v>
      </c>
      <c r="G240" t="s">
        <v>56</v>
      </c>
      <c r="H240">
        <v>32</v>
      </c>
      <c r="I240">
        <v>57</v>
      </c>
      <c r="J240">
        <v>70</v>
      </c>
      <c r="K240">
        <v>5</v>
      </c>
      <c r="L240">
        <v>31</v>
      </c>
      <c r="M240">
        <v>2</v>
      </c>
      <c r="N240" s="20">
        <f t="shared" si="42"/>
        <v>0</v>
      </c>
      <c r="P240" s="20">
        <f t="shared" si="43"/>
        <v>0</v>
      </c>
      <c r="R240" s="12">
        <f t="shared" si="44"/>
        <v>7.1428571428571425E-2</v>
      </c>
      <c r="S240" s="21">
        <f t="shared" si="45"/>
        <v>0.12239306718204612</v>
      </c>
      <c r="T240" s="21">
        <f t="shared" si="46"/>
        <v>4.1944620746956485E-2</v>
      </c>
      <c r="U240" s="21">
        <f t="shared" si="47"/>
        <v>8.142101825052861E-2</v>
      </c>
      <c r="V240" s="21">
        <f t="shared" si="48"/>
        <v>8.1919568726510406E-2</v>
      </c>
      <c r="W240" s="22">
        <f t="shared" si="49"/>
        <v>33</v>
      </c>
      <c r="X240" s="21">
        <f t="shared" si="50"/>
        <v>0.15151515151515152</v>
      </c>
      <c r="Y240" s="23">
        <f t="shared" si="51"/>
        <v>6</v>
      </c>
      <c r="Z240" s="21">
        <f t="shared" si="52"/>
        <v>0.69</v>
      </c>
      <c r="AA240" s="21">
        <f t="shared" si="53"/>
        <v>0.71499999999999997</v>
      </c>
      <c r="AB240" s="21">
        <f t="shared" si="54"/>
        <v>0.83799999999999997</v>
      </c>
      <c r="AC240" s="21">
        <f t="shared" si="55"/>
        <v>0.77024999999999988</v>
      </c>
    </row>
    <row r="241" spans="2:29" x14ac:dyDescent="0.25">
      <c r="B241" s="27" t="s">
        <v>1895</v>
      </c>
      <c r="C241" s="27" t="s">
        <v>4516</v>
      </c>
      <c r="D241" t="s">
        <v>7414</v>
      </c>
      <c r="E241">
        <v>349</v>
      </c>
      <c r="F241">
        <v>553</v>
      </c>
      <c r="G241" t="s">
        <v>99</v>
      </c>
      <c r="H241">
        <v>181</v>
      </c>
      <c r="I241">
        <v>206</v>
      </c>
      <c r="J241">
        <v>453</v>
      </c>
      <c r="K241">
        <v>46</v>
      </c>
      <c r="L241">
        <v>74</v>
      </c>
      <c r="M241">
        <v>150</v>
      </c>
      <c r="N241" s="20">
        <f t="shared" si="42"/>
        <v>0</v>
      </c>
      <c r="P241" s="20">
        <f t="shared" si="43"/>
        <v>0</v>
      </c>
      <c r="R241" s="12">
        <f t="shared" si="44"/>
        <v>0.10154525386313466</v>
      </c>
      <c r="S241" s="21">
        <f t="shared" si="45"/>
        <v>2.6213513069043737E-2</v>
      </c>
      <c r="T241" s="21">
        <f t="shared" si="46"/>
        <v>0.17070155800980635</v>
      </c>
      <c r="U241" s="21">
        <f t="shared" si="47"/>
        <v>9.607926656818333E-2</v>
      </c>
      <c r="V241" s="21">
        <f t="shared" si="48"/>
        <v>9.7664779215677802E-2</v>
      </c>
      <c r="W241" s="22">
        <f t="shared" si="49"/>
        <v>224</v>
      </c>
      <c r="X241" s="21">
        <f t="shared" si="50"/>
        <v>0.20535714285714285</v>
      </c>
      <c r="Y241" s="23">
        <f t="shared" si="51"/>
        <v>7.5869565217391308</v>
      </c>
      <c r="Z241" s="21">
        <f t="shared" si="52"/>
        <v>0.749</v>
      </c>
      <c r="AA241" s="21">
        <f t="shared" si="53"/>
        <v>0.82699999999999996</v>
      </c>
      <c r="AB241" s="21">
        <f t="shared" si="54"/>
        <v>0.752</v>
      </c>
      <c r="AC241" s="21">
        <f t="shared" si="55"/>
        <v>0.77</v>
      </c>
    </row>
    <row r="242" spans="2:29" x14ac:dyDescent="0.25">
      <c r="B242" s="27" t="s">
        <v>1680</v>
      </c>
      <c r="C242" s="27" t="s">
        <v>1681</v>
      </c>
      <c r="D242" t="s">
        <v>7416</v>
      </c>
      <c r="E242" s="1">
        <v>7713</v>
      </c>
      <c r="F242" s="1">
        <v>14382</v>
      </c>
      <c r="G242" t="s">
        <v>104</v>
      </c>
      <c r="H242" s="1">
        <v>5763</v>
      </c>
      <c r="I242" s="1">
        <v>8022</v>
      </c>
      <c r="J242" s="1">
        <v>15828</v>
      </c>
      <c r="K242" s="1">
        <v>1402</v>
      </c>
      <c r="L242" s="1">
        <v>7201</v>
      </c>
      <c r="M242" s="1">
        <v>6180</v>
      </c>
      <c r="N242" s="20">
        <f t="shared" si="42"/>
        <v>0</v>
      </c>
      <c r="P242" s="20">
        <f t="shared" si="43"/>
        <v>0</v>
      </c>
      <c r="R242" s="12">
        <f t="shared" si="44"/>
        <v>8.8577204953247404E-2</v>
      </c>
      <c r="S242" s="21">
        <f t="shared" si="45"/>
        <v>6.8382603090627159E-2</v>
      </c>
      <c r="T242" s="21">
        <f t="shared" si="46"/>
        <v>0.14558858301968525</v>
      </c>
      <c r="U242" s="21">
        <f t="shared" si="47"/>
        <v>0.10631230328396635</v>
      </c>
      <c r="V242" s="21">
        <f t="shared" si="48"/>
        <v>0.10676116313142625</v>
      </c>
      <c r="W242" s="22">
        <f t="shared" si="49"/>
        <v>13381</v>
      </c>
      <c r="X242" s="21">
        <f t="shared" si="50"/>
        <v>0.1047754278454525</v>
      </c>
      <c r="Y242" s="23">
        <f t="shared" si="51"/>
        <v>5.5014265335235377</v>
      </c>
      <c r="Z242" s="21">
        <f t="shared" si="52"/>
        <v>0.77800000000000002</v>
      </c>
      <c r="AA242" s="21">
        <f t="shared" si="53"/>
        <v>0.56799999999999995</v>
      </c>
      <c r="AB242" s="21">
        <f t="shared" si="54"/>
        <v>0.86499999999999999</v>
      </c>
      <c r="AC242" s="21">
        <f t="shared" si="55"/>
        <v>0.76900000000000002</v>
      </c>
    </row>
    <row r="243" spans="2:29" x14ac:dyDescent="0.25">
      <c r="B243" s="27" t="s">
        <v>2748</v>
      </c>
      <c r="C243" s="27" t="s">
        <v>2996</v>
      </c>
      <c r="D243" t="s">
        <v>7412</v>
      </c>
      <c r="E243" s="1">
        <v>1087</v>
      </c>
      <c r="F243" s="1">
        <v>1807</v>
      </c>
      <c r="G243" t="s">
        <v>86</v>
      </c>
      <c r="H243">
        <v>449</v>
      </c>
      <c r="I243">
        <v>665</v>
      </c>
      <c r="J243">
        <v>917</v>
      </c>
      <c r="K243">
        <v>142</v>
      </c>
      <c r="L243">
        <v>-114</v>
      </c>
      <c r="M243">
        <v>440</v>
      </c>
      <c r="N243" s="20">
        <f t="shared" si="42"/>
        <v>0</v>
      </c>
      <c r="P243" s="20">
        <f t="shared" si="43"/>
        <v>0</v>
      </c>
      <c r="R243" s="12">
        <f t="shared" si="44"/>
        <v>0.15485278080697928</v>
      </c>
      <c r="S243" s="21">
        <f t="shared" si="45"/>
        <v>8.1720501577162707E-2</v>
      </c>
      <c r="T243" s="21">
        <f t="shared" si="46"/>
        <v>6.6373976358763631E-2</v>
      </c>
      <c r="U243" s="21">
        <f t="shared" si="47"/>
        <v>7.4019828762781792E-2</v>
      </c>
      <c r="V243" s="21">
        <f t="shared" si="48"/>
        <v>7.4038102232902706E-2</v>
      </c>
      <c r="W243" s="22">
        <f t="shared" si="49"/>
        <v>440</v>
      </c>
      <c r="X243" s="21">
        <f t="shared" si="50"/>
        <v>0.32272727272727275</v>
      </c>
      <c r="Y243" s="23">
        <f t="shared" si="51"/>
        <v>7.654929577464789</v>
      </c>
      <c r="Z243" s="21">
        <f t="shared" si="52"/>
        <v>0.65400000000000003</v>
      </c>
      <c r="AA243" s="21">
        <f t="shared" si="53"/>
        <v>0.92400000000000004</v>
      </c>
      <c r="AB243" s="21">
        <f t="shared" si="54"/>
        <v>0.749</v>
      </c>
      <c r="AC243" s="21">
        <f t="shared" si="55"/>
        <v>0.76900000000000002</v>
      </c>
    </row>
    <row r="244" spans="2:29" x14ac:dyDescent="0.25">
      <c r="B244" s="27" t="s">
        <v>2908</v>
      </c>
      <c r="C244" s="27" t="s">
        <v>2909</v>
      </c>
      <c r="D244" t="s">
        <v>7413</v>
      </c>
      <c r="E244" s="1">
        <v>1391</v>
      </c>
      <c r="F244" s="1">
        <v>1546</v>
      </c>
      <c r="G244" t="s">
        <v>56</v>
      </c>
      <c r="H244">
        <v>311</v>
      </c>
      <c r="I244">
        <v>284</v>
      </c>
      <c r="J244">
        <v>536</v>
      </c>
      <c r="K244">
        <v>232</v>
      </c>
      <c r="L244" s="1">
        <v>1067</v>
      </c>
      <c r="M244" t="s">
        <v>30</v>
      </c>
      <c r="N244" s="20">
        <f t="shared" si="42"/>
        <v>0</v>
      </c>
      <c r="P244" s="20">
        <f t="shared" si="43"/>
        <v>0</v>
      </c>
      <c r="R244" s="12">
        <f t="shared" si="44"/>
        <v>0.43283582089552236</v>
      </c>
      <c r="S244" s="21">
        <f t="shared" si="45"/>
        <v>-1.7999768420740359E-2</v>
      </c>
      <c r="T244" s="21">
        <f t="shared" si="46"/>
        <v>0.13545333420088368</v>
      </c>
      <c r="U244" s="21">
        <f t="shared" si="47"/>
        <v>5.5942913766038105E-2</v>
      </c>
      <c r="V244" s="21">
        <f t="shared" si="48"/>
        <v>5.7798826515393809E-2</v>
      </c>
      <c r="W244" s="22">
        <f t="shared" si="49"/>
        <v>1067</v>
      </c>
      <c r="X244" s="21">
        <f t="shared" si="50"/>
        <v>0.21743205248359884</v>
      </c>
      <c r="Y244" s="23">
        <f t="shared" si="51"/>
        <v>5.9956896551724146</v>
      </c>
      <c r="Z244" s="21">
        <f t="shared" si="52"/>
        <v>0.55700000000000005</v>
      </c>
      <c r="AA244" s="21">
        <f t="shared" si="53"/>
        <v>0.84299999999999997</v>
      </c>
      <c r="AB244" s="21">
        <f t="shared" si="54"/>
        <v>0.83799999999999997</v>
      </c>
      <c r="AC244" s="21">
        <f t="shared" si="55"/>
        <v>0.76899999999999991</v>
      </c>
    </row>
    <row r="245" spans="2:29" x14ac:dyDescent="0.25">
      <c r="B245" s="27" t="s">
        <v>3122</v>
      </c>
      <c r="C245" s="27" t="s">
        <v>3123</v>
      </c>
      <c r="D245" t="s">
        <v>7409</v>
      </c>
      <c r="E245">
        <v>896</v>
      </c>
      <c r="F245">
        <v>803</v>
      </c>
      <c r="G245" t="s">
        <v>31</v>
      </c>
      <c r="H245">
        <v>628</v>
      </c>
      <c r="I245">
        <v>783</v>
      </c>
      <c r="J245" s="1">
        <v>1259</v>
      </c>
      <c r="K245">
        <v>136</v>
      </c>
      <c r="L245">
        <v>660</v>
      </c>
      <c r="M245" t="s">
        <v>30</v>
      </c>
      <c r="N245" s="20">
        <f t="shared" si="42"/>
        <v>0</v>
      </c>
      <c r="P245" s="20">
        <f t="shared" si="43"/>
        <v>0</v>
      </c>
      <c r="R245" s="12">
        <f t="shared" si="44"/>
        <v>0.10802223987291501</v>
      </c>
      <c r="S245" s="21">
        <f t="shared" si="45"/>
        <v>4.5106198805590969E-2</v>
      </c>
      <c r="T245" s="21">
        <f t="shared" si="46"/>
        <v>9.9645733646841483E-2</v>
      </c>
      <c r="U245" s="21">
        <f t="shared" si="47"/>
        <v>7.2029184642114163E-2</v>
      </c>
      <c r="V245" s="21">
        <f t="shared" si="48"/>
        <v>7.2260372364848877E-2</v>
      </c>
      <c r="W245" s="22">
        <f t="shared" si="49"/>
        <v>660</v>
      </c>
      <c r="X245" s="21">
        <f t="shared" si="50"/>
        <v>0.20606060606060606</v>
      </c>
      <c r="Y245" s="23">
        <f t="shared" si="51"/>
        <v>6.5882352941176467</v>
      </c>
      <c r="Z245" s="21">
        <f t="shared" si="52"/>
        <v>0.64100000000000001</v>
      </c>
      <c r="AA245" s="21">
        <f t="shared" si="53"/>
        <v>0.82899999999999996</v>
      </c>
      <c r="AB245" s="21">
        <f t="shared" si="54"/>
        <v>0.80200000000000005</v>
      </c>
      <c r="AC245" s="21">
        <f t="shared" si="55"/>
        <v>0.76849999999999996</v>
      </c>
    </row>
    <row r="246" spans="2:29" x14ac:dyDescent="0.25">
      <c r="B246" s="27" t="s">
        <v>5005</v>
      </c>
      <c r="C246" s="27" t="s">
        <v>5006</v>
      </c>
      <c r="D246" t="s">
        <v>7412</v>
      </c>
      <c r="E246">
        <v>165</v>
      </c>
      <c r="F246">
        <v>136</v>
      </c>
      <c r="G246" t="s">
        <v>49</v>
      </c>
      <c r="H246">
        <v>59</v>
      </c>
      <c r="I246">
        <v>89</v>
      </c>
      <c r="J246">
        <v>109</v>
      </c>
      <c r="K246">
        <v>24</v>
      </c>
      <c r="L246">
        <v>84</v>
      </c>
      <c r="M246" t="s">
        <v>30</v>
      </c>
      <c r="N246" s="20">
        <f t="shared" si="42"/>
        <v>0</v>
      </c>
      <c r="P246" s="20">
        <f t="shared" si="43"/>
        <v>0</v>
      </c>
      <c r="R246" s="12">
        <f t="shared" si="44"/>
        <v>0.22018348623853212</v>
      </c>
      <c r="S246" s="21">
        <f t="shared" si="45"/>
        <v>8.5694403132794861E-2</v>
      </c>
      <c r="T246" s="21">
        <f t="shared" si="46"/>
        <v>4.1375361551367229E-2</v>
      </c>
      <c r="U246" s="21">
        <f t="shared" si="47"/>
        <v>6.3304002436137763E-2</v>
      </c>
      <c r="V246" s="21">
        <f t="shared" si="48"/>
        <v>6.3457922373433284E-2</v>
      </c>
      <c r="W246" s="22">
        <f t="shared" si="49"/>
        <v>84</v>
      </c>
      <c r="X246" s="21">
        <f t="shared" si="50"/>
        <v>0.2857142857142857</v>
      </c>
      <c r="Y246" s="23">
        <f t="shared" si="51"/>
        <v>6.875</v>
      </c>
      <c r="Z246" s="21">
        <f t="shared" si="52"/>
        <v>0.58799999999999997</v>
      </c>
      <c r="AA246" s="21">
        <f t="shared" si="53"/>
        <v>0.90400000000000003</v>
      </c>
      <c r="AB246" s="21">
        <f t="shared" si="54"/>
        <v>0.79100000000000004</v>
      </c>
      <c r="AC246" s="21">
        <f t="shared" si="55"/>
        <v>0.76849999999999996</v>
      </c>
    </row>
    <row r="247" spans="2:29" x14ac:dyDescent="0.25">
      <c r="B247" s="27" t="s">
        <v>1540</v>
      </c>
      <c r="C247" s="27" t="s">
        <v>1541</v>
      </c>
      <c r="D247" t="s">
        <v>7415</v>
      </c>
      <c r="E247" s="1">
        <v>9920</v>
      </c>
      <c r="F247" s="1">
        <v>9702</v>
      </c>
      <c r="G247" t="s">
        <v>31</v>
      </c>
      <c r="H247">
        <v>388</v>
      </c>
      <c r="I247" s="1">
        <v>1386</v>
      </c>
      <c r="J247" s="1">
        <v>1484</v>
      </c>
      <c r="K247" s="1">
        <v>1421</v>
      </c>
      <c r="L247" s="1">
        <v>10675</v>
      </c>
      <c r="M247">
        <v>722</v>
      </c>
      <c r="N247" s="20">
        <f t="shared" si="42"/>
        <v>0</v>
      </c>
      <c r="P247" s="20">
        <f t="shared" si="43"/>
        <v>0</v>
      </c>
      <c r="R247" s="12">
        <f t="shared" si="44"/>
        <v>0.95754716981132071</v>
      </c>
      <c r="S247" s="21">
        <f t="shared" si="45"/>
        <v>0.28998987309048729</v>
      </c>
      <c r="T247" s="21">
        <f t="shared" si="46"/>
        <v>1.3757625808976881E-2</v>
      </c>
      <c r="U247" s="21">
        <f t="shared" si="47"/>
        <v>0.14356332184179288</v>
      </c>
      <c r="V247" s="21">
        <f t="shared" si="48"/>
        <v>0.14910360691375235</v>
      </c>
      <c r="W247" s="22">
        <f t="shared" si="49"/>
        <v>11397</v>
      </c>
      <c r="X247" s="21">
        <f t="shared" si="50"/>
        <v>0.12468193384223919</v>
      </c>
      <c r="Y247" s="23">
        <f t="shared" si="51"/>
        <v>6.9809992962702321</v>
      </c>
      <c r="Z247" s="21">
        <f t="shared" si="52"/>
        <v>0.86599999999999999</v>
      </c>
      <c r="AA247" s="21">
        <f t="shared" si="53"/>
        <v>0.63400000000000001</v>
      </c>
      <c r="AB247" s="21">
        <f t="shared" si="54"/>
        <v>0.78600000000000003</v>
      </c>
      <c r="AC247" s="21">
        <f t="shared" si="55"/>
        <v>0.76800000000000002</v>
      </c>
    </row>
    <row r="248" spans="2:29" x14ac:dyDescent="0.25">
      <c r="B248" s="27" t="s">
        <v>4256</v>
      </c>
      <c r="C248" s="27" t="s">
        <v>6141</v>
      </c>
      <c r="D248" t="s">
        <v>7416</v>
      </c>
      <c r="E248">
        <v>61</v>
      </c>
      <c r="F248">
        <v>105</v>
      </c>
      <c r="G248" t="s">
        <v>56</v>
      </c>
      <c r="H248">
        <v>122</v>
      </c>
      <c r="I248">
        <v>196</v>
      </c>
      <c r="J248">
        <v>374</v>
      </c>
      <c r="K248">
        <v>11</v>
      </c>
      <c r="L248">
        <v>77</v>
      </c>
      <c r="M248">
        <v>35</v>
      </c>
      <c r="N248" s="20">
        <f t="shared" si="42"/>
        <v>0</v>
      </c>
      <c r="P248" s="20">
        <f t="shared" si="43"/>
        <v>0</v>
      </c>
      <c r="R248" s="12">
        <f t="shared" si="44"/>
        <v>2.9411764705882353E-2</v>
      </c>
      <c r="S248" s="21">
        <f t="shared" si="45"/>
        <v>9.945953022431997E-2</v>
      </c>
      <c r="T248" s="21">
        <f t="shared" si="46"/>
        <v>0.13794980612635688</v>
      </c>
      <c r="U248" s="21">
        <f t="shared" si="47"/>
        <v>0.11853911834255504</v>
      </c>
      <c r="V248" s="21">
        <f t="shared" si="48"/>
        <v>0.11864948489774396</v>
      </c>
      <c r="W248" s="22">
        <f t="shared" si="49"/>
        <v>112</v>
      </c>
      <c r="X248" s="21">
        <f t="shared" si="50"/>
        <v>9.8214285714285712E-2</v>
      </c>
      <c r="Y248" s="23">
        <f t="shared" si="51"/>
        <v>5.5454545454545459</v>
      </c>
      <c r="Z248" s="21">
        <f t="shared" si="52"/>
        <v>0.80500000000000005</v>
      </c>
      <c r="AA248" s="21">
        <f t="shared" si="53"/>
        <v>0.54100000000000004</v>
      </c>
      <c r="AB248" s="21">
        <f t="shared" si="54"/>
        <v>0.86299999999999999</v>
      </c>
      <c r="AC248" s="21">
        <f t="shared" si="55"/>
        <v>0.76800000000000002</v>
      </c>
    </row>
    <row r="249" spans="2:29" x14ac:dyDescent="0.25">
      <c r="B249" s="27" t="s">
        <v>5779</v>
      </c>
      <c r="C249" s="27" t="s">
        <v>5780</v>
      </c>
      <c r="D249" t="s">
        <v>7412</v>
      </c>
      <c r="E249">
        <v>63</v>
      </c>
      <c r="F249" t="s">
        <v>30</v>
      </c>
      <c r="G249" t="s">
        <v>31</v>
      </c>
      <c r="H249">
        <v>7</v>
      </c>
      <c r="I249">
        <v>40</v>
      </c>
      <c r="J249">
        <v>46</v>
      </c>
      <c r="K249">
        <v>9</v>
      </c>
      <c r="L249">
        <v>87</v>
      </c>
      <c r="M249" t="s">
        <v>30</v>
      </c>
      <c r="N249" s="20">
        <f t="shared" si="42"/>
        <v>0</v>
      </c>
      <c r="P249" s="20">
        <f t="shared" si="43"/>
        <v>0</v>
      </c>
      <c r="R249" s="12">
        <f t="shared" si="44"/>
        <v>0.19565217391304349</v>
      </c>
      <c r="S249" s="21">
        <f t="shared" si="45"/>
        <v>0.41707354463808577</v>
      </c>
      <c r="T249" s="21">
        <f t="shared" si="46"/>
        <v>2.8346722100213606E-2</v>
      </c>
      <c r="U249" s="21">
        <f t="shared" si="47"/>
        <v>0.20716317646103932</v>
      </c>
      <c r="V249" s="21">
        <f t="shared" si="48"/>
        <v>0.21752781439977956</v>
      </c>
      <c r="W249" s="22">
        <f t="shared" si="49"/>
        <v>87</v>
      </c>
      <c r="X249" s="21">
        <f t="shared" si="50"/>
        <v>0.10344827586206896</v>
      </c>
      <c r="Y249" s="23">
        <f t="shared" si="51"/>
        <v>7</v>
      </c>
      <c r="Z249" s="21">
        <f t="shared" si="52"/>
        <v>0.93700000000000006</v>
      </c>
      <c r="AA249" s="21">
        <f t="shared" si="53"/>
        <v>0.56299999999999994</v>
      </c>
      <c r="AB249" s="21">
        <f t="shared" si="54"/>
        <v>0.78500000000000003</v>
      </c>
      <c r="AC249" s="21">
        <f t="shared" si="55"/>
        <v>0.76750000000000007</v>
      </c>
    </row>
    <row r="250" spans="2:29" x14ac:dyDescent="0.25">
      <c r="B250" s="27" t="s">
        <v>2453</v>
      </c>
      <c r="C250" s="27" t="s">
        <v>2454</v>
      </c>
      <c r="D250" t="s">
        <v>7412</v>
      </c>
      <c r="E250" s="1">
        <v>2201</v>
      </c>
      <c r="F250" s="1">
        <v>2764</v>
      </c>
      <c r="G250" t="s">
        <v>86</v>
      </c>
      <c r="H250" s="1">
        <v>1239</v>
      </c>
      <c r="I250" s="1">
        <v>1527</v>
      </c>
      <c r="J250" s="1">
        <v>2853</v>
      </c>
      <c r="K250">
        <v>268</v>
      </c>
      <c r="L250">
        <v>780</v>
      </c>
      <c r="M250">
        <v>48</v>
      </c>
      <c r="N250" s="20">
        <f t="shared" si="42"/>
        <v>0</v>
      </c>
      <c r="P250" s="20">
        <f t="shared" si="43"/>
        <v>0</v>
      </c>
      <c r="R250" s="12">
        <f t="shared" si="44"/>
        <v>9.3936207500876265E-2</v>
      </c>
      <c r="S250" s="21">
        <f t="shared" si="45"/>
        <v>4.2686009045675322E-2</v>
      </c>
      <c r="T250" s="21">
        <f t="shared" si="46"/>
        <v>0.13316342114906732</v>
      </c>
      <c r="U250" s="21">
        <f t="shared" si="47"/>
        <v>8.6983737318302667E-2</v>
      </c>
      <c r="V250" s="21">
        <f t="shared" si="48"/>
        <v>8.7611055837681764E-2</v>
      </c>
      <c r="W250" s="22">
        <f t="shared" si="49"/>
        <v>828</v>
      </c>
      <c r="X250" s="21">
        <f t="shared" si="50"/>
        <v>0.32367149758454106</v>
      </c>
      <c r="Y250" s="23">
        <f t="shared" si="51"/>
        <v>8.2126865671641784</v>
      </c>
      <c r="Z250" s="21">
        <f t="shared" si="52"/>
        <v>0.71399999999999997</v>
      </c>
      <c r="AA250" s="21">
        <f t="shared" si="53"/>
        <v>0.92500000000000004</v>
      </c>
      <c r="AB250" s="21">
        <f t="shared" si="54"/>
        <v>0.71500000000000008</v>
      </c>
      <c r="AC250" s="21">
        <f t="shared" si="55"/>
        <v>0.76724999999999999</v>
      </c>
    </row>
    <row r="251" spans="2:29" x14ac:dyDescent="0.25">
      <c r="B251" s="27" t="s">
        <v>2748</v>
      </c>
      <c r="C251" s="27" t="s">
        <v>2749</v>
      </c>
      <c r="D251" s="27" t="s">
        <v>4419</v>
      </c>
      <c r="E251" s="1">
        <v>1725</v>
      </c>
      <c r="F251" s="1">
        <v>1772</v>
      </c>
      <c r="G251" t="s">
        <v>86</v>
      </c>
      <c r="H251">
        <v>221</v>
      </c>
      <c r="I251">
        <v>438</v>
      </c>
      <c r="J251">
        <v>827</v>
      </c>
      <c r="K251">
        <v>183</v>
      </c>
      <c r="L251">
        <v>477</v>
      </c>
      <c r="M251">
        <v>132</v>
      </c>
      <c r="N251" s="20">
        <f t="shared" si="42"/>
        <v>0</v>
      </c>
      <c r="P251" s="20">
        <f t="shared" si="43"/>
        <v>0</v>
      </c>
      <c r="R251" s="12">
        <f t="shared" si="44"/>
        <v>0.22128174123337363</v>
      </c>
      <c r="S251" s="21">
        <f t="shared" si="45"/>
        <v>0.14661169570023147</v>
      </c>
      <c r="T251" s="21">
        <f t="shared" si="46"/>
        <v>0.13555004754546096</v>
      </c>
      <c r="U251" s="21">
        <f t="shared" si="47"/>
        <v>0.14106746757962552</v>
      </c>
      <c r="V251" s="21">
        <f t="shared" si="48"/>
        <v>0.14107640360843932</v>
      </c>
      <c r="W251" s="22">
        <f t="shared" si="49"/>
        <v>609</v>
      </c>
      <c r="X251" s="21">
        <f t="shared" si="50"/>
        <v>0.30049261083743845</v>
      </c>
      <c r="Y251" s="23">
        <f t="shared" si="51"/>
        <v>9.4262295081967213</v>
      </c>
      <c r="Z251" s="21">
        <f t="shared" si="52"/>
        <v>0.85399999999999998</v>
      </c>
      <c r="AA251" s="21">
        <f t="shared" si="53"/>
        <v>0.91300000000000003</v>
      </c>
      <c r="AB251" s="21">
        <f t="shared" si="54"/>
        <v>0.65100000000000002</v>
      </c>
      <c r="AC251" s="21">
        <f t="shared" si="55"/>
        <v>0.76724999999999999</v>
      </c>
    </row>
    <row r="252" spans="2:29" x14ac:dyDescent="0.25">
      <c r="B252" s="27" t="s">
        <v>5647</v>
      </c>
      <c r="C252" s="27" t="s">
        <v>5648</v>
      </c>
      <c r="D252" s="27" t="s">
        <v>1737</v>
      </c>
      <c r="E252">
        <v>79</v>
      </c>
      <c r="F252">
        <v>186</v>
      </c>
      <c r="G252" t="s">
        <v>86</v>
      </c>
      <c r="H252">
        <v>121</v>
      </c>
      <c r="I252">
        <v>258</v>
      </c>
      <c r="J252">
        <v>269</v>
      </c>
      <c r="K252">
        <v>17</v>
      </c>
      <c r="L252">
        <v>123</v>
      </c>
      <c r="M252">
        <v>50</v>
      </c>
      <c r="N252" s="20">
        <f t="shared" si="42"/>
        <v>0</v>
      </c>
      <c r="P252" s="20">
        <f t="shared" si="43"/>
        <v>0</v>
      </c>
      <c r="R252" s="12">
        <f t="shared" si="44"/>
        <v>6.3197026022304828E-2</v>
      </c>
      <c r="S252" s="21">
        <f t="shared" si="45"/>
        <v>0.1635012846266044</v>
      </c>
      <c r="T252" s="21">
        <f t="shared" si="46"/>
        <v>8.3853204291421957E-3</v>
      </c>
      <c r="U252" s="21">
        <f t="shared" si="47"/>
        <v>8.3170169326092891E-2</v>
      </c>
      <c r="V252" s="21">
        <f t="shared" si="48"/>
        <v>8.5018924793946501E-2</v>
      </c>
      <c r="W252" s="22">
        <f t="shared" si="49"/>
        <v>173</v>
      </c>
      <c r="X252" s="21">
        <f t="shared" si="50"/>
        <v>9.8265895953757232E-2</v>
      </c>
      <c r="Y252" s="23">
        <f t="shared" si="51"/>
        <v>4.6470588235294121</v>
      </c>
      <c r="Z252" s="21">
        <f t="shared" si="52"/>
        <v>0.70399999999999996</v>
      </c>
      <c r="AA252" s="21">
        <f t="shared" si="53"/>
        <v>0.54200000000000004</v>
      </c>
      <c r="AB252" s="21">
        <f t="shared" si="54"/>
        <v>0.91100000000000003</v>
      </c>
      <c r="AC252" s="21">
        <f t="shared" si="55"/>
        <v>0.76700000000000002</v>
      </c>
    </row>
    <row r="253" spans="2:29" x14ac:dyDescent="0.25">
      <c r="B253" s="27" t="s">
        <v>3850</v>
      </c>
      <c r="C253" s="27" t="s">
        <v>3851</v>
      </c>
      <c r="D253" s="27" t="s">
        <v>4419</v>
      </c>
      <c r="E253">
        <v>523</v>
      </c>
      <c r="F253">
        <v>465</v>
      </c>
      <c r="G253" t="s">
        <v>46</v>
      </c>
      <c r="H253">
        <v>2</v>
      </c>
      <c r="I253">
        <v>31</v>
      </c>
      <c r="J253">
        <v>78</v>
      </c>
      <c r="K253">
        <v>47</v>
      </c>
      <c r="L253">
        <v>136</v>
      </c>
      <c r="M253" t="s">
        <v>30</v>
      </c>
      <c r="N253" s="20">
        <f t="shared" si="42"/>
        <v>0</v>
      </c>
      <c r="P253" s="20">
        <f t="shared" si="43"/>
        <v>0</v>
      </c>
      <c r="R253" s="12">
        <f t="shared" si="44"/>
        <v>0.60256410256410253</v>
      </c>
      <c r="S253" s="21">
        <f t="shared" si="45"/>
        <v>0.73008061343448838</v>
      </c>
      <c r="T253" s="21">
        <f t="shared" si="46"/>
        <v>0.2026702877915536</v>
      </c>
      <c r="U253" s="21">
        <f t="shared" si="47"/>
        <v>0.44246890755462864</v>
      </c>
      <c r="V253" s="21">
        <f t="shared" si="48"/>
        <v>0.45840660292689023</v>
      </c>
      <c r="W253" s="22">
        <f t="shared" si="49"/>
        <v>136</v>
      </c>
      <c r="X253" s="21">
        <f t="shared" si="50"/>
        <v>0.34558823529411764</v>
      </c>
      <c r="Y253" s="23">
        <f t="shared" si="51"/>
        <v>11.127659574468085</v>
      </c>
      <c r="Z253" s="21">
        <f t="shared" si="52"/>
        <v>0.98899999999999999</v>
      </c>
      <c r="AA253" s="21">
        <f t="shared" si="53"/>
        <v>0.93400000000000005</v>
      </c>
      <c r="AB253" s="21">
        <f t="shared" si="54"/>
        <v>0.57200000000000006</v>
      </c>
      <c r="AC253" s="21">
        <f t="shared" si="55"/>
        <v>0.76675000000000004</v>
      </c>
    </row>
    <row r="254" spans="2:29" x14ac:dyDescent="0.25">
      <c r="B254" s="27" t="s">
        <v>3488</v>
      </c>
      <c r="C254" s="27" t="s">
        <v>3489</v>
      </c>
      <c r="D254" s="27" t="s">
        <v>4419</v>
      </c>
      <c r="E254">
        <v>719</v>
      </c>
      <c r="F254">
        <v>845</v>
      </c>
      <c r="G254" t="s">
        <v>86</v>
      </c>
      <c r="H254">
        <v>120</v>
      </c>
      <c r="I254">
        <v>390</v>
      </c>
      <c r="J254" s="1">
        <v>1082</v>
      </c>
      <c r="K254">
        <v>76</v>
      </c>
      <c r="L254">
        <v>329</v>
      </c>
      <c r="M254">
        <v>54</v>
      </c>
      <c r="N254" s="20">
        <f t="shared" si="42"/>
        <v>0</v>
      </c>
      <c r="P254" s="20">
        <f t="shared" si="43"/>
        <v>0</v>
      </c>
      <c r="R254" s="12">
        <f t="shared" si="44"/>
        <v>7.0240295748613679E-2</v>
      </c>
      <c r="S254" s="21">
        <f t="shared" si="45"/>
        <v>0.2658337541579836</v>
      </c>
      <c r="T254" s="21">
        <f t="shared" si="46"/>
        <v>0.22640109821848786</v>
      </c>
      <c r="U254" s="21">
        <f t="shared" si="47"/>
        <v>0.24596143851299934</v>
      </c>
      <c r="V254" s="21">
        <f t="shared" si="48"/>
        <v>0.24606543029649028</v>
      </c>
      <c r="W254" s="22">
        <f t="shared" si="49"/>
        <v>383</v>
      </c>
      <c r="X254" s="21">
        <f t="shared" si="50"/>
        <v>0.19843342036553524</v>
      </c>
      <c r="Y254" s="23">
        <f t="shared" si="51"/>
        <v>9.4605263157894743</v>
      </c>
      <c r="Z254" s="21">
        <f t="shared" si="52"/>
        <v>0.95199999999999996</v>
      </c>
      <c r="AA254" s="21">
        <f t="shared" si="53"/>
        <v>0.81599999999999995</v>
      </c>
      <c r="AB254" s="21">
        <f t="shared" si="54"/>
        <v>0.64900000000000002</v>
      </c>
      <c r="AC254" s="21">
        <f t="shared" si="55"/>
        <v>0.76649999999999996</v>
      </c>
    </row>
    <row r="255" spans="2:29" x14ac:dyDescent="0.25">
      <c r="B255" s="27" t="s">
        <v>3631</v>
      </c>
      <c r="C255" s="27" t="s">
        <v>3632</v>
      </c>
      <c r="D255" t="s">
        <v>7417</v>
      </c>
      <c r="E255">
        <v>462</v>
      </c>
      <c r="F255" s="1">
        <v>1179</v>
      </c>
      <c r="G255" t="s">
        <v>86</v>
      </c>
      <c r="H255">
        <v>689</v>
      </c>
      <c r="I255" s="1">
        <v>1283</v>
      </c>
      <c r="J255" s="1">
        <v>1974</v>
      </c>
      <c r="K255">
        <v>90</v>
      </c>
      <c r="L255">
        <v>658</v>
      </c>
      <c r="M255">
        <v>354</v>
      </c>
      <c r="N255" s="20">
        <f t="shared" si="42"/>
        <v>0</v>
      </c>
      <c r="P255" s="20">
        <f t="shared" si="43"/>
        <v>0</v>
      </c>
      <c r="R255" s="12">
        <f t="shared" si="44"/>
        <v>4.5592705167173252E-2</v>
      </c>
      <c r="S255" s="21">
        <f t="shared" si="45"/>
        <v>0.13240424023986463</v>
      </c>
      <c r="T255" s="21">
        <f t="shared" si="46"/>
        <v>8.999397758624883E-2</v>
      </c>
      <c r="U255" s="21">
        <f t="shared" si="47"/>
        <v>0.11099676059590036</v>
      </c>
      <c r="V255" s="21">
        <f t="shared" si="48"/>
        <v>0.11113165947400461</v>
      </c>
      <c r="W255" s="22">
        <f t="shared" si="49"/>
        <v>1012</v>
      </c>
      <c r="X255" s="21">
        <f t="shared" si="50"/>
        <v>8.8932806324110672E-2</v>
      </c>
      <c r="Y255" s="23">
        <f t="shared" si="51"/>
        <v>5.1333333333333337</v>
      </c>
      <c r="Z255" s="21">
        <f t="shared" si="52"/>
        <v>0.79200000000000004</v>
      </c>
      <c r="AA255" s="21">
        <f t="shared" si="53"/>
        <v>0.505</v>
      </c>
      <c r="AB255" s="21">
        <f t="shared" si="54"/>
        <v>0.88400000000000001</v>
      </c>
      <c r="AC255" s="21">
        <f t="shared" si="55"/>
        <v>0.7662500000000001</v>
      </c>
    </row>
    <row r="256" spans="2:29" x14ac:dyDescent="0.25">
      <c r="B256" s="27" t="s">
        <v>3293</v>
      </c>
      <c r="C256" s="27" t="s">
        <v>3294</v>
      </c>
      <c r="D256" t="s">
        <v>7409</v>
      </c>
      <c r="E256">
        <v>819</v>
      </c>
      <c r="F256" s="1">
        <v>1494</v>
      </c>
      <c r="G256" t="s">
        <v>49</v>
      </c>
      <c r="H256">
        <v>625</v>
      </c>
      <c r="I256">
        <v>826</v>
      </c>
      <c r="J256" s="1">
        <v>1457</v>
      </c>
      <c r="K256">
        <v>137</v>
      </c>
      <c r="L256">
        <v>410</v>
      </c>
      <c r="M256">
        <v>608</v>
      </c>
      <c r="N256" s="20">
        <f t="shared" si="42"/>
        <v>0</v>
      </c>
      <c r="P256" s="20">
        <f t="shared" si="43"/>
        <v>0</v>
      </c>
      <c r="R256" s="12">
        <f t="shared" si="44"/>
        <v>9.402882635552505E-2</v>
      </c>
      <c r="S256" s="21">
        <f t="shared" si="45"/>
        <v>5.7353010122251025E-2</v>
      </c>
      <c r="T256" s="21">
        <f t="shared" si="46"/>
        <v>0.12020085778367728</v>
      </c>
      <c r="U256" s="21">
        <f t="shared" si="47"/>
        <v>8.8323365971299195E-2</v>
      </c>
      <c r="V256" s="21">
        <f t="shared" si="48"/>
        <v>8.8625744625742506E-2</v>
      </c>
      <c r="W256" s="22">
        <f t="shared" si="49"/>
        <v>1018</v>
      </c>
      <c r="X256" s="21">
        <f t="shared" si="50"/>
        <v>0.13457760314341846</v>
      </c>
      <c r="Y256" s="23">
        <f t="shared" si="51"/>
        <v>5.9781021897810218</v>
      </c>
      <c r="Z256" s="21">
        <f t="shared" si="52"/>
        <v>0.71799999999999997</v>
      </c>
      <c r="AA256" s="21">
        <f t="shared" si="53"/>
        <v>0.66700000000000004</v>
      </c>
      <c r="AB256" s="21">
        <f t="shared" si="54"/>
        <v>0.84</v>
      </c>
      <c r="AC256" s="21">
        <f t="shared" si="55"/>
        <v>0.76624999999999999</v>
      </c>
    </row>
    <row r="257" spans="2:29" x14ac:dyDescent="0.25">
      <c r="B257" s="27" t="s">
        <v>4549</v>
      </c>
      <c r="C257" s="27" t="s">
        <v>4550</v>
      </c>
      <c r="D257" s="27" t="s">
        <v>4419</v>
      </c>
      <c r="E257">
        <v>231</v>
      </c>
      <c r="F257">
        <v>341</v>
      </c>
      <c r="G257" t="s">
        <v>104</v>
      </c>
      <c r="H257">
        <v>248</v>
      </c>
      <c r="I257">
        <v>288</v>
      </c>
      <c r="J257">
        <v>663</v>
      </c>
      <c r="K257">
        <v>53</v>
      </c>
      <c r="L257">
        <v>637</v>
      </c>
      <c r="M257">
        <v>79</v>
      </c>
      <c r="N257" s="20">
        <f t="shared" si="42"/>
        <v>0</v>
      </c>
      <c r="P257" s="20">
        <f t="shared" si="43"/>
        <v>0</v>
      </c>
      <c r="R257" s="12">
        <f t="shared" si="44"/>
        <v>7.9939668174962286E-2</v>
      </c>
      <c r="S257" s="21">
        <f t="shared" si="45"/>
        <v>3.0358033101851145E-2</v>
      </c>
      <c r="T257" s="21">
        <f t="shared" si="46"/>
        <v>0.18147410696116628</v>
      </c>
      <c r="U257" s="21">
        <f t="shared" si="47"/>
        <v>0.10333192512918488</v>
      </c>
      <c r="V257" s="21">
        <f t="shared" si="48"/>
        <v>0.10505468839740077</v>
      </c>
      <c r="W257" s="22">
        <f t="shared" si="49"/>
        <v>716</v>
      </c>
      <c r="X257" s="21">
        <f t="shared" si="50"/>
        <v>7.4022346368715075E-2</v>
      </c>
      <c r="Y257" s="23">
        <f t="shared" si="51"/>
        <v>4.3584905660377364</v>
      </c>
      <c r="Z257" s="21">
        <f t="shared" si="52"/>
        <v>0.77200000000000002</v>
      </c>
      <c r="AA257" s="21">
        <f t="shared" si="53"/>
        <v>0.44800000000000001</v>
      </c>
      <c r="AB257" s="21">
        <f t="shared" si="54"/>
        <v>0.92200000000000004</v>
      </c>
      <c r="AC257" s="21">
        <f t="shared" si="55"/>
        <v>0.76600000000000001</v>
      </c>
    </row>
    <row r="258" spans="2:29" x14ac:dyDescent="0.25">
      <c r="B258" s="27" t="s">
        <v>6339</v>
      </c>
      <c r="C258" s="27" t="s">
        <v>6340</v>
      </c>
      <c r="D258" t="s">
        <v>7412</v>
      </c>
      <c r="E258">
        <v>27</v>
      </c>
      <c r="F258">
        <v>90</v>
      </c>
      <c r="G258" t="s">
        <v>31</v>
      </c>
      <c r="H258">
        <v>2</v>
      </c>
      <c r="I258">
        <v>7</v>
      </c>
      <c r="J258">
        <v>7</v>
      </c>
      <c r="K258">
        <v>5</v>
      </c>
      <c r="L258">
        <v>41</v>
      </c>
      <c r="M258">
        <v>22</v>
      </c>
      <c r="N258" s="20">
        <f t="shared" ref="N258:N321" si="56">IF(V258&lt;5%,1,0)</f>
        <v>0</v>
      </c>
      <c r="P258" s="20">
        <f t="shared" ref="P258:P321" si="57">SUM(N258:O258)</f>
        <v>0</v>
      </c>
      <c r="R258" s="12">
        <f t="shared" ref="R258:R321" si="58">K258/J258</f>
        <v>0.7142857142857143</v>
      </c>
      <c r="S258" s="21">
        <f t="shared" ref="S258:S321" si="59">(I258/H258)^(1/5)-1</f>
        <v>0.28473515712343933</v>
      </c>
      <c r="T258" s="21">
        <f t="shared" ref="T258:T321" si="60">(J258/I258)^(1/5)-1</f>
        <v>0</v>
      </c>
      <c r="U258" s="21">
        <f t="shared" ref="U258:U321" si="61">(J258/H258)^(1/10)-1</f>
        <v>0.13346158167069744</v>
      </c>
      <c r="V258" s="21">
        <f t="shared" ref="V258:V321" si="62">AVERAGE(S258:U258)</f>
        <v>0.13939891293137893</v>
      </c>
      <c r="W258" s="22">
        <f t="shared" ref="W258:W321" si="63">MAX(L258,0)+MAX(M258,0)</f>
        <v>63</v>
      </c>
      <c r="X258" s="21">
        <f t="shared" ref="X258:X321" si="64">IF(W258&gt;0,(J258*R258)/W258,1000%)</f>
        <v>7.9365079365079361E-2</v>
      </c>
      <c r="Y258" s="23">
        <f t="shared" ref="Y258:Y321" si="65">IF(R258&gt;0,E258/(J258*R258),100000)</f>
        <v>5.4</v>
      </c>
      <c r="Z258" s="21">
        <f t="shared" ref="Z258:Z321" si="66">_xlfn.PERCENTRANK.EXC($V$1:$V$3842,V258)</f>
        <v>0.85</v>
      </c>
      <c r="AA258" s="21">
        <f t="shared" ref="AA258:AA321" si="67">_xlfn.PERCENTRANK.EXC($X$2:$X$3843,X258)</f>
        <v>0.47099999999999997</v>
      </c>
      <c r="AB258" s="21">
        <f t="shared" ref="AB258:AB321" si="68">1-_xlfn.PERCENTRANK.EXC($Y$2:$Y$3843,Y258)</f>
        <v>0.871</v>
      </c>
      <c r="AC258" s="21">
        <f t="shared" ref="AC258:AC321" si="69">IF(P258=0,25%*Z258+25%*AA258+50%*AB258,0)</f>
        <v>0.76574999999999993</v>
      </c>
    </row>
    <row r="259" spans="2:29" x14ac:dyDescent="0.25">
      <c r="B259" s="27" t="s">
        <v>1530</v>
      </c>
      <c r="C259" s="27" t="s">
        <v>1531</v>
      </c>
      <c r="D259" t="s">
        <v>7414</v>
      </c>
      <c r="E259" s="1">
        <v>10490</v>
      </c>
      <c r="F259" s="1">
        <v>22013</v>
      </c>
      <c r="G259" t="s">
        <v>104</v>
      </c>
      <c r="H259" s="1">
        <v>8307</v>
      </c>
      <c r="I259" s="1">
        <v>8833</v>
      </c>
      <c r="J259" s="1">
        <v>25545</v>
      </c>
      <c r="K259" s="1">
        <v>1834</v>
      </c>
      <c r="L259" s="1">
        <v>7108</v>
      </c>
      <c r="M259" s="1">
        <v>11770</v>
      </c>
      <c r="N259" s="20">
        <f t="shared" si="56"/>
        <v>0</v>
      </c>
      <c r="P259" s="20">
        <f t="shared" si="57"/>
        <v>0</v>
      </c>
      <c r="R259" s="12">
        <f t="shared" si="58"/>
        <v>7.179487179487179E-2</v>
      </c>
      <c r="S259" s="21">
        <f t="shared" si="59"/>
        <v>1.235493431305601E-2</v>
      </c>
      <c r="T259" s="21">
        <f t="shared" si="60"/>
        <v>0.23662930883280264</v>
      </c>
      <c r="U259" s="21">
        <f t="shared" si="61"/>
        <v>0.11888684982576847</v>
      </c>
      <c r="V259" s="21">
        <f t="shared" si="62"/>
        <v>0.12262369765720904</v>
      </c>
      <c r="W259" s="22">
        <f t="shared" si="63"/>
        <v>18878</v>
      </c>
      <c r="X259" s="21">
        <f t="shared" si="64"/>
        <v>9.7150121834940123E-2</v>
      </c>
      <c r="Y259" s="23">
        <f t="shared" si="65"/>
        <v>5.7197382769901859</v>
      </c>
      <c r="Z259" s="21">
        <f t="shared" si="66"/>
        <v>0.81599999999999995</v>
      </c>
      <c r="AA259" s="21">
        <f t="shared" si="67"/>
        <v>0.53700000000000003</v>
      </c>
      <c r="AB259" s="21">
        <f t="shared" si="68"/>
        <v>0.85399999999999998</v>
      </c>
      <c r="AC259" s="21">
        <f t="shared" si="69"/>
        <v>0.76524999999999999</v>
      </c>
    </row>
    <row r="260" spans="2:29" x14ac:dyDescent="0.25">
      <c r="B260" s="27" t="s">
        <v>3222</v>
      </c>
      <c r="C260" s="27" t="s">
        <v>3223</v>
      </c>
      <c r="D260" t="s">
        <v>7409</v>
      </c>
      <c r="E260" s="1">
        <v>1016</v>
      </c>
      <c r="F260">
        <v>892</v>
      </c>
      <c r="G260" t="s">
        <v>49</v>
      </c>
      <c r="H260">
        <v>287</v>
      </c>
      <c r="I260">
        <v>672</v>
      </c>
      <c r="J260" s="1">
        <v>1376</v>
      </c>
      <c r="K260">
        <v>132</v>
      </c>
      <c r="L260">
        <v>939</v>
      </c>
      <c r="M260">
        <v>28</v>
      </c>
      <c r="N260" s="20">
        <f t="shared" si="56"/>
        <v>0</v>
      </c>
      <c r="P260" s="20">
        <f t="shared" si="57"/>
        <v>0</v>
      </c>
      <c r="R260" s="12">
        <f t="shared" si="58"/>
        <v>9.5930232558139539E-2</v>
      </c>
      <c r="S260" s="21">
        <f t="shared" si="59"/>
        <v>0.18548885449042585</v>
      </c>
      <c r="T260" s="21">
        <f t="shared" si="60"/>
        <v>0.15411698403346041</v>
      </c>
      <c r="U260" s="21">
        <f t="shared" si="61"/>
        <v>0.16969774786043423</v>
      </c>
      <c r="V260" s="21">
        <f t="shared" si="62"/>
        <v>0.16976786212810682</v>
      </c>
      <c r="W260" s="22">
        <f t="shared" si="63"/>
        <v>967</v>
      </c>
      <c r="X260" s="21">
        <f t="shared" si="64"/>
        <v>0.13650465356773525</v>
      </c>
      <c r="Y260" s="23">
        <f t="shared" si="65"/>
        <v>7.6969696969696972</v>
      </c>
      <c r="Z260" s="21">
        <f t="shared" si="66"/>
        <v>0.89600000000000002</v>
      </c>
      <c r="AA260" s="21">
        <f t="shared" si="67"/>
        <v>0.67300000000000004</v>
      </c>
      <c r="AB260" s="21">
        <f t="shared" si="68"/>
        <v>0.746</v>
      </c>
      <c r="AC260" s="21">
        <f t="shared" si="69"/>
        <v>0.76524999999999999</v>
      </c>
    </row>
    <row r="261" spans="2:29" x14ac:dyDescent="0.25">
      <c r="B261" s="27" t="s">
        <v>5083</v>
      </c>
      <c r="C261" s="27" t="s">
        <v>5084</v>
      </c>
      <c r="D261" s="27" t="s">
        <v>4419</v>
      </c>
      <c r="E261">
        <v>137</v>
      </c>
      <c r="F261">
        <v>176</v>
      </c>
      <c r="G261" t="s">
        <v>56</v>
      </c>
      <c r="H261">
        <v>129</v>
      </c>
      <c r="I261">
        <v>148</v>
      </c>
      <c r="J261">
        <v>231</v>
      </c>
      <c r="K261">
        <v>24</v>
      </c>
      <c r="L261">
        <v>131</v>
      </c>
      <c r="M261">
        <v>2</v>
      </c>
      <c r="N261" s="20">
        <f t="shared" si="56"/>
        <v>0</v>
      </c>
      <c r="P261" s="20">
        <f t="shared" si="57"/>
        <v>0</v>
      </c>
      <c r="R261" s="12">
        <f t="shared" si="58"/>
        <v>0.1038961038961039</v>
      </c>
      <c r="S261" s="21">
        <f t="shared" si="59"/>
        <v>2.7861030833297162E-2</v>
      </c>
      <c r="T261" s="21">
        <f t="shared" si="60"/>
        <v>9.3125569038179368E-2</v>
      </c>
      <c r="U261" s="21">
        <f t="shared" si="61"/>
        <v>5.9991119878755272E-2</v>
      </c>
      <c r="V261" s="21">
        <f t="shared" si="62"/>
        <v>6.0325906583410603E-2</v>
      </c>
      <c r="W261" s="22">
        <f t="shared" si="63"/>
        <v>133</v>
      </c>
      <c r="X261" s="21">
        <f t="shared" si="64"/>
        <v>0.18045112781954886</v>
      </c>
      <c r="Y261" s="23">
        <f t="shared" si="65"/>
        <v>5.708333333333333</v>
      </c>
      <c r="Z261" s="21">
        <f t="shared" si="66"/>
        <v>0.57299999999999995</v>
      </c>
      <c r="AA261" s="21">
        <f t="shared" si="67"/>
        <v>0.77700000000000002</v>
      </c>
      <c r="AB261" s="21">
        <f t="shared" si="68"/>
        <v>0.85499999999999998</v>
      </c>
      <c r="AC261" s="21">
        <f t="shared" si="69"/>
        <v>0.76500000000000001</v>
      </c>
    </row>
    <row r="262" spans="2:29" x14ac:dyDescent="0.25">
      <c r="B262" s="27" t="s">
        <v>2580</v>
      </c>
      <c r="C262" s="27" t="s">
        <v>2581</v>
      </c>
      <c r="D262" t="s">
        <v>7418</v>
      </c>
      <c r="E262" s="1">
        <v>2293</v>
      </c>
      <c r="F262" s="1">
        <v>3253</v>
      </c>
      <c r="G262" t="s">
        <v>37</v>
      </c>
      <c r="H262">
        <v>747</v>
      </c>
      <c r="I262">
        <v>817</v>
      </c>
      <c r="J262" s="1">
        <v>3387</v>
      </c>
      <c r="K262">
        <v>322</v>
      </c>
      <c r="L262" s="1">
        <v>1915</v>
      </c>
      <c r="M262">
        <v>805</v>
      </c>
      <c r="N262" s="20">
        <f t="shared" si="56"/>
        <v>0</v>
      </c>
      <c r="P262" s="20">
        <f t="shared" si="57"/>
        <v>0</v>
      </c>
      <c r="R262" s="12">
        <f t="shared" si="58"/>
        <v>9.5069382934750521E-2</v>
      </c>
      <c r="S262" s="21">
        <f t="shared" si="59"/>
        <v>1.8076214218622155E-2</v>
      </c>
      <c r="T262" s="21">
        <f t="shared" si="60"/>
        <v>0.32898055934472281</v>
      </c>
      <c r="U262" s="21">
        <f t="shared" si="61"/>
        <v>0.1631867849265749</v>
      </c>
      <c r="V262" s="21">
        <f t="shared" si="62"/>
        <v>0.17008118616330661</v>
      </c>
      <c r="W262" s="22">
        <f t="shared" si="63"/>
        <v>2720</v>
      </c>
      <c r="X262" s="21">
        <f t="shared" si="64"/>
        <v>0.11838235294117647</v>
      </c>
      <c r="Y262" s="23">
        <f t="shared" si="65"/>
        <v>7.1211180124223601</v>
      </c>
      <c r="Z262" s="21">
        <f t="shared" si="66"/>
        <v>0.89700000000000002</v>
      </c>
      <c r="AA262" s="21">
        <f t="shared" si="67"/>
        <v>0.61399999999999999</v>
      </c>
      <c r="AB262" s="21">
        <f t="shared" si="68"/>
        <v>0.77400000000000002</v>
      </c>
      <c r="AC262" s="21">
        <f t="shared" si="69"/>
        <v>0.76475000000000004</v>
      </c>
    </row>
    <row r="263" spans="2:29" x14ac:dyDescent="0.25">
      <c r="B263" s="27" t="s">
        <v>2978</v>
      </c>
      <c r="C263" s="27" t="s">
        <v>2979</v>
      </c>
      <c r="D263" t="s">
        <v>7418</v>
      </c>
      <c r="E263" s="1">
        <v>1210</v>
      </c>
      <c r="F263" s="1">
        <v>2240</v>
      </c>
      <c r="G263" t="s">
        <v>37</v>
      </c>
      <c r="H263">
        <v>5</v>
      </c>
      <c r="I263">
        <v>333</v>
      </c>
      <c r="J263">
        <v>794</v>
      </c>
      <c r="K263">
        <v>171</v>
      </c>
      <c r="L263">
        <v>764</v>
      </c>
      <c r="M263" s="1">
        <v>1143</v>
      </c>
      <c r="N263" s="20">
        <f t="shared" si="56"/>
        <v>0</v>
      </c>
      <c r="P263" s="20">
        <f t="shared" si="57"/>
        <v>0</v>
      </c>
      <c r="R263" s="12">
        <f t="shared" si="58"/>
        <v>0.21536523929471033</v>
      </c>
      <c r="S263" s="21">
        <f t="shared" si="59"/>
        <v>1.3157669197586563</v>
      </c>
      <c r="T263" s="21">
        <f t="shared" si="60"/>
        <v>0.18980353190473331</v>
      </c>
      <c r="U263" s="21">
        <f t="shared" si="61"/>
        <v>0.65991194350694227</v>
      </c>
      <c r="V263" s="21">
        <f t="shared" si="62"/>
        <v>0.72182746505677731</v>
      </c>
      <c r="W263" s="22">
        <f t="shared" si="63"/>
        <v>1907</v>
      </c>
      <c r="X263" s="21">
        <f t="shared" si="64"/>
        <v>8.9669638175144201E-2</v>
      </c>
      <c r="Y263" s="23">
        <f t="shared" si="65"/>
        <v>7.0760233918128659</v>
      </c>
      <c r="Z263" s="21">
        <f t="shared" si="66"/>
        <v>0.998</v>
      </c>
      <c r="AA263" s="21">
        <f t="shared" si="67"/>
        <v>0.50900000000000001</v>
      </c>
      <c r="AB263" s="21">
        <f t="shared" si="68"/>
        <v>0.77600000000000002</v>
      </c>
      <c r="AC263" s="21">
        <f t="shared" si="69"/>
        <v>0.76475000000000004</v>
      </c>
    </row>
    <row r="264" spans="2:29" x14ac:dyDescent="0.25">
      <c r="B264" s="27" t="s">
        <v>3266</v>
      </c>
      <c r="C264" s="27" t="s">
        <v>3267</v>
      </c>
      <c r="D264" s="27" t="s">
        <v>1737</v>
      </c>
      <c r="E264" s="1">
        <v>1029</v>
      </c>
      <c r="F264" s="1">
        <v>2430</v>
      </c>
      <c r="G264" t="s">
        <v>49</v>
      </c>
      <c r="H264" s="1">
        <v>1137</v>
      </c>
      <c r="I264" s="1">
        <v>1316</v>
      </c>
      <c r="J264" s="1">
        <v>2003</v>
      </c>
      <c r="K264">
        <v>217</v>
      </c>
      <c r="L264">
        <v>685</v>
      </c>
      <c r="M264">
        <v>875</v>
      </c>
      <c r="N264" s="20">
        <f t="shared" si="56"/>
        <v>0</v>
      </c>
      <c r="P264" s="20">
        <f t="shared" si="57"/>
        <v>0</v>
      </c>
      <c r="R264" s="12">
        <f t="shared" si="58"/>
        <v>0.10833749375936096</v>
      </c>
      <c r="S264" s="21">
        <f t="shared" si="59"/>
        <v>2.9672431126051446E-2</v>
      </c>
      <c r="T264" s="21">
        <f t="shared" si="60"/>
        <v>8.7639601302731407E-2</v>
      </c>
      <c r="U264" s="21">
        <f t="shared" si="61"/>
        <v>5.8259189642288378E-2</v>
      </c>
      <c r="V264" s="21">
        <f t="shared" si="62"/>
        <v>5.8523740690357075E-2</v>
      </c>
      <c r="W264" s="22">
        <f t="shared" si="63"/>
        <v>1560</v>
      </c>
      <c r="X264" s="21">
        <f t="shared" si="64"/>
        <v>0.13910256410256411</v>
      </c>
      <c r="Y264" s="23">
        <f t="shared" si="65"/>
        <v>4.741935483870968</v>
      </c>
      <c r="Z264" s="21">
        <f t="shared" si="66"/>
        <v>0.56000000000000005</v>
      </c>
      <c r="AA264" s="21">
        <f t="shared" si="67"/>
        <v>0.68100000000000005</v>
      </c>
      <c r="AB264" s="21">
        <f t="shared" si="68"/>
        <v>0.90800000000000003</v>
      </c>
      <c r="AC264" s="21">
        <f t="shared" si="69"/>
        <v>0.7642500000000001</v>
      </c>
    </row>
    <row r="265" spans="2:29" x14ac:dyDescent="0.25">
      <c r="B265" s="27" t="s">
        <v>6774</v>
      </c>
      <c r="C265" s="27" t="s">
        <v>6775</v>
      </c>
      <c r="D265" t="s">
        <v>7412</v>
      </c>
      <c r="E265">
        <v>16</v>
      </c>
      <c r="F265">
        <v>15</v>
      </c>
      <c r="G265" t="s">
        <v>86</v>
      </c>
      <c r="H265">
        <v>61</v>
      </c>
      <c r="I265">
        <v>74</v>
      </c>
      <c r="J265">
        <v>101</v>
      </c>
      <c r="K265">
        <v>4</v>
      </c>
      <c r="L265">
        <v>29</v>
      </c>
      <c r="M265">
        <v>1</v>
      </c>
      <c r="N265" s="20">
        <f t="shared" si="56"/>
        <v>0</v>
      </c>
      <c r="P265" s="20">
        <f t="shared" si="57"/>
        <v>0</v>
      </c>
      <c r="R265" s="12">
        <f t="shared" si="58"/>
        <v>3.9603960396039604E-2</v>
      </c>
      <c r="S265" s="21">
        <f t="shared" si="59"/>
        <v>3.9394410344227637E-2</v>
      </c>
      <c r="T265" s="21">
        <f t="shared" si="60"/>
        <v>6.4186954634579907E-2</v>
      </c>
      <c r="U265" s="21">
        <f t="shared" si="61"/>
        <v>5.1717629503484464E-2</v>
      </c>
      <c r="V265" s="21">
        <f t="shared" si="62"/>
        <v>5.1766331494097338E-2</v>
      </c>
      <c r="W265" s="22">
        <f t="shared" si="63"/>
        <v>30</v>
      </c>
      <c r="X265" s="21">
        <f t="shared" si="64"/>
        <v>0.13333333333333333</v>
      </c>
      <c r="Y265" s="23">
        <f t="shared" si="65"/>
        <v>4</v>
      </c>
      <c r="Z265" s="21">
        <f t="shared" si="66"/>
        <v>0.52500000000000002</v>
      </c>
      <c r="AA265" s="21">
        <f t="shared" si="67"/>
        <v>0.66200000000000003</v>
      </c>
      <c r="AB265" s="21">
        <f t="shared" si="68"/>
        <v>0.93500000000000005</v>
      </c>
      <c r="AC265" s="21">
        <f t="shared" si="69"/>
        <v>0.7642500000000001</v>
      </c>
    </row>
    <row r="266" spans="2:29" x14ac:dyDescent="0.25">
      <c r="B266" s="27" t="s">
        <v>3268</v>
      </c>
      <c r="C266" s="27" t="s">
        <v>3269</v>
      </c>
      <c r="D266" s="27" t="s">
        <v>1737</v>
      </c>
      <c r="E266">
        <v>809</v>
      </c>
      <c r="F266" s="1">
        <v>1202</v>
      </c>
      <c r="G266" t="s">
        <v>49</v>
      </c>
      <c r="H266" s="1">
        <v>1509</v>
      </c>
      <c r="I266" s="1">
        <v>2348</v>
      </c>
      <c r="J266" s="1">
        <v>2973</v>
      </c>
      <c r="K266">
        <v>161</v>
      </c>
      <c r="L266" s="1">
        <v>1102</v>
      </c>
      <c r="M266">
        <v>132</v>
      </c>
      <c r="N266" s="20">
        <f t="shared" si="56"/>
        <v>0</v>
      </c>
      <c r="P266" s="20">
        <f t="shared" si="57"/>
        <v>0</v>
      </c>
      <c r="R266" s="12">
        <f t="shared" si="58"/>
        <v>5.415405314497141E-2</v>
      </c>
      <c r="S266" s="21">
        <f t="shared" si="59"/>
        <v>9.2450506991011316E-2</v>
      </c>
      <c r="T266" s="21">
        <f t="shared" si="60"/>
        <v>4.8333256727141061E-2</v>
      </c>
      <c r="U266" s="21">
        <f t="shared" si="61"/>
        <v>7.0164565759445852E-2</v>
      </c>
      <c r="V266" s="21">
        <f t="shared" si="62"/>
        <v>7.0316109825866072E-2</v>
      </c>
      <c r="W266" s="22">
        <f t="shared" si="63"/>
        <v>1234</v>
      </c>
      <c r="X266" s="21">
        <f t="shared" si="64"/>
        <v>0.13047001620745544</v>
      </c>
      <c r="Y266" s="23">
        <f t="shared" si="65"/>
        <v>5.024844720496894</v>
      </c>
      <c r="Z266" s="21">
        <f t="shared" si="66"/>
        <v>0.626</v>
      </c>
      <c r="AA266" s="21">
        <f t="shared" si="67"/>
        <v>0.65200000000000002</v>
      </c>
      <c r="AB266" s="21">
        <f t="shared" si="68"/>
        <v>0.88900000000000001</v>
      </c>
      <c r="AC266" s="21">
        <f t="shared" si="69"/>
        <v>0.76400000000000001</v>
      </c>
    </row>
    <row r="267" spans="2:29" x14ac:dyDescent="0.25">
      <c r="B267" s="27" t="s">
        <v>5129</v>
      </c>
      <c r="C267" s="27" t="s">
        <v>5130</v>
      </c>
      <c r="D267" t="s">
        <v>7418</v>
      </c>
      <c r="E267">
        <v>145</v>
      </c>
      <c r="F267" t="s">
        <v>30</v>
      </c>
      <c r="G267" t="s">
        <v>31</v>
      </c>
      <c r="H267">
        <v>49</v>
      </c>
      <c r="I267">
        <v>59</v>
      </c>
      <c r="J267">
        <v>110</v>
      </c>
      <c r="K267">
        <v>66</v>
      </c>
      <c r="L267">
        <v>430</v>
      </c>
      <c r="M267">
        <v>649</v>
      </c>
      <c r="N267" s="20">
        <f t="shared" si="56"/>
        <v>0</v>
      </c>
      <c r="P267" s="20">
        <f t="shared" si="57"/>
        <v>0</v>
      </c>
      <c r="R267" s="12">
        <f t="shared" si="58"/>
        <v>0.6</v>
      </c>
      <c r="S267" s="21">
        <f t="shared" si="59"/>
        <v>3.7841866949636538E-2</v>
      </c>
      <c r="T267" s="21">
        <f t="shared" si="60"/>
        <v>0.13268235397723882</v>
      </c>
      <c r="U267" s="21">
        <f t="shared" si="61"/>
        <v>8.4225607939900415E-2</v>
      </c>
      <c r="V267" s="21">
        <f t="shared" si="62"/>
        <v>8.4916609622258596E-2</v>
      </c>
      <c r="W267" s="22">
        <f t="shared" si="63"/>
        <v>1079</v>
      </c>
      <c r="X267" s="21">
        <f t="shared" si="64"/>
        <v>6.1167747914735865E-2</v>
      </c>
      <c r="Y267" s="23">
        <f t="shared" si="65"/>
        <v>2.1969696969696968</v>
      </c>
      <c r="Z267" s="21">
        <f t="shared" si="66"/>
        <v>0.70299999999999996</v>
      </c>
      <c r="AA267" s="21">
        <f t="shared" si="67"/>
        <v>0.39300000000000002</v>
      </c>
      <c r="AB267" s="21">
        <f t="shared" si="68"/>
        <v>0.98</v>
      </c>
      <c r="AC267" s="21">
        <f t="shared" si="69"/>
        <v>0.76400000000000001</v>
      </c>
    </row>
    <row r="268" spans="2:29" x14ac:dyDescent="0.25">
      <c r="B268" s="27" t="s">
        <v>4710</v>
      </c>
      <c r="C268" s="27" t="s">
        <v>4711</v>
      </c>
      <c r="D268" t="s">
        <v>7412</v>
      </c>
      <c r="E268">
        <v>233</v>
      </c>
      <c r="F268">
        <v>276</v>
      </c>
      <c r="G268" t="s">
        <v>49</v>
      </c>
      <c r="H268">
        <v>92</v>
      </c>
      <c r="I268">
        <v>135</v>
      </c>
      <c r="J268">
        <v>239</v>
      </c>
      <c r="K268">
        <v>28</v>
      </c>
      <c r="L268">
        <v>90</v>
      </c>
      <c r="M268">
        <v>25</v>
      </c>
      <c r="N268" s="20">
        <f t="shared" si="56"/>
        <v>0</v>
      </c>
      <c r="P268" s="20">
        <f t="shared" si="57"/>
        <v>0</v>
      </c>
      <c r="R268" s="12">
        <f t="shared" si="58"/>
        <v>0.11715481171548117</v>
      </c>
      <c r="S268" s="21">
        <f t="shared" si="59"/>
        <v>7.9715132648867426E-2</v>
      </c>
      <c r="T268" s="21">
        <f t="shared" si="60"/>
        <v>0.12101862064688285</v>
      </c>
      <c r="U268" s="21">
        <f t="shared" si="61"/>
        <v>0.10017306306489782</v>
      </c>
      <c r="V268" s="21">
        <f t="shared" si="62"/>
        <v>0.10030227212021603</v>
      </c>
      <c r="W268" s="22">
        <f t="shared" si="63"/>
        <v>115</v>
      </c>
      <c r="X268" s="21">
        <f t="shared" si="64"/>
        <v>0.24347826086956523</v>
      </c>
      <c r="Y268" s="23">
        <f t="shared" si="65"/>
        <v>8.3214285714285712</v>
      </c>
      <c r="Z268" s="21">
        <f t="shared" si="66"/>
        <v>0.75800000000000001</v>
      </c>
      <c r="AA268" s="21">
        <f t="shared" si="67"/>
        <v>0.873</v>
      </c>
      <c r="AB268" s="21">
        <f t="shared" si="68"/>
        <v>0.71100000000000008</v>
      </c>
      <c r="AC268" s="21">
        <f t="shared" si="69"/>
        <v>0.76324999999999998</v>
      </c>
    </row>
    <row r="269" spans="2:29" x14ac:dyDescent="0.25">
      <c r="B269" s="27" t="s">
        <v>4632</v>
      </c>
      <c r="C269" s="27" t="s">
        <v>4633</v>
      </c>
      <c r="D269" t="s">
        <v>7412</v>
      </c>
      <c r="E269">
        <v>251</v>
      </c>
      <c r="F269">
        <v>373</v>
      </c>
      <c r="G269" t="s">
        <v>34</v>
      </c>
      <c r="H269">
        <v>5</v>
      </c>
      <c r="I269">
        <v>74</v>
      </c>
      <c r="J269">
        <v>60</v>
      </c>
      <c r="K269">
        <v>39</v>
      </c>
      <c r="L269">
        <v>435</v>
      </c>
      <c r="M269">
        <v>90</v>
      </c>
      <c r="N269" s="20">
        <f t="shared" si="56"/>
        <v>0</v>
      </c>
      <c r="P269" s="20">
        <f t="shared" si="57"/>
        <v>0</v>
      </c>
      <c r="R269" s="12">
        <f t="shared" si="58"/>
        <v>0.65</v>
      </c>
      <c r="S269" s="21">
        <f t="shared" si="59"/>
        <v>0.71416389362232158</v>
      </c>
      <c r="T269" s="21">
        <f t="shared" si="60"/>
        <v>-4.1076623050496641E-2</v>
      </c>
      <c r="U269" s="21">
        <f t="shared" si="61"/>
        <v>0.28208885398681538</v>
      </c>
      <c r="V269" s="21">
        <f t="shared" si="62"/>
        <v>0.31839204151954675</v>
      </c>
      <c r="W269" s="22">
        <f t="shared" si="63"/>
        <v>525</v>
      </c>
      <c r="X269" s="21">
        <f t="shared" si="64"/>
        <v>7.4285714285714288E-2</v>
      </c>
      <c r="Y269" s="23">
        <f t="shared" si="65"/>
        <v>6.4358974358974361</v>
      </c>
      <c r="Z269" s="21">
        <f t="shared" si="66"/>
        <v>0.97199999999999998</v>
      </c>
      <c r="AA269" s="21">
        <f t="shared" si="67"/>
        <v>0.45100000000000001</v>
      </c>
      <c r="AB269" s="21">
        <f t="shared" si="68"/>
        <v>0.81400000000000006</v>
      </c>
      <c r="AC269" s="21">
        <f t="shared" si="69"/>
        <v>0.76275000000000004</v>
      </c>
    </row>
    <row r="270" spans="2:29" x14ac:dyDescent="0.25">
      <c r="B270" s="27" t="s">
        <v>1234</v>
      </c>
      <c r="C270" s="27" t="s">
        <v>1235</v>
      </c>
      <c r="D270" t="s">
        <v>7420</v>
      </c>
      <c r="E270" s="1">
        <v>24732</v>
      </c>
      <c r="F270" s="1">
        <v>28155</v>
      </c>
      <c r="G270" t="s">
        <v>104</v>
      </c>
      <c r="H270" s="1">
        <v>3480</v>
      </c>
      <c r="I270" s="1">
        <v>4381</v>
      </c>
      <c r="J270" s="1">
        <v>9896</v>
      </c>
      <c r="K270" s="1">
        <v>2983</v>
      </c>
      <c r="L270" s="1">
        <v>12550</v>
      </c>
      <c r="M270" s="1">
        <v>1722</v>
      </c>
      <c r="N270" s="20">
        <f t="shared" si="56"/>
        <v>0</v>
      </c>
      <c r="P270" s="20">
        <f t="shared" si="57"/>
        <v>0</v>
      </c>
      <c r="R270" s="12">
        <f t="shared" si="58"/>
        <v>0.30143492320129345</v>
      </c>
      <c r="S270" s="21">
        <f t="shared" si="59"/>
        <v>4.7125659183446578E-2</v>
      </c>
      <c r="T270" s="21">
        <f t="shared" si="60"/>
        <v>0.17700223273998072</v>
      </c>
      <c r="U270" s="21">
        <f t="shared" si="61"/>
        <v>0.11016631133278443</v>
      </c>
      <c r="V270" s="21">
        <f t="shared" si="62"/>
        <v>0.11143140108540391</v>
      </c>
      <c r="W270" s="22">
        <f t="shared" si="63"/>
        <v>14272</v>
      </c>
      <c r="X270" s="21">
        <f t="shared" si="64"/>
        <v>0.20901065022421525</v>
      </c>
      <c r="Y270" s="23">
        <f t="shared" si="65"/>
        <v>8.2909822326516931</v>
      </c>
      <c r="Z270" s="21">
        <f t="shared" si="66"/>
        <v>0.79200000000000004</v>
      </c>
      <c r="AA270" s="21">
        <f t="shared" si="67"/>
        <v>0.83199999999999996</v>
      </c>
      <c r="AB270" s="21">
        <f t="shared" si="68"/>
        <v>0.71300000000000008</v>
      </c>
      <c r="AC270" s="21">
        <f t="shared" si="69"/>
        <v>0.76250000000000007</v>
      </c>
    </row>
    <row r="271" spans="2:29" x14ac:dyDescent="0.25">
      <c r="B271" s="27" t="s">
        <v>4427</v>
      </c>
      <c r="C271" s="27" t="s">
        <v>4428</v>
      </c>
      <c r="D271" t="s">
        <v>7413</v>
      </c>
      <c r="E271">
        <v>314</v>
      </c>
      <c r="F271" t="s">
        <v>30</v>
      </c>
      <c r="G271" t="s">
        <v>31</v>
      </c>
      <c r="H271">
        <v>43</v>
      </c>
      <c r="I271">
        <v>60</v>
      </c>
      <c r="J271">
        <v>106</v>
      </c>
      <c r="K271">
        <v>48</v>
      </c>
      <c r="L271">
        <v>282</v>
      </c>
      <c r="M271">
        <v>47</v>
      </c>
      <c r="N271" s="20">
        <f t="shared" si="56"/>
        <v>0</v>
      </c>
      <c r="P271" s="20">
        <f t="shared" si="57"/>
        <v>0</v>
      </c>
      <c r="R271" s="12">
        <f t="shared" si="58"/>
        <v>0.45283018867924529</v>
      </c>
      <c r="S271" s="21">
        <f t="shared" si="59"/>
        <v>6.8898724811552681E-2</v>
      </c>
      <c r="T271" s="21">
        <f t="shared" si="60"/>
        <v>0.12054918219885358</v>
      </c>
      <c r="U271" s="21">
        <f t="shared" si="61"/>
        <v>9.4419294393598863E-2</v>
      </c>
      <c r="V271" s="21">
        <f t="shared" si="62"/>
        <v>9.4622400468001702E-2</v>
      </c>
      <c r="W271" s="22">
        <f t="shared" si="63"/>
        <v>329</v>
      </c>
      <c r="X271" s="21">
        <f t="shared" si="64"/>
        <v>0.1458966565349544</v>
      </c>
      <c r="Y271" s="23">
        <f t="shared" si="65"/>
        <v>6.541666666666667</v>
      </c>
      <c r="Z271" s="21">
        <f t="shared" si="66"/>
        <v>0.73899999999999999</v>
      </c>
      <c r="AA271" s="21">
        <f t="shared" si="67"/>
        <v>0.70099999999999996</v>
      </c>
      <c r="AB271" s="21">
        <f t="shared" si="68"/>
        <v>0.80499999999999994</v>
      </c>
      <c r="AC271" s="21">
        <f t="shared" si="69"/>
        <v>0.76249999999999996</v>
      </c>
    </row>
    <row r="272" spans="2:29" x14ac:dyDescent="0.25">
      <c r="B272" s="27" t="s">
        <v>5135</v>
      </c>
      <c r="C272" s="27" t="s">
        <v>5136</v>
      </c>
      <c r="D272" t="s">
        <v>7412</v>
      </c>
      <c r="E272">
        <v>140</v>
      </c>
      <c r="F272">
        <v>737</v>
      </c>
      <c r="G272" t="s">
        <v>49</v>
      </c>
      <c r="H272">
        <v>49</v>
      </c>
      <c r="I272">
        <v>119</v>
      </c>
      <c r="J272">
        <v>101</v>
      </c>
      <c r="K272">
        <v>56</v>
      </c>
      <c r="L272">
        <v>246</v>
      </c>
      <c r="M272">
        <v>582</v>
      </c>
      <c r="N272" s="20">
        <f t="shared" si="56"/>
        <v>0</v>
      </c>
      <c r="P272" s="20">
        <f t="shared" si="57"/>
        <v>0</v>
      </c>
      <c r="R272" s="12">
        <f t="shared" si="58"/>
        <v>0.5544554455445545</v>
      </c>
      <c r="S272" s="21">
        <f t="shared" si="59"/>
        <v>0.19418105281717768</v>
      </c>
      <c r="T272" s="21">
        <f t="shared" si="60"/>
        <v>-3.2268489393265209E-2</v>
      </c>
      <c r="U272" s="21">
        <f t="shared" si="61"/>
        <v>7.5010062362538266E-2</v>
      </c>
      <c r="V272" s="21">
        <f t="shared" si="62"/>
        <v>7.8974208595483583E-2</v>
      </c>
      <c r="W272" s="22">
        <f t="shared" si="63"/>
        <v>828</v>
      </c>
      <c r="X272" s="21">
        <f t="shared" si="64"/>
        <v>6.7632850241545903E-2</v>
      </c>
      <c r="Y272" s="23">
        <f t="shared" si="65"/>
        <v>2.4999999999999996</v>
      </c>
      <c r="Z272" s="21">
        <f t="shared" si="66"/>
        <v>0.67800000000000005</v>
      </c>
      <c r="AA272" s="21">
        <f t="shared" si="67"/>
        <v>0.42499999999999999</v>
      </c>
      <c r="AB272" s="21">
        <f t="shared" si="68"/>
        <v>0.97299999999999998</v>
      </c>
      <c r="AC272" s="21">
        <f t="shared" si="69"/>
        <v>0.76224999999999998</v>
      </c>
    </row>
    <row r="273" spans="2:29" x14ac:dyDescent="0.25">
      <c r="B273" s="27" t="s">
        <v>2269</v>
      </c>
      <c r="C273" s="27" t="s">
        <v>2270</v>
      </c>
      <c r="D273" s="27" t="s">
        <v>1737</v>
      </c>
      <c r="E273" s="1">
        <v>2583</v>
      </c>
      <c r="F273" s="1">
        <v>2679</v>
      </c>
      <c r="G273" t="s">
        <v>99</v>
      </c>
      <c r="H273" s="1">
        <v>1662</v>
      </c>
      <c r="I273" s="1">
        <v>2943</v>
      </c>
      <c r="J273" s="1">
        <v>4292</v>
      </c>
      <c r="K273">
        <v>368</v>
      </c>
      <c r="L273" s="1">
        <v>2289</v>
      </c>
      <c r="M273">
        <v>9</v>
      </c>
      <c r="N273" s="20">
        <f t="shared" si="56"/>
        <v>0</v>
      </c>
      <c r="P273" s="20">
        <f t="shared" si="57"/>
        <v>0</v>
      </c>
      <c r="R273" s="12">
        <f t="shared" si="58"/>
        <v>8.5740913327120222E-2</v>
      </c>
      <c r="S273" s="21">
        <f t="shared" si="59"/>
        <v>0.1210677221864418</v>
      </c>
      <c r="T273" s="21">
        <f t="shared" si="60"/>
        <v>7.8385128888372124E-2</v>
      </c>
      <c r="U273" s="21">
        <f t="shared" si="61"/>
        <v>9.9519331381954457E-2</v>
      </c>
      <c r="V273" s="21">
        <f t="shared" si="62"/>
        <v>9.9657394152256121E-2</v>
      </c>
      <c r="W273" s="22">
        <f t="shared" si="63"/>
        <v>2298</v>
      </c>
      <c r="X273" s="21">
        <f t="shared" si="64"/>
        <v>0.16013925152306355</v>
      </c>
      <c r="Y273" s="23">
        <f t="shared" si="65"/>
        <v>7.0190217391304346</v>
      </c>
      <c r="Z273" s="21">
        <f t="shared" si="66"/>
        <v>0.75600000000000001</v>
      </c>
      <c r="AA273" s="21">
        <f t="shared" si="67"/>
        <v>0.73099999999999998</v>
      </c>
      <c r="AB273" s="21">
        <f t="shared" si="68"/>
        <v>0.78</v>
      </c>
      <c r="AC273" s="21">
        <f t="shared" si="69"/>
        <v>0.76175000000000004</v>
      </c>
    </row>
    <row r="274" spans="2:29" x14ac:dyDescent="0.25">
      <c r="B274" s="27" t="s">
        <v>5340</v>
      </c>
      <c r="C274" s="27" t="s">
        <v>5341</v>
      </c>
      <c r="D274" t="s">
        <v>7417</v>
      </c>
      <c r="E274">
        <v>122</v>
      </c>
      <c r="F274">
        <v>136</v>
      </c>
      <c r="G274" t="s">
        <v>34</v>
      </c>
      <c r="H274">
        <v>103</v>
      </c>
      <c r="I274">
        <v>173</v>
      </c>
      <c r="J274">
        <v>258</v>
      </c>
      <c r="K274">
        <v>16</v>
      </c>
      <c r="L274">
        <v>74</v>
      </c>
      <c r="M274">
        <v>9</v>
      </c>
      <c r="N274" s="20">
        <f t="shared" si="56"/>
        <v>0</v>
      </c>
      <c r="P274" s="20">
        <f t="shared" si="57"/>
        <v>0</v>
      </c>
      <c r="R274" s="12">
        <f t="shared" si="58"/>
        <v>6.2015503875968991E-2</v>
      </c>
      <c r="S274" s="21">
        <f t="shared" si="59"/>
        <v>0.10928151421436327</v>
      </c>
      <c r="T274" s="21">
        <f t="shared" si="60"/>
        <v>8.3215137727088218E-2</v>
      </c>
      <c r="U274" s="21">
        <f t="shared" si="61"/>
        <v>9.6170848087935745E-2</v>
      </c>
      <c r="V274" s="21">
        <f t="shared" si="62"/>
        <v>9.622250000979575E-2</v>
      </c>
      <c r="W274" s="22">
        <f t="shared" si="63"/>
        <v>83</v>
      </c>
      <c r="X274" s="21">
        <f t="shared" si="64"/>
        <v>0.19277108433734941</v>
      </c>
      <c r="Y274" s="23">
        <f t="shared" si="65"/>
        <v>7.625</v>
      </c>
      <c r="Z274" s="21">
        <f t="shared" si="66"/>
        <v>0.74399999999999999</v>
      </c>
      <c r="AA274" s="21">
        <f t="shared" si="67"/>
        <v>0.80300000000000005</v>
      </c>
      <c r="AB274" s="21">
        <f t="shared" si="68"/>
        <v>0.75</v>
      </c>
      <c r="AC274" s="21">
        <f t="shared" si="69"/>
        <v>0.76175000000000004</v>
      </c>
    </row>
    <row r="275" spans="2:29" x14ac:dyDescent="0.25">
      <c r="B275" s="27" t="s">
        <v>2217</v>
      </c>
      <c r="C275" s="27" t="s">
        <v>2218</v>
      </c>
      <c r="D275" s="27" t="s">
        <v>6455</v>
      </c>
      <c r="E275" s="1">
        <v>3202</v>
      </c>
      <c r="F275" s="1">
        <v>3479</v>
      </c>
      <c r="G275" t="s">
        <v>34</v>
      </c>
      <c r="H275" s="1">
        <v>1402</v>
      </c>
      <c r="I275" s="1">
        <v>1806</v>
      </c>
      <c r="J275" s="1">
        <v>3121</v>
      </c>
      <c r="K275">
        <v>486</v>
      </c>
      <c r="L275" s="1">
        <v>2255</v>
      </c>
      <c r="M275">
        <v>707</v>
      </c>
      <c r="N275" s="20">
        <f t="shared" si="56"/>
        <v>0</v>
      </c>
      <c r="P275" s="20">
        <f t="shared" si="57"/>
        <v>0</v>
      </c>
      <c r="R275" s="12">
        <f t="shared" si="58"/>
        <v>0.15571932073053507</v>
      </c>
      <c r="S275" s="21">
        <f t="shared" si="59"/>
        <v>5.1947210871448712E-2</v>
      </c>
      <c r="T275" s="21">
        <f t="shared" si="60"/>
        <v>0.11561720813729282</v>
      </c>
      <c r="U275" s="21">
        <f t="shared" si="61"/>
        <v>8.3314548273130784E-2</v>
      </c>
      <c r="V275" s="21">
        <f t="shared" si="62"/>
        <v>8.3626322427290775E-2</v>
      </c>
      <c r="W275" s="22">
        <f t="shared" si="63"/>
        <v>2962</v>
      </c>
      <c r="X275" s="21">
        <f t="shared" si="64"/>
        <v>0.16407832545577311</v>
      </c>
      <c r="Y275" s="23">
        <f t="shared" si="65"/>
        <v>6.5884773662551446</v>
      </c>
      <c r="Z275" s="21">
        <f t="shared" si="66"/>
        <v>0.69899999999999995</v>
      </c>
      <c r="AA275" s="21">
        <f t="shared" si="67"/>
        <v>0.74199999999999999</v>
      </c>
      <c r="AB275" s="21">
        <f t="shared" si="68"/>
        <v>0.80200000000000005</v>
      </c>
      <c r="AC275" s="21">
        <f t="shared" si="69"/>
        <v>0.76124999999999998</v>
      </c>
    </row>
    <row r="276" spans="2:29" x14ac:dyDescent="0.25">
      <c r="B276" s="27" t="s">
        <v>2251</v>
      </c>
      <c r="C276" s="27" t="s">
        <v>2252</v>
      </c>
      <c r="D276" t="s">
        <v>7409</v>
      </c>
      <c r="E276" s="1">
        <v>2603</v>
      </c>
      <c r="F276" s="1">
        <v>4685</v>
      </c>
      <c r="G276" t="s">
        <v>46</v>
      </c>
      <c r="H276">
        <v>873</v>
      </c>
      <c r="I276" s="1">
        <v>1785</v>
      </c>
      <c r="J276" s="1">
        <v>2429</v>
      </c>
      <c r="K276">
        <v>324</v>
      </c>
      <c r="L276">
        <v>465</v>
      </c>
      <c r="M276" s="1">
        <v>1164</v>
      </c>
      <c r="N276" s="20">
        <f t="shared" si="56"/>
        <v>0</v>
      </c>
      <c r="P276" s="20">
        <f t="shared" si="57"/>
        <v>0</v>
      </c>
      <c r="R276" s="12">
        <f t="shared" si="58"/>
        <v>0.13338822560724578</v>
      </c>
      <c r="S276" s="21">
        <f t="shared" si="59"/>
        <v>0.1537847524424214</v>
      </c>
      <c r="T276" s="21">
        <f t="shared" si="60"/>
        <v>6.3549870066279102E-2</v>
      </c>
      <c r="U276" s="21">
        <f t="shared" si="61"/>
        <v>0.10774889913941732</v>
      </c>
      <c r="V276" s="21">
        <f t="shared" si="62"/>
        <v>0.10836117388270594</v>
      </c>
      <c r="W276" s="22">
        <f t="shared" si="63"/>
        <v>1629</v>
      </c>
      <c r="X276" s="21">
        <f t="shared" si="64"/>
        <v>0.19889502762430938</v>
      </c>
      <c r="Y276" s="23">
        <f t="shared" si="65"/>
        <v>8.033950617283951</v>
      </c>
      <c r="Z276" s="21">
        <f t="shared" si="66"/>
        <v>0.78200000000000003</v>
      </c>
      <c r="AA276" s="21">
        <f t="shared" si="67"/>
        <v>0.81599999999999995</v>
      </c>
      <c r="AB276" s="21">
        <f t="shared" si="68"/>
        <v>0.72299999999999998</v>
      </c>
      <c r="AC276" s="21">
        <f t="shared" si="69"/>
        <v>0.7609999999999999</v>
      </c>
    </row>
    <row r="277" spans="2:29" x14ac:dyDescent="0.25">
      <c r="B277" s="27" t="s">
        <v>1987</v>
      </c>
      <c r="C277" s="27" t="s">
        <v>1988</v>
      </c>
      <c r="D277" t="s">
        <v>7409</v>
      </c>
      <c r="E277" s="1">
        <v>3954</v>
      </c>
      <c r="F277" s="1">
        <v>8800</v>
      </c>
      <c r="G277" t="s">
        <v>49</v>
      </c>
      <c r="H277" s="1">
        <v>2174</v>
      </c>
      <c r="I277" s="1">
        <v>2810</v>
      </c>
      <c r="J277" s="1">
        <v>4919</v>
      </c>
      <c r="K277">
        <v>673</v>
      </c>
      <c r="L277" s="1">
        <v>2285</v>
      </c>
      <c r="M277" s="1">
        <v>3021</v>
      </c>
      <c r="N277" s="20">
        <f t="shared" si="56"/>
        <v>0</v>
      </c>
      <c r="P277" s="20">
        <f t="shared" si="57"/>
        <v>0</v>
      </c>
      <c r="R277" s="12">
        <f t="shared" si="58"/>
        <v>0.13681642610286643</v>
      </c>
      <c r="S277" s="21">
        <f t="shared" si="59"/>
        <v>5.2662994723294387E-2</v>
      </c>
      <c r="T277" s="21">
        <f t="shared" si="60"/>
        <v>0.11849513783006782</v>
      </c>
      <c r="U277" s="21">
        <f t="shared" si="61"/>
        <v>8.50799239556701E-2</v>
      </c>
      <c r="V277" s="21">
        <f t="shared" si="62"/>
        <v>8.5412685503010774E-2</v>
      </c>
      <c r="W277" s="22">
        <f t="shared" si="63"/>
        <v>5306</v>
      </c>
      <c r="X277" s="21">
        <f t="shared" si="64"/>
        <v>0.12683754240482473</v>
      </c>
      <c r="Y277" s="23">
        <f t="shared" si="65"/>
        <v>5.8751857355126305</v>
      </c>
      <c r="Z277" s="21">
        <f t="shared" si="66"/>
        <v>0.70599999999999996</v>
      </c>
      <c r="AA277" s="21">
        <f t="shared" si="67"/>
        <v>0.64200000000000002</v>
      </c>
      <c r="AB277" s="21">
        <f t="shared" si="68"/>
        <v>0.84399999999999997</v>
      </c>
      <c r="AC277" s="21">
        <f t="shared" si="69"/>
        <v>0.7589999999999999</v>
      </c>
    </row>
    <row r="278" spans="2:29" x14ac:dyDescent="0.25">
      <c r="B278" s="27" t="s">
        <v>1465</v>
      </c>
      <c r="C278" s="27" t="s">
        <v>1466</v>
      </c>
      <c r="D278" t="s">
        <v>7416</v>
      </c>
      <c r="E278" s="1">
        <v>19866</v>
      </c>
      <c r="F278" t="s">
        <v>30</v>
      </c>
      <c r="G278" t="s">
        <v>31</v>
      </c>
      <c r="H278" s="1">
        <v>1587</v>
      </c>
      <c r="I278" s="1">
        <v>1990</v>
      </c>
      <c r="J278" s="1">
        <v>6141</v>
      </c>
      <c r="K278" s="1">
        <v>3188</v>
      </c>
      <c r="L278" s="1">
        <v>13703</v>
      </c>
      <c r="M278" s="1">
        <v>20416</v>
      </c>
      <c r="N278" s="20">
        <f t="shared" si="56"/>
        <v>0</v>
      </c>
      <c r="P278" s="20">
        <f t="shared" si="57"/>
        <v>0</v>
      </c>
      <c r="R278" s="12">
        <f t="shared" si="58"/>
        <v>0.51913369158117573</v>
      </c>
      <c r="S278" s="21">
        <f t="shared" si="59"/>
        <v>4.6297601918263265E-2</v>
      </c>
      <c r="T278" s="21">
        <f t="shared" si="60"/>
        <v>0.25278690212937183</v>
      </c>
      <c r="U278" s="21">
        <f t="shared" si="61"/>
        <v>0.14489647191899913</v>
      </c>
      <c r="V278" s="21">
        <f t="shared" si="62"/>
        <v>0.14799365865554473</v>
      </c>
      <c r="W278" s="22">
        <f t="shared" si="63"/>
        <v>34119</v>
      </c>
      <c r="X278" s="21">
        <f t="shared" si="64"/>
        <v>9.3437674023271494E-2</v>
      </c>
      <c r="Y278" s="23">
        <f t="shared" si="65"/>
        <v>6.2314930991217068</v>
      </c>
      <c r="Z278" s="21">
        <f t="shared" si="66"/>
        <v>0.86399999999999999</v>
      </c>
      <c r="AA278" s="21">
        <f t="shared" si="67"/>
        <v>0.52100000000000002</v>
      </c>
      <c r="AB278" s="21">
        <f t="shared" si="68"/>
        <v>0.82499999999999996</v>
      </c>
      <c r="AC278" s="21">
        <f t="shared" si="69"/>
        <v>0.75875000000000004</v>
      </c>
    </row>
    <row r="279" spans="2:29" x14ac:dyDescent="0.25">
      <c r="B279" s="27" t="s">
        <v>4439</v>
      </c>
      <c r="C279" s="27" t="s">
        <v>4440</v>
      </c>
      <c r="D279" s="27" t="s">
        <v>4419</v>
      </c>
      <c r="E279">
        <v>282</v>
      </c>
      <c r="F279">
        <v>296</v>
      </c>
      <c r="G279" t="s">
        <v>49</v>
      </c>
      <c r="H279">
        <v>13</v>
      </c>
      <c r="I279">
        <v>34</v>
      </c>
      <c r="J279">
        <v>81</v>
      </c>
      <c r="K279">
        <v>26</v>
      </c>
      <c r="L279">
        <v>63</v>
      </c>
      <c r="M279">
        <v>10</v>
      </c>
      <c r="N279" s="20">
        <f t="shared" si="56"/>
        <v>0</v>
      </c>
      <c r="P279" s="20">
        <f t="shared" si="57"/>
        <v>0</v>
      </c>
      <c r="R279" s="12">
        <f t="shared" si="58"/>
        <v>0.32098765432098764</v>
      </c>
      <c r="S279" s="21">
        <f t="shared" si="59"/>
        <v>0.21201253915483198</v>
      </c>
      <c r="T279" s="21">
        <f t="shared" si="60"/>
        <v>0.18960072547474449</v>
      </c>
      <c r="U279" s="21">
        <f t="shared" si="61"/>
        <v>0.20075434451143037</v>
      </c>
      <c r="V279" s="21">
        <f t="shared" si="62"/>
        <v>0.20078920304700229</v>
      </c>
      <c r="W279" s="22">
        <f t="shared" si="63"/>
        <v>73</v>
      </c>
      <c r="X279" s="21">
        <f t="shared" si="64"/>
        <v>0.35616438356164382</v>
      </c>
      <c r="Y279" s="23">
        <f t="shared" si="65"/>
        <v>10.846153846153847</v>
      </c>
      <c r="Z279" s="21">
        <f t="shared" si="66"/>
        <v>0.92600000000000005</v>
      </c>
      <c r="AA279" s="21">
        <f t="shared" si="67"/>
        <v>0.93700000000000006</v>
      </c>
      <c r="AB279" s="21">
        <f t="shared" si="68"/>
        <v>0.58499999999999996</v>
      </c>
      <c r="AC279" s="21">
        <f t="shared" si="69"/>
        <v>0.75824999999999998</v>
      </c>
    </row>
    <row r="280" spans="2:29" x14ac:dyDescent="0.25">
      <c r="B280" s="27" t="s">
        <v>4054</v>
      </c>
      <c r="C280" s="27" t="s">
        <v>4055</v>
      </c>
      <c r="D280" t="s">
        <v>7417</v>
      </c>
      <c r="E280">
        <v>496</v>
      </c>
      <c r="F280">
        <v>742</v>
      </c>
      <c r="G280" t="s">
        <v>49</v>
      </c>
      <c r="H280">
        <v>71</v>
      </c>
      <c r="I280">
        <v>197</v>
      </c>
      <c r="J280">
        <v>799</v>
      </c>
      <c r="K280">
        <v>66</v>
      </c>
      <c r="L280">
        <v>406</v>
      </c>
      <c r="M280">
        <v>239</v>
      </c>
      <c r="N280" s="20">
        <f t="shared" si="56"/>
        <v>0</v>
      </c>
      <c r="P280" s="20">
        <f t="shared" si="57"/>
        <v>0</v>
      </c>
      <c r="R280" s="12">
        <f t="shared" si="58"/>
        <v>8.2603254067584481E-2</v>
      </c>
      <c r="S280" s="21">
        <f t="shared" si="59"/>
        <v>0.22642663986053813</v>
      </c>
      <c r="T280" s="21">
        <f t="shared" si="60"/>
        <v>0.32317141669895144</v>
      </c>
      <c r="U280" s="21">
        <f t="shared" si="61"/>
        <v>0.27388094990921452</v>
      </c>
      <c r="V280" s="21">
        <f t="shared" si="62"/>
        <v>0.27449300215623468</v>
      </c>
      <c r="W280" s="22">
        <f t="shared" si="63"/>
        <v>645</v>
      </c>
      <c r="X280" s="21">
        <f t="shared" si="64"/>
        <v>0.10232558139534884</v>
      </c>
      <c r="Y280" s="23">
        <f t="shared" si="65"/>
        <v>7.5151515151515156</v>
      </c>
      <c r="Z280" s="21">
        <f t="shared" si="66"/>
        <v>0.96199999999999997</v>
      </c>
      <c r="AA280" s="21">
        <f t="shared" si="67"/>
        <v>0.55900000000000005</v>
      </c>
      <c r="AB280" s="21">
        <f t="shared" si="68"/>
        <v>0.755</v>
      </c>
      <c r="AC280" s="21">
        <f t="shared" si="69"/>
        <v>0.75774999999999992</v>
      </c>
    </row>
    <row r="281" spans="2:29" x14ac:dyDescent="0.25">
      <c r="B281" s="27" t="s">
        <v>2054</v>
      </c>
      <c r="C281" s="27" t="s">
        <v>2055</v>
      </c>
      <c r="D281" t="s">
        <v>7409</v>
      </c>
      <c r="E281" s="1">
        <v>4130</v>
      </c>
      <c r="F281" s="1">
        <v>19747</v>
      </c>
      <c r="G281" t="s">
        <v>31</v>
      </c>
      <c r="H281">
        <v>311</v>
      </c>
      <c r="I281" s="1">
        <v>1339</v>
      </c>
      <c r="J281" s="1">
        <v>1623</v>
      </c>
      <c r="K281">
        <v>967</v>
      </c>
      <c r="L281" s="1">
        <v>16515</v>
      </c>
      <c r="M281" s="1">
        <v>13552</v>
      </c>
      <c r="N281" s="20">
        <f t="shared" si="56"/>
        <v>0</v>
      </c>
      <c r="P281" s="20">
        <f t="shared" si="57"/>
        <v>0</v>
      </c>
      <c r="R281" s="12">
        <f t="shared" si="58"/>
        <v>0.59581022797288974</v>
      </c>
      <c r="S281" s="21">
        <f t="shared" si="59"/>
        <v>0.33907233472484166</v>
      </c>
      <c r="T281" s="21">
        <f t="shared" si="60"/>
        <v>3.9220220940384687E-2</v>
      </c>
      <c r="U281" s="21">
        <f t="shared" si="61"/>
        <v>0.17965717373646606</v>
      </c>
      <c r="V281" s="21">
        <f t="shared" si="62"/>
        <v>0.18598324313389747</v>
      </c>
      <c r="W281" s="22">
        <f t="shared" si="63"/>
        <v>30067</v>
      </c>
      <c r="X281" s="21">
        <f t="shared" si="64"/>
        <v>3.216150597000033E-2</v>
      </c>
      <c r="Y281" s="23">
        <f t="shared" si="65"/>
        <v>4.270941054808687</v>
      </c>
      <c r="Z281" s="21">
        <f t="shared" si="66"/>
        <v>0.91400000000000003</v>
      </c>
      <c r="AA281" s="21">
        <f t="shared" si="67"/>
        <v>0.26300000000000001</v>
      </c>
      <c r="AB281" s="21">
        <f t="shared" si="68"/>
        <v>0.92600000000000005</v>
      </c>
      <c r="AC281" s="21">
        <f t="shared" si="69"/>
        <v>0.75724999999999998</v>
      </c>
    </row>
    <row r="282" spans="2:29" x14ac:dyDescent="0.25">
      <c r="B282" s="27" t="s">
        <v>3734</v>
      </c>
      <c r="C282" s="27" t="s">
        <v>3735</v>
      </c>
      <c r="D282" t="s">
        <v>7416</v>
      </c>
      <c r="E282">
        <v>521</v>
      </c>
      <c r="F282">
        <v>862</v>
      </c>
      <c r="G282" t="s">
        <v>49</v>
      </c>
      <c r="H282">
        <v>284</v>
      </c>
      <c r="I282">
        <v>768</v>
      </c>
      <c r="J282">
        <v>705</v>
      </c>
      <c r="K282">
        <v>94</v>
      </c>
      <c r="L282">
        <v>675</v>
      </c>
      <c r="M282">
        <v>282</v>
      </c>
      <c r="N282" s="20">
        <f t="shared" si="56"/>
        <v>0</v>
      </c>
      <c r="P282" s="20">
        <f t="shared" si="57"/>
        <v>0</v>
      </c>
      <c r="R282" s="12">
        <f t="shared" si="58"/>
        <v>0.13333333333333333</v>
      </c>
      <c r="S282" s="21">
        <f t="shared" si="59"/>
        <v>0.22013694079258705</v>
      </c>
      <c r="T282" s="21">
        <f t="shared" si="60"/>
        <v>-1.6972698990053825E-2</v>
      </c>
      <c r="U282" s="21">
        <f t="shared" si="61"/>
        <v>9.518396800257678E-2</v>
      </c>
      <c r="V282" s="21">
        <f t="shared" si="62"/>
        <v>9.9449403268369999E-2</v>
      </c>
      <c r="W282" s="22">
        <f t="shared" si="63"/>
        <v>957</v>
      </c>
      <c r="X282" s="21">
        <f t="shared" si="64"/>
        <v>9.8223615464994779E-2</v>
      </c>
      <c r="Y282" s="23">
        <f t="shared" si="65"/>
        <v>5.542553191489362</v>
      </c>
      <c r="Z282" s="21">
        <f t="shared" si="66"/>
        <v>0.755</v>
      </c>
      <c r="AA282" s="21">
        <f t="shared" si="67"/>
        <v>0.54200000000000004</v>
      </c>
      <c r="AB282" s="21">
        <f t="shared" si="68"/>
        <v>0.86399999999999999</v>
      </c>
      <c r="AC282" s="21">
        <f t="shared" si="69"/>
        <v>0.75625000000000009</v>
      </c>
    </row>
    <row r="283" spans="2:29" x14ac:dyDescent="0.25">
      <c r="B283" s="27" t="s">
        <v>6162</v>
      </c>
      <c r="C283" s="27" t="s">
        <v>6163</v>
      </c>
      <c r="D283" t="s">
        <v>7413</v>
      </c>
      <c r="E283">
        <v>44</v>
      </c>
      <c r="F283" t="s">
        <v>30</v>
      </c>
      <c r="G283" t="s">
        <v>31</v>
      </c>
      <c r="H283">
        <v>9</v>
      </c>
      <c r="I283">
        <v>13</v>
      </c>
      <c r="J283">
        <v>20</v>
      </c>
      <c r="K283">
        <v>7</v>
      </c>
      <c r="L283">
        <v>42</v>
      </c>
      <c r="M283">
        <v>8</v>
      </c>
      <c r="N283" s="20">
        <f t="shared" si="56"/>
        <v>0</v>
      </c>
      <c r="P283" s="20">
        <f t="shared" si="57"/>
        <v>0</v>
      </c>
      <c r="R283" s="12">
        <f t="shared" si="58"/>
        <v>0.35</v>
      </c>
      <c r="S283" s="21">
        <f t="shared" si="59"/>
        <v>7.6316922514810814E-2</v>
      </c>
      <c r="T283" s="21">
        <f t="shared" si="60"/>
        <v>8.9976987048345336E-2</v>
      </c>
      <c r="U283" s="21">
        <f t="shared" si="61"/>
        <v>8.3125420397767602E-2</v>
      </c>
      <c r="V283" s="21">
        <f t="shared" si="62"/>
        <v>8.3139776653641251E-2</v>
      </c>
      <c r="W283" s="22">
        <f t="shared" si="63"/>
        <v>50</v>
      </c>
      <c r="X283" s="21">
        <f t="shared" si="64"/>
        <v>0.14000000000000001</v>
      </c>
      <c r="Y283" s="23">
        <f t="shared" si="65"/>
        <v>6.2857142857142856</v>
      </c>
      <c r="Z283" s="21">
        <f t="shared" si="66"/>
        <v>0.69599999999999995</v>
      </c>
      <c r="AA283" s="21">
        <f t="shared" si="67"/>
        <v>0.68400000000000005</v>
      </c>
      <c r="AB283" s="21">
        <f t="shared" si="68"/>
        <v>0.82200000000000006</v>
      </c>
      <c r="AC283" s="21">
        <f t="shared" si="69"/>
        <v>0.75600000000000001</v>
      </c>
    </row>
    <row r="284" spans="2:29" x14ac:dyDescent="0.25">
      <c r="B284" s="27" t="s">
        <v>1935</v>
      </c>
      <c r="C284" s="27" t="s">
        <v>1936</v>
      </c>
      <c r="D284" t="s">
        <v>7416</v>
      </c>
      <c r="E284" s="1">
        <v>5295</v>
      </c>
      <c r="F284" t="s">
        <v>30</v>
      </c>
      <c r="G284" t="s">
        <v>31</v>
      </c>
      <c r="H284" s="1">
        <v>1105</v>
      </c>
      <c r="I284" s="1">
        <v>1250</v>
      </c>
      <c r="J284" s="1">
        <v>2180</v>
      </c>
      <c r="K284" s="1">
        <v>1170</v>
      </c>
      <c r="L284" s="1">
        <v>5224</v>
      </c>
      <c r="M284" s="1">
        <v>6145</v>
      </c>
      <c r="N284" s="20">
        <f t="shared" si="56"/>
        <v>0</v>
      </c>
      <c r="P284" s="20">
        <f t="shared" si="57"/>
        <v>0</v>
      </c>
      <c r="R284" s="12">
        <f t="shared" si="58"/>
        <v>0.53669724770642202</v>
      </c>
      <c r="S284" s="21">
        <f t="shared" si="59"/>
        <v>2.4966207002559582E-2</v>
      </c>
      <c r="T284" s="21">
        <f t="shared" si="60"/>
        <v>0.11765893946052963</v>
      </c>
      <c r="U284" s="21">
        <f t="shared" si="61"/>
        <v>7.0309601891603402E-2</v>
      </c>
      <c r="V284" s="21">
        <f t="shared" si="62"/>
        <v>7.097824945156421E-2</v>
      </c>
      <c r="W284" s="22">
        <f t="shared" si="63"/>
        <v>11369</v>
      </c>
      <c r="X284" s="21">
        <f t="shared" si="64"/>
        <v>0.10291142580701909</v>
      </c>
      <c r="Y284" s="23">
        <f t="shared" si="65"/>
        <v>4.5256410256410255</v>
      </c>
      <c r="Z284" s="21">
        <f t="shared" si="66"/>
        <v>0.63</v>
      </c>
      <c r="AA284" s="21">
        <f t="shared" si="67"/>
        <v>0.56200000000000006</v>
      </c>
      <c r="AB284" s="21">
        <f t="shared" si="68"/>
        <v>0.91500000000000004</v>
      </c>
      <c r="AC284" s="21">
        <f t="shared" si="69"/>
        <v>0.75550000000000006</v>
      </c>
    </row>
    <row r="285" spans="2:29" x14ac:dyDescent="0.25">
      <c r="B285" s="27" t="s">
        <v>3736</v>
      </c>
      <c r="C285" s="27" t="s">
        <v>3737</v>
      </c>
      <c r="D285" t="s">
        <v>7411</v>
      </c>
      <c r="E285">
        <v>579</v>
      </c>
      <c r="F285">
        <v>985</v>
      </c>
      <c r="G285" t="s">
        <v>86</v>
      </c>
      <c r="H285" s="1">
        <v>1395</v>
      </c>
      <c r="I285" s="1">
        <v>2220</v>
      </c>
      <c r="J285" s="1">
        <v>2504</v>
      </c>
      <c r="K285">
        <v>92</v>
      </c>
      <c r="L285">
        <v>292</v>
      </c>
      <c r="M285">
        <v>184</v>
      </c>
      <c r="N285" s="20">
        <f t="shared" si="56"/>
        <v>0</v>
      </c>
      <c r="P285" s="20">
        <f t="shared" si="57"/>
        <v>0</v>
      </c>
      <c r="R285" s="12">
        <f t="shared" si="58"/>
        <v>3.6741214057507986E-2</v>
      </c>
      <c r="S285" s="21">
        <f t="shared" si="59"/>
        <v>9.7376746866493002E-2</v>
      </c>
      <c r="T285" s="21">
        <f t="shared" si="60"/>
        <v>2.4368629385357998E-2</v>
      </c>
      <c r="U285" s="21">
        <f t="shared" si="61"/>
        <v>6.0244459597404543E-2</v>
      </c>
      <c r="V285" s="21">
        <f t="shared" si="62"/>
        <v>6.0663278616418514E-2</v>
      </c>
      <c r="W285" s="22">
        <f t="shared" si="63"/>
        <v>476</v>
      </c>
      <c r="X285" s="21">
        <f t="shared" si="64"/>
        <v>0.19327731092436976</v>
      </c>
      <c r="Y285" s="23">
        <f t="shared" si="65"/>
        <v>6.2934782608695654</v>
      </c>
      <c r="Z285" s="21">
        <f t="shared" si="66"/>
        <v>0.57299999999999995</v>
      </c>
      <c r="AA285" s="21">
        <f t="shared" si="67"/>
        <v>0.80400000000000005</v>
      </c>
      <c r="AB285" s="21">
        <f t="shared" si="68"/>
        <v>0.82200000000000006</v>
      </c>
      <c r="AC285" s="21">
        <f t="shared" si="69"/>
        <v>0.75524999999999998</v>
      </c>
    </row>
    <row r="286" spans="2:29" x14ac:dyDescent="0.25">
      <c r="B286" s="27" t="s">
        <v>4882</v>
      </c>
      <c r="C286" s="27" t="s">
        <v>4883</v>
      </c>
      <c r="D286" t="s">
        <v>7417</v>
      </c>
      <c r="E286">
        <v>194</v>
      </c>
      <c r="F286">
        <v>926</v>
      </c>
      <c r="G286" t="s">
        <v>31</v>
      </c>
      <c r="H286">
        <v>12</v>
      </c>
      <c r="I286">
        <v>22</v>
      </c>
      <c r="J286">
        <v>62</v>
      </c>
      <c r="K286">
        <v>41</v>
      </c>
      <c r="L286">
        <v>443</v>
      </c>
      <c r="M286">
        <v>608</v>
      </c>
      <c r="N286" s="20">
        <f t="shared" si="56"/>
        <v>0</v>
      </c>
      <c r="P286" s="20">
        <f t="shared" si="57"/>
        <v>0</v>
      </c>
      <c r="R286" s="12">
        <f t="shared" si="58"/>
        <v>0.66129032258064513</v>
      </c>
      <c r="S286" s="21">
        <f t="shared" si="59"/>
        <v>0.12888132073019753</v>
      </c>
      <c r="T286" s="21">
        <f t="shared" si="60"/>
        <v>0.23025121250227865</v>
      </c>
      <c r="U286" s="21">
        <f t="shared" si="61"/>
        <v>0.17847681928814318</v>
      </c>
      <c r="V286" s="21">
        <f t="shared" si="62"/>
        <v>0.17920311750687312</v>
      </c>
      <c r="W286" s="22">
        <f t="shared" si="63"/>
        <v>1051</v>
      </c>
      <c r="X286" s="21">
        <f t="shared" si="64"/>
        <v>3.9010466222645097E-2</v>
      </c>
      <c r="Y286" s="23">
        <f t="shared" si="65"/>
        <v>4.7317073170731705</v>
      </c>
      <c r="Z286" s="21">
        <f t="shared" si="66"/>
        <v>0.90900000000000003</v>
      </c>
      <c r="AA286" s="21">
        <f t="shared" si="67"/>
        <v>0.29599999999999999</v>
      </c>
      <c r="AB286" s="21">
        <f t="shared" si="68"/>
        <v>0.90800000000000003</v>
      </c>
      <c r="AC286" s="21">
        <f t="shared" si="69"/>
        <v>0.75524999999999998</v>
      </c>
    </row>
    <row r="287" spans="2:29" x14ac:dyDescent="0.25">
      <c r="B287" s="27" t="s">
        <v>7297</v>
      </c>
      <c r="C287" s="27" t="s">
        <v>7298</v>
      </c>
      <c r="D287" s="27" t="s">
        <v>1737</v>
      </c>
      <c r="E287">
        <v>7</v>
      </c>
      <c r="F287">
        <v>6</v>
      </c>
      <c r="G287" t="s">
        <v>49</v>
      </c>
      <c r="H287">
        <v>19</v>
      </c>
      <c r="I287">
        <v>30</v>
      </c>
      <c r="J287">
        <v>34</v>
      </c>
      <c r="K287">
        <v>1</v>
      </c>
      <c r="L287">
        <v>4</v>
      </c>
      <c r="M287" t="s">
        <v>30</v>
      </c>
      <c r="N287" s="20">
        <f t="shared" si="56"/>
        <v>0</v>
      </c>
      <c r="P287" s="20">
        <f t="shared" si="57"/>
        <v>0</v>
      </c>
      <c r="R287" s="12">
        <f t="shared" si="58"/>
        <v>2.9411764705882353E-2</v>
      </c>
      <c r="S287" s="21">
        <f t="shared" si="59"/>
        <v>9.5654257747853855E-2</v>
      </c>
      <c r="T287" s="21">
        <f t="shared" si="60"/>
        <v>2.5348575657732741E-2</v>
      </c>
      <c r="U287" s="21">
        <f t="shared" si="61"/>
        <v>5.9918644328465609E-2</v>
      </c>
      <c r="V287" s="21">
        <f t="shared" si="62"/>
        <v>6.0307159244684071E-2</v>
      </c>
      <c r="W287" s="22">
        <f t="shared" si="63"/>
        <v>4</v>
      </c>
      <c r="X287" s="21">
        <f t="shared" si="64"/>
        <v>0.25</v>
      </c>
      <c r="Y287" s="23">
        <f t="shared" si="65"/>
        <v>7</v>
      </c>
      <c r="Z287" s="21">
        <f t="shared" si="66"/>
        <v>0.57199999999999995</v>
      </c>
      <c r="AA287" s="21">
        <f t="shared" si="67"/>
        <v>0.878</v>
      </c>
      <c r="AB287" s="21">
        <f t="shared" si="68"/>
        <v>0.78500000000000003</v>
      </c>
      <c r="AC287" s="21">
        <f t="shared" si="69"/>
        <v>0.755</v>
      </c>
    </row>
    <row r="288" spans="2:29" x14ac:dyDescent="0.25">
      <c r="B288" s="27" t="s">
        <v>3956</v>
      </c>
      <c r="C288" s="27" t="s">
        <v>3957</v>
      </c>
      <c r="D288" t="s">
        <v>7412</v>
      </c>
      <c r="E288">
        <v>652</v>
      </c>
      <c r="F288">
        <v>403</v>
      </c>
      <c r="G288" t="s">
        <v>56</v>
      </c>
      <c r="H288">
        <v>251</v>
      </c>
      <c r="I288">
        <v>219</v>
      </c>
      <c r="J288">
        <v>437</v>
      </c>
      <c r="K288">
        <v>108</v>
      </c>
      <c r="L288">
        <v>585</v>
      </c>
      <c r="M288" t="s">
        <v>30</v>
      </c>
      <c r="N288" s="20">
        <f t="shared" si="56"/>
        <v>0</v>
      </c>
      <c r="P288" s="20">
        <f t="shared" si="57"/>
        <v>0</v>
      </c>
      <c r="R288" s="12">
        <f t="shared" si="58"/>
        <v>0.24713958810068651</v>
      </c>
      <c r="S288" s="21">
        <f t="shared" si="59"/>
        <v>-2.6907604463481061E-2</v>
      </c>
      <c r="T288" s="21">
        <f t="shared" si="60"/>
        <v>0.14817335552948618</v>
      </c>
      <c r="U288" s="21">
        <f t="shared" si="61"/>
        <v>5.7014077968402077E-2</v>
      </c>
      <c r="V288" s="21">
        <f t="shared" si="62"/>
        <v>5.9426609678135733E-2</v>
      </c>
      <c r="W288" s="22">
        <f t="shared" si="63"/>
        <v>585</v>
      </c>
      <c r="X288" s="21">
        <f t="shared" si="64"/>
        <v>0.18461538461538463</v>
      </c>
      <c r="Y288" s="23">
        <f t="shared" si="65"/>
        <v>6.0370370370370372</v>
      </c>
      <c r="Z288" s="21">
        <f t="shared" si="66"/>
        <v>0.56799999999999995</v>
      </c>
      <c r="AA288" s="21">
        <f t="shared" si="67"/>
        <v>0.78500000000000003</v>
      </c>
      <c r="AB288" s="21">
        <f t="shared" si="68"/>
        <v>0.83299999999999996</v>
      </c>
      <c r="AC288" s="21">
        <f t="shared" si="69"/>
        <v>0.75475000000000003</v>
      </c>
    </row>
    <row r="289" spans="2:29" x14ac:dyDescent="0.25">
      <c r="B289" s="27" t="s">
        <v>2070</v>
      </c>
      <c r="C289" s="27" t="s">
        <v>2071</v>
      </c>
      <c r="D289" t="s">
        <v>7409</v>
      </c>
      <c r="E289" s="1">
        <v>3399</v>
      </c>
      <c r="F289" s="1">
        <v>6085</v>
      </c>
      <c r="G289" t="s">
        <v>86</v>
      </c>
      <c r="H289" s="1">
        <v>3597</v>
      </c>
      <c r="I289" s="1">
        <v>6172</v>
      </c>
      <c r="J289" s="1">
        <v>10148</v>
      </c>
      <c r="K289">
        <v>452</v>
      </c>
      <c r="L289" s="1">
        <v>2478</v>
      </c>
      <c r="M289">
        <v>424</v>
      </c>
      <c r="N289" s="20">
        <f t="shared" si="56"/>
        <v>0</v>
      </c>
      <c r="P289" s="20">
        <f t="shared" si="57"/>
        <v>0</v>
      </c>
      <c r="R289" s="12">
        <f t="shared" si="58"/>
        <v>4.4540796216003153E-2</v>
      </c>
      <c r="S289" s="21">
        <f t="shared" si="59"/>
        <v>0.11403053789052331</v>
      </c>
      <c r="T289" s="21">
        <f t="shared" si="60"/>
        <v>0.10456406017281883</v>
      </c>
      <c r="U289" s="21">
        <f t="shared" si="61"/>
        <v>0.10928720090374511</v>
      </c>
      <c r="V289" s="21">
        <f t="shared" si="62"/>
        <v>0.10929393298902908</v>
      </c>
      <c r="W289" s="22">
        <f t="shared" si="63"/>
        <v>2902</v>
      </c>
      <c r="X289" s="21">
        <f t="shared" si="64"/>
        <v>0.15575465196416263</v>
      </c>
      <c r="Y289" s="23">
        <f t="shared" si="65"/>
        <v>7.5199115044247788</v>
      </c>
      <c r="Z289" s="21">
        <f t="shared" si="66"/>
        <v>0.78400000000000003</v>
      </c>
      <c r="AA289" s="21">
        <f t="shared" si="67"/>
        <v>0.72399999999999998</v>
      </c>
      <c r="AB289" s="21">
        <f t="shared" si="68"/>
        <v>0.755</v>
      </c>
      <c r="AC289" s="21">
        <f t="shared" si="69"/>
        <v>0.75449999999999995</v>
      </c>
    </row>
    <row r="290" spans="2:29" x14ac:dyDescent="0.25">
      <c r="B290" s="27" t="s">
        <v>3979</v>
      </c>
      <c r="C290" s="27" t="s">
        <v>3980</v>
      </c>
      <c r="D290" s="27" t="s">
        <v>4419</v>
      </c>
      <c r="E290">
        <v>459</v>
      </c>
      <c r="F290">
        <v>474</v>
      </c>
      <c r="G290" t="s">
        <v>99</v>
      </c>
      <c r="H290" s="1">
        <v>1896</v>
      </c>
      <c r="I290" s="1">
        <v>2355</v>
      </c>
      <c r="J290" s="1">
        <v>3835</v>
      </c>
      <c r="K290">
        <v>70</v>
      </c>
      <c r="L290">
        <v>372</v>
      </c>
      <c r="M290">
        <v>35</v>
      </c>
      <c r="N290" s="20">
        <f t="shared" si="56"/>
        <v>0</v>
      </c>
      <c r="P290" s="20">
        <f t="shared" si="57"/>
        <v>0</v>
      </c>
      <c r="R290" s="12">
        <f t="shared" si="58"/>
        <v>1.8252933507170794E-2</v>
      </c>
      <c r="S290" s="21">
        <f t="shared" si="59"/>
        <v>4.4312594567602615E-2</v>
      </c>
      <c r="T290" s="21">
        <f t="shared" si="60"/>
        <v>0.10243981961980642</v>
      </c>
      <c r="U290" s="21">
        <f t="shared" si="61"/>
        <v>7.2982659870046485E-2</v>
      </c>
      <c r="V290" s="21">
        <f t="shared" si="62"/>
        <v>7.3245024685818505E-2</v>
      </c>
      <c r="W290" s="22">
        <f t="shared" si="63"/>
        <v>407</v>
      </c>
      <c r="X290" s="21">
        <f t="shared" si="64"/>
        <v>0.171990171990172</v>
      </c>
      <c r="Y290" s="23">
        <f t="shared" si="65"/>
        <v>6.5571428571428569</v>
      </c>
      <c r="Z290" s="21">
        <f t="shared" si="66"/>
        <v>0.64800000000000002</v>
      </c>
      <c r="AA290" s="21">
        <f t="shared" si="67"/>
        <v>0.76300000000000001</v>
      </c>
      <c r="AB290" s="21">
        <f t="shared" si="68"/>
        <v>0.80299999999999994</v>
      </c>
      <c r="AC290" s="21">
        <f t="shared" si="69"/>
        <v>0.75424999999999998</v>
      </c>
    </row>
    <row r="291" spans="2:29" x14ac:dyDescent="0.25">
      <c r="B291" s="27" t="s">
        <v>3028</v>
      </c>
      <c r="C291" s="27" t="s">
        <v>3029</v>
      </c>
      <c r="D291" t="s">
        <v>7417</v>
      </c>
      <c r="E291" s="1">
        <v>1526</v>
      </c>
      <c r="F291" t="s">
        <v>30</v>
      </c>
      <c r="G291" t="s">
        <v>31</v>
      </c>
      <c r="H291">
        <v>71</v>
      </c>
      <c r="I291">
        <v>162</v>
      </c>
      <c r="J291">
        <v>306</v>
      </c>
      <c r="K291">
        <v>188</v>
      </c>
      <c r="L291" s="1">
        <v>1030</v>
      </c>
      <c r="M291">
        <v>283</v>
      </c>
      <c r="N291" s="20">
        <f t="shared" si="56"/>
        <v>0</v>
      </c>
      <c r="P291" s="20">
        <f t="shared" si="57"/>
        <v>0</v>
      </c>
      <c r="R291" s="12">
        <f t="shared" si="58"/>
        <v>0.6143790849673203</v>
      </c>
      <c r="S291" s="21">
        <f t="shared" si="59"/>
        <v>0.17937341314909916</v>
      </c>
      <c r="T291" s="21">
        <f t="shared" si="60"/>
        <v>0.13564157249607756</v>
      </c>
      <c r="U291" s="21">
        <f t="shared" si="61"/>
        <v>0.15730094507379944</v>
      </c>
      <c r="V291" s="21">
        <f t="shared" si="62"/>
        <v>0.15743864357299206</v>
      </c>
      <c r="W291" s="22">
        <f t="shared" si="63"/>
        <v>1313</v>
      </c>
      <c r="X291" s="21">
        <f t="shared" si="64"/>
        <v>0.14318354912414319</v>
      </c>
      <c r="Y291" s="23">
        <f t="shared" si="65"/>
        <v>8.1170212765957448</v>
      </c>
      <c r="Z291" s="21">
        <f t="shared" si="66"/>
        <v>0.88100000000000001</v>
      </c>
      <c r="AA291" s="21">
        <f t="shared" si="67"/>
        <v>0.69599999999999995</v>
      </c>
      <c r="AB291" s="21">
        <f t="shared" si="68"/>
        <v>0.71899999999999997</v>
      </c>
      <c r="AC291" s="21">
        <f t="shared" si="69"/>
        <v>0.75374999999999992</v>
      </c>
    </row>
    <row r="292" spans="2:29" x14ac:dyDescent="0.25">
      <c r="B292" s="27" t="s">
        <v>4128</v>
      </c>
      <c r="C292" s="27" t="s">
        <v>4129</v>
      </c>
      <c r="D292" t="s">
        <v>7409</v>
      </c>
      <c r="E292">
        <v>250</v>
      </c>
      <c r="F292">
        <v>237</v>
      </c>
      <c r="G292" t="s">
        <v>49</v>
      </c>
      <c r="H292">
        <v>155</v>
      </c>
      <c r="I292">
        <v>242</v>
      </c>
      <c r="J292" s="1">
        <v>1413</v>
      </c>
      <c r="K292">
        <v>22</v>
      </c>
      <c r="L292">
        <v>53</v>
      </c>
      <c r="M292">
        <v>10</v>
      </c>
      <c r="N292" s="20">
        <f t="shared" si="56"/>
        <v>0</v>
      </c>
      <c r="P292" s="20">
        <f t="shared" si="57"/>
        <v>0</v>
      </c>
      <c r="R292" s="12">
        <f t="shared" si="58"/>
        <v>1.556970983722576E-2</v>
      </c>
      <c r="S292" s="21">
        <f t="shared" si="59"/>
        <v>9.3192726719403929E-2</v>
      </c>
      <c r="T292" s="21">
        <f t="shared" si="60"/>
        <v>0.4231981127470803</v>
      </c>
      <c r="U292" s="21">
        <f t="shared" si="61"/>
        <v>0.24732907668180748</v>
      </c>
      <c r="V292" s="21">
        <f t="shared" si="62"/>
        <v>0.2545733053827639</v>
      </c>
      <c r="W292" s="22">
        <f t="shared" si="63"/>
        <v>63</v>
      </c>
      <c r="X292" s="21">
        <f t="shared" si="64"/>
        <v>0.34920634920634919</v>
      </c>
      <c r="Y292" s="23">
        <f t="shared" si="65"/>
        <v>11.363636363636363</v>
      </c>
      <c r="Z292" s="21">
        <f t="shared" si="66"/>
        <v>0.95599999999999996</v>
      </c>
      <c r="AA292" s="21">
        <f t="shared" si="67"/>
        <v>0.93600000000000005</v>
      </c>
      <c r="AB292" s="21">
        <f t="shared" si="68"/>
        <v>0.56099999999999994</v>
      </c>
      <c r="AC292" s="21">
        <f t="shared" si="69"/>
        <v>0.75349999999999995</v>
      </c>
    </row>
    <row r="293" spans="2:29" x14ac:dyDescent="0.25">
      <c r="B293" s="27" t="s">
        <v>6886</v>
      </c>
      <c r="C293" s="27" t="s">
        <v>6887</v>
      </c>
      <c r="D293" s="27" t="s">
        <v>4419</v>
      </c>
      <c r="E293">
        <v>15</v>
      </c>
      <c r="F293">
        <v>19</v>
      </c>
      <c r="G293" t="s">
        <v>49</v>
      </c>
      <c r="H293">
        <v>22</v>
      </c>
      <c r="I293">
        <v>32</v>
      </c>
      <c r="J293">
        <v>45</v>
      </c>
      <c r="K293">
        <v>2</v>
      </c>
      <c r="L293">
        <v>9</v>
      </c>
      <c r="M293" t="s">
        <v>30</v>
      </c>
      <c r="N293" s="20">
        <f t="shared" si="56"/>
        <v>0</v>
      </c>
      <c r="P293" s="20">
        <f t="shared" si="57"/>
        <v>0</v>
      </c>
      <c r="R293" s="12">
        <f t="shared" si="58"/>
        <v>4.4444444444444446E-2</v>
      </c>
      <c r="S293" s="21">
        <f t="shared" si="59"/>
        <v>7.7818067712725814E-2</v>
      </c>
      <c r="T293" s="21">
        <f t="shared" si="60"/>
        <v>7.0563684169161922E-2</v>
      </c>
      <c r="U293" s="21">
        <f t="shared" si="61"/>
        <v>7.4184752002476984E-2</v>
      </c>
      <c r="V293" s="21">
        <f t="shared" si="62"/>
        <v>7.4188834628121578E-2</v>
      </c>
      <c r="W293" s="22">
        <f t="shared" si="63"/>
        <v>9</v>
      </c>
      <c r="X293" s="21">
        <f t="shared" si="64"/>
        <v>0.22222222222222221</v>
      </c>
      <c r="Y293" s="23">
        <f t="shared" si="65"/>
        <v>7.5</v>
      </c>
      <c r="Z293" s="21">
        <f t="shared" si="66"/>
        <v>0.65400000000000003</v>
      </c>
      <c r="AA293" s="21">
        <f t="shared" si="67"/>
        <v>0.84699999999999998</v>
      </c>
      <c r="AB293" s="21">
        <f t="shared" si="68"/>
        <v>0.75600000000000001</v>
      </c>
      <c r="AC293" s="21">
        <f t="shared" si="69"/>
        <v>0.75324999999999998</v>
      </c>
    </row>
    <row r="294" spans="2:29" x14ac:dyDescent="0.25">
      <c r="B294" s="27" t="s">
        <v>1977</v>
      </c>
      <c r="C294" s="27" t="s">
        <v>1978</v>
      </c>
      <c r="D294" s="27" t="s">
        <v>1737</v>
      </c>
      <c r="E294" s="1">
        <v>3833</v>
      </c>
      <c r="F294" s="1">
        <v>7208</v>
      </c>
      <c r="G294" t="s">
        <v>86</v>
      </c>
      <c r="H294" s="1">
        <v>5148</v>
      </c>
      <c r="I294" s="1">
        <v>8249</v>
      </c>
      <c r="J294" s="1">
        <v>9745</v>
      </c>
      <c r="K294">
        <v>751</v>
      </c>
      <c r="L294" s="1">
        <v>3712</v>
      </c>
      <c r="M294" s="1">
        <v>2285</v>
      </c>
      <c r="N294" s="20">
        <f t="shared" si="56"/>
        <v>0</v>
      </c>
      <c r="P294" s="20">
        <f t="shared" si="57"/>
        <v>0</v>
      </c>
      <c r="R294" s="12">
        <f t="shared" si="58"/>
        <v>7.7065161621344275E-2</v>
      </c>
      <c r="S294" s="21">
        <f t="shared" si="59"/>
        <v>9.8885778961406823E-2</v>
      </c>
      <c r="T294" s="21">
        <f t="shared" si="60"/>
        <v>3.3894221348137021E-2</v>
      </c>
      <c r="U294" s="21">
        <f t="shared" si="61"/>
        <v>6.5894768159523665E-2</v>
      </c>
      <c r="V294" s="21">
        <f t="shared" si="62"/>
        <v>6.6224922823022503E-2</v>
      </c>
      <c r="W294" s="22">
        <f t="shared" si="63"/>
        <v>5997</v>
      </c>
      <c r="X294" s="21">
        <f t="shared" si="64"/>
        <v>0.12522928130732033</v>
      </c>
      <c r="Y294" s="23">
        <f t="shared" si="65"/>
        <v>5.103861517976032</v>
      </c>
      <c r="Z294" s="21">
        <f t="shared" si="66"/>
        <v>0.60299999999999998</v>
      </c>
      <c r="AA294" s="21">
        <f t="shared" si="67"/>
        <v>0.63700000000000001</v>
      </c>
      <c r="AB294" s="21">
        <f t="shared" si="68"/>
        <v>0.88500000000000001</v>
      </c>
      <c r="AC294" s="21">
        <f t="shared" si="69"/>
        <v>0.75249999999999995</v>
      </c>
    </row>
    <row r="295" spans="2:29" x14ac:dyDescent="0.25">
      <c r="B295" s="27" t="s">
        <v>2171</v>
      </c>
      <c r="C295" s="27" t="s">
        <v>2172</v>
      </c>
      <c r="D295" t="s">
        <v>7414</v>
      </c>
      <c r="E295" s="1">
        <v>3773</v>
      </c>
      <c r="F295" s="1">
        <v>5493</v>
      </c>
      <c r="G295" t="s">
        <v>86</v>
      </c>
      <c r="H295" s="1">
        <v>2674</v>
      </c>
      <c r="I295" s="1">
        <v>3882</v>
      </c>
      <c r="J295" s="1">
        <v>4592</v>
      </c>
      <c r="K295">
        <v>647</v>
      </c>
      <c r="L295" s="1">
        <v>2118</v>
      </c>
      <c r="M295" s="1">
        <v>1612</v>
      </c>
      <c r="N295" s="20">
        <f t="shared" si="56"/>
        <v>0</v>
      </c>
      <c r="P295" s="20">
        <f t="shared" si="57"/>
        <v>0</v>
      </c>
      <c r="R295" s="12">
        <f t="shared" si="58"/>
        <v>0.140897212543554</v>
      </c>
      <c r="S295" s="21">
        <f t="shared" si="59"/>
        <v>7.7404600453000683E-2</v>
      </c>
      <c r="T295" s="21">
        <f t="shared" si="60"/>
        <v>3.4163652515340148E-2</v>
      </c>
      <c r="U295" s="21">
        <f t="shared" si="61"/>
        <v>5.5562729941383227E-2</v>
      </c>
      <c r="V295" s="21">
        <f t="shared" si="62"/>
        <v>5.5710327636574686E-2</v>
      </c>
      <c r="W295" s="22">
        <f t="shared" si="63"/>
        <v>3730</v>
      </c>
      <c r="X295" s="21">
        <f t="shared" si="64"/>
        <v>0.17345844504021449</v>
      </c>
      <c r="Y295" s="23">
        <f t="shared" si="65"/>
        <v>5.8315301391035552</v>
      </c>
      <c r="Z295" s="21">
        <f t="shared" si="66"/>
        <v>0.54700000000000004</v>
      </c>
      <c r="AA295" s="21">
        <f t="shared" si="67"/>
        <v>0.76700000000000002</v>
      </c>
      <c r="AB295" s="21">
        <f t="shared" si="68"/>
        <v>0.84799999999999998</v>
      </c>
      <c r="AC295" s="21">
        <f t="shared" si="69"/>
        <v>0.75249999999999995</v>
      </c>
    </row>
    <row r="296" spans="2:29" x14ac:dyDescent="0.25">
      <c r="B296" s="27" t="s">
        <v>2650</v>
      </c>
      <c r="C296" s="27" t="s">
        <v>2651</v>
      </c>
      <c r="D296" t="s">
        <v>7412</v>
      </c>
      <c r="E296" s="1">
        <v>1293</v>
      </c>
      <c r="F296" s="1">
        <v>3303</v>
      </c>
      <c r="G296" t="s">
        <v>34</v>
      </c>
      <c r="H296" s="1">
        <v>2083</v>
      </c>
      <c r="I296" s="1">
        <v>3278</v>
      </c>
      <c r="J296" s="1">
        <v>4047</v>
      </c>
      <c r="K296">
        <v>316</v>
      </c>
      <c r="L296" s="1">
        <v>1346</v>
      </c>
      <c r="M296" s="1">
        <v>1967</v>
      </c>
      <c r="N296" s="20">
        <f t="shared" si="56"/>
        <v>0</v>
      </c>
      <c r="P296" s="20">
        <f t="shared" si="57"/>
        <v>0</v>
      </c>
      <c r="R296" s="12">
        <f t="shared" si="58"/>
        <v>7.8082530269335315E-2</v>
      </c>
      <c r="S296" s="21">
        <f t="shared" si="59"/>
        <v>9.4923900516880266E-2</v>
      </c>
      <c r="T296" s="21">
        <f t="shared" si="60"/>
        <v>4.3049336209720623E-2</v>
      </c>
      <c r="U296" s="21">
        <f t="shared" si="61"/>
        <v>6.8671908320926178E-2</v>
      </c>
      <c r="V296" s="21">
        <f t="shared" si="62"/>
        <v>6.8881715015842351E-2</v>
      </c>
      <c r="W296" s="22">
        <f t="shared" si="63"/>
        <v>3313</v>
      </c>
      <c r="X296" s="21">
        <f t="shared" si="64"/>
        <v>9.538182915786296E-2</v>
      </c>
      <c r="Y296" s="23">
        <f t="shared" si="65"/>
        <v>4.0917721518987342</v>
      </c>
      <c r="Z296" s="21">
        <f t="shared" si="66"/>
        <v>0.61899999999999999</v>
      </c>
      <c r="AA296" s="21">
        <f t="shared" si="67"/>
        <v>0.53</v>
      </c>
      <c r="AB296" s="21">
        <f t="shared" si="68"/>
        <v>0.92999999999999994</v>
      </c>
      <c r="AC296" s="21">
        <f t="shared" si="69"/>
        <v>0.75224999999999997</v>
      </c>
    </row>
    <row r="297" spans="2:29" x14ac:dyDescent="0.25">
      <c r="B297" s="27" t="s">
        <v>1014</v>
      </c>
      <c r="C297" s="27" t="s">
        <v>1015</v>
      </c>
      <c r="D297" t="s">
        <v>7414</v>
      </c>
      <c r="E297" s="1">
        <v>106038</v>
      </c>
      <c r="F297" t="s">
        <v>30</v>
      </c>
      <c r="G297" t="s">
        <v>31</v>
      </c>
      <c r="H297" s="1">
        <v>19343</v>
      </c>
      <c r="I297" s="1">
        <v>20568</v>
      </c>
      <c r="J297" s="1">
        <v>36958</v>
      </c>
      <c r="K297" s="1">
        <v>20194</v>
      </c>
      <c r="L297" s="1">
        <v>71716</v>
      </c>
      <c r="M297" s="1">
        <v>87949</v>
      </c>
      <c r="N297" s="20">
        <f t="shared" si="56"/>
        <v>0</v>
      </c>
      <c r="P297" s="20">
        <f t="shared" si="57"/>
        <v>0</v>
      </c>
      <c r="R297" s="12">
        <f t="shared" si="58"/>
        <v>0.54640402619189354</v>
      </c>
      <c r="S297" s="21">
        <f t="shared" si="59"/>
        <v>1.2356897906444342E-2</v>
      </c>
      <c r="T297" s="21">
        <f t="shared" si="60"/>
        <v>0.12435454424693293</v>
      </c>
      <c r="U297" s="21">
        <f t="shared" si="61"/>
        <v>6.6887097382304583E-2</v>
      </c>
      <c r="V297" s="21">
        <f t="shared" si="62"/>
        <v>6.786617984522729E-2</v>
      </c>
      <c r="W297" s="22">
        <f t="shared" si="63"/>
        <v>159665</v>
      </c>
      <c r="X297" s="21">
        <f t="shared" si="64"/>
        <v>0.12647731187173145</v>
      </c>
      <c r="Y297" s="23">
        <f t="shared" si="65"/>
        <v>5.2509656333564427</v>
      </c>
      <c r="Z297" s="21">
        <f t="shared" si="66"/>
        <v>0.61399999999999999</v>
      </c>
      <c r="AA297" s="21">
        <f t="shared" si="67"/>
        <v>0.64100000000000001</v>
      </c>
      <c r="AB297" s="21">
        <f t="shared" si="68"/>
        <v>0.876</v>
      </c>
      <c r="AC297" s="21">
        <f t="shared" si="69"/>
        <v>0.75174999999999992</v>
      </c>
    </row>
    <row r="298" spans="2:29" x14ac:dyDescent="0.25">
      <c r="B298" s="27" t="s">
        <v>1664</v>
      </c>
      <c r="C298" s="27" t="s">
        <v>1665</v>
      </c>
      <c r="D298" t="s">
        <v>7414</v>
      </c>
      <c r="E298" s="1">
        <v>8678</v>
      </c>
      <c r="F298" s="1">
        <v>22061</v>
      </c>
      <c r="G298" t="s">
        <v>75</v>
      </c>
      <c r="H298" s="1">
        <v>4061</v>
      </c>
      <c r="I298" s="1">
        <v>5719</v>
      </c>
      <c r="J298" s="1">
        <v>8770</v>
      </c>
      <c r="K298" s="1">
        <v>1754</v>
      </c>
      <c r="L298" s="1">
        <v>8950</v>
      </c>
      <c r="M298" s="1">
        <v>9588</v>
      </c>
      <c r="N298" s="20">
        <f t="shared" si="56"/>
        <v>0</v>
      </c>
      <c r="P298" s="20">
        <f t="shared" si="57"/>
        <v>0</v>
      </c>
      <c r="R298" s="12">
        <f t="shared" si="58"/>
        <v>0.2</v>
      </c>
      <c r="S298" s="21">
        <f t="shared" si="59"/>
        <v>7.0871650247983808E-2</v>
      </c>
      <c r="T298" s="21">
        <f t="shared" si="60"/>
        <v>8.9270894493192365E-2</v>
      </c>
      <c r="U298" s="21">
        <f t="shared" si="61"/>
        <v>8.0032092279216815E-2</v>
      </c>
      <c r="V298" s="21">
        <f t="shared" si="62"/>
        <v>8.0058212340130996E-2</v>
      </c>
      <c r="W298" s="22">
        <f t="shared" si="63"/>
        <v>18538</v>
      </c>
      <c r="X298" s="21">
        <f t="shared" si="64"/>
        <v>9.4616463480418606E-2</v>
      </c>
      <c r="Y298" s="23">
        <f t="shared" si="65"/>
        <v>4.9475484606613458</v>
      </c>
      <c r="Z298" s="21">
        <f t="shared" si="66"/>
        <v>0.68400000000000005</v>
      </c>
      <c r="AA298" s="21">
        <f t="shared" si="67"/>
        <v>0.52600000000000002</v>
      </c>
      <c r="AB298" s="21">
        <f t="shared" si="68"/>
        <v>0.89700000000000002</v>
      </c>
      <c r="AC298" s="21">
        <f t="shared" si="69"/>
        <v>0.751</v>
      </c>
    </row>
    <row r="299" spans="2:29" x14ac:dyDescent="0.25">
      <c r="B299" s="27" t="s">
        <v>3132</v>
      </c>
      <c r="C299" s="27" t="s">
        <v>3133</v>
      </c>
      <c r="D299" t="s">
        <v>7417</v>
      </c>
      <c r="E299" s="1">
        <v>1161</v>
      </c>
      <c r="F299" s="1">
        <v>4296</v>
      </c>
      <c r="G299" t="s">
        <v>31</v>
      </c>
      <c r="H299">
        <v>102</v>
      </c>
      <c r="I299">
        <v>118</v>
      </c>
      <c r="J299">
        <v>381</v>
      </c>
      <c r="K299">
        <v>228</v>
      </c>
      <c r="L299" s="1">
        <v>2126</v>
      </c>
      <c r="M299" s="1">
        <v>1901</v>
      </c>
      <c r="N299" s="20">
        <f t="shared" si="56"/>
        <v>0</v>
      </c>
      <c r="P299" s="20">
        <f t="shared" si="57"/>
        <v>0</v>
      </c>
      <c r="R299" s="12">
        <f t="shared" si="58"/>
        <v>0.59842519685039375</v>
      </c>
      <c r="S299" s="21">
        <f t="shared" si="59"/>
        <v>2.9571156094652995E-2</v>
      </c>
      <c r="T299" s="21">
        <f t="shared" si="60"/>
        <v>0.26417906385342516</v>
      </c>
      <c r="U299" s="21">
        <f t="shared" si="61"/>
        <v>0.14086033338100901</v>
      </c>
      <c r="V299" s="21">
        <f t="shared" si="62"/>
        <v>0.14487018444302904</v>
      </c>
      <c r="W299" s="22">
        <f t="shared" si="63"/>
        <v>4027</v>
      </c>
      <c r="X299" s="21">
        <f t="shared" si="64"/>
        <v>5.6617829649863428E-2</v>
      </c>
      <c r="Y299" s="23">
        <f t="shared" si="65"/>
        <v>5.0921052631578938</v>
      </c>
      <c r="Z299" s="21">
        <f t="shared" si="66"/>
        <v>0.85899999999999999</v>
      </c>
      <c r="AA299" s="21">
        <f t="shared" si="67"/>
        <v>0.375</v>
      </c>
      <c r="AB299" s="21">
        <f t="shared" si="68"/>
        <v>0.88500000000000001</v>
      </c>
      <c r="AC299" s="21">
        <f t="shared" si="69"/>
        <v>0.751</v>
      </c>
    </row>
    <row r="300" spans="2:29" x14ac:dyDescent="0.25">
      <c r="B300" s="27" t="s">
        <v>6465</v>
      </c>
      <c r="C300" s="27" t="s">
        <v>6466</v>
      </c>
      <c r="D300" t="s">
        <v>7416</v>
      </c>
      <c r="E300">
        <v>31</v>
      </c>
      <c r="F300">
        <v>41</v>
      </c>
      <c r="G300" t="s">
        <v>46</v>
      </c>
      <c r="H300">
        <v>15</v>
      </c>
      <c r="I300">
        <v>42</v>
      </c>
      <c r="J300">
        <v>41</v>
      </c>
      <c r="K300">
        <v>4</v>
      </c>
      <c r="L300">
        <v>20</v>
      </c>
      <c r="M300">
        <v>5</v>
      </c>
      <c r="N300" s="20">
        <f t="shared" si="56"/>
        <v>0</v>
      </c>
      <c r="P300" s="20">
        <f t="shared" si="57"/>
        <v>0</v>
      </c>
      <c r="R300" s="12">
        <f t="shared" si="58"/>
        <v>9.7560975609756101E-2</v>
      </c>
      <c r="S300" s="21">
        <f t="shared" si="59"/>
        <v>0.22865967908314722</v>
      </c>
      <c r="T300" s="21">
        <f t="shared" si="60"/>
        <v>-4.8079151111850571E-3</v>
      </c>
      <c r="U300" s="21">
        <f t="shared" si="61"/>
        <v>0.10578134712319121</v>
      </c>
      <c r="V300" s="21">
        <f t="shared" si="62"/>
        <v>0.10987770369838445</v>
      </c>
      <c r="W300" s="22">
        <f t="shared" si="63"/>
        <v>25</v>
      </c>
      <c r="X300" s="21">
        <f t="shared" si="64"/>
        <v>0.16</v>
      </c>
      <c r="Y300" s="23">
        <f t="shared" si="65"/>
        <v>7.75</v>
      </c>
      <c r="Z300" s="21">
        <f t="shared" si="66"/>
        <v>0.78700000000000003</v>
      </c>
      <c r="AA300" s="21">
        <f t="shared" si="67"/>
        <v>0.73</v>
      </c>
      <c r="AB300" s="21">
        <f t="shared" si="68"/>
        <v>0.74299999999999999</v>
      </c>
      <c r="AC300" s="21">
        <f t="shared" si="69"/>
        <v>0.75075000000000003</v>
      </c>
    </row>
    <row r="301" spans="2:29" x14ac:dyDescent="0.25">
      <c r="B301" s="27" t="s">
        <v>2876</v>
      </c>
      <c r="C301" s="27" t="s">
        <v>2877</v>
      </c>
      <c r="D301" t="s">
        <v>7412</v>
      </c>
      <c r="E301" s="1">
        <v>1848</v>
      </c>
      <c r="F301" s="1">
        <v>7508</v>
      </c>
      <c r="G301" t="s">
        <v>49</v>
      </c>
      <c r="H301" s="1">
        <v>1394</v>
      </c>
      <c r="I301" s="1">
        <v>2601</v>
      </c>
      <c r="J301" s="1">
        <v>6403</v>
      </c>
      <c r="K301">
        <v>167</v>
      </c>
      <c r="L301">
        <v>373</v>
      </c>
      <c r="M301" t="s">
        <v>30</v>
      </c>
      <c r="N301" s="20">
        <f t="shared" si="56"/>
        <v>0</v>
      </c>
      <c r="P301" s="20">
        <f t="shared" si="57"/>
        <v>0</v>
      </c>
      <c r="R301" s="12">
        <f t="shared" si="58"/>
        <v>2.6081524285491178E-2</v>
      </c>
      <c r="S301" s="21">
        <f t="shared" si="59"/>
        <v>0.13285810378571505</v>
      </c>
      <c r="T301" s="21">
        <f t="shared" si="60"/>
        <v>0.19742585131276069</v>
      </c>
      <c r="U301" s="21">
        <f t="shared" si="61"/>
        <v>0.1646946292235445</v>
      </c>
      <c r="V301" s="21">
        <f t="shared" si="62"/>
        <v>0.16499286144067341</v>
      </c>
      <c r="W301" s="22">
        <f t="shared" si="63"/>
        <v>373</v>
      </c>
      <c r="X301" s="21">
        <f t="shared" si="64"/>
        <v>0.4477211796246649</v>
      </c>
      <c r="Y301" s="23">
        <f t="shared" si="65"/>
        <v>11.065868263473053</v>
      </c>
      <c r="Z301" s="21">
        <f t="shared" si="66"/>
        <v>0.89100000000000001</v>
      </c>
      <c r="AA301" s="21">
        <f t="shared" si="67"/>
        <v>0.96099999999999997</v>
      </c>
      <c r="AB301" s="21">
        <f t="shared" si="68"/>
        <v>0.57400000000000007</v>
      </c>
      <c r="AC301" s="21">
        <f t="shared" si="69"/>
        <v>0.75</v>
      </c>
    </row>
    <row r="302" spans="2:29" x14ac:dyDescent="0.25">
      <c r="B302" s="27" t="s">
        <v>928</v>
      </c>
      <c r="C302" s="27" t="s">
        <v>929</v>
      </c>
      <c r="D302" t="s">
        <v>7413</v>
      </c>
      <c r="E302" s="1">
        <v>250016</v>
      </c>
      <c r="F302" s="1">
        <v>262555</v>
      </c>
      <c r="G302" t="s">
        <v>75</v>
      </c>
      <c r="H302" s="1">
        <v>14434</v>
      </c>
      <c r="I302" s="1">
        <v>18317</v>
      </c>
      <c r="J302" s="1">
        <v>49251</v>
      </c>
      <c r="K302" s="1">
        <v>23468</v>
      </c>
      <c r="L302" s="1">
        <v>26536</v>
      </c>
      <c r="M302" s="1">
        <v>13784</v>
      </c>
      <c r="N302" s="20">
        <f t="shared" si="56"/>
        <v>0</v>
      </c>
      <c r="P302" s="20">
        <f t="shared" si="57"/>
        <v>0</v>
      </c>
      <c r="R302" s="12">
        <f t="shared" si="58"/>
        <v>0.47649793912813954</v>
      </c>
      <c r="S302" s="21">
        <f t="shared" si="59"/>
        <v>4.8802053214954899E-2</v>
      </c>
      <c r="T302" s="21">
        <f t="shared" si="60"/>
        <v>0.21874302022723446</v>
      </c>
      <c r="U302" s="21">
        <f t="shared" si="61"/>
        <v>0.13058400039789997</v>
      </c>
      <c r="V302" s="21">
        <f t="shared" si="62"/>
        <v>0.13270969128002977</v>
      </c>
      <c r="W302" s="22">
        <f t="shared" si="63"/>
        <v>40320</v>
      </c>
      <c r="X302" s="21">
        <f t="shared" si="64"/>
        <v>0.58204365079365084</v>
      </c>
      <c r="Y302" s="23">
        <f t="shared" si="65"/>
        <v>10.653485597409238</v>
      </c>
      <c r="Z302" s="21">
        <f t="shared" si="66"/>
        <v>0.83499999999999996</v>
      </c>
      <c r="AA302" s="21">
        <f t="shared" si="67"/>
        <v>0.97199999999999998</v>
      </c>
      <c r="AB302" s="21">
        <f t="shared" si="68"/>
        <v>0.59399999999999997</v>
      </c>
      <c r="AC302" s="21">
        <f t="shared" si="69"/>
        <v>0.74875000000000003</v>
      </c>
    </row>
    <row r="303" spans="2:29" x14ac:dyDescent="0.25">
      <c r="B303" s="27" t="s">
        <v>2089</v>
      </c>
      <c r="C303" s="27" t="s">
        <v>2090</v>
      </c>
      <c r="D303" s="27" t="s">
        <v>4419</v>
      </c>
      <c r="E303" s="1">
        <v>3735</v>
      </c>
      <c r="F303" s="1">
        <v>5147</v>
      </c>
      <c r="G303" t="s">
        <v>99</v>
      </c>
      <c r="H303" s="1">
        <v>1759</v>
      </c>
      <c r="I303" s="1">
        <v>2812</v>
      </c>
      <c r="J303" s="1">
        <v>4509</v>
      </c>
      <c r="K303">
        <v>482</v>
      </c>
      <c r="L303" s="1">
        <v>2442</v>
      </c>
      <c r="M303">
        <v>409</v>
      </c>
      <c r="N303" s="20">
        <f t="shared" si="56"/>
        <v>0</v>
      </c>
      <c r="P303" s="20">
        <f t="shared" si="57"/>
        <v>0</v>
      </c>
      <c r="R303" s="12">
        <f t="shared" si="58"/>
        <v>0.1068973164781548</v>
      </c>
      <c r="S303" s="21">
        <f t="shared" si="59"/>
        <v>9.8373118270756343E-2</v>
      </c>
      <c r="T303" s="21">
        <f t="shared" si="60"/>
        <v>9.9038696115841818E-2</v>
      </c>
      <c r="U303" s="21">
        <f t="shared" si="61"/>
        <v>9.870585679379329E-2</v>
      </c>
      <c r="V303" s="21">
        <f t="shared" si="62"/>
        <v>9.8705890393463822E-2</v>
      </c>
      <c r="W303" s="22">
        <f t="shared" si="63"/>
        <v>2851</v>
      </c>
      <c r="X303" s="21">
        <f t="shared" si="64"/>
        <v>0.16906348649596634</v>
      </c>
      <c r="Y303" s="23">
        <f t="shared" si="65"/>
        <v>7.7489626556016598</v>
      </c>
      <c r="Z303" s="21">
        <f t="shared" si="66"/>
        <v>0.752</v>
      </c>
      <c r="AA303" s="21">
        <f t="shared" si="67"/>
        <v>0.75700000000000001</v>
      </c>
      <c r="AB303" s="21">
        <f t="shared" si="68"/>
        <v>0.74299999999999999</v>
      </c>
      <c r="AC303" s="21">
        <f t="shared" si="69"/>
        <v>0.74875000000000003</v>
      </c>
    </row>
    <row r="304" spans="2:29" x14ac:dyDescent="0.25">
      <c r="B304" s="27" t="s">
        <v>2044</v>
      </c>
      <c r="C304" s="27" t="s">
        <v>2893</v>
      </c>
      <c r="D304" s="27" t="s">
        <v>4419</v>
      </c>
      <c r="E304" s="1">
        <v>1507</v>
      </c>
      <c r="F304" s="1">
        <v>4805</v>
      </c>
      <c r="G304" t="s">
        <v>104</v>
      </c>
      <c r="H304" s="1">
        <v>2989</v>
      </c>
      <c r="I304" s="1">
        <v>3026</v>
      </c>
      <c r="J304" s="1">
        <v>5974</v>
      </c>
      <c r="K304">
        <v>482</v>
      </c>
      <c r="L304" s="1">
        <v>3732</v>
      </c>
      <c r="M304" s="1">
        <v>3245</v>
      </c>
      <c r="N304" s="20">
        <f t="shared" si="56"/>
        <v>0</v>
      </c>
      <c r="P304" s="20">
        <f t="shared" si="57"/>
        <v>0</v>
      </c>
      <c r="R304" s="12">
        <f t="shared" si="58"/>
        <v>8.068295949112822E-2</v>
      </c>
      <c r="S304" s="21">
        <f t="shared" si="59"/>
        <v>2.4635760415352426E-3</v>
      </c>
      <c r="T304" s="21">
        <f t="shared" si="60"/>
        <v>0.14572201709191113</v>
      </c>
      <c r="U304" s="21">
        <f t="shared" si="61"/>
        <v>7.1701726416206757E-2</v>
      </c>
      <c r="V304" s="21">
        <f t="shared" si="62"/>
        <v>7.3295773183217713E-2</v>
      </c>
      <c r="W304" s="22">
        <f t="shared" si="63"/>
        <v>6977</v>
      </c>
      <c r="X304" s="21">
        <f t="shared" si="64"/>
        <v>6.9084133581768667E-2</v>
      </c>
      <c r="Y304" s="23">
        <f t="shared" si="65"/>
        <v>3.1265560165975104</v>
      </c>
      <c r="Z304" s="21">
        <f t="shared" si="66"/>
        <v>0.64800000000000002</v>
      </c>
      <c r="AA304" s="21">
        <f t="shared" si="67"/>
        <v>0.42799999999999999</v>
      </c>
      <c r="AB304" s="21">
        <f t="shared" si="68"/>
        <v>0.95899999999999996</v>
      </c>
      <c r="AC304" s="21">
        <f t="shared" si="69"/>
        <v>0.74849999999999994</v>
      </c>
    </row>
    <row r="305" spans="2:29" x14ac:dyDescent="0.25">
      <c r="B305" s="27" t="s">
        <v>4739</v>
      </c>
      <c r="C305" s="27" t="s">
        <v>4740</v>
      </c>
      <c r="D305" s="27" t="s">
        <v>4419</v>
      </c>
      <c r="E305">
        <v>222</v>
      </c>
      <c r="F305">
        <v>260</v>
      </c>
      <c r="G305" t="s">
        <v>49</v>
      </c>
      <c r="H305">
        <v>77</v>
      </c>
      <c r="I305">
        <v>119</v>
      </c>
      <c r="J305">
        <v>202</v>
      </c>
      <c r="K305">
        <v>26</v>
      </c>
      <c r="L305">
        <v>122</v>
      </c>
      <c r="M305">
        <v>2</v>
      </c>
      <c r="N305" s="20">
        <f t="shared" si="56"/>
        <v>0</v>
      </c>
      <c r="P305" s="20">
        <f t="shared" si="57"/>
        <v>0</v>
      </c>
      <c r="R305" s="12">
        <f t="shared" si="58"/>
        <v>0.12871287128712872</v>
      </c>
      <c r="S305" s="21">
        <f t="shared" si="59"/>
        <v>9.0966078501449665E-2</v>
      </c>
      <c r="T305" s="21">
        <f t="shared" si="60"/>
        <v>0.11163159431275194</v>
      </c>
      <c r="U305" s="21">
        <f t="shared" si="61"/>
        <v>0.10125036262681775</v>
      </c>
      <c r="V305" s="21">
        <f t="shared" si="62"/>
        <v>0.10128267848033978</v>
      </c>
      <c r="W305" s="22">
        <f t="shared" si="63"/>
        <v>124</v>
      </c>
      <c r="X305" s="21">
        <f t="shared" si="64"/>
        <v>0.20967741935483872</v>
      </c>
      <c r="Y305" s="23">
        <f t="shared" si="65"/>
        <v>8.5384615384615383</v>
      </c>
      <c r="Z305" s="21">
        <f t="shared" si="66"/>
        <v>0.76</v>
      </c>
      <c r="AA305" s="21">
        <f t="shared" si="67"/>
        <v>0.83299999999999996</v>
      </c>
      <c r="AB305" s="21">
        <f t="shared" si="68"/>
        <v>0.7</v>
      </c>
      <c r="AC305" s="21">
        <f t="shared" si="69"/>
        <v>0.74824999999999997</v>
      </c>
    </row>
    <row r="306" spans="2:29" x14ac:dyDescent="0.25">
      <c r="B306" s="27" t="s">
        <v>2437</v>
      </c>
      <c r="C306" s="27" t="s">
        <v>2438</v>
      </c>
      <c r="D306" t="s">
        <v>7417</v>
      </c>
      <c r="E306" s="1">
        <v>2278</v>
      </c>
      <c r="F306" s="1">
        <v>2106</v>
      </c>
      <c r="G306" t="s">
        <v>86</v>
      </c>
      <c r="H306">
        <v>388</v>
      </c>
      <c r="I306">
        <v>552</v>
      </c>
      <c r="J306" s="1">
        <v>1395</v>
      </c>
      <c r="K306">
        <v>245</v>
      </c>
      <c r="L306">
        <v>985</v>
      </c>
      <c r="M306">
        <v>200</v>
      </c>
      <c r="N306" s="20">
        <f t="shared" si="56"/>
        <v>0</v>
      </c>
      <c r="P306" s="20">
        <f t="shared" si="57"/>
        <v>0</v>
      </c>
      <c r="R306" s="12">
        <f t="shared" si="58"/>
        <v>0.17562724014336917</v>
      </c>
      <c r="S306" s="21">
        <f t="shared" si="59"/>
        <v>7.3053734698447226E-2</v>
      </c>
      <c r="T306" s="21">
        <f t="shared" si="60"/>
        <v>0.20372429475352938</v>
      </c>
      <c r="U306" s="21">
        <f t="shared" si="61"/>
        <v>0.13651258243476083</v>
      </c>
      <c r="V306" s="21">
        <f t="shared" si="62"/>
        <v>0.13776353729557914</v>
      </c>
      <c r="W306" s="22">
        <f t="shared" si="63"/>
        <v>1185</v>
      </c>
      <c r="X306" s="21">
        <f t="shared" si="64"/>
        <v>0.20675105485232068</v>
      </c>
      <c r="Y306" s="23">
        <f t="shared" si="65"/>
        <v>9.2979591836734699</v>
      </c>
      <c r="Z306" s="21">
        <f t="shared" si="66"/>
        <v>0.84699999999999998</v>
      </c>
      <c r="AA306" s="21">
        <f t="shared" si="67"/>
        <v>0.82899999999999996</v>
      </c>
      <c r="AB306" s="21">
        <f t="shared" si="68"/>
        <v>0.65799999999999992</v>
      </c>
      <c r="AC306" s="21">
        <f t="shared" si="69"/>
        <v>0.748</v>
      </c>
    </row>
    <row r="307" spans="2:29" x14ac:dyDescent="0.25">
      <c r="B307" s="27" t="s">
        <v>7077</v>
      </c>
      <c r="C307" s="27" t="s">
        <v>7078</v>
      </c>
      <c r="D307" s="27" t="s">
        <v>4419</v>
      </c>
      <c r="E307">
        <v>13</v>
      </c>
      <c r="F307">
        <v>7</v>
      </c>
      <c r="G307" t="s">
        <v>31</v>
      </c>
      <c r="H307">
        <v>3</v>
      </c>
      <c r="I307">
        <v>2</v>
      </c>
      <c r="J307">
        <v>6</v>
      </c>
      <c r="K307">
        <v>2</v>
      </c>
      <c r="L307">
        <v>14</v>
      </c>
      <c r="M307" t="s">
        <v>30</v>
      </c>
      <c r="N307" s="20">
        <f t="shared" si="56"/>
        <v>0</v>
      </c>
      <c r="P307" s="20">
        <f t="shared" si="57"/>
        <v>0</v>
      </c>
      <c r="R307" s="12">
        <f t="shared" si="58"/>
        <v>0.33333333333333331</v>
      </c>
      <c r="S307" s="21">
        <f t="shared" si="59"/>
        <v>-7.7892088518272229E-2</v>
      </c>
      <c r="T307" s="21">
        <f t="shared" si="60"/>
        <v>0.2457309396155174</v>
      </c>
      <c r="U307" s="21">
        <f t="shared" si="61"/>
        <v>7.1773462536293131E-2</v>
      </c>
      <c r="V307" s="21">
        <f t="shared" si="62"/>
        <v>7.9870771211179428E-2</v>
      </c>
      <c r="W307" s="22">
        <f t="shared" si="63"/>
        <v>14</v>
      </c>
      <c r="X307" s="21">
        <f t="shared" si="64"/>
        <v>0.14285714285714285</v>
      </c>
      <c r="Y307" s="23">
        <f t="shared" si="65"/>
        <v>6.5</v>
      </c>
      <c r="Z307" s="21">
        <f t="shared" si="66"/>
        <v>0.68100000000000005</v>
      </c>
      <c r="AA307" s="21">
        <f t="shared" si="67"/>
        <v>0.69199999999999995</v>
      </c>
      <c r="AB307" s="21">
        <f t="shared" si="68"/>
        <v>0.80899999999999994</v>
      </c>
      <c r="AC307" s="21">
        <f t="shared" si="69"/>
        <v>0.74774999999999991</v>
      </c>
    </row>
    <row r="308" spans="2:29" x14ac:dyDescent="0.25">
      <c r="B308" s="27" t="s">
        <v>3472</v>
      </c>
      <c r="C308" s="27" t="s">
        <v>3473</v>
      </c>
      <c r="D308" t="s">
        <v>7417</v>
      </c>
      <c r="E308">
        <v>720</v>
      </c>
      <c r="F308" s="1">
        <v>1165</v>
      </c>
      <c r="G308" t="s">
        <v>49</v>
      </c>
      <c r="H308">
        <v>17</v>
      </c>
      <c r="I308">
        <v>195</v>
      </c>
      <c r="J308">
        <v>546</v>
      </c>
      <c r="K308">
        <v>90</v>
      </c>
      <c r="L308">
        <v>472</v>
      </c>
      <c r="M308">
        <v>429</v>
      </c>
      <c r="N308" s="20">
        <f t="shared" si="56"/>
        <v>0</v>
      </c>
      <c r="P308" s="20">
        <f t="shared" si="57"/>
        <v>0</v>
      </c>
      <c r="R308" s="12">
        <f t="shared" si="58"/>
        <v>0.16483516483516483</v>
      </c>
      <c r="S308" s="21">
        <f t="shared" si="59"/>
        <v>0.62898519780297502</v>
      </c>
      <c r="T308" s="21">
        <f t="shared" si="60"/>
        <v>0.22865967908314722</v>
      </c>
      <c r="U308" s="21">
        <f t="shared" si="61"/>
        <v>0.41473263564667939</v>
      </c>
      <c r="V308" s="21">
        <f t="shared" si="62"/>
        <v>0.42412583751093386</v>
      </c>
      <c r="W308" s="22">
        <f t="shared" si="63"/>
        <v>901</v>
      </c>
      <c r="X308" s="21">
        <f t="shared" si="64"/>
        <v>9.9889012208657049E-2</v>
      </c>
      <c r="Y308" s="23">
        <f t="shared" si="65"/>
        <v>8</v>
      </c>
      <c r="Z308" s="21">
        <f t="shared" si="66"/>
        <v>0.98699999999999999</v>
      </c>
      <c r="AA308" s="21">
        <f t="shared" si="67"/>
        <v>0.54700000000000004</v>
      </c>
      <c r="AB308" s="21">
        <f t="shared" si="68"/>
        <v>0.72799999999999998</v>
      </c>
      <c r="AC308" s="21">
        <f t="shared" si="69"/>
        <v>0.74750000000000005</v>
      </c>
    </row>
    <row r="309" spans="2:29" x14ac:dyDescent="0.25">
      <c r="B309" s="27" t="s">
        <v>6717</v>
      </c>
      <c r="C309" s="27" t="s">
        <v>6718</v>
      </c>
      <c r="D309" t="s">
        <v>7409</v>
      </c>
      <c r="E309">
        <v>17</v>
      </c>
      <c r="F309">
        <v>417</v>
      </c>
      <c r="G309" t="s">
        <v>31</v>
      </c>
      <c r="H309">
        <v>20</v>
      </c>
      <c r="I309">
        <v>85</v>
      </c>
      <c r="J309">
        <v>69</v>
      </c>
      <c r="K309">
        <v>6</v>
      </c>
      <c r="L309">
        <v>62</v>
      </c>
      <c r="M309">
        <v>329</v>
      </c>
      <c r="N309" s="20">
        <f t="shared" si="56"/>
        <v>0</v>
      </c>
      <c r="P309" s="20">
        <f t="shared" si="57"/>
        <v>0</v>
      </c>
      <c r="R309" s="12">
        <f t="shared" si="58"/>
        <v>8.6956521739130432E-2</v>
      </c>
      <c r="S309" s="21">
        <f t="shared" si="59"/>
        <v>0.33560423051957011</v>
      </c>
      <c r="T309" s="21">
        <f t="shared" si="60"/>
        <v>-4.0851100124105422E-2</v>
      </c>
      <c r="U309" s="21">
        <f t="shared" si="61"/>
        <v>0.13183184633250011</v>
      </c>
      <c r="V309" s="21">
        <f t="shared" si="62"/>
        <v>0.14219499224265494</v>
      </c>
      <c r="W309" s="22">
        <f t="shared" si="63"/>
        <v>391</v>
      </c>
      <c r="X309" s="21">
        <f t="shared" si="64"/>
        <v>1.5345268542199489E-2</v>
      </c>
      <c r="Y309" s="23">
        <f t="shared" si="65"/>
        <v>2.8333333333333335</v>
      </c>
      <c r="Z309" s="21">
        <f t="shared" si="66"/>
        <v>0.85599999999999998</v>
      </c>
      <c r="AA309" s="21">
        <f t="shared" si="67"/>
        <v>0.20200000000000001</v>
      </c>
      <c r="AB309" s="21">
        <f t="shared" si="68"/>
        <v>0.96499999999999997</v>
      </c>
      <c r="AC309" s="21">
        <f t="shared" si="69"/>
        <v>0.747</v>
      </c>
    </row>
    <row r="310" spans="2:29" x14ac:dyDescent="0.25">
      <c r="B310" s="27" t="s">
        <v>6582</v>
      </c>
      <c r="C310" s="27" t="s">
        <v>6583</v>
      </c>
      <c r="D310" t="s">
        <v>7411</v>
      </c>
      <c r="E310">
        <v>24</v>
      </c>
      <c r="F310">
        <v>55</v>
      </c>
      <c r="G310" t="s">
        <v>49</v>
      </c>
      <c r="H310">
        <v>18</v>
      </c>
      <c r="I310">
        <v>3</v>
      </c>
      <c r="J310">
        <v>41</v>
      </c>
      <c r="K310">
        <v>3</v>
      </c>
      <c r="L310">
        <v>5</v>
      </c>
      <c r="M310">
        <v>18</v>
      </c>
      <c r="N310" s="20">
        <f t="shared" si="56"/>
        <v>0</v>
      </c>
      <c r="P310" s="20">
        <f t="shared" si="57"/>
        <v>0</v>
      </c>
      <c r="R310" s="12">
        <f t="shared" si="58"/>
        <v>7.3170731707317069E-2</v>
      </c>
      <c r="S310" s="21">
        <f t="shared" si="59"/>
        <v>-0.30117288122842079</v>
      </c>
      <c r="T310" s="21">
        <f t="shared" si="60"/>
        <v>0.68706773785712749</v>
      </c>
      <c r="U310" s="21">
        <f t="shared" si="61"/>
        <v>8.580324480044843E-2</v>
      </c>
      <c r="V310" s="21">
        <f t="shared" si="62"/>
        <v>0.15723270047638505</v>
      </c>
      <c r="W310" s="22">
        <f t="shared" si="63"/>
        <v>23</v>
      </c>
      <c r="X310" s="21">
        <f t="shared" si="64"/>
        <v>0.13043478260869565</v>
      </c>
      <c r="Y310" s="23">
        <f t="shared" si="65"/>
        <v>8</v>
      </c>
      <c r="Z310" s="21">
        <f t="shared" si="66"/>
        <v>0.879</v>
      </c>
      <c r="AA310" s="21">
        <f t="shared" si="67"/>
        <v>0.65100000000000002</v>
      </c>
      <c r="AB310" s="21">
        <f t="shared" si="68"/>
        <v>0.72799999999999998</v>
      </c>
      <c r="AC310" s="21">
        <f t="shared" si="69"/>
        <v>0.74649999999999994</v>
      </c>
    </row>
    <row r="311" spans="2:29" x14ac:dyDescent="0.25">
      <c r="B311" s="27" t="s">
        <v>4386</v>
      </c>
      <c r="C311" s="27" t="s">
        <v>4387</v>
      </c>
      <c r="D311" s="27" t="s">
        <v>1737</v>
      </c>
      <c r="E311">
        <v>353</v>
      </c>
      <c r="F311" s="1">
        <v>1298</v>
      </c>
      <c r="G311" t="s">
        <v>75</v>
      </c>
      <c r="H311">
        <v>431</v>
      </c>
      <c r="I311">
        <v>592</v>
      </c>
      <c r="J311">
        <v>836</v>
      </c>
      <c r="K311">
        <v>71</v>
      </c>
      <c r="L311">
        <v>335</v>
      </c>
      <c r="M311">
        <v>327</v>
      </c>
      <c r="N311" s="20">
        <f t="shared" si="56"/>
        <v>0</v>
      </c>
      <c r="P311" s="20">
        <f t="shared" si="57"/>
        <v>0</v>
      </c>
      <c r="R311" s="12">
        <f t="shared" si="58"/>
        <v>8.4928229665071769E-2</v>
      </c>
      <c r="S311" s="21">
        <f t="shared" si="59"/>
        <v>6.5537864706468829E-2</v>
      </c>
      <c r="T311" s="21">
        <f t="shared" si="60"/>
        <v>7.1462347839370333E-2</v>
      </c>
      <c r="U311" s="21">
        <f t="shared" si="61"/>
        <v>6.849600010020751E-2</v>
      </c>
      <c r="V311" s="21">
        <f t="shared" si="62"/>
        <v>6.8498737548682229E-2</v>
      </c>
      <c r="W311" s="22">
        <f t="shared" si="63"/>
        <v>662</v>
      </c>
      <c r="X311" s="21">
        <f t="shared" si="64"/>
        <v>0.10725075528700906</v>
      </c>
      <c r="Y311" s="23">
        <f t="shared" si="65"/>
        <v>4.971830985915493</v>
      </c>
      <c r="Z311" s="21">
        <f t="shared" si="66"/>
        <v>0.61699999999999999</v>
      </c>
      <c r="AA311" s="21">
        <f t="shared" si="67"/>
        <v>0.57599999999999996</v>
      </c>
      <c r="AB311" s="21">
        <f t="shared" si="68"/>
        <v>0.89600000000000002</v>
      </c>
      <c r="AC311" s="21">
        <f t="shared" si="69"/>
        <v>0.74625000000000008</v>
      </c>
    </row>
    <row r="312" spans="2:29" x14ac:dyDescent="0.25">
      <c r="B312" s="27" t="s">
        <v>4974</v>
      </c>
      <c r="C312" s="27" t="s">
        <v>5920</v>
      </c>
      <c r="D312" s="27" t="s">
        <v>4419</v>
      </c>
      <c r="E312">
        <v>65</v>
      </c>
      <c r="F312">
        <v>66</v>
      </c>
      <c r="G312" t="s">
        <v>86</v>
      </c>
      <c r="H312">
        <v>24</v>
      </c>
      <c r="I312">
        <v>29</v>
      </c>
      <c r="J312">
        <v>51</v>
      </c>
      <c r="K312">
        <v>8</v>
      </c>
      <c r="L312">
        <v>33</v>
      </c>
      <c r="M312" t="s">
        <v>30</v>
      </c>
      <c r="N312" s="20">
        <f t="shared" si="56"/>
        <v>0</v>
      </c>
      <c r="P312" s="20">
        <f t="shared" si="57"/>
        <v>0</v>
      </c>
      <c r="R312" s="12">
        <f t="shared" si="58"/>
        <v>0.15686274509803921</v>
      </c>
      <c r="S312" s="21">
        <f t="shared" si="59"/>
        <v>3.8573773084258578E-2</v>
      </c>
      <c r="T312" s="21">
        <f t="shared" si="60"/>
        <v>0.11952664832522042</v>
      </c>
      <c r="U312" s="21">
        <f t="shared" si="61"/>
        <v>7.8290784167006633E-2</v>
      </c>
      <c r="V312" s="21">
        <f t="shared" si="62"/>
        <v>7.8797068525495215E-2</v>
      </c>
      <c r="W312" s="22">
        <f t="shared" si="63"/>
        <v>33</v>
      </c>
      <c r="X312" s="21">
        <f t="shared" si="64"/>
        <v>0.24242424242424243</v>
      </c>
      <c r="Y312" s="23">
        <f t="shared" si="65"/>
        <v>8.125</v>
      </c>
      <c r="Z312" s="21">
        <f t="shared" si="66"/>
        <v>0.67700000000000005</v>
      </c>
      <c r="AA312" s="21">
        <f t="shared" si="67"/>
        <v>0.872</v>
      </c>
      <c r="AB312" s="21">
        <f t="shared" si="68"/>
        <v>0.71799999999999997</v>
      </c>
      <c r="AC312" s="21">
        <f t="shared" si="69"/>
        <v>0.74624999999999997</v>
      </c>
    </row>
    <row r="313" spans="2:29" x14ac:dyDescent="0.25">
      <c r="B313" s="27" t="s">
        <v>6381</v>
      </c>
      <c r="C313" s="27" t="s">
        <v>6382</v>
      </c>
      <c r="D313" s="27" t="s">
        <v>1737</v>
      </c>
      <c r="E313">
        <v>34</v>
      </c>
      <c r="F313">
        <v>56</v>
      </c>
      <c r="G313" t="s">
        <v>56</v>
      </c>
      <c r="H313">
        <v>58</v>
      </c>
      <c r="I313">
        <v>89</v>
      </c>
      <c r="J313">
        <v>127</v>
      </c>
      <c r="K313">
        <v>6</v>
      </c>
      <c r="L313">
        <v>35</v>
      </c>
      <c r="M313">
        <v>21</v>
      </c>
      <c r="N313" s="20">
        <f t="shared" si="56"/>
        <v>0</v>
      </c>
      <c r="P313" s="20">
        <f t="shared" si="57"/>
        <v>0</v>
      </c>
      <c r="R313" s="12">
        <f t="shared" si="58"/>
        <v>4.7244094488188976E-2</v>
      </c>
      <c r="S313" s="21">
        <f t="shared" si="59"/>
        <v>8.9412621719575647E-2</v>
      </c>
      <c r="T313" s="21">
        <f t="shared" si="60"/>
        <v>7.3699480208360146E-2</v>
      </c>
      <c r="U313" s="21">
        <f t="shared" si="61"/>
        <v>8.1527514986435845E-2</v>
      </c>
      <c r="V313" s="21">
        <f t="shared" si="62"/>
        <v>8.1546538971457208E-2</v>
      </c>
      <c r="W313" s="22">
        <f t="shared" si="63"/>
        <v>56</v>
      </c>
      <c r="X313" s="21">
        <f t="shared" si="64"/>
        <v>0.10714285714285714</v>
      </c>
      <c r="Y313" s="23">
        <f t="shared" si="65"/>
        <v>5.666666666666667</v>
      </c>
      <c r="Z313" s="21">
        <f t="shared" si="66"/>
        <v>0.68899999999999995</v>
      </c>
      <c r="AA313" s="21">
        <f t="shared" si="67"/>
        <v>0.57499999999999996</v>
      </c>
      <c r="AB313" s="21">
        <f t="shared" si="68"/>
        <v>0.86</v>
      </c>
      <c r="AC313" s="21">
        <f t="shared" si="69"/>
        <v>0.746</v>
      </c>
    </row>
    <row r="314" spans="2:29" x14ac:dyDescent="0.25">
      <c r="B314" s="27" t="s">
        <v>5855</v>
      </c>
      <c r="C314" s="27" t="s">
        <v>5856</v>
      </c>
      <c r="D314" s="27" t="s">
        <v>1737</v>
      </c>
      <c r="E314">
        <v>77</v>
      </c>
      <c r="F314">
        <v>249</v>
      </c>
      <c r="G314" t="s">
        <v>86</v>
      </c>
      <c r="H314">
        <v>184</v>
      </c>
      <c r="I314">
        <v>259</v>
      </c>
      <c r="J314">
        <v>441</v>
      </c>
      <c r="K314">
        <v>17</v>
      </c>
      <c r="L314">
        <v>154</v>
      </c>
      <c r="M314">
        <v>98</v>
      </c>
      <c r="N314" s="20">
        <f t="shared" si="56"/>
        <v>0</v>
      </c>
      <c r="P314" s="20">
        <f t="shared" si="57"/>
        <v>0</v>
      </c>
      <c r="R314" s="12">
        <f t="shared" si="58"/>
        <v>3.8548752834467119E-2</v>
      </c>
      <c r="S314" s="21">
        <f t="shared" si="59"/>
        <v>7.0770476474367738E-2</v>
      </c>
      <c r="T314" s="21">
        <f t="shared" si="60"/>
        <v>0.1123149262024683</v>
      </c>
      <c r="U314" s="21">
        <f t="shared" si="61"/>
        <v>9.1345034129613811E-2</v>
      </c>
      <c r="V314" s="21">
        <f t="shared" si="62"/>
        <v>9.1476812268816612E-2</v>
      </c>
      <c r="W314" s="22">
        <f t="shared" si="63"/>
        <v>252</v>
      </c>
      <c r="X314" s="21">
        <f t="shared" si="64"/>
        <v>6.7460317460317457E-2</v>
      </c>
      <c r="Y314" s="23">
        <f t="shared" si="65"/>
        <v>4.5294117647058822</v>
      </c>
      <c r="Z314" s="21">
        <f t="shared" si="66"/>
        <v>0.72899999999999998</v>
      </c>
      <c r="AA314" s="21">
        <f t="shared" si="67"/>
        <v>0.42399999999999999</v>
      </c>
      <c r="AB314" s="21">
        <f t="shared" si="68"/>
        <v>0.91500000000000004</v>
      </c>
      <c r="AC314" s="21">
        <f t="shared" si="69"/>
        <v>0.74575000000000002</v>
      </c>
    </row>
    <row r="315" spans="2:29" x14ac:dyDescent="0.25">
      <c r="B315" s="27" t="s">
        <v>3920</v>
      </c>
      <c r="C315" s="27" t="s">
        <v>3921</v>
      </c>
      <c r="D315" t="s">
        <v>7414</v>
      </c>
      <c r="E315">
        <v>502</v>
      </c>
      <c r="F315">
        <v>79</v>
      </c>
      <c r="G315" t="s">
        <v>49</v>
      </c>
      <c r="H315">
        <v>563</v>
      </c>
      <c r="I315" s="1">
        <v>1075</v>
      </c>
      <c r="J315" s="1">
        <v>1833</v>
      </c>
      <c r="K315">
        <v>62</v>
      </c>
      <c r="L315">
        <v>294</v>
      </c>
      <c r="M315">
        <v>110</v>
      </c>
      <c r="N315" s="20">
        <f t="shared" si="56"/>
        <v>0</v>
      </c>
      <c r="P315" s="20">
        <f t="shared" si="57"/>
        <v>0</v>
      </c>
      <c r="R315" s="12">
        <f t="shared" si="58"/>
        <v>3.3824331696672122E-2</v>
      </c>
      <c r="S315" s="21">
        <f t="shared" si="59"/>
        <v>0.13809892697559278</v>
      </c>
      <c r="T315" s="21">
        <f t="shared" si="60"/>
        <v>0.11263008822225506</v>
      </c>
      <c r="U315" s="21">
        <f t="shared" si="61"/>
        <v>0.12529245510956288</v>
      </c>
      <c r="V315" s="21">
        <f t="shared" si="62"/>
        <v>0.12534049010247025</v>
      </c>
      <c r="W315" s="22">
        <f t="shared" si="63"/>
        <v>404</v>
      </c>
      <c r="X315" s="21">
        <f t="shared" si="64"/>
        <v>0.15346534653465346</v>
      </c>
      <c r="Y315" s="23">
        <f t="shared" si="65"/>
        <v>8.0967741935483879</v>
      </c>
      <c r="Z315" s="21">
        <f t="shared" si="66"/>
        <v>0.82199999999999995</v>
      </c>
      <c r="AA315" s="21">
        <f t="shared" si="67"/>
        <v>0.71899999999999997</v>
      </c>
      <c r="AB315" s="21">
        <f t="shared" si="68"/>
        <v>0.72</v>
      </c>
      <c r="AC315" s="21">
        <f t="shared" si="69"/>
        <v>0.74524999999999997</v>
      </c>
    </row>
    <row r="316" spans="2:29" x14ac:dyDescent="0.25">
      <c r="B316" s="27" t="s">
        <v>1805</v>
      </c>
      <c r="C316" s="27" t="s">
        <v>4555</v>
      </c>
      <c r="D316" t="s">
        <v>7412</v>
      </c>
      <c r="E316">
        <v>273</v>
      </c>
      <c r="F316" t="s">
        <v>30</v>
      </c>
      <c r="G316" t="s">
        <v>31</v>
      </c>
      <c r="H316">
        <v>86</v>
      </c>
      <c r="I316">
        <v>176</v>
      </c>
      <c r="J316">
        <v>205</v>
      </c>
      <c r="K316">
        <v>63</v>
      </c>
      <c r="L316">
        <v>513</v>
      </c>
      <c r="M316">
        <v>486</v>
      </c>
      <c r="N316" s="20">
        <f t="shared" si="56"/>
        <v>0</v>
      </c>
      <c r="P316" s="20">
        <f t="shared" si="57"/>
        <v>0</v>
      </c>
      <c r="R316" s="12">
        <f t="shared" si="58"/>
        <v>0.3073170731707317</v>
      </c>
      <c r="S316" s="21">
        <f t="shared" si="59"/>
        <v>0.15399212013526142</v>
      </c>
      <c r="T316" s="21">
        <f t="shared" si="60"/>
        <v>3.0975247827699448E-2</v>
      </c>
      <c r="U316" s="21">
        <f t="shared" si="61"/>
        <v>9.0750801992674823E-2</v>
      </c>
      <c r="V316" s="21">
        <f t="shared" si="62"/>
        <v>9.1906056651878565E-2</v>
      </c>
      <c r="W316" s="22">
        <f t="shared" si="63"/>
        <v>999</v>
      </c>
      <c r="X316" s="21">
        <f t="shared" si="64"/>
        <v>6.3063063063063057E-2</v>
      </c>
      <c r="Y316" s="23">
        <f t="shared" si="65"/>
        <v>4.333333333333333</v>
      </c>
      <c r="Z316" s="21">
        <f t="shared" si="66"/>
        <v>0.73099999999999998</v>
      </c>
      <c r="AA316" s="21">
        <f t="shared" si="67"/>
        <v>0.40200000000000002</v>
      </c>
      <c r="AB316" s="21">
        <f t="shared" si="68"/>
        <v>0.92400000000000004</v>
      </c>
      <c r="AC316" s="21">
        <f t="shared" si="69"/>
        <v>0.74524999999999997</v>
      </c>
    </row>
    <row r="317" spans="2:29" x14ac:dyDescent="0.25">
      <c r="B317" s="27" t="s">
        <v>3712</v>
      </c>
      <c r="C317" s="27" t="s">
        <v>3713</v>
      </c>
      <c r="D317" t="s">
        <v>7412</v>
      </c>
      <c r="E317">
        <v>597</v>
      </c>
      <c r="F317">
        <v>638</v>
      </c>
      <c r="G317" t="s">
        <v>31</v>
      </c>
      <c r="H317">
        <v>20</v>
      </c>
      <c r="I317">
        <v>129</v>
      </c>
      <c r="J317">
        <v>80</v>
      </c>
      <c r="K317">
        <v>76</v>
      </c>
      <c r="L317">
        <v>614</v>
      </c>
      <c r="M317">
        <v>41</v>
      </c>
      <c r="N317" s="20">
        <f t="shared" si="56"/>
        <v>0</v>
      </c>
      <c r="P317" s="20">
        <f t="shared" si="57"/>
        <v>0</v>
      </c>
      <c r="R317" s="12">
        <f t="shared" si="58"/>
        <v>0.95</v>
      </c>
      <c r="S317" s="21">
        <f t="shared" si="59"/>
        <v>0.45181721887539039</v>
      </c>
      <c r="T317" s="21">
        <f t="shared" si="60"/>
        <v>-9.1133585125120598E-2</v>
      </c>
      <c r="U317" s="21">
        <f t="shared" si="61"/>
        <v>0.1486983549970351</v>
      </c>
      <c r="V317" s="21">
        <f t="shared" si="62"/>
        <v>0.16979399624910163</v>
      </c>
      <c r="W317" s="22">
        <f t="shared" si="63"/>
        <v>655</v>
      </c>
      <c r="X317" s="21">
        <f t="shared" si="64"/>
        <v>0.11603053435114503</v>
      </c>
      <c r="Y317" s="23">
        <f t="shared" si="65"/>
        <v>7.8552631578947372</v>
      </c>
      <c r="Z317" s="21">
        <f t="shared" si="66"/>
        <v>0.89700000000000002</v>
      </c>
      <c r="AA317" s="21">
        <f t="shared" si="67"/>
        <v>0.60899999999999999</v>
      </c>
      <c r="AB317" s="21">
        <f t="shared" si="68"/>
        <v>0.73599999999999999</v>
      </c>
      <c r="AC317" s="21">
        <f t="shared" si="69"/>
        <v>0.74449999999999994</v>
      </c>
    </row>
    <row r="318" spans="2:29" x14ac:dyDescent="0.25">
      <c r="B318" s="27" t="s">
        <v>6057</v>
      </c>
      <c r="C318" s="27" t="s">
        <v>6058</v>
      </c>
      <c r="D318" s="27" t="s">
        <v>1737</v>
      </c>
      <c r="E318">
        <v>46</v>
      </c>
      <c r="F318">
        <v>44</v>
      </c>
      <c r="G318" t="s">
        <v>99</v>
      </c>
      <c r="H318">
        <v>38</v>
      </c>
      <c r="I318">
        <v>58</v>
      </c>
      <c r="J318">
        <v>86</v>
      </c>
      <c r="K318">
        <v>6</v>
      </c>
      <c r="L318">
        <v>29</v>
      </c>
      <c r="M318">
        <v>4</v>
      </c>
      <c r="N318" s="20">
        <f t="shared" si="56"/>
        <v>0</v>
      </c>
      <c r="P318" s="20">
        <f t="shared" si="57"/>
        <v>0</v>
      </c>
      <c r="R318" s="12">
        <f t="shared" si="58"/>
        <v>6.9767441860465115E-2</v>
      </c>
      <c r="S318" s="21">
        <f t="shared" si="59"/>
        <v>8.825051007784368E-2</v>
      </c>
      <c r="T318" s="21">
        <f t="shared" si="60"/>
        <v>8.1967190705377613E-2</v>
      </c>
      <c r="U318" s="21">
        <f t="shared" si="61"/>
        <v>8.5104302439456214E-2</v>
      </c>
      <c r="V318" s="21">
        <f t="shared" si="62"/>
        <v>8.5107334407559174E-2</v>
      </c>
      <c r="W318" s="22">
        <f t="shared" si="63"/>
        <v>33</v>
      </c>
      <c r="X318" s="21">
        <f t="shared" si="64"/>
        <v>0.18181818181818182</v>
      </c>
      <c r="Y318" s="23">
        <f t="shared" si="65"/>
        <v>7.666666666666667</v>
      </c>
      <c r="Z318" s="21">
        <f t="shared" si="66"/>
        <v>0.70399999999999996</v>
      </c>
      <c r="AA318" s="21">
        <f t="shared" si="67"/>
        <v>0.77800000000000002</v>
      </c>
      <c r="AB318" s="21">
        <f t="shared" si="68"/>
        <v>0.748</v>
      </c>
      <c r="AC318" s="21">
        <f t="shared" si="69"/>
        <v>0.74449999999999994</v>
      </c>
    </row>
    <row r="319" spans="2:29" x14ac:dyDescent="0.25">
      <c r="B319" s="27" t="s">
        <v>5292</v>
      </c>
      <c r="C319" s="27" t="s">
        <v>5293</v>
      </c>
      <c r="D319" t="s">
        <v>7416</v>
      </c>
      <c r="E319">
        <v>117</v>
      </c>
      <c r="F319" t="s">
        <v>30</v>
      </c>
      <c r="G319" t="s">
        <v>31</v>
      </c>
      <c r="H319">
        <v>21</v>
      </c>
      <c r="I319">
        <v>18</v>
      </c>
      <c r="J319">
        <v>45</v>
      </c>
      <c r="K319">
        <v>17</v>
      </c>
      <c r="L319">
        <v>47</v>
      </c>
      <c r="M319">
        <v>71</v>
      </c>
      <c r="N319" s="20">
        <f t="shared" si="56"/>
        <v>0</v>
      </c>
      <c r="P319" s="20">
        <f t="shared" si="57"/>
        <v>0</v>
      </c>
      <c r="R319" s="12">
        <f t="shared" si="58"/>
        <v>0.37777777777777777</v>
      </c>
      <c r="S319" s="21">
        <f t="shared" si="59"/>
        <v>-3.0359733904420927E-2</v>
      </c>
      <c r="T319" s="21">
        <f t="shared" si="60"/>
        <v>0.20112443398143132</v>
      </c>
      <c r="U319" s="21">
        <f t="shared" si="61"/>
        <v>7.9193502472868271E-2</v>
      </c>
      <c r="V319" s="21">
        <f t="shared" si="62"/>
        <v>8.3319400849959549E-2</v>
      </c>
      <c r="W319" s="22">
        <f t="shared" si="63"/>
        <v>118</v>
      </c>
      <c r="X319" s="21">
        <f t="shared" si="64"/>
        <v>0.1440677966101695</v>
      </c>
      <c r="Y319" s="23">
        <f t="shared" si="65"/>
        <v>6.882352941176471</v>
      </c>
      <c r="Z319" s="21">
        <f t="shared" si="66"/>
        <v>0.69699999999999995</v>
      </c>
      <c r="AA319" s="21">
        <f t="shared" si="67"/>
        <v>0.69699999999999995</v>
      </c>
      <c r="AB319" s="21">
        <f t="shared" si="68"/>
        <v>0.79</v>
      </c>
      <c r="AC319" s="21">
        <f t="shared" si="69"/>
        <v>0.74350000000000005</v>
      </c>
    </row>
    <row r="320" spans="2:29" x14ac:dyDescent="0.25">
      <c r="B320" s="27" t="s">
        <v>3411</v>
      </c>
      <c r="C320" s="27" t="s">
        <v>3412</v>
      </c>
      <c r="D320" t="s">
        <v>7419</v>
      </c>
      <c r="E320">
        <v>719</v>
      </c>
      <c r="F320">
        <v>701</v>
      </c>
      <c r="G320" t="s">
        <v>56</v>
      </c>
      <c r="H320">
        <v>388</v>
      </c>
      <c r="I320">
        <v>458</v>
      </c>
      <c r="J320">
        <v>777</v>
      </c>
      <c r="K320">
        <v>92</v>
      </c>
      <c r="L320">
        <v>386</v>
      </c>
      <c r="M320">
        <v>24</v>
      </c>
      <c r="N320" s="20">
        <f t="shared" si="56"/>
        <v>0</v>
      </c>
      <c r="P320" s="20">
        <f t="shared" si="57"/>
        <v>0</v>
      </c>
      <c r="R320" s="12">
        <f t="shared" si="58"/>
        <v>0.11840411840411841</v>
      </c>
      <c r="S320" s="21">
        <f t="shared" si="59"/>
        <v>3.3729120055346895E-2</v>
      </c>
      <c r="T320" s="21">
        <f t="shared" si="60"/>
        <v>0.11150420017590057</v>
      </c>
      <c r="U320" s="21">
        <f t="shared" si="61"/>
        <v>7.1911497645983813E-2</v>
      </c>
      <c r="V320" s="21">
        <f t="shared" si="62"/>
        <v>7.2381605959077097E-2</v>
      </c>
      <c r="W320" s="22">
        <f t="shared" si="63"/>
        <v>410</v>
      </c>
      <c r="X320" s="21">
        <f t="shared" si="64"/>
        <v>0.22439024390243903</v>
      </c>
      <c r="Y320" s="23">
        <f t="shared" si="65"/>
        <v>7.8152173913043477</v>
      </c>
      <c r="Z320" s="21">
        <f t="shared" si="66"/>
        <v>0.64100000000000001</v>
      </c>
      <c r="AA320" s="21">
        <f t="shared" si="67"/>
        <v>0.85299999999999998</v>
      </c>
      <c r="AB320" s="21">
        <f t="shared" si="68"/>
        <v>0.73899999999999999</v>
      </c>
      <c r="AC320" s="21">
        <f t="shared" si="69"/>
        <v>0.74299999999999999</v>
      </c>
    </row>
    <row r="321" spans="2:29" x14ac:dyDescent="0.25">
      <c r="B321" s="27" t="s">
        <v>1268</v>
      </c>
      <c r="C321" s="27" t="s">
        <v>1269</v>
      </c>
      <c r="D321" s="27" t="s">
        <v>1737</v>
      </c>
      <c r="E321" s="1">
        <v>24109</v>
      </c>
      <c r="F321" s="1">
        <v>27924</v>
      </c>
      <c r="G321" t="s">
        <v>46</v>
      </c>
      <c r="H321" s="1">
        <v>8782</v>
      </c>
      <c r="I321" s="1">
        <v>12340</v>
      </c>
      <c r="J321" s="1">
        <v>19862</v>
      </c>
      <c r="K321" s="1">
        <v>2994</v>
      </c>
      <c r="L321" s="1">
        <v>11312</v>
      </c>
      <c r="M321" s="1">
        <v>3527</v>
      </c>
      <c r="N321" s="20">
        <f t="shared" si="56"/>
        <v>0</v>
      </c>
      <c r="P321" s="20">
        <f t="shared" si="57"/>
        <v>0</v>
      </c>
      <c r="R321" s="12">
        <f t="shared" si="58"/>
        <v>0.15074010673648172</v>
      </c>
      <c r="S321" s="21">
        <f t="shared" si="59"/>
        <v>7.0395674389306828E-2</v>
      </c>
      <c r="T321" s="21">
        <f t="shared" si="60"/>
        <v>9.987052463664492E-2</v>
      </c>
      <c r="U321" s="21">
        <f t="shared" si="61"/>
        <v>8.5033018833695406E-2</v>
      </c>
      <c r="V321" s="21">
        <f t="shared" si="62"/>
        <v>8.5099739286549056E-2</v>
      </c>
      <c r="W321" s="22">
        <f t="shared" si="63"/>
        <v>14839</v>
      </c>
      <c r="X321" s="21">
        <f t="shared" si="64"/>
        <v>0.2017656176292203</v>
      </c>
      <c r="Y321" s="23">
        <f t="shared" si="65"/>
        <v>8.0524382097528395</v>
      </c>
      <c r="Z321" s="21">
        <f t="shared" si="66"/>
        <v>0.70399999999999996</v>
      </c>
      <c r="AA321" s="21">
        <f t="shared" si="67"/>
        <v>0.82299999999999995</v>
      </c>
      <c r="AB321" s="21">
        <f t="shared" si="68"/>
        <v>0.72199999999999998</v>
      </c>
      <c r="AC321" s="21">
        <f t="shared" si="69"/>
        <v>0.74275000000000002</v>
      </c>
    </row>
    <row r="322" spans="2:29" x14ac:dyDescent="0.25">
      <c r="B322" s="27" t="s">
        <v>4260</v>
      </c>
      <c r="C322" s="27" t="s">
        <v>4261</v>
      </c>
      <c r="D322" t="s">
        <v>7419</v>
      </c>
      <c r="E322">
        <v>343</v>
      </c>
      <c r="F322">
        <v>302</v>
      </c>
      <c r="G322" t="s">
        <v>99</v>
      </c>
      <c r="H322">
        <v>22</v>
      </c>
      <c r="I322">
        <v>81</v>
      </c>
      <c r="J322">
        <v>271</v>
      </c>
      <c r="K322">
        <v>33</v>
      </c>
      <c r="L322">
        <v>151</v>
      </c>
      <c r="M322">
        <v>24</v>
      </c>
      <c r="N322" s="20">
        <f t="shared" ref="N322:N385" si="70">IF(V322&lt;5%,1,0)</f>
        <v>0</v>
      </c>
      <c r="P322" s="20">
        <f t="shared" ref="P322:P385" si="71">SUM(N322:O322)</f>
        <v>0</v>
      </c>
      <c r="R322" s="12">
        <f t="shared" ref="R322:R385" si="72">K322/J322</f>
        <v>0.12177121771217712</v>
      </c>
      <c r="S322" s="21">
        <f t="shared" ref="S322:S385" si="73">(I322/H322)^(1/5)-1</f>
        <v>0.29781403845366139</v>
      </c>
      <c r="T322" s="21">
        <f t="shared" ref="T322:T385" si="74">(J322/I322)^(1/5)-1</f>
        <v>0.27320065800985782</v>
      </c>
      <c r="U322" s="21">
        <f t="shared" ref="U322:U385" si="75">(J322/H322)^(1/10)-1</f>
        <v>0.28544843838002021</v>
      </c>
      <c r="V322" s="21">
        <f t="shared" ref="V322:V385" si="76">AVERAGE(S322:U322)</f>
        <v>0.28548771161451314</v>
      </c>
      <c r="W322" s="22">
        <f t="shared" ref="W322:W385" si="77">MAX(L322,0)+MAX(M322,0)</f>
        <v>175</v>
      </c>
      <c r="X322" s="21">
        <f t="shared" ref="X322:X385" si="78">IF(W322&gt;0,(J322*R322)/W322,1000%)</f>
        <v>0.18857142857142858</v>
      </c>
      <c r="Y322" s="23">
        <f t="shared" ref="Y322:Y385" si="79">IF(R322&gt;0,E322/(J322*R322),100000)</f>
        <v>10.393939393939394</v>
      </c>
      <c r="Z322" s="21">
        <f t="shared" ref="Z322:Z385" si="80">_xlfn.PERCENTRANK.EXC($V$1:$V$3842,V322)</f>
        <v>0.96499999999999997</v>
      </c>
      <c r="AA322" s="21">
        <f t="shared" ref="AA322:AA385" si="81">_xlfn.PERCENTRANK.EXC($X$2:$X$3843,X322)</f>
        <v>0.79500000000000004</v>
      </c>
      <c r="AB322" s="21">
        <f t="shared" ref="AB322:AB385" si="82">1-_xlfn.PERCENTRANK.EXC($Y$2:$Y$3843,Y322)</f>
        <v>0.60499999999999998</v>
      </c>
      <c r="AC322" s="21">
        <f t="shared" ref="AC322:AC385" si="83">IF(P322=0,25%*Z322+25%*AA322+50%*AB322,0)</f>
        <v>0.74249999999999994</v>
      </c>
    </row>
    <row r="323" spans="2:29" x14ac:dyDescent="0.25">
      <c r="B323" s="27" t="s">
        <v>4512</v>
      </c>
      <c r="C323" s="27" t="s">
        <v>4513</v>
      </c>
      <c r="D323" t="s">
        <v>7417</v>
      </c>
      <c r="E323">
        <v>243</v>
      </c>
      <c r="F323">
        <v>985</v>
      </c>
      <c r="G323" t="s">
        <v>31</v>
      </c>
      <c r="H323">
        <v>11</v>
      </c>
      <c r="I323">
        <v>52</v>
      </c>
      <c r="J323">
        <v>97</v>
      </c>
      <c r="K323">
        <v>45</v>
      </c>
      <c r="L323">
        <v>657</v>
      </c>
      <c r="M323">
        <v>642</v>
      </c>
      <c r="N323" s="20">
        <f t="shared" si="70"/>
        <v>0</v>
      </c>
      <c r="P323" s="20">
        <f t="shared" si="71"/>
        <v>0</v>
      </c>
      <c r="R323" s="12">
        <f t="shared" si="72"/>
        <v>0.46391752577319589</v>
      </c>
      <c r="S323" s="21">
        <f t="shared" si="73"/>
        <v>0.36433849095210369</v>
      </c>
      <c r="T323" s="21">
        <f t="shared" si="74"/>
        <v>0.13280114189364367</v>
      </c>
      <c r="U323" s="21">
        <f t="shared" si="75"/>
        <v>0.2431911359400829</v>
      </c>
      <c r="V323" s="21">
        <f t="shared" si="76"/>
        <v>0.24677692292861009</v>
      </c>
      <c r="W323" s="22">
        <f t="shared" si="77"/>
        <v>1299</v>
      </c>
      <c r="X323" s="21">
        <f t="shared" si="78"/>
        <v>3.4642032332563508E-2</v>
      </c>
      <c r="Y323" s="23">
        <f t="shared" si="79"/>
        <v>5.4</v>
      </c>
      <c r="Z323" s="21">
        <f t="shared" si="80"/>
        <v>0.95199999999999996</v>
      </c>
      <c r="AA323" s="21">
        <f t="shared" si="81"/>
        <v>0.27500000000000002</v>
      </c>
      <c r="AB323" s="21">
        <f t="shared" si="82"/>
        <v>0.871</v>
      </c>
      <c r="AC323" s="21">
        <f t="shared" si="83"/>
        <v>0.74224999999999997</v>
      </c>
    </row>
    <row r="324" spans="2:29" x14ac:dyDescent="0.25">
      <c r="B324" s="27" t="s">
        <v>1034</v>
      </c>
      <c r="C324" s="27" t="s">
        <v>1035</v>
      </c>
      <c r="D324" t="s">
        <v>7414</v>
      </c>
      <c r="E324" s="1">
        <v>71279</v>
      </c>
      <c r="F324" t="s">
        <v>30</v>
      </c>
      <c r="G324" t="s">
        <v>31</v>
      </c>
      <c r="H324" s="1">
        <v>5306</v>
      </c>
      <c r="I324" s="1">
        <v>9063</v>
      </c>
      <c r="J324" s="1">
        <v>17955</v>
      </c>
      <c r="K324" s="1">
        <v>10483</v>
      </c>
      <c r="L324" s="1">
        <v>44094</v>
      </c>
      <c r="M324" s="1">
        <v>60276</v>
      </c>
      <c r="N324" s="20">
        <f t="shared" si="70"/>
        <v>0</v>
      </c>
      <c r="P324" s="20">
        <f t="shared" si="71"/>
        <v>0</v>
      </c>
      <c r="R324" s="12">
        <f t="shared" si="72"/>
        <v>0.58384851016429962</v>
      </c>
      <c r="S324" s="21">
        <f t="shared" si="73"/>
        <v>0.11301481944658542</v>
      </c>
      <c r="T324" s="21">
        <f t="shared" si="74"/>
        <v>0.14652277430822225</v>
      </c>
      <c r="U324" s="21">
        <f t="shared" si="75"/>
        <v>0.129644562965743</v>
      </c>
      <c r="V324" s="21">
        <f t="shared" si="76"/>
        <v>0.1297273855735169</v>
      </c>
      <c r="W324" s="22">
        <f t="shared" si="77"/>
        <v>104370</v>
      </c>
      <c r="X324" s="21">
        <f t="shared" si="78"/>
        <v>0.10044073967615215</v>
      </c>
      <c r="Y324" s="23">
        <f t="shared" si="79"/>
        <v>6.7994848802823622</v>
      </c>
      <c r="Z324" s="21">
        <f t="shared" si="80"/>
        <v>0.83099999999999996</v>
      </c>
      <c r="AA324" s="21">
        <f t="shared" si="81"/>
        <v>0.55100000000000005</v>
      </c>
      <c r="AB324" s="21">
        <f t="shared" si="82"/>
        <v>0.79300000000000004</v>
      </c>
      <c r="AC324" s="21">
        <f t="shared" si="83"/>
        <v>0.74199999999999999</v>
      </c>
    </row>
    <row r="325" spans="2:29" x14ac:dyDescent="0.25">
      <c r="B325" s="27" t="s">
        <v>1711</v>
      </c>
      <c r="C325" s="27" t="s">
        <v>1712</v>
      </c>
      <c r="D325" t="s">
        <v>7411</v>
      </c>
      <c r="E325" s="1">
        <v>6076</v>
      </c>
      <c r="F325" s="1">
        <v>8386</v>
      </c>
      <c r="G325" t="s">
        <v>49</v>
      </c>
      <c r="H325">
        <v>171</v>
      </c>
      <c r="I325">
        <v>325</v>
      </c>
      <c r="J325" s="1">
        <v>2956</v>
      </c>
      <c r="K325">
        <v>515</v>
      </c>
      <c r="L325">
        <v>704</v>
      </c>
      <c r="M325" s="1">
        <v>1031</v>
      </c>
      <c r="N325" s="20">
        <f t="shared" si="70"/>
        <v>0</v>
      </c>
      <c r="P325" s="20">
        <f t="shared" si="71"/>
        <v>0</v>
      </c>
      <c r="R325" s="12">
        <f t="shared" si="72"/>
        <v>0.17422192151556157</v>
      </c>
      <c r="S325" s="21">
        <f t="shared" si="73"/>
        <v>0.13704446939101</v>
      </c>
      <c r="T325" s="21">
        <f t="shared" si="74"/>
        <v>0.55512109927731679</v>
      </c>
      <c r="U325" s="21">
        <f t="shared" si="75"/>
        <v>0.32975255035158368</v>
      </c>
      <c r="V325" s="21">
        <f t="shared" si="76"/>
        <v>0.34063937300663683</v>
      </c>
      <c r="W325" s="22">
        <f t="shared" si="77"/>
        <v>1735</v>
      </c>
      <c r="X325" s="21">
        <f t="shared" si="78"/>
        <v>0.29682997118155618</v>
      </c>
      <c r="Y325" s="23">
        <f t="shared" si="79"/>
        <v>11.798058252427184</v>
      </c>
      <c r="Z325" s="21">
        <f t="shared" si="80"/>
        <v>0.97499999999999998</v>
      </c>
      <c r="AA325" s="21">
        <f t="shared" si="81"/>
        <v>0.91</v>
      </c>
      <c r="AB325" s="21">
        <f t="shared" si="82"/>
        <v>0.54099999999999993</v>
      </c>
      <c r="AC325" s="21">
        <f t="shared" si="83"/>
        <v>0.74174999999999991</v>
      </c>
    </row>
    <row r="326" spans="2:29" x14ac:dyDescent="0.25">
      <c r="B326" s="27" t="s">
        <v>2756</v>
      </c>
      <c r="C326" s="27" t="s">
        <v>2757</v>
      </c>
      <c r="D326" t="s">
        <v>7412</v>
      </c>
      <c r="E326" s="1">
        <v>1821</v>
      </c>
      <c r="F326" s="1">
        <v>2837</v>
      </c>
      <c r="G326" t="s">
        <v>86</v>
      </c>
      <c r="H326" s="1">
        <v>3232</v>
      </c>
      <c r="I326" s="1">
        <v>13481</v>
      </c>
      <c r="J326" s="1">
        <v>11560</v>
      </c>
      <c r="K326">
        <v>272</v>
      </c>
      <c r="L326" s="1">
        <v>2978</v>
      </c>
      <c r="M326" t="s">
        <v>30</v>
      </c>
      <c r="N326" s="20">
        <f t="shared" si="70"/>
        <v>0</v>
      </c>
      <c r="P326" s="20">
        <f t="shared" si="71"/>
        <v>0</v>
      </c>
      <c r="R326" s="12">
        <f t="shared" si="72"/>
        <v>2.3529411764705882E-2</v>
      </c>
      <c r="S326" s="21">
        <f t="shared" si="73"/>
        <v>0.33060806463717629</v>
      </c>
      <c r="T326" s="21">
        <f t="shared" si="74"/>
        <v>-3.0278230981012011E-2</v>
      </c>
      <c r="U326" s="21">
        <f t="shared" si="75"/>
        <v>0.13592235927940721</v>
      </c>
      <c r="V326" s="21">
        <f t="shared" si="76"/>
        <v>0.14541739764519049</v>
      </c>
      <c r="W326" s="22">
        <f t="shared" si="77"/>
        <v>2978</v>
      </c>
      <c r="X326" s="21">
        <f t="shared" si="78"/>
        <v>9.1336467427803894E-2</v>
      </c>
      <c r="Y326" s="23">
        <f t="shared" si="79"/>
        <v>6.694852941176471</v>
      </c>
      <c r="Z326" s="21">
        <f t="shared" si="80"/>
        <v>0.86</v>
      </c>
      <c r="AA326" s="21">
        <f t="shared" si="81"/>
        <v>0.51600000000000001</v>
      </c>
      <c r="AB326" s="21">
        <f t="shared" si="82"/>
        <v>0.79500000000000004</v>
      </c>
      <c r="AC326" s="21">
        <f t="shared" si="83"/>
        <v>0.74150000000000005</v>
      </c>
    </row>
    <row r="327" spans="2:29" x14ac:dyDescent="0.25">
      <c r="B327" s="27" t="s">
        <v>2483</v>
      </c>
      <c r="C327" s="27" t="s">
        <v>3213</v>
      </c>
      <c r="D327" t="s">
        <v>7417</v>
      </c>
      <c r="E327" s="1">
        <v>1073</v>
      </c>
      <c r="F327" s="1">
        <v>2782</v>
      </c>
      <c r="G327" t="s">
        <v>75</v>
      </c>
      <c r="H327" s="1">
        <v>1156</v>
      </c>
      <c r="I327" s="1">
        <v>1274</v>
      </c>
      <c r="J327" s="1">
        <v>2027</v>
      </c>
      <c r="K327">
        <v>164</v>
      </c>
      <c r="L327">
        <v>543</v>
      </c>
      <c r="M327">
        <v>320</v>
      </c>
      <c r="N327" s="20">
        <f t="shared" si="70"/>
        <v>0</v>
      </c>
      <c r="P327" s="20">
        <f t="shared" si="71"/>
        <v>0</v>
      </c>
      <c r="R327" s="12">
        <f t="shared" si="72"/>
        <v>8.0907745436605824E-2</v>
      </c>
      <c r="S327" s="21">
        <f t="shared" si="73"/>
        <v>1.9629328053584416E-2</v>
      </c>
      <c r="T327" s="21">
        <f t="shared" si="74"/>
        <v>9.7329018536361334E-2</v>
      </c>
      <c r="U327" s="21">
        <f t="shared" si="75"/>
        <v>5.7765971197754951E-2</v>
      </c>
      <c r="V327" s="21">
        <f t="shared" si="76"/>
        <v>5.8241439262566898E-2</v>
      </c>
      <c r="W327" s="22">
        <f t="shared" si="77"/>
        <v>863</v>
      </c>
      <c r="X327" s="21">
        <f t="shared" si="78"/>
        <v>0.19003476245654694</v>
      </c>
      <c r="Y327" s="23">
        <f t="shared" si="79"/>
        <v>6.5426829268292686</v>
      </c>
      <c r="Z327" s="21">
        <f t="shared" si="80"/>
        <v>0.55900000000000005</v>
      </c>
      <c r="AA327" s="21">
        <f t="shared" si="81"/>
        <v>0.79600000000000004</v>
      </c>
      <c r="AB327" s="21">
        <f t="shared" si="82"/>
        <v>0.80499999999999994</v>
      </c>
      <c r="AC327" s="21">
        <f t="shared" si="83"/>
        <v>0.74124999999999996</v>
      </c>
    </row>
    <row r="328" spans="2:29" x14ac:dyDescent="0.25">
      <c r="B328" s="27" t="s">
        <v>4376</v>
      </c>
      <c r="C328" s="27" t="s">
        <v>4377</v>
      </c>
      <c r="D328" t="s">
        <v>7412</v>
      </c>
      <c r="E328">
        <v>264</v>
      </c>
      <c r="F328">
        <v>160</v>
      </c>
      <c r="G328" t="s">
        <v>31</v>
      </c>
      <c r="H328">
        <v>47</v>
      </c>
      <c r="I328">
        <v>127</v>
      </c>
      <c r="J328">
        <v>219</v>
      </c>
      <c r="K328">
        <v>29</v>
      </c>
      <c r="L328">
        <v>178</v>
      </c>
      <c r="M328" t="s">
        <v>30</v>
      </c>
      <c r="N328" s="20">
        <f t="shared" si="70"/>
        <v>0</v>
      </c>
      <c r="P328" s="20">
        <f t="shared" si="71"/>
        <v>0</v>
      </c>
      <c r="R328" s="12">
        <f t="shared" si="72"/>
        <v>0.13242009132420091</v>
      </c>
      <c r="S328" s="21">
        <f t="shared" si="73"/>
        <v>0.21994758773541112</v>
      </c>
      <c r="T328" s="21">
        <f t="shared" si="74"/>
        <v>0.11513662236141409</v>
      </c>
      <c r="U328" s="21">
        <f t="shared" si="75"/>
        <v>0.16636539405334783</v>
      </c>
      <c r="V328" s="21">
        <f t="shared" si="76"/>
        <v>0.16714986805005769</v>
      </c>
      <c r="W328" s="22">
        <f t="shared" si="77"/>
        <v>178</v>
      </c>
      <c r="X328" s="21">
        <f t="shared" si="78"/>
        <v>0.16292134831460675</v>
      </c>
      <c r="Y328" s="23">
        <f t="shared" si="79"/>
        <v>9.1034482758620694</v>
      </c>
      <c r="Z328" s="21">
        <f t="shared" si="80"/>
        <v>0.89300000000000002</v>
      </c>
      <c r="AA328" s="21">
        <f t="shared" si="81"/>
        <v>0.73699999999999999</v>
      </c>
      <c r="AB328" s="21">
        <f t="shared" si="82"/>
        <v>0.66700000000000004</v>
      </c>
      <c r="AC328" s="21">
        <f t="shared" si="83"/>
        <v>0.74099999999999999</v>
      </c>
    </row>
    <row r="329" spans="2:29" x14ac:dyDescent="0.25">
      <c r="B329" s="27" t="s">
        <v>1779</v>
      </c>
      <c r="C329" s="27" t="s">
        <v>1780</v>
      </c>
      <c r="D329" t="s">
        <v>7416</v>
      </c>
      <c r="E329" s="1">
        <v>6270</v>
      </c>
      <c r="F329" s="1">
        <v>11453</v>
      </c>
      <c r="G329" t="s">
        <v>104</v>
      </c>
      <c r="H329" s="1">
        <v>5359</v>
      </c>
      <c r="I329" s="1">
        <v>8202</v>
      </c>
      <c r="J329" s="1">
        <v>16592</v>
      </c>
      <c r="K329">
        <v>971</v>
      </c>
      <c r="L329" s="1">
        <v>4823</v>
      </c>
      <c r="M329" s="1">
        <v>5424</v>
      </c>
      <c r="N329" s="20">
        <f t="shared" si="70"/>
        <v>0</v>
      </c>
      <c r="P329" s="20">
        <f t="shared" si="71"/>
        <v>0</v>
      </c>
      <c r="R329" s="12">
        <f t="shared" si="72"/>
        <v>5.8522179363548699E-2</v>
      </c>
      <c r="S329" s="21">
        <f t="shared" si="73"/>
        <v>8.8847859186472089E-2</v>
      </c>
      <c r="T329" s="21">
        <f t="shared" si="74"/>
        <v>0.1513193261211494</v>
      </c>
      <c r="U329" s="21">
        <f t="shared" si="75"/>
        <v>0.11964797301965646</v>
      </c>
      <c r="V329" s="21">
        <f t="shared" si="76"/>
        <v>0.11993838610909265</v>
      </c>
      <c r="W329" s="22">
        <f t="shared" si="77"/>
        <v>10247</v>
      </c>
      <c r="X329" s="21">
        <f t="shared" si="78"/>
        <v>9.4759441787840348E-2</v>
      </c>
      <c r="Y329" s="23">
        <f t="shared" si="79"/>
        <v>6.4572605561277037</v>
      </c>
      <c r="Z329" s="21">
        <f t="shared" si="80"/>
        <v>0.80900000000000005</v>
      </c>
      <c r="AA329" s="21">
        <f t="shared" si="81"/>
        <v>0.52700000000000002</v>
      </c>
      <c r="AB329" s="21">
        <f t="shared" si="82"/>
        <v>0.81299999999999994</v>
      </c>
      <c r="AC329" s="21">
        <f t="shared" si="83"/>
        <v>0.74049999999999994</v>
      </c>
    </row>
    <row r="330" spans="2:29" x14ac:dyDescent="0.25">
      <c r="B330" s="27" t="s">
        <v>4405</v>
      </c>
      <c r="C330" s="27" t="s">
        <v>4406</v>
      </c>
      <c r="D330" t="s">
        <v>7409</v>
      </c>
      <c r="E330">
        <v>288</v>
      </c>
      <c r="F330">
        <v>320</v>
      </c>
      <c r="G330" t="s">
        <v>75</v>
      </c>
      <c r="H330">
        <v>28</v>
      </c>
      <c r="I330">
        <v>87</v>
      </c>
      <c r="J330">
        <v>351</v>
      </c>
      <c r="K330">
        <v>27</v>
      </c>
      <c r="L330">
        <v>139</v>
      </c>
      <c r="M330" t="s">
        <v>30</v>
      </c>
      <c r="N330" s="20">
        <f t="shared" si="70"/>
        <v>0</v>
      </c>
      <c r="P330" s="20">
        <f t="shared" si="71"/>
        <v>0</v>
      </c>
      <c r="R330" s="12">
        <f t="shared" si="72"/>
        <v>7.6923076923076927E-2</v>
      </c>
      <c r="S330" s="21">
        <f t="shared" si="73"/>
        <v>0.25450455995462939</v>
      </c>
      <c r="T330" s="21">
        <f t="shared" si="74"/>
        <v>0.32177511987120977</v>
      </c>
      <c r="U330" s="21">
        <f t="shared" si="75"/>
        <v>0.28770063101367227</v>
      </c>
      <c r="V330" s="21">
        <f t="shared" si="76"/>
        <v>0.28799343694650381</v>
      </c>
      <c r="W330" s="22">
        <f t="shared" si="77"/>
        <v>139</v>
      </c>
      <c r="X330" s="21">
        <f t="shared" si="78"/>
        <v>0.19424460431654678</v>
      </c>
      <c r="Y330" s="23">
        <f t="shared" si="79"/>
        <v>10.666666666666666</v>
      </c>
      <c r="Z330" s="21">
        <f t="shared" si="80"/>
        <v>0.96499999999999997</v>
      </c>
      <c r="AA330" s="21">
        <f t="shared" si="81"/>
        <v>0.80600000000000005</v>
      </c>
      <c r="AB330" s="21">
        <f t="shared" si="82"/>
        <v>0.59399999999999997</v>
      </c>
      <c r="AC330" s="21">
        <f t="shared" si="83"/>
        <v>0.73974999999999991</v>
      </c>
    </row>
    <row r="331" spans="2:29" x14ac:dyDescent="0.25">
      <c r="B331" s="27" t="s">
        <v>1748</v>
      </c>
      <c r="C331" s="27" t="s">
        <v>1749</v>
      </c>
      <c r="D331" t="s">
        <v>7410</v>
      </c>
      <c r="E331" s="1">
        <v>7524</v>
      </c>
      <c r="F331" s="1">
        <v>15111</v>
      </c>
      <c r="G331" t="s">
        <v>56</v>
      </c>
      <c r="H331" s="1">
        <v>6393</v>
      </c>
      <c r="I331" s="1">
        <v>7386</v>
      </c>
      <c r="J331" s="1">
        <v>14433</v>
      </c>
      <c r="K331" s="1">
        <v>1089</v>
      </c>
      <c r="L331" s="1">
        <v>3014</v>
      </c>
      <c r="M331" s="1">
        <v>4969</v>
      </c>
      <c r="N331" s="20">
        <f t="shared" si="70"/>
        <v>0</v>
      </c>
      <c r="P331" s="20">
        <f t="shared" si="71"/>
        <v>0</v>
      </c>
      <c r="R331" s="12">
        <f t="shared" si="72"/>
        <v>7.5452088962793595E-2</v>
      </c>
      <c r="S331" s="21">
        <f t="shared" si="73"/>
        <v>2.9297504340403346E-2</v>
      </c>
      <c r="T331" s="21">
        <f t="shared" si="74"/>
        <v>0.14337702605842995</v>
      </c>
      <c r="U331" s="21">
        <f t="shared" si="75"/>
        <v>8.4838752737979251E-2</v>
      </c>
      <c r="V331" s="21">
        <f t="shared" si="76"/>
        <v>8.5837761045604186E-2</v>
      </c>
      <c r="W331" s="22">
        <f t="shared" si="77"/>
        <v>7983</v>
      </c>
      <c r="X331" s="21">
        <f t="shared" si="78"/>
        <v>0.13641488162344984</v>
      </c>
      <c r="Y331" s="23">
        <f t="shared" si="79"/>
        <v>6.9090909090909092</v>
      </c>
      <c r="Z331" s="21">
        <f t="shared" si="80"/>
        <v>0.70699999999999996</v>
      </c>
      <c r="AA331" s="21">
        <f t="shared" si="81"/>
        <v>0.67200000000000004</v>
      </c>
      <c r="AB331" s="21">
        <f t="shared" si="82"/>
        <v>0.78900000000000003</v>
      </c>
      <c r="AC331" s="21">
        <f t="shared" si="83"/>
        <v>0.73924999999999996</v>
      </c>
    </row>
    <row r="332" spans="2:29" x14ac:dyDescent="0.25">
      <c r="B332" s="27" t="s">
        <v>2427</v>
      </c>
      <c r="C332" s="27" t="s">
        <v>2566</v>
      </c>
      <c r="D332" t="s">
        <v>7414</v>
      </c>
      <c r="E332" s="1">
        <v>2067</v>
      </c>
      <c r="F332" s="1">
        <v>2446</v>
      </c>
      <c r="G332" t="s">
        <v>49</v>
      </c>
      <c r="H332" s="1">
        <v>1764</v>
      </c>
      <c r="I332" s="1">
        <v>2929</v>
      </c>
      <c r="J332" s="1">
        <v>5081</v>
      </c>
      <c r="K332">
        <v>264</v>
      </c>
      <c r="L332" s="1">
        <v>1085</v>
      </c>
      <c r="M332">
        <v>783</v>
      </c>
      <c r="N332" s="20">
        <f t="shared" si="70"/>
        <v>0</v>
      </c>
      <c r="P332" s="20">
        <f t="shared" si="71"/>
        <v>0</v>
      </c>
      <c r="R332" s="12">
        <f t="shared" si="72"/>
        <v>5.1958275929935051E-2</v>
      </c>
      <c r="S332" s="21">
        <f t="shared" si="73"/>
        <v>0.10673630894757702</v>
      </c>
      <c r="T332" s="21">
        <f t="shared" si="74"/>
        <v>0.11646718951155499</v>
      </c>
      <c r="U332" s="21">
        <f t="shared" si="75"/>
        <v>0.11159110125130689</v>
      </c>
      <c r="V332" s="21">
        <f t="shared" si="76"/>
        <v>0.11159819990347963</v>
      </c>
      <c r="W332" s="22">
        <f t="shared" si="77"/>
        <v>1868</v>
      </c>
      <c r="X332" s="21">
        <f t="shared" si="78"/>
        <v>0.14132762312633834</v>
      </c>
      <c r="Y332" s="23">
        <f t="shared" si="79"/>
        <v>7.8295454545454541</v>
      </c>
      <c r="Z332" s="21">
        <f t="shared" si="80"/>
        <v>0.79300000000000004</v>
      </c>
      <c r="AA332" s="21">
        <f t="shared" si="81"/>
        <v>0.68799999999999994</v>
      </c>
      <c r="AB332" s="21">
        <f t="shared" si="82"/>
        <v>0.73799999999999999</v>
      </c>
      <c r="AC332" s="21">
        <f t="shared" si="83"/>
        <v>0.73924999999999996</v>
      </c>
    </row>
    <row r="333" spans="2:29" x14ac:dyDescent="0.25">
      <c r="B333" s="27" t="s">
        <v>6304</v>
      </c>
      <c r="C333" s="27" t="s">
        <v>6305</v>
      </c>
      <c r="D333" t="s">
        <v>7418</v>
      </c>
      <c r="E333">
        <v>40</v>
      </c>
      <c r="F333" t="s">
        <v>30</v>
      </c>
      <c r="G333" t="s">
        <v>31</v>
      </c>
      <c r="H333">
        <v>21</v>
      </c>
      <c r="I333">
        <v>22</v>
      </c>
      <c r="J333">
        <v>46</v>
      </c>
      <c r="K333">
        <v>26</v>
      </c>
      <c r="L333">
        <v>231</v>
      </c>
      <c r="M333">
        <v>497</v>
      </c>
      <c r="N333" s="20">
        <f t="shared" si="70"/>
        <v>0</v>
      </c>
      <c r="P333" s="20">
        <f t="shared" si="71"/>
        <v>0</v>
      </c>
      <c r="R333" s="12">
        <f t="shared" si="72"/>
        <v>0.56521739130434778</v>
      </c>
      <c r="S333" s="21">
        <f t="shared" si="73"/>
        <v>9.3474199095688881E-3</v>
      </c>
      <c r="T333" s="21">
        <f t="shared" si="74"/>
        <v>0.15895621875417865</v>
      </c>
      <c r="U333" s="21">
        <f t="shared" si="75"/>
        <v>8.1568060358514938E-2</v>
      </c>
      <c r="V333" s="21">
        <f t="shared" si="76"/>
        <v>8.3290566340754157E-2</v>
      </c>
      <c r="W333" s="22">
        <f t="shared" si="77"/>
        <v>728</v>
      </c>
      <c r="X333" s="21">
        <f t="shared" si="78"/>
        <v>3.5714285714285712E-2</v>
      </c>
      <c r="Y333" s="23">
        <f t="shared" si="79"/>
        <v>1.5384615384615388</v>
      </c>
      <c r="Z333" s="21">
        <f t="shared" si="80"/>
        <v>0.69699999999999995</v>
      </c>
      <c r="AA333" s="21">
        <f t="shared" si="81"/>
        <v>0.27800000000000002</v>
      </c>
      <c r="AB333" s="21">
        <f t="shared" si="82"/>
        <v>0.99099999999999999</v>
      </c>
      <c r="AC333" s="21">
        <f t="shared" si="83"/>
        <v>0.73924999999999996</v>
      </c>
    </row>
    <row r="334" spans="2:29" x14ac:dyDescent="0.25">
      <c r="B334" s="27" t="s">
        <v>5376</v>
      </c>
      <c r="C334" s="27" t="s">
        <v>5377</v>
      </c>
      <c r="D334" t="s">
        <v>7409</v>
      </c>
      <c r="E334">
        <v>104</v>
      </c>
      <c r="F334">
        <v>173</v>
      </c>
      <c r="G334" t="s">
        <v>49</v>
      </c>
      <c r="H334">
        <v>80</v>
      </c>
      <c r="I334">
        <v>135</v>
      </c>
      <c r="J334">
        <v>181</v>
      </c>
      <c r="K334">
        <v>16</v>
      </c>
      <c r="L334">
        <v>92</v>
      </c>
      <c r="M334">
        <v>38</v>
      </c>
      <c r="N334" s="20">
        <f t="shared" si="70"/>
        <v>0</v>
      </c>
      <c r="P334" s="20">
        <f t="shared" si="71"/>
        <v>0</v>
      </c>
      <c r="R334" s="12">
        <f t="shared" si="72"/>
        <v>8.8397790055248615E-2</v>
      </c>
      <c r="S334" s="21">
        <f t="shared" si="73"/>
        <v>0.11032151746146002</v>
      </c>
      <c r="T334" s="21">
        <f t="shared" si="74"/>
        <v>6.039814974437796E-2</v>
      </c>
      <c r="U334" s="21">
        <f t="shared" si="75"/>
        <v>8.5072754582614207E-2</v>
      </c>
      <c r="V334" s="21">
        <f t="shared" si="76"/>
        <v>8.5264140596150728E-2</v>
      </c>
      <c r="W334" s="22">
        <f t="shared" si="77"/>
        <v>130</v>
      </c>
      <c r="X334" s="21">
        <f t="shared" si="78"/>
        <v>0.12307692307692308</v>
      </c>
      <c r="Y334" s="23">
        <f t="shared" si="79"/>
        <v>6.5</v>
      </c>
      <c r="Z334" s="21">
        <f t="shared" si="80"/>
        <v>0.70499999999999996</v>
      </c>
      <c r="AA334" s="21">
        <f t="shared" si="81"/>
        <v>0.63</v>
      </c>
      <c r="AB334" s="21">
        <f t="shared" si="82"/>
        <v>0.80899999999999994</v>
      </c>
      <c r="AC334" s="21">
        <f t="shared" si="83"/>
        <v>0.73824999999999996</v>
      </c>
    </row>
    <row r="335" spans="2:29" x14ac:dyDescent="0.25">
      <c r="B335" s="27" t="s">
        <v>4198</v>
      </c>
      <c r="C335" s="27" t="s">
        <v>4199</v>
      </c>
      <c r="D335" s="27" t="s">
        <v>4419</v>
      </c>
      <c r="E335">
        <v>401</v>
      </c>
      <c r="F335">
        <v>640</v>
      </c>
      <c r="G335" t="s">
        <v>56</v>
      </c>
      <c r="H335">
        <v>140</v>
      </c>
      <c r="I335">
        <v>231</v>
      </c>
      <c r="J335">
        <v>546</v>
      </c>
      <c r="K335">
        <v>45</v>
      </c>
      <c r="L335">
        <v>170</v>
      </c>
      <c r="M335">
        <v>111</v>
      </c>
      <c r="N335" s="20">
        <f t="shared" si="70"/>
        <v>0</v>
      </c>
      <c r="P335" s="20">
        <f t="shared" si="71"/>
        <v>0</v>
      </c>
      <c r="R335" s="12">
        <f t="shared" si="72"/>
        <v>8.2417582417582416E-2</v>
      </c>
      <c r="S335" s="21">
        <f t="shared" si="73"/>
        <v>0.10534229649286941</v>
      </c>
      <c r="T335" s="21">
        <f t="shared" si="74"/>
        <v>0.18772564182493778</v>
      </c>
      <c r="U335" s="21">
        <f t="shared" si="75"/>
        <v>0.14579378098253093</v>
      </c>
      <c r="V335" s="21">
        <f t="shared" si="76"/>
        <v>0.14628723976677938</v>
      </c>
      <c r="W335" s="22">
        <f t="shared" si="77"/>
        <v>281</v>
      </c>
      <c r="X335" s="21">
        <f t="shared" si="78"/>
        <v>0.16014234875444841</v>
      </c>
      <c r="Y335" s="23">
        <f t="shared" si="79"/>
        <v>8.9111111111111114</v>
      </c>
      <c r="Z335" s="21">
        <f t="shared" si="80"/>
        <v>0.86199999999999999</v>
      </c>
      <c r="AA335" s="21">
        <f t="shared" si="81"/>
        <v>0.73199999999999998</v>
      </c>
      <c r="AB335" s="21">
        <f t="shared" si="82"/>
        <v>0.67900000000000005</v>
      </c>
      <c r="AC335" s="21">
        <f t="shared" si="83"/>
        <v>0.73799999999999999</v>
      </c>
    </row>
    <row r="336" spans="2:29" x14ac:dyDescent="0.25">
      <c r="B336" s="27" t="s">
        <v>2316</v>
      </c>
      <c r="C336" s="27" t="s">
        <v>5892</v>
      </c>
      <c r="D336" s="27" t="s">
        <v>4419</v>
      </c>
      <c r="E336">
        <v>68</v>
      </c>
      <c r="F336">
        <v>65</v>
      </c>
      <c r="G336" t="s">
        <v>99</v>
      </c>
      <c r="H336">
        <v>17</v>
      </c>
      <c r="I336">
        <v>29</v>
      </c>
      <c r="J336">
        <v>67</v>
      </c>
      <c r="K336">
        <v>7</v>
      </c>
      <c r="L336">
        <v>35</v>
      </c>
      <c r="M336" t="s">
        <v>30</v>
      </c>
      <c r="N336" s="20">
        <f t="shared" si="70"/>
        <v>0</v>
      </c>
      <c r="P336" s="20">
        <f t="shared" si="71"/>
        <v>0</v>
      </c>
      <c r="R336" s="12">
        <f t="shared" si="72"/>
        <v>0.1044776119402985</v>
      </c>
      <c r="S336" s="21">
        <f t="shared" si="73"/>
        <v>0.11273004664881792</v>
      </c>
      <c r="T336" s="21">
        <f t="shared" si="74"/>
        <v>0.18232088432451787</v>
      </c>
      <c r="U336" s="21">
        <f t="shared" si="75"/>
        <v>0.14699780852811228</v>
      </c>
      <c r="V336" s="21">
        <f t="shared" si="76"/>
        <v>0.14734957983381602</v>
      </c>
      <c r="W336" s="22">
        <f t="shared" si="77"/>
        <v>35</v>
      </c>
      <c r="X336" s="21">
        <f t="shared" si="78"/>
        <v>0.2</v>
      </c>
      <c r="Y336" s="23">
        <f t="shared" si="79"/>
        <v>9.7142857142857135</v>
      </c>
      <c r="Z336" s="21">
        <f t="shared" si="80"/>
        <v>0.86299999999999999</v>
      </c>
      <c r="AA336" s="21">
        <f t="shared" si="81"/>
        <v>0.81699999999999995</v>
      </c>
      <c r="AB336" s="21">
        <f t="shared" si="82"/>
        <v>0.63500000000000001</v>
      </c>
      <c r="AC336" s="21">
        <f t="shared" si="83"/>
        <v>0.73750000000000004</v>
      </c>
    </row>
    <row r="337" spans="2:29" x14ac:dyDescent="0.25">
      <c r="B337" s="27" t="s">
        <v>2562</v>
      </c>
      <c r="C337" s="27" t="s">
        <v>2563</v>
      </c>
      <c r="D337" t="s">
        <v>7412</v>
      </c>
      <c r="E337" s="1">
        <v>1941</v>
      </c>
      <c r="F337" s="1">
        <v>1761</v>
      </c>
      <c r="G337" t="s">
        <v>31</v>
      </c>
      <c r="H337">
        <v>765</v>
      </c>
      <c r="I337">
        <v>494</v>
      </c>
      <c r="J337" s="1">
        <v>1528</v>
      </c>
      <c r="K337">
        <v>278</v>
      </c>
      <c r="L337" s="1">
        <v>1514</v>
      </c>
      <c r="M337">
        <v>447</v>
      </c>
      <c r="N337" s="20">
        <f t="shared" si="70"/>
        <v>0</v>
      </c>
      <c r="P337" s="20">
        <f t="shared" si="71"/>
        <v>0</v>
      </c>
      <c r="R337" s="12">
        <f t="shared" si="72"/>
        <v>0.18193717277486912</v>
      </c>
      <c r="S337" s="21">
        <f t="shared" si="73"/>
        <v>-8.3751866900030003E-2</v>
      </c>
      <c r="T337" s="21">
        <f t="shared" si="74"/>
        <v>0.25336995849188915</v>
      </c>
      <c r="U337" s="21">
        <f t="shared" si="75"/>
        <v>7.1633278949370993E-2</v>
      </c>
      <c r="V337" s="21">
        <f t="shared" si="76"/>
        <v>8.0417123513743374E-2</v>
      </c>
      <c r="W337" s="22">
        <f t="shared" si="77"/>
        <v>1961</v>
      </c>
      <c r="X337" s="21">
        <f t="shared" si="78"/>
        <v>0.14176440591534931</v>
      </c>
      <c r="Y337" s="23">
        <f t="shared" si="79"/>
        <v>6.9820143884892083</v>
      </c>
      <c r="Z337" s="21">
        <f t="shared" si="80"/>
        <v>0.68500000000000005</v>
      </c>
      <c r="AA337" s="21">
        <f t="shared" si="81"/>
        <v>0.69</v>
      </c>
      <c r="AB337" s="21">
        <f t="shared" si="82"/>
        <v>0.78600000000000003</v>
      </c>
      <c r="AC337" s="21">
        <f t="shared" si="83"/>
        <v>0.73675000000000002</v>
      </c>
    </row>
    <row r="338" spans="2:29" x14ac:dyDescent="0.25">
      <c r="B338" s="27" t="s">
        <v>7285</v>
      </c>
      <c r="C338" s="27" t="s">
        <v>7286</v>
      </c>
      <c r="D338" t="s">
        <v>7413</v>
      </c>
      <c r="E338">
        <v>8</v>
      </c>
      <c r="F338">
        <v>7</v>
      </c>
      <c r="G338" t="s">
        <v>49</v>
      </c>
      <c r="H338">
        <v>16</v>
      </c>
      <c r="I338">
        <v>9</v>
      </c>
      <c r="J338">
        <v>26</v>
      </c>
      <c r="K338">
        <v>1</v>
      </c>
      <c r="L338">
        <v>2</v>
      </c>
      <c r="M338">
        <v>1</v>
      </c>
      <c r="N338" s="20">
        <f t="shared" si="70"/>
        <v>0</v>
      </c>
      <c r="P338" s="20">
        <f t="shared" si="71"/>
        <v>0</v>
      </c>
      <c r="R338" s="12">
        <f t="shared" si="72"/>
        <v>3.8461538461538464E-2</v>
      </c>
      <c r="S338" s="21">
        <f t="shared" si="73"/>
        <v>-0.10869877101699832</v>
      </c>
      <c r="T338" s="21">
        <f t="shared" si="74"/>
        <v>0.23636347834823446</v>
      </c>
      <c r="U338" s="21">
        <f t="shared" si="75"/>
        <v>4.9748678361387633E-2</v>
      </c>
      <c r="V338" s="21">
        <f t="shared" si="76"/>
        <v>5.913779523087459E-2</v>
      </c>
      <c r="W338" s="22">
        <f t="shared" si="77"/>
        <v>3</v>
      </c>
      <c r="X338" s="21">
        <f t="shared" si="78"/>
        <v>0.33333333333333331</v>
      </c>
      <c r="Y338" s="23">
        <f t="shared" si="79"/>
        <v>8</v>
      </c>
      <c r="Z338" s="21">
        <f t="shared" si="80"/>
        <v>0.56399999999999995</v>
      </c>
      <c r="AA338" s="21">
        <f t="shared" si="81"/>
        <v>0.92700000000000005</v>
      </c>
      <c r="AB338" s="21">
        <f t="shared" si="82"/>
        <v>0.72799999999999998</v>
      </c>
      <c r="AC338" s="21">
        <f t="shared" si="83"/>
        <v>0.73675000000000002</v>
      </c>
    </row>
    <row r="339" spans="2:29" x14ac:dyDescent="0.25">
      <c r="B339" s="27" t="s">
        <v>6699</v>
      </c>
      <c r="C339" s="27" t="s">
        <v>6700</v>
      </c>
      <c r="D339" t="s">
        <v>7418</v>
      </c>
      <c r="E339">
        <v>22</v>
      </c>
      <c r="F339" t="s">
        <v>30</v>
      </c>
      <c r="G339" t="s">
        <v>31</v>
      </c>
      <c r="H339">
        <v>10</v>
      </c>
      <c r="I339">
        <v>12</v>
      </c>
      <c r="J339">
        <v>19</v>
      </c>
      <c r="K339">
        <v>10</v>
      </c>
      <c r="L339">
        <v>84</v>
      </c>
      <c r="M339">
        <v>87</v>
      </c>
      <c r="N339" s="20">
        <f t="shared" si="70"/>
        <v>0</v>
      </c>
      <c r="P339" s="20">
        <f t="shared" si="71"/>
        <v>0</v>
      </c>
      <c r="R339" s="12">
        <f t="shared" si="72"/>
        <v>0.52631578947368418</v>
      </c>
      <c r="S339" s="21">
        <f t="shared" si="73"/>
        <v>3.7137289336648172E-2</v>
      </c>
      <c r="T339" s="21">
        <f t="shared" si="74"/>
        <v>9.6262279352954172E-2</v>
      </c>
      <c r="U339" s="21">
        <f t="shared" si="75"/>
        <v>6.629005847852576E-2</v>
      </c>
      <c r="V339" s="21">
        <f t="shared" si="76"/>
        <v>6.6563209056042696E-2</v>
      </c>
      <c r="W339" s="22">
        <f t="shared" si="77"/>
        <v>171</v>
      </c>
      <c r="X339" s="21">
        <f t="shared" si="78"/>
        <v>5.8479532163742687E-2</v>
      </c>
      <c r="Y339" s="23">
        <f t="shared" si="79"/>
        <v>2.2000000000000002</v>
      </c>
      <c r="Z339" s="21">
        <f t="shared" si="80"/>
        <v>0.60499999999999998</v>
      </c>
      <c r="AA339" s="21">
        <f t="shared" si="81"/>
        <v>0.38100000000000001</v>
      </c>
      <c r="AB339" s="21">
        <f t="shared" si="82"/>
        <v>0.98</v>
      </c>
      <c r="AC339" s="21">
        <f t="shared" si="83"/>
        <v>0.73649999999999993</v>
      </c>
    </row>
    <row r="340" spans="2:29" x14ac:dyDescent="0.25">
      <c r="B340" s="27" t="s">
        <v>5485</v>
      </c>
      <c r="C340" s="27" t="s">
        <v>5486</v>
      </c>
      <c r="D340" t="s">
        <v>7413</v>
      </c>
      <c r="E340">
        <v>102</v>
      </c>
      <c r="F340" t="s">
        <v>30</v>
      </c>
      <c r="G340" t="s">
        <v>31</v>
      </c>
      <c r="H340">
        <v>18</v>
      </c>
      <c r="I340">
        <v>23</v>
      </c>
      <c r="J340">
        <v>38</v>
      </c>
      <c r="K340">
        <v>15</v>
      </c>
      <c r="L340">
        <v>101</v>
      </c>
      <c r="M340">
        <v>5</v>
      </c>
      <c r="N340" s="20">
        <f t="shared" si="70"/>
        <v>0</v>
      </c>
      <c r="P340" s="20">
        <f t="shared" si="71"/>
        <v>0</v>
      </c>
      <c r="R340" s="12">
        <f t="shared" si="72"/>
        <v>0.39473684210526316</v>
      </c>
      <c r="S340" s="21">
        <f t="shared" si="73"/>
        <v>5.0246072638682637E-2</v>
      </c>
      <c r="T340" s="21">
        <f t="shared" si="74"/>
        <v>0.10563340590814718</v>
      </c>
      <c r="U340" s="21">
        <f t="shared" si="75"/>
        <v>7.7583937488473254E-2</v>
      </c>
      <c r="V340" s="21">
        <f t="shared" si="76"/>
        <v>7.7821138678434362E-2</v>
      </c>
      <c r="W340" s="22">
        <f t="shared" si="77"/>
        <v>106</v>
      </c>
      <c r="X340" s="21">
        <f t="shared" si="78"/>
        <v>0.14150943396226415</v>
      </c>
      <c r="Y340" s="23">
        <f t="shared" si="79"/>
        <v>6.8</v>
      </c>
      <c r="Z340" s="21">
        <f t="shared" si="80"/>
        <v>0.67200000000000004</v>
      </c>
      <c r="AA340" s="21">
        <f t="shared" si="81"/>
        <v>0.68899999999999995</v>
      </c>
      <c r="AB340" s="21">
        <f t="shared" si="82"/>
        <v>0.79200000000000004</v>
      </c>
      <c r="AC340" s="21">
        <f t="shared" si="83"/>
        <v>0.73625000000000007</v>
      </c>
    </row>
    <row r="341" spans="2:29" x14ac:dyDescent="0.25">
      <c r="B341" s="27" t="s">
        <v>5973</v>
      </c>
      <c r="C341" s="27" t="s">
        <v>5974</v>
      </c>
      <c r="D341" t="s">
        <v>7418</v>
      </c>
      <c r="E341">
        <v>61</v>
      </c>
      <c r="F341" t="s">
        <v>30</v>
      </c>
      <c r="G341" t="s">
        <v>31</v>
      </c>
      <c r="H341">
        <v>16</v>
      </c>
      <c r="I341">
        <v>20</v>
      </c>
      <c r="J341">
        <v>34</v>
      </c>
      <c r="K341">
        <v>17</v>
      </c>
      <c r="L341">
        <v>138</v>
      </c>
      <c r="M341">
        <v>161</v>
      </c>
      <c r="N341" s="20">
        <f t="shared" si="70"/>
        <v>0</v>
      </c>
      <c r="P341" s="20">
        <f t="shared" si="71"/>
        <v>0</v>
      </c>
      <c r="R341" s="12">
        <f t="shared" si="72"/>
        <v>0.5</v>
      </c>
      <c r="S341" s="21">
        <f t="shared" si="73"/>
        <v>4.5639552591273169E-2</v>
      </c>
      <c r="T341" s="21">
        <f t="shared" si="74"/>
        <v>0.11196158593857874</v>
      </c>
      <c r="U341" s="21">
        <f t="shared" si="75"/>
        <v>7.8290784167006633E-2</v>
      </c>
      <c r="V341" s="21">
        <f t="shared" si="76"/>
        <v>7.8630640898952844E-2</v>
      </c>
      <c r="W341" s="22">
        <f t="shared" si="77"/>
        <v>299</v>
      </c>
      <c r="X341" s="21">
        <f t="shared" si="78"/>
        <v>5.6856187290969896E-2</v>
      </c>
      <c r="Y341" s="23">
        <f t="shared" si="79"/>
        <v>3.5882352941176472</v>
      </c>
      <c r="Z341" s="21">
        <f t="shared" si="80"/>
        <v>0.67500000000000004</v>
      </c>
      <c r="AA341" s="21">
        <f t="shared" si="81"/>
        <v>0.376</v>
      </c>
      <c r="AB341" s="21">
        <f t="shared" si="82"/>
        <v>0.94699999999999995</v>
      </c>
      <c r="AC341" s="21">
        <f t="shared" si="83"/>
        <v>0.73625000000000007</v>
      </c>
    </row>
    <row r="342" spans="2:29" x14ac:dyDescent="0.25">
      <c r="B342" s="27" t="s">
        <v>951</v>
      </c>
      <c r="C342" s="27" t="s">
        <v>952</v>
      </c>
      <c r="D342" t="s">
        <v>7409</v>
      </c>
      <c r="E342" s="1">
        <v>180269</v>
      </c>
      <c r="F342" s="1">
        <v>367488</v>
      </c>
      <c r="G342" t="s">
        <v>46</v>
      </c>
      <c r="H342" s="1">
        <v>78196</v>
      </c>
      <c r="I342" s="1">
        <v>93072</v>
      </c>
      <c r="J342" s="1">
        <v>141995</v>
      </c>
      <c r="K342" s="1">
        <v>30174</v>
      </c>
      <c r="L342" s="1">
        <v>105694</v>
      </c>
      <c r="M342" s="1">
        <v>111254</v>
      </c>
      <c r="N342" s="20">
        <f t="shared" si="70"/>
        <v>0</v>
      </c>
      <c r="P342" s="20">
        <f t="shared" si="71"/>
        <v>0</v>
      </c>
      <c r="R342" s="12">
        <f t="shared" si="72"/>
        <v>0.21250044015634353</v>
      </c>
      <c r="S342" s="21">
        <f t="shared" si="73"/>
        <v>3.5444681454399163E-2</v>
      </c>
      <c r="T342" s="21">
        <f t="shared" si="74"/>
        <v>8.8155098137375987E-2</v>
      </c>
      <c r="U342" s="21">
        <f t="shared" si="75"/>
        <v>6.1472754696904941E-2</v>
      </c>
      <c r="V342" s="21">
        <f t="shared" si="76"/>
        <v>6.1690844762893361E-2</v>
      </c>
      <c r="W342" s="22">
        <f t="shared" si="77"/>
        <v>216948</v>
      </c>
      <c r="X342" s="21">
        <f t="shared" si="78"/>
        <v>0.13908402013385696</v>
      </c>
      <c r="Y342" s="23">
        <f t="shared" si="79"/>
        <v>5.9743156359779945</v>
      </c>
      <c r="Z342" s="21">
        <f t="shared" si="80"/>
        <v>0.58099999999999996</v>
      </c>
      <c r="AA342" s="21">
        <f t="shared" si="81"/>
        <v>0.68100000000000005</v>
      </c>
      <c r="AB342" s="21">
        <f t="shared" si="82"/>
        <v>0.84099999999999997</v>
      </c>
      <c r="AC342" s="21">
        <f t="shared" si="83"/>
        <v>0.73599999999999999</v>
      </c>
    </row>
    <row r="343" spans="2:29" x14ac:dyDescent="0.25">
      <c r="B343" s="27" t="s">
        <v>4801</v>
      </c>
      <c r="C343" s="27" t="s">
        <v>4802</v>
      </c>
      <c r="D343" t="s">
        <v>7417</v>
      </c>
      <c r="E343">
        <v>210</v>
      </c>
      <c r="F343" s="1">
        <v>1082</v>
      </c>
      <c r="G343" t="s">
        <v>49</v>
      </c>
      <c r="H343">
        <v>477</v>
      </c>
      <c r="I343" s="1">
        <v>1202</v>
      </c>
      <c r="J343" s="1">
        <v>1443</v>
      </c>
      <c r="K343">
        <v>48</v>
      </c>
      <c r="L343">
        <v>377</v>
      </c>
      <c r="M343">
        <v>864</v>
      </c>
      <c r="N343" s="20">
        <f t="shared" si="70"/>
        <v>0</v>
      </c>
      <c r="P343" s="20">
        <f t="shared" si="71"/>
        <v>0</v>
      </c>
      <c r="R343" s="12">
        <f t="shared" si="72"/>
        <v>3.3264033264033266E-2</v>
      </c>
      <c r="S343" s="21">
        <f t="shared" si="73"/>
        <v>0.20303210591054799</v>
      </c>
      <c r="T343" s="21">
        <f t="shared" si="74"/>
        <v>3.7223559283719121E-2</v>
      </c>
      <c r="U343" s="21">
        <f t="shared" si="75"/>
        <v>0.11705561312994917</v>
      </c>
      <c r="V343" s="21">
        <f t="shared" si="76"/>
        <v>0.11910375944140543</v>
      </c>
      <c r="W343" s="22">
        <f t="shared" si="77"/>
        <v>1241</v>
      </c>
      <c r="X343" s="21">
        <f t="shared" si="78"/>
        <v>3.8678485092667206E-2</v>
      </c>
      <c r="Y343" s="23">
        <f t="shared" si="79"/>
        <v>4.375</v>
      </c>
      <c r="Z343" s="21">
        <f t="shared" si="80"/>
        <v>0.80800000000000005</v>
      </c>
      <c r="AA343" s="21">
        <f t="shared" si="81"/>
        <v>0.29399999999999998</v>
      </c>
      <c r="AB343" s="21">
        <f t="shared" si="82"/>
        <v>0.92100000000000004</v>
      </c>
      <c r="AC343" s="21">
        <f t="shared" si="83"/>
        <v>0.73599999999999999</v>
      </c>
    </row>
    <row r="344" spans="2:29" x14ac:dyDescent="0.25">
      <c r="B344" s="27" t="s">
        <v>4734</v>
      </c>
      <c r="C344" s="27" t="s">
        <v>4735</v>
      </c>
      <c r="D344" s="27" t="s">
        <v>4419</v>
      </c>
      <c r="E344">
        <v>218</v>
      </c>
      <c r="F344">
        <v>231</v>
      </c>
      <c r="G344" t="s">
        <v>86</v>
      </c>
      <c r="H344">
        <v>77</v>
      </c>
      <c r="I344">
        <v>81</v>
      </c>
      <c r="J344">
        <v>158</v>
      </c>
      <c r="K344">
        <v>26</v>
      </c>
      <c r="L344">
        <v>96</v>
      </c>
      <c r="M344">
        <v>15</v>
      </c>
      <c r="N344" s="20">
        <f t="shared" si="70"/>
        <v>0</v>
      </c>
      <c r="P344" s="20">
        <f t="shared" si="71"/>
        <v>0</v>
      </c>
      <c r="R344" s="12">
        <f t="shared" si="72"/>
        <v>0.16455696202531644</v>
      </c>
      <c r="S344" s="21">
        <f t="shared" si="73"/>
        <v>1.0180215943888626E-2</v>
      </c>
      <c r="T344" s="21">
        <f t="shared" si="74"/>
        <v>0.14296890037405818</v>
      </c>
      <c r="U344" s="21">
        <f t="shared" si="75"/>
        <v>7.4525276853464772E-2</v>
      </c>
      <c r="V344" s="21">
        <f t="shared" si="76"/>
        <v>7.5891464390470523E-2</v>
      </c>
      <c r="W344" s="22">
        <f t="shared" si="77"/>
        <v>111</v>
      </c>
      <c r="X344" s="21">
        <f t="shared" si="78"/>
        <v>0.23423423423423423</v>
      </c>
      <c r="Y344" s="23">
        <f t="shared" si="79"/>
        <v>8.384615384615385</v>
      </c>
      <c r="Z344" s="21">
        <f t="shared" si="80"/>
        <v>0.66300000000000003</v>
      </c>
      <c r="AA344" s="21">
        <f t="shared" si="81"/>
        <v>0.86499999999999999</v>
      </c>
      <c r="AB344" s="21">
        <f t="shared" si="82"/>
        <v>0.70700000000000007</v>
      </c>
      <c r="AC344" s="21">
        <f t="shared" si="83"/>
        <v>0.73550000000000004</v>
      </c>
    </row>
    <row r="345" spans="2:29" x14ac:dyDescent="0.25">
      <c r="B345" s="27" t="s">
        <v>4928</v>
      </c>
      <c r="C345" s="27" t="s">
        <v>4929</v>
      </c>
      <c r="D345" t="s">
        <v>7417</v>
      </c>
      <c r="E345">
        <v>215</v>
      </c>
      <c r="F345">
        <v>676</v>
      </c>
      <c r="G345" t="s">
        <v>75</v>
      </c>
      <c r="H345">
        <v>647</v>
      </c>
      <c r="I345">
        <v>795</v>
      </c>
      <c r="J345" s="1">
        <v>1098</v>
      </c>
      <c r="K345">
        <v>52</v>
      </c>
      <c r="L345">
        <v>341</v>
      </c>
      <c r="M345">
        <v>184</v>
      </c>
      <c r="N345" s="20">
        <f t="shared" si="70"/>
        <v>0</v>
      </c>
      <c r="P345" s="20">
        <f t="shared" si="71"/>
        <v>0</v>
      </c>
      <c r="R345" s="12">
        <f t="shared" si="72"/>
        <v>4.7358834244080147E-2</v>
      </c>
      <c r="S345" s="21">
        <f t="shared" si="73"/>
        <v>4.2059625674785606E-2</v>
      </c>
      <c r="T345" s="21">
        <f t="shared" si="74"/>
        <v>6.6711659984064919E-2</v>
      </c>
      <c r="U345" s="21">
        <f t="shared" si="75"/>
        <v>5.4313593342096622E-2</v>
      </c>
      <c r="V345" s="21">
        <f t="shared" si="76"/>
        <v>5.4361626333649049E-2</v>
      </c>
      <c r="W345" s="22">
        <f t="shared" si="77"/>
        <v>525</v>
      </c>
      <c r="X345" s="21">
        <f t="shared" si="78"/>
        <v>9.9047619047619051E-2</v>
      </c>
      <c r="Y345" s="23">
        <f t="shared" si="79"/>
        <v>4.134615384615385</v>
      </c>
      <c r="Z345" s="21">
        <f t="shared" si="80"/>
        <v>0.53800000000000003</v>
      </c>
      <c r="AA345" s="21">
        <f t="shared" si="81"/>
        <v>0.54500000000000004</v>
      </c>
      <c r="AB345" s="21">
        <f t="shared" si="82"/>
        <v>0.92900000000000005</v>
      </c>
      <c r="AC345" s="21">
        <f t="shared" si="83"/>
        <v>0.73525000000000007</v>
      </c>
    </row>
    <row r="346" spans="2:29" x14ac:dyDescent="0.25">
      <c r="B346" s="27" t="s">
        <v>3772</v>
      </c>
      <c r="C346" s="27" t="s">
        <v>3773</v>
      </c>
      <c r="D346" t="s">
        <v>7412</v>
      </c>
      <c r="E346">
        <v>555</v>
      </c>
      <c r="F346">
        <v>545</v>
      </c>
      <c r="G346" t="s">
        <v>31</v>
      </c>
      <c r="H346">
        <v>10</v>
      </c>
      <c r="I346">
        <v>25</v>
      </c>
      <c r="J346">
        <v>74</v>
      </c>
      <c r="K346">
        <v>67</v>
      </c>
      <c r="L346">
        <v>624</v>
      </c>
      <c r="M346" t="s">
        <v>30</v>
      </c>
      <c r="N346" s="20">
        <f t="shared" si="70"/>
        <v>0</v>
      </c>
      <c r="P346" s="20">
        <f t="shared" si="71"/>
        <v>0</v>
      </c>
      <c r="R346" s="12">
        <f t="shared" si="72"/>
        <v>0.90540540540540537</v>
      </c>
      <c r="S346" s="21">
        <f t="shared" si="73"/>
        <v>0.20112443398143132</v>
      </c>
      <c r="T346" s="21">
        <f t="shared" si="74"/>
        <v>0.24239113030803527</v>
      </c>
      <c r="U346" s="21">
        <f t="shared" si="75"/>
        <v>0.22158353917150886</v>
      </c>
      <c r="V346" s="21">
        <f t="shared" si="76"/>
        <v>0.22169970115365847</v>
      </c>
      <c r="W346" s="22">
        <f t="shared" si="77"/>
        <v>624</v>
      </c>
      <c r="X346" s="21">
        <f t="shared" si="78"/>
        <v>0.10737179487179487</v>
      </c>
      <c r="Y346" s="23">
        <f t="shared" si="79"/>
        <v>8.2835820895522385</v>
      </c>
      <c r="Z346" s="21">
        <f t="shared" si="80"/>
        <v>0.93899999999999995</v>
      </c>
      <c r="AA346" s="21">
        <f t="shared" si="81"/>
        <v>0.57599999999999996</v>
      </c>
      <c r="AB346" s="21">
        <f t="shared" si="82"/>
        <v>0.71300000000000008</v>
      </c>
      <c r="AC346" s="21">
        <f t="shared" si="83"/>
        <v>0.73524999999999996</v>
      </c>
    </row>
    <row r="347" spans="2:29" x14ac:dyDescent="0.25">
      <c r="B347" s="27" t="s">
        <v>1427</v>
      </c>
      <c r="C347" s="27" t="s">
        <v>5430</v>
      </c>
      <c r="D347" s="27" t="s">
        <v>4419</v>
      </c>
      <c r="E347">
        <v>92</v>
      </c>
      <c r="F347">
        <v>210</v>
      </c>
      <c r="G347" t="s">
        <v>49</v>
      </c>
      <c r="H347">
        <v>305</v>
      </c>
      <c r="I347">
        <v>438</v>
      </c>
      <c r="J347">
        <v>667</v>
      </c>
      <c r="K347">
        <v>15</v>
      </c>
      <c r="L347">
        <v>81</v>
      </c>
      <c r="M347">
        <v>54</v>
      </c>
      <c r="N347" s="20">
        <f t="shared" si="70"/>
        <v>0</v>
      </c>
      <c r="P347" s="20">
        <f t="shared" si="71"/>
        <v>0</v>
      </c>
      <c r="R347" s="12">
        <f t="shared" si="72"/>
        <v>2.2488755622188907E-2</v>
      </c>
      <c r="S347" s="21">
        <f t="shared" si="73"/>
        <v>7.5065324546953027E-2</v>
      </c>
      <c r="T347" s="21">
        <f t="shared" si="74"/>
        <v>8.7753137607634146E-2</v>
      </c>
      <c r="U347" s="21">
        <f t="shared" si="75"/>
        <v>8.1390623183462685E-2</v>
      </c>
      <c r="V347" s="21">
        <f t="shared" si="76"/>
        <v>8.1403028446016615E-2</v>
      </c>
      <c r="W347" s="22">
        <f t="shared" si="77"/>
        <v>135</v>
      </c>
      <c r="X347" s="21">
        <f t="shared" si="78"/>
        <v>0.11111111111111112</v>
      </c>
      <c r="Y347" s="23">
        <f t="shared" si="79"/>
        <v>6.1333333333333329</v>
      </c>
      <c r="Z347" s="21">
        <f t="shared" si="80"/>
        <v>0.68799999999999994</v>
      </c>
      <c r="AA347" s="21">
        <f t="shared" si="81"/>
        <v>0.59299999999999997</v>
      </c>
      <c r="AB347" s="21">
        <f t="shared" si="82"/>
        <v>0.82899999999999996</v>
      </c>
      <c r="AC347" s="21">
        <f t="shared" si="83"/>
        <v>0.73475000000000001</v>
      </c>
    </row>
    <row r="348" spans="2:29" x14ac:dyDescent="0.25">
      <c r="B348" s="27" t="s">
        <v>6961</v>
      </c>
      <c r="C348" s="27" t="s">
        <v>6962</v>
      </c>
      <c r="D348" s="27" t="s">
        <v>6455</v>
      </c>
      <c r="E348">
        <v>17</v>
      </c>
      <c r="F348">
        <v>39</v>
      </c>
      <c r="G348" t="s">
        <v>49</v>
      </c>
      <c r="H348">
        <v>11</v>
      </c>
      <c r="I348">
        <v>20</v>
      </c>
      <c r="J348">
        <v>29</v>
      </c>
      <c r="K348">
        <v>3</v>
      </c>
      <c r="L348">
        <v>28</v>
      </c>
      <c r="M348">
        <v>12</v>
      </c>
      <c r="N348" s="20">
        <f t="shared" si="70"/>
        <v>0</v>
      </c>
      <c r="P348" s="20">
        <f t="shared" si="71"/>
        <v>0</v>
      </c>
      <c r="R348" s="12">
        <f t="shared" si="72"/>
        <v>0.10344827586206896</v>
      </c>
      <c r="S348" s="21">
        <f t="shared" si="73"/>
        <v>0.12700920209792543</v>
      </c>
      <c r="T348" s="21">
        <f t="shared" si="74"/>
        <v>7.7143587792743107E-2</v>
      </c>
      <c r="U348" s="21">
        <f t="shared" si="75"/>
        <v>0.10179432537256972</v>
      </c>
      <c r="V348" s="21">
        <f t="shared" si="76"/>
        <v>0.10198237175441276</v>
      </c>
      <c r="W348" s="22">
        <f t="shared" si="77"/>
        <v>40</v>
      </c>
      <c r="X348" s="21">
        <f t="shared" si="78"/>
        <v>7.4999999999999997E-2</v>
      </c>
      <c r="Y348" s="23">
        <f t="shared" si="79"/>
        <v>5.666666666666667</v>
      </c>
      <c r="Z348" s="21">
        <f t="shared" si="80"/>
        <v>0.76300000000000001</v>
      </c>
      <c r="AA348" s="21">
        <f t="shared" si="81"/>
        <v>0.45400000000000001</v>
      </c>
      <c r="AB348" s="21">
        <f t="shared" si="82"/>
        <v>0.86</v>
      </c>
      <c r="AC348" s="21">
        <f t="shared" si="83"/>
        <v>0.73425000000000007</v>
      </c>
    </row>
    <row r="349" spans="2:29" x14ac:dyDescent="0.25">
      <c r="B349" s="27" t="s">
        <v>1144</v>
      </c>
      <c r="C349" s="27" t="s">
        <v>1145</v>
      </c>
      <c r="D349" t="s">
        <v>7411</v>
      </c>
      <c r="E349" s="1">
        <v>36471</v>
      </c>
      <c r="F349" s="1">
        <v>54649</v>
      </c>
      <c r="G349" t="s">
        <v>56</v>
      </c>
      <c r="H349" s="1">
        <v>39903</v>
      </c>
      <c r="I349" s="1">
        <v>74050</v>
      </c>
      <c r="J349" s="1">
        <v>107277</v>
      </c>
      <c r="K349" s="1">
        <v>4160</v>
      </c>
      <c r="L349" s="1">
        <v>16514</v>
      </c>
      <c r="M349" s="1">
        <v>5382</v>
      </c>
      <c r="N349" s="20">
        <f t="shared" si="70"/>
        <v>0</v>
      </c>
      <c r="P349" s="20">
        <f t="shared" si="71"/>
        <v>0</v>
      </c>
      <c r="R349" s="12">
        <f t="shared" si="72"/>
        <v>3.8778116464852672E-2</v>
      </c>
      <c r="S349" s="21">
        <f t="shared" si="73"/>
        <v>0.13162856860932681</v>
      </c>
      <c r="T349" s="21">
        <f t="shared" si="74"/>
        <v>7.6951911470915846E-2</v>
      </c>
      <c r="U349" s="21">
        <f t="shared" si="75"/>
        <v>0.10395178791417825</v>
      </c>
      <c r="V349" s="21">
        <f t="shared" si="76"/>
        <v>0.10417742266480697</v>
      </c>
      <c r="W349" s="22">
        <f t="shared" si="77"/>
        <v>21896</v>
      </c>
      <c r="X349" s="21">
        <f t="shared" si="78"/>
        <v>0.18998903909389842</v>
      </c>
      <c r="Y349" s="23">
        <f t="shared" si="79"/>
        <v>8.767067307692308</v>
      </c>
      <c r="Z349" s="21">
        <f t="shared" si="80"/>
        <v>0.76900000000000002</v>
      </c>
      <c r="AA349" s="21">
        <f t="shared" si="81"/>
        <v>0.79600000000000004</v>
      </c>
      <c r="AB349" s="21">
        <f t="shared" si="82"/>
        <v>0.68599999999999994</v>
      </c>
      <c r="AC349" s="21">
        <f t="shared" si="83"/>
        <v>0.73424999999999996</v>
      </c>
    </row>
    <row r="350" spans="2:29" x14ac:dyDescent="0.25">
      <c r="B350" s="27" t="s">
        <v>4273</v>
      </c>
      <c r="C350" s="27" t="s">
        <v>4274</v>
      </c>
      <c r="D350" t="s">
        <v>7417</v>
      </c>
      <c r="E350">
        <v>347</v>
      </c>
      <c r="F350">
        <v>548</v>
      </c>
      <c r="G350" t="s">
        <v>49</v>
      </c>
      <c r="H350">
        <v>99</v>
      </c>
      <c r="I350">
        <v>211</v>
      </c>
      <c r="J350">
        <v>650</v>
      </c>
      <c r="K350">
        <v>41</v>
      </c>
      <c r="L350">
        <v>176</v>
      </c>
      <c r="M350">
        <v>185</v>
      </c>
      <c r="N350" s="20">
        <f t="shared" si="70"/>
        <v>0</v>
      </c>
      <c r="P350" s="20">
        <f t="shared" si="71"/>
        <v>0</v>
      </c>
      <c r="R350" s="12">
        <f t="shared" si="72"/>
        <v>6.3076923076923072E-2</v>
      </c>
      <c r="S350" s="21">
        <f t="shared" si="73"/>
        <v>0.16340105191624099</v>
      </c>
      <c r="T350" s="21">
        <f t="shared" si="74"/>
        <v>0.25235132693658779</v>
      </c>
      <c r="U350" s="21">
        <f t="shared" si="75"/>
        <v>0.20705710350700746</v>
      </c>
      <c r="V350" s="21">
        <f t="shared" si="76"/>
        <v>0.20760316078661209</v>
      </c>
      <c r="W350" s="22">
        <f t="shared" si="77"/>
        <v>361</v>
      </c>
      <c r="X350" s="21">
        <f t="shared" si="78"/>
        <v>0.11357340720221606</v>
      </c>
      <c r="Y350" s="23">
        <f t="shared" si="79"/>
        <v>8.463414634146341</v>
      </c>
      <c r="Z350" s="21">
        <f t="shared" si="80"/>
        <v>0.92900000000000005</v>
      </c>
      <c r="AA350" s="21">
        <f t="shared" si="81"/>
        <v>0.6</v>
      </c>
      <c r="AB350" s="21">
        <f t="shared" si="82"/>
        <v>0.70399999999999996</v>
      </c>
      <c r="AC350" s="21">
        <f t="shared" si="83"/>
        <v>0.73424999999999996</v>
      </c>
    </row>
    <row r="351" spans="2:29" x14ac:dyDescent="0.25">
      <c r="B351" s="27" t="s">
        <v>4001</v>
      </c>
      <c r="C351" s="27" t="s">
        <v>4002</v>
      </c>
      <c r="D351" t="s">
        <v>7412</v>
      </c>
      <c r="E351">
        <v>320</v>
      </c>
      <c r="F351">
        <v>297</v>
      </c>
      <c r="G351" t="s">
        <v>56</v>
      </c>
      <c r="H351">
        <v>26</v>
      </c>
      <c r="I351">
        <v>65</v>
      </c>
      <c r="J351">
        <v>127</v>
      </c>
      <c r="K351">
        <v>28</v>
      </c>
      <c r="L351">
        <v>92</v>
      </c>
      <c r="M351" t="s">
        <v>30</v>
      </c>
      <c r="N351" s="20">
        <f t="shared" si="70"/>
        <v>0</v>
      </c>
      <c r="P351" s="20">
        <f t="shared" si="71"/>
        <v>0</v>
      </c>
      <c r="R351" s="12">
        <f t="shared" si="72"/>
        <v>0.22047244094488189</v>
      </c>
      <c r="S351" s="21">
        <f t="shared" si="73"/>
        <v>0.20112443398143132</v>
      </c>
      <c r="T351" s="21">
        <f t="shared" si="74"/>
        <v>0.14334704290012157</v>
      </c>
      <c r="U351" s="21">
        <f t="shared" si="75"/>
        <v>0.17187971641621647</v>
      </c>
      <c r="V351" s="21">
        <f t="shared" si="76"/>
        <v>0.17211706443258978</v>
      </c>
      <c r="W351" s="22">
        <f t="shared" si="77"/>
        <v>92</v>
      </c>
      <c r="X351" s="21">
        <f t="shared" si="78"/>
        <v>0.30434782608695654</v>
      </c>
      <c r="Y351" s="23">
        <f t="shared" si="79"/>
        <v>11.428571428571429</v>
      </c>
      <c r="Z351" s="21">
        <f t="shared" si="80"/>
        <v>0.9</v>
      </c>
      <c r="AA351" s="21">
        <f t="shared" si="81"/>
        <v>0.91500000000000004</v>
      </c>
      <c r="AB351" s="21">
        <f t="shared" si="82"/>
        <v>0.56000000000000005</v>
      </c>
      <c r="AC351" s="21">
        <f t="shared" si="83"/>
        <v>0.73375000000000001</v>
      </c>
    </row>
    <row r="352" spans="2:29" x14ac:dyDescent="0.25">
      <c r="B352" s="27" t="s">
        <v>2740</v>
      </c>
      <c r="C352" s="27" t="s">
        <v>2741</v>
      </c>
      <c r="D352" t="s">
        <v>7420</v>
      </c>
      <c r="E352" s="1">
        <v>1832</v>
      </c>
      <c r="F352" s="1">
        <v>3111</v>
      </c>
      <c r="G352" t="s">
        <v>34</v>
      </c>
      <c r="H352" s="1">
        <v>2527</v>
      </c>
      <c r="I352" s="1">
        <v>2854</v>
      </c>
      <c r="J352" s="1">
        <v>4789</v>
      </c>
      <c r="K352">
        <v>377</v>
      </c>
      <c r="L352" s="1">
        <v>2601</v>
      </c>
      <c r="M352" s="1">
        <v>1432</v>
      </c>
      <c r="N352" s="20">
        <f t="shared" si="70"/>
        <v>0</v>
      </c>
      <c r="P352" s="20">
        <f t="shared" si="71"/>
        <v>0</v>
      </c>
      <c r="R352" s="12">
        <f t="shared" si="72"/>
        <v>7.8722071413656294E-2</v>
      </c>
      <c r="S352" s="21">
        <f t="shared" si="73"/>
        <v>2.4636318212335473E-2</v>
      </c>
      <c r="T352" s="21">
        <f t="shared" si="74"/>
        <v>0.10906799719556948</v>
      </c>
      <c r="U352" s="21">
        <f t="shared" si="75"/>
        <v>6.6016580215147114E-2</v>
      </c>
      <c r="V352" s="21">
        <f t="shared" si="76"/>
        <v>6.6573631874350683E-2</v>
      </c>
      <c r="W352" s="22">
        <f t="shared" si="77"/>
        <v>4033</v>
      </c>
      <c r="X352" s="21">
        <f t="shared" si="78"/>
        <v>9.3478799900818255E-2</v>
      </c>
      <c r="Y352" s="23">
        <f t="shared" si="79"/>
        <v>4.8594164456233422</v>
      </c>
      <c r="Z352" s="21">
        <f t="shared" si="80"/>
        <v>0.60599999999999998</v>
      </c>
      <c r="AA352" s="21">
        <f t="shared" si="81"/>
        <v>0.52200000000000002</v>
      </c>
      <c r="AB352" s="21">
        <f t="shared" si="82"/>
        <v>0.90300000000000002</v>
      </c>
      <c r="AC352" s="21">
        <f t="shared" si="83"/>
        <v>0.73350000000000004</v>
      </c>
    </row>
    <row r="353" spans="2:29" x14ac:dyDescent="0.25">
      <c r="B353" s="27" t="s">
        <v>4539</v>
      </c>
      <c r="C353" s="27" t="s">
        <v>4540</v>
      </c>
      <c r="D353" s="27" t="s">
        <v>1737</v>
      </c>
      <c r="E353">
        <v>252</v>
      </c>
      <c r="F353" t="s">
        <v>30</v>
      </c>
      <c r="G353" t="s">
        <v>31</v>
      </c>
      <c r="H353">
        <v>45</v>
      </c>
      <c r="I353">
        <v>36</v>
      </c>
      <c r="J353">
        <v>86</v>
      </c>
      <c r="K353">
        <v>29</v>
      </c>
      <c r="L353">
        <v>92</v>
      </c>
      <c r="M353" t="s">
        <v>30</v>
      </c>
      <c r="N353" s="20">
        <f t="shared" si="70"/>
        <v>0</v>
      </c>
      <c r="P353" s="20">
        <f t="shared" si="71"/>
        <v>0</v>
      </c>
      <c r="R353" s="12">
        <f t="shared" si="72"/>
        <v>0.33720930232558138</v>
      </c>
      <c r="S353" s="21">
        <f t="shared" si="73"/>
        <v>-4.3647500209962997E-2</v>
      </c>
      <c r="T353" s="21">
        <f t="shared" si="74"/>
        <v>0.19025274051448804</v>
      </c>
      <c r="U353" s="21">
        <f t="shared" si="75"/>
        <v>6.6911985017026998E-2</v>
      </c>
      <c r="V353" s="21">
        <f t="shared" si="76"/>
        <v>7.1172408440517351E-2</v>
      </c>
      <c r="W353" s="22">
        <f t="shared" si="77"/>
        <v>92</v>
      </c>
      <c r="X353" s="21">
        <f t="shared" si="78"/>
        <v>0.31521739130434784</v>
      </c>
      <c r="Y353" s="23">
        <f t="shared" si="79"/>
        <v>8.6896551724137936</v>
      </c>
      <c r="Z353" s="21">
        <f t="shared" si="80"/>
        <v>0.63200000000000001</v>
      </c>
      <c r="AA353" s="21">
        <f t="shared" si="81"/>
        <v>0.92</v>
      </c>
      <c r="AB353" s="21">
        <f t="shared" si="82"/>
        <v>0.69100000000000006</v>
      </c>
      <c r="AC353" s="21">
        <f t="shared" si="83"/>
        <v>0.73350000000000004</v>
      </c>
    </row>
    <row r="354" spans="2:29" x14ac:dyDescent="0.25">
      <c r="B354" s="27" t="s">
        <v>3663</v>
      </c>
      <c r="C354" s="27" t="s">
        <v>3664</v>
      </c>
      <c r="D354" t="s">
        <v>7412</v>
      </c>
      <c r="E354">
        <v>576</v>
      </c>
      <c r="F354">
        <v>327</v>
      </c>
      <c r="G354" t="s">
        <v>31</v>
      </c>
      <c r="H354">
        <v>156</v>
      </c>
      <c r="I354">
        <v>233</v>
      </c>
      <c r="J354">
        <v>292</v>
      </c>
      <c r="K354">
        <v>67</v>
      </c>
      <c r="L354">
        <v>174</v>
      </c>
      <c r="M354" t="s">
        <v>30</v>
      </c>
      <c r="N354" s="20">
        <f t="shared" si="70"/>
        <v>0</v>
      </c>
      <c r="P354" s="20">
        <f t="shared" si="71"/>
        <v>0</v>
      </c>
      <c r="R354" s="12">
        <f t="shared" si="72"/>
        <v>0.22945205479452055</v>
      </c>
      <c r="S354" s="21">
        <f t="shared" si="73"/>
        <v>8.3543283730441509E-2</v>
      </c>
      <c r="T354" s="21">
        <f t="shared" si="74"/>
        <v>4.6177525549263798E-2</v>
      </c>
      <c r="U354" s="21">
        <f t="shared" si="75"/>
        <v>6.469649731678806E-2</v>
      </c>
      <c r="V354" s="21">
        <f t="shared" si="76"/>
        <v>6.4805768865497784E-2</v>
      </c>
      <c r="W354" s="22">
        <f t="shared" si="77"/>
        <v>174</v>
      </c>
      <c r="X354" s="21">
        <f t="shared" si="78"/>
        <v>0.38505747126436779</v>
      </c>
      <c r="Y354" s="23">
        <f t="shared" si="79"/>
        <v>8.5970149253731343</v>
      </c>
      <c r="Z354" s="21">
        <f t="shared" si="80"/>
        <v>0.59499999999999997</v>
      </c>
      <c r="AA354" s="21">
        <f t="shared" si="81"/>
        <v>0.94599999999999995</v>
      </c>
      <c r="AB354" s="21">
        <f t="shared" si="82"/>
        <v>0.69599999999999995</v>
      </c>
      <c r="AC354" s="21">
        <f t="shared" si="83"/>
        <v>0.73324999999999996</v>
      </c>
    </row>
    <row r="355" spans="2:29" x14ac:dyDescent="0.25">
      <c r="B355" s="27" t="s">
        <v>4839</v>
      </c>
      <c r="C355" s="27" t="s">
        <v>6338</v>
      </c>
      <c r="D355" s="27" t="s">
        <v>4419</v>
      </c>
      <c r="E355">
        <v>31</v>
      </c>
      <c r="F355">
        <v>41</v>
      </c>
      <c r="G355" t="s">
        <v>46</v>
      </c>
      <c r="H355">
        <v>10</v>
      </c>
      <c r="I355">
        <v>16</v>
      </c>
      <c r="J355">
        <v>17</v>
      </c>
      <c r="K355">
        <v>4</v>
      </c>
      <c r="L355">
        <v>13</v>
      </c>
      <c r="M355">
        <v>1</v>
      </c>
      <c r="N355" s="20">
        <f t="shared" si="70"/>
        <v>0</v>
      </c>
      <c r="P355" s="20">
        <f t="shared" si="71"/>
        <v>0</v>
      </c>
      <c r="R355" s="12">
        <f t="shared" si="72"/>
        <v>0.23529411764705882</v>
      </c>
      <c r="S355" s="21">
        <f t="shared" si="73"/>
        <v>9.8560543306117854E-2</v>
      </c>
      <c r="T355" s="21">
        <f t="shared" si="74"/>
        <v>1.2198729249942586E-2</v>
      </c>
      <c r="U355" s="21">
        <f t="shared" si="75"/>
        <v>5.4495891854766221E-2</v>
      </c>
      <c r="V355" s="21">
        <f t="shared" si="76"/>
        <v>5.5085054803608889E-2</v>
      </c>
      <c r="W355" s="22">
        <f t="shared" si="77"/>
        <v>14</v>
      </c>
      <c r="X355" s="21">
        <f t="shared" si="78"/>
        <v>0.2857142857142857</v>
      </c>
      <c r="Y355" s="23">
        <f t="shared" si="79"/>
        <v>7.75</v>
      </c>
      <c r="Z355" s="21">
        <f t="shared" si="80"/>
        <v>0.54300000000000004</v>
      </c>
      <c r="AA355" s="21">
        <f t="shared" si="81"/>
        <v>0.90400000000000003</v>
      </c>
      <c r="AB355" s="21">
        <f t="shared" si="82"/>
        <v>0.74299999999999999</v>
      </c>
      <c r="AC355" s="21">
        <f t="shared" si="83"/>
        <v>0.73324999999999996</v>
      </c>
    </row>
    <row r="356" spans="2:29" x14ac:dyDescent="0.25">
      <c r="B356" s="27" t="s">
        <v>3932</v>
      </c>
      <c r="C356" s="27" t="s">
        <v>3933</v>
      </c>
      <c r="D356" t="s">
        <v>7409</v>
      </c>
      <c r="E356">
        <v>371</v>
      </c>
      <c r="F356">
        <v>508</v>
      </c>
      <c r="G356" t="s">
        <v>49</v>
      </c>
      <c r="H356">
        <v>195</v>
      </c>
      <c r="I356">
        <v>261</v>
      </c>
      <c r="J356">
        <v>468</v>
      </c>
      <c r="K356">
        <v>40</v>
      </c>
      <c r="L356">
        <v>158</v>
      </c>
      <c r="M356" t="s">
        <v>30</v>
      </c>
      <c r="N356" s="20">
        <f t="shared" si="70"/>
        <v>0</v>
      </c>
      <c r="P356" s="20">
        <f t="shared" si="71"/>
        <v>0</v>
      </c>
      <c r="R356" s="12">
        <f t="shared" si="72"/>
        <v>8.5470085470085472E-2</v>
      </c>
      <c r="S356" s="21">
        <f t="shared" si="73"/>
        <v>6.003737798448272E-2</v>
      </c>
      <c r="T356" s="21">
        <f t="shared" si="74"/>
        <v>0.12388291480088842</v>
      </c>
      <c r="U356" s="21">
        <f t="shared" si="75"/>
        <v>9.1493425617896973E-2</v>
      </c>
      <c r="V356" s="21">
        <f t="shared" si="76"/>
        <v>9.1804572801089376E-2</v>
      </c>
      <c r="W356" s="22">
        <f t="shared" si="77"/>
        <v>158</v>
      </c>
      <c r="X356" s="21">
        <f t="shared" si="78"/>
        <v>0.25316455696202533</v>
      </c>
      <c r="Y356" s="23">
        <f t="shared" si="79"/>
        <v>9.2750000000000004</v>
      </c>
      <c r="Z356" s="21">
        <f t="shared" si="80"/>
        <v>0.73</v>
      </c>
      <c r="AA356" s="21">
        <f t="shared" si="81"/>
        <v>0.88300000000000001</v>
      </c>
      <c r="AB356" s="21">
        <f t="shared" si="82"/>
        <v>0.65900000000000003</v>
      </c>
      <c r="AC356" s="21">
        <f t="shared" si="83"/>
        <v>0.73275000000000001</v>
      </c>
    </row>
    <row r="357" spans="2:29" x14ac:dyDescent="0.25">
      <c r="B357" s="27" t="s">
        <v>6455</v>
      </c>
      <c r="C357" s="27" t="s">
        <v>6456</v>
      </c>
      <c r="D357" s="27" t="s">
        <v>4419</v>
      </c>
      <c r="E357">
        <v>32</v>
      </c>
      <c r="F357">
        <v>58</v>
      </c>
      <c r="G357" t="s">
        <v>49</v>
      </c>
      <c r="H357">
        <v>8</v>
      </c>
      <c r="I357">
        <v>13</v>
      </c>
      <c r="J357">
        <v>38</v>
      </c>
      <c r="K357">
        <v>4</v>
      </c>
      <c r="L357">
        <v>21</v>
      </c>
      <c r="M357">
        <v>16</v>
      </c>
      <c r="N357" s="20">
        <f t="shared" si="70"/>
        <v>0</v>
      </c>
      <c r="P357" s="20">
        <f t="shared" si="71"/>
        <v>0</v>
      </c>
      <c r="R357" s="12">
        <f t="shared" si="72"/>
        <v>0.10526315789473684</v>
      </c>
      <c r="S357" s="21">
        <f t="shared" si="73"/>
        <v>0.10197228772148015</v>
      </c>
      <c r="T357" s="21">
        <f t="shared" si="74"/>
        <v>0.23927602766410683</v>
      </c>
      <c r="U357" s="21">
        <f t="shared" si="75"/>
        <v>0.16860936130231496</v>
      </c>
      <c r="V357" s="21">
        <f t="shared" si="76"/>
        <v>0.1699525588959673</v>
      </c>
      <c r="W357" s="22">
        <f t="shared" si="77"/>
        <v>37</v>
      </c>
      <c r="X357" s="21">
        <f t="shared" si="78"/>
        <v>0.10810810810810811</v>
      </c>
      <c r="Y357" s="23">
        <f t="shared" si="79"/>
        <v>8</v>
      </c>
      <c r="Z357" s="21">
        <f t="shared" si="80"/>
        <v>0.89700000000000002</v>
      </c>
      <c r="AA357" s="21">
        <f t="shared" si="81"/>
        <v>0.57799999999999996</v>
      </c>
      <c r="AB357" s="21">
        <f t="shared" si="82"/>
        <v>0.72799999999999998</v>
      </c>
      <c r="AC357" s="21">
        <f t="shared" si="83"/>
        <v>0.73275000000000001</v>
      </c>
    </row>
    <row r="358" spans="2:29" x14ac:dyDescent="0.25">
      <c r="B358" s="27" t="s">
        <v>1971</v>
      </c>
      <c r="C358" s="27" t="s">
        <v>1972</v>
      </c>
      <c r="D358" t="s">
        <v>7413</v>
      </c>
      <c r="E358" s="1">
        <v>5039</v>
      </c>
      <c r="F358" s="1">
        <v>4157</v>
      </c>
      <c r="G358" t="s">
        <v>49</v>
      </c>
      <c r="H358" s="1">
        <v>2601</v>
      </c>
      <c r="I358" s="1">
        <v>1521</v>
      </c>
      <c r="J358" s="1">
        <v>4155</v>
      </c>
      <c r="K358">
        <v>657</v>
      </c>
      <c r="L358" s="1">
        <v>2300</v>
      </c>
      <c r="M358">
        <v>260</v>
      </c>
      <c r="N358" s="20">
        <f t="shared" si="70"/>
        <v>0</v>
      </c>
      <c r="P358" s="20">
        <f t="shared" si="71"/>
        <v>0</v>
      </c>
      <c r="R358" s="12">
        <f t="shared" si="72"/>
        <v>0.15812274368231047</v>
      </c>
      <c r="S358" s="21">
        <f t="shared" si="73"/>
        <v>-0.10174886968582897</v>
      </c>
      <c r="T358" s="21">
        <f t="shared" si="74"/>
        <v>0.22261117998668745</v>
      </c>
      <c r="U358" s="21">
        <f t="shared" si="75"/>
        <v>4.7956046004690167E-2</v>
      </c>
      <c r="V358" s="21">
        <f t="shared" si="76"/>
        <v>5.6272785435182882E-2</v>
      </c>
      <c r="W358" s="22">
        <f t="shared" si="77"/>
        <v>2560</v>
      </c>
      <c r="X358" s="21">
        <f t="shared" si="78"/>
        <v>0.25664062500000001</v>
      </c>
      <c r="Y358" s="23">
        <f t="shared" si="79"/>
        <v>7.6697108066971085</v>
      </c>
      <c r="Z358" s="21">
        <f t="shared" si="80"/>
        <v>0.55000000000000004</v>
      </c>
      <c r="AA358" s="21">
        <f t="shared" si="81"/>
        <v>0.88600000000000001</v>
      </c>
      <c r="AB358" s="21">
        <f t="shared" si="82"/>
        <v>0.747</v>
      </c>
      <c r="AC358" s="21">
        <f t="shared" si="83"/>
        <v>0.73249999999999993</v>
      </c>
    </row>
    <row r="359" spans="2:29" x14ac:dyDescent="0.25">
      <c r="B359" s="27" t="s">
        <v>2395</v>
      </c>
      <c r="C359" s="27" t="s">
        <v>2396</v>
      </c>
      <c r="D359" t="s">
        <v>7412</v>
      </c>
      <c r="E359" s="1">
        <v>2260</v>
      </c>
      <c r="F359" t="s">
        <v>30</v>
      </c>
      <c r="G359" t="s">
        <v>31</v>
      </c>
      <c r="H359">
        <v>299</v>
      </c>
      <c r="I359">
        <v>389</v>
      </c>
      <c r="J359">
        <v>644</v>
      </c>
      <c r="K359">
        <v>379</v>
      </c>
      <c r="L359" s="1">
        <v>1820</v>
      </c>
      <c r="M359" s="1">
        <v>1828</v>
      </c>
      <c r="N359" s="20">
        <f t="shared" si="70"/>
        <v>0</v>
      </c>
      <c r="P359" s="20">
        <f t="shared" si="71"/>
        <v>0</v>
      </c>
      <c r="R359" s="12">
        <f t="shared" si="72"/>
        <v>0.58850931677018636</v>
      </c>
      <c r="S359" s="21">
        <f t="shared" si="73"/>
        <v>5.4036578573112282E-2</v>
      </c>
      <c r="T359" s="21">
        <f t="shared" si="74"/>
        <v>0.10608181760325008</v>
      </c>
      <c r="U359" s="21">
        <f t="shared" si="75"/>
        <v>7.9745662018819718E-2</v>
      </c>
      <c r="V359" s="21">
        <f t="shared" si="76"/>
        <v>7.995468606506069E-2</v>
      </c>
      <c r="W359" s="22">
        <f t="shared" si="77"/>
        <v>3648</v>
      </c>
      <c r="X359" s="21">
        <f t="shared" si="78"/>
        <v>0.10389254385964912</v>
      </c>
      <c r="Y359" s="23">
        <f t="shared" si="79"/>
        <v>5.9630606860158313</v>
      </c>
      <c r="Z359" s="21">
        <f t="shared" si="80"/>
        <v>0.68200000000000005</v>
      </c>
      <c r="AA359" s="21">
        <f t="shared" si="81"/>
        <v>0.56499999999999995</v>
      </c>
      <c r="AB359" s="21">
        <f t="shared" si="82"/>
        <v>0.84099999999999997</v>
      </c>
      <c r="AC359" s="21">
        <f t="shared" si="83"/>
        <v>0.73224999999999996</v>
      </c>
    </row>
    <row r="360" spans="2:29" x14ac:dyDescent="0.25">
      <c r="B360" s="27" t="s">
        <v>6896</v>
      </c>
      <c r="C360" s="27" t="s">
        <v>6897</v>
      </c>
      <c r="D360" s="27" t="s">
        <v>4419</v>
      </c>
      <c r="E360">
        <v>15</v>
      </c>
      <c r="F360">
        <v>12</v>
      </c>
      <c r="G360" t="s">
        <v>56</v>
      </c>
      <c r="H360">
        <v>37</v>
      </c>
      <c r="I360">
        <v>51</v>
      </c>
      <c r="J360">
        <v>62</v>
      </c>
      <c r="K360">
        <v>3</v>
      </c>
      <c r="L360">
        <v>23</v>
      </c>
      <c r="M360">
        <v>3</v>
      </c>
      <c r="N360" s="20">
        <f t="shared" si="70"/>
        <v>0</v>
      </c>
      <c r="P360" s="20">
        <f t="shared" si="71"/>
        <v>0</v>
      </c>
      <c r="R360" s="12">
        <f t="shared" si="72"/>
        <v>4.8387096774193547E-2</v>
      </c>
      <c r="S360" s="21">
        <f t="shared" si="73"/>
        <v>6.6285959026347374E-2</v>
      </c>
      <c r="T360" s="21">
        <f t="shared" si="74"/>
        <v>3.9834691942561395E-2</v>
      </c>
      <c r="U360" s="21">
        <f t="shared" si="75"/>
        <v>5.2977270280247124E-2</v>
      </c>
      <c r="V360" s="21">
        <f t="shared" si="76"/>
        <v>5.30326404163853E-2</v>
      </c>
      <c r="W360" s="22">
        <f t="shared" si="77"/>
        <v>26</v>
      </c>
      <c r="X360" s="21">
        <f t="shared" si="78"/>
        <v>0.11538461538461539</v>
      </c>
      <c r="Y360" s="23">
        <f t="shared" si="79"/>
        <v>5</v>
      </c>
      <c r="Z360" s="21">
        <f t="shared" si="80"/>
        <v>0.53100000000000003</v>
      </c>
      <c r="AA360" s="21">
        <f t="shared" si="81"/>
        <v>0.60599999999999998</v>
      </c>
      <c r="AB360" s="21">
        <f t="shared" si="82"/>
        <v>0.89500000000000002</v>
      </c>
      <c r="AC360" s="21">
        <f t="shared" si="83"/>
        <v>0.73175000000000001</v>
      </c>
    </row>
    <row r="361" spans="2:29" x14ac:dyDescent="0.25">
      <c r="B361" s="27" t="s">
        <v>3171</v>
      </c>
      <c r="C361" s="27" t="s">
        <v>3172</v>
      </c>
      <c r="D361" s="27" t="s">
        <v>4419</v>
      </c>
      <c r="E361" s="1">
        <v>1023</v>
      </c>
      <c r="F361" s="1">
        <v>1164</v>
      </c>
      <c r="G361" t="s">
        <v>31</v>
      </c>
      <c r="H361">
        <v>101</v>
      </c>
      <c r="I361">
        <v>216</v>
      </c>
      <c r="J361">
        <v>432</v>
      </c>
      <c r="K361">
        <v>108</v>
      </c>
      <c r="L361">
        <v>461</v>
      </c>
      <c r="M361">
        <v>185</v>
      </c>
      <c r="N361" s="20">
        <f t="shared" si="70"/>
        <v>0</v>
      </c>
      <c r="P361" s="20">
        <f t="shared" si="71"/>
        <v>0</v>
      </c>
      <c r="R361" s="12">
        <f t="shared" si="72"/>
        <v>0.25</v>
      </c>
      <c r="S361" s="21">
        <f t="shared" si="73"/>
        <v>0.16419699906075902</v>
      </c>
      <c r="T361" s="21">
        <f t="shared" si="74"/>
        <v>0.1486983549970351</v>
      </c>
      <c r="U361" s="21">
        <f t="shared" si="75"/>
        <v>0.15642171274737771</v>
      </c>
      <c r="V361" s="21">
        <f t="shared" si="76"/>
        <v>0.1564390222683906</v>
      </c>
      <c r="W361" s="22">
        <f t="shared" si="77"/>
        <v>646</v>
      </c>
      <c r="X361" s="21">
        <f t="shared" si="78"/>
        <v>0.16718266253869968</v>
      </c>
      <c r="Y361" s="23">
        <f t="shared" si="79"/>
        <v>9.4722222222222214</v>
      </c>
      <c r="Z361" s="21">
        <f t="shared" si="80"/>
        <v>0.878</v>
      </c>
      <c r="AA361" s="21">
        <f t="shared" si="81"/>
        <v>0.752</v>
      </c>
      <c r="AB361" s="21">
        <f t="shared" si="82"/>
        <v>0.64800000000000002</v>
      </c>
      <c r="AC361" s="21">
        <f t="shared" si="83"/>
        <v>0.73150000000000004</v>
      </c>
    </row>
    <row r="362" spans="2:29" x14ac:dyDescent="0.25">
      <c r="B362" s="27" t="s">
        <v>5199</v>
      </c>
      <c r="C362" s="27" t="s">
        <v>5200</v>
      </c>
      <c r="D362" t="s">
        <v>7413</v>
      </c>
      <c r="E362">
        <v>135</v>
      </c>
      <c r="F362" t="s">
        <v>30</v>
      </c>
      <c r="G362" t="s">
        <v>31</v>
      </c>
      <c r="H362">
        <v>15</v>
      </c>
      <c r="I362">
        <v>29</v>
      </c>
      <c r="J362">
        <v>48</v>
      </c>
      <c r="K362">
        <v>19</v>
      </c>
      <c r="L362">
        <v>148</v>
      </c>
      <c r="M362">
        <v>38</v>
      </c>
      <c r="N362" s="20">
        <f t="shared" si="70"/>
        <v>0</v>
      </c>
      <c r="P362" s="20">
        <f t="shared" si="71"/>
        <v>0</v>
      </c>
      <c r="R362" s="12">
        <f t="shared" si="72"/>
        <v>0.39583333333333331</v>
      </c>
      <c r="S362" s="21">
        <f t="shared" si="73"/>
        <v>0.14093616842292778</v>
      </c>
      <c r="T362" s="21">
        <f t="shared" si="74"/>
        <v>0.10603443372707044</v>
      </c>
      <c r="U362" s="21">
        <f t="shared" si="75"/>
        <v>0.12334976252295826</v>
      </c>
      <c r="V362" s="21">
        <f t="shared" si="76"/>
        <v>0.12344012155765216</v>
      </c>
      <c r="W362" s="22">
        <f t="shared" si="77"/>
        <v>186</v>
      </c>
      <c r="X362" s="21">
        <f t="shared" si="78"/>
        <v>0.10215053763440861</v>
      </c>
      <c r="Y362" s="23">
        <f t="shared" si="79"/>
        <v>7.1052631578947372</v>
      </c>
      <c r="Z362" s="21">
        <f t="shared" si="80"/>
        <v>0.81799999999999995</v>
      </c>
      <c r="AA362" s="21">
        <f t="shared" si="81"/>
        <v>0.55800000000000005</v>
      </c>
      <c r="AB362" s="21">
        <f t="shared" si="82"/>
        <v>0.77500000000000002</v>
      </c>
      <c r="AC362" s="21">
        <f t="shared" si="83"/>
        <v>0.73150000000000004</v>
      </c>
    </row>
    <row r="363" spans="2:29" x14ac:dyDescent="0.25">
      <c r="B363" s="27" t="s">
        <v>6502</v>
      </c>
      <c r="C363" s="27" t="s">
        <v>6503</v>
      </c>
      <c r="D363" s="27" t="s">
        <v>4419</v>
      </c>
      <c r="E363">
        <v>25</v>
      </c>
      <c r="F363">
        <v>52</v>
      </c>
      <c r="G363" t="s">
        <v>49</v>
      </c>
      <c r="H363">
        <v>46</v>
      </c>
      <c r="I363">
        <v>72</v>
      </c>
      <c r="J363">
        <v>117</v>
      </c>
      <c r="K363">
        <v>4</v>
      </c>
      <c r="L363">
        <v>42</v>
      </c>
      <c r="M363">
        <v>0</v>
      </c>
      <c r="N363" s="20">
        <f t="shared" si="70"/>
        <v>0</v>
      </c>
      <c r="P363" s="20">
        <f t="shared" si="71"/>
        <v>0</v>
      </c>
      <c r="R363" s="12">
        <f t="shared" si="72"/>
        <v>3.4188034188034191E-2</v>
      </c>
      <c r="S363" s="21">
        <f t="shared" si="73"/>
        <v>9.3742109514389105E-2</v>
      </c>
      <c r="T363" s="21">
        <f t="shared" si="74"/>
        <v>0.10197228772148015</v>
      </c>
      <c r="U363" s="21">
        <f t="shared" si="75"/>
        <v>9.7849486313533296E-2</v>
      </c>
      <c r="V363" s="21">
        <f t="shared" si="76"/>
        <v>9.7854627849800854E-2</v>
      </c>
      <c r="W363" s="22">
        <f t="shared" si="77"/>
        <v>42</v>
      </c>
      <c r="X363" s="21">
        <f t="shared" si="78"/>
        <v>9.5238095238095233E-2</v>
      </c>
      <c r="Y363" s="23">
        <f t="shared" si="79"/>
        <v>6.25</v>
      </c>
      <c r="Z363" s="21">
        <f t="shared" si="80"/>
        <v>0.75</v>
      </c>
      <c r="AA363" s="21">
        <f t="shared" si="81"/>
        <v>0.52700000000000002</v>
      </c>
      <c r="AB363" s="21">
        <f t="shared" si="82"/>
        <v>0.82400000000000007</v>
      </c>
      <c r="AC363" s="21">
        <f t="shared" si="83"/>
        <v>0.73125000000000007</v>
      </c>
    </row>
    <row r="364" spans="2:29" x14ac:dyDescent="0.25">
      <c r="B364" s="27" t="s">
        <v>5244</v>
      </c>
      <c r="C364" s="27" t="s">
        <v>6610</v>
      </c>
      <c r="D364" s="27" t="s">
        <v>4419</v>
      </c>
      <c r="E364">
        <v>29</v>
      </c>
      <c r="F364">
        <v>33</v>
      </c>
      <c r="G364" t="s">
        <v>99</v>
      </c>
      <c r="H364">
        <v>92</v>
      </c>
      <c r="I364">
        <v>157</v>
      </c>
      <c r="J364">
        <v>262</v>
      </c>
      <c r="K364">
        <v>3</v>
      </c>
      <c r="L364">
        <v>13</v>
      </c>
      <c r="M364">
        <v>0</v>
      </c>
      <c r="N364" s="20">
        <f t="shared" si="70"/>
        <v>0</v>
      </c>
      <c r="P364" s="20">
        <f t="shared" si="71"/>
        <v>0</v>
      </c>
      <c r="R364" s="12">
        <f t="shared" si="72"/>
        <v>1.1450381679389313E-2</v>
      </c>
      <c r="S364" s="21">
        <f t="shared" si="73"/>
        <v>0.11281344719290054</v>
      </c>
      <c r="T364" s="21">
        <f t="shared" si="74"/>
        <v>0.10784838207866199</v>
      </c>
      <c r="U364" s="21">
        <f t="shared" si="75"/>
        <v>0.11032813934801866</v>
      </c>
      <c r="V364" s="21">
        <f t="shared" si="76"/>
        <v>0.1103299895398604</v>
      </c>
      <c r="W364" s="22">
        <f t="shared" si="77"/>
        <v>13</v>
      </c>
      <c r="X364" s="21">
        <f t="shared" si="78"/>
        <v>0.23076923076923078</v>
      </c>
      <c r="Y364" s="23">
        <f t="shared" si="79"/>
        <v>9.6666666666666661</v>
      </c>
      <c r="Z364" s="21">
        <f t="shared" si="80"/>
        <v>0.78900000000000003</v>
      </c>
      <c r="AA364" s="21">
        <f t="shared" si="81"/>
        <v>0.86199999999999999</v>
      </c>
      <c r="AB364" s="21">
        <f t="shared" si="82"/>
        <v>0.63700000000000001</v>
      </c>
      <c r="AC364" s="21">
        <f t="shared" si="83"/>
        <v>0.73124999999999996</v>
      </c>
    </row>
    <row r="365" spans="2:29" x14ac:dyDescent="0.25">
      <c r="B365" s="27" t="s">
        <v>4576</v>
      </c>
      <c r="C365" s="27" t="s">
        <v>4577</v>
      </c>
      <c r="D365" t="s">
        <v>7412</v>
      </c>
      <c r="E365">
        <v>243</v>
      </c>
      <c r="F365">
        <v>295</v>
      </c>
      <c r="G365" t="s">
        <v>34</v>
      </c>
      <c r="H365">
        <v>99</v>
      </c>
      <c r="I365">
        <v>115</v>
      </c>
      <c r="J365">
        <v>338</v>
      </c>
      <c r="K365">
        <v>35</v>
      </c>
      <c r="L365">
        <v>297</v>
      </c>
      <c r="M365">
        <v>93</v>
      </c>
      <c r="N365" s="20">
        <f t="shared" si="70"/>
        <v>0</v>
      </c>
      <c r="P365" s="20">
        <f t="shared" si="71"/>
        <v>0</v>
      </c>
      <c r="R365" s="12">
        <f t="shared" si="72"/>
        <v>0.10355029585798817</v>
      </c>
      <c r="S365" s="21">
        <f t="shared" si="73"/>
        <v>3.0415846929681356E-2</v>
      </c>
      <c r="T365" s="21">
        <f t="shared" si="74"/>
        <v>0.24063426568029622</v>
      </c>
      <c r="U365" s="21">
        <f t="shared" si="75"/>
        <v>0.13064990496658413</v>
      </c>
      <c r="V365" s="21">
        <f t="shared" si="76"/>
        <v>0.13390000585885389</v>
      </c>
      <c r="W365" s="22">
        <f t="shared" si="77"/>
        <v>390</v>
      </c>
      <c r="X365" s="21">
        <f t="shared" si="78"/>
        <v>8.9743589743589744E-2</v>
      </c>
      <c r="Y365" s="23">
        <f t="shared" si="79"/>
        <v>6.9428571428571431</v>
      </c>
      <c r="Z365" s="21">
        <f t="shared" si="80"/>
        <v>0.83799999999999997</v>
      </c>
      <c r="AA365" s="21">
        <f t="shared" si="81"/>
        <v>0.50900000000000001</v>
      </c>
      <c r="AB365" s="21">
        <f t="shared" si="82"/>
        <v>0.78700000000000003</v>
      </c>
      <c r="AC365" s="21">
        <f t="shared" si="83"/>
        <v>0.73025000000000007</v>
      </c>
    </row>
    <row r="366" spans="2:29" x14ac:dyDescent="0.25">
      <c r="B366" s="27" t="s">
        <v>3544</v>
      </c>
      <c r="C366" s="27" t="s">
        <v>3545</v>
      </c>
      <c r="D366" t="s">
        <v>7409</v>
      </c>
      <c r="E366">
        <v>685</v>
      </c>
      <c r="F366" s="1">
        <v>1519</v>
      </c>
      <c r="G366" t="s">
        <v>49</v>
      </c>
      <c r="H366">
        <v>640</v>
      </c>
      <c r="I366" s="1">
        <v>1037</v>
      </c>
      <c r="J366" s="1">
        <v>1550</v>
      </c>
      <c r="K366">
        <v>122</v>
      </c>
      <c r="L366">
        <v>761</v>
      </c>
      <c r="M366">
        <v>797</v>
      </c>
      <c r="N366" s="20">
        <f t="shared" si="70"/>
        <v>0</v>
      </c>
      <c r="P366" s="20">
        <f t="shared" si="71"/>
        <v>0</v>
      </c>
      <c r="R366" s="12">
        <f t="shared" si="72"/>
        <v>7.8709677419354834E-2</v>
      </c>
      <c r="S366" s="21">
        <f t="shared" si="73"/>
        <v>0.10133579964493489</v>
      </c>
      <c r="T366" s="21">
        <f t="shared" si="74"/>
        <v>8.3703780374772219E-2</v>
      </c>
      <c r="U366" s="21">
        <f t="shared" si="75"/>
        <v>9.2484219353894614E-2</v>
      </c>
      <c r="V366" s="21">
        <f t="shared" si="76"/>
        <v>9.2507933124533911E-2</v>
      </c>
      <c r="W366" s="22">
        <f t="shared" si="77"/>
        <v>1558</v>
      </c>
      <c r="X366" s="21">
        <f t="shared" si="78"/>
        <v>7.8305519897304235E-2</v>
      </c>
      <c r="Y366" s="23">
        <f t="shared" si="79"/>
        <v>5.6147540983606561</v>
      </c>
      <c r="Z366" s="21">
        <f t="shared" si="80"/>
        <v>0.73199999999999998</v>
      </c>
      <c r="AA366" s="21">
        <f t="shared" si="81"/>
        <v>0.46500000000000002</v>
      </c>
      <c r="AB366" s="21">
        <f t="shared" si="82"/>
        <v>0.86099999999999999</v>
      </c>
      <c r="AC366" s="21">
        <f t="shared" si="83"/>
        <v>0.72975000000000001</v>
      </c>
    </row>
    <row r="367" spans="2:29" x14ac:dyDescent="0.25">
      <c r="B367" s="27" t="s">
        <v>5765</v>
      </c>
      <c r="C367" s="27" t="s">
        <v>5766</v>
      </c>
      <c r="D367" s="27" t="s">
        <v>6455</v>
      </c>
      <c r="E367">
        <v>84</v>
      </c>
      <c r="F367">
        <v>133</v>
      </c>
      <c r="G367" t="s">
        <v>56</v>
      </c>
      <c r="H367">
        <v>107</v>
      </c>
      <c r="I367">
        <v>121</v>
      </c>
      <c r="J367">
        <v>214</v>
      </c>
      <c r="K367">
        <v>14</v>
      </c>
      <c r="L367">
        <v>114</v>
      </c>
      <c r="M367">
        <v>8</v>
      </c>
      <c r="N367" s="20">
        <f t="shared" si="70"/>
        <v>0</v>
      </c>
      <c r="P367" s="20">
        <f t="shared" si="71"/>
        <v>0</v>
      </c>
      <c r="R367" s="12">
        <f t="shared" si="72"/>
        <v>6.5420560747663545E-2</v>
      </c>
      <c r="S367" s="21">
        <f t="shared" si="73"/>
        <v>2.489722803008787E-2</v>
      </c>
      <c r="T367" s="21">
        <f t="shared" si="74"/>
        <v>0.12079369870567436</v>
      </c>
      <c r="U367" s="21">
        <f t="shared" si="75"/>
        <v>7.1773462536293131E-2</v>
      </c>
      <c r="V367" s="21">
        <f t="shared" si="76"/>
        <v>7.2488129757351791E-2</v>
      </c>
      <c r="W367" s="22">
        <f t="shared" si="77"/>
        <v>122</v>
      </c>
      <c r="X367" s="21">
        <f t="shared" si="78"/>
        <v>0.11475409836065573</v>
      </c>
      <c r="Y367" s="23">
        <f t="shared" si="79"/>
        <v>6.0000000000000009</v>
      </c>
      <c r="Z367" s="21">
        <f t="shared" si="80"/>
        <v>0.64300000000000002</v>
      </c>
      <c r="AA367" s="21">
        <f t="shared" si="81"/>
        <v>0.60499999999999998</v>
      </c>
      <c r="AB367" s="21">
        <f t="shared" si="82"/>
        <v>0.83399999999999996</v>
      </c>
      <c r="AC367" s="21">
        <f t="shared" si="83"/>
        <v>0.72899999999999998</v>
      </c>
    </row>
    <row r="368" spans="2:29" x14ac:dyDescent="0.25">
      <c r="B368" s="27" t="s">
        <v>4339</v>
      </c>
      <c r="C368" s="27" t="s">
        <v>4340</v>
      </c>
      <c r="D368" t="s">
        <v>7409</v>
      </c>
      <c r="E368">
        <v>331</v>
      </c>
      <c r="F368">
        <v>450</v>
      </c>
      <c r="G368" t="s">
        <v>37</v>
      </c>
      <c r="H368">
        <v>173</v>
      </c>
      <c r="I368">
        <v>240</v>
      </c>
      <c r="J368">
        <v>374</v>
      </c>
      <c r="K368">
        <v>43</v>
      </c>
      <c r="L368">
        <v>191</v>
      </c>
      <c r="M368">
        <v>74</v>
      </c>
      <c r="N368" s="20">
        <f t="shared" si="70"/>
        <v>0</v>
      </c>
      <c r="P368" s="20">
        <f t="shared" si="71"/>
        <v>0</v>
      </c>
      <c r="R368" s="12">
        <f t="shared" si="72"/>
        <v>0.11497326203208556</v>
      </c>
      <c r="S368" s="21">
        <f t="shared" si="73"/>
        <v>6.7660136634372536E-2</v>
      </c>
      <c r="T368" s="21">
        <f t="shared" si="74"/>
        <v>9.277832450524226E-2</v>
      </c>
      <c r="U368" s="21">
        <f t="shared" si="75"/>
        <v>8.014621938529598E-2</v>
      </c>
      <c r="V368" s="21">
        <f t="shared" si="76"/>
        <v>8.0194893508303597E-2</v>
      </c>
      <c r="W368" s="22">
        <f t="shared" si="77"/>
        <v>265</v>
      </c>
      <c r="X368" s="21">
        <f t="shared" si="78"/>
        <v>0.16226415094339622</v>
      </c>
      <c r="Y368" s="23">
        <f t="shared" si="79"/>
        <v>7.6976744186046515</v>
      </c>
      <c r="Z368" s="21">
        <f t="shared" si="80"/>
        <v>0.68400000000000005</v>
      </c>
      <c r="AA368" s="21">
        <f t="shared" si="81"/>
        <v>0.73499999999999999</v>
      </c>
      <c r="AB368" s="21">
        <f t="shared" si="82"/>
        <v>0.746</v>
      </c>
      <c r="AC368" s="21">
        <f t="shared" si="83"/>
        <v>0.72775000000000001</v>
      </c>
    </row>
    <row r="369" spans="2:29" x14ac:dyDescent="0.25">
      <c r="B369" s="27" t="s">
        <v>3405</v>
      </c>
      <c r="C369" s="27" t="s">
        <v>3406</v>
      </c>
      <c r="D369" t="s">
        <v>7417</v>
      </c>
      <c r="E369">
        <v>888</v>
      </c>
      <c r="F369" t="s">
        <v>30</v>
      </c>
      <c r="G369" t="s">
        <v>31</v>
      </c>
      <c r="H369">
        <v>165</v>
      </c>
      <c r="I369">
        <v>331</v>
      </c>
      <c r="J369">
        <v>450</v>
      </c>
      <c r="K369">
        <v>140</v>
      </c>
      <c r="L369">
        <v>676</v>
      </c>
      <c r="M369">
        <v>948</v>
      </c>
      <c r="N369" s="20">
        <f t="shared" si="70"/>
        <v>0</v>
      </c>
      <c r="P369" s="20">
        <f t="shared" si="71"/>
        <v>0</v>
      </c>
      <c r="R369" s="12">
        <f t="shared" si="72"/>
        <v>0.31111111111111112</v>
      </c>
      <c r="S369" s="21">
        <f t="shared" si="73"/>
        <v>0.1493936934937401</v>
      </c>
      <c r="T369" s="21">
        <f t="shared" si="74"/>
        <v>6.3351637018442153E-2</v>
      </c>
      <c r="U369" s="21">
        <f t="shared" si="75"/>
        <v>0.10553591780423055</v>
      </c>
      <c r="V369" s="21">
        <f t="shared" si="76"/>
        <v>0.10609374943880427</v>
      </c>
      <c r="W369" s="22">
        <f t="shared" si="77"/>
        <v>1624</v>
      </c>
      <c r="X369" s="21">
        <f t="shared" si="78"/>
        <v>8.6206896551724144E-2</v>
      </c>
      <c r="Y369" s="23">
        <f t="shared" si="79"/>
        <v>6.3428571428571425</v>
      </c>
      <c r="Z369" s="21">
        <f t="shared" si="80"/>
        <v>0.77600000000000002</v>
      </c>
      <c r="AA369" s="21">
        <f t="shared" si="81"/>
        <v>0.496</v>
      </c>
      <c r="AB369" s="21">
        <f t="shared" si="82"/>
        <v>0.81899999999999995</v>
      </c>
      <c r="AC369" s="21">
        <f t="shared" si="83"/>
        <v>0.72750000000000004</v>
      </c>
    </row>
    <row r="370" spans="2:29" x14ac:dyDescent="0.25">
      <c r="B370" s="27" t="s">
        <v>1692</v>
      </c>
      <c r="C370" s="27" t="s">
        <v>1693</v>
      </c>
      <c r="D370" s="27" t="s">
        <v>6455</v>
      </c>
      <c r="E370" s="1">
        <v>8039</v>
      </c>
      <c r="F370" s="1">
        <v>8100</v>
      </c>
      <c r="G370" t="s">
        <v>86</v>
      </c>
      <c r="H370">
        <v>743</v>
      </c>
      <c r="I370">
        <v>698</v>
      </c>
      <c r="J370" s="1">
        <v>1731</v>
      </c>
      <c r="K370">
        <v>768</v>
      </c>
      <c r="L370">
        <v>789</v>
      </c>
      <c r="M370">
        <v>388</v>
      </c>
      <c r="N370" s="20">
        <f t="shared" si="70"/>
        <v>0</v>
      </c>
      <c r="P370" s="20">
        <f t="shared" si="71"/>
        <v>0</v>
      </c>
      <c r="R370" s="12">
        <f t="shared" si="72"/>
        <v>0.44367417677642979</v>
      </c>
      <c r="S370" s="21">
        <f t="shared" si="73"/>
        <v>-1.2417645173020575E-2</v>
      </c>
      <c r="T370" s="21">
        <f t="shared" si="74"/>
        <v>0.1991909133081049</v>
      </c>
      <c r="U370" s="21">
        <f t="shared" si="75"/>
        <v>8.8255386410714953E-2</v>
      </c>
      <c r="V370" s="21">
        <f t="shared" si="76"/>
        <v>9.1676218181933097E-2</v>
      </c>
      <c r="W370" s="22">
        <f t="shared" si="77"/>
        <v>1177</v>
      </c>
      <c r="X370" s="21">
        <f t="shared" si="78"/>
        <v>0.65250637213254037</v>
      </c>
      <c r="Y370" s="23">
        <f t="shared" si="79"/>
        <v>10.467447916666666</v>
      </c>
      <c r="Z370" s="21">
        <f t="shared" si="80"/>
        <v>0.72899999999999998</v>
      </c>
      <c r="AA370" s="21">
        <f t="shared" si="81"/>
        <v>0.97599999999999998</v>
      </c>
      <c r="AB370" s="21">
        <f t="shared" si="82"/>
        <v>0.60099999999999998</v>
      </c>
      <c r="AC370" s="21">
        <f t="shared" si="83"/>
        <v>0.72675000000000001</v>
      </c>
    </row>
    <row r="371" spans="2:29" x14ac:dyDescent="0.25">
      <c r="B371" s="27" t="s">
        <v>3496</v>
      </c>
      <c r="C371" s="27" t="s">
        <v>3497</v>
      </c>
      <c r="D371" t="s">
        <v>7415</v>
      </c>
      <c r="E371">
        <v>908</v>
      </c>
      <c r="F371">
        <v>928</v>
      </c>
      <c r="G371" t="s">
        <v>56</v>
      </c>
      <c r="H371">
        <v>286</v>
      </c>
      <c r="I371">
        <v>248</v>
      </c>
      <c r="J371">
        <v>491</v>
      </c>
      <c r="K371">
        <v>144</v>
      </c>
      <c r="L371">
        <v>974</v>
      </c>
      <c r="M371" t="s">
        <v>30</v>
      </c>
      <c r="N371" s="20">
        <f t="shared" si="70"/>
        <v>0</v>
      </c>
      <c r="P371" s="20">
        <f t="shared" si="71"/>
        <v>0</v>
      </c>
      <c r="R371" s="12">
        <f t="shared" si="72"/>
        <v>0.29327902240325865</v>
      </c>
      <c r="S371" s="21">
        <f t="shared" si="73"/>
        <v>-2.8109964313105307E-2</v>
      </c>
      <c r="T371" s="21">
        <f t="shared" si="74"/>
        <v>0.14637303560665504</v>
      </c>
      <c r="U371" s="21">
        <f t="shared" si="75"/>
        <v>5.5532344595013328E-2</v>
      </c>
      <c r="V371" s="21">
        <f t="shared" si="76"/>
        <v>5.7931805296187688E-2</v>
      </c>
      <c r="W371" s="22">
        <f t="shared" si="77"/>
        <v>974</v>
      </c>
      <c r="X371" s="21">
        <f t="shared" si="78"/>
        <v>0.14784394250513347</v>
      </c>
      <c r="Y371" s="23">
        <f t="shared" si="79"/>
        <v>6.3055555555555554</v>
      </c>
      <c r="Z371" s="21">
        <f t="shared" si="80"/>
        <v>0.55800000000000005</v>
      </c>
      <c r="AA371" s="21">
        <f t="shared" si="81"/>
        <v>0.70699999999999996</v>
      </c>
      <c r="AB371" s="21">
        <f t="shared" si="82"/>
        <v>0.82099999999999995</v>
      </c>
      <c r="AC371" s="21">
        <f t="shared" si="83"/>
        <v>0.72675000000000001</v>
      </c>
    </row>
    <row r="372" spans="2:29" x14ac:dyDescent="0.25">
      <c r="B372" s="27" t="s">
        <v>2324</v>
      </c>
      <c r="C372" s="27" t="s">
        <v>2325</v>
      </c>
      <c r="D372" t="s">
        <v>7417</v>
      </c>
      <c r="E372" s="1">
        <v>2989</v>
      </c>
      <c r="F372" s="1">
        <v>3621</v>
      </c>
      <c r="G372" t="s">
        <v>49</v>
      </c>
      <c r="H372" s="1">
        <v>1727</v>
      </c>
      <c r="I372" s="1">
        <v>2247</v>
      </c>
      <c r="J372" s="1">
        <v>3237</v>
      </c>
      <c r="K372">
        <v>389</v>
      </c>
      <c r="L372" s="1">
        <v>1284</v>
      </c>
      <c r="M372">
        <v>681</v>
      </c>
      <c r="N372" s="20">
        <f t="shared" si="70"/>
        <v>0</v>
      </c>
      <c r="P372" s="20">
        <f t="shared" si="71"/>
        <v>0</v>
      </c>
      <c r="R372" s="12">
        <f t="shared" si="72"/>
        <v>0.12017299969107198</v>
      </c>
      <c r="S372" s="21">
        <f t="shared" si="73"/>
        <v>5.4052267773676332E-2</v>
      </c>
      <c r="T372" s="21">
        <f t="shared" si="74"/>
        <v>7.5741505493728711E-2</v>
      </c>
      <c r="U372" s="21">
        <f t="shared" si="75"/>
        <v>6.4841665884620259E-2</v>
      </c>
      <c r="V372" s="21">
        <f t="shared" si="76"/>
        <v>6.4878479717341772E-2</v>
      </c>
      <c r="W372" s="22">
        <f t="shared" si="77"/>
        <v>1965</v>
      </c>
      <c r="X372" s="21">
        <f t="shared" si="78"/>
        <v>0.19796437659033078</v>
      </c>
      <c r="Y372" s="23">
        <f t="shared" si="79"/>
        <v>7.6838046272493576</v>
      </c>
      <c r="Z372" s="21">
        <f t="shared" si="80"/>
        <v>0.59699999999999998</v>
      </c>
      <c r="AA372" s="21">
        <f t="shared" si="81"/>
        <v>0.81499999999999995</v>
      </c>
      <c r="AB372" s="21">
        <f t="shared" si="82"/>
        <v>0.746</v>
      </c>
      <c r="AC372" s="21">
        <f t="shared" si="83"/>
        <v>0.72599999999999998</v>
      </c>
    </row>
    <row r="373" spans="2:29" x14ac:dyDescent="0.25">
      <c r="B373" s="27" t="s">
        <v>3138</v>
      </c>
      <c r="C373" s="27" t="s">
        <v>3139</v>
      </c>
      <c r="D373" s="27" t="s">
        <v>1737</v>
      </c>
      <c r="E373">
        <v>989</v>
      </c>
      <c r="F373" s="1">
        <v>3867</v>
      </c>
      <c r="G373" t="s">
        <v>86</v>
      </c>
      <c r="H373" s="1">
        <v>4715</v>
      </c>
      <c r="I373" s="1">
        <v>8243</v>
      </c>
      <c r="J373" s="1">
        <v>11005</v>
      </c>
      <c r="K373">
        <v>196</v>
      </c>
      <c r="L373" s="1">
        <v>1919</v>
      </c>
      <c r="M373" s="1">
        <v>1112</v>
      </c>
      <c r="N373" s="20">
        <f t="shared" si="70"/>
        <v>0</v>
      </c>
      <c r="P373" s="20">
        <f t="shared" si="71"/>
        <v>0</v>
      </c>
      <c r="R373" s="12">
        <f t="shared" si="72"/>
        <v>1.7810086324398001E-2</v>
      </c>
      <c r="S373" s="21">
        <f t="shared" si="73"/>
        <v>0.11820317372304734</v>
      </c>
      <c r="T373" s="21">
        <f t="shared" si="74"/>
        <v>5.9499971608844016E-2</v>
      </c>
      <c r="U373" s="21">
        <f t="shared" si="75"/>
        <v>8.8455892910910716E-2</v>
      </c>
      <c r="V373" s="21">
        <f t="shared" si="76"/>
        <v>8.8719679414267352E-2</v>
      </c>
      <c r="W373" s="22">
        <f t="shared" si="77"/>
        <v>3031</v>
      </c>
      <c r="X373" s="21">
        <f t="shared" si="78"/>
        <v>6.4665127020785224E-2</v>
      </c>
      <c r="Y373" s="23">
        <f t="shared" si="79"/>
        <v>5.045918367346939</v>
      </c>
      <c r="Z373" s="21">
        <f t="shared" si="80"/>
        <v>0.71899999999999997</v>
      </c>
      <c r="AA373" s="21">
        <f t="shared" si="81"/>
        <v>0.41099999999999998</v>
      </c>
      <c r="AB373" s="21">
        <f t="shared" si="82"/>
        <v>0.88700000000000001</v>
      </c>
      <c r="AC373" s="21">
        <f t="shared" si="83"/>
        <v>0.72599999999999998</v>
      </c>
    </row>
    <row r="374" spans="2:29" x14ac:dyDescent="0.25">
      <c r="B374" s="27" t="s">
        <v>1809</v>
      </c>
      <c r="C374" s="27" t="s">
        <v>1810</v>
      </c>
      <c r="D374" t="s">
        <v>7416</v>
      </c>
      <c r="E374" s="1">
        <v>6614</v>
      </c>
      <c r="F374" t="s">
        <v>30</v>
      </c>
      <c r="G374" t="s">
        <v>31</v>
      </c>
      <c r="H374">
        <v>494</v>
      </c>
      <c r="I374">
        <v>657</v>
      </c>
      <c r="J374" s="1">
        <v>1146</v>
      </c>
      <c r="K374">
        <v>660</v>
      </c>
      <c r="L374" s="1">
        <v>1605</v>
      </c>
      <c r="M374">
        <v>72</v>
      </c>
      <c r="N374" s="20">
        <f t="shared" si="70"/>
        <v>0</v>
      </c>
      <c r="P374" s="20">
        <f t="shared" si="71"/>
        <v>0</v>
      </c>
      <c r="R374" s="12">
        <f t="shared" si="72"/>
        <v>0.5759162303664922</v>
      </c>
      <c r="S374" s="21">
        <f t="shared" si="73"/>
        <v>5.8687253214545709E-2</v>
      </c>
      <c r="T374" s="21">
        <f t="shared" si="74"/>
        <v>0.11769639357753303</v>
      </c>
      <c r="U374" s="21">
        <f t="shared" si="75"/>
        <v>8.7791765387292386E-2</v>
      </c>
      <c r="V374" s="21">
        <f t="shared" si="76"/>
        <v>8.8058470726457047E-2</v>
      </c>
      <c r="W374" s="22">
        <f t="shared" si="77"/>
        <v>1677</v>
      </c>
      <c r="X374" s="21">
        <f t="shared" si="78"/>
        <v>0.39355992844364945</v>
      </c>
      <c r="Y374" s="23">
        <f t="shared" si="79"/>
        <v>10.02121212121212</v>
      </c>
      <c r="Z374" s="21">
        <f t="shared" si="80"/>
        <v>0.71599999999999997</v>
      </c>
      <c r="AA374" s="21">
        <f t="shared" si="81"/>
        <v>0.94899999999999995</v>
      </c>
      <c r="AB374" s="21">
        <f t="shared" si="82"/>
        <v>0.61899999999999999</v>
      </c>
      <c r="AC374" s="21">
        <f t="shared" si="83"/>
        <v>0.72575000000000001</v>
      </c>
    </row>
    <row r="375" spans="2:29" x14ac:dyDescent="0.25">
      <c r="B375" s="27" t="s">
        <v>3872</v>
      </c>
      <c r="C375" s="27" t="s">
        <v>3873</v>
      </c>
      <c r="D375" t="s">
        <v>7420</v>
      </c>
      <c r="E375">
        <v>485</v>
      </c>
      <c r="F375" t="s">
        <v>30</v>
      </c>
      <c r="G375" t="s">
        <v>31</v>
      </c>
      <c r="H375">
        <v>158</v>
      </c>
      <c r="I375">
        <v>297</v>
      </c>
      <c r="J375">
        <v>324</v>
      </c>
      <c r="K375">
        <v>90</v>
      </c>
      <c r="L375" s="1">
        <v>1028</v>
      </c>
      <c r="M375" t="s">
        <v>30</v>
      </c>
      <c r="N375" s="20">
        <f t="shared" si="70"/>
        <v>0</v>
      </c>
      <c r="P375" s="20">
        <f t="shared" si="71"/>
        <v>0</v>
      </c>
      <c r="R375" s="12">
        <f t="shared" si="72"/>
        <v>0.27777777777777779</v>
      </c>
      <c r="S375" s="21">
        <f t="shared" si="73"/>
        <v>0.13454015737897529</v>
      </c>
      <c r="T375" s="21">
        <f t="shared" si="74"/>
        <v>1.7554577175587616E-2</v>
      </c>
      <c r="U375" s="21">
        <f t="shared" si="75"/>
        <v>7.4456388193810064E-2</v>
      </c>
      <c r="V375" s="21">
        <f t="shared" si="76"/>
        <v>7.5517040916124323E-2</v>
      </c>
      <c r="W375" s="22">
        <f t="shared" si="77"/>
        <v>1028</v>
      </c>
      <c r="X375" s="21">
        <f t="shared" si="78"/>
        <v>8.7548638132295714E-2</v>
      </c>
      <c r="Y375" s="23">
        <f t="shared" si="79"/>
        <v>5.3888888888888893</v>
      </c>
      <c r="Z375" s="21">
        <f t="shared" si="80"/>
        <v>0.66100000000000003</v>
      </c>
      <c r="AA375" s="21">
        <f t="shared" si="81"/>
        <v>0.5</v>
      </c>
      <c r="AB375" s="21">
        <f t="shared" si="82"/>
        <v>0.871</v>
      </c>
      <c r="AC375" s="21">
        <f t="shared" si="83"/>
        <v>0.72575000000000001</v>
      </c>
    </row>
    <row r="376" spans="2:29" x14ac:dyDescent="0.25">
      <c r="B376" s="27" t="s">
        <v>6125</v>
      </c>
      <c r="C376" s="27" t="s">
        <v>6126</v>
      </c>
      <c r="D376" t="s">
        <v>7409</v>
      </c>
      <c r="E376">
        <v>47</v>
      </c>
      <c r="F376">
        <v>79</v>
      </c>
      <c r="G376" t="s">
        <v>49</v>
      </c>
      <c r="H376">
        <v>58</v>
      </c>
      <c r="I376">
        <v>86</v>
      </c>
      <c r="J376">
        <v>138</v>
      </c>
      <c r="K376">
        <v>9</v>
      </c>
      <c r="L376">
        <v>134</v>
      </c>
      <c r="M376">
        <v>0</v>
      </c>
      <c r="N376" s="20">
        <f t="shared" si="70"/>
        <v>0</v>
      </c>
      <c r="P376" s="20">
        <f t="shared" si="71"/>
        <v>0</v>
      </c>
      <c r="R376" s="12">
        <f t="shared" si="72"/>
        <v>6.5217391304347824E-2</v>
      </c>
      <c r="S376" s="21">
        <f t="shared" si="73"/>
        <v>8.1967190705377613E-2</v>
      </c>
      <c r="T376" s="21">
        <f t="shared" si="74"/>
        <v>9.9198499917058536E-2</v>
      </c>
      <c r="U376" s="21">
        <f t="shared" si="75"/>
        <v>9.0548812746511276E-2</v>
      </c>
      <c r="V376" s="21">
        <f t="shared" si="76"/>
        <v>9.057150112298247E-2</v>
      </c>
      <c r="W376" s="22">
        <f t="shared" si="77"/>
        <v>134</v>
      </c>
      <c r="X376" s="21">
        <f t="shared" si="78"/>
        <v>6.7164179104477612E-2</v>
      </c>
      <c r="Y376" s="23">
        <f t="shared" si="79"/>
        <v>5.2222222222222223</v>
      </c>
      <c r="Z376" s="21">
        <f t="shared" si="80"/>
        <v>0.72399999999999998</v>
      </c>
      <c r="AA376" s="21">
        <f t="shared" si="81"/>
        <v>0.42299999999999999</v>
      </c>
      <c r="AB376" s="21">
        <f t="shared" si="82"/>
        <v>0.878</v>
      </c>
      <c r="AC376" s="21">
        <f t="shared" si="83"/>
        <v>0.72575000000000001</v>
      </c>
    </row>
    <row r="377" spans="2:29" x14ac:dyDescent="0.25">
      <c r="B377" s="27" t="s">
        <v>4048</v>
      </c>
      <c r="C377" s="27" t="s">
        <v>4049</v>
      </c>
      <c r="D377" t="s">
        <v>7412</v>
      </c>
      <c r="E377">
        <v>402</v>
      </c>
      <c r="F377">
        <v>434</v>
      </c>
      <c r="G377" t="s">
        <v>31</v>
      </c>
      <c r="H377">
        <v>33</v>
      </c>
      <c r="I377">
        <v>4</v>
      </c>
      <c r="J377">
        <v>56</v>
      </c>
      <c r="K377">
        <v>52</v>
      </c>
      <c r="L377">
        <v>487</v>
      </c>
      <c r="M377" t="s">
        <v>30</v>
      </c>
      <c r="N377" s="20">
        <f t="shared" si="70"/>
        <v>0</v>
      </c>
      <c r="P377" s="20">
        <f t="shared" si="71"/>
        <v>0</v>
      </c>
      <c r="R377" s="12">
        <f t="shared" si="72"/>
        <v>0.9285714285714286</v>
      </c>
      <c r="S377" s="21">
        <f t="shared" si="73"/>
        <v>-0.3442939205553408</v>
      </c>
      <c r="T377" s="21">
        <f t="shared" si="74"/>
        <v>0.69521820307243543</v>
      </c>
      <c r="U377" s="21">
        <f t="shared" si="75"/>
        <v>5.4307773726366193E-2</v>
      </c>
      <c r="V377" s="21">
        <f t="shared" si="76"/>
        <v>0.1350773520811536</v>
      </c>
      <c r="W377" s="22">
        <f t="shared" si="77"/>
        <v>487</v>
      </c>
      <c r="X377" s="21">
        <f t="shared" si="78"/>
        <v>0.10677618069815195</v>
      </c>
      <c r="Y377" s="23">
        <f t="shared" si="79"/>
        <v>7.7307692307692308</v>
      </c>
      <c r="Z377" s="21">
        <f t="shared" si="80"/>
        <v>0.84099999999999997</v>
      </c>
      <c r="AA377" s="21">
        <f t="shared" si="81"/>
        <v>0.57299999999999995</v>
      </c>
      <c r="AB377" s="21">
        <f t="shared" si="82"/>
        <v>0.74399999999999999</v>
      </c>
      <c r="AC377" s="21">
        <f t="shared" si="83"/>
        <v>0.72550000000000003</v>
      </c>
    </row>
    <row r="378" spans="2:29" x14ac:dyDescent="0.25">
      <c r="B378" s="27" t="s">
        <v>6735</v>
      </c>
      <c r="C378" s="27" t="s">
        <v>6736</v>
      </c>
      <c r="D378" s="27" t="s">
        <v>1737</v>
      </c>
      <c r="E378">
        <v>23</v>
      </c>
      <c r="F378">
        <v>20</v>
      </c>
      <c r="G378" t="s">
        <v>99</v>
      </c>
      <c r="H378">
        <v>8</v>
      </c>
      <c r="I378">
        <v>27</v>
      </c>
      <c r="J378">
        <v>67</v>
      </c>
      <c r="K378">
        <v>3</v>
      </c>
      <c r="L378">
        <v>32</v>
      </c>
      <c r="M378">
        <v>7</v>
      </c>
      <c r="N378" s="20">
        <f t="shared" si="70"/>
        <v>0</v>
      </c>
      <c r="P378" s="20">
        <f t="shared" si="71"/>
        <v>0</v>
      </c>
      <c r="R378" s="12">
        <f t="shared" si="72"/>
        <v>4.4776119402985072E-2</v>
      </c>
      <c r="S378" s="21">
        <f t="shared" si="73"/>
        <v>0.27542450062579094</v>
      </c>
      <c r="T378" s="21">
        <f t="shared" si="74"/>
        <v>0.19933969439483912</v>
      </c>
      <c r="U378" s="21">
        <f t="shared" si="75"/>
        <v>0.23679716639561654</v>
      </c>
      <c r="V378" s="21">
        <f t="shared" si="76"/>
        <v>0.23718712047208221</v>
      </c>
      <c r="W378" s="22">
        <f t="shared" si="77"/>
        <v>39</v>
      </c>
      <c r="X378" s="21">
        <f t="shared" si="78"/>
        <v>7.6923076923076927E-2</v>
      </c>
      <c r="Y378" s="23">
        <f t="shared" si="79"/>
        <v>7.666666666666667</v>
      </c>
      <c r="Z378" s="21">
        <f t="shared" si="80"/>
        <v>0.94799999999999995</v>
      </c>
      <c r="AA378" s="21">
        <f t="shared" si="81"/>
        <v>0.45800000000000002</v>
      </c>
      <c r="AB378" s="21">
        <f t="shared" si="82"/>
        <v>0.748</v>
      </c>
      <c r="AC378" s="21">
        <f t="shared" si="83"/>
        <v>0.72550000000000003</v>
      </c>
    </row>
    <row r="379" spans="2:29" x14ac:dyDescent="0.25">
      <c r="B379" s="27" t="s">
        <v>2766</v>
      </c>
      <c r="C379" s="27" t="s">
        <v>2767</v>
      </c>
      <c r="D379" s="27" t="s">
        <v>1737</v>
      </c>
      <c r="E379" s="1">
        <v>1344</v>
      </c>
      <c r="F379" s="1">
        <v>1349</v>
      </c>
      <c r="G379" t="s">
        <v>99</v>
      </c>
      <c r="H379">
        <v>195</v>
      </c>
      <c r="I379">
        <v>439</v>
      </c>
      <c r="J379" s="1">
        <v>1021</v>
      </c>
      <c r="K379">
        <v>131</v>
      </c>
      <c r="L379">
        <v>685</v>
      </c>
      <c r="M379">
        <v>49</v>
      </c>
      <c r="N379" s="20">
        <f t="shared" si="70"/>
        <v>0</v>
      </c>
      <c r="P379" s="20">
        <f t="shared" si="71"/>
        <v>0</v>
      </c>
      <c r="R379" s="12">
        <f t="shared" si="72"/>
        <v>0.12830558276199805</v>
      </c>
      <c r="S379" s="21">
        <f t="shared" si="73"/>
        <v>0.17621301808728673</v>
      </c>
      <c r="T379" s="21">
        <f t="shared" si="74"/>
        <v>0.18389243204104577</v>
      </c>
      <c r="U379" s="21">
        <f t="shared" si="75"/>
        <v>0.18004647814469443</v>
      </c>
      <c r="V379" s="21">
        <f t="shared" si="76"/>
        <v>0.18005064275767566</v>
      </c>
      <c r="W379" s="22">
        <f t="shared" si="77"/>
        <v>734</v>
      </c>
      <c r="X379" s="21">
        <f t="shared" si="78"/>
        <v>0.17847411444141689</v>
      </c>
      <c r="Y379" s="23">
        <f t="shared" si="79"/>
        <v>10.259541984732824</v>
      </c>
      <c r="Z379" s="21">
        <f t="shared" si="80"/>
        <v>0.91</v>
      </c>
      <c r="AA379" s="21">
        <f t="shared" si="81"/>
        <v>0.77300000000000002</v>
      </c>
      <c r="AB379" s="21">
        <f t="shared" si="82"/>
        <v>0.60899999999999999</v>
      </c>
      <c r="AC379" s="21">
        <f t="shared" si="83"/>
        <v>0.72524999999999995</v>
      </c>
    </row>
    <row r="380" spans="2:29" x14ac:dyDescent="0.25">
      <c r="B380" s="27" t="s">
        <v>5729</v>
      </c>
      <c r="C380" s="27" t="s">
        <v>5730</v>
      </c>
      <c r="D380" t="s">
        <v>7417</v>
      </c>
      <c r="E380">
        <v>80</v>
      </c>
      <c r="F380">
        <v>91</v>
      </c>
      <c r="G380" t="s">
        <v>99</v>
      </c>
      <c r="H380">
        <v>75</v>
      </c>
      <c r="I380">
        <v>107</v>
      </c>
      <c r="J380">
        <v>235</v>
      </c>
      <c r="K380">
        <v>12</v>
      </c>
      <c r="L380">
        <v>110</v>
      </c>
      <c r="M380">
        <v>31</v>
      </c>
      <c r="N380" s="20">
        <f t="shared" si="70"/>
        <v>0</v>
      </c>
      <c r="P380" s="20">
        <f t="shared" si="71"/>
        <v>0</v>
      </c>
      <c r="R380" s="12">
        <f t="shared" si="72"/>
        <v>5.106382978723404E-2</v>
      </c>
      <c r="S380" s="21">
        <f t="shared" si="73"/>
        <v>7.3654386678867034E-2</v>
      </c>
      <c r="T380" s="21">
        <f t="shared" si="74"/>
        <v>0.17040674762436336</v>
      </c>
      <c r="U380" s="21">
        <f t="shared" si="75"/>
        <v>0.12098721615611807</v>
      </c>
      <c r="V380" s="21">
        <f t="shared" si="76"/>
        <v>0.12168278348644949</v>
      </c>
      <c r="W380" s="22">
        <f t="shared" si="77"/>
        <v>141</v>
      </c>
      <c r="X380" s="21">
        <f t="shared" si="78"/>
        <v>8.5106382978723402E-2</v>
      </c>
      <c r="Y380" s="23">
        <f t="shared" si="79"/>
        <v>6.666666666666667</v>
      </c>
      <c r="Z380" s="21">
        <f t="shared" si="80"/>
        <v>0.81299999999999994</v>
      </c>
      <c r="AA380" s="21">
        <f t="shared" si="81"/>
        <v>0.49199999999999999</v>
      </c>
      <c r="AB380" s="21">
        <f t="shared" si="82"/>
        <v>0.79800000000000004</v>
      </c>
      <c r="AC380" s="21">
        <f t="shared" si="83"/>
        <v>0.72524999999999995</v>
      </c>
    </row>
    <row r="381" spans="2:29" x14ac:dyDescent="0.25">
      <c r="B381" s="27" t="s">
        <v>4726</v>
      </c>
      <c r="C381" s="27" t="s">
        <v>4727</v>
      </c>
      <c r="D381" t="s">
        <v>7419</v>
      </c>
      <c r="E381">
        <v>234</v>
      </c>
      <c r="F381" t="s">
        <v>30</v>
      </c>
      <c r="G381" t="s">
        <v>31</v>
      </c>
      <c r="H381">
        <v>24</v>
      </c>
      <c r="I381">
        <v>36</v>
      </c>
      <c r="J381">
        <v>67</v>
      </c>
      <c r="K381">
        <v>22</v>
      </c>
      <c r="L381">
        <v>66</v>
      </c>
      <c r="M381" t="s">
        <v>30</v>
      </c>
      <c r="N381" s="20">
        <f t="shared" si="70"/>
        <v>0</v>
      </c>
      <c r="P381" s="20">
        <f t="shared" si="71"/>
        <v>0</v>
      </c>
      <c r="R381" s="12">
        <f t="shared" si="72"/>
        <v>0.32835820895522388</v>
      </c>
      <c r="S381" s="21">
        <f t="shared" si="73"/>
        <v>8.4471771197698553E-2</v>
      </c>
      <c r="T381" s="21">
        <f t="shared" si="74"/>
        <v>0.13228162727841197</v>
      </c>
      <c r="U381" s="21">
        <f t="shared" si="75"/>
        <v>0.10811888433923533</v>
      </c>
      <c r="V381" s="21">
        <f t="shared" si="76"/>
        <v>0.10829076093844862</v>
      </c>
      <c r="W381" s="22">
        <f t="shared" si="77"/>
        <v>66</v>
      </c>
      <c r="X381" s="21">
        <f t="shared" si="78"/>
        <v>0.33333333333333331</v>
      </c>
      <c r="Y381" s="23">
        <f t="shared" si="79"/>
        <v>10.636363636363637</v>
      </c>
      <c r="Z381" s="21">
        <f t="shared" si="80"/>
        <v>0.78100000000000003</v>
      </c>
      <c r="AA381" s="21">
        <f t="shared" si="81"/>
        <v>0.92700000000000005</v>
      </c>
      <c r="AB381" s="21">
        <f t="shared" si="82"/>
        <v>0.59499999999999997</v>
      </c>
      <c r="AC381" s="21">
        <f t="shared" si="83"/>
        <v>0.72450000000000003</v>
      </c>
    </row>
    <row r="382" spans="2:29" x14ac:dyDescent="0.25">
      <c r="B382" s="27" t="s">
        <v>6754</v>
      </c>
      <c r="C382" s="27" t="s">
        <v>6755</v>
      </c>
      <c r="D382" t="s">
        <v>7417</v>
      </c>
      <c r="E382">
        <v>18</v>
      </c>
      <c r="F382">
        <v>15</v>
      </c>
      <c r="G382" t="s">
        <v>99</v>
      </c>
      <c r="H382">
        <v>12</v>
      </c>
      <c r="I382">
        <v>49</v>
      </c>
      <c r="J382">
        <v>51</v>
      </c>
      <c r="K382">
        <v>2</v>
      </c>
      <c r="L382">
        <v>13</v>
      </c>
      <c r="M382">
        <v>2</v>
      </c>
      <c r="N382" s="20">
        <f t="shared" si="70"/>
        <v>0</v>
      </c>
      <c r="P382" s="20">
        <f t="shared" si="71"/>
        <v>0</v>
      </c>
      <c r="R382" s="12">
        <f t="shared" si="72"/>
        <v>3.9215686274509803E-2</v>
      </c>
      <c r="S382" s="21">
        <f t="shared" si="73"/>
        <v>0.32496060863545129</v>
      </c>
      <c r="T382" s="21">
        <f t="shared" si="74"/>
        <v>8.0331609972017493E-3</v>
      </c>
      <c r="U382" s="21">
        <f t="shared" si="75"/>
        <v>0.15568344736764761</v>
      </c>
      <c r="V382" s="21">
        <f t="shared" si="76"/>
        <v>0.16289240566676688</v>
      </c>
      <c r="W382" s="22">
        <f t="shared" si="77"/>
        <v>15</v>
      </c>
      <c r="X382" s="21">
        <f t="shared" si="78"/>
        <v>0.13333333333333333</v>
      </c>
      <c r="Y382" s="23">
        <f t="shared" si="79"/>
        <v>9</v>
      </c>
      <c r="Z382" s="21">
        <f t="shared" si="80"/>
        <v>0.88700000000000001</v>
      </c>
      <c r="AA382" s="21">
        <f t="shared" si="81"/>
        <v>0.66200000000000003</v>
      </c>
      <c r="AB382" s="21">
        <f t="shared" si="82"/>
        <v>0.67399999999999993</v>
      </c>
      <c r="AC382" s="21">
        <f t="shared" si="83"/>
        <v>0.72424999999999995</v>
      </c>
    </row>
    <row r="383" spans="2:29" x14ac:dyDescent="0.25">
      <c r="B383" s="28">
        <v>37773</v>
      </c>
      <c r="C383" s="27" t="s">
        <v>2088</v>
      </c>
      <c r="D383" t="s">
        <v>7409</v>
      </c>
      <c r="E383" s="1">
        <v>3534</v>
      </c>
      <c r="F383" s="1">
        <v>6392</v>
      </c>
      <c r="G383" t="s">
        <v>49</v>
      </c>
      <c r="H383" s="1">
        <v>3023</v>
      </c>
      <c r="I383" s="1">
        <v>4569</v>
      </c>
      <c r="J383" s="1">
        <v>6392</v>
      </c>
      <c r="K383">
        <v>487</v>
      </c>
      <c r="L383" s="1">
        <v>2914</v>
      </c>
      <c r="M383">
        <v>553</v>
      </c>
      <c r="N383" s="20">
        <f t="shared" si="70"/>
        <v>0</v>
      </c>
      <c r="P383" s="20">
        <f t="shared" si="71"/>
        <v>0</v>
      </c>
      <c r="R383" s="12">
        <f t="shared" si="72"/>
        <v>7.6188986232790995E-2</v>
      </c>
      <c r="S383" s="21">
        <f t="shared" si="73"/>
        <v>8.6116977019248919E-2</v>
      </c>
      <c r="T383" s="21">
        <f t="shared" si="74"/>
        <v>6.945649323590497E-2</v>
      </c>
      <c r="U383" s="21">
        <f t="shared" si="75"/>
        <v>7.7754542317956643E-2</v>
      </c>
      <c r="V383" s="21">
        <f t="shared" si="76"/>
        <v>7.7776004191036849E-2</v>
      </c>
      <c r="W383" s="22">
        <f t="shared" si="77"/>
        <v>3467</v>
      </c>
      <c r="X383" s="21">
        <f t="shared" si="78"/>
        <v>0.14046726276319585</v>
      </c>
      <c r="Y383" s="23">
        <f t="shared" si="79"/>
        <v>7.2566735112936334</v>
      </c>
      <c r="Z383" s="21">
        <f t="shared" si="80"/>
        <v>0.67200000000000004</v>
      </c>
      <c r="AA383" s="21">
        <f t="shared" si="81"/>
        <v>0.68600000000000005</v>
      </c>
      <c r="AB383" s="21">
        <f t="shared" si="82"/>
        <v>0.76900000000000002</v>
      </c>
      <c r="AC383" s="21">
        <f t="shared" si="83"/>
        <v>0.72399999999999998</v>
      </c>
    </row>
    <row r="384" spans="2:29" x14ac:dyDescent="0.25">
      <c r="B384" s="27" t="s">
        <v>1558</v>
      </c>
      <c r="C384" s="27" t="s">
        <v>1559</v>
      </c>
      <c r="D384" s="27" t="s">
        <v>1737</v>
      </c>
      <c r="E384" s="1">
        <v>11509</v>
      </c>
      <c r="F384" s="1">
        <v>10945</v>
      </c>
      <c r="G384" t="s">
        <v>75</v>
      </c>
      <c r="H384" s="1">
        <v>1613</v>
      </c>
      <c r="I384" s="1">
        <v>3021</v>
      </c>
      <c r="J384" s="1">
        <v>4429</v>
      </c>
      <c r="K384" s="1">
        <v>1208</v>
      </c>
      <c r="L384" s="1">
        <v>4983</v>
      </c>
      <c r="M384">
        <v>881</v>
      </c>
      <c r="N384" s="20">
        <f t="shared" si="70"/>
        <v>0</v>
      </c>
      <c r="P384" s="20">
        <f t="shared" si="71"/>
        <v>0</v>
      </c>
      <c r="R384" s="12">
        <f t="shared" si="72"/>
        <v>0.27274779860013548</v>
      </c>
      <c r="S384" s="21">
        <f t="shared" si="73"/>
        <v>0.13371337843148767</v>
      </c>
      <c r="T384" s="21">
        <f t="shared" si="74"/>
        <v>7.9520741209834656E-2</v>
      </c>
      <c r="U384" s="21">
        <f t="shared" si="75"/>
        <v>0.10628527360887596</v>
      </c>
      <c r="V384" s="21">
        <f t="shared" si="76"/>
        <v>0.10650646441673277</v>
      </c>
      <c r="W384" s="22">
        <f t="shared" si="77"/>
        <v>5864</v>
      </c>
      <c r="X384" s="21">
        <f t="shared" si="78"/>
        <v>0.20600272851296045</v>
      </c>
      <c r="Y384" s="23">
        <f t="shared" si="79"/>
        <v>9.5273178807947012</v>
      </c>
      <c r="Z384" s="21">
        <f t="shared" si="80"/>
        <v>0.77700000000000002</v>
      </c>
      <c r="AA384" s="21">
        <f t="shared" si="81"/>
        <v>0.82799999999999996</v>
      </c>
      <c r="AB384" s="21">
        <f t="shared" si="82"/>
        <v>0.64500000000000002</v>
      </c>
      <c r="AC384" s="21">
        <f t="shared" si="83"/>
        <v>0.72375</v>
      </c>
    </row>
    <row r="385" spans="2:29" x14ac:dyDescent="0.25">
      <c r="B385" s="27" t="s">
        <v>4791</v>
      </c>
      <c r="C385" s="27" t="s">
        <v>4792</v>
      </c>
      <c r="D385" t="s">
        <v>7416</v>
      </c>
      <c r="E385">
        <v>235</v>
      </c>
      <c r="F385">
        <v>241</v>
      </c>
      <c r="G385" t="s">
        <v>86</v>
      </c>
      <c r="H385">
        <v>40</v>
      </c>
      <c r="I385">
        <v>63</v>
      </c>
      <c r="J385">
        <v>111</v>
      </c>
      <c r="K385">
        <v>22</v>
      </c>
      <c r="L385">
        <v>63</v>
      </c>
      <c r="M385">
        <v>3</v>
      </c>
      <c r="N385" s="20">
        <f t="shared" si="70"/>
        <v>0</v>
      </c>
      <c r="P385" s="20">
        <f t="shared" si="71"/>
        <v>0</v>
      </c>
      <c r="R385" s="12">
        <f t="shared" si="72"/>
        <v>0.1981981981981982</v>
      </c>
      <c r="S385" s="21">
        <f t="shared" si="73"/>
        <v>9.5105881968669426E-2</v>
      </c>
      <c r="T385" s="21">
        <f t="shared" si="74"/>
        <v>0.11994446021554528</v>
      </c>
      <c r="U385" s="21">
        <f t="shared" si="75"/>
        <v>0.10745553674189123</v>
      </c>
      <c r="V385" s="21">
        <f t="shared" si="76"/>
        <v>0.10750195964203531</v>
      </c>
      <c r="W385" s="22">
        <f t="shared" si="77"/>
        <v>66</v>
      </c>
      <c r="X385" s="21">
        <f t="shared" si="78"/>
        <v>0.33333333333333331</v>
      </c>
      <c r="Y385" s="23">
        <f t="shared" si="79"/>
        <v>10.681818181818182</v>
      </c>
      <c r="Z385" s="21">
        <f t="shared" si="80"/>
        <v>0.78</v>
      </c>
      <c r="AA385" s="21">
        <f t="shared" si="81"/>
        <v>0.92700000000000005</v>
      </c>
      <c r="AB385" s="21">
        <f t="shared" si="82"/>
        <v>0.59299999999999997</v>
      </c>
      <c r="AC385" s="21">
        <f t="shared" si="83"/>
        <v>0.72324999999999995</v>
      </c>
    </row>
    <row r="386" spans="2:29" x14ac:dyDescent="0.25">
      <c r="B386" s="27" t="s">
        <v>2034</v>
      </c>
      <c r="C386" s="27" t="s">
        <v>2035</v>
      </c>
      <c r="D386" t="s">
        <v>7418</v>
      </c>
      <c r="E386" s="1">
        <v>3788</v>
      </c>
      <c r="F386" s="1">
        <v>4041</v>
      </c>
      <c r="G386" t="s">
        <v>31</v>
      </c>
      <c r="H386">
        <v>269</v>
      </c>
      <c r="I386">
        <v>490</v>
      </c>
      <c r="J386" s="1">
        <v>1333</v>
      </c>
      <c r="K386">
        <v>309</v>
      </c>
      <c r="L386">
        <v>624</v>
      </c>
      <c r="M386">
        <v>267</v>
      </c>
      <c r="N386" s="20">
        <f t="shared" ref="N386:N449" si="84">IF(V386&lt;5%,1,0)</f>
        <v>0</v>
      </c>
      <c r="P386" s="20">
        <f t="shared" ref="P386:P449" si="85">SUM(N386:O386)</f>
        <v>0</v>
      </c>
      <c r="R386" s="12">
        <f t="shared" ref="R386:R449" si="86">K386/J386</f>
        <v>0.231807951987997</v>
      </c>
      <c r="S386" s="21">
        <f t="shared" ref="S386:S449" si="87">(I386/H386)^(1/5)-1</f>
        <v>0.12742785347722485</v>
      </c>
      <c r="T386" s="21">
        <f t="shared" ref="T386:T449" si="88">(J386/I386)^(1/5)-1</f>
        <v>0.22159378316212353</v>
      </c>
      <c r="U386" s="21">
        <f t="shared" ref="U386:U449" si="89">(J386/H386)^(1/10)-1</f>
        <v>0.17356672446503674</v>
      </c>
      <c r="V386" s="21">
        <f t="shared" ref="V386:V449" si="90">AVERAGE(S386:U386)</f>
        <v>0.17419612036812837</v>
      </c>
      <c r="W386" s="22">
        <f t="shared" ref="W386:W449" si="91">MAX(L386,0)+MAX(M386,0)</f>
        <v>891</v>
      </c>
      <c r="X386" s="21">
        <f t="shared" ref="X386:X449" si="92">IF(W386&gt;0,(J386*R386)/W386,1000%)</f>
        <v>0.34680134680134678</v>
      </c>
      <c r="Y386" s="23">
        <f t="shared" ref="Y386:Y449" si="93">IF(R386&gt;0,E386/(J386*R386),100000)</f>
        <v>12.258899676375405</v>
      </c>
      <c r="Z386" s="21">
        <f t="shared" ref="Z386:Z449" si="94">_xlfn.PERCENTRANK.EXC($V$1:$V$3842,V386)</f>
        <v>0.90200000000000002</v>
      </c>
      <c r="AA386" s="21">
        <f t="shared" ref="AA386:AA449" si="95">_xlfn.PERCENTRANK.EXC($X$2:$X$3843,X386)</f>
        <v>0.93500000000000005</v>
      </c>
      <c r="AB386" s="21">
        <f t="shared" ref="AB386:AB449" si="96">1-_xlfn.PERCENTRANK.EXC($Y$2:$Y$3843,Y386)</f>
        <v>0.52500000000000002</v>
      </c>
      <c r="AC386" s="21">
        <f t="shared" ref="AC386:AC449" si="97">IF(P386=0,25%*Z386+25%*AA386+50%*AB386,0)</f>
        <v>0.72175000000000011</v>
      </c>
    </row>
    <row r="387" spans="2:29" x14ac:dyDescent="0.25">
      <c r="B387" s="27" t="s">
        <v>2874</v>
      </c>
      <c r="C387" s="27" t="s">
        <v>2875</v>
      </c>
      <c r="D387" t="s">
        <v>7417</v>
      </c>
      <c r="E387" s="1">
        <v>1523</v>
      </c>
      <c r="F387" s="1">
        <v>2034</v>
      </c>
      <c r="G387" t="s">
        <v>34</v>
      </c>
      <c r="H387">
        <v>607</v>
      </c>
      <c r="I387" s="1">
        <v>1279</v>
      </c>
      <c r="J387" s="1">
        <v>2763</v>
      </c>
      <c r="K387">
        <v>169</v>
      </c>
      <c r="L387" s="1">
        <v>1062</v>
      </c>
      <c r="M387">
        <v>228</v>
      </c>
      <c r="N387" s="20">
        <f t="shared" si="84"/>
        <v>0</v>
      </c>
      <c r="P387" s="20">
        <f t="shared" si="85"/>
        <v>0</v>
      </c>
      <c r="R387" s="12">
        <f t="shared" si="86"/>
        <v>6.1165399927614911E-2</v>
      </c>
      <c r="S387" s="21">
        <f t="shared" si="87"/>
        <v>0.1607437948629562</v>
      </c>
      <c r="T387" s="21">
        <f t="shared" si="88"/>
        <v>0.16654653516731877</v>
      </c>
      <c r="U387" s="21">
        <f t="shared" si="89"/>
        <v>0.16364154794951635</v>
      </c>
      <c r="V387" s="21">
        <f t="shared" si="90"/>
        <v>0.16364395932659712</v>
      </c>
      <c r="W387" s="22">
        <f t="shared" si="91"/>
        <v>1290</v>
      </c>
      <c r="X387" s="21">
        <f t="shared" si="92"/>
        <v>0.1310077519379845</v>
      </c>
      <c r="Y387" s="23">
        <f t="shared" si="93"/>
        <v>9.0118343195266277</v>
      </c>
      <c r="Z387" s="21">
        <f t="shared" si="94"/>
        <v>0.88900000000000001</v>
      </c>
      <c r="AA387" s="21">
        <f t="shared" si="95"/>
        <v>0.65400000000000003</v>
      </c>
      <c r="AB387" s="21">
        <f t="shared" si="96"/>
        <v>0.67100000000000004</v>
      </c>
      <c r="AC387" s="21">
        <f t="shared" si="97"/>
        <v>0.72125000000000006</v>
      </c>
    </row>
    <row r="388" spans="2:29" x14ac:dyDescent="0.25">
      <c r="B388" s="27" t="s">
        <v>4964</v>
      </c>
      <c r="C388" s="27" t="s">
        <v>4965</v>
      </c>
      <c r="D388" t="s">
        <v>7418</v>
      </c>
      <c r="E388">
        <v>183</v>
      </c>
      <c r="F388" t="s">
        <v>30</v>
      </c>
      <c r="G388" t="s">
        <v>31</v>
      </c>
      <c r="H388">
        <v>21</v>
      </c>
      <c r="I388">
        <v>41</v>
      </c>
      <c r="J388">
        <v>57</v>
      </c>
      <c r="K388">
        <v>35</v>
      </c>
      <c r="L388">
        <v>259</v>
      </c>
      <c r="M388">
        <v>407</v>
      </c>
      <c r="N388" s="20">
        <f t="shared" si="84"/>
        <v>0</v>
      </c>
      <c r="P388" s="20">
        <f t="shared" si="85"/>
        <v>0</v>
      </c>
      <c r="R388" s="12">
        <f t="shared" si="86"/>
        <v>0.61403508771929827</v>
      </c>
      <c r="S388" s="21">
        <f t="shared" si="87"/>
        <v>0.1431755108178514</v>
      </c>
      <c r="T388" s="21">
        <f t="shared" si="88"/>
        <v>6.8115456707136923E-2</v>
      </c>
      <c r="U388" s="21">
        <f t="shared" si="89"/>
        <v>0.10500834061722086</v>
      </c>
      <c r="V388" s="21">
        <f t="shared" si="90"/>
        <v>0.10543310271406973</v>
      </c>
      <c r="W388" s="22">
        <f t="shared" si="91"/>
        <v>666</v>
      </c>
      <c r="X388" s="21">
        <f t="shared" si="92"/>
        <v>5.2552552552552555E-2</v>
      </c>
      <c r="Y388" s="23">
        <f t="shared" si="93"/>
        <v>5.2285714285714286</v>
      </c>
      <c r="Z388" s="21">
        <f t="shared" si="94"/>
        <v>0.77400000000000002</v>
      </c>
      <c r="AA388" s="21">
        <f t="shared" si="95"/>
        <v>0.35699999999999998</v>
      </c>
      <c r="AB388" s="21">
        <f t="shared" si="96"/>
        <v>0.877</v>
      </c>
      <c r="AC388" s="21">
        <f t="shared" si="97"/>
        <v>0.72124999999999995</v>
      </c>
    </row>
    <row r="389" spans="2:29" x14ac:dyDescent="0.25">
      <c r="B389" s="27" t="s">
        <v>5133</v>
      </c>
      <c r="C389" s="27" t="s">
        <v>5134</v>
      </c>
      <c r="D389" t="s">
        <v>7409</v>
      </c>
      <c r="E389">
        <v>133</v>
      </c>
      <c r="F389">
        <v>431</v>
      </c>
      <c r="G389" t="s">
        <v>31</v>
      </c>
      <c r="H389">
        <v>4</v>
      </c>
      <c r="I389">
        <v>56</v>
      </c>
      <c r="J389">
        <v>35</v>
      </c>
      <c r="K389">
        <v>19</v>
      </c>
      <c r="L389">
        <v>150</v>
      </c>
      <c r="M389">
        <v>229</v>
      </c>
      <c r="N389" s="20">
        <f t="shared" si="84"/>
        <v>0</v>
      </c>
      <c r="P389" s="20">
        <f t="shared" si="85"/>
        <v>0</v>
      </c>
      <c r="R389" s="12">
        <f t="shared" si="86"/>
        <v>0.54285714285714282</v>
      </c>
      <c r="S389" s="21">
        <f t="shared" si="87"/>
        <v>0.69521820307243543</v>
      </c>
      <c r="T389" s="21">
        <f t="shared" si="88"/>
        <v>-8.9717898486959879E-2</v>
      </c>
      <c r="U389" s="21">
        <f t="shared" si="89"/>
        <v>0.24222654472360072</v>
      </c>
      <c r="V389" s="21">
        <f t="shared" si="90"/>
        <v>0.28257561643635876</v>
      </c>
      <c r="W389" s="22">
        <f t="shared" si="91"/>
        <v>379</v>
      </c>
      <c r="X389" s="21">
        <f t="shared" si="92"/>
        <v>5.0131926121372031E-2</v>
      </c>
      <c r="Y389" s="23">
        <f t="shared" si="93"/>
        <v>7</v>
      </c>
      <c r="Z389" s="21">
        <f t="shared" si="94"/>
        <v>0.96399999999999997</v>
      </c>
      <c r="AA389" s="21">
        <f t="shared" si="95"/>
        <v>0.34599999999999997</v>
      </c>
      <c r="AB389" s="21">
        <f t="shared" si="96"/>
        <v>0.78500000000000003</v>
      </c>
      <c r="AC389" s="21">
        <f t="shared" si="97"/>
        <v>0.72</v>
      </c>
    </row>
    <row r="390" spans="2:29" x14ac:dyDescent="0.25">
      <c r="B390" s="27" t="s">
        <v>2167</v>
      </c>
      <c r="C390" s="27" t="s">
        <v>2168</v>
      </c>
      <c r="D390" s="27" t="s">
        <v>1737</v>
      </c>
      <c r="E390" s="1">
        <v>3445</v>
      </c>
      <c r="F390" s="1">
        <v>5399</v>
      </c>
      <c r="G390" t="s">
        <v>104</v>
      </c>
      <c r="H390" s="1">
        <v>3377</v>
      </c>
      <c r="I390" s="1">
        <v>5865</v>
      </c>
      <c r="J390" s="1">
        <v>6883</v>
      </c>
      <c r="K390">
        <v>522</v>
      </c>
      <c r="L390" s="1">
        <v>3068</v>
      </c>
      <c r="M390" s="1">
        <v>1250</v>
      </c>
      <c r="N390" s="20">
        <f t="shared" si="84"/>
        <v>0</v>
      </c>
      <c r="P390" s="20">
        <f t="shared" si="85"/>
        <v>0</v>
      </c>
      <c r="R390" s="12">
        <f t="shared" si="86"/>
        <v>7.5839023681534209E-2</v>
      </c>
      <c r="S390" s="21">
        <f t="shared" si="87"/>
        <v>0.11672796326718182</v>
      </c>
      <c r="T390" s="21">
        <f t="shared" si="88"/>
        <v>3.2528268594375742E-2</v>
      </c>
      <c r="U390" s="21">
        <f t="shared" si="89"/>
        <v>7.3803143226535139E-2</v>
      </c>
      <c r="V390" s="21">
        <f t="shared" si="90"/>
        <v>7.4353125029364239E-2</v>
      </c>
      <c r="W390" s="22">
        <f t="shared" si="91"/>
        <v>4318</v>
      </c>
      <c r="X390" s="21">
        <f t="shared" si="92"/>
        <v>0.12088930060213061</v>
      </c>
      <c r="Y390" s="23">
        <f t="shared" si="93"/>
        <v>6.5996168582375478</v>
      </c>
      <c r="Z390" s="21">
        <f t="shared" si="94"/>
        <v>0.65500000000000003</v>
      </c>
      <c r="AA390" s="21">
        <f t="shared" si="95"/>
        <v>0.623</v>
      </c>
      <c r="AB390" s="21">
        <f t="shared" si="96"/>
        <v>0.8</v>
      </c>
      <c r="AC390" s="21">
        <f t="shared" si="97"/>
        <v>0.71950000000000003</v>
      </c>
    </row>
    <row r="391" spans="2:29" x14ac:dyDescent="0.25">
      <c r="B391" s="27" t="s">
        <v>3665</v>
      </c>
      <c r="C391" s="27" t="s">
        <v>3666</v>
      </c>
      <c r="D391" t="s">
        <v>7410</v>
      </c>
      <c r="E391">
        <v>577</v>
      </c>
      <c r="F391">
        <v>702</v>
      </c>
      <c r="G391" t="s">
        <v>86</v>
      </c>
      <c r="H391">
        <v>391</v>
      </c>
      <c r="I391" s="1">
        <v>1368</v>
      </c>
      <c r="J391" s="1">
        <v>1208</v>
      </c>
      <c r="K391">
        <v>52</v>
      </c>
      <c r="L391">
        <v>-33</v>
      </c>
      <c r="M391">
        <v>180</v>
      </c>
      <c r="N391" s="20">
        <f t="shared" si="84"/>
        <v>0</v>
      </c>
      <c r="P391" s="20">
        <f t="shared" si="85"/>
        <v>0</v>
      </c>
      <c r="R391" s="12">
        <f t="shared" si="86"/>
        <v>4.3046357615894038E-2</v>
      </c>
      <c r="S391" s="21">
        <f t="shared" si="87"/>
        <v>0.28464126432428349</v>
      </c>
      <c r="T391" s="21">
        <f t="shared" si="88"/>
        <v>-2.4569867703453152E-2</v>
      </c>
      <c r="U391" s="21">
        <f t="shared" si="89"/>
        <v>0.11940957580924727</v>
      </c>
      <c r="V391" s="21">
        <f t="shared" si="90"/>
        <v>0.12649365747669253</v>
      </c>
      <c r="W391" s="22">
        <f t="shared" si="91"/>
        <v>180</v>
      </c>
      <c r="X391" s="21">
        <f t="shared" si="92"/>
        <v>0.28888888888888886</v>
      </c>
      <c r="Y391" s="23">
        <f t="shared" si="93"/>
        <v>11.096153846153847</v>
      </c>
      <c r="Z391" s="21">
        <f t="shared" si="94"/>
        <v>0.82499999999999996</v>
      </c>
      <c r="AA391" s="21">
        <f t="shared" si="95"/>
        <v>0.90700000000000003</v>
      </c>
      <c r="AB391" s="21">
        <f t="shared" si="96"/>
        <v>0.57299999999999995</v>
      </c>
      <c r="AC391" s="21">
        <f t="shared" si="97"/>
        <v>0.71950000000000003</v>
      </c>
    </row>
    <row r="392" spans="2:29" x14ac:dyDescent="0.25">
      <c r="B392" s="27" t="s">
        <v>2093</v>
      </c>
      <c r="C392" s="27" t="s">
        <v>2094</v>
      </c>
      <c r="D392" t="s">
        <v>7416</v>
      </c>
      <c r="E392" s="1">
        <v>3812</v>
      </c>
      <c r="F392" s="1">
        <v>9839</v>
      </c>
      <c r="G392" t="s">
        <v>104</v>
      </c>
      <c r="H392" s="1">
        <v>3220</v>
      </c>
      <c r="I392" s="1">
        <v>4592</v>
      </c>
      <c r="J392" s="1">
        <v>7992</v>
      </c>
      <c r="K392">
        <v>658</v>
      </c>
      <c r="L392" s="1">
        <v>4217</v>
      </c>
      <c r="M392" s="1">
        <v>5160</v>
      </c>
      <c r="N392" s="20">
        <f t="shared" si="84"/>
        <v>0</v>
      </c>
      <c r="P392" s="20">
        <f t="shared" si="85"/>
        <v>0</v>
      </c>
      <c r="R392" s="12">
        <f t="shared" si="86"/>
        <v>8.2332332332332336E-2</v>
      </c>
      <c r="S392" s="21">
        <f t="shared" si="87"/>
        <v>7.3567118987989399E-2</v>
      </c>
      <c r="T392" s="21">
        <f t="shared" si="88"/>
        <v>0.11719946528241487</v>
      </c>
      <c r="U392" s="21">
        <f t="shared" si="89"/>
        <v>9.5166019961432369E-2</v>
      </c>
      <c r="V392" s="21">
        <f t="shared" si="90"/>
        <v>9.5310868077278885E-2</v>
      </c>
      <c r="W392" s="22">
        <f t="shared" si="91"/>
        <v>9377</v>
      </c>
      <c r="X392" s="21">
        <f t="shared" si="92"/>
        <v>7.0171696704702996E-2</v>
      </c>
      <c r="Y392" s="23">
        <f t="shared" si="93"/>
        <v>5.7933130699088142</v>
      </c>
      <c r="Z392" s="21">
        <f t="shared" si="94"/>
        <v>0.74099999999999999</v>
      </c>
      <c r="AA392" s="21">
        <f t="shared" si="95"/>
        <v>0.434</v>
      </c>
      <c r="AB392" s="21">
        <f t="shared" si="96"/>
        <v>0.85099999999999998</v>
      </c>
      <c r="AC392" s="21">
        <f t="shared" si="97"/>
        <v>0.71924999999999994</v>
      </c>
    </row>
    <row r="393" spans="2:29" x14ac:dyDescent="0.25">
      <c r="B393" s="27" t="s">
        <v>1056</v>
      </c>
      <c r="C393" s="27" t="s">
        <v>1057</v>
      </c>
      <c r="D393" s="27" t="s">
        <v>1737</v>
      </c>
      <c r="E393" s="1">
        <v>55963</v>
      </c>
      <c r="F393" t="s">
        <v>30</v>
      </c>
      <c r="G393" t="s">
        <v>31</v>
      </c>
      <c r="H393" s="1">
        <v>16581</v>
      </c>
      <c r="I393" s="1">
        <v>21256</v>
      </c>
      <c r="J393" s="1">
        <v>42491</v>
      </c>
      <c r="K393" s="1">
        <v>15183</v>
      </c>
      <c r="L393" s="1">
        <v>179285</v>
      </c>
      <c r="M393" s="1">
        <v>417339</v>
      </c>
      <c r="N393" s="20">
        <f t="shared" si="84"/>
        <v>0</v>
      </c>
      <c r="P393" s="20">
        <f t="shared" si="85"/>
        <v>0</v>
      </c>
      <c r="R393" s="12">
        <f t="shared" si="86"/>
        <v>0.35732272716575275</v>
      </c>
      <c r="S393" s="21">
        <f t="shared" si="87"/>
        <v>5.0930906896178074E-2</v>
      </c>
      <c r="T393" s="21">
        <f t="shared" si="88"/>
        <v>0.1485848461840118</v>
      </c>
      <c r="U393" s="21">
        <f t="shared" si="89"/>
        <v>9.8673433758808438E-2</v>
      </c>
      <c r="V393" s="21">
        <f t="shared" si="90"/>
        <v>9.9396395612999441E-2</v>
      </c>
      <c r="W393" s="22">
        <f t="shared" si="91"/>
        <v>596624</v>
      </c>
      <c r="X393" s="21">
        <f t="shared" si="92"/>
        <v>2.5448188473812652E-2</v>
      </c>
      <c r="Y393" s="23">
        <f t="shared" si="93"/>
        <v>3.6858987024962127</v>
      </c>
      <c r="Z393" s="21">
        <f t="shared" si="94"/>
        <v>0.755</v>
      </c>
      <c r="AA393" s="21">
        <f t="shared" si="95"/>
        <v>0.23300000000000001</v>
      </c>
      <c r="AB393" s="21">
        <f t="shared" si="96"/>
        <v>0.94399999999999995</v>
      </c>
      <c r="AC393" s="21">
        <f t="shared" si="97"/>
        <v>0.71899999999999997</v>
      </c>
    </row>
    <row r="394" spans="2:29" x14ac:dyDescent="0.25">
      <c r="B394" s="27" t="s">
        <v>3413</v>
      </c>
      <c r="C394" s="27" t="s">
        <v>3414</v>
      </c>
      <c r="D394" t="s">
        <v>7412</v>
      </c>
      <c r="E394">
        <v>802</v>
      </c>
      <c r="F394" s="1">
        <v>1977</v>
      </c>
      <c r="H394">
        <v>27</v>
      </c>
      <c r="I394">
        <v>258</v>
      </c>
      <c r="J394">
        <v>239</v>
      </c>
      <c r="K394">
        <v>121</v>
      </c>
      <c r="L394" s="1">
        <v>1574</v>
      </c>
      <c r="M394" s="1">
        <v>1221</v>
      </c>
      <c r="N394" s="20">
        <f t="shared" si="84"/>
        <v>0</v>
      </c>
      <c r="P394" s="20">
        <f t="shared" si="85"/>
        <v>0</v>
      </c>
      <c r="R394" s="12">
        <f t="shared" si="86"/>
        <v>0.50627615062761511</v>
      </c>
      <c r="S394" s="21">
        <f t="shared" si="87"/>
        <v>0.57054790692798374</v>
      </c>
      <c r="T394" s="21">
        <f t="shared" si="88"/>
        <v>-1.518276829758336E-2</v>
      </c>
      <c r="U394" s="21">
        <f t="shared" si="89"/>
        <v>0.24366500391256563</v>
      </c>
      <c r="V394" s="21">
        <f t="shared" si="90"/>
        <v>0.26634338084765535</v>
      </c>
      <c r="W394" s="22">
        <f t="shared" si="91"/>
        <v>2795</v>
      </c>
      <c r="X394" s="21">
        <f t="shared" si="92"/>
        <v>4.3291592128801439E-2</v>
      </c>
      <c r="Y394" s="23">
        <f t="shared" si="93"/>
        <v>6.6280991735537178</v>
      </c>
      <c r="Z394" s="21">
        <f t="shared" si="94"/>
        <v>0.96099999999999997</v>
      </c>
      <c r="AA394" s="21">
        <f t="shared" si="95"/>
        <v>0.317</v>
      </c>
      <c r="AB394" s="21">
        <f t="shared" si="96"/>
        <v>0.79899999999999993</v>
      </c>
      <c r="AC394" s="21">
        <f t="shared" si="97"/>
        <v>0.71899999999999997</v>
      </c>
    </row>
    <row r="395" spans="2:29" x14ac:dyDescent="0.25">
      <c r="B395" s="27" t="s">
        <v>1347</v>
      </c>
      <c r="C395" s="27" t="s">
        <v>1348</v>
      </c>
      <c r="D395" t="s">
        <v>7416</v>
      </c>
      <c r="E395" s="1">
        <v>18326</v>
      </c>
      <c r="F395" t="s">
        <v>30</v>
      </c>
      <c r="G395" t="s">
        <v>31</v>
      </c>
      <c r="H395" s="1">
        <v>1370</v>
      </c>
      <c r="I395" s="1">
        <v>2486</v>
      </c>
      <c r="J395" s="1">
        <v>3690</v>
      </c>
      <c r="K395" s="1">
        <v>2044</v>
      </c>
      <c r="L395" s="1">
        <v>12248</v>
      </c>
      <c r="M395" t="s">
        <v>30</v>
      </c>
      <c r="N395" s="20">
        <f t="shared" si="84"/>
        <v>0</v>
      </c>
      <c r="P395" s="20">
        <f t="shared" si="85"/>
        <v>0</v>
      </c>
      <c r="R395" s="12">
        <f t="shared" si="86"/>
        <v>0.5539295392953929</v>
      </c>
      <c r="S395" s="21">
        <f t="shared" si="87"/>
        <v>0.12656462888797049</v>
      </c>
      <c r="T395" s="21">
        <f t="shared" si="88"/>
        <v>8.2193817156136273E-2</v>
      </c>
      <c r="U395" s="21">
        <f t="shared" si="89"/>
        <v>0.10415636393101435</v>
      </c>
      <c r="V395" s="21">
        <f t="shared" si="90"/>
        <v>0.1043049366583737</v>
      </c>
      <c r="W395" s="22">
        <f t="shared" si="91"/>
        <v>12248</v>
      </c>
      <c r="X395" s="21">
        <f t="shared" si="92"/>
        <v>0.166884389288047</v>
      </c>
      <c r="Y395" s="23">
        <f t="shared" si="93"/>
        <v>8.9657534246575352</v>
      </c>
      <c r="Z395" s="21">
        <f t="shared" si="94"/>
        <v>0.76900000000000002</v>
      </c>
      <c r="AA395" s="21">
        <f t="shared" si="95"/>
        <v>0.751</v>
      </c>
      <c r="AB395" s="21">
        <f t="shared" si="96"/>
        <v>0.67700000000000005</v>
      </c>
      <c r="AC395" s="21">
        <f t="shared" si="97"/>
        <v>0.71850000000000003</v>
      </c>
    </row>
    <row r="396" spans="2:29" x14ac:dyDescent="0.25">
      <c r="B396" s="27" t="s">
        <v>4158</v>
      </c>
      <c r="C396" s="27" t="s">
        <v>4159</v>
      </c>
      <c r="D396" t="s">
        <v>7412</v>
      </c>
      <c r="E396">
        <v>387</v>
      </c>
      <c r="F396">
        <v>469</v>
      </c>
      <c r="G396" t="s">
        <v>34</v>
      </c>
      <c r="H396">
        <v>174</v>
      </c>
      <c r="I396">
        <v>271</v>
      </c>
      <c r="J396">
        <v>417</v>
      </c>
      <c r="K396">
        <v>73</v>
      </c>
      <c r="L396" s="1">
        <v>1053</v>
      </c>
      <c r="M396">
        <v>129</v>
      </c>
      <c r="N396" s="20">
        <f t="shared" si="84"/>
        <v>0</v>
      </c>
      <c r="P396" s="20">
        <f t="shared" si="85"/>
        <v>0</v>
      </c>
      <c r="R396" s="12">
        <f t="shared" si="86"/>
        <v>0.1750599520383693</v>
      </c>
      <c r="S396" s="21">
        <f t="shared" si="87"/>
        <v>9.2657392893828572E-2</v>
      </c>
      <c r="T396" s="21">
        <f t="shared" si="88"/>
        <v>9.0017204633394909E-2</v>
      </c>
      <c r="U396" s="21">
        <f t="shared" si="89"/>
        <v>9.133650036280927E-2</v>
      </c>
      <c r="V396" s="21">
        <f t="shared" si="90"/>
        <v>9.1337032630010917E-2</v>
      </c>
      <c r="W396" s="22">
        <f t="shared" si="91"/>
        <v>1182</v>
      </c>
      <c r="X396" s="21">
        <f t="shared" si="92"/>
        <v>6.1759729272419628E-2</v>
      </c>
      <c r="Y396" s="23">
        <f t="shared" si="93"/>
        <v>5.3013698630136989</v>
      </c>
      <c r="Z396" s="21">
        <f t="shared" si="94"/>
        <v>0.72799999999999998</v>
      </c>
      <c r="AA396" s="21">
        <f t="shared" si="95"/>
        <v>0.39700000000000002</v>
      </c>
      <c r="AB396" s="21">
        <f t="shared" si="96"/>
        <v>0.874</v>
      </c>
      <c r="AC396" s="21">
        <f t="shared" si="97"/>
        <v>0.71825000000000006</v>
      </c>
    </row>
    <row r="397" spans="2:29" x14ac:dyDescent="0.25">
      <c r="B397" s="27" t="s">
        <v>2125</v>
      </c>
      <c r="C397" s="27" t="s">
        <v>2126</v>
      </c>
      <c r="D397" t="s">
        <v>7414</v>
      </c>
      <c r="E397" s="1">
        <v>3551</v>
      </c>
      <c r="F397" s="1">
        <v>3893</v>
      </c>
      <c r="G397" t="s">
        <v>34</v>
      </c>
      <c r="H397">
        <v>567</v>
      </c>
      <c r="I397" s="1">
        <v>1134</v>
      </c>
      <c r="J397" s="1">
        <v>1677</v>
      </c>
      <c r="K397">
        <v>348</v>
      </c>
      <c r="L397" s="1">
        <v>1357</v>
      </c>
      <c r="M397">
        <v>206</v>
      </c>
      <c r="N397" s="20">
        <f t="shared" si="84"/>
        <v>0</v>
      </c>
      <c r="P397" s="20">
        <f t="shared" si="85"/>
        <v>0</v>
      </c>
      <c r="R397" s="12">
        <f t="shared" si="86"/>
        <v>0.2075134168157424</v>
      </c>
      <c r="S397" s="21">
        <f t="shared" si="87"/>
        <v>0.1486983549970351</v>
      </c>
      <c r="T397" s="21">
        <f t="shared" si="88"/>
        <v>8.1394114541215146E-2</v>
      </c>
      <c r="U397" s="21">
        <f t="shared" si="89"/>
        <v>0.11453830821419908</v>
      </c>
      <c r="V397" s="21">
        <f t="shared" si="90"/>
        <v>0.11487692591748311</v>
      </c>
      <c r="W397" s="22">
        <f t="shared" si="91"/>
        <v>1563</v>
      </c>
      <c r="X397" s="21">
        <f t="shared" si="92"/>
        <v>0.22264875239923224</v>
      </c>
      <c r="Y397" s="23">
        <f t="shared" si="93"/>
        <v>10.204022988505747</v>
      </c>
      <c r="Z397" s="21">
        <f t="shared" si="94"/>
        <v>0.79700000000000004</v>
      </c>
      <c r="AA397" s="21">
        <f t="shared" si="95"/>
        <v>0.85099999999999998</v>
      </c>
      <c r="AB397" s="21">
        <f t="shared" si="96"/>
        <v>0.61199999999999999</v>
      </c>
      <c r="AC397" s="21">
        <f t="shared" si="97"/>
        <v>0.71799999999999997</v>
      </c>
    </row>
    <row r="398" spans="2:29" x14ac:dyDescent="0.25">
      <c r="B398" s="27" t="s">
        <v>4361</v>
      </c>
      <c r="C398" s="27" t="s">
        <v>4362</v>
      </c>
      <c r="D398" t="s">
        <v>7417</v>
      </c>
      <c r="E398">
        <v>321</v>
      </c>
      <c r="F398">
        <v>384</v>
      </c>
      <c r="G398" t="s">
        <v>49</v>
      </c>
      <c r="H398">
        <v>49</v>
      </c>
      <c r="I398">
        <v>65</v>
      </c>
      <c r="J398">
        <v>234</v>
      </c>
      <c r="K398">
        <v>33</v>
      </c>
      <c r="L398">
        <v>161</v>
      </c>
      <c r="M398">
        <v>67</v>
      </c>
      <c r="N398" s="20">
        <f t="shared" si="84"/>
        <v>0</v>
      </c>
      <c r="P398" s="20">
        <f t="shared" si="85"/>
        <v>0</v>
      </c>
      <c r="R398" s="12">
        <f t="shared" si="86"/>
        <v>0.14102564102564102</v>
      </c>
      <c r="S398" s="21">
        <f t="shared" si="87"/>
        <v>5.814078782077714E-2</v>
      </c>
      <c r="T398" s="21">
        <f t="shared" si="88"/>
        <v>0.29199400995563329</v>
      </c>
      <c r="U398" s="21">
        <f t="shared" si="89"/>
        <v>0.16923545941533047</v>
      </c>
      <c r="V398" s="21">
        <f t="shared" si="90"/>
        <v>0.17312341906391363</v>
      </c>
      <c r="W398" s="22">
        <f t="shared" si="91"/>
        <v>228</v>
      </c>
      <c r="X398" s="21">
        <f t="shared" si="92"/>
        <v>0.14473684210526316</v>
      </c>
      <c r="Y398" s="23">
        <f t="shared" si="93"/>
        <v>9.7272727272727266</v>
      </c>
      <c r="Z398" s="21">
        <f t="shared" si="94"/>
        <v>0.90100000000000002</v>
      </c>
      <c r="AA398" s="21">
        <f t="shared" si="95"/>
        <v>0.69899999999999995</v>
      </c>
      <c r="AB398" s="21">
        <f t="shared" si="96"/>
        <v>0.63400000000000001</v>
      </c>
      <c r="AC398" s="21">
        <f t="shared" si="97"/>
        <v>0.71700000000000008</v>
      </c>
    </row>
    <row r="399" spans="2:29" x14ac:dyDescent="0.25">
      <c r="B399" s="27" t="s">
        <v>7323</v>
      </c>
      <c r="C399" s="27" t="s">
        <v>7324</v>
      </c>
      <c r="D399" s="27" t="s">
        <v>1737</v>
      </c>
      <c r="E399">
        <v>15</v>
      </c>
      <c r="F399">
        <v>39</v>
      </c>
      <c r="G399" t="s">
        <v>86</v>
      </c>
      <c r="H399">
        <v>16</v>
      </c>
      <c r="I399">
        <v>28</v>
      </c>
      <c r="J399">
        <v>31</v>
      </c>
      <c r="K399">
        <v>3</v>
      </c>
      <c r="L399">
        <v>25</v>
      </c>
      <c r="M399">
        <v>14</v>
      </c>
      <c r="N399" s="20">
        <f t="shared" si="84"/>
        <v>0</v>
      </c>
      <c r="P399" s="20">
        <f t="shared" si="85"/>
        <v>0</v>
      </c>
      <c r="R399" s="12">
        <f t="shared" si="86"/>
        <v>9.6774193548387094E-2</v>
      </c>
      <c r="S399" s="21">
        <f t="shared" si="87"/>
        <v>0.11842691472014466</v>
      </c>
      <c r="T399" s="21">
        <f t="shared" si="88"/>
        <v>2.0565146303212156E-2</v>
      </c>
      <c r="U399" s="21">
        <f t="shared" si="89"/>
        <v>6.837611722221415E-2</v>
      </c>
      <c r="V399" s="21">
        <f t="shared" si="90"/>
        <v>6.9122726081856989E-2</v>
      </c>
      <c r="W399" s="22">
        <f t="shared" si="91"/>
        <v>39</v>
      </c>
      <c r="X399" s="21">
        <f t="shared" si="92"/>
        <v>7.6923076923076927E-2</v>
      </c>
      <c r="Y399" s="23">
        <f t="shared" si="93"/>
        <v>5</v>
      </c>
      <c r="Z399" s="21">
        <f t="shared" si="94"/>
        <v>0.62</v>
      </c>
      <c r="AA399" s="21">
        <f t="shared" si="95"/>
        <v>0.45800000000000002</v>
      </c>
      <c r="AB399" s="21">
        <f t="shared" si="96"/>
        <v>0.89500000000000002</v>
      </c>
      <c r="AC399" s="21">
        <f t="shared" si="97"/>
        <v>0.71700000000000008</v>
      </c>
    </row>
    <row r="400" spans="2:29" x14ac:dyDescent="0.25">
      <c r="B400" s="27" t="s">
        <v>1791</v>
      </c>
      <c r="C400" s="27" t="s">
        <v>1792</v>
      </c>
      <c r="D400" t="s">
        <v>7416</v>
      </c>
      <c r="E400" s="1">
        <v>6465</v>
      </c>
      <c r="F400" t="s">
        <v>30</v>
      </c>
      <c r="G400" t="s">
        <v>31</v>
      </c>
      <c r="H400">
        <v>742</v>
      </c>
      <c r="I400">
        <v>771</v>
      </c>
      <c r="J400" s="1">
        <v>1860</v>
      </c>
      <c r="K400" s="1">
        <v>1117</v>
      </c>
      <c r="L400" s="1">
        <v>5099</v>
      </c>
      <c r="M400" s="1">
        <v>11997</v>
      </c>
      <c r="N400" s="20">
        <f t="shared" si="84"/>
        <v>0</v>
      </c>
      <c r="P400" s="20">
        <f t="shared" si="85"/>
        <v>0</v>
      </c>
      <c r="R400" s="12">
        <f t="shared" si="86"/>
        <v>0.60053763440860219</v>
      </c>
      <c r="S400" s="21">
        <f t="shared" si="87"/>
        <v>7.697299140856817E-3</v>
      </c>
      <c r="T400" s="21">
        <f t="shared" si="88"/>
        <v>0.1925915098176969</v>
      </c>
      <c r="U400" s="21">
        <f t="shared" si="89"/>
        <v>9.6253275215910206E-2</v>
      </c>
      <c r="V400" s="21">
        <f t="shared" si="90"/>
        <v>9.8847361391487976E-2</v>
      </c>
      <c r="W400" s="22">
        <f t="shared" si="91"/>
        <v>17096</v>
      </c>
      <c r="X400" s="21">
        <f t="shared" si="92"/>
        <v>6.5336920917173608E-2</v>
      </c>
      <c r="Y400" s="23">
        <f t="shared" si="93"/>
        <v>5.7878245299910471</v>
      </c>
      <c r="Z400" s="21">
        <f t="shared" si="94"/>
        <v>0.752</v>
      </c>
      <c r="AA400" s="21">
        <f t="shared" si="95"/>
        <v>0.41399999999999998</v>
      </c>
      <c r="AB400" s="21">
        <f t="shared" si="96"/>
        <v>0.85099999999999998</v>
      </c>
      <c r="AC400" s="21">
        <f t="shared" si="97"/>
        <v>0.71699999999999997</v>
      </c>
    </row>
    <row r="401" spans="2:29" x14ac:dyDescent="0.25">
      <c r="B401" s="27" t="s">
        <v>5403</v>
      </c>
      <c r="C401" s="27" t="s">
        <v>5404</v>
      </c>
      <c r="D401" t="s">
        <v>7418</v>
      </c>
      <c r="E401">
        <v>109</v>
      </c>
      <c r="F401" t="s">
        <v>30</v>
      </c>
      <c r="G401" t="s">
        <v>31</v>
      </c>
      <c r="H401">
        <v>23</v>
      </c>
      <c r="I401">
        <v>28</v>
      </c>
      <c r="J401">
        <v>48</v>
      </c>
      <c r="K401">
        <v>31</v>
      </c>
      <c r="L401">
        <v>236</v>
      </c>
      <c r="M401">
        <v>544</v>
      </c>
      <c r="N401" s="20">
        <f t="shared" si="84"/>
        <v>0</v>
      </c>
      <c r="P401" s="20">
        <f t="shared" si="85"/>
        <v>0</v>
      </c>
      <c r="R401" s="12">
        <f t="shared" si="86"/>
        <v>0.64583333333333337</v>
      </c>
      <c r="S401" s="21">
        <f t="shared" si="87"/>
        <v>4.0126207180960938E-2</v>
      </c>
      <c r="T401" s="21">
        <f t="shared" si="88"/>
        <v>0.11382417860287908</v>
      </c>
      <c r="U401" s="21">
        <f t="shared" si="89"/>
        <v>7.6344609480003767E-2</v>
      </c>
      <c r="V401" s="21">
        <f t="shared" si="90"/>
        <v>7.6764998421281261E-2</v>
      </c>
      <c r="W401" s="22">
        <f t="shared" si="91"/>
        <v>780</v>
      </c>
      <c r="X401" s="21">
        <f t="shared" si="92"/>
        <v>3.9743589743589741E-2</v>
      </c>
      <c r="Y401" s="23">
        <f t="shared" si="93"/>
        <v>3.5161290322580645</v>
      </c>
      <c r="Z401" s="21">
        <f t="shared" si="94"/>
        <v>0.66800000000000004</v>
      </c>
      <c r="AA401" s="21">
        <f t="shared" si="95"/>
        <v>0.3</v>
      </c>
      <c r="AB401" s="21">
        <f t="shared" si="96"/>
        <v>0.94899999999999995</v>
      </c>
      <c r="AC401" s="21">
        <f t="shared" si="97"/>
        <v>0.71649999999999991</v>
      </c>
    </row>
    <row r="402" spans="2:29" x14ac:dyDescent="0.25">
      <c r="B402" s="27" t="s">
        <v>2594</v>
      </c>
      <c r="C402" s="27" t="s">
        <v>2595</v>
      </c>
      <c r="D402" s="27" t="s">
        <v>1737</v>
      </c>
      <c r="E402" s="1">
        <v>1662</v>
      </c>
      <c r="F402" s="1">
        <v>10731</v>
      </c>
      <c r="G402" t="s">
        <v>75</v>
      </c>
      <c r="H402" s="1">
        <v>2690</v>
      </c>
      <c r="I402" s="1">
        <v>4052</v>
      </c>
      <c r="J402" s="1">
        <v>6254</v>
      </c>
      <c r="K402">
        <v>368</v>
      </c>
      <c r="L402" s="1">
        <v>4614</v>
      </c>
      <c r="M402" s="1">
        <v>3898</v>
      </c>
      <c r="N402" s="20">
        <f t="shared" si="84"/>
        <v>0</v>
      </c>
      <c r="P402" s="20">
        <f t="shared" si="85"/>
        <v>0</v>
      </c>
      <c r="R402" s="12">
        <f t="shared" si="86"/>
        <v>5.8842340901822832E-2</v>
      </c>
      <c r="S402" s="21">
        <f t="shared" si="87"/>
        <v>8.5384040295196639E-2</v>
      </c>
      <c r="T402" s="21">
        <f t="shared" si="88"/>
        <v>9.0680850287152115E-2</v>
      </c>
      <c r="U402" s="21">
        <f t="shared" si="89"/>
        <v>8.8029222014404107E-2</v>
      </c>
      <c r="V402" s="21">
        <f t="shared" si="90"/>
        <v>8.8031370865584282E-2</v>
      </c>
      <c r="W402" s="22">
        <f t="shared" si="91"/>
        <v>8512</v>
      </c>
      <c r="X402" s="21">
        <f t="shared" si="92"/>
        <v>4.3233082706766915E-2</v>
      </c>
      <c r="Y402" s="23">
        <f t="shared" si="93"/>
        <v>4.5163043478260869</v>
      </c>
      <c r="Z402" s="21">
        <f t="shared" si="94"/>
        <v>0.71599999999999997</v>
      </c>
      <c r="AA402" s="21">
        <f t="shared" si="95"/>
        <v>0.317</v>
      </c>
      <c r="AB402" s="21">
        <f t="shared" si="96"/>
        <v>0.91600000000000004</v>
      </c>
      <c r="AC402" s="21">
        <f t="shared" si="97"/>
        <v>0.71625000000000005</v>
      </c>
    </row>
    <row r="403" spans="2:29" x14ac:dyDescent="0.25">
      <c r="B403" s="27" t="s">
        <v>3679</v>
      </c>
      <c r="C403" s="27" t="s">
        <v>3680</v>
      </c>
      <c r="D403" s="27" t="s">
        <v>1737</v>
      </c>
      <c r="E403">
        <v>661</v>
      </c>
      <c r="F403" s="1">
        <v>1217</v>
      </c>
      <c r="G403" t="s">
        <v>49</v>
      </c>
      <c r="H403">
        <v>879</v>
      </c>
      <c r="I403" s="1">
        <v>1066</v>
      </c>
      <c r="J403" s="1">
        <v>1449</v>
      </c>
      <c r="K403">
        <v>138</v>
      </c>
      <c r="L403">
        <v>968</v>
      </c>
      <c r="M403">
        <v>470</v>
      </c>
      <c r="N403" s="20">
        <f t="shared" si="84"/>
        <v>0</v>
      </c>
      <c r="P403" s="20">
        <f t="shared" si="85"/>
        <v>0</v>
      </c>
      <c r="R403" s="12">
        <f t="shared" si="86"/>
        <v>9.5238095238095233E-2</v>
      </c>
      <c r="S403" s="21">
        <f t="shared" si="87"/>
        <v>3.9330484982549319E-2</v>
      </c>
      <c r="T403" s="21">
        <f t="shared" si="88"/>
        <v>6.3315724030867049E-2</v>
      </c>
      <c r="U403" s="21">
        <f t="shared" si="89"/>
        <v>5.1254701367167144E-2</v>
      </c>
      <c r="V403" s="21">
        <f t="shared" si="90"/>
        <v>5.1300303460194506E-2</v>
      </c>
      <c r="W403" s="22">
        <f t="shared" si="91"/>
        <v>1438</v>
      </c>
      <c r="X403" s="21">
        <f t="shared" si="92"/>
        <v>9.5966620305980535E-2</v>
      </c>
      <c r="Y403" s="23">
        <f t="shared" si="93"/>
        <v>4.7898550724637685</v>
      </c>
      <c r="Z403" s="21">
        <f t="shared" si="94"/>
        <v>0.52200000000000002</v>
      </c>
      <c r="AA403" s="21">
        <f t="shared" si="95"/>
        <v>0.53100000000000003</v>
      </c>
      <c r="AB403" s="21">
        <f t="shared" si="96"/>
        <v>0.90600000000000003</v>
      </c>
      <c r="AC403" s="21">
        <f t="shared" si="97"/>
        <v>0.71625000000000005</v>
      </c>
    </row>
    <row r="404" spans="2:29" x14ac:dyDescent="0.25">
      <c r="B404" s="27" t="s">
        <v>5407</v>
      </c>
      <c r="C404" s="27" t="s">
        <v>5408</v>
      </c>
      <c r="D404" t="s">
        <v>7417</v>
      </c>
      <c r="E404">
        <v>146</v>
      </c>
      <c r="F404">
        <v>169</v>
      </c>
      <c r="G404" t="s">
        <v>49</v>
      </c>
      <c r="H404">
        <v>130</v>
      </c>
      <c r="I404">
        <v>207</v>
      </c>
      <c r="J404">
        <v>504</v>
      </c>
      <c r="K404">
        <v>13</v>
      </c>
      <c r="L404">
        <v>55</v>
      </c>
      <c r="M404" t="s">
        <v>30</v>
      </c>
      <c r="N404" s="20">
        <f t="shared" si="84"/>
        <v>0</v>
      </c>
      <c r="P404" s="20">
        <f t="shared" si="85"/>
        <v>0</v>
      </c>
      <c r="R404" s="12">
        <f t="shared" si="86"/>
        <v>2.5793650793650792E-2</v>
      </c>
      <c r="S404" s="21">
        <f t="shared" si="87"/>
        <v>9.7502197849958616E-2</v>
      </c>
      <c r="T404" s="21">
        <f t="shared" si="88"/>
        <v>0.19479126317807505</v>
      </c>
      <c r="U404" s="21">
        <f t="shared" si="89"/>
        <v>0.14511398441808643</v>
      </c>
      <c r="V404" s="21">
        <f t="shared" si="90"/>
        <v>0.14580248181537336</v>
      </c>
      <c r="W404" s="22">
        <f t="shared" si="91"/>
        <v>55</v>
      </c>
      <c r="X404" s="21">
        <f t="shared" si="92"/>
        <v>0.23636363636363636</v>
      </c>
      <c r="Y404" s="23">
        <f t="shared" si="93"/>
        <v>11.23076923076923</v>
      </c>
      <c r="Z404" s="21">
        <f t="shared" si="94"/>
        <v>0.86099999999999999</v>
      </c>
      <c r="AA404" s="21">
        <f t="shared" si="95"/>
        <v>0.86799999999999999</v>
      </c>
      <c r="AB404" s="21">
        <f t="shared" si="96"/>
        <v>0.56699999999999995</v>
      </c>
      <c r="AC404" s="21">
        <f t="shared" si="97"/>
        <v>0.71575</v>
      </c>
    </row>
    <row r="405" spans="2:29" x14ac:dyDescent="0.25">
      <c r="B405" s="27" t="s">
        <v>3728</v>
      </c>
      <c r="C405" s="27" t="s">
        <v>3729</v>
      </c>
      <c r="D405" t="s">
        <v>7415</v>
      </c>
      <c r="E405">
        <v>567</v>
      </c>
      <c r="F405">
        <v>574</v>
      </c>
      <c r="G405" t="s">
        <v>31</v>
      </c>
      <c r="H405">
        <v>24</v>
      </c>
      <c r="I405">
        <v>33</v>
      </c>
      <c r="J405">
        <v>74</v>
      </c>
      <c r="K405">
        <v>67</v>
      </c>
      <c r="L405">
        <v>525</v>
      </c>
      <c r="M405" t="s">
        <v>30</v>
      </c>
      <c r="N405" s="20">
        <f t="shared" si="84"/>
        <v>0</v>
      </c>
      <c r="P405" s="20">
        <f t="shared" si="85"/>
        <v>0</v>
      </c>
      <c r="R405" s="12">
        <f t="shared" si="86"/>
        <v>0.90540540540540537</v>
      </c>
      <c r="S405" s="21">
        <f t="shared" si="87"/>
        <v>6.5762756635474151E-2</v>
      </c>
      <c r="T405" s="21">
        <f t="shared" si="88"/>
        <v>0.17528598132953155</v>
      </c>
      <c r="U405" s="21">
        <f t="shared" si="89"/>
        <v>0.11918543025576867</v>
      </c>
      <c r="V405" s="21">
        <f t="shared" si="90"/>
        <v>0.12007805607359145</v>
      </c>
      <c r="W405" s="22">
        <f t="shared" si="91"/>
        <v>525</v>
      </c>
      <c r="X405" s="21">
        <f t="shared" si="92"/>
        <v>0.12761904761904763</v>
      </c>
      <c r="Y405" s="23">
        <f t="shared" si="93"/>
        <v>8.4626865671641784</v>
      </c>
      <c r="Z405" s="21">
        <f t="shared" si="94"/>
        <v>0.81</v>
      </c>
      <c r="AA405" s="21">
        <f t="shared" si="95"/>
        <v>0.64400000000000002</v>
      </c>
      <c r="AB405" s="21">
        <f t="shared" si="96"/>
        <v>0.70399999999999996</v>
      </c>
      <c r="AC405" s="21">
        <f t="shared" si="97"/>
        <v>0.71550000000000002</v>
      </c>
    </row>
    <row r="406" spans="2:29" x14ac:dyDescent="0.25">
      <c r="B406" s="27" t="s">
        <v>3272</v>
      </c>
      <c r="C406" s="27" t="s">
        <v>3273</v>
      </c>
      <c r="D406" s="27" t="s">
        <v>6455</v>
      </c>
      <c r="E406">
        <v>913</v>
      </c>
      <c r="F406">
        <v>983</v>
      </c>
      <c r="G406" t="s">
        <v>99</v>
      </c>
      <c r="H406">
        <v>381</v>
      </c>
      <c r="I406">
        <v>673</v>
      </c>
      <c r="J406" s="1">
        <v>1461</v>
      </c>
      <c r="K406">
        <v>87</v>
      </c>
      <c r="L406">
        <v>399</v>
      </c>
      <c r="M406">
        <v>56</v>
      </c>
      <c r="N406" s="20">
        <f t="shared" si="84"/>
        <v>0</v>
      </c>
      <c r="P406" s="20">
        <f t="shared" si="85"/>
        <v>0</v>
      </c>
      <c r="R406" s="12">
        <f t="shared" si="86"/>
        <v>5.9548254620123205E-2</v>
      </c>
      <c r="S406" s="21">
        <f t="shared" si="87"/>
        <v>0.12051588504305255</v>
      </c>
      <c r="T406" s="21">
        <f t="shared" si="88"/>
        <v>0.16768857331931386</v>
      </c>
      <c r="U406" s="21">
        <f t="shared" si="89"/>
        <v>0.14385908012637216</v>
      </c>
      <c r="V406" s="21">
        <f t="shared" si="90"/>
        <v>0.14402117949624618</v>
      </c>
      <c r="W406" s="22">
        <f t="shared" si="91"/>
        <v>455</v>
      </c>
      <c r="X406" s="21">
        <f t="shared" si="92"/>
        <v>0.1912087912087912</v>
      </c>
      <c r="Y406" s="23">
        <f t="shared" si="93"/>
        <v>10.494252873563218</v>
      </c>
      <c r="Z406" s="21">
        <f t="shared" si="94"/>
        <v>0.85899999999999999</v>
      </c>
      <c r="AA406" s="21">
        <f t="shared" si="95"/>
        <v>0.8</v>
      </c>
      <c r="AB406" s="21">
        <f t="shared" si="96"/>
        <v>0.6</v>
      </c>
      <c r="AC406" s="21">
        <f t="shared" si="97"/>
        <v>0.71475</v>
      </c>
    </row>
    <row r="407" spans="2:29" x14ac:dyDescent="0.25">
      <c r="B407" s="27" t="s">
        <v>4780</v>
      </c>
      <c r="C407" s="27" t="s">
        <v>4781</v>
      </c>
      <c r="D407" t="s">
        <v>7409</v>
      </c>
      <c r="E407">
        <v>201</v>
      </c>
      <c r="F407">
        <v>186</v>
      </c>
      <c r="G407" t="s">
        <v>99</v>
      </c>
      <c r="H407">
        <v>35</v>
      </c>
      <c r="I407">
        <v>45</v>
      </c>
      <c r="J407">
        <v>103</v>
      </c>
      <c r="K407">
        <v>18</v>
      </c>
      <c r="L407">
        <v>44</v>
      </c>
      <c r="M407">
        <v>13</v>
      </c>
      <c r="N407" s="20">
        <f t="shared" si="84"/>
        <v>0</v>
      </c>
      <c r="P407" s="20">
        <f t="shared" si="85"/>
        <v>0</v>
      </c>
      <c r="R407" s="12">
        <f t="shared" si="86"/>
        <v>0.17475728155339806</v>
      </c>
      <c r="S407" s="21">
        <f t="shared" si="87"/>
        <v>5.1547496797280434E-2</v>
      </c>
      <c r="T407" s="21">
        <f t="shared" si="88"/>
        <v>0.18011666199944032</v>
      </c>
      <c r="U407" s="21">
        <f t="shared" si="89"/>
        <v>0.1139787798042986</v>
      </c>
      <c r="V407" s="21">
        <f t="shared" si="90"/>
        <v>0.11521431286700645</v>
      </c>
      <c r="W407" s="22">
        <f t="shared" si="91"/>
        <v>57</v>
      </c>
      <c r="X407" s="21">
        <f t="shared" si="92"/>
        <v>0.31578947368421051</v>
      </c>
      <c r="Y407" s="23">
        <f t="shared" si="93"/>
        <v>11.166666666666666</v>
      </c>
      <c r="Z407" s="21">
        <f t="shared" si="94"/>
        <v>0.79900000000000004</v>
      </c>
      <c r="AA407" s="21">
        <f t="shared" si="95"/>
        <v>0.92</v>
      </c>
      <c r="AB407" s="21">
        <f t="shared" si="96"/>
        <v>0.57000000000000006</v>
      </c>
      <c r="AC407" s="21">
        <f t="shared" si="97"/>
        <v>0.71475</v>
      </c>
    </row>
    <row r="408" spans="2:29" x14ac:dyDescent="0.25">
      <c r="B408" s="27" t="s">
        <v>5002</v>
      </c>
      <c r="C408" s="27" t="s">
        <v>5003</v>
      </c>
      <c r="D408" t="s">
        <v>7416</v>
      </c>
      <c r="E408">
        <v>190</v>
      </c>
      <c r="F408">
        <v>451</v>
      </c>
      <c r="G408" t="s">
        <v>86</v>
      </c>
      <c r="H408">
        <v>429</v>
      </c>
      <c r="I408">
        <v>487</v>
      </c>
      <c r="J408">
        <v>737</v>
      </c>
      <c r="K408">
        <v>43</v>
      </c>
      <c r="L408">
        <v>337</v>
      </c>
      <c r="M408">
        <v>204</v>
      </c>
      <c r="N408" s="20">
        <f t="shared" si="84"/>
        <v>0</v>
      </c>
      <c r="P408" s="20">
        <f t="shared" si="85"/>
        <v>0</v>
      </c>
      <c r="R408" s="12">
        <f t="shared" si="86"/>
        <v>5.8344640434192671E-2</v>
      </c>
      <c r="S408" s="21">
        <f t="shared" si="87"/>
        <v>2.5685778254924241E-2</v>
      </c>
      <c r="T408" s="21">
        <f t="shared" si="88"/>
        <v>8.6394867857495283E-2</v>
      </c>
      <c r="U408" s="21">
        <f t="shared" si="89"/>
        <v>5.5603981391966206E-2</v>
      </c>
      <c r="V408" s="21">
        <f t="shared" si="90"/>
        <v>5.5894875834795243E-2</v>
      </c>
      <c r="W408" s="22">
        <f t="shared" si="91"/>
        <v>541</v>
      </c>
      <c r="X408" s="21">
        <f t="shared" si="92"/>
        <v>7.9482439926062853E-2</v>
      </c>
      <c r="Y408" s="23">
        <f t="shared" si="93"/>
        <v>4.4186046511627906</v>
      </c>
      <c r="Z408" s="21">
        <f t="shared" si="94"/>
        <v>0.54800000000000004</v>
      </c>
      <c r="AA408" s="21">
        <f t="shared" si="95"/>
        <v>0.47099999999999997</v>
      </c>
      <c r="AB408" s="21">
        <f t="shared" si="96"/>
        <v>0.92</v>
      </c>
      <c r="AC408" s="21">
        <f t="shared" si="97"/>
        <v>0.71475</v>
      </c>
    </row>
    <row r="409" spans="2:29" x14ac:dyDescent="0.25">
      <c r="B409" s="27" t="s">
        <v>2538</v>
      </c>
      <c r="C409" s="27" t="s">
        <v>6287</v>
      </c>
      <c r="D409" t="s">
        <v>7414</v>
      </c>
      <c r="E409">
        <v>36</v>
      </c>
      <c r="F409">
        <v>41</v>
      </c>
      <c r="G409" t="s">
        <v>49</v>
      </c>
      <c r="H409">
        <v>28</v>
      </c>
      <c r="I409">
        <v>53</v>
      </c>
      <c r="J409">
        <v>71</v>
      </c>
      <c r="K409">
        <v>5</v>
      </c>
      <c r="L409">
        <v>42</v>
      </c>
      <c r="M409">
        <v>6</v>
      </c>
      <c r="N409" s="20">
        <f t="shared" si="84"/>
        <v>0</v>
      </c>
      <c r="P409" s="20">
        <f t="shared" si="85"/>
        <v>0</v>
      </c>
      <c r="R409" s="12">
        <f t="shared" si="86"/>
        <v>7.0422535211267609E-2</v>
      </c>
      <c r="S409" s="21">
        <f t="shared" si="87"/>
        <v>0.1361183323502817</v>
      </c>
      <c r="T409" s="21">
        <f t="shared" si="88"/>
        <v>6.0221228731003551E-2</v>
      </c>
      <c r="U409" s="21">
        <f t="shared" si="89"/>
        <v>9.7513906202665979E-2</v>
      </c>
      <c r="V409" s="21">
        <f t="shared" si="90"/>
        <v>9.7951155761317077E-2</v>
      </c>
      <c r="W409" s="22">
        <f t="shared" si="91"/>
        <v>48</v>
      </c>
      <c r="X409" s="21">
        <f t="shared" si="92"/>
        <v>0.10416666666666667</v>
      </c>
      <c r="Y409" s="23">
        <f t="shared" si="93"/>
        <v>7.2</v>
      </c>
      <c r="Z409" s="21">
        <f t="shared" si="94"/>
        <v>0.75</v>
      </c>
      <c r="AA409" s="21">
        <f t="shared" si="95"/>
        <v>0.56599999999999995</v>
      </c>
      <c r="AB409" s="21">
        <f t="shared" si="96"/>
        <v>0.77100000000000002</v>
      </c>
      <c r="AC409" s="21">
        <f t="shared" si="97"/>
        <v>0.71449999999999991</v>
      </c>
    </row>
    <row r="410" spans="2:29" x14ac:dyDescent="0.25">
      <c r="B410" s="27" t="s">
        <v>6658</v>
      </c>
      <c r="C410" s="27" t="s">
        <v>6659</v>
      </c>
      <c r="D410" s="27" t="s">
        <v>6455</v>
      </c>
      <c r="E410">
        <v>31</v>
      </c>
      <c r="F410">
        <v>66</v>
      </c>
      <c r="G410" t="s">
        <v>49</v>
      </c>
      <c r="H410">
        <v>48</v>
      </c>
      <c r="I410">
        <v>72</v>
      </c>
      <c r="J410">
        <v>99</v>
      </c>
      <c r="K410">
        <v>3</v>
      </c>
      <c r="L410">
        <v>1</v>
      </c>
      <c r="M410">
        <v>3</v>
      </c>
      <c r="N410" s="20">
        <f t="shared" si="84"/>
        <v>0</v>
      </c>
      <c r="P410" s="20">
        <f t="shared" si="85"/>
        <v>0</v>
      </c>
      <c r="R410" s="12">
        <f t="shared" si="86"/>
        <v>3.0303030303030304E-2</v>
      </c>
      <c r="S410" s="21">
        <f t="shared" si="87"/>
        <v>8.4471771197698553E-2</v>
      </c>
      <c r="T410" s="21">
        <f t="shared" si="88"/>
        <v>6.5762756635474151E-2</v>
      </c>
      <c r="U410" s="21">
        <f t="shared" si="89"/>
        <v>7.507656674537122E-2</v>
      </c>
      <c r="V410" s="21">
        <f t="shared" si="90"/>
        <v>7.510369819284797E-2</v>
      </c>
      <c r="W410" s="22">
        <f t="shared" si="91"/>
        <v>4</v>
      </c>
      <c r="X410" s="21">
        <f t="shared" si="92"/>
        <v>0.75</v>
      </c>
      <c r="Y410" s="23">
        <f t="shared" si="93"/>
        <v>10.333333333333334</v>
      </c>
      <c r="Z410" s="21">
        <f t="shared" si="94"/>
        <v>0.65900000000000003</v>
      </c>
      <c r="AA410" s="21">
        <f t="shared" si="95"/>
        <v>0.98</v>
      </c>
      <c r="AB410" s="21">
        <f t="shared" si="96"/>
        <v>0.60699999999999998</v>
      </c>
      <c r="AC410" s="21">
        <f t="shared" si="97"/>
        <v>0.71324999999999994</v>
      </c>
    </row>
    <row r="411" spans="2:29" x14ac:dyDescent="0.25">
      <c r="B411" s="27" t="s">
        <v>2742</v>
      </c>
      <c r="C411" s="27" t="s">
        <v>2743</v>
      </c>
      <c r="D411" t="s">
        <v>7418</v>
      </c>
      <c r="E411" s="1">
        <v>1803</v>
      </c>
      <c r="F411" t="s">
        <v>30</v>
      </c>
      <c r="G411" t="s">
        <v>31</v>
      </c>
      <c r="H411">
        <v>396</v>
      </c>
      <c r="I411">
        <v>469</v>
      </c>
      <c r="J411">
        <v>888</v>
      </c>
      <c r="K411">
        <v>647</v>
      </c>
      <c r="L411" s="1">
        <v>5025</v>
      </c>
      <c r="M411" s="1">
        <v>27105</v>
      </c>
      <c r="N411" s="20">
        <f t="shared" si="84"/>
        <v>0</v>
      </c>
      <c r="P411" s="20">
        <f t="shared" si="85"/>
        <v>0</v>
      </c>
      <c r="R411" s="12">
        <f t="shared" si="86"/>
        <v>0.72860360360360366</v>
      </c>
      <c r="S411" s="21">
        <f t="shared" si="87"/>
        <v>3.4416719103885773E-2</v>
      </c>
      <c r="T411" s="21">
        <f t="shared" si="88"/>
        <v>0.13618231378518386</v>
      </c>
      <c r="U411" s="21">
        <f t="shared" si="89"/>
        <v>8.4106074759076055E-2</v>
      </c>
      <c r="V411" s="21">
        <f t="shared" si="90"/>
        <v>8.4901702549381897E-2</v>
      </c>
      <c r="W411" s="22">
        <f t="shared" si="91"/>
        <v>32130</v>
      </c>
      <c r="X411" s="21">
        <f t="shared" si="92"/>
        <v>2.013694366635543E-2</v>
      </c>
      <c r="Y411" s="23">
        <f t="shared" si="93"/>
        <v>2.7867078825347757</v>
      </c>
      <c r="Z411" s="21">
        <f t="shared" si="94"/>
        <v>0.70299999999999996</v>
      </c>
      <c r="AA411" s="21">
        <f t="shared" si="95"/>
        <v>0.21299999999999999</v>
      </c>
      <c r="AB411" s="21">
        <f t="shared" si="96"/>
        <v>0.96799999999999997</v>
      </c>
      <c r="AC411" s="21">
        <f t="shared" si="97"/>
        <v>0.71299999999999997</v>
      </c>
    </row>
    <row r="412" spans="2:29" x14ac:dyDescent="0.25">
      <c r="B412" s="27" t="s">
        <v>1945</v>
      </c>
      <c r="C412" s="27" t="s">
        <v>1946</v>
      </c>
      <c r="D412" t="s">
        <v>7412</v>
      </c>
      <c r="E412" s="1">
        <v>5290</v>
      </c>
      <c r="F412" t="s">
        <v>30</v>
      </c>
      <c r="G412" t="s">
        <v>31</v>
      </c>
      <c r="H412">
        <v>692</v>
      </c>
      <c r="I412">
        <v>618</v>
      </c>
      <c r="J412" s="1">
        <v>1416</v>
      </c>
      <c r="K412">
        <v>611</v>
      </c>
      <c r="L412" s="1">
        <v>2482</v>
      </c>
      <c r="M412">
        <v>738</v>
      </c>
      <c r="N412" s="20">
        <f t="shared" si="84"/>
        <v>0</v>
      </c>
      <c r="P412" s="20">
        <f t="shared" si="85"/>
        <v>0</v>
      </c>
      <c r="R412" s="12">
        <f t="shared" si="86"/>
        <v>0.43149717514124292</v>
      </c>
      <c r="S412" s="21">
        <f t="shared" si="87"/>
        <v>-2.2365596738746607E-2</v>
      </c>
      <c r="T412" s="21">
        <f t="shared" si="88"/>
        <v>0.18036128265629703</v>
      </c>
      <c r="U412" s="21">
        <f t="shared" si="89"/>
        <v>7.4226139228783072E-2</v>
      </c>
      <c r="V412" s="21">
        <f t="shared" si="90"/>
        <v>7.7407275048777827E-2</v>
      </c>
      <c r="W412" s="22">
        <f t="shared" si="91"/>
        <v>3220</v>
      </c>
      <c r="X412" s="21">
        <f t="shared" si="92"/>
        <v>0.18975155279503106</v>
      </c>
      <c r="Y412" s="23">
        <f t="shared" si="93"/>
        <v>8.6579378068739778</v>
      </c>
      <c r="Z412" s="21">
        <f t="shared" si="94"/>
        <v>0.67100000000000004</v>
      </c>
      <c r="AA412" s="21">
        <f t="shared" si="95"/>
        <v>0.79600000000000004</v>
      </c>
      <c r="AB412" s="21">
        <f t="shared" si="96"/>
        <v>0.69199999999999995</v>
      </c>
      <c r="AC412" s="21">
        <f t="shared" si="97"/>
        <v>0.71274999999999999</v>
      </c>
    </row>
    <row r="413" spans="2:29" x14ac:dyDescent="0.25">
      <c r="B413" s="27" t="s">
        <v>4768</v>
      </c>
      <c r="C413" s="27" t="s">
        <v>4769</v>
      </c>
      <c r="D413" t="s">
        <v>7412</v>
      </c>
      <c r="E413">
        <v>264</v>
      </c>
      <c r="F413">
        <v>303</v>
      </c>
      <c r="G413" t="s">
        <v>34</v>
      </c>
      <c r="H413">
        <v>76</v>
      </c>
      <c r="I413">
        <v>107</v>
      </c>
      <c r="J413">
        <v>212</v>
      </c>
      <c r="K413">
        <v>28</v>
      </c>
      <c r="L413">
        <v>162</v>
      </c>
      <c r="M413" t="s">
        <v>30</v>
      </c>
      <c r="N413" s="20">
        <f t="shared" si="84"/>
        <v>0</v>
      </c>
      <c r="P413" s="20">
        <f t="shared" si="85"/>
        <v>0</v>
      </c>
      <c r="R413" s="12">
        <f t="shared" si="86"/>
        <v>0.13207547169811321</v>
      </c>
      <c r="S413" s="21">
        <f t="shared" si="87"/>
        <v>7.0813991347371763E-2</v>
      </c>
      <c r="T413" s="21">
        <f t="shared" si="88"/>
        <v>0.14654318342182826</v>
      </c>
      <c r="U413" s="21">
        <f t="shared" si="89"/>
        <v>0.10803180572222271</v>
      </c>
      <c r="V413" s="21">
        <f t="shared" si="90"/>
        <v>0.10846299349714091</v>
      </c>
      <c r="W413" s="22">
        <f t="shared" si="91"/>
        <v>162</v>
      </c>
      <c r="X413" s="21">
        <f t="shared" si="92"/>
        <v>0.1728395061728395</v>
      </c>
      <c r="Y413" s="23">
        <f t="shared" si="93"/>
        <v>9.4285714285714288</v>
      </c>
      <c r="Z413" s="21">
        <f t="shared" si="94"/>
        <v>0.78200000000000003</v>
      </c>
      <c r="AA413" s="21">
        <f t="shared" si="95"/>
        <v>0.76500000000000001</v>
      </c>
      <c r="AB413" s="21">
        <f t="shared" si="96"/>
        <v>0.65100000000000002</v>
      </c>
      <c r="AC413" s="21">
        <f t="shared" si="97"/>
        <v>0.71225000000000005</v>
      </c>
    </row>
    <row r="414" spans="2:29" x14ac:dyDescent="0.25">
      <c r="B414" s="27" t="s">
        <v>3329</v>
      </c>
      <c r="C414" s="27" t="s">
        <v>3330</v>
      </c>
      <c r="D414" t="s">
        <v>7412</v>
      </c>
      <c r="E414">
        <v>819</v>
      </c>
      <c r="F414" s="1">
        <v>1010</v>
      </c>
      <c r="G414" t="s">
        <v>49</v>
      </c>
      <c r="H414">
        <v>400</v>
      </c>
      <c r="I414">
        <v>372</v>
      </c>
      <c r="J414" s="1">
        <v>1087</v>
      </c>
      <c r="K414">
        <v>88</v>
      </c>
      <c r="L414">
        <v>370</v>
      </c>
      <c r="M414">
        <v>161</v>
      </c>
      <c r="N414" s="20">
        <f t="shared" si="84"/>
        <v>0</v>
      </c>
      <c r="P414" s="20">
        <f t="shared" si="85"/>
        <v>0</v>
      </c>
      <c r="R414" s="12">
        <f t="shared" si="86"/>
        <v>8.0956761729530813E-2</v>
      </c>
      <c r="S414" s="21">
        <f t="shared" si="87"/>
        <v>-1.4409316206012379E-2</v>
      </c>
      <c r="T414" s="21">
        <f t="shared" si="88"/>
        <v>0.23918834717450221</v>
      </c>
      <c r="U414" s="21">
        <f t="shared" si="89"/>
        <v>0.10513912718773066</v>
      </c>
      <c r="V414" s="21">
        <f t="shared" si="90"/>
        <v>0.10997271938540683</v>
      </c>
      <c r="W414" s="22">
        <f t="shared" si="91"/>
        <v>531</v>
      </c>
      <c r="X414" s="21">
        <f t="shared" si="92"/>
        <v>0.16572504708097929</v>
      </c>
      <c r="Y414" s="23">
        <f t="shared" si="93"/>
        <v>9.3068181818181817</v>
      </c>
      <c r="Z414" s="21">
        <f t="shared" si="94"/>
        <v>0.78700000000000003</v>
      </c>
      <c r="AA414" s="21">
        <f t="shared" si="95"/>
        <v>0.746</v>
      </c>
      <c r="AB414" s="21">
        <f t="shared" si="96"/>
        <v>0.65799999999999992</v>
      </c>
      <c r="AC414" s="21">
        <f t="shared" si="97"/>
        <v>0.71224999999999994</v>
      </c>
    </row>
    <row r="415" spans="2:29" x14ac:dyDescent="0.25">
      <c r="B415" s="27" t="s">
        <v>4870</v>
      </c>
      <c r="C415" s="27" t="s">
        <v>4871</v>
      </c>
      <c r="D415" t="s">
        <v>7417</v>
      </c>
      <c r="E415">
        <v>207</v>
      </c>
      <c r="F415">
        <v>232</v>
      </c>
      <c r="G415" t="s">
        <v>49</v>
      </c>
      <c r="H415">
        <v>603</v>
      </c>
      <c r="I415" s="1">
        <v>1348</v>
      </c>
      <c r="J415" s="1">
        <v>1533</v>
      </c>
      <c r="K415">
        <v>18</v>
      </c>
      <c r="L415">
        <v>24</v>
      </c>
      <c r="M415" t="s">
        <v>30</v>
      </c>
      <c r="N415" s="20">
        <f t="shared" si="84"/>
        <v>0</v>
      </c>
      <c r="P415" s="20">
        <f t="shared" si="85"/>
        <v>0</v>
      </c>
      <c r="R415" s="12">
        <f t="shared" si="86"/>
        <v>1.1741682974559686E-2</v>
      </c>
      <c r="S415" s="21">
        <f t="shared" si="87"/>
        <v>0.17455813194447334</v>
      </c>
      <c r="T415" s="21">
        <f t="shared" si="88"/>
        <v>2.6054554620690951E-2</v>
      </c>
      <c r="U415" s="21">
        <f t="shared" si="89"/>
        <v>9.7798123950117333E-2</v>
      </c>
      <c r="V415" s="21">
        <f t="shared" si="90"/>
        <v>9.9470270171760536E-2</v>
      </c>
      <c r="W415" s="22">
        <f t="shared" si="91"/>
        <v>24</v>
      </c>
      <c r="X415" s="21">
        <f t="shared" si="92"/>
        <v>0.75</v>
      </c>
      <c r="Y415" s="23">
        <f t="shared" si="93"/>
        <v>11.5</v>
      </c>
      <c r="Z415" s="21">
        <f t="shared" si="94"/>
        <v>0.755</v>
      </c>
      <c r="AA415" s="21">
        <f t="shared" si="95"/>
        <v>0.98</v>
      </c>
      <c r="AB415" s="21">
        <f t="shared" si="96"/>
        <v>0.55699999999999994</v>
      </c>
      <c r="AC415" s="21">
        <f t="shared" si="97"/>
        <v>0.71224999999999994</v>
      </c>
    </row>
    <row r="416" spans="2:29" x14ac:dyDescent="0.25">
      <c r="B416" s="27" t="s">
        <v>5727</v>
      </c>
      <c r="C416" s="27" t="s">
        <v>5728</v>
      </c>
      <c r="D416" t="s">
        <v>7414</v>
      </c>
      <c r="E416">
        <v>71</v>
      </c>
      <c r="F416">
        <v>142</v>
      </c>
      <c r="G416" t="s">
        <v>99</v>
      </c>
      <c r="H416">
        <v>3</v>
      </c>
      <c r="I416">
        <v>12</v>
      </c>
      <c r="J416">
        <v>83</v>
      </c>
      <c r="K416">
        <v>8</v>
      </c>
      <c r="L416">
        <v>40</v>
      </c>
      <c r="M416">
        <v>51</v>
      </c>
      <c r="N416" s="20">
        <f t="shared" si="84"/>
        <v>0</v>
      </c>
      <c r="P416" s="20">
        <f t="shared" si="85"/>
        <v>0</v>
      </c>
      <c r="R416" s="12">
        <f t="shared" si="86"/>
        <v>9.6385542168674704E-2</v>
      </c>
      <c r="S416" s="21">
        <f t="shared" si="87"/>
        <v>0.3195079107728942</v>
      </c>
      <c r="T416" s="21">
        <f t="shared" si="88"/>
        <v>0.47224256332947978</v>
      </c>
      <c r="U416" s="21">
        <f t="shared" si="89"/>
        <v>0.39378467091936864</v>
      </c>
      <c r="V416" s="21">
        <f t="shared" si="90"/>
        <v>0.39517838167391423</v>
      </c>
      <c r="W416" s="22">
        <f t="shared" si="91"/>
        <v>91</v>
      </c>
      <c r="X416" s="21">
        <f t="shared" si="92"/>
        <v>8.7912087912087919E-2</v>
      </c>
      <c r="Y416" s="23">
        <f t="shared" si="93"/>
        <v>8.875</v>
      </c>
      <c r="Z416" s="21">
        <f t="shared" si="94"/>
        <v>0.98199999999999998</v>
      </c>
      <c r="AA416" s="21">
        <f t="shared" si="95"/>
        <v>0.501</v>
      </c>
      <c r="AB416" s="21">
        <f t="shared" si="96"/>
        <v>0.68199999999999994</v>
      </c>
      <c r="AC416" s="21">
        <f t="shared" si="97"/>
        <v>0.71174999999999999</v>
      </c>
    </row>
    <row r="417" spans="2:29" x14ac:dyDescent="0.25">
      <c r="B417" s="27" t="s">
        <v>2847</v>
      </c>
      <c r="C417" s="27" t="s">
        <v>2848</v>
      </c>
      <c r="D417" t="s">
        <v>7419</v>
      </c>
      <c r="E417" s="1">
        <v>1541</v>
      </c>
      <c r="F417" s="1">
        <v>2146</v>
      </c>
      <c r="G417" t="s">
        <v>75</v>
      </c>
      <c r="H417">
        <v>574</v>
      </c>
      <c r="I417" s="1">
        <v>1156</v>
      </c>
      <c r="J417" s="1">
        <v>1553</v>
      </c>
      <c r="K417">
        <v>170</v>
      </c>
      <c r="L417">
        <v>642</v>
      </c>
      <c r="M417">
        <v>411</v>
      </c>
      <c r="N417" s="20">
        <f t="shared" si="84"/>
        <v>0</v>
      </c>
      <c r="P417" s="20">
        <f t="shared" si="85"/>
        <v>0</v>
      </c>
      <c r="R417" s="12">
        <f t="shared" si="86"/>
        <v>0.10946555054732775</v>
      </c>
      <c r="S417" s="21">
        <f t="shared" si="87"/>
        <v>0.15029488423930681</v>
      </c>
      <c r="T417" s="21">
        <f t="shared" si="88"/>
        <v>6.082250440401471E-2</v>
      </c>
      <c r="U417" s="21">
        <f t="shared" si="89"/>
        <v>0.10465320345430928</v>
      </c>
      <c r="V417" s="21">
        <f t="shared" si="90"/>
        <v>0.1052568640325436</v>
      </c>
      <c r="W417" s="22">
        <f t="shared" si="91"/>
        <v>1053</v>
      </c>
      <c r="X417" s="21">
        <f t="shared" si="92"/>
        <v>0.16144349477682812</v>
      </c>
      <c r="Y417" s="23">
        <f t="shared" si="93"/>
        <v>9.0647058823529409</v>
      </c>
      <c r="Z417" s="21">
        <f t="shared" si="94"/>
        <v>0.77300000000000002</v>
      </c>
      <c r="AA417" s="21">
        <f t="shared" si="95"/>
        <v>0.73299999999999998</v>
      </c>
      <c r="AB417" s="21">
        <f t="shared" si="96"/>
        <v>0.66900000000000004</v>
      </c>
      <c r="AC417" s="21">
        <f t="shared" si="97"/>
        <v>0.71100000000000008</v>
      </c>
    </row>
    <row r="418" spans="2:29" x14ac:dyDescent="0.25">
      <c r="B418" s="27" t="s">
        <v>5296</v>
      </c>
      <c r="C418" s="27" t="s">
        <v>5297</v>
      </c>
      <c r="D418" s="27" t="s">
        <v>4419</v>
      </c>
      <c r="E418">
        <v>112</v>
      </c>
      <c r="F418">
        <v>163</v>
      </c>
      <c r="G418" t="s">
        <v>49</v>
      </c>
      <c r="H418">
        <v>93</v>
      </c>
      <c r="I418">
        <v>204</v>
      </c>
      <c r="J418">
        <v>468</v>
      </c>
      <c r="K418">
        <v>14</v>
      </c>
      <c r="L418">
        <v>143</v>
      </c>
      <c r="M418">
        <v>25</v>
      </c>
      <c r="N418" s="20">
        <f t="shared" si="84"/>
        <v>0</v>
      </c>
      <c r="P418" s="20">
        <f t="shared" si="85"/>
        <v>0</v>
      </c>
      <c r="R418" s="12">
        <f t="shared" si="86"/>
        <v>2.9914529914529916E-2</v>
      </c>
      <c r="S418" s="21">
        <f t="shared" si="87"/>
        <v>0.17011741694575178</v>
      </c>
      <c r="T418" s="21">
        <f t="shared" si="88"/>
        <v>0.18065534379958459</v>
      </c>
      <c r="U418" s="21">
        <f t="shared" si="89"/>
        <v>0.17537457059014527</v>
      </c>
      <c r="V418" s="21">
        <f t="shared" si="90"/>
        <v>0.17538244377849388</v>
      </c>
      <c r="W418" s="22">
        <f t="shared" si="91"/>
        <v>168</v>
      </c>
      <c r="X418" s="21">
        <f t="shared" si="92"/>
        <v>8.3333333333333329E-2</v>
      </c>
      <c r="Y418" s="23">
        <f t="shared" si="93"/>
        <v>8</v>
      </c>
      <c r="Z418" s="21">
        <f t="shared" si="94"/>
        <v>0.90400000000000003</v>
      </c>
      <c r="AA418" s="21">
        <f t="shared" si="95"/>
        <v>0.48299999999999998</v>
      </c>
      <c r="AB418" s="21">
        <f t="shared" si="96"/>
        <v>0.72799999999999998</v>
      </c>
      <c r="AC418" s="21">
        <f t="shared" si="97"/>
        <v>0.71074999999999999</v>
      </c>
    </row>
    <row r="419" spans="2:29" x14ac:dyDescent="0.25">
      <c r="B419" s="27" t="s">
        <v>3860</v>
      </c>
      <c r="C419" s="27" t="s">
        <v>3861</v>
      </c>
      <c r="D419" t="s">
        <v>7415</v>
      </c>
      <c r="E419">
        <v>481</v>
      </c>
      <c r="F419" s="1">
        <v>2577</v>
      </c>
      <c r="G419" t="s">
        <v>49</v>
      </c>
      <c r="H419" s="1">
        <v>2956</v>
      </c>
      <c r="I419" s="1">
        <v>4246</v>
      </c>
      <c r="J419" s="1">
        <v>5364</v>
      </c>
      <c r="K419">
        <v>184</v>
      </c>
      <c r="L419">
        <v>881</v>
      </c>
      <c r="M419" s="1">
        <v>3318</v>
      </c>
      <c r="N419" s="20">
        <f t="shared" si="84"/>
        <v>0</v>
      </c>
      <c r="P419" s="20">
        <f t="shared" si="85"/>
        <v>0</v>
      </c>
      <c r="R419" s="12">
        <f t="shared" si="86"/>
        <v>3.4302759134973902E-2</v>
      </c>
      <c r="S419" s="21">
        <f t="shared" si="87"/>
        <v>7.5115472445213438E-2</v>
      </c>
      <c r="T419" s="21">
        <f t="shared" si="88"/>
        <v>4.7856365230115161E-2</v>
      </c>
      <c r="U419" s="21">
        <f t="shared" si="89"/>
        <v>6.1398413018928233E-2</v>
      </c>
      <c r="V419" s="21">
        <f t="shared" si="90"/>
        <v>6.1456750231418944E-2</v>
      </c>
      <c r="W419" s="22">
        <f t="shared" si="91"/>
        <v>4199</v>
      </c>
      <c r="X419" s="21">
        <f t="shared" si="92"/>
        <v>4.3819957132650633E-2</v>
      </c>
      <c r="Y419" s="23">
        <f t="shared" si="93"/>
        <v>2.6141304347826089</v>
      </c>
      <c r="Z419" s="21">
        <f t="shared" si="94"/>
        <v>0.57899999999999996</v>
      </c>
      <c r="AA419" s="21">
        <f t="shared" si="95"/>
        <v>0.32100000000000001</v>
      </c>
      <c r="AB419" s="21">
        <f t="shared" si="96"/>
        <v>0.97099999999999997</v>
      </c>
      <c r="AC419" s="21">
        <f t="shared" si="97"/>
        <v>0.71049999999999991</v>
      </c>
    </row>
    <row r="420" spans="2:29" x14ac:dyDescent="0.25">
      <c r="B420" s="27" t="s">
        <v>3750</v>
      </c>
      <c r="C420" s="27" t="s">
        <v>3751</v>
      </c>
      <c r="D420" t="s">
        <v>7417</v>
      </c>
      <c r="E420">
        <v>578</v>
      </c>
      <c r="F420">
        <v>622</v>
      </c>
      <c r="G420" t="s">
        <v>86</v>
      </c>
      <c r="H420">
        <v>67</v>
      </c>
      <c r="I420">
        <v>366</v>
      </c>
      <c r="J420">
        <v>870</v>
      </c>
      <c r="K420">
        <v>52</v>
      </c>
      <c r="L420">
        <v>295</v>
      </c>
      <c r="M420">
        <v>32</v>
      </c>
      <c r="N420" s="20">
        <f t="shared" si="84"/>
        <v>0</v>
      </c>
      <c r="P420" s="20">
        <f t="shared" si="85"/>
        <v>0</v>
      </c>
      <c r="R420" s="12">
        <f t="shared" si="86"/>
        <v>5.9770114942528735E-2</v>
      </c>
      <c r="S420" s="21">
        <f t="shared" si="87"/>
        <v>0.40436907192742977</v>
      </c>
      <c r="T420" s="21">
        <f t="shared" si="88"/>
        <v>0.1890705786863025</v>
      </c>
      <c r="U420" s="21">
        <f t="shared" si="89"/>
        <v>0.29224376378680761</v>
      </c>
      <c r="V420" s="21">
        <f t="shared" si="90"/>
        <v>0.29522780480017996</v>
      </c>
      <c r="W420" s="22">
        <f t="shared" si="91"/>
        <v>327</v>
      </c>
      <c r="X420" s="21">
        <f t="shared" si="92"/>
        <v>0.15902140672782875</v>
      </c>
      <c r="Y420" s="23">
        <f t="shared" si="93"/>
        <v>11.115384615384615</v>
      </c>
      <c r="Z420" s="21">
        <f t="shared" si="94"/>
        <v>0.96699999999999997</v>
      </c>
      <c r="AA420" s="21">
        <f t="shared" si="95"/>
        <v>0.72899999999999998</v>
      </c>
      <c r="AB420" s="21">
        <f t="shared" si="96"/>
        <v>0.57200000000000006</v>
      </c>
      <c r="AC420" s="21">
        <f t="shared" si="97"/>
        <v>0.71</v>
      </c>
    </row>
    <row r="421" spans="2:29" x14ac:dyDescent="0.25">
      <c r="B421" s="27" t="s">
        <v>5256</v>
      </c>
      <c r="C421" s="27" t="s">
        <v>5257</v>
      </c>
      <c r="D421" t="s">
        <v>7417</v>
      </c>
      <c r="E421">
        <v>121</v>
      </c>
      <c r="F421">
        <v>270</v>
      </c>
      <c r="G421" t="s">
        <v>86</v>
      </c>
      <c r="H421">
        <v>309</v>
      </c>
      <c r="I421">
        <v>330</v>
      </c>
      <c r="J421">
        <v>589</v>
      </c>
      <c r="K421">
        <v>24</v>
      </c>
      <c r="L421">
        <v>197</v>
      </c>
      <c r="M421">
        <v>126</v>
      </c>
      <c r="N421" s="20">
        <f t="shared" si="84"/>
        <v>0</v>
      </c>
      <c r="P421" s="20">
        <f t="shared" si="85"/>
        <v>0</v>
      </c>
      <c r="R421" s="12">
        <f t="shared" si="86"/>
        <v>4.074702886247878E-2</v>
      </c>
      <c r="S421" s="21">
        <f t="shared" si="87"/>
        <v>1.3237120647198397E-2</v>
      </c>
      <c r="T421" s="21">
        <f t="shared" si="88"/>
        <v>0.12284619331566549</v>
      </c>
      <c r="U421" s="21">
        <f t="shared" si="89"/>
        <v>6.6634634654637592E-2</v>
      </c>
      <c r="V421" s="21">
        <f t="shared" si="90"/>
        <v>6.7572649539167154E-2</v>
      </c>
      <c r="W421" s="22">
        <f t="shared" si="91"/>
        <v>323</v>
      </c>
      <c r="X421" s="21">
        <f t="shared" si="92"/>
        <v>7.4303405572755415E-2</v>
      </c>
      <c r="Y421" s="23">
        <f t="shared" si="93"/>
        <v>5.041666666666667</v>
      </c>
      <c r="Z421" s="21">
        <f t="shared" si="94"/>
        <v>0.61099999999999999</v>
      </c>
      <c r="AA421" s="21">
        <f t="shared" si="95"/>
        <v>0.45100000000000001</v>
      </c>
      <c r="AB421" s="21">
        <f t="shared" si="96"/>
        <v>0.88800000000000001</v>
      </c>
      <c r="AC421" s="21">
        <f t="shared" si="97"/>
        <v>0.70950000000000002</v>
      </c>
    </row>
    <row r="422" spans="2:29" x14ac:dyDescent="0.25">
      <c r="B422" s="27" t="s">
        <v>5380</v>
      </c>
      <c r="C422" s="27" t="s">
        <v>5381</v>
      </c>
      <c r="D422" t="s">
        <v>7413</v>
      </c>
      <c r="E422">
        <v>115</v>
      </c>
      <c r="F422">
        <v>536</v>
      </c>
      <c r="G422" t="s">
        <v>31</v>
      </c>
      <c r="H422">
        <v>3</v>
      </c>
      <c r="I422">
        <v>25</v>
      </c>
      <c r="J422">
        <v>32</v>
      </c>
      <c r="K422">
        <v>18</v>
      </c>
      <c r="L422">
        <v>307</v>
      </c>
      <c r="M422">
        <v>330</v>
      </c>
      <c r="N422" s="20">
        <f t="shared" si="84"/>
        <v>0</v>
      </c>
      <c r="P422" s="20">
        <f t="shared" si="85"/>
        <v>0</v>
      </c>
      <c r="R422" s="12">
        <f t="shared" si="86"/>
        <v>0.5625</v>
      </c>
      <c r="S422" s="21">
        <f t="shared" si="87"/>
        <v>0.52814213581579872</v>
      </c>
      <c r="T422" s="21">
        <f t="shared" si="88"/>
        <v>5.0611121761506839E-2</v>
      </c>
      <c r="U422" s="21">
        <f t="shared" si="89"/>
        <v>0.26707660522971599</v>
      </c>
      <c r="V422" s="21">
        <f t="shared" si="90"/>
        <v>0.2819432876023405</v>
      </c>
      <c r="W422" s="22">
        <f t="shared" si="91"/>
        <v>637</v>
      </c>
      <c r="X422" s="21">
        <f t="shared" si="92"/>
        <v>2.8257456828885402E-2</v>
      </c>
      <c r="Y422" s="23">
        <f t="shared" si="93"/>
        <v>6.3888888888888893</v>
      </c>
      <c r="Z422" s="21">
        <f t="shared" si="94"/>
        <v>0.96299999999999997</v>
      </c>
      <c r="AA422" s="21">
        <f t="shared" si="95"/>
        <v>0.24299999999999999</v>
      </c>
      <c r="AB422" s="21">
        <f t="shared" si="96"/>
        <v>0.81600000000000006</v>
      </c>
      <c r="AC422" s="21">
        <f t="shared" si="97"/>
        <v>0.70950000000000002</v>
      </c>
    </row>
    <row r="423" spans="2:29" x14ac:dyDescent="0.25">
      <c r="B423" s="27" t="s">
        <v>5525</v>
      </c>
      <c r="C423" s="27" t="s">
        <v>5526</v>
      </c>
      <c r="D423" s="27" t="s">
        <v>4419</v>
      </c>
      <c r="E423">
        <v>112</v>
      </c>
      <c r="F423">
        <v>113</v>
      </c>
      <c r="G423" t="s">
        <v>46</v>
      </c>
      <c r="H423">
        <v>6</v>
      </c>
      <c r="I423">
        <v>9</v>
      </c>
      <c r="J423">
        <v>20</v>
      </c>
      <c r="K423">
        <v>9</v>
      </c>
      <c r="L423">
        <v>14</v>
      </c>
      <c r="M423" t="s">
        <v>30</v>
      </c>
      <c r="N423" s="20">
        <f t="shared" si="84"/>
        <v>0</v>
      </c>
      <c r="P423" s="20">
        <f t="shared" si="85"/>
        <v>0</v>
      </c>
      <c r="R423" s="12">
        <f t="shared" si="86"/>
        <v>0.45</v>
      </c>
      <c r="S423" s="21">
        <f t="shared" si="87"/>
        <v>8.4471771197698553E-2</v>
      </c>
      <c r="T423" s="21">
        <f t="shared" si="88"/>
        <v>0.17316067631184096</v>
      </c>
      <c r="U423" s="21">
        <f t="shared" si="89"/>
        <v>0.1279448730054995</v>
      </c>
      <c r="V423" s="21">
        <f t="shared" si="90"/>
        <v>0.12852577350501301</v>
      </c>
      <c r="W423" s="22">
        <f t="shared" si="91"/>
        <v>14</v>
      </c>
      <c r="X423" s="21">
        <f t="shared" si="92"/>
        <v>0.6428571428571429</v>
      </c>
      <c r="Y423" s="23">
        <f t="shared" si="93"/>
        <v>12.444444444444445</v>
      </c>
      <c r="Z423" s="21">
        <f t="shared" si="94"/>
        <v>0.82799999999999996</v>
      </c>
      <c r="AA423" s="21">
        <f t="shared" si="95"/>
        <v>0.97499999999999998</v>
      </c>
      <c r="AB423" s="21">
        <f t="shared" si="96"/>
        <v>0.51700000000000002</v>
      </c>
      <c r="AC423" s="21">
        <f t="shared" si="97"/>
        <v>0.70924999999999994</v>
      </c>
    </row>
    <row r="424" spans="2:29" x14ac:dyDescent="0.25">
      <c r="B424" s="27" t="s">
        <v>6143</v>
      </c>
      <c r="C424" s="27" t="s">
        <v>6144</v>
      </c>
      <c r="D424" t="s">
        <v>7418</v>
      </c>
      <c r="E424">
        <v>48</v>
      </c>
      <c r="F424" t="s">
        <v>30</v>
      </c>
      <c r="G424" t="s">
        <v>31</v>
      </c>
      <c r="H424">
        <v>20</v>
      </c>
      <c r="I424">
        <v>25</v>
      </c>
      <c r="J424">
        <v>34</v>
      </c>
      <c r="K424">
        <v>19</v>
      </c>
      <c r="L424">
        <v>159</v>
      </c>
      <c r="M424">
        <v>210</v>
      </c>
      <c r="N424" s="20">
        <f t="shared" si="84"/>
        <v>0</v>
      </c>
      <c r="P424" s="20">
        <f t="shared" si="85"/>
        <v>0</v>
      </c>
      <c r="R424" s="12">
        <f t="shared" si="86"/>
        <v>0.55882352941176472</v>
      </c>
      <c r="S424" s="21">
        <f t="shared" si="87"/>
        <v>4.5639552591273169E-2</v>
      </c>
      <c r="T424" s="21">
        <f t="shared" si="88"/>
        <v>6.342724238285391E-2</v>
      </c>
      <c r="U424" s="21">
        <f t="shared" si="89"/>
        <v>5.4495891854766221E-2</v>
      </c>
      <c r="V424" s="21">
        <f t="shared" si="90"/>
        <v>5.4520895609631102E-2</v>
      </c>
      <c r="W424" s="22">
        <f t="shared" si="91"/>
        <v>369</v>
      </c>
      <c r="X424" s="21">
        <f t="shared" si="92"/>
        <v>5.1490514905149054E-2</v>
      </c>
      <c r="Y424" s="23">
        <f t="shared" si="93"/>
        <v>2.5263157894736841</v>
      </c>
      <c r="Z424" s="21">
        <f t="shared" si="94"/>
        <v>0.54</v>
      </c>
      <c r="AA424" s="21">
        <f t="shared" si="95"/>
        <v>0.35299999999999998</v>
      </c>
      <c r="AB424" s="21">
        <f t="shared" si="96"/>
        <v>0.97199999999999998</v>
      </c>
      <c r="AC424" s="21">
        <f t="shared" si="97"/>
        <v>0.70924999999999994</v>
      </c>
    </row>
    <row r="425" spans="2:29" x14ac:dyDescent="0.25">
      <c r="B425" s="27" t="s">
        <v>5876</v>
      </c>
      <c r="C425" s="27" t="s">
        <v>5877</v>
      </c>
      <c r="D425" t="s">
        <v>7417</v>
      </c>
      <c r="E425">
        <v>65</v>
      </c>
      <c r="F425">
        <v>64</v>
      </c>
      <c r="G425" t="s">
        <v>86</v>
      </c>
      <c r="H425">
        <v>58</v>
      </c>
      <c r="I425">
        <v>76</v>
      </c>
      <c r="J425">
        <v>99</v>
      </c>
      <c r="K425">
        <v>8</v>
      </c>
      <c r="L425">
        <v>35</v>
      </c>
      <c r="M425">
        <v>0</v>
      </c>
      <c r="N425" s="20">
        <f t="shared" si="84"/>
        <v>0</v>
      </c>
      <c r="P425" s="20">
        <f t="shared" si="85"/>
        <v>0</v>
      </c>
      <c r="R425" s="12">
        <f t="shared" si="86"/>
        <v>8.0808080808080815E-2</v>
      </c>
      <c r="S425" s="21">
        <f t="shared" si="87"/>
        <v>5.5545891648483892E-2</v>
      </c>
      <c r="T425" s="21">
        <f t="shared" si="88"/>
        <v>5.430027661555159E-2</v>
      </c>
      <c r="U425" s="21">
        <f t="shared" si="89"/>
        <v>5.4922900284852805E-2</v>
      </c>
      <c r="V425" s="21">
        <f t="shared" si="90"/>
        <v>5.4923022849629431E-2</v>
      </c>
      <c r="W425" s="22">
        <f t="shared" si="91"/>
        <v>35</v>
      </c>
      <c r="X425" s="21">
        <f t="shared" si="92"/>
        <v>0.22857142857142856</v>
      </c>
      <c r="Y425" s="23">
        <f t="shared" si="93"/>
        <v>8.125</v>
      </c>
      <c r="Z425" s="21">
        <f t="shared" si="94"/>
        <v>0.54100000000000004</v>
      </c>
      <c r="AA425" s="21">
        <f t="shared" si="95"/>
        <v>0.85899999999999999</v>
      </c>
      <c r="AB425" s="21">
        <f t="shared" si="96"/>
        <v>0.71799999999999997</v>
      </c>
      <c r="AC425" s="21">
        <f t="shared" si="97"/>
        <v>0.70899999999999996</v>
      </c>
    </row>
    <row r="426" spans="2:29" x14ac:dyDescent="0.25">
      <c r="B426" s="27" t="s">
        <v>5218</v>
      </c>
      <c r="C426" s="27" t="s">
        <v>5219</v>
      </c>
      <c r="D426" s="27" t="s">
        <v>4419</v>
      </c>
      <c r="E426">
        <v>145</v>
      </c>
      <c r="F426">
        <v>141</v>
      </c>
      <c r="G426" t="s">
        <v>49</v>
      </c>
      <c r="H426">
        <v>56</v>
      </c>
      <c r="I426">
        <v>68</v>
      </c>
      <c r="J426">
        <v>143</v>
      </c>
      <c r="K426">
        <v>13</v>
      </c>
      <c r="L426">
        <v>36</v>
      </c>
      <c r="M426" t="s">
        <v>30</v>
      </c>
      <c r="N426" s="20">
        <f t="shared" si="84"/>
        <v>0</v>
      </c>
      <c r="P426" s="20">
        <f t="shared" si="85"/>
        <v>0</v>
      </c>
      <c r="R426" s="12">
        <f t="shared" si="86"/>
        <v>9.0909090909090912E-2</v>
      </c>
      <c r="S426" s="21">
        <f t="shared" si="87"/>
        <v>3.9594988207552584E-2</v>
      </c>
      <c r="T426" s="21">
        <f t="shared" si="88"/>
        <v>0.16028699617932407</v>
      </c>
      <c r="U426" s="21">
        <f t="shared" si="89"/>
        <v>9.8284364866595419E-2</v>
      </c>
      <c r="V426" s="21">
        <f t="shared" si="90"/>
        <v>9.9388783084490687E-2</v>
      </c>
      <c r="W426" s="22">
        <f t="shared" si="91"/>
        <v>36</v>
      </c>
      <c r="X426" s="21">
        <f t="shared" si="92"/>
        <v>0.3611111111111111</v>
      </c>
      <c r="Y426" s="23">
        <f t="shared" si="93"/>
        <v>11.153846153846153</v>
      </c>
      <c r="Z426" s="21">
        <f t="shared" si="94"/>
        <v>0.754</v>
      </c>
      <c r="AA426" s="21">
        <f t="shared" si="95"/>
        <v>0.93899999999999995</v>
      </c>
      <c r="AB426" s="21">
        <f t="shared" si="96"/>
        <v>0.57099999999999995</v>
      </c>
      <c r="AC426" s="21">
        <f t="shared" si="97"/>
        <v>0.70874999999999999</v>
      </c>
    </row>
    <row r="427" spans="2:29" x14ac:dyDescent="0.25">
      <c r="B427" s="27" t="s">
        <v>2968</v>
      </c>
      <c r="C427" s="27" t="s">
        <v>2969</v>
      </c>
      <c r="D427" t="s">
        <v>7416</v>
      </c>
      <c r="E427" s="1">
        <v>1156</v>
      </c>
      <c r="F427" s="1">
        <v>1972</v>
      </c>
      <c r="G427" t="s">
        <v>104</v>
      </c>
      <c r="H427">
        <v>56</v>
      </c>
      <c r="I427">
        <v>80</v>
      </c>
      <c r="J427">
        <v>267</v>
      </c>
      <c r="K427">
        <v>137</v>
      </c>
      <c r="L427">
        <v>412</v>
      </c>
      <c r="M427" s="1">
        <v>1041</v>
      </c>
      <c r="N427" s="20">
        <f t="shared" si="84"/>
        <v>0</v>
      </c>
      <c r="P427" s="20">
        <f t="shared" si="85"/>
        <v>0</v>
      </c>
      <c r="R427" s="12">
        <f t="shared" si="86"/>
        <v>0.51310861423220977</v>
      </c>
      <c r="S427" s="21">
        <f t="shared" si="87"/>
        <v>7.3940923785779322E-2</v>
      </c>
      <c r="T427" s="21">
        <f t="shared" si="88"/>
        <v>0.27257754253524258</v>
      </c>
      <c r="U427" s="21">
        <f t="shared" si="89"/>
        <v>0.16904794667256273</v>
      </c>
      <c r="V427" s="21">
        <f t="shared" si="90"/>
        <v>0.17185547099786155</v>
      </c>
      <c r="W427" s="22">
        <f t="shared" si="91"/>
        <v>1453</v>
      </c>
      <c r="X427" s="21">
        <f t="shared" si="92"/>
        <v>9.4287680660701992E-2</v>
      </c>
      <c r="Y427" s="23">
        <f t="shared" si="93"/>
        <v>8.437956204379562</v>
      </c>
      <c r="Z427" s="21">
        <f t="shared" si="94"/>
        <v>0.9</v>
      </c>
      <c r="AA427" s="21">
        <f t="shared" si="95"/>
        <v>0.52400000000000002</v>
      </c>
      <c r="AB427" s="21">
        <f t="shared" si="96"/>
        <v>0.70500000000000007</v>
      </c>
      <c r="AC427" s="21">
        <f t="shared" si="97"/>
        <v>0.70850000000000002</v>
      </c>
    </row>
    <row r="428" spans="2:29" x14ac:dyDescent="0.25">
      <c r="B428" s="27" t="s">
        <v>1443</v>
      </c>
      <c r="C428" s="27" t="s">
        <v>1444</v>
      </c>
      <c r="D428" t="s">
        <v>7413</v>
      </c>
      <c r="E428" s="1">
        <v>16752</v>
      </c>
      <c r="F428" s="1">
        <v>14025</v>
      </c>
      <c r="G428" t="s">
        <v>75</v>
      </c>
      <c r="H428">
        <v>138</v>
      </c>
      <c r="I428">
        <v>806</v>
      </c>
      <c r="J428" s="1">
        <v>3647</v>
      </c>
      <c r="K428" s="1">
        <v>1274</v>
      </c>
      <c r="L428" s="1">
        <v>5302</v>
      </c>
      <c r="M428" t="s">
        <v>30</v>
      </c>
      <c r="N428" s="20">
        <f t="shared" si="84"/>
        <v>0</v>
      </c>
      <c r="P428" s="20">
        <f t="shared" si="85"/>
        <v>0</v>
      </c>
      <c r="R428" s="12">
        <f t="shared" si="86"/>
        <v>0.34932821497120919</v>
      </c>
      <c r="S428" s="21">
        <f t="shared" si="87"/>
        <v>0.42328276732229031</v>
      </c>
      <c r="T428" s="21">
        <f t="shared" si="88"/>
        <v>0.35244665564139743</v>
      </c>
      <c r="U428" s="21">
        <f t="shared" si="89"/>
        <v>0.3874127066943942</v>
      </c>
      <c r="V428" s="21">
        <f t="shared" si="90"/>
        <v>0.38771404321936065</v>
      </c>
      <c r="W428" s="22">
        <f t="shared" si="91"/>
        <v>5302</v>
      </c>
      <c r="X428" s="21">
        <f t="shared" si="92"/>
        <v>0.24028668427008676</v>
      </c>
      <c r="Y428" s="23">
        <f t="shared" si="93"/>
        <v>13.149136577708006</v>
      </c>
      <c r="Z428" s="21">
        <f t="shared" si="94"/>
        <v>0.98099999999999998</v>
      </c>
      <c r="AA428" s="21">
        <f t="shared" si="95"/>
        <v>0.871</v>
      </c>
      <c r="AB428" s="21">
        <f t="shared" si="96"/>
        <v>0.49099999999999999</v>
      </c>
      <c r="AC428" s="21">
        <f t="shared" si="97"/>
        <v>0.70849999999999991</v>
      </c>
    </row>
    <row r="429" spans="2:29" x14ac:dyDescent="0.25">
      <c r="B429" s="27" t="s">
        <v>2491</v>
      </c>
      <c r="C429" s="27" t="s">
        <v>2492</v>
      </c>
      <c r="D429" t="s">
        <v>7413</v>
      </c>
      <c r="E429" s="1">
        <v>2126</v>
      </c>
      <c r="F429" s="1">
        <v>3143</v>
      </c>
      <c r="G429" t="s">
        <v>56</v>
      </c>
      <c r="H429" s="1">
        <v>1915</v>
      </c>
      <c r="I429" s="1">
        <v>3144</v>
      </c>
      <c r="J429" s="1">
        <v>5454</v>
      </c>
      <c r="K429">
        <v>270</v>
      </c>
      <c r="L429" s="1">
        <v>1831</v>
      </c>
      <c r="M429">
        <v>689</v>
      </c>
      <c r="N429" s="20">
        <f t="shared" si="84"/>
        <v>0</v>
      </c>
      <c r="P429" s="20">
        <f t="shared" si="85"/>
        <v>0</v>
      </c>
      <c r="R429" s="12">
        <f t="shared" si="86"/>
        <v>4.9504950495049507E-2</v>
      </c>
      <c r="S429" s="21">
        <f t="shared" si="87"/>
        <v>0.10423816128036334</v>
      </c>
      <c r="T429" s="21">
        <f t="shared" si="88"/>
        <v>0.11646861526126062</v>
      </c>
      <c r="U429" s="21">
        <f t="shared" si="89"/>
        <v>0.11033654845876706</v>
      </c>
      <c r="V429" s="21">
        <f t="shared" si="90"/>
        <v>0.11034777500013034</v>
      </c>
      <c r="W429" s="22">
        <f t="shared" si="91"/>
        <v>2520</v>
      </c>
      <c r="X429" s="21">
        <f t="shared" si="92"/>
        <v>0.10714285714285714</v>
      </c>
      <c r="Y429" s="23">
        <f t="shared" si="93"/>
        <v>7.8740740740740742</v>
      </c>
      <c r="Z429" s="21">
        <f t="shared" si="94"/>
        <v>0.78900000000000003</v>
      </c>
      <c r="AA429" s="21">
        <f t="shared" si="95"/>
        <v>0.57499999999999996</v>
      </c>
      <c r="AB429" s="21">
        <f t="shared" si="96"/>
        <v>0.73499999999999999</v>
      </c>
      <c r="AC429" s="21">
        <f t="shared" si="97"/>
        <v>0.70849999999999991</v>
      </c>
    </row>
    <row r="430" spans="2:29" x14ac:dyDescent="0.25">
      <c r="B430" s="27" t="s">
        <v>2544</v>
      </c>
      <c r="C430" s="27" t="s">
        <v>2545</v>
      </c>
      <c r="D430" t="s">
        <v>7409</v>
      </c>
      <c r="E430" s="1">
        <v>1575</v>
      </c>
      <c r="F430" s="1">
        <v>1446</v>
      </c>
      <c r="G430" t="s">
        <v>99</v>
      </c>
      <c r="H430">
        <v>235</v>
      </c>
      <c r="I430">
        <v>291</v>
      </c>
      <c r="J430">
        <v>746</v>
      </c>
      <c r="K430">
        <v>163</v>
      </c>
      <c r="L430" s="1">
        <v>1000</v>
      </c>
      <c r="M430" t="s">
        <v>30</v>
      </c>
      <c r="N430" s="20">
        <f t="shared" si="84"/>
        <v>0</v>
      </c>
      <c r="P430" s="20">
        <f t="shared" si="85"/>
        <v>0</v>
      </c>
      <c r="R430" s="12">
        <f t="shared" si="86"/>
        <v>0.21849865951742628</v>
      </c>
      <c r="S430" s="21">
        <f t="shared" si="87"/>
        <v>4.3674386623772765E-2</v>
      </c>
      <c r="T430" s="21">
        <f t="shared" si="88"/>
        <v>0.20717203932032557</v>
      </c>
      <c r="U430" s="21">
        <f t="shared" si="89"/>
        <v>0.12245023840124403</v>
      </c>
      <c r="V430" s="21">
        <f t="shared" si="90"/>
        <v>0.12443222144844746</v>
      </c>
      <c r="W430" s="22">
        <f t="shared" si="91"/>
        <v>1000</v>
      </c>
      <c r="X430" s="21">
        <f t="shared" si="92"/>
        <v>0.16300000000000001</v>
      </c>
      <c r="Y430" s="23">
        <f t="shared" si="93"/>
        <v>9.6625766871165641</v>
      </c>
      <c r="Z430" s="21">
        <f t="shared" si="94"/>
        <v>0.81899999999999995</v>
      </c>
      <c r="AA430" s="21">
        <f t="shared" si="95"/>
        <v>0.73799999999999999</v>
      </c>
      <c r="AB430" s="21">
        <f t="shared" si="96"/>
        <v>0.63800000000000001</v>
      </c>
      <c r="AC430" s="21">
        <f t="shared" si="97"/>
        <v>0.70825000000000005</v>
      </c>
    </row>
    <row r="431" spans="2:29" x14ac:dyDescent="0.25">
      <c r="B431" s="27" t="s">
        <v>6180</v>
      </c>
      <c r="C431" s="27" t="s">
        <v>6181</v>
      </c>
      <c r="D431" t="s">
        <v>7412</v>
      </c>
      <c r="E431">
        <v>34</v>
      </c>
      <c r="F431">
        <v>171</v>
      </c>
      <c r="G431" t="s">
        <v>99</v>
      </c>
      <c r="H431">
        <v>93</v>
      </c>
      <c r="I431">
        <v>135</v>
      </c>
      <c r="J431">
        <v>185</v>
      </c>
      <c r="K431">
        <v>9</v>
      </c>
      <c r="L431">
        <v>82</v>
      </c>
      <c r="M431">
        <v>125</v>
      </c>
      <c r="N431" s="20">
        <f t="shared" si="84"/>
        <v>0</v>
      </c>
      <c r="P431" s="20">
        <f t="shared" si="85"/>
        <v>0</v>
      </c>
      <c r="R431" s="12">
        <f t="shared" si="86"/>
        <v>4.8648648648648651E-2</v>
      </c>
      <c r="S431" s="21">
        <f t="shared" si="87"/>
        <v>7.7383112741443938E-2</v>
      </c>
      <c r="T431" s="21">
        <f t="shared" si="88"/>
        <v>6.5044102740563714E-2</v>
      </c>
      <c r="U431" s="21">
        <f t="shared" si="89"/>
        <v>7.1195841392948322E-2</v>
      </c>
      <c r="V431" s="21">
        <f t="shared" si="90"/>
        <v>7.120768562498532E-2</v>
      </c>
      <c r="W431" s="22">
        <f t="shared" si="91"/>
        <v>207</v>
      </c>
      <c r="X431" s="21">
        <f t="shared" si="92"/>
        <v>4.3478260869565216E-2</v>
      </c>
      <c r="Y431" s="23">
        <f t="shared" si="93"/>
        <v>3.7777777777777777</v>
      </c>
      <c r="Z431" s="21">
        <f t="shared" si="94"/>
        <v>0.63300000000000001</v>
      </c>
      <c r="AA431" s="21">
        <f t="shared" si="95"/>
        <v>0.318</v>
      </c>
      <c r="AB431" s="21">
        <f t="shared" si="96"/>
        <v>0.94100000000000006</v>
      </c>
      <c r="AC431" s="21">
        <f t="shared" si="97"/>
        <v>0.70825000000000005</v>
      </c>
    </row>
    <row r="432" spans="2:29" x14ac:dyDescent="0.25">
      <c r="B432" s="27" t="s">
        <v>2524</v>
      </c>
      <c r="C432" s="27" t="s">
        <v>2525</v>
      </c>
      <c r="D432" t="s">
        <v>7409</v>
      </c>
      <c r="E432" s="1">
        <v>2070</v>
      </c>
      <c r="F432" s="1">
        <v>3054</v>
      </c>
      <c r="G432" t="s">
        <v>75</v>
      </c>
      <c r="H432">
        <v>487</v>
      </c>
      <c r="I432">
        <v>801</v>
      </c>
      <c r="J432" s="1">
        <v>1298</v>
      </c>
      <c r="K432">
        <v>237</v>
      </c>
      <c r="L432">
        <v>695</v>
      </c>
      <c r="M432">
        <v>991</v>
      </c>
      <c r="N432" s="20">
        <f t="shared" si="84"/>
        <v>0</v>
      </c>
      <c r="P432" s="20">
        <f t="shared" si="85"/>
        <v>0</v>
      </c>
      <c r="R432" s="12">
        <f t="shared" si="86"/>
        <v>0.18258859784283513</v>
      </c>
      <c r="S432" s="21">
        <f t="shared" si="87"/>
        <v>0.1046398616596862</v>
      </c>
      <c r="T432" s="21">
        <f t="shared" si="88"/>
        <v>0.10135780858938559</v>
      </c>
      <c r="U432" s="21">
        <f t="shared" si="89"/>
        <v>0.10299761437547716</v>
      </c>
      <c r="V432" s="21">
        <f t="shared" si="90"/>
        <v>0.10299842820818299</v>
      </c>
      <c r="W432" s="22">
        <f t="shared" si="91"/>
        <v>1686</v>
      </c>
      <c r="X432" s="21">
        <f t="shared" si="92"/>
        <v>0.14056939501779359</v>
      </c>
      <c r="Y432" s="23">
        <f t="shared" si="93"/>
        <v>8.7341772151898738</v>
      </c>
      <c r="Z432" s="21">
        <f t="shared" si="94"/>
        <v>0.76600000000000001</v>
      </c>
      <c r="AA432" s="21">
        <f t="shared" si="95"/>
        <v>0.68600000000000005</v>
      </c>
      <c r="AB432" s="21">
        <f t="shared" si="96"/>
        <v>0.68900000000000006</v>
      </c>
      <c r="AC432" s="21">
        <f t="shared" si="97"/>
        <v>0.70750000000000002</v>
      </c>
    </row>
    <row r="433" spans="2:29" x14ac:dyDescent="0.25">
      <c r="B433" s="27" t="s">
        <v>4448</v>
      </c>
      <c r="C433" s="27" t="s">
        <v>4449</v>
      </c>
      <c r="D433" t="s">
        <v>7412</v>
      </c>
      <c r="E433">
        <v>240</v>
      </c>
      <c r="F433">
        <v>340</v>
      </c>
      <c r="G433" t="s">
        <v>49</v>
      </c>
      <c r="H433">
        <v>128</v>
      </c>
      <c r="I433">
        <v>228</v>
      </c>
      <c r="J433">
        <v>304</v>
      </c>
      <c r="K433">
        <v>29</v>
      </c>
      <c r="L433">
        <v>120</v>
      </c>
      <c r="M433">
        <v>90</v>
      </c>
      <c r="N433" s="20">
        <f t="shared" si="84"/>
        <v>0</v>
      </c>
      <c r="P433" s="20">
        <f t="shared" si="85"/>
        <v>0</v>
      </c>
      <c r="R433" s="12">
        <f t="shared" si="86"/>
        <v>9.5394736842105268E-2</v>
      </c>
      <c r="S433" s="21">
        <f t="shared" si="87"/>
        <v>0.12239306718204612</v>
      </c>
      <c r="T433" s="21">
        <f t="shared" si="88"/>
        <v>5.9223841048812176E-2</v>
      </c>
      <c r="U433" s="21">
        <f t="shared" si="89"/>
        <v>9.0351088313816552E-2</v>
      </c>
      <c r="V433" s="21">
        <f t="shared" si="90"/>
        <v>9.065599884822495E-2</v>
      </c>
      <c r="W433" s="22">
        <f t="shared" si="91"/>
        <v>210</v>
      </c>
      <c r="X433" s="21">
        <f t="shared" si="92"/>
        <v>0.1380952380952381</v>
      </c>
      <c r="Y433" s="23">
        <f t="shared" si="93"/>
        <v>8.2758620689655178</v>
      </c>
      <c r="Z433" s="21">
        <f t="shared" si="94"/>
        <v>0.72499999999999998</v>
      </c>
      <c r="AA433" s="21">
        <f t="shared" si="95"/>
        <v>0.67800000000000005</v>
      </c>
      <c r="AB433" s="21">
        <f t="shared" si="96"/>
        <v>0.71300000000000008</v>
      </c>
      <c r="AC433" s="21">
        <f t="shared" si="97"/>
        <v>0.70725000000000005</v>
      </c>
    </row>
    <row r="434" spans="2:29" x14ac:dyDescent="0.25">
      <c r="B434" s="27" t="s">
        <v>1018</v>
      </c>
      <c r="C434" s="27" t="s">
        <v>1019</v>
      </c>
      <c r="D434" s="27" t="s">
        <v>1737</v>
      </c>
      <c r="E434" s="1">
        <v>72978</v>
      </c>
      <c r="F434" s="1">
        <v>108218</v>
      </c>
      <c r="G434" t="s">
        <v>49</v>
      </c>
      <c r="H434" s="1">
        <v>47442</v>
      </c>
      <c r="I434" s="1">
        <v>54907</v>
      </c>
      <c r="J434" s="1">
        <v>86837</v>
      </c>
      <c r="K434" s="1">
        <v>10335</v>
      </c>
      <c r="L434" s="1">
        <v>38186</v>
      </c>
      <c r="M434" s="1">
        <v>34822</v>
      </c>
      <c r="N434" s="20">
        <f t="shared" si="84"/>
        <v>0</v>
      </c>
      <c r="P434" s="20">
        <f t="shared" si="85"/>
        <v>0</v>
      </c>
      <c r="R434" s="12">
        <f t="shared" si="86"/>
        <v>0.11901608761242327</v>
      </c>
      <c r="S434" s="21">
        <f t="shared" si="87"/>
        <v>2.9657874644684057E-2</v>
      </c>
      <c r="T434" s="21">
        <f t="shared" si="88"/>
        <v>9.6012277581546401E-2</v>
      </c>
      <c r="U434" s="21">
        <f t="shared" si="89"/>
        <v>6.2317124176718863E-2</v>
      </c>
      <c r="V434" s="21">
        <f t="shared" si="90"/>
        <v>6.2662425467649774E-2</v>
      </c>
      <c r="W434" s="22">
        <f t="shared" si="91"/>
        <v>73008</v>
      </c>
      <c r="X434" s="21">
        <f t="shared" si="92"/>
        <v>0.14155982905982906</v>
      </c>
      <c r="Y434" s="23">
        <f t="shared" si="93"/>
        <v>7.0612481857764875</v>
      </c>
      <c r="Z434" s="21">
        <f t="shared" si="94"/>
        <v>0.58599999999999997</v>
      </c>
      <c r="AA434" s="21">
        <f t="shared" si="95"/>
        <v>0.68899999999999995</v>
      </c>
      <c r="AB434" s="21">
        <f t="shared" si="96"/>
        <v>0.77700000000000002</v>
      </c>
      <c r="AC434" s="21">
        <f t="shared" si="97"/>
        <v>0.70724999999999993</v>
      </c>
    </row>
    <row r="435" spans="2:29" x14ac:dyDescent="0.25">
      <c r="B435" s="27" t="s">
        <v>1240</v>
      </c>
      <c r="C435" s="27" t="s">
        <v>1241</v>
      </c>
      <c r="D435" s="27" t="s">
        <v>1737</v>
      </c>
      <c r="E435" s="1">
        <v>24187</v>
      </c>
      <c r="F435" s="1">
        <v>28830</v>
      </c>
      <c r="G435" t="s">
        <v>99</v>
      </c>
      <c r="H435" s="1">
        <v>12798</v>
      </c>
      <c r="I435" s="1">
        <v>15844</v>
      </c>
      <c r="J435" s="1">
        <v>25989</v>
      </c>
      <c r="K435" s="1">
        <v>2893</v>
      </c>
      <c r="L435" s="1">
        <v>12951</v>
      </c>
      <c r="M435" s="1">
        <v>4104</v>
      </c>
      <c r="N435" s="20">
        <f t="shared" si="84"/>
        <v>0</v>
      </c>
      <c r="P435" s="20">
        <f t="shared" si="85"/>
        <v>0</v>
      </c>
      <c r="R435" s="12">
        <f t="shared" si="86"/>
        <v>0.11131632613798145</v>
      </c>
      <c r="S435" s="21">
        <f t="shared" si="87"/>
        <v>4.3625171860477208E-2</v>
      </c>
      <c r="T435" s="21">
        <f t="shared" si="88"/>
        <v>0.1040403524987048</v>
      </c>
      <c r="U435" s="21">
        <f t="shared" si="89"/>
        <v>7.3407798843180938E-2</v>
      </c>
      <c r="V435" s="21">
        <f t="shared" si="90"/>
        <v>7.3691107734120978E-2</v>
      </c>
      <c r="W435" s="22">
        <f t="shared" si="91"/>
        <v>17055</v>
      </c>
      <c r="X435" s="21">
        <f t="shared" si="92"/>
        <v>0.16962767516857227</v>
      </c>
      <c r="Y435" s="23">
        <f t="shared" si="93"/>
        <v>8.3605254061527834</v>
      </c>
      <c r="Z435" s="21">
        <f t="shared" si="94"/>
        <v>0.65200000000000002</v>
      </c>
      <c r="AA435" s="21">
        <f t="shared" si="95"/>
        <v>0.75800000000000001</v>
      </c>
      <c r="AB435" s="21">
        <f t="shared" si="96"/>
        <v>0.70900000000000007</v>
      </c>
      <c r="AC435" s="21">
        <f t="shared" si="97"/>
        <v>0.70700000000000007</v>
      </c>
    </row>
    <row r="436" spans="2:29" x14ac:dyDescent="0.25">
      <c r="B436" s="27" t="s">
        <v>4192</v>
      </c>
      <c r="C436" s="27" t="s">
        <v>4193</v>
      </c>
      <c r="D436" t="s">
        <v>7410</v>
      </c>
      <c r="E436">
        <v>383</v>
      </c>
      <c r="F436">
        <v>255</v>
      </c>
      <c r="G436" t="s">
        <v>49</v>
      </c>
      <c r="H436">
        <v>252</v>
      </c>
      <c r="I436">
        <v>340</v>
      </c>
      <c r="J436">
        <v>473</v>
      </c>
      <c r="K436">
        <v>49</v>
      </c>
      <c r="L436">
        <v>291</v>
      </c>
      <c r="M436">
        <v>2</v>
      </c>
      <c r="N436" s="20">
        <f t="shared" si="84"/>
        <v>0</v>
      </c>
      <c r="P436" s="20">
        <f t="shared" si="85"/>
        <v>0</v>
      </c>
      <c r="R436" s="12">
        <f t="shared" si="86"/>
        <v>0.10359408033826638</v>
      </c>
      <c r="S436" s="21">
        <f t="shared" si="87"/>
        <v>6.1733878307086654E-2</v>
      </c>
      <c r="T436" s="21">
        <f t="shared" si="88"/>
        <v>6.8258715496695377E-2</v>
      </c>
      <c r="U436" s="21">
        <f t="shared" si="89"/>
        <v>6.4991299983081063E-2</v>
      </c>
      <c r="V436" s="21">
        <f t="shared" si="90"/>
        <v>6.4994631262287703E-2</v>
      </c>
      <c r="W436" s="22">
        <f t="shared" si="91"/>
        <v>293</v>
      </c>
      <c r="X436" s="21">
        <f t="shared" si="92"/>
        <v>0.16723549488054607</v>
      </c>
      <c r="Y436" s="23">
        <f t="shared" si="93"/>
        <v>7.8163265306122449</v>
      </c>
      <c r="Z436" s="21">
        <f t="shared" si="94"/>
        <v>0.59799999999999998</v>
      </c>
      <c r="AA436" s="21">
        <f t="shared" si="95"/>
        <v>0.753</v>
      </c>
      <c r="AB436" s="21">
        <f t="shared" si="96"/>
        <v>0.73799999999999999</v>
      </c>
      <c r="AC436" s="21">
        <f t="shared" si="97"/>
        <v>0.70674999999999999</v>
      </c>
    </row>
    <row r="437" spans="2:29" x14ac:dyDescent="0.25">
      <c r="B437" s="27" t="s">
        <v>5388</v>
      </c>
      <c r="C437" s="27" t="s">
        <v>5389</v>
      </c>
      <c r="D437" t="s">
        <v>7417</v>
      </c>
      <c r="E437">
        <v>95</v>
      </c>
      <c r="F437">
        <v>129</v>
      </c>
      <c r="G437" t="s">
        <v>99</v>
      </c>
      <c r="H437">
        <v>93</v>
      </c>
      <c r="I437">
        <v>85</v>
      </c>
      <c r="J437">
        <v>172</v>
      </c>
      <c r="K437">
        <v>13</v>
      </c>
      <c r="L437">
        <v>70</v>
      </c>
      <c r="M437">
        <v>21</v>
      </c>
      <c r="N437" s="20">
        <f t="shared" si="84"/>
        <v>0</v>
      </c>
      <c r="P437" s="20">
        <f t="shared" si="85"/>
        <v>0</v>
      </c>
      <c r="R437" s="12">
        <f t="shared" si="86"/>
        <v>7.5581395348837205E-2</v>
      </c>
      <c r="S437" s="21">
        <f t="shared" si="87"/>
        <v>-1.7828799602553125E-2</v>
      </c>
      <c r="T437" s="21">
        <f t="shared" si="88"/>
        <v>0.1513885445539267</v>
      </c>
      <c r="U437" s="21">
        <f t="shared" si="89"/>
        <v>6.3419328829601218E-2</v>
      </c>
      <c r="V437" s="21">
        <f t="shared" si="90"/>
        <v>6.5659691260324934E-2</v>
      </c>
      <c r="W437" s="22">
        <f t="shared" si="91"/>
        <v>91</v>
      </c>
      <c r="X437" s="21">
        <f t="shared" si="92"/>
        <v>0.14285714285714285</v>
      </c>
      <c r="Y437" s="23">
        <f t="shared" si="93"/>
        <v>7.3076923076923075</v>
      </c>
      <c r="Z437" s="21">
        <f t="shared" si="94"/>
        <v>0.60099999999999998</v>
      </c>
      <c r="AA437" s="21">
        <f t="shared" si="95"/>
        <v>0.69199999999999995</v>
      </c>
      <c r="AB437" s="21">
        <f t="shared" si="96"/>
        <v>0.76700000000000002</v>
      </c>
      <c r="AC437" s="21">
        <f t="shared" si="97"/>
        <v>0.70674999999999999</v>
      </c>
    </row>
    <row r="438" spans="2:29" x14ac:dyDescent="0.25">
      <c r="B438" s="27" t="s">
        <v>2386</v>
      </c>
      <c r="C438" s="27" t="s">
        <v>2387</v>
      </c>
      <c r="D438" t="s">
        <v>7420</v>
      </c>
      <c r="E438" s="1">
        <v>2860</v>
      </c>
      <c r="F438" s="1">
        <v>3093</v>
      </c>
      <c r="G438" t="s">
        <v>49</v>
      </c>
      <c r="H438">
        <v>877</v>
      </c>
      <c r="I438">
        <v>951</v>
      </c>
      <c r="J438" s="1">
        <v>2778</v>
      </c>
      <c r="K438">
        <v>234</v>
      </c>
      <c r="L438">
        <v>559</v>
      </c>
      <c r="M438">
        <v>11</v>
      </c>
      <c r="N438" s="20">
        <f t="shared" si="84"/>
        <v>0</v>
      </c>
      <c r="P438" s="20">
        <f t="shared" si="85"/>
        <v>0</v>
      </c>
      <c r="R438" s="12">
        <f t="shared" si="86"/>
        <v>8.4233261339092869E-2</v>
      </c>
      <c r="S438" s="21">
        <f t="shared" si="87"/>
        <v>1.633336859667911E-2</v>
      </c>
      <c r="T438" s="21">
        <f t="shared" si="88"/>
        <v>0.23911137810467986</v>
      </c>
      <c r="U438" s="21">
        <f t="shared" si="89"/>
        <v>0.12220775303666587</v>
      </c>
      <c r="V438" s="21">
        <f t="shared" si="90"/>
        <v>0.12588416657934162</v>
      </c>
      <c r="W438" s="22">
        <f t="shared" si="91"/>
        <v>570</v>
      </c>
      <c r="X438" s="21">
        <f t="shared" si="92"/>
        <v>0.41052631578947368</v>
      </c>
      <c r="Y438" s="23">
        <f t="shared" si="93"/>
        <v>12.222222222222221</v>
      </c>
      <c r="Z438" s="21">
        <f t="shared" si="94"/>
        <v>0.82199999999999995</v>
      </c>
      <c r="AA438" s="21">
        <f t="shared" si="95"/>
        <v>0.95399999999999996</v>
      </c>
      <c r="AB438" s="21">
        <f t="shared" si="96"/>
        <v>0.52500000000000002</v>
      </c>
      <c r="AC438" s="21">
        <f t="shared" si="97"/>
        <v>0.70649999999999991</v>
      </c>
    </row>
    <row r="439" spans="2:29" x14ac:dyDescent="0.25">
      <c r="B439" s="27" t="s">
        <v>5874</v>
      </c>
      <c r="C439" s="27" t="s">
        <v>5875</v>
      </c>
      <c r="D439" t="s">
        <v>7412</v>
      </c>
      <c r="E439">
        <v>63</v>
      </c>
      <c r="F439">
        <v>32</v>
      </c>
      <c r="G439" t="s">
        <v>31</v>
      </c>
      <c r="H439">
        <v>19</v>
      </c>
      <c r="I439">
        <v>31</v>
      </c>
      <c r="J439">
        <v>61</v>
      </c>
      <c r="K439">
        <v>7</v>
      </c>
      <c r="L439">
        <v>52</v>
      </c>
      <c r="M439">
        <v>1</v>
      </c>
      <c r="N439" s="20">
        <f t="shared" si="84"/>
        <v>0</v>
      </c>
      <c r="P439" s="20">
        <f t="shared" si="85"/>
        <v>0</v>
      </c>
      <c r="R439" s="12">
        <f t="shared" si="86"/>
        <v>0.11475409836065574</v>
      </c>
      <c r="S439" s="21">
        <f t="shared" si="87"/>
        <v>0.10286313147852999</v>
      </c>
      <c r="T439" s="21">
        <f t="shared" si="88"/>
        <v>0.14496873612332051</v>
      </c>
      <c r="U439" s="21">
        <f t="shared" si="89"/>
        <v>0.12371873961680446</v>
      </c>
      <c r="V439" s="21">
        <f t="shared" si="90"/>
        <v>0.12385020240621832</v>
      </c>
      <c r="W439" s="22">
        <f t="shared" si="91"/>
        <v>53</v>
      </c>
      <c r="X439" s="21">
        <f t="shared" si="92"/>
        <v>0.13207547169811321</v>
      </c>
      <c r="Y439" s="23">
        <f t="shared" si="93"/>
        <v>9</v>
      </c>
      <c r="Z439" s="21">
        <f t="shared" si="94"/>
        <v>0.81799999999999995</v>
      </c>
      <c r="AA439" s="21">
        <f t="shared" si="95"/>
        <v>0.65800000000000003</v>
      </c>
      <c r="AB439" s="21">
        <f t="shared" si="96"/>
        <v>0.67399999999999993</v>
      </c>
      <c r="AC439" s="21">
        <f t="shared" si="97"/>
        <v>0.70599999999999996</v>
      </c>
    </row>
    <row r="440" spans="2:29" x14ac:dyDescent="0.25">
      <c r="B440" s="27" t="s">
        <v>1715</v>
      </c>
      <c r="C440" s="27" t="s">
        <v>1716</v>
      </c>
      <c r="D440" s="27" t="s">
        <v>4419</v>
      </c>
      <c r="E440" s="1">
        <v>7185</v>
      </c>
      <c r="F440" s="1">
        <v>8616</v>
      </c>
      <c r="G440" t="s">
        <v>34</v>
      </c>
      <c r="H440" s="1">
        <v>5769</v>
      </c>
      <c r="I440" s="1">
        <v>5987</v>
      </c>
      <c r="J440" s="1">
        <v>9819</v>
      </c>
      <c r="K440" s="1">
        <v>1191</v>
      </c>
      <c r="L440" s="1">
        <v>8911</v>
      </c>
      <c r="M440" s="1">
        <v>1257</v>
      </c>
      <c r="N440" s="20">
        <f t="shared" si="84"/>
        <v>0</v>
      </c>
      <c r="P440" s="20">
        <f t="shared" si="85"/>
        <v>0</v>
      </c>
      <c r="R440" s="12">
        <f t="shared" si="86"/>
        <v>0.12129544760158875</v>
      </c>
      <c r="S440" s="21">
        <f t="shared" si="87"/>
        <v>7.4459233800119318E-3</v>
      </c>
      <c r="T440" s="21">
        <f t="shared" si="88"/>
        <v>0.10400642374633651</v>
      </c>
      <c r="U440" s="21">
        <f t="shared" si="89"/>
        <v>5.4621624559535009E-2</v>
      </c>
      <c r="V440" s="21">
        <f t="shared" si="90"/>
        <v>5.5357990561961147E-2</v>
      </c>
      <c r="W440" s="22">
        <f t="shared" si="91"/>
        <v>10168</v>
      </c>
      <c r="X440" s="21">
        <f t="shared" si="92"/>
        <v>0.11713217938630999</v>
      </c>
      <c r="Y440" s="23">
        <f t="shared" si="93"/>
        <v>6.0327455919395465</v>
      </c>
      <c r="Z440" s="21">
        <f t="shared" si="94"/>
        <v>0.54500000000000004</v>
      </c>
      <c r="AA440" s="21">
        <f t="shared" si="95"/>
        <v>0.61099999999999999</v>
      </c>
      <c r="AB440" s="21">
        <f t="shared" si="96"/>
        <v>0.83299999999999996</v>
      </c>
      <c r="AC440" s="21">
        <f t="shared" si="97"/>
        <v>0.70550000000000002</v>
      </c>
    </row>
    <row r="441" spans="2:29" x14ac:dyDescent="0.25">
      <c r="B441" s="27" t="s">
        <v>5811</v>
      </c>
      <c r="C441" s="27" t="s">
        <v>5812</v>
      </c>
      <c r="D441" t="s">
        <v>7410</v>
      </c>
      <c r="E441">
        <v>71</v>
      </c>
      <c r="F441">
        <v>360</v>
      </c>
      <c r="G441" t="s">
        <v>104</v>
      </c>
      <c r="H441">
        <v>7</v>
      </c>
      <c r="I441">
        <v>14</v>
      </c>
      <c r="J441">
        <v>57</v>
      </c>
      <c r="K441">
        <v>11</v>
      </c>
      <c r="L441">
        <v>115</v>
      </c>
      <c r="M441">
        <v>258</v>
      </c>
      <c r="N441" s="20">
        <f t="shared" si="84"/>
        <v>0</v>
      </c>
      <c r="P441" s="20">
        <f t="shared" si="85"/>
        <v>0</v>
      </c>
      <c r="R441" s="12">
        <f t="shared" si="86"/>
        <v>0.19298245614035087</v>
      </c>
      <c r="S441" s="21">
        <f t="shared" si="87"/>
        <v>0.1486983549970351</v>
      </c>
      <c r="T441" s="21">
        <f t="shared" si="88"/>
        <v>0.32418713431439827</v>
      </c>
      <c r="U441" s="21">
        <f t="shared" si="89"/>
        <v>0.23332541646363025</v>
      </c>
      <c r="V441" s="21">
        <f t="shared" si="90"/>
        <v>0.23540363525835453</v>
      </c>
      <c r="W441" s="22">
        <f t="shared" si="91"/>
        <v>373</v>
      </c>
      <c r="X441" s="21">
        <f t="shared" si="92"/>
        <v>2.9490616621983913E-2</v>
      </c>
      <c r="Y441" s="23">
        <f t="shared" si="93"/>
        <v>6.4545454545454541</v>
      </c>
      <c r="Z441" s="21">
        <f t="shared" si="94"/>
        <v>0.94699999999999995</v>
      </c>
      <c r="AA441" s="21">
        <f t="shared" si="95"/>
        <v>0.249</v>
      </c>
      <c r="AB441" s="21">
        <f t="shared" si="96"/>
        <v>0.81299999999999994</v>
      </c>
      <c r="AC441" s="21">
        <f t="shared" si="97"/>
        <v>0.70550000000000002</v>
      </c>
    </row>
    <row r="442" spans="2:29" x14ac:dyDescent="0.25">
      <c r="B442" s="27" t="s">
        <v>6121</v>
      </c>
      <c r="C442" s="27" t="s">
        <v>6122</v>
      </c>
      <c r="D442" s="27" t="s">
        <v>4419</v>
      </c>
      <c r="E442">
        <v>57</v>
      </c>
      <c r="F442">
        <v>55</v>
      </c>
      <c r="G442" t="s">
        <v>99</v>
      </c>
      <c r="H442">
        <v>3</v>
      </c>
      <c r="I442">
        <v>6</v>
      </c>
      <c r="J442">
        <v>17</v>
      </c>
      <c r="K442">
        <v>4</v>
      </c>
      <c r="L442">
        <v>4</v>
      </c>
      <c r="M442" t="s">
        <v>30</v>
      </c>
      <c r="N442" s="20">
        <f t="shared" si="84"/>
        <v>0</v>
      </c>
      <c r="P442" s="20">
        <f t="shared" si="85"/>
        <v>0</v>
      </c>
      <c r="R442" s="12">
        <f t="shared" si="86"/>
        <v>0.23529411764705882</v>
      </c>
      <c r="S442" s="21">
        <f t="shared" si="87"/>
        <v>0.1486983549970351</v>
      </c>
      <c r="T442" s="21">
        <f t="shared" si="88"/>
        <v>0.23157122757056103</v>
      </c>
      <c r="U442" s="21">
        <f t="shared" si="89"/>
        <v>0.18941323482294514</v>
      </c>
      <c r="V442" s="21">
        <f t="shared" si="90"/>
        <v>0.18989427246351376</v>
      </c>
      <c r="W442" s="22">
        <f t="shared" si="91"/>
        <v>4</v>
      </c>
      <c r="X442" s="21">
        <f t="shared" si="92"/>
        <v>1</v>
      </c>
      <c r="Y442" s="23">
        <f t="shared" si="93"/>
        <v>14.25</v>
      </c>
      <c r="Z442" s="21">
        <f t="shared" si="94"/>
        <v>0.91900000000000004</v>
      </c>
      <c r="AA442" s="21">
        <f t="shared" si="95"/>
        <v>0.98499999999999999</v>
      </c>
      <c r="AB442" s="21">
        <f t="shared" si="96"/>
        <v>0.45899999999999996</v>
      </c>
      <c r="AC442" s="21">
        <f t="shared" si="97"/>
        <v>0.70550000000000002</v>
      </c>
    </row>
    <row r="443" spans="2:29" x14ac:dyDescent="0.25">
      <c r="B443" s="27" t="s">
        <v>2066</v>
      </c>
      <c r="C443" s="27" t="s">
        <v>2067</v>
      </c>
      <c r="D443" t="s">
        <v>7410</v>
      </c>
      <c r="E443" s="1">
        <v>3680</v>
      </c>
      <c r="F443" s="1">
        <v>4271</v>
      </c>
      <c r="G443" t="s">
        <v>49</v>
      </c>
      <c r="H443" s="1">
        <v>1131</v>
      </c>
      <c r="I443" s="1">
        <v>2887</v>
      </c>
      <c r="J443" s="1">
        <v>3176</v>
      </c>
      <c r="K443">
        <v>309</v>
      </c>
      <c r="L443">
        <v>408</v>
      </c>
      <c r="M443">
        <v>307</v>
      </c>
      <c r="N443" s="20">
        <f t="shared" si="84"/>
        <v>0</v>
      </c>
      <c r="P443" s="20">
        <f t="shared" si="85"/>
        <v>0</v>
      </c>
      <c r="R443" s="12">
        <f t="shared" si="86"/>
        <v>9.7292191435768269E-2</v>
      </c>
      <c r="S443" s="21">
        <f t="shared" si="87"/>
        <v>0.2061375429823864</v>
      </c>
      <c r="T443" s="21">
        <f t="shared" si="88"/>
        <v>1.9264132838678227E-2</v>
      </c>
      <c r="U443" s="21">
        <f t="shared" si="89"/>
        <v>0.10877082250215975</v>
      </c>
      <c r="V443" s="21">
        <f t="shared" si="90"/>
        <v>0.11139083277440813</v>
      </c>
      <c r="W443" s="22">
        <f t="shared" si="91"/>
        <v>715</v>
      </c>
      <c r="X443" s="21">
        <f t="shared" si="92"/>
        <v>0.43216783216783217</v>
      </c>
      <c r="Y443" s="23">
        <f t="shared" si="93"/>
        <v>11.909385113268609</v>
      </c>
      <c r="Z443" s="21">
        <f t="shared" si="94"/>
        <v>0.79200000000000004</v>
      </c>
      <c r="AA443" s="21">
        <f t="shared" si="95"/>
        <v>0.95799999999999996</v>
      </c>
      <c r="AB443" s="21">
        <f t="shared" si="96"/>
        <v>0.53499999999999992</v>
      </c>
      <c r="AC443" s="21">
        <f t="shared" si="97"/>
        <v>0.70499999999999996</v>
      </c>
    </row>
    <row r="444" spans="2:29" x14ac:dyDescent="0.25">
      <c r="B444" s="27" t="s">
        <v>2005</v>
      </c>
      <c r="C444" s="27" t="s">
        <v>2006</v>
      </c>
      <c r="D444" s="27" t="s">
        <v>4419</v>
      </c>
      <c r="E444" s="1">
        <v>3609</v>
      </c>
      <c r="F444" s="1">
        <v>4598</v>
      </c>
      <c r="G444" t="s">
        <v>86</v>
      </c>
      <c r="H444">
        <v>567</v>
      </c>
      <c r="I444" s="1">
        <v>1424</v>
      </c>
      <c r="J444" s="1">
        <v>2749</v>
      </c>
      <c r="K444">
        <v>278</v>
      </c>
      <c r="L444">
        <v>615</v>
      </c>
      <c r="M444">
        <v>255</v>
      </c>
      <c r="N444" s="20">
        <f t="shared" si="84"/>
        <v>0</v>
      </c>
      <c r="P444" s="20">
        <f t="shared" si="85"/>
        <v>0</v>
      </c>
      <c r="R444" s="12">
        <f t="shared" si="86"/>
        <v>0.10112768279374318</v>
      </c>
      <c r="S444" s="21">
        <f t="shared" si="87"/>
        <v>0.2022239793514935</v>
      </c>
      <c r="T444" s="21">
        <f t="shared" si="88"/>
        <v>0.14059890445235945</v>
      </c>
      <c r="U444" s="21">
        <f t="shared" si="89"/>
        <v>0.17100612882882471</v>
      </c>
      <c r="V444" s="21">
        <f t="shared" si="90"/>
        <v>0.17127633754422589</v>
      </c>
      <c r="W444" s="22">
        <f t="shared" si="91"/>
        <v>870</v>
      </c>
      <c r="X444" s="21">
        <f t="shared" si="92"/>
        <v>0.31954022988505748</v>
      </c>
      <c r="Y444" s="23">
        <f t="shared" si="93"/>
        <v>12.982014388489208</v>
      </c>
      <c r="Z444" s="21">
        <f t="shared" si="94"/>
        <v>0.89900000000000002</v>
      </c>
      <c r="AA444" s="21">
        <f t="shared" si="95"/>
        <v>0.92200000000000004</v>
      </c>
      <c r="AB444" s="21">
        <f t="shared" si="96"/>
        <v>0.499</v>
      </c>
      <c r="AC444" s="21">
        <f t="shared" si="97"/>
        <v>0.70474999999999999</v>
      </c>
    </row>
    <row r="445" spans="2:29" x14ac:dyDescent="0.25">
      <c r="B445" s="27" t="s">
        <v>1943</v>
      </c>
      <c r="C445" s="27" t="s">
        <v>1944</v>
      </c>
      <c r="D445" t="s">
        <v>7412</v>
      </c>
      <c r="E445" s="1">
        <v>4705</v>
      </c>
      <c r="F445" s="1">
        <v>4265</v>
      </c>
      <c r="G445" t="s">
        <v>49</v>
      </c>
      <c r="H445" s="1">
        <v>7344</v>
      </c>
      <c r="I445" s="1">
        <v>7851</v>
      </c>
      <c r="J445" s="1">
        <v>12370</v>
      </c>
      <c r="K445">
        <v>734</v>
      </c>
      <c r="L445" s="1">
        <v>3423</v>
      </c>
      <c r="M445" s="1">
        <v>2201</v>
      </c>
      <c r="N445" s="20">
        <f t="shared" si="84"/>
        <v>0</v>
      </c>
      <c r="P445" s="20">
        <f t="shared" si="85"/>
        <v>0</v>
      </c>
      <c r="R445" s="12">
        <f t="shared" si="86"/>
        <v>5.9337105901374296E-2</v>
      </c>
      <c r="S445" s="21">
        <f t="shared" si="87"/>
        <v>1.3440980413931936E-2</v>
      </c>
      <c r="T445" s="21">
        <f t="shared" si="88"/>
        <v>9.5188675521398869E-2</v>
      </c>
      <c r="U445" s="21">
        <f t="shared" si="89"/>
        <v>5.3522228079997403E-2</v>
      </c>
      <c r="V445" s="21">
        <f t="shared" si="90"/>
        <v>5.4050628005109402E-2</v>
      </c>
      <c r="W445" s="22">
        <f t="shared" si="91"/>
        <v>5624</v>
      </c>
      <c r="X445" s="21">
        <f t="shared" si="92"/>
        <v>0.13051209103840683</v>
      </c>
      <c r="Y445" s="23">
        <f t="shared" si="93"/>
        <v>6.4100817438692097</v>
      </c>
      <c r="Z445" s="21">
        <f t="shared" si="94"/>
        <v>0.53600000000000003</v>
      </c>
      <c r="AA445" s="21">
        <f t="shared" si="95"/>
        <v>0.65200000000000002</v>
      </c>
      <c r="AB445" s="21">
        <f t="shared" si="96"/>
        <v>0.81499999999999995</v>
      </c>
      <c r="AC445" s="21">
        <f t="shared" si="97"/>
        <v>0.70450000000000002</v>
      </c>
    </row>
    <row r="446" spans="2:29" x14ac:dyDescent="0.25">
      <c r="B446" s="27" t="s">
        <v>1840</v>
      </c>
      <c r="C446" s="27" t="s">
        <v>1841</v>
      </c>
      <c r="D446" t="s">
        <v>7412</v>
      </c>
      <c r="E446" s="1">
        <v>5127</v>
      </c>
      <c r="F446" s="1">
        <v>6436</v>
      </c>
      <c r="G446" t="s">
        <v>75</v>
      </c>
      <c r="H446" s="1">
        <v>1489</v>
      </c>
      <c r="I446" s="1">
        <v>2207</v>
      </c>
      <c r="J446" s="1">
        <v>3216</v>
      </c>
      <c r="K446">
        <v>580</v>
      </c>
      <c r="L446" s="1">
        <v>2551</v>
      </c>
      <c r="M446">
        <v>798</v>
      </c>
      <c r="N446" s="20">
        <f t="shared" si="84"/>
        <v>0</v>
      </c>
      <c r="P446" s="20">
        <f t="shared" si="85"/>
        <v>0</v>
      </c>
      <c r="R446" s="12">
        <f t="shared" si="86"/>
        <v>0.18034825870646767</v>
      </c>
      <c r="S446" s="21">
        <f t="shared" si="87"/>
        <v>8.188606522115327E-2</v>
      </c>
      <c r="T446" s="21">
        <f t="shared" si="88"/>
        <v>7.8208475518752874E-2</v>
      </c>
      <c r="U446" s="21">
        <f t="shared" si="89"/>
        <v>8.0045705082466334E-2</v>
      </c>
      <c r="V446" s="21">
        <f t="shared" si="90"/>
        <v>8.0046748607457488E-2</v>
      </c>
      <c r="W446" s="22">
        <f t="shared" si="91"/>
        <v>3349</v>
      </c>
      <c r="X446" s="21">
        <f t="shared" si="92"/>
        <v>0.17318602567930724</v>
      </c>
      <c r="Y446" s="23">
        <f t="shared" si="93"/>
        <v>8.8396551724137939</v>
      </c>
      <c r="Z446" s="21">
        <f t="shared" si="94"/>
        <v>0.68300000000000005</v>
      </c>
      <c r="AA446" s="21">
        <f t="shared" si="95"/>
        <v>0.76600000000000001</v>
      </c>
      <c r="AB446" s="21">
        <f t="shared" si="96"/>
        <v>0.68300000000000005</v>
      </c>
      <c r="AC446" s="21">
        <f t="shared" si="97"/>
        <v>0.7037500000000001</v>
      </c>
    </row>
    <row r="447" spans="2:29" x14ac:dyDescent="0.25">
      <c r="B447" s="27" t="s">
        <v>2320</v>
      </c>
      <c r="C447" s="27" t="s">
        <v>2321</v>
      </c>
      <c r="D447" s="27" t="s">
        <v>4419</v>
      </c>
      <c r="E447" s="1">
        <v>2488</v>
      </c>
      <c r="F447" s="1">
        <v>6060</v>
      </c>
      <c r="G447" t="s">
        <v>46</v>
      </c>
      <c r="H447" s="1">
        <v>2092</v>
      </c>
      <c r="I447" s="1">
        <v>3078</v>
      </c>
      <c r="J447" s="1">
        <v>4083</v>
      </c>
      <c r="K447">
        <v>506</v>
      </c>
      <c r="L447" s="1">
        <v>4782</v>
      </c>
      <c r="M447" s="1">
        <v>3469</v>
      </c>
      <c r="N447" s="20">
        <f t="shared" si="84"/>
        <v>0</v>
      </c>
      <c r="P447" s="20">
        <f t="shared" si="85"/>
        <v>0</v>
      </c>
      <c r="R447" s="12">
        <f t="shared" si="86"/>
        <v>0.12392848395787411</v>
      </c>
      <c r="S447" s="21">
        <f t="shared" si="87"/>
        <v>8.0292564862996851E-2</v>
      </c>
      <c r="T447" s="21">
        <f t="shared" si="88"/>
        <v>5.8137614490039402E-2</v>
      </c>
      <c r="U447" s="21">
        <f t="shared" si="89"/>
        <v>6.9157704707522472E-2</v>
      </c>
      <c r="V447" s="21">
        <f t="shared" si="90"/>
        <v>6.9195961353519575E-2</v>
      </c>
      <c r="W447" s="22">
        <f t="shared" si="91"/>
        <v>8251</v>
      </c>
      <c r="X447" s="21">
        <f t="shared" si="92"/>
        <v>6.1325899890922311E-2</v>
      </c>
      <c r="Y447" s="23">
        <f t="shared" si="93"/>
        <v>4.9169960474308301</v>
      </c>
      <c r="Z447" s="21">
        <f t="shared" si="94"/>
        <v>0.621</v>
      </c>
      <c r="AA447" s="21">
        <f t="shared" si="95"/>
        <v>0.39300000000000002</v>
      </c>
      <c r="AB447" s="21">
        <f t="shared" si="96"/>
        <v>0.9</v>
      </c>
      <c r="AC447" s="21">
        <f t="shared" si="97"/>
        <v>0.70350000000000001</v>
      </c>
    </row>
    <row r="448" spans="2:29" x14ac:dyDescent="0.25">
      <c r="B448" s="27" t="s">
        <v>3409</v>
      </c>
      <c r="C448" s="27" t="s">
        <v>3410</v>
      </c>
      <c r="D448" t="s">
        <v>7413</v>
      </c>
      <c r="E448">
        <v>843</v>
      </c>
      <c r="F448" t="s">
        <v>30</v>
      </c>
      <c r="G448" t="s">
        <v>31</v>
      </c>
      <c r="H448">
        <v>135</v>
      </c>
      <c r="I448">
        <v>164</v>
      </c>
      <c r="J448">
        <v>272</v>
      </c>
      <c r="K448">
        <v>126</v>
      </c>
      <c r="L448">
        <v>777</v>
      </c>
      <c r="M448">
        <v>398</v>
      </c>
      <c r="N448" s="20">
        <f t="shared" si="84"/>
        <v>0</v>
      </c>
      <c r="P448" s="20">
        <f t="shared" si="85"/>
        <v>0</v>
      </c>
      <c r="R448" s="12">
        <f t="shared" si="86"/>
        <v>0.46323529411764708</v>
      </c>
      <c r="S448" s="21">
        <f t="shared" si="87"/>
        <v>3.9685568934570981E-2</v>
      </c>
      <c r="T448" s="21">
        <f t="shared" si="88"/>
        <v>0.10648367613104859</v>
      </c>
      <c r="U448" s="21">
        <f t="shared" si="89"/>
        <v>7.2564734799315023E-2</v>
      </c>
      <c r="V448" s="21">
        <f t="shared" si="90"/>
        <v>7.2911326621644859E-2</v>
      </c>
      <c r="W448" s="22">
        <f t="shared" si="91"/>
        <v>1175</v>
      </c>
      <c r="X448" s="21">
        <f t="shared" si="92"/>
        <v>0.10723404255319149</v>
      </c>
      <c r="Y448" s="23">
        <f t="shared" si="93"/>
        <v>6.6904761904761907</v>
      </c>
      <c r="Z448" s="21">
        <f t="shared" si="94"/>
        <v>0.64700000000000002</v>
      </c>
      <c r="AA448" s="21">
        <f t="shared" si="95"/>
        <v>0.57499999999999996</v>
      </c>
      <c r="AB448" s="21">
        <f t="shared" si="96"/>
        <v>0.79600000000000004</v>
      </c>
      <c r="AC448" s="21">
        <f t="shared" si="97"/>
        <v>0.70350000000000001</v>
      </c>
    </row>
    <row r="449" spans="2:29" x14ac:dyDescent="0.25">
      <c r="B449" s="27" t="s">
        <v>7189</v>
      </c>
      <c r="C449" s="27" t="s">
        <v>7190</v>
      </c>
      <c r="D449" t="s">
        <v>7416</v>
      </c>
      <c r="E449">
        <v>10</v>
      </c>
      <c r="F449">
        <v>9</v>
      </c>
      <c r="G449" t="s">
        <v>31</v>
      </c>
      <c r="H449">
        <v>5</v>
      </c>
      <c r="I449">
        <v>8</v>
      </c>
      <c r="J449">
        <v>10</v>
      </c>
      <c r="K449">
        <v>1</v>
      </c>
      <c r="L449">
        <v>3</v>
      </c>
      <c r="M449" t="s">
        <v>30</v>
      </c>
      <c r="N449" s="20">
        <f t="shared" si="84"/>
        <v>0</v>
      </c>
      <c r="P449" s="20">
        <f t="shared" si="85"/>
        <v>0</v>
      </c>
      <c r="R449" s="12">
        <f t="shared" si="86"/>
        <v>0.1</v>
      </c>
      <c r="S449" s="21">
        <f t="shared" si="87"/>
        <v>9.8560543306117854E-2</v>
      </c>
      <c r="T449" s="21">
        <f t="shared" si="88"/>
        <v>4.5639552591273169E-2</v>
      </c>
      <c r="U449" s="21">
        <f t="shared" si="89"/>
        <v>7.1773462536293131E-2</v>
      </c>
      <c r="V449" s="21">
        <f t="shared" si="90"/>
        <v>7.1991186144561389E-2</v>
      </c>
      <c r="W449" s="22">
        <f t="shared" si="91"/>
        <v>3</v>
      </c>
      <c r="X449" s="21">
        <f t="shared" si="92"/>
        <v>0.33333333333333331</v>
      </c>
      <c r="Y449" s="23">
        <f t="shared" si="93"/>
        <v>10</v>
      </c>
      <c r="Z449" s="21">
        <f t="shared" si="94"/>
        <v>0.63900000000000001</v>
      </c>
      <c r="AA449" s="21">
        <f t="shared" si="95"/>
        <v>0.92700000000000005</v>
      </c>
      <c r="AB449" s="21">
        <f t="shared" si="96"/>
        <v>0.623</v>
      </c>
      <c r="AC449" s="21">
        <f t="shared" si="97"/>
        <v>0.70300000000000007</v>
      </c>
    </row>
    <row r="450" spans="2:29" x14ac:dyDescent="0.25">
      <c r="B450" s="27" t="s">
        <v>2303</v>
      </c>
      <c r="C450" s="27" t="s">
        <v>2304</v>
      </c>
      <c r="D450" t="s">
        <v>7412</v>
      </c>
      <c r="E450" s="1">
        <v>2608</v>
      </c>
      <c r="F450" s="1">
        <v>2181</v>
      </c>
      <c r="G450" t="s">
        <v>49</v>
      </c>
      <c r="H450" s="1">
        <v>3460</v>
      </c>
      <c r="I450" s="1">
        <v>4069</v>
      </c>
      <c r="J450" s="1">
        <v>6453</v>
      </c>
      <c r="K450">
        <v>277</v>
      </c>
      <c r="L450">
        <v>930</v>
      </c>
      <c r="M450" t="s">
        <v>30</v>
      </c>
      <c r="N450" s="20">
        <f t="shared" ref="N450:N513" si="98">IF(V450&lt;5%,1,0)</f>
        <v>0</v>
      </c>
      <c r="P450" s="20">
        <f t="shared" ref="P450:P513" si="99">SUM(N450:O450)</f>
        <v>0</v>
      </c>
      <c r="R450" s="12">
        <f t="shared" ref="R450:R513" si="100">K450/J450</f>
        <v>4.2925770959243763E-2</v>
      </c>
      <c r="S450" s="21">
        <f t="shared" ref="S450:S513" si="101">(I450/H450)^(1/5)-1</f>
        <v>3.2957178753179717E-2</v>
      </c>
      <c r="T450" s="21">
        <f t="shared" ref="T450:T513" si="102">(J450/I450)^(1/5)-1</f>
        <v>9.6616547817777176E-2</v>
      </c>
      <c r="U450" s="21">
        <f t="shared" ref="U450:U513" si="103">(J450/H450)^(1/10)-1</f>
        <v>6.4311014416323031E-2</v>
      </c>
      <c r="V450" s="21">
        <f t="shared" ref="V450:V513" si="104">AVERAGE(S450:U450)</f>
        <v>6.4628246995759975E-2</v>
      </c>
      <c r="W450" s="22">
        <f t="shared" ref="W450:W513" si="105">MAX(L450,0)+MAX(M450,0)</f>
        <v>930</v>
      </c>
      <c r="X450" s="21">
        <f t="shared" ref="X450:X513" si="106">IF(W450&gt;0,(J450*R450)/W450,1000%)</f>
        <v>0.2978494623655914</v>
      </c>
      <c r="Y450" s="23">
        <f t="shared" ref="Y450:Y513" si="107">IF(R450&gt;0,E450/(J450*R450),100000)</f>
        <v>9.4151624548736468</v>
      </c>
      <c r="Z450" s="21">
        <f t="shared" ref="Z450:Z513" si="108">_xlfn.PERCENTRANK.EXC($V$1:$V$3842,V450)</f>
        <v>0.59399999999999997</v>
      </c>
      <c r="AA450" s="21">
        <f t="shared" ref="AA450:AA513" si="109">_xlfn.PERCENTRANK.EXC($X$2:$X$3843,X450)</f>
        <v>0.91100000000000003</v>
      </c>
      <c r="AB450" s="21">
        <f t="shared" ref="AB450:AB513" si="110">1-_xlfn.PERCENTRANK.EXC($Y$2:$Y$3843,Y450)</f>
        <v>0.65300000000000002</v>
      </c>
      <c r="AC450" s="21">
        <f t="shared" ref="AC450:AC513" si="111">IF(P450=0,25%*Z450+25%*AA450+50%*AB450,0)</f>
        <v>0.70274999999999999</v>
      </c>
    </row>
    <row r="451" spans="2:29" x14ac:dyDescent="0.25">
      <c r="B451" s="27" t="s">
        <v>3386</v>
      </c>
      <c r="C451" s="27" t="s">
        <v>3387</v>
      </c>
      <c r="D451" t="s">
        <v>7414</v>
      </c>
      <c r="E451">
        <v>848</v>
      </c>
      <c r="F451">
        <v>878</v>
      </c>
      <c r="G451" t="s">
        <v>75</v>
      </c>
      <c r="H451">
        <v>100</v>
      </c>
      <c r="I451">
        <v>139</v>
      </c>
      <c r="J451">
        <v>340</v>
      </c>
      <c r="K451">
        <v>66</v>
      </c>
      <c r="L451">
        <v>108</v>
      </c>
      <c r="M451">
        <v>11</v>
      </c>
      <c r="N451" s="20">
        <f t="shared" si="98"/>
        <v>0</v>
      </c>
      <c r="P451" s="20">
        <f t="shared" si="99"/>
        <v>0</v>
      </c>
      <c r="R451" s="12">
        <f t="shared" si="100"/>
        <v>0.19411764705882353</v>
      </c>
      <c r="S451" s="21">
        <f t="shared" si="101"/>
        <v>6.8077976341520685E-2</v>
      </c>
      <c r="T451" s="21">
        <f t="shared" si="102"/>
        <v>0.19589437557985656</v>
      </c>
      <c r="U451" s="21">
        <f t="shared" si="103"/>
        <v>0.13018071324347935</v>
      </c>
      <c r="V451" s="21">
        <f t="shared" si="104"/>
        <v>0.13138435505495219</v>
      </c>
      <c r="W451" s="22">
        <f t="shared" si="105"/>
        <v>119</v>
      </c>
      <c r="X451" s="21">
        <f t="shared" si="106"/>
        <v>0.55462184873949583</v>
      </c>
      <c r="Y451" s="23">
        <f t="shared" si="107"/>
        <v>12.848484848484848</v>
      </c>
      <c r="Z451" s="21">
        <f t="shared" si="108"/>
        <v>0.83299999999999996</v>
      </c>
      <c r="AA451" s="21">
        <f t="shared" si="109"/>
        <v>0.97</v>
      </c>
      <c r="AB451" s="21">
        <f t="shared" si="110"/>
        <v>0.504</v>
      </c>
      <c r="AC451" s="21">
        <f t="shared" si="111"/>
        <v>0.70274999999999999</v>
      </c>
    </row>
    <row r="452" spans="2:29" x14ac:dyDescent="0.25">
      <c r="B452" s="27" t="s">
        <v>1774</v>
      </c>
      <c r="C452" s="27" t="s">
        <v>1775</v>
      </c>
      <c r="D452" s="27" t="s">
        <v>1737</v>
      </c>
      <c r="E452" s="1">
        <v>5980</v>
      </c>
      <c r="F452" s="1">
        <v>7695</v>
      </c>
      <c r="G452" t="s">
        <v>86</v>
      </c>
      <c r="H452" s="1">
        <v>1875</v>
      </c>
      <c r="I452" s="1">
        <v>2194</v>
      </c>
      <c r="J452" s="1">
        <v>4127</v>
      </c>
      <c r="K452">
        <v>651</v>
      </c>
      <c r="L452" s="1">
        <v>1061</v>
      </c>
      <c r="M452" s="1">
        <v>2452</v>
      </c>
      <c r="N452" s="20">
        <f t="shared" si="98"/>
        <v>0</v>
      </c>
      <c r="P452" s="20">
        <f t="shared" si="99"/>
        <v>0</v>
      </c>
      <c r="R452" s="12">
        <f t="shared" si="100"/>
        <v>0.15774170099345772</v>
      </c>
      <c r="S452" s="21">
        <f t="shared" si="101"/>
        <v>3.1922472288650416E-2</v>
      </c>
      <c r="T452" s="21">
        <f t="shared" si="102"/>
        <v>0.13469611816239491</v>
      </c>
      <c r="U452" s="21">
        <f t="shared" si="103"/>
        <v>8.208984079441084E-2</v>
      </c>
      <c r="V452" s="21">
        <f t="shared" si="104"/>
        <v>8.2902810415152059E-2</v>
      </c>
      <c r="W452" s="22">
        <f t="shared" si="105"/>
        <v>3513</v>
      </c>
      <c r="X452" s="21">
        <f t="shared" si="106"/>
        <v>0.18531169940222034</v>
      </c>
      <c r="Y452" s="23">
        <f t="shared" si="107"/>
        <v>9.1858678955453144</v>
      </c>
      <c r="Z452" s="21">
        <f t="shared" si="108"/>
        <v>0.69499999999999995</v>
      </c>
      <c r="AA452" s="21">
        <f t="shared" si="109"/>
        <v>0.78700000000000003</v>
      </c>
      <c r="AB452" s="21">
        <f t="shared" si="110"/>
        <v>0.66300000000000003</v>
      </c>
      <c r="AC452" s="21">
        <f t="shared" si="111"/>
        <v>0.70199999999999996</v>
      </c>
    </row>
    <row r="453" spans="2:29" x14ac:dyDescent="0.25">
      <c r="B453" s="27" t="s">
        <v>6107</v>
      </c>
      <c r="C453" s="27" t="s">
        <v>6108</v>
      </c>
      <c r="D453" t="s">
        <v>7419</v>
      </c>
      <c r="E453">
        <v>52</v>
      </c>
      <c r="F453">
        <v>88</v>
      </c>
      <c r="G453" t="s">
        <v>99</v>
      </c>
      <c r="H453">
        <v>50</v>
      </c>
      <c r="I453">
        <v>67</v>
      </c>
      <c r="J453">
        <v>167</v>
      </c>
      <c r="K453">
        <v>7</v>
      </c>
      <c r="L453">
        <v>61</v>
      </c>
      <c r="M453">
        <v>32</v>
      </c>
      <c r="N453" s="20">
        <f t="shared" si="98"/>
        <v>0</v>
      </c>
      <c r="P453" s="20">
        <f t="shared" si="99"/>
        <v>0</v>
      </c>
      <c r="R453" s="12">
        <f t="shared" si="100"/>
        <v>4.1916167664670656E-2</v>
      </c>
      <c r="S453" s="21">
        <f t="shared" si="101"/>
        <v>6.0280952775362495E-2</v>
      </c>
      <c r="T453" s="21">
        <f t="shared" si="102"/>
        <v>0.20040648700443575</v>
      </c>
      <c r="U453" s="21">
        <f t="shared" si="103"/>
        <v>0.12817025920682235</v>
      </c>
      <c r="V453" s="21">
        <f t="shared" si="104"/>
        <v>0.12961923299554021</v>
      </c>
      <c r="W453" s="22">
        <f t="shared" si="105"/>
        <v>93</v>
      </c>
      <c r="X453" s="21">
        <f t="shared" si="106"/>
        <v>7.5268817204301078E-2</v>
      </c>
      <c r="Y453" s="23">
        <f t="shared" si="107"/>
        <v>7.4285714285714288</v>
      </c>
      <c r="Z453" s="21">
        <f t="shared" si="108"/>
        <v>0.83099999999999996</v>
      </c>
      <c r="AA453" s="21">
        <f t="shared" si="109"/>
        <v>0.45500000000000002</v>
      </c>
      <c r="AB453" s="21">
        <f t="shared" si="110"/>
        <v>0.76100000000000001</v>
      </c>
      <c r="AC453" s="21">
        <f t="shared" si="111"/>
        <v>0.70199999999999996</v>
      </c>
    </row>
    <row r="454" spans="2:29" x14ac:dyDescent="0.25">
      <c r="B454" s="27" t="s">
        <v>3880</v>
      </c>
      <c r="C454" s="27" t="s">
        <v>3881</v>
      </c>
      <c r="D454" t="s">
        <v>7412</v>
      </c>
      <c r="E454">
        <v>570</v>
      </c>
      <c r="F454">
        <v>810</v>
      </c>
      <c r="G454" t="s">
        <v>46</v>
      </c>
      <c r="H454">
        <v>114</v>
      </c>
      <c r="I454">
        <v>166</v>
      </c>
      <c r="J454">
        <v>476</v>
      </c>
      <c r="K454">
        <v>56</v>
      </c>
      <c r="L454">
        <v>224</v>
      </c>
      <c r="M454">
        <v>154</v>
      </c>
      <c r="N454" s="20">
        <f t="shared" si="98"/>
        <v>0</v>
      </c>
      <c r="P454" s="20">
        <f t="shared" si="99"/>
        <v>0</v>
      </c>
      <c r="R454" s="12">
        <f t="shared" si="100"/>
        <v>0.11764705882352941</v>
      </c>
      <c r="S454" s="21">
        <f t="shared" si="101"/>
        <v>7.8054327723966255E-2</v>
      </c>
      <c r="T454" s="21">
        <f t="shared" si="102"/>
        <v>0.23452466971907504</v>
      </c>
      <c r="U454" s="21">
        <f t="shared" si="103"/>
        <v>0.15363974570601924</v>
      </c>
      <c r="V454" s="21">
        <f t="shared" si="104"/>
        <v>0.1554062477163535</v>
      </c>
      <c r="W454" s="22">
        <f t="shared" si="105"/>
        <v>378</v>
      </c>
      <c r="X454" s="21">
        <f t="shared" si="106"/>
        <v>0.14814814814814814</v>
      </c>
      <c r="Y454" s="23">
        <f t="shared" si="107"/>
        <v>10.178571428571429</v>
      </c>
      <c r="Z454" s="21">
        <f t="shared" si="108"/>
        <v>0.876</v>
      </c>
      <c r="AA454" s="21">
        <f t="shared" si="109"/>
        <v>0.70699999999999996</v>
      </c>
      <c r="AB454" s="21">
        <f t="shared" si="110"/>
        <v>0.61199999999999999</v>
      </c>
      <c r="AC454" s="21">
        <f t="shared" si="111"/>
        <v>0.70174999999999998</v>
      </c>
    </row>
    <row r="455" spans="2:29" x14ac:dyDescent="0.25">
      <c r="B455" s="27" t="s">
        <v>6433</v>
      </c>
      <c r="C455" s="27" t="s">
        <v>6434</v>
      </c>
      <c r="D455" t="s">
        <v>7420</v>
      </c>
      <c r="E455">
        <v>31</v>
      </c>
      <c r="F455">
        <v>113</v>
      </c>
      <c r="G455" t="s">
        <v>49</v>
      </c>
      <c r="H455">
        <v>64</v>
      </c>
      <c r="I455">
        <v>109</v>
      </c>
      <c r="J455">
        <v>121</v>
      </c>
      <c r="K455">
        <v>6</v>
      </c>
      <c r="L455">
        <v>43</v>
      </c>
      <c r="M455">
        <v>41</v>
      </c>
      <c r="N455" s="20">
        <f t="shared" si="98"/>
        <v>0</v>
      </c>
      <c r="P455" s="20">
        <f t="shared" si="99"/>
        <v>0</v>
      </c>
      <c r="R455" s="12">
        <f t="shared" si="100"/>
        <v>4.9586776859504134E-2</v>
      </c>
      <c r="S455" s="21">
        <f t="shared" si="101"/>
        <v>0.11237009508113482</v>
      </c>
      <c r="T455" s="21">
        <f t="shared" si="102"/>
        <v>2.1108225089778054E-2</v>
      </c>
      <c r="U455" s="21">
        <f t="shared" si="103"/>
        <v>6.5762756635474151E-2</v>
      </c>
      <c r="V455" s="21">
        <f t="shared" si="104"/>
        <v>6.6413692268795677E-2</v>
      </c>
      <c r="W455" s="22">
        <f t="shared" si="105"/>
        <v>84</v>
      </c>
      <c r="X455" s="21">
        <f t="shared" si="106"/>
        <v>7.1428571428571425E-2</v>
      </c>
      <c r="Y455" s="23">
        <f t="shared" si="107"/>
        <v>5.166666666666667</v>
      </c>
      <c r="Z455" s="21">
        <f t="shared" si="108"/>
        <v>0.60499999999999998</v>
      </c>
      <c r="AA455" s="21">
        <f t="shared" si="109"/>
        <v>0.438</v>
      </c>
      <c r="AB455" s="21">
        <f t="shared" si="110"/>
        <v>0.88200000000000001</v>
      </c>
      <c r="AC455" s="21">
        <f t="shared" si="111"/>
        <v>0.70174999999999998</v>
      </c>
    </row>
    <row r="456" spans="2:29" x14ac:dyDescent="0.25">
      <c r="B456" s="27" t="s">
        <v>5384</v>
      </c>
      <c r="C456" s="27" t="s">
        <v>5385</v>
      </c>
      <c r="D456" s="27" t="s">
        <v>6455</v>
      </c>
      <c r="E456">
        <v>110</v>
      </c>
      <c r="F456">
        <v>76</v>
      </c>
      <c r="G456" t="s">
        <v>31</v>
      </c>
      <c r="H456">
        <v>54</v>
      </c>
      <c r="I456">
        <v>91</v>
      </c>
      <c r="J456">
        <v>124</v>
      </c>
      <c r="K456">
        <v>15</v>
      </c>
      <c r="L456">
        <v>145</v>
      </c>
      <c r="M456" t="s">
        <v>30</v>
      </c>
      <c r="N456" s="20">
        <f t="shared" si="98"/>
        <v>0</v>
      </c>
      <c r="P456" s="20">
        <f t="shared" si="99"/>
        <v>0</v>
      </c>
      <c r="R456" s="12">
        <f t="shared" si="100"/>
        <v>0.12096774193548387</v>
      </c>
      <c r="S456" s="21">
        <f t="shared" si="101"/>
        <v>0.11001673522571775</v>
      </c>
      <c r="T456" s="21">
        <f t="shared" si="102"/>
        <v>6.3839370361832959E-2</v>
      </c>
      <c r="U456" s="21">
        <f t="shared" si="103"/>
        <v>8.6682798563419317E-2</v>
      </c>
      <c r="V456" s="21">
        <f t="shared" si="104"/>
        <v>8.6846301383656677E-2</v>
      </c>
      <c r="W456" s="22">
        <f t="shared" si="105"/>
        <v>145</v>
      </c>
      <c r="X456" s="21">
        <f t="shared" si="106"/>
        <v>0.10344827586206896</v>
      </c>
      <c r="Y456" s="23">
        <f t="shared" si="107"/>
        <v>7.333333333333333</v>
      </c>
      <c r="Z456" s="21">
        <f t="shared" si="108"/>
        <v>0.71199999999999997</v>
      </c>
      <c r="AA456" s="21">
        <f t="shared" si="109"/>
        <v>0.56299999999999994</v>
      </c>
      <c r="AB456" s="21">
        <f t="shared" si="110"/>
        <v>0.76500000000000001</v>
      </c>
      <c r="AC456" s="21">
        <f t="shared" si="111"/>
        <v>0.70124999999999993</v>
      </c>
    </row>
    <row r="457" spans="2:29" x14ac:dyDescent="0.25">
      <c r="B457" s="27" t="s">
        <v>3777</v>
      </c>
      <c r="C457" s="27" t="s">
        <v>3778</v>
      </c>
      <c r="D457" t="s">
        <v>7413</v>
      </c>
      <c r="E457">
        <v>532</v>
      </c>
      <c r="F457">
        <v>674</v>
      </c>
      <c r="G457" t="s">
        <v>34</v>
      </c>
      <c r="H457">
        <v>189</v>
      </c>
      <c r="I457">
        <v>302</v>
      </c>
      <c r="J457">
        <v>458</v>
      </c>
      <c r="K457">
        <v>59</v>
      </c>
      <c r="L457">
        <v>269</v>
      </c>
      <c r="M457">
        <v>106</v>
      </c>
      <c r="N457" s="20">
        <f t="shared" si="98"/>
        <v>0</v>
      </c>
      <c r="P457" s="20">
        <f t="shared" si="99"/>
        <v>0</v>
      </c>
      <c r="R457" s="12">
        <f t="shared" si="100"/>
        <v>0.12882096069868995</v>
      </c>
      <c r="S457" s="21">
        <f t="shared" si="101"/>
        <v>9.826976493204187E-2</v>
      </c>
      <c r="T457" s="21">
        <f t="shared" si="102"/>
        <v>8.6855248640785421E-2</v>
      </c>
      <c r="U457" s="21">
        <f t="shared" si="103"/>
        <v>9.2547600079681214E-2</v>
      </c>
      <c r="V457" s="21">
        <f t="shared" si="104"/>
        <v>9.2557537884169497E-2</v>
      </c>
      <c r="W457" s="22">
        <f t="shared" si="105"/>
        <v>375</v>
      </c>
      <c r="X457" s="21">
        <f t="shared" si="106"/>
        <v>0.15733333333333333</v>
      </c>
      <c r="Y457" s="23">
        <f t="shared" si="107"/>
        <v>9.0169491525423737</v>
      </c>
      <c r="Z457" s="21">
        <f t="shared" si="108"/>
        <v>0.73299999999999998</v>
      </c>
      <c r="AA457" s="21">
        <f t="shared" si="109"/>
        <v>0.72699999999999998</v>
      </c>
      <c r="AB457" s="21">
        <f t="shared" si="110"/>
        <v>0.67100000000000004</v>
      </c>
      <c r="AC457" s="21">
        <f t="shared" si="111"/>
        <v>0.70050000000000001</v>
      </c>
    </row>
    <row r="458" spans="2:29" x14ac:dyDescent="0.25">
      <c r="B458" s="27" t="s">
        <v>6218</v>
      </c>
      <c r="C458" s="27" t="s">
        <v>6219</v>
      </c>
      <c r="D458" t="s">
        <v>7409</v>
      </c>
      <c r="E458">
        <v>47</v>
      </c>
      <c r="F458">
        <v>159</v>
      </c>
      <c r="G458" t="s">
        <v>49</v>
      </c>
      <c r="H458">
        <v>144</v>
      </c>
      <c r="I458">
        <v>156</v>
      </c>
      <c r="J458">
        <v>288</v>
      </c>
      <c r="K458">
        <v>8</v>
      </c>
      <c r="L458">
        <v>49</v>
      </c>
      <c r="M458">
        <v>53</v>
      </c>
      <c r="N458" s="20">
        <f t="shared" si="98"/>
        <v>0</v>
      </c>
      <c r="P458" s="20">
        <f t="shared" si="99"/>
        <v>0</v>
      </c>
      <c r="R458" s="12">
        <f t="shared" si="100"/>
        <v>2.7777777777777776E-2</v>
      </c>
      <c r="S458" s="21">
        <f t="shared" si="101"/>
        <v>1.6137364741595661E-2</v>
      </c>
      <c r="T458" s="21">
        <f t="shared" si="102"/>
        <v>0.13045577778664774</v>
      </c>
      <c r="U458" s="21">
        <f t="shared" si="103"/>
        <v>7.1773462536293131E-2</v>
      </c>
      <c r="V458" s="21">
        <f t="shared" si="104"/>
        <v>7.2788868354845507E-2</v>
      </c>
      <c r="W458" s="22">
        <f t="shared" si="105"/>
        <v>102</v>
      </c>
      <c r="X458" s="21">
        <f t="shared" si="106"/>
        <v>7.8431372549019607E-2</v>
      </c>
      <c r="Y458" s="23">
        <f t="shared" si="107"/>
        <v>5.875</v>
      </c>
      <c r="Z458" s="21">
        <f t="shared" si="108"/>
        <v>0.64500000000000002</v>
      </c>
      <c r="AA458" s="21">
        <f t="shared" si="109"/>
        <v>0.46600000000000003</v>
      </c>
      <c r="AB458" s="21">
        <f t="shared" si="110"/>
        <v>0.84499999999999997</v>
      </c>
      <c r="AC458" s="21">
        <f t="shared" si="111"/>
        <v>0.70025000000000004</v>
      </c>
    </row>
    <row r="459" spans="2:29" x14ac:dyDescent="0.25">
      <c r="B459" s="27" t="s">
        <v>1819</v>
      </c>
      <c r="C459" s="27" t="s">
        <v>1820</v>
      </c>
      <c r="D459" t="s">
        <v>7416</v>
      </c>
      <c r="E459" s="1">
        <v>5173</v>
      </c>
      <c r="F459" s="1">
        <v>4753</v>
      </c>
      <c r="G459" t="s">
        <v>99</v>
      </c>
      <c r="H459">
        <v>786</v>
      </c>
      <c r="I459" s="1">
        <v>1352</v>
      </c>
      <c r="J459" s="1">
        <v>2849</v>
      </c>
      <c r="K459">
        <v>432</v>
      </c>
      <c r="L459" s="1">
        <v>1603</v>
      </c>
      <c r="M459">
        <v>44</v>
      </c>
      <c r="N459" s="20">
        <f t="shared" si="98"/>
        <v>0</v>
      </c>
      <c r="P459" s="20">
        <f t="shared" si="99"/>
        <v>0</v>
      </c>
      <c r="R459" s="12">
        <f t="shared" si="100"/>
        <v>0.15163215163215163</v>
      </c>
      <c r="S459" s="21">
        <f t="shared" si="101"/>
        <v>0.11457893056027668</v>
      </c>
      <c r="T459" s="21">
        <f t="shared" si="102"/>
        <v>0.16076191824881469</v>
      </c>
      <c r="U459" s="21">
        <f t="shared" si="103"/>
        <v>0.13743605423639504</v>
      </c>
      <c r="V459" s="21">
        <f t="shared" si="104"/>
        <v>0.13759230101516215</v>
      </c>
      <c r="W459" s="22">
        <f t="shared" si="105"/>
        <v>1647</v>
      </c>
      <c r="X459" s="21">
        <f t="shared" si="106"/>
        <v>0.26229508196721313</v>
      </c>
      <c r="Y459" s="23">
        <f t="shared" si="107"/>
        <v>11.974537037037036</v>
      </c>
      <c r="Z459" s="21">
        <f t="shared" si="108"/>
        <v>0.84499999999999997</v>
      </c>
      <c r="AA459" s="21">
        <f t="shared" si="109"/>
        <v>0.89</v>
      </c>
      <c r="AB459" s="21">
        <f t="shared" si="110"/>
        <v>0.53299999999999992</v>
      </c>
      <c r="AC459" s="21">
        <f t="shared" si="111"/>
        <v>0.70024999999999993</v>
      </c>
    </row>
    <row r="460" spans="2:29" x14ac:dyDescent="0.25">
      <c r="B460" s="27" t="s">
        <v>2388</v>
      </c>
      <c r="C460" s="27" t="s">
        <v>2389</v>
      </c>
      <c r="D460" t="s">
        <v>7418</v>
      </c>
      <c r="E460" s="1">
        <v>2493</v>
      </c>
      <c r="F460" t="s">
        <v>30</v>
      </c>
      <c r="G460" t="s">
        <v>31</v>
      </c>
      <c r="H460">
        <v>296</v>
      </c>
      <c r="I460">
        <v>485</v>
      </c>
      <c r="J460">
        <v>707</v>
      </c>
      <c r="K460">
        <v>427</v>
      </c>
      <c r="L460" s="1">
        <v>2589</v>
      </c>
      <c r="M460" s="1">
        <v>4739</v>
      </c>
      <c r="N460" s="20">
        <f t="shared" si="98"/>
        <v>0</v>
      </c>
      <c r="P460" s="20">
        <f t="shared" si="99"/>
        <v>0</v>
      </c>
      <c r="R460" s="12">
        <f t="shared" si="100"/>
        <v>0.60396039603960394</v>
      </c>
      <c r="S460" s="21">
        <f t="shared" si="101"/>
        <v>0.10379902346793268</v>
      </c>
      <c r="T460" s="21">
        <f t="shared" si="102"/>
        <v>7.828989431241129E-2</v>
      </c>
      <c r="U460" s="21">
        <f t="shared" si="103"/>
        <v>9.0969904423297887E-2</v>
      </c>
      <c r="V460" s="21">
        <f t="shared" si="104"/>
        <v>9.1019607401213953E-2</v>
      </c>
      <c r="W460" s="22">
        <f t="shared" si="105"/>
        <v>7328</v>
      </c>
      <c r="X460" s="21">
        <f t="shared" si="106"/>
        <v>5.8269650655021835E-2</v>
      </c>
      <c r="Y460" s="23">
        <f t="shared" si="107"/>
        <v>5.8384074941451987</v>
      </c>
      <c r="Z460" s="21">
        <f t="shared" si="108"/>
        <v>0.72599999999999998</v>
      </c>
      <c r="AA460" s="21">
        <f t="shared" si="109"/>
        <v>0.38</v>
      </c>
      <c r="AB460" s="21">
        <f t="shared" si="110"/>
        <v>0.84699999999999998</v>
      </c>
      <c r="AC460" s="21">
        <f t="shared" si="111"/>
        <v>0.7</v>
      </c>
    </row>
    <row r="461" spans="2:29" x14ac:dyDescent="0.25">
      <c r="B461" s="27" t="s">
        <v>5320</v>
      </c>
      <c r="C461" s="27" t="s">
        <v>5321</v>
      </c>
      <c r="D461" t="s">
        <v>7417</v>
      </c>
      <c r="E461">
        <v>94</v>
      </c>
      <c r="F461">
        <v>81</v>
      </c>
      <c r="G461" t="s">
        <v>99</v>
      </c>
      <c r="H461">
        <v>28</v>
      </c>
      <c r="I461">
        <v>32</v>
      </c>
      <c r="J461">
        <v>56</v>
      </c>
      <c r="K461">
        <v>9</v>
      </c>
      <c r="L461">
        <v>23</v>
      </c>
      <c r="M461">
        <v>0</v>
      </c>
      <c r="N461" s="20">
        <f t="shared" si="98"/>
        <v>0</v>
      </c>
      <c r="P461" s="20">
        <f t="shared" si="99"/>
        <v>0</v>
      </c>
      <c r="R461" s="12">
        <f t="shared" si="100"/>
        <v>0.16071428571428573</v>
      </c>
      <c r="S461" s="21">
        <f t="shared" si="101"/>
        <v>2.7066087089351765E-2</v>
      </c>
      <c r="T461" s="21">
        <f t="shared" si="102"/>
        <v>0.11842691472014466</v>
      </c>
      <c r="U461" s="21">
        <f t="shared" si="103"/>
        <v>7.1773462536293131E-2</v>
      </c>
      <c r="V461" s="21">
        <f t="shared" si="104"/>
        <v>7.2422154781929857E-2</v>
      </c>
      <c r="W461" s="22">
        <f t="shared" si="105"/>
        <v>23</v>
      </c>
      <c r="X461" s="21">
        <f t="shared" si="106"/>
        <v>0.39130434782608697</v>
      </c>
      <c r="Y461" s="23">
        <f t="shared" si="107"/>
        <v>10.444444444444445</v>
      </c>
      <c r="Z461" s="21">
        <f t="shared" si="108"/>
        <v>0.64300000000000002</v>
      </c>
      <c r="AA461" s="21">
        <f t="shared" si="109"/>
        <v>0.94799999999999995</v>
      </c>
      <c r="AB461" s="21">
        <f t="shared" si="110"/>
        <v>0.60299999999999998</v>
      </c>
      <c r="AC461" s="21">
        <f t="shared" si="111"/>
        <v>0.69924999999999993</v>
      </c>
    </row>
    <row r="462" spans="2:29" x14ac:dyDescent="0.25">
      <c r="B462" s="27" t="s">
        <v>1106</v>
      </c>
      <c r="C462" s="27" t="s">
        <v>1107</v>
      </c>
      <c r="D462" t="s">
        <v>7410</v>
      </c>
      <c r="E462" s="1">
        <v>44471</v>
      </c>
      <c r="F462" s="1">
        <v>52232</v>
      </c>
      <c r="G462" t="s">
        <v>34</v>
      </c>
      <c r="H462" s="1">
        <v>18951</v>
      </c>
      <c r="I462" s="1">
        <v>27616</v>
      </c>
      <c r="J462" s="1">
        <v>33056</v>
      </c>
      <c r="K462" s="1">
        <v>5595</v>
      </c>
      <c r="L462" s="1">
        <v>19303</v>
      </c>
      <c r="M462" s="1">
        <v>11443</v>
      </c>
      <c r="N462" s="20">
        <f t="shared" si="98"/>
        <v>0</v>
      </c>
      <c r="P462" s="20">
        <f t="shared" si="99"/>
        <v>0</v>
      </c>
      <c r="R462" s="12">
        <f t="shared" si="100"/>
        <v>0.1692582284607938</v>
      </c>
      <c r="S462" s="21">
        <f t="shared" si="101"/>
        <v>7.8215891521285386E-2</v>
      </c>
      <c r="T462" s="21">
        <f t="shared" si="102"/>
        <v>3.6615993652470369E-2</v>
      </c>
      <c r="U462" s="21">
        <f t="shared" si="103"/>
        <v>5.7211349618051299E-2</v>
      </c>
      <c r="V462" s="21">
        <f t="shared" si="104"/>
        <v>5.7347744930602351E-2</v>
      </c>
      <c r="W462" s="22">
        <f t="shared" si="105"/>
        <v>30746</v>
      </c>
      <c r="X462" s="21">
        <f t="shared" si="106"/>
        <v>0.18197489104273726</v>
      </c>
      <c r="Y462" s="23">
        <f t="shared" si="107"/>
        <v>7.9483467381590707</v>
      </c>
      <c r="Z462" s="21">
        <f t="shared" si="108"/>
        <v>0.55400000000000005</v>
      </c>
      <c r="AA462" s="21">
        <f t="shared" si="109"/>
        <v>0.78</v>
      </c>
      <c r="AB462" s="21">
        <f t="shared" si="110"/>
        <v>0.73099999999999998</v>
      </c>
      <c r="AC462" s="21">
        <f t="shared" si="111"/>
        <v>0.69900000000000007</v>
      </c>
    </row>
    <row r="463" spans="2:29" x14ac:dyDescent="0.25">
      <c r="B463" s="27" t="s">
        <v>3342</v>
      </c>
      <c r="C463" s="27" t="s">
        <v>3343</v>
      </c>
      <c r="D463" t="s">
        <v>7412</v>
      </c>
      <c r="E463">
        <v>854</v>
      </c>
      <c r="F463">
        <v>903</v>
      </c>
      <c r="G463" t="s">
        <v>49</v>
      </c>
      <c r="H463">
        <v>753</v>
      </c>
      <c r="I463">
        <v>738</v>
      </c>
      <c r="J463" s="1">
        <v>1389</v>
      </c>
      <c r="K463">
        <v>89</v>
      </c>
      <c r="L463">
        <v>286</v>
      </c>
      <c r="M463" t="s">
        <v>30</v>
      </c>
      <c r="N463" s="20">
        <f t="shared" si="98"/>
        <v>0</v>
      </c>
      <c r="P463" s="20">
        <f t="shared" si="99"/>
        <v>0</v>
      </c>
      <c r="R463" s="12">
        <f t="shared" si="100"/>
        <v>6.4074874010079191E-2</v>
      </c>
      <c r="S463" s="21">
        <f t="shared" si="101"/>
        <v>-4.0161940737239998E-3</v>
      </c>
      <c r="T463" s="21">
        <f t="shared" si="102"/>
        <v>0.13482573719069291</v>
      </c>
      <c r="U463" s="21">
        <f t="shared" si="103"/>
        <v>6.3140657105294817E-2</v>
      </c>
      <c r="V463" s="21">
        <f t="shared" si="104"/>
        <v>6.4650066740754575E-2</v>
      </c>
      <c r="W463" s="22">
        <f t="shared" si="105"/>
        <v>286</v>
      </c>
      <c r="X463" s="21">
        <f t="shared" si="106"/>
        <v>0.3111888111888112</v>
      </c>
      <c r="Y463" s="23">
        <f t="shared" si="107"/>
        <v>9.595505617977528</v>
      </c>
      <c r="Z463" s="21">
        <f t="shared" si="108"/>
        <v>0.59399999999999997</v>
      </c>
      <c r="AA463" s="21">
        <f t="shared" si="109"/>
        <v>0.92</v>
      </c>
      <c r="AB463" s="21">
        <f t="shared" si="110"/>
        <v>0.64100000000000001</v>
      </c>
      <c r="AC463" s="21">
        <f t="shared" si="111"/>
        <v>0.69900000000000007</v>
      </c>
    </row>
    <row r="464" spans="2:29" x14ac:dyDescent="0.25">
      <c r="B464" s="27" t="s">
        <v>1385</v>
      </c>
      <c r="C464" s="27" t="s">
        <v>1386</v>
      </c>
      <c r="D464" s="27" t="s">
        <v>4619</v>
      </c>
      <c r="E464" s="1">
        <v>15991</v>
      </c>
      <c r="F464" s="1">
        <v>20664</v>
      </c>
      <c r="G464" t="s">
        <v>56</v>
      </c>
      <c r="H464" s="1">
        <v>15349</v>
      </c>
      <c r="I464" s="1">
        <v>20907</v>
      </c>
      <c r="J464" s="1">
        <v>40709</v>
      </c>
      <c r="K464" s="1">
        <v>1411</v>
      </c>
      <c r="L464" s="1">
        <v>3690</v>
      </c>
      <c r="M464" s="1">
        <v>1279</v>
      </c>
      <c r="N464" s="20">
        <f t="shared" si="98"/>
        <v>0</v>
      </c>
      <c r="P464" s="20">
        <f t="shared" si="99"/>
        <v>0</v>
      </c>
      <c r="R464" s="12">
        <f t="shared" si="100"/>
        <v>3.4660640153283059E-2</v>
      </c>
      <c r="S464" s="21">
        <f t="shared" si="101"/>
        <v>6.3756744465719439E-2</v>
      </c>
      <c r="T464" s="21">
        <f t="shared" si="102"/>
        <v>0.1425619133339926</v>
      </c>
      <c r="U464" s="21">
        <f t="shared" si="103"/>
        <v>0.1024554146443708</v>
      </c>
      <c r="V464" s="21">
        <f t="shared" si="104"/>
        <v>0.10292469081469428</v>
      </c>
      <c r="W464" s="22">
        <f t="shared" si="105"/>
        <v>4969</v>
      </c>
      <c r="X464" s="21">
        <f t="shared" si="106"/>
        <v>0.28396055544375126</v>
      </c>
      <c r="Y464" s="23">
        <f t="shared" si="107"/>
        <v>11.33309709425939</v>
      </c>
      <c r="Z464" s="21">
        <f t="shared" si="108"/>
        <v>0.76500000000000001</v>
      </c>
      <c r="AA464" s="21">
        <f t="shared" si="109"/>
        <v>0.90200000000000002</v>
      </c>
      <c r="AB464" s="21">
        <f t="shared" si="110"/>
        <v>0.56400000000000006</v>
      </c>
      <c r="AC464" s="21">
        <f t="shared" si="111"/>
        <v>0.69874999999999998</v>
      </c>
    </row>
    <row r="465" spans="2:29" x14ac:dyDescent="0.25">
      <c r="B465" s="27" t="s">
        <v>3303</v>
      </c>
      <c r="C465" s="27" t="s">
        <v>3304</v>
      </c>
      <c r="D465" t="s">
        <v>7417</v>
      </c>
      <c r="E465">
        <v>858</v>
      </c>
      <c r="F465" s="1">
        <v>2411</v>
      </c>
      <c r="G465" t="s">
        <v>31</v>
      </c>
      <c r="H465">
        <v>67</v>
      </c>
      <c r="I465">
        <v>121</v>
      </c>
      <c r="J465">
        <v>183</v>
      </c>
      <c r="K465">
        <v>137</v>
      </c>
      <c r="L465" s="1">
        <v>1347</v>
      </c>
      <c r="M465" s="1">
        <v>1093</v>
      </c>
      <c r="N465" s="20">
        <f t="shared" si="98"/>
        <v>0</v>
      </c>
      <c r="P465" s="20">
        <f t="shared" si="99"/>
        <v>0</v>
      </c>
      <c r="R465" s="12">
        <f t="shared" si="100"/>
        <v>0.74863387978142082</v>
      </c>
      <c r="S465" s="21">
        <f t="shared" si="101"/>
        <v>0.12549122549721003</v>
      </c>
      <c r="T465" s="21">
        <f t="shared" si="102"/>
        <v>8.6258390066062507E-2</v>
      </c>
      <c r="U465" s="21">
        <f t="shared" si="103"/>
        <v>0.10570081244524698</v>
      </c>
      <c r="V465" s="21">
        <f t="shared" si="104"/>
        <v>0.10581680933617317</v>
      </c>
      <c r="W465" s="22">
        <f t="shared" si="105"/>
        <v>2440</v>
      </c>
      <c r="X465" s="21">
        <f t="shared" si="106"/>
        <v>5.614754098360656E-2</v>
      </c>
      <c r="Y465" s="23">
        <f t="shared" si="107"/>
        <v>6.2627737226277373</v>
      </c>
      <c r="Z465" s="21">
        <f t="shared" si="108"/>
        <v>0.77500000000000002</v>
      </c>
      <c r="AA465" s="21">
        <f t="shared" si="109"/>
        <v>0.374</v>
      </c>
      <c r="AB465" s="21">
        <f t="shared" si="110"/>
        <v>0.82299999999999995</v>
      </c>
      <c r="AC465" s="21">
        <f t="shared" si="111"/>
        <v>0.69874999999999998</v>
      </c>
    </row>
    <row r="466" spans="2:29" x14ac:dyDescent="0.25">
      <c r="B466" s="27" t="s">
        <v>2423</v>
      </c>
      <c r="C466" s="27" t="s">
        <v>2424</v>
      </c>
      <c r="D466" s="27" t="s">
        <v>4419</v>
      </c>
      <c r="E466" s="1">
        <v>2436</v>
      </c>
      <c r="F466" s="1">
        <v>2762</v>
      </c>
      <c r="G466" t="s">
        <v>34</v>
      </c>
      <c r="H466">
        <v>517</v>
      </c>
      <c r="I466">
        <v>849</v>
      </c>
      <c r="J466" s="1">
        <v>1498</v>
      </c>
      <c r="K466">
        <v>207</v>
      </c>
      <c r="L466">
        <v>475</v>
      </c>
      <c r="M466">
        <v>214</v>
      </c>
      <c r="N466" s="20">
        <f t="shared" si="98"/>
        <v>0</v>
      </c>
      <c r="P466" s="20">
        <f t="shared" si="99"/>
        <v>0</v>
      </c>
      <c r="R466" s="12">
        <f t="shared" si="100"/>
        <v>0.13818424566088117</v>
      </c>
      <c r="S466" s="21">
        <f t="shared" si="101"/>
        <v>0.10429073749029016</v>
      </c>
      <c r="T466" s="21">
        <f t="shared" si="102"/>
        <v>0.12026514685595036</v>
      </c>
      <c r="U466" s="21">
        <f t="shared" si="103"/>
        <v>0.11224926397198653</v>
      </c>
      <c r="V466" s="21">
        <f t="shared" si="104"/>
        <v>0.11226838277274236</v>
      </c>
      <c r="W466" s="22">
        <f t="shared" si="105"/>
        <v>689</v>
      </c>
      <c r="X466" s="21">
        <f t="shared" si="106"/>
        <v>0.30043541364296084</v>
      </c>
      <c r="Y466" s="23">
        <f t="shared" si="107"/>
        <v>11.768115942028986</v>
      </c>
      <c r="Z466" s="21">
        <f t="shared" si="108"/>
        <v>0.79400000000000004</v>
      </c>
      <c r="AA466" s="21">
        <f t="shared" si="109"/>
        <v>0.91300000000000003</v>
      </c>
      <c r="AB466" s="21">
        <f t="shared" si="110"/>
        <v>0.54299999999999993</v>
      </c>
      <c r="AC466" s="21">
        <f t="shared" si="111"/>
        <v>0.69825000000000004</v>
      </c>
    </row>
    <row r="467" spans="2:29" x14ac:dyDescent="0.25">
      <c r="B467" s="27" t="s">
        <v>1329</v>
      </c>
      <c r="C467" s="27" t="s">
        <v>1330</v>
      </c>
      <c r="D467" t="s">
        <v>7414</v>
      </c>
      <c r="E467" s="1">
        <v>20012</v>
      </c>
      <c r="F467" t="s">
        <v>30</v>
      </c>
      <c r="G467" t="s">
        <v>31</v>
      </c>
      <c r="H467" s="1">
        <v>3113</v>
      </c>
      <c r="I467" s="1">
        <v>4770</v>
      </c>
      <c r="J467" s="1">
        <v>7088</v>
      </c>
      <c r="K467" s="1">
        <v>3306</v>
      </c>
      <c r="L467" s="1">
        <v>17068</v>
      </c>
      <c r="M467" s="1">
        <v>32411</v>
      </c>
      <c r="N467" s="20">
        <f t="shared" si="98"/>
        <v>0</v>
      </c>
      <c r="P467" s="20">
        <f t="shared" si="99"/>
        <v>0</v>
      </c>
      <c r="R467" s="12">
        <f t="shared" si="100"/>
        <v>0.46642212189616256</v>
      </c>
      <c r="S467" s="21">
        <f t="shared" si="101"/>
        <v>8.9100234797626188E-2</v>
      </c>
      <c r="T467" s="21">
        <f t="shared" si="102"/>
        <v>8.2433104417911407E-2</v>
      </c>
      <c r="U467" s="21">
        <f t="shared" si="103"/>
        <v>8.5761552171687017E-2</v>
      </c>
      <c r="V467" s="21">
        <f t="shared" si="104"/>
        <v>8.5764963795741542E-2</v>
      </c>
      <c r="W467" s="22">
        <f t="shared" si="105"/>
        <v>49479</v>
      </c>
      <c r="X467" s="21">
        <f t="shared" si="106"/>
        <v>6.6816225065179161E-2</v>
      </c>
      <c r="Y467" s="23">
        <f t="shared" si="107"/>
        <v>6.0532365396249244</v>
      </c>
      <c r="Z467" s="21">
        <f t="shared" si="108"/>
        <v>0.70699999999999996</v>
      </c>
      <c r="AA467" s="21">
        <f t="shared" si="109"/>
        <v>0.42</v>
      </c>
      <c r="AB467" s="21">
        <f t="shared" si="110"/>
        <v>0.83199999999999996</v>
      </c>
      <c r="AC467" s="21">
        <f t="shared" si="111"/>
        <v>0.69774999999999998</v>
      </c>
    </row>
    <row r="468" spans="2:29" x14ac:dyDescent="0.25">
      <c r="B468" s="27" t="s">
        <v>1427</v>
      </c>
      <c r="C468" s="27" t="s">
        <v>1825</v>
      </c>
      <c r="D468" t="s">
        <v>7414</v>
      </c>
      <c r="E468" s="1">
        <v>6982</v>
      </c>
      <c r="F468" t="s">
        <v>30</v>
      </c>
      <c r="G468" t="s">
        <v>31</v>
      </c>
      <c r="H468" s="1">
        <v>1176</v>
      </c>
      <c r="I468" s="1">
        <v>1292</v>
      </c>
      <c r="J468" s="1">
        <v>2346</v>
      </c>
      <c r="K468" s="1">
        <v>1148</v>
      </c>
      <c r="L468" s="1">
        <v>8238</v>
      </c>
      <c r="M468" s="1">
        <v>5455</v>
      </c>
      <c r="N468" s="20">
        <f t="shared" si="98"/>
        <v>0</v>
      </c>
      <c r="P468" s="20">
        <f t="shared" si="99"/>
        <v>0</v>
      </c>
      <c r="R468" s="12">
        <f t="shared" si="100"/>
        <v>0.48934356351236147</v>
      </c>
      <c r="S468" s="21">
        <f t="shared" si="101"/>
        <v>1.8992619344724515E-2</v>
      </c>
      <c r="T468" s="21">
        <f t="shared" si="102"/>
        <v>0.12671246451014806</v>
      </c>
      <c r="U468" s="21">
        <f t="shared" si="103"/>
        <v>7.1499736565317829E-2</v>
      </c>
      <c r="V468" s="21">
        <f t="shared" si="104"/>
        <v>7.2401606806730134E-2</v>
      </c>
      <c r="W468" s="22">
        <f t="shared" si="105"/>
        <v>13693</v>
      </c>
      <c r="X468" s="21">
        <f t="shared" si="106"/>
        <v>8.3838457606076097E-2</v>
      </c>
      <c r="Y468" s="23">
        <f t="shared" si="107"/>
        <v>6.0818815331010452</v>
      </c>
      <c r="Z468" s="21">
        <f t="shared" si="108"/>
        <v>0.64200000000000002</v>
      </c>
      <c r="AA468" s="21">
        <f t="shared" si="109"/>
        <v>0.48599999999999999</v>
      </c>
      <c r="AB468" s="21">
        <f t="shared" si="110"/>
        <v>0.83099999999999996</v>
      </c>
      <c r="AC468" s="21">
        <f t="shared" si="111"/>
        <v>0.69750000000000001</v>
      </c>
    </row>
    <row r="469" spans="2:29" x14ac:dyDescent="0.25">
      <c r="B469" s="27" t="s">
        <v>5821</v>
      </c>
      <c r="C469" s="27" t="s">
        <v>5822</v>
      </c>
      <c r="D469" s="27" t="s">
        <v>6455</v>
      </c>
      <c r="E469">
        <v>78</v>
      </c>
      <c r="F469">
        <v>70</v>
      </c>
      <c r="G469" t="s">
        <v>49</v>
      </c>
      <c r="H469">
        <v>17</v>
      </c>
      <c r="I469">
        <v>17</v>
      </c>
      <c r="J469">
        <v>63</v>
      </c>
      <c r="K469">
        <v>7</v>
      </c>
      <c r="L469">
        <v>35</v>
      </c>
      <c r="M469">
        <v>3</v>
      </c>
      <c r="N469" s="20">
        <f t="shared" si="98"/>
        <v>0</v>
      </c>
      <c r="P469" s="20">
        <f t="shared" si="99"/>
        <v>0</v>
      </c>
      <c r="R469" s="12">
        <f t="shared" si="100"/>
        <v>0.1111111111111111</v>
      </c>
      <c r="S469" s="21">
        <f t="shared" si="101"/>
        <v>0</v>
      </c>
      <c r="T469" s="21">
        <f t="shared" si="102"/>
        <v>0.29950610944162959</v>
      </c>
      <c r="U469" s="21">
        <f t="shared" si="103"/>
        <v>0.13995881918674136</v>
      </c>
      <c r="V469" s="21">
        <f t="shared" si="104"/>
        <v>0.14648830954279032</v>
      </c>
      <c r="W469" s="22">
        <f t="shared" si="105"/>
        <v>38</v>
      </c>
      <c r="X469" s="21">
        <f t="shared" si="106"/>
        <v>0.18421052631578946</v>
      </c>
      <c r="Y469" s="23">
        <f t="shared" si="107"/>
        <v>11.142857142857142</v>
      </c>
      <c r="Z469" s="21">
        <f t="shared" si="108"/>
        <v>0.86199999999999999</v>
      </c>
      <c r="AA469" s="21">
        <f t="shared" si="109"/>
        <v>0.78400000000000003</v>
      </c>
      <c r="AB469" s="21">
        <f t="shared" si="110"/>
        <v>0.57200000000000006</v>
      </c>
      <c r="AC469" s="21">
        <f t="shared" si="111"/>
        <v>0.69750000000000001</v>
      </c>
    </row>
    <row r="470" spans="2:29" x14ac:dyDescent="0.25">
      <c r="B470" s="27" t="s">
        <v>6409</v>
      </c>
      <c r="C470" s="27" t="s">
        <v>6410</v>
      </c>
      <c r="D470" s="27" t="s">
        <v>1737</v>
      </c>
      <c r="E470">
        <v>30</v>
      </c>
      <c r="F470">
        <v>23</v>
      </c>
      <c r="G470" t="s">
        <v>99</v>
      </c>
      <c r="H470">
        <v>16</v>
      </c>
      <c r="I470">
        <v>20</v>
      </c>
      <c r="J470">
        <v>29</v>
      </c>
      <c r="K470">
        <v>3</v>
      </c>
      <c r="L470">
        <v>6</v>
      </c>
      <c r="M470">
        <v>0</v>
      </c>
      <c r="N470" s="20">
        <f t="shared" si="98"/>
        <v>0</v>
      </c>
      <c r="P470" s="20">
        <f t="shared" si="99"/>
        <v>0</v>
      </c>
      <c r="R470" s="12">
        <f t="shared" si="100"/>
        <v>0.10344827586206896</v>
      </c>
      <c r="S470" s="21">
        <f t="shared" si="101"/>
        <v>4.5639552591273169E-2</v>
      </c>
      <c r="T470" s="21">
        <f t="shared" si="102"/>
        <v>7.7143587792743107E-2</v>
      </c>
      <c r="U470" s="21">
        <f t="shared" si="103"/>
        <v>6.1274676611179135E-2</v>
      </c>
      <c r="V470" s="21">
        <f t="shared" si="104"/>
        <v>6.1352605665065139E-2</v>
      </c>
      <c r="W470" s="22">
        <f t="shared" si="105"/>
        <v>6</v>
      </c>
      <c r="X470" s="21">
        <f t="shared" si="106"/>
        <v>0.5</v>
      </c>
      <c r="Y470" s="23">
        <f t="shared" si="107"/>
        <v>10</v>
      </c>
      <c r="Z470" s="21">
        <f t="shared" si="108"/>
        <v>0.57899999999999996</v>
      </c>
      <c r="AA470" s="21">
        <f t="shared" si="109"/>
        <v>0.96399999999999997</v>
      </c>
      <c r="AB470" s="21">
        <f t="shared" si="110"/>
        <v>0.623</v>
      </c>
      <c r="AC470" s="21">
        <f t="shared" si="111"/>
        <v>0.69724999999999993</v>
      </c>
    </row>
    <row r="471" spans="2:29" x14ac:dyDescent="0.25">
      <c r="B471" s="27" t="s">
        <v>1252</v>
      </c>
      <c r="C471" s="27" t="s">
        <v>1253</v>
      </c>
      <c r="D471" s="27" t="s">
        <v>1737</v>
      </c>
      <c r="E471" s="1">
        <v>23781</v>
      </c>
      <c r="F471" s="1">
        <v>50411</v>
      </c>
      <c r="G471" t="s">
        <v>104</v>
      </c>
      <c r="H471" s="1">
        <v>28905</v>
      </c>
      <c r="I471" s="1">
        <v>30498</v>
      </c>
      <c r="J471" s="1">
        <v>52531</v>
      </c>
      <c r="K471" s="1">
        <v>3816</v>
      </c>
      <c r="L471" s="1">
        <v>14982</v>
      </c>
      <c r="M471" s="1">
        <v>22733</v>
      </c>
      <c r="N471" s="20">
        <f t="shared" si="98"/>
        <v>0</v>
      </c>
      <c r="P471" s="20">
        <f t="shared" si="99"/>
        <v>0</v>
      </c>
      <c r="R471" s="12">
        <f t="shared" si="100"/>
        <v>7.2642820429841423E-2</v>
      </c>
      <c r="S471" s="21">
        <f t="shared" si="101"/>
        <v>1.0787068817006862E-2</v>
      </c>
      <c r="T471" s="21">
        <f t="shared" si="102"/>
        <v>0.11488189191356657</v>
      </c>
      <c r="U471" s="21">
        <f t="shared" si="103"/>
        <v>6.1559324580813479E-2</v>
      </c>
      <c r="V471" s="21">
        <f t="shared" si="104"/>
        <v>6.2409428437128968E-2</v>
      </c>
      <c r="W471" s="22">
        <f t="shared" si="105"/>
        <v>37715</v>
      </c>
      <c r="X471" s="21">
        <f t="shared" si="106"/>
        <v>0.10117990189579742</v>
      </c>
      <c r="Y471" s="23">
        <f t="shared" si="107"/>
        <v>6.2319182389937104</v>
      </c>
      <c r="Z471" s="21">
        <f t="shared" si="108"/>
        <v>0.58399999999999996</v>
      </c>
      <c r="AA471" s="21">
        <f t="shared" si="109"/>
        <v>0.55400000000000005</v>
      </c>
      <c r="AB471" s="21">
        <f t="shared" si="110"/>
        <v>0.82499999999999996</v>
      </c>
      <c r="AC471" s="21">
        <f t="shared" si="111"/>
        <v>0.69699999999999995</v>
      </c>
    </row>
    <row r="472" spans="2:29" x14ac:dyDescent="0.25">
      <c r="B472" s="27" t="s">
        <v>4224</v>
      </c>
      <c r="C472" s="27" t="s">
        <v>4225</v>
      </c>
      <c r="D472" t="s">
        <v>7417</v>
      </c>
      <c r="E472">
        <v>369</v>
      </c>
      <c r="F472" s="1">
        <v>1107</v>
      </c>
      <c r="G472" t="s">
        <v>31</v>
      </c>
      <c r="H472">
        <v>15</v>
      </c>
      <c r="I472">
        <v>48</v>
      </c>
      <c r="J472">
        <v>85</v>
      </c>
      <c r="K472">
        <v>50</v>
      </c>
      <c r="L472">
        <v>547</v>
      </c>
      <c r="M472">
        <v>482</v>
      </c>
      <c r="N472" s="20">
        <f t="shared" si="98"/>
        <v>0</v>
      </c>
      <c r="P472" s="20">
        <f t="shared" si="99"/>
        <v>0</v>
      </c>
      <c r="R472" s="12">
        <f t="shared" si="100"/>
        <v>0.58823529411764708</v>
      </c>
      <c r="S472" s="21">
        <f t="shared" si="101"/>
        <v>0.2619146889603865</v>
      </c>
      <c r="T472" s="21">
        <f t="shared" si="102"/>
        <v>0.12107724519592478</v>
      </c>
      <c r="U472" s="21">
        <f t="shared" si="103"/>
        <v>0.18941323482294514</v>
      </c>
      <c r="V472" s="21">
        <f t="shared" si="104"/>
        <v>0.19080172299308548</v>
      </c>
      <c r="W472" s="22">
        <f t="shared" si="105"/>
        <v>1029</v>
      </c>
      <c r="X472" s="21">
        <f t="shared" si="106"/>
        <v>4.8590864917395532E-2</v>
      </c>
      <c r="Y472" s="23">
        <f t="shared" si="107"/>
        <v>7.38</v>
      </c>
      <c r="Z472" s="21">
        <f t="shared" si="108"/>
        <v>0.92</v>
      </c>
      <c r="AA472" s="21">
        <f t="shared" si="109"/>
        <v>0.34</v>
      </c>
      <c r="AB472" s="21">
        <f t="shared" si="110"/>
        <v>0.76300000000000001</v>
      </c>
      <c r="AC472" s="21">
        <f t="shared" si="111"/>
        <v>0.69650000000000001</v>
      </c>
    </row>
    <row r="473" spans="2:29" x14ac:dyDescent="0.25">
      <c r="B473" s="27" t="s">
        <v>4619</v>
      </c>
      <c r="C473" s="27" t="s">
        <v>4620</v>
      </c>
      <c r="D473" t="s">
        <v>7416</v>
      </c>
      <c r="E473">
        <v>255</v>
      </c>
      <c r="F473">
        <v>660</v>
      </c>
      <c r="G473" t="s">
        <v>99</v>
      </c>
      <c r="H473" s="1">
        <v>2773</v>
      </c>
      <c r="I473" s="1">
        <v>4426</v>
      </c>
      <c r="J473" s="1">
        <v>4520</v>
      </c>
      <c r="K473">
        <v>45</v>
      </c>
      <c r="L473">
        <v>422</v>
      </c>
      <c r="M473">
        <v>30</v>
      </c>
      <c r="N473" s="20">
        <f t="shared" si="98"/>
        <v>0</v>
      </c>
      <c r="P473" s="20">
        <f t="shared" si="99"/>
        <v>0</v>
      </c>
      <c r="R473" s="12">
        <f t="shared" si="100"/>
        <v>9.9557522123893804E-3</v>
      </c>
      <c r="S473" s="21">
        <f t="shared" si="101"/>
        <v>9.802520148826166E-2</v>
      </c>
      <c r="T473" s="21">
        <f t="shared" si="102"/>
        <v>4.2119960687028168E-3</v>
      </c>
      <c r="U473" s="21">
        <f t="shared" si="103"/>
        <v>5.0071463911036229E-2</v>
      </c>
      <c r="V473" s="21">
        <f t="shared" si="104"/>
        <v>5.0769553822666902E-2</v>
      </c>
      <c r="W473" s="22">
        <f t="shared" si="105"/>
        <v>452</v>
      </c>
      <c r="X473" s="21">
        <f t="shared" si="106"/>
        <v>9.9557522123893807E-2</v>
      </c>
      <c r="Y473" s="23">
        <f t="shared" si="107"/>
        <v>5.666666666666667</v>
      </c>
      <c r="Z473" s="21">
        <f t="shared" si="108"/>
        <v>0.51900000000000002</v>
      </c>
      <c r="AA473" s="21">
        <f t="shared" si="109"/>
        <v>0.54600000000000004</v>
      </c>
      <c r="AB473" s="21">
        <f t="shared" si="110"/>
        <v>0.86</v>
      </c>
      <c r="AC473" s="21">
        <f t="shared" si="111"/>
        <v>0.69625000000000004</v>
      </c>
    </row>
    <row r="474" spans="2:29" x14ac:dyDescent="0.25">
      <c r="B474" s="27" t="s">
        <v>5118</v>
      </c>
      <c r="C474" s="27" t="s">
        <v>5119</v>
      </c>
      <c r="D474" t="s">
        <v>7412</v>
      </c>
      <c r="E474">
        <v>131</v>
      </c>
      <c r="F474">
        <v>129</v>
      </c>
      <c r="G474" t="s">
        <v>99</v>
      </c>
      <c r="H474">
        <v>17</v>
      </c>
      <c r="I474">
        <v>13</v>
      </c>
      <c r="J474">
        <v>49</v>
      </c>
      <c r="K474">
        <v>11</v>
      </c>
      <c r="L474">
        <v>36</v>
      </c>
      <c r="M474">
        <v>3</v>
      </c>
      <c r="N474" s="20">
        <f t="shared" si="98"/>
        <v>0</v>
      </c>
      <c r="P474" s="20">
        <f t="shared" si="99"/>
        <v>0</v>
      </c>
      <c r="R474" s="12">
        <f t="shared" si="100"/>
        <v>0.22448979591836735</v>
      </c>
      <c r="S474" s="21">
        <f t="shared" si="101"/>
        <v>-5.2238885417759451E-2</v>
      </c>
      <c r="T474" s="21">
        <f t="shared" si="102"/>
        <v>0.30391879544001377</v>
      </c>
      <c r="U474" s="21">
        <f t="shared" si="103"/>
        <v>0.1116670053981812</v>
      </c>
      <c r="V474" s="21">
        <f t="shared" si="104"/>
        <v>0.1211156384734785</v>
      </c>
      <c r="W474" s="22">
        <f t="shared" si="105"/>
        <v>39</v>
      </c>
      <c r="X474" s="21">
        <f t="shared" si="106"/>
        <v>0.28205128205128205</v>
      </c>
      <c r="Y474" s="23">
        <f t="shared" si="107"/>
        <v>11.909090909090908</v>
      </c>
      <c r="Z474" s="21">
        <f t="shared" si="108"/>
        <v>0.81200000000000006</v>
      </c>
      <c r="AA474" s="21">
        <f t="shared" si="109"/>
        <v>0.90100000000000002</v>
      </c>
      <c r="AB474" s="21">
        <f t="shared" si="110"/>
        <v>0.53600000000000003</v>
      </c>
      <c r="AC474" s="21">
        <f t="shared" si="111"/>
        <v>0.69625000000000004</v>
      </c>
    </row>
    <row r="475" spans="2:29" x14ac:dyDescent="0.25">
      <c r="B475" s="27" t="s">
        <v>2316</v>
      </c>
      <c r="C475" s="27" t="s">
        <v>2317</v>
      </c>
      <c r="D475" s="27" t="s">
        <v>4619</v>
      </c>
      <c r="E475" s="1">
        <v>2940</v>
      </c>
      <c r="F475" s="1">
        <v>8004</v>
      </c>
      <c r="G475" t="s">
        <v>56</v>
      </c>
      <c r="H475" s="1">
        <v>6603</v>
      </c>
      <c r="I475" s="1">
        <v>7256</v>
      </c>
      <c r="J475" s="1">
        <v>13037</v>
      </c>
      <c r="K475">
        <v>505</v>
      </c>
      <c r="L475" s="1">
        <v>4365</v>
      </c>
      <c r="M475" s="1">
        <v>2318</v>
      </c>
      <c r="N475" s="20">
        <f t="shared" si="98"/>
        <v>0</v>
      </c>
      <c r="P475" s="20">
        <f t="shared" si="99"/>
        <v>0</v>
      </c>
      <c r="R475" s="12">
        <f t="shared" si="100"/>
        <v>3.8735905499731535E-2</v>
      </c>
      <c r="S475" s="21">
        <f t="shared" si="101"/>
        <v>1.9039915092736504E-2</v>
      </c>
      <c r="T475" s="21">
        <f t="shared" si="102"/>
        <v>0.12433590104618464</v>
      </c>
      <c r="U475" s="21">
        <f t="shared" si="103"/>
        <v>7.0393928018007479E-2</v>
      </c>
      <c r="V475" s="21">
        <f t="shared" si="104"/>
        <v>7.1256581385642878E-2</v>
      </c>
      <c r="W475" s="22">
        <f t="shared" si="105"/>
        <v>6683</v>
      </c>
      <c r="X475" s="21">
        <f t="shared" si="106"/>
        <v>7.5564866078108639E-2</v>
      </c>
      <c r="Y475" s="23">
        <f t="shared" si="107"/>
        <v>5.8217821782178216</v>
      </c>
      <c r="Z475" s="21">
        <f t="shared" si="108"/>
        <v>0.63300000000000001</v>
      </c>
      <c r="AA475" s="21">
        <f t="shared" si="109"/>
        <v>0.45500000000000002</v>
      </c>
      <c r="AB475" s="21">
        <f t="shared" si="110"/>
        <v>0.84799999999999998</v>
      </c>
      <c r="AC475" s="21">
        <f t="shared" si="111"/>
        <v>0.69599999999999995</v>
      </c>
    </row>
    <row r="476" spans="2:29" x14ac:dyDescent="0.25">
      <c r="B476" s="27" t="s">
        <v>2354</v>
      </c>
      <c r="C476" s="27" t="s">
        <v>2355</v>
      </c>
      <c r="D476" t="s">
        <v>7412</v>
      </c>
      <c r="E476" s="1">
        <v>2607</v>
      </c>
      <c r="F476" s="1">
        <v>2980</v>
      </c>
      <c r="G476" t="s">
        <v>86</v>
      </c>
      <c r="H476" s="1">
        <v>1261</v>
      </c>
      <c r="I476" s="1">
        <v>1498</v>
      </c>
      <c r="J476" s="1">
        <v>4732</v>
      </c>
      <c r="K476">
        <v>336</v>
      </c>
      <c r="L476" s="1">
        <v>4051</v>
      </c>
      <c r="M476">
        <v>627</v>
      </c>
      <c r="N476" s="20">
        <f t="shared" si="98"/>
        <v>0</v>
      </c>
      <c r="P476" s="20">
        <f t="shared" si="99"/>
        <v>0</v>
      </c>
      <c r="R476" s="12">
        <f t="shared" si="100"/>
        <v>7.1005917159763315E-2</v>
      </c>
      <c r="S476" s="21">
        <f t="shared" si="101"/>
        <v>3.5045270756835167E-2</v>
      </c>
      <c r="T476" s="21">
        <f t="shared" si="102"/>
        <v>0.25865464971615171</v>
      </c>
      <c r="U476" s="21">
        <f t="shared" si="103"/>
        <v>0.1413871134303224</v>
      </c>
      <c r="V476" s="21">
        <f t="shared" si="104"/>
        <v>0.1450290113011031</v>
      </c>
      <c r="W476" s="22">
        <f t="shared" si="105"/>
        <v>4678</v>
      </c>
      <c r="X476" s="21">
        <f t="shared" si="106"/>
        <v>7.1825566481402314E-2</v>
      </c>
      <c r="Y476" s="23">
        <f t="shared" si="107"/>
        <v>7.7589285714285712</v>
      </c>
      <c r="Z476" s="21">
        <f t="shared" si="108"/>
        <v>0.86</v>
      </c>
      <c r="AA476" s="21">
        <f t="shared" si="109"/>
        <v>0.442</v>
      </c>
      <c r="AB476" s="21">
        <f t="shared" si="110"/>
        <v>0.74099999999999999</v>
      </c>
      <c r="AC476" s="21">
        <f t="shared" si="111"/>
        <v>0.69599999999999995</v>
      </c>
    </row>
    <row r="477" spans="2:29" x14ac:dyDescent="0.25">
      <c r="B477" s="27" t="s">
        <v>5465</v>
      </c>
      <c r="C477" s="27" t="s">
        <v>5466</v>
      </c>
      <c r="D477" s="27" t="s">
        <v>6455</v>
      </c>
      <c r="E477">
        <v>97</v>
      </c>
      <c r="F477">
        <v>85</v>
      </c>
      <c r="G477" t="s">
        <v>99</v>
      </c>
      <c r="H477">
        <v>21</v>
      </c>
      <c r="I477">
        <v>29</v>
      </c>
      <c r="J477">
        <v>77</v>
      </c>
      <c r="K477">
        <v>8</v>
      </c>
      <c r="L477">
        <v>30</v>
      </c>
      <c r="M477">
        <v>2</v>
      </c>
      <c r="N477" s="20">
        <f t="shared" si="98"/>
        <v>0</v>
      </c>
      <c r="P477" s="20">
        <f t="shared" si="99"/>
        <v>0</v>
      </c>
      <c r="R477" s="12">
        <f t="shared" si="100"/>
        <v>0.1038961038961039</v>
      </c>
      <c r="S477" s="21">
        <f t="shared" si="101"/>
        <v>6.6683901275273794E-2</v>
      </c>
      <c r="T477" s="21">
        <f t="shared" si="102"/>
        <v>0.21567796660222949</v>
      </c>
      <c r="U477" s="21">
        <f t="shared" si="103"/>
        <v>0.13874673044960195</v>
      </c>
      <c r="V477" s="21">
        <f t="shared" si="104"/>
        <v>0.14036953277570174</v>
      </c>
      <c r="W477" s="22">
        <f t="shared" si="105"/>
        <v>32</v>
      </c>
      <c r="X477" s="21">
        <f t="shared" si="106"/>
        <v>0.25</v>
      </c>
      <c r="Y477" s="23">
        <f t="shared" si="107"/>
        <v>12.125</v>
      </c>
      <c r="Z477" s="21">
        <f t="shared" si="108"/>
        <v>0.85199999999999998</v>
      </c>
      <c r="AA477" s="21">
        <f t="shared" si="109"/>
        <v>0.878</v>
      </c>
      <c r="AB477" s="21">
        <f t="shared" si="110"/>
        <v>0.52700000000000002</v>
      </c>
      <c r="AC477" s="21">
        <f t="shared" si="111"/>
        <v>0.69599999999999995</v>
      </c>
    </row>
    <row r="478" spans="2:29" x14ac:dyDescent="0.25">
      <c r="B478" s="27" t="s">
        <v>6269</v>
      </c>
      <c r="C478" s="27" t="s">
        <v>6270</v>
      </c>
      <c r="D478" t="s">
        <v>7418</v>
      </c>
      <c r="E478">
        <v>35</v>
      </c>
      <c r="F478" t="s">
        <v>30</v>
      </c>
      <c r="G478" t="s">
        <v>31</v>
      </c>
      <c r="H478">
        <v>26</v>
      </c>
      <c r="I478">
        <v>29</v>
      </c>
      <c r="J478">
        <v>43</v>
      </c>
      <c r="K478">
        <v>23</v>
      </c>
      <c r="L478">
        <v>216</v>
      </c>
      <c r="M478">
        <v>433</v>
      </c>
      <c r="N478" s="20">
        <f t="shared" si="98"/>
        <v>0</v>
      </c>
      <c r="P478" s="20">
        <f t="shared" si="99"/>
        <v>0</v>
      </c>
      <c r="R478" s="12">
        <f t="shared" si="100"/>
        <v>0.53488372093023251</v>
      </c>
      <c r="S478" s="21">
        <f t="shared" si="101"/>
        <v>2.20800938152379E-2</v>
      </c>
      <c r="T478" s="21">
        <f t="shared" si="102"/>
        <v>8.1967190705377613E-2</v>
      </c>
      <c r="U478" s="21">
        <f t="shared" si="103"/>
        <v>5.159741716170152E-2</v>
      </c>
      <c r="V478" s="21">
        <f t="shared" si="104"/>
        <v>5.1881567227439009E-2</v>
      </c>
      <c r="W478" s="22">
        <f t="shared" si="105"/>
        <v>649</v>
      </c>
      <c r="X478" s="21">
        <f t="shared" si="106"/>
        <v>3.5439137134052383E-2</v>
      </c>
      <c r="Y478" s="23">
        <f t="shared" si="107"/>
        <v>1.5217391304347829</v>
      </c>
      <c r="Z478" s="21">
        <f t="shared" si="108"/>
        <v>0.52500000000000002</v>
      </c>
      <c r="AA478" s="21">
        <f t="shared" si="109"/>
        <v>0.27700000000000002</v>
      </c>
      <c r="AB478" s="21">
        <f t="shared" si="110"/>
        <v>0.99099999999999999</v>
      </c>
      <c r="AC478" s="21">
        <f t="shared" si="111"/>
        <v>0.69599999999999995</v>
      </c>
    </row>
    <row r="479" spans="2:29" x14ac:dyDescent="0.25">
      <c r="B479" s="27" t="s">
        <v>6719</v>
      </c>
      <c r="C479" s="27" t="s">
        <v>6720</v>
      </c>
      <c r="D479" t="s">
        <v>7416</v>
      </c>
      <c r="E479">
        <v>23</v>
      </c>
      <c r="F479">
        <v>25</v>
      </c>
      <c r="G479" t="s">
        <v>99</v>
      </c>
      <c r="H479">
        <v>12</v>
      </c>
      <c r="I479">
        <v>17</v>
      </c>
      <c r="J479">
        <v>39</v>
      </c>
      <c r="K479">
        <v>2</v>
      </c>
      <c r="L479">
        <v>9</v>
      </c>
      <c r="M479" t="s">
        <v>30</v>
      </c>
      <c r="N479" s="20">
        <f t="shared" si="98"/>
        <v>0</v>
      </c>
      <c r="P479" s="20">
        <f t="shared" si="99"/>
        <v>0</v>
      </c>
      <c r="R479" s="12">
        <f t="shared" si="100"/>
        <v>5.128205128205128E-2</v>
      </c>
      <c r="S479" s="21">
        <f t="shared" si="101"/>
        <v>7.2145025900850923E-2</v>
      </c>
      <c r="T479" s="21">
        <f t="shared" si="102"/>
        <v>0.18065534379958459</v>
      </c>
      <c r="U479" s="21">
        <f t="shared" si="103"/>
        <v>0.125092775800282</v>
      </c>
      <c r="V479" s="21">
        <f t="shared" si="104"/>
        <v>0.1259643818335725</v>
      </c>
      <c r="W479" s="22">
        <f t="shared" si="105"/>
        <v>9</v>
      </c>
      <c r="X479" s="21">
        <f t="shared" si="106"/>
        <v>0.22222222222222221</v>
      </c>
      <c r="Y479" s="23">
        <f t="shared" si="107"/>
        <v>11.5</v>
      </c>
      <c r="Z479" s="21">
        <f t="shared" si="108"/>
        <v>0.82299999999999995</v>
      </c>
      <c r="AA479" s="21">
        <f t="shared" si="109"/>
        <v>0.84699999999999998</v>
      </c>
      <c r="AB479" s="21">
        <f t="shared" si="110"/>
        <v>0.55699999999999994</v>
      </c>
      <c r="AC479" s="21">
        <f t="shared" si="111"/>
        <v>0.69599999999999995</v>
      </c>
    </row>
    <row r="480" spans="2:29" x14ac:dyDescent="0.25">
      <c r="B480" s="27" t="s">
        <v>2692</v>
      </c>
      <c r="C480" s="27" t="s">
        <v>2693</v>
      </c>
      <c r="D480" t="s">
        <v>7412</v>
      </c>
      <c r="E480" s="1">
        <v>1702</v>
      </c>
      <c r="F480" s="1">
        <v>2574</v>
      </c>
      <c r="G480" t="s">
        <v>34</v>
      </c>
      <c r="H480">
        <v>420</v>
      </c>
      <c r="I480" s="1">
        <v>1231</v>
      </c>
      <c r="J480" s="1">
        <v>2234</v>
      </c>
      <c r="K480">
        <v>198</v>
      </c>
      <c r="L480" s="1">
        <v>1578</v>
      </c>
      <c r="M480">
        <v>854</v>
      </c>
      <c r="N480" s="20">
        <f t="shared" si="98"/>
        <v>0</v>
      </c>
      <c r="P480" s="20">
        <f t="shared" si="99"/>
        <v>0</v>
      </c>
      <c r="R480" s="12">
        <f t="shared" si="100"/>
        <v>8.8630259623992833E-2</v>
      </c>
      <c r="S480" s="21">
        <f t="shared" si="101"/>
        <v>0.23994308947794418</v>
      </c>
      <c r="T480" s="21">
        <f t="shared" si="102"/>
        <v>0.12658774627554714</v>
      </c>
      <c r="U480" s="21">
        <f t="shared" si="103"/>
        <v>0.18190722592126329</v>
      </c>
      <c r="V480" s="21">
        <f t="shared" si="104"/>
        <v>0.1828126872249182</v>
      </c>
      <c r="W480" s="22">
        <f t="shared" si="105"/>
        <v>2432</v>
      </c>
      <c r="X480" s="21">
        <f t="shared" si="106"/>
        <v>8.1414473684210523E-2</v>
      </c>
      <c r="Y480" s="23">
        <f t="shared" si="107"/>
        <v>8.5959595959595951</v>
      </c>
      <c r="Z480" s="21">
        <f t="shared" si="108"/>
        <v>0.91200000000000003</v>
      </c>
      <c r="AA480" s="21">
        <f t="shared" si="109"/>
        <v>0.47699999999999998</v>
      </c>
      <c r="AB480" s="21">
        <f t="shared" si="110"/>
        <v>0.69700000000000006</v>
      </c>
      <c r="AC480" s="21">
        <f t="shared" si="111"/>
        <v>0.69575000000000009</v>
      </c>
    </row>
    <row r="481" spans="2:29" x14ac:dyDescent="0.25">
      <c r="B481" s="27" t="s">
        <v>2346</v>
      </c>
      <c r="C481" s="27" t="s">
        <v>2347</v>
      </c>
      <c r="D481" t="s">
        <v>7418</v>
      </c>
      <c r="E481" s="1">
        <v>2709</v>
      </c>
      <c r="F481" t="s">
        <v>30</v>
      </c>
      <c r="G481" t="s">
        <v>31</v>
      </c>
      <c r="H481">
        <v>526</v>
      </c>
      <c r="I481">
        <v>670</v>
      </c>
      <c r="J481">
        <v>908</v>
      </c>
      <c r="K481">
        <v>562</v>
      </c>
      <c r="L481" s="1">
        <v>2942</v>
      </c>
      <c r="M481" s="1">
        <v>5429</v>
      </c>
      <c r="N481" s="20">
        <f t="shared" si="98"/>
        <v>0</v>
      </c>
      <c r="P481" s="20">
        <f t="shared" si="99"/>
        <v>0</v>
      </c>
      <c r="R481" s="12">
        <f t="shared" si="100"/>
        <v>0.61894273127753308</v>
      </c>
      <c r="S481" s="21">
        <f t="shared" si="101"/>
        <v>4.9585474394084894E-2</v>
      </c>
      <c r="T481" s="21">
        <f t="shared" si="102"/>
        <v>6.2679271013106774E-2</v>
      </c>
      <c r="U481" s="21">
        <f t="shared" si="103"/>
        <v>5.6112080602741754E-2</v>
      </c>
      <c r="V481" s="21">
        <f t="shared" si="104"/>
        <v>5.612560866997781E-2</v>
      </c>
      <c r="W481" s="22">
        <f t="shared" si="105"/>
        <v>8371</v>
      </c>
      <c r="X481" s="21">
        <f t="shared" si="106"/>
        <v>6.7136542826424561E-2</v>
      </c>
      <c r="Y481" s="23">
        <f t="shared" si="107"/>
        <v>4.8202846975088969</v>
      </c>
      <c r="Z481" s="21">
        <f t="shared" si="108"/>
        <v>0.54900000000000004</v>
      </c>
      <c r="AA481" s="21">
        <f t="shared" si="109"/>
        <v>0.42199999999999999</v>
      </c>
      <c r="AB481" s="21">
        <f t="shared" si="110"/>
        <v>0.90500000000000003</v>
      </c>
      <c r="AC481" s="21">
        <f t="shared" si="111"/>
        <v>0.69525000000000003</v>
      </c>
    </row>
    <row r="482" spans="2:29" x14ac:dyDescent="0.25">
      <c r="B482" s="27" t="s">
        <v>2878</v>
      </c>
      <c r="C482" s="27" t="s">
        <v>2879</v>
      </c>
      <c r="D482" t="s">
        <v>7412</v>
      </c>
      <c r="E482" s="1">
        <v>1366</v>
      </c>
      <c r="F482" s="1">
        <v>1823</v>
      </c>
      <c r="G482" t="s">
        <v>86</v>
      </c>
      <c r="H482" s="1">
        <v>1106</v>
      </c>
      <c r="I482" s="1">
        <v>1255</v>
      </c>
      <c r="J482" s="1">
        <v>1919</v>
      </c>
      <c r="K482">
        <v>188</v>
      </c>
      <c r="L482" s="1">
        <v>1286</v>
      </c>
      <c r="M482">
        <v>35</v>
      </c>
      <c r="N482" s="20">
        <f t="shared" si="98"/>
        <v>0</v>
      </c>
      <c r="P482" s="20">
        <f t="shared" si="99"/>
        <v>0</v>
      </c>
      <c r="R482" s="12">
        <f t="shared" si="100"/>
        <v>9.7967691505992702E-2</v>
      </c>
      <c r="S482" s="21">
        <f t="shared" si="101"/>
        <v>2.5599309476523446E-2</v>
      </c>
      <c r="T482" s="21">
        <f t="shared" si="102"/>
        <v>8.8644918598824285E-2</v>
      </c>
      <c r="U482" s="21">
        <f t="shared" si="103"/>
        <v>5.6652013096118781E-2</v>
      </c>
      <c r="V482" s="21">
        <f t="shared" si="104"/>
        <v>5.6965413723822168E-2</v>
      </c>
      <c r="W482" s="22">
        <f t="shared" si="105"/>
        <v>1321</v>
      </c>
      <c r="X482" s="21">
        <f t="shared" si="106"/>
        <v>0.14231642694928084</v>
      </c>
      <c r="Y482" s="23">
        <f t="shared" si="107"/>
        <v>7.2659574468085104</v>
      </c>
      <c r="Z482" s="21">
        <f t="shared" si="108"/>
        <v>0.55200000000000005</v>
      </c>
      <c r="AA482" s="21">
        <f t="shared" si="109"/>
        <v>0.69099999999999995</v>
      </c>
      <c r="AB482" s="21">
        <f t="shared" si="110"/>
        <v>0.76900000000000002</v>
      </c>
      <c r="AC482" s="21">
        <f t="shared" si="111"/>
        <v>0.69524999999999992</v>
      </c>
    </row>
    <row r="483" spans="2:29" x14ac:dyDescent="0.25">
      <c r="B483" s="27" t="s">
        <v>6192</v>
      </c>
      <c r="C483" s="27" t="s">
        <v>6193</v>
      </c>
      <c r="D483" t="s">
        <v>7416</v>
      </c>
      <c r="E483">
        <v>46</v>
      </c>
      <c r="F483">
        <v>68</v>
      </c>
      <c r="G483" t="s">
        <v>46</v>
      </c>
      <c r="H483">
        <v>12</v>
      </c>
      <c r="I483">
        <v>42</v>
      </c>
      <c r="J483">
        <v>100</v>
      </c>
      <c r="K483">
        <v>4</v>
      </c>
      <c r="L483">
        <v>24</v>
      </c>
      <c r="M483">
        <v>2</v>
      </c>
      <c r="N483" s="20">
        <f t="shared" si="98"/>
        <v>0</v>
      </c>
      <c r="P483" s="20">
        <f t="shared" si="99"/>
        <v>0</v>
      </c>
      <c r="R483" s="12">
        <f t="shared" si="100"/>
        <v>0.04</v>
      </c>
      <c r="S483" s="21">
        <f t="shared" si="101"/>
        <v>0.28473515712343933</v>
      </c>
      <c r="T483" s="21">
        <f t="shared" si="102"/>
        <v>0.18946082182210611</v>
      </c>
      <c r="U483" s="21">
        <f t="shared" si="103"/>
        <v>0.23618046247940616</v>
      </c>
      <c r="V483" s="21">
        <f t="shared" si="104"/>
        <v>0.23679214714165053</v>
      </c>
      <c r="W483" s="22">
        <f t="shared" si="105"/>
        <v>26</v>
      </c>
      <c r="X483" s="21">
        <f t="shared" si="106"/>
        <v>0.15384615384615385</v>
      </c>
      <c r="Y483" s="23">
        <f t="shared" si="107"/>
        <v>11.5</v>
      </c>
      <c r="Z483" s="21">
        <f t="shared" si="108"/>
        <v>0.94699999999999995</v>
      </c>
      <c r="AA483" s="21">
        <f t="shared" si="109"/>
        <v>0.72</v>
      </c>
      <c r="AB483" s="21">
        <f t="shared" si="110"/>
        <v>0.55699999999999994</v>
      </c>
      <c r="AC483" s="21">
        <f t="shared" si="111"/>
        <v>0.69524999999999992</v>
      </c>
    </row>
    <row r="484" spans="2:29" x14ac:dyDescent="0.25">
      <c r="B484" s="27" t="s">
        <v>6729</v>
      </c>
      <c r="C484" s="27" t="s">
        <v>6730</v>
      </c>
      <c r="D484" t="s">
        <v>7417</v>
      </c>
      <c r="E484">
        <v>20</v>
      </c>
      <c r="F484">
        <v>17</v>
      </c>
      <c r="G484" t="s">
        <v>49</v>
      </c>
      <c r="H484">
        <v>22</v>
      </c>
      <c r="I484">
        <v>30</v>
      </c>
      <c r="J484">
        <v>43</v>
      </c>
      <c r="K484">
        <v>3</v>
      </c>
      <c r="L484">
        <v>27</v>
      </c>
      <c r="M484">
        <v>2</v>
      </c>
      <c r="N484" s="20">
        <f t="shared" si="98"/>
        <v>0</v>
      </c>
      <c r="P484" s="20">
        <f t="shared" si="99"/>
        <v>0</v>
      </c>
      <c r="R484" s="12">
        <f t="shared" si="100"/>
        <v>6.9767441860465115E-2</v>
      </c>
      <c r="S484" s="21">
        <f t="shared" si="101"/>
        <v>6.3995312815083638E-2</v>
      </c>
      <c r="T484" s="21">
        <f t="shared" si="102"/>
        <v>7.4655931692266808E-2</v>
      </c>
      <c r="U484" s="21">
        <f t="shared" si="103"/>
        <v>6.9312337069716179E-2</v>
      </c>
      <c r="V484" s="21">
        <f t="shared" si="104"/>
        <v>6.9321193859022204E-2</v>
      </c>
      <c r="W484" s="22">
        <f t="shared" si="105"/>
        <v>29</v>
      </c>
      <c r="X484" s="21">
        <f t="shared" si="106"/>
        <v>0.10344827586206896</v>
      </c>
      <c r="Y484" s="23">
        <f t="shared" si="107"/>
        <v>6.666666666666667</v>
      </c>
      <c r="Z484" s="21">
        <f t="shared" si="108"/>
        <v>0.621</v>
      </c>
      <c r="AA484" s="21">
        <f t="shared" si="109"/>
        <v>0.56299999999999994</v>
      </c>
      <c r="AB484" s="21">
        <f t="shared" si="110"/>
        <v>0.79800000000000004</v>
      </c>
      <c r="AC484" s="21">
        <f t="shared" si="111"/>
        <v>0.69500000000000006</v>
      </c>
    </row>
    <row r="485" spans="2:29" x14ac:dyDescent="0.25">
      <c r="B485" s="27" t="s">
        <v>3952</v>
      </c>
      <c r="C485" s="27" t="s">
        <v>3953</v>
      </c>
      <c r="D485" s="27" t="s">
        <v>1737</v>
      </c>
      <c r="E485">
        <v>453</v>
      </c>
      <c r="F485">
        <v>855</v>
      </c>
      <c r="G485" t="s">
        <v>34</v>
      </c>
      <c r="H485">
        <v>235</v>
      </c>
      <c r="I485">
        <v>305</v>
      </c>
      <c r="J485">
        <v>482</v>
      </c>
      <c r="K485">
        <v>69</v>
      </c>
      <c r="L485">
        <v>588</v>
      </c>
      <c r="M485">
        <v>167</v>
      </c>
      <c r="N485" s="20">
        <f t="shared" si="98"/>
        <v>0</v>
      </c>
      <c r="P485" s="20">
        <f t="shared" si="99"/>
        <v>0</v>
      </c>
      <c r="R485" s="12">
        <f t="shared" si="100"/>
        <v>0.14315352697095435</v>
      </c>
      <c r="S485" s="21">
        <f t="shared" si="101"/>
        <v>5.3528759078412147E-2</v>
      </c>
      <c r="T485" s="21">
        <f t="shared" si="102"/>
        <v>9.584578059445592E-2</v>
      </c>
      <c r="U485" s="21">
        <f t="shared" si="103"/>
        <v>7.4478964601443876E-2</v>
      </c>
      <c r="V485" s="21">
        <f t="shared" si="104"/>
        <v>7.4617834758103976E-2</v>
      </c>
      <c r="W485" s="22">
        <f t="shared" si="105"/>
        <v>755</v>
      </c>
      <c r="X485" s="21">
        <f t="shared" si="106"/>
        <v>9.1390728476821198E-2</v>
      </c>
      <c r="Y485" s="23">
        <f t="shared" si="107"/>
        <v>6.5652173913043477</v>
      </c>
      <c r="Z485" s="21">
        <f t="shared" si="108"/>
        <v>0.65700000000000003</v>
      </c>
      <c r="AA485" s="21">
        <f t="shared" si="109"/>
        <v>0.51600000000000001</v>
      </c>
      <c r="AB485" s="21">
        <f t="shared" si="110"/>
        <v>0.80299999999999994</v>
      </c>
      <c r="AC485" s="21">
        <f t="shared" si="111"/>
        <v>0.69474999999999998</v>
      </c>
    </row>
    <row r="486" spans="2:29" x14ac:dyDescent="0.25">
      <c r="B486" s="27" t="s">
        <v>4859</v>
      </c>
      <c r="C486" s="27" t="s">
        <v>4860</v>
      </c>
      <c r="D486" t="s">
        <v>7412</v>
      </c>
      <c r="E486">
        <v>178</v>
      </c>
      <c r="F486">
        <v>411</v>
      </c>
      <c r="G486" t="s">
        <v>86</v>
      </c>
      <c r="H486">
        <v>789</v>
      </c>
      <c r="I486" s="1">
        <v>1379</v>
      </c>
      <c r="J486" s="1">
        <v>1515</v>
      </c>
      <c r="K486">
        <v>17</v>
      </c>
      <c r="L486">
        <v>35</v>
      </c>
      <c r="M486" t="s">
        <v>30</v>
      </c>
      <c r="N486" s="20">
        <f t="shared" si="98"/>
        <v>0</v>
      </c>
      <c r="P486" s="20">
        <f t="shared" si="99"/>
        <v>0</v>
      </c>
      <c r="R486" s="12">
        <f t="shared" si="100"/>
        <v>1.1221122112211221E-2</v>
      </c>
      <c r="S486" s="21">
        <f t="shared" si="101"/>
        <v>0.11814326596066893</v>
      </c>
      <c r="T486" s="21">
        <f t="shared" si="102"/>
        <v>1.898941650640662E-2</v>
      </c>
      <c r="U486" s="21">
        <f t="shared" si="103"/>
        <v>6.7415642639655937E-2</v>
      </c>
      <c r="V486" s="21">
        <f t="shared" si="104"/>
        <v>6.8182775035577167E-2</v>
      </c>
      <c r="W486" s="22">
        <f t="shared" si="105"/>
        <v>35</v>
      </c>
      <c r="X486" s="21">
        <f t="shared" si="106"/>
        <v>0.48571428571428571</v>
      </c>
      <c r="Y486" s="23">
        <f t="shared" si="107"/>
        <v>10.470588235294118</v>
      </c>
      <c r="Z486" s="21">
        <f t="shared" si="108"/>
        <v>0.61399999999999999</v>
      </c>
      <c r="AA486" s="21">
        <f t="shared" si="109"/>
        <v>0.96199999999999997</v>
      </c>
      <c r="AB486" s="21">
        <f t="shared" si="110"/>
        <v>0.60099999999999998</v>
      </c>
      <c r="AC486" s="21">
        <f t="shared" si="111"/>
        <v>0.69450000000000001</v>
      </c>
    </row>
    <row r="487" spans="2:29" x14ac:dyDescent="0.25">
      <c r="B487" s="27" t="s">
        <v>1453</v>
      </c>
      <c r="C487" s="27" t="s">
        <v>1454</v>
      </c>
      <c r="D487" t="s">
        <v>7415</v>
      </c>
      <c r="E487" s="1">
        <v>11809</v>
      </c>
      <c r="F487" s="1">
        <v>25636</v>
      </c>
      <c r="G487" t="s">
        <v>104</v>
      </c>
      <c r="H487">
        <v>951</v>
      </c>
      <c r="I487" s="1">
        <v>2515</v>
      </c>
      <c r="J487" s="1">
        <v>4891</v>
      </c>
      <c r="K487" s="1">
        <v>1549</v>
      </c>
      <c r="L487" s="1">
        <v>9945</v>
      </c>
      <c r="M487" s="1">
        <v>17992</v>
      </c>
      <c r="N487" s="20">
        <f t="shared" si="98"/>
        <v>0</v>
      </c>
      <c r="P487" s="20">
        <f t="shared" si="99"/>
        <v>0</v>
      </c>
      <c r="R487" s="12">
        <f t="shared" si="100"/>
        <v>0.31670415048047434</v>
      </c>
      <c r="S487" s="21">
        <f t="shared" si="101"/>
        <v>0.21470688891557854</v>
      </c>
      <c r="T487" s="21">
        <f t="shared" si="102"/>
        <v>0.14227832145735642</v>
      </c>
      <c r="U487" s="21">
        <f t="shared" si="103"/>
        <v>0.17793605349915942</v>
      </c>
      <c r="V487" s="21">
        <f t="shared" si="104"/>
        <v>0.1783070879573648</v>
      </c>
      <c r="W487" s="22">
        <f t="shared" si="105"/>
        <v>27937</v>
      </c>
      <c r="X487" s="21">
        <f t="shared" si="106"/>
        <v>5.54461824820131E-2</v>
      </c>
      <c r="Y487" s="23">
        <f t="shared" si="107"/>
        <v>7.6236281471917362</v>
      </c>
      <c r="Z487" s="21">
        <f t="shared" si="108"/>
        <v>0.90800000000000003</v>
      </c>
      <c r="AA487" s="21">
        <f t="shared" si="109"/>
        <v>0.36899999999999999</v>
      </c>
      <c r="AB487" s="21">
        <f t="shared" si="110"/>
        <v>0.75</v>
      </c>
      <c r="AC487" s="21">
        <f t="shared" si="111"/>
        <v>0.69425000000000003</v>
      </c>
    </row>
    <row r="488" spans="2:29" x14ac:dyDescent="0.25">
      <c r="B488" s="27" t="s">
        <v>2447</v>
      </c>
      <c r="C488" s="27" t="s">
        <v>2448</v>
      </c>
      <c r="D488" t="s">
        <v>7412</v>
      </c>
      <c r="E488" s="1">
        <v>2478</v>
      </c>
      <c r="F488" s="1">
        <v>2763</v>
      </c>
      <c r="G488" t="s">
        <v>49</v>
      </c>
      <c r="H488" s="1">
        <v>3702</v>
      </c>
      <c r="I488" s="1">
        <v>2716</v>
      </c>
      <c r="J488" s="1">
        <v>6566</v>
      </c>
      <c r="K488">
        <v>253</v>
      </c>
      <c r="L488">
        <v>553</v>
      </c>
      <c r="M488">
        <v>229</v>
      </c>
      <c r="N488" s="20">
        <f t="shared" si="98"/>
        <v>0</v>
      </c>
      <c r="P488" s="20">
        <f t="shared" si="99"/>
        <v>0</v>
      </c>
      <c r="R488" s="12">
        <f t="shared" si="100"/>
        <v>3.8531830642704844E-2</v>
      </c>
      <c r="S488" s="21">
        <f t="shared" si="101"/>
        <v>-6.0063163220292037E-2</v>
      </c>
      <c r="T488" s="21">
        <f t="shared" si="102"/>
        <v>0.19309279367028931</v>
      </c>
      <c r="U488" s="21">
        <f t="shared" si="103"/>
        <v>5.8976801666172696E-2</v>
      </c>
      <c r="V488" s="21">
        <f t="shared" si="104"/>
        <v>6.4002144038723327E-2</v>
      </c>
      <c r="W488" s="22">
        <f t="shared" si="105"/>
        <v>782</v>
      </c>
      <c r="X488" s="21">
        <f t="shared" si="106"/>
        <v>0.3235294117647059</v>
      </c>
      <c r="Y488" s="23">
        <f t="shared" si="107"/>
        <v>9.7944664031620547</v>
      </c>
      <c r="Z488" s="21">
        <f t="shared" si="108"/>
        <v>0.59</v>
      </c>
      <c r="AA488" s="21">
        <f t="shared" si="109"/>
        <v>0.92500000000000004</v>
      </c>
      <c r="AB488" s="21">
        <f t="shared" si="110"/>
        <v>0.63100000000000001</v>
      </c>
      <c r="AC488" s="21">
        <f t="shared" si="111"/>
        <v>0.69425000000000003</v>
      </c>
    </row>
    <row r="489" spans="2:29" x14ac:dyDescent="0.25">
      <c r="B489" s="27" t="s">
        <v>3922</v>
      </c>
      <c r="C489" s="27" t="s">
        <v>3923</v>
      </c>
      <c r="D489" t="s">
        <v>7414</v>
      </c>
      <c r="E489">
        <v>482</v>
      </c>
      <c r="F489" s="1">
        <v>2250</v>
      </c>
      <c r="H489">
        <v>12</v>
      </c>
      <c r="I489">
        <v>97</v>
      </c>
      <c r="J489">
        <v>114</v>
      </c>
      <c r="K489">
        <v>70</v>
      </c>
      <c r="L489" s="1">
        <v>1048</v>
      </c>
      <c r="M489" s="1">
        <v>1640</v>
      </c>
      <c r="N489" s="20">
        <f t="shared" si="98"/>
        <v>0</v>
      </c>
      <c r="P489" s="20">
        <f t="shared" si="99"/>
        <v>0</v>
      </c>
      <c r="R489" s="12">
        <f t="shared" si="100"/>
        <v>0.61403508771929827</v>
      </c>
      <c r="S489" s="21">
        <f t="shared" si="101"/>
        <v>0.5188612337334122</v>
      </c>
      <c r="T489" s="21">
        <f t="shared" si="102"/>
        <v>3.2824718740163794E-2</v>
      </c>
      <c r="U489" s="21">
        <f t="shared" si="103"/>
        <v>0.2524845015153081</v>
      </c>
      <c r="V489" s="21">
        <f t="shared" si="104"/>
        <v>0.26805681799629472</v>
      </c>
      <c r="W489" s="22">
        <f t="shared" si="105"/>
        <v>2688</v>
      </c>
      <c r="X489" s="21">
        <f t="shared" si="106"/>
        <v>2.6041666666666668E-2</v>
      </c>
      <c r="Y489" s="23">
        <f t="shared" si="107"/>
        <v>6.8857142857142861</v>
      </c>
      <c r="Z489" s="21">
        <f t="shared" si="108"/>
        <v>0.96099999999999997</v>
      </c>
      <c r="AA489" s="21">
        <f t="shared" si="109"/>
        <v>0.23599999999999999</v>
      </c>
      <c r="AB489" s="21">
        <f t="shared" si="110"/>
        <v>0.79</v>
      </c>
      <c r="AC489" s="21">
        <f t="shared" si="111"/>
        <v>0.69425000000000003</v>
      </c>
    </row>
    <row r="490" spans="2:29" x14ac:dyDescent="0.25">
      <c r="B490" s="27" t="s">
        <v>3946</v>
      </c>
      <c r="C490" s="27" t="s">
        <v>3947</v>
      </c>
      <c r="D490" s="27" t="s">
        <v>1737</v>
      </c>
      <c r="E490">
        <v>411</v>
      </c>
      <c r="F490">
        <v>499</v>
      </c>
      <c r="G490" t="s">
        <v>49</v>
      </c>
      <c r="H490">
        <v>209</v>
      </c>
      <c r="I490">
        <v>295</v>
      </c>
      <c r="J490">
        <v>414</v>
      </c>
      <c r="K490">
        <v>52</v>
      </c>
      <c r="L490">
        <v>284</v>
      </c>
      <c r="M490">
        <v>93</v>
      </c>
      <c r="N490" s="20">
        <f t="shared" si="98"/>
        <v>0</v>
      </c>
      <c r="P490" s="20">
        <f t="shared" si="99"/>
        <v>0</v>
      </c>
      <c r="R490" s="12">
        <f t="shared" si="100"/>
        <v>0.12560386473429952</v>
      </c>
      <c r="S490" s="21">
        <f t="shared" si="101"/>
        <v>7.1359305154845787E-2</v>
      </c>
      <c r="T490" s="21">
        <f t="shared" si="102"/>
        <v>7.0127845911958531E-2</v>
      </c>
      <c r="U490" s="21">
        <f t="shared" si="103"/>
        <v>7.0743398496151189E-2</v>
      </c>
      <c r="V490" s="21">
        <f t="shared" si="104"/>
        <v>7.0743516520985164E-2</v>
      </c>
      <c r="W490" s="22">
        <f t="shared" si="105"/>
        <v>377</v>
      </c>
      <c r="X490" s="21">
        <f t="shared" si="106"/>
        <v>0.13793103448275862</v>
      </c>
      <c r="Y490" s="23">
        <f t="shared" si="107"/>
        <v>7.9038461538461542</v>
      </c>
      <c r="Z490" s="21">
        <f t="shared" si="108"/>
        <v>0.628</v>
      </c>
      <c r="AA490" s="21">
        <f t="shared" si="109"/>
        <v>0.67700000000000005</v>
      </c>
      <c r="AB490" s="21">
        <f t="shared" si="110"/>
        <v>0.73399999999999999</v>
      </c>
      <c r="AC490" s="21">
        <f t="shared" si="111"/>
        <v>0.69325000000000003</v>
      </c>
    </row>
    <row r="491" spans="2:29" x14ac:dyDescent="0.25">
      <c r="B491" s="27" t="s">
        <v>2962</v>
      </c>
      <c r="C491" s="27" t="s">
        <v>2963</v>
      </c>
      <c r="D491" t="s">
        <v>7412</v>
      </c>
      <c r="E491" s="1">
        <v>1300</v>
      </c>
      <c r="F491" s="1">
        <v>1103</v>
      </c>
      <c r="G491" t="s">
        <v>46</v>
      </c>
      <c r="H491">
        <v>270</v>
      </c>
      <c r="I491">
        <v>436</v>
      </c>
      <c r="J491">
        <v>725</v>
      </c>
      <c r="K491">
        <v>115</v>
      </c>
      <c r="L491">
        <v>467</v>
      </c>
      <c r="M491" t="s">
        <v>30</v>
      </c>
      <c r="N491" s="20">
        <f t="shared" si="98"/>
        <v>0</v>
      </c>
      <c r="P491" s="20">
        <f t="shared" si="99"/>
        <v>0</v>
      </c>
      <c r="R491" s="12">
        <f t="shared" si="100"/>
        <v>0.15862068965517243</v>
      </c>
      <c r="S491" s="21">
        <f t="shared" si="101"/>
        <v>0.10058742156388578</v>
      </c>
      <c r="T491" s="21">
        <f t="shared" si="102"/>
        <v>0.10705781854199037</v>
      </c>
      <c r="U491" s="21">
        <f t="shared" si="103"/>
        <v>0.10381787901413753</v>
      </c>
      <c r="V491" s="21">
        <f t="shared" si="104"/>
        <v>0.10382103970667123</v>
      </c>
      <c r="W491" s="22">
        <f t="shared" si="105"/>
        <v>467</v>
      </c>
      <c r="X491" s="21">
        <f t="shared" si="106"/>
        <v>0.24625267665952894</v>
      </c>
      <c r="Y491" s="23">
        <f t="shared" si="107"/>
        <v>11.304347826086955</v>
      </c>
      <c r="Z491" s="21">
        <f t="shared" si="108"/>
        <v>0.76700000000000002</v>
      </c>
      <c r="AA491" s="21">
        <f t="shared" si="109"/>
        <v>0.876</v>
      </c>
      <c r="AB491" s="21">
        <f t="shared" si="110"/>
        <v>0.56499999999999995</v>
      </c>
      <c r="AC491" s="21">
        <f t="shared" si="111"/>
        <v>0.69324999999999992</v>
      </c>
    </row>
    <row r="492" spans="2:29" x14ac:dyDescent="0.25">
      <c r="B492" s="27" t="s">
        <v>3264</v>
      </c>
      <c r="C492" s="27" t="s">
        <v>3265</v>
      </c>
      <c r="D492" t="s">
        <v>7420</v>
      </c>
      <c r="E492">
        <v>937</v>
      </c>
      <c r="F492" t="s">
        <v>30</v>
      </c>
      <c r="G492" t="s">
        <v>31</v>
      </c>
      <c r="H492">
        <v>201</v>
      </c>
      <c r="I492">
        <v>256</v>
      </c>
      <c r="J492">
        <v>383</v>
      </c>
      <c r="K492">
        <v>202</v>
      </c>
      <c r="L492" s="1">
        <v>2435</v>
      </c>
      <c r="M492" s="1">
        <v>1703</v>
      </c>
      <c r="N492" s="20">
        <f t="shared" si="98"/>
        <v>0</v>
      </c>
      <c r="P492" s="20">
        <f t="shared" si="99"/>
        <v>0</v>
      </c>
      <c r="R492" s="12">
        <f t="shared" si="100"/>
        <v>0.52741514360313313</v>
      </c>
      <c r="S492" s="21">
        <f t="shared" si="101"/>
        <v>4.956365096242199E-2</v>
      </c>
      <c r="T492" s="21">
        <f t="shared" si="102"/>
        <v>8.3906352865611433E-2</v>
      </c>
      <c r="U492" s="21">
        <f t="shared" si="103"/>
        <v>6.659678839521832E-2</v>
      </c>
      <c r="V492" s="21">
        <f t="shared" si="104"/>
        <v>6.668893074108391E-2</v>
      </c>
      <c r="W492" s="22">
        <f t="shared" si="105"/>
        <v>4138</v>
      </c>
      <c r="X492" s="21">
        <f t="shared" si="106"/>
        <v>4.8815853069115518E-2</v>
      </c>
      <c r="Y492" s="23">
        <f t="shared" si="107"/>
        <v>4.6386138613861387</v>
      </c>
      <c r="Z492" s="21">
        <f t="shared" si="108"/>
        <v>0.60699999999999998</v>
      </c>
      <c r="AA492" s="21">
        <f t="shared" si="109"/>
        <v>0.34200000000000003</v>
      </c>
      <c r="AB492" s="21">
        <f t="shared" si="110"/>
        <v>0.91100000000000003</v>
      </c>
      <c r="AC492" s="21">
        <f t="shared" si="111"/>
        <v>0.69274999999999998</v>
      </c>
    </row>
    <row r="493" spans="2:29" x14ac:dyDescent="0.25">
      <c r="B493" s="27" t="s">
        <v>1704</v>
      </c>
      <c r="C493" t="s">
        <v>7435</v>
      </c>
      <c r="D493" s="27" t="s">
        <v>6455</v>
      </c>
      <c r="E493" s="1">
        <v>8493</v>
      </c>
      <c r="F493" s="1">
        <v>11940</v>
      </c>
      <c r="G493" t="s">
        <v>49</v>
      </c>
      <c r="H493" s="1">
        <v>1492</v>
      </c>
      <c r="I493" s="1">
        <v>2531</v>
      </c>
      <c r="J493" s="1">
        <v>5887</v>
      </c>
      <c r="K493">
        <v>862</v>
      </c>
      <c r="L493" s="1">
        <v>3204</v>
      </c>
      <c r="M493" s="1">
        <v>3493</v>
      </c>
      <c r="N493" s="20">
        <f t="shared" si="98"/>
        <v>0</v>
      </c>
      <c r="P493" s="20">
        <f t="shared" si="99"/>
        <v>0</v>
      </c>
      <c r="R493" s="12">
        <f t="shared" si="100"/>
        <v>0.1464243247834211</v>
      </c>
      <c r="S493" s="21">
        <f t="shared" si="101"/>
        <v>0.11148770858319157</v>
      </c>
      <c r="T493" s="21">
        <f t="shared" si="102"/>
        <v>0.18391460498968915</v>
      </c>
      <c r="U493" s="21">
        <f t="shared" si="103"/>
        <v>0.14712969251875085</v>
      </c>
      <c r="V493" s="21">
        <f t="shared" si="104"/>
        <v>0.14751066869721052</v>
      </c>
      <c r="W493" s="22">
        <f t="shared" si="105"/>
        <v>6697</v>
      </c>
      <c r="X493" s="21">
        <f t="shared" si="106"/>
        <v>0.12871434970882484</v>
      </c>
      <c r="Y493" s="23">
        <f t="shared" si="107"/>
        <v>9.8526682134570773</v>
      </c>
      <c r="Z493" s="21">
        <f t="shared" si="108"/>
        <v>0.86399999999999999</v>
      </c>
      <c r="AA493" s="21">
        <f t="shared" si="109"/>
        <v>0.64800000000000002</v>
      </c>
      <c r="AB493" s="21">
        <f t="shared" si="110"/>
        <v>0.629</v>
      </c>
      <c r="AC493" s="21">
        <f t="shared" si="111"/>
        <v>0.6925</v>
      </c>
    </row>
    <row r="494" spans="2:29" x14ac:dyDescent="0.25">
      <c r="B494" s="27" t="s">
        <v>5290</v>
      </c>
      <c r="C494" s="27" t="s">
        <v>5291</v>
      </c>
      <c r="D494" t="s">
        <v>7417</v>
      </c>
      <c r="E494">
        <v>123</v>
      </c>
      <c r="F494" t="s">
        <v>30</v>
      </c>
      <c r="G494" t="s">
        <v>31</v>
      </c>
      <c r="H494">
        <v>2</v>
      </c>
      <c r="I494">
        <v>18</v>
      </c>
      <c r="J494">
        <v>34</v>
      </c>
      <c r="K494">
        <v>13</v>
      </c>
      <c r="L494">
        <v>135</v>
      </c>
      <c r="M494">
        <v>13</v>
      </c>
      <c r="N494" s="20">
        <f t="shared" si="98"/>
        <v>0</v>
      </c>
      <c r="P494" s="20">
        <f t="shared" si="99"/>
        <v>0</v>
      </c>
      <c r="R494" s="12">
        <f t="shared" si="100"/>
        <v>0.38235294117647056</v>
      </c>
      <c r="S494" s="21">
        <f t="shared" si="101"/>
        <v>0.55184557391535982</v>
      </c>
      <c r="T494" s="21">
        <f t="shared" si="102"/>
        <v>0.13564157249607756</v>
      </c>
      <c r="U494" s="21">
        <f t="shared" si="103"/>
        <v>0.32753167488851931</v>
      </c>
      <c r="V494" s="21">
        <f t="shared" si="104"/>
        <v>0.33833960709998556</v>
      </c>
      <c r="W494" s="22">
        <f t="shared" si="105"/>
        <v>148</v>
      </c>
      <c r="X494" s="21">
        <f t="shared" si="106"/>
        <v>8.7837837837837843E-2</v>
      </c>
      <c r="Y494" s="23">
        <f t="shared" si="107"/>
        <v>9.4615384615384617</v>
      </c>
      <c r="Z494" s="21">
        <f t="shared" si="108"/>
        <v>0.97399999999999998</v>
      </c>
      <c r="AA494" s="21">
        <f t="shared" si="109"/>
        <v>0.5</v>
      </c>
      <c r="AB494" s="21">
        <f t="shared" si="110"/>
        <v>0.64800000000000002</v>
      </c>
      <c r="AC494" s="21">
        <f t="shared" si="111"/>
        <v>0.6925</v>
      </c>
    </row>
    <row r="495" spans="2:29" x14ac:dyDescent="0.25">
      <c r="B495" s="27" t="s">
        <v>1838</v>
      </c>
      <c r="C495" s="27" t="s">
        <v>1839</v>
      </c>
      <c r="D495" t="s">
        <v>7412</v>
      </c>
      <c r="E495" s="1">
        <v>5823</v>
      </c>
      <c r="F495" s="1">
        <v>5638</v>
      </c>
      <c r="G495" t="s">
        <v>31</v>
      </c>
      <c r="H495" s="1">
        <v>2170</v>
      </c>
      <c r="I495" s="1">
        <v>2912</v>
      </c>
      <c r="J495" s="1">
        <v>3927</v>
      </c>
      <c r="K495">
        <v>736</v>
      </c>
      <c r="L495" s="1">
        <v>3808</v>
      </c>
      <c r="M495">
        <v>857</v>
      </c>
      <c r="N495" s="20">
        <f t="shared" si="98"/>
        <v>0</v>
      </c>
      <c r="P495" s="20">
        <f t="shared" si="99"/>
        <v>0</v>
      </c>
      <c r="R495" s="12">
        <f t="shared" si="100"/>
        <v>0.18742042271454037</v>
      </c>
      <c r="S495" s="21">
        <f t="shared" si="101"/>
        <v>6.0587068008595368E-2</v>
      </c>
      <c r="T495" s="21">
        <f t="shared" si="102"/>
        <v>6.1631768872777437E-2</v>
      </c>
      <c r="U495" s="21">
        <f t="shared" si="103"/>
        <v>6.1109289872423034E-2</v>
      </c>
      <c r="V495" s="21">
        <f t="shared" si="104"/>
        <v>6.1109375584598613E-2</v>
      </c>
      <c r="W495" s="22">
        <f t="shared" si="105"/>
        <v>4665</v>
      </c>
      <c r="X495" s="21">
        <f t="shared" si="106"/>
        <v>0.15777063236870312</v>
      </c>
      <c r="Y495" s="23">
        <f t="shared" si="107"/>
        <v>7.9116847826086953</v>
      </c>
      <c r="Z495" s="21">
        <f t="shared" si="108"/>
        <v>0.57599999999999996</v>
      </c>
      <c r="AA495" s="21">
        <f t="shared" si="109"/>
        <v>0.72699999999999998</v>
      </c>
      <c r="AB495" s="21">
        <f t="shared" si="110"/>
        <v>0.73299999999999998</v>
      </c>
      <c r="AC495" s="21">
        <f t="shared" si="111"/>
        <v>0.69225000000000003</v>
      </c>
    </row>
    <row r="496" spans="2:29" x14ac:dyDescent="0.25">
      <c r="B496" s="27" t="s">
        <v>2644</v>
      </c>
      <c r="C496" s="27" t="s">
        <v>2645</v>
      </c>
      <c r="D496" t="s">
        <v>7412</v>
      </c>
      <c r="E496" s="1">
        <v>2376</v>
      </c>
      <c r="F496" s="1">
        <v>2068</v>
      </c>
      <c r="G496" t="s">
        <v>31</v>
      </c>
      <c r="H496">
        <v>5</v>
      </c>
      <c r="I496">
        <v>47</v>
      </c>
      <c r="J496">
        <v>277</v>
      </c>
      <c r="K496">
        <v>148</v>
      </c>
      <c r="L496">
        <v>349</v>
      </c>
      <c r="M496" t="s">
        <v>30</v>
      </c>
      <c r="N496" s="20">
        <f t="shared" si="98"/>
        <v>0</v>
      </c>
      <c r="P496" s="20">
        <f t="shared" si="99"/>
        <v>0</v>
      </c>
      <c r="R496" s="12">
        <f t="shared" si="100"/>
        <v>0.53429602888086647</v>
      </c>
      <c r="S496" s="21">
        <f t="shared" si="101"/>
        <v>0.56540086952764312</v>
      </c>
      <c r="T496" s="21">
        <f t="shared" si="102"/>
        <v>0.42585834663229649</v>
      </c>
      <c r="U496" s="21">
        <f t="shared" si="103"/>
        <v>0.49400130376162799</v>
      </c>
      <c r="V496" s="21">
        <f t="shared" si="104"/>
        <v>0.49508683997385589</v>
      </c>
      <c r="W496" s="22">
        <f t="shared" si="105"/>
        <v>349</v>
      </c>
      <c r="X496" s="21">
        <f t="shared" si="106"/>
        <v>0.42406876790830944</v>
      </c>
      <c r="Y496" s="23">
        <f t="shared" si="107"/>
        <v>16.054054054054053</v>
      </c>
      <c r="Z496" s="21">
        <f t="shared" si="108"/>
        <v>0.99</v>
      </c>
      <c r="AA496" s="21">
        <f t="shared" si="109"/>
        <v>0.95699999999999996</v>
      </c>
      <c r="AB496" s="21">
        <f t="shared" si="110"/>
        <v>0.41100000000000003</v>
      </c>
      <c r="AC496" s="21">
        <f t="shared" si="111"/>
        <v>0.69225000000000003</v>
      </c>
    </row>
    <row r="497" spans="2:29" x14ac:dyDescent="0.25">
      <c r="B497" s="27" t="s">
        <v>2772</v>
      </c>
      <c r="C497" s="27" t="s">
        <v>2773</v>
      </c>
      <c r="D497" t="s">
        <v>7416</v>
      </c>
      <c r="E497" s="1">
        <v>1622</v>
      </c>
      <c r="F497" t="s">
        <v>30</v>
      </c>
      <c r="G497" t="s">
        <v>31</v>
      </c>
      <c r="H497">
        <v>302</v>
      </c>
      <c r="I497">
        <v>526</v>
      </c>
      <c r="J497">
        <v>749</v>
      </c>
      <c r="K497">
        <v>285</v>
      </c>
      <c r="L497" s="1">
        <v>2119</v>
      </c>
      <c r="M497" s="1">
        <v>4581</v>
      </c>
      <c r="N497" s="20">
        <f t="shared" si="98"/>
        <v>0</v>
      </c>
      <c r="P497" s="20">
        <f t="shared" si="99"/>
        <v>0</v>
      </c>
      <c r="R497" s="12">
        <f t="shared" si="100"/>
        <v>0.38050734312416556</v>
      </c>
      <c r="S497" s="21">
        <f t="shared" si="101"/>
        <v>0.11736679251598692</v>
      </c>
      <c r="T497" s="21">
        <f t="shared" si="102"/>
        <v>7.3245842273366835E-2</v>
      </c>
      <c r="U497" s="21">
        <f t="shared" si="103"/>
        <v>9.5084135745793219E-2</v>
      </c>
      <c r="V497" s="21">
        <f t="shared" si="104"/>
        <v>9.523225684504899E-2</v>
      </c>
      <c r="W497" s="22">
        <f t="shared" si="105"/>
        <v>6700</v>
      </c>
      <c r="X497" s="21">
        <f t="shared" si="106"/>
        <v>4.2537313432835823E-2</v>
      </c>
      <c r="Y497" s="23">
        <f t="shared" si="107"/>
        <v>5.6912280701754385</v>
      </c>
      <c r="Z497" s="21">
        <f t="shared" si="108"/>
        <v>0.74099999999999999</v>
      </c>
      <c r="AA497" s="21">
        <f t="shared" si="109"/>
        <v>0.314</v>
      </c>
      <c r="AB497" s="21">
        <f t="shared" si="110"/>
        <v>0.85699999999999998</v>
      </c>
      <c r="AC497" s="21">
        <f t="shared" si="111"/>
        <v>0.69225000000000003</v>
      </c>
    </row>
    <row r="498" spans="2:29" x14ac:dyDescent="0.25">
      <c r="B498" s="27" t="s">
        <v>3049</v>
      </c>
      <c r="C498" s="27" t="s">
        <v>3050</v>
      </c>
      <c r="D498" t="s">
        <v>7416</v>
      </c>
      <c r="E498" s="1">
        <v>1315</v>
      </c>
      <c r="F498" s="1">
        <v>1466</v>
      </c>
      <c r="G498" t="s">
        <v>99</v>
      </c>
      <c r="H498" s="1">
        <v>1312</v>
      </c>
      <c r="I498" s="1">
        <v>1737</v>
      </c>
      <c r="J498" s="1">
        <v>3687</v>
      </c>
      <c r="K498">
        <v>138</v>
      </c>
      <c r="L498">
        <v>568</v>
      </c>
      <c r="M498">
        <v>393</v>
      </c>
      <c r="N498" s="20">
        <f t="shared" si="98"/>
        <v>0</v>
      </c>
      <c r="P498" s="20">
        <f t="shared" si="99"/>
        <v>0</v>
      </c>
      <c r="R498" s="12">
        <f t="shared" si="100"/>
        <v>3.7428803905614323E-2</v>
      </c>
      <c r="S498" s="21">
        <f t="shared" si="101"/>
        <v>5.7726040889848784E-2</v>
      </c>
      <c r="T498" s="21">
        <f t="shared" si="102"/>
        <v>0.16245102248787857</v>
      </c>
      <c r="U498" s="21">
        <f t="shared" si="103"/>
        <v>0.10885288372464474</v>
      </c>
      <c r="V498" s="21">
        <f t="shared" si="104"/>
        <v>0.10967664903412404</v>
      </c>
      <c r="W498" s="22">
        <f t="shared" si="105"/>
        <v>961</v>
      </c>
      <c r="X498" s="21">
        <f t="shared" si="106"/>
        <v>0.14360041623309053</v>
      </c>
      <c r="Y498" s="23">
        <f t="shared" si="107"/>
        <v>9.5289855072463769</v>
      </c>
      <c r="Z498" s="21">
        <f t="shared" si="108"/>
        <v>0.78500000000000003</v>
      </c>
      <c r="AA498" s="21">
        <f t="shared" si="109"/>
        <v>0.69599999999999995</v>
      </c>
      <c r="AB498" s="21">
        <f t="shared" si="110"/>
        <v>0.64400000000000002</v>
      </c>
      <c r="AC498" s="21">
        <f t="shared" si="111"/>
        <v>0.69225000000000003</v>
      </c>
    </row>
    <row r="499" spans="2:29" x14ac:dyDescent="0.25">
      <c r="B499" s="27" t="s">
        <v>2658</v>
      </c>
      <c r="C499" s="27" t="s">
        <v>2659</v>
      </c>
      <c r="D499" t="s">
        <v>7412</v>
      </c>
      <c r="E499" s="1">
        <v>2205</v>
      </c>
      <c r="F499" s="1">
        <v>2494</v>
      </c>
      <c r="G499" t="s">
        <v>34</v>
      </c>
      <c r="H499">
        <v>493</v>
      </c>
      <c r="I499">
        <v>756</v>
      </c>
      <c r="J499">
        <v>948</v>
      </c>
      <c r="K499">
        <v>226</v>
      </c>
      <c r="L499">
        <v>687</v>
      </c>
      <c r="M499">
        <v>163</v>
      </c>
      <c r="N499" s="20">
        <f t="shared" si="98"/>
        <v>0</v>
      </c>
      <c r="P499" s="20">
        <f t="shared" si="99"/>
        <v>0</v>
      </c>
      <c r="R499" s="12">
        <f t="shared" si="100"/>
        <v>0.23839662447257384</v>
      </c>
      <c r="S499" s="21">
        <f t="shared" si="101"/>
        <v>8.9268576676627687E-2</v>
      </c>
      <c r="T499" s="21">
        <f t="shared" si="102"/>
        <v>4.6302609276900553E-2</v>
      </c>
      <c r="U499" s="21">
        <f t="shared" si="103"/>
        <v>6.7569460962653816E-2</v>
      </c>
      <c r="V499" s="21">
        <f t="shared" si="104"/>
        <v>6.771354897206068E-2</v>
      </c>
      <c r="W499" s="22">
        <f t="shared" si="105"/>
        <v>850</v>
      </c>
      <c r="X499" s="21">
        <f t="shared" si="106"/>
        <v>0.26588235294117646</v>
      </c>
      <c r="Y499" s="23">
        <f t="shared" si="107"/>
        <v>9.7566371681415927</v>
      </c>
      <c r="Z499" s="21">
        <f t="shared" si="108"/>
        <v>0.61199999999999999</v>
      </c>
      <c r="AA499" s="21">
        <f t="shared" si="109"/>
        <v>0.89200000000000002</v>
      </c>
      <c r="AB499" s="21">
        <f t="shared" si="110"/>
        <v>0.63200000000000001</v>
      </c>
      <c r="AC499" s="21">
        <f t="shared" si="111"/>
        <v>0.69199999999999995</v>
      </c>
    </row>
    <row r="500" spans="2:29" x14ac:dyDescent="0.25">
      <c r="B500" s="27" t="s">
        <v>3661</v>
      </c>
      <c r="C500" s="27" t="s">
        <v>3662</v>
      </c>
      <c r="D500" t="s">
        <v>7412</v>
      </c>
      <c r="E500">
        <v>626</v>
      </c>
      <c r="F500">
        <v>660</v>
      </c>
      <c r="G500" t="s">
        <v>31</v>
      </c>
      <c r="H500">
        <v>37</v>
      </c>
      <c r="I500">
        <v>70</v>
      </c>
      <c r="J500">
        <v>84</v>
      </c>
      <c r="K500">
        <v>75</v>
      </c>
      <c r="L500">
        <v>596</v>
      </c>
      <c r="M500" t="s">
        <v>30</v>
      </c>
      <c r="N500" s="20">
        <f t="shared" si="98"/>
        <v>0</v>
      </c>
      <c r="P500" s="20">
        <f t="shared" si="99"/>
        <v>0</v>
      </c>
      <c r="R500" s="12">
        <f t="shared" si="100"/>
        <v>0.8928571428571429</v>
      </c>
      <c r="S500" s="21">
        <f t="shared" si="101"/>
        <v>0.13600243738384332</v>
      </c>
      <c r="T500" s="21">
        <f t="shared" si="102"/>
        <v>3.7137289336648172E-2</v>
      </c>
      <c r="U500" s="21">
        <f t="shared" si="103"/>
        <v>8.5444834428772154E-2</v>
      </c>
      <c r="V500" s="21">
        <f t="shared" si="104"/>
        <v>8.6194853716421216E-2</v>
      </c>
      <c r="W500" s="22">
        <f t="shared" si="105"/>
        <v>596</v>
      </c>
      <c r="X500" s="21">
        <f t="shared" si="106"/>
        <v>0.12583892617449666</v>
      </c>
      <c r="Y500" s="23">
        <f t="shared" si="107"/>
        <v>8.3466666666666658</v>
      </c>
      <c r="Z500" s="21">
        <f t="shared" si="108"/>
        <v>0.70799999999999996</v>
      </c>
      <c r="AA500" s="21">
        <f t="shared" si="109"/>
        <v>0.64</v>
      </c>
      <c r="AB500" s="21">
        <f t="shared" si="110"/>
        <v>0.71</v>
      </c>
      <c r="AC500" s="21">
        <f t="shared" si="111"/>
        <v>0.69199999999999995</v>
      </c>
    </row>
    <row r="501" spans="2:29" x14ac:dyDescent="0.25">
      <c r="B501" s="27" t="s">
        <v>3886</v>
      </c>
      <c r="C501" s="27" t="s">
        <v>3887</v>
      </c>
      <c r="D501" t="s">
        <v>7416</v>
      </c>
      <c r="E501">
        <v>449</v>
      </c>
      <c r="F501">
        <v>604</v>
      </c>
      <c r="G501" t="s">
        <v>99</v>
      </c>
      <c r="H501">
        <v>68</v>
      </c>
      <c r="I501">
        <v>66</v>
      </c>
      <c r="J501">
        <v>419</v>
      </c>
      <c r="K501">
        <v>43</v>
      </c>
      <c r="L501">
        <v>189</v>
      </c>
      <c r="M501">
        <v>164</v>
      </c>
      <c r="N501" s="20">
        <f t="shared" si="98"/>
        <v>0</v>
      </c>
      <c r="P501" s="20">
        <f t="shared" si="99"/>
        <v>0</v>
      </c>
      <c r="R501" s="12">
        <f t="shared" si="100"/>
        <v>0.1026252983293556</v>
      </c>
      <c r="S501" s="21">
        <f t="shared" si="101"/>
        <v>-5.9528040621315004E-3</v>
      </c>
      <c r="T501" s="21">
        <f t="shared" si="102"/>
        <v>0.44721820658546041</v>
      </c>
      <c r="U501" s="21">
        <f t="shared" si="103"/>
        <v>0.19941785886592012</v>
      </c>
      <c r="V501" s="21">
        <f t="shared" si="104"/>
        <v>0.21356108712974967</v>
      </c>
      <c r="W501" s="22">
        <f t="shared" si="105"/>
        <v>353</v>
      </c>
      <c r="X501" s="21">
        <f t="shared" si="106"/>
        <v>0.12181303116147309</v>
      </c>
      <c r="Y501" s="23">
        <f t="shared" si="107"/>
        <v>10.44186046511628</v>
      </c>
      <c r="Z501" s="21">
        <f t="shared" si="108"/>
        <v>0.93300000000000005</v>
      </c>
      <c r="AA501" s="21">
        <f t="shared" si="109"/>
        <v>0.626</v>
      </c>
      <c r="AB501" s="21">
        <f t="shared" si="110"/>
        <v>0.60399999999999998</v>
      </c>
      <c r="AC501" s="21">
        <f t="shared" si="111"/>
        <v>0.69175000000000009</v>
      </c>
    </row>
    <row r="502" spans="2:29" x14ac:dyDescent="0.25">
      <c r="B502" s="27" t="s">
        <v>1486</v>
      </c>
      <c r="C502" s="27" t="s">
        <v>1487</v>
      </c>
      <c r="D502" t="s">
        <v>7414</v>
      </c>
      <c r="E502" s="1">
        <v>13376</v>
      </c>
      <c r="F502" t="s">
        <v>30</v>
      </c>
      <c r="G502" t="s">
        <v>31</v>
      </c>
      <c r="H502" s="1">
        <v>1397</v>
      </c>
      <c r="I502" s="1">
        <v>1678</v>
      </c>
      <c r="J502" s="1">
        <v>3124</v>
      </c>
      <c r="K502" s="1">
        <v>1840</v>
      </c>
      <c r="L502" s="1">
        <v>7316</v>
      </c>
      <c r="M502" s="1">
        <v>11975</v>
      </c>
      <c r="N502" s="20">
        <f t="shared" si="98"/>
        <v>0</v>
      </c>
      <c r="P502" s="20">
        <f t="shared" si="99"/>
        <v>0</v>
      </c>
      <c r="R502" s="12">
        <f t="shared" si="100"/>
        <v>0.58898847631242002</v>
      </c>
      <c r="S502" s="21">
        <f t="shared" si="101"/>
        <v>3.7335187989484542E-2</v>
      </c>
      <c r="T502" s="21">
        <f t="shared" si="102"/>
        <v>0.13235815919416827</v>
      </c>
      <c r="U502" s="21">
        <f t="shared" si="103"/>
        <v>8.3805777775293633E-2</v>
      </c>
      <c r="V502" s="21">
        <f t="shared" si="104"/>
        <v>8.4499708319648814E-2</v>
      </c>
      <c r="W502" s="22">
        <f t="shared" si="105"/>
        <v>19291</v>
      </c>
      <c r="X502" s="21">
        <f t="shared" si="106"/>
        <v>9.5381265875278634E-2</v>
      </c>
      <c r="Y502" s="23">
        <f t="shared" si="107"/>
        <v>7.2695652173913032</v>
      </c>
      <c r="Z502" s="21">
        <f t="shared" si="108"/>
        <v>0.70099999999999996</v>
      </c>
      <c r="AA502" s="21">
        <f t="shared" si="109"/>
        <v>0.52900000000000003</v>
      </c>
      <c r="AB502" s="21">
        <f t="shared" si="110"/>
        <v>0.76800000000000002</v>
      </c>
      <c r="AC502" s="21">
        <f t="shared" si="111"/>
        <v>0.6915</v>
      </c>
    </row>
    <row r="503" spans="2:29" x14ac:dyDescent="0.25">
      <c r="B503" s="27" t="s">
        <v>3835</v>
      </c>
      <c r="C503" s="27" t="s">
        <v>3836</v>
      </c>
      <c r="D503" s="27" t="s">
        <v>4419</v>
      </c>
      <c r="E503">
        <v>478</v>
      </c>
      <c r="F503">
        <v>512</v>
      </c>
      <c r="G503" t="s">
        <v>75</v>
      </c>
      <c r="H503">
        <v>29</v>
      </c>
      <c r="I503">
        <v>56</v>
      </c>
      <c r="J503">
        <v>144</v>
      </c>
      <c r="K503">
        <v>34</v>
      </c>
      <c r="L503">
        <v>101</v>
      </c>
      <c r="M503">
        <v>0</v>
      </c>
      <c r="N503" s="20">
        <f t="shared" si="98"/>
        <v>0</v>
      </c>
      <c r="P503" s="20">
        <f t="shared" si="99"/>
        <v>0</v>
      </c>
      <c r="R503" s="12">
        <f t="shared" si="100"/>
        <v>0.2361111111111111</v>
      </c>
      <c r="S503" s="21">
        <f t="shared" si="101"/>
        <v>0.14066471082178311</v>
      </c>
      <c r="T503" s="21">
        <f t="shared" si="102"/>
        <v>0.20791087977228595</v>
      </c>
      <c r="U503" s="21">
        <f t="shared" si="103"/>
        <v>0.17380633597452522</v>
      </c>
      <c r="V503" s="21">
        <f t="shared" si="104"/>
        <v>0.17412730885619809</v>
      </c>
      <c r="W503" s="22">
        <f t="shared" si="105"/>
        <v>101</v>
      </c>
      <c r="X503" s="21">
        <f t="shared" si="106"/>
        <v>0.33663366336633666</v>
      </c>
      <c r="Y503" s="23">
        <f t="shared" si="107"/>
        <v>14.058823529411764</v>
      </c>
      <c r="Z503" s="21">
        <f t="shared" si="108"/>
        <v>0.90200000000000002</v>
      </c>
      <c r="AA503" s="21">
        <f t="shared" si="109"/>
        <v>0.93300000000000005</v>
      </c>
      <c r="AB503" s="21">
        <f t="shared" si="110"/>
        <v>0.46399999999999997</v>
      </c>
      <c r="AC503" s="21">
        <f t="shared" si="111"/>
        <v>0.69074999999999998</v>
      </c>
    </row>
    <row r="504" spans="2:29" x14ac:dyDescent="0.25">
      <c r="B504" s="27" t="s">
        <v>2833</v>
      </c>
      <c r="C504" s="27" t="s">
        <v>2834</v>
      </c>
      <c r="D504" t="s">
        <v>7421</v>
      </c>
      <c r="E504" s="1">
        <v>1557</v>
      </c>
      <c r="F504" s="1">
        <v>2791</v>
      </c>
      <c r="G504" t="s">
        <v>86</v>
      </c>
      <c r="H504">
        <v>96</v>
      </c>
      <c r="I504">
        <v>481</v>
      </c>
      <c r="J504">
        <v>676</v>
      </c>
      <c r="K504">
        <v>165</v>
      </c>
      <c r="L504" s="1">
        <v>1470</v>
      </c>
      <c r="M504">
        <v>281</v>
      </c>
      <c r="N504" s="20">
        <f t="shared" si="98"/>
        <v>0</v>
      </c>
      <c r="P504" s="20">
        <f t="shared" si="99"/>
        <v>0</v>
      </c>
      <c r="R504" s="12">
        <f t="shared" si="100"/>
        <v>0.24408284023668639</v>
      </c>
      <c r="S504" s="21">
        <f t="shared" si="101"/>
        <v>0.38030407034532709</v>
      </c>
      <c r="T504" s="21">
        <f t="shared" si="102"/>
        <v>7.0435057025694414E-2</v>
      </c>
      <c r="U504" s="21">
        <f t="shared" si="103"/>
        <v>0.21553521802245545</v>
      </c>
      <c r="V504" s="21">
        <f t="shared" si="104"/>
        <v>0.22209144846449233</v>
      </c>
      <c r="W504" s="22">
        <f t="shared" si="105"/>
        <v>1751</v>
      </c>
      <c r="X504" s="21">
        <f t="shared" si="106"/>
        <v>9.4231867504283265E-2</v>
      </c>
      <c r="Y504" s="23">
        <f t="shared" si="107"/>
        <v>9.4363636363636356</v>
      </c>
      <c r="Z504" s="21">
        <f t="shared" si="108"/>
        <v>0.93899999999999995</v>
      </c>
      <c r="AA504" s="21">
        <f t="shared" si="109"/>
        <v>0.52300000000000002</v>
      </c>
      <c r="AB504" s="21">
        <f t="shared" si="110"/>
        <v>0.65</v>
      </c>
      <c r="AC504" s="21">
        <f t="shared" si="111"/>
        <v>0.6905</v>
      </c>
    </row>
    <row r="505" spans="2:29" x14ac:dyDescent="0.25">
      <c r="B505" s="27" t="s">
        <v>4510</v>
      </c>
      <c r="C505" s="27" t="s">
        <v>4511</v>
      </c>
      <c r="D505" s="27" t="s">
        <v>4419</v>
      </c>
      <c r="E505">
        <v>300</v>
      </c>
      <c r="F505" t="s">
        <v>30</v>
      </c>
      <c r="G505" t="s">
        <v>31</v>
      </c>
      <c r="H505">
        <v>135</v>
      </c>
      <c r="I505">
        <v>134</v>
      </c>
      <c r="J505">
        <v>298</v>
      </c>
      <c r="K505">
        <v>51</v>
      </c>
      <c r="L505">
        <v>649</v>
      </c>
      <c r="M505">
        <v>262</v>
      </c>
      <c r="N505" s="20">
        <f t="shared" si="98"/>
        <v>0</v>
      </c>
      <c r="P505" s="20">
        <f t="shared" si="99"/>
        <v>0</v>
      </c>
      <c r="R505" s="12">
        <f t="shared" si="100"/>
        <v>0.17114093959731544</v>
      </c>
      <c r="S505" s="21">
        <f t="shared" si="101"/>
        <v>-1.4858906671944005E-3</v>
      </c>
      <c r="T505" s="21">
        <f t="shared" si="102"/>
        <v>0.17333572267539576</v>
      </c>
      <c r="U505" s="21">
        <f t="shared" si="103"/>
        <v>8.2401161342497309E-2</v>
      </c>
      <c r="V505" s="21">
        <f t="shared" si="104"/>
        <v>8.4750331116899558E-2</v>
      </c>
      <c r="W505" s="22">
        <f t="shared" si="105"/>
        <v>911</v>
      </c>
      <c r="X505" s="21">
        <f t="shared" si="106"/>
        <v>5.598243688254665E-2</v>
      </c>
      <c r="Y505" s="23">
        <f t="shared" si="107"/>
        <v>5.882352941176471</v>
      </c>
      <c r="Z505" s="21">
        <f t="shared" si="108"/>
        <v>0.70099999999999996</v>
      </c>
      <c r="AA505" s="21">
        <f t="shared" si="109"/>
        <v>0.373</v>
      </c>
      <c r="AB505" s="21">
        <f t="shared" si="110"/>
        <v>0.84399999999999997</v>
      </c>
      <c r="AC505" s="21">
        <f t="shared" si="111"/>
        <v>0.69049999999999989</v>
      </c>
    </row>
    <row r="506" spans="2:29" x14ac:dyDescent="0.25">
      <c r="B506" s="27" t="s">
        <v>1985</v>
      </c>
      <c r="C506" s="27" t="s">
        <v>1986</v>
      </c>
      <c r="D506" t="s">
        <v>7416</v>
      </c>
      <c r="E506" s="1">
        <v>4604</v>
      </c>
      <c r="F506" s="1">
        <v>4676</v>
      </c>
      <c r="G506" t="s">
        <v>49</v>
      </c>
      <c r="H506" s="1">
        <v>1872</v>
      </c>
      <c r="I506" s="1">
        <v>3717</v>
      </c>
      <c r="J506" s="1">
        <v>7828</v>
      </c>
      <c r="K506">
        <v>363</v>
      </c>
      <c r="L506">
        <v>727</v>
      </c>
      <c r="M506">
        <v>784</v>
      </c>
      <c r="N506" s="20">
        <f t="shared" si="98"/>
        <v>0</v>
      </c>
      <c r="P506" s="20">
        <f t="shared" si="99"/>
        <v>0</v>
      </c>
      <c r="R506" s="12">
        <f t="shared" si="100"/>
        <v>4.6371997956055185E-2</v>
      </c>
      <c r="S506" s="21">
        <f t="shared" si="101"/>
        <v>0.14703677857654185</v>
      </c>
      <c r="T506" s="21">
        <f t="shared" si="102"/>
        <v>0.16062427869373375</v>
      </c>
      <c r="U506" s="21">
        <f t="shared" si="103"/>
        <v>0.15381052767366565</v>
      </c>
      <c r="V506" s="21">
        <f t="shared" si="104"/>
        <v>0.15382386164798043</v>
      </c>
      <c r="W506" s="22">
        <f t="shared" si="105"/>
        <v>1511</v>
      </c>
      <c r="X506" s="21">
        <f t="shared" si="106"/>
        <v>0.2402382528127068</v>
      </c>
      <c r="Y506" s="23">
        <f t="shared" si="107"/>
        <v>12.683195592286502</v>
      </c>
      <c r="Z506" s="21">
        <f t="shared" si="108"/>
        <v>0.872</v>
      </c>
      <c r="AA506" s="21">
        <f t="shared" si="109"/>
        <v>0.871</v>
      </c>
      <c r="AB506" s="21">
        <f t="shared" si="110"/>
        <v>0.50900000000000001</v>
      </c>
      <c r="AC506" s="21">
        <f t="shared" si="111"/>
        <v>0.69025000000000003</v>
      </c>
    </row>
    <row r="507" spans="2:29" x14ac:dyDescent="0.25">
      <c r="B507" s="27" t="s">
        <v>3756</v>
      </c>
      <c r="C507" s="27" t="s">
        <v>3757</v>
      </c>
      <c r="D507" t="s">
        <v>7410</v>
      </c>
      <c r="E507">
        <v>485</v>
      </c>
      <c r="F507">
        <v>552</v>
      </c>
      <c r="G507" t="s">
        <v>49</v>
      </c>
      <c r="H507">
        <v>256</v>
      </c>
      <c r="I507">
        <v>513</v>
      </c>
      <c r="J507">
        <v>620</v>
      </c>
      <c r="K507">
        <v>46</v>
      </c>
      <c r="L507">
        <v>199</v>
      </c>
      <c r="M507">
        <v>25</v>
      </c>
      <c r="N507" s="20">
        <f t="shared" si="98"/>
        <v>0</v>
      </c>
      <c r="P507" s="20">
        <f t="shared" si="99"/>
        <v>0</v>
      </c>
      <c r="R507" s="12">
        <f t="shared" si="100"/>
        <v>7.4193548387096769E-2</v>
      </c>
      <c r="S507" s="21">
        <f t="shared" si="101"/>
        <v>0.14914671514728362</v>
      </c>
      <c r="T507" s="21">
        <f t="shared" si="102"/>
        <v>3.8615656125613018E-2</v>
      </c>
      <c r="U507" s="21">
        <f t="shared" si="103"/>
        <v>9.2484219353894614E-2</v>
      </c>
      <c r="V507" s="21">
        <f t="shared" si="104"/>
        <v>9.3415530208930411E-2</v>
      </c>
      <c r="W507" s="22">
        <f t="shared" si="105"/>
        <v>224</v>
      </c>
      <c r="X507" s="21">
        <f t="shared" si="106"/>
        <v>0.20535714285714285</v>
      </c>
      <c r="Y507" s="23">
        <f t="shared" si="107"/>
        <v>10.543478260869565</v>
      </c>
      <c r="Z507" s="21">
        <f t="shared" si="108"/>
        <v>0.73599999999999999</v>
      </c>
      <c r="AA507" s="21">
        <f t="shared" si="109"/>
        <v>0.82699999999999996</v>
      </c>
      <c r="AB507" s="21">
        <f t="shared" si="110"/>
        <v>0.59899999999999998</v>
      </c>
      <c r="AC507" s="21">
        <f t="shared" si="111"/>
        <v>0.69025000000000003</v>
      </c>
    </row>
    <row r="508" spans="2:29" x14ac:dyDescent="0.25">
      <c r="B508" s="27" t="s">
        <v>3001</v>
      </c>
      <c r="C508" s="27" t="s">
        <v>3633</v>
      </c>
      <c r="D508" t="s">
        <v>7415</v>
      </c>
      <c r="E508">
        <v>675</v>
      </c>
      <c r="F508">
        <v>695</v>
      </c>
      <c r="G508" t="s">
        <v>49</v>
      </c>
      <c r="H508">
        <v>290</v>
      </c>
      <c r="I508">
        <v>373</v>
      </c>
      <c r="J508">
        <v>576</v>
      </c>
      <c r="K508">
        <v>73</v>
      </c>
      <c r="L508">
        <v>341</v>
      </c>
      <c r="M508">
        <v>32</v>
      </c>
      <c r="N508" s="20">
        <f t="shared" si="98"/>
        <v>0</v>
      </c>
      <c r="P508" s="20">
        <f t="shared" si="99"/>
        <v>0</v>
      </c>
      <c r="R508" s="12">
        <f t="shared" si="100"/>
        <v>0.1267361111111111</v>
      </c>
      <c r="S508" s="21">
        <f t="shared" si="101"/>
        <v>5.1628062803190877E-2</v>
      </c>
      <c r="T508" s="21">
        <f t="shared" si="102"/>
        <v>9.0793974678637701E-2</v>
      </c>
      <c r="U508" s="21">
        <f t="shared" si="103"/>
        <v>7.1032004427826756E-2</v>
      </c>
      <c r="V508" s="21">
        <f t="shared" si="104"/>
        <v>7.115134730321844E-2</v>
      </c>
      <c r="W508" s="22">
        <f t="shared" si="105"/>
        <v>373</v>
      </c>
      <c r="X508" s="21">
        <f t="shared" si="106"/>
        <v>0.19571045576407506</v>
      </c>
      <c r="Y508" s="23">
        <f t="shared" si="107"/>
        <v>9.2465753424657535</v>
      </c>
      <c r="Z508" s="21">
        <f t="shared" si="108"/>
        <v>0.63100000000000001</v>
      </c>
      <c r="AA508" s="21">
        <f t="shared" si="109"/>
        <v>0.80900000000000005</v>
      </c>
      <c r="AB508" s="21">
        <f t="shared" si="110"/>
        <v>0.65999999999999992</v>
      </c>
      <c r="AC508" s="21">
        <f t="shared" si="111"/>
        <v>0.69</v>
      </c>
    </row>
    <row r="509" spans="2:29" x14ac:dyDescent="0.25">
      <c r="B509" s="27" t="s">
        <v>3098</v>
      </c>
      <c r="C509" s="27" t="s">
        <v>3099</v>
      </c>
      <c r="D509" t="s">
        <v>7415</v>
      </c>
      <c r="E509" s="1">
        <v>1033</v>
      </c>
      <c r="F509" s="1">
        <v>1784</v>
      </c>
      <c r="G509" t="s">
        <v>46</v>
      </c>
      <c r="H509">
        <v>318</v>
      </c>
      <c r="I509">
        <v>619</v>
      </c>
      <c r="J509">
        <v>699</v>
      </c>
      <c r="K509">
        <v>107</v>
      </c>
      <c r="L509">
        <v>236</v>
      </c>
      <c r="M509">
        <v>341</v>
      </c>
      <c r="N509" s="20">
        <f t="shared" si="98"/>
        <v>0</v>
      </c>
      <c r="P509" s="20">
        <f t="shared" si="99"/>
        <v>0</v>
      </c>
      <c r="R509" s="12">
        <f t="shared" si="100"/>
        <v>0.1530758226037196</v>
      </c>
      <c r="S509" s="21">
        <f t="shared" si="101"/>
        <v>0.14249078485456423</v>
      </c>
      <c r="T509" s="21">
        <f t="shared" si="102"/>
        <v>2.4606968724693701E-2</v>
      </c>
      <c r="U509" s="21">
        <f t="shared" si="103"/>
        <v>8.1944554894441524E-2</v>
      </c>
      <c r="V509" s="21">
        <f t="shared" si="104"/>
        <v>8.3014102824566491E-2</v>
      </c>
      <c r="W509" s="22">
        <f t="shared" si="105"/>
        <v>577</v>
      </c>
      <c r="X509" s="21">
        <f t="shared" si="106"/>
        <v>0.18544194107452339</v>
      </c>
      <c r="Y509" s="23">
        <f t="shared" si="107"/>
        <v>9.6542056074766354</v>
      </c>
      <c r="Z509" s="21">
        <f t="shared" si="108"/>
        <v>0.69499999999999995</v>
      </c>
      <c r="AA509" s="21">
        <f t="shared" si="109"/>
        <v>0.78800000000000003</v>
      </c>
      <c r="AB509" s="21">
        <f t="shared" si="110"/>
        <v>0.63800000000000001</v>
      </c>
      <c r="AC509" s="21">
        <f t="shared" si="111"/>
        <v>0.68975000000000009</v>
      </c>
    </row>
    <row r="510" spans="2:29" x14ac:dyDescent="0.25">
      <c r="B510" s="27" t="s">
        <v>1917</v>
      </c>
      <c r="C510" s="27" t="s">
        <v>1918</v>
      </c>
      <c r="D510" t="s">
        <v>7413</v>
      </c>
      <c r="E510" s="1">
        <v>6270</v>
      </c>
      <c r="F510" s="1">
        <v>7987</v>
      </c>
      <c r="G510" t="s">
        <v>75</v>
      </c>
      <c r="H510" s="1">
        <v>2189</v>
      </c>
      <c r="I510" s="1">
        <v>2557</v>
      </c>
      <c r="J510" s="1">
        <v>3714</v>
      </c>
      <c r="K510">
        <v>848</v>
      </c>
      <c r="L510" s="1">
        <v>3819</v>
      </c>
      <c r="M510" s="1">
        <v>2082</v>
      </c>
      <c r="N510" s="20">
        <f t="shared" si="98"/>
        <v>0</v>
      </c>
      <c r="P510" s="20">
        <f t="shared" si="99"/>
        <v>0</v>
      </c>
      <c r="R510" s="12">
        <f t="shared" si="100"/>
        <v>0.22832525578890683</v>
      </c>
      <c r="S510" s="21">
        <f t="shared" si="101"/>
        <v>3.156593767567939E-2</v>
      </c>
      <c r="T510" s="21">
        <f t="shared" si="102"/>
        <v>7.7512294699131123E-2</v>
      </c>
      <c r="U510" s="21">
        <f t="shared" si="103"/>
        <v>5.4288850665879851E-2</v>
      </c>
      <c r="V510" s="21">
        <f t="shared" si="104"/>
        <v>5.4455694346896788E-2</v>
      </c>
      <c r="W510" s="22">
        <f t="shared" si="105"/>
        <v>5901</v>
      </c>
      <c r="X510" s="21">
        <f t="shared" si="106"/>
        <v>0.14370445687171665</v>
      </c>
      <c r="Y510" s="23">
        <f t="shared" si="107"/>
        <v>7.3938679245283021</v>
      </c>
      <c r="Z510" s="21">
        <f t="shared" si="108"/>
        <v>0.53900000000000003</v>
      </c>
      <c r="AA510" s="21">
        <f t="shared" si="109"/>
        <v>0.69599999999999995</v>
      </c>
      <c r="AB510" s="21">
        <f t="shared" si="110"/>
        <v>0.76200000000000001</v>
      </c>
      <c r="AC510" s="21">
        <f t="shared" si="111"/>
        <v>0.68974999999999997</v>
      </c>
    </row>
    <row r="511" spans="2:29" x14ac:dyDescent="0.25">
      <c r="B511" s="27" t="s">
        <v>3746</v>
      </c>
      <c r="C511" s="27" t="s">
        <v>3747</v>
      </c>
      <c r="D511" t="s">
        <v>7418</v>
      </c>
      <c r="E511">
        <v>483</v>
      </c>
      <c r="F511">
        <v>601</v>
      </c>
      <c r="G511" t="s">
        <v>49</v>
      </c>
      <c r="H511">
        <v>266</v>
      </c>
      <c r="I511">
        <v>391</v>
      </c>
      <c r="J511">
        <v>549</v>
      </c>
      <c r="K511">
        <v>45</v>
      </c>
      <c r="L511">
        <v>115</v>
      </c>
      <c r="M511">
        <v>30</v>
      </c>
      <c r="N511" s="20">
        <f t="shared" si="98"/>
        <v>0</v>
      </c>
      <c r="P511" s="20">
        <f t="shared" si="99"/>
        <v>0</v>
      </c>
      <c r="R511" s="12">
        <f t="shared" si="100"/>
        <v>8.1967213114754092E-2</v>
      </c>
      <c r="S511" s="21">
        <f t="shared" si="101"/>
        <v>8.0087709394325968E-2</v>
      </c>
      <c r="T511" s="21">
        <f t="shared" si="102"/>
        <v>7.0234920564046899E-2</v>
      </c>
      <c r="U511" s="21">
        <f t="shared" si="103"/>
        <v>7.5150028538268687E-2</v>
      </c>
      <c r="V511" s="21">
        <f t="shared" si="104"/>
        <v>7.5157552832213856E-2</v>
      </c>
      <c r="W511" s="22">
        <f t="shared" si="105"/>
        <v>145</v>
      </c>
      <c r="X511" s="21">
        <f t="shared" si="106"/>
        <v>0.31034482758620691</v>
      </c>
      <c r="Y511" s="23">
        <f t="shared" si="107"/>
        <v>10.733333333333333</v>
      </c>
      <c r="Z511" s="21">
        <f t="shared" si="108"/>
        <v>0.66</v>
      </c>
      <c r="AA511" s="21">
        <f t="shared" si="109"/>
        <v>0.91800000000000004</v>
      </c>
      <c r="AB511" s="21">
        <f t="shared" si="110"/>
        <v>0.59000000000000008</v>
      </c>
      <c r="AC511" s="21">
        <f t="shared" si="111"/>
        <v>0.6895</v>
      </c>
    </row>
    <row r="512" spans="2:29" x14ac:dyDescent="0.25">
      <c r="B512" s="27" t="s">
        <v>3722</v>
      </c>
      <c r="C512" s="27" t="s">
        <v>3723</v>
      </c>
      <c r="D512" t="s">
        <v>7418</v>
      </c>
      <c r="E512">
        <v>609</v>
      </c>
      <c r="F512" t="s">
        <v>30</v>
      </c>
      <c r="G512" t="s">
        <v>31</v>
      </c>
      <c r="H512">
        <v>86</v>
      </c>
      <c r="I512">
        <v>100</v>
      </c>
      <c r="J512">
        <v>147</v>
      </c>
      <c r="K512">
        <v>98</v>
      </c>
      <c r="L512">
        <v>515</v>
      </c>
      <c r="M512">
        <v>446</v>
      </c>
      <c r="N512" s="20">
        <f t="shared" si="98"/>
        <v>0</v>
      </c>
      <c r="P512" s="20">
        <f t="shared" si="99"/>
        <v>0</v>
      </c>
      <c r="R512" s="12">
        <f t="shared" si="100"/>
        <v>0.66666666666666663</v>
      </c>
      <c r="S512" s="21">
        <f t="shared" si="101"/>
        <v>3.0624138001266177E-2</v>
      </c>
      <c r="T512" s="21">
        <f t="shared" si="102"/>
        <v>8.0098758658889491E-2</v>
      </c>
      <c r="U512" s="21">
        <f t="shared" si="103"/>
        <v>5.5071491463519529E-2</v>
      </c>
      <c r="V512" s="21">
        <f t="shared" si="104"/>
        <v>5.5264796041225063E-2</v>
      </c>
      <c r="W512" s="22">
        <f t="shared" si="105"/>
        <v>961</v>
      </c>
      <c r="X512" s="21">
        <f t="shared" si="106"/>
        <v>0.10197710718002082</v>
      </c>
      <c r="Y512" s="23">
        <f t="shared" si="107"/>
        <v>6.2142857142857144</v>
      </c>
      <c r="Z512" s="21">
        <f t="shared" si="108"/>
        <v>0.54400000000000004</v>
      </c>
      <c r="AA512" s="21">
        <f t="shared" si="109"/>
        <v>0.55700000000000005</v>
      </c>
      <c r="AB512" s="21">
        <f t="shared" si="110"/>
        <v>0.82600000000000007</v>
      </c>
      <c r="AC512" s="21">
        <f t="shared" si="111"/>
        <v>0.68825000000000003</v>
      </c>
    </row>
    <row r="513" spans="2:29" x14ac:dyDescent="0.25">
      <c r="B513" s="27" t="s">
        <v>4492</v>
      </c>
      <c r="C513" s="27" t="s">
        <v>4493</v>
      </c>
      <c r="D513" t="s">
        <v>7409</v>
      </c>
      <c r="E513">
        <v>254</v>
      </c>
      <c r="F513">
        <v>332</v>
      </c>
      <c r="G513" t="s">
        <v>99</v>
      </c>
      <c r="H513">
        <v>274</v>
      </c>
      <c r="I513">
        <v>392</v>
      </c>
      <c r="J513">
        <v>604</v>
      </c>
      <c r="K513">
        <v>29</v>
      </c>
      <c r="L513">
        <v>127</v>
      </c>
      <c r="M513">
        <v>78</v>
      </c>
      <c r="N513" s="20">
        <f t="shared" si="98"/>
        <v>0</v>
      </c>
      <c r="P513" s="20">
        <f t="shared" si="99"/>
        <v>0</v>
      </c>
      <c r="R513" s="12">
        <f t="shared" si="100"/>
        <v>4.8013245033112585E-2</v>
      </c>
      <c r="S513" s="21">
        <f t="shared" si="101"/>
        <v>7.4254300239425586E-2</v>
      </c>
      <c r="T513" s="21">
        <f t="shared" si="102"/>
        <v>9.0310449374794377E-2</v>
      </c>
      <c r="U513" s="21">
        <f t="shared" si="103"/>
        <v>8.225259936710394E-2</v>
      </c>
      <c r="V513" s="21">
        <f t="shared" si="104"/>
        <v>8.2272449660441296E-2</v>
      </c>
      <c r="W513" s="22">
        <f t="shared" si="105"/>
        <v>205</v>
      </c>
      <c r="X513" s="21">
        <f t="shared" si="106"/>
        <v>0.14146341463414633</v>
      </c>
      <c r="Y513" s="23">
        <f t="shared" si="107"/>
        <v>8.7586206896551726</v>
      </c>
      <c r="Z513" s="21">
        <f t="shared" si="108"/>
        <v>0.69099999999999995</v>
      </c>
      <c r="AA513" s="21">
        <f t="shared" si="109"/>
        <v>0.68799999999999994</v>
      </c>
      <c r="AB513" s="21">
        <f t="shared" si="110"/>
        <v>0.68700000000000006</v>
      </c>
      <c r="AC513" s="21">
        <f t="shared" si="111"/>
        <v>0.68825000000000003</v>
      </c>
    </row>
    <row r="514" spans="2:29" x14ac:dyDescent="0.25">
      <c r="B514" s="27" t="s">
        <v>5989</v>
      </c>
      <c r="C514" s="27" t="s">
        <v>5990</v>
      </c>
      <c r="D514" t="s">
        <v>7412</v>
      </c>
      <c r="E514">
        <v>54</v>
      </c>
      <c r="F514">
        <v>50</v>
      </c>
      <c r="G514" t="s">
        <v>99</v>
      </c>
      <c r="H514">
        <v>14</v>
      </c>
      <c r="I514">
        <v>40</v>
      </c>
      <c r="J514">
        <v>46</v>
      </c>
      <c r="K514">
        <v>5</v>
      </c>
      <c r="L514">
        <v>30</v>
      </c>
      <c r="M514">
        <v>0</v>
      </c>
      <c r="N514" s="20">
        <f t="shared" ref="N514:N577" si="112">IF(V514&lt;5%,1,0)</f>
        <v>0</v>
      </c>
      <c r="P514" s="20">
        <f t="shared" ref="P514:P577" si="113">SUM(N514:O514)</f>
        <v>0</v>
      </c>
      <c r="R514" s="12">
        <f t="shared" ref="R514:R577" si="114">K514/J514</f>
        <v>0.10869565217391304</v>
      </c>
      <c r="S514" s="21">
        <f t="shared" ref="S514:S577" si="115">(I514/H514)^(1/5)-1</f>
        <v>0.23363417251672081</v>
      </c>
      <c r="T514" s="21">
        <f t="shared" ref="T514:T577" si="116">(J514/I514)^(1/5)-1</f>
        <v>2.8346722100213606E-2</v>
      </c>
      <c r="U514" s="21">
        <f t="shared" ref="U514:U577" si="117">(J514/H514)^(1/10)-1</f>
        <v>0.12632306980651853</v>
      </c>
      <c r="V514" s="21">
        <f t="shared" ref="V514:V577" si="118">AVERAGE(S514:U514)</f>
        <v>0.12943465480781766</v>
      </c>
      <c r="W514" s="22">
        <f t="shared" ref="W514:W577" si="119">MAX(L514,0)+MAX(M514,0)</f>
        <v>30</v>
      </c>
      <c r="X514" s="21">
        <f t="shared" ref="X514:X577" si="120">IF(W514&gt;0,(J514*R514)/W514,1000%)</f>
        <v>0.16666666666666666</v>
      </c>
      <c r="Y514" s="23">
        <f t="shared" ref="Y514:Y577" si="121">IF(R514&gt;0,E514/(J514*R514),100000)</f>
        <v>10.8</v>
      </c>
      <c r="Z514" s="21">
        <f t="shared" ref="Z514:Z577" si="122">_xlfn.PERCENTRANK.EXC($V$1:$V$3842,V514)</f>
        <v>0.83</v>
      </c>
      <c r="AA514" s="21">
        <f t="shared" ref="AA514:AA577" si="123">_xlfn.PERCENTRANK.EXC($X$2:$X$3843,X514)</f>
        <v>0.747</v>
      </c>
      <c r="AB514" s="21">
        <f t="shared" ref="AB514:AB577" si="124">1-_xlfn.PERCENTRANK.EXC($Y$2:$Y$3843,Y514)</f>
        <v>0.58800000000000008</v>
      </c>
      <c r="AC514" s="21">
        <f t="shared" ref="AC514:AC577" si="125">IF(P514=0,25%*Z514+25%*AA514+50%*AB514,0)</f>
        <v>0.68825000000000003</v>
      </c>
    </row>
    <row r="515" spans="2:29" x14ac:dyDescent="0.25">
      <c r="B515" s="27" t="s">
        <v>1931</v>
      </c>
      <c r="C515" s="27" t="s">
        <v>1932</v>
      </c>
      <c r="D515" t="s">
        <v>7416</v>
      </c>
      <c r="E515" s="1">
        <v>5158</v>
      </c>
      <c r="F515" s="1">
        <v>5091</v>
      </c>
      <c r="G515" t="s">
        <v>86</v>
      </c>
      <c r="H515" s="1">
        <v>2080</v>
      </c>
      <c r="I515" s="1">
        <v>2350</v>
      </c>
      <c r="J515" s="1">
        <v>4291</v>
      </c>
      <c r="K515">
        <v>537</v>
      </c>
      <c r="L515" s="1">
        <v>2363</v>
      </c>
      <c r="M515">
        <v>408</v>
      </c>
      <c r="N515" s="20">
        <f t="shared" si="112"/>
        <v>0</v>
      </c>
      <c r="P515" s="20">
        <f t="shared" si="113"/>
        <v>0</v>
      </c>
      <c r="R515" s="12">
        <f t="shared" si="114"/>
        <v>0.12514565369377767</v>
      </c>
      <c r="S515" s="21">
        <f t="shared" si="115"/>
        <v>2.4709837233858334E-2</v>
      </c>
      <c r="T515" s="21">
        <f t="shared" si="116"/>
        <v>0.12797150989392692</v>
      </c>
      <c r="U515" s="21">
        <f t="shared" si="117"/>
        <v>7.5101624176912463E-2</v>
      </c>
      <c r="V515" s="21">
        <f t="shared" si="118"/>
        <v>7.5927657101565904E-2</v>
      </c>
      <c r="W515" s="22">
        <f t="shared" si="119"/>
        <v>2771</v>
      </c>
      <c r="X515" s="21">
        <f t="shared" si="120"/>
        <v>0.19379285456513895</v>
      </c>
      <c r="Y515" s="23">
        <f t="shared" si="121"/>
        <v>9.6052141527001869</v>
      </c>
      <c r="Z515" s="21">
        <f t="shared" si="122"/>
        <v>0.66400000000000003</v>
      </c>
      <c r="AA515" s="21">
        <f t="shared" si="123"/>
        <v>0.80500000000000005</v>
      </c>
      <c r="AB515" s="21">
        <f t="shared" si="124"/>
        <v>0.64</v>
      </c>
      <c r="AC515" s="21">
        <f t="shared" si="125"/>
        <v>0.68725000000000003</v>
      </c>
    </row>
    <row r="516" spans="2:29" x14ac:dyDescent="0.25">
      <c r="B516" s="27" t="s">
        <v>4880</v>
      </c>
      <c r="C516" s="27" t="s">
        <v>4881</v>
      </c>
      <c r="D516" t="s">
        <v>7412</v>
      </c>
      <c r="E516">
        <v>173</v>
      </c>
      <c r="F516">
        <v>166</v>
      </c>
      <c r="G516" t="s">
        <v>75</v>
      </c>
      <c r="H516">
        <v>6</v>
      </c>
      <c r="I516">
        <v>12</v>
      </c>
      <c r="J516">
        <v>17</v>
      </c>
      <c r="K516">
        <v>13</v>
      </c>
      <c r="L516">
        <v>14</v>
      </c>
      <c r="M516" t="s">
        <v>30</v>
      </c>
      <c r="N516" s="20">
        <f t="shared" si="112"/>
        <v>0</v>
      </c>
      <c r="P516" s="20">
        <f t="shared" si="113"/>
        <v>0</v>
      </c>
      <c r="R516" s="12">
        <f t="shared" si="114"/>
        <v>0.76470588235294112</v>
      </c>
      <c r="S516" s="21">
        <f t="shared" si="115"/>
        <v>0.1486983549970351</v>
      </c>
      <c r="T516" s="21">
        <f t="shared" si="116"/>
        <v>7.2145025900850923E-2</v>
      </c>
      <c r="U516" s="21">
        <f t="shared" si="117"/>
        <v>0.10976178866032371</v>
      </c>
      <c r="V516" s="21">
        <f t="shared" si="118"/>
        <v>0.11020172318606991</v>
      </c>
      <c r="W516" s="22">
        <f t="shared" si="119"/>
        <v>14</v>
      </c>
      <c r="X516" s="21">
        <f t="shared" si="120"/>
        <v>0.9285714285714286</v>
      </c>
      <c r="Y516" s="23">
        <f t="shared" si="121"/>
        <v>13.307692307692308</v>
      </c>
      <c r="Z516" s="21">
        <f t="shared" si="122"/>
        <v>0.78900000000000003</v>
      </c>
      <c r="AA516" s="21">
        <f t="shared" si="123"/>
        <v>0.98399999999999999</v>
      </c>
      <c r="AB516" s="21">
        <f t="shared" si="124"/>
        <v>0.48799999999999999</v>
      </c>
      <c r="AC516" s="21">
        <f t="shared" si="125"/>
        <v>0.68725000000000003</v>
      </c>
    </row>
    <row r="517" spans="2:29" x14ac:dyDescent="0.25">
      <c r="B517" s="27" t="s">
        <v>5613</v>
      </c>
      <c r="C517" s="27" t="s">
        <v>5614</v>
      </c>
      <c r="D517" t="s">
        <v>7412</v>
      </c>
      <c r="E517">
        <v>93</v>
      </c>
      <c r="F517" s="1">
        <v>-1550</v>
      </c>
      <c r="G517" t="s">
        <v>31</v>
      </c>
      <c r="H517">
        <v>114</v>
      </c>
      <c r="I517">
        <v>124</v>
      </c>
      <c r="J517">
        <v>213</v>
      </c>
      <c r="K517">
        <v>9</v>
      </c>
      <c r="L517">
        <v>26</v>
      </c>
      <c r="M517" t="s">
        <v>30</v>
      </c>
      <c r="N517" s="20">
        <f t="shared" si="112"/>
        <v>0</v>
      </c>
      <c r="P517" s="20">
        <f t="shared" si="113"/>
        <v>0</v>
      </c>
      <c r="R517" s="12">
        <f t="shared" si="114"/>
        <v>4.2253521126760563E-2</v>
      </c>
      <c r="S517" s="21">
        <f t="shared" si="115"/>
        <v>1.6958818817865318E-2</v>
      </c>
      <c r="T517" s="21">
        <f t="shared" si="116"/>
        <v>0.11427293949737627</v>
      </c>
      <c r="U517" s="21">
        <f t="shared" si="117"/>
        <v>6.4504435120851245E-2</v>
      </c>
      <c r="V517" s="21">
        <f t="shared" si="118"/>
        <v>6.5245397812030939E-2</v>
      </c>
      <c r="W517" s="22">
        <f t="shared" si="119"/>
        <v>26</v>
      </c>
      <c r="X517" s="21">
        <f t="shared" si="120"/>
        <v>0.34615384615384615</v>
      </c>
      <c r="Y517" s="23">
        <f t="shared" si="121"/>
        <v>10.333333333333334</v>
      </c>
      <c r="Z517" s="21">
        <f t="shared" si="122"/>
        <v>0.59799999999999998</v>
      </c>
      <c r="AA517" s="21">
        <f t="shared" si="123"/>
        <v>0.93500000000000005</v>
      </c>
      <c r="AB517" s="21">
        <f t="shared" si="124"/>
        <v>0.60699999999999998</v>
      </c>
      <c r="AC517" s="21">
        <f t="shared" si="125"/>
        <v>0.68674999999999997</v>
      </c>
    </row>
    <row r="518" spans="2:29" x14ac:dyDescent="0.25">
      <c r="B518" s="27" t="s">
        <v>3286</v>
      </c>
      <c r="C518" s="27" t="s">
        <v>3287</v>
      </c>
      <c r="D518" t="s">
        <v>7417</v>
      </c>
      <c r="E518" s="1">
        <v>1099</v>
      </c>
      <c r="F518" t="s">
        <v>30</v>
      </c>
      <c r="G518" t="s">
        <v>31</v>
      </c>
      <c r="H518">
        <v>30</v>
      </c>
      <c r="I518">
        <v>62</v>
      </c>
      <c r="J518">
        <v>184</v>
      </c>
      <c r="K518">
        <v>81</v>
      </c>
      <c r="L518">
        <v>312</v>
      </c>
      <c r="M518">
        <v>37</v>
      </c>
      <c r="N518" s="20">
        <f t="shared" si="112"/>
        <v>0</v>
      </c>
      <c r="P518" s="20">
        <f t="shared" si="113"/>
        <v>0</v>
      </c>
      <c r="R518" s="12">
        <f t="shared" si="114"/>
        <v>0.44021739130434784</v>
      </c>
      <c r="S518" s="21">
        <f t="shared" si="115"/>
        <v>0.15625623316640436</v>
      </c>
      <c r="T518" s="21">
        <f t="shared" si="116"/>
        <v>0.24304035090129816</v>
      </c>
      <c r="U518" s="21">
        <f t="shared" si="117"/>
        <v>0.1988632756936799</v>
      </c>
      <c r="V518" s="21">
        <f t="shared" si="118"/>
        <v>0.19938661992046081</v>
      </c>
      <c r="W518" s="22">
        <f t="shared" si="119"/>
        <v>349</v>
      </c>
      <c r="X518" s="21">
        <f t="shared" si="120"/>
        <v>0.23209169054441262</v>
      </c>
      <c r="Y518" s="23">
        <f t="shared" si="121"/>
        <v>13.567901234567902</v>
      </c>
      <c r="Z518" s="21">
        <f t="shared" si="122"/>
        <v>0.92500000000000004</v>
      </c>
      <c r="AA518" s="21">
        <f t="shared" si="123"/>
        <v>0.86299999999999999</v>
      </c>
      <c r="AB518" s="21">
        <f t="shared" si="124"/>
        <v>0.47899999999999998</v>
      </c>
      <c r="AC518" s="21">
        <f t="shared" si="125"/>
        <v>0.6865</v>
      </c>
    </row>
    <row r="519" spans="2:29" x14ac:dyDescent="0.25">
      <c r="B519" s="27" t="s">
        <v>3558</v>
      </c>
      <c r="C519" s="27" t="s">
        <v>3559</v>
      </c>
      <c r="D519" t="s">
        <v>7418</v>
      </c>
      <c r="E519">
        <v>692</v>
      </c>
      <c r="F519" t="s">
        <v>30</v>
      </c>
      <c r="G519" t="s">
        <v>31</v>
      </c>
      <c r="H519">
        <v>39</v>
      </c>
      <c r="I519">
        <v>75</v>
      </c>
      <c r="J519">
        <v>116</v>
      </c>
      <c r="K519">
        <v>93</v>
      </c>
      <c r="L519">
        <v>543</v>
      </c>
      <c r="M519">
        <v>799</v>
      </c>
      <c r="N519" s="20">
        <f t="shared" si="112"/>
        <v>0</v>
      </c>
      <c r="P519" s="20">
        <f t="shared" si="113"/>
        <v>0</v>
      </c>
      <c r="R519" s="12">
        <f t="shared" si="114"/>
        <v>0.80172413793103448</v>
      </c>
      <c r="S519" s="21">
        <f t="shared" si="115"/>
        <v>0.13972304907201583</v>
      </c>
      <c r="T519" s="21">
        <f t="shared" si="116"/>
        <v>9.1137156772133743E-2</v>
      </c>
      <c r="U519" s="21">
        <f t="shared" si="117"/>
        <v>0.1151655335743238</v>
      </c>
      <c r="V519" s="21">
        <f t="shared" si="118"/>
        <v>0.11534191313949112</v>
      </c>
      <c r="W519" s="22">
        <f t="shared" si="119"/>
        <v>1342</v>
      </c>
      <c r="X519" s="21">
        <f t="shared" si="120"/>
        <v>6.9299552906110284E-2</v>
      </c>
      <c r="Y519" s="23">
        <f t="shared" si="121"/>
        <v>7.440860215053763</v>
      </c>
      <c r="Z519" s="21">
        <f t="shared" si="122"/>
        <v>0.79900000000000004</v>
      </c>
      <c r="AA519" s="21">
        <f t="shared" si="123"/>
        <v>0.42899999999999999</v>
      </c>
      <c r="AB519" s="21">
        <f t="shared" si="124"/>
        <v>0.75900000000000001</v>
      </c>
      <c r="AC519" s="21">
        <f t="shared" si="125"/>
        <v>0.6865</v>
      </c>
    </row>
    <row r="520" spans="2:29" x14ac:dyDescent="0.25">
      <c r="B520" s="27" t="s">
        <v>5870</v>
      </c>
      <c r="C520" s="27" t="s">
        <v>5871</v>
      </c>
      <c r="D520" t="s">
        <v>7412</v>
      </c>
      <c r="E520">
        <v>55</v>
      </c>
      <c r="F520">
        <v>85</v>
      </c>
      <c r="G520" t="s">
        <v>86</v>
      </c>
      <c r="H520">
        <v>21</v>
      </c>
      <c r="I520">
        <v>36</v>
      </c>
      <c r="J520">
        <v>90</v>
      </c>
      <c r="K520">
        <v>4</v>
      </c>
      <c r="L520">
        <v>13</v>
      </c>
      <c r="M520" t="s">
        <v>30</v>
      </c>
      <c r="N520" s="20">
        <f t="shared" si="112"/>
        <v>0</v>
      </c>
      <c r="P520" s="20">
        <f t="shared" si="113"/>
        <v>0</v>
      </c>
      <c r="R520" s="12">
        <f t="shared" si="114"/>
        <v>4.4444444444444446E-2</v>
      </c>
      <c r="S520" s="21">
        <f t="shared" si="115"/>
        <v>0.11382417860287908</v>
      </c>
      <c r="T520" s="21">
        <f t="shared" si="116"/>
        <v>0.20112443398143132</v>
      </c>
      <c r="U520" s="21">
        <f t="shared" si="117"/>
        <v>0.1566509568920158</v>
      </c>
      <c r="V520" s="21">
        <f t="shared" si="118"/>
        <v>0.15719985649210874</v>
      </c>
      <c r="W520" s="22">
        <f t="shared" si="119"/>
        <v>13</v>
      </c>
      <c r="X520" s="21">
        <f t="shared" si="120"/>
        <v>0.30769230769230771</v>
      </c>
      <c r="Y520" s="23">
        <f t="shared" si="121"/>
        <v>13.75</v>
      </c>
      <c r="Z520" s="21">
        <f t="shared" si="122"/>
        <v>0.879</v>
      </c>
      <c r="AA520" s="21">
        <f t="shared" si="123"/>
        <v>0.91600000000000004</v>
      </c>
      <c r="AB520" s="21">
        <f t="shared" si="124"/>
        <v>0.47499999999999998</v>
      </c>
      <c r="AC520" s="21">
        <f t="shared" si="125"/>
        <v>0.68625000000000003</v>
      </c>
    </row>
    <row r="521" spans="2:29" x14ac:dyDescent="0.25">
      <c r="B521" s="27" t="s">
        <v>1244</v>
      </c>
      <c r="C521" s="27" t="s">
        <v>1245</v>
      </c>
      <c r="D521" t="s">
        <v>7409</v>
      </c>
      <c r="E521" s="1">
        <v>24512</v>
      </c>
      <c r="F521" s="1">
        <v>27682</v>
      </c>
      <c r="G521" t="s">
        <v>49</v>
      </c>
      <c r="H521" s="1">
        <v>8240</v>
      </c>
      <c r="I521" s="1">
        <v>14142</v>
      </c>
      <c r="J521" s="1">
        <v>23549</v>
      </c>
      <c r="K521" s="1">
        <v>2720</v>
      </c>
      <c r="L521" s="1">
        <v>20867</v>
      </c>
      <c r="M521" s="1">
        <v>2604</v>
      </c>
      <c r="N521" s="20">
        <f t="shared" si="112"/>
        <v>0</v>
      </c>
      <c r="P521" s="20">
        <f t="shared" si="113"/>
        <v>0</v>
      </c>
      <c r="R521" s="12">
        <f t="shared" si="114"/>
        <v>0.11550384305066033</v>
      </c>
      <c r="S521" s="21">
        <f t="shared" si="115"/>
        <v>0.11408088863516364</v>
      </c>
      <c r="T521" s="21">
        <f t="shared" si="116"/>
        <v>0.10736891272840632</v>
      </c>
      <c r="U521" s="21">
        <f t="shared" si="117"/>
        <v>0.11071983071313607</v>
      </c>
      <c r="V521" s="21">
        <f t="shared" si="118"/>
        <v>0.11072321069223534</v>
      </c>
      <c r="W521" s="22">
        <f t="shared" si="119"/>
        <v>23471</v>
      </c>
      <c r="X521" s="21">
        <f t="shared" si="120"/>
        <v>0.11588769119338758</v>
      </c>
      <c r="Y521" s="23">
        <f t="shared" si="121"/>
        <v>9.0117647058823529</v>
      </c>
      <c r="Z521" s="21">
        <f t="shared" si="122"/>
        <v>0.79100000000000004</v>
      </c>
      <c r="AA521" s="21">
        <f t="shared" si="123"/>
        <v>0.60799999999999998</v>
      </c>
      <c r="AB521" s="21">
        <f t="shared" si="124"/>
        <v>0.67199999999999993</v>
      </c>
      <c r="AC521" s="21">
        <f t="shared" si="125"/>
        <v>0.68574999999999997</v>
      </c>
    </row>
    <row r="522" spans="2:29" x14ac:dyDescent="0.25">
      <c r="B522" s="27" t="s">
        <v>1887</v>
      </c>
      <c r="C522" s="27" t="s">
        <v>1888</v>
      </c>
      <c r="D522" t="s">
        <v>7413</v>
      </c>
      <c r="E522" s="1">
        <v>5503</v>
      </c>
      <c r="F522" t="s">
        <v>30</v>
      </c>
      <c r="G522" t="s">
        <v>31</v>
      </c>
      <c r="H522">
        <v>144</v>
      </c>
      <c r="I522">
        <v>308</v>
      </c>
      <c r="J522">
        <v>656</v>
      </c>
      <c r="K522">
        <v>484</v>
      </c>
      <c r="L522" s="1">
        <v>1770</v>
      </c>
      <c r="M522" s="1">
        <v>1251</v>
      </c>
      <c r="N522" s="20">
        <f t="shared" si="112"/>
        <v>0</v>
      </c>
      <c r="P522" s="20">
        <f t="shared" si="113"/>
        <v>0</v>
      </c>
      <c r="R522" s="12">
        <f t="shared" si="114"/>
        <v>0.73780487804878048</v>
      </c>
      <c r="S522" s="21">
        <f t="shared" si="115"/>
        <v>0.16422694085903577</v>
      </c>
      <c r="T522" s="21">
        <f t="shared" si="116"/>
        <v>0.16324347354774504</v>
      </c>
      <c r="U522" s="21">
        <f t="shared" si="117"/>
        <v>0.16373510331291885</v>
      </c>
      <c r="V522" s="21">
        <f t="shared" si="118"/>
        <v>0.16373517257323322</v>
      </c>
      <c r="W522" s="22">
        <f t="shared" si="119"/>
        <v>3021</v>
      </c>
      <c r="X522" s="21">
        <f t="shared" si="120"/>
        <v>0.16021185038066865</v>
      </c>
      <c r="Y522" s="23">
        <f t="shared" si="121"/>
        <v>11.369834710743802</v>
      </c>
      <c r="Z522" s="21">
        <f t="shared" si="122"/>
        <v>0.88900000000000001</v>
      </c>
      <c r="AA522" s="21">
        <f t="shared" si="123"/>
        <v>0.73199999999999998</v>
      </c>
      <c r="AB522" s="21">
        <f t="shared" si="124"/>
        <v>0.56099999999999994</v>
      </c>
      <c r="AC522" s="21">
        <f t="shared" si="125"/>
        <v>0.68574999999999997</v>
      </c>
    </row>
    <row r="523" spans="2:29" x14ac:dyDescent="0.25">
      <c r="B523" s="27" t="s">
        <v>3530</v>
      </c>
      <c r="C523" s="27" t="s">
        <v>3531</v>
      </c>
      <c r="D523" t="s">
        <v>7412</v>
      </c>
      <c r="E523">
        <v>654</v>
      </c>
      <c r="F523">
        <v>702</v>
      </c>
      <c r="G523" t="s">
        <v>86</v>
      </c>
      <c r="H523">
        <v>642</v>
      </c>
      <c r="I523" s="1">
        <v>1175</v>
      </c>
      <c r="J523" s="1">
        <v>1470</v>
      </c>
      <c r="K523">
        <v>57</v>
      </c>
      <c r="L523">
        <v>187</v>
      </c>
      <c r="M523">
        <v>2</v>
      </c>
      <c r="N523" s="20">
        <f t="shared" si="112"/>
        <v>0</v>
      </c>
      <c r="P523" s="20">
        <f t="shared" si="113"/>
        <v>0</v>
      </c>
      <c r="R523" s="12">
        <f t="shared" si="114"/>
        <v>3.8775510204081633E-2</v>
      </c>
      <c r="S523" s="21">
        <f t="shared" si="115"/>
        <v>0.12849741269350567</v>
      </c>
      <c r="T523" s="21">
        <f t="shared" si="116"/>
        <v>4.5817473233290329E-2</v>
      </c>
      <c r="U523" s="21">
        <f t="shared" si="117"/>
        <v>8.6371167094114298E-2</v>
      </c>
      <c r="V523" s="21">
        <f t="shared" si="118"/>
        <v>8.6895351006970101E-2</v>
      </c>
      <c r="W523" s="22">
        <f t="shared" si="119"/>
        <v>189</v>
      </c>
      <c r="X523" s="21">
        <f t="shared" si="120"/>
        <v>0.30158730158730157</v>
      </c>
      <c r="Y523" s="23">
        <f t="shared" si="121"/>
        <v>11.473684210526315</v>
      </c>
      <c r="Z523" s="21">
        <f t="shared" si="122"/>
        <v>0.71199999999999997</v>
      </c>
      <c r="AA523" s="21">
        <f t="shared" si="123"/>
        <v>0.91400000000000003</v>
      </c>
      <c r="AB523" s="21">
        <f t="shared" si="124"/>
        <v>0.55800000000000005</v>
      </c>
      <c r="AC523" s="21">
        <f t="shared" si="125"/>
        <v>0.6855</v>
      </c>
    </row>
    <row r="524" spans="2:29" x14ac:dyDescent="0.25">
      <c r="B524" s="27" t="s">
        <v>4551</v>
      </c>
      <c r="C524" s="27" t="s">
        <v>4552</v>
      </c>
      <c r="D524" s="27" t="s">
        <v>4419</v>
      </c>
      <c r="E524">
        <v>290</v>
      </c>
      <c r="F524">
        <v>410</v>
      </c>
      <c r="G524" t="s">
        <v>86</v>
      </c>
      <c r="H524">
        <v>125</v>
      </c>
      <c r="I524">
        <v>282</v>
      </c>
      <c r="J524">
        <v>359</v>
      </c>
      <c r="K524">
        <v>32</v>
      </c>
      <c r="L524">
        <v>276</v>
      </c>
      <c r="M524" t="s">
        <v>30</v>
      </c>
      <c r="N524" s="20">
        <f t="shared" si="112"/>
        <v>0</v>
      </c>
      <c r="P524" s="20">
        <f t="shared" si="113"/>
        <v>0</v>
      </c>
      <c r="R524" s="12">
        <f t="shared" si="114"/>
        <v>8.9136490250696379E-2</v>
      </c>
      <c r="S524" s="21">
        <f t="shared" si="115"/>
        <v>0.17670559668023067</v>
      </c>
      <c r="T524" s="21">
        <f t="shared" si="116"/>
        <v>4.9467679289129984E-2</v>
      </c>
      <c r="U524" s="21">
        <f t="shared" si="117"/>
        <v>0.11126706590024193</v>
      </c>
      <c r="V524" s="21">
        <f t="shared" si="118"/>
        <v>0.11248011395653419</v>
      </c>
      <c r="W524" s="22">
        <f t="shared" si="119"/>
        <v>276</v>
      </c>
      <c r="X524" s="21">
        <f t="shared" si="120"/>
        <v>0.11594202898550725</v>
      </c>
      <c r="Y524" s="23">
        <f t="shared" si="121"/>
        <v>9.0625</v>
      </c>
      <c r="Z524" s="21">
        <f t="shared" si="122"/>
        <v>0.79400000000000004</v>
      </c>
      <c r="AA524" s="21">
        <f t="shared" si="123"/>
        <v>0.60799999999999998</v>
      </c>
      <c r="AB524" s="21">
        <f t="shared" si="124"/>
        <v>0.66999999999999993</v>
      </c>
      <c r="AC524" s="21">
        <f t="shared" si="125"/>
        <v>0.6855</v>
      </c>
    </row>
    <row r="525" spans="2:29" x14ac:dyDescent="0.25">
      <c r="B525" s="27" t="s">
        <v>2451</v>
      </c>
      <c r="C525" s="27" t="s">
        <v>2452</v>
      </c>
      <c r="D525" t="s">
        <v>7409</v>
      </c>
      <c r="E525" s="1">
        <v>2196</v>
      </c>
      <c r="F525" s="1">
        <v>6111</v>
      </c>
      <c r="G525" t="s">
        <v>31</v>
      </c>
      <c r="H525">
        <v>280</v>
      </c>
      <c r="I525">
        <v>629</v>
      </c>
      <c r="J525">
        <v>704</v>
      </c>
      <c r="K525">
        <v>388</v>
      </c>
      <c r="L525" s="1">
        <v>6544</v>
      </c>
      <c r="M525" s="1">
        <v>4960</v>
      </c>
      <c r="N525" s="20">
        <f t="shared" si="112"/>
        <v>0</v>
      </c>
      <c r="P525" s="20">
        <f t="shared" si="113"/>
        <v>0</v>
      </c>
      <c r="R525" s="12">
        <f t="shared" si="114"/>
        <v>0.55113636363636365</v>
      </c>
      <c r="S525" s="21">
        <f t="shared" si="115"/>
        <v>0.17570542682584356</v>
      </c>
      <c r="T525" s="21">
        <f t="shared" si="116"/>
        <v>2.2785123949219832E-2</v>
      </c>
      <c r="U525" s="21">
        <f t="shared" si="117"/>
        <v>9.6582883645299766E-2</v>
      </c>
      <c r="V525" s="21">
        <f t="shared" si="118"/>
        <v>9.835781147345439E-2</v>
      </c>
      <c r="W525" s="22">
        <f t="shared" si="119"/>
        <v>11504</v>
      </c>
      <c r="X525" s="21">
        <f t="shared" si="120"/>
        <v>3.3727399165507647E-2</v>
      </c>
      <c r="Y525" s="23">
        <f t="shared" si="121"/>
        <v>5.65979381443299</v>
      </c>
      <c r="Z525" s="21">
        <f t="shared" si="122"/>
        <v>0.751</v>
      </c>
      <c r="AA525" s="21">
        <f t="shared" si="123"/>
        <v>0.27</v>
      </c>
      <c r="AB525" s="21">
        <f t="shared" si="124"/>
        <v>0.86</v>
      </c>
      <c r="AC525" s="21">
        <f t="shared" si="125"/>
        <v>0.68524999999999991</v>
      </c>
    </row>
    <row r="526" spans="2:29" x14ac:dyDescent="0.25">
      <c r="B526" s="27" t="s">
        <v>1650</v>
      </c>
      <c r="C526" s="27" t="s">
        <v>1651</v>
      </c>
      <c r="D526" t="s">
        <v>7417</v>
      </c>
      <c r="E526" s="1">
        <v>8810</v>
      </c>
      <c r="F526" s="1">
        <v>12775</v>
      </c>
      <c r="G526" t="s">
        <v>49</v>
      </c>
      <c r="H526" s="1">
        <v>8974</v>
      </c>
      <c r="I526" s="1">
        <v>11842</v>
      </c>
      <c r="J526" s="1">
        <v>16933</v>
      </c>
      <c r="K526" s="1">
        <v>1109</v>
      </c>
      <c r="L526" s="1">
        <v>4005</v>
      </c>
      <c r="M526" s="1">
        <v>4039</v>
      </c>
      <c r="N526" s="20">
        <f t="shared" si="112"/>
        <v>0</v>
      </c>
      <c r="P526" s="20">
        <f t="shared" si="113"/>
        <v>0</v>
      </c>
      <c r="R526" s="12">
        <f t="shared" si="114"/>
        <v>6.5493415224709153E-2</v>
      </c>
      <c r="S526" s="21">
        <f t="shared" si="115"/>
        <v>5.7031180293054762E-2</v>
      </c>
      <c r="T526" s="21">
        <f t="shared" si="116"/>
        <v>7.4142178257016411E-2</v>
      </c>
      <c r="U526" s="21">
        <f t="shared" si="117"/>
        <v>6.5552333058103152E-2</v>
      </c>
      <c r="V526" s="21">
        <f t="shared" si="118"/>
        <v>6.5575230536058113E-2</v>
      </c>
      <c r="W526" s="22">
        <f t="shared" si="119"/>
        <v>8044</v>
      </c>
      <c r="X526" s="21">
        <f t="shared" si="120"/>
        <v>0.1378667329686723</v>
      </c>
      <c r="Y526" s="23">
        <f t="shared" si="121"/>
        <v>7.944093778178539</v>
      </c>
      <c r="Z526" s="21">
        <f t="shared" si="122"/>
        <v>0.60099999999999998</v>
      </c>
      <c r="AA526" s="21">
        <f t="shared" si="123"/>
        <v>0.67700000000000005</v>
      </c>
      <c r="AB526" s="21">
        <f t="shared" si="124"/>
        <v>0.73099999999999998</v>
      </c>
      <c r="AC526" s="21">
        <f t="shared" si="125"/>
        <v>0.68500000000000005</v>
      </c>
    </row>
    <row r="527" spans="2:29" x14ac:dyDescent="0.25">
      <c r="B527" s="27" t="s">
        <v>6244</v>
      </c>
      <c r="C527" s="27" t="s">
        <v>6245</v>
      </c>
      <c r="D527" s="27" t="s">
        <v>1737</v>
      </c>
      <c r="E527">
        <v>37</v>
      </c>
      <c r="F527">
        <v>4</v>
      </c>
      <c r="G527" t="s">
        <v>104</v>
      </c>
      <c r="H527">
        <v>12</v>
      </c>
      <c r="I527">
        <v>39</v>
      </c>
      <c r="J527">
        <v>77</v>
      </c>
      <c r="K527">
        <v>4</v>
      </c>
      <c r="L527">
        <v>36</v>
      </c>
      <c r="M527">
        <v>11</v>
      </c>
      <c r="N527" s="20">
        <f t="shared" si="112"/>
        <v>0</v>
      </c>
      <c r="P527" s="20">
        <f t="shared" si="113"/>
        <v>0</v>
      </c>
      <c r="R527" s="12">
        <f t="shared" si="114"/>
        <v>5.1948051948051951E-2</v>
      </c>
      <c r="S527" s="21">
        <f t="shared" si="115"/>
        <v>0.2658337541579836</v>
      </c>
      <c r="T527" s="21">
        <f t="shared" si="116"/>
        <v>0.14573775284318913</v>
      </c>
      <c r="U527" s="21">
        <f t="shared" si="117"/>
        <v>0.20428963333660977</v>
      </c>
      <c r="V527" s="21">
        <f t="shared" si="118"/>
        <v>0.20528704677926082</v>
      </c>
      <c r="W527" s="22">
        <f t="shared" si="119"/>
        <v>47</v>
      </c>
      <c r="X527" s="21">
        <f t="shared" si="120"/>
        <v>8.5106382978723402E-2</v>
      </c>
      <c r="Y527" s="23">
        <f t="shared" si="121"/>
        <v>9.25</v>
      </c>
      <c r="Z527" s="21">
        <f t="shared" si="122"/>
        <v>0.92800000000000005</v>
      </c>
      <c r="AA527" s="21">
        <f t="shared" si="123"/>
        <v>0.49199999999999999</v>
      </c>
      <c r="AB527" s="21">
        <f t="shared" si="124"/>
        <v>0.65999999999999992</v>
      </c>
      <c r="AC527" s="21">
        <f t="shared" si="125"/>
        <v>0.68499999999999994</v>
      </c>
    </row>
    <row r="528" spans="2:29" x14ac:dyDescent="0.25">
      <c r="B528" s="27" t="s">
        <v>1883</v>
      </c>
      <c r="C528" s="27" t="s">
        <v>1884</v>
      </c>
      <c r="D528" s="27" t="s">
        <v>6455</v>
      </c>
      <c r="E528" s="1">
        <v>5708</v>
      </c>
      <c r="F528" s="1">
        <v>13385</v>
      </c>
      <c r="G528" t="s">
        <v>104</v>
      </c>
      <c r="H528" s="1">
        <v>7098</v>
      </c>
      <c r="I528" s="1">
        <v>5532</v>
      </c>
      <c r="J528" s="1">
        <v>11306</v>
      </c>
      <c r="K528" s="1">
        <v>1096</v>
      </c>
      <c r="L528" s="1">
        <v>7073</v>
      </c>
      <c r="M528" s="1">
        <v>7102</v>
      </c>
      <c r="N528" s="20">
        <f t="shared" si="112"/>
        <v>0</v>
      </c>
      <c r="P528" s="20">
        <f t="shared" si="113"/>
        <v>0</v>
      </c>
      <c r="R528" s="12">
        <f t="shared" si="114"/>
        <v>9.6939678047054667E-2</v>
      </c>
      <c r="S528" s="21">
        <f t="shared" si="115"/>
        <v>-4.8630475803603246E-2</v>
      </c>
      <c r="T528" s="21">
        <f t="shared" si="116"/>
        <v>0.15367999494508133</v>
      </c>
      <c r="U528" s="21">
        <f t="shared" si="117"/>
        <v>4.765260838972929E-2</v>
      </c>
      <c r="V528" s="21">
        <f t="shared" si="118"/>
        <v>5.0900709177069126E-2</v>
      </c>
      <c r="W528" s="22">
        <f t="shared" si="119"/>
        <v>14175</v>
      </c>
      <c r="X528" s="21">
        <f t="shared" si="120"/>
        <v>7.7319223985890653E-2</v>
      </c>
      <c r="Y528" s="23">
        <f t="shared" si="121"/>
        <v>5.2080291970802923</v>
      </c>
      <c r="Z528" s="21">
        <f t="shared" si="122"/>
        <v>0.52</v>
      </c>
      <c r="AA528" s="21">
        <f t="shared" si="123"/>
        <v>0.46100000000000002</v>
      </c>
      <c r="AB528" s="21">
        <f t="shared" si="124"/>
        <v>0.879</v>
      </c>
      <c r="AC528" s="21">
        <f t="shared" si="125"/>
        <v>0.68474999999999997</v>
      </c>
    </row>
    <row r="529" spans="2:29" x14ac:dyDescent="0.25">
      <c r="B529" s="27" t="s">
        <v>3490</v>
      </c>
      <c r="C529" s="27" t="s">
        <v>3491</v>
      </c>
      <c r="D529" t="s">
        <v>7417</v>
      </c>
      <c r="E529">
        <v>641</v>
      </c>
      <c r="F529">
        <v>663</v>
      </c>
      <c r="G529" t="s">
        <v>46</v>
      </c>
      <c r="H529">
        <v>18</v>
      </c>
      <c r="I529">
        <v>199</v>
      </c>
      <c r="J529">
        <v>411</v>
      </c>
      <c r="K529">
        <v>42</v>
      </c>
      <c r="L529">
        <v>154</v>
      </c>
      <c r="M529" t="s">
        <v>30</v>
      </c>
      <c r="N529" s="20">
        <f t="shared" si="112"/>
        <v>0</v>
      </c>
      <c r="P529" s="20">
        <f t="shared" si="113"/>
        <v>0</v>
      </c>
      <c r="R529" s="12">
        <f t="shared" si="114"/>
        <v>0.10218978102189781</v>
      </c>
      <c r="S529" s="21">
        <f t="shared" si="115"/>
        <v>0.61702269114942454</v>
      </c>
      <c r="T529" s="21">
        <f t="shared" si="116"/>
        <v>0.15610625018854285</v>
      </c>
      <c r="U529" s="21">
        <f t="shared" si="117"/>
        <v>0.36727833301583002</v>
      </c>
      <c r="V529" s="21">
        <f t="shared" si="118"/>
        <v>0.38013575811793249</v>
      </c>
      <c r="W529" s="22">
        <f t="shared" si="119"/>
        <v>154</v>
      </c>
      <c r="X529" s="21">
        <f t="shared" si="120"/>
        <v>0.27272727272727271</v>
      </c>
      <c r="Y529" s="23">
        <f t="shared" si="121"/>
        <v>15.261904761904763</v>
      </c>
      <c r="Z529" s="21">
        <f t="shared" si="122"/>
        <v>0.98099999999999998</v>
      </c>
      <c r="AA529" s="21">
        <f t="shared" si="123"/>
        <v>0.89500000000000002</v>
      </c>
      <c r="AB529" s="21">
        <f t="shared" si="124"/>
        <v>0.43100000000000005</v>
      </c>
      <c r="AC529" s="21">
        <f t="shared" si="125"/>
        <v>0.6845</v>
      </c>
    </row>
    <row r="530" spans="2:29" x14ac:dyDescent="0.25">
      <c r="B530" s="27" t="s">
        <v>5306</v>
      </c>
      <c r="C530" s="27" t="s">
        <v>5307</v>
      </c>
      <c r="D530" t="s">
        <v>7413</v>
      </c>
      <c r="E530">
        <v>121</v>
      </c>
      <c r="F530">
        <v>167</v>
      </c>
      <c r="G530" t="s">
        <v>86</v>
      </c>
      <c r="H530">
        <v>71</v>
      </c>
      <c r="I530">
        <v>151</v>
      </c>
      <c r="J530">
        <v>195</v>
      </c>
      <c r="K530">
        <v>14</v>
      </c>
      <c r="L530">
        <v>92</v>
      </c>
      <c r="M530">
        <v>39</v>
      </c>
      <c r="N530" s="20">
        <f t="shared" si="112"/>
        <v>0</v>
      </c>
      <c r="P530" s="20">
        <f t="shared" si="113"/>
        <v>0</v>
      </c>
      <c r="R530" s="12">
        <f t="shared" si="114"/>
        <v>7.179487179487179E-2</v>
      </c>
      <c r="S530" s="21">
        <f t="shared" si="115"/>
        <v>0.16290361271478071</v>
      </c>
      <c r="T530" s="21">
        <f t="shared" si="116"/>
        <v>5.2474380120395514E-2</v>
      </c>
      <c r="U530" s="21">
        <f t="shared" si="117"/>
        <v>0.10631200794882312</v>
      </c>
      <c r="V530" s="21">
        <f t="shared" si="118"/>
        <v>0.10723000026133311</v>
      </c>
      <c r="W530" s="22">
        <f t="shared" si="119"/>
        <v>131</v>
      </c>
      <c r="X530" s="21">
        <f t="shared" si="120"/>
        <v>0.10687022900763357</v>
      </c>
      <c r="Y530" s="23">
        <f t="shared" si="121"/>
        <v>8.6428571428571441</v>
      </c>
      <c r="Z530" s="21">
        <f t="shared" si="122"/>
        <v>0.78</v>
      </c>
      <c r="AA530" s="21">
        <f t="shared" si="123"/>
        <v>0.57399999999999995</v>
      </c>
      <c r="AB530" s="21">
        <f t="shared" si="124"/>
        <v>0.69199999999999995</v>
      </c>
      <c r="AC530" s="21">
        <f t="shared" si="125"/>
        <v>0.6845</v>
      </c>
    </row>
    <row r="531" spans="2:29" x14ac:dyDescent="0.25">
      <c r="B531" s="27" t="s">
        <v>2003</v>
      </c>
      <c r="C531" s="27" t="s">
        <v>2004</v>
      </c>
      <c r="D531" t="s">
        <v>7411</v>
      </c>
      <c r="E531" s="1">
        <v>4127</v>
      </c>
      <c r="F531" s="1">
        <v>5347</v>
      </c>
      <c r="G531" t="s">
        <v>49</v>
      </c>
      <c r="H531" s="1">
        <v>3189</v>
      </c>
      <c r="I531" s="1">
        <v>3896</v>
      </c>
      <c r="J531" s="1">
        <v>5814</v>
      </c>
      <c r="K531">
        <v>459</v>
      </c>
      <c r="L531" s="1">
        <v>1271</v>
      </c>
      <c r="M531" s="1">
        <v>1100</v>
      </c>
      <c r="N531" s="20">
        <f t="shared" si="112"/>
        <v>0</v>
      </c>
      <c r="P531" s="20">
        <f t="shared" si="113"/>
        <v>0</v>
      </c>
      <c r="R531" s="12">
        <f t="shared" si="114"/>
        <v>7.8947368421052627E-2</v>
      </c>
      <c r="S531" s="21">
        <f t="shared" si="115"/>
        <v>4.0861358357315858E-2</v>
      </c>
      <c r="T531" s="21">
        <f t="shared" si="116"/>
        <v>8.335605713587646E-2</v>
      </c>
      <c r="U531" s="21">
        <f t="shared" si="117"/>
        <v>6.1896161220613033E-2</v>
      </c>
      <c r="V531" s="21">
        <f t="shared" si="118"/>
        <v>6.2037858904601784E-2</v>
      </c>
      <c r="W531" s="22">
        <f t="shared" si="119"/>
        <v>2371</v>
      </c>
      <c r="X531" s="21">
        <f t="shared" si="120"/>
        <v>0.1935892028679882</v>
      </c>
      <c r="Y531" s="23">
        <f t="shared" si="121"/>
        <v>8.9912854030501084</v>
      </c>
      <c r="Z531" s="21">
        <f t="shared" si="122"/>
        <v>0.58199999999999996</v>
      </c>
      <c r="AA531" s="21">
        <f t="shared" si="123"/>
        <v>0.80500000000000005</v>
      </c>
      <c r="AB531" s="21">
        <f t="shared" si="124"/>
        <v>0.67500000000000004</v>
      </c>
      <c r="AC531" s="21">
        <f t="shared" si="125"/>
        <v>0.68425000000000002</v>
      </c>
    </row>
    <row r="532" spans="2:29" x14ac:dyDescent="0.25">
      <c r="B532" s="27" t="s">
        <v>2249</v>
      </c>
      <c r="C532" s="27" t="s">
        <v>2250</v>
      </c>
      <c r="D532" t="s">
        <v>7417</v>
      </c>
      <c r="E532" s="1">
        <v>2999</v>
      </c>
      <c r="F532" s="1">
        <v>3472</v>
      </c>
      <c r="G532" t="s">
        <v>34</v>
      </c>
      <c r="H532" s="1">
        <v>1140</v>
      </c>
      <c r="I532" s="1">
        <v>1656</v>
      </c>
      <c r="J532" s="1">
        <v>2119</v>
      </c>
      <c r="K532">
        <v>321</v>
      </c>
      <c r="L532" s="1">
        <v>1459</v>
      </c>
      <c r="M532">
        <v>74</v>
      </c>
      <c r="N532" s="20">
        <f t="shared" si="112"/>
        <v>0</v>
      </c>
      <c r="P532" s="20">
        <f t="shared" si="113"/>
        <v>0</v>
      </c>
      <c r="R532" s="12">
        <f t="shared" si="114"/>
        <v>0.1514865502595564</v>
      </c>
      <c r="S532" s="21">
        <f t="shared" si="115"/>
        <v>7.7534281978873354E-2</v>
      </c>
      <c r="T532" s="21">
        <f t="shared" si="116"/>
        <v>5.054370524060281E-2</v>
      </c>
      <c r="U532" s="21">
        <f t="shared" si="117"/>
        <v>6.395340927780202E-2</v>
      </c>
      <c r="V532" s="21">
        <f t="shared" si="118"/>
        <v>6.4010465499092728E-2</v>
      </c>
      <c r="W532" s="22">
        <f t="shared" si="119"/>
        <v>1533</v>
      </c>
      <c r="X532" s="21">
        <f t="shared" si="120"/>
        <v>0.20939334637964774</v>
      </c>
      <c r="Y532" s="23">
        <f t="shared" si="121"/>
        <v>9.342679127725857</v>
      </c>
      <c r="Z532" s="21">
        <f t="shared" si="122"/>
        <v>0.59099999999999997</v>
      </c>
      <c r="AA532" s="21">
        <f t="shared" si="123"/>
        <v>0.83299999999999996</v>
      </c>
      <c r="AB532" s="21">
        <f t="shared" si="124"/>
        <v>0.65600000000000003</v>
      </c>
      <c r="AC532" s="21">
        <f t="shared" si="125"/>
        <v>0.68399999999999994</v>
      </c>
    </row>
    <row r="533" spans="2:29" x14ac:dyDescent="0.25">
      <c r="B533" s="27" t="s">
        <v>5815</v>
      </c>
      <c r="C533" s="27" t="s">
        <v>5816</v>
      </c>
      <c r="D533" t="s">
        <v>7417</v>
      </c>
      <c r="E533">
        <v>57</v>
      </c>
      <c r="F533">
        <v>101</v>
      </c>
      <c r="G533" t="s">
        <v>46</v>
      </c>
      <c r="H533">
        <v>6</v>
      </c>
      <c r="I533">
        <v>160</v>
      </c>
      <c r="J533">
        <v>280</v>
      </c>
      <c r="K533">
        <v>6</v>
      </c>
      <c r="L533">
        <v>58</v>
      </c>
      <c r="M533">
        <v>23</v>
      </c>
      <c r="N533" s="20">
        <f t="shared" si="112"/>
        <v>0</v>
      </c>
      <c r="P533" s="20">
        <f t="shared" si="113"/>
        <v>0</v>
      </c>
      <c r="R533" s="12">
        <f t="shared" si="114"/>
        <v>2.1428571428571429E-2</v>
      </c>
      <c r="S533" s="21">
        <f t="shared" si="115"/>
        <v>0.9283850080052547</v>
      </c>
      <c r="T533" s="21">
        <f t="shared" si="116"/>
        <v>0.11842691472014466</v>
      </c>
      <c r="U533" s="21">
        <f t="shared" si="117"/>
        <v>0.46859037682258364</v>
      </c>
      <c r="V533" s="21">
        <f t="shared" si="118"/>
        <v>0.50513409984932767</v>
      </c>
      <c r="W533" s="22">
        <f t="shared" si="119"/>
        <v>81</v>
      </c>
      <c r="X533" s="21">
        <f t="shared" si="120"/>
        <v>7.407407407407407E-2</v>
      </c>
      <c r="Y533" s="23">
        <f t="shared" si="121"/>
        <v>9.5</v>
      </c>
      <c r="Z533" s="21">
        <f t="shared" si="122"/>
        <v>0.99099999999999999</v>
      </c>
      <c r="AA533" s="21">
        <f t="shared" si="123"/>
        <v>0.44900000000000001</v>
      </c>
      <c r="AB533" s="21">
        <f t="shared" si="124"/>
        <v>0.64700000000000002</v>
      </c>
      <c r="AC533" s="21">
        <f t="shared" si="125"/>
        <v>0.6835</v>
      </c>
    </row>
    <row r="534" spans="2:29" x14ac:dyDescent="0.25">
      <c r="B534" s="27" t="s">
        <v>3710</v>
      </c>
      <c r="C534" s="27" t="s">
        <v>3711</v>
      </c>
      <c r="D534" t="s">
        <v>7409</v>
      </c>
      <c r="E534">
        <v>590</v>
      </c>
      <c r="F534">
        <v>725</v>
      </c>
      <c r="G534" t="s">
        <v>99</v>
      </c>
      <c r="H534">
        <v>192</v>
      </c>
      <c r="I534">
        <v>351</v>
      </c>
      <c r="J534">
        <v>671</v>
      </c>
      <c r="K534">
        <v>55</v>
      </c>
      <c r="L534">
        <v>194</v>
      </c>
      <c r="M534">
        <v>170</v>
      </c>
      <c r="N534" s="20">
        <f t="shared" si="112"/>
        <v>0</v>
      </c>
      <c r="P534" s="20">
        <f t="shared" si="113"/>
        <v>0</v>
      </c>
      <c r="R534" s="12">
        <f t="shared" si="114"/>
        <v>8.1967213114754092E-2</v>
      </c>
      <c r="S534" s="21">
        <f t="shared" si="115"/>
        <v>0.12823918076917762</v>
      </c>
      <c r="T534" s="21">
        <f t="shared" si="116"/>
        <v>0.13836905291152912</v>
      </c>
      <c r="U534" s="21">
        <f t="shared" si="117"/>
        <v>0.13329279873732913</v>
      </c>
      <c r="V534" s="21">
        <f t="shared" si="118"/>
        <v>0.1333003441393453</v>
      </c>
      <c r="W534" s="22">
        <f t="shared" si="119"/>
        <v>364</v>
      </c>
      <c r="X534" s="21">
        <f t="shared" si="120"/>
        <v>0.15109890109890109</v>
      </c>
      <c r="Y534" s="23">
        <f t="shared" si="121"/>
        <v>10.727272727272728</v>
      </c>
      <c r="Z534" s="21">
        <f t="shared" si="122"/>
        <v>0.83699999999999997</v>
      </c>
      <c r="AA534" s="21">
        <f t="shared" si="123"/>
        <v>0.71399999999999997</v>
      </c>
      <c r="AB534" s="21">
        <f t="shared" si="124"/>
        <v>0.59099999999999997</v>
      </c>
      <c r="AC534" s="21">
        <f t="shared" si="125"/>
        <v>0.68324999999999991</v>
      </c>
    </row>
    <row r="535" spans="2:29" x14ac:dyDescent="0.25">
      <c r="B535" s="27" t="s">
        <v>1821</v>
      </c>
      <c r="C535" s="27" t="s">
        <v>1822</v>
      </c>
      <c r="D535" t="s">
        <v>7410</v>
      </c>
      <c r="E535" s="1">
        <v>5994</v>
      </c>
      <c r="F535" t="s">
        <v>30</v>
      </c>
      <c r="G535" t="s">
        <v>31</v>
      </c>
      <c r="H535">
        <v>724</v>
      </c>
      <c r="I535" s="1">
        <v>1199</v>
      </c>
      <c r="J535" s="1">
        <v>1950</v>
      </c>
      <c r="K535">
        <v>552</v>
      </c>
      <c r="L535" s="1">
        <v>2936</v>
      </c>
      <c r="M535" t="s">
        <v>30</v>
      </c>
      <c r="N535" s="20">
        <f t="shared" si="112"/>
        <v>0</v>
      </c>
      <c r="P535" s="20">
        <f t="shared" si="113"/>
        <v>0</v>
      </c>
      <c r="R535" s="12">
        <f t="shared" si="114"/>
        <v>0.28307692307692306</v>
      </c>
      <c r="S535" s="21">
        <f t="shared" si="115"/>
        <v>0.1061553479766193</v>
      </c>
      <c r="T535" s="21">
        <f t="shared" si="116"/>
        <v>0.10215604165661407</v>
      </c>
      <c r="U535" s="21">
        <f t="shared" si="117"/>
        <v>0.10415388410456883</v>
      </c>
      <c r="V535" s="21">
        <f t="shared" si="118"/>
        <v>0.10415509124593407</v>
      </c>
      <c r="W535" s="22">
        <f t="shared" si="119"/>
        <v>2936</v>
      </c>
      <c r="X535" s="21">
        <f t="shared" si="120"/>
        <v>0.18801089918256131</v>
      </c>
      <c r="Y535" s="23">
        <f t="shared" si="121"/>
        <v>10.858695652173912</v>
      </c>
      <c r="Z535" s="21">
        <f t="shared" si="122"/>
        <v>0.76800000000000002</v>
      </c>
      <c r="AA535" s="21">
        <f t="shared" si="123"/>
        <v>0.79400000000000004</v>
      </c>
      <c r="AB535" s="21">
        <f t="shared" si="124"/>
        <v>0.58499999999999996</v>
      </c>
      <c r="AC535" s="21">
        <f t="shared" si="125"/>
        <v>0.68300000000000005</v>
      </c>
    </row>
    <row r="536" spans="2:29" x14ac:dyDescent="0.25">
      <c r="B536" s="27" t="s">
        <v>3902</v>
      </c>
      <c r="C536" s="27" t="s">
        <v>5402</v>
      </c>
      <c r="D536" t="s">
        <v>7412</v>
      </c>
      <c r="E536">
        <v>107</v>
      </c>
      <c r="F536">
        <v>85</v>
      </c>
      <c r="G536" t="s">
        <v>31</v>
      </c>
      <c r="H536">
        <v>7</v>
      </c>
      <c r="I536">
        <v>5</v>
      </c>
      <c r="J536">
        <v>15</v>
      </c>
      <c r="K536">
        <v>14</v>
      </c>
      <c r="L536">
        <v>150</v>
      </c>
      <c r="M536" t="s">
        <v>30</v>
      </c>
      <c r="N536" s="20">
        <f t="shared" si="112"/>
        <v>0</v>
      </c>
      <c r="P536" s="20">
        <f t="shared" si="113"/>
        <v>0</v>
      </c>
      <c r="R536" s="12">
        <f t="shared" si="114"/>
        <v>0.93333333333333335</v>
      </c>
      <c r="S536" s="21">
        <f t="shared" si="115"/>
        <v>-6.5080123851529836E-2</v>
      </c>
      <c r="T536" s="21">
        <f t="shared" si="116"/>
        <v>0.2457309396155174</v>
      </c>
      <c r="U536" s="21">
        <f t="shared" si="117"/>
        <v>7.9193502472868271E-2</v>
      </c>
      <c r="V536" s="21">
        <f t="shared" si="118"/>
        <v>8.6614772745618615E-2</v>
      </c>
      <c r="W536" s="22">
        <f t="shared" si="119"/>
        <v>150</v>
      </c>
      <c r="X536" s="21">
        <f t="shared" si="120"/>
        <v>9.3333333333333338E-2</v>
      </c>
      <c r="Y536" s="23">
        <f t="shared" si="121"/>
        <v>7.6428571428571432</v>
      </c>
      <c r="Z536" s="21">
        <f t="shared" si="122"/>
        <v>0.71099999999999997</v>
      </c>
      <c r="AA536" s="21">
        <f t="shared" si="123"/>
        <v>0.52100000000000002</v>
      </c>
      <c r="AB536" s="21">
        <f t="shared" si="124"/>
        <v>0.749</v>
      </c>
      <c r="AC536" s="21">
        <f t="shared" si="125"/>
        <v>0.6825</v>
      </c>
    </row>
    <row r="537" spans="2:29" x14ac:dyDescent="0.25">
      <c r="B537" s="27" t="s">
        <v>2626</v>
      </c>
      <c r="C537" s="27" t="s">
        <v>6258</v>
      </c>
      <c r="D537" s="27" t="s">
        <v>4419</v>
      </c>
      <c r="E537">
        <v>38</v>
      </c>
      <c r="F537">
        <v>129</v>
      </c>
      <c r="G537" t="s">
        <v>49</v>
      </c>
      <c r="H537">
        <v>209</v>
      </c>
      <c r="I537">
        <v>377</v>
      </c>
      <c r="J537">
        <v>365</v>
      </c>
      <c r="K537">
        <v>8</v>
      </c>
      <c r="L537">
        <v>157</v>
      </c>
      <c r="M537">
        <v>1</v>
      </c>
      <c r="N537" s="20">
        <f t="shared" si="112"/>
        <v>0</v>
      </c>
      <c r="P537" s="20">
        <f t="shared" si="113"/>
        <v>0</v>
      </c>
      <c r="R537" s="12">
        <f t="shared" si="114"/>
        <v>2.1917808219178082E-2</v>
      </c>
      <c r="S537" s="21">
        <f t="shared" si="115"/>
        <v>0.12522406768124861</v>
      </c>
      <c r="T537" s="21">
        <f t="shared" si="116"/>
        <v>-6.4486841840247777E-3</v>
      </c>
      <c r="U537" s="21">
        <f t="shared" si="117"/>
        <v>5.7339989328176522E-2</v>
      </c>
      <c r="V537" s="21">
        <f t="shared" si="118"/>
        <v>5.8705124275133448E-2</v>
      </c>
      <c r="W537" s="22">
        <f t="shared" si="119"/>
        <v>158</v>
      </c>
      <c r="X537" s="21">
        <f t="shared" si="120"/>
        <v>5.0632911392405063E-2</v>
      </c>
      <c r="Y537" s="23">
        <f t="shared" si="121"/>
        <v>4.75</v>
      </c>
      <c r="Z537" s="21">
        <f t="shared" si="122"/>
        <v>0.56100000000000005</v>
      </c>
      <c r="AA537" s="21">
        <f t="shared" si="123"/>
        <v>0.35</v>
      </c>
      <c r="AB537" s="21">
        <f t="shared" si="124"/>
        <v>0.90800000000000003</v>
      </c>
      <c r="AC537" s="21">
        <f t="shared" si="125"/>
        <v>0.68175000000000008</v>
      </c>
    </row>
    <row r="538" spans="2:29" x14ac:dyDescent="0.25">
      <c r="B538" s="27" t="s">
        <v>4365</v>
      </c>
      <c r="C538" s="27" t="s">
        <v>4366</v>
      </c>
      <c r="D538" s="27" t="s">
        <v>1737</v>
      </c>
      <c r="E538">
        <v>282</v>
      </c>
      <c r="F538">
        <v>681</v>
      </c>
      <c r="G538" t="s">
        <v>75</v>
      </c>
      <c r="H538">
        <v>496</v>
      </c>
      <c r="I538">
        <v>919</v>
      </c>
      <c r="J538">
        <v>882</v>
      </c>
      <c r="K538">
        <v>51</v>
      </c>
      <c r="L538">
        <v>406</v>
      </c>
      <c r="M538">
        <v>350</v>
      </c>
      <c r="N538" s="20">
        <f t="shared" si="112"/>
        <v>0</v>
      </c>
      <c r="P538" s="20">
        <f t="shared" si="113"/>
        <v>0</v>
      </c>
      <c r="R538" s="12">
        <f t="shared" si="114"/>
        <v>5.7823129251700682E-2</v>
      </c>
      <c r="S538" s="21">
        <f t="shared" si="115"/>
        <v>0.13127129382566793</v>
      </c>
      <c r="T538" s="21">
        <f t="shared" si="116"/>
        <v>-8.1851311628117207E-3</v>
      </c>
      <c r="U538" s="21">
        <f t="shared" si="117"/>
        <v>5.9250532171205128E-2</v>
      </c>
      <c r="V538" s="21">
        <f t="shared" si="118"/>
        <v>6.0778898278020445E-2</v>
      </c>
      <c r="W538" s="22">
        <f t="shared" si="119"/>
        <v>756</v>
      </c>
      <c r="X538" s="21">
        <f t="shared" si="120"/>
        <v>6.7460317460317457E-2</v>
      </c>
      <c r="Y538" s="23">
        <f t="shared" si="121"/>
        <v>5.5294117647058822</v>
      </c>
      <c r="Z538" s="21">
        <f t="shared" si="122"/>
        <v>0.57499999999999996</v>
      </c>
      <c r="AA538" s="21">
        <f t="shared" si="123"/>
        <v>0.42399999999999999</v>
      </c>
      <c r="AB538" s="21">
        <f t="shared" si="124"/>
        <v>0.86399999999999999</v>
      </c>
      <c r="AC538" s="21">
        <f t="shared" si="125"/>
        <v>0.68174999999999997</v>
      </c>
    </row>
    <row r="539" spans="2:29" x14ac:dyDescent="0.25">
      <c r="B539" s="27" t="s">
        <v>4474</v>
      </c>
      <c r="C539" s="27" t="s">
        <v>4475</v>
      </c>
      <c r="D539" t="s">
        <v>7415</v>
      </c>
      <c r="E539">
        <v>268</v>
      </c>
      <c r="F539">
        <v>132</v>
      </c>
      <c r="G539" t="s">
        <v>49</v>
      </c>
      <c r="H539">
        <v>111</v>
      </c>
      <c r="I539">
        <v>142</v>
      </c>
      <c r="J539">
        <v>193</v>
      </c>
      <c r="K539">
        <v>29</v>
      </c>
      <c r="L539">
        <v>129</v>
      </c>
      <c r="M539">
        <v>1</v>
      </c>
      <c r="N539" s="20">
        <f t="shared" si="112"/>
        <v>0</v>
      </c>
      <c r="P539" s="20">
        <f t="shared" si="113"/>
        <v>0</v>
      </c>
      <c r="R539" s="12">
        <f t="shared" si="114"/>
        <v>0.15025906735751296</v>
      </c>
      <c r="S539" s="21">
        <f t="shared" si="115"/>
        <v>5.0492783042378475E-2</v>
      </c>
      <c r="T539" s="21">
        <f t="shared" si="116"/>
        <v>6.3295052036216548E-2</v>
      </c>
      <c r="U539" s="21">
        <f t="shared" si="117"/>
        <v>5.6874532954936718E-2</v>
      </c>
      <c r="V539" s="21">
        <f t="shared" si="118"/>
        <v>5.688745601117725E-2</v>
      </c>
      <c r="W539" s="22">
        <f t="shared" si="119"/>
        <v>130</v>
      </c>
      <c r="X539" s="21">
        <f t="shared" si="120"/>
        <v>0.22307692307692309</v>
      </c>
      <c r="Y539" s="23">
        <f t="shared" si="121"/>
        <v>9.2413793103448274</v>
      </c>
      <c r="Z539" s="21">
        <f t="shared" si="122"/>
        <v>0.55200000000000005</v>
      </c>
      <c r="AA539" s="21">
        <f t="shared" si="123"/>
        <v>0.85199999999999998</v>
      </c>
      <c r="AB539" s="21">
        <f t="shared" si="124"/>
        <v>0.65999999999999992</v>
      </c>
      <c r="AC539" s="21">
        <f t="shared" si="125"/>
        <v>0.68099999999999994</v>
      </c>
    </row>
    <row r="540" spans="2:29" x14ac:dyDescent="0.25">
      <c r="B540" s="27" t="s">
        <v>1102</v>
      </c>
      <c r="C540" s="27" t="s">
        <v>4447</v>
      </c>
      <c r="D540" t="s">
        <v>7412</v>
      </c>
      <c r="E540">
        <v>259</v>
      </c>
      <c r="F540">
        <v>290</v>
      </c>
      <c r="G540" t="s">
        <v>86</v>
      </c>
      <c r="H540">
        <v>139</v>
      </c>
      <c r="I540">
        <v>317</v>
      </c>
      <c r="J540">
        <v>440</v>
      </c>
      <c r="K540">
        <v>31</v>
      </c>
      <c r="L540">
        <v>372</v>
      </c>
      <c r="M540" t="s">
        <v>30</v>
      </c>
      <c r="N540" s="20">
        <f t="shared" si="112"/>
        <v>0</v>
      </c>
      <c r="P540" s="20">
        <f t="shared" si="113"/>
        <v>0</v>
      </c>
      <c r="R540" s="12">
        <f t="shared" si="114"/>
        <v>7.045454545454545E-2</v>
      </c>
      <c r="S540" s="21">
        <f t="shared" si="115"/>
        <v>0.17925816629570912</v>
      </c>
      <c r="T540" s="21">
        <f t="shared" si="116"/>
        <v>6.7772380133135579E-2</v>
      </c>
      <c r="U540" s="21">
        <f t="shared" si="117"/>
        <v>0.12213158721114614</v>
      </c>
      <c r="V540" s="21">
        <f t="shared" si="118"/>
        <v>0.12305404454666362</v>
      </c>
      <c r="W540" s="22">
        <f t="shared" si="119"/>
        <v>372</v>
      </c>
      <c r="X540" s="21">
        <f t="shared" si="120"/>
        <v>8.3333333333333329E-2</v>
      </c>
      <c r="Y540" s="23">
        <f t="shared" si="121"/>
        <v>8.3548387096774199</v>
      </c>
      <c r="Z540" s="21">
        <f t="shared" si="122"/>
        <v>0.81699999999999995</v>
      </c>
      <c r="AA540" s="21">
        <f t="shared" si="123"/>
        <v>0.48299999999999998</v>
      </c>
      <c r="AB540" s="21">
        <f t="shared" si="124"/>
        <v>0.71</v>
      </c>
      <c r="AC540" s="21">
        <f t="shared" si="125"/>
        <v>0.67999999999999994</v>
      </c>
    </row>
    <row r="541" spans="2:29" x14ac:dyDescent="0.25">
      <c r="B541" s="27" t="s">
        <v>1357</v>
      </c>
      <c r="C541" s="27" t="s">
        <v>1358</v>
      </c>
      <c r="D541" s="27" t="s">
        <v>1737</v>
      </c>
      <c r="E541" s="1">
        <v>16095</v>
      </c>
      <c r="F541" s="1">
        <v>31710</v>
      </c>
      <c r="G541" t="s">
        <v>49</v>
      </c>
      <c r="H541" s="1">
        <v>40241</v>
      </c>
      <c r="I541" s="1">
        <v>42636</v>
      </c>
      <c r="J541" s="1">
        <v>67309</v>
      </c>
      <c r="K541" s="1">
        <v>2654</v>
      </c>
      <c r="L541" s="1">
        <v>16254</v>
      </c>
      <c r="M541" s="1">
        <v>12128</v>
      </c>
      <c r="N541" s="20">
        <f t="shared" si="112"/>
        <v>0</v>
      </c>
      <c r="P541" s="20">
        <f t="shared" si="113"/>
        <v>0</v>
      </c>
      <c r="R541" s="12">
        <f t="shared" si="114"/>
        <v>3.9430091072516306E-2</v>
      </c>
      <c r="S541" s="21">
        <f t="shared" si="115"/>
        <v>1.1629622384345284E-2</v>
      </c>
      <c r="T541" s="21">
        <f t="shared" si="116"/>
        <v>9.5618449712685294E-2</v>
      </c>
      <c r="U541" s="21">
        <f t="shared" si="117"/>
        <v>5.2786815343051963E-2</v>
      </c>
      <c r="V541" s="21">
        <f t="shared" si="118"/>
        <v>5.3344962480027514E-2</v>
      </c>
      <c r="W541" s="22">
        <f t="shared" si="119"/>
        <v>28382</v>
      </c>
      <c r="X541" s="21">
        <f t="shared" si="120"/>
        <v>9.3509971108449011E-2</v>
      </c>
      <c r="Y541" s="23">
        <f t="shared" si="121"/>
        <v>6.0644310474755088</v>
      </c>
      <c r="Z541" s="21">
        <f t="shared" si="122"/>
        <v>0.53300000000000003</v>
      </c>
      <c r="AA541" s="21">
        <f t="shared" si="123"/>
        <v>0.52200000000000002</v>
      </c>
      <c r="AB541" s="21">
        <f t="shared" si="124"/>
        <v>0.83199999999999996</v>
      </c>
      <c r="AC541" s="21">
        <f t="shared" si="125"/>
        <v>0.67975000000000008</v>
      </c>
    </row>
    <row r="542" spans="2:29" x14ac:dyDescent="0.25">
      <c r="B542" s="27" t="s">
        <v>4435</v>
      </c>
      <c r="C542" s="27" t="s">
        <v>4436</v>
      </c>
      <c r="D542" t="s">
        <v>7414</v>
      </c>
      <c r="E542">
        <v>293</v>
      </c>
      <c r="F542">
        <v>538</v>
      </c>
      <c r="G542" t="s">
        <v>31</v>
      </c>
      <c r="H542">
        <v>78</v>
      </c>
      <c r="I542">
        <v>142</v>
      </c>
      <c r="J542">
        <v>221</v>
      </c>
      <c r="K542">
        <v>37</v>
      </c>
      <c r="L542">
        <v>302</v>
      </c>
      <c r="M542">
        <v>167</v>
      </c>
      <c r="N542" s="20">
        <f t="shared" si="112"/>
        <v>0</v>
      </c>
      <c r="P542" s="20">
        <f t="shared" si="113"/>
        <v>0</v>
      </c>
      <c r="R542" s="12">
        <f t="shared" si="114"/>
        <v>0.167420814479638</v>
      </c>
      <c r="S542" s="21">
        <f t="shared" si="115"/>
        <v>0.12729803073711565</v>
      </c>
      <c r="T542" s="21">
        <f t="shared" si="116"/>
        <v>9.2498340270552371E-2</v>
      </c>
      <c r="U542" s="21">
        <f t="shared" si="117"/>
        <v>0.10976178866032371</v>
      </c>
      <c r="V542" s="21">
        <f t="shared" si="118"/>
        <v>0.10985271988933058</v>
      </c>
      <c r="W542" s="22">
        <f t="shared" si="119"/>
        <v>469</v>
      </c>
      <c r="X542" s="21">
        <f t="shared" si="120"/>
        <v>7.8891257995735611E-2</v>
      </c>
      <c r="Y542" s="23">
        <f t="shared" si="121"/>
        <v>7.9189189189189193</v>
      </c>
      <c r="Z542" s="21">
        <f t="shared" si="122"/>
        <v>0.78700000000000003</v>
      </c>
      <c r="AA542" s="21">
        <f t="shared" si="123"/>
        <v>0.46800000000000003</v>
      </c>
      <c r="AB542" s="21">
        <f t="shared" si="124"/>
        <v>0.73199999999999998</v>
      </c>
      <c r="AC542" s="21">
        <f t="shared" si="125"/>
        <v>0.67975000000000008</v>
      </c>
    </row>
    <row r="543" spans="2:29" x14ac:dyDescent="0.25">
      <c r="B543" s="27" t="s">
        <v>5070</v>
      </c>
      <c r="C543" s="27" t="s">
        <v>5071</v>
      </c>
      <c r="D543" t="s">
        <v>7414</v>
      </c>
      <c r="E543">
        <v>156</v>
      </c>
      <c r="F543">
        <v>142</v>
      </c>
      <c r="G543" t="s">
        <v>49</v>
      </c>
      <c r="H543">
        <v>67</v>
      </c>
      <c r="I543">
        <v>83</v>
      </c>
      <c r="J543">
        <v>126</v>
      </c>
      <c r="K543">
        <v>17</v>
      </c>
      <c r="L543">
        <v>89</v>
      </c>
      <c r="M543">
        <v>2</v>
      </c>
      <c r="N543" s="20">
        <f t="shared" si="112"/>
        <v>0</v>
      </c>
      <c r="P543" s="20">
        <f t="shared" si="113"/>
        <v>0</v>
      </c>
      <c r="R543" s="12">
        <f t="shared" si="114"/>
        <v>0.13492063492063491</v>
      </c>
      <c r="S543" s="21">
        <f t="shared" si="115"/>
        <v>4.376002056809547E-2</v>
      </c>
      <c r="T543" s="21">
        <f t="shared" si="116"/>
        <v>8.7072452803623301E-2</v>
      </c>
      <c r="U543" s="21">
        <f t="shared" si="117"/>
        <v>6.5196116073148236E-2</v>
      </c>
      <c r="V543" s="21">
        <f t="shared" si="118"/>
        <v>6.5342863148289007E-2</v>
      </c>
      <c r="W543" s="22">
        <f t="shared" si="119"/>
        <v>91</v>
      </c>
      <c r="X543" s="21">
        <f t="shared" si="120"/>
        <v>0.18681318681318682</v>
      </c>
      <c r="Y543" s="23">
        <f t="shared" si="121"/>
        <v>9.1764705882352935</v>
      </c>
      <c r="Z543" s="21">
        <f t="shared" si="122"/>
        <v>0.59899999999999998</v>
      </c>
      <c r="AA543" s="21">
        <f t="shared" si="123"/>
        <v>0.79100000000000004</v>
      </c>
      <c r="AB543" s="21">
        <f t="shared" si="124"/>
        <v>0.66399999999999992</v>
      </c>
      <c r="AC543" s="21">
        <f t="shared" si="125"/>
        <v>0.67949999999999999</v>
      </c>
    </row>
    <row r="544" spans="2:29" x14ac:dyDescent="0.25">
      <c r="B544" s="27" t="s">
        <v>1457</v>
      </c>
      <c r="C544" s="27" t="s">
        <v>1458</v>
      </c>
      <c r="D544" t="s">
        <v>7416</v>
      </c>
      <c r="E544" s="1">
        <v>13255</v>
      </c>
      <c r="F544" t="s">
        <v>30</v>
      </c>
      <c r="G544" t="s">
        <v>31</v>
      </c>
      <c r="H544">
        <v>603</v>
      </c>
      <c r="I544">
        <v>736</v>
      </c>
      <c r="J544" s="1">
        <v>1529</v>
      </c>
      <c r="K544" s="1">
        <v>1117</v>
      </c>
      <c r="L544" s="1">
        <v>2643</v>
      </c>
      <c r="M544" s="1">
        <v>1639</v>
      </c>
      <c r="N544" s="20">
        <f t="shared" si="112"/>
        <v>0</v>
      </c>
      <c r="P544" s="20">
        <f t="shared" si="113"/>
        <v>0</v>
      </c>
      <c r="R544" s="12">
        <f t="shared" si="114"/>
        <v>0.73054283845650747</v>
      </c>
      <c r="S544" s="21">
        <f t="shared" si="115"/>
        <v>4.0667760382107287E-2</v>
      </c>
      <c r="T544" s="21">
        <f t="shared" si="116"/>
        <v>0.15745984755595521</v>
      </c>
      <c r="U544" s="21">
        <f t="shared" si="117"/>
        <v>9.7511342669528434E-2</v>
      </c>
      <c r="V544" s="21">
        <f t="shared" si="118"/>
        <v>9.8546316869196973E-2</v>
      </c>
      <c r="W544" s="22">
        <f t="shared" si="119"/>
        <v>4282</v>
      </c>
      <c r="X544" s="21">
        <f t="shared" si="120"/>
        <v>0.26085941148995795</v>
      </c>
      <c r="Y544" s="23">
        <f t="shared" si="121"/>
        <v>11.866606982990152</v>
      </c>
      <c r="Z544" s="21">
        <f t="shared" si="122"/>
        <v>0.751</v>
      </c>
      <c r="AA544" s="21">
        <f t="shared" si="123"/>
        <v>0.88800000000000001</v>
      </c>
      <c r="AB544" s="21">
        <f t="shared" si="124"/>
        <v>0.53800000000000003</v>
      </c>
      <c r="AC544" s="21">
        <f t="shared" si="125"/>
        <v>0.67874999999999996</v>
      </c>
    </row>
    <row r="545" spans="2:29" x14ac:dyDescent="0.25">
      <c r="B545" s="27" t="s">
        <v>5260</v>
      </c>
      <c r="C545" s="27" t="s">
        <v>5261</v>
      </c>
      <c r="D545" s="27" t="s">
        <v>4419</v>
      </c>
      <c r="E545">
        <v>125</v>
      </c>
      <c r="F545">
        <v>204</v>
      </c>
      <c r="G545" t="s">
        <v>34</v>
      </c>
      <c r="H545">
        <v>144</v>
      </c>
      <c r="I545">
        <v>168</v>
      </c>
      <c r="J545">
        <v>287</v>
      </c>
      <c r="K545">
        <v>18</v>
      </c>
      <c r="L545">
        <v>136</v>
      </c>
      <c r="M545">
        <v>68</v>
      </c>
      <c r="N545" s="20">
        <f t="shared" si="112"/>
        <v>0</v>
      </c>
      <c r="P545" s="20">
        <f t="shared" si="113"/>
        <v>0</v>
      </c>
      <c r="R545" s="12">
        <f t="shared" si="114"/>
        <v>6.2717770034843204E-2</v>
      </c>
      <c r="S545" s="21">
        <f t="shared" si="115"/>
        <v>3.1310306477545069E-2</v>
      </c>
      <c r="T545" s="21">
        <f t="shared" si="116"/>
        <v>0.11304961305610561</v>
      </c>
      <c r="U545" s="21">
        <f t="shared" si="117"/>
        <v>7.1400736216661986E-2</v>
      </c>
      <c r="V545" s="21">
        <f t="shared" si="118"/>
        <v>7.1920218583437556E-2</v>
      </c>
      <c r="W545" s="22">
        <f t="shared" si="119"/>
        <v>204</v>
      </c>
      <c r="X545" s="21">
        <f t="shared" si="120"/>
        <v>8.8235294117647065E-2</v>
      </c>
      <c r="Y545" s="23">
        <f t="shared" si="121"/>
        <v>6.9444444444444446</v>
      </c>
      <c r="Z545" s="21">
        <f t="shared" si="122"/>
        <v>0.63800000000000001</v>
      </c>
      <c r="AA545" s="21">
        <f t="shared" si="123"/>
        <v>0.502</v>
      </c>
      <c r="AB545" s="21">
        <f t="shared" si="124"/>
        <v>0.78700000000000003</v>
      </c>
      <c r="AC545" s="21">
        <f t="shared" si="125"/>
        <v>0.6785000000000001</v>
      </c>
    </row>
    <row r="546" spans="2:29" x14ac:dyDescent="0.25">
      <c r="B546" s="27" t="s">
        <v>1190</v>
      </c>
      <c r="C546" s="27" t="s">
        <v>1191</v>
      </c>
      <c r="D546" t="s">
        <v>7421</v>
      </c>
      <c r="E546" s="1">
        <v>29579</v>
      </c>
      <c r="F546" s="1">
        <v>27220</v>
      </c>
      <c r="G546" t="s">
        <v>49</v>
      </c>
      <c r="H546" s="1">
        <v>6940</v>
      </c>
      <c r="I546" s="1">
        <v>8634</v>
      </c>
      <c r="J546" s="1">
        <v>17267</v>
      </c>
      <c r="K546" s="1">
        <v>2480</v>
      </c>
      <c r="L546" s="1">
        <v>8718</v>
      </c>
      <c r="M546">
        <v>173</v>
      </c>
      <c r="N546" s="20">
        <f t="shared" si="112"/>
        <v>0</v>
      </c>
      <c r="P546" s="20">
        <f t="shared" si="113"/>
        <v>0</v>
      </c>
      <c r="R546" s="12">
        <f t="shared" si="114"/>
        <v>0.14362657091561939</v>
      </c>
      <c r="S546" s="21">
        <f t="shared" si="115"/>
        <v>4.4649293228483433E-2</v>
      </c>
      <c r="T546" s="21">
        <f t="shared" si="116"/>
        <v>0.14868505032985135</v>
      </c>
      <c r="U546" s="21">
        <f t="shared" si="117"/>
        <v>9.543280303686541E-2</v>
      </c>
      <c r="V546" s="21">
        <f t="shared" si="118"/>
        <v>9.6255715531733399E-2</v>
      </c>
      <c r="W546" s="22">
        <f t="shared" si="119"/>
        <v>8891</v>
      </c>
      <c r="X546" s="21">
        <f t="shared" si="120"/>
        <v>0.27893375323360703</v>
      </c>
      <c r="Y546" s="23">
        <f t="shared" si="121"/>
        <v>11.927016129032259</v>
      </c>
      <c r="Z546" s="21">
        <f t="shared" si="122"/>
        <v>0.745</v>
      </c>
      <c r="AA546" s="21">
        <f t="shared" si="123"/>
        <v>0.9</v>
      </c>
      <c r="AB546" s="21">
        <f t="shared" si="124"/>
        <v>0.53400000000000003</v>
      </c>
      <c r="AC546" s="21">
        <f t="shared" si="125"/>
        <v>0.67825000000000002</v>
      </c>
    </row>
    <row r="547" spans="2:29" x14ac:dyDescent="0.25">
      <c r="B547" s="27" t="s">
        <v>4525</v>
      </c>
      <c r="C547" s="27" t="s">
        <v>4526</v>
      </c>
      <c r="D547" t="s">
        <v>7412</v>
      </c>
      <c r="E547">
        <v>271</v>
      </c>
      <c r="F547">
        <v>240</v>
      </c>
      <c r="G547" t="s">
        <v>49</v>
      </c>
      <c r="H547">
        <v>80</v>
      </c>
      <c r="I547">
        <v>100</v>
      </c>
      <c r="J547">
        <v>157</v>
      </c>
      <c r="K547">
        <v>25</v>
      </c>
      <c r="L547">
        <v>82</v>
      </c>
      <c r="M547" t="s">
        <v>30</v>
      </c>
      <c r="N547" s="20">
        <f t="shared" si="112"/>
        <v>0</v>
      </c>
      <c r="P547" s="20">
        <f t="shared" si="113"/>
        <v>0</v>
      </c>
      <c r="R547" s="12">
        <f t="shared" si="114"/>
        <v>0.15923566878980891</v>
      </c>
      <c r="S547" s="21">
        <f t="shared" si="115"/>
        <v>4.5639552591273169E-2</v>
      </c>
      <c r="T547" s="21">
        <f t="shared" si="116"/>
        <v>9.4409692033879056E-2</v>
      </c>
      <c r="U547" s="21">
        <f t="shared" si="117"/>
        <v>6.9746727375156858E-2</v>
      </c>
      <c r="V547" s="21">
        <f t="shared" si="118"/>
        <v>6.9931990666769694E-2</v>
      </c>
      <c r="W547" s="22">
        <f t="shared" si="119"/>
        <v>82</v>
      </c>
      <c r="X547" s="21">
        <f t="shared" si="120"/>
        <v>0.3048780487804878</v>
      </c>
      <c r="Y547" s="23">
        <f t="shared" si="121"/>
        <v>10.84</v>
      </c>
      <c r="Z547" s="21">
        <f t="shared" si="122"/>
        <v>0.625</v>
      </c>
      <c r="AA547" s="21">
        <f t="shared" si="123"/>
        <v>0.91500000000000004</v>
      </c>
      <c r="AB547" s="21">
        <f t="shared" si="124"/>
        <v>0.58600000000000008</v>
      </c>
      <c r="AC547" s="21">
        <f t="shared" si="125"/>
        <v>0.67800000000000005</v>
      </c>
    </row>
    <row r="548" spans="2:29" x14ac:dyDescent="0.25">
      <c r="B548" s="27" t="s">
        <v>3102</v>
      </c>
      <c r="C548" s="27" t="s">
        <v>3103</v>
      </c>
      <c r="D548" t="s">
        <v>7417</v>
      </c>
      <c r="E548" s="1">
        <v>1116</v>
      </c>
      <c r="F548" s="1">
        <v>2003</v>
      </c>
      <c r="G548" t="s">
        <v>86</v>
      </c>
      <c r="H548" s="1">
        <v>2358</v>
      </c>
      <c r="I548" s="1">
        <v>3151</v>
      </c>
      <c r="J548" s="1">
        <v>4196</v>
      </c>
      <c r="K548">
        <v>128</v>
      </c>
      <c r="L548">
        <v>498</v>
      </c>
      <c r="M548">
        <v>241</v>
      </c>
      <c r="N548" s="20">
        <f t="shared" si="112"/>
        <v>0</v>
      </c>
      <c r="P548" s="20">
        <f t="shared" si="113"/>
        <v>0</v>
      </c>
      <c r="R548" s="12">
        <f t="shared" si="114"/>
        <v>3.0505243088655862E-2</v>
      </c>
      <c r="S548" s="21">
        <f t="shared" si="115"/>
        <v>5.9695086111851703E-2</v>
      </c>
      <c r="T548" s="21">
        <f t="shared" si="116"/>
        <v>5.8954780534998141E-2</v>
      </c>
      <c r="U548" s="21">
        <f t="shared" si="117"/>
        <v>5.9324868653422902E-2</v>
      </c>
      <c r="V548" s="21">
        <f t="shared" si="118"/>
        <v>5.9324911766757582E-2</v>
      </c>
      <c r="W548" s="22">
        <f t="shared" si="119"/>
        <v>739</v>
      </c>
      <c r="X548" s="21">
        <f t="shared" si="120"/>
        <v>0.17320703653585928</v>
      </c>
      <c r="Y548" s="23">
        <f t="shared" si="121"/>
        <v>8.71875</v>
      </c>
      <c r="Z548" s="21">
        <f t="shared" si="122"/>
        <v>0.56599999999999995</v>
      </c>
      <c r="AA548" s="21">
        <f t="shared" si="123"/>
        <v>0.76600000000000001</v>
      </c>
      <c r="AB548" s="21">
        <f t="shared" si="124"/>
        <v>0.69</v>
      </c>
      <c r="AC548" s="21">
        <f t="shared" si="125"/>
        <v>0.67799999999999994</v>
      </c>
    </row>
    <row r="549" spans="2:29" x14ac:dyDescent="0.25">
      <c r="B549" s="27" t="s">
        <v>2265</v>
      </c>
      <c r="C549" s="27" t="s">
        <v>2266</v>
      </c>
      <c r="D549" t="s">
        <v>7412</v>
      </c>
      <c r="E549" s="1">
        <v>2853</v>
      </c>
      <c r="F549" t="s">
        <v>30</v>
      </c>
      <c r="G549" t="s">
        <v>31</v>
      </c>
      <c r="H549" s="1">
        <v>1520</v>
      </c>
      <c r="I549" s="1">
        <v>2362</v>
      </c>
      <c r="J549" s="1">
        <v>3112</v>
      </c>
      <c r="K549">
        <v>375</v>
      </c>
      <c r="L549" s="1">
        <v>2690</v>
      </c>
      <c r="M549" s="1">
        <v>1020</v>
      </c>
      <c r="N549" s="20">
        <f t="shared" si="112"/>
        <v>0</v>
      </c>
      <c r="P549" s="20">
        <f t="shared" si="113"/>
        <v>0</v>
      </c>
      <c r="R549" s="12">
        <f t="shared" si="114"/>
        <v>0.1205012853470437</v>
      </c>
      <c r="S549" s="21">
        <f t="shared" si="115"/>
        <v>9.2162500882372544E-2</v>
      </c>
      <c r="T549" s="21">
        <f t="shared" si="116"/>
        <v>5.6700563478394805E-2</v>
      </c>
      <c r="U549" s="21">
        <f t="shared" si="117"/>
        <v>7.4285218222970739E-2</v>
      </c>
      <c r="V549" s="21">
        <f t="shared" si="118"/>
        <v>7.4382760861246025E-2</v>
      </c>
      <c r="W549" s="22">
        <f t="shared" si="119"/>
        <v>3710</v>
      </c>
      <c r="X549" s="21">
        <f t="shared" si="120"/>
        <v>0.10107816711590296</v>
      </c>
      <c r="Y549" s="23">
        <f t="shared" si="121"/>
        <v>7.6079999999999997</v>
      </c>
      <c r="Z549" s="21">
        <f t="shared" si="122"/>
        <v>0.65600000000000003</v>
      </c>
      <c r="AA549" s="21">
        <f t="shared" si="123"/>
        <v>0.55300000000000005</v>
      </c>
      <c r="AB549" s="21">
        <f t="shared" si="124"/>
        <v>0.751</v>
      </c>
      <c r="AC549" s="21">
        <f t="shared" si="125"/>
        <v>0.67775000000000007</v>
      </c>
    </row>
    <row r="550" spans="2:29" x14ac:dyDescent="0.25">
      <c r="B550" s="27" t="s">
        <v>2821</v>
      </c>
      <c r="C550" s="27" t="s">
        <v>2822</v>
      </c>
      <c r="D550" t="s">
        <v>7412</v>
      </c>
      <c r="E550" s="1">
        <v>1711</v>
      </c>
      <c r="F550">
        <v>-231</v>
      </c>
      <c r="G550" t="s">
        <v>31</v>
      </c>
      <c r="H550">
        <v>61</v>
      </c>
      <c r="I550">
        <v>78</v>
      </c>
      <c r="J550">
        <v>217</v>
      </c>
      <c r="K550">
        <v>183</v>
      </c>
      <c r="L550" s="1">
        <v>1797</v>
      </c>
      <c r="M550" t="s">
        <v>30</v>
      </c>
      <c r="N550" s="20">
        <f t="shared" si="112"/>
        <v>0</v>
      </c>
      <c r="P550" s="20">
        <f t="shared" si="113"/>
        <v>0</v>
      </c>
      <c r="R550" s="12">
        <f t="shared" si="114"/>
        <v>0.84331797235023043</v>
      </c>
      <c r="S550" s="21">
        <f t="shared" si="115"/>
        <v>5.0395744309666757E-2</v>
      </c>
      <c r="T550" s="21">
        <f t="shared" si="116"/>
        <v>0.22708041977530957</v>
      </c>
      <c r="U550" s="21">
        <f t="shared" si="117"/>
        <v>0.13530614851576694</v>
      </c>
      <c r="V550" s="21">
        <f t="shared" si="118"/>
        <v>0.13759410420024776</v>
      </c>
      <c r="W550" s="22">
        <f t="shared" si="119"/>
        <v>1797</v>
      </c>
      <c r="X550" s="21">
        <f t="shared" si="120"/>
        <v>0.1018363939899833</v>
      </c>
      <c r="Y550" s="23">
        <f t="shared" si="121"/>
        <v>9.3497267759562845</v>
      </c>
      <c r="Z550" s="21">
        <f t="shared" si="122"/>
        <v>0.84599999999999997</v>
      </c>
      <c r="AA550" s="21">
        <f t="shared" si="123"/>
        <v>0.55500000000000005</v>
      </c>
      <c r="AB550" s="21">
        <f t="shared" si="124"/>
        <v>0.65500000000000003</v>
      </c>
      <c r="AC550" s="21">
        <f t="shared" si="125"/>
        <v>0.67775000000000007</v>
      </c>
    </row>
    <row r="551" spans="2:29" x14ac:dyDescent="0.25">
      <c r="B551" s="27" t="s">
        <v>1433</v>
      </c>
      <c r="C551" s="27" t="s">
        <v>1434</v>
      </c>
      <c r="D551" s="27" t="s">
        <v>1737</v>
      </c>
      <c r="E551" s="1">
        <v>14786</v>
      </c>
      <c r="F551" s="1">
        <v>45186</v>
      </c>
      <c r="H551" s="1">
        <v>2167</v>
      </c>
      <c r="I551" s="1">
        <v>3705</v>
      </c>
      <c r="J551" s="1">
        <v>4257</v>
      </c>
      <c r="K551" s="1">
        <v>2629</v>
      </c>
      <c r="L551" s="1">
        <v>24563</v>
      </c>
      <c r="M551" s="1">
        <v>25287</v>
      </c>
      <c r="N551" s="20">
        <f t="shared" si="112"/>
        <v>0</v>
      </c>
      <c r="P551" s="20">
        <f t="shared" si="113"/>
        <v>0</v>
      </c>
      <c r="R551" s="12">
        <f t="shared" si="114"/>
        <v>0.61757105943152457</v>
      </c>
      <c r="S551" s="21">
        <f t="shared" si="115"/>
        <v>0.11323245756597</v>
      </c>
      <c r="T551" s="21">
        <f t="shared" si="116"/>
        <v>2.8165643250789962E-2</v>
      </c>
      <c r="U551" s="21">
        <f t="shared" si="117"/>
        <v>6.9853899287642518E-2</v>
      </c>
      <c r="V551" s="21">
        <f t="shared" si="118"/>
        <v>7.0417333368134161E-2</v>
      </c>
      <c r="W551" s="22">
        <f t="shared" si="119"/>
        <v>49850</v>
      </c>
      <c r="X551" s="21">
        <f t="shared" si="120"/>
        <v>5.2738214643931795E-2</v>
      </c>
      <c r="Y551" s="23">
        <f t="shared" si="121"/>
        <v>5.6241917078737158</v>
      </c>
      <c r="Z551" s="21">
        <f t="shared" si="122"/>
        <v>0.627</v>
      </c>
      <c r="AA551" s="21">
        <f t="shared" si="123"/>
        <v>0.35899999999999999</v>
      </c>
      <c r="AB551" s="21">
        <f t="shared" si="124"/>
        <v>0.86099999999999999</v>
      </c>
      <c r="AC551" s="21">
        <f t="shared" si="125"/>
        <v>0.67700000000000005</v>
      </c>
    </row>
    <row r="552" spans="2:29" x14ac:dyDescent="0.25">
      <c r="B552" s="27" t="s">
        <v>1801</v>
      </c>
      <c r="C552" s="27" t="s">
        <v>1802</v>
      </c>
      <c r="D552" t="s">
        <v>7419</v>
      </c>
      <c r="E552" s="1">
        <v>6640</v>
      </c>
      <c r="F552" s="1">
        <v>6839</v>
      </c>
      <c r="G552" t="s">
        <v>49</v>
      </c>
      <c r="H552" s="1">
        <v>2435</v>
      </c>
      <c r="I552" s="1">
        <v>3732</v>
      </c>
      <c r="J552" s="1">
        <v>5087</v>
      </c>
      <c r="K552">
        <v>631</v>
      </c>
      <c r="L552" s="1">
        <v>2171</v>
      </c>
      <c r="M552">
        <v>728</v>
      </c>
      <c r="N552" s="20">
        <f t="shared" si="112"/>
        <v>0</v>
      </c>
      <c r="P552" s="20">
        <f t="shared" si="113"/>
        <v>0</v>
      </c>
      <c r="R552" s="12">
        <f t="shared" si="114"/>
        <v>0.12404167485747986</v>
      </c>
      <c r="S552" s="21">
        <f t="shared" si="115"/>
        <v>8.9152101819606422E-2</v>
      </c>
      <c r="T552" s="21">
        <f t="shared" si="116"/>
        <v>6.3907867602489343E-2</v>
      </c>
      <c r="U552" s="21">
        <f t="shared" si="117"/>
        <v>7.6455986160914424E-2</v>
      </c>
      <c r="V552" s="21">
        <f t="shared" si="118"/>
        <v>7.6505318527670063E-2</v>
      </c>
      <c r="W552" s="22">
        <f t="shared" si="119"/>
        <v>2899</v>
      </c>
      <c r="X552" s="21">
        <f t="shared" si="120"/>
        <v>0.21766126250431184</v>
      </c>
      <c r="Y552" s="23">
        <f t="shared" si="121"/>
        <v>10.522979397781299</v>
      </c>
      <c r="Z552" s="21">
        <f t="shared" si="122"/>
        <v>0.66700000000000004</v>
      </c>
      <c r="AA552" s="21">
        <f t="shared" si="123"/>
        <v>0.84299999999999997</v>
      </c>
      <c r="AB552" s="21">
        <f t="shared" si="124"/>
        <v>0.59899999999999998</v>
      </c>
      <c r="AC552" s="21">
        <f t="shared" si="125"/>
        <v>0.67700000000000005</v>
      </c>
    </row>
    <row r="553" spans="2:29" x14ac:dyDescent="0.25">
      <c r="B553" s="27" t="s">
        <v>994</v>
      </c>
      <c r="C553" s="27" t="s">
        <v>995</v>
      </c>
      <c r="D553" t="s">
        <v>7416</v>
      </c>
      <c r="E553" s="1">
        <v>110166</v>
      </c>
      <c r="F553" t="s">
        <v>30</v>
      </c>
      <c r="G553" t="s">
        <v>31</v>
      </c>
      <c r="H553" s="1">
        <v>15224</v>
      </c>
      <c r="I553" s="1">
        <v>17753</v>
      </c>
      <c r="J553" s="1">
        <v>30278</v>
      </c>
      <c r="K553" s="1">
        <v>17543</v>
      </c>
      <c r="L553" s="1">
        <v>78514</v>
      </c>
      <c r="M553" s="1">
        <v>179744</v>
      </c>
      <c r="N553" s="20">
        <f t="shared" si="112"/>
        <v>0</v>
      </c>
      <c r="P553" s="20">
        <f t="shared" si="113"/>
        <v>0</v>
      </c>
      <c r="R553" s="12">
        <f t="shared" si="114"/>
        <v>0.57939758240306494</v>
      </c>
      <c r="S553" s="21">
        <f t="shared" si="115"/>
        <v>3.121351345236878E-2</v>
      </c>
      <c r="T553" s="21">
        <f t="shared" si="116"/>
        <v>0.11268206109671897</v>
      </c>
      <c r="U553" s="21">
        <f t="shared" si="117"/>
        <v>7.1173551568078475E-2</v>
      </c>
      <c r="V553" s="21">
        <f t="shared" si="118"/>
        <v>7.1689708705722069E-2</v>
      </c>
      <c r="W553" s="22">
        <f t="shared" si="119"/>
        <v>258258</v>
      </c>
      <c r="X553" s="21">
        <f t="shared" si="120"/>
        <v>6.7928195835172581E-2</v>
      </c>
      <c r="Y553" s="23">
        <f t="shared" si="121"/>
        <v>6.2797697087157269</v>
      </c>
      <c r="Z553" s="21">
        <f t="shared" si="122"/>
        <v>0.63500000000000001</v>
      </c>
      <c r="AA553" s="21">
        <f t="shared" si="123"/>
        <v>0.42599999999999999</v>
      </c>
      <c r="AB553" s="21">
        <f t="shared" si="124"/>
        <v>0.82200000000000006</v>
      </c>
      <c r="AC553" s="21">
        <f t="shared" si="125"/>
        <v>0.67625000000000002</v>
      </c>
    </row>
    <row r="554" spans="2:29" x14ac:dyDescent="0.25">
      <c r="B554" s="27" t="s">
        <v>1158</v>
      </c>
      <c r="C554" s="27" t="s">
        <v>1159</v>
      </c>
      <c r="D554" t="s">
        <v>7420</v>
      </c>
      <c r="E554" s="1">
        <v>37510</v>
      </c>
      <c r="F554" t="s">
        <v>30</v>
      </c>
      <c r="G554" t="s">
        <v>31</v>
      </c>
      <c r="H554" s="1">
        <v>6010</v>
      </c>
      <c r="I554" s="1">
        <v>8102</v>
      </c>
      <c r="J554" s="1">
        <v>12814</v>
      </c>
      <c r="K554" s="1">
        <v>6002</v>
      </c>
      <c r="L554" s="1">
        <v>38400</v>
      </c>
      <c r="M554" s="1">
        <v>64557</v>
      </c>
      <c r="N554" s="20">
        <f t="shared" si="112"/>
        <v>0</v>
      </c>
      <c r="P554" s="20">
        <f t="shared" si="113"/>
        <v>0</v>
      </c>
      <c r="R554" s="12">
        <f t="shared" si="114"/>
        <v>0.46839394412361479</v>
      </c>
      <c r="S554" s="21">
        <f t="shared" si="115"/>
        <v>6.1557574227576239E-2</v>
      </c>
      <c r="T554" s="21">
        <f t="shared" si="116"/>
        <v>9.6020042912204229E-2</v>
      </c>
      <c r="U554" s="21">
        <f t="shared" si="117"/>
        <v>7.8651184609132008E-2</v>
      </c>
      <c r="V554" s="21">
        <f t="shared" si="118"/>
        <v>7.8742933916304159E-2</v>
      </c>
      <c r="W554" s="22">
        <f t="shared" si="119"/>
        <v>102957</v>
      </c>
      <c r="X554" s="21">
        <f t="shared" si="120"/>
        <v>5.8296181901182048E-2</v>
      </c>
      <c r="Y554" s="23">
        <f t="shared" si="121"/>
        <v>6.2495834721759413</v>
      </c>
      <c r="Z554" s="21">
        <f t="shared" si="122"/>
        <v>0.67700000000000005</v>
      </c>
      <c r="AA554" s="21">
        <f t="shared" si="123"/>
        <v>0.38</v>
      </c>
      <c r="AB554" s="21">
        <f t="shared" si="124"/>
        <v>0.82400000000000007</v>
      </c>
      <c r="AC554" s="21">
        <f t="shared" si="125"/>
        <v>0.67625000000000002</v>
      </c>
    </row>
    <row r="555" spans="2:29" x14ac:dyDescent="0.25">
      <c r="B555" s="27" t="s">
        <v>3799</v>
      </c>
      <c r="C555" s="27" t="s">
        <v>3800</v>
      </c>
      <c r="D555" t="s">
        <v>7415</v>
      </c>
      <c r="E555">
        <v>530</v>
      </c>
      <c r="F555" s="1">
        <v>1239</v>
      </c>
      <c r="H555">
        <v>16</v>
      </c>
      <c r="I555">
        <v>33</v>
      </c>
      <c r="J555">
        <v>78</v>
      </c>
      <c r="K555">
        <v>65</v>
      </c>
      <c r="L555">
        <v>698</v>
      </c>
      <c r="M555">
        <v>471</v>
      </c>
      <c r="N555" s="20">
        <f t="shared" si="112"/>
        <v>0</v>
      </c>
      <c r="P555" s="20">
        <f t="shared" si="113"/>
        <v>0</v>
      </c>
      <c r="R555" s="12">
        <f t="shared" si="114"/>
        <v>0.83333333333333337</v>
      </c>
      <c r="S555" s="21">
        <f t="shared" si="115"/>
        <v>0.15578962436501453</v>
      </c>
      <c r="T555" s="21">
        <f t="shared" si="116"/>
        <v>0.18772564182493778</v>
      </c>
      <c r="U555" s="21">
        <f t="shared" si="117"/>
        <v>0.17164882683060823</v>
      </c>
      <c r="V555" s="21">
        <f t="shared" si="118"/>
        <v>0.17172136434018684</v>
      </c>
      <c r="W555" s="22">
        <f t="shared" si="119"/>
        <v>1169</v>
      </c>
      <c r="X555" s="21">
        <f t="shared" si="120"/>
        <v>5.5603079555175364E-2</v>
      </c>
      <c r="Y555" s="23">
        <f t="shared" si="121"/>
        <v>8.1538461538461533</v>
      </c>
      <c r="Z555" s="21">
        <f t="shared" si="122"/>
        <v>0.89900000000000002</v>
      </c>
      <c r="AA555" s="21">
        <f t="shared" si="123"/>
        <v>0.372</v>
      </c>
      <c r="AB555" s="21">
        <f t="shared" si="124"/>
        <v>0.71700000000000008</v>
      </c>
      <c r="AC555" s="21">
        <f t="shared" si="125"/>
        <v>0.67625000000000002</v>
      </c>
    </row>
    <row r="556" spans="2:29" x14ac:dyDescent="0.25">
      <c r="B556" s="27" t="s">
        <v>1746</v>
      </c>
      <c r="C556" s="27" t="s">
        <v>1747</v>
      </c>
      <c r="D556" s="27" t="s">
        <v>1737</v>
      </c>
      <c r="E556" s="1">
        <v>6646</v>
      </c>
      <c r="F556" s="1">
        <v>6244</v>
      </c>
      <c r="G556" t="s">
        <v>37</v>
      </c>
      <c r="H556">
        <v>274</v>
      </c>
      <c r="I556">
        <v>323</v>
      </c>
      <c r="J556">
        <v>866</v>
      </c>
      <c r="K556">
        <v>457</v>
      </c>
      <c r="L556">
        <v>589</v>
      </c>
      <c r="M556">
        <v>16</v>
      </c>
      <c r="N556" s="20">
        <f t="shared" si="112"/>
        <v>0</v>
      </c>
      <c r="P556" s="20">
        <f t="shared" si="113"/>
        <v>0</v>
      </c>
      <c r="R556" s="12">
        <f t="shared" si="114"/>
        <v>0.52771362586605086</v>
      </c>
      <c r="S556" s="21">
        <f t="shared" si="115"/>
        <v>3.3452194731010909E-2</v>
      </c>
      <c r="T556" s="21">
        <f t="shared" si="116"/>
        <v>0.21804427240094193</v>
      </c>
      <c r="U556" s="21">
        <f t="shared" si="117"/>
        <v>0.12195834441047348</v>
      </c>
      <c r="V556" s="21">
        <f t="shared" si="118"/>
        <v>0.12448493718080877</v>
      </c>
      <c r="W556" s="22">
        <f t="shared" si="119"/>
        <v>605</v>
      </c>
      <c r="X556" s="21">
        <f t="shared" si="120"/>
        <v>0.75537190082644634</v>
      </c>
      <c r="Y556" s="23">
        <f t="shared" si="121"/>
        <v>14.542669584245075</v>
      </c>
      <c r="Z556" s="21">
        <f t="shared" si="122"/>
        <v>0.82</v>
      </c>
      <c r="AA556" s="21">
        <f t="shared" si="123"/>
        <v>0.98099999999999998</v>
      </c>
      <c r="AB556" s="21">
        <f t="shared" si="124"/>
        <v>0.45099999999999996</v>
      </c>
      <c r="AC556" s="21">
        <f t="shared" si="125"/>
        <v>0.67574999999999996</v>
      </c>
    </row>
    <row r="557" spans="2:29" x14ac:dyDescent="0.25">
      <c r="B557" s="27" t="s">
        <v>2191</v>
      </c>
      <c r="C557" s="27" t="s">
        <v>2192</v>
      </c>
      <c r="D557" t="s">
        <v>7409</v>
      </c>
      <c r="E557" s="1">
        <v>3413</v>
      </c>
      <c r="F557" t="s">
        <v>30</v>
      </c>
      <c r="G557" t="s">
        <v>31</v>
      </c>
      <c r="H557">
        <v>21</v>
      </c>
      <c r="I557">
        <v>137</v>
      </c>
      <c r="J557">
        <v>596</v>
      </c>
      <c r="K557">
        <v>222</v>
      </c>
      <c r="L557">
        <v>959</v>
      </c>
      <c r="M557" t="s">
        <v>30</v>
      </c>
      <c r="N557" s="20">
        <f t="shared" si="112"/>
        <v>0</v>
      </c>
      <c r="P557" s="20">
        <f t="shared" si="113"/>
        <v>0</v>
      </c>
      <c r="R557" s="12">
        <f t="shared" si="114"/>
        <v>0.37248322147651008</v>
      </c>
      <c r="S557" s="21">
        <f t="shared" si="115"/>
        <v>0.45512483998671138</v>
      </c>
      <c r="T557" s="21">
        <f t="shared" si="116"/>
        <v>0.34185360879973081</v>
      </c>
      <c r="U557" s="21">
        <f t="shared" si="117"/>
        <v>0.39734194733798045</v>
      </c>
      <c r="V557" s="21">
        <f t="shared" si="118"/>
        <v>0.39810679870814086</v>
      </c>
      <c r="W557" s="22">
        <f t="shared" si="119"/>
        <v>959</v>
      </c>
      <c r="X557" s="21">
        <f t="shared" si="120"/>
        <v>0.23149113660062565</v>
      </c>
      <c r="Y557" s="23">
        <f t="shared" si="121"/>
        <v>15.373873873873874</v>
      </c>
      <c r="Z557" s="21">
        <f t="shared" si="122"/>
        <v>0.98299999999999998</v>
      </c>
      <c r="AA557" s="21">
        <f t="shared" si="123"/>
        <v>0.86299999999999999</v>
      </c>
      <c r="AB557" s="21">
        <f t="shared" si="124"/>
        <v>0.42800000000000005</v>
      </c>
      <c r="AC557" s="21">
        <f t="shared" si="125"/>
        <v>0.67549999999999999</v>
      </c>
    </row>
    <row r="558" spans="2:29" x14ac:dyDescent="0.25">
      <c r="B558" s="27" t="s">
        <v>7145</v>
      </c>
      <c r="C558" s="27" t="s">
        <v>7146</v>
      </c>
      <c r="D558" s="27" t="s">
        <v>4419</v>
      </c>
      <c r="E558">
        <v>10</v>
      </c>
      <c r="F558">
        <v>7</v>
      </c>
      <c r="G558" t="s">
        <v>99</v>
      </c>
      <c r="H558">
        <v>7</v>
      </c>
      <c r="I558">
        <v>9</v>
      </c>
      <c r="J558">
        <v>14</v>
      </c>
      <c r="K558">
        <v>1</v>
      </c>
      <c r="L558">
        <v>5</v>
      </c>
      <c r="M558" t="s">
        <v>30</v>
      </c>
      <c r="N558" s="20">
        <f t="shared" si="112"/>
        <v>0</v>
      </c>
      <c r="P558" s="20">
        <f t="shared" si="113"/>
        <v>0</v>
      </c>
      <c r="R558" s="12">
        <f t="shared" si="114"/>
        <v>7.1428571428571425E-2</v>
      </c>
      <c r="S558" s="21">
        <f t="shared" si="115"/>
        <v>5.1547496797280434E-2</v>
      </c>
      <c r="T558" s="21">
        <f t="shared" si="116"/>
        <v>9.2388464140372939E-2</v>
      </c>
      <c r="U558" s="21">
        <f t="shared" si="117"/>
        <v>7.1773462536293131E-2</v>
      </c>
      <c r="V558" s="21">
        <f t="shared" si="118"/>
        <v>7.1903141157982173E-2</v>
      </c>
      <c r="W558" s="22">
        <f t="shared" si="119"/>
        <v>5</v>
      </c>
      <c r="X558" s="21">
        <f t="shared" si="120"/>
        <v>0.2</v>
      </c>
      <c r="Y558" s="23">
        <f t="shared" si="121"/>
        <v>10</v>
      </c>
      <c r="Z558" s="21">
        <f t="shared" si="122"/>
        <v>0.63800000000000001</v>
      </c>
      <c r="AA558" s="21">
        <f t="shared" si="123"/>
        <v>0.81699999999999995</v>
      </c>
      <c r="AB558" s="21">
        <f t="shared" si="124"/>
        <v>0.623</v>
      </c>
      <c r="AC558" s="21">
        <f t="shared" si="125"/>
        <v>0.67525000000000002</v>
      </c>
    </row>
    <row r="559" spans="2:29" x14ac:dyDescent="0.25">
      <c r="B559" s="27" t="s">
        <v>3055</v>
      </c>
      <c r="C559" s="27" t="s">
        <v>3056</v>
      </c>
      <c r="D559" s="27" t="s">
        <v>1737</v>
      </c>
      <c r="E559" s="1">
        <v>1228</v>
      </c>
      <c r="F559" s="1">
        <v>2600</v>
      </c>
      <c r="G559" t="s">
        <v>86</v>
      </c>
      <c r="H559">
        <v>875</v>
      </c>
      <c r="I559">
        <v>931</v>
      </c>
      <c r="J559" s="1">
        <v>1436</v>
      </c>
      <c r="K559">
        <v>194</v>
      </c>
      <c r="L559" s="1">
        <v>1279</v>
      </c>
      <c r="M559">
        <v>712</v>
      </c>
      <c r="N559" s="20">
        <f t="shared" si="112"/>
        <v>0</v>
      </c>
      <c r="P559" s="20">
        <f t="shared" si="113"/>
        <v>0</v>
      </c>
      <c r="R559" s="12">
        <f t="shared" si="114"/>
        <v>0.13509749303621169</v>
      </c>
      <c r="S559" s="21">
        <f t="shared" si="115"/>
        <v>1.2484365283364607E-2</v>
      </c>
      <c r="T559" s="21">
        <f t="shared" si="116"/>
        <v>9.0538372978304249E-2</v>
      </c>
      <c r="U559" s="21">
        <f t="shared" si="117"/>
        <v>5.0786872958589857E-2</v>
      </c>
      <c r="V559" s="21">
        <f t="shared" si="118"/>
        <v>5.1269870406752904E-2</v>
      </c>
      <c r="W559" s="22">
        <f t="shared" si="119"/>
        <v>1991</v>
      </c>
      <c r="X559" s="21">
        <f t="shared" si="120"/>
        <v>9.7438473129080855E-2</v>
      </c>
      <c r="Y559" s="23">
        <f t="shared" si="121"/>
        <v>6.3298969072164954</v>
      </c>
      <c r="Z559" s="21">
        <f t="shared" si="122"/>
        <v>0.52200000000000002</v>
      </c>
      <c r="AA559" s="21">
        <f t="shared" si="123"/>
        <v>0.53800000000000003</v>
      </c>
      <c r="AB559" s="21">
        <f t="shared" si="124"/>
        <v>0.82000000000000006</v>
      </c>
      <c r="AC559" s="21">
        <f t="shared" si="125"/>
        <v>0.67500000000000004</v>
      </c>
    </row>
    <row r="560" spans="2:29" x14ac:dyDescent="0.25">
      <c r="B560" s="27" t="s">
        <v>3926</v>
      </c>
      <c r="C560" s="27" t="s">
        <v>3927</v>
      </c>
      <c r="D560" s="27" t="s">
        <v>4419</v>
      </c>
      <c r="E560">
        <v>565</v>
      </c>
      <c r="F560">
        <v>561</v>
      </c>
      <c r="G560" t="s">
        <v>75</v>
      </c>
      <c r="H560">
        <v>22</v>
      </c>
      <c r="I560">
        <v>34</v>
      </c>
      <c r="J560">
        <v>173</v>
      </c>
      <c r="K560">
        <v>33</v>
      </c>
      <c r="L560">
        <v>53</v>
      </c>
      <c r="M560">
        <v>1</v>
      </c>
      <c r="N560" s="20">
        <f t="shared" si="112"/>
        <v>0</v>
      </c>
      <c r="P560" s="20">
        <f t="shared" si="113"/>
        <v>0</v>
      </c>
      <c r="R560" s="12">
        <f t="shared" si="114"/>
        <v>0.19075144508670519</v>
      </c>
      <c r="S560" s="21">
        <f t="shared" si="115"/>
        <v>9.0966078501449665E-2</v>
      </c>
      <c r="T560" s="21">
        <f t="shared" si="116"/>
        <v>0.38456528119503974</v>
      </c>
      <c r="U560" s="21">
        <f t="shared" si="117"/>
        <v>0.22902959901485254</v>
      </c>
      <c r="V560" s="21">
        <f t="shared" si="118"/>
        <v>0.23485365290378066</v>
      </c>
      <c r="W560" s="22">
        <f t="shared" si="119"/>
        <v>54</v>
      </c>
      <c r="X560" s="21">
        <f t="shared" si="120"/>
        <v>0.61111111111111116</v>
      </c>
      <c r="Y560" s="23">
        <f t="shared" si="121"/>
        <v>17.121212121212121</v>
      </c>
      <c r="Z560" s="21">
        <f t="shared" si="122"/>
        <v>0.94599999999999995</v>
      </c>
      <c r="AA560" s="21">
        <f t="shared" si="123"/>
        <v>0.97399999999999998</v>
      </c>
      <c r="AB560" s="21">
        <f t="shared" si="124"/>
        <v>0.39</v>
      </c>
      <c r="AC560" s="21">
        <f t="shared" si="125"/>
        <v>0.67500000000000004</v>
      </c>
    </row>
    <row r="561" spans="2:29" x14ac:dyDescent="0.25">
      <c r="B561" s="27" t="s">
        <v>5591</v>
      </c>
      <c r="C561" s="27" t="s">
        <v>5592</v>
      </c>
      <c r="D561" t="s">
        <v>7409</v>
      </c>
      <c r="E561">
        <v>105</v>
      </c>
      <c r="F561">
        <v>51</v>
      </c>
      <c r="G561" t="s">
        <v>31</v>
      </c>
      <c r="H561">
        <v>95</v>
      </c>
      <c r="I561">
        <v>253</v>
      </c>
      <c r="J561">
        <v>247</v>
      </c>
      <c r="K561">
        <v>12</v>
      </c>
      <c r="L561">
        <v>121</v>
      </c>
      <c r="M561" t="s">
        <v>30</v>
      </c>
      <c r="N561" s="20">
        <f t="shared" si="112"/>
        <v>0</v>
      </c>
      <c r="P561" s="20">
        <f t="shared" si="113"/>
        <v>0</v>
      </c>
      <c r="R561" s="12">
        <f t="shared" si="114"/>
        <v>4.8582995951417005E-2</v>
      </c>
      <c r="S561" s="21">
        <f t="shared" si="115"/>
        <v>0.2164083233723757</v>
      </c>
      <c r="T561" s="21">
        <f t="shared" si="116"/>
        <v>-4.7887277264195838E-3</v>
      </c>
      <c r="U561" s="21">
        <f t="shared" si="117"/>
        <v>0.10026509310601806</v>
      </c>
      <c r="V561" s="21">
        <f t="shared" si="118"/>
        <v>0.10396156291732472</v>
      </c>
      <c r="W561" s="22">
        <f t="shared" si="119"/>
        <v>121</v>
      </c>
      <c r="X561" s="21">
        <f t="shared" si="120"/>
        <v>9.9173553719008267E-2</v>
      </c>
      <c r="Y561" s="23">
        <f t="shared" si="121"/>
        <v>8.75</v>
      </c>
      <c r="Z561" s="21">
        <f t="shared" si="122"/>
        <v>0.76800000000000002</v>
      </c>
      <c r="AA561" s="21">
        <f t="shared" si="123"/>
        <v>0.54600000000000004</v>
      </c>
      <c r="AB561" s="21">
        <f t="shared" si="124"/>
        <v>0.68799999999999994</v>
      </c>
      <c r="AC561" s="21">
        <f t="shared" si="125"/>
        <v>0.67249999999999999</v>
      </c>
    </row>
    <row r="562" spans="2:29" x14ac:dyDescent="0.25">
      <c r="B562" s="27" t="s">
        <v>4154</v>
      </c>
      <c r="C562" s="27" t="s">
        <v>4155</v>
      </c>
      <c r="D562" t="s">
        <v>7412</v>
      </c>
      <c r="E562">
        <v>392</v>
      </c>
      <c r="F562">
        <v>411</v>
      </c>
      <c r="G562" t="s">
        <v>31</v>
      </c>
      <c r="H562">
        <v>13</v>
      </c>
      <c r="I562">
        <v>31</v>
      </c>
      <c r="J562">
        <v>43</v>
      </c>
      <c r="K562">
        <v>41</v>
      </c>
      <c r="L562">
        <v>381</v>
      </c>
      <c r="M562" t="s">
        <v>30</v>
      </c>
      <c r="N562" s="20">
        <f t="shared" si="112"/>
        <v>0</v>
      </c>
      <c r="P562" s="20">
        <f t="shared" si="113"/>
        <v>0</v>
      </c>
      <c r="R562" s="12">
        <f t="shared" si="114"/>
        <v>0.95348837209302328</v>
      </c>
      <c r="S562" s="21">
        <f t="shared" si="115"/>
        <v>0.18982658475160608</v>
      </c>
      <c r="T562" s="21">
        <f t="shared" si="116"/>
        <v>6.7631434549900948E-2</v>
      </c>
      <c r="U562" s="21">
        <f t="shared" si="117"/>
        <v>0.1270742049856195</v>
      </c>
      <c r="V562" s="21">
        <f t="shared" si="118"/>
        <v>0.12817740809570885</v>
      </c>
      <c r="W562" s="22">
        <f t="shared" si="119"/>
        <v>381</v>
      </c>
      <c r="X562" s="21">
        <f t="shared" si="120"/>
        <v>0.10761154855643044</v>
      </c>
      <c r="Y562" s="23">
        <f t="shared" si="121"/>
        <v>9.5609756097560972</v>
      </c>
      <c r="Z562" s="21">
        <f t="shared" si="122"/>
        <v>0.82799999999999996</v>
      </c>
      <c r="AA562" s="21">
        <f t="shared" si="123"/>
        <v>0.57699999999999996</v>
      </c>
      <c r="AB562" s="21">
        <f t="shared" si="124"/>
        <v>0.64200000000000002</v>
      </c>
      <c r="AC562" s="21">
        <f t="shared" si="125"/>
        <v>0.67225000000000001</v>
      </c>
    </row>
    <row r="563" spans="2:29" x14ac:dyDescent="0.25">
      <c r="B563" s="27" t="s">
        <v>7206</v>
      </c>
      <c r="C563" s="27" t="s">
        <v>7207</v>
      </c>
      <c r="D563" t="s">
        <v>7416</v>
      </c>
      <c r="E563">
        <v>9</v>
      </c>
      <c r="F563">
        <v>16</v>
      </c>
      <c r="G563" t="s">
        <v>86</v>
      </c>
      <c r="H563">
        <v>18</v>
      </c>
      <c r="I563">
        <v>39</v>
      </c>
      <c r="J563">
        <v>40</v>
      </c>
      <c r="K563">
        <v>1</v>
      </c>
      <c r="L563">
        <v>4</v>
      </c>
      <c r="M563">
        <v>4</v>
      </c>
      <c r="N563" s="20">
        <f t="shared" si="112"/>
        <v>0</v>
      </c>
      <c r="P563" s="20">
        <f t="shared" si="113"/>
        <v>0</v>
      </c>
      <c r="R563" s="12">
        <f t="shared" si="114"/>
        <v>2.5000000000000001E-2</v>
      </c>
      <c r="S563" s="21">
        <f t="shared" si="115"/>
        <v>0.16723531932969316</v>
      </c>
      <c r="T563" s="21">
        <f t="shared" si="116"/>
        <v>5.076403090295889E-3</v>
      </c>
      <c r="U563" s="21">
        <f t="shared" si="117"/>
        <v>8.3125420397767602E-2</v>
      </c>
      <c r="V563" s="21">
        <f t="shared" si="118"/>
        <v>8.5145714272585549E-2</v>
      </c>
      <c r="W563" s="22">
        <f t="shared" si="119"/>
        <v>8</v>
      </c>
      <c r="X563" s="21">
        <f t="shared" si="120"/>
        <v>0.125</v>
      </c>
      <c r="Y563" s="23">
        <f t="shared" si="121"/>
        <v>9</v>
      </c>
      <c r="Z563" s="21">
        <f t="shared" si="122"/>
        <v>0.70499999999999996</v>
      </c>
      <c r="AA563" s="21">
        <f t="shared" si="123"/>
        <v>0.63500000000000001</v>
      </c>
      <c r="AB563" s="21">
        <f t="shared" si="124"/>
        <v>0.67399999999999993</v>
      </c>
      <c r="AC563" s="21">
        <f t="shared" si="125"/>
        <v>0.67199999999999993</v>
      </c>
    </row>
    <row r="564" spans="2:29" x14ac:dyDescent="0.25">
      <c r="B564" s="27" t="s">
        <v>2787</v>
      </c>
      <c r="C564" s="27" t="s">
        <v>2788</v>
      </c>
      <c r="D564" t="s">
        <v>7414</v>
      </c>
      <c r="E564" s="1">
        <v>1852</v>
      </c>
      <c r="F564" s="1">
        <v>3175</v>
      </c>
      <c r="G564" t="s">
        <v>104</v>
      </c>
      <c r="H564">
        <v>30</v>
      </c>
      <c r="I564">
        <v>46</v>
      </c>
      <c r="J564">
        <v>263</v>
      </c>
      <c r="K564">
        <v>172</v>
      </c>
      <c r="L564">
        <v>729</v>
      </c>
      <c r="M564">
        <v>959</v>
      </c>
      <c r="N564" s="20">
        <f t="shared" si="112"/>
        <v>0</v>
      </c>
      <c r="P564" s="20">
        <f t="shared" si="113"/>
        <v>0</v>
      </c>
      <c r="R564" s="12">
        <f t="shared" si="114"/>
        <v>0.6539923954372624</v>
      </c>
      <c r="S564" s="21">
        <f t="shared" si="115"/>
        <v>8.9249364912943774E-2</v>
      </c>
      <c r="T564" s="21">
        <f t="shared" si="116"/>
        <v>0.41722754089738889</v>
      </c>
      <c r="U564" s="21">
        <f t="shared" si="117"/>
        <v>0.24246295673537643</v>
      </c>
      <c r="V564" s="21">
        <f t="shared" si="118"/>
        <v>0.2496466208485697</v>
      </c>
      <c r="W564" s="22">
        <f t="shared" si="119"/>
        <v>1688</v>
      </c>
      <c r="X564" s="21">
        <f t="shared" si="120"/>
        <v>0.1018957345971564</v>
      </c>
      <c r="Y564" s="23">
        <f t="shared" si="121"/>
        <v>10.767441860465116</v>
      </c>
      <c r="Z564" s="21">
        <f t="shared" si="122"/>
        <v>0.95299999999999996</v>
      </c>
      <c r="AA564" s="21">
        <f t="shared" si="123"/>
        <v>0.55500000000000005</v>
      </c>
      <c r="AB564" s="21">
        <f t="shared" si="124"/>
        <v>0.58899999999999997</v>
      </c>
      <c r="AC564" s="21">
        <f t="shared" si="125"/>
        <v>0.67149999999999999</v>
      </c>
    </row>
    <row r="565" spans="2:29" x14ac:dyDescent="0.25">
      <c r="B565" s="27" t="s">
        <v>2974</v>
      </c>
      <c r="C565" s="27" t="s">
        <v>2975</v>
      </c>
      <c r="D565" t="s">
        <v>7416</v>
      </c>
      <c r="E565" s="1">
        <v>1311</v>
      </c>
      <c r="F565" s="1">
        <v>1471</v>
      </c>
      <c r="G565" t="s">
        <v>56</v>
      </c>
      <c r="H565">
        <v>423</v>
      </c>
      <c r="I565">
        <v>799</v>
      </c>
      <c r="J565" s="1">
        <v>1284</v>
      </c>
      <c r="K565">
        <v>119</v>
      </c>
      <c r="L565">
        <v>551</v>
      </c>
      <c r="M565">
        <v>197</v>
      </c>
      <c r="N565" s="20">
        <f t="shared" si="112"/>
        <v>0</v>
      </c>
      <c r="P565" s="20">
        <f t="shared" si="113"/>
        <v>0</v>
      </c>
      <c r="R565" s="12">
        <f t="shared" si="114"/>
        <v>9.2679127725856694E-2</v>
      </c>
      <c r="S565" s="21">
        <f t="shared" si="115"/>
        <v>0.13564157249607756</v>
      </c>
      <c r="T565" s="21">
        <f t="shared" si="116"/>
        <v>9.9521304870518579E-2</v>
      </c>
      <c r="U565" s="21">
        <f t="shared" si="117"/>
        <v>0.11743550313031248</v>
      </c>
      <c r="V565" s="21">
        <f t="shared" si="118"/>
        <v>0.11753279349896954</v>
      </c>
      <c r="W565" s="22">
        <f t="shared" si="119"/>
        <v>748</v>
      </c>
      <c r="X565" s="21">
        <f t="shared" si="120"/>
        <v>0.15909090909090909</v>
      </c>
      <c r="Y565" s="23">
        <f t="shared" si="121"/>
        <v>11.016806722689076</v>
      </c>
      <c r="Z565" s="21">
        <f t="shared" si="122"/>
        <v>0.80400000000000005</v>
      </c>
      <c r="AA565" s="21">
        <f t="shared" si="123"/>
        <v>0.73</v>
      </c>
      <c r="AB565" s="21">
        <f t="shared" si="124"/>
        <v>0.57600000000000007</v>
      </c>
      <c r="AC565" s="21">
        <f t="shared" si="125"/>
        <v>0.67149999999999999</v>
      </c>
    </row>
    <row r="566" spans="2:29" x14ac:dyDescent="0.25">
      <c r="B566" s="27" t="s">
        <v>4130</v>
      </c>
      <c r="C566" s="27" t="s">
        <v>4131</v>
      </c>
      <c r="D566" t="s">
        <v>7413</v>
      </c>
      <c r="E566">
        <v>418</v>
      </c>
      <c r="F566">
        <v>601</v>
      </c>
      <c r="G566" t="s">
        <v>49</v>
      </c>
      <c r="H566">
        <v>367</v>
      </c>
      <c r="I566">
        <v>538</v>
      </c>
      <c r="J566">
        <v>925</v>
      </c>
      <c r="K566">
        <v>44</v>
      </c>
      <c r="L566">
        <v>243</v>
      </c>
      <c r="M566">
        <v>104</v>
      </c>
      <c r="N566" s="20">
        <f t="shared" si="112"/>
        <v>0</v>
      </c>
      <c r="P566" s="20">
        <f t="shared" si="113"/>
        <v>0</v>
      </c>
      <c r="R566" s="12">
        <f t="shared" si="114"/>
        <v>4.7567567567567567E-2</v>
      </c>
      <c r="S566" s="21">
        <f t="shared" si="115"/>
        <v>7.9501480479906128E-2</v>
      </c>
      <c r="T566" s="21">
        <f t="shared" si="116"/>
        <v>0.11447900483031592</v>
      </c>
      <c r="U566" s="21">
        <f t="shared" si="117"/>
        <v>9.6850826538458001E-2</v>
      </c>
      <c r="V566" s="21">
        <f t="shared" si="118"/>
        <v>9.6943770616226679E-2</v>
      </c>
      <c r="W566" s="22">
        <f t="shared" si="119"/>
        <v>347</v>
      </c>
      <c r="X566" s="21">
        <f t="shared" si="120"/>
        <v>0.12680115273775217</v>
      </c>
      <c r="Y566" s="23">
        <f t="shared" si="121"/>
        <v>9.5</v>
      </c>
      <c r="Z566" s="21">
        <f t="shared" si="122"/>
        <v>0.748</v>
      </c>
      <c r="AA566" s="21">
        <f t="shared" si="123"/>
        <v>0.64200000000000002</v>
      </c>
      <c r="AB566" s="21">
        <f t="shared" si="124"/>
        <v>0.64700000000000002</v>
      </c>
      <c r="AC566" s="21">
        <f t="shared" si="125"/>
        <v>0.67100000000000004</v>
      </c>
    </row>
    <row r="567" spans="2:29" x14ac:dyDescent="0.25">
      <c r="B567" s="27" t="s">
        <v>2243</v>
      </c>
      <c r="C567" s="27" t="s">
        <v>2244</v>
      </c>
      <c r="D567" t="s">
        <v>7412</v>
      </c>
      <c r="E567" s="1">
        <v>3057</v>
      </c>
      <c r="F567" s="1">
        <v>3109</v>
      </c>
      <c r="G567" t="s">
        <v>31</v>
      </c>
      <c r="H567">
        <v>92</v>
      </c>
      <c r="I567">
        <v>234</v>
      </c>
      <c r="J567">
        <v>326</v>
      </c>
      <c r="K567">
        <v>322</v>
      </c>
      <c r="L567" s="1">
        <v>3126</v>
      </c>
      <c r="M567">
        <v>123</v>
      </c>
      <c r="N567" s="20">
        <f t="shared" si="112"/>
        <v>0</v>
      </c>
      <c r="P567" s="20">
        <f t="shared" si="113"/>
        <v>0</v>
      </c>
      <c r="R567" s="12">
        <f t="shared" si="114"/>
        <v>0.98773006134969321</v>
      </c>
      <c r="S567" s="21">
        <f t="shared" si="115"/>
        <v>0.20527349459888899</v>
      </c>
      <c r="T567" s="21">
        <f t="shared" si="116"/>
        <v>6.8563532147040585E-2</v>
      </c>
      <c r="U567" s="21">
        <f t="shared" si="117"/>
        <v>0.13486179889526451</v>
      </c>
      <c r="V567" s="21">
        <f t="shared" si="118"/>
        <v>0.13623294188039803</v>
      </c>
      <c r="W567" s="22">
        <f t="shared" si="119"/>
        <v>3249</v>
      </c>
      <c r="X567" s="21">
        <f t="shared" si="120"/>
        <v>9.9107417666974451E-2</v>
      </c>
      <c r="Y567" s="23">
        <f t="shared" si="121"/>
        <v>9.4937888198757765</v>
      </c>
      <c r="Z567" s="21">
        <f t="shared" si="122"/>
        <v>0.84299999999999997</v>
      </c>
      <c r="AA567" s="21">
        <f t="shared" si="123"/>
        <v>0.54500000000000004</v>
      </c>
      <c r="AB567" s="21">
        <f t="shared" si="124"/>
        <v>0.64700000000000002</v>
      </c>
      <c r="AC567" s="21">
        <f t="shared" si="125"/>
        <v>0.67049999999999998</v>
      </c>
    </row>
    <row r="568" spans="2:29" x14ac:dyDescent="0.25">
      <c r="B568" s="27" t="s">
        <v>5773</v>
      </c>
      <c r="C568" s="27" t="s">
        <v>5774</v>
      </c>
      <c r="D568" t="s">
        <v>7409</v>
      </c>
      <c r="E568">
        <v>72</v>
      </c>
      <c r="F568">
        <v>48</v>
      </c>
      <c r="G568" t="s">
        <v>75</v>
      </c>
      <c r="H568">
        <v>24</v>
      </c>
      <c r="I568">
        <v>36</v>
      </c>
      <c r="J568">
        <v>56</v>
      </c>
      <c r="K568">
        <v>7</v>
      </c>
      <c r="L568">
        <v>42</v>
      </c>
      <c r="M568" t="s">
        <v>30</v>
      </c>
      <c r="N568" s="20">
        <f t="shared" si="112"/>
        <v>0</v>
      </c>
      <c r="P568" s="20">
        <f t="shared" si="113"/>
        <v>0</v>
      </c>
      <c r="R568" s="12">
        <f t="shared" si="114"/>
        <v>0.125</v>
      </c>
      <c r="S568" s="21">
        <f t="shared" si="115"/>
        <v>8.4471771197698553E-2</v>
      </c>
      <c r="T568" s="21">
        <f t="shared" si="116"/>
        <v>9.2388464140372939E-2</v>
      </c>
      <c r="U568" s="21">
        <f t="shared" si="117"/>
        <v>8.842291989017026E-2</v>
      </c>
      <c r="V568" s="21">
        <f t="shared" si="118"/>
        <v>8.8427718409413922E-2</v>
      </c>
      <c r="W568" s="22">
        <f t="shared" si="119"/>
        <v>42</v>
      </c>
      <c r="X568" s="21">
        <f t="shared" si="120"/>
        <v>0.16666666666666666</v>
      </c>
      <c r="Y568" s="23">
        <f t="shared" si="121"/>
        <v>10.285714285714286</v>
      </c>
      <c r="Z568" s="21">
        <f t="shared" si="122"/>
        <v>0.71699999999999997</v>
      </c>
      <c r="AA568" s="21">
        <f t="shared" si="123"/>
        <v>0.747</v>
      </c>
      <c r="AB568" s="21">
        <f t="shared" si="124"/>
        <v>0.60899999999999999</v>
      </c>
      <c r="AC568" s="21">
        <f t="shared" si="125"/>
        <v>0.67049999999999998</v>
      </c>
    </row>
    <row r="569" spans="2:29" x14ac:dyDescent="0.25">
      <c r="B569" s="27" t="s">
        <v>3844</v>
      </c>
      <c r="C569" s="27" t="s">
        <v>3845</v>
      </c>
      <c r="D569" t="s">
        <v>7418</v>
      </c>
      <c r="E569">
        <v>536</v>
      </c>
      <c r="F569" t="s">
        <v>30</v>
      </c>
      <c r="G569" t="s">
        <v>31</v>
      </c>
      <c r="H569">
        <v>83</v>
      </c>
      <c r="I569">
        <v>96</v>
      </c>
      <c r="J569">
        <v>140</v>
      </c>
      <c r="K569">
        <v>86</v>
      </c>
      <c r="L569">
        <v>508</v>
      </c>
      <c r="M569">
        <v>500</v>
      </c>
      <c r="N569" s="20">
        <f t="shared" si="112"/>
        <v>0</v>
      </c>
      <c r="P569" s="20">
        <f t="shared" si="113"/>
        <v>0</v>
      </c>
      <c r="R569" s="12">
        <f t="shared" si="114"/>
        <v>0.61428571428571432</v>
      </c>
      <c r="S569" s="21">
        <f t="shared" si="115"/>
        <v>2.9529103602738971E-2</v>
      </c>
      <c r="T569" s="21">
        <f t="shared" si="116"/>
        <v>7.8378847447948985E-2</v>
      </c>
      <c r="U569" s="21">
        <f t="shared" si="117"/>
        <v>5.367092023897202E-2</v>
      </c>
      <c r="V569" s="21">
        <f t="shared" si="118"/>
        <v>5.385962376321999E-2</v>
      </c>
      <c r="W569" s="22">
        <f t="shared" si="119"/>
        <v>1008</v>
      </c>
      <c r="X569" s="21">
        <f t="shared" si="120"/>
        <v>8.531746031746032E-2</v>
      </c>
      <c r="Y569" s="23">
        <f t="shared" si="121"/>
        <v>6.2325581395348841</v>
      </c>
      <c r="Z569" s="21">
        <f t="shared" si="122"/>
        <v>0.53600000000000003</v>
      </c>
      <c r="AA569" s="21">
        <f t="shared" si="123"/>
        <v>0.49299999999999999</v>
      </c>
      <c r="AB569" s="21">
        <f t="shared" si="124"/>
        <v>0.82499999999999996</v>
      </c>
      <c r="AC569" s="21">
        <f t="shared" si="125"/>
        <v>0.66974999999999996</v>
      </c>
    </row>
    <row r="570" spans="2:29" x14ac:dyDescent="0.25">
      <c r="B570" s="27" t="s">
        <v>1226</v>
      </c>
      <c r="C570" s="27" t="s">
        <v>1227</v>
      </c>
      <c r="D570" t="s">
        <v>7412</v>
      </c>
      <c r="E570" s="1">
        <v>30652</v>
      </c>
      <c r="F570" s="1">
        <v>41085</v>
      </c>
      <c r="G570" t="s">
        <v>49</v>
      </c>
      <c r="H570" s="1">
        <v>2761</v>
      </c>
      <c r="I570" s="1">
        <v>5867</v>
      </c>
      <c r="J570" s="1">
        <v>10792</v>
      </c>
      <c r="K570" s="1">
        <v>2554</v>
      </c>
      <c r="L570" s="1">
        <v>7668</v>
      </c>
      <c r="M570" s="1">
        <v>7500</v>
      </c>
      <c r="N570" s="20">
        <f t="shared" si="112"/>
        <v>0</v>
      </c>
      <c r="P570" s="20">
        <f t="shared" si="113"/>
        <v>0</v>
      </c>
      <c r="R570" s="12">
        <f t="shared" si="114"/>
        <v>0.23665678280207561</v>
      </c>
      <c r="S570" s="21">
        <f t="shared" si="115"/>
        <v>0.16270606082989492</v>
      </c>
      <c r="T570" s="21">
        <f t="shared" si="116"/>
        <v>0.12963247650695542</v>
      </c>
      <c r="U570" s="21">
        <f t="shared" si="117"/>
        <v>0.14604996703674367</v>
      </c>
      <c r="V570" s="21">
        <f t="shared" si="118"/>
        <v>0.14612950145786466</v>
      </c>
      <c r="W570" s="22">
        <f t="shared" si="119"/>
        <v>15168</v>
      </c>
      <c r="X570" s="21">
        <f t="shared" si="120"/>
        <v>0.1683808016877637</v>
      </c>
      <c r="Y570" s="23">
        <f t="shared" si="121"/>
        <v>12.001566170712607</v>
      </c>
      <c r="Z570" s="21">
        <f t="shared" si="122"/>
        <v>0.86099999999999999</v>
      </c>
      <c r="AA570" s="21">
        <f t="shared" si="123"/>
        <v>0.755</v>
      </c>
      <c r="AB570" s="21">
        <f t="shared" si="124"/>
        <v>0.52900000000000003</v>
      </c>
      <c r="AC570" s="21">
        <f t="shared" si="125"/>
        <v>0.66850000000000009</v>
      </c>
    </row>
    <row r="571" spans="2:29" x14ac:dyDescent="0.25">
      <c r="B571" s="27" t="s">
        <v>4056</v>
      </c>
      <c r="C571" s="27" t="s">
        <v>4057</v>
      </c>
      <c r="D571" s="27" t="s">
        <v>1737</v>
      </c>
      <c r="E571">
        <v>406</v>
      </c>
      <c r="F571" s="1">
        <v>1133</v>
      </c>
      <c r="H571">
        <v>35</v>
      </c>
      <c r="I571">
        <v>50</v>
      </c>
      <c r="J571">
        <v>98</v>
      </c>
      <c r="K571">
        <v>58</v>
      </c>
      <c r="L571">
        <v>618</v>
      </c>
      <c r="M571">
        <v>714</v>
      </c>
      <c r="N571" s="20">
        <f t="shared" si="112"/>
        <v>0</v>
      </c>
      <c r="P571" s="20">
        <f t="shared" si="113"/>
        <v>0</v>
      </c>
      <c r="R571" s="12">
        <f t="shared" si="114"/>
        <v>0.59183673469387754</v>
      </c>
      <c r="S571" s="21">
        <f t="shared" si="115"/>
        <v>7.3940923785779322E-2</v>
      </c>
      <c r="T571" s="21">
        <f t="shared" si="116"/>
        <v>0.14406635585872296</v>
      </c>
      <c r="U571" s="21">
        <f t="shared" si="117"/>
        <v>0.10844922260027201</v>
      </c>
      <c r="V571" s="21">
        <f t="shared" si="118"/>
        <v>0.10881883408159143</v>
      </c>
      <c r="W571" s="22">
        <f t="shared" si="119"/>
        <v>1332</v>
      </c>
      <c r="X571" s="21">
        <f t="shared" si="120"/>
        <v>4.3543543543543541E-2</v>
      </c>
      <c r="Y571" s="23">
        <f t="shared" si="121"/>
        <v>7</v>
      </c>
      <c r="Z571" s="21">
        <f t="shared" si="122"/>
        <v>0.78300000000000003</v>
      </c>
      <c r="AA571" s="21">
        <f t="shared" si="123"/>
        <v>0.32</v>
      </c>
      <c r="AB571" s="21">
        <f t="shared" si="124"/>
        <v>0.78500000000000003</v>
      </c>
      <c r="AC571" s="21">
        <f t="shared" si="125"/>
        <v>0.66825000000000001</v>
      </c>
    </row>
    <row r="572" spans="2:29" x14ac:dyDescent="0.25">
      <c r="B572" s="27" t="s">
        <v>3425</v>
      </c>
      <c r="C572" s="27" t="s">
        <v>4021</v>
      </c>
      <c r="D572" s="27" t="s">
        <v>1737</v>
      </c>
      <c r="E572">
        <v>444</v>
      </c>
      <c r="F572">
        <v>916</v>
      </c>
      <c r="G572" t="s">
        <v>1745</v>
      </c>
      <c r="H572">
        <v>38</v>
      </c>
      <c r="I572">
        <v>49</v>
      </c>
      <c r="J572">
        <v>80</v>
      </c>
      <c r="K572">
        <v>64</v>
      </c>
      <c r="L572">
        <v>564</v>
      </c>
      <c r="M572">
        <v>385</v>
      </c>
      <c r="N572" s="20">
        <f t="shared" si="112"/>
        <v>0</v>
      </c>
      <c r="P572" s="20">
        <f t="shared" si="113"/>
        <v>0</v>
      </c>
      <c r="R572" s="12">
        <f t="shared" si="114"/>
        <v>0.8</v>
      </c>
      <c r="S572" s="21">
        <f t="shared" si="115"/>
        <v>5.2161718884977448E-2</v>
      </c>
      <c r="T572" s="21">
        <f t="shared" si="116"/>
        <v>0.10300830235778413</v>
      </c>
      <c r="U572" s="21">
        <f t="shared" si="117"/>
        <v>7.7285065037646872E-2</v>
      </c>
      <c r="V572" s="21">
        <f t="shared" si="118"/>
        <v>7.7485028760136146E-2</v>
      </c>
      <c r="W572" s="22">
        <f t="shared" si="119"/>
        <v>949</v>
      </c>
      <c r="X572" s="21">
        <f t="shared" si="120"/>
        <v>6.7439409905163325E-2</v>
      </c>
      <c r="Y572" s="23">
        <f t="shared" si="121"/>
        <v>6.9375</v>
      </c>
      <c r="Z572" s="21">
        <f t="shared" si="122"/>
        <v>0.67100000000000004</v>
      </c>
      <c r="AA572" s="21">
        <f t="shared" si="123"/>
        <v>0.42399999999999999</v>
      </c>
      <c r="AB572" s="21">
        <f t="shared" si="124"/>
        <v>0.78800000000000003</v>
      </c>
      <c r="AC572" s="21">
        <f t="shared" si="125"/>
        <v>0.66775000000000007</v>
      </c>
    </row>
    <row r="573" spans="2:29" x14ac:dyDescent="0.25">
      <c r="B573" s="27" t="s">
        <v>1387</v>
      </c>
      <c r="C573" s="27" t="s">
        <v>1388</v>
      </c>
      <c r="D573" t="s">
        <v>7416</v>
      </c>
      <c r="E573" s="1">
        <v>15252</v>
      </c>
      <c r="F573" s="1">
        <v>15333</v>
      </c>
      <c r="G573" t="s">
        <v>86</v>
      </c>
      <c r="H573">
        <v>840</v>
      </c>
      <c r="I573" s="1">
        <v>1826</v>
      </c>
      <c r="J573" s="1">
        <v>3657</v>
      </c>
      <c r="K573" s="1">
        <v>1048</v>
      </c>
      <c r="L573" s="1">
        <v>3994</v>
      </c>
      <c r="M573">
        <v>9</v>
      </c>
      <c r="N573" s="20">
        <f t="shared" si="112"/>
        <v>0</v>
      </c>
      <c r="P573" s="20">
        <f t="shared" si="113"/>
        <v>0</v>
      </c>
      <c r="R573" s="12">
        <f t="shared" si="114"/>
        <v>0.28657369428493301</v>
      </c>
      <c r="S573" s="21">
        <f t="shared" si="115"/>
        <v>0.16800391217288335</v>
      </c>
      <c r="T573" s="21">
        <f t="shared" si="116"/>
        <v>0.14901272241001839</v>
      </c>
      <c r="U573" s="21">
        <f t="shared" si="117"/>
        <v>0.15846940180192792</v>
      </c>
      <c r="V573" s="21">
        <f t="shared" si="118"/>
        <v>0.1584953454616099</v>
      </c>
      <c r="W573" s="22">
        <f t="shared" si="119"/>
        <v>4003</v>
      </c>
      <c r="X573" s="21">
        <f t="shared" si="120"/>
        <v>0.26180364726455158</v>
      </c>
      <c r="Y573" s="23">
        <f t="shared" si="121"/>
        <v>14.553435114503817</v>
      </c>
      <c r="Z573" s="21">
        <f t="shared" si="122"/>
        <v>0.88200000000000001</v>
      </c>
      <c r="AA573" s="21">
        <f t="shared" si="123"/>
        <v>0.88900000000000001</v>
      </c>
      <c r="AB573" s="21">
        <f t="shared" si="124"/>
        <v>0.44999999999999996</v>
      </c>
      <c r="AC573" s="21">
        <f t="shared" si="125"/>
        <v>0.66774999999999995</v>
      </c>
    </row>
    <row r="574" spans="2:29" x14ac:dyDescent="0.25">
      <c r="B574" s="27" t="s">
        <v>5771</v>
      </c>
      <c r="C574" s="27" t="s">
        <v>5772</v>
      </c>
      <c r="D574" t="s">
        <v>7412</v>
      </c>
      <c r="E574">
        <v>70</v>
      </c>
      <c r="F574">
        <v>90</v>
      </c>
      <c r="G574" t="s">
        <v>49</v>
      </c>
      <c r="H574">
        <v>7</v>
      </c>
      <c r="I574">
        <v>32</v>
      </c>
      <c r="J574">
        <v>83</v>
      </c>
      <c r="K574">
        <v>7</v>
      </c>
      <c r="L574">
        <v>65</v>
      </c>
      <c r="M574">
        <v>24</v>
      </c>
      <c r="N574" s="20">
        <f t="shared" si="112"/>
        <v>0</v>
      </c>
      <c r="P574" s="20">
        <f t="shared" si="113"/>
        <v>0</v>
      </c>
      <c r="R574" s="12">
        <f t="shared" si="114"/>
        <v>8.4337349397590355E-2</v>
      </c>
      <c r="S574" s="21">
        <f t="shared" si="115"/>
        <v>0.35522182680096193</v>
      </c>
      <c r="T574" s="21">
        <f t="shared" si="116"/>
        <v>0.21000070348298117</v>
      </c>
      <c r="U574" s="21">
        <f t="shared" si="117"/>
        <v>0.28055431895904159</v>
      </c>
      <c r="V574" s="21">
        <f t="shared" si="118"/>
        <v>0.28192561641432823</v>
      </c>
      <c r="W574" s="22">
        <f t="shared" si="119"/>
        <v>89</v>
      </c>
      <c r="X574" s="21">
        <f t="shared" si="120"/>
        <v>7.8651685393258411E-2</v>
      </c>
      <c r="Y574" s="23">
        <f t="shared" si="121"/>
        <v>10.000000000000002</v>
      </c>
      <c r="Z574" s="21">
        <f t="shared" si="122"/>
        <v>0.96299999999999997</v>
      </c>
      <c r="AA574" s="21">
        <f t="shared" si="123"/>
        <v>0.46700000000000003</v>
      </c>
      <c r="AB574" s="21">
        <f t="shared" si="124"/>
        <v>0.62</v>
      </c>
      <c r="AC574" s="21">
        <f t="shared" si="125"/>
        <v>0.66749999999999998</v>
      </c>
    </row>
    <row r="575" spans="2:29" x14ac:dyDescent="0.25">
      <c r="B575" s="27" t="s">
        <v>4409</v>
      </c>
      <c r="C575" s="27" t="s">
        <v>4410</v>
      </c>
      <c r="D575" t="s">
        <v>7412</v>
      </c>
      <c r="E575">
        <v>287</v>
      </c>
      <c r="F575">
        <v>504</v>
      </c>
      <c r="G575" t="s">
        <v>99</v>
      </c>
      <c r="H575">
        <v>438</v>
      </c>
      <c r="I575">
        <v>909</v>
      </c>
      <c r="J575" s="1">
        <v>1649</v>
      </c>
      <c r="K575">
        <v>32</v>
      </c>
      <c r="L575">
        <v>237</v>
      </c>
      <c r="M575">
        <v>176</v>
      </c>
      <c r="N575" s="20">
        <f t="shared" si="112"/>
        <v>0</v>
      </c>
      <c r="P575" s="20">
        <f t="shared" si="113"/>
        <v>0</v>
      </c>
      <c r="R575" s="12">
        <f t="shared" si="114"/>
        <v>1.9405700424499697E-2</v>
      </c>
      <c r="S575" s="21">
        <f t="shared" si="115"/>
        <v>0.15722539230201482</v>
      </c>
      <c r="T575" s="21">
        <f t="shared" si="116"/>
        <v>0.12650041093179909</v>
      </c>
      <c r="U575" s="21">
        <f t="shared" si="117"/>
        <v>0.14175955435850507</v>
      </c>
      <c r="V575" s="21">
        <f t="shared" si="118"/>
        <v>0.141828452530773</v>
      </c>
      <c r="W575" s="22">
        <f t="shared" si="119"/>
        <v>413</v>
      </c>
      <c r="X575" s="21">
        <f t="shared" si="120"/>
        <v>7.7481840193704604E-2</v>
      </c>
      <c r="Y575" s="23">
        <f t="shared" si="121"/>
        <v>8.96875</v>
      </c>
      <c r="Z575" s="21">
        <f t="shared" si="122"/>
        <v>0.85499999999999998</v>
      </c>
      <c r="AA575" s="21">
        <f t="shared" si="123"/>
        <v>0.46200000000000002</v>
      </c>
      <c r="AB575" s="21">
        <f t="shared" si="124"/>
        <v>0.67599999999999993</v>
      </c>
      <c r="AC575" s="21">
        <f t="shared" si="125"/>
        <v>0.6672499999999999</v>
      </c>
    </row>
    <row r="576" spans="2:29" x14ac:dyDescent="0.25">
      <c r="B576" s="27" t="s">
        <v>2469</v>
      </c>
      <c r="C576" s="27" t="s">
        <v>2470</v>
      </c>
      <c r="D576" t="s">
        <v>7413</v>
      </c>
      <c r="E576" s="1">
        <v>2880</v>
      </c>
      <c r="F576" s="1">
        <v>2642</v>
      </c>
      <c r="G576" t="s">
        <v>75</v>
      </c>
      <c r="H576">
        <v>198</v>
      </c>
      <c r="I576">
        <v>99</v>
      </c>
      <c r="J576" s="1">
        <v>1019</v>
      </c>
      <c r="K576">
        <v>245</v>
      </c>
      <c r="L576" s="1">
        <v>1902</v>
      </c>
      <c r="M576">
        <v>2</v>
      </c>
      <c r="N576" s="20">
        <f t="shared" si="112"/>
        <v>0</v>
      </c>
      <c r="P576" s="20">
        <f t="shared" si="113"/>
        <v>0</v>
      </c>
      <c r="R576" s="12">
        <f t="shared" si="114"/>
        <v>0.24043179587831207</v>
      </c>
      <c r="S576" s="21">
        <f t="shared" si="115"/>
        <v>-0.12944943670387588</v>
      </c>
      <c r="T576" s="21">
        <f t="shared" si="116"/>
        <v>0.59407150246552254</v>
      </c>
      <c r="U576" s="21">
        <f t="shared" si="117"/>
        <v>0.17801521399583775</v>
      </c>
      <c r="V576" s="21">
        <f t="shared" si="118"/>
        <v>0.21421242658582815</v>
      </c>
      <c r="W576" s="22">
        <f t="shared" si="119"/>
        <v>1904</v>
      </c>
      <c r="X576" s="21">
        <f t="shared" si="120"/>
        <v>0.12867647058823528</v>
      </c>
      <c r="Y576" s="23">
        <f t="shared" si="121"/>
        <v>11.755102040816327</v>
      </c>
      <c r="Z576" s="21">
        <f t="shared" si="122"/>
        <v>0.93400000000000005</v>
      </c>
      <c r="AA576" s="21">
        <f t="shared" si="123"/>
        <v>0.64800000000000002</v>
      </c>
      <c r="AB576" s="21">
        <f t="shared" si="124"/>
        <v>0.54299999999999993</v>
      </c>
      <c r="AC576" s="21">
        <f t="shared" si="125"/>
        <v>0.66700000000000004</v>
      </c>
    </row>
    <row r="577" spans="2:29" x14ac:dyDescent="0.25">
      <c r="B577" s="27" t="s">
        <v>4399</v>
      </c>
      <c r="C577" s="27" t="s">
        <v>4400</v>
      </c>
      <c r="D577" t="s">
        <v>7409</v>
      </c>
      <c r="E577">
        <v>296</v>
      </c>
      <c r="F577">
        <v>243</v>
      </c>
      <c r="G577" t="s">
        <v>99</v>
      </c>
      <c r="H577">
        <v>114</v>
      </c>
      <c r="I577">
        <v>106</v>
      </c>
      <c r="J577">
        <v>206</v>
      </c>
      <c r="K577">
        <v>28</v>
      </c>
      <c r="L577">
        <v>109</v>
      </c>
      <c r="M577" t="s">
        <v>30</v>
      </c>
      <c r="N577" s="20">
        <f t="shared" si="112"/>
        <v>0</v>
      </c>
      <c r="P577" s="20">
        <f t="shared" si="113"/>
        <v>0</v>
      </c>
      <c r="R577" s="12">
        <f t="shared" si="114"/>
        <v>0.13592233009708737</v>
      </c>
      <c r="S577" s="21">
        <f t="shared" si="115"/>
        <v>-1.4446504097443524E-2</v>
      </c>
      <c r="T577" s="21">
        <f t="shared" si="116"/>
        <v>0.14212140528012451</v>
      </c>
      <c r="U577" s="21">
        <f t="shared" si="117"/>
        <v>6.0953224095656067E-2</v>
      </c>
      <c r="V577" s="21">
        <f t="shared" si="118"/>
        <v>6.2876041759445681E-2</v>
      </c>
      <c r="W577" s="22">
        <f t="shared" si="119"/>
        <v>109</v>
      </c>
      <c r="X577" s="21">
        <f t="shared" si="120"/>
        <v>0.25688073394495414</v>
      </c>
      <c r="Y577" s="23">
        <f t="shared" si="121"/>
        <v>10.571428571428571</v>
      </c>
      <c r="Z577" s="21">
        <f t="shared" si="122"/>
        <v>0.58599999999999997</v>
      </c>
      <c r="AA577" s="21">
        <f t="shared" si="123"/>
        <v>0.88600000000000001</v>
      </c>
      <c r="AB577" s="21">
        <f t="shared" si="124"/>
        <v>0.59799999999999998</v>
      </c>
      <c r="AC577" s="21">
        <f t="shared" si="125"/>
        <v>0.66700000000000004</v>
      </c>
    </row>
    <row r="578" spans="2:29" x14ac:dyDescent="0.25">
      <c r="B578" s="27" t="s">
        <v>4789</v>
      </c>
      <c r="C578" s="27" t="s">
        <v>4790</v>
      </c>
      <c r="D578" t="s">
        <v>7412</v>
      </c>
      <c r="E578">
        <v>176</v>
      </c>
      <c r="F578">
        <v>313</v>
      </c>
      <c r="G578" t="s">
        <v>49</v>
      </c>
      <c r="H578">
        <v>270</v>
      </c>
      <c r="I578">
        <v>370</v>
      </c>
      <c r="J578">
        <v>448</v>
      </c>
      <c r="K578">
        <v>21</v>
      </c>
      <c r="L578">
        <v>132</v>
      </c>
      <c r="M578">
        <v>1</v>
      </c>
      <c r="N578" s="20">
        <f t="shared" ref="N578:N641" si="126">IF(V578&lt;5%,1,0)</f>
        <v>0</v>
      </c>
      <c r="P578" s="20">
        <f t="shared" ref="P578:P641" si="127">SUM(N578:O578)</f>
        <v>0</v>
      </c>
      <c r="R578" s="12">
        <f t="shared" ref="R578:R641" si="128">K578/J578</f>
        <v>4.6875E-2</v>
      </c>
      <c r="S578" s="21">
        <f t="shared" ref="S578:S641" si="129">(I578/H578)^(1/5)-1</f>
        <v>6.5044102740563714E-2</v>
      </c>
      <c r="T578" s="21">
        <f t="shared" ref="T578:T641" si="130">(J578/I578)^(1/5)-1</f>
        <v>3.8999307234775404E-2</v>
      </c>
      <c r="U578" s="21">
        <f t="shared" ref="U578:U641" si="131">(J578/H578)^(1/10)-1</f>
        <v>5.1941103352240336E-2</v>
      </c>
      <c r="V578" s="21">
        <f t="shared" ref="V578:V641" si="132">AVERAGE(S578:U578)</f>
        <v>5.1994837775859816E-2</v>
      </c>
      <c r="W578" s="22">
        <f t="shared" ref="W578:W641" si="133">MAX(L578,0)+MAX(M578,0)</f>
        <v>133</v>
      </c>
      <c r="X578" s="21">
        <f t="shared" ref="X578:X641" si="134">IF(W578&gt;0,(J578*R578)/W578,1000%)</f>
        <v>0.15789473684210525</v>
      </c>
      <c r="Y578" s="23">
        <f t="shared" ref="Y578:Y641" si="135">IF(R578&gt;0,E578/(J578*R578),100000)</f>
        <v>8.3809523809523814</v>
      </c>
      <c r="Z578" s="21">
        <f t="shared" ref="Z578:Z641" si="136">_xlfn.PERCENTRANK.EXC($V$1:$V$3842,V578)</f>
        <v>0.52600000000000002</v>
      </c>
      <c r="AA578" s="21">
        <f t="shared" ref="AA578:AA641" si="137">_xlfn.PERCENTRANK.EXC($X$2:$X$3843,X578)</f>
        <v>0.72799999999999998</v>
      </c>
      <c r="AB578" s="21">
        <f t="shared" ref="AB578:AB641" si="138">1-_xlfn.PERCENTRANK.EXC($Y$2:$Y$3843,Y578)</f>
        <v>0.70700000000000007</v>
      </c>
      <c r="AC578" s="21">
        <f t="shared" ref="AC578:AC641" si="139">IF(P578=0,25%*Z578+25%*AA578+50%*AB578,0)</f>
        <v>0.66700000000000004</v>
      </c>
    </row>
    <row r="579" spans="2:29" x14ac:dyDescent="0.25">
      <c r="B579" s="27" t="s">
        <v>4258</v>
      </c>
      <c r="C579" s="27" t="s">
        <v>4259</v>
      </c>
      <c r="D579" t="s">
        <v>7416</v>
      </c>
      <c r="E579">
        <v>349</v>
      </c>
      <c r="F579">
        <v>354</v>
      </c>
      <c r="G579" t="s">
        <v>49</v>
      </c>
      <c r="H579">
        <v>92</v>
      </c>
      <c r="I579">
        <v>139</v>
      </c>
      <c r="J579">
        <v>185</v>
      </c>
      <c r="K579">
        <v>38</v>
      </c>
      <c r="L579">
        <v>242</v>
      </c>
      <c r="M579">
        <v>21</v>
      </c>
      <c r="N579" s="20">
        <f t="shared" si="126"/>
        <v>0</v>
      </c>
      <c r="P579" s="20">
        <f t="shared" si="127"/>
        <v>0</v>
      </c>
      <c r="R579" s="12">
        <f t="shared" si="128"/>
        <v>0.20540540540540542</v>
      </c>
      <c r="S579" s="21">
        <f t="shared" si="129"/>
        <v>8.6038933477053714E-2</v>
      </c>
      <c r="T579" s="21">
        <f t="shared" si="130"/>
        <v>5.8842550870408683E-2</v>
      </c>
      <c r="U579" s="21">
        <f t="shared" si="131"/>
        <v>7.235452844076784E-2</v>
      </c>
      <c r="V579" s="21">
        <f t="shared" si="132"/>
        <v>7.2412004262743412E-2</v>
      </c>
      <c r="W579" s="22">
        <f t="shared" si="133"/>
        <v>263</v>
      </c>
      <c r="X579" s="21">
        <f t="shared" si="134"/>
        <v>0.14448669201520911</v>
      </c>
      <c r="Y579" s="23">
        <f t="shared" si="135"/>
        <v>9.1842105263157894</v>
      </c>
      <c r="Z579" s="21">
        <f t="shared" si="136"/>
        <v>0.64200000000000002</v>
      </c>
      <c r="AA579" s="21">
        <f t="shared" si="137"/>
        <v>0.69799999999999995</v>
      </c>
      <c r="AB579" s="21">
        <f t="shared" si="138"/>
        <v>0.66399999999999992</v>
      </c>
      <c r="AC579" s="21">
        <f t="shared" si="139"/>
        <v>0.66699999999999993</v>
      </c>
    </row>
    <row r="580" spans="2:29" x14ac:dyDescent="0.25">
      <c r="B580" s="27" t="s">
        <v>3478</v>
      </c>
      <c r="C580" s="27" t="s">
        <v>3479</v>
      </c>
      <c r="D580" t="s">
        <v>7418</v>
      </c>
      <c r="E580">
        <v>686</v>
      </c>
      <c r="F580">
        <v>684</v>
      </c>
      <c r="G580" t="s">
        <v>99</v>
      </c>
      <c r="H580">
        <v>151</v>
      </c>
      <c r="I580">
        <v>243</v>
      </c>
      <c r="J580">
        <v>378</v>
      </c>
      <c r="K580">
        <v>49</v>
      </c>
      <c r="L580">
        <v>52</v>
      </c>
      <c r="M580" t="s">
        <v>30</v>
      </c>
      <c r="N580" s="20">
        <f t="shared" si="126"/>
        <v>0</v>
      </c>
      <c r="P580" s="20">
        <f t="shared" si="127"/>
        <v>0</v>
      </c>
      <c r="R580" s="12">
        <f t="shared" si="128"/>
        <v>0.12962962962962962</v>
      </c>
      <c r="S580" s="21">
        <f t="shared" si="129"/>
        <v>9.9830768670053027E-2</v>
      </c>
      <c r="T580" s="21">
        <f t="shared" si="130"/>
        <v>9.2388464140372939E-2</v>
      </c>
      <c r="U580" s="21">
        <f t="shared" si="131"/>
        <v>9.61032999684861E-2</v>
      </c>
      <c r="V580" s="21">
        <f t="shared" si="132"/>
        <v>9.6107510926304027E-2</v>
      </c>
      <c r="W580" s="22">
        <f t="shared" si="133"/>
        <v>52</v>
      </c>
      <c r="X580" s="21">
        <f t="shared" si="134"/>
        <v>0.94230769230769229</v>
      </c>
      <c r="Y580" s="23">
        <f t="shared" si="135"/>
        <v>14</v>
      </c>
      <c r="Z580" s="21">
        <f t="shared" si="136"/>
        <v>0.74399999999999999</v>
      </c>
      <c r="AA580" s="21">
        <f t="shared" si="137"/>
        <v>0.98399999999999999</v>
      </c>
      <c r="AB580" s="21">
        <f t="shared" si="138"/>
        <v>0.46899999999999997</v>
      </c>
      <c r="AC580" s="21">
        <f t="shared" si="139"/>
        <v>0.66649999999999998</v>
      </c>
    </row>
    <row r="581" spans="2:29" x14ac:dyDescent="0.25">
      <c r="B581" s="27" t="s">
        <v>3714</v>
      </c>
      <c r="C581" s="27" t="s">
        <v>3715</v>
      </c>
      <c r="D581" t="s">
        <v>7418</v>
      </c>
      <c r="E581">
        <v>594</v>
      </c>
      <c r="F581">
        <v>830</v>
      </c>
      <c r="G581" t="s">
        <v>86</v>
      </c>
      <c r="H581">
        <v>152</v>
      </c>
      <c r="I581">
        <v>267</v>
      </c>
      <c r="J581">
        <v>385</v>
      </c>
      <c r="K581">
        <v>48</v>
      </c>
      <c r="L581">
        <v>123</v>
      </c>
      <c r="M581">
        <v>75</v>
      </c>
      <c r="N581" s="20">
        <f t="shared" si="126"/>
        <v>0</v>
      </c>
      <c r="P581" s="20">
        <f t="shared" si="127"/>
        <v>0</v>
      </c>
      <c r="R581" s="12">
        <f t="shared" si="128"/>
        <v>0.12467532467532468</v>
      </c>
      <c r="S581" s="21">
        <f t="shared" si="129"/>
        <v>0.11926657551218689</v>
      </c>
      <c r="T581" s="21">
        <f t="shared" si="130"/>
        <v>7.5944558847554022E-2</v>
      </c>
      <c r="U581" s="21">
        <f t="shared" si="131"/>
        <v>9.7391808709301531E-2</v>
      </c>
      <c r="V581" s="21">
        <f t="shared" si="132"/>
        <v>9.7534314356347476E-2</v>
      </c>
      <c r="W581" s="22">
        <f t="shared" si="133"/>
        <v>198</v>
      </c>
      <c r="X581" s="21">
        <f t="shared" si="134"/>
        <v>0.24242424242424243</v>
      </c>
      <c r="Y581" s="23">
        <f t="shared" si="135"/>
        <v>12.375</v>
      </c>
      <c r="Z581" s="21">
        <f t="shared" si="136"/>
        <v>0.749</v>
      </c>
      <c r="AA581" s="21">
        <f t="shared" si="137"/>
        <v>0.872</v>
      </c>
      <c r="AB581" s="21">
        <f t="shared" si="138"/>
        <v>0.52200000000000002</v>
      </c>
      <c r="AC581" s="21">
        <f t="shared" si="139"/>
        <v>0.66625000000000001</v>
      </c>
    </row>
    <row r="582" spans="2:29" x14ac:dyDescent="0.25">
      <c r="B582" s="27" t="s">
        <v>6053</v>
      </c>
      <c r="C582" s="27" t="s">
        <v>6054</v>
      </c>
      <c r="D582" t="s">
        <v>7418</v>
      </c>
      <c r="E582">
        <v>55</v>
      </c>
      <c r="F582" t="s">
        <v>30</v>
      </c>
      <c r="G582" t="s">
        <v>31</v>
      </c>
      <c r="H582">
        <v>8</v>
      </c>
      <c r="I582">
        <v>10</v>
      </c>
      <c r="J582">
        <v>29</v>
      </c>
      <c r="K582">
        <v>8</v>
      </c>
      <c r="L582">
        <v>113</v>
      </c>
      <c r="M582">
        <v>211</v>
      </c>
      <c r="N582" s="20">
        <f t="shared" si="126"/>
        <v>0</v>
      </c>
      <c r="P582" s="20">
        <f t="shared" si="127"/>
        <v>0</v>
      </c>
      <c r="R582" s="12">
        <f t="shared" si="128"/>
        <v>0.27586206896551724</v>
      </c>
      <c r="S582" s="21">
        <f t="shared" si="129"/>
        <v>4.5639552591273169E-2</v>
      </c>
      <c r="T582" s="21">
        <f t="shared" si="130"/>
        <v>0.2373130673931283</v>
      </c>
      <c r="U582" s="21">
        <f t="shared" si="131"/>
        <v>0.13744603485364815</v>
      </c>
      <c r="V582" s="21">
        <f t="shared" si="132"/>
        <v>0.14013288494601653</v>
      </c>
      <c r="W582" s="22">
        <f t="shared" si="133"/>
        <v>324</v>
      </c>
      <c r="X582" s="21">
        <f t="shared" si="134"/>
        <v>2.4691358024691357E-2</v>
      </c>
      <c r="Y582" s="23">
        <f t="shared" si="135"/>
        <v>6.875</v>
      </c>
      <c r="Z582" s="21">
        <f t="shared" si="136"/>
        <v>0.85199999999999998</v>
      </c>
      <c r="AA582" s="21">
        <f t="shared" si="137"/>
        <v>0.23100000000000001</v>
      </c>
      <c r="AB582" s="21">
        <f t="shared" si="138"/>
        <v>0.79100000000000004</v>
      </c>
      <c r="AC582" s="21">
        <f t="shared" si="139"/>
        <v>0.66625000000000001</v>
      </c>
    </row>
    <row r="583" spans="2:29" x14ac:dyDescent="0.25">
      <c r="B583" s="27" t="s">
        <v>1783</v>
      </c>
      <c r="C583" s="27" t="s">
        <v>1784</v>
      </c>
      <c r="D583" t="s">
        <v>7409</v>
      </c>
      <c r="E583" s="1">
        <v>6009</v>
      </c>
      <c r="F583" s="1">
        <v>17032</v>
      </c>
      <c r="G583" t="s">
        <v>31</v>
      </c>
      <c r="H583">
        <v>762</v>
      </c>
      <c r="I583" s="1">
        <v>1141</v>
      </c>
      <c r="J583" s="1">
        <v>2013</v>
      </c>
      <c r="K583">
        <v>855</v>
      </c>
      <c r="L583" s="1">
        <v>9136</v>
      </c>
      <c r="M583" s="1">
        <v>8384</v>
      </c>
      <c r="N583" s="20">
        <f t="shared" si="126"/>
        <v>0</v>
      </c>
      <c r="P583" s="20">
        <f t="shared" si="127"/>
        <v>0</v>
      </c>
      <c r="R583" s="12">
        <f t="shared" si="128"/>
        <v>0.42473919523099851</v>
      </c>
      <c r="S583" s="21">
        <f t="shared" si="129"/>
        <v>8.4091987609099084E-2</v>
      </c>
      <c r="T583" s="21">
        <f t="shared" si="130"/>
        <v>0.12024141944597844</v>
      </c>
      <c r="U583" s="21">
        <f t="shared" si="131"/>
        <v>0.10201848759865606</v>
      </c>
      <c r="V583" s="21">
        <f t="shared" si="132"/>
        <v>0.1021172982179112</v>
      </c>
      <c r="W583" s="22">
        <f t="shared" si="133"/>
        <v>17520</v>
      </c>
      <c r="X583" s="21">
        <f t="shared" si="134"/>
        <v>4.8801369863013699E-2</v>
      </c>
      <c r="Y583" s="23">
        <f t="shared" si="135"/>
        <v>7.0280701754385966</v>
      </c>
      <c r="Z583" s="21">
        <f t="shared" si="136"/>
        <v>0.76400000000000001</v>
      </c>
      <c r="AA583" s="21">
        <f t="shared" si="137"/>
        <v>0.34100000000000003</v>
      </c>
      <c r="AB583" s="21">
        <f t="shared" si="138"/>
        <v>0.77900000000000003</v>
      </c>
      <c r="AC583" s="21">
        <f t="shared" si="139"/>
        <v>0.66575000000000006</v>
      </c>
    </row>
    <row r="584" spans="2:29" x14ac:dyDescent="0.25">
      <c r="B584" s="27" t="s">
        <v>6328</v>
      </c>
      <c r="C584" s="27" t="s">
        <v>6329</v>
      </c>
      <c r="D584" t="s">
        <v>7409</v>
      </c>
      <c r="E584">
        <v>42</v>
      </c>
      <c r="F584">
        <v>26</v>
      </c>
      <c r="G584" t="s">
        <v>31</v>
      </c>
      <c r="H584">
        <v>3</v>
      </c>
      <c r="I584">
        <v>4</v>
      </c>
      <c r="J584">
        <v>7</v>
      </c>
      <c r="K584">
        <v>5</v>
      </c>
      <c r="L584">
        <v>52</v>
      </c>
      <c r="M584" t="s">
        <v>30</v>
      </c>
      <c r="N584" s="20">
        <f t="shared" si="126"/>
        <v>0</v>
      </c>
      <c r="P584" s="20">
        <f t="shared" si="127"/>
        <v>0</v>
      </c>
      <c r="R584" s="12">
        <f t="shared" si="128"/>
        <v>0.7142857142857143</v>
      </c>
      <c r="S584" s="21">
        <f t="shared" si="129"/>
        <v>5.9223841048812176E-2</v>
      </c>
      <c r="T584" s="21">
        <f t="shared" si="130"/>
        <v>0.11842691472014466</v>
      </c>
      <c r="U584" s="21">
        <f t="shared" si="131"/>
        <v>8.842291989017026E-2</v>
      </c>
      <c r="V584" s="21">
        <f t="shared" si="132"/>
        <v>8.8691225219709027E-2</v>
      </c>
      <c r="W584" s="22">
        <f t="shared" si="133"/>
        <v>52</v>
      </c>
      <c r="X584" s="21">
        <f t="shared" si="134"/>
        <v>9.6153846153846159E-2</v>
      </c>
      <c r="Y584" s="23">
        <f t="shared" si="135"/>
        <v>8.4</v>
      </c>
      <c r="Z584" s="21">
        <f t="shared" si="136"/>
        <v>0.71799999999999997</v>
      </c>
      <c r="AA584" s="21">
        <f t="shared" si="137"/>
        <v>0.53200000000000003</v>
      </c>
      <c r="AB584" s="21">
        <f t="shared" si="138"/>
        <v>0.70599999999999996</v>
      </c>
      <c r="AC584" s="21">
        <f t="shared" si="139"/>
        <v>0.66549999999999998</v>
      </c>
    </row>
    <row r="585" spans="2:29" x14ac:dyDescent="0.25">
      <c r="B585" s="27" t="s">
        <v>3118</v>
      </c>
      <c r="C585" s="27" t="s">
        <v>3119</v>
      </c>
      <c r="D585" t="s">
        <v>7417</v>
      </c>
      <c r="E585" s="1">
        <v>1099</v>
      </c>
      <c r="F585" s="1">
        <v>1024</v>
      </c>
      <c r="G585" t="s">
        <v>31</v>
      </c>
      <c r="H585">
        <v>72</v>
      </c>
      <c r="I585">
        <v>121</v>
      </c>
      <c r="J585">
        <v>144</v>
      </c>
      <c r="K585">
        <v>131</v>
      </c>
      <c r="L585" s="1">
        <v>1133</v>
      </c>
      <c r="M585" t="s">
        <v>30</v>
      </c>
      <c r="N585" s="20">
        <f t="shared" si="126"/>
        <v>0</v>
      </c>
      <c r="P585" s="20">
        <f t="shared" si="127"/>
        <v>0</v>
      </c>
      <c r="R585" s="12">
        <f t="shared" si="128"/>
        <v>0.90972222222222221</v>
      </c>
      <c r="S585" s="21">
        <f t="shared" si="129"/>
        <v>0.10940616459474639</v>
      </c>
      <c r="T585" s="21">
        <f t="shared" si="130"/>
        <v>3.5417317530988868E-2</v>
      </c>
      <c r="U585" s="21">
        <f t="shared" si="131"/>
        <v>7.1773462536293131E-2</v>
      </c>
      <c r="V585" s="21">
        <f t="shared" si="132"/>
        <v>7.2198981554009459E-2</v>
      </c>
      <c r="W585" s="22">
        <f t="shared" si="133"/>
        <v>1133</v>
      </c>
      <c r="X585" s="21">
        <f t="shared" si="134"/>
        <v>0.11562224183583407</v>
      </c>
      <c r="Y585" s="23">
        <f t="shared" si="135"/>
        <v>8.3893129770992374</v>
      </c>
      <c r="Z585" s="21">
        <f t="shared" si="136"/>
        <v>0.64</v>
      </c>
      <c r="AA585" s="21">
        <f t="shared" si="137"/>
        <v>0.60699999999999998</v>
      </c>
      <c r="AB585" s="21">
        <f t="shared" si="138"/>
        <v>0.70700000000000007</v>
      </c>
      <c r="AC585" s="21">
        <f t="shared" si="139"/>
        <v>0.66525000000000001</v>
      </c>
    </row>
    <row r="586" spans="2:29" x14ac:dyDescent="0.25">
      <c r="B586" s="27" t="s">
        <v>4190</v>
      </c>
      <c r="C586" s="27" t="s">
        <v>4191</v>
      </c>
      <c r="D586" t="s">
        <v>7409</v>
      </c>
      <c r="E586">
        <v>435</v>
      </c>
      <c r="F586">
        <v>498</v>
      </c>
      <c r="G586" t="s">
        <v>34</v>
      </c>
      <c r="H586">
        <v>280</v>
      </c>
      <c r="I586">
        <v>419</v>
      </c>
      <c r="J586">
        <v>573</v>
      </c>
      <c r="K586">
        <v>48</v>
      </c>
      <c r="L586">
        <v>332</v>
      </c>
      <c r="M586">
        <v>27</v>
      </c>
      <c r="N586" s="20">
        <f t="shared" si="126"/>
        <v>0</v>
      </c>
      <c r="P586" s="20">
        <f t="shared" si="127"/>
        <v>0</v>
      </c>
      <c r="R586" s="12">
        <f t="shared" si="128"/>
        <v>8.3769633507853408E-2</v>
      </c>
      <c r="S586" s="21">
        <f t="shared" si="129"/>
        <v>8.3954863540845581E-2</v>
      </c>
      <c r="T586" s="21">
        <f t="shared" si="130"/>
        <v>6.4604064226847502E-2</v>
      </c>
      <c r="U586" s="21">
        <f t="shared" si="131"/>
        <v>7.4235892699569872E-2</v>
      </c>
      <c r="V586" s="21">
        <f t="shared" si="132"/>
        <v>7.4264940155754314E-2</v>
      </c>
      <c r="W586" s="22">
        <f t="shared" si="133"/>
        <v>359</v>
      </c>
      <c r="X586" s="21">
        <f t="shared" si="134"/>
        <v>0.13370473537604458</v>
      </c>
      <c r="Y586" s="23">
        <f t="shared" si="135"/>
        <v>9.0625</v>
      </c>
      <c r="Z586" s="21">
        <f t="shared" si="136"/>
        <v>0.65500000000000003</v>
      </c>
      <c r="AA586" s="21">
        <f t="shared" si="137"/>
        <v>0.66500000000000004</v>
      </c>
      <c r="AB586" s="21">
        <f t="shared" si="138"/>
        <v>0.66999999999999993</v>
      </c>
      <c r="AC586" s="21">
        <f t="shared" si="139"/>
        <v>0.66500000000000004</v>
      </c>
    </row>
    <row r="587" spans="2:29" x14ac:dyDescent="0.25">
      <c r="B587" s="27" t="s">
        <v>3128</v>
      </c>
      <c r="C587" s="27" t="s">
        <v>3129</v>
      </c>
      <c r="D587" t="s">
        <v>7416</v>
      </c>
      <c r="E587" s="1">
        <v>1105</v>
      </c>
      <c r="F587" t="s">
        <v>30</v>
      </c>
      <c r="G587" t="s">
        <v>31</v>
      </c>
      <c r="H587">
        <v>336</v>
      </c>
      <c r="I587">
        <v>378</v>
      </c>
      <c r="J587">
        <v>642</v>
      </c>
      <c r="K587">
        <v>214</v>
      </c>
      <c r="L587" s="1">
        <v>1704</v>
      </c>
      <c r="M587" s="1">
        <v>4315</v>
      </c>
      <c r="N587" s="20">
        <f t="shared" si="126"/>
        <v>0</v>
      </c>
      <c r="P587" s="20">
        <f t="shared" si="127"/>
        <v>0</v>
      </c>
      <c r="R587" s="12">
        <f t="shared" si="128"/>
        <v>0.33333333333333331</v>
      </c>
      <c r="S587" s="21">
        <f t="shared" si="129"/>
        <v>2.3836255539609663E-2</v>
      </c>
      <c r="T587" s="21">
        <f t="shared" si="130"/>
        <v>0.11175385911930791</v>
      </c>
      <c r="U587" s="21">
        <f t="shared" si="131"/>
        <v>6.6889829458704142E-2</v>
      </c>
      <c r="V587" s="21">
        <f t="shared" si="132"/>
        <v>6.74933147058739E-2</v>
      </c>
      <c r="W587" s="22">
        <f t="shared" si="133"/>
        <v>6019</v>
      </c>
      <c r="X587" s="21">
        <f t="shared" si="134"/>
        <v>3.5554078750623025E-2</v>
      </c>
      <c r="Y587" s="23">
        <f t="shared" si="135"/>
        <v>5.1635514018691593</v>
      </c>
      <c r="Z587" s="21">
        <f t="shared" si="136"/>
        <v>0.61099999999999999</v>
      </c>
      <c r="AA587" s="21">
        <f t="shared" si="137"/>
        <v>0.27800000000000002</v>
      </c>
      <c r="AB587" s="21">
        <f t="shared" si="138"/>
        <v>0.88300000000000001</v>
      </c>
      <c r="AC587" s="21">
        <f t="shared" si="139"/>
        <v>0.66375000000000006</v>
      </c>
    </row>
    <row r="588" spans="2:29" x14ac:dyDescent="0.25">
      <c r="B588" s="27" t="s">
        <v>3573</v>
      </c>
      <c r="C588" s="27" t="s">
        <v>3574</v>
      </c>
      <c r="D588" t="s">
        <v>7417</v>
      </c>
      <c r="E588">
        <v>677</v>
      </c>
      <c r="F588" s="1">
        <v>1526</v>
      </c>
      <c r="G588" t="s">
        <v>31</v>
      </c>
      <c r="H588">
        <v>3</v>
      </c>
      <c r="I588">
        <v>63</v>
      </c>
      <c r="J588">
        <v>102</v>
      </c>
      <c r="K588">
        <v>73</v>
      </c>
      <c r="L588">
        <v>610</v>
      </c>
      <c r="M588">
        <v>833</v>
      </c>
      <c r="N588" s="20">
        <f t="shared" si="126"/>
        <v>0</v>
      </c>
      <c r="P588" s="20">
        <f t="shared" si="127"/>
        <v>0</v>
      </c>
      <c r="R588" s="12">
        <f t="shared" si="128"/>
        <v>0.71568627450980393</v>
      </c>
      <c r="S588" s="21">
        <f t="shared" si="129"/>
        <v>0.83841628725254402</v>
      </c>
      <c r="T588" s="21">
        <f t="shared" si="130"/>
        <v>0.10116379654429841</v>
      </c>
      <c r="U588" s="21">
        <f t="shared" si="131"/>
        <v>0.42281321982187281</v>
      </c>
      <c r="V588" s="21">
        <f t="shared" si="132"/>
        <v>0.4541311012062384</v>
      </c>
      <c r="W588" s="22">
        <f t="shared" si="133"/>
        <v>1443</v>
      </c>
      <c r="X588" s="21">
        <f t="shared" si="134"/>
        <v>5.058905058905059E-2</v>
      </c>
      <c r="Y588" s="23">
        <f t="shared" si="135"/>
        <v>9.2739726027397253</v>
      </c>
      <c r="Z588" s="21">
        <f t="shared" si="136"/>
        <v>0.98799999999999999</v>
      </c>
      <c r="AA588" s="21">
        <f t="shared" si="137"/>
        <v>0.34899999999999998</v>
      </c>
      <c r="AB588" s="21">
        <f t="shared" si="138"/>
        <v>0.65900000000000003</v>
      </c>
      <c r="AC588" s="21">
        <f t="shared" si="139"/>
        <v>0.66375000000000006</v>
      </c>
    </row>
    <row r="589" spans="2:29" x14ac:dyDescent="0.25">
      <c r="B589" s="27" t="s">
        <v>4568</v>
      </c>
      <c r="C589" s="27" t="s">
        <v>4569</v>
      </c>
      <c r="D589" t="s">
        <v>7414</v>
      </c>
      <c r="E589">
        <v>252</v>
      </c>
      <c r="F589">
        <v>324</v>
      </c>
      <c r="G589" t="s">
        <v>46</v>
      </c>
      <c r="H589">
        <v>55</v>
      </c>
      <c r="I589">
        <v>98</v>
      </c>
      <c r="J589">
        <v>133</v>
      </c>
      <c r="K589">
        <v>20</v>
      </c>
      <c r="L589">
        <v>15</v>
      </c>
      <c r="M589">
        <v>58</v>
      </c>
      <c r="N589" s="20">
        <f t="shared" si="126"/>
        <v>0</v>
      </c>
      <c r="P589" s="20">
        <f t="shared" si="127"/>
        <v>0</v>
      </c>
      <c r="R589" s="12">
        <f t="shared" si="128"/>
        <v>0.15037593984962405</v>
      </c>
      <c r="S589" s="21">
        <f t="shared" si="129"/>
        <v>0.12246466207113937</v>
      </c>
      <c r="T589" s="21">
        <f t="shared" si="130"/>
        <v>6.2980048262344379E-2</v>
      </c>
      <c r="U589" s="21">
        <f t="shared" si="131"/>
        <v>9.2317509088431615E-2</v>
      </c>
      <c r="V589" s="21">
        <f t="shared" si="132"/>
        <v>9.2587406473971789E-2</v>
      </c>
      <c r="W589" s="22">
        <f t="shared" si="133"/>
        <v>73</v>
      </c>
      <c r="X589" s="21">
        <f t="shared" si="134"/>
        <v>0.27397260273972601</v>
      </c>
      <c r="Y589" s="23">
        <f t="shared" si="135"/>
        <v>12.6</v>
      </c>
      <c r="Z589" s="21">
        <f t="shared" si="136"/>
        <v>0.73299999999999998</v>
      </c>
      <c r="AA589" s="21">
        <f t="shared" si="137"/>
        <v>0.89700000000000002</v>
      </c>
      <c r="AB589" s="21">
        <f t="shared" si="138"/>
        <v>0.51200000000000001</v>
      </c>
      <c r="AC589" s="21">
        <f t="shared" si="139"/>
        <v>0.66349999999999998</v>
      </c>
    </row>
    <row r="590" spans="2:29" x14ac:dyDescent="0.25">
      <c r="B590" s="27" t="s">
        <v>3437</v>
      </c>
      <c r="C590" s="27" t="s">
        <v>3438</v>
      </c>
      <c r="D590" t="s">
        <v>7413</v>
      </c>
      <c r="E590">
        <v>782</v>
      </c>
      <c r="F590" s="1">
        <v>1348</v>
      </c>
      <c r="G590" t="s">
        <v>86</v>
      </c>
      <c r="H590">
        <v>617</v>
      </c>
      <c r="I590">
        <v>532</v>
      </c>
      <c r="J590" s="1">
        <v>1342</v>
      </c>
      <c r="K590">
        <v>94</v>
      </c>
      <c r="L590">
        <v>582</v>
      </c>
      <c r="M590">
        <v>409</v>
      </c>
      <c r="N590" s="20">
        <f t="shared" si="126"/>
        <v>0</v>
      </c>
      <c r="P590" s="20">
        <f t="shared" si="127"/>
        <v>0</v>
      </c>
      <c r="R590" s="12">
        <f t="shared" si="128"/>
        <v>7.0044709388971685E-2</v>
      </c>
      <c r="S590" s="21">
        <f t="shared" si="129"/>
        <v>-2.9210000919478896E-2</v>
      </c>
      <c r="T590" s="21">
        <f t="shared" si="130"/>
        <v>0.20328409630079936</v>
      </c>
      <c r="U590" s="21">
        <f t="shared" si="131"/>
        <v>8.0803482017641759E-2</v>
      </c>
      <c r="V590" s="21">
        <f t="shared" si="132"/>
        <v>8.4959192466320735E-2</v>
      </c>
      <c r="W590" s="22">
        <f t="shared" si="133"/>
        <v>991</v>
      </c>
      <c r="X590" s="21">
        <f t="shared" si="134"/>
        <v>9.4853683148335019E-2</v>
      </c>
      <c r="Y590" s="23">
        <f t="shared" si="135"/>
        <v>8.3191489361702136</v>
      </c>
      <c r="Z590" s="21">
        <f t="shared" si="136"/>
        <v>0.70299999999999996</v>
      </c>
      <c r="AA590" s="21">
        <f t="shared" si="137"/>
        <v>0.52700000000000002</v>
      </c>
      <c r="AB590" s="21">
        <f t="shared" si="138"/>
        <v>0.71100000000000008</v>
      </c>
      <c r="AC590" s="21">
        <f t="shared" si="139"/>
        <v>0.66300000000000003</v>
      </c>
    </row>
    <row r="591" spans="2:29" x14ac:dyDescent="0.25">
      <c r="B591" s="27" t="s">
        <v>4373</v>
      </c>
      <c r="C591" s="27" t="s">
        <v>4374</v>
      </c>
      <c r="D591" t="s">
        <v>7412</v>
      </c>
      <c r="E591">
        <v>313</v>
      </c>
      <c r="F591">
        <v>343</v>
      </c>
      <c r="G591" t="s">
        <v>31</v>
      </c>
      <c r="H591">
        <v>21</v>
      </c>
      <c r="I591">
        <v>58</v>
      </c>
      <c r="J591">
        <v>41</v>
      </c>
      <c r="K591">
        <v>38</v>
      </c>
      <c r="L591">
        <v>368</v>
      </c>
      <c r="M591" t="s">
        <v>30</v>
      </c>
      <c r="N591" s="20">
        <f t="shared" si="126"/>
        <v>0</v>
      </c>
      <c r="P591" s="20">
        <f t="shared" si="127"/>
        <v>0</v>
      </c>
      <c r="R591" s="12">
        <f t="shared" si="128"/>
        <v>0.92682926829268297</v>
      </c>
      <c r="S591" s="21">
        <f t="shared" si="129"/>
        <v>0.2252980426967266</v>
      </c>
      <c r="T591" s="21">
        <f t="shared" si="130"/>
        <v>-6.7022494949991129E-2</v>
      </c>
      <c r="U591" s="21">
        <f t="shared" si="131"/>
        <v>6.9193860260079898E-2</v>
      </c>
      <c r="V591" s="21">
        <f t="shared" si="132"/>
        <v>7.5823136002271793E-2</v>
      </c>
      <c r="W591" s="22">
        <f t="shared" si="133"/>
        <v>368</v>
      </c>
      <c r="X591" s="21">
        <f t="shared" si="134"/>
        <v>0.10326086956521739</v>
      </c>
      <c r="Y591" s="23">
        <f t="shared" si="135"/>
        <v>8.2368421052631575</v>
      </c>
      <c r="Z591" s="21">
        <f t="shared" si="136"/>
        <v>0.66200000000000003</v>
      </c>
      <c r="AA591" s="21">
        <f t="shared" si="137"/>
        <v>0.56200000000000006</v>
      </c>
      <c r="AB591" s="21">
        <f t="shared" si="138"/>
        <v>0.71399999999999997</v>
      </c>
      <c r="AC591" s="21">
        <f t="shared" si="139"/>
        <v>0.66300000000000003</v>
      </c>
    </row>
    <row r="592" spans="2:29" x14ac:dyDescent="0.25">
      <c r="B592" s="27" t="s">
        <v>6029</v>
      </c>
      <c r="C592" s="27" t="s">
        <v>6030</v>
      </c>
      <c r="D592" s="27" t="s">
        <v>6455</v>
      </c>
      <c r="E592">
        <v>52</v>
      </c>
      <c r="F592">
        <v>50</v>
      </c>
      <c r="G592" t="s">
        <v>99</v>
      </c>
      <c r="H592">
        <v>3</v>
      </c>
      <c r="I592">
        <v>3</v>
      </c>
      <c r="J592">
        <v>7</v>
      </c>
      <c r="K592">
        <v>4</v>
      </c>
      <c r="L592">
        <v>12</v>
      </c>
      <c r="M592" t="s">
        <v>30</v>
      </c>
      <c r="N592" s="20">
        <f t="shared" si="126"/>
        <v>0</v>
      </c>
      <c r="P592" s="20">
        <f t="shared" si="127"/>
        <v>0</v>
      </c>
      <c r="R592" s="12">
        <f t="shared" si="128"/>
        <v>0.5714285714285714</v>
      </c>
      <c r="S592" s="21">
        <f t="shared" si="129"/>
        <v>0</v>
      </c>
      <c r="T592" s="21">
        <f t="shared" si="130"/>
        <v>0.18466445254224406</v>
      </c>
      <c r="U592" s="21">
        <f t="shared" si="131"/>
        <v>8.842291989017026E-2</v>
      </c>
      <c r="V592" s="21">
        <f t="shared" si="132"/>
        <v>9.1029124144138107E-2</v>
      </c>
      <c r="W592" s="22">
        <f t="shared" si="133"/>
        <v>12</v>
      </c>
      <c r="X592" s="21">
        <f t="shared" si="134"/>
        <v>0.33333333333333331</v>
      </c>
      <c r="Y592" s="23">
        <f t="shared" si="135"/>
        <v>13</v>
      </c>
      <c r="Z592" s="21">
        <f t="shared" si="136"/>
        <v>0.72599999999999998</v>
      </c>
      <c r="AA592" s="21">
        <f t="shared" si="137"/>
        <v>0.92700000000000005</v>
      </c>
      <c r="AB592" s="21">
        <f t="shared" si="138"/>
        <v>0.499</v>
      </c>
      <c r="AC592" s="21">
        <f t="shared" si="139"/>
        <v>0.66274999999999995</v>
      </c>
    </row>
    <row r="593" spans="2:29" x14ac:dyDescent="0.25">
      <c r="B593" s="27" t="s">
        <v>3288</v>
      </c>
      <c r="C593" s="27" t="s">
        <v>3289</v>
      </c>
      <c r="D593" s="27" t="s">
        <v>1737</v>
      </c>
      <c r="E593">
        <v>829</v>
      </c>
      <c r="F593" s="1">
        <v>2081</v>
      </c>
      <c r="G593" t="s">
        <v>49</v>
      </c>
      <c r="H593">
        <v>559</v>
      </c>
      <c r="I593">
        <v>794</v>
      </c>
      <c r="J593" s="1">
        <v>1233</v>
      </c>
      <c r="K593">
        <v>105</v>
      </c>
      <c r="L593">
        <v>611</v>
      </c>
      <c r="M593">
        <v>657</v>
      </c>
      <c r="N593" s="20">
        <f t="shared" si="126"/>
        <v>0</v>
      </c>
      <c r="P593" s="20">
        <f t="shared" si="127"/>
        <v>0</v>
      </c>
      <c r="R593" s="12">
        <f t="shared" si="128"/>
        <v>8.5158150851581502E-2</v>
      </c>
      <c r="S593" s="21">
        <f t="shared" si="129"/>
        <v>7.270854194106402E-2</v>
      </c>
      <c r="T593" s="21">
        <f t="shared" si="130"/>
        <v>9.2014776018282785E-2</v>
      </c>
      <c r="U593" s="21">
        <f t="shared" si="131"/>
        <v>8.2318612128919222E-2</v>
      </c>
      <c r="V593" s="21">
        <f t="shared" si="132"/>
        <v>8.2347310029422013E-2</v>
      </c>
      <c r="W593" s="22">
        <f t="shared" si="133"/>
        <v>1268</v>
      </c>
      <c r="X593" s="21">
        <f t="shared" si="134"/>
        <v>8.2807570977917966E-2</v>
      </c>
      <c r="Y593" s="23">
        <f t="shared" si="135"/>
        <v>7.8952380952380965</v>
      </c>
      <c r="Z593" s="21">
        <f t="shared" si="136"/>
        <v>0.69199999999999995</v>
      </c>
      <c r="AA593" s="21">
        <f t="shared" si="137"/>
        <v>0.48199999999999998</v>
      </c>
      <c r="AB593" s="21">
        <f t="shared" si="138"/>
        <v>0.73399999999999999</v>
      </c>
      <c r="AC593" s="21">
        <f t="shared" si="139"/>
        <v>0.66049999999999998</v>
      </c>
    </row>
    <row r="594" spans="2:29" x14ac:dyDescent="0.25">
      <c r="B594" s="27" t="s">
        <v>1266</v>
      </c>
      <c r="C594" s="27" t="s">
        <v>1267</v>
      </c>
      <c r="D594" t="s">
        <v>7410</v>
      </c>
      <c r="E594" s="1">
        <v>24081</v>
      </c>
      <c r="F594" s="1">
        <v>27633</v>
      </c>
      <c r="G594" t="s">
        <v>49</v>
      </c>
      <c r="H594" s="1">
        <v>17618</v>
      </c>
      <c r="I594" s="1">
        <v>21800</v>
      </c>
      <c r="J594" s="1">
        <v>32426</v>
      </c>
      <c r="K594" s="1">
        <v>2032</v>
      </c>
      <c r="L594" s="1">
        <v>2468</v>
      </c>
      <c r="M594">
        <v>504</v>
      </c>
      <c r="N594" s="20">
        <f t="shared" si="126"/>
        <v>0</v>
      </c>
      <c r="P594" s="20">
        <f t="shared" si="127"/>
        <v>0</v>
      </c>
      <c r="R594" s="12">
        <f t="shared" si="128"/>
        <v>6.2665762042805162E-2</v>
      </c>
      <c r="S594" s="21">
        <f t="shared" si="129"/>
        <v>4.3518078884235312E-2</v>
      </c>
      <c r="T594" s="21">
        <f t="shared" si="130"/>
        <v>8.2648246803919356E-2</v>
      </c>
      <c r="U594" s="21">
        <f t="shared" si="131"/>
        <v>6.2903108760253623E-2</v>
      </c>
      <c r="V594" s="21">
        <f t="shared" si="132"/>
        <v>6.3023144816136092E-2</v>
      </c>
      <c r="W594" s="22">
        <f t="shared" si="133"/>
        <v>2972</v>
      </c>
      <c r="X594" s="21">
        <f t="shared" si="134"/>
        <v>0.68371467025572008</v>
      </c>
      <c r="Y594" s="23">
        <f t="shared" si="135"/>
        <v>11.850885826771652</v>
      </c>
      <c r="Z594" s="21">
        <f t="shared" si="136"/>
        <v>0.58699999999999997</v>
      </c>
      <c r="AA594" s="21">
        <f t="shared" si="137"/>
        <v>0.97799999999999998</v>
      </c>
      <c r="AB594" s="21">
        <f t="shared" si="138"/>
        <v>0.53800000000000003</v>
      </c>
      <c r="AC594" s="21">
        <f t="shared" si="139"/>
        <v>0.66025</v>
      </c>
    </row>
    <row r="595" spans="2:29" x14ac:dyDescent="0.25">
      <c r="B595" s="27" t="s">
        <v>1764</v>
      </c>
      <c r="C595" s="27" t="s">
        <v>1765</v>
      </c>
      <c r="D595" s="27" t="s">
        <v>1737</v>
      </c>
      <c r="E595" s="1">
        <v>6377</v>
      </c>
      <c r="F595" s="1">
        <v>10835</v>
      </c>
      <c r="G595" t="s">
        <v>49</v>
      </c>
      <c r="H595" s="1">
        <v>1611</v>
      </c>
      <c r="I595" s="1">
        <v>3681</v>
      </c>
      <c r="J595" s="1">
        <v>5501</v>
      </c>
      <c r="K595">
        <v>664</v>
      </c>
      <c r="L595" s="1">
        <v>4212</v>
      </c>
      <c r="M595" s="1">
        <v>2758</v>
      </c>
      <c r="N595" s="20">
        <f t="shared" si="126"/>
        <v>0</v>
      </c>
      <c r="P595" s="20">
        <f t="shared" si="127"/>
        <v>0</v>
      </c>
      <c r="R595" s="12">
        <f t="shared" si="128"/>
        <v>0.1207053263043083</v>
      </c>
      <c r="S595" s="21">
        <f t="shared" si="129"/>
        <v>0.17970672569502422</v>
      </c>
      <c r="T595" s="21">
        <f t="shared" si="130"/>
        <v>8.3665296095379871E-2</v>
      </c>
      <c r="U595" s="21">
        <f t="shared" si="131"/>
        <v>0.13066672287018744</v>
      </c>
      <c r="V595" s="21">
        <f t="shared" si="132"/>
        <v>0.13134624822019716</v>
      </c>
      <c r="W595" s="22">
        <f t="shared" si="133"/>
        <v>6970</v>
      </c>
      <c r="X595" s="21">
        <f t="shared" si="134"/>
        <v>9.5265423242467714E-2</v>
      </c>
      <c r="Y595" s="23">
        <f t="shared" si="135"/>
        <v>9.6039156626506017</v>
      </c>
      <c r="Z595" s="21">
        <f t="shared" si="136"/>
        <v>0.83299999999999996</v>
      </c>
      <c r="AA595" s="21">
        <f t="shared" si="137"/>
        <v>0.52800000000000002</v>
      </c>
      <c r="AB595" s="21">
        <f t="shared" si="138"/>
        <v>0.64</v>
      </c>
      <c r="AC595" s="21">
        <f t="shared" si="139"/>
        <v>0.66025</v>
      </c>
    </row>
    <row r="596" spans="2:29" x14ac:dyDescent="0.25">
      <c r="B596" s="27" t="s">
        <v>5471</v>
      </c>
      <c r="C596" s="27" t="s">
        <v>5472</v>
      </c>
      <c r="D596" s="27" t="s">
        <v>6455</v>
      </c>
      <c r="E596">
        <v>110</v>
      </c>
      <c r="F596">
        <v>127</v>
      </c>
      <c r="G596" t="s">
        <v>34</v>
      </c>
      <c r="H596">
        <v>71</v>
      </c>
      <c r="I596">
        <v>100</v>
      </c>
      <c r="J596">
        <v>162</v>
      </c>
      <c r="K596">
        <v>14</v>
      </c>
      <c r="L596">
        <v>136</v>
      </c>
      <c r="M596">
        <v>45</v>
      </c>
      <c r="N596" s="20">
        <f t="shared" si="126"/>
        <v>0</v>
      </c>
      <c r="P596" s="20">
        <f t="shared" si="127"/>
        <v>0</v>
      </c>
      <c r="R596" s="12">
        <f t="shared" si="128"/>
        <v>8.6419753086419748E-2</v>
      </c>
      <c r="S596" s="21">
        <f t="shared" si="129"/>
        <v>7.0898549322000015E-2</v>
      </c>
      <c r="T596" s="21">
        <f t="shared" si="130"/>
        <v>0.10129331475495595</v>
      </c>
      <c r="U596" s="21">
        <f t="shared" si="131"/>
        <v>8.5989600847586001E-2</v>
      </c>
      <c r="V596" s="21">
        <f t="shared" si="132"/>
        <v>8.6060488308180652E-2</v>
      </c>
      <c r="W596" s="22">
        <f t="shared" si="133"/>
        <v>181</v>
      </c>
      <c r="X596" s="21">
        <f t="shared" si="134"/>
        <v>7.7348066298342538E-2</v>
      </c>
      <c r="Y596" s="23">
        <f t="shared" si="135"/>
        <v>7.8571428571428568</v>
      </c>
      <c r="Z596" s="21">
        <f t="shared" si="136"/>
        <v>0.70799999999999996</v>
      </c>
      <c r="AA596" s="21">
        <f t="shared" si="137"/>
        <v>0.46100000000000002</v>
      </c>
      <c r="AB596" s="21">
        <f t="shared" si="138"/>
        <v>0.73599999999999999</v>
      </c>
      <c r="AC596" s="21">
        <f t="shared" si="139"/>
        <v>0.66025</v>
      </c>
    </row>
    <row r="597" spans="2:29" x14ac:dyDescent="0.25">
      <c r="B597" s="27" t="s">
        <v>1923</v>
      </c>
      <c r="C597" s="27" t="s">
        <v>1924</v>
      </c>
      <c r="D597" t="s">
        <v>7409</v>
      </c>
      <c r="E597" s="1">
        <v>5413</v>
      </c>
      <c r="F597" s="1">
        <v>9558</v>
      </c>
      <c r="G597" t="s">
        <v>46</v>
      </c>
      <c r="H597" s="1">
        <v>3710</v>
      </c>
      <c r="I597" s="1">
        <v>5826</v>
      </c>
      <c r="J597" s="1">
        <v>7608</v>
      </c>
      <c r="K597">
        <v>722</v>
      </c>
      <c r="L597" s="1">
        <v>5849</v>
      </c>
      <c r="M597" s="1">
        <v>3294</v>
      </c>
      <c r="N597" s="20">
        <f t="shared" si="126"/>
        <v>0</v>
      </c>
      <c r="P597" s="20">
        <f t="shared" si="127"/>
        <v>0</v>
      </c>
      <c r="R597" s="12">
        <f t="shared" si="128"/>
        <v>9.490010515247109E-2</v>
      </c>
      <c r="S597" s="21">
        <f t="shared" si="129"/>
        <v>9.4458539377165973E-2</v>
      </c>
      <c r="T597" s="21">
        <f t="shared" si="130"/>
        <v>5.4824005247188223E-2</v>
      </c>
      <c r="U597" s="21">
        <f t="shared" si="131"/>
        <v>7.4458533440360242E-2</v>
      </c>
      <c r="V597" s="21">
        <f t="shared" si="132"/>
        <v>7.4580359354904813E-2</v>
      </c>
      <c r="W597" s="22">
        <f t="shared" si="133"/>
        <v>9143</v>
      </c>
      <c r="X597" s="21">
        <f t="shared" si="134"/>
        <v>7.8967516132560422E-2</v>
      </c>
      <c r="Y597" s="23">
        <f t="shared" si="135"/>
        <v>7.4972299168975072</v>
      </c>
      <c r="Z597" s="21">
        <f t="shared" si="136"/>
        <v>0.65700000000000003</v>
      </c>
      <c r="AA597" s="21">
        <f t="shared" si="137"/>
        <v>0.46899999999999997</v>
      </c>
      <c r="AB597" s="21">
        <f t="shared" si="138"/>
        <v>0.75700000000000001</v>
      </c>
      <c r="AC597" s="21">
        <f t="shared" si="139"/>
        <v>0.65999999999999992</v>
      </c>
    </row>
    <row r="598" spans="2:29" x14ac:dyDescent="0.25">
      <c r="B598" s="27" t="s">
        <v>5312</v>
      </c>
      <c r="C598" s="27" t="s">
        <v>5313</v>
      </c>
      <c r="D598" s="27" t="s">
        <v>4419</v>
      </c>
      <c r="E598">
        <v>117</v>
      </c>
      <c r="F598">
        <v>208</v>
      </c>
      <c r="G598" t="s">
        <v>31</v>
      </c>
      <c r="H598">
        <v>4</v>
      </c>
      <c r="I598">
        <v>47</v>
      </c>
      <c r="J598">
        <v>67</v>
      </c>
      <c r="K598">
        <v>13</v>
      </c>
      <c r="L598">
        <v>262</v>
      </c>
      <c r="M598">
        <v>41</v>
      </c>
      <c r="N598" s="20">
        <f t="shared" si="126"/>
        <v>0</v>
      </c>
      <c r="P598" s="20">
        <f t="shared" si="127"/>
        <v>0</v>
      </c>
      <c r="R598" s="12">
        <f t="shared" si="128"/>
        <v>0.19402985074626866</v>
      </c>
      <c r="S598" s="21">
        <f t="shared" si="129"/>
        <v>0.6368450648388746</v>
      </c>
      <c r="T598" s="21">
        <f t="shared" si="130"/>
        <v>7.3483538217864242E-2</v>
      </c>
      <c r="U598" s="21">
        <f t="shared" si="131"/>
        <v>0.32556638148290573</v>
      </c>
      <c r="V598" s="21">
        <f t="shared" si="132"/>
        <v>0.34529832817988154</v>
      </c>
      <c r="W598" s="22">
        <f t="shared" si="133"/>
        <v>303</v>
      </c>
      <c r="X598" s="21">
        <f t="shared" si="134"/>
        <v>4.2904290429042903E-2</v>
      </c>
      <c r="Y598" s="23">
        <f t="shared" si="135"/>
        <v>9</v>
      </c>
      <c r="Z598" s="21">
        <f t="shared" si="136"/>
        <v>0.97599999999999998</v>
      </c>
      <c r="AA598" s="21">
        <f t="shared" si="137"/>
        <v>0.316</v>
      </c>
      <c r="AB598" s="21">
        <f t="shared" si="138"/>
        <v>0.67399999999999993</v>
      </c>
      <c r="AC598" s="21">
        <f t="shared" si="139"/>
        <v>0.65999999999999992</v>
      </c>
    </row>
    <row r="599" spans="2:29" x14ac:dyDescent="0.25">
      <c r="B599" s="27" t="s">
        <v>3173</v>
      </c>
      <c r="C599" s="27" t="s">
        <v>3174</v>
      </c>
      <c r="D599" t="s">
        <v>7409</v>
      </c>
      <c r="E599" s="1">
        <v>1086</v>
      </c>
      <c r="F599" t="s">
        <v>30</v>
      </c>
      <c r="G599" t="s">
        <v>31</v>
      </c>
      <c r="H599">
        <v>50</v>
      </c>
      <c r="I599">
        <v>79</v>
      </c>
      <c r="J599">
        <v>206</v>
      </c>
      <c r="K599">
        <v>70</v>
      </c>
      <c r="L599">
        <v>226</v>
      </c>
      <c r="M599" t="s">
        <v>30</v>
      </c>
      <c r="N599" s="20">
        <f t="shared" si="126"/>
        <v>0</v>
      </c>
      <c r="P599" s="20">
        <f t="shared" si="127"/>
        <v>0</v>
      </c>
      <c r="R599" s="12">
        <f t="shared" si="128"/>
        <v>0.33980582524271846</v>
      </c>
      <c r="S599" s="21">
        <f t="shared" si="129"/>
        <v>9.5800306041199823E-2</v>
      </c>
      <c r="T599" s="21">
        <f t="shared" si="130"/>
        <v>0.21128970426495686</v>
      </c>
      <c r="U599" s="21">
        <f t="shared" si="131"/>
        <v>0.15209879291582196</v>
      </c>
      <c r="V599" s="21">
        <f t="shared" si="132"/>
        <v>0.15306293440732621</v>
      </c>
      <c r="W599" s="22">
        <f t="shared" si="133"/>
        <v>226</v>
      </c>
      <c r="X599" s="21">
        <f t="shared" si="134"/>
        <v>0.30973451327433627</v>
      </c>
      <c r="Y599" s="23">
        <f t="shared" si="135"/>
        <v>15.514285714285714</v>
      </c>
      <c r="Z599" s="21">
        <f t="shared" si="136"/>
        <v>0.871</v>
      </c>
      <c r="AA599" s="21">
        <f t="shared" si="137"/>
        <v>0.91800000000000004</v>
      </c>
      <c r="AB599" s="21">
        <f t="shared" si="138"/>
        <v>0.42500000000000004</v>
      </c>
      <c r="AC599" s="21">
        <f t="shared" si="139"/>
        <v>0.65975000000000006</v>
      </c>
    </row>
    <row r="600" spans="2:29" x14ac:dyDescent="0.25">
      <c r="B600" s="27" t="s">
        <v>5324</v>
      </c>
      <c r="C600" s="27" t="s">
        <v>5325</v>
      </c>
      <c r="D600" s="27" t="s">
        <v>4619</v>
      </c>
      <c r="E600">
        <v>117</v>
      </c>
      <c r="F600">
        <v>151</v>
      </c>
      <c r="G600" t="s">
        <v>99</v>
      </c>
      <c r="H600">
        <v>69</v>
      </c>
      <c r="I600">
        <v>104</v>
      </c>
      <c r="J600">
        <v>129</v>
      </c>
      <c r="K600">
        <v>14</v>
      </c>
      <c r="L600">
        <v>90</v>
      </c>
      <c r="M600">
        <v>26</v>
      </c>
      <c r="N600" s="20">
        <f t="shared" si="126"/>
        <v>0</v>
      </c>
      <c r="P600" s="20">
        <f t="shared" si="127"/>
        <v>0</v>
      </c>
      <c r="R600" s="12">
        <f t="shared" si="128"/>
        <v>0.10852713178294573</v>
      </c>
      <c r="S600" s="21">
        <f t="shared" si="129"/>
        <v>8.5517551127459512E-2</v>
      </c>
      <c r="T600" s="21">
        <f t="shared" si="130"/>
        <v>4.4025903614645312E-2</v>
      </c>
      <c r="U600" s="21">
        <f t="shared" si="131"/>
        <v>6.4569604208857267E-2</v>
      </c>
      <c r="V600" s="21">
        <f t="shared" si="132"/>
        <v>6.4704352983654026E-2</v>
      </c>
      <c r="W600" s="22">
        <f t="shared" si="133"/>
        <v>116</v>
      </c>
      <c r="X600" s="21">
        <f t="shared" si="134"/>
        <v>0.1206896551724138</v>
      </c>
      <c r="Y600" s="23">
        <f t="shared" si="135"/>
        <v>8.3571428571428577</v>
      </c>
      <c r="Z600" s="21">
        <f t="shared" si="136"/>
        <v>0.59499999999999997</v>
      </c>
      <c r="AA600" s="21">
        <f t="shared" si="137"/>
        <v>0.621</v>
      </c>
      <c r="AB600" s="21">
        <f t="shared" si="138"/>
        <v>0.70900000000000007</v>
      </c>
      <c r="AC600" s="21">
        <f t="shared" si="139"/>
        <v>0.65850000000000009</v>
      </c>
    </row>
    <row r="601" spans="2:29" x14ac:dyDescent="0.25">
      <c r="B601" s="27" t="s">
        <v>3130</v>
      </c>
      <c r="C601" s="27" t="s">
        <v>3131</v>
      </c>
      <c r="D601" t="s">
        <v>7416</v>
      </c>
      <c r="E601">
        <v>958</v>
      </c>
      <c r="F601" s="1">
        <v>1146</v>
      </c>
      <c r="G601" t="s">
        <v>75</v>
      </c>
      <c r="H601">
        <v>145</v>
      </c>
      <c r="I601">
        <v>256</v>
      </c>
      <c r="J601">
        <v>506</v>
      </c>
      <c r="K601">
        <v>89</v>
      </c>
      <c r="L601">
        <v>505</v>
      </c>
      <c r="M601">
        <v>240</v>
      </c>
      <c r="N601" s="20">
        <f t="shared" si="126"/>
        <v>0</v>
      </c>
      <c r="P601" s="20">
        <f t="shared" si="127"/>
        <v>0</v>
      </c>
      <c r="R601" s="12">
        <f t="shared" si="128"/>
        <v>0.17588932806324112</v>
      </c>
      <c r="S601" s="21">
        <f t="shared" si="129"/>
        <v>0.12040333432430361</v>
      </c>
      <c r="T601" s="21">
        <f t="shared" si="130"/>
        <v>0.14599338378181037</v>
      </c>
      <c r="U601" s="21">
        <f t="shared" si="131"/>
        <v>0.13312612197527751</v>
      </c>
      <c r="V601" s="21">
        <f t="shared" si="132"/>
        <v>0.1331742800271305</v>
      </c>
      <c r="W601" s="22">
        <f t="shared" si="133"/>
        <v>745</v>
      </c>
      <c r="X601" s="21">
        <f t="shared" si="134"/>
        <v>0.11946308724832215</v>
      </c>
      <c r="Y601" s="23">
        <f t="shared" si="135"/>
        <v>10.764044943820224</v>
      </c>
      <c r="Z601" s="21">
        <f t="shared" si="136"/>
        <v>0.83699999999999997</v>
      </c>
      <c r="AA601" s="21">
        <f t="shared" si="137"/>
        <v>0.61899999999999999</v>
      </c>
      <c r="AB601" s="21">
        <f t="shared" si="138"/>
        <v>0.58899999999999997</v>
      </c>
      <c r="AC601" s="21">
        <f t="shared" si="139"/>
        <v>0.65849999999999997</v>
      </c>
    </row>
    <row r="602" spans="2:29" x14ac:dyDescent="0.25">
      <c r="B602" s="27" t="s">
        <v>1842</v>
      </c>
      <c r="C602" s="27" t="s">
        <v>2513</v>
      </c>
      <c r="D602" t="s">
        <v>7412</v>
      </c>
      <c r="E602" s="1">
        <v>1949</v>
      </c>
      <c r="F602" s="1">
        <v>2105</v>
      </c>
      <c r="G602" t="s">
        <v>104</v>
      </c>
      <c r="H602" s="1">
        <v>1100</v>
      </c>
      <c r="I602" s="1">
        <v>1048</v>
      </c>
      <c r="J602" s="1">
        <v>2375</v>
      </c>
      <c r="K602">
        <v>157</v>
      </c>
      <c r="L602">
        <v>325</v>
      </c>
      <c r="M602">
        <v>248</v>
      </c>
      <c r="N602" s="20">
        <f t="shared" si="126"/>
        <v>0</v>
      </c>
      <c r="P602" s="20">
        <f t="shared" si="127"/>
        <v>0</v>
      </c>
      <c r="R602" s="12">
        <f t="shared" si="128"/>
        <v>6.6105263157894736E-2</v>
      </c>
      <c r="S602" s="21">
        <f t="shared" si="129"/>
        <v>-9.638567137747911E-3</v>
      </c>
      <c r="T602" s="21">
        <f t="shared" si="130"/>
        <v>0.1777699415015066</v>
      </c>
      <c r="U602" s="21">
        <f t="shared" si="131"/>
        <v>8.0008299434556562E-2</v>
      </c>
      <c r="V602" s="21">
        <f t="shared" si="132"/>
        <v>8.2713224599438417E-2</v>
      </c>
      <c r="W602" s="22">
        <f t="shared" si="133"/>
        <v>573</v>
      </c>
      <c r="X602" s="21">
        <f t="shared" si="134"/>
        <v>0.27399650959860383</v>
      </c>
      <c r="Y602" s="23">
        <f t="shared" si="135"/>
        <v>12.414012738853502</v>
      </c>
      <c r="Z602" s="21">
        <f t="shared" si="136"/>
        <v>0.69399999999999995</v>
      </c>
      <c r="AA602" s="21">
        <f t="shared" si="137"/>
        <v>0.89800000000000002</v>
      </c>
      <c r="AB602" s="21">
        <f t="shared" si="138"/>
        <v>0.52</v>
      </c>
      <c r="AC602" s="21">
        <f t="shared" si="139"/>
        <v>0.65800000000000003</v>
      </c>
    </row>
    <row r="603" spans="2:29" x14ac:dyDescent="0.25">
      <c r="B603" s="27" t="s">
        <v>2734</v>
      </c>
      <c r="C603" s="27" t="s">
        <v>2735</v>
      </c>
      <c r="D603" t="s">
        <v>7417</v>
      </c>
      <c r="E603" s="1">
        <v>1598</v>
      </c>
      <c r="F603" s="1">
        <v>2982</v>
      </c>
      <c r="G603" t="s">
        <v>31</v>
      </c>
      <c r="H603">
        <v>32</v>
      </c>
      <c r="I603">
        <v>107</v>
      </c>
      <c r="J603">
        <v>225</v>
      </c>
      <c r="K603">
        <v>163</v>
      </c>
      <c r="L603" s="1">
        <v>1046</v>
      </c>
      <c r="M603" s="1">
        <v>1288</v>
      </c>
      <c r="N603" s="20">
        <f t="shared" si="126"/>
        <v>0</v>
      </c>
      <c r="P603" s="20">
        <f t="shared" si="127"/>
        <v>0</v>
      </c>
      <c r="R603" s="12">
        <f t="shared" si="128"/>
        <v>0.72444444444444445</v>
      </c>
      <c r="S603" s="21">
        <f t="shared" si="129"/>
        <v>0.27305380671898272</v>
      </c>
      <c r="T603" s="21">
        <f t="shared" si="130"/>
        <v>0.16027182962380881</v>
      </c>
      <c r="U603" s="21">
        <f t="shared" si="131"/>
        <v>0.21535528531017989</v>
      </c>
      <c r="V603" s="21">
        <f t="shared" si="132"/>
        <v>0.2162269738843238</v>
      </c>
      <c r="W603" s="22">
        <f t="shared" si="133"/>
        <v>2334</v>
      </c>
      <c r="X603" s="21">
        <f t="shared" si="134"/>
        <v>6.983718937446444E-2</v>
      </c>
      <c r="Y603" s="23">
        <f t="shared" si="135"/>
        <v>9.8036809815950914</v>
      </c>
      <c r="Z603" s="21">
        <f t="shared" si="136"/>
        <v>0.93600000000000005</v>
      </c>
      <c r="AA603" s="21">
        <f t="shared" si="137"/>
        <v>0.433</v>
      </c>
      <c r="AB603" s="21">
        <f t="shared" si="138"/>
        <v>0.63</v>
      </c>
      <c r="AC603" s="21">
        <f t="shared" si="139"/>
        <v>0.65725</v>
      </c>
    </row>
    <row r="604" spans="2:29" x14ac:dyDescent="0.25">
      <c r="B604" s="27" t="s">
        <v>3001</v>
      </c>
      <c r="C604" s="27" t="s">
        <v>3002</v>
      </c>
      <c r="D604" t="s">
        <v>7409</v>
      </c>
      <c r="E604" s="1">
        <v>1081</v>
      </c>
      <c r="F604" s="1">
        <v>1546</v>
      </c>
      <c r="G604" t="s">
        <v>99</v>
      </c>
      <c r="H604">
        <v>714</v>
      </c>
      <c r="I604">
        <v>959</v>
      </c>
      <c r="J604" s="1">
        <v>1264</v>
      </c>
      <c r="K604">
        <v>145</v>
      </c>
      <c r="L604" s="1">
        <v>1137</v>
      </c>
      <c r="M604">
        <v>305</v>
      </c>
      <c r="N604" s="20">
        <f t="shared" si="126"/>
        <v>0</v>
      </c>
      <c r="P604" s="20">
        <f t="shared" si="127"/>
        <v>0</v>
      </c>
      <c r="R604" s="12">
        <f t="shared" si="128"/>
        <v>0.11471518987341772</v>
      </c>
      <c r="S604" s="21">
        <f t="shared" si="129"/>
        <v>6.0776961858687084E-2</v>
      </c>
      <c r="T604" s="21">
        <f t="shared" si="130"/>
        <v>5.6782695822324092E-2</v>
      </c>
      <c r="U604" s="21">
        <f t="shared" si="131"/>
        <v>5.8777945283730482E-2</v>
      </c>
      <c r="V604" s="21">
        <f t="shared" si="132"/>
        <v>5.8779200988247217E-2</v>
      </c>
      <c r="W604" s="22">
        <f t="shared" si="133"/>
        <v>1442</v>
      </c>
      <c r="X604" s="21">
        <f t="shared" si="134"/>
        <v>0.10055478502080444</v>
      </c>
      <c r="Y604" s="23">
        <f t="shared" si="135"/>
        <v>7.455172413793103</v>
      </c>
      <c r="Z604" s="21">
        <f t="shared" si="136"/>
        <v>0.56100000000000005</v>
      </c>
      <c r="AA604" s="21">
        <f t="shared" si="137"/>
        <v>0.55200000000000005</v>
      </c>
      <c r="AB604" s="21">
        <f t="shared" si="138"/>
        <v>0.75800000000000001</v>
      </c>
      <c r="AC604" s="21">
        <f t="shared" si="139"/>
        <v>0.65725</v>
      </c>
    </row>
    <row r="605" spans="2:29" x14ac:dyDescent="0.25">
      <c r="B605" s="27" t="s">
        <v>4104</v>
      </c>
      <c r="C605" s="27" t="s">
        <v>4105</v>
      </c>
      <c r="D605" s="27" t="s">
        <v>1737</v>
      </c>
      <c r="E605">
        <v>377</v>
      </c>
      <c r="F605">
        <v>446</v>
      </c>
      <c r="G605" t="s">
        <v>99</v>
      </c>
      <c r="H605">
        <v>142</v>
      </c>
      <c r="I605">
        <v>239</v>
      </c>
      <c r="J605">
        <v>335</v>
      </c>
      <c r="K605">
        <v>32</v>
      </c>
      <c r="L605">
        <v>101</v>
      </c>
      <c r="M605">
        <v>58</v>
      </c>
      <c r="N605" s="20">
        <f t="shared" si="126"/>
        <v>0</v>
      </c>
      <c r="P605" s="20">
        <f t="shared" si="127"/>
        <v>0</v>
      </c>
      <c r="R605" s="12">
        <f t="shared" si="128"/>
        <v>9.5522388059701493E-2</v>
      </c>
      <c r="S605" s="21">
        <f t="shared" si="129"/>
        <v>0.10974171478618167</v>
      </c>
      <c r="T605" s="21">
        <f t="shared" si="130"/>
        <v>6.9865988223068998E-2</v>
      </c>
      <c r="U605" s="21">
        <f t="shared" si="131"/>
        <v>8.9621455534940164E-2</v>
      </c>
      <c r="V605" s="21">
        <f t="shared" si="132"/>
        <v>8.9743052848063609E-2</v>
      </c>
      <c r="W605" s="22">
        <f t="shared" si="133"/>
        <v>159</v>
      </c>
      <c r="X605" s="21">
        <f t="shared" si="134"/>
        <v>0.20125786163522014</v>
      </c>
      <c r="Y605" s="23">
        <f t="shared" si="135"/>
        <v>11.78125</v>
      </c>
      <c r="Z605" s="21">
        <f t="shared" si="136"/>
        <v>0.72299999999999998</v>
      </c>
      <c r="AA605" s="21">
        <f t="shared" si="137"/>
        <v>0.82199999999999995</v>
      </c>
      <c r="AB605" s="21">
        <f t="shared" si="138"/>
        <v>0.54200000000000004</v>
      </c>
      <c r="AC605" s="21">
        <f t="shared" si="139"/>
        <v>0.65725</v>
      </c>
    </row>
    <row r="606" spans="2:29" x14ac:dyDescent="0.25">
      <c r="B606" s="27" t="s">
        <v>1363</v>
      </c>
      <c r="C606" s="27" t="s">
        <v>1364</v>
      </c>
      <c r="D606" s="27" t="s">
        <v>1737</v>
      </c>
      <c r="E606" s="1">
        <v>14911</v>
      </c>
      <c r="F606" s="1">
        <v>10856</v>
      </c>
      <c r="G606" t="s">
        <v>31</v>
      </c>
      <c r="H606" s="1">
        <v>3237</v>
      </c>
      <c r="I606" s="1">
        <v>5471</v>
      </c>
      <c r="J606" s="1">
        <v>8045</v>
      </c>
      <c r="K606" s="1">
        <v>2019</v>
      </c>
      <c r="L606" s="1">
        <v>14180</v>
      </c>
      <c r="M606" s="1">
        <v>23535</v>
      </c>
      <c r="N606" s="20">
        <f t="shared" si="126"/>
        <v>0</v>
      </c>
      <c r="P606" s="20">
        <f t="shared" si="127"/>
        <v>0</v>
      </c>
      <c r="R606" s="12">
        <f t="shared" si="128"/>
        <v>0.25096333126165321</v>
      </c>
      <c r="S606" s="21">
        <f t="shared" si="129"/>
        <v>0.11066939045897706</v>
      </c>
      <c r="T606" s="21">
        <f t="shared" si="130"/>
        <v>8.0169391773988297E-2</v>
      </c>
      <c r="U606" s="21">
        <f t="shared" si="131"/>
        <v>9.5313233716300516E-2</v>
      </c>
      <c r="V606" s="21">
        <f t="shared" si="132"/>
        <v>9.5384005316421952E-2</v>
      </c>
      <c r="W606" s="22">
        <f t="shared" si="133"/>
        <v>37715</v>
      </c>
      <c r="X606" s="21">
        <f t="shared" si="134"/>
        <v>5.3533077025056344E-2</v>
      </c>
      <c r="Y606" s="23">
        <f t="shared" si="135"/>
        <v>7.3853392768697379</v>
      </c>
      <c r="Z606" s="21">
        <f t="shared" si="136"/>
        <v>0.74199999999999999</v>
      </c>
      <c r="AA606" s="21">
        <f t="shared" si="137"/>
        <v>0.36</v>
      </c>
      <c r="AB606" s="21">
        <f t="shared" si="138"/>
        <v>0.76300000000000001</v>
      </c>
      <c r="AC606" s="21">
        <f t="shared" si="139"/>
        <v>0.65700000000000003</v>
      </c>
    </row>
    <row r="607" spans="2:29" x14ac:dyDescent="0.25">
      <c r="B607" s="27" t="s">
        <v>2005</v>
      </c>
      <c r="C607" s="27" t="s">
        <v>2233</v>
      </c>
      <c r="D607" t="s">
        <v>7412</v>
      </c>
      <c r="E607" s="1">
        <v>3275</v>
      </c>
      <c r="F607" s="1">
        <v>2813</v>
      </c>
      <c r="G607" t="s">
        <v>99</v>
      </c>
      <c r="H607" s="1">
        <v>4843</v>
      </c>
      <c r="I607" s="1">
        <v>6693</v>
      </c>
      <c r="J607" s="1">
        <v>8720</v>
      </c>
      <c r="K607">
        <v>296</v>
      </c>
      <c r="L607" s="1">
        <v>1025</v>
      </c>
      <c r="M607">
        <v>4</v>
      </c>
      <c r="N607" s="20">
        <f t="shared" si="126"/>
        <v>0</v>
      </c>
      <c r="P607" s="20">
        <f t="shared" si="127"/>
        <v>0</v>
      </c>
      <c r="R607" s="12">
        <f t="shared" si="128"/>
        <v>3.3944954128440369E-2</v>
      </c>
      <c r="S607" s="21">
        <f t="shared" si="129"/>
        <v>6.6844865018708122E-2</v>
      </c>
      <c r="T607" s="21">
        <f t="shared" si="130"/>
        <v>5.4336233919106913E-2</v>
      </c>
      <c r="U607" s="21">
        <f t="shared" si="131"/>
        <v>6.057210842062144E-2</v>
      </c>
      <c r="V607" s="21">
        <f t="shared" si="132"/>
        <v>6.0584402452812158E-2</v>
      </c>
      <c r="W607" s="22">
        <f t="shared" si="133"/>
        <v>1029</v>
      </c>
      <c r="X607" s="21">
        <f t="shared" si="134"/>
        <v>0.28765792031098153</v>
      </c>
      <c r="Y607" s="23">
        <f t="shared" si="135"/>
        <v>11.064189189189189</v>
      </c>
      <c r="Z607" s="21">
        <f t="shared" si="136"/>
        <v>0.57299999999999995</v>
      </c>
      <c r="AA607" s="21">
        <f t="shared" si="137"/>
        <v>0.90600000000000003</v>
      </c>
      <c r="AB607" s="21">
        <f t="shared" si="138"/>
        <v>0.57400000000000007</v>
      </c>
      <c r="AC607" s="21">
        <f t="shared" si="139"/>
        <v>0.65675000000000006</v>
      </c>
    </row>
    <row r="608" spans="2:29" x14ac:dyDescent="0.25">
      <c r="B608" s="27" t="s">
        <v>2032</v>
      </c>
      <c r="C608" s="27" t="s">
        <v>2033</v>
      </c>
      <c r="D608" t="s">
        <v>7417</v>
      </c>
      <c r="E608" s="1">
        <v>4224</v>
      </c>
      <c r="F608" s="1">
        <v>4058</v>
      </c>
      <c r="G608" t="s">
        <v>99</v>
      </c>
      <c r="H608">
        <v>189</v>
      </c>
      <c r="I608">
        <v>460</v>
      </c>
      <c r="J608">
        <v>851</v>
      </c>
      <c r="K608">
        <v>255</v>
      </c>
      <c r="L608">
        <v>716</v>
      </c>
      <c r="M608" t="s">
        <v>30</v>
      </c>
      <c r="N608" s="20">
        <f t="shared" si="126"/>
        <v>0</v>
      </c>
      <c r="P608" s="20">
        <f t="shared" si="127"/>
        <v>0</v>
      </c>
      <c r="R608" s="12">
        <f t="shared" si="128"/>
        <v>0.29964747356051702</v>
      </c>
      <c r="S608" s="21">
        <f t="shared" si="129"/>
        <v>0.19470094028142904</v>
      </c>
      <c r="T608" s="21">
        <f t="shared" si="130"/>
        <v>0.1309264089979596</v>
      </c>
      <c r="U608" s="21">
        <f t="shared" si="131"/>
        <v>0.16237637803723559</v>
      </c>
      <c r="V608" s="21">
        <f t="shared" si="132"/>
        <v>0.16266790910554141</v>
      </c>
      <c r="W608" s="22">
        <f t="shared" si="133"/>
        <v>716</v>
      </c>
      <c r="X608" s="21">
        <f t="shared" si="134"/>
        <v>0.35614525139664799</v>
      </c>
      <c r="Y608" s="23">
        <f t="shared" si="135"/>
        <v>16.564705882352943</v>
      </c>
      <c r="Z608" s="21">
        <f t="shared" si="136"/>
        <v>0.88700000000000001</v>
      </c>
      <c r="AA608" s="21">
        <f t="shared" si="137"/>
        <v>0.93700000000000006</v>
      </c>
      <c r="AB608" s="21">
        <f t="shared" si="138"/>
        <v>0.40100000000000002</v>
      </c>
      <c r="AC608" s="21">
        <f t="shared" si="139"/>
        <v>0.65650000000000008</v>
      </c>
    </row>
    <row r="609" spans="2:29" x14ac:dyDescent="0.25">
      <c r="B609" s="27" t="s">
        <v>6015</v>
      </c>
      <c r="C609" s="27" t="s">
        <v>6016</v>
      </c>
      <c r="D609" t="s">
        <v>7412</v>
      </c>
      <c r="E609">
        <v>59</v>
      </c>
      <c r="F609">
        <v>64</v>
      </c>
      <c r="G609" t="s">
        <v>49</v>
      </c>
      <c r="H609">
        <v>79</v>
      </c>
      <c r="I609">
        <v>115</v>
      </c>
      <c r="J609">
        <v>174</v>
      </c>
      <c r="K609">
        <v>7</v>
      </c>
      <c r="L609">
        <v>73</v>
      </c>
      <c r="M609">
        <v>1</v>
      </c>
      <c r="N609" s="20">
        <f t="shared" si="126"/>
        <v>0</v>
      </c>
      <c r="P609" s="20">
        <f t="shared" si="127"/>
        <v>0</v>
      </c>
      <c r="R609" s="12">
        <f t="shared" si="128"/>
        <v>4.0229885057471264E-2</v>
      </c>
      <c r="S609" s="21">
        <f t="shared" si="129"/>
        <v>7.7988554603210414E-2</v>
      </c>
      <c r="T609" s="21">
        <f t="shared" si="130"/>
        <v>8.635128294875849E-2</v>
      </c>
      <c r="U609" s="21">
        <f t="shared" si="131"/>
        <v>8.2161840621482796E-2</v>
      </c>
      <c r="V609" s="21">
        <f t="shared" si="132"/>
        <v>8.2167226057817233E-2</v>
      </c>
      <c r="W609" s="22">
        <f t="shared" si="133"/>
        <v>74</v>
      </c>
      <c r="X609" s="21">
        <f t="shared" si="134"/>
        <v>9.45945945945946E-2</v>
      </c>
      <c r="Y609" s="23">
        <f t="shared" si="135"/>
        <v>8.4285714285714288</v>
      </c>
      <c r="Z609" s="21">
        <f t="shared" si="136"/>
        <v>0.69099999999999995</v>
      </c>
      <c r="AA609" s="21">
        <f t="shared" si="137"/>
        <v>0.52500000000000002</v>
      </c>
      <c r="AB609" s="21">
        <f t="shared" si="138"/>
        <v>0.70500000000000007</v>
      </c>
      <c r="AC609" s="21">
        <f t="shared" si="139"/>
        <v>0.65650000000000008</v>
      </c>
    </row>
    <row r="610" spans="2:29" x14ac:dyDescent="0.25">
      <c r="B610" s="27" t="s">
        <v>1044</v>
      </c>
      <c r="C610" s="27" t="s">
        <v>1045</v>
      </c>
      <c r="D610" t="s">
        <v>7409</v>
      </c>
      <c r="E610" s="1">
        <v>63110</v>
      </c>
      <c r="F610" s="1">
        <v>171509</v>
      </c>
      <c r="G610" t="s">
        <v>86</v>
      </c>
      <c r="H610" s="1">
        <v>97320</v>
      </c>
      <c r="I610" s="1">
        <v>116893</v>
      </c>
      <c r="J610" s="1">
        <v>160786</v>
      </c>
      <c r="K610" s="1">
        <v>10716</v>
      </c>
      <c r="L610" s="1">
        <v>110660</v>
      </c>
      <c r="M610" s="1">
        <v>53859</v>
      </c>
      <c r="N610" s="20">
        <f t="shared" si="126"/>
        <v>0</v>
      </c>
      <c r="P610" s="20">
        <f t="shared" si="127"/>
        <v>0</v>
      </c>
      <c r="R610" s="12">
        <f t="shared" si="128"/>
        <v>6.6647593695968552E-2</v>
      </c>
      <c r="S610" s="21">
        <f t="shared" si="129"/>
        <v>3.7330818900568774E-2</v>
      </c>
      <c r="T610" s="21">
        <f t="shared" si="130"/>
        <v>6.583982914227926E-2</v>
      </c>
      <c r="U610" s="21">
        <f t="shared" si="131"/>
        <v>5.1488707871369721E-2</v>
      </c>
      <c r="V610" s="21">
        <f t="shared" si="132"/>
        <v>5.1553118638072583E-2</v>
      </c>
      <c r="W610" s="22">
        <f t="shared" si="133"/>
        <v>164519</v>
      </c>
      <c r="X610" s="21">
        <f t="shared" si="134"/>
        <v>6.5135333912800339E-2</v>
      </c>
      <c r="Y610" s="23">
        <f t="shared" si="135"/>
        <v>5.8893243747667041</v>
      </c>
      <c r="Z610" s="21">
        <f t="shared" si="136"/>
        <v>0.52400000000000002</v>
      </c>
      <c r="AA610" s="21">
        <f t="shared" si="137"/>
        <v>0.41299999999999998</v>
      </c>
      <c r="AB610" s="21">
        <f t="shared" si="138"/>
        <v>0.84399999999999997</v>
      </c>
      <c r="AC610" s="21">
        <f t="shared" si="139"/>
        <v>0.65625</v>
      </c>
    </row>
    <row r="611" spans="2:29" x14ac:dyDescent="0.25">
      <c r="B611" s="27" t="s">
        <v>1848</v>
      </c>
      <c r="C611" s="27" t="s">
        <v>1849</v>
      </c>
      <c r="D611" t="s">
        <v>7409</v>
      </c>
      <c r="E611" s="1">
        <v>5455</v>
      </c>
      <c r="F611" s="1">
        <v>5527</v>
      </c>
      <c r="G611" t="s">
        <v>34</v>
      </c>
      <c r="H611" s="1">
        <v>2259</v>
      </c>
      <c r="I611" s="1">
        <v>2885</v>
      </c>
      <c r="J611" s="1">
        <v>4199</v>
      </c>
      <c r="K611">
        <v>502</v>
      </c>
      <c r="L611" s="1">
        <v>2139</v>
      </c>
      <c r="M611">
        <v>9</v>
      </c>
      <c r="N611" s="20">
        <f t="shared" si="126"/>
        <v>0</v>
      </c>
      <c r="P611" s="20">
        <f t="shared" si="127"/>
        <v>0</v>
      </c>
      <c r="R611" s="12">
        <f t="shared" si="128"/>
        <v>0.11955227435103596</v>
      </c>
      <c r="S611" s="21">
        <f t="shared" si="129"/>
        <v>5.0136895664913084E-2</v>
      </c>
      <c r="T611" s="21">
        <f t="shared" si="130"/>
        <v>7.7953461439389304E-2</v>
      </c>
      <c r="U611" s="21">
        <f t="shared" si="131"/>
        <v>6.3954276116792608E-2</v>
      </c>
      <c r="V611" s="21">
        <f t="shared" si="132"/>
        <v>6.4014877740365003E-2</v>
      </c>
      <c r="W611" s="22">
        <f t="shared" si="133"/>
        <v>2148</v>
      </c>
      <c r="X611" s="21">
        <f t="shared" si="134"/>
        <v>0.23370577281191807</v>
      </c>
      <c r="Y611" s="23">
        <f t="shared" si="135"/>
        <v>10.866533864541832</v>
      </c>
      <c r="Z611" s="21">
        <f t="shared" si="136"/>
        <v>0.59099999999999997</v>
      </c>
      <c r="AA611" s="21">
        <f t="shared" si="137"/>
        <v>0.86499999999999999</v>
      </c>
      <c r="AB611" s="21">
        <f t="shared" si="138"/>
        <v>0.58400000000000007</v>
      </c>
      <c r="AC611" s="21">
        <f t="shared" si="139"/>
        <v>0.65600000000000003</v>
      </c>
    </row>
    <row r="612" spans="2:29" x14ac:dyDescent="0.25">
      <c r="B612" s="27" t="s">
        <v>2992</v>
      </c>
      <c r="C612" s="27" t="s">
        <v>2993</v>
      </c>
      <c r="D612" t="s">
        <v>7421</v>
      </c>
      <c r="E612" s="1">
        <v>1448</v>
      </c>
      <c r="F612" t="s">
        <v>30</v>
      </c>
      <c r="G612" t="s">
        <v>31</v>
      </c>
      <c r="H612">
        <v>425</v>
      </c>
      <c r="I612">
        <v>452</v>
      </c>
      <c r="J612">
        <v>794</v>
      </c>
      <c r="K612">
        <v>246</v>
      </c>
      <c r="L612" s="1">
        <v>2975</v>
      </c>
      <c r="M612" s="1">
        <v>2274</v>
      </c>
      <c r="N612" s="20">
        <f t="shared" si="126"/>
        <v>0</v>
      </c>
      <c r="P612" s="20">
        <f t="shared" si="127"/>
        <v>0</v>
      </c>
      <c r="R612" s="12">
        <f t="shared" si="128"/>
        <v>0.30982367758186397</v>
      </c>
      <c r="S612" s="21">
        <f t="shared" si="129"/>
        <v>1.2394788677053459E-2</v>
      </c>
      <c r="T612" s="21">
        <f t="shared" si="130"/>
        <v>0.11927399489992241</v>
      </c>
      <c r="U612" s="21">
        <f t="shared" si="131"/>
        <v>6.4493851338949026E-2</v>
      </c>
      <c r="V612" s="21">
        <f t="shared" si="132"/>
        <v>6.5387544971974965E-2</v>
      </c>
      <c r="W612" s="22">
        <f t="shared" si="133"/>
        <v>5249</v>
      </c>
      <c r="X612" s="21">
        <f t="shared" si="134"/>
        <v>4.6866069727567156E-2</v>
      </c>
      <c r="Y612" s="23">
        <f t="shared" si="135"/>
        <v>5.8861788617886175</v>
      </c>
      <c r="Z612" s="21">
        <f t="shared" si="136"/>
        <v>0.59899999999999998</v>
      </c>
      <c r="AA612" s="21">
        <f t="shared" si="137"/>
        <v>0.33400000000000002</v>
      </c>
      <c r="AB612" s="21">
        <f t="shared" si="138"/>
        <v>0.84399999999999997</v>
      </c>
      <c r="AC612" s="21">
        <f t="shared" si="139"/>
        <v>0.65525</v>
      </c>
    </row>
    <row r="613" spans="2:29" x14ac:dyDescent="0.25">
      <c r="B613" s="27" t="s">
        <v>3142</v>
      </c>
      <c r="C613" s="27" t="s">
        <v>3143</v>
      </c>
      <c r="D613" t="s">
        <v>7417</v>
      </c>
      <c r="E613">
        <v>978</v>
      </c>
      <c r="F613" s="1">
        <v>2806</v>
      </c>
      <c r="G613" t="s">
        <v>31</v>
      </c>
      <c r="H613">
        <v>118</v>
      </c>
      <c r="I613">
        <v>183</v>
      </c>
      <c r="J613">
        <v>227</v>
      </c>
      <c r="K613">
        <v>154</v>
      </c>
      <c r="L613" s="1">
        <v>1502</v>
      </c>
      <c r="M613" s="1">
        <v>1272</v>
      </c>
      <c r="N613" s="20">
        <f t="shared" si="126"/>
        <v>0</v>
      </c>
      <c r="P613" s="20">
        <f t="shared" si="127"/>
        <v>0</v>
      </c>
      <c r="R613" s="12">
        <f t="shared" si="128"/>
        <v>0.67841409691629961</v>
      </c>
      <c r="S613" s="21">
        <f t="shared" si="129"/>
        <v>9.1726410039237427E-2</v>
      </c>
      <c r="T613" s="21">
        <f t="shared" si="130"/>
        <v>4.403474851839384E-2</v>
      </c>
      <c r="U613" s="21">
        <f t="shared" si="131"/>
        <v>6.7614306740128027E-2</v>
      </c>
      <c r="V613" s="21">
        <f t="shared" si="132"/>
        <v>6.779182176591976E-2</v>
      </c>
      <c r="W613" s="22">
        <f t="shared" si="133"/>
        <v>2774</v>
      </c>
      <c r="X613" s="21">
        <f t="shared" si="134"/>
        <v>5.5515501081470797E-2</v>
      </c>
      <c r="Y613" s="23">
        <f t="shared" si="135"/>
        <v>6.3506493506493502</v>
      </c>
      <c r="Z613" s="21">
        <f t="shared" si="136"/>
        <v>0.61299999999999999</v>
      </c>
      <c r="AA613" s="21">
        <f t="shared" si="137"/>
        <v>0.37</v>
      </c>
      <c r="AB613" s="21">
        <f t="shared" si="138"/>
        <v>0.81899999999999995</v>
      </c>
      <c r="AC613" s="21">
        <f t="shared" si="139"/>
        <v>0.65525</v>
      </c>
    </row>
    <row r="614" spans="2:29" x14ac:dyDescent="0.25">
      <c r="B614" s="27" t="s">
        <v>5696</v>
      </c>
      <c r="C614" s="27" t="s">
        <v>5697</v>
      </c>
      <c r="D614" s="27" t="s">
        <v>1737</v>
      </c>
      <c r="E614">
        <v>67</v>
      </c>
      <c r="F614">
        <v>90</v>
      </c>
      <c r="G614" t="s">
        <v>31</v>
      </c>
      <c r="H614">
        <v>28</v>
      </c>
      <c r="I614">
        <v>39</v>
      </c>
      <c r="J614">
        <v>77</v>
      </c>
      <c r="K614">
        <v>6</v>
      </c>
      <c r="L614">
        <v>31</v>
      </c>
      <c r="M614">
        <v>10</v>
      </c>
      <c r="N614" s="20">
        <f t="shared" si="126"/>
        <v>0</v>
      </c>
      <c r="P614" s="20">
        <f t="shared" si="127"/>
        <v>0</v>
      </c>
      <c r="R614" s="12">
        <f t="shared" si="128"/>
        <v>7.792207792207792E-2</v>
      </c>
      <c r="S614" s="21">
        <f t="shared" si="129"/>
        <v>6.8516702296210097E-2</v>
      </c>
      <c r="T614" s="21">
        <f t="shared" si="130"/>
        <v>0.14573775284318913</v>
      </c>
      <c r="U614" s="21">
        <f t="shared" si="131"/>
        <v>0.10645376106020565</v>
      </c>
      <c r="V614" s="21">
        <f t="shared" si="132"/>
        <v>0.10690273873320162</v>
      </c>
      <c r="W614" s="22">
        <f t="shared" si="133"/>
        <v>41</v>
      </c>
      <c r="X614" s="21">
        <f t="shared" si="134"/>
        <v>0.14634146341463414</v>
      </c>
      <c r="Y614" s="23">
        <f t="shared" si="135"/>
        <v>11.166666666666666</v>
      </c>
      <c r="Z614" s="21">
        <f t="shared" si="136"/>
        <v>0.77800000000000002</v>
      </c>
      <c r="AA614" s="21">
        <f t="shared" si="137"/>
        <v>0.70299999999999996</v>
      </c>
      <c r="AB614" s="21">
        <f t="shared" si="138"/>
        <v>0.57000000000000006</v>
      </c>
      <c r="AC614" s="21">
        <f t="shared" si="139"/>
        <v>0.65525</v>
      </c>
    </row>
    <row r="615" spans="2:29" x14ac:dyDescent="0.25">
      <c r="B615" s="27" t="s">
        <v>2481</v>
      </c>
      <c r="C615" s="27" t="s">
        <v>2482</v>
      </c>
      <c r="D615" t="s">
        <v>7413</v>
      </c>
      <c r="E615" s="1">
        <v>2534</v>
      </c>
      <c r="F615" s="1">
        <v>4197</v>
      </c>
      <c r="G615" t="s">
        <v>86</v>
      </c>
      <c r="H615" s="1">
        <v>1193</v>
      </c>
      <c r="I615" s="1">
        <v>1888</v>
      </c>
      <c r="J615" s="1">
        <v>2736</v>
      </c>
      <c r="K615">
        <v>290</v>
      </c>
      <c r="L615" s="1">
        <v>1650</v>
      </c>
      <c r="M615" s="1">
        <v>1375</v>
      </c>
      <c r="N615" s="20">
        <f t="shared" si="126"/>
        <v>0</v>
      </c>
      <c r="P615" s="20">
        <f t="shared" si="127"/>
        <v>0</v>
      </c>
      <c r="R615" s="12">
        <f t="shared" si="128"/>
        <v>0.10599415204678363</v>
      </c>
      <c r="S615" s="21">
        <f t="shared" si="129"/>
        <v>9.6155858330651434E-2</v>
      </c>
      <c r="T615" s="21">
        <f t="shared" si="130"/>
        <v>7.7017650271727911E-2</v>
      </c>
      <c r="U615" s="21">
        <f t="shared" si="131"/>
        <v>8.6544617984400718E-2</v>
      </c>
      <c r="V615" s="21">
        <f t="shared" si="132"/>
        <v>8.6572708862260025E-2</v>
      </c>
      <c r="W615" s="22">
        <f t="shared" si="133"/>
        <v>3025</v>
      </c>
      <c r="X615" s="21">
        <f t="shared" si="134"/>
        <v>9.5867768595041328E-2</v>
      </c>
      <c r="Y615" s="23">
        <f t="shared" si="135"/>
        <v>8.7379310344827594</v>
      </c>
      <c r="Z615" s="21">
        <f t="shared" si="136"/>
        <v>0.71099999999999997</v>
      </c>
      <c r="AA615" s="21">
        <f t="shared" si="137"/>
        <v>0.53100000000000003</v>
      </c>
      <c r="AB615" s="21">
        <f t="shared" si="138"/>
        <v>0.68799999999999994</v>
      </c>
      <c r="AC615" s="21">
        <f t="shared" si="139"/>
        <v>0.65449999999999997</v>
      </c>
    </row>
    <row r="616" spans="2:29" x14ac:dyDescent="0.25">
      <c r="B616" s="27" t="s">
        <v>3958</v>
      </c>
      <c r="C616" s="27" t="s">
        <v>3959</v>
      </c>
      <c r="D616" t="s">
        <v>7412</v>
      </c>
      <c r="E616">
        <v>398</v>
      </c>
      <c r="F616" s="1">
        <v>1002</v>
      </c>
      <c r="H616">
        <v>37</v>
      </c>
      <c r="I616">
        <v>183</v>
      </c>
      <c r="J616">
        <v>117</v>
      </c>
      <c r="K616">
        <v>50</v>
      </c>
      <c r="L616">
        <v>633</v>
      </c>
      <c r="M616">
        <v>565</v>
      </c>
      <c r="N616" s="20">
        <f t="shared" si="126"/>
        <v>0</v>
      </c>
      <c r="P616" s="20">
        <f t="shared" si="127"/>
        <v>0</v>
      </c>
      <c r="R616" s="12">
        <f t="shared" si="128"/>
        <v>0.42735042735042733</v>
      </c>
      <c r="S616" s="21">
        <f t="shared" si="129"/>
        <v>0.37673347755578734</v>
      </c>
      <c r="T616" s="21">
        <f t="shared" si="130"/>
        <v>-8.5577393107368005E-2</v>
      </c>
      <c r="U616" s="21">
        <f t="shared" si="131"/>
        <v>0.12201435621070456</v>
      </c>
      <c r="V616" s="21">
        <f t="shared" si="132"/>
        <v>0.13772348021970796</v>
      </c>
      <c r="W616" s="22">
        <f t="shared" si="133"/>
        <v>1198</v>
      </c>
      <c r="X616" s="21">
        <f t="shared" si="134"/>
        <v>4.1736227045075125E-2</v>
      </c>
      <c r="Y616" s="23">
        <f t="shared" si="135"/>
        <v>7.96</v>
      </c>
      <c r="Z616" s="21">
        <f t="shared" si="136"/>
        <v>0.84599999999999997</v>
      </c>
      <c r="AA616" s="21">
        <f t="shared" si="137"/>
        <v>0.311</v>
      </c>
      <c r="AB616" s="21">
        <f t="shared" si="138"/>
        <v>0.73</v>
      </c>
      <c r="AC616" s="21">
        <f t="shared" si="139"/>
        <v>0.65425</v>
      </c>
    </row>
    <row r="617" spans="2:29" x14ac:dyDescent="0.25">
      <c r="B617" s="27" t="s">
        <v>4431</v>
      </c>
      <c r="C617" s="27" t="s">
        <v>5122</v>
      </c>
      <c r="D617" t="s">
        <v>7414</v>
      </c>
      <c r="E617">
        <v>164</v>
      </c>
      <c r="F617">
        <v>548</v>
      </c>
      <c r="G617" t="s">
        <v>49</v>
      </c>
      <c r="H617">
        <v>137</v>
      </c>
      <c r="I617">
        <v>169</v>
      </c>
      <c r="J617">
        <v>368</v>
      </c>
      <c r="K617">
        <v>20</v>
      </c>
      <c r="L617">
        <v>127</v>
      </c>
      <c r="M617">
        <v>176</v>
      </c>
      <c r="N617" s="20">
        <f t="shared" si="126"/>
        <v>0</v>
      </c>
      <c r="P617" s="20">
        <f t="shared" si="127"/>
        <v>0</v>
      </c>
      <c r="R617" s="12">
        <f t="shared" si="128"/>
        <v>5.434782608695652E-2</v>
      </c>
      <c r="S617" s="21">
        <f t="shared" si="129"/>
        <v>4.2877331431939059E-2</v>
      </c>
      <c r="T617" s="21">
        <f t="shared" si="130"/>
        <v>0.16840181466415638</v>
      </c>
      <c r="U617" s="21">
        <f t="shared" si="131"/>
        <v>0.10385676902267993</v>
      </c>
      <c r="V617" s="21">
        <f t="shared" si="132"/>
        <v>0.10504530503959179</v>
      </c>
      <c r="W617" s="22">
        <f t="shared" si="133"/>
        <v>303</v>
      </c>
      <c r="X617" s="21">
        <f t="shared" si="134"/>
        <v>6.6006600660066E-2</v>
      </c>
      <c r="Y617" s="23">
        <f t="shared" si="135"/>
        <v>8.1999999999999993</v>
      </c>
      <c r="Z617" s="21">
        <f t="shared" si="136"/>
        <v>0.77200000000000002</v>
      </c>
      <c r="AA617" s="21">
        <f t="shared" si="137"/>
        <v>0.41499999999999998</v>
      </c>
      <c r="AB617" s="21">
        <f t="shared" si="138"/>
        <v>0.71500000000000008</v>
      </c>
      <c r="AC617" s="21">
        <f t="shared" si="139"/>
        <v>0.65425</v>
      </c>
    </row>
    <row r="618" spans="2:29" x14ac:dyDescent="0.25">
      <c r="B618" s="27" t="s">
        <v>1656</v>
      </c>
      <c r="C618" s="27" t="s">
        <v>1657</v>
      </c>
      <c r="D618" t="s">
        <v>7412</v>
      </c>
      <c r="E618" s="1">
        <v>7187</v>
      </c>
      <c r="F618" s="1">
        <v>12502</v>
      </c>
      <c r="G618" t="s">
        <v>86</v>
      </c>
      <c r="H618">
        <v>272</v>
      </c>
      <c r="I618" s="1">
        <v>4740</v>
      </c>
      <c r="J618" s="1">
        <v>7089</v>
      </c>
      <c r="K618">
        <v>639</v>
      </c>
      <c r="L618" s="1">
        <v>2617</v>
      </c>
      <c r="M618" s="1">
        <v>4727</v>
      </c>
      <c r="N618" s="20">
        <f t="shared" si="126"/>
        <v>0</v>
      </c>
      <c r="P618" s="20">
        <f t="shared" si="127"/>
        <v>0</v>
      </c>
      <c r="R618" s="12">
        <f t="shared" si="128"/>
        <v>9.013965298349555E-2</v>
      </c>
      <c r="S618" s="21">
        <f t="shared" si="129"/>
        <v>0.77109512451939932</v>
      </c>
      <c r="T618" s="21">
        <f t="shared" si="130"/>
        <v>8.3830396771336302E-2</v>
      </c>
      <c r="U618" s="21">
        <f t="shared" si="131"/>
        <v>0.38548429494081238</v>
      </c>
      <c r="V618" s="21">
        <f t="shared" si="132"/>
        <v>0.41346993874384935</v>
      </c>
      <c r="W618" s="22">
        <f t="shared" si="133"/>
        <v>7344</v>
      </c>
      <c r="X618" s="21">
        <f t="shared" si="134"/>
        <v>8.7009803921568624E-2</v>
      </c>
      <c r="Y618" s="23">
        <f t="shared" si="135"/>
        <v>11.247261345852895</v>
      </c>
      <c r="Z618" s="21">
        <f t="shared" si="136"/>
        <v>0.98499999999999999</v>
      </c>
      <c r="AA618" s="21">
        <f t="shared" si="137"/>
        <v>0.499</v>
      </c>
      <c r="AB618" s="21">
        <f t="shared" si="138"/>
        <v>0.56600000000000006</v>
      </c>
      <c r="AC618" s="21">
        <f t="shared" si="139"/>
        <v>0.65400000000000003</v>
      </c>
    </row>
    <row r="619" spans="2:29" x14ac:dyDescent="0.25">
      <c r="B619" s="27" t="s">
        <v>2618</v>
      </c>
      <c r="C619" s="27" t="s">
        <v>2619</v>
      </c>
      <c r="D619" t="s">
        <v>7417</v>
      </c>
      <c r="E619" s="1">
        <v>2001</v>
      </c>
      <c r="F619" s="1">
        <v>1898</v>
      </c>
      <c r="G619" t="s">
        <v>46</v>
      </c>
      <c r="H619">
        <v>23</v>
      </c>
      <c r="I619">
        <v>138</v>
      </c>
      <c r="J619">
        <v>218</v>
      </c>
      <c r="K619">
        <v>105</v>
      </c>
      <c r="L619">
        <v>276</v>
      </c>
      <c r="M619" t="s">
        <v>30</v>
      </c>
      <c r="N619" s="20">
        <f t="shared" si="126"/>
        <v>0</v>
      </c>
      <c r="P619" s="20">
        <f t="shared" si="127"/>
        <v>0</v>
      </c>
      <c r="R619" s="12">
        <f t="shared" si="128"/>
        <v>0.48165137614678899</v>
      </c>
      <c r="S619" s="21">
        <f t="shared" si="129"/>
        <v>0.43096908110525556</v>
      </c>
      <c r="T619" s="21">
        <f t="shared" si="130"/>
        <v>9.5760097612439754E-2</v>
      </c>
      <c r="U619" s="21">
        <f t="shared" si="131"/>
        <v>0.25219759622524363</v>
      </c>
      <c r="V619" s="21">
        <f t="shared" si="132"/>
        <v>0.25964225831431298</v>
      </c>
      <c r="W619" s="22">
        <f t="shared" si="133"/>
        <v>276</v>
      </c>
      <c r="X619" s="21">
        <f t="shared" si="134"/>
        <v>0.38043478260869568</v>
      </c>
      <c r="Y619" s="23">
        <f t="shared" si="135"/>
        <v>19.057142857142857</v>
      </c>
      <c r="Z619" s="21">
        <f t="shared" si="136"/>
        <v>0.95799999999999996</v>
      </c>
      <c r="AA619" s="21">
        <f t="shared" si="137"/>
        <v>0.94499999999999995</v>
      </c>
      <c r="AB619" s="21">
        <f t="shared" si="138"/>
        <v>0.35599999999999998</v>
      </c>
      <c r="AC619" s="21">
        <f t="shared" si="139"/>
        <v>0.65375000000000005</v>
      </c>
    </row>
    <row r="620" spans="2:29" x14ac:dyDescent="0.25">
      <c r="B620" s="27" t="s">
        <v>2829</v>
      </c>
      <c r="C620" s="27" t="s">
        <v>2830</v>
      </c>
      <c r="D620" t="s">
        <v>7420</v>
      </c>
      <c r="E620" s="1">
        <v>1603</v>
      </c>
      <c r="F620" s="1">
        <v>2475</v>
      </c>
      <c r="G620" t="s">
        <v>49</v>
      </c>
      <c r="H620" s="1">
        <v>1287</v>
      </c>
      <c r="I620" s="1">
        <v>1967</v>
      </c>
      <c r="J620" s="1">
        <v>2737</v>
      </c>
      <c r="K620">
        <v>179</v>
      </c>
      <c r="L620">
        <v>904</v>
      </c>
      <c r="M620">
        <v>718</v>
      </c>
      <c r="N620" s="20">
        <f t="shared" si="126"/>
        <v>0</v>
      </c>
      <c r="P620" s="20">
        <f t="shared" si="127"/>
        <v>0</v>
      </c>
      <c r="R620" s="12">
        <f t="shared" si="128"/>
        <v>6.5400073072707343E-2</v>
      </c>
      <c r="S620" s="21">
        <f t="shared" si="129"/>
        <v>8.8541930334955943E-2</v>
      </c>
      <c r="T620" s="21">
        <f t="shared" si="130"/>
        <v>6.8302113271079712E-2</v>
      </c>
      <c r="U620" s="21">
        <f t="shared" si="131"/>
        <v>7.8374538164275309E-2</v>
      </c>
      <c r="V620" s="21">
        <f t="shared" si="132"/>
        <v>7.8406193923436993E-2</v>
      </c>
      <c r="W620" s="22">
        <f t="shared" si="133"/>
        <v>1622</v>
      </c>
      <c r="X620" s="21">
        <f t="shared" si="134"/>
        <v>0.11035758323057954</v>
      </c>
      <c r="Y620" s="23">
        <f t="shared" si="135"/>
        <v>8.955307262569832</v>
      </c>
      <c r="Z620" s="21">
        <f t="shared" si="136"/>
        <v>0.67500000000000004</v>
      </c>
      <c r="AA620" s="21">
        <f t="shared" si="137"/>
        <v>0.58599999999999997</v>
      </c>
      <c r="AB620" s="21">
        <f t="shared" si="138"/>
        <v>0.67700000000000005</v>
      </c>
      <c r="AC620" s="21">
        <f t="shared" si="139"/>
        <v>0.65375000000000005</v>
      </c>
    </row>
    <row r="621" spans="2:29" x14ac:dyDescent="0.25">
      <c r="B621" s="27" t="s">
        <v>2318</v>
      </c>
      <c r="C621" s="27" t="s">
        <v>2319</v>
      </c>
      <c r="D621" t="s">
        <v>7412</v>
      </c>
      <c r="E621" s="1">
        <v>2746</v>
      </c>
      <c r="F621" t="s">
        <v>30</v>
      </c>
      <c r="G621" t="s">
        <v>31</v>
      </c>
      <c r="H621">
        <v>87</v>
      </c>
      <c r="I621">
        <v>129</v>
      </c>
      <c r="J621">
        <v>375</v>
      </c>
      <c r="K621">
        <v>154</v>
      </c>
      <c r="L621">
        <v>257</v>
      </c>
      <c r="M621" t="s">
        <v>30</v>
      </c>
      <c r="N621" s="20">
        <f t="shared" si="126"/>
        <v>0</v>
      </c>
      <c r="P621" s="20">
        <f t="shared" si="127"/>
        <v>0</v>
      </c>
      <c r="R621" s="12">
        <f t="shared" si="128"/>
        <v>0.41066666666666668</v>
      </c>
      <c r="S621" s="21">
        <f t="shared" si="129"/>
        <v>8.1967190705377613E-2</v>
      </c>
      <c r="T621" s="21">
        <f t="shared" si="130"/>
        <v>0.23790783440437124</v>
      </c>
      <c r="U621" s="21">
        <f t="shared" si="131"/>
        <v>0.15731398589262513</v>
      </c>
      <c r="V621" s="21">
        <f t="shared" si="132"/>
        <v>0.15906300366745799</v>
      </c>
      <c r="W621" s="22">
        <f t="shared" si="133"/>
        <v>257</v>
      </c>
      <c r="X621" s="21">
        <f t="shared" si="134"/>
        <v>0.59922178988326846</v>
      </c>
      <c r="Y621" s="23">
        <f t="shared" si="135"/>
        <v>17.831168831168831</v>
      </c>
      <c r="Z621" s="21">
        <f t="shared" si="136"/>
        <v>0.88300000000000001</v>
      </c>
      <c r="AA621" s="21">
        <f t="shared" si="137"/>
        <v>0.97299999999999998</v>
      </c>
      <c r="AB621" s="21">
        <f t="shared" si="138"/>
        <v>0.379</v>
      </c>
      <c r="AC621" s="21">
        <f t="shared" si="139"/>
        <v>0.65349999999999997</v>
      </c>
    </row>
    <row r="622" spans="2:29" x14ac:dyDescent="0.25">
      <c r="B622" s="27" t="s">
        <v>2589</v>
      </c>
      <c r="C622" s="27" t="s">
        <v>2590</v>
      </c>
      <c r="D622" s="27" t="s">
        <v>1737</v>
      </c>
      <c r="E622" s="1">
        <v>1888</v>
      </c>
      <c r="F622" s="1">
        <v>4042</v>
      </c>
      <c r="H622">
        <v>80</v>
      </c>
      <c r="I622">
        <v>115</v>
      </c>
      <c r="J622">
        <v>291</v>
      </c>
      <c r="K622">
        <v>227</v>
      </c>
      <c r="L622" s="1">
        <v>2754</v>
      </c>
      <c r="M622" s="1">
        <v>1916</v>
      </c>
      <c r="N622" s="20">
        <f t="shared" si="126"/>
        <v>0</v>
      </c>
      <c r="P622" s="20">
        <f t="shared" si="127"/>
        <v>0</v>
      </c>
      <c r="R622" s="12">
        <f t="shared" si="128"/>
        <v>0.78006872852233677</v>
      </c>
      <c r="S622" s="21">
        <f t="shared" si="129"/>
        <v>7.5280006405569644E-2</v>
      </c>
      <c r="T622" s="21">
        <f t="shared" si="130"/>
        <v>0.20403477307565909</v>
      </c>
      <c r="U622" s="21">
        <f t="shared" si="131"/>
        <v>0.13783765032860629</v>
      </c>
      <c r="V622" s="21">
        <f t="shared" si="132"/>
        <v>0.13905080993661167</v>
      </c>
      <c r="W622" s="22">
        <f t="shared" si="133"/>
        <v>4670</v>
      </c>
      <c r="X622" s="21">
        <f t="shared" si="134"/>
        <v>4.8608137044967879E-2</v>
      </c>
      <c r="Y622" s="23">
        <f t="shared" si="135"/>
        <v>8.3171806167400888</v>
      </c>
      <c r="Z622" s="21">
        <f t="shared" si="136"/>
        <v>0.85</v>
      </c>
      <c r="AA622" s="21">
        <f t="shared" si="137"/>
        <v>0.34</v>
      </c>
      <c r="AB622" s="21">
        <f t="shared" si="138"/>
        <v>0.71199999999999997</v>
      </c>
      <c r="AC622" s="21">
        <f t="shared" si="139"/>
        <v>0.65349999999999997</v>
      </c>
    </row>
    <row r="623" spans="2:29" x14ac:dyDescent="0.25">
      <c r="B623" s="27" t="s">
        <v>2972</v>
      </c>
      <c r="C623" s="27" t="s">
        <v>2973</v>
      </c>
      <c r="D623" s="27" t="s">
        <v>6455</v>
      </c>
      <c r="E623" s="1">
        <v>1409</v>
      </c>
      <c r="F623" s="1">
        <v>2322</v>
      </c>
      <c r="G623" t="s">
        <v>31</v>
      </c>
      <c r="H623">
        <v>52</v>
      </c>
      <c r="I623">
        <v>94</v>
      </c>
      <c r="J623">
        <v>680</v>
      </c>
      <c r="K623">
        <v>145</v>
      </c>
      <c r="L623" s="1">
        <v>1328</v>
      </c>
      <c r="M623" s="1">
        <v>1245</v>
      </c>
      <c r="N623" s="20">
        <f t="shared" si="126"/>
        <v>0</v>
      </c>
      <c r="P623" s="20">
        <f t="shared" si="127"/>
        <v>0</v>
      </c>
      <c r="R623" s="12">
        <f t="shared" si="128"/>
        <v>0.21323529411764705</v>
      </c>
      <c r="S623" s="21">
        <f t="shared" si="129"/>
        <v>0.12570579552275096</v>
      </c>
      <c r="T623" s="21">
        <f t="shared" si="130"/>
        <v>0.48551216222378146</v>
      </c>
      <c r="U623" s="21">
        <f t="shared" si="131"/>
        <v>0.29315492124294362</v>
      </c>
      <c r="V623" s="21">
        <f t="shared" si="132"/>
        <v>0.30145762632982537</v>
      </c>
      <c r="W623" s="22">
        <f t="shared" si="133"/>
        <v>2573</v>
      </c>
      <c r="X623" s="21">
        <f t="shared" si="134"/>
        <v>5.6354450058297707E-2</v>
      </c>
      <c r="Y623" s="23">
        <f t="shared" si="135"/>
        <v>9.7172413793103445</v>
      </c>
      <c r="Z623" s="21">
        <f t="shared" si="136"/>
        <v>0.96899999999999997</v>
      </c>
      <c r="AA623" s="21">
        <f t="shared" si="137"/>
        <v>0.375</v>
      </c>
      <c r="AB623" s="21">
        <f t="shared" si="138"/>
        <v>0.63500000000000001</v>
      </c>
      <c r="AC623" s="21">
        <f t="shared" si="139"/>
        <v>0.65349999999999997</v>
      </c>
    </row>
    <row r="624" spans="2:29" x14ac:dyDescent="0.25">
      <c r="B624" s="27" t="s">
        <v>4966</v>
      </c>
      <c r="C624" s="27" t="s">
        <v>4967</v>
      </c>
      <c r="D624" t="s">
        <v>7412</v>
      </c>
      <c r="E624">
        <v>179</v>
      </c>
      <c r="F624">
        <v>261</v>
      </c>
      <c r="G624" t="s">
        <v>49</v>
      </c>
      <c r="H624">
        <v>17</v>
      </c>
      <c r="I624">
        <v>58</v>
      </c>
      <c r="J624">
        <v>117</v>
      </c>
      <c r="K624">
        <v>16</v>
      </c>
      <c r="L624">
        <v>81</v>
      </c>
      <c r="M624">
        <v>81</v>
      </c>
      <c r="N624" s="20">
        <f t="shared" si="126"/>
        <v>0</v>
      </c>
      <c r="P624" s="20">
        <f t="shared" si="127"/>
        <v>0</v>
      </c>
      <c r="R624" s="12">
        <f t="shared" si="128"/>
        <v>0.13675213675213677</v>
      </c>
      <c r="S624" s="21">
        <f t="shared" si="129"/>
        <v>0.27819117414127104</v>
      </c>
      <c r="T624" s="21">
        <f t="shared" si="130"/>
        <v>0.15067207515468373</v>
      </c>
      <c r="U624" s="21">
        <f t="shared" si="131"/>
        <v>0.21275673191021216</v>
      </c>
      <c r="V624" s="21">
        <f t="shared" si="132"/>
        <v>0.21387332706872231</v>
      </c>
      <c r="W624" s="22">
        <f t="shared" si="133"/>
        <v>162</v>
      </c>
      <c r="X624" s="21">
        <f t="shared" si="134"/>
        <v>9.8765432098765427E-2</v>
      </c>
      <c r="Y624" s="23">
        <f t="shared" si="135"/>
        <v>11.1875</v>
      </c>
      <c r="Z624" s="21">
        <f t="shared" si="136"/>
        <v>0.93300000000000005</v>
      </c>
      <c r="AA624" s="21">
        <f t="shared" si="137"/>
        <v>0.54300000000000004</v>
      </c>
      <c r="AB624" s="21">
        <f t="shared" si="138"/>
        <v>0.56899999999999995</v>
      </c>
      <c r="AC624" s="21">
        <f t="shared" si="139"/>
        <v>0.65349999999999997</v>
      </c>
    </row>
    <row r="625" spans="2:29" x14ac:dyDescent="0.25">
      <c r="B625" s="27" t="s">
        <v>3494</v>
      </c>
      <c r="C625" s="27" t="s">
        <v>3495</v>
      </c>
      <c r="D625" t="s">
        <v>7417</v>
      </c>
      <c r="E625">
        <v>768</v>
      </c>
      <c r="F625">
        <v>830</v>
      </c>
      <c r="G625" t="s">
        <v>49</v>
      </c>
      <c r="H625">
        <v>152</v>
      </c>
      <c r="I625">
        <v>398</v>
      </c>
      <c r="J625">
        <v>556</v>
      </c>
      <c r="K625">
        <v>68</v>
      </c>
      <c r="L625">
        <v>416</v>
      </c>
      <c r="M625">
        <v>133</v>
      </c>
      <c r="N625" s="20">
        <f t="shared" si="126"/>
        <v>0</v>
      </c>
      <c r="P625" s="20">
        <f t="shared" si="127"/>
        <v>0</v>
      </c>
      <c r="R625" s="12">
        <f t="shared" si="128"/>
        <v>0.1223021582733813</v>
      </c>
      <c r="S625" s="21">
        <f t="shared" si="129"/>
        <v>0.21229383561229254</v>
      </c>
      <c r="T625" s="21">
        <f t="shared" si="130"/>
        <v>6.9149270347842462E-2</v>
      </c>
      <c r="U625" s="21">
        <f t="shared" si="131"/>
        <v>0.13847400927384812</v>
      </c>
      <c r="V625" s="21">
        <f t="shared" si="132"/>
        <v>0.13997237174466104</v>
      </c>
      <c r="W625" s="22">
        <f t="shared" si="133"/>
        <v>549</v>
      </c>
      <c r="X625" s="21">
        <f t="shared" si="134"/>
        <v>0.12386156648451731</v>
      </c>
      <c r="Y625" s="23">
        <f t="shared" si="135"/>
        <v>11.294117647058824</v>
      </c>
      <c r="Z625" s="21">
        <f t="shared" si="136"/>
        <v>0.85099999999999998</v>
      </c>
      <c r="AA625" s="21">
        <f t="shared" si="137"/>
        <v>0.63200000000000001</v>
      </c>
      <c r="AB625" s="21">
        <f t="shared" si="138"/>
        <v>0.56499999999999995</v>
      </c>
      <c r="AC625" s="21">
        <f t="shared" si="139"/>
        <v>0.65325</v>
      </c>
    </row>
    <row r="626" spans="2:29" x14ac:dyDescent="0.25">
      <c r="B626" s="27" t="s">
        <v>5803</v>
      </c>
      <c r="C626" s="27" t="s">
        <v>6220</v>
      </c>
      <c r="D626" t="s">
        <v>7417</v>
      </c>
      <c r="E626">
        <v>56</v>
      </c>
      <c r="F626">
        <v>61</v>
      </c>
      <c r="G626" t="s">
        <v>56</v>
      </c>
      <c r="H626">
        <v>2</v>
      </c>
      <c r="I626">
        <v>35</v>
      </c>
      <c r="J626">
        <v>53</v>
      </c>
      <c r="K626">
        <v>3</v>
      </c>
      <c r="L626">
        <v>9</v>
      </c>
      <c r="M626">
        <v>2</v>
      </c>
      <c r="N626" s="20">
        <f t="shared" si="126"/>
        <v>0</v>
      </c>
      <c r="P626" s="20">
        <f t="shared" si="127"/>
        <v>0</v>
      </c>
      <c r="R626" s="12">
        <f t="shared" si="128"/>
        <v>5.6603773584905662E-2</v>
      </c>
      <c r="S626" s="21">
        <f t="shared" si="129"/>
        <v>0.77258720340524367</v>
      </c>
      <c r="T626" s="21">
        <f t="shared" si="130"/>
        <v>8.6529607200479974E-2</v>
      </c>
      <c r="U626" s="21">
        <f t="shared" si="131"/>
        <v>0.38779266385310485</v>
      </c>
      <c r="V626" s="21">
        <f t="shared" si="132"/>
        <v>0.41563649148627618</v>
      </c>
      <c r="W626" s="22">
        <f t="shared" si="133"/>
        <v>11</v>
      </c>
      <c r="X626" s="21">
        <f t="shared" si="134"/>
        <v>0.27272727272727271</v>
      </c>
      <c r="Y626" s="23">
        <f t="shared" si="135"/>
        <v>18.666666666666668</v>
      </c>
      <c r="Z626" s="21">
        <f t="shared" si="136"/>
        <v>0.98599999999999999</v>
      </c>
      <c r="AA626" s="21">
        <f t="shared" si="137"/>
        <v>0.89500000000000002</v>
      </c>
      <c r="AB626" s="21">
        <f t="shared" si="138"/>
        <v>0.36499999999999999</v>
      </c>
      <c r="AC626" s="21">
        <f t="shared" si="139"/>
        <v>0.65274999999999994</v>
      </c>
    </row>
    <row r="627" spans="2:29" x14ac:dyDescent="0.25">
      <c r="B627" s="27" t="s">
        <v>7068</v>
      </c>
      <c r="C627" s="27" t="s">
        <v>7069</v>
      </c>
      <c r="D627" s="27" t="s">
        <v>4419</v>
      </c>
      <c r="E627">
        <v>12</v>
      </c>
      <c r="F627">
        <v>15</v>
      </c>
      <c r="G627" t="s">
        <v>56</v>
      </c>
      <c r="H627">
        <v>18</v>
      </c>
      <c r="I627">
        <v>26</v>
      </c>
      <c r="J627">
        <v>35</v>
      </c>
      <c r="K627">
        <v>1</v>
      </c>
      <c r="L627">
        <v>2</v>
      </c>
      <c r="M627">
        <v>1</v>
      </c>
      <c r="N627" s="20">
        <f t="shared" si="126"/>
        <v>0</v>
      </c>
      <c r="P627" s="20">
        <f t="shared" si="127"/>
        <v>0</v>
      </c>
      <c r="R627" s="12">
        <f t="shared" si="128"/>
        <v>2.8571428571428571E-2</v>
      </c>
      <c r="S627" s="21">
        <f t="shared" si="129"/>
        <v>7.6316922514810814E-2</v>
      </c>
      <c r="T627" s="21">
        <f t="shared" si="130"/>
        <v>6.1253020375036993E-2</v>
      </c>
      <c r="U627" s="21">
        <f t="shared" si="131"/>
        <v>6.8758431498721739E-2</v>
      </c>
      <c r="V627" s="21">
        <f t="shared" si="132"/>
        <v>6.8776124796189844E-2</v>
      </c>
      <c r="W627" s="22">
        <f t="shared" si="133"/>
        <v>3</v>
      </c>
      <c r="X627" s="21">
        <f t="shared" si="134"/>
        <v>0.33333333333333331</v>
      </c>
      <c r="Y627" s="23">
        <f t="shared" si="135"/>
        <v>12</v>
      </c>
      <c r="Z627" s="21">
        <f t="shared" si="136"/>
        <v>0.61799999999999999</v>
      </c>
      <c r="AA627" s="21">
        <f t="shared" si="137"/>
        <v>0.92700000000000005</v>
      </c>
      <c r="AB627" s="21">
        <f t="shared" si="138"/>
        <v>0.53200000000000003</v>
      </c>
      <c r="AC627" s="21">
        <f t="shared" si="139"/>
        <v>0.65225</v>
      </c>
    </row>
    <row r="628" spans="2:29" x14ac:dyDescent="0.25">
      <c r="B628" s="27" t="s">
        <v>2956</v>
      </c>
      <c r="C628" s="27" t="s">
        <v>2957</v>
      </c>
      <c r="D628" s="27" t="s">
        <v>6455</v>
      </c>
      <c r="E628" s="1">
        <v>1299</v>
      </c>
      <c r="F628" s="1">
        <v>1164</v>
      </c>
      <c r="G628" t="s">
        <v>49</v>
      </c>
      <c r="H628">
        <v>126</v>
      </c>
      <c r="I628">
        <v>167</v>
      </c>
      <c r="J628">
        <v>239</v>
      </c>
      <c r="K628">
        <v>114</v>
      </c>
      <c r="L628">
        <v>424</v>
      </c>
      <c r="M628">
        <v>21</v>
      </c>
      <c r="N628" s="20">
        <f t="shared" si="126"/>
        <v>0</v>
      </c>
      <c r="P628" s="20">
        <f t="shared" si="127"/>
        <v>0</v>
      </c>
      <c r="R628" s="12">
        <f t="shared" si="128"/>
        <v>0.47698744769874479</v>
      </c>
      <c r="S628" s="21">
        <f t="shared" si="129"/>
        <v>5.7959847183002289E-2</v>
      </c>
      <c r="T628" s="21">
        <f t="shared" si="130"/>
        <v>7.4326493867371113E-2</v>
      </c>
      <c r="U628" s="21">
        <f t="shared" si="131"/>
        <v>6.6111763970633008E-2</v>
      </c>
      <c r="V628" s="21">
        <f t="shared" si="132"/>
        <v>6.6132701673668803E-2</v>
      </c>
      <c r="W628" s="22">
        <f t="shared" si="133"/>
        <v>445</v>
      </c>
      <c r="X628" s="21">
        <f t="shared" si="134"/>
        <v>0.25617977528089886</v>
      </c>
      <c r="Y628" s="23">
        <f t="shared" si="135"/>
        <v>11.394736842105264</v>
      </c>
      <c r="Z628" s="21">
        <f t="shared" si="136"/>
        <v>0.60199999999999998</v>
      </c>
      <c r="AA628" s="21">
        <f t="shared" si="137"/>
        <v>0.88500000000000001</v>
      </c>
      <c r="AB628" s="21">
        <f t="shared" si="138"/>
        <v>0.56000000000000005</v>
      </c>
      <c r="AC628" s="21">
        <f t="shared" si="139"/>
        <v>0.65175000000000005</v>
      </c>
    </row>
    <row r="629" spans="2:29" x14ac:dyDescent="0.25">
      <c r="B629" s="27" t="s">
        <v>3167</v>
      </c>
      <c r="C629" s="27" t="s">
        <v>3168</v>
      </c>
      <c r="D629" s="27" t="s">
        <v>1737</v>
      </c>
      <c r="E629" s="1">
        <v>1085</v>
      </c>
      <c r="F629" s="1">
        <v>2479</v>
      </c>
      <c r="H629">
        <v>40</v>
      </c>
      <c r="I629">
        <v>78</v>
      </c>
      <c r="J629">
        <v>223</v>
      </c>
      <c r="K629">
        <v>122</v>
      </c>
      <c r="L629" s="1">
        <v>1223</v>
      </c>
      <c r="M629" s="1">
        <v>1440</v>
      </c>
      <c r="N629" s="20">
        <f t="shared" si="126"/>
        <v>0</v>
      </c>
      <c r="P629" s="20">
        <f t="shared" si="127"/>
        <v>0</v>
      </c>
      <c r="R629" s="12">
        <f t="shared" si="128"/>
        <v>0.547085201793722</v>
      </c>
      <c r="S629" s="21">
        <f t="shared" si="129"/>
        <v>0.14289655141156077</v>
      </c>
      <c r="T629" s="21">
        <f t="shared" si="130"/>
        <v>0.23379229020616554</v>
      </c>
      <c r="U629" s="21">
        <f t="shared" si="131"/>
        <v>0.18747503284692191</v>
      </c>
      <c r="V629" s="21">
        <f t="shared" si="132"/>
        <v>0.18805462482154942</v>
      </c>
      <c r="W629" s="22">
        <f t="shared" si="133"/>
        <v>2663</v>
      </c>
      <c r="X629" s="21">
        <f t="shared" si="134"/>
        <v>4.5812992865189639E-2</v>
      </c>
      <c r="Y629" s="23">
        <f t="shared" si="135"/>
        <v>8.8934426229508201</v>
      </c>
      <c r="Z629" s="21">
        <f t="shared" si="136"/>
        <v>0.91700000000000004</v>
      </c>
      <c r="AA629" s="21">
        <f t="shared" si="137"/>
        <v>0.32900000000000001</v>
      </c>
      <c r="AB629" s="21">
        <f t="shared" si="138"/>
        <v>0.67999999999999994</v>
      </c>
      <c r="AC629" s="21">
        <f t="shared" si="139"/>
        <v>0.65149999999999997</v>
      </c>
    </row>
    <row r="630" spans="2:29" x14ac:dyDescent="0.25">
      <c r="B630" s="27" t="s">
        <v>1449</v>
      </c>
      <c r="C630" s="27" t="s">
        <v>1450</v>
      </c>
      <c r="D630" t="s">
        <v>7421</v>
      </c>
      <c r="E630" s="1">
        <v>14416</v>
      </c>
      <c r="F630" t="s">
        <v>30</v>
      </c>
      <c r="G630" t="s">
        <v>31</v>
      </c>
      <c r="H630" s="1">
        <v>2914</v>
      </c>
      <c r="I630" s="1">
        <v>2988</v>
      </c>
      <c r="J630" s="1">
        <v>4736</v>
      </c>
      <c r="K630" s="1">
        <v>2201</v>
      </c>
      <c r="L630" s="1">
        <v>15392</v>
      </c>
      <c r="M630" s="1">
        <v>11622</v>
      </c>
      <c r="N630" s="20">
        <f t="shared" si="126"/>
        <v>0</v>
      </c>
      <c r="P630" s="20">
        <f t="shared" si="127"/>
        <v>0</v>
      </c>
      <c r="R630" s="12">
        <f t="shared" si="128"/>
        <v>0.46473817567567566</v>
      </c>
      <c r="S630" s="21">
        <f t="shared" si="129"/>
        <v>5.0281106335456904E-3</v>
      </c>
      <c r="T630" s="21">
        <f t="shared" si="130"/>
        <v>9.6493900391876108E-2</v>
      </c>
      <c r="U630" s="21">
        <f t="shared" si="131"/>
        <v>4.9765303785591186E-2</v>
      </c>
      <c r="V630" s="21">
        <f t="shared" si="132"/>
        <v>5.0429104937004331E-2</v>
      </c>
      <c r="W630" s="22">
        <f t="shared" si="133"/>
        <v>27014</v>
      </c>
      <c r="X630" s="21">
        <f t="shared" si="134"/>
        <v>8.1476271562893318E-2</v>
      </c>
      <c r="Y630" s="23">
        <f t="shared" si="135"/>
        <v>6.549750113584734</v>
      </c>
      <c r="Z630" s="21">
        <f t="shared" si="136"/>
        <v>0.51800000000000002</v>
      </c>
      <c r="AA630" s="21">
        <f t="shared" si="137"/>
        <v>0.47799999999999998</v>
      </c>
      <c r="AB630" s="21">
        <f t="shared" si="138"/>
        <v>0.80400000000000005</v>
      </c>
      <c r="AC630" s="21">
        <f t="shared" si="139"/>
        <v>0.65100000000000002</v>
      </c>
    </row>
    <row r="631" spans="2:29" x14ac:dyDescent="0.25">
      <c r="B631" s="27" t="s">
        <v>1581</v>
      </c>
      <c r="C631" s="27" t="s">
        <v>1582</v>
      </c>
      <c r="D631" t="s">
        <v>7416</v>
      </c>
      <c r="E631" s="1">
        <v>9398</v>
      </c>
      <c r="F631" s="1">
        <v>8675</v>
      </c>
      <c r="G631" t="s">
        <v>34</v>
      </c>
      <c r="H631" s="1">
        <v>3038</v>
      </c>
      <c r="I631" s="1">
        <v>3615</v>
      </c>
      <c r="J631" s="1">
        <v>5263</v>
      </c>
      <c r="K631" s="1">
        <v>1092</v>
      </c>
      <c r="L631" s="1">
        <v>7789</v>
      </c>
      <c r="M631">
        <v>382</v>
      </c>
      <c r="N631" s="20">
        <f t="shared" si="126"/>
        <v>0</v>
      </c>
      <c r="P631" s="20">
        <f t="shared" si="127"/>
        <v>0</v>
      </c>
      <c r="R631" s="12">
        <f t="shared" si="128"/>
        <v>0.2074862245867376</v>
      </c>
      <c r="S631" s="21">
        <f t="shared" si="129"/>
        <v>3.5390334380863253E-2</v>
      </c>
      <c r="T631" s="21">
        <f t="shared" si="130"/>
        <v>7.8015520795008175E-2</v>
      </c>
      <c r="U631" s="21">
        <f t="shared" si="131"/>
        <v>5.6487979365455798E-2</v>
      </c>
      <c r="V631" s="21">
        <f t="shared" si="132"/>
        <v>5.6631278180442411E-2</v>
      </c>
      <c r="W631" s="22">
        <f t="shared" si="133"/>
        <v>8171</v>
      </c>
      <c r="X631" s="21">
        <f t="shared" si="134"/>
        <v>0.1336433729041733</v>
      </c>
      <c r="Y631" s="23">
        <f t="shared" si="135"/>
        <v>8.6062271062271058</v>
      </c>
      <c r="Z631" s="21">
        <f t="shared" si="136"/>
        <v>0.55000000000000004</v>
      </c>
      <c r="AA631" s="21">
        <f t="shared" si="137"/>
        <v>0.66400000000000003</v>
      </c>
      <c r="AB631" s="21">
        <f t="shared" si="138"/>
        <v>0.69500000000000006</v>
      </c>
      <c r="AC631" s="21">
        <f t="shared" si="139"/>
        <v>0.65100000000000002</v>
      </c>
    </row>
    <row r="632" spans="2:29" x14ac:dyDescent="0.25">
      <c r="B632" s="27" t="s">
        <v>3136</v>
      </c>
      <c r="C632" s="27" t="s">
        <v>3137</v>
      </c>
      <c r="D632" t="s">
        <v>7416</v>
      </c>
      <c r="E632" s="1">
        <v>1065</v>
      </c>
      <c r="F632">
        <v>967</v>
      </c>
      <c r="G632" t="s">
        <v>75</v>
      </c>
      <c r="H632">
        <v>220</v>
      </c>
      <c r="I632">
        <v>450</v>
      </c>
      <c r="J632">
        <v>624</v>
      </c>
      <c r="K632">
        <v>84</v>
      </c>
      <c r="L632">
        <v>444</v>
      </c>
      <c r="M632" t="s">
        <v>30</v>
      </c>
      <c r="N632" s="20">
        <f t="shared" si="126"/>
        <v>0</v>
      </c>
      <c r="P632" s="20">
        <f t="shared" si="127"/>
        <v>0</v>
      </c>
      <c r="R632" s="12">
        <f t="shared" si="128"/>
        <v>0.13461538461538461</v>
      </c>
      <c r="S632" s="21">
        <f t="shared" si="129"/>
        <v>0.15387288143462308</v>
      </c>
      <c r="T632" s="21">
        <f t="shared" si="130"/>
        <v>6.756521663494941E-2</v>
      </c>
      <c r="U632" s="21">
        <f t="shared" si="131"/>
        <v>0.10988042267531983</v>
      </c>
      <c r="V632" s="21">
        <f t="shared" si="132"/>
        <v>0.11043950691496411</v>
      </c>
      <c r="W632" s="22">
        <f t="shared" si="133"/>
        <v>444</v>
      </c>
      <c r="X632" s="21">
        <f t="shared" si="134"/>
        <v>0.1891891891891892</v>
      </c>
      <c r="Y632" s="23">
        <f t="shared" si="135"/>
        <v>12.678571428571429</v>
      </c>
      <c r="Z632" s="21">
        <f t="shared" si="136"/>
        <v>0.79</v>
      </c>
      <c r="AA632" s="21">
        <f t="shared" si="137"/>
        <v>0.79600000000000004</v>
      </c>
      <c r="AB632" s="21">
        <f t="shared" si="138"/>
        <v>0.50900000000000001</v>
      </c>
      <c r="AC632" s="21">
        <f t="shared" si="139"/>
        <v>0.65100000000000002</v>
      </c>
    </row>
    <row r="633" spans="2:29" x14ac:dyDescent="0.25">
      <c r="B633" s="27" t="s">
        <v>2914</v>
      </c>
      <c r="C633" s="27" t="s">
        <v>2915</v>
      </c>
      <c r="D633" t="s">
        <v>7412</v>
      </c>
      <c r="E633" s="1">
        <v>1423</v>
      </c>
      <c r="F633" s="1">
        <v>1035</v>
      </c>
      <c r="G633" t="s">
        <v>49</v>
      </c>
      <c r="H633">
        <v>371</v>
      </c>
      <c r="I633">
        <v>481</v>
      </c>
      <c r="J633">
        <v>891</v>
      </c>
      <c r="K633">
        <v>122</v>
      </c>
      <c r="L633">
        <v>678</v>
      </c>
      <c r="M633" t="s">
        <v>30</v>
      </c>
      <c r="N633" s="20">
        <f t="shared" si="126"/>
        <v>0</v>
      </c>
      <c r="P633" s="20">
        <f t="shared" si="127"/>
        <v>0</v>
      </c>
      <c r="R633" s="12">
        <f t="shared" si="128"/>
        <v>0.13692480359147025</v>
      </c>
      <c r="S633" s="21">
        <f t="shared" si="129"/>
        <v>5.3305212414678227E-2</v>
      </c>
      <c r="T633" s="21">
        <f t="shared" si="130"/>
        <v>0.13121856915429153</v>
      </c>
      <c r="U633" s="21">
        <f t="shared" si="131"/>
        <v>9.1566954094200126E-2</v>
      </c>
      <c r="V633" s="21">
        <f t="shared" si="132"/>
        <v>9.2030245221056628E-2</v>
      </c>
      <c r="W633" s="22">
        <f t="shared" si="133"/>
        <v>678</v>
      </c>
      <c r="X633" s="21">
        <f t="shared" si="134"/>
        <v>0.17994100294985249</v>
      </c>
      <c r="Y633" s="23">
        <f t="shared" si="135"/>
        <v>11.66393442622951</v>
      </c>
      <c r="Z633" s="21">
        <f t="shared" si="136"/>
        <v>0.73099999999999998</v>
      </c>
      <c r="AA633" s="21">
        <f t="shared" si="137"/>
        <v>0.77600000000000002</v>
      </c>
      <c r="AB633" s="21">
        <f t="shared" si="138"/>
        <v>0.54699999999999993</v>
      </c>
      <c r="AC633" s="21">
        <f t="shared" si="139"/>
        <v>0.65024999999999999</v>
      </c>
    </row>
    <row r="634" spans="2:29" x14ac:dyDescent="0.25">
      <c r="B634" s="27" t="s">
        <v>1451</v>
      </c>
      <c r="C634" s="27" t="s">
        <v>1452</v>
      </c>
      <c r="D634" s="27" t="s">
        <v>1737</v>
      </c>
      <c r="E634" s="1">
        <v>12996</v>
      </c>
      <c r="F634" s="1">
        <v>16953</v>
      </c>
      <c r="G634" t="s">
        <v>75</v>
      </c>
      <c r="H634" s="1">
        <v>1707</v>
      </c>
      <c r="I634" s="1">
        <v>5118</v>
      </c>
      <c r="J634" s="1">
        <v>8415</v>
      </c>
      <c r="K634" s="1">
        <v>1100</v>
      </c>
      <c r="L634" s="1">
        <v>5502</v>
      </c>
      <c r="M634" s="1">
        <v>3736</v>
      </c>
      <c r="N634" s="20">
        <f t="shared" si="126"/>
        <v>0</v>
      </c>
      <c r="P634" s="20">
        <f t="shared" si="127"/>
        <v>0</v>
      </c>
      <c r="R634" s="12">
        <f t="shared" si="128"/>
        <v>0.13071895424836602</v>
      </c>
      <c r="S634" s="21">
        <f t="shared" si="129"/>
        <v>0.24558494981429435</v>
      </c>
      <c r="T634" s="21">
        <f t="shared" si="130"/>
        <v>0.10456370288374872</v>
      </c>
      <c r="U634" s="21">
        <f t="shared" si="131"/>
        <v>0.17295691499012245</v>
      </c>
      <c r="V634" s="21">
        <f t="shared" si="132"/>
        <v>0.17436852256272184</v>
      </c>
      <c r="W634" s="22">
        <f t="shared" si="133"/>
        <v>9238</v>
      </c>
      <c r="X634" s="21">
        <f t="shared" si="134"/>
        <v>0.11907339250920113</v>
      </c>
      <c r="Y634" s="23">
        <f t="shared" si="135"/>
        <v>11.814545454545454</v>
      </c>
      <c r="Z634" s="21">
        <f t="shared" si="136"/>
        <v>0.90300000000000002</v>
      </c>
      <c r="AA634" s="21">
        <f t="shared" si="137"/>
        <v>0.61699999999999999</v>
      </c>
      <c r="AB634" s="21">
        <f t="shared" si="138"/>
        <v>0.54</v>
      </c>
      <c r="AC634" s="21">
        <f t="shared" si="139"/>
        <v>0.65</v>
      </c>
    </row>
    <row r="635" spans="2:29" x14ac:dyDescent="0.25">
      <c r="B635" s="27" t="s">
        <v>2219</v>
      </c>
      <c r="C635" s="27" t="s">
        <v>2220</v>
      </c>
      <c r="D635" t="s">
        <v>7412</v>
      </c>
      <c r="E635" s="1">
        <v>3240</v>
      </c>
      <c r="F635" s="1">
        <v>3492</v>
      </c>
      <c r="G635" t="s">
        <v>86</v>
      </c>
      <c r="H635" s="1">
        <v>1243</v>
      </c>
      <c r="I635" s="1">
        <v>1397</v>
      </c>
      <c r="J635" s="1">
        <v>2174</v>
      </c>
      <c r="K635">
        <v>268</v>
      </c>
      <c r="L635">
        <v>231</v>
      </c>
      <c r="M635" t="s">
        <v>30</v>
      </c>
      <c r="N635" s="20">
        <f t="shared" si="126"/>
        <v>0</v>
      </c>
      <c r="P635" s="20">
        <f t="shared" si="127"/>
        <v>0</v>
      </c>
      <c r="R635" s="12">
        <f t="shared" si="128"/>
        <v>0.12327506899724011</v>
      </c>
      <c r="S635" s="21">
        <f t="shared" si="129"/>
        <v>2.3634831904984166E-2</v>
      </c>
      <c r="T635" s="21">
        <f t="shared" si="130"/>
        <v>9.2477815589466772E-2</v>
      </c>
      <c r="U635" s="21">
        <f t="shared" si="131"/>
        <v>5.7496262461881331E-2</v>
      </c>
      <c r="V635" s="21">
        <f t="shared" si="132"/>
        <v>5.7869636652110756E-2</v>
      </c>
      <c r="W635" s="22">
        <f t="shared" si="133"/>
        <v>231</v>
      </c>
      <c r="X635" s="21">
        <f t="shared" si="134"/>
        <v>1.1601731601731602</v>
      </c>
      <c r="Y635" s="23">
        <f t="shared" si="135"/>
        <v>12.08955223880597</v>
      </c>
      <c r="Z635" s="21">
        <f t="shared" si="136"/>
        <v>0.55700000000000005</v>
      </c>
      <c r="AA635" s="21">
        <f t="shared" si="137"/>
        <v>0.98699999999999999</v>
      </c>
      <c r="AB635" s="21">
        <f t="shared" si="138"/>
        <v>0.52800000000000002</v>
      </c>
      <c r="AC635" s="21">
        <f t="shared" si="139"/>
        <v>0.65</v>
      </c>
    </row>
    <row r="636" spans="2:29" x14ac:dyDescent="0.25">
      <c r="B636" s="27" t="s">
        <v>2435</v>
      </c>
      <c r="C636" s="27" t="s">
        <v>2436</v>
      </c>
      <c r="D636" t="s">
        <v>7417</v>
      </c>
      <c r="E636" s="1">
        <v>2347</v>
      </c>
      <c r="F636" s="1">
        <v>3041</v>
      </c>
      <c r="G636" t="s">
        <v>49</v>
      </c>
      <c r="H636">
        <v>539</v>
      </c>
      <c r="I636">
        <v>764</v>
      </c>
      <c r="J636" s="1">
        <v>1730</v>
      </c>
      <c r="K636">
        <v>181</v>
      </c>
      <c r="L636">
        <v>530</v>
      </c>
      <c r="M636">
        <v>465</v>
      </c>
      <c r="N636" s="20">
        <f t="shared" si="126"/>
        <v>0</v>
      </c>
      <c r="P636" s="20">
        <f t="shared" si="127"/>
        <v>0</v>
      </c>
      <c r="R636" s="12">
        <f t="shared" si="128"/>
        <v>0.1046242774566474</v>
      </c>
      <c r="S636" s="21">
        <f t="shared" si="129"/>
        <v>7.2262008448742643E-2</v>
      </c>
      <c r="T636" s="21">
        <f t="shared" si="130"/>
        <v>0.17758034681203716</v>
      </c>
      <c r="U636" s="21">
        <f t="shared" si="131"/>
        <v>0.12368797616706817</v>
      </c>
      <c r="V636" s="21">
        <f t="shared" si="132"/>
        <v>0.12451011047594933</v>
      </c>
      <c r="W636" s="22">
        <f t="shared" si="133"/>
        <v>995</v>
      </c>
      <c r="X636" s="21">
        <f t="shared" si="134"/>
        <v>0.18190954773869347</v>
      </c>
      <c r="Y636" s="23">
        <f t="shared" si="135"/>
        <v>12.966850828729282</v>
      </c>
      <c r="Z636" s="21">
        <f t="shared" si="136"/>
        <v>0.82</v>
      </c>
      <c r="AA636" s="21">
        <f t="shared" si="137"/>
        <v>0.78</v>
      </c>
      <c r="AB636" s="21">
        <f t="shared" si="138"/>
        <v>0.5</v>
      </c>
      <c r="AC636" s="21">
        <f t="shared" si="139"/>
        <v>0.65</v>
      </c>
    </row>
    <row r="637" spans="2:29" x14ac:dyDescent="0.25">
      <c r="B637" s="27" t="s">
        <v>3569</v>
      </c>
      <c r="C637" s="27" t="s">
        <v>3570</v>
      </c>
      <c r="D637" t="s">
        <v>7412</v>
      </c>
      <c r="E637">
        <v>615</v>
      </c>
      <c r="F637" s="1">
        <v>1069</v>
      </c>
      <c r="G637" t="s">
        <v>86</v>
      </c>
      <c r="H637">
        <v>351</v>
      </c>
      <c r="I637">
        <v>398</v>
      </c>
      <c r="J637">
        <v>628</v>
      </c>
      <c r="K637">
        <v>92</v>
      </c>
      <c r="L637" s="1">
        <v>1000</v>
      </c>
      <c r="M637">
        <v>300</v>
      </c>
      <c r="N637" s="20">
        <f t="shared" si="126"/>
        <v>0</v>
      </c>
      <c r="P637" s="20">
        <f t="shared" si="127"/>
        <v>0</v>
      </c>
      <c r="R637" s="12">
        <f t="shared" si="128"/>
        <v>0.1464968152866242</v>
      </c>
      <c r="S637" s="21">
        <f t="shared" si="129"/>
        <v>2.5451656847677695E-2</v>
      </c>
      <c r="T637" s="21">
        <f t="shared" si="130"/>
        <v>9.5507397041852737E-2</v>
      </c>
      <c r="U637" s="21">
        <f t="shared" si="131"/>
        <v>5.9900879981451105E-2</v>
      </c>
      <c r="V637" s="21">
        <f t="shared" si="132"/>
        <v>6.0286644623660512E-2</v>
      </c>
      <c r="W637" s="22">
        <f t="shared" si="133"/>
        <v>1300</v>
      </c>
      <c r="X637" s="21">
        <f t="shared" si="134"/>
        <v>7.0769230769230765E-2</v>
      </c>
      <c r="Y637" s="23">
        <f t="shared" si="135"/>
        <v>6.6847826086956523</v>
      </c>
      <c r="Z637" s="21">
        <f t="shared" si="136"/>
        <v>0.57199999999999995</v>
      </c>
      <c r="AA637" s="21">
        <f t="shared" si="137"/>
        <v>0.435</v>
      </c>
      <c r="AB637" s="21">
        <f t="shared" si="138"/>
        <v>0.79600000000000004</v>
      </c>
      <c r="AC637" s="21">
        <f t="shared" si="139"/>
        <v>0.64975000000000005</v>
      </c>
    </row>
    <row r="638" spans="2:29" x14ac:dyDescent="0.25">
      <c r="B638" s="27" t="s">
        <v>1469</v>
      </c>
      <c r="C638" s="27" t="s">
        <v>5013</v>
      </c>
      <c r="D638" t="s">
        <v>7412</v>
      </c>
      <c r="E638">
        <v>157</v>
      </c>
      <c r="F638">
        <v>148</v>
      </c>
      <c r="G638" t="s">
        <v>31</v>
      </c>
      <c r="H638">
        <v>33</v>
      </c>
      <c r="I638">
        <v>33</v>
      </c>
      <c r="J638">
        <v>54</v>
      </c>
      <c r="K638">
        <v>14</v>
      </c>
      <c r="L638">
        <v>38</v>
      </c>
      <c r="M638" t="s">
        <v>30</v>
      </c>
      <c r="N638" s="20">
        <f t="shared" si="126"/>
        <v>0</v>
      </c>
      <c r="P638" s="20">
        <f t="shared" si="127"/>
        <v>0</v>
      </c>
      <c r="R638" s="12">
        <f t="shared" si="128"/>
        <v>0.25925925925925924</v>
      </c>
      <c r="S638" s="21">
        <f t="shared" si="129"/>
        <v>0</v>
      </c>
      <c r="T638" s="21">
        <f t="shared" si="130"/>
        <v>0.10350921459993478</v>
      </c>
      <c r="U638" s="21">
        <f t="shared" si="131"/>
        <v>5.0480468452381411E-2</v>
      </c>
      <c r="V638" s="21">
        <f t="shared" si="132"/>
        <v>5.1329894350772065E-2</v>
      </c>
      <c r="W638" s="22">
        <f t="shared" si="133"/>
        <v>38</v>
      </c>
      <c r="X638" s="21">
        <f t="shared" si="134"/>
        <v>0.36842105263157893</v>
      </c>
      <c r="Y638" s="23">
        <f t="shared" si="135"/>
        <v>11.214285714285714</v>
      </c>
      <c r="Z638" s="21">
        <f t="shared" si="136"/>
        <v>0.52300000000000002</v>
      </c>
      <c r="AA638" s="21">
        <f t="shared" si="137"/>
        <v>0.94</v>
      </c>
      <c r="AB638" s="21">
        <f t="shared" si="138"/>
        <v>0.56800000000000006</v>
      </c>
      <c r="AC638" s="21">
        <f t="shared" si="139"/>
        <v>0.64975000000000005</v>
      </c>
    </row>
    <row r="639" spans="2:29" x14ac:dyDescent="0.25">
      <c r="B639" s="27" t="s">
        <v>3768</v>
      </c>
      <c r="C639" s="27" t="s">
        <v>3769</v>
      </c>
      <c r="D639" t="s">
        <v>7417</v>
      </c>
      <c r="E639">
        <v>553</v>
      </c>
      <c r="F639">
        <v>579</v>
      </c>
      <c r="G639" t="s">
        <v>99</v>
      </c>
      <c r="H639">
        <v>123</v>
      </c>
      <c r="I639">
        <v>188</v>
      </c>
      <c r="J639">
        <v>403</v>
      </c>
      <c r="K639">
        <v>39</v>
      </c>
      <c r="L639">
        <v>161</v>
      </c>
      <c r="M639">
        <v>14</v>
      </c>
      <c r="N639" s="20">
        <f t="shared" si="126"/>
        <v>0</v>
      </c>
      <c r="P639" s="20">
        <f t="shared" si="127"/>
        <v>0</v>
      </c>
      <c r="R639" s="12">
        <f t="shared" si="128"/>
        <v>9.6774193548387094E-2</v>
      </c>
      <c r="S639" s="21">
        <f t="shared" si="129"/>
        <v>8.8555427612425852E-2</v>
      </c>
      <c r="T639" s="21">
        <f t="shared" si="130"/>
        <v>0.16474120396767922</v>
      </c>
      <c r="U639" s="21">
        <f t="shared" si="131"/>
        <v>0.12600415600602854</v>
      </c>
      <c r="V639" s="21">
        <f t="shared" si="132"/>
        <v>0.12643359586204453</v>
      </c>
      <c r="W639" s="22">
        <f t="shared" si="133"/>
        <v>175</v>
      </c>
      <c r="X639" s="21">
        <f t="shared" si="134"/>
        <v>0.22285714285714286</v>
      </c>
      <c r="Y639" s="23">
        <f t="shared" si="135"/>
        <v>14.179487179487179</v>
      </c>
      <c r="Z639" s="21">
        <f t="shared" si="136"/>
        <v>0.82399999999999995</v>
      </c>
      <c r="AA639" s="21">
        <f t="shared" si="137"/>
        <v>0.85099999999999998</v>
      </c>
      <c r="AB639" s="21">
        <f t="shared" si="138"/>
        <v>0.46199999999999997</v>
      </c>
      <c r="AC639" s="21">
        <f t="shared" si="139"/>
        <v>0.64974999999999994</v>
      </c>
    </row>
    <row r="640" spans="2:29" x14ac:dyDescent="0.25">
      <c r="B640" s="27" t="s">
        <v>1598</v>
      </c>
      <c r="C640" s="27" t="s">
        <v>1599</v>
      </c>
      <c r="D640" t="s">
        <v>7413</v>
      </c>
      <c r="E640" s="1">
        <v>7796</v>
      </c>
      <c r="F640" s="1">
        <v>7386</v>
      </c>
      <c r="G640" t="s">
        <v>49</v>
      </c>
      <c r="H640" s="1">
        <v>2648</v>
      </c>
      <c r="I640" s="1">
        <v>3093</v>
      </c>
      <c r="J640" s="1">
        <v>4563</v>
      </c>
      <c r="K640">
        <v>756</v>
      </c>
      <c r="L640" s="1">
        <v>3571</v>
      </c>
      <c r="M640" t="s">
        <v>30</v>
      </c>
      <c r="N640" s="20">
        <f t="shared" si="126"/>
        <v>0</v>
      </c>
      <c r="P640" s="20">
        <f t="shared" si="127"/>
        <v>0</v>
      </c>
      <c r="R640" s="12">
        <f t="shared" si="128"/>
        <v>0.16568047337278108</v>
      </c>
      <c r="S640" s="21">
        <f t="shared" si="129"/>
        <v>3.1554998566935888E-2</v>
      </c>
      <c r="T640" s="21">
        <f t="shared" si="130"/>
        <v>8.0871609678758505E-2</v>
      </c>
      <c r="U640" s="21">
        <f t="shared" si="131"/>
        <v>5.5925429077836597E-2</v>
      </c>
      <c r="V640" s="21">
        <f t="shared" si="132"/>
        <v>5.611734577451033E-2</v>
      </c>
      <c r="W640" s="22">
        <f t="shared" si="133"/>
        <v>3571</v>
      </c>
      <c r="X640" s="21">
        <f t="shared" si="134"/>
        <v>0.21170540464855786</v>
      </c>
      <c r="Y640" s="23">
        <f t="shared" si="135"/>
        <v>10.31216931216931</v>
      </c>
      <c r="Z640" s="21">
        <f t="shared" si="136"/>
        <v>0.54800000000000004</v>
      </c>
      <c r="AA640" s="21">
        <f t="shared" si="137"/>
        <v>0.83599999999999997</v>
      </c>
      <c r="AB640" s="21">
        <f t="shared" si="138"/>
        <v>0.60699999999999998</v>
      </c>
      <c r="AC640" s="21">
        <f t="shared" si="139"/>
        <v>0.64949999999999997</v>
      </c>
    </row>
    <row r="641" spans="2:29" x14ac:dyDescent="0.25">
      <c r="B641" s="27" t="s">
        <v>7017</v>
      </c>
      <c r="C641" s="27" t="s">
        <v>7018</v>
      </c>
      <c r="D641" s="27" t="s">
        <v>1737</v>
      </c>
      <c r="E641">
        <v>9</v>
      </c>
      <c r="F641">
        <v>4</v>
      </c>
      <c r="G641" t="s">
        <v>49</v>
      </c>
      <c r="H641">
        <v>4</v>
      </c>
      <c r="I641">
        <v>7</v>
      </c>
      <c r="J641">
        <v>9</v>
      </c>
      <c r="K641">
        <v>1</v>
      </c>
      <c r="L641">
        <v>10</v>
      </c>
      <c r="M641">
        <v>0</v>
      </c>
      <c r="N641" s="20">
        <f t="shared" si="126"/>
        <v>0</v>
      </c>
      <c r="P641" s="20">
        <f t="shared" si="127"/>
        <v>0</v>
      </c>
      <c r="R641" s="12">
        <f t="shared" si="128"/>
        <v>0.1111111111111111</v>
      </c>
      <c r="S641" s="21">
        <f t="shared" si="129"/>
        <v>0.11842691472014466</v>
      </c>
      <c r="T641" s="21">
        <f t="shared" si="130"/>
        <v>5.1547496797280434E-2</v>
      </c>
      <c r="U641" s="21">
        <f t="shared" si="131"/>
        <v>8.4471771197698553E-2</v>
      </c>
      <c r="V641" s="21">
        <f t="shared" si="132"/>
        <v>8.4815394238374545E-2</v>
      </c>
      <c r="W641" s="22">
        <f t="shared" si="133"/>
        <v>10</v>
      </c>
      <c r="X641" s="21">
        <f t="shared" si="134"/>
        <v>0.1</v>
      </c>
      <c r="Y641" s="23">
        <f t="shared" si="135"/>
        <v>9</v>
      </c>
      <c r="Z641" s="21">
        <f t="shared" si="136"/>
        <v>0.70199999999999996</v>
      </c>
      <c r="AA641" s="21">
        <f t="shared" si="137"/>
        <v>0.54800000000000004</v>
      </c>
      <c r="AB641" s="21">
        <f t="shared" si="138"/>
        <v>0.67399999999999993</v>
      </c>
      <c r="AC641" s="21">
        <f t="shared" si="139"/>
        <v>0.64949999999999997</v>
      </c>
    </row>
    <row r="642" spans="2:29" x14ac:dyDescent="0.25">
      <c r="B642" s="27" t="s">
        <v>1638</v>
      </c>
      <c r="C642" s="27" t="s">
        <v>1639</v>
      </c>
      <c r="D642" s="27" t="s">
        <v>6455</v>
      </c>
      <c r="E642" s="1">
        <v>9390</v>
      </c>
      <c r="F642" t="s">
        <v>30</v>
      </c>
      <c r="G642" t="s">
        <v>31</v>
      </c>
      <c r="H642">
        <v>621</v>
      </c>
      <c r="I642" s="1">
        <v>1507</v>
      </c>
      <c r="J642" s="1">
        <v>2072</v>
      </c>
      <c r="K642" s="1">
        <v>1019</v>
      </c>
      <c r="L642" s="1">
        <v>10159</v>
      </c>
      <c r="M642" s="1">
        <v>3960</v>
      </c>
      <c r="N642" s="20">
        <f t="shared" ref="N642:N705" si="140">IF(V642&lt;5%,1,0)</f>
        <v>0</v>
      </c>
      <c r="P642" s="20">
        <f t="shared" ref="P642:P705" si="141">SUM(N642:O642)</f>
        <v>0</v>
      </c>
      <c r="R642" s="12">
        <f t="shared" ref="R642:R705" si="142">K642/J642</f>
        <v>0.49179536679536678</v>
      </c>
      <c r="S642" s="21">
        <f t="shared" ref="S642:S705" si="143">(I642/H642)^(1/5)-1</f>
        <v>0.19400000999162259</v>
      </c>
      <c r="T642" s="21">
        <f t="shared" ref="T642:T705" si="144">(J642/I642)^(1/5)-1</f>
        <v>6.5749897994293871E-2</v>
      </c>
      <c r="U642" s="21">
        <f t="shared" ref="U642:U705" si="145">(J642/H642)^(1/10)-1</f>
        <v>0.12805380583275272</v>
      </c>
      <c r="V642" s="21">
        <f t="shared" ref="V642:V705" si="146">AVERAGE(S642:U642)</f>
        <v>0.12926790460622306</v>
      </c>
      <c r="W642" s="22">
        <f t="shared" ref="W642:W705" si="147">MAX(L642,0)+MAX(M642,0)</f>
        <v>14119</v>
      </c>
      <c r="X642" s="21">
        <f t="shared" ref="X642:X705" si="148">IF(W642&gt;0,(J642*R642)/W642,1000%)</f>
        <v>7.2172250159359727E-2</v>
      </c>
      <c r="Y642" s="23">
        <f t="shared" ref="Y642:Y705" si="149">IF(R642&gt;0,E642/(J642*R642),100000)</f>
        <v>9.2149165848871437</v>
      </c>
      <c r="Z642" s="21">
        <f t="shared" ref="Z642:Z705" si="150">_xlfn.PERCENTRANK.EXC($V$1:$V$3842,V642)</f>
        <v>0.82899999999999996</v>
      </c>
      <c r="AA642" s="21">
        <f t="shared" ref="AA642:AA705" si="151">_xlfn.PERCENTRANK.EXC($X$2:$X$3843,X642)</f>
        <v>0.443</v>
      </c>
      <c r="AB642" s="21">
        <f t="shared" ref="AB642:AB705" si="152">1-_xlfn.PERCENTRANK.EXC($Y$2:$Y$3843,Y642)</f>
        <v>0.66199999999999992</v>
      </c>
      <c r="AC642" s="21">
        <f t="shared" ref="AC642:AC705" si="153">IF(P642=0,25%*Z642+25%*AA642+50%*AB642,0)</f>
        <v>0.64900000000000002</v>
      </c>
    </row>
    <row r="643" spans="2:29" x14ac:dyDescent="0.25">
      <c r="B643" s="27" t="s">
        <v>7131</v>
      </c>
      <c r="C643" s="27" t="s">
        <v>7132</v>
      </c>
      <c r="D643" s="27" t="s">
        <v>4419</v>
      </c>
      <c r="E643">
        <v>11</v>
      </c>
      <c r="F643" t="s">
        <v>30</v>
      </c>
      <c r="G643" t="s">
        <v>31</v>
      </c>
      <c r="H643">
        <v>3</v>
      </c>
      <c r="I643">
        <v>5</v>
      </c>
      <c r="J643">
        <v>11</v>
      </c>
      <c r="K643">
        <v>1</v>
      </c>
      <c r="L643">
        <v>9</v>
      </c>
      <c r="M643" t="s">
        <v>30</v>
      </c>
      <c r="N643" s="20">
        <f t="shared" si="140"/>
        <v>0</v>
      </c>
      <c r="P643" s="20">
        <f t="shared" si="141"/>
        <v>0</v>
      </c>
      <c r="R643" s="12">
        <f t="shared" si="142"/>
        <v>9.0909090909090912E-2</v>
      </c>
      <c r="S643" s="21">
        <f t="shared" si="143"/>
        <v>0.10756634324829006</v>
      </c>
      <c r="T643" s="21">
        <f t="shared" si="144"/>
        <v>0.17080491296489231</v>
      </c>
      <c r="U643" s="21">
        <f t="shared" si="145"/>
        <v>0.13874673044960195</v>
      </c>
      <c r="V643" s="21">
        <f t="shared" si="146"/>
        <v>0.13903932888759477</v>
      </c>
      <c r="W643" s="22">
        <f t="shared" si="147"/>
        <v>9</v>
      </c>
      <c r="X643" s="21">
        <f t="shared" si="148"/>
        <v>0.1111111111111111</v>
      </c>
      <c r="Y643" s="23">
        <f t="shared" si="149"/>
        <v>11</v>
      </c>
      <c r="Z643" s="21">
        <f t="shared" si="150"/>
        <v>0.84899999999999998</v>
      </c>
      <c r="AA643" s="21">
        <f t="shared" si="151"/>
        <v>0.58899999999999997</v>
      </c>
      <c r="AB643" s="21">
        <f t="shared" si="152"/>
        <v>0.57899999999999996</v>
      </c>
      <c r="AC643" s="21">
        <f t="shared" si="153"/>
        <v>0.64900000000000002</v>
      </c>
    </row>
    <row r="644" spans="2:29" x14ac:dyDescent="0.25">
      <c r="B644" s="27" t="s">
        <v>1817</v>
      </c>
      <c r="C644" s="27" t="s">
        <v>1818</v>
      </c>
      <c r="D644" t="s">
        <v>7413</v>
      </c>
      <c r="E644" s="1">
        <v>6447</v>
      </c>
      <c r="F644" t="s">
        <v>30</v>
      </c>
      <c r="G644" t="s">
        <v>31</v>
      </c>
      <c r="H644" s="1">
        <v>1020</v>
      </c>
      <c r="I644" s="1">
        <v>1287</v>
      </c>
      <c r="J644" s="1">
        <v>2220</v>
      </c>
      <c r="K644" s="1">
        <v>1130</v>
      </c>
      <c r="L644" s="1">
        <v>8037</v>
      </c>
      <c r="M644" s="1">
        <v>76242</v>
      </c>
      <c r="N644" s="20">
        <f t="shared" si="140"/>
        <v>0</v>
      </c>
      <c r="P644" s="20">
        <f t="shared" si="141"/>
        <v>0</v>
      </c>
      <c r="R644" s="12">
        <f t="shared" si="142"/>
        <v>0.50900900900900903</v>
      </c>
      <c r="S644" s="21">
        <f t="shared" si="143"/>
        <v>4.760044691897547E-2</v>
      </c>
      <c r="T644" s="21">
        <f t="shared" si="144"/>
        <v>0.11520545605119037</v>
      </c>
      <c r="U644" s="21">
        <f t="shared" si="145"/>
        <v>8.087452285901664E-2</v>
      </c>
      <c r="V644" s="21">
        <f t="shared" si="146"/>
        <v>8.1226808609727488E-2</v>
      </c>
      <c r="W644" s="22">
        <f t="shared" si="147"/>
        <v>84279</v>
      </c>
      <c r="X644" s="21">
        <f t="shared" si="148"/>
        <v>1.340784774380332E-2</v>
      </c>
      <c r="Y644" s="23">
        <f t="shared" si="149"/>
        <v>5.7053097345132739</v>
      </c>
      <c r="Z644" s="21">
        <f t="shared" si="150"/>
        <v>0.68700000000000006</v>
      </c>
      <c r="AA644" s="21">
        <f t="shared" si="151"/>
        <v>0.19700000000000001</v>
      </c>
      <c r="AB644" s="21">
        <f t="shared" si="152"/>
        <v>0.85499999999999998</v>
      </c>
      <c r="AC644" s="21">
        <f t="shared" si="153"/>
        <v>0.64850000000000008</v>
      </c>
    </row>
    <row r="645" spans="2:29" x14ac:dyDescent="0.25">
      <c r="B645" s="27" t="s">
        <v>1429</v>
      </c>
      <c r="C645" s="27" t="s">
        <v>1430</v>
      </c>
      <c r="D645" t="s">
        <v>7412</v>
      </c>
      <c r="E645" s="1">
        <v>15458</v>
      </c>
      <c r="F645" s="1">
        <v>13786</v>
      </c>
      <c r="G645" t="s">
        <v>31</v>
      </c>
      <c r="H645">
        <v>3</v>
      </c>
      <c r="I645">
        <v>232</v>
      </c>
      <c r="J645" s="1">
        <v>2125</v>
      </c>
      <c r="K645">
        <v>721</v>
      </c>
      <c r="L645" s="1">
        <v>1791</v>
      </c>
      <c r="M645">
        <v>127</v>
      </c>
      <c r="N645" s="20">
        <f t="shared" si="140"/>
        <v>0</v>
      </c>
      <c r="P645" s="20">
        <f t="shared" si="141"/>
        <v>0</v>
      </c>
      <c r="R645" s="12">
        <f t="shared" si="142"/>
        <v>0.3392941176470588</v>
      </c>
      <c r="S645" s="21">
        <f t="shared" si="143"/>
        <v>1.3860159693699035</v>
      </c>
      <c r="T645" s="21">
        <f t="shared" si="144"/>
        <v>0.5573068356576556</v>
      </c>
      <c r="U645" s="21">
        <f t="shared" si="145"/>
        <v>0.92763040520948392</v>
      </c>
      <c r="V645" s="21">
        <f t="shared" si="146"/>
        <v>0.9569844034123477</v>
      </c>
      <c r="W645" s="22">
        <f t="shared" si="147"/>
        <v>1918</v>
      </c>
      <c r="X645" s="21">
        <f t="shared" si="148"/>
        <v>0.37591240875912407</v>
      </c>
      <c r="Y645" s="23">
        <f t="shared" si="149"/>
        <v>21.439667128987516</v>
      </c>
      <c r="Z645" s="21">
        <f t="shared" si="150"/>
        <v>0.999</v>
      </c>
      <c r="AA645" s="21">
        <f t="shared" si="151"/>
        <v>0.94299999999999995</v>
      </c>
      <c r="AB645" s="21">
        <f t="shared" si="152"/>
        <v>0.32599999999999996</v>
      </c>
      <c r="AC645" s="21">
        <f t="shared" si="153"/>
        <v>0.64849999999999997</v>
      </c>
    </row>
    <row r="646" spans="2:29" x14ac:dyDescent="0.25">
      <c r="B646" s="27" t="s">
        <v>5553</v>
      </c>
      <c r="C646" s="27" t="s">
        <v>5554</v>
      </c>
      <c r="D646" s="27" t="s">
        <v>6455</v>
      </c>
      <c r="E646">
        <v>94</v>
      </c>
      <c r="F646">
        <v>118</v>
      </c>
      <c r="G646" t="s">
        <v>56</v>
      </c>
      <c r="H646">
        <v>21</v>
      </c>
      <c r="I646">
        <v>34</v>
      </c>
      <c r="J646">
        <v>88</v>
      </c>
      <c r="K646">
        <v>8</v>
      </c>
      <c r="L646">
        <v>40</v>
      </c>
      <c r="M646">
        <v>25</v>
      </c>
      <c r="N646" s="20">
        <f t="shared" si="140"/>
        <v>0</v>
      </c>
      <c r="P646" s="20">
        <f t="shared" si="141"/>
        <v>0</v>
      </c>
      <c r="R646" s="12">
        <f t="shared" si="142"/>
        <v>9.0909090909090912E-2</v>
      </c>
      <c r="S646" s="21">
        <f t="shared" si="143"/>
        <v>0.10116379654429841</v>
      </c>
      <c r="T646" s="21">
        <f t="shared" si="144"/>
        <v>0.20948573633505596</v>
      </c>
      <c r="U646" s="21">
        <f t="shared" si="145"/>
        <v>0.15405455039564164</v>
      </c>
      <c r="V646" s="21">
        <f t="shared" si="146"/>
        <v>0.15490136109166533</v>
      </c>
      <c r="W646" s="22">
        <f t="shared" si="147"/>
        <v>65</v>
      </c>
      <c r="X646" s="21">
        <f t="shared" si="148"/>
        <v>0.12307692307692308</v>
      </c>
      <c r="Y646" s="23">
        <f t="shared" si="149"/>
        <v>11.75</v>
      </c>
      <c r="Z646" s="21">
        <f t="shared" si="150"/>
        <v>0.875</v>
      </c>
      <c r="AA646" s="21">
        <f t="shared" si="151"/>
        <v>0.63</v>
      </c>
      <c r="AB646" s="21">
        <f t="shared" si="152"/>
        <v>0.54400000000000004</v>
      </c>
      <c r="AC646" s="21">
        <f t="shared" si="153"/>
        <v>0.64824999999999999</v>
      </c>
    </row>
    <row r="647" spans="2:29" x14ac:dyDescent="0.25">
      <c r="B647" s="27" t="s">
        <v>1858</v>
      </c>
      <c r="C647" s="27" t="s">
        <v>1859</v>
      </c>
      <c r="D647" t="s">
        <v>7419</v>
      </c>
      <c r="E647" s="1">
        <v>6328</v>
      </c>
      <c r="F647" s="1">
        <v>7490</v>
      </c>
      <c r="G647" t="s">
        <v>49</v>
      </c>
      <c r="H647" s="1">
        <v>2993</v>
      </c>
      <c r="I647" s="1">
        <v>3979</v>
      </c>
      <c r="J647" s="1">
        <v>6183</v>
      </c>
      <c r="K647">
        <v>618</v>
      </c>
      <c r="L647" s="1">
        <v>2801</v>
      </c>
      <c r="M647" s="1">
        <v>1344</v>
      </c>
      <c r="N647" s="20">
        <f t="shared" si="140"/>
        <v>0</v>
      </c>
      <c r="P647" s="20">
        <f t="shared" si="141"/>
        <v>0</v>
      </c>
      <c r="R647" s="12">
        <f t="shared" si="142"/>
        <v>9.9951479864143614E-2</v>
      </c>
      <c r="S647" s="21">
        <f t="shared" si="143"/>
        <v>5.8603789872163192E-2</v>
      </c>
      <c r="T647" s="21">
        <f t="shared" si="144"/>
        <v>9.2156969358633489E-2</v>
      </c>
      <c r="U647" s="21">
        <f t="shared" si="145"/>
        <v>7.5249509136528392E-2</v>
      </c>
      <c r="V647" s="21">
        <f t="shared" si="146"/>
        <v>7.5336756122441687E-2</v>
      </c>
      <c r="W647" s="22">
        <f t="shared" si="147"/>
        <v>4145</v>
      </c>
      <c r="X647" s="21">
        <f t="shared" si="148"/>
        <v>0.14909529553679132</v>
      </c>
      <c r="Y647" s="23">
        <f t="shared" si="149"/>
        <v>10.239482200647249</v>
      </c>
      <c r="Z647" s="21">
        <f t="shared" si="150"/>
        <v>0.66100000000000003</v>
      </c>
      <c r="AA647" s="21">
        <f t="shared" si="151"/>
        <v>0.70899999999999996</v>
      </c>
      <c r="AB647" s="21">
        <f t="shared" si="152"/>
        <v>0.61099999999999999</v>
      </c>
      <c r="AC647" s="21">
        <f t="shared" si="153"/>
        <v>0.64800000000000002</v>
      </c>
    </row>
    <row r="648" spans="2:29" x14ac:dyDescent="0.25">
      <c r="B648" s="27" t="s">
        <v>3026</v>
      </c>
      <c r="C648" s="27" t="s">
        <v>3027</v>
      </c>
      <c r="D648" t="s">
        <v>7409</v>
      </c>
      <c r="E648" s="1">
        <v>1249</v>
      </c>
      <c r="F648" s="1">
        <v>1967</v>
      </c>
      <c r="G648" t="s">
        <v>49</v>
      </c>
      <c r="H648">
        <v>788</v>
      </c>
      <c r="I648">
        <v>727</v>
      </c>
      <c r="J648" s="1">
        <v>1436</v>
      </c>
      <c r="K648">
        <v>161</v>
      </c>
      <c r="L648">
        <v>995</v>
      </c>
      <c r="M648">
        <v>758</v>
      </c>
      <c r="N648" s="20">
        <f t="shared" si="140"/>
        <v>0</v>
      </c>
      <c r="P648" s="20">
        <f t="shared" si="141"/>
        <v>0</v>
      </c>
      <c r="R648" s="12">
        <f t="shared" si="142"/>
        <v>0.11211699164345404</v>
      </c>
      <c r="S648" s="21">
        <f t="shared" si="143"/>
        <v>-1.5985181374848501E-2</v>
      </c>
      <c r="T648" s="21">
        <f t="shared" si="144"/>
        <v>0.14584007095666829</v>
      </c>
      <c r="U648" s="21">
        <f t="shared" si="145"/>
        <v>6.1849146346060202E-2</v>
      </c>
      <c r="V648" s="21">
        <f t="shared" si="146"/>
        <v>6.3901345309293325E-2</v>
      </c>
      <c r="W648" s="22">
        <f t="shared" si="147"/>
        <v>1753</v>
      </c>
      <c r="X648" s="21">
        <f t="shared" si="148"/>
        <v>9.1842555618938962E-2</v>
      </c>
      <c r="Y648" s="23">
        <f t="shared" si="149"/>
        <v>7.7577639751552798</v>
      </c>
      <c r="Z648" s="21">
        <f t="shared" si="150"/>
        <v>0.59</v>
      </c>
      <c r="AA648" s="21">
        <f t="shared" si="151"/>
        <v>0.51800000000000002</v>
      </c>
      <c r="AB648" s="21">
        <f t="shared" si="152"/>
        <v>0.74199999999999999</v>
      </c>
      <c r="AC648" s="21">
        <f t="shared" si="153"/>
        <v>0.64800000000000002</v>
      </c>
    </row>
    <row r="649" spans="2:29" x14ac:dyDescent="0.25">
      <c r="B649" s="27" t="s">
        <v>5318</v>
      </c>
      <c r="C649" s="27" t="s">
        <v>5319</v>
      </c>
      <c r="D649" t="s">
        <v>7418</v>
      </c>
      <c r="E649">
        <v>116</v>
      </c>
      <c r="F649">
        <v>125</v>
      </c>
      <c r="G649" t="s">
        <v>37</v>
      </c>
      <c r="H649">
        <v>33</v>
      </c>
      <c r="I649">
        <v>55</v>
      </c>
      <c r="J649">
        <v>350</v>
      </c>
      <c r="K649">
        <v>10</v>
      </c>
      <c r="L649">
        <v>105</v>
      </c>
      <c r="M649" t="s">
        <v>30</v>
      </c>
      <c r="N649" s="20">
        <f t="shared" si="140"/>
        <v>0</v>
      </c>
      <c r="P649" s="20">
        <f t="shared" si="141"/>
        <v>0</v>
      </c>
      <c r="R649" s="12">
        <f t="shared" si="142"/>
        <v>2.8571428571428571E-2</v>
      </c>
      <c r="S649" s="21">
        <f t="shared" si="143"/>
        <v>0.10756634324829006</v>
      </c>
      <c r="T649" s="21">
        <f t="shared" si="144"/>
        <v>0.44790834433684013</v>
      </c>
      <c r="U649" s="21">
        <f t="shared" si="145"/>
        <v>0.26635482795930465</v>
      </c>
      <c r="V649" s="21">
        <f t="shared" si="146"/>
        <v>0.27394317184814493</v>
      </c>
      <c r="W649" s="22">
        <f t="shared" si="147"/>
        <v>105</v>
      </c>
      <c r="X649" s="21">
        <f t="shared" si="148"/>
        <v>9.5238095238095233E-2</v>
      </c>
      <c r="Y649" s="23">
        <f t="shared" si="149"/>
        <v>11.6</v>
      </c>
      <c r="Z649" s="21">
        <f t="shared" si="150"/>
        <v>0.96199999999999997</v>
      </c>
      <c r="AA649" s="21">
        <f t="shared" si="151"/>
        <v>0.52700000000000002</v>
      </c>
      <c r="AB649" s="21">
        <f t="shared" si="152"/>
        <v>0.55099999999999993</v>
      </c>
      <c r="AC649" s="21">
        <f t="shared" si="153"/>
        <v>0.64774999999999994</v>
      </c>
    </row>
    <row r="650" spans="2:29" x14ac:dyDescent="0.25">
      <c r="B650" s="27" t="s">
        <v>1850</v>
      </c>
      <c r="C650" s="27" t="s">
        <v>1851</v>
      </c>
      <c r="D650" t="s">
        <v>7417</v>
      </c>
      <c r="E650" s="1">
        <v>5740</v>
      </c>
      <c r="F650" t="s">
        <v>30</v>
      </c>
      <c r="G650" t="s">
        <v>31</v>
      </c>
      <c r="H650">
        <v>100</v>
      </c>
      <c r="I650">
        <v>149</v>
      </c>
      <c r="J650">
        <v>492</v>
      </c>
      <c r="K650">
        <v>307</v>
      </c>
      <c r="L650">
        <v>698</v>
      </c>
      <c r="M650" t="s">
        <v>30</v>
      </c>
      <c r="N650" s="20">
        <f t="shared" si="140"/>
        <v>0</v>
      </c>
      <c r="P650" s="20">
        <f t="shared" si="141"/>
        <v>0</v>
      </c>
      <c r="R650" s="12">
        <f t="shared" si="142"/>
        <v>0.62398373983739841</v>
      </c>
      <c r="S650" s="21">
        <f t="shared" si="143"/>
        <v>8.302193744052877E-2</v>
      </c>
      <c r="T650" s="21">
        <f t="shared" si="144"/>
        <v>0.26985977642313608</v>
      </c>
      <c r="U650" s="21">
        <f t="shared" si="145"/>
        <v>0.17272588243782772</v>
      </c>
      <c r="V650" s="21">
        <f t="shared" si="146"/>
        <v>0.17520253210049752</v>
      </c>
      <c r="W650" s="22">
        <f t="shared" si="147"/>
        <v>698</v>
      </c>
      <c r="X650" s="21">
        <f t="shared" si="148"/>
        <v>0.43982808022922637</v>
      </c>
      <c r="Y650" s="23">
        <f t="shared" si="149"/>
        <v>18.697068403908794</v>
      </c>
      <c r="Z650" s="21">
        <f t="shared" si="150"/>
        <v>0.90400000000000003</v>
      </c>
      <c r="AA650" s="21">
        <f t="shared" si="151"/>
        <v>0.96</v>
      </c>
      <c r="AB650" s="21">
        <f t="shared" si="152"/>
        <v>0.36299999999999999</v>
      </c>
      <c r="AC650" s="21">
        <f t="shared" si="153"/>
        <v>0.64749999999999996</v>
      </c>
    </row>
    <row r="651" spans="2:29" x14ac:dyDescent="0.25">
      <c r="B651" s="27" t="s">
        <v>2944</v>
      </c>
      <c r="C651" s="27" t="s">
        <v>2945</v>
      </c>
      <c r="D651" s="27" t="s">
        <v>1737</v>
      </c>
      <c r="E651" s="1">
        <v>1283</v>
      </c>
      <c r="F651" s="1">
        <v>5631</v>
      </c>
      <c r="G651" t="s">
        <v>75</v>
      </c>
      <c r="H651" s="1">
        <v>2072</v>
      </c>
      <c r="I651" s="1">
        <v>3868</v>
      </c>
      <c r="J651" s="1">
        <v>5328</v>
      </c>
      <c r="K651">
        <v>164</v>
      </c>
      <c r="L651" s="1">
        <v>1201</v>
      </c>
      <c r="M651" s="1">
        <v>1924</v>
      </c>
      <c r="N651" s="20">
        <f t="shared" si="140"/>
        <v>0</v>
      </c>
      <c r="P651" s="20">
        <f t="shared" si="141"/>
        <v>0</v>
      </c>
      <c r="R651" s="12">
        <f t="shared" si="142"/>
        <v>3.0780780780780781E-2</v>
      </c>
      <c r="S651" s="21">
        <f t="shared" si="143"/>
        <v>0.13297243285112281</v>
      </c>
      <c r="T651" s="21">
        <f t="shared" si="144"/>
        <v>6.6143221801593821E-2</v>
      </c>
      <c r="U651" s="21">
        <f t="shared" si="145"/>
        <v>9.9049989660291216E-2</v>
      </c>
      <c r="V651" s="21">
        <f t="shared" si="146"/>
        <v>9.938854810433595E-2</v>
      </c>
      <c r="W651" s="22">
        <f t="shared" si="147"/>
        <v>3125</v>
      </c>
      <c r="X651" s="21">
        <f t="shared" si="148"/>
        <v>5.2479999999999999E-2</v>
      </c>
      <c r="Y651" s="23">
        <f t="shared" si="149"/>
        <v>7.8231707317073171</v>
      </c>
      <c r="Z651" s="21">
        <f t="shared" si="150"/>
        <v>0.754</v>
      </c>
      <c r="AA651" s="21">
        <f t="shared" si="151"/>
        <v>0.35599999999999998</v>
      </c>
      <c r="AB651" s="21">
        <f t="shared" si="152"/>
        <v>0.73799999999999999</v>
      </c>
      <c r="AC651" s="21">
        <f t="shared" si="153"/>
        <v>0.64649999999999996</v>
      </c>
    </row>
    <row r="652" spans="2:29" x14ac:dyDescent="0.25">
      <c r="B652" s="27" t="s">
        <v>1104</v>
      </c>
      <c r="C652" s="27" t="s">
        <v>1105</v>
      </c>
      <c r="D652" t="s">
        <v>7411</v>
      </c>
      <c r="E652" s="1">
        <v>39756</v>
      </c>
      <c r="F652" s="1">
        <v>51907</v>
      </c>
      <c r="G652" t="s">
        <v>56</v>
      </c>
      <c r="H652" s="1">
        <v>7525</v>
      </c>
      <c r="I652" s="1">
        <v>13480</v>
      </c>
      <c r="J652" s="1">
        <v>24446</v>
      </c>
      <c r="K652" s="1">
        <v>3212</v>
      </c>
      <c r="L652" s="1">
        <v>9956</v>
      </c>
      <c r="M652" s="1">
        <v>10795</v>
      </c>
      <c r="N652" s="20">
        <f t="shared" si="140"/>
        <v>0</v>
      </c>
      <c r="P652" s="20">
        <f t="shared" si="141"/>
        <v>0</v>
      </c>
      <c r="R652" s="12">
        <f t="shared" si="142"/>
        <v>0.13139163871390003</v>
      </c>
      <c r="S652" s="21">
        <f t="shared" si="143"/>
        <v>0.12366454449610664</v>
      </c>
      <c r="T652" s="21">
        <f t="shared" si="144"/>
        <v>0.12642837792448547</v>
      </c>
      <c r="U652" s="21">
        <f t="shared" si="145"/>
        <v>0.12504561249222479</v>
      </c>
      <c r="V652" s="21">
        <f t="shared" si="146"/>
        <v>0.12504617830427231</v>
      </c>
      <c r="W652" s="22">
        <f t="shared" si="147"/>
        <v>20751</v>
      </c>
      <c r="X652" s="21">
        <f t="shared" si="148"/>
        <v>0.15478772107368319</v>
      </c>
      <c r="Y652" s="23">
        <f t="shared" si="149"/>
        <v>12.377334993773349</v>
      </c>
      <c r="Z652" s="21">
        <f t="shared" si="150"/>
        <v>0.82099999999999995</v>
      </c>
      <c r="AA652" s="21">
        <f t="shared" si="151"/>
        <v>0.72199999999999998</v>
      </c>
      <c r="AB652" s="21">
        <f t="shared" si="152"/>
        <v>0.52100000000000002</v>
      </c>
      <c r="AC652" s="21">
        <f t="shared" si="153"/>
        <v>0.64624999999999999</v>
      </c>
    </row>
    <row r="653" spans="2:29" x14ac:dyDescent="0.25">
      <c r="B653" s="27" t="s">
        <v>2849</v>
      </c>
      <c r="C653" s="27" t="s">
        <v>2850</v>
      </c>
      <c r="D653" t="s">
        <v>7418</v>
      </c>
      <c r="E653" s="1">
        <v>1582</v>
      </c>
      <c r="F653" s="1">
        <v>2108</v>
      </c>
      <c r="G653" t="s">
        <v>86</v>
      </c>
      <c r="H653">
        <v>569</v>
      </c>
      <c r="I653">
        <v>710</v>
      </c>
      <c r="J653" s="1">
        <v>1424</v>
      </c>
      <c r="K653">
        <v>117</v>
      </c>
      <c r="L653">
        <v>370</v>
      </c>
      <c r="M653">
        <v>99</v>
      </c>
      <c r="N653" s="20">
        <f t="shared" si="140"/>
        <v>0</v>
      </c>
      <c r="P653" s="20">
        <f t="shared" si="141"/>
        <v>0</v>
      </c>
      <c r="R653" s="12">
        <f t="shared" si="142"/>
        <v>8.2162921348314613E-2</v>
      </c>
      <c r="S653" s="21">
        <f t="shared" si="143"/>
        <v>4.5271758074434176E-2</v>
      </c>
      <c r="T653" s="21">
        <f t="shared" si="144"/>
        <v>0.14934478104224636</v>
      </c>
      <c r="U653" s="21">
        <f t="shared" si="145"/>
        <v>9.6073738356003302E-2</v>
      </c>
      <c r="V653" s="21">
        <f t="shared" si="146"/>
        <v>9.6896759157561282E-2</v>
      </c>
      <c r="W653" s="22">
        <f t="shared" si="147"/>
        <v>469</v>
      </c>
      <c r="X653" s="21">
        <f t="shared" si="148"/>
        <v>0.24946695095948831</v>
      </c>
      <c r="Y653" s="23">
        <f t="shared" si="149"/>
        <v>13.52136752136752</v>
      </c>
      <c r="Z653" s="21">
        <f t="shared" si="150"/>
        <v>0.747</v>
      </c>
      <c r="AA653" s="21">
        <f t="shared" si="151"/>
        <v>0.878</v>
      </c>
      <c r="AB653" s="21">
        <f t="shared" si="152"/>
        <v>0.48</v>
      </c>
      <c r="AC653" s="21">
        <f t="shared" si="153"/>
        <v>0.64624999999999999</v>
      </c>
    </row>
    <row r="654" spans="2:29" x14ac:dyDescent="0.25">
      <c r="B654" s="27" t="s">
        <v>3775</v>
      </c>
      <c r="C654" s="27" t="s">
        <v>3776</v>
      </c>
      <c r="D654" t="s">
        <v>7409</v>
      </c>
      <c r="E654">
        <v>522</v>
      </c>
      <c r="F654" s="1">
        <v>1110</v>
      </c>
      <c r="G654" t="s">
        <v>49</v>
      </c>
      <c r="H654">
        <v>928</v>
      </c>
      <c r="I654">
        <v>935</v>
      </c>
      <c r="J654" s="1">
        <v>1766</v>
      </c>
      <c r="K654">
        <v>67</v>
      </c>
      <c r="L654">
        <v>405</v>
      </c>
      <c r="M654">
        <v>389</v>
      </c>
      <c r="N654" s="20">
        <f t="shared" si="140"/>
        <v>0</v>
      </c>
      <c r="P654" s="20">
        <f t="shared" si="141"/>
        <v>0</v>
      </c>
      <c r="R654" s="12">
        <f t="shared" si="142"/>
        <v>3.7938844847112116E-2</v>
      </c>
      <c r="S654" s="21">
        <f t="shared" si="143"/>
        <v>1.5040893098752228E-3</v>
      </c>
      <c r="T654" s="21">
        <f t="shared" si="144"/>
        <v>0.13562728284332937</v>
      </c>
      <c r="U654" s="21">
        <f t="shared" si="145"/>
        <v>6.6459266779306914E-2</v>
      </c>
      <c r="V654" s="21">
        <f t="shared" si="146"/>
        <v>6.7863546310837172E-2</v>
      </c>
      <c r="W654" s="22">
        <f t="shared" si="147"/>
        <v>794</v>
      </c>
      <c r="X654" s="21">
        <f t="shared" si="148"/>
        <v>8.4382871536523935E-2</v>
      </c>
      <c r="Y654" s="23">
        <f t="shared" si="149"/>
        <v>7.7910447761194028</v>
      </c>
      <c r="Z654" s="21">
        <f t="shared" si="150"/>
        <v>0.61399999999999999</v>
      </c>
      <c r="AA654" s="21">
        <f t="shared" si="151"/>
        <v>0.48899999999999999</v>
      </c>
      <c r="AB654" s="21">
        <f t="shared" si="152"/>
        <v>0.74</v>
      </c>
      <c r="AC654" s="21">
        <f t="shared" si="153"/>
        <v>0.64575000000000005</v>
      </c>
    </row>
    <row r="655" spans="2:29" x14ac:dyDescent="0.25">
      <c r="B655" s="27" t="s">
        <v>3355</v>
      </c>
      <c r="C655" s="27" t="s">
        <v>3356</v>
      </c>
      <c r="D655" t="s">
        <v>7419</v>
      </c>
      <c r="E655">
        <v>787</v>
      </c>
      <c r="F655">
        <v>804</v>
      </c>
      <c r="G655" t="s">
        <v>99</v>
      </c>
      <c r="H655">
        <v>260</v>
      </c>
      <c r="I655">
        <v>650</v>
      </c>
      <c r="J655">
        <v>919</v>
      </c>
      <c r="K655">
        <v>60</v>
      </c>
      <c r="L655">
        <v>339</v>
      </c>
      <c r="M655">
        <v>18</v>
      </c>
      <c r="N655" s="20">
        <f t="shared" si="140"/>
        <v>0</v>
      </c>
      <c r="P655" s="20">
        <f t="shared" si="141"/>
        <v>0</v>
      </c>
      <c r="R655" s="12">
        <f t="shared" si="142"/>
        <v>6.5288356909684445E-2</v>
      </c>
      <c r="S655" s="21">
        <f t="shared" si="143"/>
        <v>0.20112443398143132</v>
      </c>
      <c r="T655" s="21">
        <f t="shared" si="144"/>
        <v>7.17177680291885E-2</v>
      </c>
      <c r="U655" s="21">
        <f t="shared" si="145"/>
        <v>0.1345776295661314</v>
      </c>
      <c r="V655" s="21">
        <f t="shared" si="146"/>
        <v>0.13580661052558374</v>
      </c>
      <c r="W655" s="22">
        <f t="shared" si="147"/>
        <v>357</v>
      </c>
      <c r="X655" s="21">
        <f t="shared" si="148"/>
        <v>0.16806722689075632</v>
      </c>
      <c r="Y655" s="23">
        <f t="shared" si="149"/>
        <v>13.116666666666665</v>
      </c>
      <c r="Z655" s="21">
        <f t="shared" si="150"/>
        <v>0.84199999999999997</v>
      </c>
      <c r="AA655" s="21">
        <f t="shared" si="151"/>
        <v>0.754</v>
      </c>
      <c r="AB655" s="21">
        <f t="shared" si="152"/>
        <v>0.49199999999999999</v>
      </c>
      <c r="AC655" s="21">
        <f t="shared" si="153"/>
        <v>0.64500000000000002</v>
      </c>
    </row>
    <row r="656" spans="2:29" x14ac:dyDescent="0.25">
      <c r="B656" s="27" t="s">
        <v>4531</v>
      </c>
      <c r="C656" s="27" t="s">
        <v>4532</v>
      </c>
      <c r="D656" t="s">
        <v>7412</v>
      </c>
      <c r="E656">
        <v>265</v>
      </c>
      <c r="F656">
        <v>190</v>
      </c>
      <c r="G656" t="s">
        <v>31</v>
      </c>
      <c r="H656">
        <v>8</v>
      </c>
      <c r="I656">
        <v>12</v>
      </c>
      <c r="J656">
        <v>34</v>
      </c>
      <c r="K656">
        <v>25</v>
      </c>
      <c r="L656">
        <v>279</v>
      </c>
      <c r="M656" t="s">
        <v>30</v>
      </c>
      <c r="N656" s="20">
        <f t="shared" si="140"/>
        <v>0</v>
      </c>
      <c r="P656" s="20">
        <f t="shared" si="141"/>
        <v>0</v>
      </c>
      <c r="R656" s="12">
        <f t="shared" si="142"/>
        <v>0.73529411764705888</v>
      </c>
      <c r="S656" s="21">
        <f t="shared" si="143"/>
        <v>8.4471771197698553E-2</v>
      </c>
      <c r="T656" s="21">
        <f t="shared" si="144"/>
        <v>0.23157122757056103</v>
      </c>
      <c r="U656" s="21">
        <f t="shared" si="145"/>
        <v>0.15568344736764761</v>
      </c>
      <c r="V656" s="21">
        <f t="shared" si="146"/>
        <v>0.15724214871196907</v>
      </c>
      <c r="W656" s="22">
        <f t="shared" si="147"/>
        <v>279</v>
      </c>
      <c r="X656" s="21">
        <f t="shared" si="148"/>
        <v>8.9605734767025089E-2</v>
      </c>
      <c r="Y656" s="23">
        <f t="shared" si="149"/>
        <v>10.6</v>
      </c>
      <c r="Z656" s="21">
        <f t="shared" si="150"/>
        <v>0.88</v>
      </c>
      <c r="AA656" s="21">
        <f t="shared" si="151"/>
        <v>0.50800000000000001</v>
      </c>
      <c r="AB656" s="21">
        <f t="shared" si="152"/>
        <v>0.59599999999999997</v>
      </c>
      <c r="AC656" s="21">
        <f t="shared" si="153"/>
        <v>0.64500000000000002</v>
      </c>
    </row>
    <row r="657" spans="2:29" x14ac:dyDescent="0.25">
      <c r="B657" s="27" t="s">
        <v>2263</v>
      </c>
      <c r="C657" s="27" t="s">
        <v>2264</v>
      </c>
      <c r="D657" t="s">
        <v>7416</v>
      </c>
      <c r="E657" s="1">
        <v>3401</v>
      </c>
      <c r="F657" s="1">
        <v>4546</v>
      </c>
      <c r="G657" t="s">
        <v>86</v>
      </c>
      <c r="H657" s="1">
        <v>2200</v>
      </c>
      <c r="I657" s="1">
        <v>2945</v>
      </c>
      <c r="J657" s="1">
        <v>4430</v>
      </c>
      <c r="K657">
        <v>380</v>
      </c>
      <c r="L657" s="1">
        <v>2595</v>
      </c>
      <c r="M657">
        <v>881</v>
      </c>
      <c r="N657" s="20">
        <f t="shared" si="140"/>
        <v>0</v>
      </c>
      <c r="P657" s="20">
        <f t="shared" si="141"/>
        <v>0</v>
      </c>
      <c r="R657" s="12">
        <f t="shared" si="142"/>
        <v>8.5778781038374718E-2</v>
      </c>
      <c r="S657" s="21">
        <f t="shared" si="143"/>
        <v>6.0065068214340878E-2</v>
      </c>
      <c r="T657" s="21">
        <f t="shared" si="144"/>
        <v>8.5084813856883157E-2</v>
      </c>
      <c r="U657" s="21">
        <f t="shared" si="145"/>
        <v>7.2501984715898971E-2</v>
      </c>
      <c r="V657" s="21">
        <f t="shared" si="146"/>
        <v>7.255062226237434E-2</v>
      </c>
      <c r="W657" s="22">
        <f t="shared" si="147"/>
        <v>3476</v>
      </c>
      <c r="X657" s="21">
        <f t="shared" si="148"/>
        <v>0.1093210586881473</v>
      </c>
      <c r="Y657" s="23">
        <f t="shared" si="149"/>
        <v>8.9499999999999993</v>
      </c>
      <c r="Z657" s="21">
        <f t="shared" si="150"/>
        <v>0.64300000000000002</v>
      </c>
      <c r="AA657" s="21">
        <f t="shared" si="151"/>
        <v>0.58199999999999996</v>
      </c>
      <c r="AB657" s="21">
        <f t="shared" si="152"/>
        <v>0.67700000000000005</v>
      </c>
      <c r="AC657" s="21">
        <f t="shared" si="153"/>
        <v>0.64475000000000005</v>
      </c>
    </row>
    <row r="658" spans="2:29" x14ac:dyDescent="0.25">
      <c r="B658" s="27" t="s">
        <v>5893</v>
      </c>
      <c r="C658" s="27" t="s">
        <v>5894</v>
      </c>
      <c r="D658" t="s">
        <v>7409</v>
      </c>
      <c r="E658">
        <v>69</v>
      </c>
      <c r="F658">
        <v>64</v>
      </c>
      <c r="G658" t="s">
        <v>99</v>
      </c>
      <c r="H658">
        <v>25</v>
      </c>
      <c r="I658">
        <v>27</v>
      </c>
      <c r="J658">
        <v>87</v>
      </c>
      <c r="K658">
        <v>5</v>
      </c>
      <c r="L658">
        <v>25</v>
      </c>
      <c r="M658">
        <v>2</v>
      </c>
      <c r="N658" s="20">
        <f t="shared" si="140"/>
        <v>0</v>
      </c>
      <c r="P658" s="20">
        <f t="shared" si="141"/>
        <v>0</v>
      </c>
      <c r="R658" s="12">
        <f t="shared" si="142"/>
        <v>5.7471264367816091E-2</v>
      </c>
      <c r="S658" s="21">
        <f t="shared" si="143"/>
        <v>1.5511278397481565E-2</v>
      </c>
      <c r="T658" s="21">
        <f t="shared" si="144"/>
        <v>0.26366249993989732</v>
      </c>
      <c r="U658" s="21">
        <f t="shared" si="145"/>
        <v>0.13281221779115815</v>
      </c>
      <c r="V658" s="21">
        <f t="shared" si="146"/>
        <v>0.13732866537617902</v>
      </c>
      <c r="W658" s="22">
        <f t="shared" si="147"/>
        <v>27</v>
      </c>
      <c r="X658" s="21">
        <f t="shared" si="148"/>
        <v>0.18518518518518517</v>
      </c>
      <c r="Y658" s="23">
        <f t="shared" si="149"/>
        <v>13.8</v>
      </c>
      <c r="Z658" s="21">
        <f t="shared" si="150"/>
        <v>0.84499999999999997</v>
      </c>
      <c r="AA658" s="21">
        <f t="shared" si="151"/>
        <v>0.78600000000000003</v>
      </c>
      <c r="AB658" s="21">
        <f t="shared" si="152"/>
        <v>0.47299999999999998</v>
      </c>
      <c r="AC658" s="21">
        <f t="shared" si="153"/>
        <v>0.64424999999999999</v>
      </c>
    </row>
    <row r="659" spans="2:29" x14ac:dyDescent="0.25">
      <c r="B659" s="27" t="s">
        <v>6469</v>
      </c>
      <c r="C659" s="27" t="s">
        <v>6470</v>
      </c>
      <c r="D659" t="s">
        <v>7413</v>
      </c>
      <c r="E659">
        <v>29</v>
      </c>
      <c r="F659">
        <v>39</v>
      </c>
      <c r="G659" t="s">
        <v>49</v>
      </c>
      <c r="H659">
        <v>26</v>
      </c>
      <c r="I659">
        <v>29</v>
      </c>
      <c r="J659">
        <v>48</v>
      </c>
      <c r="K659">
        <v>3</v>
      </c>
      <c r="L659">
        <v>19</v>
      </c>
      <c r="M659">
        <v>1</v>
      </c>
      <c r="N659" s="20">
        <f t="shared" si="140"/>
        <v>0</v>
      </c>
      <c r="P659" s="20">
        <f t="shared" si="141"/>
        <v>0</v>
      </c>
      <c r="R659" s="12">
        <f t="shared" si="142"/>
        <v>6.25E-2</v>
      </c>
      <c r="S659" s="21">
        <f t="shared" si="143"/>
        <v>2.20800938152379E-2</v>
      </c>
      <c r="T659" s="21">
        <f t="shared" si="144"/>
        <v>0.10603443372707044</v>
      </c>
      <c r="U659" s="21">
        <f t="shared" si="145"/>
        <v>6.3228939498285008E-2</v>
      </c>
      <c r="V659" s="21">
        <f t="shared" si="146"/>
        <v>6.3781155680197779E-2</v>
      </c>
      <c r="W659" s="22">
        <f t="shared" si="147"/>
        <v>20</v>
      </c>
      <c r="X659" s="21">
        <f t="shared" si="148"/>
        <v>0.15</v>
      </c>
      <c r="Y659" s="23">
        <f t="shared" si="149"/>
        <v>9.6666666666666661</v>
      </c>
      <c r="Z659" s="21">
        <f t="shared" si="150"/>
        <v>0.58899999999999997</v>
      </c>
      <c r="AA659" s="21">
        <f t="shared" si="151"/>
        <v>0.71199999999999997</v>
      </c>
      <c r="AB659" s="21">
        <f t="shared" si="152"/>
        <v>0.63700000000000001</v>
      </c>
      <c r="AC659" s="21">
        <f t="shared" si="153"/>
        <v>0.64375000000000004</v>
      </c>
    </row>
    <row r="660" spans="2:29" x14ac:dyDescent="0.25">
      <c r="B660" s="27" t="s">
        <v>1909</v>
      </c>
      <c r="C660" s="27" t="s">
        <v>1910</v>
      </c>
      <c r="D660" t="s">
        <v>7410</v>
      </c>
      <c r="E660" s="1">
        <v>5210</v>
      </c>
      <c r="F660" s="1">
        <v>5625</v>
      </c>
      <c r="G660" t="s">
        <v>49</v>
      </c>
      <c r="H660" s="1">
        <v>1391</v>
      </c>
      <c r="I660" s="1">
        <v>1858</v>
      </c>
      <c r="J660" s="1">
        <v>3849</v>
      </c>
      <c r="K660">
        <v>416</v>
      </c>
      <c r="L660" s="1">
        <v>1894</v>
      </c>
      <c r="M660">
        <v>531</v>
      </c>
      <c r="N660" s="20">
        <f t="shared" si="140"/>
        <v>0</v>
      </c>
      <c r="P660" s="20">
        <f t="shared" si="141"/>
        <v>0</v>
      </c>
      <c r="R660" s="12">
        <f t="shared" si="142"/>
        <v>0.10808002078461938</v>
      </c>
      <c r="S660" s="21">
        <f t="shared" si="143"/>
        <v>5.9604309480681739E-2</v>
      </c>
      <c r="T660" s="21">
        <f t="shared" si="144"/>
        <v>0.15680575435353128</v>
      </c>
      <c r="U660" s="21">
        <f t="shared" si="145"/>
        <v>0.10713881810053638</v>
      </c>
      <c r="V660" s="21">
        <f t="shared" si="146"/>
        <v>0.10784962731158314</v>
      </c>
      <c r="W660" s="22">
        <f t="shared" si="147"/>
        <v>2425</v>
      </c>
      <c r="X660" s="21">
        <f t="shared" si="148"/>
        <v>0.17154639175257733</v>
      </c>
      <c r="Y660" s="23">
        <f t="shared" si="149"/>
        <v>12.524038461538462</v>
      </c>
      <c r="Z660" s="21">
        <f t="shared" si="150"/>
        <v>0.78100000000000003</v>
      </c>
      <c r="AA660" s="21">
        <f t="shared" si="151"/>
        <v>0.76200000000000001</v>
      </c>
      <c r="AB660" s="21">
        <f t="shared" si="152"/>
        <v>0.51500000000000001</v>
      </c>
      <c r="AC660" s="21">
        <f t="shared" si="153"/>
        <v>0.6432500000000001</v>
      </c>
    </row>
    <row r="661" spans="2:29" x14ac:dyDescent="0.25">
      <c r="B661" s="27" t="s">
        <v>4489</v>
      </c>
      <c r="C661" s="27" t="s">
        <v>4490</v>
      </c>
      <c r="D661" t="s">
        <v>7417</v>
      </c>
      <c r="E661">
        <v>258</v>
      </c>
      <c r="F661">
        <v>263</v>
      </c>
      <c r="G661" t="s">
        <v>99</v>
      </c>
      <c r="H661">
        <v>297</v>
      </c>
      <c r="I661">
        <v>364</v>
      </c>
      <c r="J661">
        <v>505</v>
      </c>
      <c r="K661">
        <v>27</v>
      </c>
      <c r="L661">
        <v>117</v>
      </c>
      <c r="M661">
        <v>45</v>
      </c>
      <c r="N661" s="20">
        <f t="shared" si="140"/>
        <v>0</v>
      </c>
      <c r="P661" s="20">
        <f t="shared" si="141"/>
        <v>0</v>
      </c>
      <c r="R661" s="12">
        <f t="shared" si="142"/>
        <v>5.3465346534653464E-2</v>
      </c>
      <c r="S661" s="21">
        <f t="shared" si="143"/>
        <v>4.1523292416362656E-2</v>
      </c>
      <c r="T661" s="21">
        <f t="shared" si="144"/>
        <v>6.7672357738936428E-2</v>
      </c>
      <c r="U661" s="21">
        <f t="shared" si="145"/>
        <v>5.4516775236030934E-2</v>
      </c>
      <c r="V661" s="21">
        <f t="shared" si="146"/>
        <v>5.4570808463776675E-2</v>
      </c>
      <c r="W661" s="22">
        <f t="shared" si="147"/>
        <v>162</v>
      </c>
      <c r="X661" s="21">
        <f t="shared" si="148"/>
        <v>0.16666666666666666</v>
      </c>
      <c r="Y661" s="23">
        <f t="shared" si="149"/>
        <v>9.5555555555555554</v>
      </c>
      <c r="Z661" s="21">
        <f t="shared" si="150"/>
        <v>0.54</v>
      </c>
      <c r="AA661" s="21">
        <f t="shared" si="151"/>
        <v>0.747</v>
      </c>
      <c r="AB661" s="21">
        <f t="shared" si="152"/>
        <v>0.64300000000000002</v>
      </c>
      <c r="AC661" s="21">
        <f t="shared" si="153"/>
        <v>0.64324999999999999</v>
      </c>
    </row>
    <row r="662" spans="2:29" x14ac:dyDescent="0.25">
      <c r="B662" s="27" t="s">
        <v>5643</v>
      </c>
      <c r="C662" s="27" t="s">
        <v>5644</v>
      </c>
      <c r="D662" t="s">
        <v>7412</v>
      </c>
      <c r="E662">
        <v>114</v>
      </c>
      <c r="F662">
        <v>141</v>
      </c>
      <c r="G662" t="s">
        <v>49</v>
      </c>
      <c r="H662">
        <v>66</v>
      </c>
      <c r="I662">
        <v>139</v>
      </c>
      <c r="J662">
        <v>177</v>
      </c>
      <c r="K662">
        <v>13</v>
      </c>
      <c r="L662">
        <v>172</v>
      </c>
      <c r="M662">
        <v>15</v>
      </c>
      <c r="N662" s="20">
        <f t="shared" si="140"/>
        <v>0</v>
      </c>
      <c r="P662" s="20">
        <f t="shared" si="141"/>
        <v>0</v>
      </c>
      <c r="R662" s="12">
        <f t="shared" si="142"/>
        <v>7.3446327683615822E-2</v>
      </c>
      <c r="S662" s="21">
        <f t="shared" si="143"/>
        <v>0.16063101796767021</v>
      </c>
      <c r="T662" s="21">
        <f t="shared" si="144"/>
        <v>4.9522354178842543E-2</v>
      </c>
      <c r="U662" s="21">
        <f t="shared" si="145"/>
        <v>0.10367939108711077</v>
      </c>
      <c r="V662" s="21">
        <f t="shared" si="146"/>
        <v>0.10461092107787451</v>
      </c>
      <c r="W662" s="22">
        <f t="shared" si="147"/>
        <v>187</v>
      </c>
      <c r="X662" s="21">
        <f t="shared" si="148"/>
        <v>6.9518716577540107E-2</v>
      </c>
      <c r="Y662" s="23">
        <f t="shared" si="149"/>
        <v>8.7692307692307701</v>
      </c>
      <c r="Z662" s="21">
        <f t="shared" si="150"/>
        <v>0.77</v>
      </c>
      <c r="AA662" s="21">
        <f t="shared" si="151"/>
        <v>0.43</v>
      </c>
      <c r="AB662" s="21">
        <f t="shared" si="152"/>
        <v>0.68599999999999994</v>
      </c>
      <c r="AC662" s="21">
        <f t="shared" si="153"/>
        <v>0.64300000000000002</v>
      </c>
    </row>
    <row r="663" spans="2:29" x14ac:dyDescent="0.25">
      <c r="B663" s="27" t="s">
        <v>2736</v>
      </c>
      <c r="C663" s="27" t="s">
        <v>2737</v>
      </c>
      <c r="D663" t="s">
        <v>7412</v>
      </c>
      <c r="E663" s="1">
        <v>1606</v>
      </c>
      <c r="F663" s="1">
        <v>3465</v>
      </c>
      <c r="H663">
        <v>93</v>
      </c>
      <c r="I663">
        <v>161</v>
      </c>
      <c r="J663">
        <v>246</v>
      </c>
      <c r="K663">
        <v>198</v>
      </c>
      <c r="L663" s="1">
        <v>1908</v>
      </c>
      <c r="M663" s="1">
        <v>1699</v>
      </c>
      <c r="N663" s="20">
        <f t="shared" si="140"/>
        <v>0</v>
      </c>
      <c r="P663" s="20">
        <f t="shared" si="141"/>
        <v>0</v>
      </c>
      <c r="R663" s="12">
        <f t="shared" si="142"/>
        <v>0.80487804878048785</v>
      </c>
      <c r="S663" s="21">
        <f t="shared" si="143"/>
        <v>0.11601128327138754</v>
      </c>
      <c r="T663" s="21">
        <f t="shared" si="144"/>
        <v>8.848349029831537E-2</v>
      </c>
      <c r="U663" s="21">
        <f t="shared" si="145"/>
        <v>0.10216144771423652</v>
      </c>
      <c r="V663" s="21">
        <f t="shared" si="146"/>
        <v>0.10221874042797981</v>
      </c>
      <c r="W663" s="22">
        <f t="shared" si="147"/>
        <v>3607</v>
      </c>
      <c r="X663" s="21">
        <f t="shared" si="148"/>
        <v>5.4893263099528695E-2</v>
      </c>
      <c r="Y663" s="23">
        <f t="shared" si="149"/>
        <v>8.1111111111111107</v>
      </c>
      <c r="Z663" s="21">
        <f t="shared" si="150"/>
        <v>0.76400000000000001</v>
      </c>
      <c r="AA663" s="21">
        <f t="shared" si="151"/>
        <v>0.36699999999999999</v>
      </c>
      <c r="AB663" s="21">
        <f t="shared" si="152"/>
        <v>0.72</v>
      </c>
      <c r="AC663" s="21">
        <f t="shared" si="153"/>
        <v>0.64274999999999993</v>
      </c>
    </row>
    <row r="664" spans="2:29" x14ac:dyDescent="0.25">
      <c r="B664" s="27" t="s">
        <v>0</v>
      </c>
      <c r="C664" s="27" t="s">
        <v>934</v>
      </c>
      <c r="D664" s="27" t="s">
        <v>1737</v>
      </c>
      <c r="E664" s="1">
        <v>289019</v>
      </c>
      <c r="F664" s="1">
        <v>322752</v>
      </c>
      <c r="G664" t="s">
        <v>86</v>
      </c>
      <c r="H664" s="1">
        <v>37085</v>
      </c>
      <c r="I664" s="1">
        <v>60202</v>
      </c>
      <c r="J664" s="1">
        <v>97545</v>
      </c>
      <c r="K664" s="1">
        <v>21098</v>
      </c>
      <c r="L664" s="1">
        <v>78769</v>
      </c>
      <c r="M664" s="1">
        <v>14735</v>
      </c>
      <c r="N664" s="20">
        <f t="shared" si="140"/>
        <v>0</v>
      </c>
      <c r="P664" s="20">
        <f t="shared" si="141"/>
        <v>0</v>
      </c>
      <c r="R664" s="12">
        <f t="shared" si="142"/>
        <v>0.21628991747398638</v>
      </c>
      <c r="S664" s="21">
        <f t="shared" si="143"/>
        <v>0.10174865045975112</v>
      </c>
      <c r="T664" s="21">
        <f t="shared" si="144"/>
        <v>0.10133342159018932</v>
      </c>
      <c r="U664" s="21">
        <f t="shared" si="145"/>
        <v>0.10154101645976454</v>
      </c>
      <c r="V664" s="21">
        <f t="shared" si="146"/>
        <v>0.101541029503235</v>
      </c>
      <c r="W664" s="22">
        <f t="shared" si="147"/>
        <v>93504</v>
      </c>
      <c r="X664" s="21">
        <f t="shared" si="148"/>
        <v>0.22563740588637921</v>
      </c>
      <c r="Y664" s="23">
        <f t="shared" si="149"/>
        <v>13.698881410560242</v>
      </c>
      <c r="Z664" s="21">
        <f t="shared" si="150"/>
        <v>0.76</v>
      </c>
      <c r="AA664" s="21">
        <f t="shared" si="151"/>
        <v>0.85499999999999998</v>
      </c>
      <c r="AB664" s="21">
        <f t="shared" si="152"/>
        <v>0.47599999999999998</v>
      </c>
      <c r="AC664" s="21">
        <f t="shared" si="153"/>
        <v>0.64175000000000004</v>
      </c>
    </row>
    <row r="665" spans="2:29" x14ac:dyDescent="0.25">
      <c r="B665" s="27" t="s">
        <v>3585</v>
      </c>
      <c r="C665" s="27" t="s">
        <v>3586</v>
      </c>
      <c r="D665" s="27" t="s">
        <v>4419</v>
      </c>
      <c r="E665">
        <v>648</v>
      </c>
      <c r="F665" s="1">
        <v>2509</v>
      </c>
      <c r="G665" t="s">
        <v>31</v>
      </c>
      <c r="H665">
        <v>117</v>
      </c>
      <c r="I665">
        <v>190</v>
      </c>
      <c r="J665">
        <v>207</v>
      </c>
      <c r="K665">
        <v>112</v>
      </c>
      <c r="L665" s="1">
        <v>1274</v>
      </c>
      <c r="M665" s="1">
        <v>1565</v>
      </c>
      <c r="N665" s="20">
        <f t="shared" si="140"/>
        <v>0</v>
      </c>
      <c r="P665" s="20">
        <f t="shared" si="141"/>
        <v>0</v>
      </c>
      <c r="R665" s="12">
        <f t="shared" si="142"/>
        <v>0.54106280193236711</v>
      </c>
      <c r="S665" s="21">
        <f t="shared" si="143"/>
        <v>0.10182734857563625</v>
      </c>
      <c r="T665" s="21">
        <f t="shared" si="144"/>
        <v>1.7286658608373751E-2</v>
      </c>
      <c r="U665" s="21">
        <f t="shared" si="145"/>
        <v>5.8713493725206511E-2</v>
      </c>
      <c r="V665" s="21">
        <f t="shared" si="146"/>
        <v>5.9275833636405505E-2</v>
      </c>
      <c r="W665" s="22">
        <f t="shared" si="147"/>
        <v>2839</v>
      </c>
      <c r="X665" s="21">
        <f t="shared" si="148"/>
        <v>3.9450510743219439E-2</v>
      </c>
      <c r="Y665" s="23">
        <f t="shared" si="149"/>
        <v>5.7857142857142865</v>
      </c>
      <c r="Z665" s="21">
        <f t="shared" si="150"/>
        <v>0.56599999999999995</v>
      </c>
      <c r="AA665" s="21">
        <f t="shared" si="151"/>
        <v>0.29899999999999999</v>
      </c>
      <c r="AB665" s="21">
        <f t="shared" si="152"/>
        <v>0.85099999999999998</v>
      </c>
      <c r="AC665" s="21">
        <f t="shared" si="153"/>
        <v>0.64175000000000004</v>
      </c>
    </row>
    <row r="666" spans="2:29" x14ac:dyDescent="0.25">
      <c r="B666" s="27" t="s">
        <v>5491</v>
      </c>
      <c r="C666" s="27" t="s">
        <v>5492</v>
      </c>
      <c r="D666" t="s">
        <v>7417</v>
      </c>
      <c r="E666">
        <v>121</v>
      </c>
      <c r="F666">
        <v>117</v>
      </c>
      <c r="G666" t="s">
        <v>49</v>
      </c>
      <c r="H666">
        <v>12</v>
      </c>
      <c r="I666">
        <v>36</v>
      </c>
      <c r="J666">
        <v>57</v>
      </c>
      <c r="K666">
        <v>6</v>
      </c>
      <c r="L666">
        <v>7</v>
      </c>
      <c r="M666" t="s">
        <v>30</v>
      </c>
      <c r="N666" s="20">
        <f t="shared" si="140"/>
        <v>0</v>
      </c>
      <c r="P666" s="20">
        <f t="shared" si="141"/>
        <v>0</v>
      </c>
      <c r="R666" s="12">
        <f t="shared" si="142"/>
        <v>0.10526315789473684</v>
      </c>
      <c r="S666" s="21">
        <f t="shared" si="143"/>
        <v>0.2457309396155174</v>
      </c>
      <c r="T666" s="21">
        <f t="shared" si="144"/>
        <v>9.6262279352954172E-2</v>
      </c>
      <c r="U666" s="21">
        <f t="shared" si="145"/>
        <v>0.16860936130231496</v>
      </c>
      <c r="V666" s="21">
        <f t="shared" si="146"/>
        <v>0.17020086009026217</v>
      </c>
      <c r="W666" s="22">
        <f t="shared" si="147"/>
        <v>7</v>
      </c>
      <c r="X666" s="21">
        <f t="shared" si="148"/>
        <v>0.8571428571428571</v>
      </c>
      <c r="Y666" s="23">
        <f t="shared" si="149"/>
        <v>20.166666666666668</v>
      </c>
      <c r="Z666" s="21">
        <f t="shared" si="150"/>
        <v>0.89800000000000002</v>
      </c>
      <c r="AA666" s="21">
        <f t="shared" si="151"/>
        <v>0.98299999999999998</v>
      </c>
      <c r="AB666" s="21">
        <f t="shared" si="152"/>
        <v>0.34299999999999997</v>
      </c>
      <c r="AC666" s="21">
        <f t="shared" si="153"/>
        <v>0.64175000000000004</v>
      </c>
    </row>
    <row r="667" spans="2:29" x14ac:dyDescent="0.25">
      <c r="B667" s="27" t="s">
        <v>3124</v>
      </c>
      <c r="C667" s="27" t="s">
        <v>3125</v>
      </c>
      <c r="D667" s="27" t="s">
        <v>4419</v>
      </c>
      <c r="E667">
        <v>961</v>
      </c>
      <c r="F667">
        <v>949</v>
      </c>
      <c r="G667" t="s">
        <v>99</v>
      </c>
      <c r="H667">
        <v>141</v>
      </c>
      <c r="I667">
        <v>232</v>
      </c>
      <c r="J667">
        <v>491</v>
      </c>
      <c r="K667">
        <v>65</v>
      </c>
      <c r="L667">
        <v>280</v>
      </c>
      <c r="M667">
        <v>21</v>
      </c>
      <c r="N667" s="20">
        <f t="shared" si="140"/>
        <v>0</v>
      </c>
      <c r="P667" s="20">
        <f t="shared" si="141"/>
        <v>0</v>
      </c>
      <c r="R667" s="12">
        <f t="shared" si="142"/>
        <v>0.13238289205702647</v>
      </c>
      <c r="S667" s="21">
        <f t="shared" si="143"/>
        <v>0.10472396270697959</v>
      </c>
      <c r="T667" s="21">
        <f t="shared" si="144"/>
        <v>0.1617661045720693</v>
      </c>
      <c r="U667" s="21">
        <f t="shared" si="145"/>
        <v>0.13288607316954337</v>
      </c>
      <c r="V667" s="21">
        <f t="shared" si="146"/>
        <v>0.13312538014953076</v>
      </c>
      <c r="W667" s="22">
        <f t="shared" si="147"/>
        <v>301</v>
      </c>
      <c r="X667" s="21">
        <f t="shared" si="148"/>
        <v>0.2159468438538206</v>
      </c>
      <c r="Y667" s="23">
        <f t="shared" si="149"/>
        <v>14.784615384615385</v>
      </c>
      <c r="Z667" s="21">
        <f t="shared" si="150"/>
        <v>0.83599999999999997</v>
      </c>
      <c r="AA667" s="21">
        <f t="shared" si="151"/>
        <v>0.84</v>
      </c>
      <c r="AB667" s="21">
        <f t="shared" si="152"/>
        <v>0.44499999999999995</v>
      </c>
      <c r="AC667" s="21">
        <f t="shared" si="153"/>
        <v>0.64149999999999996</v>
      </c>
    </row>
    <row r="668" spans="2:29" x14ac:dyDescent="0.25">
      <c r="B668" s="27" t="s">
        <v>4980</v>
      </c>
      <c r="C668" s="27" t="s">
        <v>4981</v>
      </c>
      <c r="D668" s="27" t="s">
        <v>1737</v>
      </c>
      <c r="E668">
        <v>175</v>
      </c>
      <c r="F668">
        <v>157</v>
      </c>
      <c r="G668" t="s">
        <v>86</v>
      </c>
      <c r="H668">
        <v>73</v>
      </c>
      <c r="I668">
        <v>104</v>
      </c>
      <c r="J668">
        <v>201</v>
      </c>
      <c r="K668">
        <v>12</v>
      </c>
      <c r="L668">
        <v>46</v>
      </c>
      <c r="M668">
        <v>0</v>
      </c>
      <c r="N668" s="20">
        <f t="shared" si="140"/>
        <v>0</v>
      </c>
      <c r="P668" s="20">
        <f t="shared" si="141"/>
        <v>0</v>
      </c>
      <c r="R668" s="12">
        <f t="shared" si="142"/>
        <v>5.9701492537313432E-2</v>
      </c>
      <c r="S668" s="21">
        <f t="shared" si="143"/>
        <v>7.3351817054968516E-2</v>
      </c>
      <c r="T668" s="21">
        <f t="shared" si="144"/>
        <v>0.14086049948948443</v>
      </c>
      <c r="U668" s="21">
        <f t="shared" si="145"/>
        <v>0.10659147391134227</v>
      </c>
      <c r="V668" s="21">
        <f t="shared" si="146"/>
        <v>0.1069345968185984</v>
      </c>
      <c r="W668" s="22">
        <f t="shared" si="147"/>
        <v>46</v>
      </c>
      <c r="X668" s="21">
        <f t="shared" si="148"/>
        <v>0.2608695652173913</v>
      </c>
      <c r="Y668" s="23">
        <f t="shared" si="149"/>
        <v>14.583333333333334</v>
      </c>
      <c r="Z668" s="21">
        <f t="shared" si="150"/>
        <v>0.77900000000000003</v>
      </c>
      <c r="AA668" s="21">
        <f t="shared" si="151"/>
        <v>0.88900000000000001</v>
      </c>
      <c r="AB668" s="21">
        <f t="shared" si="152"/>
        <v>0.44899999999999995</v>
      </c>
      <c r="AC668" s="21">
        <f t="shared" si="153"/>
        <v>0.64149999999999996</v>
      </c>
    </row>
    <row r="669" spans="2:29" x14ac:dyDescent="0.25">
      <c r="B669" s="27" t="s">
        <v>2141</v>
      </c>
      <c r="C669" s="27" t="s">
        <v>2142</v>
      </c>
      <c r="D669" t="s">
        <v>7415</v>
      </c>
      <c r="E669" s="1">
        <v>3496</v>
      </c>
      <c r="F669" s="1">
        <v>6558</v>
      </c>
      <c r="H669">
        <v>57</v>
      </c>
      <c r="I669">
        <v>139</v>
      </c>
      <c r="J669">
        <v>426</v>
      </c>
      <c r="K669">
        <v>357</v>
      </c>
      <c r="L669" s="1">
        <v>4184</v>
      </c>
      <c r="M669" s="1">
        <v>2432</v>
      </c>
      <c r="N669" s="20">
        <f t="shared" si="140"/>
        <v>0</v>
      </c>
      <c r="P669" s="20">
        <f t="shared" si="141"/>
        <v>0</v>
      </c>
      <c r="R669" s="12">
        <f t="shared" si="142"/>
        <v>0.8380281690140845</v>
      </c>
      <c r="S669" s="21">
        <f t="shared" si="143"/>
        <v>0.1951653369092512</v>
      </c>
      <c r="T669" s="21">
        <f t="shared" si="144"/>
        <v>0.2510623653343238</v>
      </c>
      <c r="U669" s="21">
        <f t="shared" si="145"/>
        <v>0.22279449351036984</v>
      </c>
      <c r="V669" s="21">
        <f t="shared" si="146"/>
        <v>0.22300739858464827</v>
      </c>
      <c r="W669" s="22">
        <f t="shared" si="147"/>
        <v>6616</v>
      </c>
      <c r="X669" s="21">
        <f t="shared" si="148"/>
        <v>5.3960096735187424E-2</v>
      </c>
      <c r="Y669" s="23">
        <f t="shared" si="149"/>
        <v>9.7927170868347346</v>
      </c>
      <c r="Z669" s="21">
        <f t="shared" si="150"/>
        <v>0.94</v>
      </c>
      <c r="AA669" s="21">
        <f t="shared" si="151"/>
        <v>0.36299999999999999</v>
      </c>
      <c r="AB669" s="21">
        <f t="shared" si="152"/>
        <v>0.63100000000000001</v>
      </c>
      <c r="AC669" s="21">
        <f t="shared" si="153"/>
        <v>0.64124999999999999</v>
      </c>
    </row>
    <row r="670" spans="2:29" x14ac:dyDescent="0.25">
      <c r="B670" s="27" t="s">
        <v>6371</v>
      </c>
      <c r="C670" s="27" t="s">
        <v>6372</v>
      </c>
      <c r="D670" s="27" t="s">
        <v>4419</v>
      </c>
      <c r="E670">
        <v>51</v>
      </c>
      <c r="F670">
        <v>44</v>
      </c>
      <c r="G670" t="s">
        <v>46</v>
      </c>
      <c r="H670">
        <v>9</v>
      </c>
      <c r="I670">
        <v>17</v>
      </c>
      <c r="J670">
        <v>28</v>
      </c>
      <c r="K670">
        <v>3</v>
      </c>
      <c r="L670">
        <v>6</v>
      </c>
      <c r="M670" t="s">
        <v>30</v>
      </c>
      <c r="N670" s="20">
        <f t="shared" si="140"/>
        <v>0</v>
      </c>
      <c r="P670" s="20">
        <f t="shared" si="141"/>
        <v>0</v>
      </c>
      <c r="R670" s="12">
        <f t="shared" si="142"/>
        <v>0.10714285714285714</v>
      </c>
      <c r="S670" s="21">
        <f t="shared" si="143"/>
        <v>0.13564157249607756</v>
      </c>
      <c r="T670" s="21">
        <f t="shared" si="144"/>
        <v>0.10494795379650301</v>
      </c>
      <c r="U670" s="21">
        <f t="shared" si="145"/>
        <v>0.1201896409875356</v>
      </c>
      <c r="V670" s="21">
        <f t="shared" si="146"/>
        <v>0.12025972242670539</v>
      </c>
      <c r="W670" s="22">
        <f t="shared" si="147"/>
        <v>6</v>
      </c>
      <c r="X670" s="21">
        <f t="shared" si="148"/>
        <v>0.5</v>
      </c>
      <c r="Y670" s="23">
        <f t="shared" si="149"/>
        <v>17</v>
      </c>
      <c r="Z670" s="21">
        <f t="shared" si="150"/>
        <v>0.81100000000000005</v>
      </c>
      <c r="AA670" s="21">
        <f t="shared" si="151"/>
        <v>0.96399999999999997</v>
      </c>
      <c r="AB670" s="21">
        <f t="shared" si="152"/>
        <v>0.39500000000000002</v>
      </c>
      <c r="AC670" s="21">
        <f t="shared" si="153"/>
        <v>0.64124999999999999</v>
      </c>
    </row>
    <row r="671" spans="2:29" x14ac:dyDescent="0.25">
      <c r="B671" s="27" t="s">
        <v>1739</v>
      </c>
      <c r="C671" s="27" t="s">
        <v>1740</v>
      </c>
      <c r="D671" t="s">
        <v>7412</v>
      </c>
      <c r="E671" s="1">
        <v>6765</v>
      </c>
      <c r="F671" s="1">
        <v>6648</v>
      </c>
      <c r="G671" t="s">
        <v>86</v>
      </c>
      <c r="H671">
        <v>207</v>
      </c>
      <c r="I671">
        <v>324</v>
      </c>
      <c r="J671">
        <v>832</v>
      </c>
      <c r="K671">
        <v>354</v>
      </c>
      <c r="L671">
        <v>378</v>
      </c>
      <c r="M671" t="s">
        <v>30</v>
      </c>
      <c r="N671" s="20">
        <f t="shared" si="140"/>
        <v>0</v>
      </c>
      <c r="P671" s="20">
        <f t="shared" si="141"/>
        <v>0</v>
      </c>
      <c r="R671" s="12">
        <f t="shared" si="142"/>
        <v>0.42548076923076922</v>
      </c>
      <c r="S671" s="21">
        <f t="shared" si="143"/>
        <v>9.3742109514389105E-2</v>
      </c>
      <c r="T671" s="21">
        <f t="shared" si="144"/>
        <v>0.20757930934631053</v>
      </c>
      <c r="U671" s="21">
        <f t="shared" si="145"/>
        <v>0.14925207905418314</v>
      </c>
      <c r="V671" s="21">
        <f t="shared" si="146"/>
        <v>0.1501911659716276</v>
      </c>
      <c r="W671" s="22">
        <f t="shared" si="147"/>
        <v>378</v>
      </c>
      <c r="X671" s="21">
        <f t="shared" si="148"/>
        <v>0.93650793650793651</v>
      </c>
      <c r="Y671" s="23">
        <f t="shared" si="149"/>
        <v>19.110169491525422</v>
      </c>
      <c r="Z671" s="21">
        <f t="shared" si="150"/>
        <v>0.86699999999999999</v>
      </c>
      <c r="AA671" s="21">
        <f t="shared" si="151"/>
        <v>0.98399999999999999</v>
      </c>
      <c r="AB671" s="21">
        <f t="shared" si="152"/>
        <v>0.35499999999999998</v>
      </c>
      <c r="AC671" s="21">
        <f t="shared" si="153"/>
        <v>0.64024999999999999</v>
      </c>
    </row>
    <row r="672" spans="2:29" x14ac:dyDescent="0.25">
      <c r="B672" s="27" t="s">
        <v>2698</v>
      </c>
      <c r="C672" s="27" t="s">
        <v>2699</v>
      </c>
      <c r="D672" t="s">
        <v>7417</v>
      </c>
      <c r="E672" s="1">
        <v>1772</v>
      </c>
      <c r="F672" s="1">
        <v>2456</v>
      </c>
      <c r="G672" t="s">
        <v>49</v>
      </c>
      <c r="H672" s="1">
        <v>1125</v>
      </c>
      <c r="I672" s="1">
        <v>2113</v>
      </c>
      <c r="J672" s="1">
        <v>2801</v>
      </c>
      <c r="K672">
        <v>184</v>
      </c>
      <c r="L672" s="1">
        <v>1328</v>
      </c>
      <c r="M672">
        <v>552</v>
      </c>
      <c r="N672" s="20">
        <f t="shared" si="140"/>
        <v>0</v>
      </c>
      <c r="P672" s="20">
        <f t="shared" si="141"/>
        <v>0</v>
      </c>
      <c r="R672" s="12">
        <f t="shared" si="142"/>
        <v>6.5690824705462336E-2</v>
      </c>
      <c r="S672" s="21">
        <f t="shared" si="143"/>
        <v>0.13435605850554055</v>
      </c>
      <c r="T672" s="21">
        <f t="shared" si="144"/>
        <v>5.7992824766410322E-2</v>
      </c>
      <c r="U672" s="21">
        <f t="shared" si="145"/>
        <v>9.5509274551871748E-2</v>
      </c>
      <c r="V672" s="21">
        <f t="shared" si="146"/>
        <v>9.5952719274607537E-2</v>
      </c>
      <c r="W672" s="22">
        <f t="shared" si="147"/>
        <v>1880</v>
      </c>
      <c r="X672" s="21">
        <f t="shared" si="148"/>
        <v>9.7872340425531917E-2</v>
      </c>
      <c r="Y672" s="23">
        <f t="shared" si="149"/>
        <v>9.6304347826086953</v>
      </c>
      <c r="Z672" s="21">
        <f t="shared" si="150"/>
        <v>0.74299999999999999</v>
      </c>
      <c r="AA672" s="21">
        <f t="shared" si="151"/>
        <v>0.54</v>
      </c>
      <c r="AB672" s="21">
        <f t="shared" si="152"/>
        <v>0.63900000000000001</v>
      </c>
      <c r="AC672" s="21">
        <f t="shared" si="153"/>
        <v>0.64024999999999999</v>
      </c>
    </row>
    <row r="673" spans="2:29" x14ac:dyDescent="0.25">
      <c r="B673" s="27" t="s">
        <v>1614</v>
      </c>
      <c r="C673" s="27" t="s">
        <v>1615</v>
      </c>
      <c r="D673" t="s">
        <v>7413</v>
      </c>
      <c r="E673" s="1">
        <v>7979</v>
      </c>
      <c r="F673" s="1">
        <v>10339</v>
      </c>
      <c r="G673" t="s">
        <v>75</v>
      </c>
      <c r="H673" s="1">
        <v>1519</v>
      </c>
      <c r="I673" s="1">
        <v>2244</v>
      </c>
      <c r="J673" s="1">
        <v>3566</v>
      </c>
      <c r="K673">
        <v>659</v>
      </c>
      <c r="L673" s="1">
        <v>1496</v>
      </c>
      <c r="M673" s="1">
        <v>2090</v>
      </c>
      <c r="N673" s="20">
        <f t="shared" si="140"/>
        <v>0</v>
      </c>
      <c r="P673" s="20">
        <f t="shared" si="141"/>
        <v>0</v>
      </c>
      <c r="R673" s="12">
        <f t="shared" si="142"/>
        <v>0.18480089736399327</v>
      </c>
      <c r="S673" s="21">
        <f t="shared" si="143"/>
        <v>8.1167583287182321E-2</v>
      </c>
      <c r="T673" s="21">
        <f t="shared" si="144"/>
        <v>9.706332622185565E-2</v>
      </c>
      <c r="U673" s="21">
        <f t="shared" si="145"/>
        <v>8.9086454384720293E-2</v>
      </c>
      <c r="V673" s="21">
        <f t="shared" si="146"/>
        <v>8.9105787964586083E-2</v>
      </c>
      <c r="W673" s="22">
        <f t="shared" si="147"/>
        <v>3586</v>
      </c>
      <c r="X673" s="21">
        <f t="shared" si="148"/>
        <v>0.18377021751254879</v>
      </c>
      <c r="Y673" s="23">
        <f t="shared" si="149"/>
        <v>12.107738998482549</v>
      </c>
      <c r="Z673" s="21">
        <f t="shared" si="150"/>
        <v>0.72099999999999997</v>
      </c>
      <c r="AA673" s="21">
        <f t="shared" si="151"/>
        <v>0.78400000000000003</v>
      </c>
      <c r="AB673" s="21">
        <f t="shared" si="152"/>
        <v>0.52700000000000002</v>
      </c>
      <c r="AC673" s="21">
        <f t="shared" si="153"/>
        <v>0.63975000000000004</v>
      </c>
    </row>
    <row r="674" spans="2:29" x14ac:dyDescent="0.25">
      <c r="B674" s="27" t="s">
        <v>2370</v>
      </c>
      <c r="C674" s="27" t="s">
        <v>2371</v>
      </c>
      <c r="D674" s="27" t="s">
        <v>4419</v>
      </c>
      <c r="E674" s="1">
        <v>2940</v>
      </c>
      <c r="F674" s="1">
        <v>3544</v>
      </c>
      <c r="G674" t="s">
        <v>49</v>
      </c>
      <c r="H674">
        <v>128</v>
      </c>
      <c r="I674">
        <v>403</v>
      </c>
      <c r="J674" s="1">
        <v>1054</v>
      </c>
      <c r="K674">
        <v>180</v>
      </c>
      <c r="L674">
        <v>564</v>
      </c>
      <c r="M674">
        <v>370</v>
      </c>
      <c r="N674" s="20">
        <f t="shared" si="140"/>
        <v>0</v>
      </c>
      <c r="P674" s="20">
        <f t="shared" si="141"/>
        <v>0</v>
      </c>
      <c r="R674" s="12">
        <f t="shared" si="142"/>
        <v>0.17077798861480076</v>
      </c>
      <c r="S674" s="21">
        <f t="shared" si="143"/>
        <v>0.25782150413403548</v>
      </c>
      <c r="T674" s="21">
        <f t="shared" si="144"/>
        <v>0.21201253915483198</v>
      </c>
      <c r="U674" s="21">
        <f t="shared" si="145"/>
        <v>0.23470459423663037</v>
      </c>
      <c r="V674" s="21">
        <f t="shared" si="146"/>
        <v>0.23484621250849927</v>
      </c>
      <c r="W674" s="22">
        <f t="shared" si="147"/>
        <v>934</v>
      </c>
      <c r="X674" s="21">
        <f t="shared" si="148"/>
        <v>0.19271948608137046</v>
      </c>
      <c r="Y674" s="23">
        <f t="shared" si="149"/>
        <v>16.333333333333332</v>
      </c>
      <c r="Z674" s="21">
        <f t="shared" si="150"/>
        <v>0.94599999999999995</v>
      </c>
      <c r="AA674" s="21">
        <f t="shared" si="151"/>
        <v>0.80300000000000005</v>
      </c>
      <c r="AB674" s="21">
        <f t="shared" si="152"/>
        <v>0.40500000000000003</v>
      </c>
      <c r="AC674" s="21">
        <f t="shared" si="153"/>
        <v>0.63975000000000004</v>
      </c>
    </row>
    <row r="675" spans="2:29" x14ac:dyDescent="0.25">
      <c r="B675" s="27" t="s">
        <v>4234</v>
      </c>
      <c r="C675" s="27" t="s">
        <v>4235</v>
      </c>
      <c r="D675" t="s">
        <v>7412</v>
      </c>
      <c r="E675">
        <v>361</v>
      </c>
      <c r="F675">
        <v>896</v>
      </c>
      <c r="G675" t="s">
        <v>86</v>
      </c>
      <c r="H675">
        <v>71</v>
      </c>
      <c r="I675">
        <v>203</v>
      </c>
      <c r="J675">
        <v>283</v>
      </c>
      <c r="K675">
        <v>30</v>
      </c>
      <c r="L675">
        <v>165</v>
      </c>
      <c r="M675">
        <v>77</v>
      </c>
      <c r="N675" s="20">
        <f t="shared" si="140"/>
        <v>0</v>
      </c>
      <c r="P675" s="20">
        <f t="shared" si="141"/>
        <v>0</v>
      </c>
      <c r="R675" s="12">
        <f t="shared" si="142"/>
        <v>0.10600706713780919</v>
      </c>
      <c r="S675" s="21">
        <f t="shared" si="143"/>
        <v>0.23380787488526922</v>
      </c>
      <c r="T675" s="21">
        <f t="shared" si="144"/>
        <v>6.8705586292863607E-2</v>
      </c>
      <c r="U675" s="21">
        <f t="shared" si="145"/>
        <v>0.14829324142486078</v>
      </c>
      <c r="V675" s="21">
        <f t="shared" si="146"/>
        <v>0.15026890086766453</v>
      </c>
      <c r="W675" s="22">
        <f t="shared" si="147"/>
        <v>242</v>
      </c>
      <c r="X675" s="21">
        <f t="shared" si="148"/>
        <v>0.12396694214876033</v>
      </c>
      <c r="Y675" s="23">
        <f t="shared" si="149"/>
        <v>12.033333333333333</v>
      </c>
      <c r="Z675" s="21">
        <f t="shared" si="150"/>
        <v>0.86799999999999999</v>
      </c>
      <c r="AA675" s="21">
        <f t="shared" si="151"/>
        <v>0.63200000000000001</v>
      </c>
      <c r="AB675" s="21">
        <f t="shared" si="152"/>
        <v>0.52900000000000003</v>
      </c>
      <c r="AC675" s="21">
        <f t="shared" si="153"/>
        <v>0.63949999999999996</v>
      </c>
    </row>
    <row r="676" spans="2:29" x14ac:dyDescent="0.25">
      <c r="B676" s="27" t="s">
        <v>5499</v>
      </c>
      <c r="C676" s="27" t="s">
        <v>5500</v>
      </c>
      <c r="D676" t="s">
        <v>7412</v>
      </c>
      <c r="E676">
        <v>106</v>
      </c>
      <c r="F676">
        <v>89</v>
      </c>
      <c r="G676" t="s">
        <v>86</v>
      </c>
      <c r="H676">
        <v>14</v>
      </c>
      <c r="I676">
        <v>15</v>
      </c>
      <c r="J676">
        <v>62</v>
      </c>
      <c r="K676">
        <v>6</v>
      </c>
      <c r="L676">
        <v>22</v>
      </c>
      <c r="M676">
        <v>0</v>
      </c>
      <c r="N676" s="20">
        <f t="shared" si="140"/>
        <v>0</v>
      </c>
      <c r="P676" s="20">
        <f t="shared" si="141"/>
        <v>0</v>
      </c>
      <c r="R676" s="12">
        <f t="shared" si="142"/>
        <v>9.6774193548387094E-2</v>
      </c>
      <c r="S676" s="21">
        <f t="shared" si="143"/>
        <v>1.3894214014664508E-2</v>
      </c>
      <c r="T676" s="21">
        <f t="shared" si="144"/>
        <v>0.32818963299331672</v>
      </c>
      <c r="U676" s="21">
        <f t="shared" si="145"/>
        <v>0.16044981968467065</v>
      </c>
      <c r="V676" s="21">
        <f t="shared" si="146"/>
        <v>0.16751122223088397</v>
      </c>
      <c r="W676" s="22">
        <f t="shared" si="147"/>
        <v>22</v>
      </c>
      <c r="X676" s="21">
        <f t="shared" si="148"/>
        <v>0.27272727272727271</v>
      </c>
      <c r="Y676" s="23">
        <f t="shared" si="149"/>
        <v>17.666666666666668</v>
      </c>
      <c r="Z676" s="21">
        <f t="shared" si="150"/>
        <v>0.89400000000000002</v>
      </c>
      <c r="AA676" s="21">
        <f t="shared" si="151"/>
        <v>0.89500000000000002</v>
      </c>
      <c r="AB676" s="21">
        <f t="shared" si="152"/>
        <v>0.38300000000000001</v>
      </c>
      <c r="AC676" s="21">
        <f t="shared" si="153"/>
        <v>0.63875000000000004</v>
      </c>
    </row>
    <row r="677" spans="2:29" x14ac:dyDescent="0.25">
      <c r="B677" s="27" t="s">
        <v>3740</v>
      </c>
      <c r="C677" s="27" t="s">
        <v>3741</v>
      </c>
      <c r="D677" t="s">
        <v>7420</v>
      </c>
      <c r="E677">
        <v>524</v>
      </c>
      <c r="F677">
        <v>895</v>
      </c>
      <c r="G677" t="s">
        <v>49</v>
      </c>
      <c r="H677">
        <v>994</v>
      </c>
      <c r="I677" s="1">
        <v>1109</v>
      </c>
      <c r="J677" s="1">
        <v>1621</v>
      </c>
      <c r="K677">
        <v>65</v>
      </c>
      <c r="L677">
        <v>360</v>
      </c>
      <c r="M677">
        <v>220</v>
      </c>
      <c r="N677" s="20">
        <f t="shared" si="140"/>
        <v>0</v>
      </c>
      <c r="P677" s="20">
        <f t="shared" si="141"/>
        <v>0</v>
      </c>
      <c r="R677" s="12">
        <f t="shared" si="142"/>
        <v>4.0098704503392965E-2</v>
      </c>
      <c r="S677" s="21">
        <f t="shared" si="143"/>
        <v>2.2136818530463342E-2</v>
      </c>
      <c r="T677" s="21">
        <f t="shared" si="144"/>
        <v>7.887292351219144E-2</v>
      </c>
      <c r="U677" s="21">
        <f t="shared" si="145"/>
        <v>5.0121772766097417E-2</v>
      </c>
      <c r="V677" s="21">
        <f t="shared" si="146"/>
        <v>5.0377171602917402E-2</v>
      </c>
      <c r="W677" s="22">
        <f t="shared" si="147"/>
        <v>580</v>
      </c>
      <c r="X677" s="21">
        <f t="shared" si="148"/>
        <v>0.11206896551724138</v>
      </c>
      <c r="Y677" s="23">
        <f t="shared" si="149"/>
        <v>8.0615384615384613</v>
      </c>
      <c r="Z677" s="21">
        <f t="shared" si="150"/>
        <v>0.51700000000000002</v>
      </c>
      <c r="AA677" s="21">
        <f t="shared" si="151"/>
        <v>0.59599999999999997</v>
      </c>
      <c r="AB677" s="21">
        <f t="shared" si="152"/>
        <v>0.72099999999999997</v>
      </c>
      <c r="AC677" s="21">
        <f t="shared" si="153"/>
        <v>0.63874999999999993</v>
      </c>
    </row>
    <row r="678" spans="2:29" x14ac:dyDescent="0.25">
      <c r="B678" s="27" t="s">
        <v>5631</v>
      </c>
      <c r="C678" s="27" t="s">
        <v>5632</v>
      </c>
      <c r="D678" t="s">
        <v>7417</v>
      </c>
      <c r="E678">
        <v>99</v>
      </c>
      <c r="F678">
        <v>153</v>
      </c>
      <c r="G678" t="s">
        <v>49</v>
      </c>
      <c r="H678">
        <v>32</v>
      </c>
      <c r="I678">
        <v>105</v>
      </c>
      <c r="J678">
        <v>204</v>
      </c>
      <c r="K678">
        <v>8</v>
      </c>
      <c r="L678">
        <v>66</v>
      </c>
      <c r="M678">
        <v>7</v>
      </c>
      <c r="N678" s="20">
        <f t="shared" si="140"/>
        <v>0</v>
      </c>
      <c r="P678" s="20">
        <f t="shared" si="141"/>
        <v>0</v>
      </c>
      <c r="R678" s="12">
        <f t="shared" si="142"/>
        <v>3.9215686274509803E-2</v>
      </c>
      <c r="S678" s="21">
        <f t="shared" si="143"/>
        <v>0.26825874081786805</v>
      </c>
      <c r="T678" s="21">
        <f t="shared" si="144"/>
        <v>0.14205803506360604</v>
      </c>
      <c r="U678" s="21">
        <f t="shared" si="145"/>
        <v>0.20350533255598724</v>
      </c>
      <c r="V678" s="21">
        <f t="shared" si="146"/>
        <v>0.20460736947915378</v>
      </c>
      <c r="W678" s="22">
        <f t="shared" si="147"/>
        <v>73</v>
      </c>
      <c r="X678" s="21">
        <f t="shared" si="148"/>
        <v>0.1095890410958904</v>
      </c>
      <c r="Y678" s="23">
        <f t="shared" si="149"/>
        <v>12.375</v>
      </c>
      <c r="Z678" s="21">
        <f t="shared" si="150"/>
        <v>0.92700000000000005</v>
      </c>
      <c r="AA678" s="21">
        <f t="shared" si="151"/>
        <v>0.58299999999999996</v>
      </c>
      <c r="AB678" s="21">
        <f t="shared" si="152"/>
        <v>0.52200000000000002</v>
      </c>
      <c r="AC678" s="21">
        <f t="shared" si="153"/>
        <v>0.63850000000000007</v>
      </c>
    </row>
    <row r="679" spans="2:29" x14ac:dyDescent="0.25">
      <c r="B679" s="27" t="s">
        <v>2048</v>
      </c>
      <c r="C679" s="27" t="s">
        <v>2049</v>
      </c>
      <c r="D679" s="27" t="s">
        <v>1737</v>
      </c>
      <c r="E679" s="1">
        <v>3854</v>
      </c>
      <c r="F679" s="1">
        <v>6095</v>
      </c>
      <c r="G679" t="s">
        <v>31</v>
      </c>
      <c r="H679">
        <v>14</v>
      </c>
      <c r="I679">
        <v>508</v>
      </c>
      <c r="J679">
        <v>721</v>
      </c>
      <c r="K679">
        <v>358</v>
      </c>
      <c r="L679" s="1">
        <v>3651</v>
      </c>
      <c r="M679" s="1">
        <v>2462</v>
      </c>
      <c r="N679" s="20">
        <f t="shared" si="140"/>
        <v>0</v>
      </c>
      <c r="P679" s="20">
        <f t="shared" si="141"/>
        <v>0</v>
      </c>
      <c r="R679" s="12">
        <f t="shared" si="142"/>
        <v>0.49653259361997226</v>
      </c>
      <c r="S679" s="21">
        <f t="shared" si="143"/>
        <v>1.0509125154402867</v>
      </c>
      <c r="T679" s="21">
        <f t="shared" si="144"/>
        <v>7.2542006487659849E-2</v>
      </c>
      <c r="U679" s="21">
        <f t="shared" si="145"/>
        <v>0.48313513357380189</v>
      </c>
      <c r="V679" s="21">
        <f t="shared" si="146"/>
        <v>0.53552988516724953</v>
      </c>
      <c r="W679" s="22">
        <f t="shared" si="147"/>
        <v>6113</v>
      </c>
      <c r="X679" s="21">
        <f t="shared" si="148"/>
        <v>5.8563716669393098E-2</v>
      </c>
      <c r="Y679" s="23">
        <f t="shared" si="149"/>
        <v>10.76536312849162</v>
      </c>
      <c r="Z679" s="21">
        <f t="shared" si="150"/>
        <v>0.99199999999999999</v>
      </c>
      <c r="AA679" s="21">
        <f t="shared" si="151"/>
        <v>0.38200000000000001</v>
      </c>
      <c r="AB679" s="21">
        <f t="shared" si="152"/>
        <v>0.58899999999999997</v>
      </c>
      <c r="AC679" s="21">
        <f t="shared" si="153"/>
        <v>0.63800000000000001</v>
      </c>
    </row>
    <row r="680" spans="2:29" x14ac:dyDescent="0.25">
      <c r="B680" s="27" t="s">
        <v>2652</v>
      </c>
      <c r="C680" s="27" t="s">
        <v>2653</v>
      </c>
      <c r="D680" s="27" t="s">
        <v>1737</v>
      </c>
      <c r="E680" s="1">
        <v>1341</v>
      </c>
      <c r="F680" s="1">
        <v>1450</v>
      </c>
      <c r="G680" t="s">
        <v>99</v>
      </c>
      <c r="H680">
        <v>341</v>
      </c>
      <c r="I680">
        <v>498</v>
      </c>
      <c r="J680">
        <v>964</v>
      </c>
      <c r="K680">
        <v>144</v>
      </c>
      <c r="L680" s="1">
        <v>1725</v>
      </c>
      <c r="M680">
        <v>211</v>
      </c>
      <c r="N680" s="20">
        <f t="shared" si="140"/>
        <v>0</v>
      </c>
      <c r="P680" s="20">
        <f t="shared" si="141"/>
        <v>0</v>
      </c>
      <c r="R680" s="12">
        <f t="shared" si="142"/>
        <v>0.14937759336099585</v>
      </c>
      <c r="S680" s="21">
        <f t="shared" si="143"/>
        <v>7.8685877265536552E-2</v>
      </c>
      <c r="T680" s="21">
        <f t="shared" si="144"/>
        <v>0.14122043126905015</v>
      </c>
      <c r="U680" s="21">
        <f t="shared" si="145"/>
        <v>0.10951266872298904</v>
      </c>
      <c r="V680" s="21">
        <f t="shared" si="146"/>
        <v>0.10980632575252525</v>
      </c>
      <c r="W680" s="22">
        <f t="shared" si="147"/>
        <v>1936</v>
      </c>
      <c r="X680" s="21">
        <f t="shared" si="148"/>
        <v>7.43801652892562E-2</v>
      </c>
      <c r="Y680" s="23">
        <f t="shared" si="149"/>
        <v>9.3125</v>
      </c>
      <c r="Z680" s="21">
        <f t="shared" si="150"/>
        <v>0.78600000000000003</v>
      </c>
      <c r="AA680" s="21">
        <f t="shared" si="151"/>
        <v>0.45200000000000001</v>
      </c>
      <c r="AB680" s="21">
        <f t="shared" si="152"/>
        <v>0.65700000000000003</v>
      </c>
      <c r="AC680" s="21">
        <f t="shared" si="153"/>
        <v>0.63800000000000001</v>
      </c>
    </row>
    <row r="681" spans="2:29" x14ac:dyDescent="0.25">
      <c r="B681" s="27" t="s">
        <v>1754</v>
      </c>
      <c r="C681" s="27" t="s">
        <v>1755</v>
      </c>
      <c r="D681" t="s">
        <v>7417</v>
      </c>
      <c r="E681" s="1">
        <v>7215</v>
      </c>
      <c r="F681" t="s">
        <v>30</v>
      </c>
      <c r="G681" t="s">
        <v>31</v>
      </c>
      <c r="H681">
        <v>151</v>
      </c>
      <c r="I681">
        <v>195</v>
      </c>
      <c r="J681">
        <v>628</v>
      </c>
      <c r="K681">
        <v>377</v>
      </c>
      <c r="L681">
        <v>775</v>
      </c>
      <c r="M681" t="s">
        <v>30</v>
      </c>
      <c r="N681" s="20">
        <f t="shared" si="140"/>
        <v>0</v>
      </c>
      <c r="P681" s="20">
        <f t="shared" si="141"/>
        <v>0</v>
      </c>
      <c r="R681" s="12">
        <f t="shared" si="142"/>
        <v>0.60031847133757965</v>
      </c>
      <c r="S681" s="21">
        <f t="shared" si="143"/>
        <v>5.2474380120395514E-2</v>
      </c>
      <c r="T681" s="21">
        <f t="shared" si="144"/>
        <v>0.26352839588297217</v>
      </c>
      <c r="U681" s="21">
        <f t="shared" si="145"/>
        <v>0.15318310134230151</v>
      </c>
      <c r="V681" s="21">
        <f t="shared" si="146"/>
        <v>0.15639529244855641</v>
      </c>
      <c r="W681" s="22">
        <f t="shared" si="147"/>
        <v>775</v>
      </c>
      <c r="X681" s="21">
        <f t="shared" si="148"/>
        <v>0.48645161290322581</v>
      </c>
      <c r="Y681" s="23">
        <f t="shared" si="149"/>
        <v>19.137931034482758</v>
      </c>
      <c r="Z681" s="21">
        <f t="shared" si="150"/>
        <v>0.878</v>
      </c>
      <c r="AA681" s="21">
        <f t="shared" si="151"/>
        <v>0.96299999999999997</v>
      </c>
      <c r="AB681" s="21">
        <f t="shared" si="152"/>
        <v>0.35499999999999998</v>
      </c>
      <c r="AC681" s="21">
        <f t="shared" si="153"/>
        <v>0.63775000000000004</v>
      </c>
    </row>
    <row r="682" spans="2:29" x14ac:dyDescent="0.25">
      <c r="B682" s="27" t="s">
        <v>1828</v>
      </c>
      <c r="C682" s="27" t="s">
        <v>1829</v>
      </c>
      <c r="D682" t="s">
        <v>7417</v>
      </c>
      <c r="E682" s="1">
        <v>5392</v>
      </c>
      <c r="F682" s="1">
        <v>11644</v>
      </c>
      <c r="G682" t="s">
        <v>31</v>
      </c>
      <c r="H682">
        <v>424</v>
      </c>
      <c r="I682">
        <v>622</v>
      </c>
      <c r="J682" s="1">
        <v>1034</v>
      </c>
      <c r="K682">
        <v>676</v>
      </c>
      <c r="L682" s="1">
        <v>8226</v>
      </c>
      <c r="M682" s="1">
        <v>4546</v>
      </c>
      <c r="N682" s="20">
        <f t="shared" si="140"/>
        <v>0</v>
      </c>
      <c r="P682" s="20">
        <f t="shared" si="141"/>
        <v>0</v>
      </c>
      <c r="R682" s="12">
        <f t="shared" si="142"/>
        <v>0.65377176015473892</v>
      </c>
      <c r="S682" s="21">
        <f t="shared" si="143"/>
        <v>7.9654764465735717E-2</v>
      </c>
      <c r="T682" s="21">
        <f t="shared" si="144"/>
        <v>0.10699594699186799</v>
      </c>
      <c r="U682" s="21">
        <f t="shared" si="145"/>
        <v>9.3239886033266384E-2</v>
      </c>
      <c r="V682" s="21">
        <f t="shared" si="146"/>
        <v>9.3296865830290024E-2</v>
      </c>
      <c r="W682" s="22">
        <f t="shared" si="147"/>
        <v>12772</v>
      </c>
      <c r="X682" s="21">
        <f t="shared" si="148"/>
        <v>5.2928280613842783E-2</v>
      </c>
      <c r="Y682" s="23">
        <f t="shared" si="149"/>
        <v>7.9763313609467454</v>
      </c>
      <c r="Z682" s="21">
        <f t="shared" si="150"/>
        <v>0.73499999999999999</v>
      </c>
      <c r="AA682" s="21">
        <f t="shared" si="151"/>
        <v>0.35899999999999999</v>
      </c>
      <c r="AB682" s="21">
        <f t="shared" si="152"/>
        <v>0.72799999999999998</v>
      </c>
      <c r="AC682" s="21">
        <f t="shared" si="153"/>
        <v>0.63749999999999996</v>
      </c>
    </row>
    <row r="683" spans="2:29" x14ac:dyDescent="0.25">
      <c r="B683" s="27" t="s">
        <v>3323</v>
      </c>
      <c r="C683" s="27" t="s">
        <v>3324</v>
      </c>
      <c r="D683" t="s">
        <v>7412</v>
      </c>
      <c r="E683">
        <v>761</v>
      </c>
      <c r="F683" s="1">
        <v>2490</v>
      </c>
      <c r="G683" t="s">
        <v>86</v>
      </c>
      <c r="H683">
        <v>327</v>
      </c>
      <c r="I683">
        <v>474</v>
      </c>
      <c r="J683">
        <v>554</v>
      </c>
      <c r="K683">
        <v>112</v>
      </c>
      <c r="L683">
        <v>659</v>
      </c>
      <c r="M683" s="1">
        <v>1008</v>
      </c>
      <c r="N683" s="20">
        <f t="shared" si="140"/>
        <v>0</v>
      </c>
      <c r="P683" s="20">
        <f t="shared" si="141"/>
        <v>0</v>
      </c>
      <c r="R683" s="12">
        <f t="shared" si="142"/>
        <v>0.20216606498194944</v>
      </c>
      <c r="S683" s="21">
        <f t="shared" si="143"/>
        <v>7.7075427089305704E-2</v>
      </c>
      <c r="T683" s="21">
        <f t="shared" si="144"/>
        <v>3.1683024430501749E-2</v>
      </c>
      <c r="U683" s="21">
        <f t="shared" si="145"/>
        <v>5.4134922179921663E-2</v>
      </c>
      <c r="V683" s="21">
        <f t="shared" si="146"/>
        <v>5.4297791233243041E-2</v>
      </c>
      <c r="W683" s="22">
        <f t="shared" si="147"/>
        <v>1667</v>
      </c>
      <c r="X683" s="21">
        <f t="shared" si="148"/>
        <v>6.7186562687462495E-2</v>
      </c>
      <c r="Y683" s="23">
        <f t="shared" si="149"/>
        <v>6.7946428571428577</v>
      </c>
      <c r="Z683" s="21">
        <f t="shared" si="150"/>
        <v>0.53800000000000003</v>
      </c>
      <c r="AA683" s="21">
        <f t="shared" si="151"/>
        <v>0.42299999999999999</v>
      </c>
      <c r="AB683" s="21">
        <f t="shared" si="152"/>
        <v>0.79300000000000004</v>
      </c>
      <c r="AC683" s="21">
        <f t="shared" si="153"/>
        <v>0.63675000000000004</v>
      </c>
    </row>
    <row r="684" spans="2:29" x14ac:dyDescent="0.25">
      <c r="B684" s="27" t="s">
        <v>3876</v>
      </c>
      <c r="C684" s="27" t="s">
        <v>3877</v>
      </c>
      <c r="D684" t="s">
        <v>7415</v>
      </c>
      <c r="E684">
        <v>496</v>
      </c>
      <c r="F684" s="1">
        <v>1321</v>
      </c>
      <c r="G684" t="s">
        <v>1745</v>
      </c>
      <c r="H684">
        <v>59</v>
      </c>
      <c r="I684">
        <v>71</v>
      </c>
      <c r="J684">
        <v>130</v>
      </c>
      <c r="K684">
        <v>66</v>
      </c>
      <c r="L684">
        <v>980</v>
      </c>
      <c r="M684">
        <v>355</v>
      </c>
      <c r="N684" s="20">
        <f t="shared" si="140"/>
        <v>0</v>
      </c>
      <c r="P684" s="20">
        <f t="shared" si="141"/>
        <v>0</v>
      </c>
      <c r="R684" s="12">
        <f t="shared" si="142"/>
        <v>0.50769230769230766</v>
      </c>
      <c r="S684" s="21">
        <f t="shared" si="143"/>
        <v>3.7722581633347518E-2</v>
      </c>
      <c r="T684" s="21">
        <f t="shared" si="144"/>
        <v>0.1285920864312069</v>
      </c>
      <c r="U684" s="21">
        <f t="shared" si="145"/>
        <v>8.2203998117895472E-2</v>
      </c>
      <c r="V684" s="21">
        <f t="shared" si="146"/>
        <v>8.2839555394149958E-2</v>
      </c>
      <c r="W684" s="22">
        <f t="shared" si="147"/>
        <v>1335</v>
      </c>
      <c r="X684" s="21">
        <f t="shared" si="148"/>
        <v>4.9438202247191011E-2</v>
      </c>
      <c r="Y684" s="23">
        <f t="shared" si="149"/>
        <v>7.5151515151515156</v>
      </c>
      <c r="Z684" s="21">
        <f t="shared" si="150"/>
        <v>0.69399999999999995</v>
      </c>
      <c r="AA684" s="21">
        <f t="shared" si="151"/>
        <v>0.34300000000000003</v>
      </c>
      <c r="AB684" s="21">
        <f t="shared" si="152"/>
        <v>0.755</v>
      </c>
      <c r="AC684" s="21">
        <f t="shared" si="153"/>
        <v>0.63674999999999993</v>
      </c>
    </row>
    <row r="685" spans="2:29" x14ac:dyDescent="0.25">
      <c r="B685" s="27" t="s">
        <v>5304</v>
      </c>
      <c r="C685" s="27" t="s">
        <v>5305</v>
      </c>
      <c r="D685" t="s">
        <v>7417</v>
      </c>
      <c r="E685">
        <v>115</v>
      </c>
      <c r="F685">
        <v>99</v>
      </c>
      <c r="G685" t="s">
        <v>75</v>
      </c>
      <c r="H685">
        <v>7</v>
      </c>
      <c r="I685">
        <v>22</v>
      </c>
      <c r="J685">
        <v>47</v>
      </c>
      <c r="K685">
        <v>7</v>
      </c>
      <c r="L685">
        <v>36</v>
      </c>
      <c r="M685" t="s">
        <v>30</v>
      </c>
      <c r="N685" s="20">
        <f t="shared" si="140"/>
        <v>0</v>
      </c>
      <c r="P685" s="20">
        <f t="shared" si="141"/>
        <v>0</v>
      </c>
      <c r="R685" s="12">
        <f t="shared" si="142"/>
        <v>0.14893617021276595</v>
      </c>
      <c r="S685" s="21">
        <f t="shared" si="143"/>
        <v>0.25737530980244538</v>
      </c>
      <c r="T685" s="21">
        <f t="shared" si="144"/>
        <v>0.1639519049339655</v>
      </c>
      <c r="U685" s="21">
        <f t="shared" si="145"/>
        <v>0.20976212003083128</v>
      </c>
      <c r="V685" s="21">
        <f t="shared" si="146"/>
        <v>0.21036311158908072</v>
      </c>
      <c r="W685" s="22">
        <f t="shared" si="147"/>
        <v>36</v>
      </c>
      <c r="X685" s="21">
        <f t="shared" si="148"/>
        <v>0.19444444444444445</v>
      </c>
      <c r="Y685" s="23">
        <f t="shared" si="149"/>
        <v>16.428571428571427</v>
      </c>
      <c r="Z685" s="21">
        <f t="shared" si="150"/>
        <v>0.93100000000000005</v>
      </c>
      <c r="AA685" s="21">
        <f t="shared" si="151"/>
        <v>0.80700000000000005</v>
      </c>
      <c r="AB685" s="21">
        <f t="shared" si="152"/>
        <v>0.40300000000000002</v>
      </c>
      <c r="AC685" s="21">
        <f t="shared" si="153"/>
        <v>0.63600000000000001</v>
      </c>
    </row>
    <row r="686" spans="2:29" x14ac:dyDescent="0.25">
      <c r="B686" s="27" t="s">
        <v>2632</v>
      </c>
      <c r="C686" s="27" t="s">
        <v>2633</v>
      </c>
      <c r="D686" t="s">
        <v>7415</v>
      </c>
      <c r="E686" s="1">
        <v>1797</v>
      </c>
      <c r="F686" s="1">
        <v>2169</v>
      </c>
      <c r="G686" t="s">
        <v>75</v>
      </c>
      <c r="H686">
        <v>541</v>
      </c>
      <c r="I686">
        <v>600</v>
      </c>
      <c r="J686" s="1">
        <v>1082</v>
      </c>
      <c r="K686">
        <v>164</v>
      </c>
      <c r="L686">
        <v>595</v>
      </c>
      <c r="M686">
        <v>409</v>
      </c>
      <c r="N686" s="20">
        <f t="shared" si="140"/>
        <v>0</v>
      </c>
      <c r="P686" s="20">
        <f t="shared" si="141"/>
        <v>0</v>
      </c>
      <c r="R686" s="12">
        <f t="shared" si="142"/>
        <v>0.15157116451016636</v>
      </c>
      <c r="S686" s="21">
        <f t="shared" si="143"/>
        <v>2.0917849654437326E-2</v>
      </c>
      <c r="T686" s="21">
        <f t="shared" si="144"/>
        <v>0.12516237754668436</v>
      </c>
      <c r="U686" s="21">
        <f t="shared" si="145"/>
        <v>7.1773462536293131E-2</v>
      </c>
      <c r="V686" s="21">
        <f t="shared" si="146"/>
        <v>7.2617896579138266E-2</v>
      </c>
      <c r="W686" s="22">
        <f t="shared" si="147"/>
        <v>1004</v>
      </c>
      <c r="X686" s="21">
        <f t="shared" si="148"/>
        <v>0.16334661354581673</v>
      </c>
      <c r="Y686" s="23">
        <f t="shared" si="149"/>
        <v>10.957317073170731</v>
      </c>
      <c r="Z686" s="21">
        <f t="shared" si="150"/>
        <v>0.64400000000000002</v>
      </c>
      <c r="AA686" s="21">
        <f t="shared" si="151"/>
        <v>0.73899999999999999</v>
      </c>
      <c r="AB686" s="21">
        <f t="shared" si="152"/>
        <v>0.58000000000000007</v>
      </c>
      <c r="AC686" s="21">
        <f t="shared" si="153"/>
        <v>0.63575000000000004</v>
      </c>
    </row>
    <row r="687" spans="2:29" x14ac:dyDescent="0.25">
      <c r="B687" s="27" t="s">
        <v>3071</v>
      </c>
      <c r="C687" s="27" t="s">
        <v>3072</v>
      </c>
      <c r="D687" t="s">
        <v>7412</v>
      </c>
      <c r="E687" s="1">
        <v>1401</v>
      </c>
      <c r="F687" s="1">
        <v>1237</v>
      </c>
      <c r="G687" t="s">
        <v>99</v>
      </c>
      <c r="H687">
        <v>70</v>
      </c>
      <c r="I687">
        <v>197</v>
      </c>
      <c r="J687">
        <v>474</v>
      </c>
      <c r="K687">
        <v>67</v>
      </c>
      <c r="L687">
        <v>178</v>
      </c>
      <c r="M687" t="s">
        <v>30</v>
      </c>
      <c r="N687" s="20">
        <f t="shared" si="140"/>
        <v>0</v>
      </c>
      <c r="P687" s="20">
        <f t="shared" si="141"/>
        <v>0</v>
      </c>
      <c r="R687" s="12">
        <f t="shared" si="142"/>
        <v>0.14135021097046413</v>
      </c>
      <c r="S687" s="21">
        <f t="shared" si="143"/>
        <v>0.22991086261270532</v>
      </c>
      <c r="T687" s="21">
        <f t="shared" si="144"/>
        <v>0.19196203534291678</v>
      </c>
      <c r="U687" s="21">
        <f t="shared" si="145"/>
        <v>0.21078778284644195</v>
      </c>
      <c r="V687" s="21">
        <f t="shared" si="146"/>
        <v>0.21088689360068802</v>
      </c>
      <c r="W687" s="22">
        <f t="shared" si="147"/>
        <v>178</v>
      </c>
      <c r="X687" s="21">
        <f t="shared" si="148"/>
        <v>0.37640449438202245</v>
      </c>
      <c r="Y687" s="23">
        <f t="shared" si="149"/>
        <v>20.910447761194028</v>
      </c>
      <c r="Z687" s="21">
        <f t="shared" si="150"/>
        <v>0.93200000000000005</v>
      </c>
      <c r="AA687" s="21">
        <f t="shared" si="151"/>
        <v>0.94399999999999995</v>
      </c>
      <c r="AB687" s="21">
        <f t="shared" si="152"/>
        <v>0.33299999999999996</v>
      </c>
      <c r="AC687" s="21">
        <f t="shared" si="153"/>
        <v>0.63549999999999995</v>
      </c>
    </row>
    <row r="688" spans="2:29" x14ac:dyDescent="0.25">
      <c r="B688" s="27" t="s">
        <v>4210</v>
      </c>
      <c r="C688" s="27" t="s">
        <v>4211</v>
      </c>
      <c r="D688" s="27" t="s">
        <v>4419</v>
      </c>
      <c r="E688">
        <v>364</v>
      </c>
      <c r="F688">
        <v>318</v>
      </c>
      <c r="G688" t="s">
        <v>49</v>
      </c>
      <c r="H688">
        <v>67</v>
      </c>
      <c r="I688">
        <v>68</v>
      </c>
      <c r="J688">
        <v>134</v>
      </c>
      <c r="K688">
        <v>29</v>
      </c>
      <c r="L688">
        <v>123</v>
      </c>
      <c r="M688" t="s">
        <v>30</v>
      </c>
      <c r="N688" s="20">
        <f t="shared" si="140"/>
        <v>0</v>
      </c>
      <c r="P688" s="20">
        <f t="shared" si="141"/>
        <v>0</v>
      </c>
      <c r="R688" s="12">
        <f t="shared" si="142"/>
        <v>0.21641791044776118</v>
      </c>
      <c r="S688" s="21">
        <f t="shared" si="143"/>
        <v>2.9674112311983691E-3</v>
      </c>
      <c r="T688" s="21">
        <f t="shared" si="144"/>
        <v>0.14529977956805573</v>
      </c>
      <c r="U688" s="21">
        <f t="shared" si="145"/>
        <v>7.1773462536293131E-2</v>
      </c>
      <c r="V688" s="21">
        <f t="shared" si="146"/>
        <v>7.3346884445182406E-2</v>
      </c>
      <c r="W688" s="22">
        <f t="shared" si="147"/>
        <v>123</v>
      </c>
      <c r="X688" s="21">
        <f t="shared" si="148"/>
        <v>0.23577235772357721</v>
      </c>
      <c r="Y688" s="23">
        <f t="shared" si="149"/>
        <v>12.551724137931036</v>
      </c>
      <c r="Z688" s="21">
        <f t="shared" si="150"/>
        <v>0.64900000000000002</v>
      </c>
      <c r="AA688" s="21">
        <f t="shared" si="151"/>
        <v>0.86699999999999999</v>
      </c>
      <c r="AB688" s="21">
        <f t="shared" si="152"/>
        <v>0.51300000000000001</v>
      </c>
      <c r="AC688" s="21">
        <f t="shared" si="153"/>
        <v>0.63549999999999995</v>
      </c>
    </row>
    <row r="689" spans="2:29" x14ac:dyDescent="0.25">
      <c r="B689" s="27" t="s">
        <v>5056</v>
      </c>
      <c r="C689" s="27" t="s">
        <v>5057</v>
      </c>
      <c r="D689" t="s">
        <v>7417</v>
      </c>
      <c r="E689">
        <v>154</v>
      </c>
      <c r="F689">
        <v>176</v>
      </c>
      <c r="G689" t="s">
        <v>99</v>
      </c>
      <c r="H689">
        <v>55</v>
      </c>
      <c r="I689">
        <v>107</v>
      </c>
      <c r="J689">
        <v>96</v>
      </c>
      <c r="K689">
        <v>19</v>
      </c>
      <c r="L689">
        <v>175</v>
      </c>
      <c r="M689">
        <v>21</v>
      </c>
      <c r="N689" s="20">
        <f t="shared" si="140"/>
        <v>0</v>
      </c>
      <c r="P689" s="20">
        <f t="shared" si="141"/>
        <v>0</v>
      </c>
      <c r="R689" s="12">
        <f t="shared" si="142"/>
        <v>0.19791666666666666</v>
      </c>
      <c r="S689" s="21">
        <f t="shared" si="143"/>
        <v>0.14236323500966774</v>
      </c>
      <c r="T689" s="21">
        <f t="shared" si="144"/>
        <v>-2.1462460549003803E-2</v>
      </c>
      <c r="U689" s="21">
        <f t="shared" si="145"/>
        <v>5.7282038599748564E-2</v>
      </c>
      <c r="V689" s="21">
        <f t="shared" si="146"/>
        <v>5.9394271020137501E-2</v>
      </c>
      <c r="W689" s="22">
        <f t="shared" si="147"/>
        <v>196</v>
      </c>
      <c r="X689" s="21">
        <f t="shared" si="148"/>
        <v>9.6938775510204078E-2</v>
      </c>
      <c r="Y689" s="23">
        <f t="shared" si="149"/>
        <v>8.1052631578947363</v>
      </c>
      <c r="Z689" s="21">
        <f t="shared" si="150"/>
        <v>0.56699999999999995</v>
      </c>
      <c r="AA689" s="21">
        <f t="shared" si="151"/>
        <v>0.53500000000000003</v>
      </c>
      <c r="AB689" s="21">
        <f t="shared" si="152"/>
        <v>0.72</v>
      </c>
      <c r="AC689" s="21">
        <f t="shared" si="153"/>
        <v>0.63549999999999995</v>
      </c>
    </row>
    <row r="690" spans="2:29" x14ac:dyDescent="0.25">
      <c r="B690" s="27" t="s">
        <v>2803</v>
      </c>
      <c r="C690" s="27" t="s">
        <v>2804</v>
      </c>
      <c r="D690" t="s">
        <v>7418</v>
      </c>
      <c r="E690" s="1">
        <v>1618</v>
      </c>
      <c r="F690" s="1">
        <v>4083</v>
      </c>
      <c r="G690" t="s">
        <v>104</v>
      </c>
      <c r="H690">
        <v>61</v>
      </c>
      <c r="I690">
        <v>206</v>
      </c>
      <c r="J690">
        <v>393</v>
      </c>
      <c r="K690">
        <v>169</v>
      </c>
      <c r="L690" s="1">
        <v>1196</v>
      </c>
      <c r="M690" s="1">
        <v>2485</v>
      </c>
      <c r="N690" s="20">
        <f t="shared" si="140"/>
        <v>0</v>
      </c>
      <c r="P690" s="20">
        <f t="shared" si="141"/>
        <v>0</v>
      </c>
      <c r="R690" s="12">
        <f t="shared" si="142"/>
        <v>0.43002544529262088</v>
      </c>
      <c r="S690" s="21">
        <f t="shared" si="143"/>
        <v>0.27557934153124419</v>
      </c>
      <c r="T690" s="21">
        <f t="shared" si="144"/>
        <v>0.13790253778736172</v>
      </c>
      <c r="U690" s="21">
        <f t="shared" si="145"/>
        <v>0.20477590027255066</v>
      </c>
      <c r="V690" s="21">
        <f t="shared" si="146"/>
        <v>0.20608592653038552</v>
      </c>
      <c r="W690" s="22">
        <f t="shared" si="147"/>
        <v>3681</v>
      </c>
      <c r="X690" s="21">
        <f t="shared" si="148"/>
        <v>4.5911437109481118E-2</v>
      </c>
      <c r="Y690" s="23">
        <f t="shared" si="149"/>
        <v>9.5739644970414197</v>
      </c>
      <c r="Z690" s="21">
        <f t="shared" si="150"/>
        <v>0.92800000000000005</v>
      </c>
      <c r="AA690" s="21">
        <f t="shared" si="151"/>
        <v>0.32900000000000001</v>
      </c>
      <c r="AB690" s="21">
        <f t="shared" si="152"/>
        <v>0.64200000000000002</v>
      </c>
      <c r="AC690" s="21">
        <f t="shared" si="153"/>
        <v>0.63525000000000009</v>
      </c>
    </row>
    <row r="691" spans="2:29" x14ac:dyDescent="0.25">
      <c r="B691" s="27" t="s">
        <v>6357</v>
      </c>
      <c r="C691" s="27" t="s">
        <v>6358</v>
      </c>
      <c r="D691" s="27" t="s">
        <v>4419</v>
      </c>
      <c r="E691">
        <v>33</v>
      </c>
      <c r="F691">
        <v>21</v>
      </c>
      <c r="G691" t="s">
        <v>86</v>
      </c>
      <c r="H691">
        <v>49</v>
      </c>
      <c r="I691">
        <v>74</v>
      </c>
      <c r="J691">
        <v>83</v>
      </c>
      <c r="K691">
        <v>5</v>
      </c>
      <c r="L691">
        <v>79</v>
      </c>
      <c r="M691" t="s">
        <v>30</v>
      </c>
      <c r="N691" s="20">
        <f t="shared" si="140"/>
        <v>0</v>
      </c>
      <c r="P691" s="20">
        <f t="shared" si="141"/>
        <v>0</v>
      </c>
      <c r="R691" s="12">
        <f t="shared" si="142"/>
        <v>6.0240963855421686E-2</v>
      </c>
      <c r="S691" s="21">
        <f t="shared" si="143"/>
        <v>8.5943244415670916E-2</v>
      </c>
      <c r="T691" s="21">
        <f t="shared" si="144"/>
        <v>2.3220598897288891E-2</v>
      </c>
      <c r="U691" s="21">
        <f t="shared" si="145"/>
        <v>5.4115504543722937E-2</v>
      </c>
      <c r="V691" s="21">
        <f t="shared" si="146"/>
        <v>5.4426449285560917E-2</v>
      </c>
      <c r="W691" s="22">
        <f t="shared" si="147"/>
        <v>79</v>
      </c>
      <c r="X691" s="21">
        <f t="shared" si="148"/>
        <v>6.3291139240506333E-2</v>
      </c>
      <c r="Y691" s="23">
        <f t="shared" si="149"/>
        <v>6.6</v>
      </c>
      <c r="Z691" s="21">
        <f t="shared" si="150"/>
        <v>0.53800000000000003</v>
      </c>
      <c r="AA691" s="21">
        <f t="shared" si="151"/>
        <v>0.40300000000000002</v>
      </c>
      <c r="AB691" s="21">
        <f t="shared" si="152"/>
        <v>0.8</v>
      </c>
      <c r="AC691" s="21">
        <f t="shared" si="153"/>
        <v>0.63525000000000009</v>
      </c>
    </row>
    <row r="692" spans="2:29" x14ac:dyDescent="0.25">
      <c r="B692" s="27" t="s">
        <v>3032</v>
      </c>
      <c r="C692" s="27" t="s">
        <v>3033</v>
      </c>
      <c r="D692" t="s">
        <v>7412</v>
      </c>
      <c r="E692" s="1">
        <v>1186</v>
      </c>
      <c r="F692" s="1">
        <v>1358</v>
      </c>
      <c r="G692" t="s">
        <v>31</v>
      </c>
      <c r="H692">
        <v>76</v>
      </c>
      <c r="I692">
        <v>120</v>
      </c>
      <c r="J692">
        <v>168</v>
      </c>
      <c r="K692">
        <v>135</v>
      </c>
      <c r="L692" s="1">
        <v>1652</v>
      </c>
      <c r="M692" t="s">
        <v>30</v>
      </c>
      <c r="N692" s="20">
        <f t="shared" si="140"/>
        <v>0</v>
      </c>
      <c r="P692" s="20">
        <f t="shared" si="141"/>
        <v>0</v>
      </c>
      <c r="R692" s="12">
        <f t="shared" si="142"/>
        <v>0.8035714285714286</v>
      </c>
      <c r="S692" s="21">
        <f t="shared" si="143"/>
        <v>9.5654257747853855E-2</v>
      </c>
      <c r="T692" s="21">
        <f t="shared" si="144"/>
        <v>6.9610375725068785E-2</v>
      </c>
      <c r="U692" s="21">
        <f t="shared" si="145"/>
        <v>8.2553999712925874E-2</v>
      </c>
      <c r="V692" s="21">
        <f t="shared" si="146"/>
        <v>8.26062110619495E-2</v>
      </c>
      <c r="W692" s="22">
        <f t="shared" si="147"/>
        <v>1652</v>
      </c>
      <c r="X692" s="21">
        <f t="shared" si="148"/>
        <v>8.1719128329297827E-2</v>
      </c>
      <c r="Y692" s="23">
        <f t="shared" si="149"/>
        <v>8.7851851851851848</v>
      </c>
      <c r="Z692" s="21">
        <f t="shared" si="150"/>
        <v>0.69299999999999995</v>
      </c>
      <c r="AA692" s="21">
        <f t="shared" si="151"/>
        <v>0.47799999999999998</v>
      </c>
      <c r="AB692" s="21">
        <f t="shared" si="152"/>
        <v>0.68500000000000005</v>
      </c>
      <c r="AC692" s="21">
        <f t="shared" si="153"/>
        <v>0.63524999999999998</v>
      </c>
    </row>
    <row r="693" spans="2:29" x14ac:dyDescent="0.25">
      <c r="B693" s="27" t="s">
        <v>1644</v>
      </c>
      <c r="C693" s="27" t="s">
        <v>1645</v>
      </c>
      <c r="D693" t="s">
        <v>7416</v>
      </c>
      <c r="E693" s="1">
        <v>9026</v>
      </c>
      <c r="F693" s="1">
        <v>22210</v>
      </c>
      <c r="G693" t="s">
        <v>104</v>
      </c>
      <c r="H693" s="1">
        <v>1614</v>
      </c>
      <c r="I693" s="1">
        <v>2081</v>
      </c>
      <c r="J693" s="1">
        <v>3454</v>
      </c>
      <c r="K693" s="1">
        <v>1122</v>
      </c>
      <c r="L693" s="1">
        <v>4487</v>
      </c>
      <c r="M693" s="1">
        <v>12423</v>
      </c>
      <c r="N693" s="20">
        <f t="shared" si="140"/>
        <v>0</v>
      </c>
      <c r="P693" s="20">
        <f t="shared" si="141"/>
        <v>0</v>
      </c>
      <c r="R693" s="12">
        <f t="shared" si="142"/>
        <v>0.32484076433121017</v>
      </c>
      <c r="S693" s="21">
        <f t="shared" si="143"/>
        <v>5.2140431591765957E-2</v>
      </c>
      <c r="T693" s="21">
        <f t="shared" si="144"/>
        <v>0.10664939417201658</v>
      </c>
      <c r="U693" s="21">
        <f t="shared" si="145"/>
        <v>7.9050773228448223E-2</v>
      </c>
      <c r="V693" s="21">
        <f t="shared" si="146"/>
        <v>7.9280199664076914E-2</v>
      </c>
      <c r="W693" s="22">
        <f t="shared" si="147"/>
        <v>16910</v>
      </c>
      <c r="X693" s="21">
        <f t="shared" si="148"/>
        <v>6.6351271437019521E-2</v>
      </c>
      <c r="Y693" s="23">
        <f t="shared" si="149"/>
        <v>8.0445632798573978</v>
      </c>
      <c r="Z693" s="21">
        <f t="shared" si="150"/>
        <v>0.68</v>
      </c>
      <c r="AA693" s="21">
        <f t="shared" si="151"/>
        <v>0.41599999999999998</v>
      </c>
      <c r="AB693" s="21">
        <f t="shared" si="152"/>
        <v>0.72199999999999998</v>
      </c>
      <c r="AC693" s="21">
        <f t="shared" si="153"/>
        <v>0.63500000000000001</v>
      </c>
    </row>
    <row r="694" spans="2:29" x14ac:dyDescent="0.25">
      <c r="B694" s="27" t="s">
        <v>3866</v>
      </c>
      <c r="C694" s="27" t="s">
        <v>3867</v>
      </c>
      <c r="D694" t="s">
        <v>7412</v>
      </c>
      <c r="E694">
        <v>479</v>
      </c>
      <c r="F694">
        <v>842</v>
      </c>
      <c r="G694" t="s">
        <v>49</v>
      </c>
      <c r="H694">
        <v>105</v>
      </c>
      <c r="I694">
        <v>286</v>
      </c>
      <c r="J694">
        <v>406</v>
      </c>
      <c r="K694">
        <v>44</v>
      </c>
      <c r="L694">
        <v>319</v>
      </c>
      <c r="M694">
        <v>172</v>
      </c>
      <c r="N694" s="20">
        <f t="shared" si="140"/>
        <v>0</v>
      </c>
      <c r="P694" s="20">
        <f t="shared" si="141"/>
        <v>0</v>
      </c>
      <c r="R694" s="12">
        <f t="shared" si="142"/>
        <v>0.10837438423645321</v>
      </c>
      <c r="S694" s="21">
        <f t="shared" si="143"/>
        <v>0.22189910531552659</v>
      </c>
      <c r="T694" s="21">
        <f t="shared" si="144"/>
        <v>7.2585693960065534E-2</v>
      </c>
      <c r="U694" s="21">
        <f t="shared" si="145"/>
        <v>0.1448106829620508</v>
      </c>
      <c r="V694" s="21">
        <f t="shared" si="146"/>
        <v>0.14643182741254765</v>
      </c>
      <c r="W694" s="22">
        <f t="shared" si="147"/>
        <v>491</v>
      </c>
      <c r="X694" s="21">
        <f t="shared" si="148"/>
        <v>8.9613034623217916E-2</v>
      </c>
      <c r="Y694" s="23">
        <f t="shared" si="149"/>
        <v>10.886363636363637</v>
      </c>
      <c r="Z694" s="21">
        <f t="shared" si="150"/>
        <v>0.86199999999999999</v>
      </c>
      <c r="AA694" s="21">
        <f t="shared" si="151"/>
        <v>0.50800000000000001</v>
      </c>
      <c r="AB694" s="21">
        <f t="shared" si="152"/>
        <v>0.58400000000000007</v>
      </c>
      <c r="AC694" s="21">
        <f t="shared" si="153"/>
        <v>0.63450000000000006</v>
      </c>
    </row>
    <row r="695" spans="2:29" x14ac:dyDescent="0.25">
      <c r="B695" s="27" t="s">
        <v>1698</v>
      </c>
      <c r="C695" s="27" t="s">
        <v>1699</v>
      </c>
      <c r="D695" t="s">
        <v>7411</v>
      </c>
      <c r="E695" s="1">
        <v>6330</v>
      </c>
      <c r="F695" s="1">
        <v>8129</v>
      </c>
      <c r="G695" t="s">
        <v>49</v>
      </c>
      <c r="H695" s="1">
        <v>1653</v>
      </c>
      <c r="I695" s="1">
        <v>3034</v>
      </c>
      <c r="J695" s="1">
        <v>5700</v>
      </c>
      <c r="K695">
        <v>516</v>
      </c>
      <c r="L695" s="1">
        <v>2328</v>
      </c>
      <c r="M695" s="1">
        <v>1622</v>
      </c>
      <c r="N695" s="20">
        <f t="shared" si="140"/>
        <v>0</v>
      </c>
      <c r="P695" s="20">
        <f t="shared" si="141"/>
        <v>0</v>
      </c>
      <c r="R695" s="12">
        <f t="shared" si="142"/>
        <v>9.0526315789473691E-2</v>
      </c>
      <c r="S695" s="21">
        <f t="shared" si="143"/>
        <v>0.12914195498882952</v>
      </c>
      <c r="T695" s="21">
        <f t="shared" si="144"/>
        <v>0.1344147268617657</v>
      </c>
      <c r="U695" s="21">
        <f t="shared" si="145"/>
        <v>0.13177527029742664</v>
      </c>
      <c r="V695" s="21">
        <f t="shared" si="146"/>
        <v>0.13177731738267395</v>
      </c>
      <c r="W695" s="22">
        <f t="shared" si="147"/>
        <v>3950</v>
      </c>
      <c r="X695" s="21">
        <f t="shared" si="148"/>
        <v>0.13063291139240507</v>
      </c>
      <c r="Y695" s="23">
        <f t="shared" si="149"/>
        <v>12.267441860465116</v>
      </c>
      <c r="Z695" s="21">
        <f t="shared" si="150"/>
        <v>0.83399999999999996</v>
      </c>
      <c r="AA695" s="21">
        <f t="shared" si="151"/>
        <v>0.65300000000000002</v>
      </c>
      <c r="AB695" s="21">
        <f t="shared" si="152"/>
        <v>0.52400000000000002</v>
      </c>
      <c r="AC695" s="21">
        <f t="shared" si="153"/>
        <v>0.63375000000000004</v>
      </c>
    </row>
    <row r="696" spans="2:29" x14ac:dyDescent="0.25">
      <c r="B696" s="27" t="s">
        <v>1642</v>
      </c>
      <c r="C696" s="27" t="s">
        <v>1643</v>
      </c>
      <c r="D696" t="s">
        <v>7417</v>
      </c>
      <c r="E696" s="1">
        <v>8301</v>
      </c>
      <c r="F696" s="1">
        <v>24145</v>
      </c>
      <c r="G696" t="s">
        <v>31</v>
      </c>
      <c r="H696">
        <v>341</v>
      </c>
      <c r="I696">
        <v>812</v>
      </c>
      <c r="J696" s="1">
        <v>1415</v>
      </c>
      <c r="K696">
        <v>946</v>
      </c>
      <c r="L696" s="1">
        <v>10998</v>
      </c>
      <c r="M696" s="1">
        <v>13770</v>
      </c>
      <c r="N696" s="20">
        <f t="shared" si="140"/>
        <v>0</v>
      </c>
      <c r="P696" s="20">
        <f t="shared" si="141"/>
        <v>0</v>
      </c>
      <c r="R696" s="12">
        <f t="shared" si="142"/>
        <v>0.66855123674911665</v>
      </c>
      <c r="S696" s="21">
        <f t="shared" si="143"/>
        <v>0.1894887257520832</v>
      </c>
      <c r="T696" s="21">
        <f t="shared" si="144"/>
        <v>0.11748083110306418</v>
      </c>
      <c r="U696" s="21">
        <f t="shared" si="145"/>
        <v>0.15292274235577596</v>
      </c>
      <c r="V696" s="21">
        <f t="shared" si="146"/>
        <v>0.15329743307030777</v>
      </c>
      <c r="W696" s="22">
        <f t="shared" si="147"/>
        <v>24768</v>
      </c>
      <c r="X696" s="21">
        <f t="shared" si="148"/>
        <v>3.8194444444444448E-2</v>
      </c>
      <c r="Y696" s="23">
        <f t="shared" si="149"/>
        <v>8.7748414376321335</v>
      </c>
      <c r="Z696" s="21">
        <f t="shared" si="150"/>
        <v>0.871</v>
      </c>
      <c r="AA696" s="21">
        <f t="shared" si="151"/>
        <v>0.29099999999999998</v>
      </c>
      <c r="AB696" s="21">
        <f t="shared" si="152"/>
        <v>0.68599999999999994</v>
      </c>
      <c r="AC696" s="21">
        <f t="shared" si="153"/>
        <v>0.63349999999999995</v>
      </c>
    </row>
    <row r="697" spans="2:29" x14ac:dyDescent="0.25">
      <c r="B697" s="27" t="s">
        <v>1662</v>
      </c>
      <c r="C697" s="27" t="s">
        <v>5030</v>
      </c>
      <c r="D697" t="s">
        <v>7418</v>
      </c>
      <c r="E697">
        <v>162</v>
      </c>
      <c r="F697">
        <v>190</v>
      </c>
      <c r="G697" t="s">
        <v>49</v>
      </c>
      <c r="H697">
        <v>44</v>
      </c>
      <c r="I697">
        <v>88</v>
      </c>
      <c r="J697">
        <v>133</v>
      </c>
      <c r="K697">
        <v>12</v>
      </c>
      <c r="L697">
        <v>26</v>
      </c>
      <c r="M697">
        <v>43</v>
      </c>
      <c r="N697" s="20">
        <f t="shared" si="140"/>
        <v>0</v>
      </c>
      <c r="P697" s="20">
        <f t="shared" si="141"/>
        <v>0</v>
      </c>
      <c r="R697" s="12">
        <f t="shared" si="142"/>
        <v>9.0225563909774431E-2</v>
      </c>
      <c r="S697" s="21">
        <f t="shared" si="143"/>
        <v>0.1486983549970351</v>
      </c>
      <c r="T697" s="21">
        <f t="shared" si="144"/>
        <v>8.6109953549167617E-2</v>
      </c>
      <c r="U697" s="21">
        <f t="shared" si="145"/>
        <v>0.11696585309839924</v>
      </c>
      <c r="V697" s="21">
        <f t="shared" si="146"/>
        <v>0.11725805388153399</v>
      </c>
      <c r="W697" s="22">
        <f t="shared" si="147"/>
        <v>69</v>
      </c>
      <c r="X697" s="21">
        <f t="shared" si="148"/>
        <v>0.17391304347826086</v>
      </c>
      <c r="Y697" s="23">
        <f t="shared" si="149"/>
        <v>13.5</v>
      </c>
      <c r="Z697" s="21">
        <f t="shared" si="150"/>
        <v>0.80300000000000005</v>
      </c>
      <c r="AA697" s="21">
        <f t="shared" si="151"/>
        <v>0.76700000000000002</v>
      </c>
      <c r="AB697" s="21">
        <f t="shared" si="152"/>
        <v>0.48099999999999998</v>
      </c>
      <c r="AC697" s="21">
        <f t="shared" si="153"/>
        <v>0.63300000000000001</v>
      </c>
    </row>
    <row r="698" spans="2:29" x14ac:dyDescent="0.25">
      <c r="B698" s="27" t="s">
        <v>3390</v>
      </c>
      <c r="C698" s="27" t="s">
        <v>3391</v>
      </c>
      <c r="D698" s="27" t="s">
        <v>1737</v>
      </c>
      <c r="E698">
        <v>881</v>
      </c>
      <c r="F698">
        <v>545</v>
      </c>
      <c r="G698" t="s">
        <v>49</v>
      </c>
      <c r="H698" s="1">
        <v>2023</v>
      </c>
      <c r="I698" s="1">
        <v>2964</v>
      </c>
      <c r="J698" s="1">
        <v>3299</v>
      </c>
      <c r="K698">
        <v>99</v>
      </c>
      <c r="L698">
        <v>745</v>
      </c>
      <c r="M698">
        <v>9</v>
      </c>
      <c r="N698" s="20">
        <f t="shared" si="140"/>
        <v>0</v>
      </c>
      <c r="P698" s="20">
        <f t="shared" si="141"/>
        <v>0</v>
      </c>
      <c r="R698" s="12">
        <f t="shared" si="142"/>
        <v>3.0009093664746894E-2</v>
      </c>
      <c r="S698" s="21">
        <f t="shared" si="143"/>
        <v>7.9385210861147915E-2</v>
      </c>
      <c r="T698" s="21">
        <f t="shared" si="144"/>
        <v>2.1646903985518495E-2</v>
      </c>
      <c r="U698" s="21">
        <f t="shared" si="145"/>
        <v>5.0119306976139644E-2</v>
      </c>
      <c r="V698" s="21">
        <f t="shared" si="146"/>
        <v>5.0383807274268687E-2</v>
      </c>
      <c r="W698" s="22">
        <f t="shared" si="147"/>
        <v>754</v>
      </c>
      <c r="X698" s="21">
        <f t="shared" si="148"/>
        <v>0.1312997347480106</v>
      </c>
      <c r="Y698" s="23">
        <f t="shared" si="149"/>
        <v>8.8989898989898997</v>
      </c>
      <c r="Z698" s="21">
        <f t="shared" si="150"/>
        <v>0.51800000000000002</v>
      </c>
      <c r="AA698" s="21">
        <f t="shared" si="151"/>
        <v>0.65500000000000003</v>
      </c>
      <c r="AB698" s="21">
        <f t="shared" si="152"/>
        <v>0.67900000000000005</v>
      </c>
      <c r="AC698" s="21">
        <f t="shared" si="153"/>
        <v>0.63275000000000003</v>
      </c>
    </row>
    <row r="699" spans="2:29" x14ac:dyDescent="0.25">
      <c r="B699" s="27" t="s">
        <v>4888</v>
      </c>
      <c r="C699" s="27" t="s">
        <v>4889</v>
      </c>
      <c r="D699" t="s">
        <v>7419</v>
      </c>
      <c r="E699">
        <v>168</v>
      </c>
      <c r="F699">
        <v>144</v>
      </c>
      <c r="G699" t="s">
        <v>99</v>
      </c>
      <c r="H699">
        <v>40</v>
      </c>
      <c r="I699">
        <v>115</v>
      </c>
      <c r="J699">
        <v>124</v>
      </c>
      <c r="K699">
        <v>13</v>
      </c>
      <c r="L699">
        <v>86</v>
      </c>
      <c r="M699" t="s">
        <v>30</v>
      </c>
      <c r="N699" s="20">
        <f t="shared" si="140"/>
        <v>0</v>
      </c>
      <c r="P699" s="20">
        <f t="shared" si="141"/>
        <v>0</v>
      </c>
      <c r="R699" s="12">
        <f t="shared" si="142"/>
        <v>0.10483870967741936</v>
      </c>
      <c r="S699" s="21">
        <f t="shared" si="143"/>
        <v>0.2351723745192793</v>
      </c>
      <c r="T699" s="21">
        <f t="shared" si="144"/>
        <v>1.5184010756692734E-2</v>
      </c>
      <c r="U699" s="21">
        <f t="shared" si="145"/>
        <v>0.11978892883451464</v>
      </c>
      <c r="V699" s="21">
        <f t="shared" si="146"/>
        <v>0.12338177137016222</v>
      </c>
      <c r="W699" s="22">
        <f t="shared" si="147"/>
        <v>86</v>
      </c>
      <c r="X699" s="21">
        <f t="shared" si="148"/>
        <v>0.15116279069767441</v>
      </c>
      <c r="Y699" s="23">
        <f t="shared" si="149"/>
        <v>12.923076923076923</v>
      </c>
      <c r="Z699" s="21">
        <f t="shared" si="150"/>
        <v>0.81699999999999995</v>
      </c>
      <c r="AA699" s="21">
        <f t="shared" si="151"/>
        <v>0.71399999999999997</v>
      </c>
      <c r="AB699" s="21">
        <f t="shared" si="152"/>
        <v>0.5</v>
      </c>
      <c r="AC699" s="21">
        <f t="shared" si="153"/>
        <v>0.63274999999999992</v>
      </c>
    </row>
    <row r="700" spans="2:29" x14ac:dyDescent="0.25">
      <c r="B700" s="27" t="s">
        <v>1333</v>
      </c>
      <c r="C700" s="27" t="s">
        <v>1334</v>
      </c>
      <c r="D700" t="s">
        <v>7412</v>
      </c>
      <c r="E700" s="1">
        <v>18466</v>
      </c>
      <c r="F700" s="1">
        <v>21892</v>
      </c>
      <c r="G700" t="s">
        <v>86</v>
      </c>
      <c r="H700" s="1">
        <v>1858</v>
      </c>
      <c r="I700" s="1">
        <v>3456</v>
      </c>
      <c r="J700" s="1">
        <v>5120</v>
      </c>
      <c r="K700" s="1">
        <v>1138</v>
      </c>
      <c r="L700" s="1">
        <v>-2640</v>
      </c>
      <c r="M700" s="1">
        <v>3255</v>
      </c>
      <c r="N700" s="20">
        <f t="shared" si="140"/>
        <v>0</v>
      </c>
      <c r="P700" s="20">
        <f t="shared" si="141"/>
        <v>0</v>
      </c>
      <c r="R700" s="12">
        <f t="shared" si="142"/>
        <v>0.22226562499999999</v>
      </c>
      <c r="S700" s="21">
        <f t="shared" si="143"/>
        <v>0.13215425946611314</v>
      </c>
      <c r="T700" s="21">
        <f t="shared" si="144"/>
        <v>8.1780741066402873E-2</v>
      </c>
      <c r="U700" s="21">
        <f t="shared" si="145"/>
        <v>0.10668092682883823</v>
      </c>
      <c r="V700" s="21">
        <f t="shared" si="146"/>
        <v>0.10687197578711809</v>
      </c>
      <c r="W700" s="22">
        <f t="shared" si="147"/>
        <v>3255</v>
      </c>
      <c r="X700" s="21">
        <f t="shared" si="148"/>
        <v>0.34961597542242706</v>
      </c>
      <c r="Y700" s="23">
        <f t="shared" si="149"/>
        <v>16.22671353251318</v>
      </c>
      <c r="Z700" s="21">
        <f t="shared" si="150"/>
        <v>0.77800000000000002</v>
      </c>
      <c r="AA700" s="21">
        <f t="shared" si="151"/>
        <v>0.93600000000000005</v>
      </c>
      <c r="AB700" s="21">
        <f t="shared" si="152"/>
        <v>0.40800000000000003</v>
      </c>
      <c r="AC700" s="21">
        <f t="shared" si="153"/>
        <v>0.63250000000000006</v>
      </c>
    </row>
    <row r="701" spans="2:29" x14ac:dyDescent="0.25">
      <c r="B701" s="27" t="s">
        <v>3954</v>
      </c>
      <c r="C701" s="27" t="s">
        <v>3955</v>
      </c>
      <c r="D701" t="s">
        <v>7417</v>
      </c>
      <c r="E701">
        <v>467</v>
      </c>
      <c r="F701">
        <v>531</v>
      </c>
      <c r="G701" t="s">
        <v>49</v>
      </c>
      <c r="H701">
        <v>218</v>
      </c>
      <c r="I701">
        <v>228</v>
      </c>
      <c r="J701">
        <v>486</v>
      </c>
      <c r="K701">
        <v>38</v>
      </c>
      <c r="L701">
        <v>211</v>
      </c>
      <c r="M701" t="s">
        <v>30</v>
      </c>
      <c r="N701" s="20">
        <f t="shared" si="140"/>
        <v>0</v>
      </c>
      <c r="P701" s="20">
        <f t="shared" si="141"/>
        <v>0</v>
      </c>
      <c r="R701" s="12">
        <f t="shared" si="142"/>
        <v>7.8189300411522639E-2</v>
      </c>
      <c r="S701" s="21">
        <f t="shared" si="143"/>
        <v>9.0104652626248338E-3</v>
      </c>
      <c r="T701" s="21">
        <f t="shared" si="144"/>
        <v>0.16343007020052136</v>
      </c>
      <c r="U701" s="21">
        <f t="shared" si="145"/>
        <v>8.34727114392666E-2</v>
      </c>
      <c r="V701" s="21">
        <f t="shared" si="146"/>
        <v>8.5304415634137598E-2</v>
      </c>
      <c r="W701" s="22">
        <f t="shared" si="147"/>
        <v>211</v>
      </c>
      <c r="X701" s="21">
        <f t="shared" si="148"/>
        <v>0.18009478672985782</v>
      </c>
      <c r="Y701" s="23">
        <f t="shared" si="149"/>
        <v>12.289473684210526</v>
      </c>
      <c r="Z701" s="21">
        <f t="shared" si="150"/>
        <v>0.70599999999999996</v>
      </c>
      <c r="AA701" s="21">
        <f t="shared" si="151"/>
        <v>0.77700000000000002</v>
      </c>
      <c r="AB701" s="21">
        <f t="shared" si="152"/>
        <v>0.52300000000000002</v>
      </c>
      <c r="AC701" s="21">
        <f t="shared" si="153"/>
        <v>0.63224999999999998</v>
      </c>
    </row>
    <row r="702" spans="2:29" x14ac:dyDescent="0.25">
      <c r="B702" s="27" t="s">
        <v>5731</v>
      </c>
      <c r="C702" s="27" t="s">
        <v>5732</v>
      </c>
      <c r="D702" t="s">
        <v>7414</v>
      </c>
      <c r="E702">
        <v>76</v>
      </c>
      <c r="F702">
        <v>85</v>
      </c>
      <c r="G702" t="s">
        <v>49</v>
      </c>
      <c r="H702">
        <v>2</v>
      </c>
      <c r="I702">
        <v>16</v>
      </c>
      <c r="J702">
        <v>19</v>
      </c>
      <c r="K702">
        <v>4</v>
      </c>
      <c r="L702">
        <v>11</v>
      </c>
      <c r="M702">
        <v>7</v>
      </c>
      <c r="N702" s="20">
        <f t="shared" si="140"/>
        <v>0</v>
      </c>
      <c r="P702" s="20">
        <f t="shared" si="141"/>
        <v>0</v>
      </c>
      <c r="R702" s="12">
        <f t="shared" si="142"/>
        <v>0.21052631578947367</v>
      </c>
      <c r="S702" s="21">
        <f t="shared" si="143"/>
        <v>0.51571656651039799</v>
      </c>
      <c r="T702" s="21">
        <f t="shared" si="144"/>
        <v>3.4967527040806967E-2</v>
      </c>
      <c r="U702" s="21">
        <f t="shared" si="145"/>
        <v>0.2524845015153081</v>
      </c>
      <c r="V702" s="21">
        <f t="shared" si="146"/>
        <v>0.26772286502217102</v>
      </c>
      <c r="W702" s="22">
        <f t="shared" si="147"/>
        <v>18</v>
      </c>
      <c r="X702" s="21">
        <f t="shared" si="148"/>
        <v>0.22222222222222221</v>
      </c>
      <c r="Y702" s="23">
        <f t="shared" si="149"/>
        <v>19</v>
      </c>
      <c r="Z702" s="21">
        <f t="shared" si="150"/>
        <v>0.96099999999999997</v>
      </c>
      <c r="AA702" s="21">
        <f t="shared" si="151"/>
        <v>0.84699999999999998</v>
      </c>
      <c r="AB702" s="21">
        <f t="shared" si="152"/>
        <v>0.35899999999999999</v>
      </c>
      <c r="AC702" s="21">
        <f t="shared" si="153"/>
        <v>0.63149999999999995</v>
      </c>
    </row>
    <row r="703" spans="2:29" x14ac:dyDescent="0.25">
      <c r="B703" s="27" t="s">
        <v>1933</v>
      </c>
      <c r="C703" s="27" t="s">
        <v>1934</v>
      </c>
      <c r="D703" t="s">
        <v>7409</v>
      </c>
      <c r="E703" s="1">
        <v>4660</v>
      </c>
      <c r="F703" s="1">
        <v>4275</v>
      </c>
      <c r="G703" t="s">
        <v>49</v>
      </c>
      <c r="H703" s="1">
        <v>3618</v>
      </c>
      <c r="I703" s="1">
        <v>4511</v>
      </c>
      <c r="J703" s="1">
        <v>6509</v>
      </c>
      <c r="K703">
        <v>428</v>
      </c>
      <c r="L703" s="1">
        <v>2318</v>
      </c>
      <c r="M703">
        <v>1</v>
      </c>
      <c r="N703" s="20">
        <f t="shared" si="140"/>
        <v>0</v>
      </c>
      <c r="P703" s="20">
        <f t="shared" si="141"/>
        <v>0</v>
      </c>
      <c r="R703" s="12">
        <f t="shared" si="142"/>
        <v>6.5755108311568597E-2</v>
      </c>
      <c r="S703" s="21">
        <f t="shared" si="143"/>
        <v>4.5107231774552004E-2</v>
      </c>
      <c r="T703" s="21">
        <f t="shared" si="144"/>
        <v>7.6089240139136427E-2</v>
      </c>
      <c r="U703" s="21">
        <f t="shared" si="145"/>
        <v>6.0485099803007092E-2</v>
      </c>
      <c r="V703" s="21">
        <f t="shared" si="146"/>
        <v>6.0560523905565176E-2</v>
      </c>
      <c r="W703" s="22">
        <f t="shared" si="147"/>
        <v>2319</v>
      </c>
      <c r="X703" s="21">
        <f t="shared" si="148"/>
        <v>0.1845623113410953</v>
      </c>
      <c r="Y703" s="23">
        <f t="shared" si="149"/>
        <v>10.88785046728972</v>
      </c>
      <c r="Z703" s="21">
        <f t="shared" si="150"/>
        <v>0.57299999999999995</v>
      </c>
      <c r="AA703" s="21">
        <f t="shared" si="151"/>
        <v>0.78500000000000003</v>
      </c>
      <c r="AB703" s="21">
        <f t="shared" si="152"/>
        <v>0.58299999999999996</v>
      </c>
      <c r="AC703" s="21">
        <f t="shared" si="153"/>
        <v>0.63100000000000001</v>
      </c>
    </row>
    <row r="704" spans="2:29" x14ac:dyDescent="0.25">
      <c r="B704" s="27" t="s">
        <v>2489</v>
      </c>
      <c r="C704" s="27" t="s">
        <v>2490</v>
      </c>
      <c r="D704" t="s">
        <v>7414</v>
      </c>
      <c r="E704" s="1">
        <v>2341</v>
      </c>
      <c r="F704" s="1">
        <v>3258</v>
      </c>
      <c r="G704" t="s">
        <v>104</v>
      </c>
      <c r="H704">
        <v>4</v>
      </c>
      <c r="I704">
        <v>95</v>
      </c>
      <c r="J704">
        <v>827</v>
      </c>
      <c r="K704">
        <v>159</v>
      </c>
      <c r="L704">
        <v>494</v>
      </c>
      <c r="M704">
        <v>783</v>
      </c>
      <c r="N704" s="20">
        <f t="shared" si="140"/>
        <v>0</v>
      </c>
      <c r="P704" s="20">
        <f t="shared" si="141"/>
        <v>0</v>
      </c>
      <c r="R704" s="12">
        <f t="shared" si="142"/>
        <v>0.19226118500604594</v>
      </c>
      <c r="S704" s="21">
        <f t="shared" si="143"/>
        <v>0.88422483102492011</v>
      </c>
      <c r="T704" s="21">
        <f t="shared" si="144"/>
        <v>0.54154561726793404</v>
      </c>
      <c r="U704" s="21">
        <f t="shared" si="145"/>
        <v>0.70429414427612191</v>
      </c>
      <c r="V704" s="21">
        <f t="shared" si="146"/>
        <v>0.71002153085632536</v>
      </c>
      <c r="W704" s="22">
        <f t="shared" si="147"/>
        <v>1277</v>
      </c>
      <c r="X704" s="21">
        <f t="shared" si="148"/>
        <v>0.1245105716523101</v>
      </c>
      <c r="Y704" s="23">
        <f t="shared" si="149"/>
        <v>14.723270440251572</v>
      </c>
      <c r="Z704" s="21">
        <f t="shared" si="150"/>
        <v>0.997</v>
      </c>
      <c r="AA704" s="21">
        <f t="shared" si="151"/>
        <v>0.63300000000000001</v>
      </c>
      <c r="AB704" s="21">
        <f t="shared" si="152"/>
        <v>0.44599999999999995</v>
      </c>
      <c r="AC704" s="21">
        <f t="shared" si="153"/>
        <v>0.63049999999999995</v>
      </c>
    </row>
    <row r="705" spans="2:29" x14ac:dyDescent="0.25">
      <c r="B705" s="27" t="s">
        <v>2025</v>
      </c>
      <c r="C705" s="27" t="s">
        <v>2026</v>
      </c>
      <c r="D705" t="s">
        <v>7412</v>
      </c>
      <c r="E705" s="1">
        <v>4356</v>
      </c>
      <c r="F705" s="1">
        <v>4700</v>
      </c>
      <c r="G705" t="s">
        <v>31</v>
      </c>
      <c r="H705">
        <v>135</v>
      </c>
      <c r="I705">
        <v>419</v>
      </c>
      <c r="J705">
        <v>499</v>
      </c>
      <c r="K705">
        <v>407</v>
      </c>
      <c r="L705" s="1">
        <v>4602</v>
      </c>
      <c r="M705">
        <v>336</v>
      </c>
      <c r="N705" s="20">
        <f t="shared" si="140"/>
        <v>0</v>
      </c>
      <c r="P705" s="20">
        <f t="shared" si="141"/>
        <v>0</v>
      </c>
      <c r="R705" s="12">
        <f t="shared" si="142"/>
        <v>0.81563126252505014</v>
      </c>
      <c r="S705" s="21">
        <f t="shared" si="143"/>
        <v>0.25422672624571763</v>
      </c>
      <c r="T705" s="21">
        <f t="shared" si="144"/>
        <v>3.556485882610394E-2</v>
      </c>
      <c r="U705" s="21">
        <f t="shared" si="145"/>
        <v>0.13966360067371331</v>
      </c>
      <c r="V705" s="21">
        <f t="shared" si="146"/>
        <v>0.14315172858184497</v>
      </c>
      <c r="W705" s="22">
        <f t="shared" si="147"/>
        <v>4938</v>
      </c>
      <c r="X705" s="21">
        <f t="shared" si="148"/>
        <v>8.2422033211826645E-2</v>
      </c>
      <c r="Y705" s="23">
        <f t="shared" si="149"/>
        <v>10.702702702702704</v>
      </c>
      <c r="Z705" s="21">
        <f t="shared" si="150"/>
        <v>0.85699999999999998</v>
      </c>
      <c r="AA705" s="21">
        <f t="shared" si="151"/>
        <v>0.48</v>
      </c>
      <c r="AB705" s="21">
        <f t="shared" si="152"/>
        <v>0.59200000000000008</v>
      </c>
      <c r="AC705" s="21">
        <f t="shared" si="153"/>
        <v>0.63024999999999998</v>
      </c>
    </row>
    <row r="706" spans="2:29" x14ac:dyDescent="0.25">
      <c r="B706" s="27" t="s">
        <v>1500</v>
      </c>
      <c r="C706" s="27" t="s">
        <v>1501</v>
      </c>
      <c r="D706" t="s">
        <v>7409</v>
      </c>
      <c r="E706" s="1">
        <v>9445</v>
      </c>
      <c r="F706" s="1">
        <v>8246</v>
      </c>
      <c r="G706" t="s">
        <v>46</v>
      </c>
      <c r="H706">
        <v>836</v>
      </c>
      <c r="I706" s="1">
        <v>1619</v>
      </c>
      <c r="J706" s="1">
        <v>3416</v>
      </c>
      <c r="K706">
        <v>492</v>
      </c>
      <c r="L706" s="1">
        <v>1294</v>
      </c>
      <c r="M706" t="s">
        <v>30</v>
      </c>
      <c r="N706" s="20">
        <f t="shared" ref="N706:N769" si="154">IF(V706&lt;5%,1,0)</f>
        <v>0</v>
      </c>
      <c r="P706" s="20">
        <f t="shared" ref="P706:P769" si="155">SUM(N706:O706)</f>
        <v>0</v>
      </c>
      <c r="R706" s="12">
        <f t="shared" ref="R706:R769" si="156">K706/J706</f>
        <v>0.14402810304449648</v>
      </c>
      <c r="S706" s="21">
        <f t="shared" ref="S706:S769" si="157">(I706/H706)^(1/5)-1</f>
        <v>0.14132180422111573</v>
      </c>
      <c r="T706" s="21">
        <f t="shared" ref="T706:T769" si="158">(J706/I706)^(1/5)-1</f>
        <v>0.16105876844015077</v>
      </c>
      <c r="U706" s="21">
        <f t="shared" ref="U706:U769" si="159">(J706/H706)^(1/10)-1</f>
        <v>0.1511479871862087</v>
      </c>
      <c r="V706" s="21">
        <f t="shared" ref="V706:V769" si="160">AVERAGE(S706:U706)</f>
        <v>0.15117618661582508</v>
      </c>
      <c r="W706" s="22">
        <f t="shared" ref="W706:W769" si="161">MAX(L706,0)+MAX(M706,0)</f>
        <v>1294</v>
      </c>
      <c r="X706" s="21">
        <f t="shared" ref="X706:X769" si="162">IF(W706&gt;0,(J706*R706)/W706,1000%)</f>
        <v>0.3802163833075734</v>
      </c>
      <c r="Y706" s="23">
        <f t="shared" ref="Y706:Y769" si="163">IF(R706&gt;0,E706/(J706*R706),100000)</f>
        <v>19.197154471544714</v>
      </c>
      <c r="Z706" s="21">
        <f t="shared" ref="Z706:Z769" si="164">_xlfn.PERCENTRANK.EXC($V$1:$V$3842,V706)</f>
        <v>0.86899999999999999</v>
      </c>
      <c r="AA706" s="21">
        <f t="shared" ref="AA706:AA769" si="165">_xlfn.PERCENTRANK.EXC($X$2:$X$3843,X706)</f>
        <v>0.94499999999999995</v>
      </c>
      <c r="AB706" s="21">
        <f t="shared" ref="AB706:AB769" si="166">1-_xlfn.PERCENTRANK.EXC($Y$2:$Y$3843,Y706)</f>
        <v>0.35299999999999998</v>
      </c>
      <c r="AC706" s="21">
        <f t="shared" ref="AC706:AC769" si="167">IF(P706=0,25%*Z706+25%*AA706+50%*AB706,0)</f>
        <v>0.63</v>
      </c>
    </row>
    <row r="707" spans="2:29" x14ac:dyDescent="0.25">
      <c r="B707" s="27" t="s">
        <v>2413</v>
      </c>
      <c r="C707" s="27" t="s">
        <v>2414</v>
      </c>
      <c r="D707" s="27" t="s">
        <v>6455</v>
      </c>
      <c r="E707" s="1">
        <v>2581</v>
      </c>
      <c r="F707" s="1">
        <v>6484</v>
      </c>
      <c r="G707" t="s">
        <v>49</v>
      </c>
      <c r="H707" s="1">
        <v>1118</v>
      </c>
      <c r="I707" s="1">
        <v>1296</v>
      </c>
      <c r="J707" s="1">
        <v>3868</v>
      </c>
      <c r="K707">
        <v>218</v>
      </c>
      <c r="L707" s="1">
        <v>1917</v>
      </c>
      <c r="M707" t="s">
        <v>30</v>
      </c>
      <c r="N707" s="20">
        <f t="shared" si="154"/>
        <v>0</v>
      </c>
      <c r="P707" s="20">
        <f t="shared" si="155"/>
        <v>0</v>
      </c>
      <c r="R707" s="12">
        <f t="shared" si="156"/>
        <v>5.6359875904860392E-2</v>
      </c>
      <c r="S707" s="21">
        <f t="shared" si="157"/>
        <v>2.998912572723067E-2</v>
      </c>
      <c r="T707" s="21">
        <f t="shared" si="158"/>
        <v>0.24444667818361276</v>
      </c>
      <c r="U707" s="21">
        <f t="shared" si="159"/>
        <v>0.1321512911605478</v>
      </c>
      <c r="V707" s="21">
        <f t="shared" si="160"/>
        <v>0.13552903169046374</v>
      </c>
      <c r="W707" s="22">
        <f t="shared" si="161"/>
        <v>1917</v>
      </c>
      <c r="X707" s="21">
        <f t="shared" si="162"/>
        <v>0.11371935315597287</v>
      </c>
      <c r="Y707" s="23">
        <f t="shared" si="163"/>
        <v>11.839449541284404</v>
      </c>
      <c r="Z707" s="21">
        <f t="shared" si="164"/>
        <v>0.84199999999999997</v>
      </c>
      <c r="AA707" s="21">
        <f t="shared" si="165"/>
        <v>0.6</v>
      </c>
      <c r="AB707" s="21">
        <f t="shared" si="166"/>
        <v>0.53899999999999992</v>
      </c>
      <c r="AC707" s="21">
        <f t="shared" si="167"/>
        <v>0.62999999999999989</v>
      </c>
    </row>
    <row r="708" spans="2:29" x14ac:dyDescent="0.25">
      <c r="B708" s="27" t="s">
        <v>2614</v>
      </c>
      <c r="C708" s="27" t="s">
        <v>2615</v>
      </c>
      <c r="D708" t="s">
        <v>7417</v>
      </c>
      <c r="E708" s="1">
        <v>1934</v>
      </c>
      <c r="F708" s="1">
        <v>2267</v>
      </c>
      <c r="G708" t="s">
        <v>49</v>
      </c>
      <c r="H708" s="1">
        <v>1534</v>
      </c>
      <c r="I708" s="1">
        <v>2179</v>
      </c>
      <c r="J708" s="1">
        <v>3017</v>
      </c>
      <c r="K708">
        <v>167</v>
      </c>
      <c r="L708">
        <v>895</v>
      </c>
      <c r="M708" t="s">
        <v>30</v>
      </c>
      <c r="N708" s="20">
        <f t="shared" si="154"/>
        <v>0</v>
      </c>
      <c r="P708" s="20">
        <f t="shared" si="155"/>
        <v>0</v>
      </c>
      <c r="R708" s="12">
        <f t="shared" si="156"/>
        <v>5.5352999668544914E-2</v>
      </c>
      <c r="S708" s="21">
        <f t="shared" si="157"/>
        <v>7.2719991004421169E-2</v>
      </c>
      <c r="T708" s="21">
        <f t="shared" si="158"/>
        <v>6.7243739729387242E-2</v>
      </c>
      <c r="U708" s="21">
        <f t="shared" si="159"/>
        <v>6.9978361875619122E-2</v>
      </c>
      <c r="V708" s="21">
        <f t="shared" si="160"/>
        <v>6.9980697536475844E-2</v>
      </c>
      <c r="W708" s="22">
        <f t="shared" si="161"/>
        <v>895</v>
      </c>
      <c r="X708" s="21">
        <f t="shared" si="162"/>
        <v>0.18659217877094972</v>
      </c>
      <c r="Y708" s="23">
        <f t="shared" si="163"/>
        <v>11.580838323353293</v>
      </c>
      <c r="Z708" s="21">
        <f t="shared" si="164"/>
        <v>0.625</v>
      </c>
      <c r="AA708" s="21">
        <f t="shared" si="165"/>
        <v>0.79100000000000004</v>
      </c>
      <c r="AB708" s="21">
        <f t="shared" si="166"/>
        <v>0.55099999999999993</v>
      </c>
      <c r="AC708" s="21">
        <f t="shared" si="167"/>
        <v>0.62949999999999995</v>
      </c>
    </row>
    <row r="709" spans="2:29" x14ac:dyDescent="0.25">
      <c r="B709" s="27" t="s">
        <v>932</v>
      </c>
      <c r="C709" s="27" t="s">
        <v>933</v>
      </c>
      <c r="D709" t="s">
        <v>7411</v>
      </c>
      <c r="E709" s="1">
        <v>292230</v>
      </c>
      <c r="F709" s="1">
        <v>288094</v>
      </c>
      <c r="G709" t="s">
        <v>99</v>
      </c>
      <c r="H709" s="1">
        <v>7089</v>
      </c>
      <c r="I709" s="1">
        <v>13259</v>
      </c>
      <c r="J709" s="1">
        <v>37649</v>
      </c>
      <c r="K709" s="1">
        <v>13109</v>
      </c>
      <c r="L709" s="1">
        <v>20623</v>
      </c>
      <c r="M709" s="1">
        <v>4330</v>
      </c>
      <c r="N709" s="20">
        <f t="shared" si="154"/>
        <v>0</v>
      </c>
      <c r="P709" s="20">
        <f t="shared" si="155"/>
        <v>0</v>
      </c>
      <c r="R709" s="12">
        <f t="shared" si="156"/>
        <v>0.34818985896039734</v>
      </c>
      <c r="S709" s="21">
        <f t="shared" si="157"/>
        <v>0.13340509044921744</v>
      </c>
      <c r="T709" s="21">
        <f t="shared" si="158"/>
        <v>0.23210731206532165</v>
      </c>
      <c r="U709" s="21">
        <f t="shared" si="159"/>
        <v>0.1817261524881888</v>
      </c>
      <c r="V709" s="21">
        <f t="shared" si="160"/>
        <v>0.18241285166757595</v>
      </c>
      <c r="W709" s="22">
        <f t="shared" si="161"/>
        <v>24953</v>
      </c>
      <c r="X709" s="21">
        <f t="shared" si="162"/>
        <v>0.5253476535887468</v>
      </c>
      <c r="Y709" s="23">
        <f t="shared" si="163"/>
        <v>22.292318254634221</v>
      </c>
      <c r="Z709" s="21">
        <f t="shared" si="164"/>
        <v>0.91200000000000003</v>
      </c>
      <c r="AA709" s="21">
        <f t="shared" si="165"/>
        <v>0.96799999999999997</v>
      </c>
      <c r="AB709" s="21">
        <f t="shared" si="166"/>
        <v>0.31599999999999995</v>
      </c>
      <c r="AC709" s="21">
        <f t="shared" si="167"/>
        <v>0.62799999999999989</v>
      </c>
    </row>
    <row r="710" spans="2:29" x14ac:dyDescent="0.25">
      <c r="B710" s="27" t="s">
        <v>2827</v>
      </c>
      <c r="C710" s="27" t="s">
        <v>2828</v>
      </c>
      <c r="D710" t="s">
        <v>7409</v>
      </c>
      <c r="E710" s="1">
        <v>1209</v>
      </c>
      <c r="F710" s="1">
        <v>1137</v>
      </c>
      <c r="G710" t="s">
        <v>75</v>
      </c>
      <c r="H710">
        <v>154</v>
      </c>
      <c r="I710">
        <v>200</v>
      </c>
      <c r="J710">
        <v>352</v>
      </c>
      <c r="K710">
        <v>82</v>
      </c>
      <c r="L710">
        <v>266</v>
      </c>
      <c r="M710">
        <v>12</v>
      </c>
      <c r="N710" s="20">
        <f t="shared" si="154"/>
        <v>0</v>
      </c>
      <c r="P710" s="20">
        <f t="shared" si="155"/>
        <v>0</v>
      </c>
      <c r="R710" s="12">
        <f t="shared" si="156"/>
        <v>0.23295454545454544</v>
      </c>
      <c r="S710" s="21">
        <f t="shared" si="157"/>
        <v>5.3663303643578519E-2</v>
      </c>
      <c r="T710" s="21">
        <f t="shared" si="158"/>
        <v>0.11970220528043152</v>
      </c>
      <c r="U710" s="21">
        <f t="shared" si="159"/>
        <v>8.6180981564665249E-2</v>
      </c>
      <c r="V710" s="21">
        <f t="shared" si="160"/>
        <v>8.6515496829558433E-2</v>
      </c>
      <c r="W710" s="22">
        <f t="shared" si="161"/>
        <v>278</v>
      </c>
      <c r="X710" s="21">
        <f t="shared" si="162"/>
        <v>0.29496402877697842</v>
      </c>
      <c r="Y710" s="23">
        <f t="shared" si="163"/>
        <v>14.74390243902439</v>
      </c>
      <c r="Z710" s="21">
        <f t="shared" si="164"/>
        <v>0.71</v>
      </c>
      <c r="AA710" s="21">
        <f t="shared" si="165"/>
        <v>0.90900000000000003</v>
      </c>
      <c r="AB710" s="21">
        <f t="shared" si="166"/>
        <v>0.44599999999999995</v>
      </c>
      <c r="AC710" s="21">
        <f t="shared" si="167"/>
        <v>0.62775000000000003</v>
      </c>
    </row>
    <row r="711" spans="2:29" x14ac:dyDescent="0.25">
      <c r="B711" s="27" t="s">
        <v>3673</v>
      </c>
      <c r="C711" s="27" t="s">
        <v>3674</v>
      </c>
      <c r="D711" t="s">
        <v>7409</v>
      </c>
      <c r="E711">
        <v>618</v>
      </c>
      <c r="F711">
        <v>597</v>
      </c>
      <c r="G711" t="s">
        <v>99</v>
      </c>
      <c r="H711">
        <v>37</v>
      </c>
      <c r="I711">
        <v>164</v>
      </c>
      <c r="J711">
        <v>327</v>
      </c>
      <c r="K711">
        <v>37</v>
      </c>
      <c r="L711">
        <v>160</v>
      </c>
      <c r="M711">
        <v>56</v>
      </c>
      <c r="N711" s="20">
        <f t="shared" si="154"/>
        <v>0</v>
      </c>
      <c r="P711" s="20">
        <f t="shared" si="155"/>
        <v>0</v>
      </c>
      <c r="R711" s="12">
        <f t="shared" si="156"/>
        <v>0.11314984709480122</v>
      </c>
      <c r="S711" s="21">
        <f t="shared" si="157"/>
        <v>0.34687851363244016</v>
      </c>
      <c r="T711" s="21">
        <f t="shared" si="158"/>
        <v>0.14799707342711765</v>
      </c>
      <c r="U711" s="21">
        <f t="shared" si="159"/>
        <v>0.24346796979733565</v>
      </c>
      <c r="V711" s="21">
        <f t="shared" si="160"/>
        <v>0.24611451895229783</v>
      </c>
      <c r="W711" s="22">
        <f t="shared" si="161"/>
        <v>216</v>
      </c>
      <c r="X711" s="21">
        <f t="shared" si="162"/>
        <v>0.17129629629629631</v>
      </c>
      <c r="Y711" s="23">
        <f t="shared" si="163"/>
        <v>16.702702702702702</v>
      </c>
      <c r="Z711" s="21">
        <f t="shared" si="164"/>
        <v>0.95199999999999996</v>
      </c>
      <c r="AA711" s="21">
        <f t="shared" si="165"/>
        <v>0.76100000000000001</v>
      </c>
      <c r="AB711" s="21">
        <f t="shared" si="166"/>
        <v>0.39900000000000002</v>
      </c>
      <c r="AC711" s="21">
        <f t="shared" si="167"/>
        <v>0.62775000000000003</v>
      </c>
    </row>
    <row r="712" spans="2:29" x14ac:dyDescent="0.25">
      <c r="B712" s="27" t="s">
        <v>4032</v>
      </c>
      <c r="C712" s="27" t="s">
        <v>4033</v>
      </c>
      <c r="D712" t="s">
        <v>7416</v>
      </c>
      <c r="E712">
        <v>629</v>
      </c>
      <c r="F712">
        <v>496</v>
      </c>
      <c r="G712" t="s">
        <v>37</v>
      </c>
      <c r="H712">
        <v>304</v>
      </c>
      <c r="I712">
        <v>356</v>
      </c>
      <c r="J712">
        <v>602</v>
      </c>
      <c r="K712">
        <v>49</v>
      </c>
      <c r="L712">
        <v>169</v>
      </c>
      <c r="M712">
        <v>40</v>
      </c>
      <c r="N712" s="20">
        <f t="shared" si="154"/>
        <v>0</v>
      </c>
      <c r="P712" s="20">
        <f t="shared" si="155"/>
        <v>0</v>
      </c>
      <c r="R712" s="12">
        <f t="shared" si="156"/>
        <v>8.1395348837209308E-2</v>
      </c>
      <c r="S712" s="21">
        <f t="shared" si="157"/>
        <v>3.2084564336848143E-2</v>
      </c>
      <c r="T712" s="21">
        <f t="shared" si="158"/>
        <v>0.11078318976969648</v>
      </c>
      <c r="U712" s="21">
        <f t="shared" si="159"/>
        <v>7.0711064893863806E-2</v>
      </c>
      <c r="V712" s="21">
        <f t="shared" si="160"/>
        <v>7.1192939666802804E-2</v>
      </c>
      <c r="W712" s="22">
        <f t="shared" si="161"/>
        <v>209</v>
      </c>
      <c r="X712" s="21">
        <f t="shared" si="162"/>
        <v>0.23444976076555024</v>
      </c>
      <c r="Y712" s="23">
        <f t="shared" si="163"/>
        <v>12.836734693877551</v>
      </c>
      <c r="Z712" s="21">
        <f t="shared" si="164"/>
        <v>0.63200000000000001</v>
      </c>
      <c r="AA712" s="21">
        <f t="shared" si="165"/>
        <v>0.86599999999999999</v>
      </c>
      <c r="AB712" s="21">
        <f t="shared" si="166"/>
        <v>0.505</v>
      </c>
      <c r="AC712" s="21">
        <f t="shared" si="167"/>
        <v>0.627</v>
      </c>
    </row>
    <row r="713" spans="2:29" x14ac:dyDescent="0.25">
      <c r="B713" s="27" t="s">
        <v>4872</v>
      </c>
      <c r="C713" s="27" t="s">
        <v>4873</v>
      </c>
      <c r="D713" t="s">
        <v>7409</v>
      </c>
      <c r="E713">
        <v>206</v>
      </c>
      <c r="F713">
        <v>233</v>
      </c>
      <c r="G713" t="s">
        <v>49</v>
      </c>
      <c r="H713">
        <v>136</v>
      </c>
      <c r="I713">
        <v>233</v>
      </c>
      <c r="J713">
        <v>287</v>
      </c>
      <c r="K713">
        <v>19</v>
      </c>
      <c r="L713">
        <v>117</v>
      </c>
      <c r="M713">
        <v>25</v>
      </c>
      <c r="N713" s="20">
        <f t="shared" si="154"/>
        <v>0</v>
      </c>
      <c r="P713" s="20">
        <f t="shared" si="155"/>
        <v>0</v>
      </c>
      <c r="R713" s="12">
        <f t="shared" si="156"/>
        <v>6.6202090592334492E-2</v>
      </c>
      <c r="S713" s="21">
        <f t="shared" si="157"/>
        <v>0.11368764707406354</v>
      </c>
      <c r="T713" s="21">
        <f t="shared" si="158"/>
        <v>4.2569930897630393E-2</v>
      </c>
      <c r="U713" s="21">
        <f t="shared" si="159"/>
        <v>7.7542228059555462E-2</v>
      </c>
      <c r="V713" s="21">
        <f t="shared" si="160"/>
        <v>7.7933268677083126E-2</v>
      </c>
      <c r="W713" s="22">
        <f t="shared" si="161"/>
        <v>142</v>
      </c>
      <c r="X713" s="21">
        <f t="shared" si="162"/>
        <v>0.13380281690140844</v>
      </c>
      <c r="Y713" s="23">
        <f t="shared" si="163"/>
        <v>10.842105263157896</v>
      </c>
      <c r="Z713" s="21">
        <f t="shared" si="164"/>
        <v>0.67300000000000004</v>
      </c>
      <c r="AA713" s="21">
        <f t="shared" si="165"/>
        <v>0.66500000000000004</v>
      </c>
      <c r="AB713" s="21">
        <f t="shared" si="166"/>
        <v>0.58499999999999996</v>
      </c>
      <c r="AC713" s="21">
        <f t="shared" si="167"/>
        <v>0.627</v>
      </c>
    </row>
    <row r="714" spans="2:29" x14ac:dyDescent="0.25">
      <c r="B714" s="27" t="s">
        <v>1574</v>
      </c>
      <c r="C714" s="27" t="s">
        <v>1575</v>
      </c>
      <c r="D714" t="s">
        <v>7417</v>
      </c>
      <c r="E714" s="1">
        <v>10025</v>
      </c>
      <c r="F714" s="1">
        <v>11268</v>
      </c>
      <c r="G714" t="s">
        <v>75</v>
      </c>
      <c r="H714">
        <v>333</v>
      </c>
      <c r="I714" s="1">
        <v>1521</v>
      </c>
      <c r="J714" s="1">
        <v>2851</v>
      </c>
      <c r="K714">
        <v>678</v>
      </c>
      <c r="L714" s="1">
        <v>4130</v>
      </c>
      <c r="M714">
        <v>901</v>
      </c>
      <c r="N714" s="20">
        <f t="shared" si="154"/>
        <v>0</v>
      </c>
      <c r="P714" s="20">
        <f t="shared" si="155"/>
        <v>0</v>
      </c>
      <c r="R714" s="12">
        <f t="shared" si="156"/>
        <v>0.23781129428270781</v>
      </c>
      <c r="S714" s="21">
        <f t="shared" si="157"/>
        <v>0.35499282681715005</v>
      </c>
      <c r="T714" s="21">
        <f t="shared" si="158"/>
        <v>0.13389698534378525</v>
      </c>
      <c r="U714" s="21">
        <f t="shared" si="159"/>
        <v>0.23952502253501118</v>
      </c>
      <c r="V714" s="21">
        <f t="shared" si="160"/>
        <v>0.24280494489864882</v>
      </c>
      <c r="W714" s="22">
        <f t="shared" si="161"/>
        <v>5031</v>
      </c>
      <c r="X714" s="21">
        <f t="shared" si="162"/>
        <v>0.13476446034585571</v>
      </c>
      <c r="Y714" s="23">
        <f t="shared" si="163"/>
        <v>14.786135693215339</v>
      </c>
      <c r="Z714" s="21">
        <f t="shared" si="164"/>
        <v>0.95</v>
      </c>
      <c r="AA714" s="21">
        <f t="shared" si="165"/>
        <v>0.66700000000000004</v>
      </c>
      <c r="AB714" s="21">
        <f t="shared" si="166"/>
        <v>0.44499999999999995</v>
      </c>
      <c r="AC714" s="21">
        <f t="shared" si="167"/>
        <v>0.62674999999999992</v>
      </c>
    </row>
    <row r="715" spans="2:29" x14ac:dyDescent="0.25">
      <c r="B715" s="27" t="s">
        <v>2716</v>
      </c>
      <c r="C715" s="27" t="s">
        <v>2717</v>
      </c>
      <c r="D715" t="s">
        <v>7419</v>
      </c>
      <c r="E715" s="1">
        <v>1369</v>
      </c>
      <c r="F715" s="1">
        <v>1271</v>
      </c>
      <c r="G715" t="s">
        <v>99</v>
      </c>
      <c r="H715">
        <v>25</v>
      </c>
      <c r="I715">
        <v>65</v>
      </c>
      <c r="J715">
        <v>246</v>
      </c>
      <c r="K715">
        <v>63</v>
      </c>
      <c r="L715">
        <v>223</v>
      </c>
      <c r="M715" t="s">
        <v>30</v>
      </c>
      <c r="N715" s="20">
        <f t="shared" si="154"/>
        <v>0</v>
      </c>
      <c r="P715" s="20">
        <f t="shared" si="155"/>
        <v>0</v>
      </c>
      <c r="R715" s="12">
        <f t="shared" si="156"/>
        <v>0.25609756097560976</v>
      </c>
      <c r="S715" s="21">
        <f t="shared" si="157"/>
        <v>0.21058327510759467</v>
      </c>
      <c r="T715" s="21">
        <f t="shared" si="158"/>
        <v>0.30498148535599756</v>
      </c>
      <c r="U715" s="21">
        <f t="shared" si="159"/>
        <v>0.25689647962632045</v>
      </c>
      <c r="V715" s="21">
        <f t="shared" si="160"/>
        <v>0.25748708002997089</v>
      </c>
      <c r="W715" s="22">
        <f t="shared" si="161"/>
        <v>223</v>
      </c>
      <c r="X715" s="21">
        <f t="shared" si="162"/>
        <v>0.28251121076233182</v>
      </c>
      <c r="Y715" s="23">
        <f t="shared" si="163"/>
        <v>21.730158730158731</v>
      </c>
      <c r="Z715" s="21">
        <f t="shared" si="164"/>
        <v>0.95699999999999996</v>
      </c>
      <c r="AA715" s="21">
        <f t="shared" si="165"/>
        <v>0.90200000000000002</v>
      </c>
      <c r="AB715" s="21">
        <f t="shared" si="166"/>
        <v>0.32399999999999995</v>
      </c>
      <c r="AC715" s="21">
        <f t="shared" si="167"/>
        <v>0.62674999999999992</v>
      </c>
    </row>
    <row r="716" spans="2:29" x14ac:dyDescent="0.25">
      <c r="B716" s="27" t="s">
        <v>2680</v>
      </c>
      <c r="C716" s="27" t="s">
        <v>2681</v>
      </c>
      <c r="D716" t="s">
        <v>7413</v>
      </c>
      <c r="E716" s="1">
        <v>1808</v>
      </c>
      <c r="F716" s="1">
        <v>2165</v>
      </c>
      <c r="G716" t="s">
        <v>99</v>
      </c>
      <c r="H716">
        <v>102</v>
      </c>
      <c r="I716">
        <v>368</v>
      </c>
      <c r="J716" s="1">
        <v>1066</v>
      </c>
      <c r="K716">
        <v>125</v>
      </c>
      <c r="L716">
        <v>592</v>
      </c>
      <c r="M716">
        <v>406</v>
      </c>
      <c r="N716" s="20">
        <f t="shared" si="154"/>
        <v>0</v>
      </c>
      <c r="P716" s="20">
        <f t="shared" si="155"/>
        <v>0</v>
      </c>
      <c r="R716" s="12">
        <f t="shared" si="156"/>
        <v>0.11726078799249531</v>
      </c>
      <c r="S716" s="21">
        <f t="shared" si="157"/>
        <v>0.29255648035162496</v>
      </c>
      <c r="T716" s="21">
        <f t="shared" si="158"/>
        <v>0.23703468584385456</v>
      </c>
      <c r="U716" s="21">
        <f t="shared" si="159"/>
        <v>0.26449088553742084</v>
      </c>
      <c r="V716" s="21">
        <f t="shared" si="160"/>
        <v>0.26469401724430014</v>
      </c>
      <c r="W716" s="22">
        <f t="shared" si="161"/>
        <v>998</v>
      </c>
      <c r="X716" s="21">
        <f t="shared" si="162"/>
        <v>0.12525050100200399</v>
      </c>
      <c r="Y716" s="23">
        <f t="shared" si="163"/>
        <v>14.464</v>
      </c>
      <c r="Z716" s="21">
        <f t="shared" si="164"/>
        <v>0.96</v>
      </c>
      <c r="AA716" s="21">
        <f t="shared" si="165"/>
        <v>0.63800000000000001</v>
      </c>
      <c r="AB716" s="21">
        <f t="shared" si="166"/>
        <v>0.45399999999999996</v>
      </c>
      <c r="AC716" s="21">
        <f t="shared" si="167"/>
        <v>0.62649999999999995</v>
      </c>
    </row>
    <row r="717" spans="2:29" x14ac:dyDescent="0.25">
      <c r="B717" s="27" t="s">
        <v>4642</v>
      </c>
      <c r="C717" s="27" t="s">
        <v>4643</v>
      </c>
      <c r="D717" t="s">
        <v>7419</v>
      </c>
      <c r="E717">
        <v>210</v>
      </c>
      <c r="F717">
        <v>239</v>
      </c>
      <c r="G717" t="s">
        <v>99</v>
      </c>
      <c r="H717">
        <v>118</v>
      </c>
      <c r="I717">
        <v>148</v>
      </c>
      <c r="J717">
        <v>244</v>
      </c>
      <c r="K717">
        <v>19</v>
      </c>
      <c r="L717">
        <v>99</v>
      </c>
      <c r="M717">
        <v>34</v>
      </c>
      <c r="N717" s="20">
        <f t="shared" si="154"/>
        <v>0</v>
      </c>
      <c r="P717" s="20">
        <f t="shared" si="155"/>
        <v>0</v>
      </c>
      <c r="R717" s="12">
        <f t="shared" si="156"/>
        <v>7.7868852459016397E-2</v>
      </c>
      <c r="S717" s="21">
        <f t="shared" si="157"/>
        <v>4.6347501481522668E-2</v>
      </c>
      <c r="T717" s="21">
        <f t="shared" si="158"/>
        <v>0.10516118190072632</v>
      </c>
      <c r="U717" s="21">
        <f t="shared" si="159"/>
        <v>7.5352333617308753E-2</v>
      </c>
      <c r="V717" s="21">
        <f t="shared" si="160"/>
        <v>7.5620338999852585E-2</v>
      </c>
      <c r="W717" s="22">
        <f t="shared" si="161"/>
        <v>133</v>
      </c>
      <c r="X717" s="21">
        <f t="shared" si="162"/>
        <v>0.14285714285714285</v>
      </c>
      <c r="Y717" s="23">
        <f t="shared" si="163"/>
        <v>11.052631578947368</v>
      </c>
      <c r="Z717" s="21">
        <f t="shared" si="164"/>
        <v>0.66200000000000003</v>
      </c>
      <c r="AA717" s="21">
        <f t="shared" si="165"/>
        <v>0.69199999999999995</v>
      </c>
      <c r="AB717" s="21">
        <f t="shared" si="166"/>
        <v>0.57499999999999996</v>
      </c>
      <c r="AC717" s="21">
        <f t="shared" si="167"/>
        <v>0.626</v>
      </c>
    </row>
    <row r="718" spans="2:29" x14ac:dyDescent="0.25">
      <c r="B718" s="27" t="s">
        <v>5254</v>
      </c>
      <c r="C718" s="27" t="s">
        <v>5255</v>
      </c>
      <c r="D718" s="27" t="s">
        <v>1737</v>
      </c>
      <c r="E718">
        <v>97</v>
      </c>
      <c r="F718">
        <v>92</v>
      </c>
      <c r="G718" t="s">
        <v>46</v>
      </c>
      <c r="H718">
        <v>15</v>
      </c>
      <c r="I718">
        <v>36</v>
      </c>
      <c r="J718">
        <v>67</v>
      </c>
      <c r="K718">
        <v>7</v>
      </c>
      <c r="L718">
        <v>42</v>
      </c>
      <c r="M718">
        <v>9</v>
      </c>
      <c r="N718" s="20">
        <f t="shared" si="154"/>
        <v>0</v>
      </c>
      <c r="P718" s="20">
        <f t="shared" si="155"/>
        <v>0</v>
      </c>
      <c r="R718" s="12">
        <f t="shared" si="156"/>
        <v>0.1044776119402985</v>
      </c>
      <c r="S718" s="21">
        <f t="shared" si="157"/>
        <v>0.19135789816709159</v>
      </c>
      <c r="T718" s="21">
        <f t="shared" si="158"/>
        <v>0.13228162727841197</v>
      </c>
      <c r="U718" s="21">
        <f t="shared" si="159"/>
        <v>0.16144421286931521</v>
      </c>
      <c r="V718" s="21">
        <f t="shared" si="160"/>
        <v>0.16169457943827292</v>
      </c>
      <c r="W718" s="22">
        <f t="shared" si="161"/>
        <v>51</v>
      </c>
      <c r="X718" s="21">
        <f t="shared" si="162"/>
        <v>0.13725490196078433</v>
      </c>
      <c r="Y718" s="23">
        <f t="shared" si="163"/>
        <v>13.857142857142858</v>
      </c>
      <c r="Z718" s="21">
        <f t="shared" si="164"/>
        <v>0.88500000000000001</v>
      </c>
      <c r="AA718" s="21">
        <f t="shared" si="165"/>
        <v>0.67500000000000004</v>
      </c>
      <c r="AB718" s="21">
        <f t="shared" si="166"/>
        <v>0.47199999999999998</v>
      </c>
      <c r="AC718" s="21">
        <f t="shared" si="167"/>
        <v>0.626</v>
      </c>
    </row>
    <row r="719" spans="2:29" x14ac:dyDescent="0.25">
      <c r="B719" s="27" t="s">
        <v>4932</v>
      </c>
      <c r="C719" s="27" t="s">
        <v>4933</v>
      </c>
      <c r="D719" t="s">
        <v>7416</v>
      </c>
      <c r="E719">
        <v>180</v>
      </c>
      <c r="F719">
        <v>218</v>
      </c>
      <c r="G719" t="s">
        <v>46</v>
      </c>
      <c r="H719">
        <v>9</v>
      </c>
      <c r="I719">
        <v>23</v>
      </c>
      <c r="J719">
        <v>57</v>
      </c>
      <c r="K719">
        <v>12</v>
      </c>
      <c r="L719">
        <v>62</v>
      </c>
      <c r="M719">
        <v>22</v>
      </c>
      <c r="N719" s="20">
        <f t="shared" si="154"/>
        <v>0</v>
      </c>
      <c r="P719" s="20">
        <f t="shared" si="155"/>
        <v>0</v>
      </c>
      <c r="R719" s="12">
        <f t="shared" si="156"/>
        <v>0.21052631578947367</v>
      </c>
      <c r="S719" s="21">
        <f t="shared" si="157"/>
        <v>0.20641593598215136</v>
      </c>
      <c r="T719" s="21">
        <f t="shared" si="158"/>
        <v>0.19902821800055248</v>
      </c>
      <c r="U719" s="21">
        <f t="shared" si="159"/>
        <v>0.20271640459758733</v>
      </c>
      <c r="V719" s="21">
        <f t="shared" si="160"/>
        <v>0.20272018619343038</v>
      </c>
      <c r="W719" s="22">
        <f t="shared" si="161"/>
        <v>84</v>
      </c>
      <c r="X719" s="21">
        <f t="shared" si="162"/>
        <v>0.14285714285714285</v>
      </c>
      <c r="Y719" s="23">
        <f t="shared" si="163"/>
        <v>15</v>
      </c>
      <c r="Z719" s="21">
        <f t="shared" si="164"/>
        <v>0.92600000000000005</v>
      </c>
      <c r="AA719" s="21">
        <f t="shared" si="165"/>
        <v>0.69199999999999995</v>
      </c>
      <c r="AB719" s="21">
        <f t="shared" si="166"/>
        <v>0.44099999999999995</v>
      </c>
      <c r="AC719" s="21">
        <f t="shared" si="167"/>
        <v>0.625</v>
      </c>
    </row>
    <row r="720" spans="2:29" x14ac:dyDescent="0.25">
      <c r="B720" s="27" t="s">
        <v>2483</v>
      </c>
      <c r="C720" s="8" t="s">
        <v>2484</v>
      </c>
      <c r="D720" t="s">
        <v>7412</v>
      </c>
      <c r="E720" s="1">
        <v>2301</v>
      </c>
      <c r="F720" s="1">
        <v>2282</v>
      </c>
      <c r="G720" t="s">
        <v>31</v>
      </c>
      <c r="H720">
        <v>39</v>
      </c>
      <c r="I720">
        <v>171</v>
      </c>
      <c r="J720">
        <v>212</v>
      </c>
      <c r="K720">
        <v>198</v>
      </c>
      <c r="L720" s="1">
        <v>2422</v>
      </c>
      <c r="M720" t="s">
        <v>30</v>
      </c>
      <c r="N720" s="20">
        <f t="shared" si="154"/>
        <v>0</v>
      </c>
      <c r="P720" s="20">
        <f t="shared" si="155"/>
        <v>0</v>
      </c>
      <c r="R720" s="12">
        <f t="shared" si="156"/>
        <v>0.93396226415094341</v>
      </c>
      <c r="S720" s="21">
        <f t="shared" si="157"/>
        <v>0.34395986872374218</v>
      </c>
      <c r="T720" s="21">
        <f t="shared" si="158"/>
        <v>4.3921759488990686E-2</v>
      </c>
      <c r="U720" s="21">
        <f t="shared" si="159"/>
        <v>0.18447834545030073</v>
      </c>
      <c r="V720" s="21">
        <f t="shared" si="160"/>
        <v>0.19078665788767787</v>
      </c>
      <c r="W720" s="22">
        <f t="shared" si="161"/>
        <v>2422</v>
      </c>
      <c r="X720" s="21">
        <f t="shared" si="162"/>
        <v>8.1750619322873655E-2</v>
      </c>
      <c r="Y720" s="23">
        <f t="shared" si="163"/>
        <v>11.621212121212121</v>
      </c>
      <c r="Z720" s="21">
        <f t="shared" si="164"/>
        <v>0.92</v>
      </c>
      <c r="AA720" s="21">
        <f t="shared" si="165"/>
        <v>0.47899999999999998</v>
      </c>
      <c r="AB720" s="21">
        <f t="shared" si="166"/>
        <v>0.54899999999999993</v>
      </c>
      <c r="AC720" s="21">
        <f t="shared" si="167"/>
        <v>0.62424999999999997</v>
      </c>
    </row>
    <row r="721" spans="2:29" x14ac:dyDescent="0.25">
      <c r="B721" s="27" t="s">
        <v>1578</v>
      </c>
      <c r="C721" s="27" t="s">
        <v>1579</v>
      </c>
      <c r="D721" t="s">
        <v>7410</v>
      </c>
      <c r="E721" s="1">
        <v>9643</v>
      </c>
      <c r="F721" t="s">
        <v>30</v>
      </c>
      <c r="G721" t="s">
        <v>31</v>
      </c>
      <c r="H721">
        <v>155</v>
      </c>
      <c r="I721">
        <v>249</v>
      </c>
      <c r="J721">
        <v>920</v>
      </c>
      <c r="K721">
        <v>454</v>
      </c>
      <c r="L721" s="1">
        <v>1506</v>
      </c>
      <c r="M721" t="s">
        <v>30</v>
      </c>
      <c r="N721" s="20">
        <f t="shared" si="154"/>
        <v>0</v>
      </c>
      <c r="P721" s="20">
        <f t="shared" si="155"/>
        <v>0</v>
      </c>
      <c r="R721" s="12">
        <f t="shared" si="156"/>
        <v>0.4934782608695652</v>
      </c>
      <c r="S721" s="21">
        <f t="shared" si="157"/>
        <v>9.9445053746590295E-2</v>
      </c>
      <c r="T721" s="21">
        <f t="shared" si="158"/>
        <v>0.29872648151852821</v>
      </c>
      <c r="U721" s="21">
        <f t="shared" si="159"/>
        <v>0.19493866213929922</v>
      </c>
      <c r="V721" s="21">
        <f t="shared" si="160"/>
        <v>0.19770339913480592</v>
      </c>
      <c r="W721" s="22">
        <f t="shared" si="161"/>
        <v>1506</v>
      </c>
      <c r="X721" s="21">
        <f t="shared" si="162"/>
        <v>0.30146082337317398</v>
      </c>
      <c r="Y721" s="23">
        <f t="shared" si="163"/>
        <v>21.240088105726873</v>
      </c>
      <c r="Z721" s="21">
        <f t="shared" si="164"/>
        <v>0.92400000000000004</v>
      </c>
      <c r="AA721" s="21">
        <f t="shared" si="165"/>
        <v>0.91300000000000003</v>
      </c>
      <c r="AB721" s="21">
        <f t="shared" si="166"/>
        <v>0.32899999999999996</v>
      </c>
      <c r="AC721" s="21">
        <f t="shared" si="167"/>
        <v>0.62375000000000003</v>
      </c>
    </row>
    <row r="722" spans="2:29" x14ac:dyDescent="0.25">
      <c r="B722" s="27" t="s">
        <v>2528</v>
      </c>
      <c r="C722" s="27" t="s">
        <v>2529</v>
      </c>
      <c r="D722" t="s">
        <v>7412</v>
      </c>
      <c r="E722" s="1">
        <v>2252</v>
      </c>
      <c r="F722" s="1">
        <v>2326</v>
      </c>
      <c r="G722" t="s">
        <v>34</v>
      </c>
      <c r="H722">
        <v>709</v>
      </c>
      <c r="I722">
        <v>920</v>
      </c>
      <c r="J722" s="1">
        <v>1186</v>
      </c>
      <c r="K722">
        <v>190</v>
      </c>
      <c r="L722">
        <v>654</v>
      </c>
      <c r="M722">
        <v>80</v>
      </c>
      <c r="N722" s="20">
        <f t="shared" si="154"/>
        <v>0</v>
      </c>
      <c r="P722" s="20">
        <f t="shared" si="155"/>
        <v>0</v>
      </c>
      <c r="R722" s="12">
        <f t="shared" si="156"/>
        <v>0.16020236087689713</v>
      </c>
      <c r="S722" s="21">
        <f t="shared" si="157"/>
        <v>5.3484908130729591E-2</v>
      </c>
      <c r="T722" s="21">
        <f t="shared" si="158"/>
        <v>5.210569721142666E-2</v>
      </c>
      <c r="U722" s="21">
        <f t="shared" si="159"/>
        <v>5.2795076817229836E-2</v>
      </c>
      <c r="V722" s="21">
        <f t="shared" si="160"/>
        <v>5.2795227386462029E-2</v>
      </c>
      <c r="W722" s="22">
        <f t="shared" si="161"/>
        <v>734</v>
      </c>
      <c r="X722" s="21">
        <f t="shared" si="162"/>
        <v>0.25885558583106266</v>
      </c>
      <c r="Y722" s="23">
        <f t="shared" si="163"/>
        <v>11.852631578947369</v>
      </c>
      <c r="Z722" s="21">
        <f t="shared" si="164"/>
        <v>0.52800000000000002</v>
      </c>
      <c r="AA722" s="21">
        <f t="shared" si="165"/>
        <v>0.88700000000000001</v>
      </c>
      <c r="AB722" s="21">
        <f t="shared" si="166"/>
        <v>0.53800000000000003</v>
      </c>
      <c r="AC722" s="21">
        <f t="shared" si="167"/>
        <v>0.62275000000000003</v>
      </c>
    </row>
    <row r="723" spans="2:29" x14ac:dyDescent="0.25">
      <c r="B723" s="27" t="s">
        <v>1208</v>
      </c>
      <c r="C723" s="27" t="s">
        <v>1209</v>
      </c>
      <c r="D723" t="s">
        <v>7411</v>
      </c>
      <c r="E723" s="1">
        <v>23263</v>
      </c>
      <c r="F723" s="1">
        <v>22093</v>
      </c>
      <c r="G723" t="s">
        <v>99</v>
      </c>
      <c r="H723">
        <v>660</v>
      </c>
      <c r="I723" s="1">
        <v>1440</v>
      </c>
      <c r="J723" s="1">
        <v>3843</v>
      </c>
      <c r="K723" s="1">
        <v>1125</v>
      </c>
      <c r="L723" s="1">
        <v>4203</v>
      </c>
      <c r="M723" t="s">
        <v>30</v>
      </c>
      <c r="N723" s="20">
        <f t="shared" si="154"/>
        <v>0</v>
      </c>
      <c r="P723" s="20">
        <f t="shared" si="155"/>
        <v>0</v>
      </c>
      <c r="R723" s="12">
        <f t="shared" si="156"/>
        <v>0.29274004683840749</v>
      </c>
      <c r="S723" s="21">
        <f t="shared" si="157"/>
        <v>0.16886326892130099</v>
      </c>
      <c r="T723" s="21">
        <f t="shared" si="158"/>
        <v>0.21691873826050645</v>
      </c>
      <c r="U723" s="21">
        <f t="shared" si="159"/>
        <v>0.19264899044721484</v>
      </c>
      <c r="V723" s="21">
        <f t="shared" si="160"/>
        <v>0.19281033254300742</v>
      </c>
      <c r="W723" s="22">
        <f t="shared" si="161"/>
        <v>4203</v>
      </c>
      <c r="X723" s="21">
        <f t="shared" si="162"/>
        <v>0.26766595289079231</v>
      </c>
      <c r="Y723" s="23">
        <f t="shared" si="163"/>
        <v>20.678222222222221</v>
      </c>
      <c r="Z723" s="21">
        <f t="shared" si="164"/>
        <v>0.92200000000000004</v>
      </c>
      <c r="AA723" s="21">
        <f t="shared" si="165"/>
        <v>0.89400000000000002</v>
      </c>
      <c r="AB723" s="21">
        <f t="shared" si="166"/>
        <v>0.33499999999999996</v>
      </c>
      <c r="AC723" s="21">
        <f t="shared" si="167"/>
        <v>0.62149999999999994</v>
      </c>
    </row>
    <row r="724" spans="2:29" x14ac:dyDescent="0.25">
      <c r="B724" s="27" t="s">
        <v>3779</v>
      </c>
      <c r="C724" s="27" t="s">
        <v>3780</v>
      </c>
      <c r="D724" t="s">
        <v>7412</v>
      </c>
      <c r="E724">
        <v>547</v>
      </c>
      <c r="F724">
        <v>536</v>
      </c>
      <c r="G724" t="s">
        <v>46</v>
      </c>
      <c r="H724">
        <v>183</v>
      </c>
      <c r="I724">
        <v>216</v>
      </c>
      <c r="J724">
        <v>454</v>
      </c>
      <c r="K724">
        <v>44</v>
      </c>
      <c r="L724">
        <v>270</v>
      </c>
      <c r="M724">
        <v>30</v>
      </c>
      <c r="N724" s="20">
        <f t="shared" si="154"/>
        <v>0</v>
      </c>
      <c r="P724" s="20">
        <f t="shared" si="155"/>
        <v>0</v>
      </c>
      <c r="R724" s="12">
        <f t="shared" si="156"/>
        <v>9.6916299559471369E-2</v>
      </c>
      <c r="S724" s="21">
        <f t="shared" si="157"/>
        <v>3.3714319300504281E-2</v>
      </c>
      <c r="T724" s="21">
        <f t="shared" si="158"/>
        <v>0.16016676541189256</v>
      </c>
      <c r="U724" s="21">
        <f t="shared" si="159"/>
        <v>9.5116887908693659E-2</v>
      </c>
      <c r="V724" s="21">
        <f t="shared" si="160"/>
        <v>9.6332657540363506E-2</v>
      </c>
      <c r="W724" s="22">
        <f t="shared" si="161"/>
        <v>300</v>
      </c>
      <c r="X724" s="21">
        <f t="shared" si="162"/>
        <v>0.14666666666666667</v>
      </c>
      <c r="Y724" s="23">
        <f t="shared" si="163"/>
        <v>12.431818181818182</v>
      </c>
      <c r="Z724" s="21">
        <f t="shared" si="164"/>
        <v>0.745</v>
      </c>
      <c r="AA724" s="21">
        <f t="shared" si="165"/>
        <v>0.70299999999999996</v>
      </c>
      <c r="AB724" s="21">
        <f t="shared" si="166"/>
        <v>0.51900000000000002</v>
      </c>
      <c r="AC724" s="21">
        <f t="shared" si="167"/>
        <v>0.62149999999999994</v>
      </c>
    </row>
    <row r="725" spans="2:29" x14ac:dyDescent="0.25">
      <c r="B725" s="27" t="s">
        <v>2550</v>
      </c>
      <c r="C725" s="27" t="s">
        <v>2551</v>
      </c>
      <c r="D725" t="s">
        <v>7413</v>
      </c>
      <c r="E725" s="1">
        <v>1838</v>
      </c>
      <c r="F725" s="1">
        <v>1936</v>
      </c>
      <c r="G725" t="s">
        <v>49</v>
      </c>
      <c r="H725" s="1">
        <v>1446</v>
      </c>
      <c r="I725" s="1">
        <v>1964</v>
      </c>
      <c r="J725" s="1">
        <v>3192</v>
      </c>
      <c r="K725">
        <v>148</v>
      </c>
      <c r="L725">
        <v>741</v>
      </c>
      <c r="M725">
        <v>145</v>
      </c>
      <c r="N725" s="20">
        <f t="shared" si="154"/>
        <v>0</v>
      </c>
      <c r="P725" s="20">
        <f t="shared" si="155"/>
        <v>0</v>
      </c>
      <c r="R725" s="12">
        <f t="shared" si="156"/>
        <v>4.6365914786967416E-2</v>
      </c>
      <c r="S725" s="21">
        <f t="shared" si="157"/>
        <v>6.3150231520677114E-2</v>
      </c>
      <c r="T725" s="21">
        <f t="shared" si="158"/>
        <v>0.10200681390783495</v>
      </c>
      <c r="U725" s="21">
        <f t="shared" si="159"/>
        <v>8.2404175594070095E-2</v>
      </c>
      <c r="V725" s="21">
        <f t="shared" si="160"/>
        <v>8.2520407007527385E-2</v>
      </c>
      <c r="W725" s="22">
        <f t="shared" si="161"/>
        <v>886</v>
      </c>
      <c r="X725" s="21">
        <f t="shared" si="162"/>
        <v>0.1670428893905192</v>
      </c>
      <c r="Y725" s="23">
        <f t="shared" si="163"/>
        <v>12.418918918918919</v>
      </c>
      <c r="Z725" s="21">
        <f t="shared" si="164"/>
        <v>0.69299999999999995</v>
      </c>
      <c r="AA725" s="21">
        <f t="shared" si="165"/>
        <v>0.752</v>
      </c>
      <c r="AB725" s="21">
        <f t="shared" si="166"/>
        <v>0.52</v>
      </c>
      <c r="AC725" s="21">
        <f t="shared" si="167"/>
        <v>0.62124999999999997</v>
      </c>
    </row>
    <row r="726" spans="2:29" x14ac:dyDescent="0.25">
      <c r="B726" s="27" t="s">
        <v>1467</v>
      </c>
      <c r="C726" s="27" t="s">
        <v>1468</v>
      </c>
      <c r="D726" s="27" t="s">
        <v>1737</v>
      </c>
      <c r="E726" s="1">
        <v>13000</v>
      </c>
      <c r="F726" s="1">
        <v>24263</v>
      </c>
      <c r="G726" t="s">
        <v>49</v>
      </c>
      <c r="H726" s="1">
        <v>3378</v>
      </c>
      <c r="I726" s="1">
        <v>5272</v>
      </c>
      <c r="J726" s="1">
        <v>7578</v>
      </c>
      <c r="K726" s="1">
        <v>1380</v>
      </c>
      <c r="L726" s="1">
        <v>5986</v>
      </c>
      <c r="M726" s="1">
        <v>11012</v>
      </c>
      <c r="N726" s="20">
        <f t="shared" si="154"/>
        <v>0</v>
      </c>
      <c r="P726" s="20">
        <f t="shared" si="155"/>
        <v>0</v>
      </c>
      <c r="R726" s="12">
        <f t="shared" si="156"/>
        <v>0.18210609659540775</v>
      </c>
      <c r="S726" s="21">
        <f t="shared" si="157"/>
        <v>9.3108197674360182E-2</v>
      </c>
      <c r="T726" s="21">
        <f t="shared" si="158"/>
        <v>7.5265817471286578E-2</v>
      </c>
      <c r="U726" s="21">
        <f t="shared" si="159"/>
        <v>8.4150303120782866E-2</v>
      </c>
      <c r="V726" s="21">
        <f t="shared" si="160"/>
        <v>8.4174772755476537E-2</v>
      </c>
      <c r="W726" s="22">
        <f t="shared" si="161"/>
        <v>16998</v>
      </c>
      <c r="X726" s="21">
        <f t="shared" si="162"/>
        <v>8.1186021884927642E-2</v>
      </c>
      <c r="Y726" s="23">
        <f t="shared" si="163"/>
        <v>9.420289855072463</v>
      </c>
      <c r="Z726" s="21">
        <f t="shared" si="164"/>
        <v>0.7</v>
      </c>
      <c r="AA726" s="21">
        <f t="shared" si="165"/>
        <v>0.47699999999999998</v>
      </c>
      <c r="AB726" s="21">
        <f t="shared" si="166"/>
        <v>0.65200000000000002</v>
      </c>
      <c r="AC726" s="21">
        <f t="shared" si="167"/>
        <v>0.62024999999999997</v>
      </c>
    </row>
    <row r="727" spans="2:29" x14ac:dyDescent="0.25">
      <c r="B727" s="27" t="s">
        <v>2708</v>
      </c>
      <c r="C727" s="27" t="s">
        <v>2709</v>
      </c>
      <c r="D727" t="s">
        <v>7415</v>
      </c>
      <c r="E727" s="1">
        <v>2651</v>
      </c>
      <c r="F727" s="1">
        <v>9310</v>
      </c>
      <c r="G727" t="s">
        <v>37</v>
      </c>
      <c r="H727">
        <v>474</v>
      </c>
      <c r="I727">
        <v>915</v>
      </c>
      <c r="J727" s="1">
        <v>1071</v>
      </c>
      <c r="K727">
        <v>261</v>
      </c>
      <c r="L727" s="1">
        <v>2623</v>
      </c>
      <c r="M727" t="s">
        <v>30</v>
      </c>
      <c r="N727" s="20">
        <f t="shared" si="154"/>
        <v>0</v>
      </c>
      <c r="P727" s="20">
        <f t="shared" si="155"/>
        <v>0</v>
      </c>
      <c r="R727" s="12">
        <f t="shared" si="156"/>
        <v>0.24369747899159663</v>
      </c>
      <c r="S727" s="21">
        <f t="shared" si="157"/>
        <v>0.14058734964793618</v>
      </c>
      <c r="T727" s="21">
        <f t="shared" si="158"/>
        <v>3.198569036148613E-2</v>
      </c>
      <c r="U727" s="21">
        <f t="shared" si="159"/>
        <v>8.4928487709675204E-2</v>
      </c>
      <c r="V727" s="21">
        <f t="shared" si="160"/>
        <v>8.5833842573032504E-2</v>
      </c>
      <c r="W727" s="22">
        <f t="shared" si="161"/>
        <v>2623</v>
      </c>
      <c r="X727" s="21">
        <f t="shared" si="162"/>
        <v>9.9504384292794512E-2</v>
      </c>
      <c r="Y727" s="23">
        <f t="shared" si="163"/>
        <v>10.157088122605364</v>
      </c>
      <c r="Z727" s="21">
        <f t="shared" si="164"/>
        <v>0.70699999999999996</v>
      </c>
      <c r="AA727" s="21">
        <f t="shared" si="165"/>
        <v>0.54600000000000004</v>
      </c>
      <c r="AB727" s="21">
        <f t="shared" si="166"/>
        <v>0.61399999999999999</v>
      </c>
      <c r="AC727" s="21">
        <f t="shared" si="167"/>
        <v>0.62024999999999997</v>
      </c>
    </row>
    <row r="728" spans="2:29" x14ac:dyDescent="0.25">
      <c r="B728" s="27" t="s">
        <v>4005</v>
      </c>
      <c r="C728" s="27" t="s">
        <v>4006</v>
      </c>
      <c r="D728" t="s">
        <v>7415</v>
      </c>
      <c r="E728">
        <v>437</v>
      </c>
      <c r="F728">
        <v>491</v>
      </c>
      <c r="G728" t="s">
        <v>34</v>
      </c>
      <c r="H728">
        <v>182</v>
      </c>
      <c r="I728">
        <v>216</v>
      </c>
      <c r="J728">
        <v>379</v>
      </c>
      <c r="K728">
        <v>30</v>
      </c>
      <c r="L728">
        <v>90</v>
      </c>
      <c r="M728">
        <v>9</v>
      </c>
      <c r="N728" s="20">
        <f t="shared" si="154"/>
        <v>0</v>
      </c>
      <c r="P728" s="20">
        <f t="shared" si="155"/>
        <v>0</v>
      </c>
      <c r="R728" s="12">
        <f t="shared" si="156"/>
        <v>7.9155672823219003E-2</v>
      </c>
      <c r="S728" s="21">
        <f t="shared" si="157"/>
        <v>3.4847780707965237E-2</v>
      </c>
      <c r="T728" s="21">
        <f t="shared" si="158"/>
        <v>0.11901804978327046</v>
      </c>
      <c r="U728" s="21">
        <f t="shared" si="159"/>
        <v>7.6110284957063623E-2</v>
      </c>
      <c r="V728" s="21">
        <f t="shared" si="160"/>
        <v>7.6658705149433112E-2</v>
      </c>
      <c r="W728" s="22">
        <f t="shared" si="161"/>
        <v>99</v>
      </c>
      <c r="X728" s="21">
        <f t="shared" si="162"/>
        <v>0.30303030303030304</v>
      </c>
      <c r="Y728" s="23">
        <f t="shared" si="163"/>
        <v>14.566666666666665</v>
      </c>
      <c r="Z728" s="21">
        <f t="shared" si="164"/>
        <v>0.66700000000000004</v>
      </c>
      <c r="AA728" s="21">
        <f t="shared" si="165"/>
        <v>0.91400000000000003</v>
      </c>
      <c r="AB728" s="21">
        <f t="shared" si="166"/>
        <v>0.44999999999999996</v>
      </c>
      <c r="AC728" s="21">
        <f t="shared" si="167"/>
        <v>0.62024999999999997</v>
      </c>
    </row>
    <row r="729" spans="2:29" x14ac:dyDescent="0.25">
      <c r="B729" s="27" t="s">
        <v>1393</v>
      </c>
      <c r="C729" s="27" t="s">
        <v>1394</v>
      </c>
      <c r="D729" t="s">
        <v>7421</v>
      </c>
      <c r="E729" s="1">
        <v>14372</v>
      </c>
      <c r="F729" s="1">
        <v>17102</v>
      </c>
      <c r="G729" t="s">
        <v>49</v>
      </c>
      <c r="H729" s="1">
        <v>2289</v>
      </c>
      <c r="I729" s="1">
        <v>5226</v>
      </c>
      <c r="J729" s="1">
        <v>10550</v>
      </c>
      <c r="K729" s="1">
        <v>1045</v>
      </c>
      <c r="L729" s="1">
        <v>5432</v>
      </c>
      <c r="M729" s="1">
        <v>2877</v>
      </c>
      <c r="N729" s="20">
        <f t="shared" si="154"/>
        <v>0</v>
      </c>
      <c r="P729" s="20">
        <f t="shared" si="155"/>
        <v>0</v>
      </c>
      <c r="R729" s="12">
        <f t="shared" si="156"/>
        <v>9.9052132701421797E-2</v>
      </c>
      <c r="S729" s="21">
        <f t="shared" si="157"/>
        <v>0.17951840666574759</v>
      </c>
      <c r="T729" s="21">
        <f t="shared" si="158"/>
        <v>0.15084440547529843</v>
      </c>
      <c r="U729" s="21">
        <f t="shared" si="159"/>
        <v>0.16509319775991038</v>
      </c>
      <c r="V729" s="21">
        <f t="shared" si="160"/>
        <v>0.16515200330031879</v>
      </c>
      <c r="W729" s="22">
        <f t="shared" si="161"/>
        <v>8309</v>
      </c>
      <c r="X729" s="21">
        <f t="shared" si="162"/>
        <v>0.12576724034179804</v>
      </c>
      <c r="Y729" s="23">
        <f t="shared" si="163"/>
        <v>13.75311004784689</v>
      </c>
      <c r="Z729" s="21">
        <f t="shared" si="164"/>
        <v>0.89100000000000001</v>
      </c>
      <c r="AA729" s="21">
        <f t="shared" si="165"/>
        <v>0.63900000000000001</v>
      </c>
      <c r="AB729" s="21">
        <f t="shared" si="166"/>
        <v>0.47399999999999998</v>
      </c>
      <c r="AC729" s="21">
        <f t="shared" si="167"/>
        <v>0.61949999999999994</v>
      </c>
    </row>
    <row r="730" spans="2:29" x14ac:dyDescent="0.25">
      <c r="B730" s="27" t="s">
        <v>3037</v>
      </c>
      <c r="C730" s="27" t="s">
        <v>3038</v>
      </c>
      <c r="D730" t="s">
        <v>7411</v>
      </c>
      <c r="E730" s="1">
        <v>1187</v>
      </c>
      <c r="F730" s="1">
        <v>1716</v>
      </c>
      <c r="G730" t="s">
        <v>34</v>
      </c>
      <c r="H730">
        <v>932</v>
      </c>
      <c r="I730" s="1">
        <v>1095</v>
      </c>
      <c r="J730" s="1">
        <v>1527</v>
      </c>
      <c r="K730">
        <v>132</v>
      </c>
      <c r="L730">
        <v>855</v>
      </c>
      <c r="M730">
        <v>288</v>
      </c>
      <c r="N730" s="20">
        <f t="shared" si="154"/>
        <v>0</v>
      </c>
      <c r="P730" s="20">
        <f t="shared" si="155"/>
        <v>0</v>
      </c>
      <c r="R730" s="12">
        <f t="shared" si="156"/>
        <v>8.6444007858546168E-2</v>
      </c>
      <c r="S730" s="21">
        <f t="shared" si="157"/>
        <v>3.2760552918829289E-2</v>
      </c>
      <c r="T730" s="21">
        <f t="shared" si="158"/>
        <v>6.8771793450549401E-2</v>
      </c>
      <c r="U730" s="21">
        <f t="shared" si="159"/>
        <v>5.0611892350375998E-2</v>
      </c>
      <c r="V730" s="21">
        <f t="shared" si="160"/>
        <v>5.0714746239918229E-2</v>
      </c>
      <c r="W730" s="22">
        <f t="shared" si="161"/>
        <v>1143</v>
      </c>
      <c r="X730" s="21">
        <f t="shared" si="162"/>
        <v>0.11548556430446194</v>
      </c>
      <c r="Y730" s="23">
        <f t="shared" si="163"/>
        <v>8.9924242424242422</v>
      </c>
      <c r="Z730" s="21">
        <f t="shared" si="164"/>
        <v>0.51900000000000002</v>
      </c>
      <c r="AA730" s="21">
        <f t="shared" si="165"/>
        <v>0.60699999999999998</v>
      </c>
      <c r="AB730" s="21">
        <f t="shared" si="166"/>
        <v>0.67500000000000004</v>
      </c>
      <c r="AC730" s="21">
        <f t="shared" si="167"/>
        <v>0.61899999999999999</v>
      </c>
    </row>
    <row r="731" spans="2:29" x14ac:dyDescent="0.25">
      <c r="B731" s="27" t="s">
        <v>3655</v>
      </c>
      <c r="C731" s="27" t="s">
        <v>3656</v>
      </c>
      <c r="D731" t="s">
        <v>7419</v>
      </c>
      <c r="E731">
        <v>596</v>
      </c>
      <c r="F731">
        <v>600</v>
      </c>
      <c r="G731" t="s">
        <v>31</v>
      </c>
      <c r="H731">
        <v>29</v>
      </c>
      <c r="I731">
        <v>57</v>
      </c>
      <c r="J731">
        <v>71</v>
      </c>
      <c r="K731">
        <v>34</v>
      </c>
      <c r="L731">
        <v>66</v>
      </c>
      <c r="M731" t="s">
        <v>30</v>
      </c>
      <c r="N731" s="20">
        <f t="shared" si="154"/>
        <v>0</v>
      </c>
      <c r="P731" s="20">
        <f t="shared" si="155"/>
        <v>0</v>
      </c>
      <c r="R731" s="12">
        <f t="shared" si="156"/>
        <v>0.47887323943661969</v>
      </c>
      <c r="S731" s="21">
        <f t="shared" si="157"/>
        <v>0.14470972269648552</v>
      </c>
      <c r="T731" s="21">
        <f t="shared" si="158"/>
        <v>4.4904738405944444E-2</v>
      </c>
      <c r="U731" s="21">
        <f t="shared" si="159"/>
        <v>9.3669334554513428E-2</v>
      </c>
      <c r="V731" s="21">
        <f t="shared" si="160"/>
        <v>9.4427931885647798E-2</v>
      </c>
      <c r="W731" s="22">
        <f t="shared" si="161"/>
        <v>66</v>
      </c>
      <c r="X731" s="21">
        <f t="shared" si="162"/>
        <v>0.51515151515151514</v>
      </c>
      <c r="Y731" s="23">
        <f t="shared" si="163"/>
        <v>17.529411764705884</v>
      </c>
      <c r="Z731" s="21">
        <f t="shared" si="164"/>
        <v>0.73799999999999999</v>
      </c>
      <c r="AA731" s="21">
        <f t="shared" si="165"/>
        <v>0.96799999999999997</v>
      </c>
      <c r="AB731" s="21">
        <f t="shared" si="166"/>
        <v>0.38500000000000001</v>
      </c>
      <c r="AC731" s="21">
        <f t="shared" si="167"/>
        <v>0.61899999999999999</v>
      </c>
    </row>
    <row r="732" spans="2:29" x14ac:dyDescent="0.25">
      <c r="B732" s="27" t="s">
        <v>6047</v>
      </c>
      <c r="C732" s="27" t="s">
        <v>6048</v>
      </c>
      <c r="D732" t="s">
        <v>7419</v>
      </c>
      <c r="E732">
        <v>48</v>
      </c>
      <c r="F732">
        <v>44</v>
      </c>
      <c r="G732" t="s">
        <v>75</v>
      </c>
      <c r="H732">
        <v>5</v>
      </c>
      <c r="I732">
        <v>11</v>
      </c>
      <c r="J732">
        <v>17</v>
      </c>
      <c r="K732">
        <v>3</v>
      </c>
      <c r="L732">
        <v>15</v>
      </c>
      <c r="M732" t="s">
        <v>30</v>
      </c>
      <c r="N732" s="20">
        <f t="shared" si="154"/>
        <v>0</v>
      </c>
      <c r="P732" s="20">
        <f t="shared" si="155"/>
        <v>0</v>
      </c>
      <c r="R732" s="12">
        <f t="shared" si="156"/>
        <v>0.17647058823529413</v>
      </c>
      <c r="S732" s="21">
        <f t="shared" si="157"/>
        <v>0.17080491296489231</v>
      </c>
      <c r="T732" s="21">
        <f t="shared" si="158"/>
        <v>9.0966078501449665E-2</v>
      </c>
      <c r="U732" s="21">
        <f t="shared" si="159"/>
        <v>0.13018071324347935</v>
      </c>
      <c r="V732" s="21">
        <f t="shared" si="160"/>
        <v>0.13065056823660712</v>
      </c>
      <c r="W732" s="22">
        <f t="shared" si="161"/>
        <v>15</v>
      </c>
      <c r="X732" s="21">
        <f t="shared" si="162"/>
        <v>0.2</v>
      </c>
      <c r="Y732" s="23">
        <f t="shared" si="163"/>
        <v>16</v>
      </c>
      <c r="Z732" s="21">
        <f t="shared" si="164"/>
        <v>0.83099999999999996</v>
      </c>
      <c r="AA732" s="21">
        <f t="shared" si="165"/>
        <v>0.81699999999999995</v>
      </c>
      <c r="AB732" s="21">
        <f t="shared" si="166"/>
        <v>0.41400000000000003</v>
      </c>
      <c r="AC732" s="21">
        <f t="shared" si="167"/>
        <v>0.61899999999999999</v>
      </c>
    </row>
    <row r="733" spans="2:29" x14ac:dyDescent="0.25">
      <c r="B733" s="27" t="s">
        <v>3319</v>
      </c>
      <c r="C733" s="27" t="s">
        <v>3320</v>
      </c>
      <c r="D733" t="s">
        <v>7417</v>
      </c>
      <c r="E733">
        <v>803</v>
      </c>
      <c r="F733" s="1">
        <v>1590</v>
      </c>
      <c r="G733" t="s">
        <v>31</v>
      </c>
      <c r="H733">
        <v>38</v>
      </c>
      <c r="I733">
        <v>29</v>
      </c>
      <c r="J733">
        <v>105</v>
      </c>
      <c r="K733">
        <v>86</v>
      </c>
      <c r="L733">
        <v>800</v>
      </c>
      <c r="M733">
        <v>796</v>
      </c>
      <c r="N733" s="20">
        <f t="shared" si="154"/>
        <v>0</v>
      </c>
      <c r="P733" s="20">
        <f t="shared" si="155"/>
        <v>0</v>
      </c>
      <c r="R733" s="12">
        <f t="shared" si="156"/>
        <v>0.81904761904761902</v>
      </c>
      <c r="S733" s="21">
        <f t="shared" si="157"/>
        <v>-5.2622905444438817E-2</v>
      </c>
      <c r="T733" s="21">
        <f t="shared" si="158"/>
        <v>0.2934756583573439</v>
      </c>
      <c r="U733" s="21">
        <f t="shared" si="159"/>
        <v>0.10698202835137405</v>
      </c>
      <c r="V733" s="21">
        <f t="shared" si="160"/>
        <v>0.11594492708809305</v>
      </c>
      <c r="W733" s="22">
        <f t="shared" si="161"/>
        <v>1596</v>
      </c>
      <c r="X733" s="21">
        <f t="shared" si="162"/>
        <v>5.3884711779448619E-2</v>
      </c>
      <c r="Y733" s="23">
        <f t="shared" si="163"/>
        <v>9.3372093023255811</v>
      </c>
      <c r="Z733" s="21">
        <f t="shared" si="164"/>
        <v>0.80100000000000005</v>
      </c>
      <c r="AA733" s="21">
        <f t="shared" si="165"/>
        <v>0.36199999999999999</v>
      </c>
      <c r="AB733" s="21">
        <f t="shared" si="166"/>
        <v>0.65600000000000003</v>
      </c>
      <c r="AC733" s="21">
        <f t="shared" si="167"/>
        <v>0.61875000000000002</v>
      </c>
    </row>
    <row r="734" spans="2:29" x14ac:dyDescent="0.25">
      <c r="B734" s="27" t="s">
        <v>3950</v>
      </c>
      <c r="C734" s="27" t="s">
        <v>3951</v>
      </c>
      <c r="D734" t="s">
        <v>7416</v>
      </c>
      <c r="E734">
        <v>487</v>
      </c>
      <c r="F734">
        <v>685</v>
      </c>
      <c r="G734" t="s">
        <v>104</v>
      </c>
      <c r="H734">
        <v>242</v>
      </c>
      <c r="I734">
        <v>461</v>
      </c>
      <c r="J734">
        <v>742</v>
      </c>
      <c r="K734">
        <v>51</v>
      </c>
      <c r="L734">
        <v>610</v>
      </c>
      <c r="M734">
        <v>259</v>
      </c>
      <c r="N734" s="20">
        <f t="shared" si="154"/>
        <v>0</v>
      </c>
      <c r="P734" s="20">
        <f t="shared" si="155"/>
        <v>0</v>
      </c>
      <c r="R734" s="12">
        <f t="shared" si="156"/>
        <v>6.8733153638814021E-2</v>
      </c>
      <c r="S734" s="21">
        <f t="shared" si="157"/>
        <v>0.13756733235244734</v>
      </c>
      <c r="T734" s="21">
        <f t="shared" si="158"/>
        <v>9.9868074164539022E-2</v>
      </c>
      <c r="U734" s="21">
        <f t="shared" si="159"/>
        <v>0.11855889029902156</v>
      </c>
      <c r="V734" s="21">
        <f t="shared" si="160"/>
        <v>0.11866476560533597</v>
      </c>
      <c r="W734" s="22">
        <f t="shared" si="161"/>
        <v>869</v>
      </c>
      <c r="X734" s="21">
        <f t="shared" si="162"/>
        <v>5.8688147295742232E-2</v>
      </c>
      <c r="Y734" s="23">
        <f t="shared" si="163"/>
        <v>9.5490196078431371</v>
      </c>
      <c r="Z734" s="21">
        <f t="shared" si="164"/>
        <v>0.80600000000000005</v>
      </c>
      <c r="AA734" s="21">
        <f t="shared" si="165"/>
        <v>0.38200000000000001</v>
      </c>
      <c r="AB734" s="21">
        <f t="shared" si="166"/>
        <v>0.64300000000000002</v>
      </c>
      <c r="AC734" s="21">
        <f t="shared" si="167"/>
        <v>0.61850000000000005</v>
      </c>
    </row>
    <row r="735" spans="2:29" x14ac:dyDescent="0.25">
      <c r="B735" s="27" t="s">
        <v>1439</v>
      </c>
      <c r="C735" s="27" t="s">
        <v>1440</v>
      </c>
      <c r="D735" s="27" t="s">
        <v>4419</v>
      </c>
      <c r="E735" s="1">
        <v>12777</v>
      </c>
      <c r="F735" s="1">
        <v>12931</v>
      </c>
      <c r="G735" t="s">
        <v>56</v>
      </c>
      <c r="H735">
        <v>595</v>
      </c>
      <c r="I735" s="1">
        <v>2016</v>
      </c>
      <c r="J735" s="1">
        <v>8695</v>
      </c>
      <c r="K735">
        <v>567</v>
      </c>
      <c r="L735" s="1">
        <v>2169</v>
      </c>
      <c r="M735">
        <v>120</v>
      </c>
      <c r="N735" s="20">
        <f t="shared" si="154"/>
        <v>0</v>
      </c>
      <c r="P735" s="20">
        <f t="shared" si="155"/>
        <v>0</v>
      </c>
      <c r="R735" s="12">
        <f t="shared" si="156"/>
        <v>6.5209890741805637E-2</v>
      </c>
      <c r="S735" s="21">
        <f t="shared" si="157"/>
        <v>0.27642326809975759</v>
      </c>
      <c r="T735" s="21">
        <f t="shared" si="158"/>
        <v>0.33954038588668989</v>
      </c>
      <c r="U735" s="21">
        <f t="shared" si="159"/>
        <v>0.30760105426123729</v>
      </c>
      <c r="V735" s="21">
        <f t="shared" si="160"/>
        <v>0.30785490274922828</v>
      </c>
      <c r="W735" s="22">
        <f t="shared" si="161"/>
        <v>2289</v>
      </c>
      <c r="X735" s="21">
        <f t="shared" si="162"/>
        <v>0.24770642201834864</v>
      </c>
      <c r="Y735" s="23">
        <f t="shared" si="163"/>
        <v>22.534391534391535</v>
      </c>
      <c r="Z735" s="21">
        <f t="shared" si="164"/>
        <v>0.97</v>
      </c>
      <c r="AA735" s="21">
        <f t="shared" si="165"/>
        <v>0.877</v>
      </c>
      <c r="AB735" s="21">
        <f t="shared" si="166"/>
        <v>0.31299999999999994</v>
      </c>
      <c r="AC735" s="21">
        <f t="shared" si="167"/>
        <v>0.61824999999999997</v>
      </c>
    </row>
    <row r="736" spans="2:29" x14ac:dyDescent="0.25">
      <c r="B736" s="27" t="s">
        <v>3818</v>
      </c>
      <c r="C736" s="27" t="s">
        <v>3819</v>
      </c>
      <c r="D736" t="s">
        <v>7412</v>
      </c>
      <c r="E736">
        <v>484</v>
      </c>
      <c r="F736">
        <v>423</v>
      </c>
      <c r="G736" t="s">
        <v>49</v>
      </c>
      <c r="H736">
        <v>105</v>
      </c>
      <c r="I736">
        <v>141</v>
      </c>
      <c r="J736">
        <v>222</v>
      </c>
      <c r="K736">
        <v>39</v>
      </c>
      <c r="L736">
        <v>221</v>
      </c>
      <c r="M736">
        <v>7</v>
      </c>
      <c r="N736" s="20">
        <f t="shared" si="154"/>
        <v>0</v>
      </c>
      <c r="P736" s="20">
        <f t="shared" si="155"/>
        <v>0</v>
      </c>
      <c r="R736" s="12">
        <f t="shared" si="156"/>
        <v>0.17567567567567569</v>
      </c>
      <c r="S736" s="21">
        <f t="shared" si="157"/>
        <v>6.0732713038533337E-2</v>
      </c>
      <c r="T736" s="21">
        <f t="shared" si="158"/>
        <v>9.5031903322992051E-2</v>
      </c>
      <c r="U736" s="21">
        <f t="shared" si="159"/>
        <v>7.7745870637204506E-2</v>
      </c>
      <c r="V736" s="21">
        <f t="shared" si="160"/>
        <v>7.7836828999576627E-2</v>
      </c>
      <c r="W736" s="22">
        <f t="shared" si="161"/>
        <v>228</v>
      </c>
      <c r="X736" s="21">
        <f t="shared" si="162"/>
        <v>0.17105263157894737</v>
      </c>
      <c r="Y736" s="23">
        <f t="shared" si="163"/>
        <v>12.410256410256411</v>
      </c>
      <c r="Z736" s="21">
        <f t="shared" si="164"/>
        <v>0.67200000000000004</v>
      </c>
      <c r="AA736" s="21">
        <f t="shared" si="165"/>
        <v>0.76</v>
      </c>
      <c r="AB736" s="21">
        <f t="shared" si="166"/>
        <v>0.52</v>
      </c>
      <c r="AC736" s="21">
        <f t="shared" si="167"/>
        <v>0.61799999999999999</v>
      </c>
    </row>
    <row r="737" spans="2:29" x14ac:dyDescent="0.25">
      <c r="B737" s="27" t="s">
        <v>4696</v>
      </c>
      <c r="C737" s="27" t="s">
        <v>4697</v>
      </c>
      <c r="D737" s="27" t="s">
        <v>1737</v>
      </c>
      <c r="E737">
        <v>181</v>
      </c>
      <c r="F737">
        <v>285</v>
      </c>
      <c r="G737" t="s">
        <v>99</v>
      </c>
      <c r="H737">
        <v>137</v>
      </c>
      <c r="I737">
        <v>782</v>
      </c>
      <c r="J737" s="1">
        <v>1032</v>
      </c>
      <c r="K737">
        <v>15</v>
      </c>
      <c r="L737">
        <v>112</v>
      </c>
      <c r="M737">
        <v>78</v>
      </c>
      <c r="N737" s="20">
        <f t="shared" si="154"/>
        <v>0</v>
      </c>
      <c r="P737" s="20">
        <f t="shared" si="155"/>
        <v>0</v>
      </c>
      <c r="R737" s="12">
        <f t="shared" si="156"/>
        <v>1.4534883720930232E-2</v>
      </c>
      <c r="S737" s="21">
        <f t="shared" si="157"/>
        <v>0.41676310057192389</v>
      </c>
      <c r="T737" s="21">
        <f t="shared" si="158"/>
        <v>5.7047707937795789E-2</v>
      </c>
      <c r="U737" s="21">
        <f t="shared" si="159"/>
        <v>0.22375904006891689</v>
      </c>
      <c r="V737" s="21">
        <f t="shared" si="160"/>
        <v>0.23252328285954552</v>
      </c>
      <c r="W737" s="22">
        <f t="shared" si="161"/>
        <v>190</v>
      </c>
      <c r="X737" s="21">
        <f t="shared" si="162"/>
        <v>7.8947368421052627E-2</v>
      </c>
      <c r="Y737" s="23">
        <f t="shared" si="163"/>
        <v>12.066666666666666</v>
      </c>
      <c r="Z737" s="21">
        <f t="shared" si="164"/>
        <v>0.94499999999999995</v>
      </c>
      <c r="AA737" s="21">
        <f t="shared" si="165"/>
        <v>0.46800000000000003</v>
      </c>
      <c r="AB737" s="21">
        <f t="shared" si="166"/>
        <v>0.52900000000000003</v>
      </c>
      <c r="AC737" s="21">
        <f t="shared" si="167"/>
        <v>0.61775000000000002</v>
      </c>
    </row>
    <row r="738" spans="2:29" x14ac:dyDescent="0.25">
      <c r="B738" s="27" t="s">
        <v>764</v>
      </c>
      <c r="C738" s="27" t="s">
        <v>2584</v>
      </c>
      <c r="D738" t="s">
        <v>7410</v>
      </c>
      <c r="E738" s="1">
        <v>1966</v>
      </c>
      <c r="F738" s="1">
        <v>3117</v>
      </c>
      <c r="G738" t="s">
        <v>56</v>
      </c>
      <c r="H738" s="1">
        <v>2534</v>
      </c>
      <c r="I738" s="1">
        <v>4147</v>
      </c>
      <c r="J738" s="1">
        <v>6069</v>
      </c>
      <c r="K738">
        <v>213</v>
      </c>
      <c r="L738" s="1">
        <v>2007</v>
      </c>
      <c r="M738" s="1">
        <v>1187</v>
      </c>
      <c r="N738" s="20">
        <f t="shared" si="154"/>
        <v>0</v>
      </c>
      <c r="P738" s="20">
        <f t="shared" si="155"/>
        <v>0</v>
      </c>
      <c r="R738" s="12">
        <f t="shared" si="156"/>
        <v>3.5096391497775582E-2</v>
      </c>
      <c r="S738" s="21">
        <f t="shared" si="157"/>
        <v>0.10353340693596458</v>
      </c>
      <c r="T738" s="21">
        <f t="shared" si="158"/>
        <v>7.9137092250791463E-2</v>
      </c>
      <c r="U738" s="21">
        <f t="shared" si="159"/>
        <v>9.1267076366956967E-2</v>
      </c>
      <c r="V738" s="21">
        <f t="shared" si="160"/>
        <v>9.1312525184571003E-2</v>
      </c>
      <c r="W738" s="22">
        <f t="shared" si="161"/>
        <v>3194</v>
      </c>
      <c r="X738" s="21">
        <f t="shared" si="162"/>
        <v>6.668753913587977E-2</v>
      </c>
      <c r="Y738" s="23">
        <f t="shared" si="163"/>
        <v>9.2300469483568079</v>
      </c>
      <c r="Z738" s="21">
        <f t="shared" si="164"/>
        <v>0.72799999999999998</v>
      </c>
      <c r="AA738" s="21">
        <f t="shared" si="165"/>
        <v>0.41899999999999998</v>
      </c>
      <c r="AB738" s="21">
        <f t="shared" si="166"/>
        <v>0.66100000000000003</v>
      </c>
      <c r="AC738" s="21">
        <f t="shared" si="167"/>
        <v>0.61725000000000008</v>
      </c>
    </row>
    <row r="739" spans="2:29" x14ac:dyDescent="0.25">
      <c r="B739" s="27" t="s">
        <v>2368</v>
      </c>
      <c r="C739" s="27" t="s">
        <v>2369</v>
      </c>
      <c r="D739" t="s">
        <v>7409</v>
      </c>
      <c r="E739" s="1">
        <v>1840</v>
      </c>
      <c r="F739" s="1">
        <v>1744</v>
      </c>
      <c r="G739" t="s">
        <v>99</v>
      </c>
      <c r="H739">
        <v>48</v>
      </c>
      <c r="I739">
        <v>80</v>
      </c>
      <c r="J739">
        <v>211</v>
      </c>
      <c r="K739">
        <v>77</v>
      </c>
      <c r="L739">
        <v>80</v>
      </c>
      <c r="M739" t="s">
        <v>30</v>
      </c>
      <c r="N739" s="20">
        <f t="shared" si="154"/>
        <v>0</v>
      </c>
      <c r="P739" s="20">
        <f t="shared" si="155"/>
        <v>0</v>
      </c>
      <c r="R739" s="12">
        <f t="shared" si="156"/>
        <v>0.36492890995260663</v>
      </c>
      <c r="S739" s="21">
        <f t="shared" si="157"/>
        <v>0.10756634324829006</v>
      </c>
      <c r="T739" s="21">
        <f t="shared" si="158"/>
        <v>0.21405536831006544</v>
      </c>
      <c r="U739" s="21">
        <f t="shared" si="159"/>
        <v>0.15958909307570446</v>
      </c>
      <c r="V739" s="21">
        <f t="shared" si="160"/>
        <v>0.16040360154468666</v>
      </c>
      <c r="W739" s="22">
        <f t="shared" si="161"/>
        <v>80</v>
      </c>
      <c r="X739" s="21">
        <f t="shared" si="162"/>
        <v>0.96250000000000002</v>
      </c>
      <c r="Y739" s="23">
        <f t="shared" si="163"/>
        <v>23.896103896103895</v>
      </c>
      <c r="Z739" s="21">
        <f t="shared" si="164"/>
        <v>0.88500000000000001</v>
      </c>
      <c r="AA739" s="21">
        <f t="shared" si="165"/>
        <v>0.98399999999999999</v>
      </c>
      <c r="AB739" s="21">
        <f t="shared" si="166"/>
        <v>0.30000000000000004</v>
      </c>
      <c r="AC739" s="21">
        <f t="shared" si="167"/>
        <v>0.61725000000000008</v>
      </c>
    </row>
    <row r="740" spans="2:29" x14ac:dyDescent="0.25">
      <c r="B740" s="27" t="s">
        <v>5314</v>
      </c>
      <c r="C740" s="27" t="s">
        <v>5315</v>
      </c>
      <c r="D740" t="s">
        <v>7417</v>
      </c>
      <c r="E740">
        <v>113</v>
      </c>
      <c r="F740">
        <v>107</v>
      </c>
      <c r="G740" t="s">
        <v>99</v>
      </c>
      <c r="H740">
        <v>17</v>
      </c>
      <c r="I740">
        <v>28</v>
      </c>
      <c r="J740">
        <v>51</v>
      </c>
      <c r="K740">
        <v>6</v>
      </c>
      <c r="L740">
        <v>16</v>
      </c>
      <c r="M740" t="s">
        <v>30</v>
      </c>
      <c r="N740" s="20">
        <f t="shared" si="154"/>
        <v>0</v>
      </c>
      <c r="P740" s="20">
        <f t="shared" si="155"/>
        <v>0</v>
      </c>
      <c r="R740" s="12">
        <f t="shared" si="156"/>
        <v>0.11764705882352941</v>
      </c>
      <c r="S740" s="21">
        <f t="shared" si="157"/>
        <v>0.10494795379650301</v>
      </c>
      <c r="T740" s="21">
        <f t="shared" si="158"/>
        <v>0.12741141818969504</v>
      </c>
      <c r="U740" s="21">
        <f t="shared" si="159"/>
        <v>0.11612317403390437</v>
      </c>
      <c r="V740" s="21">
        <f t="shared" si="160"/>
        <v>0.11616084867336747</v>
      </c>
      <c r="W740" s="22">
        <f t="shared" si="161"/>
        <v>16</v>
      </c>
      <c r="X740" s="21">
        <f t="shared" si="162"/>
        <v>0.375</v>
      </c>
      <c r="Y740" s="23">
        <f t="shared" si="163"/>
        <v>18.833333333333332</v>
      </c>
      <c r="Z740" s="21">
        <f t="shared" si="164"/>
        <v>0.80200000000000005</v>
      </c>
      <c r="AA740" s="21">
        <f t="shared" si="165"/>
        <v>0.94299999999999995</v>
      </c>
      <c r="AB740" s="21">
        <f t="shared" si="166"/>
        <v>0.36199999999999999</v>
      </c>
      <c r="AC740" s="21">
        <f t="shared" si="167"/>
        <v>0.61725000000000008</v>
      </c>
    </row>
    <row r="741" spans="2:29" x14ac:dyDescent="0.25">
      <c r="B741" s="27" t="s">
        <v>6662</v>
      </c>
      <c r="C741" s="27" t="s">
        <v>6663</v>
      </c>
      <c r="D741" s="27" t="s">
        <v>4419</v>
      </c>
      <c r="E741">
        <v>25</v>
      </c>
      <c r="F741">
        <v>24</v>
      </c>
      <c r="G741" t="s">
        <v>99</v>
      </c>
      <c r="H741">
        <v>7</v>
      </c>
      <c r="I741">
        <v>14</v>
      </c>
      <c r="J741">
        <v>19</v>
      </c>
      <c r="K741">
        <v>2</v>
      </c>
      <c r="L741">
        <v>15</v>
      </c>
      <c r="M741">
        <v>0</v>
      </c>
      <c r="N741" s="20">
        <f t="shared" si="154"/>
        <v>0</v>
      </c>
      <c r="P741" s="20">
        <f t="shared" si="155"/>
        <v>0</v>
      </c>
      <c r="R741" s="12">
        <f t="shared" si="156"/>
        <v>0.10526315789473684</v>
      </c>
      <c r="S741" s="21">
        <f t="shared" si="157"/>
        <v>0.1486983549970351</v>
      </c>
      <c r="T741" s="21">
        <f t="shared" si="158"/>
        <v>6.2980048262344379E-2</v>
      </c>
      <c r="U741" s="21">
        <f t="shared" si="159"/>
        <v>0.10500834061722086</v>
      </c>
      <c r="V741" s="21">
        <f t="shared" si="160"/>
        <v>0.10556224795886678</v>
      </c>
      <c r="W741" s="22">
        <f t="shared" si="161"/>
        <v>15</v>
      </c>
      <c r="X741" s="21">
        <f t="shared" si="162"/>
        <v>0.13333333333333333</v>
      </c>
      <c r="Y741" s="23">
        <f t="shared" si="163"/>
        <v>12.5</v>
      </c>
      <c r="Z741" s="21">
        <f t="shared" si="164"/>
        <v>0.77400000000000002</v>
      </c>
      <c r="AA741" s="21">
        <f t="shared" si="165"/>
        <v>0.66200000000000003</v>
      </c>
      <c r="AB741" s="21">
        <f t="shared" si="166"/>
        <v>0.51600000000000001</v>
      </c>
      <c r="AC741" s="21">
        <f t="shared" si="167"/>
        <v>0.61699999999999999</v>
      </c>
    </row>
    <row r="742" spans="2:29" x14ac:dyDescent="0.25">
      <c r="B742" s="27" t="s">
        <v>1600</v>
      </c>
      <c r="C742" s="27" t="s">
        <v>1601</v>
      </c>
      <c r="D742" s="27" t="s">
        <v>1737</v>
      </c>
      <c r="E742" s="1">
        <v>9231</v>
      </c>
      <c r="F742" s="1">
        <v>12295</v>
      </c>
      <c r="G742" t="s">
        <v>49</v>
      </c>
      <c r="H742" s="1">
        <v>6498</v>
      </c>
      <c r="I742" s="1">
        <v>7900</v>
      </c>
      <c r="J742" s="1">
        <v>12196</v>
      </c>
      <c r="K742">
        <v>795</v>
      </c>
      <c r="L742" s="1">
        <v>2266</v>
      </c>
      <c r="M742" s="1">
        <v>2353</v>
      </c>
      <c r="N742" s="20">
        <f t="shared" si="154"/>
        <v>0</v>
      </c>
      <c r="P742" s="20">
        <f t="shared" si="155"/>
        <v>0</v>
      </c>
      <c r="R742" s="12">
        <f t="shared" si="156"/>
        <v>6.5185306657920633E-2</v>
      </c>
      <c r="S742" s="21">
        <f t="shared" si="157"/>
        <v>3.9847080587186001E-2</v>
      </c>
      <c r="T742" s="21">
        <f t="shared" si="158"/>
        <v>9.0732025579620013E-2</v>
      </c>
      <c r="U742" s="21">
        <f t="shared" si="159"/>
        <v>6.498568652443204E-2</v>
      </c>
      <c r="V742" s="21">
        <f t="shared" si="160"/>
        <v>6.5188264230412685E-2</v>
      </c>
      <c r="W742" s="22">
        <f t="shared" si="161"/>
        <v>4619</v>
      </c>
      <c r="X742" s="21">
        <f t="shared" si="162"/>
        <v>0.17211517644511798</v>
      </c>
      <c r="Y742" s="23">
        <f t="shared" si="163"/>
        <v>11.611320754716981</v>
      </c>
      <c r="Z742" s="21">
        <f t="shared" si="164"/>
        <v>0.59799999999999998</v>
      </c>
      <c r="AA742" s="21">
        <f t="shared" si="165"/>
        <v>0.76300000000000001</v>
      </c>
      <c r="AB742" s="21">
        <f t="shared" si="166"/>
        <v>0.55000000000000004</v>
      </c>
      <c r="AC742" s="21">
        <f t="shared" si="167"/>
        <v>0.61525000000000007</v>
      </c>
    </row>
    <row r="743" spans="2:29" x14ac:dyDescent="0.25">
      <c r="B743" s="27" t="s">
        <v>2231</v>
      </c>
      <c r="C743" s="27" t="s">
        <v>2232</v>
      </c>
      <c r="D743" t="s">
        <v>7414</v>
      </c>
      <c r="E743" s="1">
        <v>3561</v>
      </c>
      <c r="F743" s="1">
        <v>3669</v>
      </c>
      <c r="G743" t="s">
        <v>75</v>
      </c>
      <c r="H743">
        <v>288</v>
      </c>
      <c r="I743">
        <v>428</v>
      </c>
      <c r="J743">
        <v>882</v>
      </c>
      <c r="K743">
        <v>203</v>
      </c>
      <c r="L743">
        <v>677</v>
      </c>
      <c r="M743">
        <v>119</v>
      </c>
      <c r="N743" s="20">
        <f t="shared" si="154"/>
        <v>0</v>
      </c>
      <c r="P743" s="20">
        <f t="shared" si="155"/>
        <v>0</v>
      </c>
      <c r="R743" s="12">
        <f t="shared" si="156"/>
        <v>0.23015873015873015</v>
      </c>
      <c r="S743" s="21">
        <f t="shared" si="157"/>
        <v>8.2456010469547092E-2</v>
      </c>
      <c r="T743" s="21">
        <f t="shared" si="158"/>
        <v>0.1555931617284072</v>
      </c>
      <c r="U743" s="21">
        <f t="shared" si="159"/>
        <v>0.11842691472014466</v>
      </c>
      <c r="V743" s="21">
        <f t="shared" si="160"/>
        <v>0.11882536230603298</v>
      </c>
      <c r="W743" s="22">
        <f t="shared" si="161"/>
        <v>796</v>
      </c>
      <c r="X743" s="21">
        <f t="shared" si="162"/>
        <v>0.25502512562814073</v>
      </c>
      <c r="Y743" s="23">
        <f t="shared" si="163"/>
        <v>17.541871921182267</v>
      </c>
      <c r="Z743" s="21">
        <f t="shared" si="164"/>
        <v>0.80600000000000005</v>
      </c>
      <c r="AA743" s="21">
        <f t="shared" si="165"/>
        <v>0.88500000000000001</v>
      </c>
      <c r="AB743" s="21">
        <f t="shared" si="166"/>
        <v>0.38500000000000001</v>
      </c>
      <c r="AC743" s="21">
        <f t="shared" si="167"/>
        <v>0.61525000000000007</v>
      </c>
    </row>
    <row r="744" spans="2:29" x14ac:dyDescent="0.25">
      <c r="B744" s="27" t="s">
        <v>2023</v>
      </c>
      <c r="C744" s="27" t="s">
        <v>2024</v>
      </c>
      <c r="D744" t="s">
        <v>7416</v>
      </c>
      <c r="E744" s="1">
        <v>4913</v>
      </c>
      <c r="F744" s="1">
        <v>5387</v>
      </c>
      <c r="G744" t="s">
        <v>49</v>
      </c>
      <c r="H744">
        <v>813</v>
      </c>
      <c r="I744" s="1">
        <v>1535</v>
      </c>
      <c r="J744" s="1">
        <v>2426</v>
      </c>
      <c r="K744">
        <v>384</v>
      </c>
      <c r="L744" s="1">
        <v>2372</v>
      </c>
      <c r="M744">
        <v>619</v>
      </c>
      <c r="N744" s="20">
        <f t="shared" si="154"/>
        <v>0</v>
      </c>
      <c r="P744" s="20">
        <f t="shared" si="155"/>
        <v>0</v>
      </c>
      <c r="R744" s="12">
        <f t="shared" si="156"/>
        <v>0.15828524319868095</v>
      </c>
      <c r="S744" s="21">
        <f t="shared" si="157"/>
        <v>0.13554295397411797</v>
      </c>
      <c r="T744" s="21">
        <f t="shared" si="158"/>
        <v>9.5863553612447694E-2</v>
      </c>
      <c r="U744" s="21">
        <f t="shared" si="159"/>
        <v>0.11552684271677349</v>
      </c>
      <c r="V744" s="21">
        <f t="shared" si="160"/>
        <v>0.11564445010111306</v>
      </c>
      <c r="W744" s="22">
        <f t="shared" si="161"/>
        <v>2991</v>
      </c>
      <c r="X744" s="21">
        <f t="shared" si="162"/>
        <v>0.1283851554663992</v>
      </c>
      <c r="Y744" s="23">
        <f t="shared" si="163"/>
        <v>12.794270833333334</v>
      </c>
      <c r="Z744" s="21">
        <f t="shared" si="164"/>
        <v>0.8</v>
      </c>
      <c r="AA744" s="21">
        <f t="shared" si="165"/>
        <v>0.64700000000000002</v>
      </c>
      <c r="AB744" s="21">
        <f t="shared" si="166"/>
        <v>0.50600000000000001</v>
      </c>
      <c r="AC744" s="21">
        <f t="shared" si="167"/>
        <v>0.61475000000000002</v>
      </c>
    </row>
    <row r="745" spans="2:29" x14ac:dyDescent="0.25">
      <c r="B745" s="27" t="s">
        <v>5725</v>
      </c>
      <c r="C745" s="27" t="s">
        <v>5726</v>
      </c>
      <c r="D745" t="s">
        <v>7412</v>
      </c>
      <c r="E745">
        <v>77</v>
      </c>
      <c r="F745">
        <v>84</v>
      </c>
      <c r="G745" t="s">
        <v>31</v>
      </c>
      <c r="H745">
        <v>9</v>
      </c>
      <c r="I745">
        <v>11</v>
      </c>
      <c r="J745">
        <v>47</v>
      </c>
      <c r="K745">
        <v>6</v>
      </c>
      <c r="L745">
        <v>53</v>
      </c>
      <c r="M745">
        <v>9</v>
      </c>
      <c r="N745" s="20">
        <f t="shared" si="154"/>
        <v>0</v>
      </c>
      <c r="P745" s="20">
        <f t="shared" si="155"/>
        <v>0</v>
      </c>
      <c r="R745" s="12">
        <f t="shared" si="156"/>
        <v>0.1276595744680851</v>
      </c>
      <c r="S745" s="21">
        <f t="shared" si="157"/>
        <v>4.0950396969256841E-2</v>
      </c>
      <c r="T745" s="21">
        <f t="shared" si="158"/>
        <v>0.33702963849331136</v>
      </c>
      <c r="U745" s="21">
        <f t="shared" si="159"/>
        <v>0.17973790858362881</v>
      </c>
      <c r="V745" s="21">
        <f t="shared" si="160"/>
        <v>0.18590598134873235</v>
      </c>
      <c r="W745" s="22">
        <f t="shared" si="161"/>
        <v>62</v>
      </c>
      <c r="X745" s="21">
        <f t="shared" si="162"/>
        <v>9.677419354838708E-2</v>
      </c>
      <c r="Y745" s="23">
        <f t="shared" si="163"/>
        <v>12.833333333333336</v>
      </c>
      <c r="Z745" s="21">
        <f t="shared" si="164"/>
        <v>0.91400000000000003</v>
      </c>
      <c r="AA745" s="21">
        <f t="shared" si="165"/>
        <v>0.53400000000000003</v>
      </c>
      <c r="AB745" s="21">
        <f t="shared" si="166"/>
        <v>0.505</v>
      </c>
      <c r="AC745" s="21">
        <f t="shared" si="167"/>
        <v>0.61450000000000005</v>
      </c>
    </row>
    <row r="746" spans="2:29" x14ac:dyDescent="0.25">
      <c r="B746" s="27" t="s">
        <v>1965</v>
      </c>
      <c r="C746" s="27" t="s">
        <v>1966</v>
      </c>
      <c r="D746" t="s">
        <v>7410</v>
      </c>
      <c r="E746" s="1">
        <v>4313</v>
      </c>
      <c r="F746" t="s">
        <v>30</v>
      </c>
      <c r="G746" t="s">
        <v>31</v>
      </c>
      <c r="H746">
        <v>889</v>
      </c>
      <c r="I746" s="1">
        <v>1304</v>
      </c>
      <c r="J746" s="1">
        <v>1743</v>
      </c>
      <c r="K746">
        <v>420</v>
      </c>
      <c r="L746" s="1">
        <v>2817</v>
      </c>
      <c r="M746">
        <v>726</v>
      </c>
      <c r="N746" s="20">
        <f t="shared" si="154"/>
        <v>0</v>
      </c>
      <c r="P746" s="20">
        <f t="shared" si="155"/>
        <v>0</v>
      </c>
      <c r="R746" s="12">
        <f t="shared" si="156"/>
        <v>0.24096385542168675</v>
      </c>
      <c r="S746" s="21">
        <f t="shared" si="157"/>
        <v>7.9630552284060352E-2</v>
      </c>
      <c r="T746" s="21">
        <f t="shared" si="158"/>
        <v>5.9751302810901352E-2</v>
      </c>
      <c r="U746" s="21">
        <f t="shared" si="159"/>
        <v>6.9644746790954892E-2</v>
      </c>
      <c r="V746" s="21">
        <f t="shared" si="160"/>
        <v>6.9675533961972194E-2</v>
      </c>
      <c r="W746" s="22">
        <f t="shared" si="161"/>
        <v>3543</v>
      </c>
      <c r="X746" s="21">
        <f t="shared" si="162"/>
        <v>0.11854360711261643</v>
      </c>
      <c r="Y746" s="23">
        <f t="shared" si="163"/>
        <v>10.269047619047619</v>
      </c>
      <c r="Z746" s="21">
        <f t="shared" si="164"/>
        <v>0.624</v>
      </c>
      <c r="AA746" s="21">
        <f t="shared" si="165"/>
        <v>0.61499999999999999</v>
      </c>
      <c r="AB746" s="21">
        <f t="shared" si="166"/>
        <v>0.60899999999999999</v>
      </c>
      <c r="AC746" s="21">
        <f t="shared" si="167"/>
        <v>0.61424999999999996</v>
      </c>
    </row>
    <row r="747" spans="2:29" x14ac:dyDescent="0.25">
      <c r="B747" s="27" t="s">
        <v>3378</v>
      </c>
      <c r="C747" s="27" t="s">
        <v>3379</v>
      </c>
      <c r="D747" t="s">
        <v>7419</v>
      </c>
      <c r="E747">
        <v>724</v>
      </c>
      <c r="F747">
        <v>724</v>
      </c>
      <c r="G747" t="s">
        <v>75</v>
      </c>
      <c r="H747">
        <v>19</v>
      </c>
      <c r="I747">
        <v>56</v>
      </c>
      <c r="J747">
        <v>126</v>
      </c>
      <c r="K747">
        <v>33</v>
      </c>
      <c r="L747">
        <v>123</v>
      </c>
      <c r="M747">
        <v>6</v>
      </c>
      <c r="N747" s="20">
        <f t="shared" si="154"/>
        <v>0</v>
      </c>
      <c r="P747" s="20">
        <f t="shared" si="155"/>
        <v>0</v>
      </c>
      <c r="R747" s="12">
        <f t="shared" si="156"/>
        <v>0.26190476190476192</v>
      </c>
      <c r="S747" s="21">
        <f t="shared" si="157"/>
        <v>0.24132895337960147</v>
      </c>
      <c r="T747" s="21">
        <f t="shared" si="158"/>
        <v>0.17607902252467356</v>
      </c>
      <c r="U747" s="21">
        <f t="shared" si="159"/>
        <v>0.20826360622268925</v>
      </c>
      <c r="V747" s="21">
        <f t="shared" si="160"/>
        <v>0.20855719404232143</v>
      </c>
      <c r="W747" s="22">
        <f t="shared" si="161"/>
        <v>129</v>
      </c>
      <c r="X747" s="21">
        <f t="shared" si="162"/>
        <v>0.2558139534883721</v>
      </c>
      <c r="Y747" s="23">
        <f t="shared" si="163"/>
        <v>21.939393939393938</v>
      </c>
      <c r="Z747" s="21">
        <f t="shared" si="164"/>
        <v>0.93</v>
      </c>
      <c r="AA747" s="21">
        <f t="shared" si="165"/>
        <v>0.88500000000000001</v>
      </c>
      <c r="AB747" s="21">
        <f t="shared" si="166"/>
        <v>0.31999999999999995</v>
      </c>
      <c r="AC747" s="21">
        <f t="shared" si="167"/>
        <v>0.61375000000000002</v>
      </c>
    </row>
    <row r="748" spans="2:29" x14ac:dyDescent="0.25">
      <c r="B748" s="27" t="s">
        <v>4186</v>
      </c>
      <c r="C748" s="27" t="s">
        <v>4187</v>
      </c>
      <c r="D748" s="27" t="s">
        <v>4419</v>
      </c>
      <c r="E748">
        <v>374</v>
      </c>
      <c r="F748">
        <v>492</v>
      </c>
      <c r="G748" t="s">
        <v>34</v>
      </c>
      <c r="H748">
        <v>308</v>
      </c>
      <c r="I748">
        <v>393</v>
      </c>
      <c r="J748">
        <v>529</v>
      </c>
      <c r="K748">
        <v>44</v>
      </c>
      <c r="L748">
        <v>361</v>
      </c>
      <c r="M748">
        <v>135</v>
      </c>
      <c r="N748" s="20">
        <f t="shared" si="154"/>
        <v>0</v>
      </c>
      <c r="P748" s="20">
        <f t="shared" si="155"/>
        <v>0</v>
      </c>
      <c r="R748" s="12">
        <f t="shared" si="156"/>
        <v>8.3175803402646506E-2</v>
      </c>
      <c r="S748" s="21">
        <f t="shared" si="157"/>
        <v>4.9949392909790502E-2</v>
      </c>
      <c r="T748" s="21">
        <f t="shared" si="158"/>
        <v>6.1237589129914394E-2</v>
      </c>
      <c r="U748" s="21">
        <f t="shared" si="159"/>
        <v>5.5578401844222691E-2</v>
      </c>
      <c r="V748" s="21">
        <f t="shared" si="160"/>
        <v>5.5588461294642531E-2</v>
      </c>
      <c r="W748" s="22">
        <f t="shared" si="161"/>
        <v>496</v>
      </c>
      <c r="X748" s="21">
        <f t="shared" si="162"/>
        <v>8.8709677419354843E-2</v>
      </c>
      <c r="Y748" s="23">
        <f t="shared" si="163"/>
        <v>8.5</v>
      </c>
      <c r="Z748" s="21">
        <f t="shared" si="164"/>
        <v>0.54700000000000004</v>
      </c>
      <c r="AA748" s="21">
        <f t="shared" si="165"/>
        <v>0.505</v>
      </c>
      <c r="AB748" s="21">
        <f t="shared" si="166"/>
        <v>0.70100000000000007</v>
      </c>
      <c r="AC748" s="21">
        <f t="shared" si="167"/>
        <v>0.61350000000000005</v>
      </c>
    </row>
    <row r="749" spans="2:29" x14ac:dyDescent="0.25">
      <c r="B749" s="27" t="s">
        <v>6377</v>
      </c>
      <c r="C749" s="27" t="s">
        <v>6378</v>
      </c>
      <c r="D749" t="s">
        <v>7418</v>
      </c>
      <c r="E749">
        <v>67</v>
      </c>
      <c r="F749" t="s">
        <v>30</v>
      </c>
      <c r="G749" t="s">
        <v>31</v>
      </c>
      <c r="H749">
        <v>10</v>
      </c>
      <c r="I749">
        <v>16</v>
      </c>
      <c r="J749">
        <v>23</v>
      </c>
      <c r="K749">
        <v>9</v>
      </c>
      <c r="L749">
        <v>201</v>
      </c>
      <c r="M749">
        <v>202</v>
      </c>
      <c r="N749" s="20">
        <f t="shared" si="154"/>
        <v>0</v>
      </c>
      <c r="P749" s="20">
        <f t="shared" si="155"/>
        <v>0</v>
      </c>
      <c r="R749" s="12">
        <f t="shared" si="156"/>
        <v>0.39130434782608697</v>
      </c>
      <c r="S749" s="21">
        <f t="shared" si="157"/>
        <v>9.8560543306117854E-2</v>
      </c>
      <c r="T749" s="21">
        <f t="shared" si="158"/>
        <v>7.5280006405569644E-2</v>
      </c>
      <c r="U749" s="21">
        <f t="shared" si="159"/>
        <v>8.685794289921267E-2</v>
      </c>
      <c r="V749" s="21">
        <f t="shared" si="160"/>
        <v>8.6899497536966727E-2</v>
      </c>
      <c r="W749" s="22">
        <f t="shared" si="161"/>
        <v>403</v>
      </c>
      <c r="X749" s="21">
        <f t="shared" si="162"/>
        <v>2.2332506203473945E-2</v>
      </c>
      <c r="Y749" s="23">
        <f t="shared" si="163"/>
        <v>7.4444444444444446</v>
      </c>
      <c r="Z749" s="21">
        <f t="shared" si="164"/>
        <v>0.71299999999999997</v>
      </c>
      <c r="AA749" s="21">
        <f t="shared" si="165"/>
        <v>0.222</v>
      </c>
      <c r="AB749" s="21">
        <f t="shared" si="166"/>
        <v>0.75900000000000001</v>
      </c>
      <c r="AC749" s="21">
        <f t="shared" si="167"/>
        <v>0.61324999999999996</v>
      </c>
    </row>
    <row r="750" spans="2:29" x14ac:dyDescent="0.25">
      <c r="B750" s="27" t="s">
        <v>3671</v>
      </c>
      <c r="C750" s="27" t="s">
        <v>3672</v>
      </c>
      <c r="D750" t="s">
        <v>7412</v>
      </c>
      <c r="E750">
        <v>539</v>
      </c>
      <c r="F750" t="s">
        <v>30</v>
      </c>
      <c r="G750" t="s">
        <v>31</v>
      </c>
      <c r="H750">
        <v>88</v>
      </c>
      <c r="I750">
        <v>190</v>
      </c>
      <c r="J750">
        <v>332</v>
      </c>
      <c r="K750">
        <v>28</v>
      </c>
      <c r="L750">
        <v>94</v>
      </c>
      <c r="M750">
        <v>11</v>
      </c>
      <c r="N750" s="20">
        <f t="shared" si="154"/>
        <v>0</v>
      </c>
      <c r="P750" s="20">
        <f t="shared" si="155"/>
        <v>0</v>
      </c>
      <c r="R750" s="12">
        <f t="shared" si="156"/>
        <v>8.4337349397590355E-2</v>
      </c>
      <c r="S750" s="21">
        <f t="shared" si="157"/>
        <v>0.16641792684752299</v>
      </c>
      <c r="T750" s="21">
        <f t="shared" si="158"/>
        <v>0.11809034321327694</v>
      </c>
      <c r="U750" s="21">
        <f t="shared" si="159"/>
        <v>0.14199852020878989</v>
      </c>
      <c r="V750" s="21">
        <f t="shared" si="160"/>
        <v>0.14216893008986328</v>
      </c>
      <c r="W750" s="22">
        <f t="shared" si="161"/>
        <v>105</v>
      </c>
      <c r="X750" s="21">
        <f t="shared" si="162"/>
        <v>0.26666666666666661</v>
      </c>
      <c r="Y750" s="23">
        <f t="shared" si="163"/>
        <v>19.250000000000004</v>
      </c>
      <c r="Z750" s="21">
        <f t="shared" si="164"/>
        <v>0.85599999999999998</v>
      </c>
      <c r="AA750" s="21">
        <f t="shared" si="165"/>
        <v>0.89200000000000002</v>
      </c>
      <c r="AB750" s="21">
        <f t="shared" si="166"/>
        <v>0.35199999999999998</v>
      </c>
      <c r="AC750" s="21">
        <f t="shared" si="167"/>
        <v>0.61299999999999999</v>
      </c>
    </row>
    <row r="751" spans="2:29" x14ac:dyDescent="0.25">
      <c r="B751" s="27" t="s">
        <v>1622</v>
      </c>
      <c r="C751" s="27" t="s">
        <v>1623</v>
      </c>
      <c r="D751" t="s">
        <v>7412</v>
      </c>
      <c r="E751" s="1">
        <v>10204</v>
      </c>
      <c r="F751" s="1">
        <v>12452</v>
      </c>
      <c r="G751" t="s">
        <v>49</v>
      </c>
      <c r="H751">
        <v>505</v>
      </c>
      <c r="I751" s="1">
        <v>14528</v>
      </c>
      <c r="J751" s="1">
        <v>4730</v>
      </c>
      <c r="K751">
        <v>679</v>
      </c>
      <c r="L751" s="1">
        <v>3915</v>
      </c>
      <c r="M751" s="1">
        <v>2025</v>
      </c>
      <c r="N751" s="20">
        <f t="shared" si="154"/>
        <v>0</v>
      </c>
      <c r="P751" s="20">
        <f t="shared" si="155"/>
        <v>0</v>
      </c>
      <c r="R751" s="12">
        <f t="shared" si="156"/>
        <v>0.14355179704016913</v>
      </c>
      <c r="S751" s="21">
        <f t="shared" si="157"/>
        <v>0.95786566662939143</v>
      </c>
      <c r="T751" s="21">
        <f t="shared" si="158"/>
        <v>-0.20102891581022608</v>
      </c>
      <c r="U751" s="21">
        <f t="shared" si="159"/>
        <v>0.25071101952642083</v>
      </c>
      <c r="V751" s="21">
        <f t="shared" si="160"/>
        <v>0.33584925678186206</v>
      </c>
      <c r="W751" s="22">
        <f t="shared" si="161"/>
        <v>5940</v>
      </c>
      <c r="X751" s="21">
        <f t="shared" si="162"/>
        <v>0.11430976430976431</v>
      </c>
      <c r="Y751" s="23">
        <f t="shared" si="163"/>
        <v>15.027982326951399</v>
      </c>
      <c r="Z751" s="21">
        <f t="shared" si="164"/>
        <v>0.97399999999999998</v>
      </c>
      <c r="AA751" s="21">
        <f t="shared" si="165"/>
        <v>0.60299999999999998</v>
      </c>
      <c r="AB751" s="21">
        <f t="shared" si="166"/>
        <v>0.43700000000000006</v>
      </c>
      <c r="AC751" s="21">
        <f t="shared" si="167"/>
        <v>0.61275000000000002</v>
      </c>
    </row>
    <row r="752" spans="2:29" x14ac:dyDescent="0.25">
      <c r="B752" s="27" t="s">
        <v>1752</v>
      </c>
      <c r="C752" s="27" t="s">
        <v>1753</v>
      </c>
      <c r="D752" t="s">
        <v>7417</v>
      </c>
      <c r="E752" s="1">
        <v>7244</v>
      </c>
      <c r="F752" s="1">
        <v>7641</v>
      </c>
      <c r="G752" t="s">
        <v>56</v>
      </c>
      <c r="H752" s="1">
        <v>2277</v>
      </c>
      <c r="I752" s="1">
        <v>3044</v>
      </c>
      <c r="J752" s="1">
        <v>4857</v>
      </c>
      <c r="K752">
        <v>497</v>
      </c>
      <c r="L752" s="1">
        <v>1946</v>
      </c>
      <c r="M752">
        <v>93</v>
      </c>
      <c r="N752" s="20">
        <f t="shared" si="154"/>
        <v>0</v>
      </c>
      <c r="P752" s="20">
        <f t="shared" si="155"/>
        <v>0</v>
      </c>
      <c r="R752" s="12">
        <f t="shared" si="156"/>
        <v>0.10232653901585341</v>
      </c>
      <c r="S752" s="21">
        <f t="shared" si="157"/>
        <v>5.9781474335483198E-2</v>
      </c>
      <c r="T752" s="21">
        <f t="shared" si="158"/>
        <v>9.79553799275239E-2</v>
      </c>
      <c r="U752" s="21">
        <f t="shared" si="159"/>
        <v>7.8699574160556951E-2</v>
      </c>
      <c r="V752" s="21">
        <f t="shared" si="160"/>
        <v>7.8812142807854688E-2</v>
      </c>
      <c r="W752" s="22">
        <f t="shared" si="161"/>
        <v>2039</v>
      </c>
      <c r="X752" s="21">
        <f t="shared" si="162"/>
        <v>0.24374693477194703</v>
      </c>
      <c r="Y752" s="23">
        <f t="shared" si="163"/>
        <v>14.575452716297788</v>
      </c>
      <c r="Z752" s="21">
        <f t="shared" si="164"/>
        <v>0.67800000000000005</v>
      </c>
      <c r="AA752" s="21">
        <f t="shared" si="165"/>
        <v>0.874</v>
      </c>
      <c r="AB752" s="21">
        <f t="shared" si="166"/>
        <v>0.44899999999999995</v>
      </c>
      <c r="AC752" s="21">
        <f t="shared" si="167"/>
        <v>0.61250000000000004</v>
      </c>
    </row>
    <row r="753" spans="2:29" x14ac:dyDescent="0.25">
      <c r="B753" s="27" t="s">
        <v>3611</v>
      </c>
      <c r="C753" s="27" t="s">
        <v>3612</v>
      </c>
      <c r="D753" t="s">
        <v>7409</v>
      </c>
      <c r="E753">
        <v>654</v>
      </c>
      <c r="F753" s="1">
        <v>1043</v>
      </c>
      <c r="G753" t="s">
        <v>99</v>
      </c>
      <c r="H753">
        <v>190</v>
      </c>
      <c r="I753">
        <v>506</v>
      </c>
      <c r="J753" s="1">
        <v>1630</v>
      </c>
      <c r="K753">
        <v>45</v>
      </c>
      <c r="L753">
        <v>214</v>
      </c>
      <c r="M753">
        <v>187</v>
      </c>
      <c r="N753" s="20">
        <f t="shared" si="154"/>
        <v>0</v>
      </c>
      <c r="P753" s="20">
        <f t="shared" si="155"/>
        <v>0</v>
      </c>
      <c r="R753" s="12">
        <f t="shared" si="156"/>
        <v>2.7607361963190184E-2</v>
      </c>
      <c r="S753" s="21">
        <f t="shared" si="157"/>
        <v>0.2164083233723757</v>
      </c>
      <c r="T753" s="21">
        <f t="shared" si="158"/>
        <v>0.26359359982771635</v>
      </c>
      <c r="U753" s="21">
        <f t="shared" si="159"/>
        <v>0.23977650090268177</v>
      </c>
      <c r="V753" s="21">
        <f t="shared" si="160"/>
        <v>0.23992614136759127</v>
      </c>
      <c r="W753" s="22">
        <f t="shared" si="161"/>
        <v>401</v>
      </c>
      <c r="X753" s="21">
        <f t="shared" si="162"/>
        <v>0.11221945137157108</v>
      </c>
      <c r="Y753" s="23">
        <f t="shared" si="163"/>
        <v>14.533333333333333</v>
      </c>
      <c r="Z753" s="21">
        <f t="shared" si="164"/>
        <v>0.94899999999999995</v>
      </c>
      <c r="AA753" s="21">
        <f t="shared" si="165"/>
        <v>0.59599999999999997</v>
      </c>
      <c r="AB753" s="21">
        <f t="shared" si="166"/>
        <v>0.45199999999999996</v>
      </c>
      <c r="AC753" s="21">
        <f t="shared" si="167"/>
        <v>0.61224999999999996</v>
      </c>
    </row>
    <row r="754" spans="2:29" x14ac:dyDescent="0.25">
      <c r="B754" s="27" t="s">
        <v>5064</v>
      </c>
      <c r="C754" s="27" t="s">
        <v>5065</v>
      </c>
      <c r="D754" t="s">
        <v>7413</v>
      </c>
      <c r="E754">
        <v>160</v>
      </c>
      <c r="F754" t="s">
        <v>30</v>
      </c>
      <c r="G754" t="s">
        <v>31</v>
      </c>
      <c r="H754">
        <v>24</v>
      </c>
      <c r="I754">
        <v>30</v>
      </c>
      <c r="J754">
        <v>44</v>
      </c>
      <c r="K754">
        <v>16</v>
      </c>
      <c r="L754">
        <v>113</v>
      </c>
      <c r="M754">
        <v>21</v>
      </c>
      <c r="N754" s="20">
        <f t="shared" si="154"/>
        <v>0</v>
      </c>
      <c r="P754" s="20">
        <f t="shared" si="155"/>
        <v>0</v>
      </c>
      <c r="R754" s="12">
        <f t="shared" si="156"/>
        <v>0.36363636363636365</v>
      </c>
      <c r="S754" s="21">
        <f t="shared" si="157"/>
        <v>4.5639552591273169E-2</v>
      </c>
      <c r="T754" s="21">
        <f t="shared" si="158"/>
        <v>7.9608473046602901E-2</v>
      </c>
      <c r="U754" s="21">
        <f t="shared" si="159"/>
        <v>6.2488268514150569E-2</v>
      </c>
      <c r="V754" s="21">
        <f t="shared" si="160"/>
        <v>6.2578764717342208E-2</v>
      </c>
      <c r="W754" s="22">
        <f t="shared" si="161"/>
        <v>134</v>
      </c>
      <c r="X754" s="21">
        <f t="shared" si="162"/>
        <v>0.11940298507462686</v>
      </c>
      <c r="Y754" s="23">
        <f t="shared" si="163"/>
        <v>10</v>
      </c>
      <c r="Z754" s="21">
        <f t="shared" si="164"/>
        <v>0.58499999999999996</v>
      </c>
      <c r="AA754" s="21">
        <f t="shared" si="165"/>
        <v>0.61799999999999999</v>
      </c>
      <c r="AB754" s="21">
        <f t="shared" si="166"/>
        <v>0.623</v>
      </c>
      <c r="AC754" s="21">
        <f t="shared" si="167"/>
        <v>0.61224999999999996</v>
      </c>
    </row>
    <row r="755" spans="2:29" x14ac:dyDescent="0.25">
      <c r="B755" s="27" t="s">
        <v>2774</v>
      </c>
      <c r="C755" s="27" t="s">
        <v>2775</v>
      </c>
      <c r="D755" t="s">
        <v>7414</v>
      </c>
      <c r="E755" s="1">
        <v>1559</v>
      </c>
      <c r="F755" s="1">
        <v>1528</v>
      </c>
      <c r="G755" t="s">
        <v>75</v>
      </c>
      <c r="H755">
        <v>240</v>
      </c>
      <c r="I755">
        <v>430</v>
      </c>
      <c r="J755">
        <v>640</v>
      </c>
      <c r="K755">
        <v>120</v>
      </c>
      <c r="L755">
        <v>860</v>
      </c>
      <c r="M755">
        <v>3</v>
      </c>
      <c r="N755" s="20">
        <f t="shared" si="154"/>
        <v>0</v>
      </c>
      <c r="P755" s="20">
        <f t="shared" si="155"/>
        <v>0</v>
      </c>
      <c r="R755" s="12">
        <f t="shared" si="156"/>
        <v>0.1875</v>
      </c>
      <c r="S755" s="21">
        <f t="shared" si="157"/>
        <v>0.12370274760425981</v>
      </c>
      <c r="T755" s="21">
        <f t="shared" si="158"/>
        <v>8.2785181739996272E-2</v>
      </c>
      <c r="U755" s="21">
        <f t="shared" si="159"/>
        <v>0.10305425242206989</v>
      </c>
      <c r="V755" s="21">
        <f t="shared" si="160"/>
        <v>0.10318072725544199</v>
      </c>
      <c r="W755" s="22">
        <f t="shared" si="161"/>
        <v>863</v>
      </c>
      <c r="X755" s="21">
        <f t="shared" si="162"/>
        <v>0.13904982618771727</v>
      </c>
      <c r="Y755" s="23">
        <f t="shared" si="163"/>
        <v>12.991666666666667</v>
      </c>
      <c r="Z755" s="21">
        <f t="shared" si="164"/>
        <v>0.76700000000000002</v>
      </c>
      <c r="AA755" s="21">
        <f t="shared" si="165"/>
        <v>0.68100000000000005</v>
      </c>
      <c r="AB755" s="21">
        <f t="shared" si="166"/>
        <v>0.499</v>
      </c>
      <c r="AC755" s="21">
        <f t="shared" si="167"/>
        <v>0.61149999999999993</v>
      </c>
    </row>
    <row r="756" spans="2:29" x14ac:dyDescent="0.25">
      <c r="B756" s="27" t="s">
        <v>4588</v>
      </c>
      <c r="C756" s="27" t="s">
        <v>4589</v>
      </c>
      <c r="D756" t="s">
        <v>7416</v>
      </c>
      <c r="E756">
        <v>245</v>
      </c>
      <c r="F756">
        <v>242</v>
      </c>
      <c r="G756" t="s">
        <v>86</v>
      </c>
      <c r="H756">
        <v>22</v>
      </c>
      <c r="I756">
        <v>40</v>
      </c>
      <c r="J756">
        <v>77</v>
      </c>
      <c r="K756">
        <v>13</v>
      </c>
      <c r="L756">
        <v>47</v>
      </c>
      <c r="M756">
        <v>4</v>
      </c>
      <c r="N756" s="20">
        <f t="shared" si="154"/>
        <v>0</v>
      </c>
      <c r="P756" s="20">
        <f t="shared" si="155"/>
        <v>0</v>
      </c>
      <c r="R756" s="12">
        <f t="shared" si="156"/>
        <v>0.16883116883116883</v>
      </c>
      <c r="S756" s="21">
        <f t="shared" si="157"/>
        <v>0.12700920209792543</v>
      </c>
      <c r="T756" s="21">
        <f t="shared" si="158"/>
        <v>0.13995090255865472</v>
      </c>
      <c r="U756" s="21">
        <f t="shared" si="159"/>
        <v>0.13346158167069744</v>
      </c>
      <c r="V756" s="21">
        <f t="shared" si="160"/>
        <v>0.13347389544242586</v>
      </c>
      <c r="W756" s="22">
        <f t="shared" si="161"/>
        <v>51</v>
      </c>
      <c r="X756" s="21">
        <f t="shared" si="162"/>
        <v>0.25490196078431371</v>
      </c>
      <c r="Y756" s="23">
        <f t="shared" si="163"/>
        <v>18.846153846153847</v>
      </c>
      <c r="Z756" s="21">
        <f t="shared" si="164"/>
        <v>0.83799999999999997</v>
      </c>
      <c r="AA756" s="21">
        <f t="shared" si="165"/>
        <v>0.88400000000000001</v>
      </c>
      <c r="AB756" s="21">
        <f t="shared" si="166"/>
        <v>0.36199999999999999</v>
      </c>
      <c r="AC756" s="21">
        <f t="shared" si="167"/>
        <v>0.61149999999999993</v>
      </c>
    </row>
    <row r="757" spans="2:29" x14ac:dyDescent="0.25">
      <c r="B757" s="27" t="s">
        <v>4081</v>
      </c>
      <c r="C757" s="27" t="s">
        <v>4082</v>
      </c>
      <c r="D757" t="s">
        <v>7415</v>
      </c>
      <c r="E757">
        <v>395</v>
      </c>
      <c r="F757">
        <v>431</v>
      </c>
      <c r="G757" t="s">
        <v>75</v>
      </c>
      <c r="H757">
        <v>267</v>
      </c>
      <c r="I757">
        <v>317</v>
      </c>
      <c r="J757">
        <v>516</v>
      </c>
      <c r="K757">
        <v>29</v>
      </c>
      <c r="L757">
        <v>115</v>
      </c>
      <c r="M757">
        <v>4</v>
      </c>
      <c r="N757" s="20">
        <f t="shared" si="154"/>
        <v>0</v>
      </c>
      <c r="P757" s="20">
        <f t="shared" si="155"/>
        <v>0</v>
      </c>
      <c r="R757" s="12">
        <f t="shared" si="156"/>
        <v>5.6201550387596902E-2</v>
      </c>
      <c r="S757" s="21">
        <f t="shared" si="157"/>
        <v>3.4926720845551706E-2</v>
      </c>
      <c r="T757" s="21">
        <f t="shared" si="158"/>
        <v>0.10234639935598544</v>
      </c>
      <c r="U757" s="21">
        <f t="shared" si="159"/>
        <v>6.8104744077747803E-2</v>
      </c>
      <c r="V757" s="21">
        <f t="shared" si="160"/>
        <v>6.8459288093094983E-2</v>
      </c>
      <c r="W757" s="22">
        <f t="shared" si="161"/>
        <v>119</v>
      </c>
      <c r="X757" s="21">
        <f t="shared" si="162"/>
        <v>0.24369747899159663</v>
      </c>
      <c r="Y757" s="23">
        <f t="shared" si="163"/>
        <v>13.620689655172415</v>
      </c>
      <c r="Z757" s="21">
        <f t="shared" si="164"/>
        <v>0.61699999999999999</v>
      </c>
      <c r="AA757" s="21">
        <f t="shared" si="165"/>
        <v>0.873</v>
      </c>
      <c r="AB757" s="21">
        <f t="shared" si="166"/>
        <v>0.47699999999999998</v>
      </c>
      <c r="AC757" s="21">
        <f t="shared" si="167"/>
        <v>0.61099999999999999</v>
      </c>
    </row>
    <row r="758" spans="2:29" x14ac:dyDescent="0.25">
      <c r="B758" s="27" t="s">
        <v>3552</v>
      </c>
      <c r="C758" s="27" t="s">
        <v>3553</v>
      </c>
      <c r="D758" s="27" t="s">
        <v>6455</v>
      </c>
      <c r="E758">
        <v>734</v>
      </c>
      <c r="F758">
        <v>733</v>
      </c>
      <c r="G758" t="s">
        <v>56</v>
      </c>
      <c r="H758">
        <v>93</v>
      </c>
      <c r="I758">
        <v>127</v>
      </c>
      <c r="J758">
        <v>292</v>
      </c>
      <c r="K758">
        <v>40</v>
      </c>
      <c r="L758">
        <v>146</v>
      </c>
      <c r="M758">
        <v>5</v>
      </c>
      <c r="N758" s="20">
        <f t="shared" si="154"/>
        <v>0</v>
      </c>
      <c r="P758" s="20">
        <f t="shared" si="155"/>
        <v>0</v>
      </c>
      <c r="R758" s="12">
        <f t="shared" si="156"/>
        <v>0.13698630136986301</v>
      </c>
      <c r="S758" s="21">
        <f t="shared" si="157"/>
        <v>6.4300226266165605E-2</v>
      </c>
      <c r="T758" s="21">
        <f t="shared" si="158"/>
        <v>0.18117929643185593</v>
      </c>
      <c r="U758" s="21">
        <f t="shared" si="159"/>
        <v>0.12121781668564946</v>
      </c>
      <c r="V758" s="21">
        <f t="shared" si="160"/>
        <v>0.12223244646122366</v>
      </c>
      <c r="W758" s="22">
        <f t="shared" si="161"/>
        <v>151</v>
      </c>
      <c r="X758" s="21">
        <f t="shared" si="162"/>
        <v>0.26490066225165565</v>
      </c>
      <c r="Y758" s="23">
        <f t="shared" si="163"/>
        <v>18.350000000000001</v>
      </c>
      <c r="Z758" s="21">
        <f t="shared" si="164"/>
        <v>0.81399999999999995</v>
      </c>
      <c r="AA758" s="21">
        <f t="shared" si="165"/>
        <v>0.89100000000000001</v>
      </c>
      <c r="AB758" s="21">
        <f t="shared" si="166"/>
        <v>0.36899999999999999</v>
      </c>
      <c r="AC758" s="21">
        <f t="shared" si="167"/>
        <v>0.61075000000000002</v>
      </c>
    </row>
    <row r="759" spans="2:29" x14ac:dyDescent="0.25">
      <c r="B759" s="27" t="s">
        <v>4580</v>
      </c>
      <c r="C759" s="27" t="s">
        <v>4581</v>
      </c>
      <c r="D759" t="s">
        <v>7410</v>
      </c>
      <c r="E759">
        <v>245</v>
      </c>
      <c r="F759">
        <v>676</v>
      </c>
      <c r="G759" t="s">
        <v>49</v>
      </c>
      <c r="H759">
        <v>137</v>
      </c>
      <c r="I759">
        <v>184</v>
      </c>
      <c r="J759">
        <v>226</v>
      </c>
      <c r="K759">
        <v>35</v>
      </c>
      <c r="L759">
        <v>281</v>
      </c>
      <c r="M759">
        <v>414</v>
      </c>
      <c r="N759" s="20">
        <f t="shared" si="154"/>
        <v>0</v>
      </c>
      <c r="P759" s="20">
        <f t="shared" si="155"/>
        <v>0</v>
      </c>
      <c r="R759" s="12">
        <f t="shared" si="156"/>
        <v>0.15486725663716813</v>
      </c>
      <c r="S759" s="21">
        <f t="shared" si="157"/>
        <v>6.0765658117735821E-2</v>
      </c>
      <c r="T759" s="21">
        <f t="shared" si="158"/>
        <v>4.1976977265891779E-2</v>
      </c>
      <c r="U759" s="21">
        <f t="shared" si="159"/>
        <v>5.1329346129452835E-2</v>
      </c>
      <c r="V759" s="21">
        <f t="shared" si="160"/>
        <v>5.1357327171026812E-2</v>
      </c>
      <c r="W759" s="22">
        <f t="shared" si="161"/>
        <v>695</v>
      </c>
      <c r="X759" s="21">
        <f t="shared" si="162"/>
        <v>5.0359712230215826E-2</v>
      </c>
      <c r="Y759" s="23">
        <f t="shared" si="163"/>
        <v>7</v>
      </c>
      <c r="Z759" s="21">
        <f t="shared" si="164"/>
        <v>0.52300000000000002</v>
      </c>
      <c r="AA759" s="21">
        <f t="shared" si="165"/>
        <v>0.34799999999999998</v>
      </c>
      <c r="AB759" s="21">
        <f t="shared" si="166"/>
        <v>0.78500000000000003</v>
      </c>
      <c r="AC759" s="21">
        <f t="shared" si="167"/>
        <v>0.61024999999999996</v>
      </c>
    </row>
    <row r="760" spans="2:29" x14ac:dyDescent="0.25">
      <c r="B760" s="27" t="s">
        <v>2058</v>
      </c>
      <c r="C760" s="27" t="s">
        <v>2059</v>
      </c>
      <c r="D760" t="s">
        <v>7413</v>
      </c>
      <c r="E760" s="1">
        <v>3768</v>
      </c>
      <c r="F760" s="1">
        <v>4762</v>
      </c>
      <c r="G760" t="s">
        <v>56</v>
      </c>
      <c r="H760">
        <v>984</v>
      </c>
      <c r="I760" s="1">
        <v>1155</v>
      </c>
      <c r="J760" s="1">
        <v>2181</v>
      </c>
      <c r="K760">
        <v>287</v>
      </c>
      <c r="L760">
        <v>951</v>
      </c>
      <c r="M760">
        <v>745</v>
      </c>
      <c r="N760" s="20">
        <f t="shared" si="154"/>
        <v>0</v>
      </c>
      <c r="P760" s="20">
        <f t="shared" si="155"/>
        <v>0</v>
      </c>
      <c r="R760" s="12">
        <f t="shared" si="156"/>
        <v>0.1315910132966529</v>
      </c>
      <c r="S760" s="21">
        <f t="shared" si="157"/>
        <v>3.256494559832257E-2</v>
      </c>
      <c r="T760" s="21">
        <f t="shared" si="158"/>
        <v>0.13557215887296192</v>
      </c>
      <c r="U760" s="21">
        <f t="shared" si="159"/>
        <v>8.2844404542790073E-2</v>
      </c>
      <c r="V760" s="21">
        <f t="shared" si="160"/>
        <v>8.3660503004691522E-2</v>
      </c>
      <c r="W760" s="22">
        <f t="shared" si="161"/>
        <v>1696</v>
      </c>
      <c r="X760" s="21">
        <f t="shared" si="162"/>
        <v>0.16922169811320756</v>
      </c>
      <c r="Y760" s="23">
        <f t="shared" si="163"/>
        <v>13.128919860627178</v>
      </c>
      <c r="Z760" s="21">
        <f t="shared" si="164"/>
        <v>0.69899999999999995</v>
      </c>
      <c r="AA760" s="21">
        <f t="shared" si="165"/>
        <v>0.75700000000000001</v>
      </c>
      <c r="AB760" s="21">
        <f t="shared" si="166"/>
        <v>0.49199999999999999</v>
      </c>
      <c r="AC760" s="21">
        <f t="shared" si="167"/>
        <v>0.61</v>
      </c>
    </row>
    <row r="761" spans="2:29" x14ac:dyDescent="0.25">
      <c r="B761" s="27" t="s">
        <v>1062</v>
      </c>
      <c r="C761" s="27" t="s">
        <v>1063</v>
      </c>
      <c r="D761" t="s">
        <v>7409</v>
      </c>
      <c r="E761" s="1">
        <v>52699</v>
      </c>
      <c r="F761" s="1">
        <v>58462</v>
      </c>
      <c r="G761" t="s">
        <v>31</v>
      </c>
      <c r="H761" s="1">
        <v>2898</v>
      </c>
      <c r="I761" s="1">
        <v>3705</v>
      </c>
      <c r="J761" s="1">
        <v>8514</v>
      </c>
      <c r="K761" s="1">
        <v>3480</v>
      </c>
      <c r="L761" s="1">
        <v>12979</v>
      </c>
      <c r="M761" s="1">
        <v>6696</v>
      </c>
      <c r="N761" s="20">
        <f t="shared" si="154"/>
        <v>0</v>
      </c>
      <c r="P761" s="20">
        <f t="shared" si="155"/>
        <v>0</v>
      </c>
      <c r="R761" s="12">
        <f t="shared" si="156"/>
        <v>0.40873854827343198</v>
      </c>
      <c r="S761" s="21">
        <f t="shared" si="157"/>
        <v>5.0359496268159054E-2</v>
      </c>
      <c r="T761" s="21">
        <f t="shared" si="158"/>
        <v>0.18105218306665072</v>
      </c>
      <c r="U761" s="21">
        <f t="shared" si="159"/>
        <v>0.11379054407563394</v>
      </c>
      <c r="V761" s="21">
        <f t="shared" si="160"/>
        <v>0.11506740780348124</v>
      </c>
      <c r="W761" s="22">
        <f t="shared" si="161"/>
        <v>19675</v>
      </c>
      <c r="X761" s="21">
        <f t="shared" si="162"/>
        <v>0.17687420584498095</v>
      </c>
      <c r="Y761" s="23">
        <f t="shared" si="163"/>
        <v>15.143390804597701</v>
      </c>
      <c r="Z761" s="21">
        <f t="shared" si="164"/>
        <v>0.79800000000000004</v>
      </c>
      <c r="AA761" s="21">
        <f t="shared" si="165"/>
        <v>0.77200000000000002</v>
      </c>
      <c r="AB761" s="21">
        <f t="shared" si="166"/>
        <v>0.43400000000000005</v>
      </c>
      <c r="AC761" s="21">
        <f t="shared" si="167"/>
        <v>0.60950000000000004</v>
      </c>
    </row>
    <row r="762" spans="2:29" x14ac:dyDescent="0.25">
      <c r="B762" s="27" t="s">
        <v>3338</v>
      </c>
      <c r="C762" s="27" t="s">
        <v>3339</v>
      </c>
      <c r="D762" t="s">
        <v>7417</v>
      </c>
      <c r="E762">
        <v>662</v>
      </c>
      <c r="F762">
        <v>624</v>
      </c>
      <c r="G762" t="s">
        <v>86</v>
      </c>
      <c r="H762">
        <v>45</v>
      </c>
      <c r="I762">
        <v>81</v>
      </c>
      <c r="J762">
        <v>246</v>
      </c>
      <c r="K762">
        <v>24</v>
      </c>
      <c r="L762">
        <v>47</v>
      </c>
      <c r="M762" t="s">
        <v>30</v>
      </c>
      <c r="N762" s="20">
        <f t="shared" si="154"/>
        <v>0</v>
      </c>
      <c r="P762" s="20">
        <f t="shared" si="155"/>
        <v>0</v>
      </c>
      <c r="R762" s="12">
        <f t="shared" si="156"/>
        <v>9.7560975609756101E-2</v>
      </c>
      <c r="S762" s="21">
        <f t="shared" si="157"/>
        <v>0.12474611314209483</v>
      </c>
      <c r="T762" s="21">
        <f t="shared" si="158"/>
        <v>0.24879174050519892</v>
      </c>
      <c r="U762" s="21">
        <f t="shared" si="159"/>
        <v>0.1851471032142693</v>
      </c>
      <c r="V762" s="21">
        <f t="shared" si="160"/>
        <v>0.18622831895385436</v>
      </c>
      <c r="W762" s="22">
        <f t="shared" si="161"/>
        <v>47</v>
      </c>
      <c r="X762" s="21">
        <f t="shared" si="162"/>
        <v>0.51063829787234039</v>
      </c>
      <c r="Y762" s="23">
        <f t="shared" si="163"/>
        <v>27.583333333333332</v>
      </c>
      <c r="Z762" s="21">
        <f t="shared" si="164"/>
        <v>0.91500000000000004</v>
      </c>
      <c r="AA762" s="21">
        <f t="shared" si="165"/>
        <v>0.96699999999999997</v>
      </c>
      <c r="AB762" s="21">
        <f t="shared" si="166"/>
        <v>0.27700000000000002</v>
      </c>
      <c r="AC762" s="21">
        <f t="shared" si="167"/>
        <v>0.60899999999999999</v>
      </c>
    </row>
    <row r="763" spans="2:29" x14ac:dyDescent="0.25">
      <c r="B763" s="27" t="s">
        <v>1560</v>
      </c>
      <c r="C763" s="27" t="s">
        <v>1561</v>
      </c>
      <c r="D763" t="s">
        <v>7420</v>
      </c>
      <c r="E763" s="1">
        <v>10210</v>
      </c>
      <c r="F763" t="s">
        <v>30</v>
      </c>
      <c r="G763" t="s">
        <v>31</v>
      </c>
      <c r="H763">
        <v>994</v>
      </c>
      <c r="I763" s="1">
        <v>1258</v>
      </c>
      <c r="J763" s="1">
        <v>2075</v>
      </c>
      <c r="K763" s="1">
        <v>1247</v>
      </c>
      <c r="L763" s="1">
        <v>5552</v>
      </c>
      <c r="M763" s="1">
        <v>20888</v>
      </c>
      <c r="N763" s="20">
        <f t="shared" si="154"/>
        <v>0</v>
      </c>
      <c r="P763" s="20">
        <f t="shared" si="155"/>
        <v>0</v>
      </c>
      <c r="R763" s="12">
        <f t="shared" si="156"/>
        <v>0.60096385542168673</v>
      </c>
      <c r="S763" s="21">
        <f t="shared" si="157"/>
        <v>4.8235470361985167E-2</v>
      </c>
      <c r="T763" s="21">
        <f t="shared" si="158"/>
        <v>0.10526773427273217</v>
      </c>
      <c r="U763" s="21">
        <f t="shared" si="159"/>
        <v>7.6373932846435677E-2</v>
      </c>
      <c r="V763" s="21">
        <f t="shared" si="160"/>
        <v>7.6625712493717676E-2</v>
      </c>
      <c r="W763" s="22">
        <f t="shared" si="161"/>
        <v>26440</v>
      </c>
      <c r="X763" s="21">
        <f t="shared" si="162"/>
        <v>4.7163388804841153E-2</v>
      </c>
      <c r="Y763" s="23">
        <f t="shared" si="163"/>
        <v>8.187650360866078</v>
      </c>
      <c r="Z763" s="21">
        <f t="shared" si="164"/>
        <v>0.66700000000000004</v>
      </c>
      <c r="AA763" s="21">
        <f t="shared" si="165"/>
        <v>0.33400000000000002</v>
      </c>
      <c r="AB763" s="21">
        <f t="shared" si="166"/>
        <v>0.71599999999999997</v>
      </c>
      <c r="AC763" s="21">
        <f t="shared" si="167"/>
        <v>0.60824999999999996</v>
      </c>
    </row>
    <row r="764" spans="2:29" x14ac:dyDescent="0.25">
      <c r="B764" s="27" t="s">
        <v>6073</v>
      </c>
      <c r="C764" s="27" t="s">
        <v>6074</v>
      </c>
      <c r="D764" s="27" t="s">
        <v>6455</v>
      </c>
      <c r="E764">
        <v>51</v>
      </c>
      <c r="F764">
        <v>174</v>
      </c>
      <c r="G764" t="s">
        <v>34</v>
      </c>
      <c r="H764">
        <v>90</v>
      </c>
      <c r="I764">
        <v>141</v>
      </c>
      <c r="J764">
        <v>213</v>
      </c>
      <c r="K764">
        <v>6</v>
      </c>
      <c r="L764">
        <v>51</v>
      </c>
      <c r="M764">
        <v>94</v>
      </c>
      <c r="N764" s="20">
        <f t="shared" si="154"/>
        <v>0</v>
      </c>
      <c r="P764" s="20">
        <f t="shared" si="155"/>
        <v>0</v>
      </c>
      <c r="R764" s="12">
        <f t="shared" si="156"/>
        <v>2.8169014084507043E-2</v>
      </c>
      <c r="S764" s="21">
        <f t="shared" si="157"/>
        <v>9.3944579374527493E-2</v>
      </c>
      <c r="T764" s="21">
        <f t="shared" si="158"/>
        <v>8.6005683655068221E-2</v>
      </c>
      <c r="U764" s="21">
        <f t="shared" si="159"/>
        <v>8.996790356615092E-2</v>
      </c>
      <c r="V764" s="21">
        <f t="shared" si="160"/>
        <v>8.9972722198582211E-2</v>
      </c>
      <c r="W764" s="22">
        <f t="shared" si="161"/>
        <v>145</v>
      </c>
      <c r="X764" s="21">
        <f t="shared" si="162"/>
        <v>4.1379310344827586E-2</v>
      </c>
      <c r="Y764" s="23">
        <f t="shared" si="163"/>
        <v>8.5</v>
      </c>
      <c r="Z764" s="21">
        <f t="shared" si="164"/>
        <v>0.72299999999999998</v>
      </c>
      <c r="AA764" s="21">
        <f t="shared" si="165"/>
        <v>0.308</v>
      </c>
      <c r="AB764" s="21">
        <f t="shared" si="166"/>
        <v>0.70100000000000007</v>
      </c>
      <c r="AC764" s="21">
        <f t="shared" si="167"/>
        <v>0.60824999999999996</v>
      </c>
    </row>
    <row r="765" spans="2:29" x14ac:dyDescent="0.25">
      <c r="B765" s="27" t="s">
        <v>2783</v>
      </c>
      <c r="C765" s="27" t="s">
        <v>2784</v>
      </c>
      <c r="D765" t="s">
        <v>7409</v>
      </c>
      <c r="E765" s="1">
        <v>1417</v>
      </c>
      <c r="F765" s="1">
        <v>1413</v>
      </c>
      <c r="G765" t="s">
        <v>99</v>
      </c>
      <c r="H765">
        <v>100</v>
      </c>
      <c r="I765">
        <v>255</v>
      </c>
      <c r="J765">
        <v>511</v>
      </c>
      <c r="K765">
        <v>57</v>
      </c>
      <c r="L765">
        <v>162</v>
      </c>
      <c r="M765" t="s">
        <v>30</v>
      </c>
      <c r="N765" s="20">
        <f t="shared" si="154"/>
        <v>0</v>
      </c>
      <c r="P765" s="20">
        <f t="shared" si="155"/>
        <v>0</v>
      </c>
      <c r="R765" s="12">
        <f t="shared" si="156"/>
        <v>0.11154598825831702</v>
      </c>
      <c r="S765" s="21">
        <f t="shared" si="157"/>
        <v>0.20589095060661267</v>
      </c>
      <c r="T765" s="21">
        <f t="shared" si="158"/>
        <v>0.14914847204550075</v>
      </c>
      <c r="U765" s="21">
        <f t="shared" si="159"/>
        <v>0.17717787243181093</v>
      </c>
      <c r="V765" s="21">
        <f t="shared" si="160"/>
        <v>0.17740576502797478</v>
      </c>
      <c r="W765" s="22">
        <f t="shared" si="161"/>
        <v>162</v>
      </c>
      <c r="X765" s="21">
        <f t="shared" si="162"/>
        <v>0.35185185185185186</v>
      </c>
      <c r="Y765" s="23">
        <f t="shared" si="163"/>
        <v>24.859649122807017</v>
      </c>
      <c r="Z765" s="21">
        <f t="shared" si="164"/>
        <v>0.90700000000000003</v>
      </c>
      <c r="AA765" s="21">
        <f t="shared" si="165"/>
        <v>0.93700000000000006</v>
      </c>
      <c r="AB765" s="21">
        <f t="shared" si="166"/>
        <v>0.29400000000000004</v>
      </c>
      <c r="AC765" s="21">
        <f t="shared" si="167"/>
        <v>0.6080000000000001</v>
      </c>
    </row>
    <row r="766" spans="2:29" x14ac:dyDescent="0.25">
      <c r="B766" s="27" t="s">
        <v>2115</v>
      </c>
      <c r="C766" s="27" t="s">
        <v>2116</v>
      </c>
      <c r="D766" t="s">
        <v>7412</v>
      </c>
      <c r="E766" s="1">
        <v>3687</v>
      </c>
      <c r="F766" s="1">
        <v>3919</v>
      </c>
      <c r="G766" t="s">
        <v>56</v>
      </c>
      <c r="H766" s="1">
        <v>1658</v>
      </c>
      <c r="I766" s="1">
        <v>1872</v>
      </c>
      <c r="J766" s="1">
        <v>3525</v>
      </c>
      <c r="K766">
        <v>264</v>
      </c>
      <c r="L766" s="1">
        <v>1279</v>
      </c>
      <c r="M766">
        <v>59</v>
      </c>
      <c r="N766" s="20">
        <f t="shared" si="154"/>
        <v>0</v>
      </c>
      <c r="P766" s="20">
        <f t="shared" si="155"/>
        <v>0</v>
      </c>
      <c r="R766" s="12">
        <f t="shared" si="156"/>
        <v>7.4893617021276601E-2</v>
      </c>
      <c r="S766" s="21">
        <f t="shared" si="157"/>
        <v>2.4576200606843956E-2</v>
      </c>
      <c r="T766" s="21">
        <f t="shared" si="158"/>
        <v>0.13493412731565479</v>
      </c>
      <c r="U766" s="21">
        <f t="shared" si="159"/>
        <v>7.8344330955617325E-2</v>
      </c>
      <c r="V766" s="21">
        <f t="shared" si="160"/>
        <v>7.9284886292705359E-2</v>
      </c>
      <c r="W766" s="22">
        <f t="shared" si="161"/>
        <v>1338</v>
      </c>
      <c r="X766" s="21">
        <f t="shared" si="162"/>
        <v>0.19730941704035873</v>
      </c>
      <c r="Y766" s="23">
        <f t="shared" si="163"/>
        <v>13.965909090909092</v>
      </c>
      <c r="Z766" s="21">
        <f t="shared" si="164"/>
        <v>0.68</v>
      </c>
      <c r="AA766" s="21">
        <f t="shared" si="165"/>
        <v>0.81299999999999994</v>
      </c>
      <c r="AB766" s="21">
        <f t="shared" si="166"/>
        <v>0.46899999999999997</v>
      </c>
      <c r="AC766" s="21">
        <f t="shared" si="167"/>
        <v>0.60775000000000001</v>
      </c>
    </row>
    <row r="767" spans="2:29" x14ac:dyDescent="0.25">
      <c r="B767" s="27" t="s">
        <v>3942</v>
      </c>
      <c r="C767" s="27" t="s">
        <v>3943</v>
      </c>
      <c r="D767" t="s">
        <v>7412</v>
      </c>
      <c r="E767">
        <v>475</v>
      </c>
      <c r="F767">
        <v>708</v>
      </c>
      <c r="G767" t="s">
        <v>86</v>
      </c>
      <c r="H767">
        <v>57</v>
      </c>
      <c r="I767">
        <v>199</v>
      </c>
      <c r="J767">
        <v>502</v>
      </c>
      <c r="K767">
        <v>30</v>
      </c>
      <c r="L767">
        <v>211</v>
      </c>
      <c r="M767">
        <v>26</v>
      </c>
      <c r="N767" s="20">
        <f t="shared" si="154"/>
        <v>0</v>
      </c>
      <c r="P767" s="20">
        <f t="shared" si="155"/>
        <v>0</v>
      </c>
      <c r="R767" s="12">
        <f t="shared" si="156"/>
        <v>5.9760956175298807E-2</v>
      </c>
      <c r="S767" s="21">
        <f t="shared" si="157"/>
        <v>0.28409053303704979</v>
      </c>
      <c r="T767" s="21">
        <f t="shared" si="158"/>
        <v>0.20328950309609972</v>
      </c>
      <c r="U767" s="21">
        <f t="shared" si="159"/>
        <v>0.24303365176834912</v>
      </c>
      <c r="V767" s="21">
        <f t="shared" si="160"/>
        <v>0.24347122930049955</v>
      </c>
      <c r="W767" s="22">
        <f t="shared" si="161"/>
        <v>237</v>
      </c>
      <c r="X767" s="21">
        <f t="shared" si="162"/>
        <v>0.12658227848101267</v>
      </c>
      <c r="Y767" s="23">
        <f t="shared" si="163"/>
        <v>15.833333333333334</v>
      </c>
      <c r="Z767" s="21">
        <f t="shared" si="164"/>
        <v>0.95099999999999996</v>
      </c>
      <c r="AA767" s="21">
        <f t="shared" si="165"/>
        <v>0.64100000000000001</v>
      </c>
      <c r="AB767" s="21">
        <f t="shared" si="166"/>
        <v>0.41800000000000004</v>
      </c>
      <c r="AC767" s="21">
        <f t="shared" si="167"/>
        <v>0.60699999999999998</v>
      </c>
    </row>
    <row r="768" spans="2:29" x14ac:dyDescent="0.25">
      <c r="B768" s="27" t="s">
        <v>1690</v>
      </c>
      <c r="C768" s="27" t="s">
        <v>1691</v>
      </c>
      <c r="D768" t="s">
        <v>7414</v>
      </c>
      <c r="E768" s="1">
        <v>6890</v>
      </c>
      <c r="F768" s="1">
        <v>7023</v>
      </c>
      <c r="G768" t="s">
        <v>99</v>
      </c>
      <c r="H768" s="1">
        <v>3628</v>
      </c>
      <c r="I768" s="1">
        <v>3684</v>
      </c>
      <c r="J768" s="1">
        <v>5985</v>
      </c>
      <c r="K768">
        <v>552</v>
      </c>
      <c r="L768" s="1">
        <v>1711</v>
      </c>
      <c r="M768">
        <v>641</v>
      </c>
      <c r="N768" s="20">
        <f t="shared" si="154"/>
        <v>0</v>
      </c>
      <c r="P768" s="20">
        <f t="shared" si="155"/>
        <v>0</v>
      </c>
      <c r="R768" s="12">
        <f t="shared" si="156"/>
        <v>9.223057644110276E-2</v>
      </c>
      <c r="S768" s="21">
        <f t="shared" si="157"/>
        <v>3.0682145925313709E-3</v>
      </c>
      <c r="T768" s="21">
        <f t="shared" si="158"/>
        <v>0.101917059320074</v>
      </c>
      <c r="U768" s="21">
        <f t="shared" si="159"/>
        <v>5.1331525885740303E-2</v>
      </c>
      <c r="V768" s="21">
        <f t="shared" si="160"/>
        <v>5.2105599932781889E-2</v>
      </c>
      <c r="W768" s="22">
        <f t="shared" si="161"/>
        <v>2352</v>
      </c>
      <c r="X768" s="21">
        <f t="shared" si="162"/>
        <v>0.23469387755102042</v>
      </c>
      <c r="Y768" s="23">
        <f t="shared" si="163"/>
        <v>12.481884057971014</v>
      </c>
      <c r="Z768" s="21">
        <f t="shared" si="164"/>
        <v>0.52700000000000002</v>
      </c>
      <c r="AA768" s="21">
        <f t="shared" si="165"/>
        <v>0.86599999999999999</v>
      </c>
      <c r="AB768" s="21">
        <f t="shared" si="166"/>
        <v>0.51700000000000002</v>
      </c>
      <c r="AC768" s="21">
        <f t="shared" si="167"/>
        <v>0.60675000000000001</v>
      </c>
    </row>
    <row r="769" spans="2:29" x14ac:dyDescent="0.25">
      <c r="B769" s="27" t="s">
        <v>3995</v>
      </c>
      <c r="C769" s="27" t="s">
        <v>3996</v>
      </c>
      <c r="D769" t="s">
        <v>7417</v>
      </c>
      <c r="E769">
        <v>451</v>
      </c>
      <c r="F769">
        <v>685</v>
      </c>
      <c r="G769" t="s">
        <v>86</v>
      </c>
      <c r="H769">
        <v>495</v>
      </c>
      <c r="I769">
        <v>592</v>
      </c>
      <c r="J769">
        <v>815</v>
      </c>
      <c r="K769">
        <v>53</v>
      </c>
      <c r="L769">
        <v>411</v>
      </c>
      <c r="M769">
        <v>194</v>
      </c>
      <c r="N769" s="20">
        <f t="shared" si="154"/>
        <v>0</v>
      </c>
      <c r="P769" s="20">
        <f t="shared" si="155"/>
        <v>0</v>
      </c>
      <c r="R769" s="12">
        <f t="shared" si="156"/>
        <v>6.5030674846625766E-2</v>
      </c>
      <c r="S769" s="21">
        <f t="shared" si="157"/>
        <v>3.6437937864757908E-2</v>
      </c>
      <c r="T769" s="21">
        <f t="shared" si="158"/>
        <v>6.6024486224170342E-2</v>
      </c>
      <c r="U769" s="21">
        <f t="shared" si="159"/>
        <v>5.1127118961125984E-2</v>
      </c>
      <c r="V769" s="21">
        <f t="shared" si="160"/>
        <v>5.1196514350018076E-2</v>
      </c>
      <c r="W769" s="22">
        <f t="shared" si="161"/>
        <v>605</v>
      </c>
      <c r="X769" s="21">
        <f t="shared" si="162"/>
        <v>8.7603305785123972E-2</v>
      </c>
      <c r="Y769" s="23">
        <f t="shared" si="163"/>
        <v>8.5094339622641506</v>
      </c>
      <c r="Z769" s="21">
        <f t="shared" si="164"/>
        <v>0.52200000000000002</v>
      </c>
      <c r="AA769" s="21">
        <f t="shared" si="165"/>
        <v>0.5</v>
      </c>
      <c r="AB769" s="21">
        <f t="shared" si="166"/>
        <v>0.70100000000000007</v>
      </c>
      <c r="AC769" s="21">
        <f t="shared" si="167"/>
        <v>0.60600000000000009</v>
      </c>
    </row>
    <row r="770" spans="2:29" x14ac:dyDescent="0.25">
      <c r="B770" s="27" t="s">
        <v>4042</v>
      </c>
      <c r="C770" s="27" t="s">
        <v>4043</v>
      </c>
      <c r="D770" t="s">
        <v>7417</v>
      </c>
      <c r="E770">
        <v>389</v>
      </c>
      <c r="F770">
        <v>402</v>
      </c>
      <c r="G770" t="s">
        <v>49</v>
      </c>
      <c r="H770">
        <v>100</v>
      </c>
      <c r="I770">
        <v>199</v>
      </c>
      <c r="J770">
        <v>298</v>
      </c>
      <c r="K770">
        <v>28</v>
      </c>
      <c r="L770">
        <v>158</v>
      </c>
      <c r="M770">
        <v>43</v>
      </c>
      <c r="N770" s="20">
        <f t="shared" ref="N770:N833" si="168">IF(V770&lt;5%,1,0)</f>
        <v>0</v>
      </c>
      <c r="P770" s="20">
        <f t="shared" ref="P770:P833" si="169">SUM(N770:O770)</f>
        <v>0</v>
      </c>
      <c r="R770" s="12">
        <f t="shared" ref="R770:R833" si="170">K770/J770</f>
        <v>9.3959731543624164E-2</v>
      </c>
      <c r="S770" s="21">
        <f t="shared" ref="S770:S833" si="171">(I770/H770)^(1/5)-1</f>
        <v>0.14754735232892324</v>
      </c>
      <c r="T770" s="21">
        <f t="shared" ref="T770:T833" si="172">(J770/I770)^(1/5)-1</f>
        <v>8.4108220404876866E-2</v>
      </c>
      <c r="U770" s="21">
        <f t="shared" ref="U770:U833" si="173">(J770/H770)^(1/10)-1</f>
        <v>0.1153768502007011</v>
      </c>
      <c r="V770" s="21">
        <f t="shared" ref="V770:V833" si="174">AVERAGE(S770:U770)</f>
        <v>0.1156774743115004</v>
      </c>
      <c r="W770" s="22">
        <f t="shared" ref="W770:W833" si="175">MAX(L770,0)+MAX(M770,0)</f>
        <v>201</v>
      </c>
      <c r="X770" s="21">
        <f t="shared" ref="X770:X833" si="176">IF(W770&gt;0,(J770*R770)/W770,1000%)</f>
        <v>0.13930348258706468</v>
      </c>
      <c r="Y770" s="23">
        <f t="shared" ref="Y770:Y833" si="177">IF(R770&gt;0,E770/(J770*R770),100000)</f>
        <v>13.892857142857142</v>
      </c>
      <c r="Z770" s="21">
        <f t="shared" ref="Z770:Z833" si="178">_xlfn.PERCENTRANK.EXC($V$1:$V$3842,V770)</f>
        <v>0.8</v>
      </c>
      <c r="AA770" s="21">
        <f t="shared" ref="AA770:AA833" si="179">_xlfn.PERCENTRANK.EXC($X$2:$X$3843,X770)</f>
        <v>0.68200000000000005</v>
      </c>
      <c r="AB770" s="21">
        <f t="shared" ref="AB770:AB833" si="180">1-_xlfn.PERCENTRANK.EXC($Y$2:$Y$3843,Y770)</f>
        <v>0.47099999999999997</v>
      </c>
      <c r="AC770" s="21">
        <f t="shared" ref="AC770:AC833" si="181">IF(P770=0,25%*Z770+25%*AA770+50%*AB770,0)</f>
        <v>0.60600000000000009</v>
      </c>
    </row>
    <row r="771" spans="2:29" x14ac:dyDescent="0.25">
      <c r="B771" s="27" t="s">
        <v>1369</v>
      </c>
      <c r="C771" s="27" t="s">
        <v>1370</v>
      </c>
      <c r="D771" t="s">
        <v>7412</v>
      </c>
      <c r="E771" s="1">
        <v>16591</v>
      </c>
      <c r="F771" s="1">
        <v>18761</v>
      </c>
      <c r="G771" t="s">
        <v>31</v>
      </c>
      <c r="H771">
        <v>810</v>
      </c>
      <c r="I771" s="1">
        <v>1240</v>
      </c>
      <c r="J771" s="1">
        <v>1687</v>
      </c>
      <c r="K771" s="1">
        <v>1634</v>
      </c>
      <c r="L771" s="1">
        <v>15609</v>
      </c>
      <c r="M771" s="1">
        <v>1527</v>
      </c>
      <c r="N771" s="20">
        <f t="shared" si="168"/>
        <v>0</v>
      </c>
      <c r="P771" s="20">
        <f t="shared" si="169"/>
        <v>0</v>
      </c>
      <c r="R771" s="12">
        <f t="shared" si="170"/>
        <v>0.96858328393598103</v>
      </c>
      <c r="S771" s="21">
        <f t="shared" si="171"/>
        <v>8.8898333784615646E-2</v>
      </c>
      <c r="T771" s="21">
        <f t="shared" si="172"/>
        <v>6.3502902435015551E-2</v>
      </c>
      <c r="U771" s="21">
        <f t="shared" si="173"/>
        <v>7.6125707543775345E-2</v>
      </c>
      <c r="V771" s="21">
        <f t="shared" si="174"/>
        <v>7.6175647921135514E-2</v>
      </c>
      <c r="W771" s="22">
        <f t="shared" si="175"/>
        <v>17136</v>
      </c>
      <c r="X771" s="21">
        <f t="shared" si="176"/>
        <v>9.5354808590102702E-2</v>
      </c>
      <c r="Y771" s="23">
        <f t="shared" si="177"/>
        <v>10.153610771113831</v>
      </c>
      <c r="Z771" s="21">
        <f t="shared" si="178"/>
        <v>0.66400000000000003</v>
      </c>
      <c r="AA771" s="21">
        <f t="shared" si="179"/>
        <v>0.52900000000000003</v>
      </c>
      <c r="AB771" s="21">
        <f t="shared" si="180"/>
        <v>0.61399999999999999</v>
      </c>
      <c r="AC771" s="21">
        <f t="shared" si="181"/>
        <v>0.60525000000000007</v>
      </c>
    </row>
    <row r="772" spans="2:29" x14ac:dyDescent="0.25">
      <c r="B772" s="27" t="s">
        <v>3321</v>
      </c>
      <c r="C772" s="27" t="s">
        <v>3322</v>
      </c>
      <c r="D772" s="27" t="s">
        <v>1737</v>
      </c>
      <c r="E772">
        <v>821</v>
      </c>
      <c r="F772">
        <v>801</v>
      </c>
      <c r="G772" t="s">
        <v>49</v>
      </c>
      <c r="H772">
        <v>249</v>
      </c>
      <c r="I772">
        <v>414</v>
      </c>
      <c r="J772">
        <v>578</v>
      </c>
      <c r="K772">
        <v>66</v>
      </c>
      <c r="L772">
        <v>452</v>
      </c>
      <c r="M772">
        <v>34</v>
      </c>
      <c r="N772" s="20">
        <f t="shared" si="168"/>
        <v>0</v>
      </c>
      <c r="P772" s="20">
        <f t="shared" si="169"/>
        <v>0</v>
      </c>
      <c r="R772" s="12">
        <f t="shared" si="170"/>
        <v>0.11418685121107267</v>
      </c>
      <c r="S772" s="21">
        <f t="shared" si="171"/>
        <v>0.10703206111667374</v>
      </c>
      <c r="T772" s="21">
        <f t="shared" si="172"/>
        <v>6.9019185436592467E-2</v>
      </c>
      <c r="U772" s="21">
        <f t="shared" si="173"/>
        <v>8.7859601339776994E-2</v>
      </c>
      <c r="V772" s="21">
        <f t="shared" si="174"/>
        <v>8.7970282631014404E-2</v>
      </c>
      <c r="W772" s="22">
        <f t="shared" si="175"/>
        <v>486</v>
      </c>
      <c r="X772" s="21">
        <f t="shared" si="176"/>
        <v>0.13580246913580246</v>
      </c>
      <c r="Y772" s="23">
        <f t="shared" si="177"/>
        <v>12.439393939393939</v>
      </c>
      <c r="Z772" s="21">
        <f t="shared" si="178"/>
        <v>0.71499999999999997</v>
      </c>
      <c r="AA772" s="21">
        <f t="shared" si="179"/>
        <v>0.67</v>
      </c>
      <c r="AB772" s="21">
        <f t="shared" si="180"/>
        <v>0.51800000000000002</v>
      </c>
      <c r="AC772" s="21">
        <f t="shared" si="181"/>
        <v>0.60525000000000007</v>
      </c>
    </row>
    <row r="773" spans="2:29" x14ac:dyDescent="0.25">
      <c r="B773" s="27" t="s">
        <v>3554</v>
      </c>
      <c r="C773" s="27" t="s">
        <v>3555</v>
      </c>
      <c r="D773" s="27" t="s">
        <v>4419</v>
      </c>
      <c r="E773">
        <v>701</v>
      </c>
      <c r="F773" s="1">
        <v>1051</v>
      </c>
      <c r="G773" t="s">
        <v>86</v>
      </c>
      <c r="H773">
        <v>163</v>
      </c>
      <c r="I773">
        <v>190</v>
      </c>
      <c r="J773">
        <v>319</v>
      </c>
      <c r="K773">
        <v>65</v>
      </c>
      <c r="L773">
        <v>454</v>
      </c>
      <c r="M773">
        <v>85</v>
      </c>
      <c r="N773" s="20">
        <f t="shared" si="168"/>
        <v>0</v>
      </c>
      <c r="P773" s="20">
        <f t="shared" si="169"/>
        <v>0</v>
      </c>
      <c r="R773" s="12">
        <f t="shared" si="170"/>
        <v>0.20376175548589343</v>
      </c>
      <c r="S773" s="21">
        <f t="shared" si="171"/>
        <v>3.1129470010790472E-2</v>
      </c>
      <c r="T773" s="21">
        <f t="shared" si="172"/>
        <v>0.10919375673605636</v>
      </c>
      <c r="U773" s="21">
        <f t="shared" si="173"/>
        <v>6.9449564272447306E-2</v>
      </c>
      <c r="V773" s="21">
        <f t="shared" si="174"/>
        <v>6.992426367309805E-2</v>
      </c>
      <c r="W773" s="22">
        <f t="shared" si="175"/>
        <v>539</v>
      </c>
      <c r="X773" s="21">
        <f t="shared" si="176"/>
        <v>0.12059369202226346</v>
      </c>
      <c r="Y773" s="23">
        <f t="shared" si="177"/>
        <v>10.784615384615385</v>
      </c>
      <c r="Z773" s="21">
        <f t="shared" si="178"/>
        <v>0.624</v>
      </c>
      <c r="AA773" s="21">
        <f t="shared" si="179"/>
        <v>0.621</v>
      </c>
      <c r="AB773" s="21">
        <f t="shared" si="180"/>
        <v>0.58800000000000008</v>
      </c>
      <c r="AC773" s="21">
        <f t="shared" si="181"/>
        <v>0.60525000000000007</v>
      </c>
    </row>
    <row r="774" spans="2:29" x14ac:dyDescent="0.25">
      <c r="B774" s="27" t="s">
        <v>4341</v>
      </c>
      <c r="C774" s="27" t="s">
        <v>4342</v>
      </c>
      <c r="D774" t="s">
        <v>7417</v>
      </c>
      <c r="E774">
        <v>329</v>
      </c>
      <c r="F774">
        <v>341</v>
      </c>
      <c r="G774" t="s">
        <v>46</v>
      </c>
      <c r="H774">
        <v>38</v>
      </c>
      <c r="I774">
        <v>72</v>
      </c>
      <c r="J774">
        <v>191</v>
      </c>
      <c r="K774">
        <v>15</v>
      </c>
      <c r="L774">
        <v>60</v>
      </c>
      <c r="M774">
        <v>1</v>
      </c>
      <c r="N774" s="20">
        <f t="shared" si="168"/>
        <v>0</v>
      </c>
      <c r="P774" s="20">
        <f t="shared" si="169"/>
        <v>0</v>
      </c>
      <c r="R774" s="12">
        <f t="shared" si="170"/>
        <v>7.8534031413612565E-2</v>
      </c>
      <c r="S774" s="21">
        <f t="shared" si="171"/>
        <v>0.13634388693076627</v>
      </c>
      <c r="T774" s="21">
        <f t="shared" si="172"/>
        <v>0.21545860932222749</v>
      </c>
      <c r="U774" s="21">
        <f t="shared" si="173"/>
        <v>0.17523570424008295</v>
      </c>
      <c r="V774" s="21">
        <f t="shared" si="174"/>
        <v>0.1756794001643589</v>
      </c>
      <c r="W774" s="22">
        <f t="shared" si="175"/>
        <v>61</v>
      </c>
      <c r="X774" s="21">
        <f t="shared" si="176"/>
        <v>0.24590163934426229</v>
      </c>
      <c r="Y774" s="23">
        <f t="shared" si="177"/>
        <v>21.933333333333334</v>
      </c>
      <c r="Z774" s="21">
        <f t="shared" si="178"/>
        <v>0.90500000000000003</v>
      </c>
      <c r="AA774" s="21">
        <f t="shared" si="179"/>
        <v>0.876</v>
      </c>
      <c r="AB774" s="21">
        <f t="shared" si="180"/>
        <v>0.31999999999999995</v>
      </c>
      <c r="AC774" s="21">
        <f t="shared" si="181"/>
        <v>0.60525000000000007</v>
      </c>
    </row>
    <row r="775" spans="2:29" x14ac:dyDescent="0.25">
      <c r="B775" s="27" t="s">
        <v>1299</v>
      </c>
      <c r="C775" s="27" t="s">
        <v>1300</v>
      </c>
      <c r="D775" t="s">
        <v>7416</v>
      </c>
      <c r="E775" s="1">
        <v>19836</v>
      </c>
      <c r="F775" s="1">
        <v>33812</v>
      </c>
      <c r="G775" t="s">
        <v>104</v>
      </c>
      <c r="H775" s="1">
        <v>2329</v>
      </c>
      <c r="I775" s="1">
        <v>2597</v>
      </c>
      <c r="J775" s="1">
        <v>4456</v>
      </c>
      <c r="K775" s="1">
        <v>2080</v>
      </c>
      <c r="L775" s="1">
        <v>8867</v>
      </c>
      <c r="M775" s="1">
        <v>13568</v>
      </c>
      <c r="N775" s="20">
        <f t="shared" si="168"/>
        <v>0</v>
      </c>
      <c r="P775" s="20">
        <f t="shared" si="169"/>
        <v>0</v>
      </c>
      <c r="R775" s="12">
        <f t="shared" si="170"/>
        <v>0.46678635547576303</v>
      </c>
      <c r="S775" s="21">
        <f t="shared" si="171"/>
        <v>2.2022582948302505E-2</v>
      </c>
      <c r="T775" s="21">
        <f t="shared" si="172"/>
        <v>0.114024254810976</v>
      </c>
      <c r="U775" s="21">
        <f t="shared" si="173"/>
        <v>6.7032308024912446E-2</v>
      </c>
      <c r="V775" s="21">
        <f t="shared" si="174"/>
        <v>6.7693048594730312E-2</v>
      </c>
      <c r="W775" s="22">
        <f t="shared" si="175"/>
        <v>22435</v>
      </c>
      <c r="X775" s="21">
        <f t="shared" si="176"/>
        <v>9.2712279919768215E-2</v>
      </c>
      <c r="Y775" s="23">
        <f t="shared" si="177"/>
        <v>9.536538461538461</v>
      </c>
      <c r="Z775" s="21">
        <f t="shared" si="178"/>
        <v>0.61199999999999999</v>
      </c>
      <c r="AA775" s="21">
        <f t="shared" si="179"/>
        <v>0.52</v>
      </c>
      <c r="AB775" s="21">
        <f t="shared" si="180"/>
        <v>0.64400000000000002</v>
      </c>
      <c r="AC775" s="21">
        <f t="shared" si="181"/>
        <v>0.60499999999999998</v>
      </c>
    </row>
    <row r="776" spans="2:29" x14ac:dyDescent="0.25">
      <c r="B776" s="27" t="s">
        <v>1295</v>
      </c>
      <c r="C776" s="27" t="s">
        <v>1296</v>
      </c>
      <c r="D776" t="s">
        <v>7410</v>
      </c>
      <c r="E776" s="1">
        <v>18723</v>
      </c>
      <c r="F776" s="1">
        <v>18933</v>
      </c>
      <c r="G776" t="s">
        <v>75</v>
      </c>
      <c r="H776">
        <v>715</v>
      </c>
      <c r="I776" s="1">
        <v>1650</v>
      </c>
      <c r="J776" s="1">
        <v>3250</v>
      </c>
      <c r="K776">
        <v>803</v>
      </c>
      <c r="L776" s="1">
        <v>2598</v>
      </c>
      <c r="M776" t="s">
        <v>30</v>
      </c>
      <c r="N776" s="20">
        <f t="shared" si="168"/>
        <v>0</v>
      </c>
      <c r="P776" s="20">
        <f t="shared" si="169"/>
        <v>0</v>
      </c>
      <c r="R776" s="12">
        <f t="shared" si="170"/>
        <v>0.24707692307692308</v>
      </c>
      <c r="S776" s="21">
        <f t="shared" si="171"/>
        <v>0.18204927370905</v>
      </c>
      <c r="T776" s="21">
        <f t="shared" si="172"/>
        <v>0.1451961606593144</v>
      </c>
      <c r="U776" s="21">
        <f t="shared" si="173"/>
        <v>0.16347681109755463</v>
      </c>
      <c r="V776" s="21">
        <f t="shared" si="174"/>
        <v>0.163574081821973</v>
      </c>
      <c r="W776" s="22">
        <f t="shared" si="175"/>
        <v>2598</v>
      </c>
      <c r="X776" s="21">
        <f t="shared" si="176"/>
        <v>0.30908391070053887</v>
      </c>
      <c r="Y776" s="23">
        <f t="shared" si="177"/>
        <v>23.316313823163139</v>
      </c>
      <c r="Z776" s="21">
        <f t="shared" si="178"/>
        <v>0.88800000000000001</v>
      </c>
      <c r="AA776" s="21">
        <f t="shared" si="179"/>
        <v>0.91700000000000004</v>
      </c>
      <c r="AB776" s="21">
        <f t="shared" si="180"/>
        <v>0.30600000000000005</v>
      </c>
      <c r="AC776" s="21">
        <f t="shared" si="181"/>
        <v>0.60425000000000006</v>
      </c>
    </row>
    <row r="777" spans="2:29" x14ac:dyDescent="0.25">
      <c r="B777" s="27" t="s">
        <v>1662</v>
      </c>
      <c r="C777" s="27" t="s">
        <v>1663</v>
      </c>
      <c r="D777" t="s">
        <v>7409</v>
      </c>
      <c r="E777" s="1">
        <v>7387</v>
      </c>
      <c r="F777" s="1">
        <v>6807</v>
      </c>
      <c r="G777" t="s">
        <v>86</v>
      </c>
      <c r="H777" s="1">
        <v>2680</v>
      </c>
      <c r="I777" s="1">
        <v>7271</v>
      </c>
      <c r="J777" s="1">
        <v>12889</v>
      </c>
      <c r="K777">
        <v>492</v>
      </c>
      <c r="L777" s="1">
        <v>3288</v>
      </c>
      <c r="M777">
        <v>560</v>
      </c>
      <c r="N777" s="20">
        <f t="shared" si="168"/>
        <v>0</v>
      </c>
      <c r="P777" s="20">
        <f t="shared" si="169"/>
        <v>0</v>
      </c>
      <c r="R777" s="12">
        <f t="shared" si="170"/>
        <v>3.8172084723407558E-2</v>
      </c>
      <c r="S777" s="21">
        <f t="shared" si="171"/>
        <v>0.22093310653973841</v>
      </c>
      <c r="T777" s="21">
        <f t="shared" si="172"/>
        <v>0.1213082456962804</v>
      </c>
      <c r="U777" s="21">
        <f t="shared" si="173"/>
        <v>0.17006083594255217</v>
      </c>
      <c r="V777" s="21">
        <f t="shared" si="174"/>
        <v>0.17076739605952365</v>
      </c>
      <c r="W777" s="22">
        <f t="shared" si="175"/>
        <v>3848</v>
      </c>
      <c r="X777" s="21">
        <f t="shared" si="176"/>
        <v>0.12785862785862787</v>
      </c>
      <c r="Y777" s="23">
        <f t="shared" si="177"/>
        <v>15.014227642276422</v>
      </c>
      <c r="Z777" s="21">
        <f t="shared" si="178"/>
        <v>0.89800000000000002</v>
      </c>
      <c r="AA777" s="21">
        <f t="shared" si="179"/>
        <v>0.64500000000000002</v>
      </c>
      <c r="AB777" s="21">
        <f t="shared" si="180"/>
        <v>0.43700000000000006</v>
      </c>
      <c r="AC777" s="21">
        <f t="shared" si="181"/>
        <v>0.60425000000000006</v>
      </c>
    </row>
    <row r="778" spans="2:29" x14ac:dyDescent="0.25">
      <c r="B778" s="27" t="s">
        <v>3100</v>
      </c>
      <c r="C778" s="27" t="s">
        <v>3101</v>
      </c>
      <c r="D778" t="s">
        <v>7415</v>
      </c>
      <c r="E778" s="1">
        <v>1178</v>
      </c>
      <c r="F778" s="1">
        <v>2223</v>
      </c>
      <c r="H778">
        <v>65</v>
      </c>
      <c r="I778">
        <v>105</v>
      </c>
      <c r="J778">
        <v>152</v>
      </c>
      <c r="K778">
        <v>127</v>
      </c>
      <c r="L778" s="1">
        <v>1331</v>
      </c>
      <c r="M778">
        <v>892</v>
      </c>
      <c r="N778" s="20">
        <f t="shared" si="168"/>
        <v>0</v>
      </c>
      <c r="P778" s="20">
        <f t="shared" si="169"/>
        <v>0</v>
      </c>
      <c r="R778" s="12">
        <f t="shared" si="170"/>
        <v>0.83552631578947367</v>
      </c>
      <c r="S778" s="21">
        <f t="shared" si="171"/>
        <v>0.10066508085209658</v>
      </c>
      <c r="T778" s="21">
        <f t="shared" si="172"/>
        <v>7.6789613484337105E-2</v>
      </c>
      <c r="U778" s="21">
        <f t="shared" si="173"/>
        <v>8.8661897462401162E-2</v>
      </c>
      <c r="V778" s="21">
        <f t="shared" si="174"/>
        <v>8.8705530599611615E-2</v>
      </c>
      <c r="W778" s="22">
        <f t="shared" si="175"/>
        <v>2223</v>
      </c>
      <c r="X778" s="21">
        <f t="shared" si="176"/>
        <v>5.7130004498425549E-2</v>
      </c>
      <c r="Y778" s="23">
        <f t="shared" si="177"/>
        <v>9.2755905511811019</v>
      </c>
      <c r="Z778" s="21">
        <f t="shared" si="178"/>
        <v>0.71899999999999997</v>
      </c>
      <c r="AA778" s="21">
        <f t="shared" si="179"/>
        <v>0.378</v>
      </c>
      <c r="AB778" s="21">
        <f t="shared" si="180"/>
        <v>0.65900000000000003</v>
      </c>
      <c r="AC778" s="21">
        <f t="shared" si="181"/>
        <v>0.60375000000000001</v>
      </c>
    </row>
    <row r="779" spans="2:29" x14ac:dyDescent="0.25">
      <c r="B779" s="27" t="s">
        <v>3550</v>
      </c>
      <c r="C779" s="27" t="s">
        <v>3551</v>
      </c>
      <c r="D779" t="s">
        <v>7417</v>
      </c>
      <c r="E779">
        <v>705</v>
      </c>
      <c r="F779">
        <v>655</v>
      </c>
      <c r="G779" t="s">
        <v>46</v>
      </c>
      <c r="H779">
        <v>65</v>
      </c>
      <c r="I779">
        <v>138</v>
      </c>
      <c r="J779">
        <v>223</v>
      </c>
      <c r="K779">
        <v>30</v>
      </c>
      <c r="L779">
        <v>50</v>
      </c>
      <c r="M779" t="s">
        <v>30</v>
      </c>
      <c r="N779" s="20">
        <f t="shared" si="168"/>
        <v>0</v>
      </c>
      <c r="P779" s="20">
        <f t="shared" si="169"/>
        <v>0</v>
      </c>
      <c r="R779" s="12">
        <f t="shared" si="170"/>
        <v>0.13452914798206278</v>
      </c>
      <c r="S779" s="21">
        <f t="shared" si="171"/>
        <v>0.16250049356614671</v>
      </c>
      <c r="T779" s="21">
        <f t="shared" si="172"/>
        <v>0.10074103069279028</v>
      </c>
      <c r="U779" s="21">
        <f t="shared" si="173"/>
        <v>0.13119935973676955</v>
      </c>
      <c r="V779" s="21">
        <f t="shared" si="174"/>
        <v>0.1314802946652355</v>
      </c>
      <c r="W779" s="22">
        <f t="shared" si="175"/>
        <v>50</v>
      </c>
      <c r="X779" s="21">
        <f t="shared" si="176"/>
        <v>0.6</v>
      </c>
      <c r="Y779" s="23">
        <f t="shared" si="177"/>
        <v>23.5</v>
      </c>
      <c r="Z779" s="21">
        <f t="shared" si="178"/>
        <v>0.83399999999999996</v>
      </c>
      <c r="AA779" s="21">
        <f t="shared" si="179"/>
        <v>0.97299999999999998</v>
      </c>
      <c r="AB779" s="21">
        <f t="shared" si="180"/>
        <v>0.30400000000000005</v>
      </c>
      <c r="AC779" s="21">
        <f t="shared" si="181"/>
        <v>0.60375000000000001</v>
      </c>
    </row>
    <row r="780" spans="2:29" x14ac:dyDescent="0.25">
      <c r="B780" s="27" t="s">
        <v>2372</v>
      </c>
      <c r="C780" s="27" t="s">
        <v>2373</v>
      </c>
      <c r="D780" t="s">
        <v>7416</v>
      </c>
      <c r="E780" s="1">
        <v>2555</v>
      </c>
      <c r="F780" s="1">
        <v>2534</v>
      </c>
      <c r="G780" t="s">
        <v>34</v>
      </c>
      <c r="H780" s="1">
        <v>1164</v>
      </c>
      <c r="I780" s="1">
        <v>1367</v>
      </c>
      <c r="J780" s="1">
        <v>1970</v>
      </c>
      <c r="K780">
        <v>262</v>
      </c>
      <c r="L780" s="1">
        <v>2128</v>
      </c>
      <c r="M780">
        <v>89</v>
      </c>
      <c r="N780" s="20">
        <f t="shared" si="168"/>
        <v>0</v>
      </c>
      <c r="P780" s="20">
        <f t="shared" si="169"/>
        <v>0</v>
      </c>
      <c r="R780" s="12">
        <f t="shared" si="170"/>
        <v>0.13299492385786801</v>
      </c>
      <c r="S780" s="21">
        <f t="shared" si="171"/>
        <v>3.2673676803498086E-2</v>
      </c>
      <c r="T780" s="21">
        <f t="shared" si="172"/>
        <v>7.5819823029003697E-2</v>
      </c>
      <c r="U780" s="21">
        <f t="shared" si="173"/>
        <v>5.4026001683758151E-2</v>
      </c>
      <c r="V780" s="21">
        <f t="shared" si="174"/>
        <v>5.4173167172086645E-2</v>
      </c>
      <c r="W780" s="22">
        <f t="shared" si="175"/>
        <v>2217</v>
      </c>
      <c r="X780" s="21">
        <f t="shared" si="176"/>
        <v>0.11817771763644565</v>
      </c>
      <c r="Y780" s="23">
        <f t="shared" si="177"/>
        <v>9.7519083969465647</v>
      </c>
      <c r="Z780" s="21">
        <f t="shared" si="178"/>
        <v>0.53700000000000003</v>
      </c>
      <c r="AA780" s="21">
        <f t="shared" si="179"/>
        <v>0.61299999999999999</v>
      </c>
      <c r="AB780" s="21">
        <f t="shared" si="180"/>
        <v>0.63200000000000001</v>
      </c>
      <c r="AC780" s="21">
        <f t="shared" si="181"/>
        <v>0.60349999999999993</v>
      </c>
    </row>
    <row r="781" spans="2:29" x14ac:dyDescent="0.25">
      <c r="B781" s="27" t="s">
        <v>5878</v>
      </c>
      <c r="C781" s="27" t="s">
        <v>5879</v>
      </c>
      <c r="D781" t="s">
        <v>7417</v>
      </c>
      <c r="E781">
        <v>67</v>
      </c>
      <c r="F781">
        <v>131</v>
      </c>
      <c r="G781" t="s">
        <v>49</v>
      </c>
      <c r="H781">
        <v>40</v>
      </c>
      <c r="I781">
        <v>40</v>
      </c>
      <c r="J781">
        <v>69</v>
      </c>
      <c r="K781">
        <v>6</v>
      </c>
      <c r="L781">
        <v>30</v>
      </c>
      <c r="M781">
        <v>9</v>
      </c>
      <c r="N781" s="20">
        <f t="shared" si="168"/>
        <v>0</v>
      </c>
      <c r="P781" s="20">
        <f t="shared" si="169"/>
        <v>0</v>
      </c>
      <c r="R781" s="12">
        <f t="shared" si="170"/>
        <v>8.6956521739130432E-2</v>
      </c>
      <c r="S781" s="21">
        <f t="shared" si="171"/>
        <v>0</v>
      </c>
      <c r="T781" s="21">
        <f t="shared" si="172"/>
        <v>0.11521299112136618</v>
      </c>
      <c r="U781" s="21">
        <f t="shared" si="173"/>
        <v>5.603645350024089E-2</v>
      </c>
      <c r="V781" s="21">
        <f t="shared" si="174"/>
        <v>5.708314820720236E-2</v>
      </c>
      <c r="W781" s="22">
        <f t="shared" si="175"/>
        <v>39</v>
      </c>
      <c r="X781" s="21">
        <f t="shared" si="176"/>
        <v>0.15384615384615385</v>
      </c>
      <c r="Y781" s="23">
        <f t="shared" si="177"/>
        <v>11.166666666666666</v>
      </c>
      <c r="Z781" s="21">
        <f t="shared" si="178"/>
        <v>0.55300000000000005</v>
      </c>
      <c r="AA781" s="21">
        <f t="shared" si="179"/>
        <v>0.72</v>
      </c>
      <c r="AB781" s="21">
        <f t="shared" si="180"/>
        <v>0.57000000000000006</v>
      </c>
      <c r="AC781" s="21">
        <f t="shared" si="181"/>
        <v>0.60325000000000006</v>
      </c>
    </row>
    <row r="782" spans="2:29" x14ac:dyDescent="0.25">
      <c r="B782" s="27" t="s">
        <v>2193</v>
      </c>
      <c r="C782" s="27" t="s">
        <v>2194</v>
      </c>
      <c r="D782" s="27" t="s">
        <v>1737</v>
      </c>
      <c r="E782" s="1">
        <v>3004</v>
      </c>
      <c r="F782" s="1">
        <v>2955</v>
      </c>
      <c r="G782" t="s">
        <v>56</v>
      </c>
      <c r="H782">
        <v>360</v>
      </c>
      <c r="I782">
        <v>543</v>
      </c>
      <c r="J782">
        <v>912</v>
      </c>
      <c r="K782">
        <v>184</v>
      </c>
      <c r="L782">
        <v>724</v>
      </c>
      <c r="M782">
        <v>99</v>
      </c>
      <c r="N782" s="20">
        <f t="shared" si="168"/>
        <v>0</v>
      </c>
      <c r="P782" s="20">
        <f t="shared" si="169"/>
        <v>0</v>
      </c>
      <c r="R782" s="12">
        <f t="shared" si="170"/>
        <v>0.20175438596491227</v>
      </c>
      <c r="S782" s="21">
        <f t="shared" si="171"/>
        <v>8.5674071015414244E-2</v>
      </c>
      <c r="T782" s="21">
        <f t="shared" si="172"/>
        <v>0.10927442900576168</v>
      </c>
      <c r="U782" s="21">
        <f t="shared" si="173"/>
        <v>9.7410809684315147E-2</v>
      </c>
      <c r="V782" s="21">
        <f t="shared" si="174"/>
        <v>9.7453103235163693E-2</v>
      </c>
      <c r="W782" s="22">
        <f t="shared" si="175"/>
        <v>823</v>
      </c>
      <c r="X782" s="21">
        <f t="shared" si="176"/>
        <v>0.22357229647630619</v>
      </c>
      <c r="Y782" s="23">
        <f t="shared" si="177"/>
        <v>16.326086956521738</v>
      </c>
      <c r="Z782" s="21">
        <f t="shared" si="178"/>
        <v>0.749</v>
      </c>
      <c r="AA782" s="21">
        <f t="shared" si="179"/>
        <v>0.85299999999999998</v>
      </c>
      <c r="AB782" s="21">
        <f t="shared" si="180"/>
        <v>0.40500000000000003</v>
      </c>
      <c r="AC782" s="21">
        <f t="shared" si="181"/>
        <v>0.60299999999999998</v>
      </c>
    </row>
    <row r="783" spans="2:29" x14ac:dyDescent="0.25">
      <c r="B783" s="27" t="s">
        <v>6487</v>
      </c>
      <c r="C783" s="27" t="s">
        <v>6488</v>
      </c>
      <c r="D783" t="s">
        <v>7417</v>
      </c>
      <c r="E783">
        <v>25</v>
      </c>
      <c r="F783">
        <v>23</v>
      </c>
      <c r="G783" t="s">
        <v>49</v>
      </c>
      <c r="H783">
        <v>1</v>
      </c>
      <c r="I783">
        <v>3</v>
      </c>
      <c r="J783">
        <v>8</v>
      </c>
      <c r="K783">
        <v>1</v>
      </c>
      <c r="L783">
        <v>4</v>
      </c>
      <c r="M783" t="s">
        <v>30</v>
      </c>
      <c r="N783" s="20">
        <f t="shared" si="168"/>
        <v>0</v>
      </c>
      <c r="P783" s="20">
        <f t="shared" si="169"/>
        <v>0</v>
      </c>
      <c r="R783" s="12">
        <f t="shared" si="170"/>
        <v>0.125</v>
      </c>
      <c r="S783" s="21">
        <f t="shared" si="171"/>
        <v>0.2457309396155174</v>
      </c>
      <c r="T783" s="21">
        <f t="shared" si="172"/>
        <v>0.21672868378641152</v>
      </c>
      <c r="U783" s="21">
        <f t="shared" si="173"/>
        <v>0.23114441334491631</v>
      </c>
      <c r="V783" s="21">
        <f t="shared" si="174"/>
        <v>0.23120134558228175</v>
      </c>
      <c r="W783" s="22">
        <f t="shared" si="175"/>
        <v>4</v>
      </c>
      <c r="X783" s="21">
        <f t="shared" si="176"/>
        <v>0.25</v>
      </c>
      <c r="Y783" s="23">
        <f t="shared" si="177"/>
        <v>25</v>
      </c>
      <c r="Z783" s="21">
        <f t="shared" si="178"/>
        <v>0.94399999999999995</v>
      </c>
      <c r="AA783" s="21">
        <f t="shared" si="179"/>
        <v>0.878</v>
      </c>
      <c r="AB783" s="21">
        <f t="shared" si="180"/>
        <v>0.29300000000000004</v>
      </c>
      <c r="AC783" s="21">
        <f t="shared" si="181"/>
        <v>0.60200000000000009</v>
      </c>
    </row>
    <row r="784" spans="2:29" x14ac:dyDescent="0.25">
      <c r="B784" s="27" t="s">
        <v>3916</v>
      </c>
      <c r="C784" s="27" t="s">
        <v>3917</v>
      </c>
      <c r="D784" t="s">
        <v>7410</v>
      </c>
      <c r="E784">
        <v>372</v>
      </c>
      <c r="F784">
        <v>415</v>
      </c>
      <c r="G784" t="s">
        <v>75</v>
      </c>
      <c r="H784">
        <v>164</v>
      </c>
      <c r="I784">
        <v>283</v>
      </c>
      <c r="J784">
        <v>303</v>
      </c>
      <c r="K784">
        <v>27</v>
      </c>
      <c r="L784">
        <v>114</v>
      </c>
      <c r="M784" t="s">
        <v>30</v>
      </c>
      <c r="N784" s="20">
        <f t="shared" si="168"/>
        <v>0</v>
      </c>
      <c r="P784" s="20">
        <f t="shared" si="169"/>
        <v>0</v>
      </c>
      <c r="R784" s="12">
        <f t="shared" si="170"/>
        <v>8.9108910891089105E-2</v>
      </c>
      <c r="S784" s="21">
        <f t="shared" si="171"/>
        <v>0.11529182147425132</v>
      </c>
      <c r="T784" s="21">
        <f t="shared" si="172"/>
        <v>1.3750866884090218E-2</v>
      </c>
      <c r="U784" s="21">
        <f t="shared" si="173"/>
        <v>6.3309950507498325E-2</v>
      </c>
      <c r="V784" s="21">
        <f t="shared" si="174"/>
        <v>6.4117546288613284E-2</v>
      </c>
      <c r="W784" s="22">
        <f t="shared" si="175"/>
        <v>114</v>
      </c>
      <c r="X784" s="21">
        <f t="shared" si="176"/>
        <v>0.23684210526315788</v>
      </c>
      <c r="Y784" s="23">
        <f t="shared" si="177"/>
        <v>13.777777777777779</v>
      </c>
      <c r="Z784" s="21">
        <f t="shared" si="178"/>
        <v>0.59099999999999997</v>
      </c>
      <c r="AA784" s="21">
        <f t="shared" si="179"/>
        <v>0.86899999999999999</v>
      </c>
      <c r="AB784" s="21">
        <f t="shared" si="180"/>
        <v>0.47399999999999998</v>
      </c>
      <c r="AC784" s="21">
        <f t="shared" si="181"/>
        <v>0.60199999999999998</v>
      </c>
    </row>
    <row r="785" spans="2:29" x14ac:dyDescent="0.25">
      <c r="B785" s="27" t="s">
        <v>1152</v>
      </c>
      <c r="C785" s="27" t="s">
        <v>1153</v>
      </c>
      <c r="D785" t="s">
        <v>7410</v>
      </c>
      <c r="E785" s="1">
        <v>34401</v>
      </c>
      <c r="F785" s="1">
        <v>37835</v>
      </c>
      <c r="G785" t="s">
        <v>31</v>
      </c>
      <c r="H785">
        <v>578</v>
      </c>
      <c r="I785" s="1">
        <v>1661</v>
      </c>
      <c r="J785" s="1">
        <v>2338</v>
      </c>
      <c r="K785" s="1">
        <v>1442</v>
      </c>
      <c r="L785" s="1">
        <v>2660</v>
      </c>
      <c r="M785" s="1">
        <v>1465</v>
      </c>
      <c r="N785" s="20">
        <f t="shared" si="168"/>
        <v>0</v>
      </c>
      <c r="P785" s="20">
        <f t="shared" si="169"/>
        <v>0</v>
      </c>
      <c r="R785" s="12">
        <f t="shared" si="170"/>
        <v>0.61676646706586824</v>
      </c>
      <c r="S785" s="21">
        <f t="shared" si="171"/>
        <v>0.23506085996319981</v>
      </c>
      <c r="T785" s="21">
        <f t="shared" si="172"/>
        <v>7.0766991834877446E-2</v>
      </c>
      <c r="U785" s="21">
        <f t="shared" si="173"/>
        <v>0.14998365282111381</v>
      </c>
      <c r="V785" s="21">
        <f t="shared" si="174"/>
        <v>0.15193716820639702</v>
      </c>
      <c r="W785" s="22">
        <f t="shared" si="175"/>
        <v>4125</v>
      </c>
      <c r="X785" s="21">
        <f t="shared" si="176"/>
        <v>0.3495757575757576</v>
      </c>
      <c r="Y785" s="23">
        <f t="shared" si="177"/>
        <v>23.856449375866852</v>
      </c>
      <c r="Z785" s="21">
        <f t="shared" si="178"/>
        <v>0.87</v>
      </c>
      <c r="AA785" s="21">
        <f t="shared" si="179"/>
        <v>0.93600000000000005</v>
      </c>
      <c r="AB785" s="21">
        <f t="shared" si="180"/>
        <v>0.30000000000000004</v>
      </c>
      <c r="AC785" s="21">
        <f t="shared" si="181"/>
        <v>0.60150000000000003</v>
      </c>
    </row>
    <row r="786" spans="2:29" x14ac:dyDescent="0.25">
      <c r="B786" s="27" t="s">
        <v>1321</v>
      </c>
      <c r="C786" s="27" t="s">
        <v>1322</v>
      </c>
      <c r="D786" t="s">
        <v>7413</v>
      </c>
      <c r="E786" s="1">
        <v>19162</v>
      </c>
      <c r="F786" s="1">
        <v>19308</v>
      </c>
      <c r="G786" t="s">
        <v>49</v>
      </c>
      <c r="H786" s="1">
        <v>8364</v>
      </c>
      <c r="I786" s="1">
        <v>13625</v>
      </c>
      <c r="J786" s="1">
        <v>21827</v>
      </c>
      <c r="K786" s="1">
        <v>1252</v>
      </c>
      <c r="L786" s="1">
        <v>3675</v>
      </c>
      <c r="M786" s="1">
        <v>3077</v>
      </c>
      <c r="N786" s="20">
        <f t="shared" si="168"/>
        <v>0</v>
      </c>
      <c r="P786" s="20">
        <f t="shared" si="169"/>
        <v>0</v>
      </c>
      <c r="R786" s="12">
        <f t="shared" si="170"/>
        <v>5.7360150272598158E-2</v>
      </c>
      <c r="S786" s="21">
        <f t="shared" si="171"/>
        <v>0.10251497586384817</v>
      </c>
      <c r="T786" s="21">
        <f t="shared" si="172"/>
        <v>9.8832529095773669E-2</v>
      </c>
      <c r="U786" s="21">
        <f t="shared" si="173"/>
        <v>0.10067221246583591</v>
      </c>
      <c r="V786" s="21">
        <f t="shared" si="174"/>
        <v>0.10067323914181925</v>
      </c>
      <c r="W786" s="22">
        <f t="shared" si="175"/>
        <v>6752</v>
      </c>
      <c r="X786" s="21">
        <f t="shared" si="176"/>
        <v>0.1854265402843602</v>
      </c>
      <c r="Y786" s="23">
        <f t="shared" si="177"/>
        <v>15.305111821086262</v>
      </c>
      <c r="Z786" s="21">
        <f t="shared" si="178"/>
        <v>0.75800000000000001</v>
      </c>
      <c r="AA786" s="21">
        <f t="shared" si="179"/>
        <v>0.78800000000000003</v>
      </c>
      <c r="AB786" s="21">
        <f t="shared" si="180"/>
        <v>0.43000000000000005</v>
      </c>
      <c r="AC786" s="21">
        <f t="shared" si="181"/>
        <v>0.60150000000000003</v>
      </c>
    </row>
    <row r="787" spans="2:29" x14ac:dyDescent="0.25">
      <c r="B787" s="27" t="s">
        <v>2225</v>
      </c>
      <c r="C787" s="27" t="s">
        <v>2226</v>
      </c>
      <c r="D787" t="s">
        <v>7414</v>
      </c>
      <c r="E787" s="1">
        <v>3243</v>
      </c>
      <c r="F787" s="1">
        <v>3557</v>
      </c>
      <c r="G787" t="s">
        <v>56</v>
      </c>
      <c r="H787">
        <v>837</v>
      </c>
      <c r="I787">
        <v>953</v>
      </c>
      <c r="J787" s="1">
        <v>1449</v>
      </c>
      <c r="K787">
        <v>252</v>
      </c>
      <c r="L787" s="1">
        <v>1066</v>
      </c>
      <c r="M787">
        <v>74</v>
      </c>
      <c r="N787" s="20">
        <f t="shared" si="168"/>
        <v>0</v>
      </c>
      <c r="P787" s="20">
        <f t="shared" si="169"/>
        <v>0</v>
      </c>
      <c r="R787" s="12">
        <f t="shared" si="170"/>
        <v>0.17391304347826086</v>
      </c>
      <c r="S787" s="21">
        <f t="shared" si="171"/>
        <v>2.6298014073872888E-2</v>
      </c>
      <c r="T787" s="21">
        <f t="shared" si="172"/>
        <v>8.7414442946643911E-2</v>
      </c>
      <c r="U787" s="21">
        <f t="shared" si="173"/>
        <v>5.6414352075636831E-2</v>
      </c>
      <c r="V787" s="21">
        <f t="shared" si="174"/>
        <v>5.6708936365384544E-2</v>
      </c>
      <c r="W787" s="22">
        <f t="shared" si="175"/>
        <v>1140</v>
      </c>
      <c r="X787" s="21">
        <f t="shared" si="176"/>
        <v>0.22105263157894736</v>
      </c>
      <c r="Y787" s="23">
        <f t="shared" si="177"/>
        <v>12.869047619047619</v>
      </c>
      <c r="Z787" s="21">
        <f t="shared" si="178"/>
        <v>0.55100000000000005</v>
      </c>
      <c r="AA787" s="21">
        <f t="shared" si="179"/>
        <v>0.84699999999999998</v>
      </c>
      <c r="AB787" s="21">
        <f t="shared" si="180"/>
        <v>0.504</v>
      </c>
      <c r="AC787" s="21">
        <f t="shared" si="181"/>
        <v>0.60150000000000003</v>
      </c>
    </row>
    <row r="788" spans="2:29" x14ac:dyDescent="0.25">
      <c r="B788" s="27" t="s">
        <v>2283</v>
      </c>
      <c r="C788" s="27" t="s">
        <v>2284</v>
      </c>
      <c r="D788" t="s">
        <v>7410</v>
      </c>
      <c r="E788" s="1">
        <v>2961</v>
      </c>
      <c r="F788" s="1">
        <v>2887</v>
      </c>
      <c r="G788" t="s">
        <v>49</v>
      </c>
      <c r="H788">
        <v>503</v>
      </c>
      <c r="I788">
        <v>602</v>
      </c>
      <c r="J788" s="1">
        <v>1239</v>
      </c>
      <c r="K788">
        <v>165</v>
      </c>
      <c r="L788">
        <v>385</v>
      </c>
      <c r="M788">
        <v>172</v>
      </c>
      <c r="N788" s="20">
        <f t="shared" si="168"/>
        <v>0</v>
      </c>
      <c r="P788" s="20">
        <f t="shared" si="169"/>
        <v>0</v>
      </c>
      <c r="R788" s="12">
        <f t="shared" si="170"/>
        <v>0.13317191283292978</v>
      </c>
      <c r="S788" s="21">
        <f t="shared" si="171"/>
        <v>3.6586864566193311E-2</v>
      </c>
      <c r="T788" s="21">
        <f t="shared" si="172"/>
        <v>0.1553005045857363</v>
      </c>
      <c r="U788" s="21">
        <f t="shared" si="173"/>
        <v>9.4335107579149868E-2</v>
      </c>
      <c r="V788" s="21">
        <f t="shared" si="174"/>
        <v>9.5407492243693159E-2</v>
      </c>
      <c r="W788" s="22">
        <f t="shared" si="175"/>
        <v>557</v>
      </c>
      <c r="X788" s="21">
        <f t="shared" si="176"/>
        <v>0.29622980251346498</v>
      </c>
      <c r="Y788" s="23">
        <f t="shared" si="177"/>
        <v>17.945454545454545</v>
      </c>
      <c r="Z788" s="21">
        <f t="shared" si="178"/>
        <v>0.74199999999999999</v>
      </c>
      <c r="AA788" s="21">
        <f t="shared" si="179"/>
        <v>0.91</v>
      </c>
      <c r="AB788" s="21">
        <f t="shared" si="180"/>
        <v>0.377</v>
      </c>
      <c r="AC788" s="21">
        <f t="shared" si="181"/>
        <v>0.60150000000000003</v>
      </c>
    </row>
    <row r="789" spans="2:29" x14ac:dyDescent="0.25">
      <c r="B789" s="27" t="s">
        <v>1813</v>
      </c>
      <c r="C789" s="27" t="s">
        <v>1814</v>
      </c>
      <c r="D789" t="s">
        <v>7412</v>
      </c>
      <c r="E789" s="1">
        <v>5585</v>
      </c>
      <c r="F789" s="1">
        <v>8648</v>
      </c>
      <c r="H789">
        <v>99</v>
      </c>
      <c r="I789">
        <v>105</v>
      </c>
      <c r="J789">
        <v>520</v>
      </c>
      <c r="K789">
        <v>479</v>
      </c>
      <c r="L789" s="1">
        <v>5328</v>
      </c>
      <c r="M789" s="1">
        <v>2497</v>
      </c>
      <c r="N789" s="20">
        <f t="shared" si="168"/>
        <v>0</v>
      </c>
      <c r="P789" s="20">
        <f t="shared" si="169"/>
        <v>0</v>
      </c>
      <c r="R789" s="12">
        <f t="shared" si="170"/>
        <v>0.9211538461538461</v>
      </c>
      <c r="S789" s="21">
        <f t="shared" si="171"/>
        <v>1.1837616518241667E-2</v>
      </c>
      <c r="T789" s="21">
        <f t="shared" si="172"/>
        <v>0.37709153572582066</v>
      </c>
      <c r="U789" s="21">
        <f t="shared" si="173"/>
        <v>0.18042069502201596</v>
      </c>
      <c r="V789" s="21">
        <f t="shared" si="174"/>
        <v>0.18978328242202611</v>
      </c>
      <c r="W789" s="22">
        <f t="shared" si="175"/>
        <v>7825</v>
      </c>
      <c r="X789" s="21">
        <f t="shared" si="176"/>
        <v>6.1214057507987217E-2</v>
      </c>
      <c r="Y789" s="23">
        <f t="shared" si="177"/>
        <v>11.659707724425887</v>
      </c>
      <c r="Z789" s="21">
        <f t="shared" si="178"/>
        <v>0.91900000000000004</v>
      </c>
      <c r="AA789" s="21">
        <f t="shared" si="179"/>
        <v>0.39300000000000002</v>
      </c>
      <c r="AB789" s="21">
        <f t="shared" si="180"/>
        <v>0.54699999999999993</v>
      </c>
      <c r="AC789" s="21">
        <f t="shared" si="181"/>
        <v>0.60149999999999992</v>
      </c>
    </row>
    <row r="790" spans="2:29" x14ac:dyDescent="0.25">
      <c r="B790" s="27" t="s">
        <v>2560</v>
      </c>
      <c r="C790" s="27" t="s">
        <v>2561</v>
      </c>
      <c r="D790" t="s">
        <v>7411</v>
      </c>
      <c r="E790" s="1">
        <v>1904</v>
      </c>
      <c r="F790" s="1">
        <v>5240</v>
      </c>
      <c r="G790" t="s">
        <v>86</v>
      </c>
      <c r="H790">
        <v>196</v>
      </c>
      <c r="I790">
        <v>578</v>
      </c>
      <c r="J790" s="1">
        <v>1540</v>
      </c>
      <c r="K790">
        <v>134</v>
      </c>
      <c r="L790">
        <v>462</v>
      </c>
      <c r="M790">
        <v>893</v>
      </c>
      <c r="N790" s="20">
        <f t="shared" si="168"/>
        <v>0</v>
      </c>
      <c r="P790" s="20">
        <f t="shared" si="169"/>
        <v>0</v>
      </c>
      <c r="R790" s="12">
        <f t="shared" si="170"/>
        <v>8.7012987012987014E-2</v>
      </c>
      <c r="S790" s="21">
        <f t="shared" si="171"/>
        <v>0.24146463752115643</v>
      </c>
      <c r="T790" s="21">
        <f t="shared" si="172"/>
        <v>0.21651810421619988</v>
      </c>
      <c r="U790" s="21">
        <f t="shared" si="173"/>
        <v>0.22892807246343305</v>
      </c>
      <c r="V790" s="21">
        <f t="shared" si="174"/>
        <v>0.22897027140026313</v>
      </c>
      <c r="W790" s="22">
        <f t="shared" si="175"/>
        <v>1355</v>
      </c>
      <c r="X790" s="21">
        <f t="shared" si="176"/>
        <v>9.8892988929889306E-2</v>
      </c>
      <c r="Y790" s="23">
        <f t="shared" si="177"/>
        <v>14.208955223880597</v>
      </c>
      <c r="Z790" s="21">
        <f t="shared" si="178"/>
        <v>0.94199999999999995</v>
      </c>
      <c r="AA790" s="21">
        <f t="shared" si="179"/>
        <v>0.54400000000000004</v>
      </c>
      <c r="AB790" s="21">
        <f t="shared" si="180"/>
        <v>0.45999999999999996</v>
      </c>
      <c r="AC790" s="21">
        <f t="shared" si="181"/>
        <v>0.60149999999999992</v>
      </c>
    </row>
    <row r="791" spans="2:29" x14ac:dyDescent="0.25">
      <c r="B791" s="27" t="s">
        <v>3512</v>
      </c>
      <c r="C791" s="27" t="s">
        <v>3513</v>
      </c>
      <c r="D791" t="s">
        <v>7412</v>
      </c>
      <c r="E791">
        <v>815</v>
      </c>
      <c r="F791" s="1">
        <v>1010</v>
      </c>
      <c r="G791" t="s">
        <v>49</v>
      </c>
      <c r="H791">
        <v>328</v>
      </c>
      <c r="I791">
        <v>464</v>
      </c>
      <c r="J791">
        <v>643</v>
      </c>
      <c r="K791">
        <v>69</v>
      </c>
      <c r="L791">
        <v>384</v>
      </c>
      <c r="M791">
        <v>89</v>
      </c>
      <c r="N791" s="20">
        <f t="shared" si="168"/>
        <v>0</v>
      </c>
      <c r="P791" s="20">
        <f t="shared" si="169"/>
        <v>0</v>
      </c>
      <c r="R791" s="12">
        <f t="shared" si="170"/>
        <v>0.10730948678071539</v>
      </c>
      <c r="S791" s="21">
        <f t="shared" si="171"/>
        <v>7.1837203563014818E-2</v>
      </c>
      <c r="T791" s="21">
        <f t="shared" si="172"/>
        <v>6.7428019067566458E-2</v>
      </c>
      <c r="U791" s="21">
        <f t="shared" si="173"/>
        <v>6.9630339398704999E-2</v>
      </c>
      <c r="V791" s="21">
        <f t="shared" si="174"/>
        <v>6.9631854009762087E-2</v>
      </c>
      <c r="W791" s="22">
        <f t="shared" si="175"/>
        <v>473</v>
      </c>
      <c r="X791" s="21">
        <f t="shared" si="176"/>
        <v>0.14587737843551796</v>
      </c>
      <c r="Y791" s="23">
        <f t="shared" si="177"/>
        <v>11.811594202898551</v>
      </c>
      <c r="Z791" s="21">
        <f t="shared" si="178"/>
        <v>0.623</v>
      </c>
      <c r="AA791" s="21">
        <f t="shared" si="179"/>
        <v>0.70099999999999996</v>
      </c>
      <c r="AB791" s="21">
        <f t="shared" si="180"/>
        <v>0.54099999999999993</v>
      </c>
      <c r="AC791" s="21">
        <f t="shared" si="181"/>
        <v>0.60149999999999992</v>
      </c>
    </row>
    <row r="792" spans="2:29" x14ac:dyDescent="0.25">
      <c r="B792" s="27" t="s">
        <v>4407</v>
      </c>
      <c r="C792" s="27" t="s">
        <v>4408</v>
      </c>
      <c r="D792" s="27" t="s">
        <v>1737</v>
      </c>
      <c r="E792">
        <v>295</v>
      </c>
      <c r="F792">
        <v>280</v>
      </c>
      <c r="G792" t="s">
        <v>75</v>
      </c>
      <c r="H792">
        <v>38</v>
      </c>
      <c r="I792">
        <v>67</v>
      </c>
      <c r="J792">
        <v>161</v>
      </c>
      <c r="K792">
        <v>21</v>
      </c>
      <c r="L792">
        <v>185</v>
      </c>
      <c r="M792">
        <v>3</v>
      </c>
      <c r="N792" s="20">
        <f t="shared" si="168"/>
        <v>0</v>
      </c>
      <c r="P792" s="20">
        <f t="shared" si="169"/>
        <v>0</v>
      </c>
      <c r="R792" s="12">
        <f t="shared" si="170"/>
        <v>0.13043478260869565</v>
      </c>
      <c r="S792" s="21">
        <f t="shared" si="171"/>
        <v>0.12010372422372351</v>
      </c>
      <c r="T792" s="21">
        <f t="shared" si="172"/>
        <v>0.19165410852150333</v>
      </c>
      <c r="U792" s="21">
        <f t="shared" si="173"/>
        <v>0.15532515117668799</v>
      </c>
      <c r="V792" s="21">
        <f t="shared" si="174"/>
        <v>0.15569432797397162</v>
      </c>
      <c r="W792" s="22">
        <f t="shared" si="175"/>
        <v>188</v>
      </c>
      <c r="X792" s="21">
        <f t="shared" si="176"/>
        <v>0.11170212765957446</v>
      </c>
      <c r="Y792" s="23">
        <f t="shared" si="177"/>
        <v>14.047619047619047</v>
      </c>
      <c r="Z792" s="21">
        <f t="shared" si="178"/>
        <v>0.877</v>
      </c>
      <c r="AA792" s="21">
        <f t="shared" si="179"/>
        <v>0.59499999999999997</v>
      </c>
      <c r="AB792" s="21">
        <f t="shared" si="180"/>
        <v>0.46399999999999997</v>
      </c>
      <c r="AC792" s="21">
        <f t="shared" si="181"/>
        <v>0.6</v>
      </c>
    </row>
    <row r="793" spans="2:29" x14ac:dyDescent="0.25">
      <c r="B793" s="27" t="s">
        <v>5224</v>
      </c>
      <c r="C793" s="27" t="s">
        <v>5225</v>
      </c>
      <c r="D793" t="s">
        <v>7412</v>
      </c>
      <c r="E793">
        <v>133</v>
      </c>
      <c r="F793">
        <v>161</v>
      </c>
      <c r="G793" t="s">
        <v>99</v>
      </c>
      <c r="H793">
        <v>12</v>
      </c>
      <c r="I793">
        <v>23</v>
      </c>
      <c r="J793">
        <v>88</v>
      </c>
      <c r="K793">
        <v>9</v>
      </c>
      <c r="L793">
        <v>66</v>
      </c>
      <c r="M793">
        <v>20</v>
      </c>
      <c r="N793" s="20">
        <f t="shared" si="168"/>
        <v>0</v>
      </c>
      <c r="P793" s="20">
        <f t="shared" si="169"/>
        <v>0</v>
      </c>
      <c r="R793" s="12">
        <f t="shared" si="170"/>
        <v>0.10227272727272728</v>
      </c>
      <c r="S793" s="21">
        <f t="shared" si="171"/>
        <v>0.13896221858789914</v>
      </c>
      <c r="T793" s="21">
        <f t="shared" si="172"/>
        <v>0.30782901198780332</v>
      </c>
      <c r="U793" s="21">
        <f t="shared" si="173"/>
        <v>0.22047852624585262</v>
      </c>
      <c r="V793" s="21">
        <f t="shared" si="174"/>
        <v>0.22242325227385171</v>
      </c>
      <c r="W793" s="22">
        <f t="shared" si="175"/>
        <v>86</v>
      </c>
      <c r="X793" s="21">
        <f t="shared" si="176"/>
        <v>0.10465116279069768</v>
      </c>
      <c r="Y793" s="23">
        <f t="shared" si="177"/>
        <v>14.777777777777779</v>
      </c>
      <c r="Z793" s="21">
        <f t="shared" si="178"/>
        <v>0.93899999999999995</v>
      </c>
      <c r="AA793" s="21">
        <f t="shared" si="179"/>
        <v>0.56699999999999995</v>
      </c>
      <c r="AB793" s="21">
        <f t="shared" si="180"/>
        <v>0.44599999999999995</v>
      </c>
      <c r="AC793" s="21">
        <f t="shared" si="181"/>
        <v>0.59949999999999992</v>
      </c>
    </row>
    <row r="794" spans="2:29" x14ac:dyDescent="0.25">
      <c r="B794" s="27" t="s">
        <v>3022</v>
      </c>
      <c r="C794" s="27" t="s">
        <v>3023</v>
      </c>
      <c r="D794" t="s">
        <v>7417</v>
      </c>
      <c r="E794" s="1">
        <v>1303</v>
      </c>
      <c r="F794" s="1">
        <v>1658</v>
      </c>
      <c r="G794" t="s">
        <v>86</v>
      </c>
      <c r="H794">
        <v>251</v>
      </c>
      <c r="I794">
        <v>273</v>
      </c>
      <c r="J794">
        <v>498</v>
      </c>
      <c r="K794">
        <v>93</v>
      </c>
      <c r="L794">
        <v>440</v>
      </c>
      <c r="M794">
        <v>16</v>
      </c>
      <c r="N794" s="20">
        <f t="shared" si="168"/>
        <v>0</v>
      </c>
      <c r="P794" s="20">
        <f t="shared" si="169"/>
        <v>0</v>
      </c>
      <c r="R794" s="12">
        <f t="shared" si="170"/>
        <v>0.18674698795180722</v>
      </c>
      <c r="S794" s="21">
        <f t="shared" si="171"/>
        <v>1.6945748711717501E-2</v>
      </c>
      <c r="T794" s="21">
        <f t="shared" si="172"/>
        <v>0.12775130713244343</v>
      </c>
      <c r="U794" s="21">
        <f t="shared" si="173"/>
        <v>7.0916382073045403E-2</v>
      </c>
      <c r="V794" s="21">
        <f t="shared" si="174"/>
        <v>7.1871145972402115E-2</v>
      </c>
      <c r="W794" s="22">
        <f t="shared" si="175"/>
        <v>456</v>
      </c>
      <c r="X794" s="21">
        <f t="shared" si="176"/>
        <v>0.20394736842105263</v>
      </c>
      <c r="Y794" s="23">
        <f t="shared" si="177"/>
        <v>14.010752688172044</v>
      </c>
      <c r="Z794" s="21">
        <f t="shared" si="178"/>
        <v>0.63700000000000001</v>
      </c>
      <c r="AA794" s="21">
        <f t="shared" si="179"/>
        <v>0.82599999999999996</v>
      </c>
      <c r="AB794" s="21">
        <f t="shared" si="180"/>
        <v>0.46499999999999997</v>
      </c>
      <c r="AC794" s="21">
        <f t="shared" si="181"/>
        <v>0.59824999999999995</v>
      </c>
    </row>
    <row r="795" spans="2:29" x14ac:dyDescent="0.25">
      <c r="B795" s="27" t="s">
        <v>3619</v>
      </c>
      <c r="C795" s="27" t="s">
        <v>3620</v>
      </c>
      <c r="D795" t="s">
        <v>7419</v>
      </c>
      <c r="E795">
        <v>584</v>
      </c>
      <c r="F795">
        <v>607</v>
      </c>
      <c r="G795" t="s">
        <v>86</v>
      </c>
      <c r="H795">
        <v>114</v>
      </c>
      <c r="I795">
        <v>141</v>
      </c>
      <c r="J795">
        <v>218</v>
      </c>
      <c r="K795">
        <v>36</v>
      </c>
      <c r="L795">
        <v>67</v>
      </c>
      <c r="M795" t="s">
        <v>30</v>
      </c>
      <c r="N795" s="20">
        <f t="shared" si="168"/>
        <v>0</v>
      </c>
      <c r="P795" s="20">
        <f t="shared" si="169"/>
        <v>0</v>
      </c>
      <c r="R795" s="12">
        <f t="shared" si="170"/>
        <v>0.16513761467889909</v>
      </c>
      <c r="S795" s="21">
        <f t="shared" si="171"/>
        <v>4.3428878362918866E-2</v>
      </c>
      <c r="T795" s="21">
        <f t="shared" si="172"/>
        <v>9.1057090939397956E-2</v>
      </c>
      <c r="U795" s="21">
        <f t="shared" si="173"/>
        <v>6.6977261533161858E-2</v>
      </c>
      <c r="V795" s="21">
        <f t="shared" si="174"/>
        <v>6.7154410278492893E-2</v>
      </c>
      <c r="W795" s="22">
        <f t="shared" si="175"/>
        <v>67</v>
      </c>
      <c r="X795" s="21">
        <f t="shared" si="176"/>
        <v>0.53731343283582089</v>
      </c>
      <c r="Y795" s="23">
        <f t="shared" si="177"/>
        <v>16.222222222222221</v>
      </c>
      <c r="Z795" s="21">
        <f t="shared" si="178"/>
        <v>0.60799999999999998</v>
      </c>
      <c r="AA795" s="21">
        <f t="shared" si="179"/>
        <v>0.96899999999999997</v>
      </c>
      <c r="AB795" s="21">
        <f t="shared" si="180"/>
        <v>0.40800000000000003</v>
      </c>
      <c r="AC795" s="21">
        <f t="shared" si="181"/>
        <v>0.59824999999999995</v>
      </c>
    </row>
    <row r="796" spans="2:29" x14ac:dyDescent="0.25">
      <c r="B796" s="27" t="s">
        <v>1114</v>
      </c>
      <c r="C796" s="27" t="s">
        <v>1115</v>
      </c>
      <c r="D796" t="s">
        <v>7414</v>
      </c>
      <c r="E796" s="1">
        <v>42468</v>
      </c>
      <c r="F796" s="1">
        <v>49365</v>
      </c>
      <c r="G796" t="s">
        <v>49</v>
      </c>
      <c r="H796" s="1">
        <v>3729</v>
      </c>
      <c r="I796" s="1">
        <v>4990</v>
      </c>
      <c r="J796" s="1">
        <v>7115</v>
      </c>
      <c r="K796" s="1">
        <v>3217</v>
      </c>
      <c r="L796" s="1">
        <v>9323</v>
      </c>
      <c r="M796" s="1">
        <v>7240</v>
      </c>
      <c r="N796" s="20">
        <f t="shared" si="168"/>
        <v>0</v>
      </c>
      <c r="P796" s="20">
        <f t="shared" si="169"/>
        <v>0</v>
      </c>
      <c r="R796" s="12">
        <f t="shared" si="170"/>
        <v>0.45214335910049192</v>
      </c>
      <c r="S796" s="21">
        <f t="shared" si="171"/>
        <v>5.9989668855081169E-2</v>
      </c>
      <c r="T796" s="21">
        <f t="shared" si="172"/>
        <v>7.3531696649309586E-2</v>
      </c>
      <c r="U796" s="21">
        <f t="shared" si="173"/>
        <v>6.6739193822339615E-2</v>
      </c>
      <c r="V796" s="21">
        <f t="shared" si="174"/>
        <v>6.6753519775576795E-2</v>
      </c>
      <c r="W796" s="22">
        <f t="shared" si="175"/>
        <v>16563</v>
      </c>
      <c r="X796" s="21">
        <f t="shared" si="176"/>
        <v>0.19422809877437663</v>
      </c>
      <c r="Y796" s="23">
        <f t="shared" si="177"/>
        <v>13.201119055020206</v>
      </c>
      <c r="Z796" s="21">
        <f t="shared" si="178"/>
        <v>0.60699999999999998</v>
      </c>
      <c r="AA796" s="21">
        <f t="shared" si="179"/>
        <v>0.80500000000000005</v>
      </c>
      <c r="AB796" s="21">
        <f t="shared" si="180"/>
        <v>0.49</v>
      </c>
      <c r="AC796" s="21">
        <f t="shared" si="181"/>
        <v>0.59799999999999998</v>
      </c>
    </row>
    <row r="797" spans="2:29" x14ac:dyDescent="0.25">
      <c r="B797" s="27" t="s">
        <v>1869</v>
      </c>
      <c r="C797" s="27" t="s">
        <v>1870</v>
      </c>
      <c r="D797" t="s">
        <v>7417</v>
      </c>
      <c r="E797" s="1">
        <v>6139</v>
      </c>
      <c r="F797" s="1">
        <v>6774</v>
      </c>
      <c r="G797" t="s">
        <v>49</v>
      </c>
      <c r="H797" s="1">
        <v>1178</v>
      </c>
      <c r="I797" s="1">
        <v>2203</v>
      </c>
      <c r="J797" s="1">
        <v>3254</v>
      </c>
      <c r="K797">
        <v>339</v>
      </c>
      <c r="L797" s="1">
        <v>1229</v>
      </c>
      <c r="M797">
        <v>223</v>
      </c>
      <c r="N797" s="20">
        <f t="shared" si="168"/>
        <v>0</v>
      </c>
      <c r="P797" s="20">
        <f t="shared" si="169"/>
        <v>0</v>
      </c>
      <c r="R797" s="12">
        <f t="shared" si="170"/>
        <v>0.10417947141979103</v>
      </c>
      <c r="S797" s="21">
        <f t="shared" si="171"/>
        <v>0.13337555482582264</v>
      </c>
      <c r="T797" s="21">
        <f t="shared" si="172"/>
        <v>8.1136700593536837E-2</v>
      </c>
      <c r="U797" s="21">
        <f t="shared" si="173"/>
        <v>0.10694801498433493</v>
      </c>
      <c r="V797" s="21">
        <f t="shared" si="174"/>
        <v>0.10715342346789813</v>
      </c>
      <c r="W797" s="22">
        <f t="shared" si="175"/>
        <v>1452</v>
      </c>
      <c r="X797" s="21">
        <f t="shared" si="176"/>
        <v>0.23347107438016529</v>
      </c>
      <c r="Y797" s="23">
        <f t="shared" si="177"/>
        <v>18.10914454277286</v>
      </c>
      <c r="Z797" s="21">
        <f t="shared" si="178"/>
        <v>0.78</v>
      </c>
      <c r="AA797" s="21">
        <f t="shared" si="179"/>
        <v>0.86499999999999999</v>
      </c>
      <c r="AB797" s="21">
        <f t="shared" si="180"/>
        <v>0.373</v>
      </c>
      <c r="AC797" s="21">
        <f t="shared" si="181"/>
        <v>0.59775</v>
      </c>
    </row>
    <row r="798" spans="2:29" x14ac:dyDescent="0.25">
      <c r="B798" s="27" t="s">
        <v>4040</v>
      </c>
      <c r="C798" s="27" t="s">
        <v>4041</v>
      </c>
      <c r="D798" t="s">
        <v>7412</v>
      </c>
      <c r="E798">
        <v>439</v>
      </c>
      <c r="F798">
        <v>478</v>
      </c>
      <c r="G798" t="s">
        <v>31</v>
      </c>
      <c r="H798">
        <v>29</v>
      </c>
      <c r="I798">
        <v>14</v>
      </c>
      <c r="J798">
        <v>46</v>
      </c>
      <c r="K798">
        <v>42</v>
      </c>
      <c r="L798">
        <v>353</v>
      </c>
      <c r="M798" t="s">
        <v>30</v>
      </c>
      <c r="N798" s="20">
        <f t="shared" si="168"/>
        <v>0</v>
      </c>
      <c r="P798" s="20">
        <f t="shared" si="169"/>
        <v>0</v>
      </c>
      <c r="R798" s="12">
        <f t="shared" si="170"/>
        <v>0.91304347826086951</v>
      </c>
      <c r="S798" s="21">
        <f t="shared" si="171"/>
        <v>-0.13553780048681541</v>
      </c>
      <c r="T798" s="21">
        <f t="shared" si="172"/>
        <v>0.26860365757837945</v>
      </c>
      <c r="U798" s="21">
        <f t="shared" si="173"/>
        <v>4.7215311261574522E-2</v>
      </c>
      <c r="V798" s="21">
        <f t="shared" si="174"/>
        <v>6.0093722784379522E-2</v>
      </c>
      <c r="W798" s="22">
        <f t="shared" si="175"/>
        <v>353</v>
      </c>
      <c r="X798" s="21">
        <f t="shared" si="176"/>
        <v>0.11898016997167139</v>
      </c>
      <c r="Y798" s="23">
        <f t="shared" si="177"/>
        <v>10.452380952380953</v>
      </c>
      <c r="Z798" s="21">
        <f t="shared" si="178"/>
        <v>0.57099999999999995</v>
      </c>
      <c r="AA798" s="21">
        <f t="shared" si="179"/>
        <v>0.61599999999999999</v>
      </c>
      <c r="AB798" s="21">
        <f t="shared" si="180"/>
        <v>0.60199999999999998</v>
      </c>
      <c r="AC798" s="21">
        <f t="shared" si="181"/>
        <v>0.59775</v>
      </c>
    </row>
    <row r="799" spans="2:29" x14ac:dyDescent="0.25">
      <c r="B799" s="27" t="s">
        <v>1830</v>
      </c>
      <c r="C799" s="27" t="s">
        <v>5863</v>
      </c>
      <c r="D799" t="s">
        <v>7409</v>
      </c>
      <c r="E799">
        <v>64</v>
      </c>
      <c r="F799">
        <v>67</v>
      </c>
      <c r="G799" t="s">
        <v>99</v>
      </c>
      <c r="H799">
        <v>48</v>
      </c>
      <c r="I799">
        <v>81</v>
      </c>
      <c r="J799">
        <v>137</v>
      </c>
      <c r="K799">
        <v>5</v>
      </c>
      <c r="L799">
        <v>43</v>
      </c>
      <c r="M799">
        <v>2</v>
      </c>
      <c r="N799" s="20">
        <f t="shared" si="168"/>
        <v>0</v>
      </c>
      <c r="P799" s="20">
        <f t="shared" si="169"/>
        <v>0</v>
      </c>
      <c r="R799" s="12">
        <f t="shared" si="170"/>
        <v>3.6496350364963501E-2</v>
      </c>
      <c r="S799" s="21">
        <f t="shared" si="171"/>
        <v>0.11032151746146002</v>
      </c>
      <c r="T799" s="21">
        <f t="shared" si="172"/>
        <v>0.11082874541065579</v>
      </c>
      <c r="U799" s="21">
        <f t="shared" si="173"/>
        <v>0.11057510247806701</v>
      </c>
      <c r="V799" s="21">
        <f t="shared" si="174"/>
        <v>0.11057512178339428</v>
      </c>
      <c r="W799" s="22">
        <f t="shared" si="175"/>
        <v>45</v>
      </c>
      <c r="X799" s="21">
        <f t="shared" si="176"/>
        <v>0.1111111111111111</v>
      </c>
      <c r="Y799" s="23">
        <f t="shared" si="177"/>
        <v>12.8</v>
      </c>
      <c r="Z799" s="21">
        <f t="shared" si="178"/>
        <v>0.79</v>
      </c>
      <c r="AA799" s="21">
        <f t="shared" si="179"/>
        <v>0.58899999999999997</v>
      </c>
      <c r="AB799" s="21">
        <f t="shared" si="180"/>
        <v>0.50600000000000001</v>
      </c>
      <c r="AC799" s="21">
        <f t="shared" si="181"/>
        <v>0.59775</v>
      </c>
    </row>
    <row r="800" spans="2:29" x14ac:dyDescent="0.25">
      <c r="B800" s="27" t="s">
        <v>2582</v>
      </c>
      <c r="C800" s="27" t="s">
        <v>2583</v>
      </c>
      <c r="D800" t="s">
        <v>7419</v>
      </c>
      <c r="E800" s="1">
        <v>2170</v>
      </c>
      <c r="F800" s="1">
        <v>3069</v>
      </c>
      <c r="G800" t="s">
        <v>99</v>
      </c>
      <c r="H800" s="1">
        <v>1843</v>
      </c>
      <c r="I800" s="1">
        <v>1949</v>
      </c>
      <c r="J800" s="1">
        <v>3257</v>
      </c>
      <c r="K800">
        <v>223</v>
      </c>
      <c r="L800" s="1">
        <v>1178</v>
      </c>
      <c r="M800" s="1">
        <v>1009</v>
      </c>
      <c r="N800" s="20">
        <f t="shared" si="168"/>
        <v>0</v>
      </c>
      <c r="P800" s="20">
        <f t="shared" si="169"/>
        <v>0</v>
      </c>
      <c r="R800" s="12">
        <f t="shared" si="170"/>
        <v>6.8467915259441209E-2</v>
      </c>
      <c r="S800" s="21">
        <f t="shared" si="171"/>
        <v>1.1247127019555325E-2</v>
      </c>
      <c r="T800" s="21">
        <f t="shared" si="172"/>
        <v>0.10815671865645604</v>
      </c>
      <c r="U800" s="21">
        <f t="shared" si="173"/>
        <v>5.8593547131645218E-2</v>
      </c>
      <c r="V800" s="21">
        <f t="shared" si="174"/>
        <v>5.9332464269218864E-2</v>
      </c>
      <c r="W800" s="22">
        <f t="shared" si="175"/>
        <v>2187</v>
      </c>
      <c r="X800" s="21">
        <f t="shared" si="176"/>
        <v>0.10196616369455877</v>
      </c>
      <c r="Y800" s="23">
        <f t="shared" si="177"/>
        <v>9.7309417040358728</v>
      </c>
      <c r="Z800" s="21">
        <f t="shared" si="178"/>
        <v>0.56599999999999995</v>
      </c>
      <c r="AA800" s="21">
        <f t="shared" si="179"/>
        <v>0.55600000000000005</v>
      </c>
      <c r="AB800" s="21">
        <f t="shared" si="180"/>
        <v>0.63400000000000001</v>
      </c>
      <c r="AC800" s="21">
        <f t="shared" si="181"/>
        <v>0.59749999999999992</v>
      </c>
    </row>
    <row r="801" spans="2:29" x14ac:dyDescent="0.25">
      <c r="B801" s="27" t="s">
        <v>1325</v>
      </c>
      <c r="C801" s="27" t="s">
        <v>1326</v>
      </c>
      <c r="D801" s="27" t="s">
        <v>1737</v>
      </c>
      <c r="E801" s="1">
        <v>16369</v>
      </c>
      <c r="F801" s="1">
        <v>18900</v>
      </c>
      <c r="G801" t="s">
        <v>31</v>
      </c>
      <c r="H801">
        <v>596</v>
      </c>
      <c r="I801">
        <v>762</v>
      </c>
      <c r="J801" s="1">
        <v>2045</v>
      </c>
      <c r="K801" s="1">
        <v>1085</v>
      </c>
      <c r="L801" s="1">
        <v>5062</v>
      </c>
      <c r="M801" s="1">
        <v>2723</v>
      </c>
      <c r="N801" s="20">
        <f t="shared" si="168"/>
        <v>0</v>
      </c>
      <c r="P801" s="20">
        <f t="shared" si="169"/>
        <v>0</v>
      </c>
      <c r="R801" s="12">
        <f t="shared" si="170"/>
        <v>0.53056234718826401</v>
      </c>
      <c r="S801" s="21">
        <f t="shared" si="171"/>
        <v>5.0368628925658632E-2</v>
      </c>
      <c r="T801" s="21">
        <f t="shared" si="172"/>
        <v>0.2182815528601445</v>
      </c>
      <c r="U801" s="21">
        <f t="shared" si="173"/>
        <v>0.13121382785180469</v>
      </c>
      <c r="V801" s="21">
        <f t="shared" si="174"/>
        <v>0.13328800321253595</v>
      </c>
      <c r="W801" s="22">
        <f t="shared" si="175"/>
        <v>7785</v>
      </c>
      <c r="X801" s="21">
        <f t="shared" si="176"/>
        <v>0.13937058445728967</v>
      </c>
      <c r="Y801" s="23">
        <f t="shared" si="177"/>
        <v>15.086635944700461</v>
      </c>
      <c r="Z801" s="21">
        <f t="shared" si="178"/>
        <v>0.83699999999999997</v>
      </c>
      <c r="AA801" s="21">
        <f t="shared" si="179"/>
        <v>0.68200000000000005</v>
      </c>
      <c r="AB801" s="21">
        <f t="shared" si="180"/>
        <v>0.43500000000000005</v>
      </c>
      <c r="AC801" s="21">
        <f t="shared" si="181"/>
        <v>0.59725000000000006</v>
      </c>
    </row>
    <row r="802" spans="2:29" x14ac:dyDescent="0.25">
      <c r="B802" s="27" t="s">
        <v>1520</v>
      </c>
      <c r="C802" s="27" t="s">
        <v>1521</v>
      </c>
      <c r="D802" s="27" t="s">
        <v>1737</v>
      </c>
      <c r="E802" s="1">
        <v>11025</v>
      </c>
      <c r="F802" s="1">
        <v>22249</v>
      </c>
      <c r="H802" s="1">
        <v>1123</v>
      </c>
      <c r="I802" s="1">
        <v>1833</v>
      </c>
      <c r="J802" s="1">
        <v>2038</v>
      </c>
      <c r="K802" s="1">
        <v>1289</v>
      </c>
      <c r="L802" s="1">
        <v>12602</v>
      </c>
      <c r="M802" s="1">
        <v>7402</v>
      </c>
      <c r="N802" s="20">
        <f t="shared" si="168"/>
        <v>0</v>
      </c>
      <c r="P802" s="20">
        <f t="shared" si="169"/>
        <v>0</v>
      </c>
      <c r="R802" s="12">
        <f t="shared" si="170"/>
        <v>0.6324828263002944</v>
      </c>
      <c r="S802" s="21">
        <f t="shared" si="171"/>
        <v>0.10295182019111682</v>
      </c>
      <c r="T802" s="21">
        <f t="shared" si="172"/>
        <v>2.1429373799833451E-2</v>
      </c>
      <c r="U802" s="21">
        <f t="shared" si="173"/>
        <v>6.1408209422368687E-2</v>
      </c>
      <c r="V802" s="21">
        <f t="shared" si="174"/>
        <v>6.1929801137772987E-2</v>
      </c>
      <c r="W802" s="22">
        <f t="shared" si="175"/>
        <v>20004</v>
      </c>
      <c r="X802" s="21">
        <f t="shared" si="176"/>
        <v>6.4437112577484509E-2</v>
      </c>
      <c r="Y802" s="23">
        <f t="shared" si="177"/>
        <v>8.553141970519782</v>
      </c>
      <c r="Z802" s="21">
        <f t="shared" si="178"/>
        <v>0.58199999999999996</v>
      </c>
      <c r="AA802" s="21">
        <f t="shared" si="179"/>
        <v>0.40899999999999997</v>
      </c>
      <c r="AB802" s="21">
        <f t="shared" si="180"/>
        <v>0.69900000000000007</v>
      </c>
      <c r="AC802" s="21">
        <f t="shared" si="181"/>
        <v>0.59725000000000006</v>
      </c>
    </row>
    <row r="803" spans="2:29" x14ac:dyDescent="0.25">
      <c r="B803" s="27" t="s">
        <v>5351</v>
      </c>
      <c r="C803" s="27" t="s">
        <v>5352</v>
      </c>
      <c r="D803" t="s">
        <v>7416</v>
      </c>
      <c r="E803">
        <v>121</v>
      </c>
      <c r="F803">
        <v>134</v>
      </c>
      <c r="G803" t="s">
        <v>86</v>
      </c>
      <c r="H803">
        <v>81</v>
      </c>
      <c r="I803">
        <v>173</v>
      </c>
      <c r="J803">
        <v>207</v>
      </c>
      <c r="K803">
        <v>11</v>
      </c>
      <c r="L803">
        <v>129</v>
      </c>
      <c r="M803">
        <v>8</v>
      </c>
      <c r="N803" s="20">
        <f t="shared" si="168"/>
        <v>0</v>
      </c>
      <c r="P803" s="20">
        <f t="shared" si="169"/>
        <v>0</v>
      </c>
      <c r="R803" s="12">
        <f t="shared" si="170"/>
        <v>5.3140096618357488E-2</v>
      </c>
      <c r="S803" s="21">
        <f t="shared" si="171"/>
        <v>0.16389075052260837</v>
      </c>
      <c r="T803" s="21">
        <f t="shared" si="172"/>
        <v>3.6537093743934657E-2</v>
      </c>
      <c r="U803" s="21">
        <f t="shared" si="173"/>
        <v>9.8369671823722138E-2</v>
      </c>
      <c r="V803" s="21">
        <f t="shared" si="174"/>
        <v>9.959917203008839E-2</v>
      </c>
      <c r="W803" s="22">
        <f t="shared" si="175"/>
        <v>137</v>
      </c>
      <c r="X803" s="21">
        <f t="shared" si="176"/>
        <v>8.0291970802919707E-2</v>
      </c>
      <c r="Y803" s="23">
        <f t="shared" si="177"/>
        <v>11</v>
      </c>
      <c r="Z803" s="21">
        <f t="shared" si="178"/>
        <v>0.75600000000000001</v>
      </c>
      <c r="AA803" s="21">
        <f t="shared" si="179"/>
        <v>0.47399999999999998</v>
      </c>
      <c r="AB803" s="21">
        <f t="shared" si="180"/>
        <v>0.57899999999999996</v>
      </c>
      <c r="AC803" s="21">
        <f t="shared" si="181"/>
        <v>0.59699999999999998</v>
      </c>
    </row>
    <row r="804" spans="2:29" x14ac:dyDescent="0.25">
      <c r="B804" s="27" t="s">
        <v>6822</v>
      </c>
      <c r="C804" s="27" t="s">
        <v>6823</v>
      </c>
      <c r="D804" s="27" t="s">
        <v>1737</v>
      </c>
      <c r="E804">
        <v>24</v>
      </c>
      <c r="F804">
        <v>29</v>
      </c>
      <c r="G804" t="s">
        <v>46</v>
      </c>
      <c r="H804">
        <v>16</v>
      </c>
      <c r="I804">
        <v>34</v>
      </c>
      <c r="J804">
        <v>28</v>
      </c>
      <c r="K804">
        <v>3</v>
      </c>
      <c r="L804">
        <v>53</v>
      </c>
      <c r="M804">
        <v>4</v>
      </c>
      <c r="N804" s="20">
        <f t="shared" si="168"/>
        <v>0</v>
      </c>
      <c r="P804" s="20">
        <f t="shared" si="169"/>
        <v>0</v>
      </c>
      <c r="R804" s="12">
        <f t="shared" si="170"/>
        <v>0.10714285714285714</v>
      </c>
      <c r="S804" s="21">
        <f t="shared" si="171"/>
        <v>0.16271101521949816</v>
      </c>
      <c r="T804" s="21">
        <f t="shared" si="172"/>
        <v>-3.8086936409554406E-2</v>
      </c>
      <c r="U804" s="21">
        <f t="shared" si="173"/>
        <v>5.7557050338252314E-2</v>
      </c>
      <c r="V804" s="21">
        <f t="shared" si="174"/>
        <v>6.0727043049398688E-2</v>
      </c>
      <c r="W804" s="22">
        <f t="shared" si="175"/>
        <v>57</v>
      </c>
      <c r="X804" s="21">
        <f t="shared" si="176"/>
        <v>5.2631578947368418E-2</v>
      </c>
      <c r="Y804" s="23">
        <f t="shared" si="177"/>
        <v>8</v>
      </c>
      <c r="Z804" s="21">
        <f t="shared" si="178"/>
        <v>0.57399999999999995</v>
      </c>
      <c r="AA804" s="21">
        <f t="shared" si="179"/>
        <v>0.35699999999999998</v>
      </c>
      <c r="AB804" s="21">
        <f t="shared" si="180"/>
        <v>0.72799999999999998</v>
      </c>
      <c r="AC804" s="21">
        <f t="shared" si="181"/>
        <v>0.59675</v>
      </c>
    </row>
    <row r="805" spans="2:29" x14ac:dyDescent="0.25">
      <c r="B805" s="27" t="s">
        <v>2493</v>
      </c>
      <c r="C805" s="27" t="s">
        <v>2494</v>
      </c>
      <c r="D805" t="s">
        <v>7412</v>
      </c>
      <c r="E805" s="1">
        <v>2049</v>
      </c>
      <c r="F805" s="1">
        <v>4051</v>
      </c>
      <c r="H805">
        <v>67</v>
      </c>
      <c r="I805">
        <v>133</v>
      </c>
      <c r="J805">
        <v>237</v>
      </c>
      <c r="K805">
        <v>196</v>
      </c>
      <c r="L805" s="1">
        <v>2122</v>
      </c>
      <c r="M805" s="1">
        <v>1899</v>
      </c>
      <c r="N805" s="20">
        <f t="shared" si="168"/>
        <v>0</v>
      </c>
      <c r="P805" s="20">
        <f t="shared" si="169"/>
        <v>0</v>
      </c>
      <c r="R805" s="12">
        <f t="shared" si="170"/>
        <v>0.8270042194092827</v>
      </c>
      <c r="S805" s="21">
        <f t="shared" si="171"/>
        <v>0.14697873896795755</v>
      </c>
      <c r="T805" s="21">
        <f t="shared" si="172"/>
        <v>0.12248188518325187</v>
      </c>
      <c r="U805" s="21">
        <f t="shared" si="173"/>
        <v>0.13466420459176476</v>
      </c>
      <c r="V805" s="21">
        <f t="shared" si="174"/>
        <v>0.13470827624765805</v>
      </c>
      <c r="W805" s="22">
        <f t="shared" si="175"/>
        <v>4021</v>
      </c>
      <c r="X805" s="21">
        <f t="shared" si="176"/>
        <v>4.8744093509077345E-2</v>
      </c>
      <c r="Y805" s="23">
        <f t="shared" si="177"/>
        <v>10.454081632653061</v>
      </c>
      <c r="Z805" s="21">
        <f t="shared" si="178"/>
        <v>0.84</v>
      </c>
      <c r="AA805" s="21">
        <f t="shared" si="179"/>
        <v>0.34100000000000003</v>
      </c>
      <c r="AB805" s="21">
        <f t="shared" si="180"/>
        <v>0.60199999999999998</v>
      </c>
      <c r="AC805" s="21">
        <f t="shared" si="181"/>
        <v>0.59624999999999995</v>
      </c>
    </row>
    <row r="806" spans="2:29" x14ac:dyDescent="0.25">
      <c r="B806" s="27" t="s">
        <v>5680</v>
      </c>
      <c r="C806" s="27" t="s">
        <v>5681</v>
      </c>
      <c r="D806" s="27" t="s">
        <v>1737</v>
      </c>
      <c r="E806">
        <v>75</v>
      </c>
      <c r="F806">
        <v>69</v>
      </c>
      <c r="G806" t="s">
        <v>99</v>
      </c>
      <c r="H806">
        <v>20</v>
      </c>
      <c r="I806">
        <v>38</v>
      </c>
      <c r="J806">
        <v>43</v>
      </c>
      <c r="K806">
        <v>5</v>
      </c>
      <c r="L806">
        <v>24</v>
      </c>
      <c r="M806">
        <v>1</v>
      </c>
      <c r="N806" s="20">
        <f t="shared" si="168"/>
        <v>0</v>
      </c>
      <c r="P806" s="20">
        <f t="shared" si="169"/>
        <v>0</v>
      </c>
      <c r="R806" s="12">
        <f t="shared" si="170"/>
        <v>0.11627906976744186</v>
      </c>
      <c r="S806" s="21">
        <f t="shared" si="171"/>
        <v>0.13697448881013807</v>
      </c>
      <c r="T806" s="21">
        <f t="shared" si="172"/>
        <v>2.5030933534903488E-2</v>
      </c>
      <c r="U806" s="21">
        <f t="shared" si="173"/>
        <v>7.9552695180010957E-2</v>
      </c>
      <c r="V806" s="21">
        <f t="shared" si="174"/>
        <v>8.0519372508350839E-2</v>
      </c>
      <c r="W806" s="22">
        <f t="shared" si="175"/>
        <v>25</v>
      </c>
      <c r="X806" s="21">
        <f t="shared" si="176"/>
        <v>0.2</v>
      </c>
      <c r="Y806" s="23">
        <f t="shared" si="177"/>
        <v>15</v>
      </c>
      <c r="Z806" s="21">
        <f t="shared" si="178"/>
        <v>0.68600000000000005</v>
      </c>
      <c r="AA806" s="21">
        <f t="shared" si="179"/>
        <v>0.81699999999999995</v>
      </c>
      <c r="AB806" s="21">
        <f t="shared" si="180"/>
        <v>0.44099999999999995</v>
      </c>
      <c r="AC806" s="21">
        <f t="shared" si="181"/>
        <v>0.59624999999999995</v>
      </c>
    </row>
    <row r="807" spans="2:29" x14ac:dyDescent="0.25">
      <c r="B807" s="27" t="s">
        <v>1309</v>
      </c>
      <c r="C807" s="27" t="s">
        <v>1310</v>
      </c>
      <c r="D807" t="s">
        <v>7412</v>
      </c>
      <c r="E807" s="1">
        <v>18346</v>
      </c>
      <c r="F807" s="1">
        <v>21492</v>
      </c>
      <c r="G807" t="s">
        <v>56</v>
      </c>
      <c r="H807" s="1">
        <v>7880</v>
      </c>
      <c r="I807" s="1">
        <v>7881</v>
      </c>
      <c r="J807" s="1">
        <v>13109</v>
      </c>
      <c r="K807" s="1">
        <v>1476</v>
      </c>
      <c r="L807" s="1">
        <v>4059</v>
      </c>
      <c r="M807" s="1">
        <v>3393</v>
      </c>
      <c r="N807" s="20">
        <f t="shared" si="168"/>
        <v>0</v>
      </c>
      <c r="P807" s="20">
        <f t="shared" si="169"/>
        <v>0</v>
      </c>
      <c r="R807" s="12">
        <f t="shared" si="170"/>
        <v>0.11259440079334808</v>
      </c>
      <c r="S807" s="21">
        <f t="shared" si="171"/>
        <v>2.5379422396998308E-5</v>
      </c>
      <c r="T807" s="21">
        <f t="shared" si="172"/>
        <v>0.10712752249996904</v>
      </c>
      <c r="U807" s="21">
        <f t="shared" si="173"/>
        <v>5.2214626754926829E-2</v>
      </c>
      <c r="V807" s="21">
        <f t="shared" si="174"/>
        <v>5.3122509559097621E-2</v>
      </c>
      <c r="W807" s="22">
        <f t="shared" si="175"/>
        <v>7452</v>
      </c>
      <c r="X807" s="21">
        <f t="shared" si="176"/>
        <v>0.19806763285024154</v>
      </c>
      <c r="Y807" s="23">
        <f t="shared" si="177"/>
        <v>12.429539295392955</v>
      </c>
      <c r="Z807" s="21">
        <f t="shared" si="178"/>
        <v>0.53100000000000003</v>
      </c>
      <c r="AA807" s="21">
        <f t="shared" si="179"/>
        <v>0.81499999999999995</v>
      </c>
      <c r="AB807" s="21">
        <f t="shared" si="180"/>
        <v>0.51900000000000002</v>
      </c>
      <c r="AC807" s="21">
        <f t="shared" si="181"/>
        <v>0.59600000000000009</v>
      </c>
    </row>
    <row r="808" spans="2:29" x14ac:dyDescent="0.25">
      <c r="B808" s="27" t="s">
        <v>3508</v>
      </c>
      <c r="C808" s="27" t="s">
        <v>3509</v>
      </c>
      <c r="D808" s="27" t="s">
        <v>1737</v>
      </c>
      <c r="E808">
        <v>644</v>
      </c>
      <c r="F808">
        <v>535</v>
      </c>
      <c r="G808" t="s">
        <v>99</v>
      </c>
      <c r="H808">
        <v>294</v>
      </c>
      <c r="I808">
        <v>469</v>
      </c>
      <c r="J808">
        <v>560</v>
      </c>
      <c r="K808">
        <v>50</v>
      </c>
      <c r="L808">
        <v>282</v>
      </c>
      <c r="M808">
        <v>1</v>
      </c>
      <c r="N808" s="20">
        <f t="shared" si="168"/>
        <v>0</v>
      </c>
      <c r="P808" s="20">
        <f t="shared" si="169"/>
        <v>0</v>
      </c>
      <c r="R808" s="12">
        <f t="shared" si="170"/>
        <v>8.9285714285714288E-2</v>
      </c>
      <c r="S808" s="21">
        <f t="shared" si="171"/>
        <v>9.7905858369374599E-2</v>
      </c>
      <c r="T808" s="21">
        <f t="shared" si="172"/>
        <v>3.6103252096112426E-2</v>
      </c>
      <c r="U808" s="21">
        <f t="shared" si="173"/>
        <v>6.6556998173038506E-2</v>
      </c>
      <c r="V808" s="21">
        <f t="shared" si="174"/>
        <v>6.6855369546175172E-2</v>
      </c>
      <c r="W808" s="22">
        <f t="shared" si="175"/>
        <v>283</v>
      </c>
      <c r="X808" s="21">
        <f t="shared" si="176"/>
        <v>0.17667844522968199</v>
      </c>
      <c r="Y808" s="23">
        <f t="shared" si="177"/>
        <v>12.88</v>
      </c>
      <c r="Z808" s="21">
        <f t="shared" si="178"/>
        <v>0.60699999999999998</v>
      </c>
      <c r="AA808" s="21">
        <f t="shared" si="179"/>
        <v>0.77100000000000002</v>
      </c>
      <c r="AB808" s="21">
        <f t="shared" si="180"/>
        <v>0.503</v>
      </c>
      <c r="AC808" s="21">
        <f t="shared" si="181"/>
        <v>0.59600000000000009</v>
      </c>
    </row>
    <row r="809" spans="2:29" x14ac:dyDescent="0.25">
      <c r="B809" s="27" t="s">
        <v>1815</v>
      </c>
      <c r="C809" s="27" t="s">
        <v>1816</v>
      </c>
      <c r="D809" t="s">
        <v>7412</v>
      </c>
      <c r="E809" s="1">
        <v>6038</v>
      </c>
      <c r="F809" s="1">
        <v>6548</v>
      </c>
      <c r="G809" t="s">
        <v>49</v>
      </c>
      <c r="H809" s="1">
        <v>1697</v>
      </c>
      <c r="I809" s="1">
        <v>2070</v>
      </c>
      <c r="J809" s="1">
        <v>2921</v>
      </c>
      <c r="K809">
        <v>426</v>
      </c>
      <c r="L809" s="1">
        <v>1420</v>
      </c>
      <c r="M809" t="s">
        <v>30</v>
      </c>
      <c r="N809" s="20">
        <f t="shared" si="168"/>
        <v>0</v>
      </c>
      <c r="P809" s="20">
        <f t="shared" si="169"/>
        <v>0</v>
      </c>
      <c r="R809" s="12">
        <f t="shared" si="170"/>
        <v>0.14584046559397468</v>
      </c>
      <c r="S809" s="21">
        <f t="shared" si="171"/>
        <v>4.0537414298957408E-2</v>
      </c>
      <c r="T809" s="21">
        <f t="shared" si="172"/>
        <v>7.1302805673335135E-2</v>
      </c>
      <c r="U809" s="21">
        <f t="shared" si="173"/>
        <v>5.5808056109892812E-2</v>
      </c>
      <c r="V809" s="21">
        <f t="shared" si="174"/>
        <v>5.5882758694061785E-2</v>
      </c>
      <c r="W809" s="22">
        <f t="shared" si="175"/>
        <v>1420</v>
      </c>
      <c r="X809" s="21">
        <f t="shared" si="176"/>
        <v>0.30000000000000004</v>
      </c>
      <c r="Y809" s="23">
        <f t="shared" si="177"/>
        <v>14.173708920187792</v>
      </c>
      <c r="Z809" s="21">
        <f t="shared" si="178"/>
        <v>0.54700000000000004</v>
      </c>
      <c r="AA809" s="21">
        <f t="shared" si="179"/>
        <v>0.91200000000000003</v>
      </c>
      <c r="AB809" s="21">
        <f t="shared" si="180"/>
        <v>0.46199999999999997</v>
      </c>
      <c r="AC809" s="21">
        <f t="shared" si="181"/>
        <v>0.59575</v>
      </c>
    </row>
    <row r="810" spans="2:29" x14ac:dyDescent="0.25">
      <c r="B810" s="27" t="s">
        <v>3340</v>
      </c>
      <c r="C810" s="27" t="s">
        <v>3341</v>
      </c>
      <c r="D810" t="s">
        <v>7417</v>
      </c>
      <c r="E810">
        <v>880</v>
      </c>
      <c r="F810" s="1">
        <v>1206</v>
      </c>
      <c r="G810" t="s">
        <v>49</v>
      </c>
      <c r="H810">
        <v>212</v>
      </c>
      <c r="I810">
        <v>634</v>
      </c>
      <c r="J810">
        <v>871</v>
      </c>
      <c r="K810">
        <v>60</v>
      </c>
      <c r="L810">
        <v>222</v>
      </c>
      <c r="M810">
        <v>282</v>
      </c>
      <c r="N810" s="20">
        <f t="shared" si="168"/>
        <v>0</v>
      </c>
      <c r="P810" s="20">
        <f t="shared" si="169"/>
        <v>0</v>
      </c>
      <c r="R810" s="12">
        <f t="shared" si="170"/>
        <v>6.8886337543053955E-2</v>
      </c>
      <c r="S810" s="21">
        <f t="shared" si="171"/>
        <v>0.24494647366594569</v>
      </c>
      <c r="T810" s="21">
        <f t="shared" si="172"/>
        <v>6.5579310169275429E-2</v>
      </c>
      <c r="U810" s="21">
        <f t="shared" si="173"/>
        <v>0.15177654282704967</v>
      </c>
      <c r="V810" s="21">
        <f t="shared" si="174"/>
        <v>0.15410077555409027</v>
      </c>
      <c r="W810" s="22">
        <f t="shared" si="175"/>
        <v>504</v>
      </c>
      <c r="X810" s="21">
        <f t="shared" si="176"/>
        <v>0.11904761904761903</v>
      </c>
      <c r="Y810" s="23">
        <f t="shared" si="177"/>
        <v>14.666666666666668</v>
      </c>
      <c r="Z810" s="21">
        <f t="shared" si="178"/>
        <v>0.873</v>
      </c>
      <c r="AA810" s="21">
        <f t="shared" si="179"/>
        <v>0.61599999999999999</v>
      </c>
      <c r="AB810" s="21">
        <f t="shared" si="180"/>
        <v>0.44699999999999995</v>
      </c>
      <c r="AC810" s="21">
        <f t="shared" si="181"/>
        <v>0.59575</v>
      </c>
    </row>
    <row r="811" spans="2:29" x14ac:dyDescent="0.25">
      <c r="B811" s="27" t="s">
        <v>1676</v>
      </c>
      <c r="C811" s="27" t="s">
        <v>1677</v>
      </c>
      <c r="D811" t="s">
        <v>7412</v>
      </c>
      <c r="E811" s="1">
        <v>8329</v>
      </c>
      <c r="F811" t="s">
        <v>30</v>
      </c>
      <c r="G811" t="s">
        <v>31</v>
      </c>
      <c r="H811">
        <v>545</v>
      </c>
      <c r="I811">
        <v>540</v>
      </c>
      <c r="J811" s="1">
        <v>1191</v>
      </c>
      <c r="K811">
        <v>647</v>
      </c>
      <c r="L811" s="1">
        <v>3218</v>
      </c>
      <c r="M811" s="1">
        <v>1477</v>
      </c>
      <c r="N811" s="20">
        <f t="shared" si="168"/>
        <v>0</v>
      </c>
      <c r="P811" s="20">
        <f t="shared" si="169"/>
        <v>0</v>
      </c>
      <c r="R811" s="12">
        <f t="shared" si="170"/>
        <v>0.54324097397145255</v>
      </c>
      <c r="S811" s="21">
        <f t="shared" si="171"/>
        <v>-1.8416331297770316E-3</v>
      </c>
      <c r="T811" s="21">
        <f t="shared" si="172"/>
        <v>0.17139563219238929</v>
      </c>
      <c r="U811" s="21">
        <f t="shared" si="173"/>
        <v>8.1313253034506872E-2</v>
      </c>
      <c r="V811" s="21">
        <f t="shared" si="174"/>
        <v>8.3622417365706372E-2</v>
      </c>
      <c r="W811" s="22">
        <f t="shared" si="175"/>
        <v>4695</v>
      </c>
      <c r="X811" s="21">
        <f t="shared" si="176"/>
        <v>0.13780617678381257</v>
      </c>
      <c r="Y811" s="23">
        <f t="shared" si="177"/>
        <v>12.873261205564143</v>
      </c>
      <c r="Z811" s="21">
        <f t="shared" si="178"/>
        <v>0.69899999999999995</v>
      </c>
      <c r="AA811" s="21">
        <f t="shared" si="179"/>
        <v>0.67700000000000005</v>
      </c>
      <c r="AB811" s="21">
        <f t="shared" si="180"/>
        <v>0.503</v>
      </c>
      <c r="AC811" s="21">
        <f t="shared" si="181"/>
        <v>0.59549999999999992</v>
      </c>
    </row>
    <row r="812" spans="2:29" x14ac:dyDescent="0.25">
      <c r="B812" s="27" t="s">
        <v>4924</v>
      </c>
      <c r="C812" s="27" t="s">
        <v>4925</v>
      </c>
      <c r="D812" t="s">
        <v>7409</v>
      </c>
      <c r="E812">
        <v>181</v>
      </c>
      <c r="F812" t="s">
        <v>30</v>
      </c>
      <c r="G812" t="s">
        <v>31</v>
      </c>
      <c r="H812">
        <v>53</v>
      </c>
      <c r="I812">
        <v>68</v>
      </c>
      <c r="J812">
        <v>94</v>
      </c>
      <c r="K812">
        <v>14</v>
      </c>
      <c r="L812">
        <v>70</v>
      </c>
      <c r="M812" t="s">
        <v>30</v>
      </c>
      <c r="N812" s="20">
        <f t="shared" si="168"/>
        <v>0</v>
      </c>
      <c r="P812" s="20">
        <f t="shared" si="169"/>
        <v>0</v>
      </c>
      <c r="R812" s="12">
        <f t="shared" si="170"/>
        <v>0.14893617021276595</v>
      </c>
      <c r="S812" s="21">
        <f t="shared" si="171"/>
        <v>5.1106226185772208E-2</v>
      </c>
      <c r="T812" s="21">
        <f t="shared" si="172"/>
        <v>6.69001794563302E-2</v>
      </c>
      <c r="U812" s="21">
        <f t="shared" si="173"/>
        <v>5.8973758572546719E-2</v>
      </c>
      <c r="V812" s="21">
        <f t="shared" si="174"/>
        <v>5.8993388071549711E-2</v>
      </c>
      <c r="W812" s="22">
        <f t="shared" si="175"/>
        <v>70</v>
      </c>
      <c r="X812" s="21">
        <f t="shared" si="176"/>
        <v>0.2</v>
      </c>
      <c r="Y812" s="23">
        <f t="shared" si="177"/>
        <v>12.928571428571429</v>
      </c>
      <c r="Z812" s="21">
        <f t="shared" si="178"/>
        <v>0.56299999999999994</v>
      </c>
      <c r="AA812" s="21">
        <f t="shared" si="179"/>
        <v>0.81699999999999995</v>
      </c>
      <c r="AB812" s="21">
        <f t="shared" si="180"/>
        <v>0.5</v>
      </c>
      <c r="AC812" s="21">
        <f t="shared" si="181"/>
        <v>0.59499999999999997</v>
      </c>
    </row>
    <row r="813" spans="2:29" x14ac:dyDescent="0.25">
      <c r="B813" s="27" t="s">
        <v>6205</v>
      </c>
      <c r="C813" s="27" t="s">
        <v>6206</v>
      </c>
      <c r="D813" s="27" t="s">
        <v>4419</v>
      </c>
      <c r="E813">
        <v>36</v>
      </c>
      <c r="F813">
        <v>39</v>
      </c>
      <c r="G813" t="s">
        <v>86</v>
      </c>
      <c r="H813">
        <v>23</v>
      </c>
      <c r="I813">
        <v>38</v>
      </c>
      <c r="J813">
        <v>99</v>
      </c>
      <c r="K813">
        <v>2</v>
      </c>
      <c r="L813">
        <v>12</v>
      </c>
      <c r="M813" t="s">
        <v>30</v>
      </c>
      <c r="N813" s="20">
        <f t="shared" si="168"/>
        <v>0</v>
      </c>
      <c r="P813" s="20">
        <f t="shared" si="169"/>
        <v>0</v>
      </c>
      <c r="R813" s="12">
        <f t="shared" si="170"/>
        <v>2.0202020202020204E-2</v>
      </c>
      <c r="S813" s="21">
        <f t="shared" si="171"/>
        <v>0.10563340590814718</v>
      </c>
      <c r="T813" s="21">
        <f t="shared" si="172"/>
        <v>0.211072993421203</v>
      </c>
      <c r="U813" s="21">
        <f t="shared" si="173"/>
        <v>0.15715286739464984</v>
      </c>
      <c r="V813" s="21">
        <f t="shared" si="174"/>
        <v>0.157953088908</v>
      </c>
      <c r="W813" s="22">
        <f t="shared" si="175"/>
        <v>12</v>
      </c>
      <c r="X813" s="21">
        <f t="shared" si="176"/>
        <v>0.16666666666666666</v>
      </c>
      <c r="Y813" s="23">
        <f t="shared" si="177"/>
        <v>18</v>
      </c>
      <c r="Z813" s="21">
        <f t="shared" si="178"/>
        <v>0.88100000000000001</v>
      </c>
      <c r="AA813" s="21">
        <f t="shared" si="179"/>
        <v>0.747</v>
      </c>
      <c r="AB813" s="21">
        <f t="shared" si="180"/>
        <v>0.376</v>
      </c>
      <c r="AC813" s="21">
        <f t="shared" si="181"/>
        <v>0.59499999999999997</v>
      </c>
    </row>
    <row r="814" spans="2:29" x14ac:dyDescent="0.25">
      <c r="B814" s="27" t="s">
        <v>1397</v>
      </c>
      <c r="C814" s="27" t="s">
        <v>1398</v>
      </c>
      <c r="D814" t="s">
        <v>7413</v>
      </c>
      <c r="E814" s="1">
        <v>15729</v>
      </c>
      <c r="F814" s="1">
        <v>16149</v>
      </c>
      <c r="G814" t="s">
        <v>31</v>
      </c>
      <c r="H814" s="1">
        <v>2984</v>
      </c>
      <c r="I814" s="1">
        <v>3321</v>
      </c>
      <c r="J814" s="1">
        <v>6470</v>
      </c>
      <c r="K814" s="1">
        <v>1116</v>
      </c>
      <c r="L814" s="1">
        <v>6015</v>
      </c>
      <c r="M814">
        <v>466</v>
      </c>
      <c r="N814" s="20">
        <f t="shared" si="168"/>
        <v>0</v>
      </c>
      <c r="P814" s="20">
        <f t="shared" si="169"/>
        <v>0</v>
      </c>
      <c r="R814" s="12">
        <f t="shared" si="170"/>
        <v>0.17248840803709428</v>
      </c>
      <c r="S814" s="21">
        <f t="shared" si="171"/>
        <v>2.1630879628639965E-2</v>
      </c>
      <c r="T814" s="21">
        <f t="shared" si="172"/>
        <v>0.14268645914591693</v>
      </c>
      <c r="U814" s="21">
        <f t="shared" si="173"/>
        <v>8.0464609506937457E-2</v>
      </c>
      <c r="V814" s="21">
        <f t="shared" si="174"/>
        <v>8.1593982760498118E-2</v>
      </c>
      <c r="W814" s="22">
        <f t="shared" si="175"/>
        <v>6481</v>
      </c>
      <c r="X814" s="21">
        <f t="shared" si="176"/>
        <v>0.1721956488196266</v>
      </c>
      <c r="Y814" s="23">
        <f t="shared" si="177"/>
        <v>14.094086021505376</v>
      </c>
      <c r="Z814" s="21">
        <f t="shared" si="178"/>
        <v>0.68899999999999995</v>
      </c>
      <c r="AA814" s="21">
        <f t="shared" si="179"/>
        <v>0.76400000000000001</v>
      </c>
      <c r="AB814" s="21">
        <f t="shared" si="180"/>
        <v>0.46299999999999997</v>
      </c>
      <c r="AC814" s="21">
        <f t="shared" si="181"/>
        <v>0.59474999999999989</v>
      </c>
    </row>
    <row r="815" spans="2:29" x14ac:dyDescent="0.25">
      <c r="B815" s="27" t="s">
        <v>3427</v>
      </c>
      <c r="C815" s="27" t="s">
        <v>3428</v>
      </c>
      <c r="D815" s="27" t="s">
        <v>4419</v>
      </c>
      <c r="E815">
        <v>772</v>
      </c>
      <c r="F815">
        <v>791</v>
      </c>
      <c r="G815" t="s">
        <v>99</v>
      </c>
      <c r="H815">
        <v>41</v>
      </c>
      <c r="I815">
        <v>72</v>
      </c>
      <c r="J815">
        <v>122</v>
      </c>
      <c r="K815">
        <v>35</v>
      </c>
      <c r="L815">
        <v>93</v>
      </c>
      <c r="M815" t="s">
        <v>30</v>
      </c>
      <c r="N815" s="20">
        <f t="shared" si="168"/>
        <v>0</v>
      </c>
      <c r="P815" s="20">
        <f t="shared" si="169"/>
        <v>0</v>
      </c>
      <c r="R815" s="12">
        <f t="shared" si="170"/>
        <v>0.28688524590163933</v>
      </c>
      <c r="S815" s="21">
        <f t="shared" si="171"/>
        <v>0.11920522230371033</v>
      </c>
      <c r="T815" s="21">
        <f t="shared" si="172"/>
        <v>0.11123386176399142</v>
      </c>
      <c r="U815" s="21">
        <f t="shared" si="173"/>
        <v>0.1152124198048452</v>
      </c>
      <c r="V815" s="21">
        <f t="shared" si="174"/>
        <v>0.11521716795751565</v>
      </c>
      <c r="W815" s="22">
        <f t="shared" si="175"/>
        <v>93</v>
      </c>
      <c r="X815" s="21">
        <f t="shared" si="176"/>
        <v>0.37634408602150538</v>
      </c>
      <c r="Y815" s="23">
        <f t="shared" si="177"/>
        <v>22.057142857142857</v>
      </c>
      <c r="Z815" s="21">
        <f t="shared" si="178"/>
        <v>0.79900000000000004</v>
      </c>
      <c r="AA815" s="21">
        <f t="shared" si="179"/>
        <v>0.94399999999999995</v>
      </c>
      <c r="AB815" s="21">
        <f t="shared" si="180"/>
        <v>0.31799999999999995</v>
      </c>
      <c r="AC815" s="21">
        <f t="shared" si="181"/>
        <v>0.59474999999999989</v>
      </c>
    </row>
    <row r="816" spans="2:29" x14ac:dyDescent="0.25">
      <c r="B816" s="27" t="s">
        <v>1068</v>
      </c>
      <c r="C816" s="27" t="s">
        <v>1069</v>
      </c>
      <c r="D816" t="s">
        <v>7409</v>
      </c>
      <c r="E816" s="1">
        <v>54961</v>
      </c>
      <c r="F816" s="1">
        <v>64165</v>
      </c>
      <c r="G816" t="s">
        <v>75</v>
      </c>
      <c r="H816" s="1">
        <v>13754</v>
      </c>
      <c r="I816" s="1">
        <v>18118</v>
      </c>
      <c r="J816" s="1">
        <v>24993</v>
      </c>
      <c r="K816" s="1">
        <v>5019</v>
      </c>
      <c r="L816" s="1">
        <v>33366</v>
      </c>
      <c r="M816" s="1">
        <v>6642</v>
      </c>
      <c r="N816" s="20">
        <f t="shared" si="168"/>
        <v>0</v>
      </c>
      <c r="P816" s="20">
        <f t="shared" si="169"/>
        <v>0</v>
      </c>
      <c r="R816" s="12">
        <f t="shared" si="170"/>
        <v>0.20081622854399231</v>
      </c>
      <c r="S816" s="21">
        <f t="shared" si="171"/>
        <v>5.6662383422924512E-2</v>
      </c>
      <c r="T816" s="21">
        <f t="shared" si="172"/>
        <v>6.6452770403800265E-2</v>
      </c>
      <c r="U816" s="21">
        <f t="shared" si="173"/>
        <v>6.1546290174319562E-2</v>
      </c>
      <c r="V816" s="21">
        <f t="shared" si="174"/>
        <v>6.1553814667014782E-2</v>
      </c>
      <c r="W816" s="22">
        <f t="shared" si="175"/>
        <v>40008</v>
      </c>
      <c r="X816" s="21">
        <f t="shared" si="176"/>
        <v>0.12544991001799641</v>
      </c>
      <c r="Y816" s="23">
        <f t="shared" si="177"/>
        <v>10.950587766487349</v>
      </c>
      <c r="Z816" s="21">
        <f t="shared" si="178"/>
        <v>0.57999999999999996</v>
      </c>
      <c r="AA816" s="21">
        <f t="shared" si="179"/>
        <v>0.63800000000000001</v>
      </c>
      <c r="AB816" s="21">
        <f t="shared" si="180"/>
        <v>0.58000000000000007</v>
      </c>
      <c r="AC816" s="21">
        <f t="shared" si="181"/>
        <v>0.59450000000000003</v>
      </c>
    </row>
    <row r="817" spans="2:29" x14ac:dyDescent="0.25">
      <c r="B817" s="27" t="s">
        <v>4108</v>
      </c>
      <c r="C817" s="27" t="s">
        <v>4109</v>
      </c>
      <c r="D817" t="s">
        <v>7412</v>
      </c>
      <c r="E817">
        <v>408</v>
      </c>
      <c r="F817">
        <v>399</v>
      </c>
      <c r="G817" t="s">
        <v>31</v>
      </c>
      <c r="H817">
        <v>14</v>
      </c>
      <c r="I817">
        <v>35</v>
      </c>
      <c r="J817">
        <v>39</v>
      </c>
      <c r="K817">
        <v>36</v>
      </c>
      <c r="L817">
        <v>464</v>
      </c>
      <c r="M817" t="s">
        <v>30</v>
      </c>
      <c r="N817" s="20">
        <f t="shared" si="168"/>
        <v>0</v>
      </c>
      <c r="P817" s="20">
        <f t="shared" si="169"/>
        <v>0</v>
      </c>
      <c r="R817" s="12">
        <f t="shared" si="170"/>
        <v>0.92307692307692313</v>
      </c>
      <c r="S817" s="21">
        <f t="shared" si="171"/>
        <v>0.20112443398143132</v>
      </c>
      <c r="T817" s="21">
        <f t="shared" si="172"/>
        <v>2.1878619308387304E-2</v>
      </c>
      <c r="U817" s="21">
        <f t="shared" si="173"/>
        <v>0.10788238464852995</v>
      </c>
      <c r="V817" s="21">
        <f t="shared" si="174"/>
        <v>0.11029514597944952</v>
      </c>
      <c r="W817" s="22">
        <f t="shared" si="175"/>
        <v>464</v>
      </c>
      <c r="X817" s="21">
        <f t="shared" si="176"/>
        <v>7.7586206896551727E-2</v>
      </c>
      <c r="Y817" s="23">
        <f t="shared" si="177"/>
        <v>11.333333333333334</v>
      </c>
      <c r="Z817" s="21">
        <f t="shared" si="178"/>
        <v>0.78900000000000003</v>
      </c>
      <c r="AA817" s="21">
        <f t="shared" si="179"/>
        <v>0.46300000000000002</v>
      </c>
      <c r="AB817" s="21">
        <f t="shared" si="180"/>
        <v>0.56299999999999994</v>
      </c>
      <c r="AC817" s="21">
        <f t="shared" si="181"/>
        <v>0.59450000000000003</v>
      </c>
    </row>
    <row r="818" spans="2:29" x14ac:dyDescent="0.25">
      <c r="B818" s="27" t="s">
        <v>5654</v>
      </c>
      <c r="C818" s="27" t="s">
        <v>5655</v>
      </c>
      <c r="D818" t="s">
        <v>7417</v>
      </c>
      <c r="E818">
        <v>82</v>
      </c>
      <c r="F818">
        <v>80</v>
      </c>
      <c r="G818" t="s">
        <v>49</v>
      </c>
      <c r="H818">
        <v>7</v>
      </c>
      <c r="I818">
        <v>12</v>
      </c>
      <c r="J818">
        <v>13</v>
      </c>
      <c r="K818">
        <v>5</v>
      </c>
      <c r="L818">
        <v>7</v>
      </c>
      <c r="M818" t="s">
        <v>30</v>
      </c>
      <c r="N818" s="20">
        <f t="shared" si="168"/>
        <v>0</v>
      </c>
      <c r="P818" s="20">
        <f t="shared" si="169"/>
        <v>0</v>
      </c>
      <c r="R818" s="12">
        <f t="shared" si="170"/>
        <v>0.38461538461538464</v>
      </c>
      <c r="S818" s="21">
        <f t="shared" si="171"/>
        <v>0.11382417860287908</v>
      </c>
      <c r="T818" s="21">
        <f t="shared" si="172"/>
        <v>1.6137364741595661E-2</v>
      </c>
      <c r="U818" s="21">
        <f t="shared" si="173"/>
        <v>6.3860125031012682E-2</v>
      </c>
      <c r="V818" s="21">
        <f t="shared" si="174"/>
        <v>6.4607222791829136E-2</v>
      </c>
      <c r="W818" s="22">
        <f t="shared" si="175"/>
        <v>7</v>
      </c>
      <c r="X818" s="21">
        <f t="shared" si="176"/>
        <v>0.7142857142857143</v>
      </c>
      <c r="Y818" s="23">
        <f t="shared" si="177"/>
        <v>16.399999999999999</v>
      </c>
      <c r="Z818" s="21">
        <f t="shared" si="178"/>
        <v>0.59299999999999997</v>
      </c>
      <c r="AA818" s="21">
        <f t="shared" si="179"/>
        <v>0.97799999999999998</v>
      </c>
      <c r="AB818" s="21">
        <f t="shared" si="180"/>
        <v>0.40300000000000002</v>
      </c>
      <c r="AC818" s="21">
        <f t="shared" si="181"/>
        <v>0.59424999999999994</v>
      </c>
    </row>
    <row r="819" spans="2:29" x14ac:dyDescent="0.25">
      <c r="B819" s="27" t="s">
        <v>6283</v>
      </c>
      <c r="C819" s="27" t="s">
        <v>6284</v>
      </c>
      <c r="D819" s="27" t="s">
        <v>4419</v>
      </c>
      <c r="E819">
        <v>38</v>
      </c>
      <c r="F819">
        <v>35</v>
      </c>
      <c r="G819" t="s">
        <v>99</v>
      </c>
      <c r="H819">
        <v>2</v>
      </c>
      <c r="I819">
        <v>6</v>
      </c>
      <c r="J819">
        <v>16</v>
      </c>
      <c r="K819">
        <v>1</v>
      </c>
      <c r="L819">
        <v>2</v>
      </c>
      <c r="M819" t="s">
        <v>30</v>
      </c>
      <c r="N819" s="20">
        <f t="shared" si="168"/>
        <v>0</v>
      </c>
      <c r="P819" s="20">
        <f t="shared" si="169"/>
        <v>0</v>
      </c>
      <c r="R819" s="12">
        <f t="shared" si="170"/>
        <v>6.25E-2</v>
      </c>
      <c r="S819" s="21">
        <f t="shared" si="171"/>
        <v>0.2457309396155174</v>
      </c>
      <c r="T819" s="21">
        <f t="shared" si="172"/>
        <v>0.21672868378641152</v>
      </c>
      <c r="U819" s="21">
        <f t="shared" si="173"/>
        <v>0.23114441334491631</v>
      </c>
      <c r="V819" s="21">
        <f t="shared" si="174"/>
        <v>0.23120134558228175</v>
      </c>
      <c r="W819" s="22">
        <f t="shared" si="175"/>
        <v>2</v>
      </c>
      <c r="X819" s="21">
        <f t="shared" si="176"/>
        <v>0.5</v>
      </c>
      <c r="Y819" s="23">
        <f t="shared" si="177"/>
        <v>38</v>
      </c>
      <c r="Z819" s="21">
        <f t="shared" si="178"/>
        <v>0.94399999999999995</v>
      </c>
      <c r="AA819" s="21">
        <f t="shared" si="179"/>
        <v>0.96399999999999997</v>
      </c>
      <c r="AB819" s="21">
        <f t="shared" si="180"/>
        <v>0.23399999999999999</v>
      </c>
      <c r="AC819" s="21">
        <f t="shared" si="181"/>
        <v>0.59399999999999997</v>
      </c>
    </row>
    <row r="820" spans="2:29" x14ac:dyDescent="0.25">
      <c r="B820" s="27" t="s">
        <v>1885</v>
      </c>
      <c r="C820" s="27" t="s">
        <v>1886</v>
      </c>
      <c r="D820" t="s">
        <v>7409</v>
      </c>
      <c r="E820" s="1">
        <v>5785</v>
      </c>
      <c r="F820" s="1">
        <v>4896</v>
      </c>
      <c r="G820" t="s">
        <v>49</v>
      </c>
      <c r="H820" s="1">
        <v>2100</v>
      </c>
      <c r="I820" s="1">
        <v>3684</v>
      </c>
      <c r="J820" s="1">
        <v>8449</v>
      </c>
      <c r="K820">
        <v>296</v>
      </c>
      <c r="L820" s="1">
        <v>1199</v>
      </c>
      <c r="M820">
        <v>313</v>
      </c>
      <c r="N820" s="20">
        <f t="shared" si="168"/>
        <v>0</v>
      </c>
      <c r="P820" s="20">
        <f t="shared" si="169"/>
        <v>0</v>
      </c>
      <c r="R820" s="12">
        <f t="shared" si="170"/>
        <v>3.5033731802580188E-2</v>
      </c>
      <c r="S820" s="21">
        <f t="shared" si="171"/>
        <v>0.11897417982379555</v>
      </c>
      <c r="T820" s="21">
        <f t="shared" si="172"/>
        <v>0.18058466496870573</v>
      </c>
      <c r="U820" s="21">
        <f t="shared" si="173"/>
        <v>0.149366676564058</v>
      </c>
      <c r="V820" s="21">
        <f t="shared" si="174"/>
        <v>0.14964184045218643</v>
      </c>
      <c r="W820" s="22">
        <f t="shared" si="175"/>
        <v>1512</v>
      </c>
      <c r="X820" s="21">
        <f t="shared" si="176"/>
        <v>0.19576719576719576</v>
      </c>
      <c r="Y820" s="23">
        <f t="shared" si="177"/>
        <v>19.543918918918919</v>
      </c>
      <c r="Z820" s="21">
        <f t="shared" si="178"/>
        <v>0.86599999999999999</v>
      </c>
      <c r="AA820" s="21">
        <f t="shared" si="179"/>
        <v>0.81</v>
      </c>
      <c r="AB820" s="21">
        <f t="shared" si="180"/>
        <v>0.34899999999999998</v>
      </c>
      <c r="AC820" s="21">
        <f t="shared" si="181"/>
        <v>0.59350000000000003</v>
      </c>
    </row>
    <row r="821" spans="2:29" x14ac:dyDescent="0.25">
      <c r="B821" s="27" t="s">
        <v>2964</v>
      </c>
      <c r="C821" s="27" t="s">
        <v>2965</v>
      </c>
      <c r="D821" s="27" t="s">
        <v>1737</v>
      </c>
      <c r="E821" s="1">
        <v>1326</v>
      </c>
      <c r="F821" s="1">
        <v>1623</v>
      </c>
      <c r="G821" t="s">
        <v>99</v>
      </c>
      <c r="H821">
        <v>317</v>
      </c>
      <c r="I821">
        <v>336</v>
      </c>
      <c r="J821">
        <v>774</v>
      </c>
      <c r="K821">
        <v>104</v>
      </c>
      <c r="L821">
        <v>604</v>
      </c>
      <c r="M821">
        <v>275</v>
      </c>
      <c r="N821" s="20">
        <f t="shared" si="168"/>
        <v>0</v>
      </c>
      <c r="P821" s="20">
        <f t="shared" si="169"/>
        <v>0</v>
      </c>
      <c r="R821" s="12">
        <f t="shared" si="170"/>
        <v>0.13436692506459949</v>
      </c>
      <c r="S821" s="21">
        <f t="shared" si="171"/>
        <v>1.1709907613943082E-2</v>
      </c>
      <c r="T821" s="21">
        <f t="shared" si="172"/>
        <v>0.18162681138748549</v>
      </c>
      <c r="U821" s="21">
        <f t="shared" si="173"/>
        <v>9.3372558729635902E-2</v>
      </c>
      <c r="V821" s="21">
        <f t="shared" si="174"/>
        <v>9.5569759243688157E-2</v>
      </c>
      <c r="W821" s="22">
        <f t="shared" si="175"/>
        <v>879</v>
      </c>
      <c r="X821" s="21">
        <f t="shared" si="176"/>
        <v>0.11831626848691695</v>
      </c>
      <c r="Y821" s="23">
        <f t="shared" si="177"/>
        <v>12.75</v>
      </c>
      <c r="Z821" s="21">
        <f t="shared" si="178"/>
        <v>0.74199999999999999</v>
      </c>
      <c r="AA821" s="21">
        <f t="shared" si="179"/>
        <v>0.61399999999999999</v>
      </c>
      <c r="AB821" s="21">
        <f t="shared" si="180"/>
        <v>0.50700000000000001</v>
      </c>
      <c r="AC821" s="21">
        <f t="shared" si="181"/>
        <v>0.59250000000000003</v>
      </c>
    </row>
    <row r="822" spans="2:29" x14ac:dyDescent="0.25">
      <c r="B822" s="27" t="s">
        <v>7133</v>
      </c>
      <c r="C822" s="27" t="s">
        <v>7134</v>
      </c>
      <c r="D822" s="27" t="s">
        <v>4419</v>
      </c>
      <c r="E822">
        <v>10</v>
      </c>
      <c r="F822">
        <v>7</v>
      </c>
      <c r="G822" t="s">
        <v>49</v>
      </c>
      <c r="H822">
        <v>24</v>
      </c>
      <c r="I822">
        <v>99</v>
      </c>
      <c r="J822">
        <v>60</v>
      </c>
      <c r="K822">
        <v>1</v>
      </c>
      <c r="L822">
        <v>21</v>
      </c>
      <c r="M822" t="s">
        <v>30</v>
      </c>
      <c r="N822" s="20">
        <f t="shared" si="168"/>
        <v>0</v>
      </c>
      <c r="P822" s="20">
        <f t="shared" si="169"/>
        <v>0</v>
      </c>
      <c r="R822" s="12">
        <f t="shared" si="170"/>
        <v>1.6666666666666666E-2</v>
      </c>
      <c r="S822" s="21">
        <f t="shared" si="171"/>
        <v>0.32765364023073329</v>
      </c>
      <c r="T822" s="21">
        <f t="shared" si="172"/>
        <v>-9.5302872989759924E-2</v>
      </c>
      <c r="U822" s="21">
        <f t="shared" si="173"/>
        <v>9.5958226385217227E-2</v>
      </c>
      <c r="V822" s="21">
        <f t="shared" si="174"/>
        <v>0.1094363312087302</v>
      </c>
      <c r="W822" s="22">
        <f t="shared" si="175"/>
        <v>21</v>
      </c>
      <c r="X822" s="21">
        <f t="shared" si="176"/>
        <v>4.7619047619047616E-2</v>
      </c>
      <c r="Y822" s="23">
        <f t="shared" si="177"/>
        <v>10</v>
      </c>
      <c r="Z822" s="21">
        <f t="shared" si="178"/>
        <v>0.78500000000000003</v>
      </c>
      <c r="AA822" s="21">
        <f t="shared" si="179"/>
        <v>0.33500000000000002</v>
      </c>
      <c r="AB822" s="21">
        <f t="shared" si="180"/>
        <v>0.623</v>
      </c>
      <c r="AC822" s="21">
        <f t="shared" si="181"/>
        <v>0.59150000000000003</v>
      </c>
    </row>
    <row r="823" spans="2:29" x14ac:dyDescent="0.25">
      <c r="B823" s="27" t="s">
        <v>3309</v>
      </c>
      <c r="C823" s="27" t="s">
        <v>3310</v>
      </c>
      <c r="D823" s="27" t="s">
        <v>1737</v>
      </c>
      <c r="E823">
        <v>895</v>
      </c>
      <c r="F823">
        <v>779</v>
      </c>
      <c r="G823" t="s">
        <v>86</v>
      </c>
      <c r="H823">
        <v>441</v>
      </c>
      <c r="I823">
        <v>547</v>
      </c>
      <c r="J823">
        <v>762</v>
      </c>
      <c r="K823">
        <v>63</v>
      </c>
      <c r="L823">
        <v>142</v>
      </c>
      <c r="M823">
        <v>93</v>
      </c>
      <c r="N823" s="20">
        <f t="shared" si="168"/>
        <v>0</v>
      </c>
      <c r="P823" s="20">
        <f t="shared" si="169"/>
        <v>0</v>
      </c>
      <c r="R823" s="12">
        <f t="shared" si="170"/>
        <v>8.2677165354330714E-2</v>
      </c>
      <c r="S823" s="21">
        <f t="shared" si="171"/>
        <v>4.4022233192439142E-2</v>
      </c>
      <c r="T823" s="21">
        <f t="shared" si="172"/>
        <v>6.8546753107695535E-2</v>
      </c>
      <c r="U823" s="21">
        <f t="shared" si="173"/>
        <v>5.62133153156259E-2</v>
      </c>
      <c r="V823" s="21">
        <f t="shared" si="174"/>
        <v>5.6260767205253526E-2</v>
      </c>
      <c r="W823" s="22">
        <f t="shared" si="175"/>
        <v>235</v>
      </c>
      <c r="X823" s="21">
        <f t="shared" si="176"/>
        <v>0.26808510638297878</v>
      </c>
      <c r="Y823" s="23">
        <f t="shared" si="177"/>
        <v>14.206349206349206</v>
      </c>
      <c r="Z823" s="21">
        <f t="shared" si="178"/>
        <v>0.54900000000000004</v>
      </c>
      <c r="AA823" s="21">
        <f t="shared" si="179"/>
        <v>0.89400000000000002</v>
      </c>
      <c r="AB823" s="21">
        <f t="shared" si="180"/>
        <v>0.46099999999999997</v>
      </c>
      <c r="AC823" s="21">
        <f t="shared" si="181"/>
        <v>0.59125000000000005</v>
      </c>
    </row>
    <row r="824" spans="2:29" x14ac:dyDescent="0.25">
      <c r="B824" s="27" t="s">
        <v>5507</v>
      </c>
      <c r="C824" s="27" t="s">
        <v>5508</v>
      </c>
      <c r="D824" s="27" t="s">
        <v>1737</v>
      </c>
      <c r="E824">
        <v>96</v>
      </c>
      <c r="F824">
        <v>69</v>
      </c>
      <c r="G824" t="s">
        <v>99</v>
      </c>
      <c r="H824">
        <v>47</v>
      </c>
      <c r="I824">
        <v>83</v>
      </c>
      <c r="J824">
        <v>78</v>
      </c>
      <c r="K824">
        <v>11</v>
      </c>
      <c r="L824">
        <v>143</v>
      </c>
      <c r="M824">
        <v>4</v>
      </c>
      <c r="N824" s="20">
        <f t="shared" si="168"/>
        <v>0</v>
      </c>
      <c r="P824" s="20">
        <f t="shared" si="169"/>
        <v>0</v>
      </c>
      <c r="R824" s="12">
        <f t="shared" si="170"/>
        <v>0.14102564102564102</v>
      </c>
      <c r="S824" s="21">
        <f t="shared" si="171"/>
        <v>0.12045919992978993</v>
      </c>
      <c r="T824" s="21">
        <f t="shared" si="172"/>
        <v>-1.2349467867146413E-2</v>
      </c>
      <c r="U824" s="21">
        <f t="shared" si="173"/>
        <v>5.1961085327688394E-2</v>
      </c>
      <c r="V824" s="21">
        <f t="shared" si="174"/>
        <v>5.3356939130110637E-2</v>
      </c>
      <c r="W824" s="22">
        <f t="shared" si="175"/>
        <v>147</v>
      </c>
      <c r="X824" s="21">
        <f t="shared" si="176"/>
        <v>7.4829931972789115E-2</v>
      </c>
      <c r="Y824" s="23">
        <f t="shared" si="177"/>
        <v>8.7272727272727266</v>
      </c>
      <c r="Z824" s="21">
        <f t="shared" si="178"/>
        <v>0.53400000000000003</v>
      </c>
      <c r="AA824" s="21">
        <f t="shared" si="179"/>
        <v>0.45300000000000001</v>
      </c>
      <c r="AB824" s="21">
        <f t="shared" si="180"/>
        <v>0.68900000000000006</v>
      </c>
      <c r="AC824" s="21">
        <f t="shared" si="181"/>
        <v>0.59125000000000005</v>
      </c>
    </row>
    <row r="825" spans="2:29" x14ac:dyDescent="0.25">
      <c r="B825" s="27" t="s">
        <v>3160</v>
      </c>
      <c r="C825" s="27" t="s">
        <v>3161</v>
      </c>
      <c r="D825" t="s">
        <v>7412</v>
      </c>
      <c r="E825" s="1">
        <v>1019</v>
      </c>
      <c r="F825" s="1">
        <v>2152</v>
      </c>
      <c r="H825">
        <v>131</v>
      </c>
      <c r="I825">
        <v>195</v>
      </c>
      <c r="J825">
        <v>239</v>
      </c>
      <c r="K825">
        <v>128</v>
      </c>
      <c r="L825" s="1">
        <v>1941</v>
      </c>
      <c r="M825">
        <v>984</v>
      </c>
      <c r="N825" s="20">
        <f t="shared" si="168"/>
        <v>0</v>
      </c>
      <c r="P825" s="20">
        <f t="shared" si="169"/>
        <v>0</v>
      </c>
      <c r="R825" s="12">
        <f t="shared" si="170"/>
        <v>0.53556485355648531</v>
      </c>
      <c r="S825" s="21">
        <f t="shared" si="171"/>
        <v>8.28110103069295E-2</v>
      </c>
      <c r="T825" s="21">
        <f t="shared" si="172"/>
        <v>4.1532096352835168E-2</v>
      </c>
      <c r="U825" s="21">
        <f t="shared" si="173"/>
        <v>6.1971007852336557E-2</v>
      </c>
      <c r="V825" s="21">
        <f t="shared" si="174"/>
        <v>6.2104704837367075E-2</v>
      </c>
      <c r="W825" s="22">
        <f t="shared" si="175"/>
        <v>2925</v>
      </c>
      <c r="X825" s="21">
        <f t="shared" si="176"/>
        <v>4.3760683760683754E-2</v>
      </c>
      <c r="Y825" s="23">
        <f t="shared" si="177"/>
        <v>7.9609375000000009</v>
      </c>
      <c r="Z825" s="21">
        <f t="shared" si="178"/>
        <v>0.58199999999999996</v>
      </c>
      <c r="AA825" s="21">
        <f t="shared" si="179"/>
        <v>0.32100000000000001</v>
      </c>
      <c r="AB825" s="21">
        <f t="shared" si="180"/>
        <v>0.73</v>
      </c>
      <c r="AC825" s="21">
        <f t="shared" si="181"/>
        <v>0.59075</v>
      </c>
    </row>
    <row r="826" spans="2:29" x14ac:dyDescent="0.25">
      <c r="B826" s="27" t="s">
        <v>6252</v>
      </c>
      <c r="C826" s="27" t="s">
        <v>6253</v>
      </c>
      <c r="D826" s="27" t="s">
        <v>6455</v>
      </c>
      <c r="E826">
        <v>42</v>
      </c>
      <c r="F826">
        <v>44</v>
      </c>
      <c r="G826" t="s">
        <v>99</v>
      </c>
      <c r="H826">
        <v>8</v>
      </c>
      <c r="I826">
        <v>3</v>
      </c>
      <c r="J826">
        <v>16</v>
      </c>
      <c r="K826">
        <v>2</v>
      </c>
      <c r="L826">
        <v>3</v>
      </c>
      <c r="M826">
        <v>2</v>
      </c>
      <c r="N826" s="20">
        <f t="shared" si="168"/>
        <v>0</v>
      </c>
      <c r="P826" s="20">
        <f t="shared" si="169"/>
        <v>0</v>
      </c>
      <c r="R826" s="12">
        <f t="shared" si="170"/>
        <v>0.125</v>
      </c>
      <c r="S826" s="21">
        <f t="shared" si="171"/>
        <v>-0.17812408524138712</v>
      </c>
      <c r="T826" s="21">
        <f t="shared" si="172"/>
        <v>0.39765423754315843</v>
      </c>
      <c r="U826" s="21">
        <f t="shared" si="173"/>
        <v>7.1773462536293131E-2</v>
      </c>
      <c r="V826" s="21">
        <f t="shared" si="174"/>
        <v>9.710120494602148E-2</v>
      </c>
      <c r="W826" s="22">
        <f t="shared" si="175"/>
        <v>5</v>
      </c>
      <c r="X826" s="21">
        <f t="shared" si="176"/>
        <v>0.4</v>
      </c>
      <c r="Y826" s="23">
        <f t="shared" si="177"/>
        <v>21</v>
      </c>
      <c r="Z826" s="21">
        <f t="shared" si="178"/>
        <v>0.748</v>
      </c>
      <c r="AA826" s="21">
        <f t="shared" si="179"/>
        <v>0.95</v>
      </c>
      <c r="AB826" s="21">
        <f t="shared" si="180"/>
        <v>0.33199999999999996</v>
      </c>
      <c r="AC826" s="21">
        <f t="shared" si="181"/>
        <v>0.59050000000000002</v>
      </c>
    </row>
    <row r="827" spans="2:29" x14ac:dyDescent="0.25">
      <c r="B827" s="27" t="s">
        <v>2511</v>
      </c>
      <c r="C827" s="27" t="s">
        <v>2512</v>
      </c>
      <c r="D827" t="s">
        <v>7410</v>
      </c>
      <c r="E827" s="1">
        <v>2121</v>
      </c>
      <c r="F827" t="s">
        <v>30</v>
      </c>
      <c r="G827" t="s">
        <v>31</v>
      </c>
      <c r="H827">
        <v>352</v>
      </c>
      <c r="I827">
        <v>434</v>
      </c>
      <c r="J827">
        <v>677</v>
      </c>
      <c r="K827">
        <v>293</v>
      </c>
      <c r="L827" s="1">
        <v>3015</v>
      </c>
      <c r="M827" s="1">
        <v>13307</v>
      </c>
      <c r="N827" s="20">
        <f t="shared" si="168"/>
        <v>0</v>
      </c>
      <c r="P827" s="20">
        <f t="shared" si="169"/>
        <v>0</v>
      </c>
      <c r="R827" s="12">
        <f t="shared" si="170"/>
        <v>0.43279172821270312</v>
      </c>
      <c r="S827" s="21">
        <f t="shared" si="171"/>
        <v>4.2772124892898722E-2</v>
      </c>
      <c r="T827" s="21">
        <f t="shared" si="172"/>
        <v>9.2999058455199624E-2</v>
      </c>
      <c r="U827" s="21">
        <f t="shared" si="173"/>
        <v>6.7590254119653359E-2</v>
      </c>
      <c r="V827" s="21">
        <f t="shared" si="174"/>
        <v>6.7787145822583897E-2</v>
      </c>
      <c r="W827" s="22">
        <f t="shared" si="175"/>
        <v>16322</v>
      </c>
      <c r="X827" s="21">
        <f t="shared" si="176"/>
        <v>1.7951231466732019E-2</v>
      </c>
      <c r="Y827" s="23">
        <f t="shared" si="177"/>
        <v>7.2389078498293511</v>
      </c>
      <c r="Z827" s="21">
        <f t="shared" si="178"/>
        <v>0.61299999999999999</v>
      </c>
      <c r="AA827" s="21">
        <f t="shared" si="179"/>
        <v>0.20799999999999999</v>
      </c>
      <c r="AB827" s="21">
        <f t="shared" si="180"/>
        <v>0.77</v>
      </c>
      <c r="AC827" s="21">
        <f t="shared" si="181"/>
        <v>0.59024999999999994</v>
      </c>
    </row>
    <row r="828" spans="2:29" x14ac:dyDescent="0.25">
      <c r="B828" s="27" t="s">
        <v>3327</v>
      </c>
      <c r="C828" s="27" t="s">
        <v>3328</v>
      </c>
      <c r="D828" t="s">
        <v>7412</v>
      </c>
      <c r="E828">
        <v>844</v>
      </c>
      <c r="F828" s="1">
        <v>1081</v>
      </c>
      <c r="G828" t="s">
        <v>56</v>
      </c>
      <c r="H828">
        <v>856</v>
      </c>
      <c r="I828" s="1">
        <v>1791</v>
      </c>
      <c r="J828" s="1">
        <v>1727</v>
      </c>
      <c r="K828">
        <v>78</v>
      </c>
      <c r="L828">
        <v>582</v>
      </c>
      <c r="M828">
        <v>234</v>
      </c>
      <c r="N828" s="20">
        <f t="shared" si="168"/>
        <v>0</v>
      </c>
      <c r="P828" s="20">
        <f t="shared" si="169"/>
        <v>0</v>
      </c>
      <c r="R828" s="12">
        <f t="shared" si="170"/>
        <v>4.51650260567458E-2</v>
      </c>
      <c r="S828" s="21">
        <f t="shared" si="171"/>
        <v>0.15910923026443613</v>
      </c>
      <c r="T828" s="21">
        <f t="shared" si="172"/>
        <v>-7.2512467066103703E-3</v>
      </c>
      <c r="U828" s="21">
        <f t="shared" si="173"/>
        <v>7.2708834342236406E-2</v>
      </c>
      <c r="V828" s="21">
        <f t="shared" si="174"/>
        <v>7.4855605966687389E-2</v>
      </c>
      <c r="W828" s="22">
        <f t="shared" si="175"/>
        <v>816</v>
      </c>
      <c r="X828" s="21">
        <f t="shared" si="176"/>
        <v>9.5588235294117641E-2</v>
      </c>
      <c r="Y828" s="23">
        <f t="shared" si="177"/>
        <v>10.820512820512821</v>
      </c>
      <c r="Z828" s="21">
        <f t="shared" si="178"/>
        <v>0.65800000000000003</v>
      </c>
      <c r="AA828" s="21">
        <f t="shared" si="179"/>
        <v>0.53</v>
      </c>
      <c r="AB828" s="21">
        <f t="shared" si="180"/>
        <v>0.58600000000000008</v>
      </c>
      <c r="AC828" s="21">
        <f t="shared" si="181"/>
        <v>0.59000000000000008</v>
      </c>
    </row>
    <row r="829" spans="2:29" x14ac:dyDescent="0.25">
      <c r="B829" s="27" t="s">
        <v>3232</v>
      </c>
      <c r="C829" s="27" t="s">
        <v>3233</v>
      </c>
      <c r="D829" t="s">
        <v>7413</v>
      </c>
      <c r="E829">
        <v>847</v>
      </c>
      <c r="F829" s="1">
        <v>3370</v>
      </c>
      <c r="G829" t="s">
        <v>49</v>
      </c>
      <c r="H829" s="1">
        <v>2077</v>
      </c>
      <c r="I829" s="1">
        <v>2491</v>
      </c>
      <c r="J829" s="1">
        <v>4817</v>
      </c>
      <c r="K829">
        <v>100</v>
      </c>
      <c r="L829" s="1">
        <v>2130</v>
      </c>
      <c r="M829" s="1">
        <v>1735</v>
      </c>
      <c r="N829" s="20">
        <f t="shared" si="168"/>
        <v>0</v>
      </c>
      <c r="P829" s="20">
        <f t="shared" si="169"/>
        <v>0</v>
      </c>
      <c r="R829" s="12">
        <f t="shared" si="170"/>
        <v>2.0759809009757109E-2</v>
      </c>
      <c r="S829" s="21">
        <f t="shared" si="171"/>
        <v>3.7020749571515577E-2</v>
      </c>
      <c r="T829" s="21">
        <f t="shared" si="172"/>
        <v>0.14098670445364103</v>
      </c>
      <c r="U829" s="21">
        <f t="shared" si="173"/>
        <v>8.7762330430525504E-2</v>
      </c>
      <c r="V829" s="21">
        <f t="shared" si="174"/>
        <v>8.8589928151894037E-2</v>
      </c>
      <c r="W829" s="22">
        <f t="shared" si="175"/>
        <v>3865</v>
      </c>
      <c r="X829" s="21">
        <f t="shared" si="176"/>
        <v>2.5873221216041398E-2</v>
      </c>
      <c r="Y829" s="23">
        <f t="shared" si="177"/>
        <v>8.4700000000000006</v>
      </c>
      <c r="Z829" s="21">
        <f t="shared" si="178"/>
        <v>0.71699999999999997</v>
      </c>
      <c r="AA829" s="21">
        <f t="shared" si="179"/>
        <v>0.23499999999999999</v>
      </c>
      <c r="AB829" s="21">
        <f t="shared" si="180"/>
        <v>0.70399999999999996</v>
      </c>
      <c r="AC829" s="21">
        <f t="shared" si="181"/>
        <v>0.59</v>
      </c>
    </row>
    <row r="830" spans="2:29" x14ac:dyDescent="0.25">
      <c r="B830" s="27" t="s">
        <v>1666</v>
      </c>
      <c r="C830" s="27" t="s">
        <v>1667</v>
      </c>
      <c r="D830" t="s">
        <v>7412</v>
      </c>
      <c r="E830" s="1">
        <v>7641</v>
      </c>
      <c r="F830" s="1">
        <v>7591</v>
      </c>
      <c r="G830" t="s">
        <v>46</v>
      </c>
      <c r="H830">
        <v>260</v>
      </c>
      <c r="I830">
        <v>383</v>
      </c>
      <c r="J830">
        <v>562</v>
      </c>
      <c r="K830">
        <v>379</v>
      </c>
      <c r="L830">
        <v>112</v>
      </c>
      <c r="M830" t="s">
        <v>30</v>
      </c>
      <c r="N830" s="20">
        <f t="shared" si="168"/>
        <v>0</v>
      </c>
      <c r="P830" s="20">
        <f t="shared" si="169"/>
        <v>0</v>
      </c>
      <c r="R830" s="12">
        <f t="shared" si="170"/>
        <v>0.67437722419928825</v>
      </c>
      <c r="S830" s="21">
        <f t="shared" si="171"/>
        <v>8.0550541211026783E-2</v>
      </c>
      <c r="T830" s="21">
        <f t="shared" si="172"/>
        <v>7.9710956172760028E-2</v>
      </c>
      <c r="U830" s="21">
        <f t="shared" si="173"/>
        <v>8.0130667115766663E-2</v>
      </c>
      <c r="V830" s="21">
        <f t="shared" si="174"/>
        <v>8.0130721499851162E-2</v>
      </c>
      <c r="W830" s="22">
        <f t="shared" si="175"/>
        <v>112</v>
      </c>
      <c r="X830" s="21">
        <f t="shared" si="176"/>
        <v>3.3839285714285716</v>
      </c>
      <c r="Y830" s="23">
        <f t="shared" si="177"/>
        <v>20.160949868073878</v>
      </c>
      <c r="Z830" s="21">
        <f t="shared" si="178"/>
        <v>0.68400000000000005</v>
      </c>
      <c r="AA830" s="21">
        <f t="shared" si="179"/>
        <v>0.98899999999999999</v>
      </c>
      <c r="AB830" s="21">
        <f t="shared" si="180"/>
        <v>0.34299999999999997</v>
      </c>
      <c r="AC830" s="21">
        <f t="shared" si="181"/>
        <v>0.58975</v>
      </c>
    </row>
    <row r="831" spans="2:29" x14ac:dyDescent="0.25">
      <c r="B831" s="27" t="s">
        <v>4718</v>
      </c>
      <c r="C831" s="27" t="s">
        <v>4719</v>
      </c>
      <c r="D831" t="s">
        <v>7414</v>
      </c>
      <c r="E831">
        <v>230</v>
      </c>
      <c r="F831">
        <v>285</v>
      </c>
      <c r="G831" t="s">
        <v>46</v>
      </c>
      <c r="H831">
        <v>7</v>
      </c>
      <c r="I831">
        <v>12</v>
      </c>
      <c r="J831">
        <v>150</v>
      </c>
      <c r="K831">
        <v>13</v>
      </c>
      <c r="L831">
        <v>75</v>
      </c>
      <c r="M831">
        <v>35</v>
      </c>
      <c r="N831" s="20">
        <f t="shared" si="168"/>
        <v>0</v>
      </c>
      <c r="P831" s="20">
        <f t="shared" si="169"/>
        <v>0</v>
      </c>
      <c r="R831" s="12">
        <f t="shared" si="170"/>
        <v>8.666666666666667E-2</v>
      </c>
      <c r="S831" s="21">
        <f t="shared" si="171"/>
        <v>0.11382417860287908</v>
      </c>
      <c r="T831" s="21">
        <f t="shared" si="172"/>
        <v>0.6572270086699934</v>
      </c>
      <c r="U831" s="21">
        <f t="shared" si="173"/>
        <v>0.35862412450624537</v>
      </c>
      <c r="V831" s="21">
        <f t="shared" si="174"/>
        <v>0.37655843725970595</v>
      </c>
      <c r="W831" s="22">
        <f t="shared" si="175"/>
        <v>110</v>
      </c>
      <c r="X831" s="21">
        <f t="shared" si="176"/>
        <v>0.11818181818181818</v>
      </c>
      <c r="Y831" s="23">
        <f t="shared" si="177"/>
        <v>17.692307692307693</v>
      </c>
      <c r="Z831" s="21">
        <f t="shared" si="178"/>
        <v>0.98099999999999998</v>
      </c>
      <c r="AA831" s="21">
        <f t="shared" si="179"/>
        <v>0.61399999999999999</v>
      </c>
      <c r="AB831" s="21">
        <f t="shared" si="180"/>
        <v>0.38200000000000001</v>
      </c>
      <c r="AC831" s="21">
        <f t="shared" si="181"/>
        <v>0.58975</v>
      </c>
    </row>
    <row r="832" spans="2:29" x14ac:dyDescent="0.25">
      <c r="B832" s="27" t="s">
        <v>2770</v>
      </c>
      <c r="C832" s="27" t="s">
        <v>2771</v>
      </c>
      <c r="D832" t="s">
        <v>7418</v>
      </c>
      <c r="E832" s="1">
        <v>1820</v>
      </c>
      <c r="F832" s="1">
        <v>1974</v>
      </c>
      <c r="G832" t="s">
        <v>49</v>
      </c>
      <c r="H832" s="1">
        <v>1325</v>
      </c>
      <c r="I832" s="1">
        <v>2570</v>
      </c>
      <c r="J832" s="1">
        <v>2902</v>
      </c>
      <c r="K832">
        <v>102</v>
      </c>
      <c r="L832">
        <v>345</v>
      </c>
      <c r="M832">
        <v>9</v>
      </c>
      <c r="N832" s="20">
        <f t="shared" si="168"/>
        <v>0</v>
      </c>
      <c r="P832" s="20">
        <f t="shared" si="169"/>
        <v>0</v>
      </c>
      <c r="R832" s="12">
        <f t="shared" si="170"/>
        <v>3.5148173673328738E-2</v>
      </c>
      <c r="S832" s="21">
        <f t="shared" si="171"/>
        <v>0.14167751808603901</v>
      </c>
      <c r="T832" s="21">
        <f t="shared" si="172"/>
        <v>2.4596473935341034E-2</v>
      </c>
      <c r="U832" s="21">
        <f t="shared" si="173"/>
        <v>8.1553863384624448E-2</v>
      </c>
      <c r="V832" s="21">
        <f t="shared" si="174"/>
        <v>8.2609285135334831E-2</v>
      </c>
      <c r="W832" s="22">
        <f t="shared" si="175"/>
        <v>354</v>
      </c>
      <c r="X832" s="21">
        <f t="shared" si="176"/>
        <v>0.28813559322033899</v>
      </c>
      <c r="Y832" s="23">
        <f t="shared" si="177"/>
        <v>17.843137254901961</v>
      </c>
      <c r="Z832" s="21">
        <f t="shared" si="178"/>
        <v>0.69399999999999995</v>
      </c>
      <c r="AA832" s="21">
        <f t="shared" si="179"/>
        <v>0.90700000000000003</v>
      </c>
      <c r="AB832" s="21">
        <f t="shared" si="180"/>
        <v>0.378</v>
      </c>
      <c r="AC832" s="21">
        <f t="shared" si="181"/>
        <v>0.58925000000000005</v>
      </c>
    </row>
    <row r="833" spans="2:29" x14ac:dyDescent="0.25">
      <c r="B833" s="27" t="s">
        <v>3846</v>
      </c>
      <c r="C833" s="27" t="s">
        <v>3847</v>
      </c>
      <c r="D833" t="s">
        <v>7413</v>
      </c>
      <c r="E833">
        <v>527</v>
      </c>
      <c r="F833" t="s">
        <v>30</v>
      </c>
      <c r="G833" t="s">
        <v>31</v>
      </c>
      <c r="H833">
        <v>87</v>
      </c>
      <c r="I833">
        <v>120</v>
      </c>
      <c r="J833">
        <v>146</v>
      </c>
      <c r="K833">
        <v>55</v>
      </c>
      <c r="L833">
        <v>487</v>
      </c>
      <c r="M833">
        <v>71</v>
      </c>
      <c r="N833" s="20">
        <f t="shared" si="168"/>
        <v>0</v>
      </c>
      <c r="P833" s="20">
        <f t="shared" si="169"/>
        <v>0</v>
      </c>
      <c r="R833" s="12">
        <f t="shared" si="170"/>
        <v>0.37671232876712329</v>
      </c>
      <c r="S833" s="21">
        <f t="shared" si="171"/>
        <v>6.6430110168431922E-2</v>
      </c>
      <c r="T833" s="21">
        <f t="shared" si="172"/>
        <v>4.0002353139918068E-2</v>
      </c>
      <c r="U833" s="21">
        <f t="shared" si="173"/>
        <v>5.3133336303827772E-2</v>
      </c>
      <c r="V833" s="21">
        <f t="shared" si="174"/>
        <v>5.3188599870725918E-2</v>
      </c>
      <c r="W833" s="22">
        <f t="shared" si="175"/>
        <v>558</v>
      </c>
      <c r="X833" s="21">
        <f t="shared" si="176"/>
        <v>9.8566308243727599E-2</v>
      </c>
      <c r="Y833" s="23">
        <f t="shared" si="177"/>
        <v>9.581818181818182</v>
      </c>
      <c r="Z833" s="21">
        <f t="shared" si="178"/>
        <v>0.53200000000000003</v>
      </c>
      <c r="AA833" s="21">
        <f t="shared" si="179"/>
        <v>0.54300000000000004</v>
      </c>
      <c r="AB833" s="21">
        <f t="shared" si="180"/>
        <v>0.64100000000000001</v>
      </c>
      <c r="AC833" s="21">
        <f t="shared" si="181"/>
        <v>0.58925000000000005</v>
      </c>
    </row>
    <row r="834" spans="2:29" x14ac:dyDescent="0.25">
      <c r="B834" s="27" t="s">
        <v>2155</v>
      </c>
      <c r="C834" s="27" t="s">
        <v>2156</v>
      </c>
      <c r="D834" t="s">
        <v>7417</v>
      </c>
      <c r="E834" s="1">
        <v>3419</v>
      </c>
      <c r="F834" s="1">
        <v>7551</v>
      </c>
      <c r="G834" t="s">
        <v>31</v>
      </c>
      <c r="H834">
        <v>393</v>
      </c>
      <c r="I834">
        <v>593</v>
      </c>
      <c r="J834">
        <v>760</v>
      </c>
      <c r="K834">
        <v>391</v>
      </c>
      <c r="L834" s="1">
        <v>3459</v>
      </c>
      <c r="M834" s="1">
        <v>3770</v>
      </c>
      <c r="N834" s="20">
        <f t="shared" ref="N834:N897" si="182">IF(V834&lt;5%,1,0)</f>
        <v>0</v>
      </c>
      <c r="P834" s="20">
        <f t="shared" ref="P834:P897" si="183">SUM(N834:O834)</f>
        <v>0</v>
      </c>
      <c r="R834" s="12">
        <f t="shared" ref="R834:R897" si="184">K834/J834</f>
        <v>0.51447368421052631</v>
      </c>
      <c r="S834" s="21">
        <f t="shared" ref="S834:S897" si="185">(I834/H834)^(1/5)-1</f>
        <v>8.5756476510355784E-2</v>
      </c>
      <c r="T834" s="21">
        <f t="shared" ref="T834:T897" si="186">(J834/I834)^(1/5)-1</f>
        <v>5.0876740653143626E-2</v>
      </c>
      <c r="U834" s="21">
        <f t="shared" ref="U834:U897" si="187">(J834/H834)^(1/10)-1</f>
        <v>6.8174249445400292E-2</v>
      </c>
      <c r="V834" s="21">
        <f t="shared" ref="V834:V897" si="188">AVERAGE(S834:U834)</f>
        <v>6.8269155536299905E-2</v>
      </c>
      <c r="W834" s="22">
        <f t="shared" ref="W834:W897" si="189">MAX(L834,0)+MAX(M834,0)</f>
        <v>7229</v>
      </c>
      <c r="X834" s="21">
        <f t="shared" ref="X834:X897" si="190">IF(W834&gt;0,(J834*R834)/W834,1000%)</f>
        <v>5.4087702310139714E-2</v>
      </c>
      <c r="Y834" s="23">
        <f t="shared" ref="Y834:Y897" si="191">IF(R834&gt;0,E834/(J834*R834),100000)</f>
        <v>8.7442455242966748</v>
      </c>
      <c r="Z834" s="21">
        <f t="shared" ref="Z834:Z897" si="192">_xlfn.PERCENTRANK.EXC($V$1:$V$3842,V834)</f>
        <v>0.61499999999999999</v>
      </c>
      <c r="AA834" s="21">
        <f t="shared" ref="AA834:AA897" si="193">_xlfn.PERCENTRANK.EXC($X$2:$X$3843,X834)</f>
        <v>0.36399999999999999</v>
      </c>
      <c r="AB834" s="21">
        <f t="shared" ref="AB834:AB897" si="194">1-_xlfn.PERCENTRANK.EXC($Y$2:$Y$3843,Y834)</f>
        <v>0.68799999999999994</v>
      </c>
      <c r="AC834" s="21">
        <f t="shared" ref="AC834:AC897" si="195">IF(P834=0,25%*Z834+25%*AA834+50%*AB834,0)</f>
        <v>0.58875</v>
      </c>
    </row>
    <row r="835" spans="2:29" x14ac:dyDescent="0.25">
      <c r="B835" s="27" t="s">
        <v>1407</v>
      </c>
      <c r="C835" s="27" t="s">
        <v>1408</v>
      </c>
      <c r="D835" t="s">
        <v>7412</v>
      </c>
      <c r="E835" s="1">
        <v>20694</v>
      </c>
      <c r="F835" s="1">
        <v>20103</v>
      </c>
      <c r="G835" t="s">
        <v>34</v>
      </c>
      <c r="H835" s="1">
        <v>1414</v>
      </c>
      <c r="I835" s="1">
        <v>2120</v>
      </c>
      <c r="J835" s="1">
        <v>3944</v>
      </c>
      <c r="K835" s="1">
        <v>1104</v>
      </c>
      <c r="L835" s="1">
        <v>4157</v>
      </c>
      <c r="M835">
        <v>840</v>
      </c>
      <c r="N835" s="20">
        <f t="shared" si="182"/>
        <v>0</v>
      </c>
      <c r="P835" s="20">
        <f t="shared" si="183"/>
        <v>0</v>
      </c>
      <c r="R835" s="12">
        <f t="shared" si="184"/>
        <v>0.27991886409736311</v>
      </c>
      <c r="S835" s="21">
        <f t="shared" si="185"/>
        <v>8.4369491485306813E-2</v>
      </c>
      <c r="T835" s="21">
        <f t="shared" si="186"/>
        <v>0.1321923316250333</v>
      </c>
      <c r="U835" s="21">
        <f t="shared" si="187"/>
        <v>0.10802293428782472</v>
      </c>
      <c r="V835" s="21">
        <f t="shared" si="188"/>
        <v>0.10819491913272161</v>
      </c>
      <c r="W835" s="22">
        <f t="shared" si="189"/>
        <v>4997</v>
      </c>
      <c r="X835" s="21">
        <f t="shared" si="190"/>
        <v>0.22093255953572144</v>
      </c>
      <c r="Y835" s="23">
        <f t="shared" si="191"/>
        <v>18.744565217391305</v>
      </c>
      <c r="Z835" s="21">
        <f t="shared" si="192"/>
        <v>0.78100000000000003</v>
      </c>
      <c r="AA835" s="21">
        <f t="shared" si="193"/>
        <v>0.84699999999999998</v>
      </c>
      <c r="AB835" s="21">
        <f t="shared" si="194"/>
        <v>0.36299999999999999</v>
      </c>
      <c r="AC835" s="21">
        <f t="shared" si="195"/>
        <v>0.58850000000000002</v>
      </c>
    </row>
    <row r="836" spans="2:29" x14ac:dyDescent="0.25">
      <c r="B836" s="27" t="s">
        <v>3290</v>
      </c>
      <c r="C836" s="27" t="s">
        <v>3291</v>
      </c>
      <c r="D836" t="s">
        <v>7409</v>
      </c>
      <c r="E836">
        <v>848</v>
      </c>
      <c r="F836" t="s">
        <v>30</v>
      </c>
      <c r="G836" t="s">
        <v>31</v>
      </c>
      <c r="H836">
        <v>291</v>
      </c>
      <c r="I836">
        <v>593</v>
      </c>
      <c r="J836">
        <v>726</v>
      </c>
      <c r="K836">
        <v>99</v>
      </c>
      <c r="L836" s="1">
        <v>1675</v>
      </c>
      <c r="M836" s="1">
        <v>3531</v>
      </c>
      <c r="N836" s="20">
        <f t="shared" si="182"/>
        <v>0</v>
      </c>
      <c r="P836" s="20">
        <f t="shared" si="183"/>
        <v>0</v>
      </c>
      <c r="R836" s="12">
        <f t="shared" si="184"/>
        <v>0.13636363636363635</v>
      </c>
      <c r="S836" s="21">
        <f t="shared" si="185"/>
        <v>0.15300805382343663</v>
      </c>
      <c r="T836" s="21">
        <f t="shared" si="186"/>
        <v>4.1301239784702126E-2</v>
      </c>
      <c r="U836" s="21">
        <f t="shared" si="187"/>
        <v>9.5732045679093547E-2</v>
      </c>
      <c r="V836" s="21">
        <f t="shared" si="188"/>
        <v>9.668044642907743E-2</v>
      </c>
      <c r="W836" s="22">
        <f t="shared" si="189"/>
        <v>5206</v>
      </c>
      <c r="X836" s="21">
        <f t="shared" si="190"/>
        <v>1.9016519400691507E-2</v>
      </c>
      <c r="Y836" s="23">
        <f t="shared" si="191"/>
        <v>8.5656565656565675</v>
      </c>
      <c r="Z836" s="21">
        <f t="shared" si="192"/>
        <v>0.747</v>
      </c>
      <c r="AA836" s="21">
        <f t="shared" si="193"/>
        <v>0.21099999999999999</v>
      </c>
      <c r="AB836" s="21">
        <f t="shared" si="194"/>
        <v>0.69799999999999995</v>
      </c>
      <c r="AC836" s="21">
        <f t="shared" si="195"/>
        <v>0.58850000000000002</v>
      </c>
    </row>
    <row r="837" spans="2:29" x14ac:dyDescent="0.25">
      <c r="B837" s="27" t="s">
        <v>1895</v>
      </c>
      <c r="C837" s="27" t="s">
        <v>1896</v>
      </c>
      <c r="D837" t="s">
        <v>7416</v>
      </c>
      <c r="E837" s="1">
        <v>3919</v>
      </c>
      <c r="F837" s="1">
        <v>5777</v>
      </c>
      <c r="G837" t="s">
        <v>75</v>
      </c>
      <c r="H837" s="1">
        <v>1078</v>
      </c>
      <c r="I837" s="1">
        <v>1943</v>
      </c>
      <c r="J837" s="1">
        <v>2842</v>
      </c>
      <c r="K837">
        <v>292</v>
      </c>
      <c r="L837" s="1">
        <v>1194</v>
      </c>
      <c r="M837" s="1">
        <v>1226</v>
      </c>
      <c r="N837" s="20">
        <f t="shared" si="182"/>
        <v>0</v>
      </c>
      <c r="P837" s="20">
        <f t="shared" si="183"/>
        <v>0</v>
      </c>
      <c r="R837" s="12">
        <f t="shared" si="184"/>
        <v>0.10274454609429978</v>
      </c>
      <c r="S837" s="21">
        <f t="shared" si="185"/>
        <v>0.12504736791316118</v>
      </c>
      <c r="T837" s="21">
        <f t="shared" si="186"/>
        <v>7.9021888362745818E-2</v>
      </c>
      <c r="U837" s="21">
        <f t="shared" si="187"/>
        <v>0.10179432537256972</v>
      </c>
      <c r="V837" s="21">
        <f t="shared" si="188"/>
        <v>0.1019545272161589</v>
      </c>
      <c r="W837" s="22">
        <f t="shared" si="189"/>
        <v>2420</v>
      </c>
      <c r="X837" s="21">
        <f t="shared" si="190"/>
        <v>0.12066115702479339</v>
      </c>
      <c r="Y837" s="23">
        <f t="shared" si="191"/>
        <v>13.421232876712329</v>
      </c>
      <c r="Z837" s="21">
        <f t="shared" si="192"/>
        <v>0.76200000000000001</v>
      </c>
      <c r="AA837" s="21">
        <f t="shared" si="193"/>
        <v>0.621</v>
      </c>
      <c r="AB837" s="21">
        <f t="shared" si="194"/>
        <v>0.48499999999999999</v>
      </c>
      <c r="AC837" s="21">
        <f t="shared" si="195"/>
        <v>0.58824999999999994</v>
      </c>
    </row>
    <row r="838" spans="2:29" x14ac:dyDescent="0.25">
      <c r="B838" s="27" t="s">
        <v>1074</v>
      </c>
      <c r="C838" s="27" t="s">
        <v>3354</v>
      </c>
      <c r="D838" s="27" t="s">
        <v>4419</v>
      </c>
      <c r="E838">
        <v>969</v>
      </c>
      <c r="F838">
        <v>956</v>
      </c>
      <c r="G838" t="s">
        <v>49</v>
      </c>
      <c r="H838">
        <v>254</v>
      </c>
      <c r="I838">
        <v>236</v>
      </c>
      <c r="J838">
        <v>450</v>
      </c>
      <c r="K838">
        <v>65</v>
      </c>
      <c r="L838">
        <v>241</v>
      </c>
      <c r="M838">
        <v>2</v>
      </c>
      <c r="N838" s="20">
        <f t="shared" si="182"/>
        <v>0</v>
      </c>
      <c r="P838" s="20">
        <f t="shared" si="183"/>
        <v>0</v>
      </c>
      <c r="R838" s="12">
        <f t="shared" si="184"/>
        <v>0.14444444444444443</v>
      </c>
      <c r="S838" s="21">
        <f t="shared" si="185"/>
        <v>-1.459296769373386E-2</v>
      </c>
      <c r="T838" s="21">
        <f t="shared" si="186"/>
        <v>0.13778473334476216</v>
      </c>
      <c r="U838" s="21">
        <f t="shared" si="187"/>
        <v>5.8858384057395297E-2</v>
      </c>
      <c r="V838" s="21">
        <f t="shared" si="188"/>
        <v>6.0683383236141197E-2</v>
      </c>
      <c r="W838" s="22">
        <f t="shared" si="189"/>
        <v>243</v>
      </c>
      <c r="X838" s="21">
        <f t="shared" si="190"/>
        <v>0.26748971193415638</v>
      </c>
      <c r="Y838" s="23">
        <f t="shared" si="191"/>
        <v>14.907692307692308</v>
      </c>
      <c r="Z838" s="21">
        <f t="shared" si="192"/>
        <v>0.57399999999999995</v>
      </c>
      <c r="AA838" s="21">
        <f t="shared" si="193"/>
        <v>0.89300000000000002</v>
      </c>
      <c r="AB838" s="21">
        <f t="shared" si="194"/>
        <v>0.44299999999999995</v>
      </c>
      <c r="AC838" s="21">
        <f t="shared" si="195"/>
        <v>0.58824999999999994</v>
      </c>
    </row>
    <row r="839" spans="2:29" x14ac:dyDescent="0.25">
      <c r="B839" s="27" t="s">
        <v>3520</v>
      </c>
      <c r="C839" s="27" t="s">
        <v>3521</v>
      </c>
      <c r="D839" t="s">
        <v>7416</v>
      </c>
      <c r="E839">
        <v>782</v>
      </c>
      <c r="F839" s="1">
        <v>1193</v>
      </c>
      <c r="G839" t="s">
        <v>49</v>
      </c>
      <c r="H839">
        <v>93</v>
      </c>
      <c r="I839">
        <v>290</v>
      </c>
      <c r="J839">
        <v>574</v>
      </c>
      <c r="K839">
        <v>57</v>
      </c>
      <c r="L839">
        <v>509</v>
      </c>
      <c r="M839">
        <v>200</v>
      </c>
      <c r="N839" s="20">
        <f t="shared" si="182"/>
        <v>0</v>
      </c>
      <c r="P839" s="20">
        <f t="shared" si="183"/>
        <v>0</v>
      </c>
      <c r="R839" s="12">
        <f t="shared" si="184"/>
        <v>9.9303135888501745E-2</v>
      </c>
      <c r="S839" s="21">
        <f t="shared" si="185"/>
        <v>0.25540255984375437</v>
      </c>
      <c r="T839" s="21">
        <f t="shared" si="186"/>
        <v>0.14631184194653923</v>
      </c>
      <c r="U839" s="21">
        <f t="shared" si="187"/>
        <v>0.19961778111150652</v>
      </c>
      <c r="V839" s="21">
        <f t="shared" si="188"/>
        <v>0.20044406096726672</v>
      </c>
      <c r="W839" s="22">
        <f t="shared" si="189"/>
        <v>709</v>
      </c>
      <c r="X839" s="21">
        <f t="shared" si="190"/>
        <v>8.0394922425952045E-2</v>
      </c>
      <c r="Y839" s="23">
        <f t="shared" si="191"/>
        <v>13.719298245614034</v>
      </c>
      <c r="Z839" s="21">
        <f t="shared" si="192"/>
        <v>0.92600000000000005</v>
      </c>
      <c r="AA839" s="21">
        <f t="shared" si="193"/>
        <v>0.47399999999999998</v>
      </c>
      <c r="AB839" s="21">
        <f t="shared" si="194"/>
        <v>0.47499999999999998</v>
      </c>
      <c r="AC839" s="21">
        <f t="shared" si="195"/>
        <v>0.58749999999999991</v>
      </c>
    </row>
    <row r="840" spans="2:29" x14ac:dyDescent="0.25">
      <c r="B840" s="27" t="s">
        <v>1469</v>
      </c>
      <c r="C840" s="27" t="s">
        <v>1470</v>
      </c>
      <c r="D840" t="s">
        <v>7416</v>
      </c>
      <c r="E840" s="1">
        <v>13051</v>
      </c>
      <c r="F840" s="1">
        <v>15546</v>
      </c>
      <c r="G840" t="s">
        <v>75</v>
      </c>
      <c r="H840" s="1">
        <v>1195</v>
      </c>
      <c r="I840" s="1">
        <v>1662</v>
      </c>
      <c r="J840" s="1">
        <v>2921</v>
      </c>
      <c r="K840">
        <v>825</v>
      </c>
      <c r="L840" s="1">
        <v>2203</v>
      </c>
      <c r="M840" s="1">
        <v>2413</v>
      </c>
      <c r="N840" s="20">
        <f t="shared" si="182"/>
        <v>0</v>
      </c>
      <c r="P840" s="20">
        <f t="shared" si="183"/>
        <v>0</v>
      </c>
      <c r="R840" s="12">
        <f t="shared" si="184"/>
        <v>0.28243752139678191</v>
      </c>
      <c r="S840" s="21">
        <f t="shared" si="185"/>
        <v>6.8200121012564674E-2</v>
      </c>
      <c r="T840" s="21">
        <f t="shared" si="186"/>
        <v>0.11938660972700532</v>
      </c>
      <c r="U840" s="21">
        <f t="shared" si="187"/>
        <v>9.3493901203948848E-2</v>
      </c>
      <c r="V840" s="21">
        <f t="shared" si="188"/>
        <v>9.3693543981172953E-2</v>
      </c>
      <c r="W840" s="22">
        <f t="shared" si="189"/>
        <v>4616</v>
      </c>
      <c r="X840" s="21">
        <f t="shared" si="190"/>
        <v>0.17872616984402079</v>
      </c>
      <c r="Y840" s="23">
        <f t="shared" si="191"/>
        <v>15.81939393939394</v>
      </c>
      <c r="Z840" s="21">
        <f t="shared" si="192"/>
        <v>0.73699999999999999</v>
      </c>
      <c r="AA840" s="21">
        <f t="shared" si="193"/>
        <v>0.77400000000000002</v>
      </c>
      <c r="AB840" s="21">
        <f t="shared" si="194"/>
        <v>0.41800000000000004</v>
      </c>
      <c r="AC840" s="21">
        <f t="shared" si="195"/>
        <v>0.5867500000000001</v>
      </c>
    </row>
    <row r="841" spans="2:29" x14ac:dyDescent="0.25">
      <c r="B841" s="27" t="s">
        <v>2754</v>
      </c>
      <c r="C841" s="27" t="s">
        <v>2755</v>
      </c>
      <c r="D841" t="s">
        <v>7410</v>
      </c>
      <c r="E841" s="1">
        <v>1642</v>
      </c>
      <c r="F841" s="1">
        <v>2085</v>
      </c>
      <c r="G841" t="s">
        <v>49</v>
      </c>
      <c r="H841">
        <v>622</v>
      </c>
      <c r="I841">
        <v>906</v>
      </c>
      <c r="J841" s="1">
        <v>1292</v>
      </c>
      <c r="K841">
        <v>123</v>
      </c>
      <c r="L841">
        <v>450</v>
      </c>
      <c r="M841">
        <v>374</v>
      </c>
      <c r="N841" s="20">
        <f t="shared" si="182"/>
        <v>0</v>
      </c>
      <c r="P841" s="20">
        <f t="shared" si="183"/>
        <v>0</v>
      </c>
      <c r="R841" s="12">
        <f t="shared" si="184"/>
        <v>9.5201238390092882E-2</v>
      </c>
      <c r="S841" s="21">
        <f t="shared" si="185"/>
        <v>7.8121141853761067E-2</v>
      </c>
      <c r="T841" s="21">
        <f t="shared" si="186"/>
        <v>7.3561338668818088E-2</v>
      </c>
      <c r="U841" s="21">
        <f t="shared" si="187"/>
        <v>7.5838824497275192E-2</v>
      </c>
      <c r="V841" s="21">
        <f t="shared" si="188"/>
        <v>7.584043500661812E-2</v>
      </c>
      <c r="W841" s="22">
        <f t="shared" si="189"/>
        <v>824</v>
      </c>
      <c r="X841" s="21">
        <f t="shared" si="190"/>
        <v>0.14927184466019416</v>
      </c>
      <c r="Y841" s="23">
        <f t="shared" si="191"/>
        <v>13.349593495934959</v>
      </c>
      <c r="Z841" s="21">
        <f t="shared" si="192"/>
        <v>0.66200000000000003</v>
      </c>
      <c r="AA841" s="21">
        <f t="shared" si="193"/>
        <v>0.71</v>
      </c>
      <c r="AB841" s="21">
        <f t="shared" si="194"/>
        <v>0.48699999999999999</v>
      </c>
      <c r="AC841" s="21">
        <f t="shared" si="195"/>
        <v>0.58650000000000002</v>
      </c>
    </row>
    <row r="842" spans="2:29" x14ac:dyDescent="0.25">
      <c r="B842" s="27" t="s">
        <v>3500</v>
      </c>
      <c r="C842" s="27" t="s">
        <v>3501</v>
      </c>
      <c r="D842" t="s">
        <v>7415</v>
      </c>
      <c r="E842">
        <v>736</v>
      </c>
      <c r="F842" s="1">
        <v>1319</v>
      </c>
      <c r="G842" t="s">
        <v>56</v>
      </c>
      <c r="H842">
        <v>338</v>
      </c>
      <c r="I842">
        <v>463</v>
      </c>
      <c r="J842">
        <v>724</v>
      </c>
      <c r="K842">
        <v>71</v>
      </c>
      <c r="L842">
        <v>656</v>
      </c>
      <c r="M842">
        <v>275</v>
      </c>
      <c r="N842" s="20">
        <f t="shared" si="182"/>
        <v>0</v>
      </c>
      <c r="P842" s="20">
        <f t="shared" si="183"/>
        <v>0</v>
      </c>
      <c r="R842" s="12">
        <f t="shared" si="184"/>
        <v>9.8066298342541436E-2</v>
      </c>
      <c r="S842" s="21">
        <f t="shared" si="185"/>
        <v>6.4958926467661771E-2</v>
      </c>
      <c r="T842" s="21">
        <f t="shared" si="186"/>
        <v>9.3532047154911258E-2</v>
      </c>
      <c r="U842" s="21">
        <f t="shared" si="187"/>
        <v>7.9150923178069155E-2</v>
      </c>
      <c r="V842" s="21">
        <f t="shared" si="188"/>
        <v>7.9213965600214056E-2</v>
      </c>
      <c r="W842" s="22">
        <f t="shared" si="189"/>
        <v>931</v>
      </c>
      <c r="X842" s="21">
        <f t="shared" si="190"/>
        <v>7.6262083780880771E-2</v>
      </c>
      <c r="Y842" s="23">
        <f t="shared" si="191"/>
        <v>10.366197183098592</v>
      </c>
      <c r="Z842" s="21">
        <f t="shared" si="192"/>
        <v>0.67900000000000005</v>
      </c>
      <c r="AA842" s="21">
        <f t="shared" si="193"/>
        <v>0.45600000000000002</v>
      </c>
      <c r="AB842" s="21">
        <f t="shared" si="194"/>
        <v>0.60499999999999998</v>
      </c>
      <c r="AC842" s="21">
        <f t="shared" si="195"/>
        <v>0.58624999999999994</v>
      </c>
    </row>
    <row r="843" spans="2:29" x14ac:dyDescent="0.25">
      <c r="B843" s="27" t="s">
        <v>3175</v>
      </c>
      <c r="C843" s="27" t="s">
        <v>3176</v>
      </c>
      <c r="D843" t="s">
        <v>7409</v>
      </c>
      <c r="E843">
        <v>909</v>
      </c>
      <c r="F843">
        <v>923</v>
      </c>
      <c r="G843" t="s">
        <v>99</v>
      </c>
      <c r="H843">
        <v>169</v>
      </c>
      <c r="I843">
        <v>276</v>
      </c>
      <c r="J843">
        <v>319</v>
      </c>
      <c r="K843">
        <v>53</v>
      </c>
      <c r="L843">
        <v>102</v>
      </c>
      <c r="M843">
        <v>5</v>
      </c>
      <c r="N843" s="20">
        <f t="shared" si="182"/>
        <v>0</v>
      </c>
      <c r="P843" s="20">
        <f t="shared" si="183"/>
        <v>0</v>
      </c>
      <c r="R843" s="12">
        <f t="shared" si="184"/>
        <v>0.16614420062695925</v>
      </c>
      <c r="S843" s="21">
        <f t="shared" si="185"/>
        <v>0.10307356139873058</v>
      </c>
      <c r="T843" s="21">
        <f t="shared" si="186"/>
        <v>2.9381408356716987E-2</v>
      </c>
      <c r="U843" s="21">
        <f t="shared" si="187"/>
        <v>6.559064192291264E-2</v>
      </c>
      <c r="V843" s="21">
        <f t="shared" si="188"/>
        <v>6.6015203892786742E-2</v>
      </c>
      <c r="W843" s="22">
        <f t="shared" si="189"/>
        <v>107</v>
      </c>
      <c r="X843" s="21">
        <f t="shared" si="190"/>
        <v>0.49532710280373832</v>
      </c>
      <c r="Y843" s="23">
        <f t="shared" si="191"/>
        <v>17.150943396226417</v>
      </c>
      <c r="Z843" s="21">
        <f t="shared" si="192"/>
        <v>0.60199999999999998</v>
      </c>
      <c r="AA843" s="21">
        <f t="shared" si="193"/>
        <v>0.96399999999999997</v>
      </c>
      <c r="AB843" s="21">
        <f t="shared" si="194"/>
        <v>0.38900000000000001</v>
      </c>
      <c r="AC843" s="21">
        <f t="shared" si="195"/>
        <v>0.58599999999999997</v>
      </c>
    </row>
    <row r="844" spans="2:29" x14ac:dyDescent="0.25">
      <c r="B844" s="27" t="s">
        <v>3560</v>
      </c>
      <c r="C844" s="27" t="s">
        <v>3561</v>
      </c>
      <c r="D844" t="s">
        <v>7412</v>
      </c>
      <c r="E844">
        <v>798</v>
      </c>
      <c r="F844">
        <v>721</v>
      </c>
      <c r="G844" t="s">
        <v>46</v>
      </c>
      <c r="H844">
        <v>10</v>
      </c>
      <c r="I844">
        <v>82</v>
      </c>
      <c r="J844">
        <v>209</v>
      </c>
      <c r="K844">
        <v>42</v>
      </c>
      <c r="L844">
        <v>329</v>
      </c>
      <c r="M844" t="s">
        <v>30</v>
      </c>
      <c r="N844" s="20">
        <f t="shared" si="182"/>
        <v>0</v>
      </c>
      <c r="P844" s="20">
        <f t="shared" si="183"/>
        <v>0</v>
      </c>
      <c r="R844" s="12">
        <f t="shared" si="184"/>
        <v>0.20095693779904306</v>
      </c>
      <c r="S844" s="21">
        <f t="shared" si="185"/>
        <v>0.52322048077884498</v>
      </c>
      <c r="T844" s="21">
        <f t="shared" si="186"/>
        <v>0.205775587459891</v>
      </c>
      <c r="U844" s="21">
        <f t="shared" si="187"/>
        <v>0.35523506080755207</v>
      </c>
      <c r="V844" s="21">
        <f t="shared" si="188"/>
        <v>0.36141037634876266</v>
      </c>
      <c r="W844" s="22">
        <f t="shared" si="189"/>
        <v>329</v>
      </c>
      <c r="X844" s="21">
        <f t="shared" si="190"/>
        <v>0.1276595744680851</v>
      </c>
      <c r="Y844" s="23">
        <f t="shared" si="191"/>
        <v>19</v>
      </c>
      <c r="Z844" s="21">
        <f t="shared" si="192"/>
        <v>0.97899999999999998</v>
      </c>
      <c r="AA844" s="21">
        <f t="shared" si="193"/>
        <v>0.64400000000000002</v>
      </c>
      <c r="AB844" s="21">
        <f t="shared" si="194"/>
        <v>0.35899999999999999</v>
      </c>
      <c r="AC844" s="21">
        <f t="shared" si="195"/>
        <v>0.58525000000000005</v>
      </c>
    </row>
    <row r="845" spans="2:29" x14ac:dyDescent="0.25">
      <c r="B845" s="27" t="s">
        <v>1329</v>
      </c>
      <c r="C845" s="27" t="s">
        <v>4786</v>
      </c>
      <c r="D845" t="s">
        <v>7416</v>
      </c>
      <c r="E845">
        <v>208</v>
      </c>
      <c r="F845">
        <v>300</v>
      </c>
      <c r="G845" t="s">
        <v>86</v>
      </c>
      <c r="H845">
        <v>165</v>
      </c>
      <c r="I845">
        <v>175</v>
      </c>
      <c r="J845">
        <v>314</v>
      </c>
      <c r="K845">
        <v>21</v>
      </c>
      <c r="L845">
        <v>185</v>
      </c>
      <c r="M845">
        <v>72</v>
      </c>
      <c r="N845" s="20">
        <f t="shared" si="182"/>
        <v>0</v>
      </c>
      <c r="P845" s="20">
        <f t="shared" si="183"/>
        <v>0</v>
      </c>
      <c r="R845" s="12">
        <f t="shared" si="184"/>
        <v>6.6878980891719744E-2</v>
      </c>
      <c r="S845" s="21">
        <f t="shared" si="185"/>
        <v>1.1837616518241667E-2</v>
      </c>
      <c r="T845" s="21">
        <f t="shared" si="186"/>
        <v>0.12403108006989849</v>
      </c>
      <c r="U845" s="21">
        <f t="shared" si="187"/>
        <v>6.6459998757736338E-2</v>
      </c>
      <c r="V845" s="21">
        <f t="shared" si="188"/>
        <v>6.7442898448625499E-2</v>
      </c>
      <c r="W845" s="22">
        <f t="shared" si="189"/>
        <v>257</v>
      </c>
      <c r="X845" s="21">
        <f t="shared" si="190"/>
        <v>8.171206225680934E-2</v>
      </c>
      <c r="Y845" s="23">
        <f t="shared" si="191"/>
        <v>9.9047619047619051</v>
      </c>
      <c r="Z845" s="21">
        <f t="shared" si="192"/>
        <v>0.61099999999999999</v>
      </c>
      <c r="AA845" s="21">
        <f t="shared" si="193"/>
        <v>0.47799999999999998</v>
      </c>
      <c r="AB845" s="21">
        <f t="shared" si="194"/>
        <v>0.626</v>
      </c>
      <c r="AC845" s="21">
        <f t="shared" si="195"/>
        <v>0.58525000000000005</v>
      </c>
    </row>
    <row r="846" spans="2:29" x14ac:dyDescent="0.25">
      <c r="B846" s="27" t="s">
        <v>2720</v>
      </c>
      <c r="C846" s="27" t="s">
        <v>2721</v>
      </c>
      <c r="D846" t="s">
        <v>7412</v>
      </c>
      <c r="E846" s="1">
        <v>1632</v>
      </c>
      <c r="F846" s="1">
        <v>2031</v>
      </c>
      <c r="G846" t="s">
        <v>31</v>
      </c>
      <c r="H846" s="1">
        <v>1680</v>
      </c>
      <c r="I846" s="1">
        <v>2535</v>
      </c>
      <c r="J846" s="1">
        <v>3388</v>
      </c>
      <c r="K846">
        <v>138</v>
      </c>
      <c r="L846">
        <v>996</v>
      </c>
      <c r="M846">
        <v>164</v>
      </c>
      <c r="N846" s="20">
        <f t="shared" si="182"/>
        <v>0</v>
      </c>
      <c r="P846" s="20">
        <f t="shared" si="183"/>
        <v>0</v>
      </c>
      <c r="R846" s="12">
        <f t="shared" si="184"/>
        <v>4.073199527744982E-2</v>
      </c>
      <c r="S846" s="21">
        <f t="shared" si="185"/>
        <v>8.5759746053650998E-2</v>
      </c>
      <c r="T846" s="21">
        <f t="shared" si="186"/>
        <v>5.9724774751694687E-2</v>
      </c>
      <c r="U846" s="21">
        <f t="shared" si="187"/>
        <v>7.2663275367047531E-2</v>
      </c>
      <c r="V846" s="21">
        <f t="shared" si="188"/>
        <v>7.2715932057464405E-2</v>
      </c>
      <c r="W846" s="22">
        <f t="shared" si="189"/>
        <v>1160</v>
      </c>
      <c r="X846" s="21">
        <f t="shared" si="190"/>
        <v>0.11896551724137931</v>
      </c>
      <c r="Y846" s="23">
        <f t="shared" si="191"/>
        <v>11.826086956521738</v>
      </c>
      <c r="Z846" s="21">
        <f t="shared" si="192"/>
        <v>0.64500000000000002</v>
      </c>
      <c r="AA846" s="21">
        <f t="shared" si="193"/>
        <v>0.61499999999999999</v>
      </c>
      <c r="AB846" s="21">
        <f t="shared" si="194"/>
        <v>0.54</v>
      </c>
      <c r="AC846" s="21">
        <f t="shared" si="195"/>
        <v>0.58499999999999996</v>
      </c>
    </row>
    <row r="847" spans="2:29" x14ac:dyDescent="0.25">
      <c r="B847" s="27" t="s">
        <v>3852</v>
      </c>
      <c r="C847" s="27" t="s">
        <v>3853</v>
      </c>
      <c r="D847" t="s">
        <v>7414</v>
      </c>
      <c r="E847">
        <v>516</v>
      </c>
      <c r="F847">
        <v>511</v>
      </c>
      <c r="G847" t="s">
        <v>99</v>
      </c>
      <c r="H847">
        <v>65</v>
      </c>
      <c r="I847">
        <v>79</v>
      </c>
      <c r="J847">
        <v>265</v>
      </c>
      <c r="K847">
        <v>22</v>
      </c>
      <c r="L847">
        <v>88</v>
      </c>
      <c r="M847">
        <v>9</v>
      </c>
      <c r="N847" s="20">
        <f t="shared" si="182"/>
        <v>0</v>
      </c>
      <c r="P847" s="20">
        <f t="shared" si="183"/>
        <v>0</v>
      </c>
      <c r="R847" s="12">
        <f t="shared" si="184"/>
        <v>8.3018867924528297E-2</v>
      </c>
      <c r="S847" s="21">
        <f t="shared" si="185"/>
        <v>3.9783082120392166E-2</v>
      </c>
      <c r="T847" s="21">
        <f t="shared" si="186"/>
        <v>0.27386603008805377</v>
      </c>
      <c r="U847" s="21">
        <f t="shared" si="187"/>
        <v>0.15088850327624037</v>
      </c>
      <c r="V847" s="21">
        <f t="shared" si="188"/>
        <v>0.15484587182822876</v>
      </c>
      <c r="W847" s="22">
        <f t="shared" si="189"/>
        <v>97</v>
      </c>
      <c r="X847" s="21">
        <f t="shared" si="190"/>
        <v>0.22680412371134021</v>
      </c>
      <c r="Y847" s="23">
        <f t="shared" si="191"/>
        <v>23.454545454545453</v>
      </c>
      <c r="Z847" s="21">
        <f t="shared" si="192"/>
        <v>0.874</v>
      </c>
      <c r="AA847" s="21">
        <f t="shared" si="193"/>
        <v>0.85599999999999998</v>
      </c>
      <c r="AB847" s="21">
        <f t="shared" si="194"/>
        <v>0.30500000000000005</v>
      </c>
      <c r="AC847" s="21">
        <f t="shared" si="195"/>
        <v>0.58499999999999996</v>
      </c>
    </row>
    <row r="848" spans="2:29" x14ac:dyDescent="0.25">
      <c r="B848" s="27" t="s">
        <v>4357</v>
      </c>
      <c r="C848" s="27" t="s">
        <v>4358</v>
      </c>
      <c r="D848" t="s">
        <v>7412</v>
      </c>
      <c r="E848">
        <v>272</v>
      </c>
      <c r="F848">
        <v>213</v>
      </c>
      <c r="G848" t="s">
        <v>99</v>
      </c>
      <c r="H848">
        <v>28</v>
      </c>
      <c r="I848">
        <v>54</v>
      </c>
      <c r="J848">
        <v>103</v>
      </c>
      <c r="K848">
        <v>17</v>
      </c>
      <c r="L848">
        <v>128</v>
      </c>
      <c r="M848" t="s">
        <v>30</v>
      </c>
      <c r="N848" s="20">
        <f t="shared" si="182"/>
        <v>0</v>
      </c>
      <c r="P848" s="20">
        <f t="shared" si="183"/>
        <v>0</v>
      </c>
      <c r="R848" s="12">
        <f t="shared" si="184"/>
        <v>0.1650485436893204</v>
      </c>
      <c r="S848" s="21">
        <f t="shared" si="185"/>
        <v>0.14037357635025294</v>
      </c>
      <c r="T848" s="21">
        <f t="shared" si="186"/>
        <v>0.13785963934846257</v>
      </c>
      <c r="U848" s="21">
        <f t="shared" si="187"/>
        <v>0.13911591434252868</v>
      </c>
      <c r="V848" s="21">
        <f t="shared" si="188"/>
        <v>0.13911637668041474</v>
      </c>
      <c r="W848" s="22">
        <f t="shared" si="189"/>
        <v>128</v>
      </c>
      <c r="X848" s="21">
        <f t="shared" si="190"/>
        <v>0.1328125</v>
      </c>
      <c r="Y848" s="23">
        <f t="shared" si="191"/>
        <v>16</v>
      </c>
      <c r="Z848" s="21">
        <f t="shared" si="192"/>
        <v>0.85</v>
      </c>
      <c r="AA848" s="21">
        <f t="shared" si="193"/>
        <v>0.66100000000000003</v>
      </c>
      <c r="AB848" s="21">
        <f t="shared" si="194"/>
        <v>0.41400000000000003</v>
      </c>
      <c r="AC848" s="21">
        <f t="shared" si="195"/>
        <v>0.5847500000000001</v>
      </c>
    </row>
    <row r="849" spans="2:29" x14ac:dyDescent="0.25">
      <c r="B849" s="27" t="s">
        <v>3079</v>
      </c>
      <c r="C849" s="27" t="s">
        <v>3080</v>
      </c>
      <c r="D849" t="s">
        <v>7417</v>
      </c>
      <c r="E849" s="1">
        <v>1124</v>
      </c>
      <c r="F849" s="1">
        <v>1099</v>
      </c>
      <c r="G849" t="s">
        <v>86</v>
      </c>
      <c r="H849">
        <v>2</v>
      </c>
      <c r="I849">
        <v>29</v>
      </c>
      <c r="J849">
        <v>55</v>
      </c>
      <c r="K849">
        <v>19</v>
      </c>
      <c r="L849">
        <v>53</v>
      </c>
      <c r="M849" t="s">
        <v>30</v>
      </c>
      <c r="N849" s="20">
        <f t="shared" si="182"/>
        <v>0</v>
      </c>
      <c r="P849" s="20">
        <f t="shared" si="183"/>
        <v>0</v>
      </c>
      <c r="R849" s="12">
        <f t="shared" si="184"/>
        <v>0.34545454545454546</v>
      </c>
      <c r="S849" s="21">
        <f t="shared" si="185"/>
        <v>0.70715753959585825</v>
      </c>
      <c r="T849" s="21">
        <f t="shared" si="186"/>
        <v>0.13656149397218043</v>
      </c>
      <c r="U849" s="21">
        <f t="shared" si="187"/>
        <v>0.39294275677392454</v>
      </c>
      <c r="V849" s="21">
        <f t="shared" si="188"/>
        <v>0.41222059678065442</v>
      </c>
      <c r="W849" s="22">
        <f t="shared" si="189"/>
        <v>53</v>
      </c>
      <c r="X849" s="21">
        <f t="shared" si="190"/>
        <v>0.35849056603773582</v>
      </c>
      <c r="Y849" s="23">
        <f t="shared" si="191"/>
        <v>59.157894736842103</v>
      </c>
      <c r="Z849" s="21">
        <f t="shared" si="192"/>
        <v>0.98499999999999999</v>
      </c>
      <c r="AA849" s="21">
        <f t="shared" si="193"/>
        <v>0.93799999999999994</v>
      </c>
      <c r="AB849" s="21">
        <f t="shared" si="194"/>
        <v>0.20799999999999996</v>
      </c>
      <c r="AC849" s="21">
        <f t="shared" si="195"/>
        <v>0.58474999999999999</v>
      </c>
    </row>
    <row r="850" spans="2:29" x14ac:dyDescent="0.25">
      <c r="B850" s="27" t="s">
        <v>2175</v>
      </c>
      <c r="C850" s="27" t="s">
        <v>2176</v>
      </c>
      <c r="D850" t="s">
        <v>7415</v>
      </c>
      <c r="E850" s="1">
        <v>3114</v>
      </c>
      <c r="F850" s="1">
        <v>3449</v>
      </c>
      <c r="G850" t="s">
        <v>99</v>
      </c>
      <c r="H850">
        <v>402</v>
      </c>
      <c r="I850">
        <v>546</v>
      </c>
      <c r="J850" s="1">
        <v>1007</v>
      </c>
      <c r="K850">
        <v>184</v>
      </c>
      <c r="L850">
        <v>599</v>
      </c>
      <c r="M850">
        <v>364</v>
      </c>
      <c r="N850" s="20">
        <f t="shared" si="182"/>
        <v>0</v>
      </c>
      <c r="P850" s="20">
        <f t="shared" si="183"/>
        <v>0</v>
      </c>
      <c r="R850" s="12">
        <f t="shared" si="184"/>
        <v>0.18272095332671301</v>
      </c>
      <c r="S850" s="21">
        <f t="shared" si="185"/>
        <v>6.3146999746670041E-2</v>
      </c>
      <c r="T850" s="21">
        <f t="shared" si="186"/>
        <v>0.13023139194566458</v>
      </c>
      <c r="U850" s="21">
        <f t="shared" si="187"/>
        <v>9.6176132456156083E-2</v>
      </c>
      <c r="V850" s="21">
        <f t="shared" si="188"/>
        <v>9.6518174716163571E-2</v>
      </c>
      <c r="W850" s="22">
        <f t="shared" si="189"/>
        <v>963</v>
      </c>
      <c r="X850" s="21">
        <f t="shared" si="190"/>
        <v>0.19106957424714435</v>
      </c>
      <c r="Y850" s="23">
        <f t="shared" si="191"/>
        <v>16.923913043478262</v>
      </c>
      <c r="Z850" s="21">
        <f t="shared" si="192"/>
        <v>0.746</v>
      </c>
      <c r="AA850" s="21">
        <f t="shared" si="193"/>
        <v>0.8</v>
      </c>
      <c r="AB850" s="21">
        <f t="shared" si="194"/>
        <v>0.39600000000000002</v>
      </c>
      <c r="AC850" s="21">
        <f t="shared" si="195"/>
        <v>0.58450000000000002</v>
      </c>
    </row>
    <row r="851" spans="2:29" x14ac:dyDescent="0.25">
      <c r="B851" s="27" t="s">
        <v>1852</v>
      </c>
      <c r="C851" s="27" t="s">
        <v>1853</v>
      </c>
      <c r="D851" t="s">
        <v>7415</v>
      </c>
      <c r="E851" s="1">
        <v>5801</v>
      </c>
      <c r="F851" s="1">
        <v>9926</v>
      </c>
      <c r="H851">
        <v>130</v>
      </c>
      <c r="I851">
        <v>268</v>
      </c>
      <c r="J851">
        <v>598</v>
      </c>
      <c r="K851">
        <v>492</v>
      </c>
      <c r="L851" s="1">
        <v>5592</v>
      </c>
      <c r="M851" s="1">
        <v>3521</v>
      </c>
      <c r="N851" s="20">
        <f t="shared" si="182"/>
        <v>0</v>
      </c>
      <c r="P851" s="20">
        <f t="shared" si="183"/>
        <v>0</v>
      </c>
      <c r="R851" s="12">
        <f t="shared" si="184"/>
        <v>0.82274247491638797</v>
      </c>
      <c r="S851" s="21">
        <f t="shared" si="185"/>
        <v>0.15568183833083848</v>
      </c>
      <c r="T851" s="21">
        <f t="shared" si="186"/>
        <v>0.17412214142640359</v>
      </c>
      <c r="U851" s="21">
        <f t="shared" si="187"/>
        <v>0.16486550074616213</v>
      </c>
      <c r="V851" s="21">
        <f t="shared" si="188"/>
        <v>0.16488982683446807</v>
      </c>
      <c r="W851" s="22">
        <f t="shared" si="189"/>
        <v>9113</v>
      </c>
      <c r="X851" s="21">
        <f t="shared" si="190"/>
        <v>5.3988807198507627E-2</v>
      </c>
      <c r="Y851" s="23">
        <f t="shared" si="191"/>
        <v>11.790650406504065</v>
      </c>
      <c r="Z851" s="21">
        <f t="shared" si="192"/>
        <v>0.89</v>
      </c>
      <c r="AA851" s="21">
        <f t="shared" si="193"/>
        <v>0.36299999999999999</v>
      </c>
      <c r="AB851" s="21">
        <f t="shared" si="194"/>
        <v>0.54200000000000004</v>
      </c>
      <c r="AC851" s="21">
        <f t="shared" si="195"/>
        <v>0.58425000000000005</v>
      </c>
    </row>
    <row r="852" spans="2:29" x14ac:dyDescent="0.25">
      <c r="B852" s="27" t="s">
        <v>3011</v>
      </c>
      <c r="C852" s="27" t="s">
        <v>3012</v>
      </c>
      <c r="D852" s="27" t="s">
        <v>1737</v>
      </c>
      <c r="E852" s="1">
        <v>1126</v>
      </c>
      <c r="F852">
        <v>863</v>
      </c>
      <c r="G852" t="s">
        <v>99</v>
      </c>
      <c r="H852">
        <v>430</v>
      </c>
      <c r="I852">
        <v>572</v>
      </c>
      <c r="J852">
        <v>839</v>
      </c>
      <c r="K852">
        <v>81</v>
      </c>
      <c r="L852">
        <v>452</v>
      </c>
      <c r="M852">
        <v>2</v>
      </c>
      <c r="N852" s="20">
        <f t="shared" si="182"/>
        <v>0</v>
      </c>
      <c r="P852" s="20">
        <f t="shared" si="183"/>
        <v>0</v>
      </c>
      <c r="R852" s="12">
        <f t="shared" si="184"/>
        <v>9.6543504171632891E-2</v>
      </c>
      <c r="S852" s="21">
        <f t="shared" si="185"/>
        <v>5.8730719866177061E-2</v>
      </c>
      <c r="T852" s="21">
        <f t="shared" si="186"/>
        <v>7.9625630932137259E-2</v>
      </c>
      <c r="U852" s="21">
        <f t="shared" si="187"/>
        <v>6.9127130617662846E-2</v>
      </c>
      <c r="V852" s="21">
        <f t="shared" si="188"/>
        <v>6.9161160471992389E-2</v>
      </c>
      <c r="W852" s="22">
        <f t="shared" si="189"/>
        <v>454</v>
      </c>
      <c r="X852" s="21">
        <f t="shared" si="190"/>
        <v>0.17841409691629956</v>
      </c>
      <c r="Y852" s="23">
        <f t="shared" si="191"/>
        <v>13.901234567901234</v>
      </c>
      <c r="Z852" s="21">
        <f t="shared" si="192"/>
        <v>0.621</v>
      </c>
      <c r="AA852" s="21">
        <f t="shared" si="193"/>
        <v>0.77300000000000002</v>
      </c>
      <c r="AB852" s="21">
        <f t="shared" si="194"/>
        <v>0.47099999999999997</v>
      </c>
      <c r="AC852" s="21">
        <f t="shared" si="195"/>
        <v>0.58400000000000007</v>
      </c>
    </row>
    <row r="853" spans="2:29" x14ac:dyDescent="0.25">
      <c r="B853" s="27" t="s">
        <v>2151</v>
      </c>
      <c r="C853" s="27" t="s">
        <v>2152</v>
      </c>
      <c r="D853" t="s">
        <v>7412</v>
      </c>
      <c r="E853" s="1">
        <v>3547</v>
      </c>
      <c r="F853" s="1">
        <v>4037</v>
      </c>
      <c r="G853" t="s">
        <v>49</v>
      </c>
      <c r="H853" s="1">
        <v>2122</v>
      </c>
      <c r="I853" s="1">
        <v>2454</v>
      </c>
      <c r="J853" s="1">
        <v>3751</v>
      </c>
      <c r="K853">
        <v>306</v>
      </c>
      <c r="L853" s="1">
        <v>1750</v>
      </c>
      <c r="M853">
        <v>504</v>
      </c>
      <c r="N853" s="20">
        <f t="shared" si="182"/>
        <v>0</v>
      </c>
      <c r="P853" s="20">
        <f t="shared" si="183"/>
        <v>0</v>
      </c>
      <c r="R853" s="12">
        <f t="shared" si="184"/>
        <v>8.1578245801119706E-2</v>
      </c>
      <c r="S853" s="21">
        <f t="shared" si="185"/>
        <v>2.9498778739546427E-2</v>
      </c>
      <c r="T853" s="21">
        <f t="shared" si="186"/>
        <v>8.8565337289972401E-2</v>
      </c>
      <c r="U853" s="21">
        <f t="shared" si="187"/>
        <v>5.8620179912620474E-2</v>
      </c>
      <c r="V853" s="21">
        <f t="shared" si="188"/>
        <v>5.8894765314046436E-2</v>
      </c>
      <c r="W853" s="22">
        <f t="shared" si="189"/>
        <v>2254</v>
      </c>
      <c r="X853" s="21">
        <f t="shared" si="190"/>
        <v>0.13575865128660158</v>
      </c>
      <c r="Y853" s="23">
        <f t="shared" si="191"/>
        <v>11.591503267973856</v>
      </c>
      <c r="Z853" s="21">
        <f t="shared" si="192"/>
        <v>0.56299999999999994</v>
      </c>
      <c r="AA853" s="21">
        <f t="shared" si="193"/>
        <v>0.67</v>
      </c>
      <c r="AB853" s="21">
        <f t="shared" si="194"/>
        <v>0.55099999999999993</v>
      </c>
      <c r="AC853" s="21">
        <f t="shared" si="195"/>
        <v>0.58374999999999999</v>
      </c>
    </row>
    <row r="854" spans="2:29" x14ac:dyDescent="0.25">
      <c r="B854" s="27" t="s">
        <v>4060</v>
      </c>
      <c r="C854" s="27" t="s">
        <v>4061</v>
      </c>
      <c r="D854" t="s">
        <v>7417</v>
      </c>
      <c r="E854">
        <v>426</v>
      </c>
      <c r="F854">
        <v>413</v>
      </c>
      <c r="G854" t="s">
        <v>75</v>
      </c>
      <c r="H854">
        <v>28</v>
      </c>
      <c r="I854">
        <v>49</v>
      </c>
      <c r="J854">
        <v>79</v>
      </c>
      <c r="K854">
        <v>21</v>
      </c>
      <c r="L854">
        <v>87</v>
      </c>
      <c r="M854">
        <v>2</v>
      </c>
      <c r="N854" s="20">
        <f t="shared" si="182"/>
        <v>0</v>
      </c>
      <c r="P854" s="20">
        <f t="shared" si="183"/>
        <v>0</v>
      </c>
      <c r="R854" s="12">
        <f t="shared" si="184"/>
        <v>0.26582278481012656</v>
      </c>
      <c r="S854" s="21">
        <f t="shared" si="185"/>
        <v>0.11842691472014466</v>
      </c>
      <c r="T854" s="21">
        <f t="shared" si="186"/>
        <v>0.10023688967758781</v>
      </c>
      <c r="U854" s="21">
        <f t="shared" si="187"/>
        <v>0.10929461820717079</v>
      </c>
      <c r="V854" s="21">
        <f t="shared" si="188"/>
        <v>0.10931947420163442</v>
      </c>
      <c r="W854" s="22">
        <f t="shared" si="189"/>
        <v>89</v>
      </c>
      <c r="X854" s="21">
        <f t="shared" si="190"/>
        <v>0.23595505617977525</v>
      </c>
      <c r="Y854" s="23">
        <f t="shared" si="191"/>
        <v>20.285714285714288</v>
      </c>
      <c r="Z854" s="21">
        <f t="shared" si="192"/>
        <v>0.78400000000000003</v>
      </c>
      <c r="AA854" s="21">
        <f t="shared" si="193"/>
        <v>0.86699999999999999</v>
      </c>
      <c r="AB854" s="21">
        <f t="shared" si="194"/>
        <v>0.34099999999999997</v>
      </c>
      <c r="AC854" s="21">
        <f t="shared" si="195"/>
        <v>0.58325000000000005</v>
      </c>
    </row>
    <row r="855" spans="2:29" x14ac:dyDescent="0.25">
      <c r="B855" s="27" t="s">
        <v>5250</v>
      </c>
      <c r="C855" s="27" t="s">
        <v>5716</v>
      </c>
      <c r="D855" t="s">
        <v>7415</v>
      </c>
      <c r="E855">
        <v>76</v>
      </c>
      <c r="F855">
        <v>107</v>
      </c>
      <c r="G855" t="s">
        <v>49</v>
      </c>
      <c r="H855">
        <v>35</v>
      </c>
      <c r="I855">
        <v>54</v>
      </c>
      <c r="J855">
        <v>99</v>
      </c>
      <c r="K855">
        <v>5</v>
      </c>
      <c r="L855">
        <v>29</v>
      </c>
      <c r="M855">
        <v>7</v>
      </c>
      <c r="N855" s="20">
        <f t="shared" si="182"/>
        <v>0</v>
      </c>
      <c r="P855" s="20">
        <f t="shared" si="183"/>
        <v>0</v>
      </c>
      <c r="R855" s="12">
        <f t="shared" si="184"/>
        <v>5.0505050505050504E-2</v>
      </c>
      <c r="S855" s="21">
        <f t="shared" si="185"/>
        <v>9.0599120437069081E-2</v>
      </c>
      <c r="T855" s="21">
        <f t="shared" si="186"/>
        <v>0.12888132073019753</v>
      </c>
      <c r="U855" s="21">
        <f t="shared" si="187"/>
        <v>0.10957513286220966</v>
      </c>
      <c r="V855" s="21">
        <f t="shared" si="188"/>
        <v>0.10968519134315875</v>
      </c>
      <c r="W855" s="22">
        <f t="shared" si="189"/>
        <v>36</v>
      </c>
      <c r="X855" s="21">
        <f t="shared" si="190"/>
        <v>0.1388888888888889</v>
      </c>
      <c r="Y855" s="23">
        <f t="shared" si="191"/>
        <v>15.2</v>
      </c>
      <c r="Z855" s="21">
        <f t="shared" si="192"/>
        <v>0.78600000000000003</v>
      </c>
      <c r="AA855" s="21">
        <f t="shared" si="193"/>
        <v>0.68</v>
      </c>
      <c r="AB855" s="21">
        <f t="shared" si="194"/>
        <v>0.43300000000000005</v>
      </c>
      <c r="AC855" s="21">
        <f t="shared" si="195"/>
        <v>0.58300000000000007</v>
      </c>
    </row>
    <row r="856" spans="2:29" x14ac:dyDescent="0.25">
      <c r="B856" s="27" t="s">
        <v>1596</v>
      </c>
      <c r="C856" s="27" t="s">
        <v>1597</v>
      </c>
      <c r="D856" t="s">
        <v>7409</v>
      </c>
      <c r="E856" s="1">
        <v>8266</v>
      </c>
      <c r="F856" s="1">
        <v>7828</v>
      </c>
      <c r="G856" t="s">
        <v>49</v>
      </c>
      <c r="H856">
        <v>601</v>
      </c>
      <c r="I856">
        <v>946</v>
      </c>
      <c r="J856" s="1">
        <v>1435</v>
      </c>
      <c r="K856">
        <v>386</v>
      </c>
      <c r="L856">
        <v>951</v>
      </c>
      <c r="M856" t="s">
        <v>30</v>
      </c>
      <c r="N856" s="20">
        <f t="shared" si="182"/>
        <v>0</v>
      </c>
      <c r="P856" s="20">
        <f t="shared" si="183"/>
        <v>0</v>
      </c>
      <c r="R856" s="12">
        <f t="shared" si="184"/>
        <v>0.2689895470383275</v>
      </c>
      <c r="S856" s="21">
        <f t="shared" si="185"/>
        <v>9.4972804517902576E-2</v>
      </c>
      <c r="T856" s="21">
        <f t="shared" si="186"/>
        <v>8.6906417338883823E-2</v>
      </c>
      <c r="U856" s="21">
        <f t="shared" si="187"/>
        <v>9.0932155563334449E-2</v>
      </c>
      <c r="V856" s="21">
        <f t="shared" si="188"/>
        <v>9.0937125806706945E-2</v>
      </c>
      <c r="W856" s="22">
        <f t="shared" si="189"/>
        <v>951</v>
      </c>
      <c r="X856" s="21">
        <f t="shared" si="190"/>
        <v>0.40588853838065186</v>
      </c>
      <c r="Y856" s="23">
        <f t="shared" si="191"/>
        <v>21.414507772020727</v>
      </c>
      <c r="Z856" s="21">
        <f t="shared" si="192"/>
        <v>0.72599999999999998</v>
      </c>
      <c r="AA856" s="21">
        <f t="shared" si="193"/>
        <v>0.95199999999999996</v>
      </c>
      <c r="AB856" s="21">
        <f t="shared" si="194"/>
        <v>0.32699999999999996</v>
      </c>
      <c r="AC856" s="21">
        <f t="shared" si="195"/>
        <v>0.58299999999999996</v>
      </c>
    </row>
    <row r="857" spans="2:29" x14ac:dyDescent="0.25">
      <c r="B857" s="27" t="s">
        <v>2471</v>
      </c>
      <c r="C857" s="27" t="s">
        <v>2472</v>
      </c>
      <c r="D857" t="s">
        <v>7412</v>
      </c>
      <c r="E857" s="1">
        <v>2365</v>
      </c>
      <c r="F857" s="1">
        <v>2507</v>
      </c>
      <c r="G857" t="s">
        <v>31</v>
      </c>
      <c r="H857">
        <v>83</v>
      </c>
      <c r="I857">
        <v>254</v>
      </c>
      <c r="J857">
        <v>213</v>
      </c>
      <c r="K857">
        <v>201</v>
      </c>
      <c r="L857" s="1">
        <v>2342</v>
      </c>
      <c r="M857">
        <v>151</v>
      </c>
      <c r="N857" s="20">
        <f t="shared" si="182"/>
        <v>0</v>
      </c>
      <c r="P857" s="20">
        <f t="shared" si="183"/>
        <v>0</v>
      </c>
      <c r="R857" s="12">
        <f t="shared" si="184"/>
        <v>0.94366197183098588</v>
      </c>
      <c r="S857" s="21">
        <f t="shared" si="185"/>
        <v>0.25069416833926583</v>
      </c>
      <c r="T857" s="21">
        <f t="shared" si="186"/>
        <v>-3.4595814505094413E-2</v>
      </c>
      <c r="U857" s="21">
        <f t="shared" si="187"/>
        <v>9.8829097216121875E-2</v>
      </c>
      <c r="V857" s="21">
        <f t="shared" si="188"/>
        <v>0.10497581701676444</v>
      </c>
      <c r="W857" s="22">
        <f t="shared" si="189"/>
        <v>2493</v>
      </c>
      <c r="X857" s="21">
        <f t="shared" si="190"/>
        <v>8.0625752105896509E-2</v>
      </c>
      <c r="Y857" s="23">
        <f t="shared" si="191"/>
        <v>11.766169154228855</v>
      </c>
      <c r="Z857" s="21">
        <f t="shared" si="192"/>
        <v>0.77100000000000002</v>
      </c>
      <c r="AA857" s="21">
        <f t="shared" si="193"/>
        <v>0.47499999999999998</v>
      </c>
      <c r="AB857" s="21">
        <f t="shared" si="194"/>
        <v>0.54299999999999993</v>
      </c>
      <c r="AC857" s="21">
        <f t="shared" si="195"/>
        <v>0.58299999999999996</v>
      </c>
    </row>
    <row r="858" spans="2:29" x14ac:dyDescent="0.25">
      <c r="B858" s="27" t="s">
        <v>5527</v>
      </c>
      <c r="C858" s="27" t="s">
        <v>5528</v>
      </c>
      <c r="D858" t="s">
        <v>7412</v>
      </c>
      <c r="E858">
        <v>86</v>
      </c>
      <c r="F858">
        <v>55</v>
      </c>
      <c r="G858" t="s">
        <v>99</v>
      </c>
      <c r="H858">
        <v>16</v>
      </c>
      <c r="I858">
        <v>33</v>
      </c>
      <c r="J858">
        <v>39</v>
      </c>
      <c r="K858">
        <v>6</v>
      </c>
      <c r="L858">
        <v>43</v>
      </c>
      <c r="M858" t="s">
        <v>30</v>
      </c>
      <c r="N858" s="20">
        <f t="shared" si="182"/>
        <v>0</v>
      </c>
      <c r="P858" s="20">
        <f t="shared" si="183"/>
        <v>0</v>
      </c>
      <c r="R858" s="12">
        <f t="shared" si="184"/>
        <v>0.15384615384615385</v>
      </c>
      <c r="S858" s="21">
        <f t="shared" si="185"/>
        <v>0.15578962436501453</v>
      </c>
      <c r="T858" s="21">
        <f t="shared" si="186"/>
        <v>3.3975226531950176E-2</v>
      </c>
      <c r="U858" s="21">
        <f t="shared" si="187"/>
        <v>9.3187009928353159E-2</v>
      </c>
      <c r="V858" s="21">
        <f t="shared" si="188"/>
        <v>9.4317286941772618E-2</v>
      </c>
      <c r="W858" s="22">
        <f t="shared" si="189"/>
        <v>43</v>
      </c>
      <c r="X858" s="21">
        <f t="shared" si="190"/>
        <v>0.13953488372093023</v>
      </c>
      <c r="Y858" s="23">
        <f t="shared" si="191"/>
        <v>14.333333333333334</v>
      </c>
      <c r="Z858" s="21">
        <f t="shared" si="192"/>
        <v>0.73799999999999999</v>
      </c>
      <c r="AA858" s="21">
        <f t="shared" si="193"/>
        <v>0.68200000000000005</v>
      </c>
      <c r="AB858" s="21">
        <f t="shared" si="194"/>
        <v>0.45599999999999996</v>
      </c>
      <c r="AC858" s="21">
        <f t="shared" si="195"/>
        <v>0.58299999999999996</v>
      </c>
    </row>
    <row r="859" spans="2:29" x14ac:dyDescent="0.25">
      <c r="B859" s="27" t="s">
        <v>2780</v>
      </c>
      <c r="C859" s="27" t="s">
        <v>2781</v>
      </c>
      <c r="D859" t="s">
        <v>7417</v>
      </c>
      <c r="E859" s="1">
        <v>1533</v>
      </c>
      <c r="F859" s="1">
        <v>1754</v>
      </c>
      <c r="G859" t="s">
        <v>86</v>
      </c>
      <c r="H859">
        <v>546</v>
      </c>
      <c r="I859">
        <v>737</v>
      </c>
      <c r="J859" s="1">
        <v>1017</v>
      </c>
      <c r="K859">
        <v>128</v>
      </c>
      <c r="L859">
        <v>692</v>
      </c>
      <c r="M859">
        <v>245</v>
      </c>
      <c r="N859" s="20">
        <f t="shared" si="182"/>
        <v>0</v>
      </c>
      <c r="P859" s="20">
        <f t="shared" si="183"/>
        <v>0</v>
      </c>
      <c r="R859" s="12">
        <f t="shared" si="184"/>
        <v>0.12586037364798427</v>
      </c>
      <c r="S859" s="21">
        <f t="shared" si="185"/>
        <v>6.1829945434818345E-2</v>
      </c>
      <c r="T859" s="21">
        <f t="shared" si="186"/>
        <v>6.6524147798482147E-2</v>
      </c>
      <c r="U859" s="21">
        <f t="shared" si="187"/>
        <v>6.417445828293511E-2</v>
      </c>
      <c r="V859" s="21">
        <f t="shared" si="188"/>
        <v>6.4176183838745196E-2</v>
      </c>
      <c r="W859" s="22">
        <f t="shared" si="189"/>
        <v>937</v>
      </c>
      <c r="X859" s="21">
        <f t="shared" si="190"/>
        <v>0.13660618996798293</v>
      </c>
      <c r="Y859" s="23">
        <f t="shared" si="191"/>
        <v>11.9765625</v>
      </c>
      <c r="Z859" s="21">
        <f t="shared" si="192"/>
        <v>0.59199999999999997</v>
      </c>
      <c r="AA859" s="21">
        <f t="shared" si="193"/>
        <v>0.67300000000000004</v>
      </c>
      <c r="AB859" s="21">
        <f t="shared" si="194"/>
        <v>0.53299999999999992</v>
      </c>
      <c r="AC859" s="21">
        <f t="shared" si="195"/>
        <v>0.58274999999999999</v>
      </c>
    </row>
    <row r="860" spans="2:29" x14ac:dyDescent="0.25">
      <c r="B860" s="27" t="s">
        <v>2121</v>
      </c>
      <c r="C860" s="27" t="s">
        <v>2122</v>
      </c>
      <c r="D860" t="s">
        <v>7419</v>
      </c>
      <c r="E860" s="1">
        <v>3669</v>
      </c>
      <c r="F860" s="1">
        <v>5308</v>
      </c>
      <c r="G860" t="s">
        <v>34</v>
      </c>
      <c r="H860" s="1">
        <v>2706</v>
      </c>
      <c r="I860" s="1">
        <v>3813</v>
      </c>
      <c r="J860" s="1">
        <v>4822</v>
      </c>
      <c r="K860">
        <v>362</v>
      </c>
      <c r="L860" s="1">
        <v>2166</v>
      </c>
      <c r="M860" s="1">
        <v>1611</v>
      </c>
      <c r="N860" s="20">
        <f t="shared" si="182"/>
        <v>0</v>
      </c>
      <c r="P860" s="20">
        <f t="shared" si="183"/>
        <v>0</v>
      </c>
      <c r="R860" s="12">
        <f t="shared" si="184"/>
        <v>7.5072583990045627E-2</v>
      </c>
      <c r="S860" s="21">
        <f t="shared" si="185"/>
        <v>7.0995886039598277E-2</v>
      </c>
      <c r="T860" s="21">
        <f t="shared" si="186"/>
        <v>4.807432037913939E-2</v>
      </c>
      <c r="U860" s="21">
        <f t="shared" si="187"/>
        <v>5.9473116879237287E-2</v>
      </c>
      <c r="V860" s="21">
        <f t="shared" si="188"/>
        <v>5.9514441099324987E-2</v>
      </c>
      <c r="W860" s="22">
        <f t="shared" si="189"/>
        <v>3777</v>
      </c>
      <c r="X860" s="21">
        <f t="shared" si="190"/>
        <v>9.5843261848027536E-2</v>
      </c>
      <c r="Y860" s="23">
        <f t="shared" si="191"/>
        <v>10.1353591160221</v>
      </c>
      <c r="Z860" s="21">
        <f t="shared" si="192"/>
        <v>0.56799999999999995</v>
      </c>
      <c r="AA860" s="21">
        <f t="shared" si="193"/>
        <v>0.53100000000000003</v>
      </c>
      <c r="AB860" s="21">
        <f t="shared" si="194"/>
        <v>0.61499999999999999</v>
      </c>
      <c r="AC860" s="21">
        <f t="shared" si="195"/>
        <v>0.58224999999999993</v>
      </c>
    </row>
    <row r="861" spans="2:29" x14ac:dyDescent="0.25">
      <c r="B861" s="27" t="s">
        <v>955</v>
      </c>
      <c r="C861" s="27" t="s">
        <v>956</v>
      </c>
      <c r="D861" t="s">
        <v>7414</v>
      </c>
      <c r="E861" s="1">
        <v>154848</v>
      </c>
      <c r="F861" s="1">
        <v>148792</v>
      </c>
      <c r="G861" t="s">
        <v>86</v>
      </c>
      <c r="H861" s="1">
        <v>22575</v>
      </c>
      <c r="I861" s="1">
        <v>29924</v>
      </c>
      <c r="J861" s="1">
        <v>43941</v>
      </c>
      <c r="K861" s="1">
        <v>8617</v>
      </c>
      <c r="L861" s="1">
        <v>20477</v>
      </c>
      <c r="M861" t="s">
        <v>30</v>
      </c>
      <c r="N861" s="20">
        <f t="shared" si="182"/>
        <v>0</v>
      </c>
      <c r="P861" s="20">
        <f t="shared" si="183"/>
        <v>0</v>
      </c>
      <c r="R861" s="12">
        <f t="shared" si="184"/>
        <v>0.19610386654832618</v>
      </c>
      <c r="S861" s="21">
        <f t="shared" si="185"/>
        <v>5.7982240037686594E-2</v>
      </c>
      <c r="T861" s="21">
        <f t="shared" si="186"/>
        <v>7.9866473882662437E-2</v>
      </c>
      <c r="U861" s="21">
        <f t="shared" si="187"/>
        <v>6.8868350630692632E-2</v>
      </c>
      <c r="V861" s="21">
        <f t="shared" si="188"/>
        <v>6.890568818368055E-2</v>
      </c>
      <c r="W861" s="22">
        <f t="shared" si="189"/>
        <v>20477</v>
      </c>
      <c r="X861" s="21">
        <f t="shared" si="190"/>
        <v>0.42081359574156368</v>
      </c>
      <c r="Y861" s="23">
        <f t="shared" si="191"/>
        <v>17.970059185331323</v>
      </c>
      <c r="Z861" s="21">
        <f t="shared" si="192"/>
        <v>0.61899999999999999</v>
      </c>
      <c r="AA861" s="21">
        <f t="shared" si="193"/>
        <v>0.95699999999999996</v>
      </c>
      <c r="AB861" s="21">
        <f t="shared" si="194"/>
        <v>0.376</v>
      </c>
      <c r="AC861" s="21">
        <f t="shared" si="195"/>
        <v>0.58200000000000007</v>
      </c>
    </row>
    <row r="862" spans="2:29" x14ac:dyDescent="0.25">
      <c r="B862" s="27" t="s">
        <v>1756</v>
      </c>
      <c r="C862" s="27" t="s">
        <v>1757</v>
      </c>
      <c r="D862" t="s">
        <v>7418</v>
      </c>
      <c r="E862" s="1">
        <v>6440</v>
      </c>
      <c r="F862" t="s">
        <v>30</v>
      </c>
      <c r="G862" t="s">
        <v>31</v>
      </c>
      <c r="H862">
        <v>622</v>
      </c>
      <c r="I862">
        <v>717</v>
      </c>
      <c r="J862" s="1">
        <v>1255</v>
      </c>
      <c r="K862">
        <v>787</v>
      </c>
      <c r="L862" s="1">
        <v>5202</v>
      </c>
      <c r="M862" s="1">
        <v>21972</v>
      </c>
      <c r="N862" s="20">
        <f t="shared" si="182"/>
        <v>0</v>
      </c>
      <c r="P862" s="20">
        <f t="shared" si="183"/>
        <v>0</v>
      </c>
      <c r="R862" s="12">
        <f t="shared" si="184"/>
        <v>0.6270916334661355</v>
      </c>
      <c r="S862" s="21">
        <f t="shared" si="185"/>
        <v>2.8835057030193401E-2</v>
      </c>
      <c r="T862" s="21">
        <f t="shared" si="186"/>
        <v>0.11847147888790466</v>
      </c>
      <c r="U862" s="21">
        <f t="shared" si="187"/>
        <v>7.2717422142607901E-2</v>
      </c>
      <c r="V862" s="21">
        <f t="shared" si="188"/>
        <v>7.3341319353568649E-2</v>
      </c>
      <c r="W862" s="22">
        <f t="shared" si="189"/>
        <v>27174</v>
      </c>
      <c r="X862" s="21">
        <f t="shared" si="190"/>
        <v>2.8961507323176566E-2</v>
      </c>
      <c r="Y862" s="23">
        <f t="shared" si="191"/>
        <v>8.1829733163913598</v>
      </c>
      <c r="Z862" s="21">
        <f t="shared" si="192"/>
        <v>0.64900000000000002</v>
      </c>
      <c r="AA862" s="21">
        <f t="shared" si="193"/>
        <v>0.246</v>
      </c>
      <c r="AB862" s="21">
        <f t="shared" si="194"/>
        <v>0.71599999999999997</v>
      </c>
      <c r="AC862" s="21">
        <f t="shared" si="195"/>
        <v>0.58174999999999999</v>
      </c>
    </row>
    <row r="863" spans="2:29" x14ac:dyDescent="0.25">
      <c r="B863" s="27" t="s">
        <v>2348</v>
      </c>
      <c r="C863" s="27" t="s">
        <v>2349</v>
      </c>
      <c r="D863" s="27" t="s">
        <v>1737</v>
      </c>
      <c r="E863" s="1">
        <v>2647</v>
      </c>
      <c r="F863" s="1">
        <v>7082</v>
      </c>
      <c r="H863" s="1">
        <v>1255</v>
      </c>
      <c r="I863" s="1">
        <v>3508</v>
      </c>
      <c r="J863" s="1">
        <v>2916</v>
      </c>
      <c r="K863">
        <v>273</v>
      </c>
      <c r="L863" s="1">
        <v>3492</v>
      </c>
      <c r="M863" s="1">
        <v>2765</v>
      </c>
      <c r="N863" s="20">
        <f t="shared" si="182"/>
        <v>0</v>
      </c>
      <c r="P863" s="20">
        <f t="shared" si="183"/>
        <v>0</v>
      </c>
      <c r="R863" s="12">
        <f t="shared" si="184"/>
        <v>9.3621399176954737E-2</v>
      </c>
      <c r="S863" s="21">
        <f t="shared" si="185"/>
        <v>0.22823981578456398</v>
      </c>
      <c r="T863" s="21">
        <f t="shared" si="186"/>
        <v>-3.6291727513398486E-2</v>
      </c>
      <c r="U863" s="21">
        <f t="shared" si="187"/>
        <v>8.7963634993837303E-2</v>
      </c>
      <c r="V863" s="21">
        <f t="shared" si="188"/>
        <v>9.3303907755000928E-2</v>
      </c>
      <c r="W863" s="22">
        <f t="shared" si="189"/>
        <v>6257</v>
      </c>
      <c r="X863" s="21">
        <f t="shared" si="190"/>
        <v>4.3631133130893403E-2</v>
      </c>
      <c r="Y863" s="23">
        <f t="shared" si="191"/>
        <v>9.6959706959706953</v>
      </c>
      <c r="Z863" s="21">
        <f t="shared" si="192"/>
        <v>0.73499999999999999</v>
      </c>
      <c r="AA863" s="21">
        <f t="shared" si="193"/>
        <v>0.32</v>
      </c>
      <c r="AB863" s="21">
        <f t="shared" si="194"/>
        <v>0.63600000000000001</v>
      </c>
      <c r="AC863" s="21">
        <f t="shared" si="195"/>
        <v>0.58174999999999999</v>
      </c>
    </row>
    <row r="864" spans="2:29" x14ac:dyDescent="0.25">
      <c r="B864" s="27" t="s">
        <v>1889</v>
      </c>
      <c r="C864" s="27" t="s">
        <v>1890</v>
      </c>
      <c r="D864" t="s">
        <v>7409</v>
      </c>
      <c r="E864" s="1">
        <v>6159</v>
      </c>
      <c r="F864" s="1">
        <v>12999</v>
      </c>
      <c r="G864" t="s">
        <v>86</v>
      </c>
      <c r="H864" s="1">
        <v>14675</v>
      </c>
      <c r="I864" s="1">
        <v>16183</v>
      </c>
      <c r="J864" s="1">
        <v>25627</v>
      </c>
      <c r="K864">
        <v>706</v>
      </c>
      <c r="L864" s="1">
        <v>3978</v>
      </c>
      <c r="M864" s="1">
        <v>7608</v>
      </c>
      <c r="N864" s="20">
        <f t="shared" si="182"/>
        <v>0</v>
      </c>
      <c r="P864" s="20">
        <f t="shared" si="183"/>
        <v>0</v>
      </c>
      <c r="R864" s="12">
        <f t="shared" si="184"/>
        <v>2.7549069340929488E-2</v>
      </c>
      <c r="S864" s="21">
        <f t="shared" si="185"/>
        <v>1.9755801729725464E-2</v>
      </c>
      <c r="T864" s="21">
        <f t="shared" si="186"/>
        <v>9.6295791568227207E-2</v>
      </c>
      <c r="U864" s="21">
        <f t="shared" si="187"/>
        <v>5.733343551766179E-2</v>
      </c>
      <c r="V864" s="21">
        <f t="shared" si="188"/>
        <v>5.7795009605204818E-2</v>
      </c>
      <c r="W864" s="22">
        <f t="shared" si="189"/>
        <v>11586</v>
      </c>
      <c r="X864" s="21">
        <f t="shared" si="190"/>
        <v>6.0935611945451405E-2</v>
      </c>
      <c r="Y864" s="23">
        <f t="shared" si="191"/>
        <v>8.7237960339943346</v>
      </c>
      <c r="Z864" s="21">
        <f t="shared" si="192"/>
        <v>0.55600000000000005</v>
      </c>
      <c r="AA864" s="21">
        <f t="shared" si="193"/>
        <v>0.39</v>
      </c>
      <c r="AB864" s="21">
        <f t="shared" si="194"/>
        <v>0.69</v>
      </c>
      <c r="AC864" s="21">
        <f t="shared" si="195"/>
        <v>0.58150000000000002</v>
      </c>
    </row>
    <row r="865" spans="2:29" x14ac:dyDescent="0.25">
      <c r="B865" s="27" t="s">
        <v>3367</v>
      </c>
      <c r="C865" s="27" t="s">
        <v>3368</v>
      </c>
      <c r="D865" t="s">
        <v>7419</v>
      </c>
      <c r="E865">
        <v>885</v>
      </c>
      <c r="F865" t="s">
        <v>30</v>
      </c>
      <c r="G865" t="s">
        <v>31</v>
      </c>
      <c r="H865">
        <v>202</v>
      </c>
      <c r="I865">
        <v>156</v>
      </c>
      <c r="J865">
        <v>341</v>
      </c>
      <c r="K865">
        <v>125</v>
      </c>
      <c r="L865">
        <v>857</v>
      </c>
      <c r="M865" s="1">
        <v>4920</v>
      </c>
      <c r="N865" s="20">
        <f t="shared" si="182"/>
        <v>0</v>
      </c>
      <c r="P865" s="20">
        <f t="shared" si="183"/>
        <v>0</v>
      </c>
      <c r="R865" s="12">
        <f t="shared" si="184"/>
        <v>0.36656891495601174</v>
      </c>
      <c r="S865" s="21">
        <f t="shared" si="185"/>
        <v>-5.0369519576362154E-2</v>
      </c>
      <c r="T865" s="21">
        <f t="shared" si="186"/>
        <v>0.16930001735552258</v>
      </c>
      <c r="U865" s="21">
        <f t="shared" si="187"/>
        <v>5.3756583486287424E-2</v>
      </c>
      <c r="V865" s="21">
        <f t="shared" si="188"/>
        <v>5.756236042181595E-2</v>
      </c>
      <c r="W865" s="22">
        <f t="shared" si="189"/>
        <v>5777</v>
      </c>
      <c r="X865" s="21">
        <f t="shared" si="190"/>
        <v>2.1637528128786568E-2</v>
      </c>
      <c r="Y865" s="23">
        <f t="shared" si="191"/>
        <v>7.08</v>
      </c>
      <c r="Z865" s="21">
        <f t="shared" si="192"/>
        <v>0.55500000000000005</v>
      </c>
      <c r="AA865" s="21">
        <f t="shared" si="193"/>
        <v>0.219</v>
      </c>
      <c r="AB865" s="21">
        <f t="shared" si="194"/>
        <v>0.77600000000000002</v>
      </c>
      <c r="AC865" s="21">
        <f t="shared" si="195"/>
        <v>0.58150000000000002</v>
      </c>
    </row>
    <row r="866" spans="2:29" x14ac:dyDescent="0.25">
      <c r="B866" s="27" t="s">
        <v>4677</v>
      </c>
      <c r="C866" s="27" t="s">
        <v>4678</v>
      </c>
      <c r="D866" s="27" t="s">
        <v>1737</v>
      </c>
      <c r="E866">
        <v>223</v>
      </c>
      <c r="F866">
        <v>286</v>
      </c>
      <c r="G866" t="s">
        <v>1745</v>
      </c>
      <c r="H866">
        <v>17</v>
      </c>
      <c r="I866">
        <v>116</v>
      </c>
      <c r="J866">
        <v>249</v>
      </c>
      <c r="K866">
        <v>16</v>
      </c>
      <c r="L866">
        <v>158</v>
      </c>
      <c r="M866">
        <v>84</v>
      </c>
      <c r="N866" s="20">
        <f t="shared" si="182"/>
        <v>0</v>
      </c>
      <c r="P866" s="20">
        <f t="shared" si="183"/>
        <v>0</v>
      </c>
      <c r="R866" s="12">
        <f t="shared" si="184"/>
        <v>6.4257028112449793E-2</v>
      </c>
      <c r="S866" s="21">
        <f t="shared" si="185"/>
        <v>0.46825609910780686</v>
      </c>
      <c r="T866" s="21">
        <f t="shared" si="186"/>
        <v>0.16505994551512204</v>
      </c>
      <c r="U866" s="21">
        <f t="shared" si="187"/>
        <v>0.30790151419317024</v>
      </c>
      <c r="V866" s="21">
        <f t="shared" si="188"/>
        <v>0.31373918627203307</v>
      </c>
      <c r="W866" s="22">
        <f t="shared" si="189"/>
        <v>242</v>
      </c>
      <c r="X866" s="21">
        <f t="shared" si="190"/>
        <v>6.6115702479338831E-2</v>
      </c>
      <c r="Y866" s="23">
        <f t="shared" si="191"/>
        <v>13.937500000000002</v>
      </c>
      <c r="Z866" s="21">
        <f t="shared" si="192"/>
        <v>0.97099999999999997</v>
      </c>
      <c r="AA866" s="21">
        <f t="shared" si="193"/>
        <v>0.41499999999999998</v>
      </c>
      <c r="AB866" s="21">
        <f t="shared" si="194"/>
        <v>0.47</v>
      </c>
      <c r="AC866" s="21">
        <f t="shared" si="195"/>
        <v>0.58149999999999991</v>
      </c>
    </row>
    <row r="867" spans="2:29" x14ac:dyDescent="0.25">
      <c r="B867" s="27" t="s">
        <v>2042</v>
      </c>
      <c r="C867" s="27" t="s">
        <v>3830</v>
      </c>
      <c r="D867" t="s">
        <v>7409</v>
      </c>
      <c r="E867">
        <v>704</v>
      </c>
      <c r="F867">
        <v>729</v>
      </c>
      <c r="G867" t="s">
        <v>99</v>
      </c>
      <c r="H867">
        <v>87</v>
      </c>
      <c r="I867">
        <v>147</v>
      </c>
      <c r="J867">
        <v>300</v>
      </c>
      <c r="K867">
        <v>36</v>
      </c>
      <c r="L867">
        <v>166</v>
      </c>
      <c r="M867">
        <v>27</v>
      </c>
      <c r="N867" s="20">
        <f t="shared" si="182"/>
        <v>0</v>
      </c>
      <c r="P867" s="20">
        <f t="shared" si="183"/>
        <v>0</v>
      </c>
      <c r="R867" s="12">
        <f t="shared" si="184"/>
        <v>0.12</v>
      </c>
      <c r="S867" s="21">
        <f t="shared" si="185"/>
        <v>0.11060497971884509</v>
      </c>
      <c r="T867" s="21">
        <f t="shared" si="186"/>
        <v>0.15334910778185318</v>
      </c>
      <c r="U867" s="21">
        <f t="shared" si="187"/>
        <v>0.13177527029742664</v>
      </c>
      <c r="V867" s="21">
        <f t="shared" si="188"/>
        <v>0.1319097859327083</v>
      </c>
      <c r="W867" s="22">
        <f t="shared" si="189"/>
        <v>193</v>
      </c>
      <c r="X867" s="21">
        <f t="shared" si="190"/>
        <v>0.18652849740932642</v>
      </c>
      <c r="Y867" s="23">
        <f t="shared" si="191"/>
        <v>19.555555555555557</v>
      </c>
      <c r="Z867" s="21">
        <f t="shared" si="192"/>
        <v>0.83499999999999996</v>
      </c>
      <c r="AA867" s="21">
        <f t="shared" si="193"/>
        <v>0.79100000000000004</v>
      </c>
      <c r="AB867" s="21">
        <f t="shared" si="194"/>
        <v>0.34899999999999998</v>
      </c>
      <c r="AC867" s="21">
        <f t="shared" si="195"/>
        <v>0.58099999999999996</v>
      </c>
    </row>
    <row r="868" spans="2:29" x14ac:dyDescent="0.25">
      <c r="B868" s="27" t="s">
        <v>2672</v>
      </c>
      <c r="C868" s="27" t="s">
        <v>2673</v>
      </c>
      <c r="D868" t="s">
        <v>7410</v>
      </c>
      <c r="E868" s="1">
        <v>1750</v>
      </c>
      <c r="F868" s="1">
        <v>1800</v>
      </c>
      <c r="G868" t="s">
        <v>49</v>
      </c>
      <c r="H868">
        <v>511</v>
      </c>
      <c r="I868">
        <v>520</v>
      </c>
      <c r="J868" s="1">
        <v>1275</v>
      </c>
      <c r="K868">
        <v>75</v>
      </c>
      <c r="L868">
        <v>149</v>
      </c>
      <c r="M868">
        <v>22</v>
      </c>
      <c r="N868" s="20">
        <f t="shared" si="182"/>
        <v>0</v>
      </c>
      <c r="P868" s="20">
        <f t="shared" si="183"/>
        <v>0</v>
      </c>
      <c r="R868" s="12">
        <f t="shared" si="184"/>
        <v>5.8823529411764705E-2</v>
      </c>
      <c r="S868" s="21">
        <f t="shared" si="185"/>
        <v>3.4979478647665374E-3</v>
      </c>
      <c r="T868" s="21">
        <f t="shared" si="186"/>
        <v>0.19646877275911789</v>
      </c>
      <c r="U868" s="21">
        <f t="shared" si="187"/>
        <v>9.5743564045917884E-2</v>
      </c>
      <c r="V868" s="21">
        <f t="shared" si="188"/>
        <v>9.857009488993411E-2</v>
      </c>
      <c r="W868" s="22">
        <f t="shared" si="189"/>
        <v>171</v>
      </c>
      <c r="X868" s="21">
        <f t="shared" si="190"/>
        <v>0.43859649122807015</v>
      </c>
      <c r="Y868" s="23">
        <f t="shared" si="191"/>
        <v>23.333333333333332</v>
      </c>
      <c r="Z868" s="21">
        <f t="shared" si="192"/>
        <v>0.752</v>
      </c>
      <c r="AA868" s="21">
        <f t="shared" si="193"/>
        <v>0.95899999999999996</v>
      </c>
      <c r="AB868" s="21">
        <f t="shared" si="194"/>
        <v>0.30600000000000005</v>
      </c>
      <c r="AC868" s="21">
        <f t="shared" si="195"/>
        <v>0.58074999999999999</v>
      </c>
    </row>
    <row r="869" spans="2:29" x14ac:dyDescent="0.25">
      <c r="B869" s="27" t="s">
        <v>4343</v>
      </c>
      <c r="C869" s="27" t="s">
        <v>4344</v>
      </c>
      <c r="D869" t="s">
        <v>7412</v>
      </c>
      <c r="E869">
        <v>333</v>
      </c>
      <c r="F869">
        <v>243</v>
      </c>
      <c r="G869" t="s">
        <v>49</v>
      </c>
      <c r="H869">
        <v>44</v>
      </c>
      <c r="I869">
        <v>76</v>
      </c>
      <c r="J869">
        <v>157</v>
      </c>
      <c r="K869">
        <v>21</v>
      </c>
      <c r="L869">
        <v>147</v>
      </c>
      <c r="M869">
        <v>16</v>
      </c>
      <c r="N869" s="20">
        <f t="shared" si="182"/>
        <v>0</v>
      </c>
      <c r="P869" s="20">
        <f t="shared" si="183"/>
        <v>0</v>
      </c>
      <c r="R869" s="12">
        <f t="shared" si="184"/>
        <v>0.13375796178343949</v>
      </c>
      <c r="S869" s="21">
        <f t="shared" si="185"/>
        <v>0.11550670014054099</v>
      </c>
      <c r="T869" s="21">
        <f t="shared" si="186"/>
        <v>0.1561580623182266</v>
      </c>
      <c r="U869" s="21">
        <f t="shared" si="187"/>
        <v>0.13565050298825954</v>
      </c>
      <c r="V869" s="21">
        <f t="shared" si="188"/>
        <v>0.13577175514900905</v>
      </c>
      <c r="W869" s="22">
        <f t="shared" si="189"/>
        <v>163</v>
      </c>
      <c r="X869" s="21">
        <f t="shared" si="190"/>
        <v>0.12883435582822086</v>
      </c>
      <c r="Y869" s="23">
        <f t="shared" si="191"/>
        <v>15.857142857142858</v>
      </c>
      <c r="Z869" s="21">
        <f t="shared" si="192"/>
        <v>0.84199999999999997</v>
      </c>
      <c r="AA869" s="21">
        <f t="shared" si="193"/>
        <v>0.64800000000000002</v>
      </c>
      <c r="AB869" s="21">
        <f t="shared" si="194"/>
        <v>0.41600000000000004</v>
      </c>
      <c r="AC869" s="21">
        <f t="shared" si="195"/>
        <v>0.58050000000000002</v>
      </c>
    </row>
    <row r="870" spans="2:29" x14ac:dyDescent="0.25">
      <c r="B870" s="27" t="s">
        <v>6363</v>
      </c>
      <c r="C870" s="27" t="s">
        <v>6364</v>
      </c>
      <c r="D870" t="s">
        <v>7412</v>
      </c>
      <c r="E870">
        <v>38</v>
      </c>
      <c r="F870">
        <v>38</v>
      </c>
      <c r="G870" t="s">
        <v>99</v>
      </c>
      <c r="H870">
        <v>6</v>
      </c>
      <c r="I870">
        <v>17</v>
      </c>
      <c r="J870">
        <v>27</v>
      </c>
      <c r="K870">
        <v>1</v>
      </c>
      <c r="L870">
        <v>-3</v>
      </c>
      <c r="M870">
        <v>2</v>
      </c>
      <c r="N870" s="20">
        <f t="shared" si="182"/>
        <v>0</v>
      </c>
      <c r="P870" s="20">
        <f t="shared" si="183"/>
        <v>0</v>
      </c>
      <c r="R870" s="12">
        <f t="shared" si="184"/>
        <v>3.7037037037037035E-2</v>
      </c>
      <c r="S870" s="21">
        <f t="shared" si="185"/>
        <v>0.23157122757056103</v>
      </c>
      <c r="T870" s="21">
        <f t="shared" si="186"/>
        <v>9.6940240464664651E-2</v>
      </c>
      <c r="U870" s="21">
        <f t="shared" si="187"/>
        <v>0.1623080652394242</v>
      </c>
      <c r="V870" s="21">
        <f t="shared" si="188"/>
        <v>0.16360651109154997</v>
      </c>
      <c r="W870" s="22">
        <f t="shared" si="189"/>
        <v>2</v>
      </c>
      <c r="X870" s="21">
        <f t="shared" si="190"/>
        <v>0.5</v>
      </c>
      <c r="Y870" s="23">
        <f t="shared" si="191"/>
        <v>38</v>
      </c>
      <c r="Z870" s="21">
        <f t="shared" si="192"/>
        <v>0.88800000000000001</v>
      </c>
      <c r="AA870" s="21">
        <f t="shared" si="193"/>
        <v>0.96399999999999997</v>
      </c>
      <c r="AB870" s="21">
        <f t="shared" si="194"/>
        <v>0.23399999999999999</v>
      </c>
      <c r="AC870" s="21">
        <f t="shared" si="195"/>
        <v>0.57999999999999996</v>
      </c>
    </row>
    <row r="871" spans="2:29" x14ac:dyDescent="0.25">
      <c r="B871" s="27" t="s">
        <v>3382</v>
      </c>
      <c r="C871" s="27" t="s">
        <v>3383</v>
      </c>
      <c r="D871" t="s">
        <v>7412</v>
      </c>
      <c r="E871">
        <v>887</v>
      </c>
      <c r="F871">
        <v>-293</v>
      </c>
      <c r="G871" t="s">
        <v>31</v>
      </c>
      <c r="H871">
        <v>123</v>
      </c>
      <c r="I871">
        <v>10</v>
      </c>
      <c r="J871">
        <v>115</v>
      </c>
      <c r="K871">
        <v>84</v>
      </c>
      <c r="L871" s="1">
        <v>1093</v>
      </c>
      <c r="M871" t="s">
        <v>30</v>
      </c>
      <c r="N871" s="20">
        <f t="shared" si="182"/>
        <v>0</v>
      </c>
      <c r="P871" s="20">
        <f t="shared" si="183"/>
        <v>0</v>
      </c>
      <c r="R871" s="12">
        <f t="shared" si="184"/>
        <v>0.73043478260869565</v>
      </c>
      <c r="S871" s="21">
        <f t="shared" si="185"/>
        <v>-0.3946326726054521</v>
      </c>
      <c r="T871" s="21">
        <f t="shared" si="186"/>
        <v>0.62981971934632908</v>
      </c>
      <c r="U871" s="21">
        <f t="shared" si="187"/>
        <v>-6.7026590010323961E-3</v>
      </c>
      <c r="V871" s="21">
        <f t="shared" si="188"/>
        <v>7.61614625799482E-2</v>
      </c>
      <c r="W871" s="22">
        <f t="shared" si="189"/>
        <v>1093</v>
      </c>
      <c r="X871" s="21">
        <f t="shared" si="190"/>
        <v>7.6852698993595606E-2</v>
      </c>
      <c r="Y871" s="23">
        <f t="shared" si="191"/>
        <v>10.55952380952381</v>
      </c>
      <c r="Z871" s="21">
        <f t="shared" si="192"/>
        <v>0.66400000000000003</v>
      </c>
      <c r="AA871" s="21">
        <f t="shared" si="193"/>
        <v>0.45800000000000002</v>
      </c>
      <c r="AB871" s="21">
        <f t="shared" si="194"/>
        <v>0.59799999999999998</v>
      </c>
      <c r="AC871" s="21">
        <f t="shared" si="195"/>
        <v>0.57950000000000002</v>
      </c>
    </row>
    <row r="872" spans="2:29" x14ac:dyDescent="0.25">
      <c r="B872" s="27" t="s">
        <v>3795</v>
      </c>
      <c r="C872" s="27" t="s">
        <v>3796</v>
      </c>
      <c r="D872" s="27" t="s">
        <v>4419</v>
      </c>
      <c r="E872">
        <v>512</v>
      </c>
      <c r="F872" s="1">
        <v>1221</v>
      </c>
      <c r="G872" t="s">
        <v>31</v>
      </c>
      <c r="H872">
        <v>29</v>
      </c>
      <c r="I872">
        <v>37</v>
      </c>
      <c r="J872">
        <v>100</v>
      </c>
      <c r="K872">
        <v>49</v>
      </c>
      <c r="L872">
        <v>696</v>
      </c>
      <c r="M872">
        <v>722</v>
      </c>
      <c r="N872" s="20">
        <f t="shared" si="182"/>
        <v>0</v>
      </c>
      <c r="P872" s="20">
        <f t="shared" si="183"/>
        <v>0</v>
      </c>
      <c r="R872" s="12">
        <f t="shared" si="184"/>
        <v>0.49</v>
      </c>
      <c r="S872" s="21">
        <f t="shared" si="185"/>
        <v>4.9930967249619096E-2</v>
      </c>
      <c r="T872" s="21">
        <f t="shared" si="186"/>
        <v>0.21999950702690163</v>
      </c>
      <c r="U872" s="21">
        <f t="shared" si="187"/>
        <v>0.13177527029742664</v>
      </c>
      <c r="V872" s="21">
        <f t="shared" si="188"/>
        <v>0.13390191485798245</v>
      </c>
      <c r="W872" s="22">
        <f t="shared" si="189"/>
        <v>1418</v>
      </c>
      <c r="X872" s="21">
        <f t="shared" si="190"/>
        <v>3.4555712270803951E-2</v>
      </c>
      <c r="Y872" s="23">
        <f t="shared" si="191"/>
        <v>10.448979591836734</v>
      </c>
      <c r="Z872" s="21">
        <f t="shared" si="192"/>
        <v>0.83799999999999997</v>
      </c>
      <c r="AA872" s="21">
        <f t="shared" si="193"/>
        <v>0.27400000000000002</v>
      </c>
      <c r="AB872" s="21">
        <f t="shared" si="194"/>
        <v>0.60299999999999998</v>
      </c>
      <c r="AC872" s="21">
        <f t="shared" si="195"/>
        <v>0.57950000000000002</v>
      </c>
    </row>
    <row r="873" spans="2:29" x14ac:dyDescent="0.25">
      <c r="B873" s="27" t="s">
        <v>6949</v>
      </c>
      <c r="C873" s="27" t="s">
        <v>6950</v>
      </c>
      <c r="D873" s="27" t="s">
        <v>4419</v>
      </c>
      <c r="E873">
        <v>14</v>
      </c>
      <c r="F873">
        <v>18</v>
      </c>
      <c r="G873" t="s">
        <v>56</v>
      </c>
      <c r="H873">
        <v>18</v>
      </c>
      <c r="I873">
        <v>40</v>
      </c>
      <c r="J873">
        <v>73</v>
      </c>
      <c r="K873">
        <v>1</v>
      </c>
      <c r="L873">
        <v>7</v>
      </c>
      <c r="M873">
        <v>4</v>
      </c>
      <c r="N873" s="20">
        <f t="shared" si="182"/>
        <v>0</v>
      </c>
      <c r="P873" s="20">
        <f t="shared" si="183"/>
        <v>0</v>
      </c>
      <c r="R873" s="12">
        <f t="shared" si="184"/>
        <v>1.3698630136986301E-2</v>
      </c>
      <c r="S873" s="21">
        <f t="shared" si="185"/>
        <v>0.17316067631184096</v>
      </c>
      <c r="T873" s="21">
        <f t="shared" si="186"/>
        <v>0.12785319395942141</v>
      </c>
      <c r="U873" s="21">
        <f t="shared" si="187"/>
        <v>0.15028388487620936</v>
      </c>
      <c r="V873" s="21">
        <f t="shared" si="188"/>
        <v>0.15043258504915724</v>
      </c>
      <c r="W873" s="22">
        <f t="shared" si="189"/>
        <v>11</v>
      </c>
      <c r="X873" s="21">
        <f t="shared" si="190"/>
        <v>9.0909090909090912E-2</v>
      </c>
      <c r="Y873" s="23">
        <f t="shared" si="191"/>
        <v>14</v>
      </c>
      <c r="Z873" s="21">
        <f t="shared" si="192"/>
        <v>0.86799999999999999</v>
      </c>
      <c r="AA873" s="21">
        <f t="shared" si="193"/>
        <v>0.51200000000000001</v>
      </c>
      <c r="AB873" s="21">
        <f t="shared" si="194"/>
        <v>0.46899999999999997</v>
      </c>
      <c r="AC873" s="21">
        <f t="shared" si="195"/>
        <v>0.5794999999999999</v>
      </c>
    </row>
    <row r="874" spans="2:29" x14ac:dyDescent="0.25">
      <c r="B874" s="27" t="s">
        <v>1293</v>
      </c>
      <c r="C874" s="27" t="s">
        <v>1294</v>
      </c>
      <c r="D874" t="s">
        <v>7416</v>
      </c>
      <c r="E874" s="1">
        <v>25389</v>
      </c>
      <c r="F874" s="1">
        <v>31089</v>
      </c>
      <c r="G874" t="s">
        <v>49</v>
      </c>
      <c r="H874" s="1">
        <v>8279</v>
      </c>
      <c r="I874" s="1">
        <v>12985</v>
      </c>
      <c r="J874" s="1">
        <v>22353</v>
      </c>
      <c r="K874" s="1">
        <v>1655</v>
      </c>
      <c r="L874" s="1">
        <v>6609</v>
      </c>
      <c r="M874" s="1">
        <v>5146</v>
      </c>
      <c r="N874" s="20">
        <f t="shared" si="182"/>
        <v>0</v>
      </c>
      <c r="P874" s="20">
        <f t="shared" si="183"/>
        <v>0</v>
      </c>
      <c r="R874" s="12">
        <f t="shared" si="184"/>
        <v>7.4039278844003048E-2</v>
      </c>
      <c r="S874" s="21">
        <f t="shared" si="185"/>
        <v>9.419018369573906E-2</v>
      </c>
      <c r="T874" s="21">
        <f t="shared" si="186"/>
        <v>0.11475331582830339</v>
      </c>
      <c r="U874" s="21">
        <f t="shared" si="187"/>
        <v>0.10442389299652777</v>
      </c>
      <c r="V874" s="21">
        <f t="shared" si="188"/>
        <v>0.10445579750685674</v>
      </c>
      <c r="W874" s="22">
        <f t="shared" si="189"/>
        <v>11755</v>
      </c>
      <c r="X874" s="21">
        <f t="shared" si="190"/>
        <v>0.14079115270097833</v>
      </c>
      <c r="Y874" s="23">
        <f t="shared" si="191"/>
        <v>15.340785498489424</v>
      </c>
      <c r="Z874" s="21">
        <f t="shared" si="192"/>
        <v>0.77</v>
      </c>
      <c r="AA874" s="21">
        <f t="shared" si="193"/>
        <v>0.68700000000000006</v>
      </c>
      <c r="AB874" s="21">
        <f t="shared" si="194"/>
        <v>0.42900000000000005</v>
      </c>
      <c r="AC874" s="21">
        <f t="shared" si="195"/>
        <v>0.5787500000000001</v>
      </c>
    </row>
    <row r="875" spans="2:29" x14ac:dyDescent="0.25">
      <c r="B875" s="27" t="s">
        <v>3104</v>
      </c>
      <c r="C875" s="27" t="s">
        <v>3105</v>
      </c>
      <c r="D875" t="s">
        <v>7421</v>
      </c>
      <c r="E875" s="1">
        <v>1216</v>
      </c>
      <c r="F875" s="1">
        <v>1630</v>
      </c>
      <c r="G875" t="s">
        <v>75</v>
      </c>
      <c r="H875" s="1">
        <v>1366</v>
      </c>
      <c r="I875" s="1">
        <v>1868</v>
      </c>
      <c r="J875" s="1">
        <v>2870</v>
      </c>
      <c r="K875">
        <v>91</v>
      </c>
      <c r="L875">
        <v>416</v>
      </c>
      <c r="M875">
        <v>250</v>
      </c>
      <c r="N875" s="20">
        <f t="shared" si="182"/>
        <v>0</v>
      </c>
      <c r="P875" s="20">
        <f t="shared" si="183"/>
        <v>0</v>
      </c>
      <c r="R875" s="12">
        <f t="shared" si="184"/>
        <v>3.1707317073170732E-2</v>
      </c>
      <c r="S875" s="21">
        <f t="shared" si="185"/>
        <v>6.4596991418132577E-2</v>
      </c>
      <c r="T875" s="21">
        <f t="shared" si="186"/>
        <v>8.9685081011007473E-2</v>
      </c>
      <c r="U875" s="21">
        <f t="shared" si="187"/>
        <v>7.7067991743112962E-2</v>
      </c>
      <c r="V875" s="21">
        <f t="shared" si="188"/>
        <v>7.7116688057417671E-2</v>
      </c>
      <c r="W875" s="22">
        <f t="shared" si="189"/>
        <v>666</v>
      </c>
      <c r="X875" s="21">
        <f t="shared" si="190"/>
        <v>0.13663663663663664</v>
      </c>
      <c r="Y875" s="23">
        <f t="shared" si="191"/>
        <v>13.362637362637363</v>
      </c>
      <c r="Z875" s="21">
        <f t="shared" si="192"/>
        <v>0.67</v>
      </c>
      <c r="AA875" s="21">
        <f t="shared" si="193"/>
        <v>0.67300000000000004</v>
      </c>
      <c r="AB875" s="21">
        <f t="shared" si="194"/>
        <v>0.48599999999999999</v>
      </c>
      <c r="AC875" s="21">
        <f t="shared" si="195"/>
        <v>0.57874999999999999</v>
      </c>
    </row>
    <row r="876" spans="2:29" x14ac:dyDescent="0.25">
      <c r="B876" s="27" t="s">
        <v>3884</v>
      </c>
      <c r="C876" s="27" t="s">
        <v>3885</v>
      </c>
      <c r="D876" t="s">
        <v>7417</v>
      </c>
      <c r="E876">
        <v>481</v>
      </c>
      <c r="F876" s="1">
        <v>1253</v>
      </c>
      <c r="G876" t="s">
        <v>31</v>
      </c>
      <c r="H876">
        <v>19</v>
      </c>
      <c r="I876">
        <v>27</v>
      </c>
      <c r="J876">
        <v>70</v>
      </c>
      <c r="K876">
        <v>45</v>
      </c>
      <c r="L876">
        <v>664</v>
      </c>
      <c r="M876">
        <v>614</v>
      </c>
      <c r="N876" s="20">
        <f t="shared" si="182"/>
        <v>0</v>
      </c>
      <c r="P876" s="20">
        <f t="shared" si="183"/>
        <v>0</v>
      </c>
      <c r="R876" s="12">
        <f t="shared" si="184"/>
        <v>0.6428571428571429</v>
      </c>
      <c r="S876" s="21">
        <f t="shared" si="185"/>
        <v>7.2808072187642514E-2</v>
      </c>
      <c r="T876" s="21">
        <f t="shared" si="186"/>
        <v>0.20989269663456867</v>
      </c>
      <c r="U876" s="21">
        <f t="shared" si="187"/>
        <v>0.13929041575466616</v>
      </c>
      <c r="V876" s="21">
        <f t="shared" si="188"/>
        <v>0.14066372819229245</v>
      </c>
      <c r="W876" s="22">
        <f t="shared" si="189"/>
        <v>1278</v>
      </c>
      <c r="X876" s="21">
        <f t="shared" si="190"/>
        <v>3.5211267605633804E-2</v>
      </c>
      <c r="Y876" s="23">
        <f t="shared" si="191"/>
        <v>10.688888888888888</v>
      </c>
      <c r="Z876" s="21">
        <f t="shared" si="192"/>
        <v>0.85299999999999998</v>
      </c>
      <c r="AA876" s="21">
        <f t="shared" si="193"/>
        <v>0.27600000000000002</v>
      </c>
      <c r="AB876" s="21">
        <f t="shared" si="194"/>
        <v>0.59299999999999997</v>
      </c>
      <c r="AC876" s="21">
        <f t="shared" si="195"/>
        <v>0.57874999999999999</v>
      </c>
    </row>
    <row r="877" spans="2:29" x14ac:dyDescent="0.25">
      <c r="B877" s="27" t="s">
        <v>1955</v>
      </c>
      <c r="C877" s="27" t="s">
        <v>1956</v>
      </c>
      <c r="D877" t="s">
        <v>7410</v>
      </c>
      <c r="E877" s="1">
        <v>4623</v>
      </c>
      <c r="F877" s="1">
        <v>5156</v>
      </c>
      <c r="G877" t="s">
        <v>75</v>
      </c>
      <c r="H877">
        <v>317</v>
      </c>
      <c r="I877">
        <v>861</v>
      </c>
      <c r="J877" s="1">
        <v>1631</v>
      </c>
      <c r="K877">
        <v>252</v>
      </c>
      <c r="L877" s="1">
        <v>1289</v>
      </c>
      <c r="M877">
        <v>586</v>
      </c>
      <c r="N877" s="20">
        <f t="shared" si="182"/>
        <v>0</v>
      </c>
      <c r="P877" s="20">
        <f t="shared" si="183"/>
        <v>0</v>
      </c>
      <c r="R877" s="12">
        <f t="shared" si="184"/>
        <v>0.15450643776824036</v>
      </c>
      <c r="S877" s="21">
        <f t="shared" si="185"/>
        <v>0.22120557385223316</v>
      </c>
      <c r="T877" s="21">
        <f t="shared" si="186"/>
        <v>0.1362925569148854</v>
      </c>
      <c r="U877" s="21">
        <f t="shared" si="187"/>
        <v>0.177984212131582</v>
      </c>
      <c r="V877" s="21">
        <f t="shared" si="188"/>
        <v>0.17849411429956685</v>
      </c>
      <c r="W877" s="22">
        <f t="shared" si="189"/>
        <v>1875</v>
      </c>
      <c r="X877" s="21">
        <f t="shared" si="190"/>
        <v>0.13440000000000002</v>
      </c>
      <c r="Y877" s="23">
        <f t="shared" si="191"/>
        <v>18.345238095238095</v>
      </c>
      <c r="Z877" s="21">
        <f t="shared" si="192"/>
        <v>0.90800000000000003</v>
      </c>
      <c r="AA877" s="21">
        <f t="shared" si="193"/>
        <v>0.66600000000000004</v>
      </c>
      <c r="AB877" s="21">
        <f t="shared" si="194"/>
        <v>0.37</v>
      </c>
      <c r="AC877" s="21">
        <f t="shared" si="195"/>
        <v>0.57850000000000001</v>
      </c>
    </row>
    <row r="878" spans="2:29" x14ac:dyDescent="0.25">
      <c r="B878" s="27" t="s">
        <v>2119</v>
      </c>
      <c r="C878" s="27" t="s">
        <v>2120</v>
      </c>
      <c r="D878" t="s">
        <v>7413</v>
      </c>
      <c r="E878" s="1">
        <v>3755</v>
      </c>
      <c r="F878" t="s">
        <v>30</v>
      </c>
      <c r="G878" t="s">
        <v>31</v>
      </c>
      <c r="H878">
        <v>427</v>
      </c>
      <c r="I878">
        <v>498</v>
      </c>
      <c r="J878">
        <v>858</v>
      </c>
      <c r="K878">
        <v>350</v>
      </c>
      <c r="L878" s="1">
        <v>2375</v>
      </c>
      <c r="M878" s="1">
        <v>1782</v>
      </c>
      <c r="N878" s="20">
        <f t="shared" si="182"/>
        <v>0</v>
      </c>
      <c r="P878" s="20">
        <f t="shared" si="183"/>
        <v>0</v>
      </c>
      <c r="R878" s="12">
        <f t="shared" si="184"/>
        <v>0.40792540792540793</v>
      </c>
      <c r="S878" s="21">
        <f t="shared" si="185"/>
        <v>3.1241290194622184E-2</v>
      </c>
      <c r="T878" s="21">
        <f t="shared" si="186"/>
        <v>0.11494023713401802</v>
      </c>
      <c r="U878" s="21">
        <f t="shared" si="187"/>
        <v>7.227440920315864E-2</v>
      </c>
      <c r="V878" s="21">
        <f t="shared" si="188"/>
        <v>7.2818645510599619E-2</v>
      </c>
      <c r="W878" s="22">
        <f t="shared" si="189"/>
        <v>4157</v>
      </c>
      <c r="X878" s="21">
        <f t="shared" si="190"/>
        <v>8.4195333172961268E-2</v>
      </c>
      <c r="Y878" s="23">
        <f t="shared" si="191"/>
        <v>10.728571428571428</v>
      </c>
      <c r="Z878" s="21">
        <f t="shared" si="192"/>
        <v>0.64600000000000002</v>
      </c>
      <c r="AA878" s="21">
        <f t="shared" si="193"/>
        <v>0.48799999999999999</v>
      </c>
      <c r="AB878" s="21">
        <f t="shared" si="194"/>
        <v>0.59000000000000008</v>
      </c>
      <c r="AC878" s="21">
        <f t="shared" si="195"/>
        <v>0.57850000000000001</v>
      </c>
    </row>
    <row r="879" spans="2:29" x14ac:dyDescent="0.25">
      <c r="B879" s="27" t="s">
        <v>2855</v>
      </c>
      <c r="C879" s="27" t="s">
        <v>2856</v>
      </c>
      <c r="D879" t="s">
        <v>7417</v>
      </c>
      <c r="E879" s="1">
        <v>1513</v>
      </c>
      <c r="F879" s="1">
        <v>1489</v>
      </c>
      <c r="G879" t="s">
        <v>49</v>
      </c>
      <c r="H879">
        <v>26</v>
      </c>
      <c r="I879">
        <v>55</v>
      </c>
      <c r="J879">
        <v>180</v>
      </c>
      <c r="K879">
        <v>36</v>
      </c>
      <c r="L879">
        <v>110</v>
      </c>
      <c r="M879" t="s">
        <v>30</v>
      </c>
      <c r="N879" s="20">
        <f t="shared" si="182"/>
        <v>0</v>
      </c>
      <c r="P879" s="20">
        <f t="shared" si="183"/>
        <v>0</v>
      </c>
      <c r="R879" s="12">
        <f t="shared" si="184"/>
        <v>0.2</v>
      </c>
      <c r="S879" s="21">
        <f t="shared" si="185"/>
        <v>0.16165687838587317</v>
      </c>
      <c r="T879" s="21">
        <f t="shared" si="186"/>
        <v>0.2675992195350152</v>
      </c>
      <c r="U879" s="21">
        <f t="shared" si="187"/>
        <v>0.2134724357847666</v>
      </c>
      <c r="V879" s="21">
        <f t="shared" si="188"/>
        <v>0.21424284456855167</v>
      </c>
      <c r="W879" s="22">
        <f t="shared" si="189"/>
        <v>110</v>
      </c>
      <c r="X879" s="21">
        <f t="shared" si="190"/>
        <v>0.32727272727272727</v>
      </c>
      <c r="Y879" s="23">
        <f t="shared" si="191"/>
        <v>42.027777777777779</v>
      </c>
      <c r="Z879" s="21">
        <f t="shared" si="192"/>
        <v>0.93400000000000005</v>
      </c>
      <c r="AA879" s="21">
        <f t="shared" si="193"/>
        <v>0.92600000000000005</v>
      </c>
      <c r="AB879" s="21">
        <f t="shared" si="194"/>
        <v>0.22699999999999998</v>
      </c>
      <c r="AC879" s="21">
        <f t="shared" si="195"/>
        <v>0.57850000000000001</v>
      </c>
    </row>
    <row r="880" spans="2:29" x14ac:dyDescent="0.25">
      <c r="B880" s="27" t="s">
        <v>2938</v>
      </c>
      <c r="C880" s="27" t="s">
        <v>2939</v>
      </c>
      <c r="D880" t="s">
        <v>7413</v>
      </c>
      <c r="E880" s="1">
        <v>1431</v>
      </c>
      <c r="F880" s="1">
        <v>1391</v>
      </c>
      <c r="G880" t="s">
        <v>75</v>
      </c>
      <c r="H880">
        <v>8</v>
      </c>
      <c r="I880">
        <v>27</v>
      </c>
      <c r="J880">
        <v>64</v>
      </c>
      <c r="K880">
        <v>29</v>
      </c>
      <c r="L880">
        <v>83</v>
      </c>
      <c r="M880" t="s">
        <v>30</v>
      </c>
      <c r="N880" s="20">
        <f t="shared" si="182"/>
        <v>0</v>
      </c>
      <c r="P880" s="20">
        <f t="shared" si="183"/>
        <v>0</v>
      </c>
      <c r="R880" s="12">
        <f t="shared" si="184"/>
        <v>0.453125</v>
      </c>
      <c r="S880" s="21">
        <f t="shared" si="185"/>
        <v>0.27542450062579094</v>
      </c>
      <c r="T880" s="21">
        <f t="shared" si="186"/>
        <v>0.18840163864400217</v>
      </c>
      <c r="U880" s="21">
        <f t="shared" si="187"/>
        <v>0.23114441334491631</v>
      </c>
      <c r="V880" s="21">
        <f t="shared" si="188"/>
        <v>0.23165685087156981</v>
      </c>
      <c r="W880" s="22">
        <f t="shared" si="189"/>
        <v>83</v>
      </c>
      <c r="X880" s="21">
        <f t="shared" si="190"/>
        <v>0.3493975903614458</v>
      </c>
      <c r="Y880" s="23">
        <f t="shared" si="191"/>
        <v>49.344827586206897</v>
      </c>
      <c r="Z880" s="21">
        <f t="shared" si="192"/>
        <v>0.94499999999999995</v>
      </c>
      <c r="AA880" s="21">
        <f t="shared" si="193"/>
        <v>0.93600000000000005</v>
      </c>
      <c r="AB880" s="21">
        <f t="shared" si="194"/>
        <v>0.21599999999999997</v>
      </c>
      <c r="AC880" s="21">
        <f t="shared" si="195"/>
        <v>0.57824999999999993</v>
      </c>
    </row>
    <row r="881" spans="2:29" x14ac:dyDescent="0.25">
      <c r="B881" s="27" t="s">
        <v>3185</v>
      </c>
      <c r="C881" s="27" t="s">
        <v>3186</v>
      </c>
      <c r="D881" t="s">
        <v>7416</v>
      </c>
      <c r="E881" s="1">
        <v>1128</v>
      </c>
      <c r="F881" s="1">
        <v>1209</v>
      </c>
      <c r="G881" t="s">
        <v>49</v>
      </c>
      <c r="H881">
        <v>438</v>
      </c>
      <c r="I881">
        <v>455</v>
      </c>
      <c r="J881" s="1">
        <v>1012</v>
      </c>
      <c r="K881">
        <v>84</v>
      </c>
      <c r="L881">
        <v>627</v>
      </c>
      <c r="M881">
        <v>74</v>
      </c>
      <c r="N881" s="20">
        <f t="shared" si="182"/>
        <v>0</v>
      </c>
      <c r="P881" s="20">
        <f t="shared" si="183"/>
        <v>0</v>
      </c>
      <c r="R881" s="12">
        <f t="shared" si="184"/>
        <v>8.3003952569169967E-2</v>
      </c>
      <c r="S881" s="21">
        <f t="shared" si="185"/>
        <v>7.6447749286510103E-3</v>
      </c>
      <c r="T881" s="21">
        <f t="shared" si="186"/>
        <v>0.17336687382459059</v>
      </c>
      <c r="U881" s="21">
        <f t="shared" si="187"/>
        <v>8.7353208246388592E-2</v>
      </c>
      <c r="V881" s="21">
        <f t="shared" si="188"/>
        <v>8.9454952333210061E-2</v>
      </c>
      <c r="W881" s="22">
        <f t="shared" si="189"/>
        <v>701</v>
      </c>
      <c r="X881" s="21">
        <f t="shared" si="190"/>
        <v>0.11982881597717546</v>
      </c>
      <c r="Y881" s="23">
        <f t="shared" si="191"/>
        <v>13.428571428571429</v>
      </c>
      <c r="Z881" s="21">
        <f t="shared" si="192"/>
        <v>0.72199999999999998</v>
      </c>
      <c r="AA881" s="21">
        <f t="shared" si="193"/>
        <v>0.61899999999999999</v>
      </c>
      <c r="AB881" s="21">
        <f t="shared" si="194"/>
        <v>0.48399999999999999</v>
      </c>
      <c r="AC881" s="21">
        <f t="shared" si="195"/>
        <v>0.57725000000000004</v>
      </c>
    </row>
    <row r="882" spans="2:29" x14ac:dyDescent="0.25">
      <c r="B882" s="27" t="s">
        <v>930</v>
      </c>
      <c r="C882" s="27" t="s">
        <v>931</v>
      </c>
      <c r="D882" s="27" t="s">
        <v>1737</v>
      </c>
      <c r="E882" s="1">
        <v>246612</v>
      </c>
      <c r="F882" s="1">
        <v>237007</v>
      </c>
      <c r="G882" t="s">
        <v>86</v>
      </c>
      <c r="H882" s="1">
        <v>4985</v>
      </c>
      <c r="I882" s="1">
        <v>7721</v>
      </c>
      <c r="J882" s="1">
        <v>18492</v>
      </c>
      <c r="K882" s="1">
        <v>7617</v>
      </c>
      <c r="L882" s="1">
        <v>19574</v>
      </c>
      <c r="M882">
        <v>35</v>
      </c>
      <c r="N882" s="20">
        <f t="shared" si="182"/>
        <v>0</v>
      </c>
      <c r="P882" s="20">
        <f t="shared" si="183"/>
        <v>0</v>
      </c>
      <c r="R882" s="12">
        <f t="shared" si="184"/>
        <v>0.41190785204412717</v>
      </c>
      <c r="S882" s="21">
        <f t="shared" si="185"/>
        <v>9.1444553399050887E-2</v>
      </c>
      <c r="T882" s="21">
        <f t="shared" si="186"/>
        <v>0.19086372522406259</v>
      </c>
      <c r="U882" s="21">
        <f t="shared" si="187"/>
        <v>0.14007093057243902</v>
      </c>
      <c r="V882" s="21">
        <f t="shared" si="188"/>
        <v>0.14079306973185082</v>
      </c>
      <c r="W882" s="22">
        <f t="shared" si="189"/>
        <v>19609</v>
      </c>
      <c r="X882" s="21">
        <f t="shared" si="190"/>
        <v>0.38844408179917378</v>
      </c>
      <c r="Y882" s="23">
        <f t="shared" si="191"/>
        <v>32.376526191413944</v>
      </c>
      <c r="Z882" s="21">
        <f t="shared" si="192"/>
        <v>0.85299999999999998</v>
      </c>
      <c r="AA882" s="21">
        <f t="shared" si="193"/>
        <v>0.94699999999999995</v>
      </c>
      <c r="AB882" s="21">
        <f t="shared" si="194"/>
        <v>0.254</v>
      </c>
      <c r="AC882" s="21">
        <f t="shared" si="195"/>
        <v>0.57699999999999996</v>
      </c>
    </row>
    <row r="883" spans="2:29" x14ac:dyDescent="0.25">
      <c r="B883" s="27" t="s">
        <v>4220</v>
      </c>
      <c r="C883" s="27" t="s">
        <v>4221</v>
      </c>
      <c r="D883" s="27" t="s">
        <v>1737</v>
      </c>
      <c r="E883">
        <v>356</v>
      </c>
      <c r="F883">
        <v>316</v>
      </c>
      <c r="G883" t="s">
        <v>49</v>
      </c>
      <c r="H883">
        <v>179</v>
      </c>
      <c r="I883">
        <v>237</v>
      </c>
      <c r="J883">
        <v>331</v>
      </c>
      <c r="K883">
        <v>27</v>
      </c>
      <c r="L883">
        <v>137</v>
      </c>
      <c r="M883">
        <v>28</v>
      </c>
      <c r="N883" s="20">
        <f t="shared" si="182"/>
        <v>0</v>
      </c>
      <c r="P883" s="20">
        <f t="shared" si="183"/>
        <v>0</v>
      </c>
      <c r="R883" s="12">
        <f t="shared" si="184"/>
        <v>8.1570996978851965E-2</v>
      </c>
      <c r="S883" s="21">
        <f t="shared" si="185"/>
        <v>5.7740328444509936E-2</v>
      </c>
      <c r="T883" s="21">
        <f t="shared" si="186"/>
        <v>6.9094091967738525E-2</v>
      </c>
      <c r="U883" s="21">
        <f t="shared" si="187"/>
        <v>6.3402057537994772E-2</v>
      </c>
      <c r="V883" s="21">
        <f t="shared" si="188"/>
        <v>6.3412159316747749E-2</v>
      </c>
      <c r="W883" s="22">
        <f t="shared" si="189"/>
        <v>165</v>
      </c>
      <c r="X883" s="21">
        <f t="shared" si="190"/>
        <v>0.16363636363636364</v>
      </c>
      <c r="Y883" s="23">
        <f t="shared" si="191"/>
        <v>13.185185185185185</v>
      </c>
      <c r="Z883" s="21">
        <f t="shared" si="192"/>
        <v>0.58799999999999997</v>
      </c>
      <c r="AA883" s="21">
        <f t="shared" si="193"/>
        <v>0.74</v>
      </c>
      <c r="AB883" s="21">
        <f t="shared" si="194"/>
        <v>0.49</v>
      </c>
      <c r="AC883" s="21">
        <f t="shared" si="195"/>
        <v>0.57699999999999996</v>
      </c>
    </row>
    <row r="884" spans="2:29" x14ac:dyDescent="0.25">
      <c r="B884" s="27" t="s">
        <v>237</v>
      </c>
      <c r="C884" s="27" t="s">
        <v>1580</v>
      </c>
      <c r="D884" t="s">
        <v>7412</v>
      </c>
      <c r="E884" s="1">
        <v>9309</v>
      </c>
      <c r="F884" s="1">
        <v>9293</v>
      </c>
      <c r="G884" t="s">
        <v>46</v>
      </c>
      <c r="H884">
        <v>395</v>
      </c>
      <c r="I884">
        <v>462</v>
      </c>
      <c r="J884">
        <v>777</v>
      </c>
      <c r="K884">
        <v>482</v>
      </c>
      <c r="L884">
        <v>736</v>
      </c>
      <c r="M884" t="s">
        <v>30</v>
      </c>
      <c r="N884" s="20">
        <f t="shared" si="182"/>
        <v>0</v>
      </c>
      <c r="P884" s="20">
        <f t="shared" si="183"/>
        <v>0</v>
      </c>
      <c r="R884" s="12">
        <f t="shared" si="184"/>
        <v>0.62033462033462028</v>
      </c>
      <c r="S884" s="21">
        <f t="shared" si="185"/>
        <v>3.1831960920674751E-2</v>
      </c>
      <c r="T884" s="21">
        <f t="shared" si="186"/>
        <v>0.10957281717318423</v>
      </c>
      <c r="U884" s="21">
        <f t="shared" si="187"/>
        <v>6.9996586783380277E-2</v>
      </c>
      <c r="V884" s="21">
        <f t="shared" si="188"/>
        <v>7.0467121625746421E-2</v>
      </c>
      <c r="W884" s="22">
        <f t="shared" si="189"/>
        <v>736</v>
      </c>
      <c r="X884" s="21">
        <f t="shared" si="190"/>
        <v>0.65489130434782605</v>
      </c>
      <c r="Y884" s="23">
        <f t="shared" si="191"/>
        <v>19.313278008298756</v>
      </c>
      <c r="Z884" s="21">
        <f t="shared" si="192"/>
        <v>0.627</v>
      </c>
      <c r="AA884" s="21">
        <f t="shared" si="193"/>
        <v>0.97599999999999998</v>
      </c>
      <c r="AB884" s="21">
        <f t="shared" si="194"/>
        <v>0.35199999999999998</v>
      </c>
      <c r="AC884" s="21">
        <f t="shared" si="195"/>
        <v>0.57674999999999998</v>
      </c>
    </row>
    <row r="885" spans="2:29" x14ac:dyDescent="0.25">
      <c r="B885" s="27" t="s">
        <v>1678</v>
      </c>
      <c r="C885" s="27" t="s">
        <v>1679</v>
      </c>
      <c r="D885" t="s">
        <v>7409</v>
      </c>
      <c r="E885" s="1">
        <v>7947</v>
      </c>
      <c r="F885" s="1">
        <v>19663</v>
      </c>
      <c r="G885" t="s">
        <v>31</v>
      </c>
      <c r="H885">
        <v>297</v>
      </c>
      <c r="I885">
        <v>754</v>
      </c>
      <c r="J885" s="1">
        <v>1705</v>
      </c>
      <c r="K885">
        <v>688</v>
      </c>
      <c r="L885" s="1">
        <v>8490</v>
      </c>
      <c r="M885" s="1">
        <v>10601</v>
      </c>
      <c r="N885" s="20">
        <f t="shared" si="182"/>
        <v>0</v>
      </c>
      <c r="P885" s="20">
        <f t="shared" si="183"/>
        <v>0</v>
      </c>
      <c r="R885" s="12">
        <f t="shared" si="184"/>
        <v>0.4035190615835777</v>
      </c>
      <c r="S885" s="21">
        <f t="shared" si="185"/>
        <v>0.20482225018385836</v>
      </c>
      <c r="T885" s="21">
        <f t="shared" si="186"/>
        <v>0.17725517308379302</v>
      </c>
      <c r="U885" s="21">
        <f t="shared" si="187"/>
        <v>0.19095895255688933</v>
      </c>
      <c r="V885" s="21">
        <f t="shared" si="188"/>
        <v>0.1910121252748469</v>
      </c>
      <c r="W885" s="22">
        <f t="shared" si="189"/>
        <v>19091</v>
      </c>
      <c r="X885" s="21">
        <f t="shared" si="190"/>
        <v>3.6037923628935098E-2</v>
      </c>
      <c r="Y885" s="23">
        <f t="shared" si="191"/>
        <v>11.550872093023257</v>
      </c>
      <c r="Z885" s="21">
        <f t="shared" si="192"/>
        <v>0.92</v>
      </c>
      <c r="AA885" s="21">
        <f t="shared" si="193"/>
        <v>0.28000000000000003</v>
      </c>
      <c r="AB885" s="21">
        <f t="shared" si="194"/>
        <v>0.55299999999999994</v>
      </c>
      <c r="AC885" s="21">
        <f t="shared" si="195"/>
        <v>0.57650000000000001</v>
      </c>
    </row>
    <row r="886" spans="2:29" x14ac:dyDescent="0.25">
      <c r="B886" s="27" t="s">
        <v>3718</v>
      </c>
      <c r="C886" s="27" t="s">
        <v>3719</v>
      </c>
      <c r="D886" t="s">
        <v>7415</v>
      </c>
      <c r="E886">
        <v>589</v>
      </c>
      <c r="F886" s="1">
        <v>1025</v>
      </c>
      <c r="H886">
        <v>47</v>
      </c>
      <c r="I886">
        <v>68</v>
      </c>
      <c r="J886">
        <v>86</v>
      </c>
      <c r="K886">
        <v>66</v>
      </c>
      <c r="L886">
        <v>868</v>
      </c>
      <c r="M886">
        <v>339</v>
      </c>
      <c r="N886" s="20">
        <f t="shared" si="182"/>
        <v>0</v>
      </c>
      <c r="P886" s="20">
        <f t="shared" si="183"/>
        <v>0</v>
      </c>
      <c r="R886" s="12">
        <f t="shared" si="184"/>
        <v>0.76744186046511631</v>
      </c>
      <c r="S886" s="21">
        <f t="shared" si="185"/>
        <v>7.6669005325678663E-2</v>
      </c>
      <c r="T886" s="21">
        <f t="shared" si="186"/>
        <v>4.8088383994589146E-2</v>
      </c>
      <c r="U886" s="21">
        <f t="shared" si="187"/>
        <v>6.2282579113887238E-2</v>
      </c>
      <c r="V886" s="21">
        <f t="shared" si="188"/>
        <v>6.2346656144718349E-2</v>
      </c>
      <c r="W886" s="22">
        <f t="shared" si="189"/>
        <v>1207</v>
      </c>
      <c r="X886" s="21">
        <f t="shared" si="190"/>
        <v>5.4681027340513673E-2</v>
      </c>
      <c r="Y886" s="23">
        <f t="shared" si="191"/>
        <v>8.9242424242424239</v>
      </c>
      <c r="Z886" s="21">
        <f t="shared" si="192"/>
        <v>0.58399999999999996</v>
      </c>
      <c r="AA886" s="21">
        <f t="shared" si="193"/>
        <v>0.36599999999999999</v>
      </c>
      <c r="AB886" s="21">
        <f t="shared" si="194"/>
        <v>0.67799999999999994</v>
      </c>
      <c r="AC886" s="21">
        <f t="shared" si="195"/>
        <v>0.57650000000000001</v>
      </c>
    </row>
    <row r="887" spans="2:29" x14ac:dyDescent="0.25">
      <c r="B887" s="27" t="s">
        <v>2648</v>
      </c>
      <c r="C887" s="27" t="s">
        <v>2649</v>
      </c>
      <c r="D887" t="s">
        <v>7409</v>
      </c>
      <c r="E887" s="1">
        <v>1644</v>
      </c>
      <c r="F887" s="1">
        <v>1627</v>
      </c>
      <c r="G887" t="s">
        <v>34</v>
      </c>
      <c r="H887">
        <v>361</v>
      </c>
      <c r="I887">
        <v>432</v>
      </c>
      <c r="J887">
        <v>667</v>
      </c>
      <c r="K887">
        <v>97</v>
      </c>
      <c r="L887">
        <v>258</v>
      </c>
      <c r="M887">
        <v>45</v>
      </c>
      <c r="N887" s="20">
        <f t="shared" si="182"/>
        <v>0</v>
      </c>
      <c r="P887" s="20">
        <f t="shared" si="183"/>
        <v>0</v>
      </c>
      <c r="R887" s="12">
        <f t="shared" si="184"/>
        <v>0.14542728635682159</v>
      </c>
      <c r="S887" s="21">
        <f t="shared" si="185"/>
        <v>3.6562060314133449E-2</v>
      </c>
      <c r="T887" s="21">
        <f t="shared" si="186"/>
        <v>9.0758026327280916E-2</v>
      </c>
      <c r="U887" s="21">
        <f t="shared" si="187"/>
        <v>6.3314810897499019E-2</v>
      </c>
      <c r="V887" s="21">
        <f t="shared" si="188"/>
        <v>6.3544965846304466E-2</v>
      </c>
      <c r="W887" s="22">
        <f t="shared" si="189"/>
        <v>303</v>
      </c>
      <c r="X887" s="21">
        <f t="shared" si="190"/>
        <v>0.32013201320132012</v>
      </c>
      <c r="Y887" s="23">
        <f t="shared" si="191"/>
        <v>16.948453608247423</v>
      </c>
      <c r="Z887" s="21">
        <f t="shared" si="192"/>
        <v>0.58899999999999997</v>
      </c>
      <c r="AA887" s="21">
        <f t="shared" si="193"/>
        <v>0.92200000000000004</v>
      </c>
      <c r="AB887" s="21">
        <f t="shared" si="194"/>
        <v>0.39600000000000002</v>
      </c>
      <c r="AC887" s="21">
        <f t="shared" si="195"/>
        <v>0.57574999999999998</v>
      </c>
    </row>
    <row r="888" spans="2:29" x14ac:dyDescent="0.25">
      <c r="B888" s="27" t="s">
        <v>2902</v>
      </c>
      <c r="C888" s="27" t="s">
        <v>2903</v>
      </c>
      <c r="D888" s="27" t="s">
        <v>6455</v>
      </c>
      <c r="E888" s="1">
        <v>1849</v>
      </c>
      <c r="F888" s="1">
        <v>2153</v>
      </c>
      <c r="G888" t="s">
        <v>49</v>
      </c>
      <c r="H888">
        <v>186</v>
      </c>
      <c r="I888">
        <v>321</v>
      </c>
      <c r="J888" s="1">
        <v>1300</v>
      </c>
      <c r="K888">
        <v>50</v>
      </c>
      <c r="L888">
        <v>179</v>
      </c>
      <c r="M888">
        <v>13</v>
      </c>
      <c r="N888" s="20">
        <f t="shared" si="182"/>
        <v>0</v>
      </c>
      <c r="P888" s="20">
        <f t="shared" si="183"/>
        <v>0</v>
      </c>
      <c r="R888" s="12">
        <f t="shared" si="184"/>
        <v>3.8461538461538464E-2</v>
      </c>
      <c r="S888" s="21">
        <f t="shared" si="185"/>
        <v>0.11531724586667913</v>
      </c>
      <c r="T888" s="21">
        <f t="shared" si="186"/>
        <v>0.32278013425731711</v>
      </c>
      <c r="U888" s="21">
        <f t="shared" si="187"/>
        <v>0.214627307542123</v>
      </c>
      <c r="V888" s="21">
        <f t="shared" si="188"/>
        <v>0.2175748958887064</v>
      </c>
      <c r="W888" s="22">
        <f t="shared" si="189"/>
        <v>192</v>
      </c>
      <c r="X888" s="21">
        <f t="shared" si="190"/>
        <v>0.26041666666666669</v>
      </c>
      <c r="Y888" s="23">
        <f t="shared" si="191"/>
        <v>36.979999999999997</v>
      </c>
      <c r="Z888" s="21">
        <f t="shared" si="192"/>
        <v>0.93700000000000006</v>
      </c>
      <c r="AA888" s="21">
        <f t="shared" si="193"/>
        <v>0.88800000000000001</v>
      </c>
      <c r="AB888" s="21">
        <f t="shared" si="194"/>
        <v>0.23799999999999999</v>
      </c>
      <c r="AC888" s="21">
        <f t="shared" si="195"/>
        <v>0.57525000000000004</v>
      </c>
    </row>
    <row r="889" spans="2:29" x14ac:dyDescent="0.25">
      <c r="B889" s="27" t="s">
        <v>4866</v>
      </c>
      <c r="C889" s="27" t="s">
        <v>4867</v>
      </c>
      <c r="D889" t="s">
        <v>7412</v>
      </c>
      <c r="E889">
        <v>187</v>
      </c>
      <c r="F889">
        <v>177</v>
      </c>
      <c r="G889" t="s">
        <v>46</v>
      </c>
      <c r="H889">
        <v>16</v>
      </c>
      <c r="I889">
        <v>113</v>
      </c>
      <c r="J889">
        <v>113</v>
      </c>
      <c r="K889">
        <v>11</v>
      </c>
      <c r="L889">
        <v>105</v>
      </c>
      <c r="M889" t="s">
        <v>30</v>
      </c>
      <c r="N889" s="20">
        <f t="shared" si="182"/>
        <v>0</v>
      </c>
      <c r="P889" s="20">
        <f t="shared" si="183"/>
        <v>0</v>
      </c>
      <c r="R889" s="12">
        <f t="shared" si="184"/>
        <v>9.7345132743362831E-2</v>
      </c>
      <c r="S889" s="21">
        <f t="shared" si="185"/>
        <v>0.47839910910050487</v>
      </c>
      <c r="T889" s="21">
        <f t="shared" si="186"/>
        <v>0</v>
      </c>
      <c r="U889" s="21">
        <f t="shared" si="187"/>
        <v>0.21589436593007738</v>
      </c>
      <c r="V889" s="21">
        <f t="shared" si="188"/>
        <v>0.23143115834352743</v>
      </c>
      <c r="W889" s="22">
        <f t="shared" si="189"/>
        <v>105</v>
      </c>
      <c r="X889" s="21">
        <f t="shared" si="190"/>
        <v>0.10476190476190476</v>
      </c>
      <c r="Y889" s="23">
        <f t="shared" si="191"/>
        <v>17</v>
      </c>
      <c r="Z889" s="21">
        <f t="shared" si="192"/>
        <v>0.94399999999999995</v>
      </c>
      <c r="AA889" s="21">
        <f t="shared" si="193"/>
        <v>0.56699999999999995</v>
      </c>
      <c r="AB889" s="21">
        <f t="shared" si="194"/>
        <v>0.39500000000000002</v>
      </c>
      <c r="AC889" s="21">
        <f t="shared" si="195"/>
        <v>0.57525000000000004</v>
      </c>
    </row>
    <row r="890" spans="2:29" x14ac:dyDescent="0.25">
      <c r="B890" s="27" t="s">
        <v>3194</v>
      </c>
      <c r="C890" s="27" t="s">
        <v>3195</v>
      </c>
      <c r="D890" t="s">
        <v>7410</v>
      </c>
      <c r="E890">
        <v>885</v>
      </c>
      <c r="F890">
        <v>976</v>
      </c>
      <c r="G890" t="s">
        <v>99</v>
      </c>
      <c r="H890">
        <v>204</v>
      </c>
      <c r="I890">
        <v>262</v>
      </c>
      <c r="J890">
        <v>668</v>
      </c>
      <c r="K890">
        <v>48</v>
      </c>
      <c r="L890">
        <v>189</v>
      </c>
      <c r="M890">
        <v>107</v>
      </c>
      <c r="N890" s="20">
        <f t="shared" si="182"/>
        <v>0</v>
      </c>
      <c r="P890" s="20">
        <f t="shared" si="183"/>
        <v>0</v>
      </c>
      <c r="R890" s="12">
        <f t="shared" si="184"/>
        <v>7.1856287425149698E-2</v>
      </c>
      <c r="S890" s="21">
        <f t="shared" si="185"/>
        <v>5.1318301593113347E-2</v>
      </c>
      <c r="T890" s="21">
        <f t="shared" si="186"/>
        <v>0.20585484932969833</v>
      </c>
      <c r="U890" s="21">
        <f t="shared" si="187"/>
        <v>0.12593839625670378</v>
      </c>
      <c r="V890" s="21">
        <f t="shared" si="188"/>
        <v>0.12770384905983848</v>
      </c>
      <c r="W890" s="22">
        <f t="shared" si="189"/>
        <v>296</v>
      </c>
      <c r="X890" s="21">
        <f t="shared" si="190"/>
        <v>0.16216216216216217</v>
      </c>
      <c r="Y890" s="23">
        <f t="shared" si="191"/>
        <v>18.4375</v>
      </c>
      <c r="Z890" s="21">
        <f t="shared" si="192"/>
        <v>0.82699999999999996</v>
      </c>
      <c r="AA890" s="21">
        <f t="shared" si="193"/>
        <v>0.73499999999999999</v>
      </c>
      <c r="AB890" s="21">
        <f t="shared" si="194"/>
        <v>0.36799999999999999</v>
      </c>
      <c r="AC890" s="21">
        <f t="shared" si="195"/>
        <v>0.57450000000000001</v>
      </c>
    </row>
    <row r="891" spans="2:29" x14ac:dyDescent="0.25">
      <c r="B891" s="27" t="s">
        <v>7075</v>
      </c>
      <c r="C891" s="27" t="s">
        <v>7076</v>
      </c>
      <c r="D891" s="27" t="s">
        <v>1737</v>
      </c>
      <c r="E891">
        <v>14</v>
      </c>
      <c r="F891">
        <v>14</v>
      </c>
      <c r="G891" t="s">
        <v>86</v>
      </c>
      <c r="H891">
        <v>14</v>
      </c>
      <c r="I891">
        <v>26</v>
      </c>
      <c r="J891">
        <v>44</v>
      </c>
      <c r="K891">
        <v>1</v>
      </c>
      <c r="L891">
        <v>8</v>
      </c>
      <c r="M891">
        <v>2</v>
      </c>
      <c r="N891" s="20">
        <f t="shared" si="182"/>
        <v>0</v>
      </c>
      <c r="P891" s="20">
        <f t="shared" si="183"/>
        <v>0</v>
      </c>
      <c r="R891" s="12">
        <f t="shared" si="184"/>
        <v>2.2727272727272728E-2</v>
      </c>
      <c r="S891" s="21">
        <f t="shared" si="185"/>
        <v>0.13179836563100178</v>
      </c>
      <c r="T891" s="21">
        <f t="shared" si="186"/>
        <v>0.1109534595426207</v>
      </c>
      <c r="U891" s="21">
        <f t="shared" si="187"/>
        <v>0.1213274766108452</v>
      </c>
      <c r="V891" s="21">
        <f t="shared" si="188"/>
        <v>0.12135976726148923</v>
      </c>
      <c r="W891" s="22">
        <f t="shared" si="189"/>
        <v>10</v>
      </c>
      <c r="X891" s="21">
        <f t="shared" si="190"/>
        <v>0.1</v>
      </c>
      <c r="Y891" s="23">
        <f t="shared" si="191"/>
        <v>14</v>
      </c>
      <c r="Z891" s="21">
        <f t="shared" si="192"/>
        <v>0.81200000000000006</v>
      </c>
      <c r="AA891" s="21">
        <f t="shared" si="193"/>
        <v>0.54800000000000004</v>
      </c>
      <c r="AB891" s="21">
        <f t="shared" si="194"/>
        <v>0.46899999999999997</v>
      </c>
      <c r="AC891" s="21">
        <f t="shared" si="195"/>
        <v>0.57450000000000001</v>
      </c>
    </row>
    <row r="892" spans="2:29" x14ac:dyDescent="0.25">
      <c r="B892" s="27" t="s">
        <v>3394</v>
      </c>
      <c r="C892" s="27" t="s">
        <v>3395</v>
      </c>
      <c r="D892" s="27" t="s">
        <v>4419</v>
      </c>
      <c r="E892">
        <v>847</v>
      </c>
      <c r="F892" s="1">
        <v>1083</v>
      </c>
      <c r="G892" t="s">
        <v>75</v>
      </c>
      <c r="H892" s="1">
        <v>1854</v>
      </c>
      <c r="I892" s="1">
        <v>2181</v>
      </c>
      <c r="J892" s="1">
        <v>3310</v>
      </c>
      <c r="K892">
        <v>65</v>
      </c>
      <c r="L892">
        <v>367</v>
      </c>
      <c r="M892">
        <v>31</v>
      </c>
      <c r="N892" s="20">
        <f t="shared" si="182"/>
        <v>0</v>
      </c>
      <c r="P892" s="20">
        <f t="shared" si="183"/>
        <v>0</v>
      </c>
      <c r="R892" s="12">
        <f t="shared" si="184"/>
        <v>1.9637462235649546E-2</v>
      </c>
      <c r="S892" s="21">
        <f t="shared" si="185"/>
        <v>3.3021087750867872E-2</v>
      </c>
      <c r="T892" s="21">
        <f t="shared" si="186"/>
        <v>8.701231827427014E-2</v>
      </c>
      <c r="U892" s="21">
        <f t="shared" si="187"/>
        <v>5.9672896427137578E-2</v>
      </c>
      <c r="V892" s="21">
        <f t="shared" si="188"/>
        <v>5.9902100817425197E-2</v>
      </c>
      <c r="W892" s="22">
        <f t="shared" si="189"/>
        <v>398</v>
      </c>
      <c r="X892" s="21">
        <f t="shared" si="190"/>
        <v>0.16331658291457288</v>
      </c>
      <c r="Y892" s="23">
        <f t="shared" si="191"/>
        <v>13.030769230769231</v>
      </c>
      <c r="Z892" s="21">
        <f t="shared" si="192"/>
        <v>0.56999999999999995</v>
      </c>
      <c r="AA892" s="21">
        <f t="shared" si="193"/>
        <v>0.73899999999999999</v>
      </c>
      <c r="AB892" s="21">
        <f t="shared" si="194"/>
        <v>0.49399999999999999</v>
      </c>
      <c r="AC892" s="21">
        <f t="shared" si="195"/>
        <v>0.57424999999999993</v>
      </c>
    </row>
    <row r="893" spans="2:29" x14ac:dyDescent="0.25">
      <c r="B893" s="27" t="s">
        <v>2930</v>
      </c>
      <c r="C893" s="27" t="s">
        <v>2931</v>
      </c>
      <c r="D893" t="s">
        <v>7412</v>
      </c>
      <c r="E893" s="1">
        <v>1361</v>
      </c>
      <c r="F893" s="1">
        <v>1440</v>
      </c>
      <c r="G893" t="s">
        <v>49</v>
      </c>
      <c r="H893">
        <v>75</v>
      </c>
      <c r="I893">
        <v>236</v>
      </c>
      <c r="J893">
        <v>415</v>
      </c>
      <c r="K893">
        <v>76</v>
      </c>
      <c r="L893">
        <v>519</v>
      </c>
      <c r="M893">
        <v>105</v>
      </c>
      <c r="N893" s="20">
        <f t="shared" si="182"/>
        <v>0</v>
      </c>
      <c r="P893" s="20">
        <f t="shared" si="183"/>
        <v>0</v>
      </c>
      <c r="R893" s="12">
        <f t="shared" si="184"/>
        <v>0.18313253012048192</v>
      </c>
      <c r="S893" s="21">
        <f t="shared" si="185"/>
        <v>0.2576799803760903</v>
      </c>
      <c r="T893" s="21">
        <f t="shared" si="186"/>
        <v>0.11950804473837917</v>
      </c>
      <c r="U893" s="21">
        <f t="shared" si="187"/>
        <v>0.18658453375115247</v>
      </c>
      <c r="V893" s="21">
        <f t="shared" si="188"/>
        <v>0.18792418628854066</v>
      </c>
      <c r="W893" s="22">
        <f t="shared" si="189"/>
        <v>624</v>
      </c>
      <c r="X893" s="21">
        <f t="shared" si="190"/>
        <v>0.12179487179487179</v>
      </c>
      <c r="Y893" s="23">
        <f t="shared" si="191"/>
        <v>17.907894736842106</v>
      </c>
      <c r="Z893" s="21">
        <f t="shared" si="192"/>
        <v>0.91700000000000004</v>
      </c>
      <c r="AA893" s="21">
        <f t="shared" si="193"/>
        <v>0.625</v>
      </c>
      <c r="AB893" s="21">
        <f t="shared" si="194"/>
        <v>0.377</v>
      </c>
      <c r="AC893" s="21">
        <f t="shared" si="195"/>
        <v>0.57400000000000007</v>
      </c>
    </row>
    <row r="894" spans="2:29" x14ac:dyDescent="0.25">
      <c r="B894" s="27" t="s">
        <v>1413</v>
      </c>
      <c r="C894" s="27" t="s">
        <v>1414</v>
      </c>
      <c r="D894" t="s">
        <v>7409</v>
      </c>
      <c r="E894" s="1">
        <v>13246</v>
      </c>
      <c r="F894" s="1">
        <v>15657</v>
      </c>
      <c r="G894" t="s">
        <v>34</v>
      </c>
      <c r="H894" s="1">
        <v>2566</v>
      </c>
      <c r="I894" s="1">
        <v>3823</v>
      </c>
      <c r="J894" s="1">
        <v>5874</v>
      </c>
      <c r="K894">
        <v>881</v>
      </c>
      <c r="L894" s="1">
        <v>4401</v>
      </c>
      <c r="M894" s="1">
        <v>1493</v>
      </c>
      <c r="N894" s="20">
        <f t="shared" si="182"/>
        <v>0</v>
      </c>
      <c r="P894" s="20">
        <f t="shared" si="183"/>
        <v>0</v>
      </c>
      <c r="R894" s="12">
        <f t="shared" si="184"/>
        <v>0.14998297582567247</v>
      </c>
      <c r="S894" s="21">
        <f t="shared" si="185"/>
        <v>8.3002674672496335E-2</v>
      </c>
      <c r="T894" s="21">
        <f t="shared" si="186"/>
        <v>8.9697435515816659E-2</v>
      </c>
      <c r="U894" s="21">
        <f t="shared" si="187"/>
        <v>8.6344897924866881E-2</v>
      </c>
      <c r="V894" s="21">
        <f t="shared" si="188"/>
        <v>8.6348336037726625E-2</v>
      </c>
      <c r="W894" s="22">
        <f t="shared" si="189"/>
        <v>5894</v>
      </c>
      <c r="X894" s="21">
        <f t="shared" si="190"/>
        <v>0.14947404139803191</v>
      </c>
      <c r="Y894" s="23">
        <f t="shared" si="191"/>
        <v>15.035187287173665</v>
      </c>
      <c r="Z894" s="21">
        <f t="shared" si="192"/>
        <v>0.70899999999999996</v>
      </c>
      <c r="AA894" s="21">
        <f t="shared" si="193"/>
        <v>0.71099999999999997</v>
      </c>
      <c r="AB894" s="21">
        <f t="shared" si="194"/>
        <v>0.43700000000000006</v>
      </c>
      <c r="AC894" s="21">
        <f t="shared" si="195"/>
        <v>0.57350000000000001</v>
      </c>
    </row>
    <row r="895" spans="2:29" x14ac:dyDescent="0.25">
      <c r="B895" s="27" t="s">
        <v>1864</v>
      </c>
      <c r="C895" s="27" t="s">
        <v>1865</v>
      </c>
      <c r="D895" t="s">
        <v>7416</v>
      </c>
      <c r="E895" s="1">
        <v>5189</v>
      </c>
      <c r="F895" s="1">
        <v>5994</v>
      </c>
      <c r="G895" t="s">
        <v>75</v>
      </c>
      <c r="H895">
        <v>537</v>
      </c>
      <c r="I895">
        <v>792</v>
      </c>
      <c r="J895" s="1">
        <v>1432</v>
      </c>
      <c r="K895">
        <v>331</v>
      </c>
      <c r="L895" s="1">
        <v>1805</v>
      </c>
      <c r="M895">
        <v>556</v>
      </c>
      <c r="N895" s="20">
        <f t="shared" si="182"/>
        <v>0</v>
      </c>
      <c r="P895" s="20">
        <f t="shared" si="183"/>
        <v>0</v>
      </c>
      <c r="R895" s="12">
        <f t="shared" si="184"/>
        <v>0.23114525139664804</v>
      </c>
      <c r="S895" s="21">
        <f t="shared" si="185"/>
        <v>8.0812052929684519E-2</v>
      </c>
      <c r="T895" s="21">
        <f t="shared" si="186"/>
        <v>0.1257541776003579</v>
      </c>
      <c r="U895" s="21">
        <f t="shared" si="187"/>
        <v>0.10305425242206989</v>
      </c>
      <c r="V895" s="21">
        <f t="shared" si="188"/>
        <v>0.1032068276507041</v>
      </c>
      <c r="W895" s="22">
        <f t="shared" si="189"/>
        <v>2361</v>
      </c>
      <c r="X895" s="21">
        <f t="shared" si="190"/>
        <v>0.14019483269800931</v>
      </c>
      <c r="Y895" s="23">
        <f t="shared" si="191"/>
        <v>15.676737160120846</v>
      </c>
      <c r="Z895" s="21">
        <f t="shared" si="192"/>
        <v>0.76700000000000002</v>
      </c>
      <c r="AA895" s="21">
        <f t="shared" si="193"/>
        <v>0.68400000000000005</v>
      </c>
      <c r="AB895" s="21">
        <f t="shared" si="194"/>
        <v>0.42100000000000004</v>
      </c>
      <c r="AC895" s="21">
        <f t="shared" si="195"/>
        <v>0.57325000000000004</v>
      </c>
    </row>
    <row r="896" spans="2:29" x14ac:dyDescent="0.25">
      <c r="B896" s="27" t="s">
        <v>2306</v>
      </c>
      <c r="C896" s="27" t="s">
        <v>2307</v>
      </c>
      <c r="D896" t="s">
        <v>7416</v>
      </c>
      <c r="E896" s="1">
        <v>3321</v>
      </c>
      <c r="F896" s="1">
        <v>3228</v>
      </c>
      <c r="G896" t="s">
        <v>86</v>
      </c>
      <c r="H896">
        <v>563</v>
      </c>
      <c r="I896">
        <v>750</v>
      </c>
      <c r="J896" s="1">
        <v>1128</v>
      </c>
      <c r="K896">
        <v>164</v>
      </c>
      <c r="L896">
        <v>311</v>
      </c>
      <c r="M896">
        <v>3</v>
      </c>
      <c r="N896" s="20">
        <f t="shared" si="182"/>
        <v>0</v>
      </c>
      <c r="P896" s="20">
        <f t="shared" si="183"/>
        <v>0</v>
      </c>
      <c r="R896" s="12">
        <f t="shared" si="184"/>
        <v>0.1453900709219858</v>
      </c>
      <c r="S896" s="21">
        <f t="shared" si="185"/>
        <v>5.9035634952874672E-2</v>
      </c>
      <c r="T896" s="21">
        <f t="shared" si="186"/>
        <v>8.5049540183667949E-2</v>
      </c>
      <c r="U896" s="21">
        <f t="shared" si="187"/>
        <v>7.1963678836058032E-2</v>
      </c>
      <c r="V896" s="21">
        <f t="shared" si="188"/>
        <v>7.2016284657533555E-2</v>
      </c>
      <c r="W896" s="22">
        <f t="shared" si="189"/>
        <v>314</v>
      </c>
      <c r="X896" s="21">
        <f t="shared" si="190"/>
        <v>0.52229299363057324</v>
      </c>
      <c r="Y896" s="23">
        <f t="shared" si="191"/>
        <v>20.25</v>
      </c>
      <c r="Z896" s="21">
        <f t="shared" si="192"/>
        <v>0.63900000000000001</v>
      </c>
      <c r="AA896" s="21">
        <f t="shared" si="193"/>
        <v>0.96799999999999997</v>
      </c>
      <c r="AB896" s="21">
        <f t="shared" si="194"/>
        <v>0.34199999999999997</v>
      </c>
      <c r="AC896" s="21">
        <f t="shared" si="195"/>
        <v>0.57274999999999998</v>
      </c>
    </row>
    <row r="897" spans="2:29" x14ac:dyDescent="0.25">
      <c r="B897" s="27" t="s">
        <v>2299</v>
      </c>
      <c r="C897" s="27" t="s">
        <v>2300</v>
      </c>
      <c r="D897" t="s">
        <v>7410</v>
      </c>
      <c r="E897" s="1">
        <v>3045</v>
      </c>
      <c r="F897" s="1">
        <v>2904</v>
      </c>
      <c r="G897" t="s">
        <v>49</v>
      </c>
      <c r="H897">
        <v>373</v>
      </c>
      <c r="I897">
        <v>529</v>
      </c>
      <c r="J897">
        <v>986</v>
      </c>
      <c r="K897">
        <v>121</v>
      </c>
      <c r="L897">
        <v>310</v>
      </c>
      <c r="M897" t="s">
        <v>30</v>
      </c>
      <c r="N897" s="20">
        <f t="shared" si="182"/>
        <v>0</v>
      </c>
      <c r="P897" s="20">
        <f t="shared" si="183"/>
        <v>0</v>
      </c>
      <c r="R897" s="12">
        <f t="shared" si="184"/>
        <v>0.12271805273833672</v>
      </c>
      <c r="S897" s="21">
        <f t="shared" si="185"/>
        <v>7.2381635375054376E-2</v>
      </c>
      <c r="T897" s="21">
        <f t="shared" si="186"/>
        <v>0.13262005835519663</v>
      </c>
      <c r="U897" s="21">
        <f t="shared" si="187"/>
        <v>0.10208935682980602</v>
      </c>
      <c r="V897" s="21">
        <f t="shared" si="188"/>
        <v>0.10236368352001901</v>
      </c>
      <c r="W897" s="22">
        <f t="shared" si="189"/>
        <v>310</v>
      </c>
      <c r="X897" s="21">
        <f t="shared" si="190"/>
        <v>0.39032258064516129</v>
      </c>
      <c r="Y897" s="23">
        <f t="shared" si="191"/>
        <v>25.165289256198346</v>
      </c>
      <c r="Z897" s="21">
        <f t="shared" si="192"/>
        <v>0.76400000000000001</v>
      </c>
      <c r="AA897" s="21">
        <f t="shared" si="193"/>
        <v>0.94699999999999995</v>
      </c>
      <c r="AB897" s="21">
        <f t="shared" si="194"/>
        <v>0.29000000000000004</v>
      </c>
      <c r="AC897" s="21">
        <f t="shared" si="195"/>
        <v>0.57274999999999998</v>
      </c>
    </row>
    <row r="898" spans="2:29" x14ac:dyDescent="0.25">
      <c r="B898" s="27" t="s">
        <v>2011</v>
      </c>
      <c r="C898" s="27" t="s">
        <v>2012</v>
      </c>
      <c r="D898" s="27" t="s">
        <v>4419</v>
      </c>
      <c r="E898" s="1">
        <v>3645</v>
      </c>
      <c r="F898" s="1">
        <v>3190</v>
      </c>
      <c r="G898" t="s">
        <v>49</v>
      </c>
      <c r="H898" s="1">
        <v>1397</v>
      </c>
      <c r="I898" s="1">
        <v>1995</v>
      </c>
      <c r="J898" s="1">
        <v>2504</v>
      </c>
      <c r="K898">
        <v>200</v>
      </c>
      <c r="L898">
        <v>250</v>
      </c>
      <c r="M898">
        <v>47</v>
      </c>
      <c r="N898" s="20">
        <f t="shared" ref="N898:N961" si="196">IF(V898&lt;5%,1,0)</f>
        <v>0</v>
      </c>
      <c r="P898" s="20">
        <f t="shared" ref="P898:P961" si="197">SUM(N898:O898)</f>
        <v>0</v>
      </c>
      <c r="R898" s="12">
        <f t="shared" ref="R898:R961" si="198">K898/J898</f>
        <v>7.9872204472843447E-2</v>
      </c>
      <c r="S898" s="21">
        <f t="shared" ref="S898:S961" si="199">(I898/H898)^(1/5)-1</f>
        <v>7.3864037980023722E-2</v>
      </c>
      <c r="T898" s="21">
        <f t="shared" ref="T898:T961" si="200">(J898/I898)^(1/5)-1</f>
        <v>4.6497716199680683E-2</v>
      </c>
      <c r="U898" s="21">
        <f t="shared" ref="U898:U961" si="201">(J898/H898)^(1/10)-1</f>
        <v>6.0092572964767887E-2</v>
      </c>
      <c r="V898" s="21">
        <f t="shared" ref="V898:V961" si="202">AVERAGE(S898:U898)</f>
        <v>6.0151442381490762E-2</v>
      </c>
      <c r="W898" s="22">
        <f t="shared" ref="W898:W961" si="203">MAX(L898,0)+MAX(M898,0)</f>
        <v>297</v>
      </c>
      <c r="X898" s="21">
        <f t="shared" ref="X898:X961" si="204">IF(W898&gt;0,(J898*R898)/W898,1000%)</f>
        <v>0.67340067340067344</v>
      </c>
      <c r="Y898" s="23">
        <f t="shared" ref="Y898:Y961" si="205">IF(R898&gt;0,E898/(J898*R898),100000)</f>
        <v>18.225000000000001</v>
      </c>
      <c r="Z898" s="21">
        <f t="shared" ref="Z898:Z961" si="206">_xlfn.PERCENTRANK.EXC($V$1:$V$3842,V898)</f>
        <v>0.57099999999999995</v>
      </c>
      <c r="AA898" s="21">
        <f t="shared" ref="AA898:AA961" si="207">_xlfn.PERCENTRANK.EXC($X$2:$X$3843,X898)</f>
        <v>0.97699999999999998</v>
      </c>
      <c r="AB898" s="21">
        <f t="shared" ref="AB898:AB961" si="208">1-_xlfn.PERCENTRANK.EXC($Y$2:$Y$3843,Y898)</f>
        <v>0.371</v>
      </c>
      <c r="AC898" s="21">
        <f t="shared" ref="AC898:AC961" si="209">IF(P898=0,25%*Z898+25%*AA898+50%*AB898,0)</f>
        <v>0.57250000000000001</v>
      </c>
    </row>
    <row r="899" spans="2:29" x14ac:dyDescent="0.25">
      <c r="B899" s="27" t="s">
        <v>5042</v>
      </c>
      <c r="C899" s="27" t="s">
        <v>5043</v>
      </c>
      <c r="D899" t="s">
        <v>7412</v>
      </c>
      <c r="E899">
        <v>185</v>
      </c>
      <c r="F899">
        <v>180</v>
      </c>
      <c r="G899" t="s">
        <v>99</v>
      </c>
      <c r="H899">
        <v>24</v>
      </c>
      <c r="I899">
        <v>34</v>
      </c>
      <c r="J899">
        <v>47</v>
      </c>
      <c r="K899">
        <v>10</v>
      </c>
      <c r="L899">
        <v>29</v>
      </c>
      <c r="M899" t="s">
        <v>30</v>
      </c>
      <c r="N899" s="20">
        <f t="shared" si="196"/>
        <v>0</v>
      </c>
      <c r="P899" s="20">
        <f t="shared" si="197"/>
        <v>0</v>
      </c>
      <c r="R899" s="12">
        <f t="shared" si="198"/>
        <v>0.21276595744680851</v>
      </c>
      <c r="S899" s="21">
        <f t="shared" si="199"/>
        <v>7.2145025900850923E-2</v>
      </c>
      <c r="T899" s="21">
        <f t="shared" si="200"/>
        <v>6.69001794563302E-2</v>
      </c>
      <c r="U899" s="21">
        <f t="shared" si="201"/>
        <v>6.9519387639527253E-2</v>
      </c>
      <c r="V899" s="21">
        <f t="shared" si="202"/>
        <v>6.9521530998902792E-2</v>
      </c>
      <c r="W899" s="22">
        <f t="shared" si="203"/>
        <v>29</v>
      </c>
      <c r="X899" s="21">
        <f t="shared" si="204"/>
        <v>0.34482758620689657</v>
      </c>
      <c r="Y899" s="23">
        <f t="shared" si="205"/>
        <v>18.5</v>
      </c>
      <c r="Z899" s="21">
        <f t="shared" si="206"/>
        <v>0.622</v>
      </c>
      <c r="AA899" s="21">
        <f t="shared" si="207"/>
        <v>0.93400000000000005</v>
      </c>
      <c r="AB899" s="21">
        <f t="shared" si="208"/>
        <v>0.36699999999999999</v>
      </c>
      <c r="AC899" s="21">
        <f t="shared" si="209"/>
        <v>0.57250000000000001</v>
      </c>
    </row>
    <row r="900" spans="2:29" x14ac:dyDescent="0.25">
      <c r="B900" s="27" t="s">
        <v>1118</v>
      </c>
      <c r="C900" s="27" t="s">
        <v>1119</v>
      </c>
      <c r="D900" t="s">
        <v>7409</v>
      </c>
      <c r="E900" s="1">
        <v>41014</v>
      </c>
      <c r="F900" s="1">
        <v>50670</v>
      </c>
      <c r="G900" t="s">
        <v>34</v>
      </c>
      <c r="H900" s="1">
        <v>15353</v>
      </c>
      <c r="I900" s="1">
        <v>21215</v>
      </c>
      <c r="J900" s="1">
        <v>25505</v>
      </c>
      <c r="K900" s="1">
        <v>3627</v>
      </c>
      <c r="L900" s="1">
        <v>21408</v>
      </c>
      <c r="M900" s="1">
        <v>7649</v>
      </c>
      <c r="N900" s="20">
        <f t="shared" si="196"/>
        <v>0</v>
      </c>
      <c r="P900" s="20">
        <f t="shared" si="197"/>
        <v>0</v>
      </c>
      <c r="R900" s="12">
        <f t="shared" si="198"/>
        <v>0.14220741031170359</v>
      </c>
      <c r="S900" s="21">
        <f t="shared" si="199"/>
        <v>6.6817072638174935E-2</v>
      </c>
      <c r="T900" s="21">
        <f t="shared" si="200"/>
        <v>3.7519954866606309E-2</v>
      </c>
      <c r="U900" s="21">
        <f t="shared" si="201"/>
        <v>5.2066538320882261E-2</v>
      </c>
      <c r="V900" s="21">
        <f t="shared" si="202"/>
        <v>5.2134521941887835E-2</v>
      </c>
      <c r="W900" s="22">
        <f t="shared" si="203"/>
        <v>29057</v>
      </c>
      <c r="X900" s="21">
        <f t="shared" si="204"/>
        <v>0.12482362253501737</v>
      </c>
      <c r="Y900" s="23">
        <f t="shared" si="205"/>
        <v>11.307968017645438</v>
      </c>
      <c r="Z900" s="21">
        <f t="shared" si="206"/>
        <v>0.52700000000000002</v>
      </c>
      <c r="AA900" s="21">
        <f t="shared" si="207"/>
        <v>0.63400000000000001</v>
      </c>
      <c r="AB900" s="21">
        <f t="shared" si="208"/>
        <v>0.56400000000000006</v>
      </c>
      <c r="AC900" s="21">
        <f t="shared" si="209"/>
        <v>0.57225000000000004</v>
      </c>
    </row>
    <row r="901" spans="2:29" x14ac:dyDescent="0.25">
      <c r="B901" s="27" t="s">
        <v>2785</v>
      </c>
      <c r="C901" s="27" t="s">
        <v>2786</v>
      </c>
      <c r="D901" t="s">
        <v>7412</v>
      </c>
      <c r="E901" s="1">
        <v>1494</v>
      </c>
      <c r="F901" s="1">
        <v>1149</v>
      </c>
      <c r="G901" t="s">
        <v>31</v>
      </c>
      <c r="H901">
        <v>97</v>
      </c>
      <c r="I901">
        <v>122</v>
      </c>
      <c r="J901">
        <v>196</v>
      </c>
      <c r="K901">
        <v>80</v>
      </c>
      <c r="L901">
        <v>265</v>
      </c>
      <c r="M901" t="s">
        <v>30</v>
      </c>
      <c r="N901" s="20">
        <f t="shared" si="196"/>
        <v>0</v>
      </c>
      <c r="P901" s="20">
        <f t="shared" si="197"/>
        <v>0</v>
      </c>
      <c r="R901" s="12">
        <f t="shared" si="198"/>
        <v>0.40816326530612246</v>
      </c>
      <c r="S901" s="21">
        <f t="shared" si="199"/>
        <v>4.6929938525616555E-2</v>
      </c>
      <c r="T901" s="21">
        <f t="shared" si="200"/>
        <v>9.945953022431997E-2</v>
      </c>
      <c r="U901" s="21">
        <f t="shared" si="201"/>
        <v>7.2873290929152734E-2</v>
      </c>
      <c r="V901" s="21">
        <f t="shared" si="202"/>
        <v>7.3087586559696424E-2</v>
      </c>
      <c r="W901" s="22">
        <f t="shared" si="203"/>
        <v>265</v>
      </c>
      <c r="X901" s="21">
        <f t="shared" si="204"/>
        <v>0.30188679245283018</v>
      </c>
      <c r="Y901" s="23">
        <f t="shared" si="205"/>
        <v>18.675000000000001</v>
      </c>
      <c r="Z901" s="21">
        <f t="shared" si="206"/>
        <v>0.64700000000000002</v>
      </c>
      <c r="AA901" s="21">
        <f t="shared" si="207"/>
        <v>0.91400000000000003</v>
      </c>
      <c r="AB901" s="21">
        <f t="shared" si="208"/>
        <v>0.36399999999999999</v>
      </c>
      <c r="AC901" s="21">
        <f t="shared" si="209"/>
        <v>0.57224999999999993</v>
      </c>
    </row>
    <row r="902" spans="2:29" x14ac:dyDescent="0.25">
      <c r="B902" s="27" t="s">
        <v>1120</v>
      </c>
      <c r="C902" s="27" t="s">
        <v>1121</v>
      </c>
      <c r="D902" t="s">
        <v>7415</v>
      </c>
      <c r="E902" s="1">
        <v>46046</v>
      </c>
      <c r="F902" t="s">
        <v>30</v>
      </c>
      <c r="G902" t="s">
        <v>31</v>
      </c>
      <c r="H902" s="1">
        <v>7631</v>
      </c>
      <c r="I902" s="1">
        <v>8308</v>
      </c>
      <c r="J902" s="1">
        <v>13322</v>
      </c>
      <c r="K902" s="1">
        <v>4763</v>
      </c>
      <c r="L902" s="1">
        <v>30895</v>
      </c>
      <c r="M902" s="1">
        <v>31107</v>
      </c>
      <c r="N902" s="20">
        <f t="shared" si="196"/>
        <v>0</v>
      </c>
      <c r="P902" s="20">
        <f t="shared" si="197"/>
        <v>0</v>
      </c>
      <c r="R902" s="12">
        <f t="shared" si="198"/>
        <v>0.35752889956462991</v>
      </c>
      <c r="S902" s="21">
        <f t="shared" si="199"/>
        <v>1.7145323892940434E-2</v>
      </c>
      <c r="T902" s="21">
        <f t="shared" si="200"/>
        <v>9.9042756518858299E-2</v>
      </c>
      <c r="U902" s="21">
        <f t="shared" si="201"/>
        <v>5.7301376406729165E-2</v>
      </c>
      <c r="V902" s="21">
        <f t="shared" si="202"/>
        <v>5.7829818939509302E-2</v>
      </c>
      <c r="W902" s="22">
        <f t="shared" si="203"/>
        <v>62002</v>
      </c>
      <c r="X902" s="21">
        <f t="shared" si="204"/>
        <v>7.6820102577336222E-2</v>
      </c>
      <c r="Y902" s="23">
        <f t="shared" si="205"/>
        <v>9.6674364896073897</v>
      </c>
      <c r="Z902" s="21">
        <f t="shared" si="206"/>
        <v>0.55700000000000005</v>
      </c>
      <c r="AA902" s="21">
        <f t="shared" si="207"/>
        <v>0.45700000000000002</v>
      </c>
      <c r="AB902" s="21">
        <f t="shared" si="208"/>
        <v>0.63700000000000001</v>
      </c>
      <c r="AC902" s="21">
        <f t="shared" si="209"/>
        <v>0.57200000000000006</v>
      </c>
    </row>
    <row r="903" spans="2:29" x14ac:dyDescent="0.25">
      <c r="B903" s="27" t="s">
        <v>3181</v>
      </c>
      <c r="C903" s="27" t="s">
        <v>3182</v>
      </c>
      <c r="D903" t="s">
        <v>7413</v>
      </c>
      <c r="E903" s="1">
        <v>1102</v>
      </c>
      <c r="F903" s="1">
        <v>1379</v>
      </c>
      <c r="G903" t="s">
        <v>49</v>
      </c>
      <c r="H903" s="1">
        <v>2046</v>
      </c>
      <c r="I903" s="1">
        <v>2584</v>
      </c>
      <c r="J903" s="1">
        <v>3672</v>
      </c>
      <c r="K903">
        <v>111</v>
      </c>
      <c r="L903" s="1">
        <v>1316</v>
      </c>
      <c r="M903">
        <v>108</v>
      </c>
      <c r="N903" s="20">
        <f t="shared" si="196"/>
        <v>0</v>
      </c>
      <c r="P903" s="20">
        <f t="shared" si="197"/>
        <v>0</v>
      </c>
      <c r="R903" s="12">
        <f t="shared" si="198"/>
        <v>3.0228758169934641E-2</v>
      </c>
      <c r="S903" s="21">
        <f t="shared" si="199"/>
        <v>4.7797543630881512E-2</v>
      </c>
      <c r="T903" s="21">
        <f t="shared" si="200"/>
        <v>7.2808072187642514E-2</v>
      </c>
      <c r="U903" s="21">
        <f t="shared" si="201"/>
        <v>6.0229061488880964E-2</v>
      </c>
      <c r="V903" s="21">
        <f t="shared" si="202"/>
        <v>6.0278225769134997E-2</v>
      </c>
      <c r="W903" s="22">
        <f t="shared" si="203"/>
        <v>1424</v>
      </c>
      <c r="X903" s="21">
        <f t="shared" si="204"/>
        <v>7.7949438202247187E-2</v>
      </c>
      <c r="Y903" s="23">
        <f t="shared" si="205"/>
        <v>9.9279279279279287</v>
      </c>
      <c r="Z903" s="21">
        <f t="shared" si="206"/>
        <v>0.57199999999999995</v>
      </c>
      <c r="AA903" s="21">
        <f t="shared" si="207"/>
        <v>0.46400000000000002</v>
      </c>
      <c r="AB903" s="21">
        <f t="shared" si="208"/>
        <v>0.626</v>
      </c>
      <c r="AC903" s="21">
        <f t="shared" si="209"/>
        <v>0.57200000000000006</v>
      </c>
    </row>
    <row r="904" spans="2:29" x14ac:dyDescent="0.25">
      <c r="B904" s="27" t="s">
        <v>3647</v>
      </c>
      <c r="C904" s="27" t="s">
        <v>3648</v>
      </c>
      <c r="D904" t="s">
        <v>7417</v>
      </c>
      <c r="E904">
        <v>613</v>
      </c>
      <c r="F904">
        <v>825</v>
      </c>
      <c r="G904" t="s">
        <v>49</v>
      </c>
      <c r="H904">
        <v>361</v>
      </c>
      <c r="I904">
        <v>460</v>
      </c>
      <c r="J904">
        <v>622</v>
      </c>
      <c r="K904">
        <v>54</v>
      </c>
      <c r="L904">
        <v>261</v>
      </c>
      <c r="M904">
        <v>204</v>
      </c>
      <c r="N904" s="20">
        <f t="shared" si="196"/>
        <v>0</v>
      </c>
      <c r="P904" s="20">
        <f t="shared" si="197"/>
        <v>0</v>
      </c>
      <c r="R904" s="12">
        <f t="shared" si="198"/>
        <v>8.6816720257234734E-2</v>
      </c>
      <c r="S904" s="21">
        <f t="shared" si="199"/>
        <v>4.9663573071870193E-2</v>
      </c>
      <c r="T904" s="21">
        <f t="shared" si="200"/>
        <v>6.2200522225496213E-2</v>
      </c>
      <c r="U904" s="21">
        <f t="shared" si="201"/>
        <v>5.5913441281064902E-2</v>
      </c>
      <c r="V904" s="21">
        <f t="shared" si="202"/>
        <v>5.5925845526143769E-2</v>
      </c>
      <c r="W904" s="22">
        <f t="shared" si="203"/>
        <v>465</v>
      </c>
      <c r="X904" s="21">
        <f t="shared" si="204"/>
        <v>0.11612903225806454</v>
      </c>
      <c r="Y904" s="23">
        <f t="shared" si="205"/>
        <v>11.351851851851851</v>
      </c>
      <c r="Z904" s="21">
        <f t="shared" si="206"/>
        <v>0.54800000000000004</v>
      </c>
      <c r="AA904" s="21">
        <f t="shared" si="207"/>
        <v>0.60899999999999999</v>
      </c>
      <c r="AB904" s="21">
        <f t="shared" si="208"/>
        <v>0.56200000000000006</v>
      </c>
      <c r="AC904" s="21">
        <f t="shared" si="209"/>
        <v>0.57025000000000003</v>
      </c>
    </row>
    <row r="905" spans="2:29" x14ac:dyDescent="0.25">
      <c r="B905" s="27" t="s">
        <v>945</v>
      </c>
      <c r="C905" s="27" t="s">
        <v>946</v>
      </c>
      <c r="D905" t="s">
        <v>7412</v>
      </c>
      <c r="E905" s="1">
        <v>253952</v>
      </c>
      <c r="F905" s="1">
        <v>279375</v>
      </c>
      <c r="G905" t="s">
        <v>75</v>
      </c>
      <c r="H905" s="1">
        <v>26547</v>
      </c>
      <c r="I905" s="1">
        <v>24384</v>
      </c>
      <c r="J905" s="1">
        <v>56501</v>
      </c>
      <c r="K905" s="1">
        <v>14351</v>
      </c>
      <c r="L905" s="1">
        <v>44810</v>
      </c>
      <c r="M905" s="1">
        <v>24714</v>
      </c>
      <c r="N905" s="20">
        <f t="shared" si="196"/>
        <v>0</v>
      </c>
      <c r="P905" s="20">
        <f t="shared" si="197"/>
        <v>0</v>
      </c>
      <c r="R905" s="12">
        <f t="shared" si="198"/>
        <v>0.25399550450434505</v>
      </c>
      <c r="S905" s="21">
        <f t="shared" si="199"/>
        <v>-1.6854264023641319E-2</v>
      </c>
      <c r="T905" s="21">
        <f t="shared" si="200"/>
        <v>0.18301496093375413</v>
      </c>
      <c r="U905" s="21">
        <f t="shared" si="201"/>
        <v>7.8460066223251079E-2</v>
      </c>
      <c r="V905" s="21">
        <f t="shared" si="202"/>
        <v>8.154025437778796E-2</v>
      </c>
      <c r="W905" s="22">
        <f t="shared" si="203"/>
        <v>69524</v>
      </c>
      <c r="X905" s="21">
        <f t="shared" si="204"/>
        <v>0.20641792762211611</v>
      </c>
      <c r="Y905" s="23">
        <f t="shared" si="205"/>
        <v>17.695770329593756</v>
      </c>
      <c r="Z905" s="21">
        <f t="shared" si="206"/>
        <v>0.68799999999999994</v>
      </c>
      <c r="AA905" s="21">
        <f t="shared" si="207"/>
        <v>0.82899999999999996</v>
      </c>
      <c r="AB905" s="21">
        <f t="shared" si="208"/>
        <v>0.38100000000000001</v>
      </c>
      <c r="AC905" s="21">
        <f t="shared" si="209"/>
        <v>0.56974999999999998</v>
      </c>
    </row>
    <row r="906" spans="2:29" x14ac:dyDescent="0.25">
      <c r="B906" s="27" t="s">
        <v>1054</v>
      </c>
      <c r="C906" s="27" t="s">
        <v>1055</v>
      </c>
      <c r="D906" t="s">
        <v>7411</v>
      </c>
      <c r="E906" s="1">
        <v>50579</v>
      </c>
      <c r="F906" s="1">
        <v>36246</v>
      </c>
      <c r="G906" t="s">
        <v>31</v>
      </c>
      <c r="H906">
        <v>57</v>
      </c>
      <c r="I906">
        <v>599</v>
      </c>
      <c r="J906" s="1">
        <v>2582</v>
      </c>
      <c r="K906" s="1">
        <v>1182</v>
      </c>
      <c r="L906" s="1">
        <v>5507</v>
      </c>
      <c r="M906" t="s">
        <v>30</v>
      </c>
      <c r="N906" s="20">
        <f t="shared" si="196"/>
        <v>0</v>
      </c>
      <c r="P906" s="20">
        <f t="shared" si="197"/>
        <v>0</v>
      </c>
      <c r="R906" s="12">
        <f t="shared" si="198"/>
        <v>0.45778466305189774</v>
      </c>
      <c r="S906" s="21">
        <f t="shared" si="199"/>
        <v>0.60070165270065723</v>
      </c>
      <c r="T906" s="21">
        <f t="shared" si="200"/>
        <v>0.3393863946641178</v>
      </c>
      <c r="U906" s="21">
        <f t="shared" si="201"/>
        <v>0.46422608074833449</v>
      </c>
      <c r="V906" s="21">
        <f t="shared" si="202"/>
        <v>0.46810470937103649</v>
      </c>
      <c r="W906" s="22">
        <f t="shared" si="203"/>
        <v>5507</v>
      </c>
      <c r="X906" s="21">
        <f t="shared" si="204"/>
        <v>0.21463591792264392</v>
      </c>
      <c r="Y906" s="23">
        <f t="shared" si="205"/>
        <v>42.791032148900172</v>
      </c>
      <c r="Z906" s="21">
        <f t="shared" si="206"/>
        <v>0.99</v>
      </c>
      <c r="AA906" s="21">
        <f t="shared" si="207"/>
        <v>0.83899999999999997</v>
      </c>
      <c r="AB906" s="21">
        <f t="shared" si="208"/>
        <v>0.22499999999999998</v>
      </c>
      <c r="AC906" s="21">
        <f t="shared" si="209"/>
        <v>0.56974999999999998</v>
      </c>
    </row>
    <row r="907" spans="2:29" x14ac:dyDescent="0.25">
      <c r="B907" s="27" t="s">
        <v>4837</v>
      </c>
      <c r="C907" s="27" t="s">
        <v>4838</v>
      </c>
      <c r="D907" t="s">
        <v>7409</v>
      </c>
      <c r="E907">
        <v>277</v>
      </c>
      <c r="F907">
        <v>258</v>
      </c>
      <c r="G907" t="s">
        <v>86</v>
      </c>
      <c r="H907">
        <v>222</v>
      </c>
      <c r="I907">
        <v>300</v>
      </c>
      <c r="J907">
        <v>514</v>
      </c>
      <c r="K907">
        <v>15</v>
      </c>
      <c r="L907">
        <v>73</v>
      </c>
      <c r="M907" t="s">
        <v>30</v>
      </c>
      <c r="N907" s="20">
        <f t="shared" si="196"/>
        <v>0</v>
      </c>
      <c r="P907" s="20">
        <f t="shared" si="197"/>
        <v>0</v>
      </c>
      <c r="R907" s="12">
        <f t="shared" si="198"/>
        <v>2.9182879377431907E-2</v>
      </c>
      <c r="S907" s="21">
        <f t="shared" si="199"/>
        <v>6.2071258063262968E-2</v>
      </c>
      <c r="T907" s="21">
        <f t="shared" si="200"/>
        <v>0.11370039284980971</v>
      </c>
      <c r="U907" s="21">
        <f t="shared" si="201"/>
        <v>8.7579503916632051E-2</v>
      </c>
      <c r="V907" s="21">
        <f t="shared" si="202"/>
        <v>8.7783718276568237E-2</v>
      </c>
      <c r="W907" s="22">
        <f t="shared" si="203"/>
        <v>73</v>
      </c>
      <c r="X907" s="21">
        <f t="shared" si="204"/>
        <v>0.20547945205479451</v>
      </c>
      <c r="Y907" s="23">
        <f t="shared" si="205"/>
        <v>18.466666666666665</v>
      </c>
      <c r="Z907" s="21">
        <f t="shared" si="206"/>
        <v>0.71399999999999997</v>
      </c>
      <c r="AA907" s="21">
        <f t="shared" si="207"/>
        <v>0.82799999999999996</v>
      </c>
      <c r="AB907" s="21">
        <f t="shared" si="208"/>
        <v>0.36799999999999999</v>
      </c>
      <c r="AC907" s="21">
        <f t="shared" si="209"/>
        <v>0.5694999999999999</v>
      </c>
    </row>
    <row r="908" spans="2:29" x14ac:dyDescent="0.25">
      <c r="B908" s="27" t="s">
        <v>1425</v>
      </c>
      <c r="C908" s="27" t="s">
        <v>1426</v>
      </c>
      <c r="D908" t="s">
        <v>7410</v>
      </c>
      <c r="E908" s="1">
        <v>14771</v>
      </c>
      <c r="F908" s="1">
        <v>13394</v>
      </c>
      <c r="G908" t="s">
        <v>99</v>
      </c>
      <c r="H908" s="1">
        <v>2008</v>
      </c>
      <c r="I908" s="1">
        <v>2788</v>
      </c>
      <c r="J908" s="1">
        <v>4614</v>
      </c>
      <c r="K908">
        <v>679</v>
      </c>
      <c r="L908" s="1">
        <v>2187</v>
      </c>
      <c r="M908" t="s">
        <v>30</v>
      </c>
      <c r="N908" s="20">
        <f t="shared" si="196"/>
        <v>0</v>
      </c>
      <c r="P908" s="20">
        <f t="shared" si="197"/>
        <v>0</v>
      </c>
      <c r="R908" s="12">
        <f t="shared" si="198"/>
        <v>0.14716081491114</v>
      </c>
      <c r="S908" s="21">
        <f t="shared" si="199"/>
        <v>6.7839083401655342E-2</v>
      </c>
      <c r="T908" s="21">
        <f t="shared" si="200"/>
        <v>0.10600467868908447</v>
      </c>
      <c r="U908" s="21">
        <f t="shared" si="201"/>
        <v>8.6754352339706076E-2</v>
      </c>
      <c r="V908" s="21">
        <f t="shared" si="202"/>
        <v>8.6866038143481969E-2</v>
      </c>
      <c r="W908" s="22">
        <f t="shared" si="203"/>
        <v>2187</v>
      </c>
      <c r="X908" s="21">
        <f t="shared" si="204"/>
        <v>0.31047096479195246</v>
      </c>
      <c r="Y908" s="23">
        <f t="shared" si="205"/>
        <v>21.754050073637703</v>
      </c>
      <c r="Z908" s="21">
        <f t="shared" si="206"/>
        <v>0.71199999999999997</v>
      </c>
      <c r="AA908" s="21">
        <f t="shared" si="207"/>
        <v>0.91900000000000004</v>
      </c>
      <c r="AB908" s="21">
        <f t="shared" si="208"/>
        <v>0.32299999999999995</v>
      </c>
      <c r="AC908" s="21">
        <f t="shared" si="209"/>
        <v>0.56925000000000003</v>
      </c>
    </row>
    <row r="909" spans="2:29" x14ac:dyDescent="0.25">
      <c r="B909" s="27" t="s">
        <v>3617</v>
      </c>
      <c r="C909" s="27" t="s">
        <v>3618</v>
      </c>
      <c r="D909" t="s">
        <v>7417</v>
      </c>
      <c r="E909">
        <v>664</v>
      </c>
      <c r="F909">
        <v>906</v>
      </c>
      <c r="G909" t="s">
        <v>56</v>
      </c>
      <c r="H909">
        <v>674</v>
      </c>
      <c r="I909" s="1">
        <v>1057</v>
      </c>
      <c r="J909" s="1">
        <v>1421</v>
      </c>
      <c r="K909">
        <v>53</v>
      </c>
      <c r="L909">
        <v>275</v>
      </c>
      <c r="M909">
        <v>219</v>
      </c>
      <c r="N909" s="20">
        <f t="shared" si="196"/>
        <v>0</v>
      </c>
      <c r="P909" s="20">
        <f t="shared" si="197"/>
        <v>0</v>
      </c>
      <c r="R909" s="12">
        <f t="shared" si="198"/>
        <v>3.7297677691766361E-2</v>
      </c>
      <c r="S909" s="21">
        <f t="shared" si="199"/>
        <v>9.4165502982610061E-2</v>
      </c>
      <c r="T909" s="21">
        <f t="shared" si="200"/>
        <v>6.097174468738964E-2</v>
      </c>
      <c r="U909" s="21">
        <f t="shared" si="201"/>
        <v>7.7440802399934672E-2</v>
      </c>
      <c r="V909" s="21">
        <f t="shared" si="202"/>
        <v>7.7526016689978119E-2</v>
      </c>
      <c r="W909" s="22">
        <f t="shared" si="203"/>
        <v>494</v>
      </c>
      <c r="X909" s="21">
        <f t="shared" si="204"/>
        <v>0.10728744939271255</v>
      </c>
      <c r="Y909" s="23">
        <f t="shared" si="205"/>
        <v>12.528301886792454</v>
      </c>
      <c r="Z909" s="21">
        <f t="shared" si="206"/>
        <v>0.67100000000000004</v>
      </c>
      <c r="AA909" s="21">
        <f t="shared" si="207"/>
        <v>0.57599999999999996</v>
      </c>
      <c r="AB909" s="21">
        <f t="shared" si="208"/>
        <v>0.51500000000000001</v>
      </c>
      <c r="AC909" s="21">
        <f t="shared" si="209"/>
        <v>0.56925000000000003</v>
      </c>
    </row>
    <row r="910" spans="2:29" x14ac:dyDescent="0.25">
      <c r="B910" s="27" t="s">
        <v>3009</v>
      </c>
      <c r="C910" s="27" t="s">
        <v>3010</v>
      </c>
      <c r="D910" t="s">
        <v>7418</v>
      </c>
      <c r="E910" s="1">
        <v>1121</v>
      </c>
      <c r="F910" s="1">
        <v>1234</v>
      </c>
      <c r="G910" t="s">
        <v>99</v>
      </c>
      <c r="H910">
        <v>234</v>
      </c>
      <c r="I910">
        <v>376</v>
      </c>
      <c r="J910">
        <v>757</v>
      </c>
      <c r="K910">
        <v>59</v>
      </c>
      <c r="L910">
        <v>245</v>
      </c>
      <c r="M910">
        <v>117</v>
      </c>
      <c r="N910" s="20">
        <f t="shared" si="196"/>
        <v>0</v>
      </c>
      <c r="P910" s="20">
        <f t="shared" si="197"/>
        <v>0</v>
      </c>
      <c r="R910" s="12">
        <f t="shared" si="198"/>
        <v>7.7939233817701459E-2</v>
      </c>
      <c r="S910" s="21">
        <f t="shared" si="199"/>
        <v>9.9497883017876987E-2</v>
      </c>
      <c r="T910" s="21">
        <f t="shared" si="200"/>
        <v>0.15022183297234859</v>
      </c>
      <c r="U910" s="21">
        <f t="shared" si="201"/>
        <v>0.1245739061324691</v>
      </c>
      <c r="V910" s="21">
        <f t="shared" si="202"/>
        <v>0.12476454070756489</v>
      </c>
      <c r="W910" s="22">
        <f t="shared" si="203"/>
        <v>362</v>
      </c>
      <c r="X910" s="21">
        <f t="shared" si="204"/>
        <v>0.16298342541436467</v>
      </c>
      <c r="Y910" s="23">
        <f t="shared" si="205"/>
        <v>18.999999999999996</v>
      </c>
      <c r="Z910" s="21">
        <f t="shared" si="206"/>
        <v>0.82</v>
      </c>
      <c r="AA910" s="21">
        <f t="shared" si="207"/>
        <v>0.73799999999999999</v>
      </c>
      <c r="AB910" s="21">
        <f t="shared" si="208"/>
        <v>0.35899999999999999</v>
      </c>
      <c r="AC910" s="21">
        <f t="shared" si="209"/>
        <v>0.56899999999999995</v>
      </c>
    </row>
    <row r="911" spans="2:29" x14ac:dyDescent="0.25">
      <c r="B911" s="27" t="s">
        <v>1937</v>
      </c>
      <c r="C911" s="27" t="s">
        <v>1938</v>
      </c>
      <c r="D911" t="s">
        <v>7414</v>
      </c>
      <c r="E911" s="1">
        <v>5385</v>
      </c>
      <c r="F911" s="1">
        <v>6706</v>
      </c>
      <c r="G911" t="s">
        <v>49</v>
      </c>
      <c r="H911">
        <v>738</v>
      </c>
      <c r="I911" s="1">
        <v>1578</v>
      </c>
      <c r="J911" s="1">
        <v>2611</v>
      </c>
      <c r="K911">
        <v>341</v>
      </c>
      <c r="L911" s="1">
        <v>1833</v>
      </c>
      <c r="M911" s="1">
        <v>1223</v>
      </c>
      <c r="N911" s="20">
        <f t="shared" si="196"/>
        <v>0</v>
      </c>
      <c r="P911" s="20">
        <f t="shared" si="197"/>
        <v>0</v>
      </c>
      <c r="R911" s="12">
        <f t="shared" si="198"/>
        <v>0.13060130218307162</v>
      </c>
      <c r="S911" s="21">
        <f t="shared" si="199"/>
        <v>0.16415317624202985</v>
      </c>
      <c r="T911" s="21">
        <f t="shared" si="200"/>
        <v>0.10596141272967374</v>
      </c>
      <c r="U911" s="21">
        <f t="shared" si="201"/>
        <v>0.13468431355614152</v>
      </c>
      <c r="V911" s="21">
        <f t="shared" si="202"/>
        <v>0.13493296750928171</v>
      </c>
      <c r="W911" s="22">
        <f t="shared" si="203"/>
        <v>3056</v>
      </c>
      <c r="X911" s="21">
        <f t="shared" si="204"/>
        <v>0.11158376963350786</v>
      </c>
      <c r="Y911" s="23">
        <f t="shared" si="205"/>
        <v>15.791788856304985</v>
      </c>
      <c r="Z911" s="21">
        <f t="shared" si="206"/>
        <v>0.84099999999999997</v>
      </c>
      <c r="AA911" s="21">
        <f t="shared" si="207"/>
        <v>0.59399999999999997</v>
      </c>
      <c r="AB911" s="21">
        <f t="shared" si="208"/>
        <v>0.42000000000000004</v>
      </c>
      <c r="AC911" s="21">
        <f t="shared" si="209"/>
        <v>0.56875000000000009</v>
      </c>
    </row>
    <row r="912" spans="2:29" x14ac:dyDescent="0.25">
      <c r="B912" s="27" t="s">
        <v>2732</v>
      </c>
      <c r="C912" s="27" t="s">
        <v>2733</v>
      </c>
      <c r="D912" t="s">
        <v>7417</v>
      </c>
      <c r="E912" s="1">
        <v>1721</v>
      </c>
      <c r="F912" s="1">
        <v>2001</v>
      </c>
      <c r="G912" t="s">
        <v>49</v>
      </c>
      <c r="H912">
        <v>223</v>
      </c>
      <c r="I912">
        <v>490</v>
      </c>
      <c r="J912">
        <v>749</v>
      </c>
      <c r="K912">
        <v>115</v>
      </c>
      <c r="L912">
        <v>760</v>
      </c>
      <c r="M912">
        <v>351</v>
      </c>
      <c r="N912" s="20">
        <f t="shared" si="196"/>
        <v>0</v>
      </c>
      <c r="P912" s="20">
        <f t="shared" si="197"/>
        <v>0</v>
      </c>
      <c r="R912" s="12">
        <f t="shared" si="198"/>
        <v>0.15353805073431243</v>
      </c>
      <c r="S912" s="21">
        <f t="shared" si="199"/>
        <v>0.17051839569923932</v>
      </c>
      <c r="T912" s="21">
        <f t="shared" si="200"/>
        <v>8.8571970505166409E-2</v>
      </c>
      <c r="U912" s="21">
        <f t="shared" si="201"/>
        <v>0.12880180568550958</v>
      </c>
      <c r="V912" s="21">
        <f t="shared" si="202"/>
        <v>0.12929739062997178</v>
      </c>
      <c r="W912" s="22">
        <f t="shared" si="203"/>
        <v>1111</v>
      </c>
      <c r="X912" s="21">
        <f t="shared" si="204"/>
        <v>0.1035103510351035</v>
      </c>
      <c r="Y912" s="23">
        <f t="shared" si="205"/>
        <v>14.965217391304348</v>
      </c>
      <c r="Z912" s="21">
        <f t="shared" si="206"/>
        <v>0.82899999999999996</v>
      </c>
      <c r="AA912" s="21">
        <f t="shared" si="207"/>
        <v>0.56399999999999995</v>
      </c>
      <c r="AB912" s="21">
        <f t="shared" si="208"/>
        <v>0.44099999999999995</v>
      </c>
      <c r="AC912" s="21">
        <f t="shared" si="209"/>
        <v>0.56874999999999987</v>
      </c>
    </row>
    <row r="913" spans="2:29" x14ac:dyDescent="0.25">
      <c r="B913" s="27" t="s">
        <v>1060</v>
      </c>
      <c r="C913" s="27" t="s">
        <v>1061</v>
      </c>
      <c r="D913" t="s">
        <v>7409</v>
      </c>
      <c r="E913" s="1">
        <v>47348</v>
      </c>
      <c r="F913" s="1">
        <v>51812</v>
      </c>
      <c r="G913" t="s">
        <v>99</v>
      </c>
      <c r="H913" s="1">
        <v>5452</v>
      </c>
      <c r="I913" s="1">
        <v>8752</v>
      </c>
      <c r="J913" s="1">
        <v>17240</v>
      </c>
      <c r="K913" s="1">
        <v>2987</v>
      </c>
      <c r="L913" s="1">
        <v>19686</v>
      </c>
      <c r="M913" s="1">
        <v>4637</v>
      </c>
      <c r="N913" s="20">
        <f t="shared" si="196"/>
        <v>0</v>
      </c>
      <c r="P913" s="20">
        <f t="shared" si="197"/>
        <v>0</v>
      </c>
      <c r="R913" s="12">
        <f t="shared" si="198"/>
        <v>0.1732598607888631</v>
      </c>
      <c r="S913" s="21">
        <f t="shared" si="199"/>
        <v>9.9284975712759405E-2</v>
      </c>
      <c r="T913" s="21">
        <f t="shared" si="200"/>
        <v>0.14521226477902838</v>
      </c>
      <c r="U913" s="21">
        <f t="shared" si="201"/>
        <v>0.12201365262351804</v>
      </c>
      <c r="V913" s="21">
        <f t="shared" si="202"/>
        <v>0.12217029770510195</v>
      </c>
      <c r="W913" s="22">
        <f t="shared" si="203"/>
        <v>24323</v>
      </c>
      <c r="X913" s="21">
        <f t="shared" si="204"/>
        <v>0.12280557497019282</v>
      </c>
      <c r="Y913" s="23">
        <f t="shared" si="205"/>
        <v>15.851355875460328</v>
      </c>
      <c r="Z913" s="21">
        <f t="shared" si="206"/>
        <v>0.81399999999999995</v>
      </c>
      <c r="AA913" s="21">
        <f t="shared" si="207"/>
        <v>0.628</v>
      </c>
      <c r="AB913" s="21">
        <f t="shared" si="208"/>
        <v>0.41600000000000004</v>
      </c>
      <c r="AC913" s="21">
        <f t="shared" si="209"/>
        <v>0.56850000000000001</v>
      </c>
    </row>
    <row r="914" spans="2:29" x14ac:dyDescent="0.25">
      <c r="B914" s="27" t="s">
        <v>1289</v>
      </c>
      <c r="C914" s="27" t="s">
        <v>1290</v>
      </c>
      <c r="D914" t="s">
        <v>7413</v>
      </c>
      <c r="E914" s="1">
        <v>21684</v>
      </c>
      <c r="F914" s="1">
        <v>25350</v>
      </c>
      <c r="G914" t="s">
        <v>75</v>
      </c>
      <c r="H914" s="1">
        <v>2107</v>
      </c>
      <c r="I914" s="1">
        <v>2619</v>
      </c>
      <c r="J914" s="1">
        <v>4400</v>
      </c>
      <c r="K914" s="1">
        <v>1196</v>
      </c>
      <c r="L914" s="1">
        <v>2597</v>
      </c>
      <c r="M914" s="1">
        <v>2615</v>
      </c>
      <c r="N914" s="20">
        <f t="shared" si="196"/>
        <v>0</v>
      </c>
      <c r="P914" s="20">
        <f t="shared" si="197"/>
        <v>0</v>
      </c>
      <c r="R914" s="12">
        <f t="shared" si="198"/>
        <v>0.27181818181818179</v>
      </c>
      <c r="S914" s="21">
        <f t="shared" si="199"/>
        <v>4.4465724382233285E-2</v>
      </c>
      <c r="T914" s="21">
        <f t="shared" si="200"/>
        <v>0.10933683970733421</v>
      </c>
      <c r="U914" s="21">
        <f t="shared" si="201"/>
        <v>7.6412702391057019E-2</v>
      </c>
      <c r="V914" s="21">
        <f t="shared" si="202"/>
        <v>7.6738422160208167E-2</v>
      </c>
      <c r="W914" s="22">
        <f t="shared" si="203"/>
        <v>5212</v>
      </c>
      <c r="X914" s="21">
        <f t="shared" si="204"/>
        <v>0.22947045280122788</v>
      </c>
      <c r="Y914" s="23">
        <f t="shared" si="205"/>
        <v>18.130434782608699</v>
      </c>
      <c r="Z914" s="21">
        <f t="shared" si="206"/>
        <v>0.66800000000000004</v>
      </c>
      <c r="AA914" s="21">
        <f t="shared" si="207"/>
        <v>0.86</v>
      </c>
      <c r="AB914" s="21">
        <f t="shared" si="208"/>
        <v>0.372</v>
      </c>
      <c r="AC914" s="21">
        <f t="shared" si="209"/>
        <v>0.56800000000000006</v>
      </c>
    </row>
    <row r="915" spans="2:29" x14ac:dyDescent="0.25">
      <c r="B915" s="27" t="s">
        <v>1781</v>
      </c>
      <c r="C915" s="27" t="s">
        <v>1782</v>
      </c>
      <c r="D915" t="s">
        <v>7417</v>
      </c>
      <c r="E915" s="1">
        <v>6994</v>
      </c>
      <c r="F915" s="1">
        <v>8622</v>
      </c>
      <c r="G915" t="s">
        <v>56</v>
      </c>
      <c r="H915" s="1">
        <v>4918</v>
      </c>
      <c r="I915" s="1">
        <v>5418</v>
      </c>
      <c r="J915" s="1">
        <v>9175</v>
      </c>
      <c r="K915">
        <v>369</v>
      </c>
      <c r="L915">
        <v>694</v>
      </c>
      <c r="M915">
        <v>211</v>
      </c>
      <c r="N915" s="20">
        <f t="shared" si="196"/>
        <v>0</v>
      </c>
      <c r="P915" s="20">
        <f t="shared" si="197"/>
        <v>0</v>
      </c>
      <c r="R915" s="12">
        <f t="shared" si="198"/>
        <v>4.0217983651226155E-2</v>
      </c>
      <c r="S915" s="21">
        <f t="shared" si="199"/>
        <v>1.9553677008771642E-2</v>
      </c>
      <c r="T915" s="21">
        <f t="shared" si="200"/>
        <v>0.11110068271307161</v>
      </c>
      <c r="U915" s="21">
        <f t="shared" si="201"/>
        <v>6.4343359347475149E-2</v>
      </c>
      <c r="V915" s="21">
        <f t="shared" si="202"/>
        <v>6.4999239689772795E-2</v>
      </c>
      <c r="W915" s="22">
        <f t="shared" si="203"/>
        <v>905</v>
      </c>
      <c r="X915" s="21">
        <f t="shared" si="204"/>
        <v>0.40773480662983425</v>
      </c>
      <c r="Y915" s="23">
        <f t="shared" si="205"/>
        <v>18.953929539295395</v>
      </c>
      <c r="Z915" s="21">
        <f t="shared" si="206"/>
        <v>0.59799999999999998</v>
      </c>
      <c r="AA915" s="21">
        <f t="shared" si="207"/>
        <v>0.95299999999999996</v>
      </c>
      <c r="AB915" s="21">
        <f t="shared" si="208"/>
        <v>0.36</v>
      </c>
      <c r="AC915" s="21">
        <f t="shared" si="209"/>
        <v>0.56774999999999998</v>
      </c>
    </row>
    <row r="916" spans="2:29" x14ac:dyDescent="0.25">
      <c r="B916" s="27" t="s">
        <v>2229</v>
      </c>
      <c r="C916" s="27" t="s">
        <v>2230</v>
      </c>
      <c r="D916" t="s">
        <v>7417</v>
      </c>
      <c r="E916" s="1">
        <v>2966</v>
      </c>
      <c r="F916" s="1">
        <v>6503</v>
      </c>
      <c r="G916" t="s">
        <v>31</v>
      </c>
      <c r="H916">
        <v>237</v>
      </c>
      <c r="I916">
        <v>322</v>
      </c>
      <c r="J916">
        <v>451</v>
      </c>
      <c r="K916">
        <v>315</v>
      </c>
      <c r="L916" s="1">
        <v>2433</v>
      </c>
      <c r="M916" s="1">
        <v>3455</v>
      </c>
      <c r="N916" s="20">
        <f t="shared" si="196"/>
        <v>0</v>
      </c>
      <c r="P916" s="20">
        <f t="shared" si="197"/>
        <v>0</v>
      </c>
      <c r="R916" s="12">
        <f t="shared" si="198"/>
        <v>0.69844789356984482</v>
      </c>
      <c r="S916" s="21">
        <f t="shared" si="199"/>
        <v>6.3216003901190865E-2</v>
      </c>
      <c r="T916" s="21">
        <f t="shared" si="200"/>
        <v>6.9705266639951802E-2</v>
      </c>
      <c r="U916" s="21">
        <f t="shared" si="201"/>
        <v>6.6455699477942387E-2</v>
      </c>
      <c r="V916" s="21">
        <f t="shared" si="202"/>
        <v>6.6458990006361685E-2</v>
      </c>
      <c r="W916" s="22">
        <f t="shared" si="203"/>
        <v>5888</v>
      </c>
      <c r="X916" s="21">
        <f t="shared" si="204"/>
        <v>5.3498641304347824E-2</v>
      </c>
      <c r="Y916" s="23">
        <f t="shared" si="205"/>
        <v>9.4158730158730162</v>
      </c>
      <c r="Z916" s="21">
        <f t="shared" si="206"/>
        <v>0.60499999999999998</v>
      </c>
      <c r="AA916" s="21">
        <f t="shared" si="207"/>
        <v>0.36</v>
      </c>
      <c r="AB916" s="21">
        <f t="shared" si="208"/>
        <v>0.65300000000000002</v>
      </c>
      <c r="AC916" s="21">
        <f t="shared" si="209"/>
        <v>0.56774999999999998</v>
      </c>
    </row>
    <row r="917" spans="2:29" x14ac:dyDescent="0.25">
      <c r="B917" s="27" t="s">
        <v>3169</v>
      </c>
      <c r="C917" s="27" t="s">
        <v>3170</v>
      </c>
      <c r="D917" t="s">
        <v>7417</v>
      </c>
      <c r="E917" s="1">
        <v>1104</v>
      </c>
      <c r="F917" s="1">
        <v>1038</v>
      </c>
      <c r="G917" t="s">
        <v>75</v>
      </c>
      <c r="H917">
        <v>62</v>
      </c>
      <c r="I917">
        <v>82</v>
      </c>
      <c r="J917">
        <v>152</v>
      </c>
      <c r="K917">
        <v>45</v>
      </c>
      <c r="L917">
        <v>122</v>
      </c>
      <c r="M917" t="s">
        <v>30</v>
      </c>
      <c r="N917" s="20">
        <f t="shared" si="196"/>
        <v>0</v>
      </c>
      <c r="P917" s="20">
        <f t="shared" si="197"/>
        <v>0</v>
      </c>
      <c r="R917" s="12">
        <f t="shared" si="198"/>
        <v>0.29605263157894735</v>
      </c>
      <c r="S917" s="21">
        <f t="shared" si="199"/>
        <v>5.7509877630735673E-2</v>
      </c>
      <c r="T917" s="21">
        <f t="shared" si="200"/>
        <v>0.13137335673693995</v>
      </c>
      <c r="U917" s="21">
        <f t="shared" si="201"/>
        <v>9.3818312169601681E-2</v>
      </c>
      <c r="V917" s="21">
        <f t="shared" si="202"/>
        <v>9.4233848845759097E-2</v>
      </c>
      <c r="W917" s="22">
        <f t="shared" si="203"/>
        <v>122</v>
      </c>
      <c r="X917" s="21">
        <f t="shared" si="204"/>
        <v>0.36885245901639346</v>
      </c>
      <c r="Y917" s="23">
        <f t="shared" si="205"/>
        <v>24.533333333333335</v>
      </c>
      <c r="Z917" s="21">
        <f t="shared" si="206"/>
        <v>0.73699999999999999</v>
      </c>
      <c r="AA917" s="21">
        <f t="shared" si="207"/>
        <v>0.94099999999999995</v>
      </c>
      <c r="AB917" s="21">
        <f t="shared" si="208"/>
        <v>0.29600000000000004</v>
      </c>
      <c r="AC917" s="21">
        <f t="shared" si="209"/>
        <v>0.5675</v>
      </c>
    </row>
    <row r="918" spans="2:29" x14ac:dyDescent="0.25">
      <c r="B918" s="27" t="s">
        <v>6091</v>
      </c>
      <c r="C918" s="27" t="s">
        <v>6092</v>
      </c>
      <c r="D918" t="s">
        <v>7417</v>
      </c>
      <c r="E918">
        <v>50</v>
      </c>
      <c r="F918">
        <v>82</v>
      </c>
      <c r="G918" t="s">
        <v>99</v>
      </c>
      <c r="H918">
        <v>40</v>
      </c>
      <c r="I918">
        <v>90</v>
      </c>
      <c r="J918">
        <v>129</v>
      </c>
      <c r="K918">
        <v>4</v>
      </c>
      <c r="L918">
        <v>28</v>
      </c>
      <c r="M918">
        <v>32</v>
      </c>
      <c r="N918" s="20">
        <f t="shared" si="196"/>
        <v>0</v>
      </c>
      <c r="P918" s="20">
        <f t="shared" si="197"/>
        <v>0</v>
      </c>
      <c r="R918" s="12">
        <f t="shared" si="198"/>
        <v>3.1007751937984496E-2</v>
      </c>
      <c r="S918" s="21">
        <f t="shared" si="199"/>
        <v>0.17607902252467356</v>
      </c>
      <c r="T918" s="21">
        <f t="shared" si="200"/>
        <v>7.4655931692266808E-2</v>
      </c>
      <c r="U918" s="21">
        <f t="shared" si="201"/>
        <v>0.12422430933287654</v>
      </c>
      <c r="V918" s="21">
        <f t="shared" si="202"/>
        <v>0.1249864211832723</v>
      </c>
      <c r="W918" s="22">
        <f t="shared" si="203"/>
        <v>60</v>
      </c>
      <c r="X918" s="21">
        <f t="shared" si="204"/>
        <v>6.6666666666666666E-2</v>
      </c>
      <c r="Y918" s="23">
        <f t="shared" si="205"/>
        <v>12.5</v>
      </c>
      <c r="Z918" s="21">
        <f t="shared" si="206"/>
        <v>0.82099999999999995</v>
      </c>
      <c r="AA918" s="21">
        <f t="shared" si="207"/>
        <v>0.41699999999999998</v>
      </c>
      <c r="AB918" s="21">
        <f t="shared" si="208"/>
        <v>0.51600000000000001</v>
      </c>
      <c r="AC918" s="21">
        <f t="shared" si="209"/>
        <v>0.5675</v>
      </c>
    </row>
    <row r="919" spans="2:29" x14ac:dyDescent="0.25">
      <c r="B919" s="27" t="s">
        <v>1341</v>
      </c>
      <c r="C919" s="27" t="s">
        <v>3335</v>
      </c>
      <c r="D919" t="s">
        <v>7412</v>
      </c>
      <c r="E919">
        <v>936</v>
      </c>
      <c r="F919">
        <v>917</v>
      </c>
      <c r="G919" t="s">
        <v>99</v>
      </c>
      <c r="H919">
        <v>67</v>
      </c>
      <c r="I919">
        <v>85</v>
      </c>
      <c r="J919">
        <v>138</v>
      </c>
      <c r="K919">
        <v>42</v>
      </c>
      <c r="L919">
        <v>58</v>
      </c>
      <c r="M919" t="s">
        <v>30</v>
      </c>
      <c r="N919" s="20">
        <f t="shared" si="196"/>
        <v>0</v>
      </c>
      <c r="P919" s="20">
        <f t="shared" si="197"/>
        <v>0</v>
      </c>
      <c r="R919" s="12">
        <f t="shared" si="198"/>
        <v>0.30434782608695654</v>
      </c>
      <c r="S919" s="21">
        <f t="shared" si="199"/>
        <v>4.8742395143417827E-2</v>
      </c>
      <c r="T919" s="21">
        <f t="shared" si="200"/>
        <v>0.10177276348465591</v>
      </c>
      <c r="U919" s="21">
        <f t="shared" si="201"/>
        <v>7.4930605611674084E-2</v>
      </c>
      <c r="V919" s="21">
        <f t="shared" si="202"/>
        <v>7.5148588079915937E-2</v>
      </c>
      <c r="W919" s="22">
        <f t="shared" si="203"/>
        <v>58</v>
      </c>
      <c r="X919" s="21">
        <f t="shared" si="204"/>
        <v>0.72413793103448276</v>
      </c>
      <c r="Y919" s="23">
        <f t="shared" si="205"/>
        <v>22.285714285714285</v>
      </c>
      <c r="Z919" s="21">
        <f t="shared" si="206"/>
        <v>0.65900000000000003</v>
      </c>
      <c r="AA919" s="21">
        <f t="shared" si="207"/>
        <v>0.97899999999999998</v>
      </c>
      <c r="AB919" s="21">
        <f t="shared" si="208"/>
        <v>0.31599999999999995</v>
      </c>
      <c r="AC919" s="21">
        <f t="shared" si="209"/>
        <v>0.56749999999999989</v>
      </c>
    </row>
    <row r="920" spans="2:29" x14ac:dyDescent="0.25">
      <c r="B920" s="27" t="s">
        <v>4212</v>
      </c>
      <c r="C920" s="27" t="s">
        <v>4213</v>
      </c>
      <c r="D920" t="s">
        <v>7412</v>
      </c>
      <c r="E920">
        <v>359</v>
      </c>
      <c r="F920">
        <v>455</v>
      </c>
      <c r="G920" t="s">
        <v>49</v>
      </c>
      <c r="H920">
        <v>7</v>
      </c>
      <c r="I920">
        <v>58</v>
      </c>
      <c r="J920">
        <v>191</v>
      </c>
      <c r="K920">
        <v>24</v>
      </c>
      <c r="L920">
        <v>303</v>
      </c>
      <c r="M920">
        <v>80</v>
      </c>
      <c r="N920" s="20">
        <f t="shared" si="196"/>
        <v>0</v>
      </c>
      <c r="P920" s="20">
        <f t="shared" si="197"/>
        <v>0</v>
      </c>
      <c r="R920" s="12">
        <f t="shared" si="198"/>
        <v>0.1256544502617801</v>
      </c>
      <c r="S920" s="21">
        <f t="shared" si="199"/>
        <v>0.52639168203764775</v>
      </c>
      <c r="T920" s="21">
        <f t="shared" si="200"/>
        <v>0.26917373135151257</v>
      </c>
      <c r="U920" s="21">
        <f t="shared" si="201"/>
        <v>0.3918535219611412</v>
      </c>
      <c r="V920" s="21">
        <f t="shared" si="202"/>
        <v>0.39580631178343384</v>
      </c>
      <c r="W920" s="22">
        <f t="shared" si="203"/>
        <v>383</v>
      </c>
      <c r="X920" s="21">
        <f t="shared" si="204"/>
        <v>6.2663185378590072E-2</v>
      </c>
      <c r="Y920" s="23">
        <f t="shared" si="205"/>
        <v>14.958333333333334</v>
      </c>
      <c r="Z920" s="21">
        <f t="shared" si="206"/>
        <v>0.98199999999999998</v>
      </c>
      <c r="AA920" s="21">
        <f t="shared" si="207"/>
        <v>0.40100000000000002</v>
      </c>
      <c r="AB920" s="21">
        <f t="shared" si="208"/>
        <v>0.44199999999999995</v>
      </c>
      <c r="AC920" s="21">
        <f t="shared" si="209"/>
        <v>0.56674999999999998</v>
      </c>
    </row>
    <row r="921" spans="2:29" x14ac:dyDescent="0.25">
      <c r="B921" s="27" t="s">
        <v>3542</v>
      </c>
      <c r="C921" s="27" t="s">
        <v>5143</v>
      </c>
      <c r="D921" t="s">
        <v>7415</v>
      </c>
      <c r="E921">
        <v>140</v>
      </c>
      <c r="F921">
        <v>82</v>
      </c>
      <c r="G921" t="s">
        <v>99</v>
      </c>
      <c r="H921">
        <v>25</v>
      </c>
      <c r="I921">
        <v>38</v>
      </c>
      <c r="J921">
        <v>45</v>
      </c>
      <c r="K921">
        <v>11</v>
      </c>
      <c r="L921">
        <v>80</v>
      </c>
      <c r="M921" t="s">
        <v>30</v>
      </c>
      <c r="N921" s="20">
        <f t="shared" si="196"/>
        <v>0</v>
      </c>
      <c r="P921" s="20">
        <f t="shared" si="197"/>
        <v>0</v>
      </c>
      <c r="R921" s="12">
        <f t="shared" si="198"/>
        <v>0.24444444444444444</v>
      </c>
      <c r="S921" s="21">
        <f t="shared" si="199"/>
        <v>8.7348394571074905E-2</v>
      </c>
      <c r="T921" s="21">
        <f t="shared" si="200"/>
        <v>3.4393501436834395E-2</v>
      </c>
      <c r="U921" s="21">
        <f t="shared" si="201"/>
        <v>6.0540481614018704E-2</v>
      </c>
      <c r="V921" s="21">
        <f t="shared" si="202"/>
        <v>6.076079254064267E-2</v>
      </c>
      <c r="W921" s="22">
        <f t="shared" si="203"/>
        <v>80</v>
      </c>
      <c r="X921" s="21">
        <f t="shared" si="204"/>
        <v>0.13750000000000001</v>
      </c>
      <c r="Y921" s="23">
        <f t="shared" si="205"/>
        <v>12.727272727272727</v>
      </c>
      <c r="Z921" s="21">
        <f t="shared" si="206"/>
        <v>0.57499999999999996</v>
      </c>
      <c r="AA921" s="21">
        <f t="shared" si="207"/>
        <v>0.67600000000000005</v>
      </c>
      <c r="AB921" s="21">
        <f t="shared" si="208"/>
        <v>0.50800000000000001</v>
      </c>
      <c r="AC921" s="21">
        <f t="shared" si="209"/>
        <v>0.56674999999999998</v>
      </c>
    </row>
    <row r="922" spans="2:29" x14ac:dyDescent="0.25">
      <c r="B922" s="27" t="s">
        <v>2514</v>
      </c>
      <c r="C922" s="27" t="s">
        <v>2515</v>
      </c>
      <c r="D922" t="s">
        <v>7417</v>
      </c>
      <c r="E922" s="1">
        <v>2203</v>
      </c>
      <c r="F922" s="1">
        <v>2172</v>
      </c>
      <c r="G922" t="s">
        <v>75</v>
      </c>
      <c r="H922">
        <v>5</v>
      </c>
      <c r="I922">
        <v>17</v>
      </c>
      <c r="J922">
        <v>112</v>
      </c>
      <c r="K922">
        <v>23</v>
      </c>
      <c r="L922">
        <v>84</v>
      </c>
      <c r="M922" t="s">
        <v>30</v>
      </c>
      <c r="N922" s="20">
        <f t="shared" si="196"/>
        <v>0</v>
      </c>
      <c r="P922" s="20">
        <f t="shared" si="197"/>
        <v>0</v>
      </c>
      <c r="R922" s="12">
        <f t="shared" si="198"/>
        <v>0.20535714285714285</v>
      </c>
      <c r="S922" s="21">
        <f t="shared" si="199"/>
        <v>0.27730844458753978</v>
      </c>
      <c r="T922" s="21">
        <f t="shared" si="200"/>
        <v>0.45798756602680846</v>
      </c>
      <c r="U922" s="21">
        <f t="shared" si="201"/>
        <v>0.36466106788084018</v>
      </c>
      <c r="V922" s="21">
        <f t="shared" si="202"/>
        <v>0.36665235949839614</v>
      </c>
      <c r="W922" s="22">
        <f t="shared" si="203"/>
        <v>84</v>
      </c>
      <c r="X922" s="21">
        <f t="shared" si="204"/>
        <v>0.27380952380952384</v>
      </c>
      <c r="Y922" s="23">
        <f t="shared" si="205"/>
        <v>95.782608695652172</v>
      </c>
      <c r="Z922" s="21">
        <f t="shared" si="206"/>
        <v>0.98</v>
      </c>
      <c r="AA922" s="21">
        <f t="shared" si="207"/>
        <v>0.89700000000000002</v>
      </c>
      <c r="AB922" s="21">
        <f t="shared" si="208"/>
        <v>0.19399999999999995</v>
      </c>
      <c r="AC922" s="21">
        <f t="shared" si="209"/>
        <v>0.56624999999999992</v>
      </c>
    </row>
    <row r="923" spans="2:29" x14ac:dyDescent="0.25">
      <c r="B923" s="27" t="s">
        <v>2801</v>
      </c>
      <c r="C923" s="27" t="s">
        <v>2802</v>
      </c>
      <c r="D923" t="s">
        <v>7417</v>
      </c>
      <c r="E923" s="1">
        <v>1605</v>
      </c>
      <c r="F923" s="1">
        <v>1726</v>
      </c>
      <c r="G923" t="s">
        <v>99</v>
      </c>
      <c r="H923">
        <v>204</v>
      </c>
      <c r="I923">
        <v>367</v>
      </c>
      <c r="J923">
        <v>662</v>
      </c>
      <c r="K923">
        <v>68</v>
      </c>
      <c r="L923">
        <v>255</v>
      </c>
      <c r="M923">
        <v>65</v>
      </c>
      <c r="N923" s="20">
        <f t="shared" si="196"/>
        <v>0</v>
      </c>
      <c r="P923" s="20">
        <f t="shared" si="197"/>
        <v>0</v>
      </c>
      <c r="R923" s="12">
        <f t="shared" si="198"/>
        <v>0.1027190332326284</v>
      </c>
      <c r="S923" s="21">
        <f t="shared" si="199"/>
        <v>0.12462356507717343</v>
      </c>
      <c r="T923" s="21">
        <f t="shared" si="200"/>
        <v>0.12522244114835845</v>
      </c>
      <c r="U923" s="21">
        <f t="shared" si="201"/>
        <v>0.12492296325975438</v>
      </c>
      <c r="V923" s="21">
        <f t="shared" si="202"/>
        <v>0.12492298982842875</v>
      </c>
      <c r="W923" s="22">
        <f t="shared" si="203"/>
        <v>320</v>
      </c>
      <c r="X923" s="21">
        <f t="shared" si="204"/>
        <v>0.21249999999999999</v>
      </c>
      <c r="Y923" s="23">
        <f t="shared" si="205"/>
        <v>23.602941176470587</v>
      </c>
      <c r="Z923" s="21">
        <f t="shared" si="206"/>
        <v>0.82099999999999995</v>
      </c>
      <c r="AA923" s="21">
        <f t="shared" si="207"/>
        <v>0.83799999999999997</v>
      </c>
      <c r="AB923" s="21">
        <f t="shared" si="208"/>
        <v>0.30300000000000005</v>
      </c>
      <c r="AC923" s="21">
        <f t="shared" si="209"/>
        <v>0.56624999999999992</v>
      </c>
    </row>
    <row r="924" spans="2:29" x14ac:dyDescent="0.25">
      <c r="B924" s="27" t="s">
        <v>3016</v>
      </c>
      <c r="C924" s="27" t="s">
        <v>3017</v>
      </c>
      <c r="D924" t="s">
        <v>7410</v>
      </c>
      <c r="E924" s="1">
        <v>1290</v>
      </c>
      <c r="F924" s="1">
        <v>1154</v>
      </c>
      <c r="G924" t="s">
        <v>75</v>
      </c>
      <c r="H924">
        <v>96</v>
      </c>
      <c r="I924">
        <v>70</v>
      </c>
      <c r="J924">
        <v>215</v>
      </c>
      <c r="K924">
        <v>81</v>
      </c>
      <c r="L924">
        <v>550</v>
      </c>
      <c r="M924">
        <v>0</v>
      </c>
      <c r="N924" s="20">
        <f t="shared" si="196"/>
        <v>0</v>
      </c>
      <c r="P924" s="20">
        <f t="shared" si="197"/>
        <v>0</v>
      </c>
      <c r="R924" s="12">
        <f t="shared" si="198"/>
        <v>0.37674418604651161</v>
      </c>
      <c r="S924" s="21">
        <f t="shared" si="199"/>
        <v>-6.1216686907562767E-2</v>
      </c>
      <c r="T924" s="21">
        <f t="shared" si="200"/>
        <v>0.25160728984411285</v>
      </c>
      <c r="U924" s="21">
        <f t="shared" si="201"/>
        <v>8.3968651876290545E-2</v>
      </c>
      <c r="V924" s="21">
        <f t="shared" si="202"/>
        <v>9.1453084937613546E-2</v>
      </c>
      <c r="W924" s="22">
        <f t="shared" si="203"/>
        <v>550</v>
      </c>
      <c r="X924" s="21">
        <f t="shared" si="204"/>
        <v>0.14727272727272728</v>
      </c>
      <c r="Y924" s="23">
        <f t="shared" si="205"/>
        <v>15.925925925925926</v>
      </c>
      <c r="Z924" s="21">
        <f t="shared" si="206"/>
        <v>0.72799999999999998</v>
      </c>
      <c r="AA924" s="21">
        <f t="shared" si="207"/>
        <v>0.70599999999999996</v>
      </c>
      <c r="AB924" s="21">
        <f t="shared" si="208"/>
        <v>0.41500000000000004</v>
      </c>
      <c r="AC924" s="21">
        <f t="shared" si="209"/>
        <v>0.56600000000000006</v>
      </c>
    </row>
    <row r="925" spans="2:29" x14ac:dyDescent="0.25">
      <c r="B925" s="27" t="s">
        <v>5365</v>
      </c>
      <c r="C925" s="27" t="s">
        <v>5366</v>
      </c>
      <c r="D925" t="s">
        <v>7417</v>
      </c>
      <c r="E925">
        <v>97</v>
      </c>
      <c r="F925">
        <v>89</v>
      </c>
      <c r="G925" t="s">
        <v>99</v>
      </c>
      <c r="H925">
        <v>5</v>
      </c>
      <c r="I925">
        <v>8</v>
      </c>
      <c r="J925">
        <v>21</v>
      </c>
      <c r="K925">
        <v>3</v>
      </c>
      <c r="L925">
        <v>12</v>
      </c>
      <c r="M925" t="s">
        <v>30</v>
      </c>
      <c r="N925" s="20">
        <f t="shared" si="196"/>
        <v>0</v>
      </c>
      <c r="P925" s="20">
        <f t="shared" si="197"/>
        <v>0</v>
      </c>
      <c r="R925" s="12">
        <f t="shared" si="198"/>
        <v>0.14285714285714285</v>
      </c>
      <c r="S925" s="21">
        <f t="shared" si="199"/>
        <v>9.8560543306117854E-2</v>
      </c>
      <c r="T925" s="21">
        <f t="shared" si="200"/>
        <v>0.21290241716173264</v>
      </c>
      <c r="U925" s="21">
        <f t="shared" si="201"/>
        <v>0.15431656766005775</v>
      </c>
      <c r="V925" s="21">
        <f t="shared" si="202"/>
        <v>0.15525984270930274</v>
      </c>
      <c r="W925" s="22">
        <f t="shared" si="203"/>
        <v>12</v>
      </c>
      <c r="X925" s="21">
        <f t="shared" si="204"/>
        <v>0.25</v>
      </c>
      <c r="Y925" s="23">
        <f t="shared" si="205"/>
        <v>32.333333333333336</v>
      </c>
      <c r="Z925" s="21">
        <f t="shared" si="206"/>
        <v>0.875</v>
      </c>
      <c r="AA925" s="21">
        <f t="shared" si="207"/>
        <v>0.878</v>
      </c>
      <c r="AB925" s="21">
        <f t="shared" si="208"/>
        <v>0.254</v>
      </c>
      <c r="AC925" s="21">
        <f t="shared" si="209"/>
        <v>0.56525000000000003</v>
      </c>
    </row>
    <row r="926" spans="2:29" x14ac:dyDescent="0.25">
      <c r="B926" s="27" t="s">
        <v>5049</v>
      </c>
      <c r="C926" s="27" t="s">
        <v>5050</v>
      </c>
      <c r="D926" s="27" t="s">
        <v>4419</v>
      </c>
      <c r="E926">
        <v>173</v>
      </c>
      <c r="F926">
        <v>242</v>
      </c>
      <c r="G926" t="s">
        <v>86</v>
      </c>
      <c r="H926">
        <v>217</v>
      </c>
      <c r="I926">
        <v>277</v>
      </c>
      <c r="J926">
        <v>404</v>
      </c>
      <c r="K926">
        <v>17</v>
      </c>
      <c r="L926">
        <v>158</v>
      </c>
      <c r="M926">
        <v>75</v>
      </c>
      <c r="N926" s="20">
        <f t="shared" si="196"/>
        <v>0</v>
      </c>
      <c r="P926" s="20">
        <f t="shared" si="197"/>
        <v>0</v>
      </c>
      <c r="R926" s="12">
        <f t="shared" si="198"/>
        <v>4.2079207920792082E-2</v>
      </c>
      <c r="S926" s="21">
        <f t="shared" si="199"/>
        <v>5.0035560280086155E-2</v>
      </c>
      <c r="T926" s="21">
        <f t="shared" si="200"/>
        <v>7.8401092612632617E-2</v>
      </c>
      <c r="U926" s="21">
        <f t="shared" si="201"/>
        <v>6.4123815863625255E-2</v>
      </c>
      <c r="V926" s="21">
        <f t="shared" si="202"/>
        <v>6.4186822918781347E-2</v>
      </c>
      <c r="W926" s="22">
        <f t="shared" si="203"/>
        <v>233</v>
      </c>
      <c r="X926" s="21">
        <f t="shared" si="204"/>
        <v>7.2961373390557943E-2</v>
      </c>
      <c r="Y926" s="23">
        <f t="shared" si="205"/>
        <v>10.176470588235293</v>
      </c>
      <c r="Z926" s="21">
        <f t="shared" si="206"/>
        <v>0.59199999999999997</v>
      </c>
      <c r="AA926" s="21">
        <f t="shared" si="207"/>
        <v>0.44400000000000001</v>
      </c>
      <c r="AB926" s="21">
        <f t="shared" si="208"/>
        <v>0.61199999999999999</v>
      </c>
      <c r="AC926" s="21">
        <f t="shared" si="209"/>
        <v>0.56499999999999995</v>
      </c>
    </row>
    <row r="927" spans="2:29" x14ac:dyDescent="0.25">
      <c r="B927" s="27" t="s">
        <v>2700</v>
      </c>
      <c r="C927" s="27" t="s">
        <v>2701</v>
      </c>
      <c r="D927" t="s">
        <v>7415</v>
      </c>
      <c r="E927" s="1">
        <v>1761</v>
      </c>
      <c r="F927" s="1">
        <v>3175</v>
      </c>
      <c r="H927">
        <v>41</v>
      </c>
      <c r="I927">
        <v>85</v>
      </c>
      <c r="J927">
        <v>184</v>
      </c>
      <c r="K927">
        <v>147</v>
      </c>
      <c r="L927" s="1">
        <v>2105</v>
      </c>
      <c r="M927" s="1">
        <v>1445</v>
      </c>
      <c r="N927" s="20">
        <f t="shared" si="196"/>
        <v>0</v>
      </c>
      <c r="P927" s="20">
        <f t="shared" si="197"/>
        <v>0</v>
      </c>
      <c r="R927" s="12">
        <f t="shared" si="198"/>
        <v>0.79891304347826086</v>
      </c>
      <c r="S927" s="21">
        <f t="shared" si="199"/>
        <v>0.1569830960592169</v>
      </c>
      <c r="T927" s="21">
        <f t="shared" si="200"/>
        <v>0.16702397850118178</v>
      </c>
      <c r="U927" s="21">
        <f t="shared" si="201"/>
        <v>0.16199269181077147</v>
      </c>
      <c r="V927" s="21">
        <f t="shared" si="202"/>
        <v>0.16199992212372338</v>
      </c>
      <c r="W927" s="22">
        <f t="shared" si="203"/>
        <v>3550</v>
      </c>
      <c r="X927" s="21">
        <f t="shared" si="204"/>
        <v>4.1408450704225351E-2</v>
      </c>
      <c r="Y927" s="23">
        <f t="shared" si="205"/>
        <v>11.979591836734693</v>
      </c>
      <c r="Z927" s="21">
        <f t="shared" si="206"/>
        <v>0.88600000000000001</v>
      </c>
      <c r="AA927" s="21">
        <f t="shared" si="207"/>
        <v>0.309</v>
      </c>
      <c r="AB927" s="21">
        <f t="shared" si="208"/>
        <v>0.53200000000000003</v>
      </c>
      <c r="AC927" s="21">
        <f t="shared" si="209"/>
        <v>0.56475000000000009</v>
      </c>
    </row>
    <row r="928" spans="2:29" x14ac:dyDescent="0.25">
      <c r="B928" s="27" t="s">
        <v>4202</v>
      </c>
      <c r="C928" s="27" t="s">
        <v>4203</v>
      </c>
      <c r="D928" t="s">
        <v>7412</v>
      </c>
      <c r="E928">
        <v>376</v>
      </c>
      <c r="F928">
        <v>341</v>
      </c>
      <c r="G928" t="s">
        <v>31</v>
      </c>
      <c r="H928">
        <v>9</v>
      </c>
      <c r="I928">
        <v>41</v>
      </c>
      <c r="J928">
        <v>165</v>
      </c>
      <c r="K928">
        <v>13</v>
      </c>
      <c r="L928">
        <v>80</v>
      </c>
      <c r="M928" t="s">
        <v>30</v>
      </c>
      <c r="N928" s="20">
        <f t="shared" si="196"/>
        <v>0</v>
      </c>
      <c r="P928" s="20">
        <f t="shared" si="197"/>
        <v>0</v>
      </c>
      <c r="R928" s="12">
        <f t="shared" si="198"/>
        <v>7.8787878787878782E-2</v>
      </c>
      <c r="S928" s="21">
        <f t="shared" si="199"/>
        <v>0.35427939068272996</v>
      </c>
      <c r="T928" s="21">
        <f t="shared" si="200"/>
        <v>0.32111315628884918</v>
      </c>
      <c r="U928" s="21">
        <f t="shared" si="201"/>
        <v>0.33759348096564867</v>
      </c>
      <c r="V928" s="21">
        <f t="shared" si="202"/>
        <v>0.33766200931240925</v>
      </c>
      <c r="W928" s="22">
        <f t="shared" si="203"/>
        <v>80</v>
      </c>
      <c r="X928" s="21">
        <f t="shared" si="204"/>
        <v>0.16249999999999998</v>
      </c>
      <c r="Y928" s="23">
        <f t="shared" si="205"/>
        <v>28.923076923076927</v>
      </c>
      <c r="Z928" s="21">
        <f t="shared" si="206"/>
        <v>0.97399999999999998</v>
      </c>
      <c r="AA928" s="21">
        <f t="shared" si="207"/>
        <v>0.73599999999999999</v>
      </c>
      <c r="AB928" s="21">
        <f t="shared" si="208"/>
        <v>0.27400000000000002</v>
      </c>
      <c r="AC928" s="21">
        <f t="shared" si="209"/>
        <v>0.5645</v>
      </c>
    </row>
    <row r="929" spans="2:29" x14ac:dyDescent="0.25">
      <c r="B929" s="27" t="s">
        <v>3651</v>
      </c>
      <c r="C929" s="27" t="s">
        <v>3652</v>
      </c>
      <c r="D929" t="s">
        <v>7418</v>
      </c>
      <c r="E929">
        <v>611</v>
      </c>
      <c r="F929" t="s">
        <v>30</v>
      </c>
      <c r="G929" t="s">
        <v>31</v>
      </c>
      <c r="H929">
        <v>62</v>
      </c>
      <c r="I929">
        <v>236</v>
      </c>
      <c r="J929">
        <v>251</v>
      </c>
      <c r="K929">
        <v>53</v>
      </c>
      <c r="L929">
        <v>541</v>
      </c>
      <c r="M929" s="1">
        <v>1025</v>
      </c>
      <c r="N929" s="20">
        <f t="shared" si="196"/>
        <v>0</v>
      </c>
      <c r="P929" s="20">
        <f t="shared" si="197"/>
        <v>0</v>
      </c>
      <c r="R929" s="12">
        <f t="shared" si="198"/>
        <v>0.21115537848605578</v>
      </c>
      <c r="S929" s="21">
        <f t="shared" si="199"/>
        <v>0.30648390142914339</v>
      </c>
      <c r="T929" s="21">
        <f t="shared" si="200"/>
        <v>1.2400483048959909E-2</v>
      </c>
      <c r="U929" s="21">
        <f t="shared" si="201"/>
        <v>0.15008040279910606</v>
      </c>
      <c r="V929" s="21">
        <f t="shared" si="202"/>
        <v>0.15632159575906979</v>
      </c>
      <c r="W929" s="22">
        <f t="shared" si="203"/>
        <v>1566</v>
      </c>
      <c r="X929" s="21">
        <f t="shared" si="204"/>
        <v>3.3844189016602813E-2</v>
      </c>
      <c r="Y929" s="23">
        <f t="shared" si="205"/>
        <v>11.528301886792454</v>
      </c>
      <c r="Z929" s="21">
        <f t="shared" si="206"/>
        <v>0.878</v>
      </c>
      <c r="AA929" s="21">
        <f t="shared" si="207"/>
        <v>0.27100000000000002</v>
      </c>
      <c r="AB929" s="21">
        <f t="shared" si="208"/>
        <v>0.55400000000000005</v>
      </c>
      <c r="AC929" s="21">
        <f t="shared" si="209"/>
        <v>0.56425000000000003</v>
      </c>
    </row>
    <row r="930" spans="2:29" x14ac:dyDescent="0.25">
      <c r="B930" s="27" t="s">
        <v>6425</v>
      </c>
      <c r="C930" s="27" t="s">
        <v>6426</v>
      </c>
      <c r="D930" t="s">
        <v>7412</v>
      </c>
      <c r="E930">
        <v>28</v>
      </c>
      <c r="F930">
        <v>9</v>
      </c>
      <c r="G930" t="s">
        <v>99</v>
      </c>
      <c r="H930">
        <v>2</v>
      </c>
      <c r="I930">
        <v>9</v>
      </c>
      <c r="J930">
        <v>9</v>
      </c>
      <c r="K930">
        <v>-1</v>
      </c>
      <c r="L930">
        <v>-23</v>
      </c>
      <c r="M930" t="s">
        <v>30</v>
      </c>
      <c r="N930" s="20">
        <f t="shared" si="196"/>
        <v>0</v>
      </c>
      <c r="P930" s="20">
        <f t="shared" si="197"/>
        <v>0</v>
      </c>
      <c r="R930" s="12">
        <f t="shared" si="198"/>
        <v>-0.1111111111111111</v>
      </c>
      <c r="S930" s="21">
        <f t="shared" si="199"/>
        <v>0.35096003852061353</v>
      </c>
      <c r="T930" s="21">
        <f t="shared" si="200"/>
        <v>0</v>
      </c>
      <c r="U930" s="21">
        <f t="shared" si="201"/>
        <v>0.1623080652394242</v>
      </c>
      <c r="V930" s="21">
        <f t="shared" si="202"/>
        <v>0.17108936792001259</v>
      </c>
      <c r="W930" s="22">
        <f t="shared" si="203"/>
        <v>0</v>
      </c>
      <c r="X930" s="21">
        <f t="shared" si="204"/>
        <v>10</v>
      </c>
      <c r="Y930" s="23">
        <f t="shared" si="205"/>
        <v>100000</v>
      </c>
      <c r="Z930" s="21">
        <f t="shared" si="206"/>
        <v>0.89900000000000002</v>
      </c>
      <c r="AA930" s="21">
        <f t="shared" si="207"/>
        <v>0.99</v>
      </c>
      <c r="AB930" s="21">
        <f t="shared" si="208"/>
        <v>0.18400000000000005</v>
      </c>
      <c r="AC930" s="21">
        <f t="shared" si="209"/>
        <v>0.56425000000000003</v>
      </c>
    </row>
    <row r="931" spans="2:29" x14ac:dyDescent="0.25">
      <c r="B931" s="27" t="s">
        <v>2195</v>
      </c>
      <c r="C931" s="27" t="s">
        <v>2196</v>
      </c>
      <c r="D931" t="s">
        <v>7410</v>
      </c>
      <c r="E931" s="1">
        <v>2846</v>
      </c>
      <c r="F931" s="1">
        <v>2808</v>
      </c>
      <c r="G931" t="s">
        <v>99</v>
      </c>
      <c r="H931">
        <v>305</v>
      </c>
      <c r="I931">
        <v>382</v>
      </c>
      <c r="J931">
        <v>675</v>
      </c>
      <c r="K931">
        <v>128</v>
      </c>
      <c r="L931">
        <v>384</v>
      </c>
      <c r="M931" t="s">
        <v>30</v>
      </c>
      <c r="N931" s="20">
        <f t="shared" si="196"/>
        <v>0</v>
      </c>
      <c r="P931" s="20">
        <f t="shared" si="197"/>
        <v>0</v>
      </c>
      <c r="R931" s="12">
        <f t="shared" si="198"/>
        <v>0.18962962962962962</v>
      </c>
      <c r="S931" s="21">
        <f t="shared" si="199"/>
        <v>4.6050628417145134E-2</v>
      </c>
      <c r="T931" s="21">
        <f t="shared" si="200"/>
        <v>0.12059345605593097</v>
      </c>
      <c r="U931" s="21">
        <f t="shared" si="201"/>
        <v>8.2680695730485088E-2</v>
      </c>
      <c r="V931" s="21">
        <f t="shared" si="202"/>
        <v>8.3108260067853726E-2</v>
      </c>
      <c r="W931" s="22">
        <f t="shared" si="203"/>
        <v>384</v>
      </c>
      <c r="X931" s="21">
        <f t="shared" si="204"/>
        <v>0.33333333333333331</v>
      </c>
      <c r="Y931" s="23">
        <f t="shared" si="205"/>
        <v>22.234375</v>
      </c>
      <c r="Z931" s="21">
        <f t="shared" si="206"/>
        <v>0.69599999999999995</v>
      </c>
      <c r="AA931" s="21">
        <f t="shared" si="207"/>
        <v>0.92700000000000005</v>
      </c>
      <c r="AB931" s="21">
        <f t="shared" si="208"/>
        <v>0.31699999999999995</v>
      </c>
      <c r="AC931" s="21">
        <f t="shared" si="209"/>
        <v>0.56424999999999992</v>
      </c>
    </row>
    <row r="932" spans="2:29" x14ac:dyDescent="0.25">
      <c r="B932" s="27" t="s">
        <v>1860</v>
      </c>
      <c r="C932" s="27" t="s">
        <v>1861</v>
      </c>
      <c r="D932" t="s">
        <v>7409</v>
      </c>
      <c r="E932" s="1">
        <v>5493</v>
      </c>
      <c r="F932" s="1">
        <v>5807</v>
      </c>
      <c r="G932" t="s">
        <v>99</v>
      </c>
      <c r="H932" s="1">
        <v>3123</v>
      </c>
      <c r="I932" s="1">
        <v>6029</v>
      </c>
      <c r="J932" s="1">
        <v>7392</v>
      </c>
      <c r="K932">
        <v>363</v>
      </c>
      <c r="L932" s="1">
        <v>2250</v>
      </c>
      <c r="M932">
        <v>478</v>
      </c>
      <c r="N932" s="20">
        <f t="shared" si="196"/>
        <v>0</v>
      </c>
      <c r="P932" s="20">
        <f t="shared" si="197"/>
        <v>0</v>
      </c>
      <c r="R932" s="12">
        <f t="shared" si="198"/>
        <v>4.9107142857142856E-2</v>
      </c>
      <c r="S932" s="21">
        <f t="shared" si="199"/>
        <v>0.14060339500205199</v>
      </c>
      <c r="T932" s="21">
        <f t="shared" si="200"/>
        <v>4.1605668917442662E-2</v>
      </c>
      <c r="U932" s="21">
        <f t="shared" si="201"/>
        <v>8.998117516800197E-2</v>
      </c>
      <c r="V932" s="21">
        <f t="shared" si="202"/>
        <v>9.0730079695832203E-2</v>
      </c>
      <c r="W932" s="22">
        <f t="shared" si="203"/>
        <v>2728</v>
      </c>
      <c r="X932" s="21">
        <f t="shared" si="204"/>
        <v>0.13306451612903225</v>
      </c>
      <c r="Y932" s="23">
        <f t="shared" si="205"/>
        <v>15.132231404958677</v>
      </c>
      <c r="Z932" s="21">
        <f t="shared" si="206"/>
        <v>0.72499999999999998</v>
      </c>
      <c r="AA932" s="21">
        <f t="shared" si="207"/>
        <v>0.66200000000000003</v>
      </c>
      <c r="AB932" s="21">
        <f t="shared" si="208"/>
        <v>0.43400000000000005</v>
      </c>
      <c r="AC932" s="21">
        <f t="shared" si="209"/>
        <v>0.56374999999999997</v>
      </c>
    </row>
    <row r="933" spans="2:29" x14ac:dyDescent="0.25">
      <c r="B933" s="27" t="s">
        <v>1907</v>
      </c>
      <c r="C933" s="27" t="s">
        <v>1908</v>
      </c>
      <c r="D933" t="s">
        <v>7420</v>
      </c>
      <c r="E933" s="1">
        <v>5179</v>
      </c>
      <c r="F933" s="1">
        <v>5325</v>
      </c>
      <c r="G933" t="s">
        <v>49</v>
      </c>
      <c r="H933">
        <v>771</v>
      </c>
      <c r="I933">
        <v>971</v>
      </c>
      <c r="J933" s="1">
        <v>1291</v>
      </c>
      <c r="K933">
        <v>367</v>
      </c>
      <c r="L933" s="1">
        <v>1925</v>
      </c>
      <c r="M933" t="s">
        <v>30</v>
      </c>
      <c r="N933" s="20">
        <f t="shared" si="196"/>
        <v>0</v>
      </c>
      <c r="P933" s="20">
        <f t="shared" si="197"/>
        <v>0</v>
      </c>
      <c r="R933" s="12">
        <f t="shared" si="198"/>
        <v>0.28427575522850501</v>
      </c>
      <c r="S933" s="21">
        <f t="shared" si="199"/>
        <v>4.7208046016228522E-2</v>
      </c>
      <c r="T933" s="21">
        <f t="shared" si="200"/>
        <v>5.8623187901728935E-2</v>
      </c>
      <c r="U933" s="21">
        <f t="shared" si="201"/>
        <v>5.2900147245711127E-2</v>
      </c>
      <c r="V933" s="21">
        <f t="shared" si="202"/>
        <v>5.2910460387889525E-2</v>
      </c>
      <c r="W933" s="22">
        <f t="shared" si="203"/>
        <v>1925</v>
      </c>
      <c r="X933" s="21">
        <f t="shared" si="204"/>
        <v>0.19064935064935062</v>
      </c>
      <c r="Y933" s="23">
        <f t="shared" si="205"/>
        <v>14.111716621253407</v>
      </c>
      <c r="Z933" s="21">
        <f t="shared" si="206"/>
        <v>0.52900000000000003</v>
      </c>
      <c r="AA933" s="21">
        <f t="shared" si="207"/>
        <v>0.79900000000000004</v>
      </c>
      <c r="AB933" s="21">
        <f t="shared" si="208"/>
        <v>0.46199999999999997</v>
      </c>
      <c r="AC933" s="21">
        <f t="shared" si="209"/>
        <v>0.56299999999999994</v>
      </c>
    </row>
    <row r="934" spans="2:29" x14ac:dyDescent="0.25">
      <c r="B934" s="27" t="s">
        <v>2287</v>
      </c>
      <c r="C934" s="27" t="s">
        <v>2288</v>
      </c>
      <c r="D934" t="s">
        <v>7417</v>
      </c>
      <c r="E934" s="1">
        <v>2670</v>
      </c>
      <c r="F934" s="1">
        <v>4427</v>
      </c>
      <c r="G934" t="s">
        <v>31</v>
      </c>
      <c r="H934">
        <v>55</v>
      </c>
      <c r="I934">
        <v>125</v>
      </c>
      <c r="J934">
        <v>257</v>
      </c>
      <c r="K934">
        <v>208</v>
      </c>
      <c r="L934" s="1">
        <v>2441</v>
      </c>
      <c r="M934" s="1">
        <v>1645</v>
      </c>
      <c r="N934" s="20">
        <f t="shared" si="196"/>
        <v>0</v>
      </c>
      <c r="P934" s="20">
        <f t="shared" si="197"/>
        <v>0</v>
      </c>
      <c r="R934" s="12">
        <f t="shared" si="198"/>
        <v>0.80933852140077822</v>
      </c>
      <c r="S934" s="21">
        <f t="shared" si="199"/>
        <v>0.17844539784792257</v>
      </c>
      <c r="T934" s="21">
        <f t="shared" si="200"/>
        <v>0.15506020657341169</v>
      </c>
      <c r="U934" s="21">
        <f t="shared" si="201"/>
        <v>0.1666942121540278</v>
      </c>
      <c r="V934" s="21">
        <f t="shared" si="202"/>
        <v>0.16673327219178735</v>
      </c>
      <c r="W934" s="22">
        <f t="shared" si="203"/>
        <v>4086</v>
      </c>
      <c r="X934" s="21">
        <f t="shared" si="204"/>
        <v>5.0905531081742533E-2</v>
      </c>
      <c r="Y934" s="23">
        <f t="shared" si="205"/>
        <v>12.836538461538462</v>
      </c>
      <c r="Z934" s="21">
        <f t="shared" si="206"/>
        <v>0.89200000000000002</v>
      </c>
      <c r="AA934" s="21">
        <f t="shared" si="207"/>
        <v>0.35</v>
      </c>
      <c r="AB934" s="21">
        <f t="shared" si="208"/>
        <v>0.505</v>
      </c>
      <c r="AC934" s="21">
        <f t="shared" si="209"/>
        <v>0.56299999999999994</v>
      </c>
    </row>
    <row r="935" spans="2:29" x14ac:dyDescent="0.25">
      <c r="B935" s="27" t="s">
        <v>5798</v>
      </c>
      <c r="C935" s="27" t="s">
        <v>5799</v>
      </c>
      <c r="D935" s="27" t="s">
        <v>4419</v>
      </c>
      <c r="E935">
        <v>65</v>
      </c>
      <c r="F935">
        <v>59</v>
      </c>
      <c r="G935" t="s">
        <v>99</v>
      </c>
      <c r="H935">
        <v>5</v>
      </c>
      <c r="I935">
        <v>8</v>
      </c>
      <c r="J935">
        <v>16</v>
      </c>
      <c r="K935">
        <v>2</v>
      </c>
      <c r="L935">
        <v>6</v>
      </c>
      <c r="M935" t="s">
        <v>30</v>
      </c>
      <c r="N935" s="20">
        <f t="shared" si="196"/>
        <v>0</v>
      </c>
      <c r="P935" s="20">
        <f t="shared" si="197"/>
        <v>0</v>
      </c>
      <c r="R935" s="12">
        <f t="shared" si="198"/>
        <v>0.125</v>
      </c>
      <c r="S935" s="21">
        <f t="shared" si="199"/>
        <v>9.8560543306117854E-2</v>
      </c>
      <c r="T935" s="21">
        <f t="shared" si="200"/>
        <v>0.1486983549970351</v>
      </c>
      <c r="U935" s="21">
        <f t="shared" si="201"/>
        <v>0.12334976252295826</v>
      </c>
      <c r="V935" s="21">
        <f t="shared" si="202"/>
        <v>0.12353622027537041</v>
      </c>
      <c r="W935" s="22">
        <f t="shared" si="203"/>
        <v>6</v>
      </c>
      <c r="X935" s="21">
        <f t="shared" si="204"/>
        <v>0.33333333333333331</v>
      </c>
      <c r="Y935" s="23">
        <f t="shared" si="205"/>
        <v>32.5</v>
      </c>
      <c r="Z935" s="21">
        <f t="shared" si="206"/>
        <v>0.81799999999999995</v>
      </c>
      <c r="AA935" s="21">
        <f t="shared" si="207"/>
        <v>0.92700000000000005</v>
      </c>
      <c r="AB935" s="21">
        <f t="shared" si="208"/>
        <v>0.253</v>
      </c>
      <c r="AC935" s="21">
        <f t="shared" si="209"/>
        <v>0.56275000000000008</v>
      </c>
    </row>
    <row r="936" spans="2:29" x14ac:dyDescent="0.25">
      <c r="B936" s="27" t="s">
        <v>1122</v>
      </c>
      <c r="C936" s="27" t="s">
        <v>1123</v>
      </c>
      <c r="D936" t="s">
        <v>7410</v>
      </c>
      <c r="E936" s="1">
        <v>36674</v>
      </c>
      <c r="F936" s="1">
        <v>43756</v>
      </c>
      <c r="G936" t="s">
        <v>34</v>
      </c>
      <c r="H936" s="1">
        <v>5609</v>
      </c>
      <c r="I936" s="1">
        <v>8380</v>
      </c>
      <c r="J936" s="1">
        <v>14627</v>
      </c>
      <c r="K936" s="1">
        <v>2145</v>
      </c>
      <c r="L936" s="1">
        <v>7797</v>
      </c>
      <c r="M936" s="1">
        <v>6585</v>
      </c>
      <c r="N936" s="20">
        <f t="shared" si="196"/>
        <v>0</v>
      </c>
      <c r="P936" s="20">
        <f t="shared" si="197"/>
        <v>0</v>
      </c>
      <c r="R936" s="12">
        <f t="shared" si="198"/>
        <v>0.14664661242906954</v>
      </c>
      <c r="S936" s="21">
        <f t="shared" si="199"/>
        <v>8.3606785052811494E-2</v>
      </c>
      <c r="T936" s="21">
        <f t="shared" si="200"/>
        <v>0.11784669866748065</v>
      </c>
      <c r="U936" s="21">
        <f t="shared" si="201"/>
        <v>0.10059359771214726</v>
      </c>
      <c r="V936" s="21">
        <f t="shared" si="202"/>
        <v>0.1006823604774798</v>
      </c>
      <c r="W936" s="22">
        <f t="shared" si="203"/>
        <v>14382</v>
      </c>
      <c r="X936" s="21">
        <f t="shared" si="204"/>
        <v>0.14914476428869419</v>
      </c>
      <c r="Y936" s="23">
        <f t="shared" si="205"/>
        <v>17.097435897435897</v>
      </c>
      <c r="Z936" s="21">
        <f t="shared" si="206"/>
        <v>0.75900000000000001</v>
      </c>
      <c r="AA936" s="21">
        <f t="shared" si="207"/>
        <v>0.71</v>
      </c>
      <c r="AB936" s="21">
        <f t="shared" si="208"/>
        <v>0.39100000000000001</v>
      </c>
      <c r="AC936" s="21">
        <f t="shared" si="209"/>
        <v>0.56274999999999997</v>
      </c>
    </row>
    <row r="937" spans="2:29" x14ac:dyDescent="0.25">
      <c r="B937" s="27" t="s">
        <v>4602</v>
      </c>
      <c r="C937" s="27" t="s">
        <v>4603</v>
      </c>
      <c r="D937" s="27" t="s">
        <v>4419</v>
      </c>
      <c r="E937">
        <v>275</v>
      </c>
      <c r="F937">
        <v>197</v>
      </c>
      <c r="G937" t="s">
        <v>49</v>
      </c>
      <c r="H937">
        <v>219</v>
      </c>
      <c r="I937">
        <v>423</v>
      </c>
      <c r="J937">
        <v>409</v>
      </c>
      <c r="K937">
        <v>20</v>
      </c>
      <c r="L937">
        <v>139</v>
      </c>
      <c r="M937" t="s">
        <v>30</v>
      </c>
      <c r="N937" s="20">
        <f t="shared" si="196"/>
        <v>0</v>
      </c>
      <c r="P937" s="20">
        <f t="shared" si="197"/>
        <v>0</v>
      </c>
      <c r="R937" s="12">
        <f t="shared" si="198"/>
        <v>4.8899755501222497E-2</v>
      </c>
      <c r="S937" s="21">
        <f t="shared" si="199"/>
        <v>0.14072051087639026</v>
      </c>
      <c r="T937" s="21">
        <f t="shared" si="200"/>
        <v>-6.7087994466649148E-3</v>
      </c>
      <c r="U937" s="21">
        <f t="shared" si="201"/>
        <v>6.4456502513946523E-2</v>
      </c>
      <c r="V937" s="21">
        <f t="shared" si="202"/>
        <v>6.6156071314557294E-2</v>
      </c>
      <c r="W937" s="22">
        <f t="shared" si="203"/>
        <v>139</v>
      </c>
      <c r="X937" s="21">
        <f t="shared" si="204"/>
        <v>0.14388489208633093</v>
      </c>
      <c r="Y937" s="23">
        <f t="shared" si="205"/>
        <v>13.75</v>
      </c>
      <c r="Z937" s="21">
        <f t="shared" si="206"/>
        <v>0.60299999999999998</v>
      </c>
      <c r="AA937" s="21">
        <f t="shared" si="207"/>
        <v>0.69699999999999995</v>
      </c>
      <c r="AB937" s="21">
        <f t="shared" si="208"/>
        <v>0.47499999999999998</v>
      </c>
      <c r="AC937" s="21">
        <f t="shared" si="209"/>
        <v>0.5625</v>
      </c>
    </row>
    <row r="938" spans="2:29" x14ac:dyDescent="0.25">
      <c r="B938" s="27" t="s">
        <v>2479</v>
      </c>
      <c r="C938" s="27" t="s">
        <v>2480</v>
      </c>
      <c r="D938" s="27" t="s">
        <v>1737</v>
      </c>
      <c r="E938" s="1">
        <v>2194</v>
      </c>
      <c r="F938" s="1">
        <v>3616</v>
      </c>
      <c r="G938" t="s">
        <v>31</v>
      </c>
      <c r="H938">
        <v>113</v>
      </c>
      <c r="I938">
        <v>213</v>
      </c>
      <c r="J938">
        <v>259</v>
      </c>
      <c r="K938">
        <v>220</v>
      </c>
      <c r="L938" s="1">
        <v>5407</v>
      </c>
      <c r="M938">
        <v>497</v>
      </c>
      <c r="N938" s="20">
        <f t="shared" si="196"/>
        <v>0</v>
      </c>
      <c r="P938" s="20">
        <f t="shared" si="197"/>
        <v>0</v>
      </c>
      <c r="R938" s="12">
        <f t="shared" si="198"/>
        <v>0.84942084942084939</v>
      </c>
      <c r="S938" s="21">
        <f t="shared" si="199"/>
        <v>0.13516824042682885</v>
      </c>
      <c r="T938" s="21">
        <f t="shared" si="200"/>
        <v>3.9881931389055936E-2</v>
      </c>
      <c r="U938" s="21">
        <f t="shared" si="201"/>
        <v>8.6480990310721761E-2</v>
      </c>
      <c r="V938" s="21">
        <f t="shared" si="202"/>
        <v>8.7177054042202176E-2</v>
      </c>
      <c r="W938" s="22">
        <f t="shared" si="203"/>
        <v>5904</v>
      </c>
      <c r="X938" s="21">
        <f t="shared" si="204"/>
        <v>3.7262872628726289E-2</v>
      </c>
      <c r="Y938" s="23">
        <f t="shared" si="205"/>
        <v>9.9727272727272727</v>
      </c>
      <c r="Z938" s="21">
        <f t="shared" si="206"/>
        <v>0.71299999999999997</v>
      </c>
      <c r="AA938" s="21">
        <f t="shared" si="207"/>
        <v>0.28599999999999998</v>
      </c>
      <c r="AB938" s="21">
        <f t="shared" si="208"/>
        <v>0.624</v>
      </c>
      <c r="AC938" s="21">
        <f t="shared" si="209"/>
        <v>0.56174999999999997</v>
      </c>
    </row>
    <row r="939" spans="2:29" x14ac:dyDescent="0.25">
      <c r="B939" s="27" t="s">
        <v>4325</v>
      </c>
      <c r="C939" s="27" t="s">
        <v>4326</v>
      </c>
      <c r="D939" t="s">
        <v>7419</v>
      </c>
      <c r="E939">
        <v>258</v>
      </c>
      <c r="F939">
        <v>227</v>
      </c>
      <c r="G939" t="s">
        <v>99</v>
      </c>
      <c r="H939">
        <v>11</v>
      </c>
      <c r="I939">
        <v>72</v>
      </c>
      <c r="J939">
        <v>212</v>
      </c>
      <c r="K939">
        <v>13</v>
      </c>
      <c r="L939">
        <v>117</v>
      </c>
      <c r="M939">
        <v>4</v>
      </c>
      <c r="N939" s="20">
        <f t="shared" si="196"/>
        <v>0</v>
      </c>
      <c r="P939" s="20">
        <f t="shared" si="197"/>
        <v>0</v>
      </c>
      <c r="R939" s="12">
        <f t="shared" si="198"/>
        <v>6.1320754716981132E-2</v>
      </c>
      <c r="S939" s="21">
        <f t="shared" si="199"/>
        <v>0.45608913827539732</v>
      </c>
      <c r="T939" s="21">
        <f t="shared" si="200"/>
        <v>0.24108256015784613</v>
      </c>
      <c r="U939" s="21">
        <f t="shared" si="201"/>
        <v>0.34429417745851376</v>
      </c>
      <c r="V939" s="21">
        <f t="shared" si="202"/>
        <v>0.34715529196391909</v>
      </c>
      <c r="W939" s="22">
        <f t="shared" si="203"/>
        <v>121</v>
      </c>
      <c r="X939" s="21">
        <f t="shared" si="204"/>
        <v>0.10743801652892562</v>
      </c>
      <c r="Y939" s="23">
        <f t="shared" si="205"/>
        <v>19.846153846153847</v>
      </c>
      <c r="Z939" s="21">
        <f t="shared" si="206"/>
        <v>0.97599999999999998</v>
      </c>
      <c r="AA939" s="21">
        <f t="shared" si="207"/>
        <v>0.57699999999999996</v>
      </c>
      <c r="AB939" s="21">
        <f t="shared" si="208"/>
        <v>0.34699999999999998</v>
      </c>
      <c r="AC939" s="21">
        <f t="shared" si="209"/>
        <v>0.56174999999999997</v>
      </c>
    </row>
    <row r="940" spans="2:29" x14ac:dyDescent="0.25">
      <c r="B940" s="27" t="s">
        <v>3742</v>
      </c>
      <c r="C940" s="27" t="s">
        <v>3743</v>
      </c>
      <c r="D940" t="s">
        <v>7412</v>
      </c>
      <c r="E940">
        <v>567</v>
      </c>
      <c r="F940">
        <v>530</v>
      </c>
      <c r="G940" t="s">
        <v>99</v>
      </c>
      <c r="H940">
        <v>22</v>
      </c>
      <c r="I940">
        <v>23</v>
      </c>
      <c r="J940">
        <v>54</v>
      </c>
      <c r="K940">
        <v>22</v>
      </c>
      <c r="L940">
        <v>67</v>
      </c>
      <c r="M940" t="s">
        <v>30</v>
      </c>
      <c r="N940" s="20">
        <f t="shared" si="196"/>
        <v>0</v>
      </c>
      <c r="P940" s="20">
        <f t="shared" si="197"/>
        <v>0</v>
      </c>
      <c r="R940" s="12">
        <f t="shared" si="198"/>
        <v>0.40740740740740738</v>
      </c>
      <c r="S940" s="21">
        <f t="shared" si="199"/>
        <v>8.9299890719962693E-3</v>
      </c>
      <c r="T940" s="21">
        <f t="shared" si="200"/>
        <v>0.18613244273857665</v>
      </c>
      <c r="U940" s="21">
        <f t="shared" si="201"/>
        <v>9.3949081305968463E-2</v>
      </c>
      <c r="V940" s="21">
        <f t="shared" si="202"/>
        <v>9.6337171038847133E-2</v>
      </c>
      <c r="W940" s="22">
        <f t="shared" si="203"/>
        <v>67</v>
      </c>
      <c r="X940" s="21">
        <f t="shared" si="204"/>
        <v>0.32835820895522388</v>
      </c>
      <c r="Y940" s="23">
        <f t="shared" si="205"/>
        <v>25.772727272727273</v>
      </c>
      <c r="Z940" s="21">
        <f t="shared" si="206"/>
        <v>0.745</v>
      </c>
      <c r="AA940" s="21">
        <f t="shared" si="207"/>
        <v>0.92600000000000005</v>
      </c>
      <c r="AB940" s="21">
        <f t="shared" si="208"/>
        <v>0.28700000000000003</v>
      </c>
      <c r="AC940" s="21">
        <f t="shared" si="209"/>
        <v>0.56125000000000003</v>
      </c>
    </row>
    <row r="941" spans="2:29" x14ac:dyDescent="0.25">
      <c r="B941" s="27" t="s">
        <v>5913</v>
      </c>
      <c r="C941" s="27" t="s">
        <v>5914</v>
      </c>
      <c r="D941" t="s">
        <v>7409</v>
      </c>
      <c r="E941">
        <v>61</v>
      </c>
      <c r="F941">
        <v>63</v>
      </c>
      <c r="G941" t="s">
        <v>46</v>
      </c>
      <c r="H941">
        <v>11</v>
      </c>
      <c r="I941">
        <v>17</v>
      </c>
      <c r="J941">
        <v>44</v>
      </c>
      <c r="K941">
        <v>2</v>
      </c>
      <c r="L941">
        <v>9</v>
      </c>
      <c r="M941">
        <v>0</v>
      </c>
      <c r="N941" s="20">
        <f t="shared" si="196"/>
        <v>0</v>
      </c>
      <c r="P941" s="20">
        <f t="shared" si="197"/>
        <v>0</v>
      </c>
      <c r="R941" s="12">
        <f t="shared" si="198"/>
        <v>4.5454545454545456E-2</v>
      </c>
      <c r="S941" s="21">
        <f t="shared" si="199"/>
        <v>9.0966078501449665E-2</v>
      </c>
      <c r="T941" s="21">
        <f t="shared" si="200"/>
        <v>0.20948573633505596</v>
      </c>
      <c r="U941" s="21">
        <f t="shared" si="201"/>
        <v>0.1486983549970351</v>
      </c>
      <c r="V941" s="21">
        <f t="shared" si="202"/>
        <v>0.14971672327784691</v>
      </c>
      <c r="W941" s="22">
        <f t="shared" si="203"/>
        <v>9</v>
      </c>
      <c r="X941" s="21">
        <f t="shared" si="204"/>
        <v>0.22222222222222221</v>
      </c>
      <c r="Y941" s="23">
        <f t="shared" si="205"/>
        <v>30.5</v>
      </c>
      <c r="Z941" s="21">
        <f t="shared" si="206"/>
        <v>0.86599999999999999</v>
      </c>
      <c r="AA941" s="21">
        <f t="shared" si="207"/>
        <v>0.84699999999999998</v>
      </c>
      <c r="AB941" s="21">
        <f t="shared" si="208"/>
        <v>0.26600000000000001</v>
      </c>
      <c r="AC941" s="21">
        <f t="shared" si="209"/>
        <v>0.56125000000000003</v>
      </c>
    </row>
    <row r="942" spans="2:29" x14ac:dyDescent="0.25">
      <c r="B942" s="27" t="s">
        <v>1146</v>
      </c>
      <c r="C942" s="27" t="s">
        <v>1147</v>
      </c>
      <c r="D942" t="s">
        <v>7417</v>
      </c>
      <c r="E942" s="1">
        <v>39433</v>
      </c>
      <c r="F942" s="1">
        <v>46959</v>
      </c>
      <c r="G942" t="s">
        <v>49</v>
      </c>
      <c r="H942" s="1">
        <v>7265</v>
      </c>
      <c r="I942" s="1">
        <v>10041</v>
      </c>
      <c r="J942" s="1">
        <v>16168</v>
      </c>
      <c r="K942" s="1">
        <v>2478</v>
      </c>
      <c r="L942" s="1">
        <v>10511</v>
      </c>
      <c r="M942" s="1">
        <v>5781</v>
      </c>
      <c r="N942" s="20">
        <f t="shared" si="196"/>
        <v>0</v>
      </c>
      <c r="P942" s="20">
        <f t="shared" si="197"/>
        <v>0</v>
      </c>
      <c r="R942" s="12">
        <f t="shared" si="198"/>
        <v>0.1532657100445324</v>
      </c>
      <c r="S942" s="21">
        <f t="shared" si="199"/>
        <v>6.6862056973393313E-2</v>
      </c>
      <c r="T942" s="21">
        <f t="shared" si="200"/>
        <v>9.9957402264951645E-2</v>
      </c>
      <c r="U942" s="21">
        <f t="shared" si="201"/>
        <v>8.3283350173672943E-2</v>
      </c>
      <c r="V942" s="21">
        <f t="shared" si="202"/>
        <v>8.3367603137339305E-2</v>
      </c>
      <c r="W942" s="22">
        <f t="shared" si="203"/>
        <v>16292</v>
      </c>
      <c r="X942" s="21">
        <f t="shared" si="204"/>
        <v>0.15209918978639822</v>
      </c>
      <c r="Y942" s="23">
        <f t="shared" si="205"/>
        <v>15.913236481033092</v>
      </c>
      <c r="Z942" s="21">
        <f t="shared" si="206"/>
        <v>0.69799999999999995</v>
      </c>
      <c r="AA942" s="21">
        <f t="shared" si="207"/>
        <v>0.71599999999999997</v>
      </c>
      <c r="AB942" s="21">
        <f t="shared" si="208"/>
        <v>0.41500000000000004</v>
      </c>
      <c r="AC942" s="21">
        <f t="shared" si="209"/>
        <v>0.56099999999999994</v>
      </c>
    </row>
    <row r="943" spans="2:29" x14ac:dyDescent="0.25">
      <c r="B943" s="27" t="s">
        <v>2576</v>
      </c>
      <c r="C943" s="27" t="s">
        <v>2577</v>
      </c>
      <c r="D943" t="s">
        <v>7417</v>
      </c>
      <c r="E943" s="1">
        <v>1847</v>
      </c>
      <c r="F943" s="1">
        <v>1808</v>
      </c>
      <c r="G943" t="s">
        <v>49</v>
      </c>
      <c r="H943">
        <v>241</v>
      </c>
      <c r="I943">
        <v>352</v>
      </c>
      <c r="J943">
        <v>559</v>
      </c>
      <c r="K943">
        <v>79</v>
      </c>
      <c r="L943">
        <v>254</v>
      </c>
      <c r="M943" t="s">
        <v>30</v>
      </c>
      <c r="N943" s="20">
        <f t="shared" si="196"/>
        <v>0</v>
      </c>
      <c r="P943" s="20">
        <f t="shared" si="197"/>
        <v>0</v>
      </c>
      <c r="R943" s="12">
        <f t="shared" si="198"/>
        <v>0.14132379248658319</v>
      </c>
      <c r="S943" s="21">
        <f t="shared" si="199"/>
        <v>7.8711041653703795E-2</v>
      </c>
      <c r="T943" s="21">
        <f t="shared" si="200"/>
        <v>9.6917155733795779E-2</v>
      </c>
      <c r="U943" s="21">
        <f t="shared" si="201"/>
        <v>8.7776009879525052E-2</v>
      </c>
      <c r="V943" s="21">
        <f t="shared" si="202"/>
        <v>8.7801402422341537E-2</v>
      </c>
      <c r="W943" s="22">
        <f t="shared" si="203"/>
        <v>254</v>
      </c>
      <c r="X943" s="21">
        <f t="shared" si="204"/>
        <v>0.3110236220472441</v>
      </c>
      <c r="Y943" s="23">
        <f t="shared" si="205"/>
        <v>23.379746835443036</v>
      </c>
      <c r="Z943" s="21">
        <f t="shared" si="206"/>
        <v>0.71499999999999997</v>
      </c>
      <c r="AA943" s="21">
        <f t="shared" si="207"/>
        <v>0.91900000000000004</v>
      </c>
      <c r="AB943" s="21">
        <f t="shared" si="208"/>
        <v>0.30500000000000005</v>
      </c>
      <c r="AC943" s="21">
        <f t="shared" si="209"/>
        <v>0.56099999999999994</v>
      </c>
    </row>
    <row r="944" spans="2:29" x14ac:dyDescent="0.25">
      <c r="B944" s="27" t="s">
        <v>3936</v>
      </c>
      <c r="C944" s="27" t="s">
        <v>3937</v>
      </c>
      <c r="D944" t="s">
        <v>7409</v>
      </c>
      <c r="E944">
        <v>548</v>
      </c>
      <c r="F944">
        <v>631</v>
      </c>
      <c r="G944" t="s">
        <v>99</v>
      </c>
      <c r="H944">
        <v>125</v>
      </c>
      <c r="I944">
        <v>176</v>
      </c>
      <c r="J944">
        <v>345</v>
      </c>
      <c r="K944">
        <v>29</v>
      </c>
      <c r="L944">
        <v>146</v>
      </c>
      <c r="M944">
        <v>31</v>
      </c>
      <c r="N944" s="20">
        <f t="shared" si="196"/>
        <v>0</v>
      </c>
      <c r="P944" s="20">
        <f t="shared" si="197"/>
        <v>0</v>
      </c>
      <c r="R944" s="12">
        <f t="shared" si="198"/>
        <v>8.4057971014492749E-2</v>
      </c>
      <c r="S944" s="21">
        <f t="shared" si="199"/>
        <v>7.0830003040357692E-2</v>
      </c>
      <c r="T944" s="21">
        <f t="shared" si="200"/>
        <v>0.14409288677929921</v>
      </c>
      <c r="U944" s="21">
        <f t="shared" si="201"/>
        <v>0.10685545100899629</v>
      </c>
      <c r="V944" s="21">
        <f t="shared" si="202"/>
        <v>0.1072594469428844</v>
      </c>
      <c r="W944" s="22">
        <f t="shared" si="203"/>
        <v>177</v>
      </c>
      <c r="X944" s="21">
        <f t="shared" si="204"/>
        <v>0.16384180790960451</v>
      </c>
      <c r="Y944" s="23">
        <f t="shared" si="205"/>
        <v>18.896551724137932</v>
      </c>
      <c r="Z944" s="21">
        <f t="shared" si="206"/>
        <v>0.78</v>
      </c>
      <c r="AA944" s="21">
        <f t="shared" si="207"/>
        <v>0.74199999999999999</v>
      </c>
      <c r="AB944" s="21">
        <f t="shared" si="208"/>
        <v>0.36099999999999999</v>
      </c>
      <c r="AC944" s="21">
        <f t="shared" si="209"/>
        <v>0.56099999999999994</v>
      </c>
    </row>
    <row r="945" spans="2:29" x14ac:dyDescent="0.25">
      <c r="B945" s="27" t="s">
        <v>5957</v>
      </c>
      <c r="C945" s="27" t="s">
        <v>5958</v>
      </c>
      <c r="D945" t="s">
        <v>7409</v>
      </c>
      <c r="E945">
        <v>61</v>
      </c>
      <c r="F945">
        <v>69</v>
      </c>
      <c r="G945" t="s">
        <v>104</v>
      </c>
      <c r="H945">
        <v>37</v>
      </c>
      <c r="I945">
        <v>42</v>
      </c>
      <c r="J945">
        <v>67</v>
      </c>
      <c r="K945">
        <v>6</v>
      </c>
      <c r="L945">
        <v>62</v>
      </c>
      <c r="M945">
        <v>22</v>
      </c>
      <c r="N945" s="20">
        <f t="shared" si="196"/>
        <v>0</v>
      </c>
      <c r="P945" s="20">
        <f t="shared" si="197"/>
        <v>0</v>
      </c>
      <c r="R945" s="12">
        <f t="shared" si="198"/>
        <v>8.9552238805970144E-2</v>
      </c>
      <c r="S945" s="21">
        <f t="shared" si="199"/>
        <v>2.5674393510510152E-2</v>
      </c>
      <c r="T945" s="21">
        <f t="shared" si="200"/>
        <v>9.7905858369374599E-2</v>
      </c>
      <c r="U945" s="21">
        <f t="shared" si="201"/>
        <v>6.1175727867276652E-2</v>
      </c>
      <c r="V945" s="21">
        <f t="shared" si="202"/>
        <v>6.1585326582387134E-2</v>
      </c>
      <c r="W945" s="22">
        <f t="shared" si="203"/>
        <v>84</v>
      </c>
      <c r="X945" s="21">
        <f t="shared" si="204"/>
        <v>7.1428571428571425E-2</v>
      </c>
      <c r="Y945" s="23">
        <f t="shared" si="205"/>
        <v>10.166666666666666</v>
      </c>
      <c r="Z945" s="21">
        <f t="shared" si="206"/>
        <v>0.57999999999999996</v>
      </c>
      <c r="AA945" s="21">
        <f t="shared" si="207"/>
        <v>0.438</v>
      </c>
      <c r="AB945" s="21">
        <f t="shared" si="208"/>
        <v>0.61299999999999999</v>
      </c>
      <c r="AC945" s="21">
        <f t="shared" si="209"/>
        <v>0.56099999999999994</v>
      </c>
    </row>
    <row r="946" spans="2:29" x14ac:dyDescent="0.25">
      <c r="B946" s="27" t="s">
        <v>1737</v>
      </c>
      <c r="C946" s="27" t="s">
        <v>1738</v>
      </c>
      <c r="D946" t="s">
        <v>7409</v>
      </c>
      <c r="E946" s="1">
        <v>7702</v>
      </c>
      <c r="F946" s="1">
        <v>18648</v>
      </c>
      <c r="G946" t="s">
        <v>49</v>
      </c>
      <c r="H946" s="1">
        <v>2933</v>
      </c>
      <c r="I946" s="1">
        <v>4199</v>
      </c>
      <c r="J946" s="1">
        <v>5209</v>
      </c>
      <c r="K946">
        <v>857</v>
      </c>
      <c r="L946" s="1">
        <v>6055</v>
      </c>
      <c r="M946" s="1">
        <v>12705</v>
      </c>
      <c r="N946" s="20">
        <f t="shared" si="196"/>
        <v>0</v>
      </c>
      <c r="P946" s="20">
        <f t="shared" si="197"/>
        <v>0</v>
      </c>
      <c r="R946" s="12">
        <f t="shared" si="198"/>
        <v>0.16452294106354387</v>
      </c>
      <c r="S946" s="21">
        <f t="shared" si="199"/>
        <v>7.4401886771030101E-2</v>
      </c>
      <c r="T946" s="21">
        <f t="shared" si="200"/>
        <v>4.4050958833268705E-2</v>
      </c>
      <c r="U946" s="21">
        <f t="shared" si="201"/>
        <v>5.9117708309877504E-2</v>
      </c>
      <c r="V946" s="21">
        <f t="shared" si="202"/>
        <v>5.9190184638058772E-2</v>
      </c>
      <c r="W946" s="22">
        <f t="shared" si="203"/>
        <v>18760</v>
      </c>
      <c r="X946" s="21">
        <f t="shared" si="204"/>
        <v>4.5682302771855011E-2</v>
      </c>
      <c r="Y946" s="23">
        <f t="shared" si="205"/>
        <v>8.9871645274212373</v>
      </c>
      <c r="Z946" s="21">
        <f t="shared" si="206"/>
        <v>0.56499999999999995</v>
      </c>
      <c r="AA946" s="21">
        <f t="shared" si="207"/>
        <v>0.32800000000000001</v>
      </c>
      <c r="AB946" s="21">
        <f t="shared" si="208"/>
        <v>0.67500000000000004</v>
      </c>
      <c r="AC946" s="21">
        <f t="shared" si="209"/>
        <v>0.56075000000000008</v>
      </c>
    </row>
    <row r="947" spans="2:29" x14ac:dyDescent="0.25">
      <c r="B947" s="27" t="s">
        <v>1379</v>
      </c>
      <c r="C947" s="27" t="s">
        <v>1380</v>
      </c>
      <c r="D947" t="s">
        <v>7417</v>
      </c>
      <c r="E947" s="1">
        <v>16833</v>
      </c>
      <c r="F947" s="1">
        <v>17223</v>
      </c>
      <c r="G947" t="s">
        <v>31</v>
      </c>
      <c r="H947">
        <v>740</v>
      </c>
      <c r="I947" s="1">
        <v>3212</v>
      </c>
      <c r="J947" s="1">
        <v>1419</v>
      </c>
      <c r="K947" s="1">
        <v>1406</v>
      </c>
      <c r="L947" s="1">
        <v>17464</v>
      </c>
      <c r="M947">
        <v>423</v>
      </c>
      <c r="N947" s="20">
        <f t="shared" si="196"/>
        <v>0</v>
      </c>
      <c r="P947" s="20">
        <f t="shared" si="197"/>
        <v>0</v>
      </c>
      <c r="R947" s="12">
        <f t="shared" si="198"/>
        <v>0.99083861874559553</v>
      </c>
      <c r="S947" s="21">
        <f t="shared" si="199"/>
        <v>0.34124699937349789</v>
      </c>
      <c r="T947" s="21">
        <f t="shared" si="200"/>
        <v>-0.15073862646200753</v>
      </c>
      <c r="U947" s="21">
        <f t="shared" si="201"/>
        <v>6.7271881453665916E-2</v>
      </c>
      <c r="V947" s="21">
        <f t="shared" si="202"/>
        <v>8.5926751455052089E-2</v>
      </c>
      <c r="W947" s="22">
        <f t="shared" si="203"/>
        <v>17887</v>
      </c>
      <c r="X947" s="21">
        <f t="shared" si="204"/>
        <v>7.8604573153687032E-2</v>
      </c>
      <c r="Y947" s="23">
        <f t="shared" si="205"/>
        <v>11.972261735419631</v>
      </c>
      <c r="Z947" s="21">
        <f t="shared" si="206"/>
        <v>0.70799999999999996</v>
      </c>
      <c r="AA947" s="21">
        <f t="shared" si="207"/>
        <v>0.46700000000000003</v>
      </c>
      <c r="AB947" s="21">
        <f t="shared" si="208"/>
        <v>0.53299999999999992</v>
      </c>
      <c r="AC947" s="21">
        <f t="shared" si="209"/>
        <v>0.56024999999999991</v>
      </c>
    </row>
    <row r="948" spans="2:29" x14ac:dyDescent="0.25">
      <c r="B948" s="27" t="s">
        <v>1729</v>
      </c>
      <c r="C948" s="27" t="s">
        <v>1730</v>
      </c>
      <c r="D948" t="s">
        <v>7415</v>
      </c>
      <c r="E948" s="1">
        <v>7998</v>
      </c>
      <c r="F948" s="1">
        <v>8258</v>
      </c>
      <c r="G948" t="s">
        <v>56</v>
      </c>
      <c r="H948">
        <v>421</v>
      </c>
      <c r="I948">
        <v>687</v>
      </c>
      <c r="J948" s="1">
        <v>1519</v>
      </c>
      <c r="K948">
        <v>258</v>
      </c>
      <c r="L948">
        <v>902</v>
      </c>
      <c r="M948">
        <v>188</v>
      </c>
      <c r="N948" s="20">
        <f t="shared" si="196"/>
        <v>0</v>
      </c>
      <c r="P948" s="20">
        <f t="shared" si="197"/>
        <v>0</v>
      </c>
      <c r="R948" s="12">
        <f t="shared" si="198"/>
        <v>0.16984858459512836</v>
      </c>
      <c r="S948" s="21">
        <f t="shared" si="199"/>
        <v>0.10289693105049857</v>
      </c>
      <c r="T948" s="21">
        <f t="shared" si="200"/>
        <v>0.17198001864841261</v>
      </c>
      <c r="U948" s="21">
        <f t="shared" si="201"/>
        <v>0.13691387792560628</v>
      </c>
      <c r="V948" s="21">
        <f t="shared" si="202"/>
        <v>0.13726360920817249</v>
      </c>
      <c r="W948" s="22">
        <f t="shared" si="203"/>
        <v>1090</v>
      </c>
      <c r="X948" s="21">
        <f t="shared" si="204"/>
        <v>0.23669724770642203</v>
      </c>
      <c r="Y948" s="23">
        <f t="shared" si="205"/>
        <v>31</v>
      </c>
      <c r="Z948" s="21">
        <f t="shared" si="206"/>
        <v>0.84499999999999997</v>
      </c>
      <c r="AA948" s="21">
        <f t="shared" si="207"/>
        <v>0.86899999999999999</v>
      </c>
      <c r="AB948" s="21">
        <f t="shared" si="208"/>
        <v>0.26300000000000001</v>
      </c>
      <c r="AC948" s="21">
        <f t="shared" si="209"/>
        <v>0.56000000000000005</v>
      </c>
    </row>
    <row r="949" spans="2:29" x14ac:dyDescent="0.25">
      <c r="B949" s="27" t="s">
        <v>2710</v>
      </c>
      <c r="C949" s="27" t="s">
        <v>2711</v>
      </c>
      <c r="D949" s="27" t="s">
        <v>1737</v>
      </c>
      <c r="E949" s="1">
        <v>1821</v>
      </c>
      <c r="F949" s="1">
        <v>1935</v>
      </c>
      <c r="G949" t="s">
        <v>34</v>
      </c>
      <c r="H949">
        <v>472</v>
      </c>
      <c r="I949">
        <v>622</v>
      </c>
      <c r="J949">
        <v>837</v>
      </c>
      <c r="K949">
        <v>130</v>
      </c>
      <c r="L949">
        <v>572</v>
      </c>
      <c r="M949">
        <v>208</v>
      </c>
      <c r="N949" s="20">
        <f t="shared" si="196"/>
        <v>0</v>
      </c>
      <c r="P949" s="20">
        <f t="shared" si="197"/>
        <v>0</v>
      </c>
      <c r="R949" s="12">
        <f t="shared" si="198"/>
        <v>0.15531660692951016</v>
      </c>
      <c r="S949" s="21">
        <f t="shared" si="199"/>
        <v>5.6743723944417734E-2</v>
      </c>
      <c r="T949" s="21">
        <f t="shared" si="200"/>
        <v>6.1175011441663818E-2</v>
      </c>
      <c r="U949" s="21">
        <f t="shared" si="201"/>
        <v>5.8957049812514262E-2</v>
      </c>
      <c r="V949" s="21">
        <f t="shared" si="202"/>
        <v>5.8958595066198605E-2</v>
      </c>
      <c r="W949" s="22">
        <f t="shared" si="203"/>
        <v>780</v>
      </c>
      <c r="X949" s="21">
        <f t="shared" si="204"/>
        <v>0.16666666666666666</v>
      </c>
      <c r="Y949" s="23">
        <f t="shared" si="205"/>
        <v>14.007692307692308</v>
      </c>
      <c r="Z949" s="21">
        <f t="shared" si="206"/>
        <v>0.56299999999999994</v>
      </c>
      <c r="AA949" s="21">
        <f t="shared" si="207"/>
        <v>0.747</v>
      </c>
      <c r="AB949" s="21">
        <f t="shared" si="208"/>
        <v>0.46499999999999997</v>
      </c>
      <c r="AC949" s="21">
        <f t="shared" si="209"/>
        <v>0.56000000000000005</v>
      </c>
    </row>
    <row r="950" spans="2:29" x14ac:dyDescent="0.25">
      <c r="B950" s="27" t="s">
        <v>2999</v>
      </c>
      <c r="C950" s="27" t="s">
        <v>3000</v>
      </c>
      <c r="D950" t="s">
        <v>7417</v>
      </c>
      <c r="E950">
        <v>877</v>
      </c>
      <c r="F950">
        <v>880</v>
      </c>
      <c r="G950" t="s">
        <v>75</v>
      </c>
      <c r="H950">
        <v>36</v>
      </c>
      <c r="I950">
        <v>79</v>
      </c>
      <c r="J950">
        <v>132</v>
      </c>
      <c r="K950">
        <v>25</v>
      </c>
      <c r="L950">
        <v>90</v>
      </c>
      <c r="M950" t="s">
        <v>30</v>
      </c>
      <c r="N950" s="20">
        <f t="shared" si="196"/>
        <v>0</v>
      </c>
      <c r="P950" s="20">
        <f t="shared" si="197"/>
        <v>0</v>
      </c>
      <c r="R950" s="12">
        <f t="shared" si="198"/>
        <v>0.18939393939393939</v>
      </c>
      <c r="S950" s="21">
        <f t="shared" si="199"/>
        <v>0.17021299915720078</v>
      </c>
      <c r="T950" s="21">
        <f t="shared" si="200"/>
        <v>0.1081265693028417</v>
      </c>
      <c r="U950" s="21">
        <f t="shared" si="201"/>
        <v>0.13874673044960195</v>
      </c>
      <c r="V950" s="21">
        <f t="shared" si="202"/>
        <v>0.13902876630321481</v>
      </c>
      <c r="W950" s="22">
        <f t="shared" si="203"/>
        <v>90</v>
      </c>
      <c r="X950" s="21">
        <f t="shared" si="204"/>
        <v>0.27777777777777779</v>
      </c>
      <c r="Y950" s="23">
        <f t="shared" si="205"/>
        <v>35.08</v>
      </c>
      <c r="Z950" s="21">
        <f t="shared" si="206"/>
        <v>0.84899999999999998</v>
      </c>
      <c r="AA950" s="21">
        <f t="shared" si="207"/>
        <v>0.89900000000000002</v>
      </c>
      <c r="AB950" s="21">
        <f t="shared" si="208"/>
        <v>0.246</v>
      </c>
      <c r="AC950" s="21">
        <f t="shared" si="209"/>
        <v>0.56000000000000005</v>
      </c>
    </row>
    <row r="951" spans="2:29" x14ac:dyDescent="0.25">
      <c r="B951" s="27" t="s">
        <v>2536</v>
      </c>
      <c r="C951" s="27" t="s">
        <v>2537</v>
      </c>
      <c r="D951" t="s">
        <v>7419</v>
      </c>
      <c r="E951" s="1">
        <v>1879</v>
      </c>
      <c r="F951" s="1">
        <v>1939</v>
      </c>
      <c r="G951" t="s">
        <v>99</v>
      </c>
      <c r="H951">
        <v>363</v>
      </c>
      <c r="I951">
        <v>453</v>
      </c>
      <c r="J951">
        <v>689</v>
      </c>
      <c r="K951">
        <v>105</v>
      </c>
      <c r="L951">
        <v>342</v>
      </c>
      <c r="M951">
        <v>82</v>
      </c>
      <c r="N951" s="20">
        <f t="shared" si="196"/>
        <v>0</v>
      </c>
      <c r="P951" s="20">
        <f t="shared" si="197"/>
        <v>0</v>
      </c>
      <c r="R951" s="12">
        <f t="shared" si="198"/>
        <v>0.15239477503628446</v>
      </c>
      <c r="S951" s="21">
        <f t="shared" si="199"/>
        <v>4.5293657857078395E-2</v>
      </c>
      <c r="T951" s="21">
        <f t="shared" si="200"/>
        <v>8.7487325397757942E-2</v>
      </c>
      <c r="U951" s="21">
        <f t="shared" si="201"/>
        <v>6.6181787613272425E-2</v>
      </c>
      <c r="V951" s="21">
        <f t="shared" si="202"/>
        <v>6.6320923622702921E-2</v>
      </c>
      <c r="W951" s="22">
        <f t="shared" si="203"/>
        <v>424</v>
      </c>
      <c r="X951" s="21">
        <f t="shared" si="204"/>
        <v>0.24764150943396224</v>
      </c>
      <c r="Y951" s="23">
        <f t="shared" si="205"/>
        <v>17.895238095238099</v>
      </c>
      <c r="Z951" s="21">
        <f t="shared" si="206"/>
        <v>0.60399999999999998</v>
      </c>
      <c r="AA951" s="21">
        <f t="shared" si="207"/>
        <v>0.877</v>
      </c>
      <c r="AB951" s="21">
        <f t="shared" si="208"/>
        <v>0.378</v>
      </c>
      <c r="AC951" s="21">
        <f t="shared" si="209"/>
        <v>0.55925000000000002</v>
      </c>
    </row>
    <row r="952" spans="2:29" x14ac:dyDescent="0.25">
      <c r="B952" s="27" t="s">
        <v>3536</v>
      </c>
      <c r="C952" s="27" t="s">
        <v>3537</v>
      </c>
      <c r="D952" t="s">
        <v>7419</v>
      </c>
      <c r="E952">
        <v>762</v>
      </c>
      <c r="F952" t="s">
        <v>30</v>
      </c>
      <c r="G952" t="s">
        <v>31</v>
      </c>
      <c r="H952">
        <v>144</v>
      </c>
      <c r="I952">
        <v>147</v>
      </c>
      <c r="J952">
        <v>254</v>
      </c>
      <c r="K952">
        <v>79</v>
      </c>
      <c r="L952">
        <v>384</v>
      </c>
      <c r="M952">
        <v>909</v>
      </c>
      <c r="N952" s="20">
        <f t="shared" si="196"/>
        <v>0</v>
      </c>
      <c r="P952" s="20">
        <f t="shared" si="197"/>
        <v>0</v>
      </c>
      <c r="R952" s="12">
        <f t="shared" si="198"/>
        <v>0.3110236220472441</v>
      </c>
      <c r="S952" s="21">
        <f t="shared" si="199"/>
        <v>4.1323722412267561E-3</v>
      </c>
      <c r="T952" s="21">
        <f t="shared" si="200"/>
        <v>0.11558656745002605</v>
      </c>
      <c r="U952" s="21">
        <f t="shared" si="201"/>
        <v>5.8393398701088728E-2</v>
      </c>
      <c r="V952" s="21">
        <f t="shared" si="202"/>
        <v>5.9370779464113843E-2</v>
      </c>
      <c r="W952" s="22">
        <f t="shared" si="203"/>
        <v>1293</v>
      </c>
      <c r="X952" s="21">
        <f t="shared" si="204"/>
        <v>6.1098221191028618E-2</v>
      </c>
      <c r="Y952" s="23">
        <f t="shared" si="205"/>
        <v>9.6455696202531644</v>
      </c>
      <c r="Z952" s="21">
        <f t="shared" si="206"/>
        <v>0.56699999999999995</v>
      </c>
      <c r="AA952" s="21">
        <f t="shared" si="207"/>
        <v>0.39200000000000002</v>
      </c>
      <c r="AB952" s="21">
        <f t="shared" si="208"/>
        <v>0.63900000000000001</v>
      </c>
      <c r="AC952" s="21">
        <f t="shared" si="209"/>
        <v>0.55925000000000002</v>
      </c>
    </row>
    <row r="953" spans="2:29" x14ac:dyDescent="0.25">
      <c r="B953" s="27" t="s">
        <v>5533</v>
      </c>
      <c r="C953" s="27" t="s">
        <v>5534</v>
      </c>
      <c r="D953" s="27" t="s">
        <v>6455</v>
      </c>
      <c r="E953">
        <v>103</v>
      </c>
      <c r="F953">
        <v>106</v>
      </c>
      <c r="G953" t="s">
        <v>86</v>
      </c>
      <c r="H953">
        <v>18</v>
      </c>
      <c r="I953">
        <v>17</v>
      </c>
      <c r="J953">
        <v>35</v>
      </c>
      <c r="K953">
        <v>6</v>
      </c>
      <c r="L953">
        <v>27</v>
      </c>
      <c r="M953">
        <v>2</v>
      </c>
      <c r="N953" s="20">
        <f t="shared" si="196"/>
        <v>0</v>
      </c>
      <c r="P953" s="20">
        <f t="shared" si="197"/>
        <v>0</v>
      </c>
      <c r="R953" s="12">
        <f t="shared" si="198"/>
        <v>0.17142857142857143</v>
      </c>
      <c r="S953" s="21">
        <f t="shared" si="199"/>
        <v>-1.1366589361043511E-2</v>
      </c>
      <c r="T953" s="21">
        <f t="shared" si="200"/>
        <v>0.15537728404441831</v>
      </c>
      <c r="U953" s="21">
        <f t="shared" si="201"/>
        <v>6.8758431498721739E-2</v>
      </c>
      <c r="V953" s="21">
        <f t="shared" si="202"/>
        <v>7.092304206069884E-2</v>
      </c>
      <c r="W953" s="22">
        <f t="shared" si="203"/>
        <v>29</v>
      </c>
      <c r="X953" s="21">
        <f t="shared" si="204"/>
        <v>0.20689655172413793</v>
      </c>
      <c r="Y953" s="23">
        <f t="shared" si="205"/>
        <v>17.166666666666668</v>
      </c>
      <c r="Z953" s="21">
        <f t="shared" si="206"/>
        <v>0.629</v>
      </c>
      <c r="AA953" s="21">
        <f t="shared" si="207"/>
        <v>0.83</v>
      </c>
      <c r="AB953" s="21">
        <f t="shared" si="208"/>
        <v>0.38900000000000001</v>
      </c>
      <c r="AC953" s="21">
        <f t="shared" si="209"/>
        <v>0.55925000000000002</v>
      </c>
    </row>
    <row r="954" spans="2:29" x14ac:dyDescent="0.25">
      <c r="B954" s="27" t="s">
        <v>2017</v>
      </c>
      <c r="C954" s="27" t="s">
        <v>2018</v>
      </c>
      <c r="D954" t="s">
        <v>7417</v>
      </c>
      <c r="E954" s="1">
        <v>4545</v>
      </c>
      <c r="F954" s="1">
        <v>4202</v>
      </c>
      <c r="G954" t="s">
        <v>75</v>
      </c>
      <c r="H954">
        <v>27</v>
      </c>
      <c r="I954">
        <v>11</v>
      </c>
      <c r="J954">
        <v>240</v>
      </c>
      <c r="K954">
        <v>88</v>
      </c>
      <c r="L954">
        <v>409</v>
      </c>
      <c r="M954" t="s">
        <v>30</v>
      </c>
      <c r="N954" s="20">
        <f t="shared" si="196"/>
        <v>0</v>
      </c>
      <c r="P954" s="20">
        <f t="shared" si="197"/>
        <v>0</v>
      </c>
      <c r="R954" s="12">
        <f t="shared" si="198"/>
        <v>0.36666666666666664</v>
      </c>
      <c r="S954" s="21">
        <f t="shared" si="199"/>
        <v>-0.16438585262196659</v>
      </c>
      <c r="T954" s="21">
        <f t="shared" si="200"/>
        <v>0.85252343783121365</v>
      </c>
      <c r="U954" s="21">
        <f t="shared" si="201"/>
        <v>0.2441843886663877</v>
      </c>
      <c r="V954" s="21">
        <f t="shared" si="202"/>
        <v>0.31077399129187827</v>
      </c>
      <c r="W954" s="22">
        <f t="shared" si="203"/>
        <v>409</v>
      </c>
      <c r="X954" s="21">
        <f t="shared" si="204"/>
        <v>0.21515892420537897</v>
      </c>
      <c r="Y954" s="23">
        <f t="shared" si="205"/>
        <v>51.647727272727273</v>
      </c>
      <c r="Z954" s="21">
        <f t="shared" si="206"/>
        <v>0.97</v>
      </c>
      <c r="AA954" s="21">
        <f t="shared" si="207"/>
        <v>0.84</v>
      </c>
      <c r="AB954" s="21">
        <f t="shared" si="208"/>
        <v>0.21299999999999997</v>
      </c>
      <c r="AC954" s="21">
        <f t="shared" si="209"/>
        <v>0.55899999999999994</v>
      </c>
    </row>
    <row r="955" spans="2:29" x14ac:dyDescent="0.25">
      <c r="B955" s="27" t="s">
        <v>5174</v>
      </c>
      <c r="C955" s="27" t="s">
        <v>5175</v>
      </c>
      <c r="D955" t="s">
        <v>7412</v>
      </c>
      <c r="E955">
        <v>115</v>
      </c>
      <c r="F955">
        <v>116</v>
      </c>
      <c r="G955" t="s">
        <v>34</v>
      </c>
      <c r="H955">
        <v>44</v>
      </c>
      <c r="I955">
        <v>71</v>
      </c>
      <c r="J955">
        <v>88</v>
      </c>
      <c r="K955">
        <v>10</v>
      </c>
      <c r="L955">
        <v>120</v>
      </c>
      <c r="M955" t="s">
        <v>30</v>
      </c>
      <c r="N955" s="20">
        <f t="shared" si="196"/>
        <v>0</v>
      </c>
      <c r="P955" s="20">
        <f t="shared" si="197"/>
        <v>0</v>
      </c>
      <c r="R955" s="12">
        <f t="shared" si="198"/>
        <v>0.11363636363636363</v>
      </c>
      <c r="S955" s="21">
        <f t="shared" si="199"/>
        <v>0.1004267384562354</v>
      </c>
      <c r="T955" s="21">
        <f t="shared" si="200"/>
        <v>4.3866270105830774E-2</v>
      </c>
      <c r="U955" s="21">
        <f t="shared" si="201"/>
        <v>7.1773462536293131E-2</v>
      </c>
      <c r="V955" s="21">
        <f t="shared" si="202"/>
        <v>7.202215703278643E-2</v>
      </c>
      <c r="W955" s="22">
        <f t="shared" si="203"/>
        <v>120</v>
      </c>
      <c r="X955" s="21">
        <f t="shared" si="204"/>
        <v>8.3333333333333329E-2</v>
      </c>
      <c r="Y955" s="23">
        <f t="shared" si="205"/>
        <v>11.5</v>
      </c>
      <c r="Z955" s="21">
        <f t="shared" si="206"/>
        <v>0.63900000000000001</v>
      </c>
      <c r="AA955" s="21">
        <f t="shared" si="207"/>
        <v>0.48299999999999998</v>
      </c>
      <c r="AB955" s="21">
        <f t="shared" si="208"/>
        <v>0.55699999999999994</v>
      </c>
      <c r="AC955" s="21">
        <f t="shared" si="209"/>
        <v>0.55899999999999994</v>
      </c>
    </row>
    <row r="956" spans="2:29" x14ac:dyDescent="0.25">
      <c r="B956" s="27" t="s">
        <v>4728</v>
      </c>
      <c r="C956" s="27" t="s">
        <v>4729</v>
      </c>
      <c r="D956" s="27" t="s">
        <v>6455</v>
      </c>
      <c r="E956">
        <v>194</v>
      </c>
      <c r="F956">
        <v>181</v>
      </c>
      <c r="G956" t="s">
        <v>99</v>
      </c>
      <c r="H956">
        <v>12</v>
      </c>
      <c r="I956">
        <v>18</v>
      </c>
      <c r="J956">
        <v>42</v>
      </c>
      <c r="K956">
        <v>8</v>
      </c>
      <c r="L956">
        <v>38</v>
      </c>
      <c r="M956">
        <v>4</v>
      </c>
      <c r="N956" s="20">
        <f t="shared" si="196"/>
        <v>0</v>
      </c>
      <c r="P956" s="20">
        <f t="shared" si="197"/>
        <v>0</v>
      </c>
      <c r="R956" s="12">
        <f t="shared" si="198"/>
        <v>0.19047619047619047</v>
      </c>
      <c r="S956" s="21">
        <f t="shared" si="199"/>
        <v>8.4471771197698553E-2</v>
      </c>
      <c r="T956" s="21">
        <f t="shared" si="200"/>
        <v>0.18466445254224406</v>
      </c>
      <c r="U956" s="21">
        <f t="shared" si="201"/>
        <v>0.13346158167069744</v>
      </c>
      <c r="V956" s="21">
        <f t="shared" si="202"/>
        <v>0.13419926847021335</v>
      </c>
      <c r="W956" s="22">
        <f t="shared" si="203"/>
        <v>42</v>
      </c>
      <c r="X956" s="21">
        <f t="shared" si="204"/>
        <v>0.19047619047619047</v>
      </c>
      <c r="Y956" s="23">
        <f t="shared" si="205"/>
        <v>24.25</v>
      </c>
      <c r="Z956" s="21">
        <f t="shared" si="206"/>
        <v>0.83899999999999997</v>
      </c>
      <c r="AA956" s="21">
        <f t="shared" si="207"/>
        <v>0.79800000000000004</v>
      </c>
      <c r="AB956" s="21">
        <f t="shared" si="208"/>
        <v>0.29800000000000004</v>
      </c>
      <c r="AC956" s="21">
        <f t="shared" si="209"/>
        <v>0.55825000000000002</v>
      </c>
    </row>
    <row r="957" spans="2:29" x14ac:dyDescent="0.25">
      <c r="B957" s="27" t="s">
        <v>6087</v>
      </c>
      <c r="C957" s="27" t="s">
        <v>6088</v>
      </c>
      <c r="D957" t="s">
        <v>7417</v>
      </c>
      <c r="E957">
        <v>47</v>
      </c>
      <c r="F957">
        <v>78</v>
      </c>
      <c r="G957" t="s">
        <v>99</v>
      </c>
      <c r="H957">
        <v>21</v>
      </c>
      <c r="I957">
        <v>43</v>
      </c>
      <c r="J957">
        <v>73</v>
      </c>
      <c r="K957">
        <v>4</v>
      </c>
      <c r="L957">
        <v>61</v>
      </c>
      <c r="M957">
        <v>35</v>
      </c>
      <c r="N957" s="20">
        <f t="shared" si="196"/>
        <v>0</v>
      </c>
      <c r="P957" s="20">
        <f t="shared" si="197"/>
        <v>0</v>
      </c>
      <c r="R957" s="12">
        <f t="shared" si="198"/>
        <v>5.4794520547945202E-2</v>
      </c>
      <c r="S957" s="21">
        <f t="shared" si="199"/>
        <v>0.15411698403346041</v>
      </c>
      <c r="T957" s="21">
        <f t="shared" si="200"/>
        <v>0.1116571890722724</v>
      </c>
      <c r="U957" s="21">
        <f t="shared" si="201"/>
        <v>0.13268814875551915</v>
      </c>
      <c r="V957" s="21">
        <f t="shared" si="202"/>
        <v>0.13282077395375066</v>
      </c>
      <c r="W957" s="22">
        <f t="shared" si="203"/>
        <v>96</v>
      </c>
      <c r="X957" s="21">
        <f t="shared" si="204"/>
        <v>4.1666666666666664E-2</v>
      </c>
      <c r="Y957" s="23">
        <f t="shared" si="205"/>
        <v>11.75</v>
      </c>
      <c r="Z957" s="21">
        <f t="shared" si="206"/>
        <v>0.83499999999999996</v>
      </c>
      <c r="AA957" s="21">
        <f t="shared" si="207"/>
        <v>0.31</v>
      </c>
      <c r="AB957" s="21">
        <f t="shared" si="208"/>
        <v>0.54400000000000004</v>
      </c>
      <c r="AC957" s="21">
        <f t="shared" si="209"/>
        <v>0.55825000000000002</v>
      </c>
    </row>
    <row r="958" spans="2:29" x14ac:dyDescent="0.25">
      <c r="B958" s="27" t="s">
        <v>3220</v>
      </c>
      <c r="C958" s="27" t="s">
        <v>3221</v>
      </c>
      <c r="D958" t="s">
        <v>7419</v>
      </c>
      <c r="E958">
        <v>923</v>
      </c>
      <c r="F958">
        <v>949</v>
      </c>
      <c r="G958" t="s">
        <v>49</v>
      </c>
      <c r="H958">
        <v>473</v>
      </c>
      <c r="I958">
        <v>749</v>
      </c>
      <c r="J958">
        <v>884</v>
      </c>
      <c r="K958">
        <v>66</v>
      </c>
      <c r="L958">
        <v>381</v>
      </c>
      <c r="M958">
        <v>74</v>
      </c>
      <c r="N958" s="20">
        <f t="shared" si="196"/>
        <v>0</v>
      </c>
      <c r="P958" s="20">
        <f t="shared" si="197"/>
        <v>0</v>
      </c>
      <c r="R958" s="12">
        <f t="shared" si="198"/>
        <v>7.4660633484162894E-2</v>
      </c>
      <c r="S958" s="21">
        <f t="shared" si="199"/>
        <v>9.6286674890716739E-2</v>
      </c>
      <c r="T958" s="21">
        <f t="shared" si="200"/>
        <v>3.3698984112993102E-2</v>
      </c>
      <c r="U958" s="21">
        <f t="shared" si="201"/>
        <v>6.4532959626494968E-2</v>
      </c>
      <c r="V958" s="21">
        <f t="shared" si="202"/>
        <v>6.4839539543401603E-2</v>
      </c>
      <c r="W958" s="22">
        <f t="shared" si="203"/>
        <v>455</v>
      </c>
      <c r="X958" s="21">
        <f t="shared" si="204"/>
        <v>0.14505494505494507</v>
      </c>
      <c r="Y958" s="23">
        <f t="shared" si="205"/>
        <v>13.984848484848484</v>
      </c>
      <c r="Z958" s="21">
        <f t="shared" si="206"/>
        <v>0.59599999999999997</v>
      </c>
      <c r="AA958" s="21">
        <f t="shared" si="207"/>
        <v>0.69899999999999995</v>
      </c>
      <c r="AB958" s="21">
        <f t="shared" si="208"/>
        <v>0.46899999999999997</v>
      </c>
      <c r="AC958" s="21">
        <f t="shared" si="209"/>
        <v>0.55824999999999991</v>
      </c>
    </row>
    <row r="959" spans="2:29" x14ac:dyDescent="0.25">
      <c r="B959" s="27" t="s">
        <v>4741</v>
      </c>
      <c r="C959" s="27" t="s">
        <v>4742</v>
      </c>
      <c r="D959" t="s">
        <v>7417</v>
      </c>
      <c r="E959">
        <v>218</v>
      </c>
      <c r="F959">
        <v>201</v>
      </c>
      <c r="G959" t="s">
        <v>75</v>
      </c>
      <c r="H959">
        <v>10</v>
      </c>
      <c r="I959">
        <v>17</v>
      </c>
      <c r="J959">
        <v>57</v>
      </c>
      <c r="K959">
        <v>10</v>
      </c>
      <c r="L959">
        <v>74</v>
      </c>
      <c r="M959" t="s">
        <v>30</v>
      </c>
      <c r="N959" s="20">
        <f t="shared" si="196"/>
        <v>0</v>
      </c>
      <c r="P959" s="20">
        <f t="shared" si="197"/>
        <v>0</v>
      </c>
      <c r="R959" s="12">
        <f t="shared" si="198"/>
        <v>0.17543859649122806</v>
      </c>
      <c r="S959" s="21">
        <f t="shared" si="199"/>
        <v>0.11196158593857874</v>
      </c>
      <c r="T959" s="21">
        <f t="shared" si="200"/>
        <v>0.27375290313541578</v>
      </c>
      <c r="U959" s="21">
        <f t="shared" si="201"/>
        <v>0.19011104450984995</v>
      </c>
      <c r="V959" s="21">
        <f t="shared" si="202"/>
        <v>0.19194184452794816</v>
      </c>
      <c r="W959" s="22">
        <f t="shared" si="203"/>
        <v>74</v>
      </c>
      <c r="X959" s="21">
        <f t="shared" si="204"/>
        <v>0.13513513513513514</v>
      </c>
      <c r="Y959" s="23">
        <f t="shared" si="205"/>
        <v>21.8</v>
      </c>
      <c r="Z959" s="21">
        <f t="shared" si="206"/>
        <v>0.92100000000000004</v>
      </c>
      <c r="AA959" s="21">
        <f t="shared" si="207"/>
        <v>0.66800000000000004</v>
      </c>
      <c r="AB959" s="21">
        <f t="shared" si="208"/>
        <v>0.32199999999999995</v>
      </c>
      <c r="AC959" s="21">
        <f t="shared" si="209"/>
        <v>0.55824999999999991</v>
      </c>
    </row>
    <row r="960" spans="2:29" x14ac:dyDescent="0.25">
      <c r="B960" s="27" t="s">
        <v>1367</v>
      </c>
      <c r="C960" s="27" t="s">
        <v>1368</v>
      </c>
      <c r="D960" t="s">
        <v>7417</v>
      </c>
      <c r="E960" s="1">
        <v>15818</v>
      </c>
      <c r="F960" s="1">
        <v>16893</v>
      </c>
      <c r="G960" t="s">
        <v>49</v>
      </c>
      <c r="H960">
        <v>869</v>
      </c>
      <c r="I960" s="1">
        <v>1478</v>
      </c>
      <c r="J960" s="1">
        <v>2884</v>
      </c>
      <c r="K960">
        <v>531</v>
      </c>
      <c r="L960" s="1">
        <v>1908</v>
      </c>
      <c r="M960">
        <v>353</v>
      </c>
      <c r="N960" s="20">
        <f t="shared" si="196"/>
        <v>0</v>
      </c>
      <c r="P960" s="20">
        <f t="shared" si="197"/>
        <v>0</v>
      </c>
      <c r="R960" s="12">
        <f t="shared" si="198"/>
        <v>0.18411927877947296</v>
      </c>
      <c r="S960" s="21">
        <f t="shared" si="199"/>
        <v>0.11206694377018622</v>
      </c>
      <c r="T960" s="21">
        <f t="shared" si="200"/>
        <v>0.14304720066425669</v>
      </c>
      <c r="U960" s="21">
        <f t="shared" si="201"/>
        <v>0.12745066722574028</v>
      </c>
      <c r="V960" s="21">
        <f t="shared" si="202"/>
        <v>0.12752160388672773</v>
      </c>
      <c r="W960" s="22">
        <f t="shared" si="203"/>
        <v>2261</v>
      </c>
      <c r="X960" s="21">
        <f t="shared" si="204"/>
        <v>0.23485183547103053</v>
      </c>
      <c r="Y960" s="23">
        <f t="shared" si="205"/>
        <v>29.789077212806028</v>
      </c>
      <c r="Z960" s="21">
        <f t="shared" si="206"/>
        <v>0.82599999999999996</v>
      </c>
      <c r="AA960" s="21">
        <f t="shared" si="207"/>
        <v>0.86599999999999999</v>
      </c>
      <c r="AB960" s="21">
        <f t="shared" si="208"/>
        <v>0.26900000000000002</v>
      </c>
      <c r="AC960" s="21">
        <f t="shared" si="209"/>
        <v>0.5575</v>
      </c>
    </row>
    <row r="961" spans="2:29" x14ac:dyDescent="0.25">
      <c r="B961" s="27" t="s">
        <v>3924</v>
      </c>
      <c r="C961" s="27" t="s">
        <v>3925</v>
      </c>
      <c r="D961" t="s">
        <v>7416</v>
      </c>
      <c r="E961">
        <v>553</v>
      </c>
      <c r="F961">
        <v>816</v>
      </c>
      <c r="G961" t="s">
        <v>99</v>
      </c>
      <c r="H961">
        <v>14</v>
      </c>
      <c r="I961">
        <v>38</v>
      </c>
      <c r="J961">
        <v>202</v>
      </c>
      <c r="K961">
        <v>27</v>
      </c>
      <c r="L961">
        <v>37</v>
      </c>
      <c r="M961">
        <v>209</v>
      </c>
      <c r="N961" s="20">
        <f t="shared" si="196"/>
        <v>0</v>
      </c>
      <c r="P961" s="20">
        <f t="shared" si="197"/>
        <v>0</v>
      </c>
      <c r="R961" s="12">
        <f t="shared" si="198"/>
        <v>0.13366336633663367</v>
      </c>
      <c r="S961" s="21">
        <f t="shared" si="199"/>
        <v>0.22104343283362393</v>
      </c>
      <c r="T961" s="21">
        <f t="shared" si="200"/>
        <v>0.39673351590217321</v>
      </c>
      <c r="U961" s="21">
        <f t="shared" si="201"/>
        <v>0.30593732124132456</v>
      </c>
      <c r="V961" s="21">
        <f t="shared" si="202"/>
        <v>0.30790475665904055</v>
      </c>
      <c r="W961" s="22">
        <f t="shared" si="203"/>
        <v>246</v>
      </c>
      <c r="X961" s="21">
        <f t="shared" si="204"/>
        <v>0.10975609756097561</v>
      </c>
      <c r="Y961" s="23">
        <f t="shared" si="205"/>
        <v>20.481481481481481</v>
      </c>
      <c r="Z961" s="21">
        <f t="shared" si="206"/>
        <v>0.97</v>
      </c>
      <c r="AA961" s="21">
        <f t="shared" si="207"/>
        <v>0.58399999999999996</v>
      </c>
      <c r="AB961" s="21">
        <f t="shared" si="208"/>
        <v>0.33799999999999997</v>
      </c>
      <c r="AC961" s="21">
        <f t="shared" si="209"/>
        <v>0.55749999999999988</v>
      </c>
    </row>
    <row r="962" spans="2:29" x14ac:dyDescent="0.25">
      <c r="B962" s="27" t="s">
        <v>1672</v>
      </c>
      <c r="C962" s="27" t="s">
        <v>1673</v>
      </c>
      <c r="D962" t="s">
        <v>7416</v>
      </c>
      <c r="E962" s="1">
        <v>7562</v>
      </c>
      <c r="F962" s="1">
        <v>8730</v>
      </c>
      <c r="G962" t="s">
        <v>86</v>
      </c>
      <c r="H962">
        <v>431</v>
      </c>
      <c r="I962">
        <v>682</v>
      </c>
      <c r="J962" s="1">
        <v>1325</v>
      </c>
      <c r="K962">
        <v>222</v>
      </c>
      <c r="L962">
        <v>525</v>
      </c>
      <c r="M962">
        <v>164</v>
      </c>
      <c r="N962" s="20">
        <f t="shared" ref="N962:N1025" si="210">IF(V962&lt;5%,1,0)</f>
        <v>0</v>
      </c>
      <c r="P962" s="20">
        <f t="shared" ref="P962:P1025" si="211">SUM(N962:O962)</f>
        <v>0</v>
      </c>
      <c r="R962" s="12">
        <f t="shared" ref="R962:R1025" si="212">K962/J962</f>
        <v>0.16754716981132076</v>
      </c>
      <c r="S962" s="21">
        <f t="shared" ref="S962:S1025" si="213">(I962/H962)^(1/5)-1</f>
        <v>9.6128376542148342E-2</v>
      </c>
      <c r="T962" s="21">
        <f t="shared" ref="T962:T1025" si="214">(J962/I962)^(1/5)-1</f>
        <v>0.14205310980965735</v>
      </c>
      <c r="U962" s="21">
        <f t="shared" ref="U962:U1025" si="215">(J962/H962)^(1/10)-1</f>
        <v>0.11885513860399799</v>
      </c>
      <c r="V962" s="21">
        <f t="shared" ref="V962:V1025" si="216">AVERAGE(S962:U962)</f>
        <v>0.11901220831860122</v>
      </c>
      <c r="W962" s="22">
        <f t="shared" ref="W962:W1025" si="217">MAX(L962,0)+MAX(M962,0)</f>
        <v>689</v>
      </c>
      <c r="X962" s="21">
        <f t="shared" ref="X962:X1025" si="218">IF(W962&gt;0,(J962*R962)/W962,1000%)</f>
        <v>0.32220609579100146</v>
      </c>
      <c r="Y962" s="23">
        <f t="shared" ref="Y962:Y1025" si="219">IF(R962&gt;0,E962/(J962*R962),100000)</f>
        <v>34.063063063063062</v>
      </c>
      <c r="Z962" s="21">
        <f t="shared" ref="Z962:Z1025" si="220">_xlfn.PERCENTRANK.EXC($V$1:$V$3842,V962)</f>
        <v>0.80700000000000005</v>
      </c>
      <c r="AA962" s="21">
        <f t="shared" ref="AA962:AA1025" si="221">_xlfn.PERCENTRANK.EXC($X$2:$X$3843,X962)</f>
        <v>0.92400000000000004</v>
      </c>
      <c r="AB962" s="21">
        <f t="shared" ref="AB962:AB1025" si="222">1-_xlfn.PERCENTRANK.EXC($Y$2:$Y$3843,Y962)</f>
        <v>0.248</v>
      </c>
      <c r="AC962" s="21">
        <f t="shared" ref="AC962:AC1025" si="223">IF(P962=0,25%*Z962+25%*AA962+50%*AB962,0)</f>
        <v>0.55675000000000008</v>
      </c>
    </row>
    <row r="963" spans="2:29" x14ac:dyDescent="0.25">
      <c r="B963" s="27" t="s">
        <v>2688</v>
      </c>
      <c r="C963" s="27" t="s">
        <v>2689</v>
      </c>
      <c r="D963" t="s">
        <v>7417</v>
      </c>
      <c r="E963" s="1">
        <v>1782</v>
      </c>
      <c r="F963" s="1">
        <v>1761</v>
      </c>
      <c r="G963" t="s">
        <v>49</v>
      </c>
      <c r="H963">
        <v>334</v>
      </c>
      <c r="I963">
        <v>546</v>
      </c>
      <c r="J963">
        <v>921</v>
      </c>
      <c r="K963">
        <v>87</v>
      </c>
      <c r="L963">
        <v>472</v>
      </c>
      <c r="M963">
        <v>15</v>
      </c>
      <c r="N963" s="20">
        <f t="shared" si="210"/>
        <v>0</v>
      </c>
      <c r="P963" s="20">
        <f t="shared" si="211"/>
        <v>0</v>
      </c>
      <c r="R963" s="12">
        <f t="shared" si="212"/>
        <v>9.4462540716612378E-2</v>
      </c>
      <c r="S963" s="21">
        <f t="shared" si="213"/>
        <v>0.10328886529829573</v>
      </c>
      <c r="T963" s="21">
        <f t="shared" si="214"/>
        <v>0.11023112248204292</v>
      </c>
      <c r="U963" s="21">
        <f t="shared" si="215"/>
        <v>0.10675455063083716</v>
      </c>
      <c r="V963" s="21">
        <f t="shared" si="216"/>
        <v>0.10675817947039194</v>
      </c>
      <c r="W963" s="22">
        <f t="shared" si="217"/>
        <v>487</v>
      </c>
      <c r="X963" s="21">
        <f t="shared" si="218"/>
        <v>0.17864476386036962</v>
      </c>
      <c r="Y963" s="23">
        <f t="shared" si="219"/>
        <v>20.482758620689655</v>
      </c>
      <c r="Z963" s="21">
        <f t="shared" si="220"/>
        <v>0.77700000000000002</v>
      </c>
      <c r="AA963" s="21">
        <f t="shared" si="221"/>
        <v>0.77300000000000002</v>
      </c>
      <c r="AB963" s="21">
        <f t="shared" si="222"/>
        <v>0.33799999999999997</v>
      </c>
      <c r="AC963" s="21">
        <f t="shared" si="223"/>
        <v>0.55649999999999999</v>
      </c>
    </row>
    <row r="964" spans="2:29" x14ac:dyDescent="0.25">
      <c r="B964" s="27" t="s">
        <v>3039</v>
      </c>
      <c r="C964" s="27" t="s">
        <v>3040</v>
      </c>
      <c r="D964" s="27" t="s">
        <v>1737</v>
      </c>
      <c r="E964">
        <v>907</v>
      </c>
      <c r="F964" s="1">
        <v>3496</v>
      </c>
      <c r="G964" t="s">
        <v>104</v>
      </c>
      <c r="H964">
        <v>33</v>
      </c>
      <c r="I964">
        <v>197</v>
      </c>
      <c r="J964">
        <v>566</v>
      </c>
      <c r="K964">
        <v>72</v>
      </c>
      <c r="L964" s="1">
        <v>1211</v>
      </c>
      <c r="M964" s="1">
        <v>1793</v>
      </c>
      <c r="N964" s="20">
        <f t="shared" si="210"/>
        <v>0</v>
      </c>
      <c r="P964" s="20">
        <f t="shared" si="211"/>
        <v>0</v>
      </c>
      <c r="R964" s="12">
        <f t="shared" si="212"/>
        <v>0.12720848056537101</v>
      </c>
      <c r="S964" s="21">
        <f t="shared" si="213"/>
        <v>0.42952072886387715</v>
      </c>
      <c r="T964" s="21">
        <f t="shared" si="214"/>
        <v>0.23500876830030304</v>
      </c>
      <c r="U964" s="21">
        <f t="shared" si="215"/>
        <v>0.32871013942617622</v>
      </c>
      <c r="V964" s="21">
        <f t="shared" si="216"/>
        <v>0.33107987886345214</v>
      </c>
      <c r="W964" s="22">
        <f t="shared" si="217"/>
        <v>3004</v>
      </c>
      <c r="X964" s="21">
        <f t="shared" si="218"/>
        <v>2.3968042609853527E-2</v>
      </c>
      <c r="Y964" s="23">
        <f t="shared" si="219"/>
        <v>12.597222222222221</v>
      </c>
      <c r="Z964" s="21">
        <f t="shared" si="220"/>
        <v>0.97299999999999998</v>
      </c>
      <c r="AA964" s="21">
        <f t="shared" si="221"/>
        <v>0.22800000000000001</v>
      </c>
      <c r="AB964" s="21">
        <f t="shared" si="222"/>
        <v>0.51200000000000001</v>
      </c>
      <c r="AC964" s="21">
        <f t="shared" si="223"/>
        <v>0.55625000000000002</v>
      </c>
    </row>
    <row r="965" spans="2:29" x14ac:dyDescent="0.25">
      <c r="B965" s="27" t="s">
        <v>4052</v>
      </c>
      <c r="C965" s="27" t="s">
        <v>4053</v>
      </c>
      <c r="D965" t="s">
        <v>7419</v>
      </c>
      <c r="E965">
        <v>417</v>
      </c>
      <c r="F965">
        <v>587</v>
      </c>
      <c r="G965" t="s">
        <v>49</v>
      </c>
      <c r="H965">
        <v>50</v>
      </c>
      <c r="I965">
        <v>164</v>
      </c>
      <c r="J965">
        <v>178</v>
      </c>
      <c r="K965">
        <v>31</v>
      </c>
      <c r="L965">
        <v>308</v>
      </c>
      <c r="M965">
        <v>174</v>
      </c>
      <c r="N965" s="20">
        <f t="shared" si="210"/>
        <v>0</v>
      </c>
      <c r="P965" s="20">
        <f t="shared" si="211"/>
        <v>0</v>
      </c>
      <c r="R965" s="12">
        <f t="shared" si="212"/>
        <v>0.17415730337078653</v>
      </c>
      <c r="S965" s="21">
        <f t="shared" si="213"/>
        <v>0.26816209685265058</v>
      </c>
      <c r="T965" s="21">
        <f t="shared" si="214"/>
        <v>1.6518368734998568E-2</v>
      </c>
      <c r="U965" s="21">
        <f t="shared" si="215"/>
        <v>0.13538982996335291</v>
      </c>
      <c r="V965" s="21">
        <f t="shared" si="216"/>
        <v>0.14002343185033403</v>
      </c>
      <c r="W965" s="22">
        <f t="shared" si="217"/>
        <v>482</v>
      </c>
      <c r="X965" s="21">
        <f t="shared" si="218"/>
        <v>6.4315352697095429E-2</v>
      </c>
      <c r="Y965" s="23">
        <f t="shared" si="219"/>
        <v>13.451612903225806</v>
      </c>
      <c r="Z965" s="21">
        <f t="shared" si="220"/>
        <v>0.85099999999999998</v>
      </c>
      <c r="AA965" s="21">
        <f t="shared" si="221"/>
        <v>0.40799999999999997</v>
      </c>
      <c r="AB965" s="21">
        <f t="shared" si="222"/>
        <v>0.48299999999999998</v>
      </c>
      <c r="AC965" s="21">
        <f t="shared" si="223"/>
        <v>0.55624999999999991</v>
      </c>
    </row>
    <row r="966" spans="2:29" x14ac:dyDescent="0.25">
      <c r="B966" s="27" t="s">
        <v>1632</v>
      </c>
      <c r="C966" s="27" t="s">
        <v>1633</v>
      </c>
      <c r="D966" t="s">
        <v>7410</v>
      </c>
      <c r="E966" s="1">
        <v>8811</v>
      </c>
      <c r="F966" s="1">
        <v>6899</v>
      </c>
      <c r="G966" t="s">
        <v>31</v>
      </c>
      <c r="H966">
        <v>198</v>
      </c>
      <c r="I966">
        <v>316</v>
      </c>
      <c r="J966">
        <v>763</v>
      </c>
      <c r="K966">
        <v>360</v>
      </c>
      <c r="L966" s="1">
        <v>1338</v>
      </c>
      <c r="M966">
        <v>732</v>
      </c>
      <c r="N966" s="20">
        <f t="shared" si="210"/>
        <v>0</v>
      </c>
      <c r="P966" s="20">
        <f t="shared" si="211"/>
        <v>0</v>
      </c>
      <c r="R966" s="12">
        <f t="shared" si="212"/>
        <v>0.47182175622542594</v>
      </c>
      <c r="S966" s="21">
        <f t="shared" si="213"/>
        <v>9.800515346536165E-2</v>
      </c>
      <c r="T966" s="21">
        <f t="shared" si="214"/>
        <v>0.19279961719609018</v>
      </c>
      <c r="U966" s="21">
        <f t="shared" si="215"/>
        <v>0.14442130648324514</v>
      </c>
      <c r="V966" s="21">
        <f t="shared" si="216"/>
        <v>0.14507535904823232</v>
      </c>
      <c r="W966" s="22">
        <f t="shared" si="217"/>
        <v>2070</v>
      </c>
      <c r="X966" s="21">
        <f t="shared" si="218"/>
        <v>0.17391304347826086</v>
      </c>
      <c r="Y966" s="23">
        <f t="shared" si="219"/>
        <v>24.475000000000001</v>
      </c>
      <c r="Z966" s="21">
        <f t="shared" si="220"/>
        <v>0.86</v>
      </c>
      <c r="AA966" s="21">
        <f t="shared" si="221"/>
        <v>0.76700000000000002</v>
      </c>
      <c r="AB966" s="21">
        <f t="shared" si="222"/>
        <v>0.29700000000000004</v>
      </c>
      <c r="AC966" s="21">
        <f t="shared" si="223"/>
        <v>0.55525000000000002</v>
      </c>
    </row>
    <row r="967" spans="2:29" x14ac:dyDescent="0.25">
      <c r="B967" s="27" t="s">
        <v>3894</v>
      </c>
      <c r="C967" s="27" t="s">
        <v>3895</v>
      </c>
      <c r="D967" t="s">
        <v>7410</v>
      </c>
      <c r="E967">
        <v>500</v>
      </c>
      <c r="F967" s="1">
        <v>1150</v>
      </c>
      <c r="G967" t="s">
        <v>31</v>
      </c>
      <c r="H967">
        <v>3</v>
      </c>
      <c r="I967">
        <v>22</v>
      </c>
      <c r="J967">
        <v>54</v>
      </c>
      <c r="K967">
        <v>37</v>
      </c>
      <c r="L967">
        <v>536</v>
      </c>
      <c r="M967">
        <v>475</v>
      </c>
      <c r="N967" s="20">
        <f t="shared" si="210"/>
        <v>0</v>
      </c>
      <c r="P967" s="20">
        <f t="shared" si="211"/>
        <v>0</v>
      </c>
      <c r="R967" s="12">
        <f t="shared" si="212"/>
        <v>0.68518518518518523</v>
      </c>
      <c r="S967" s="21">
        <f t="shared" si="213"/>
        <v>0.4895678330272486</v>
      </c>
      <c r="T967" s="21">
        <f t="shared" si="214"/>
        <v>0.1967245924901726</v>
      </c>
      <c r="U967" s="21">
        <f t="shared" si="215"/>
        <v>0.33514136254031301</v>
      </c>
      <c r="V967" s="21">
        <f t="shared" si="216"/>
        <v>0.34047792935257809</v>
      </c>
      <c r="W967" s="22">
        <f t="shared" si="217"/>
        <v>1011</v>
      </c>
      <c r="X967" s="21">
        <f t="shared" si="218"/>
        <v>3.6597428288822946E-2</v>
      </c>
      <c r="Y967" s="23">
        <f t="shared" si="219"/>
        <v>13.513513513513514</v>
      </c>
      <c r="Z967" s="21">
        <f t="shared" si="220"/>
        <v>0.97499999999999998</v>
      </c>
      <c r="AA967" s="21">
        <f t="shared" si="221"/>
        <v>0.28399999999999997</v>
      </c>
      <c r="AB967" s="21">
        <f t="shared" si="222"/>
        <v>0.48099999999999998</v>
      </c>
      <c r="AC967" s="21">
        <f t="shared" si="223"/>
        <v>0.55525000000000002</v>
      </c>
    </row>
    <row r="968" spans="2:29" x14ac:dyDescent="0.25">
      <c r="B968" s="27" t="s">
        <v>1921</v>
      </c>
      <c r="C968" s="27" t="s">
        <v>1922</v>
      </c>
      <c r="D968" t="s">
        <v>7410</v>
      </c>
      <c r="E968" s="1">
        <v>4914</v>
      </c>
      <c r="F968" s="1">
        <v>6345</v>
      </c>
      <c r="G968" t="s">
        <v>56</v>
      </c>
      <c r="H968" s="1">
        <v>3427</v>
      </c>
      <c r="I968" s="1">
        <v>3611</v>
      </c>
      <c r="J968" s="1">
        <v>5803</v>
      </c>
      <c r="K968">
        <v>389</v>
      </c>
      <c r="L968" s="1">
        <v>1373</v>
      </c>
      <c r="M968" s="1">
        <v>1574</v>
      </c>
      <c r="N968" s="20">
        <f t="shared" si="210"/>
        <v>0</v>
      </c>
      <c r="P968" s="20">
        <f t="shared" si="211"/>
        <v>0</v>
      </c>
      <c r="R968" s="12">
        <f t="shared" si="212"/>
        <v>6.7034292607272103E-2</v>
      </c>
      <c r="S968" s="21">
        <f t="shared" si="213"/>
        <v>1.0514795868551419E-2</v>
      </c>
      <c r="T968" s="21">
        <f t="shared" si="214"/>
        <v>9.9524767143107429E-2</v>
      </c>
      <c r="U968" s="21">
        <f t="shared" si="215"/>
        <v>5.4080663716982169E-2</v>
      </c>
      <c r="V968" s="21">
        <f t="shared" si="216"/>
        <v>5.4706742242880337E-2</v>
      </c>
      <c r="W968" s="22">
        <f t="shared" si="217"/>
        <v>2947</v>
      </c>
      <c r="X968" s="21">
        <f t="shared" si="218"/>
        <v>0.1319986426874788</v>
      </c>
      <c r="Y968" s="23">
        <f t="shared" si="219"/>
        <v>12.632390745501285</v>
      </c>
      <c r="Z968" s="21">
        <f t="shared" si="220"/>
        <v>0.54100000000000004</v>
      </c>
      <c r="AA968" s="21">
        <f t="shared" si="221"/>
        <v>0.65700000000000003</v>
      </c>
      <c r="AB968" s="21">
        <f t="shared" si="222"/>
        <v>0.51100000000000001</v>
      </c>
      <c r="AC968" s="21">
        <f t="shared" si="223"/>
        <v>0.55499999999999994</v>
      </c>
    </row>
    <row r="969" spans="2:29" x14ac:dyDescent="0.25">
      <c r="B969" s="27" t="s">
        <v>2267</v>
      </c>
      <c r="C969" s="27" t="s">
        <v>2268</v>
      </c>
      <c r="D969" t="s">
        <v>7409</v>
      </c>
      <c r="E969" s="1">
        <v>3185</v>
      </c>
      <c r="F969" s="1">
        <v>6913</v>
      </c>
      <c r="G969" t="s">
        <v>31</v>
      </c>
      <c r="H969">
        <v>631</v>
      </c>
      <c r="I969">
        <v>559</v>
      </c>
      <c r="J969" s="1">
        <v>1227</v>
      </c>
      <c r="K969">
        <v>321</v>
      </c>
      <c r="L969" s="1">
        <v>3762</v>
      </c>
      <c r="M969" s="1">
        <v>3133</v>
      </c>
      <c r="N969" s="20">
        <f t="shared" si="210"/>
        <v>0</v>
      </c>
      <c r="P969" s="20">
        <f t="shared" si="211"/>
        <v>0</v>
      </c>
      <c r="R969" s="12">
        <f t="shared" si="212"/>
        <v>0.26161369193154033</v>
      </c>
      <c r="S969" s="21">
        <f t="shared" si="213"/>
        <v>-2.3940057420123284E-2</v>
      </c>
      <c r="T969" s="21">
        <f t="shared" si="214"/>
        <v>0.17027129068429936</v>
      </c>
      <c r="U969" s="21">
        <f t="shared" si="215"/>
        <v>6.8763270695711975E-2</v>
      </c>
      <c r="V969" s="21">
        <f t="shared" si="216"/>
        <v>7.1698167986629355E-2</v>
      </c>
      <c r="W969" s="22">
        <f t="shared" si="217"/>
        <v>6895</v>
      </c>
      <c r="X969" s="21">
        <f t="shared" si="218"/>
        <v>4.6555474981870924E-2</v>
      </c>
      <c r="Y969" s="23">
        <f t="shared" si="219"/>
        <v>9.9221183800623045</v>
      </c>
      <c r="Z969" s="21">
        <f t="shared" si="220"/>
        <v>0.63600000000000001</v>
      </c>
      <c r="AA969" s="21">
        <f t="shared" si="221"/>
        <v>0.33200000000000002</v>
      </c>
      <c r="AB969" s="21">
        <f t="shared" si="222"/>
        <v>0.626</v>
      </c>
      <c r="AC969" s="21">
        <f t="shared" si="223"/>
        <v>0.55499999999999994</v>
      </c>
    </row>
    <row r="970" spans="2:29" x14ac:dyDescent="0.25">
      <c r="B970" s="27" t="s">
        <v>4560</v>
      </c>
      <c r="C970" s="27" t="s">
        <v>4561</v>
      </c>
      <c r="D970" t="s">
        <v>7412</v>
      </c>
      <c r="E970">
        <v>237</v>
      </c>
      <c r="F970">
        <v>229</v>
      </c>
      <c r="G970" t="s">
        <v>75</v>
      </c>
      <c r="H970">
        <v>23</v>
      </c>
      <c r="I970">
        <v>33</v>
      </c>
      <c r="J970">
        <v>55</v>
      </c>
      <c r="K970">
        <v>10</v>
      </c>
      <c r="L970">
        <v>39</v>
      </c>
      <c r="M970" t="s">
        <v>30</v>
      </c>
      <c r="N970" s="20">
        <f t="shared" si="210"/>
        <v>0</v>
      </c>
      <c r="P970" s="20">
        <f t="shared" si="211"/>
        <v>0</v>
      </c>
      <c r="R970" s="12">
        <f t="shared" si="212"/>
        <v>0.18181818181818182</v>
      </c>
      <c r="S970" s="21">
        <f t="shared" si="213"/>
        <v>7.4873165575328748E-2</v>
      </c>
      <c r="T970" s="21">
        <f t="shared" si="214"/>
        <v>0.10756634324829006</v>
      </c>
      <c r="U970" s="21">
        <f t="shared" si="215"/>
        <v>9.1097310716134361E-2</v>
      </c>
      <c r="V970" s="21">
        <f t="shared" si="216"/>
        <v>9.1178939846584386E-2</v>
      </c>
      <c r="W970" s="22">
        <f t="shared" si="217"/>
        <v>39</v>
      </c>
      <c r="X970" s="21">
        <f t="shared" si="218"/>
        <v>0.25641025641025639</v>
      </c>
      <c r="Y970" s="23">
        <f t="shared" si="219"/>
        <v>23.7</v>
      </c>
      <c r="Z970" s="21">
        <f t="shared" si="220"/>
        <v>0.72699999999999998</v>
      </c>
      <c r="AA970" s="21">
        <f t="shared" si="221"/>
        <v>0.88600000000000001</v>
      </c>
      <c r="AB970" s="21">
        <f t="shared" si="222"/>
        <v>0.30200000000000005</v>
      </c>
      <c r="AC970" s="21">
        <f t="shared" si="223"/>
        <v>0.55425000000000002</v>
      </c>
    </row>
    <row r="971" spans="2:29" x14ac:dyDescent="0.25">
      <c r="B971" s="27" t="s">
        <v>5058</v>
      </c>
      <c r="C971" s="27" t="s">
        <v>5059</v>
      </c>
      <c r="D971" s="27" t="s">
        <v>4419</v>
      </c>
      <c r="E971">
        <v>139</v>
      </c>
      <c r="F971">
        <v>200</v>
      </c>
      <c r="G971" t="s">
        <v>75</v>
      </c>
      <c r="H971">
        <v>60</v>
      </c>
      <c r="I971">
        <v>110</v>
      </c>
      <c r="J971">
        <v>197</v>
      </c>
      <c r="K971">
        <v>7</v>
      </c>
      <c r="L971">
        <v>46</v>
      </c>
      <c r="M971">
        <v>2</v>
      </c>
      <c r="N971" s="20">
        <f t="shared" si="210"/>
        <v>0</v>
      </c>
      <c r="P971" s="20">
        <f t="shared" si="211"/>
        <v>0</v>
      </c>
      <c r="R971" s="12">
        <f t="shared" si="212"/>
        <v>3.553299492385787E-2</v>
      </c>
      <c r="S971" s="21">
        <f t="shared" si="213"/>
        <v>0.12888132073019753</v>
      </c>
      <c r="T971" s="21">
        <f t="shared" si="214"/>
        <v>0.12360770381134056</v>
      </c>
      <c r="U971" s="21">
        <f t="shared" si="215"/>
        <v>0.12624142556610418</v>
      </c>
      <c r="V971" s="21">
        <f t="shared" si="216"/>
        <v>0.12624348336921409</v>
      </c>
      <c r="W971" s="22">
        <f t="shared" si="217"/>
        <v>48</v>
      </c>
      <c r="X971" s="21">
        <f t="shared" si="218"/>
        <v>0.14583333333333334</v>
      </c>
      <c r="Y971" s="23">
        <f t="shared" si="219"/>
        <v>19.857142857142854</v>
      </c>
      <c r="Z971" s="21">
        <f t="shared" si="220"/>
        <v>0.82399999999999995</v>
      </c>
      <c r="AA971" s="21">
        <f t="shared" si="221"/>
        <v>0.70099999999999996</v>
      </c>
      <c r="AB971" s="21">
        <f t="shared" si="222"/>
        <v>0.34599999999999997</v>
      </c>
      <c r="AC971" s="21">
        <f t="shared" si="223"/>
        <v>0.55424999999999991</v>
      </c>
    </row>
    <row r="972" spans="2:29" x14ac:dyDescent="0.25">
      <c r="B972" s="27" t="s">
        <v>3693</v>
      </c>
      <c r="C972" s="27" t="s">
        <v>3694</v>
      </c>
      <c r="D972" t="s">
        <v>7412</v>
      </c>
      <c r="E972">
        <v>568</v>
      </c>
      <c r="F972">
        <v>539</v>
      </c>
      <c r="G972" t="s">
        <v>49</v>
      </c>
      <c r="H972">
        <v>157</v>
      </c>
      <c r="I972">
        <v>195</v>
      </c>
      <c r="J972">
        <v>276</v>
      </c>
      <c r="K972">
        <v>37</v>
      </c>
      <c r="L972">
        <v>194</v>
      </c>
      <c r="M972">
        <v>0</v>
      </c>
      <c r="N972" s="20">
        <f t="shared" si="210"/>
        <v>0</v>
      </c>
      <c r="P972" s="20">
        <f t="shared" si="211"/>
        <v>0</v>
      </c>
      <c r="R972" s="12">
        <f t="shared" si="212"/>
        <v>0.13405797101449277</v>
      </c>
      <c r="S972" s="21">
        <f t="shared" si="213"/>
        <v>4.4304120961842441E-2</v>
      </c>
      <c r="T972" s="21">
        <f t="shared" si="214"/>
        <v>7.1950902218757218E-2</v>
      </c>
      <c r="U972" s="21">
        <f t="shared" si="215"/>
        <v>5.8037213266061372E-2</v>
      </c>
      <c r="V972" s="21">
        <f t="shared" si="216"/>
        <v>5.8097412148887008E-2</v>
      </c>
      <c r="W972" s="22">
        <f t="shared" si="217"/>
        <v>194</v>
      </c>
      <c r="X972" s="21">
        <f t="shared" si="218"/>
        <v>0.19072164948453607</v>
      </c>
      <c r="Y972" s="23">
        <f t="shared" si="219"/>
        <v>15.351351351351351</v>
      </c>
      <c r="Z972" s="21">
        <f t="shared" si="220"/>
        <v>0.55800000000000005</v>
      </c>
      <c r="AA972" s="21">
        <f t="shared" si="221"/>
        <v>0.79900000000000004</v>
      </c>
      <c r="AB972" s="21">
        <f t="shared" si="222"/>
        <v>0.42900000000000005</v>
      </c>
      <c r="AC972" s="21">
        <f t="shared" si="223"/>
        <v>0.55375000000000008</v>
      </c>
    </row>
    <row r="973" spans="2:29" x14ac:dyDescent="0.25">
      <c r="B973" s="27" t="s">
        <v>1766</v>
      </c>
      <c r="C973" s="27" t="s">
        <v>1767</v>
      </c>
      <c r="D973" t="s">
        <v>7417</v>
      </c>
      <c r="E973" s="1">
        <v>5570</v>
      </c>
      <c r="F973" s="1">
        <v>4423</v>
      </c>
      <c r="G973" t="s">
        <v>34</v>
      </c>
      <c r="H973" s="1">
        <v>6103</v>
      </c>
      <c r="I973" s="1">
        <v>8167</v>
      </c>
      <c r="J973" s="1">
        <v>10480</v>
      </c>
      <c r="K973">
        <v>549</v>
      </c>
      <c r="L973" s="1">
        <v>7087</v>
      </c>
      <c r="M973">
        <v>652</v>
      </c>
      <c r="N973" s="20">
        <f t="shared" si="210"/>
        <v>0</v>
      </c>
      <c r="P973" s="20">
        <f t="shared" si="211"/>
        <v>0</v>
      </c>
      <c r="R973" s="12">
        <f t="shared" si="212"/>
        <v>5.2385496183206107E-2</v>
      </c>
      <c r="S973" s="21">
        <f t="shared" si="213"/>
        <v>5.9995049852665794E-2</v>
      </c>
      <c r="T973" s="21">
        <f t="shared" si="214"/>
        <v>5.1138021135897826E-2</v>
      </c>
      <c r="U973" s="21">
        <f t="shared" si="215"/>
        <v>5.5557245778730113E-2</v>
      </c>
      <c r="V973" s="21">
        <f t="shared" si="216"/>
        <v>5.5563438922431242E-2</v>
      </c>
      <c r="W973" s="22">
        <f t="shared" si="217"/>
        <v>7739</v>
      </c>
      <c r="X973" s="21">
        <f t="shared" si="218"/>
        <v>7.0939397855020028E-2</v>
      </c>
      <c r="Y973" s="23">
        <f t="shared" si="219"/>
        <v>10.145719489981785</v>
      </c>
      <c r="Z973" s="21">
        <f t="shared" si="220"/>
        <v>0.54600000000000004</v>
      </c>
      <c r="AA973" s="21">
        <f t="shared" si="221"/>
        <v>0.436</v>
      </c>
      <c r="AB973" s="21">
        <f t="shared" si="222"/>
        <v>0.61499999999999999</v>
      </c>
      <c r="AC973" s="21">
        <f t="shared" si="223"/>
        <v>0.55299999999999994</v>
      </c>
    </row>
    <row r="974" spans="2:29" x14ac:dyDescent="0.25">
      <c r="B974" s="27" t="s">
        <v>1411</v>
      </c>
      <c r="C974" s="27" t="s">
        <v>1412</v>
      </c>
      <c r="D974" t="s">
        <v>7412</v>
      </c>
      <c r="E974" s="1">
        <v>15324</v>
      </c>
      <c r="F974" s="1">
        <v>20269</v>
      </c>
      <c r="G974" t="s">
        <v>46</v>
      </c>
      <c r="H974" s="1">
        <v>1772</v>
      </c>
      <c r="I974" s="1">
        <v>3829</v>
      </c>
      <c r="J974" s="1">
        <v>5344</v>
      </c>
      <c r="K974" s="1">
        <v>1075</v>
      </c>
      <c r="L974" s="1">
        <v>8686</v>
      </c>
      <c r="M974" s="1">
        <v>4053</v>
      </c>
      <c r="N974" s="20">
        <f t="shared" si="210"/>
        <v>0</v>
      </c>
      <c r="P974" s="20">
        <f t="shared" si="211"/>
        <v>0</v>
      </c>
      <c r="R974" s="12">
        <f t="shared" si="212"/>
        <v>0.20116017964071856</v>
      </c>
      <c r="S974" s="21">
        <f t="shared" si="213"/>
        <v>0.16660633316783802</v>
      </c>
      <c r="T974" s="21">
        <f t="shared" si="214"/>
        <v>6.8947107942111119E-2</v>
      </c>
      <c r="U974" s="21">
        <f t="shared" si="215"/>
        <v>0.11670966054149945</v>
      </c>
      <c r="V974" s="21">
        <f t="shared" si="216"/>
        <v>0.11742103388381619</v>
      </c>
      <c r="W974" s="22">
        <f t="shared" si="217"/>
        <v>12739</v>
      </c>
      <c r="X974" s="21">
        <f t="shared" si="218"/>
        <v>8.438652955491012E-2</v>
      </c>
      <c r="Y974" s="23">
        <f t="shared" si="219"/>
        <v>14.254883720930232</v>
      </c>
      <c r="Z974" s="21">
        <f t="shared" si="220"/>
        <v>0.80400000000000005</v>
      </c>
      <c r="AA974" s="21">
        <f t="shared" si="221"/>
        <v>0.48899999999999999</v>
      </c>
      <c r="AB974" s="21">
        <f t="shared" si="222"/>
        <v>0.45799999999999996</v>
      </c>
      <c r="AC974" s="21">
        <f t="shared" si="223"/>
        <v>0.55225000000000002</v>
      </c>
    </row>
    <row r="975" spans="2:29" x14ac:dyDescent="0.25">
      <c r="B975" s="27" t="s">
        <v>2477</v>
      </c>
      <c r="C975" s="27" t="s">
        <v>2478</v>
      </c>
      <c r="D975" t="s">
        <v>7416</v>
      </c>
      <c r="E975" s="1">
        <v>2447</v>
      </c>
      <c r="F975" t="s">
        <v>30</v>
      </c>
      <c r="G975" t="s">
        <v>31</v>
      </c>
      <c r="H975">
        <v>264</v>
      </c>
      <c r="I975">
        <v>232</v>
      </c>
      <c r="J975">
        <v>453</v>
      </c>
      <c r="K975">
        <v>203</v>
      </c>
      <c r="L975" s="1">
        <v>1111</v>
      </c>
      <c r="M975">
        <v>713</v>
      </c>
      <c r="N975" s="20">
        <f t="shared" si="210"/>
        <v>0</v>
      </c>
      <c r="P975" s="20">
        <f t="shared" si="211"/>
        <v>0</v>
      </c>
      <c r="R975" s="12">
        <f t="shared" si="212"/>
        <v>0.44812362030905079</v>
      </c>
      <c r="S975" s="21">
        <f t="shared" si="213"/>
        <v>-2.5511290746403015E-2</v>
      </c>
      <c r="T975" s="21">
        <f t="shared" si="214"/>
        <v>0.14319954629810505</v>
      </c>
      <c r="U975" s="21">
        <f t="shared" si="215"/>
        <v>5.5478588267586781E-2</v>
      </c>
      <c r="V975" s="21">
        <f t="shared" si="216"/>
        <v>5.7722281273096275E-2</v>
      </c>
      <c r="W975" s="22">
        <f t="shared" si="217"/>
        <v>1824</v>
      </c>
      <c r="X975" s="21">
        <f t="shared" si="218"/>
        <v>0.11129385964912281</v>
      </c>
      <c r="Y975" s="23">
        <f t="shared" si="219"/>
        <v>12.054187192118226</v>
      </c>
      <c r="Z975" s="21">
        <f t="shared" si="220"/>
        <v>0.55600000000000005</v>
      </c>
      <c r="AA975" s="21">
        <f t="shared" si="221"/>
        <v>0.59399999999999997</v>
      </c>
      <c r="AB975" s="21">
        <f t="shared" si="222"/>
        <v>0.52900000000000003</v>
      </c>
      <c r="AC975" s="21">
        <f t="shared" si="223"/>
        <v>0.55200000000000005</v>
      </c>
    </row>
    <row r="976" spans="2:29" x14ac:dyDescent="0.25">
      <c r="B976" s="27" t="s">
        <v>2499</v>
      </c>
      <c r="C976" s="27" t="s">
        <v>2500</v>
      </c>
      <c r="D976" t="s">
        <v>7417</v>
      </c>
      <c r="E976" s="1">
        <v>2322</v>
      </c>
      <c r="F976" s="1">
        <v>2933</v>
      </c>
      <c r="G976" t="s">
        <v>34</v>
      </c>
      <c r="H976" s="1">
        <v>2669</v>
      </c>
      <c r="I976" s="1">
        <v>2619</v>
      </c>
      <c r="J976" s="1">
        <v>4622</v>
      </c>
      <c r="K976">
        <v>229</v>
      </c>
      <c r="L976" s="1">
        <v>2914</v>
      </c>
      <c r="M976">
        <v>497</v>
      </c>
      <c r="N976" s="20">
        <f t="shared" si="210"/>
        <v>0</v>
      </c>
      <c r="P976" s="20">
        <f t="shared" si="211"/>
        <v>0</v>
      </c>
      <c r="R976" s="12">
        <f t="shared" si="212"/>
        <v>4.9545651233232367E-2</v>
      </c>
      <c r="S976" s="21">
        <f t="shared" si="213"/>
        <v>-3.7751172396385257E-3</v>
      </c>
      <c r="T976" s="21">
        <f t="shared" si="214"/>
        <v>0.12031174381107412</v>
      </c>
      <c r="U976" s="21">
        <f t="shared" si="215"/>
        <v>5.6448027890271257E-2</v>
      </c>
      <c r="V976" s="21">
        <f t="shared" si="216"/>
        <v>5.7661551487235618E-2</v>
      </c>
      <c r="W976" s="22">
        <f t="shared" si="217"/>
        <v>3411</v>
      </c>
      <c r="X976" s="21">
        <f t="shared" si="218"/>
        <v>6.7135737320433889E-2</v>
      </c>
      <c r="Y976" s="23">
        <f t="shared" si="219"/>
        <v>10.139737991266376</v>
      </c>
      <c r="Z976" s="21">
        <f t="shared" si="220"/>
        <v>0.55600000000000005</v>
      </c>
      <c r="AA976" s="21">
        <f t="shared" si="221"/>
        <v>0.42199999999999999</v>
      </c>
      <c r="AB976" s="21">
        <f t="shared" si="222"/>
        <v>0.61499999999999999</v>
      </c>
      <c r="AC976" s="21">
        <f t="shared" si="223"/>
        <v>0.55200000000000005</v>
      </c>
    </row>
    <row r="977" spans="2:29" x14ac:dyDescent="0.25">
      <c r="B977" s="27" t="s">
        <v>2795</v>
      </c>
      <c r="C977" s="27" t="s">
        <v>2796</v>
      </c>
      <c r="D977" t="s">
        <v>7417</v>
      </c>
      <c r="E977" s="1">
        <v>1532</v>
      </c>
      <c r="F977" s="1">
        <v>1882</v>
      </c>
      <c r="G977" t="s">
        <v>49</v>
      </c>
      <c r="H977">
        <v>422</v>
      </c>
      <c r="I977">
        <v>494</v>
      </c>
      <c r="J977">
        <v>792</v>
      </c>
      <c r="K977">
        <v>103</v>
      </c>
      <c r="L977">
        <v>456</v>
      </c>
      <c r="M977">
        <v>210</v>
      </c>
      <c r="N977" s="20">
        <f t="shared" si="210"/>
        <v>0</v>
      </c>
      <c r="P977" s="20">
        <f t="shared" si="211"/>
        <v>0</v>
      </c>
      <c r="R977" s="12">
        <f t="shared" si="212"/>
        <v>0.13005050505050506</v>
      </c>
      <c r="S977" s="21">
        <f t="shared" si="213"/>
        <v>3.2007609553338368E-2</v>
      </c>
      <c r="T977" s="21">
        <f t="shared" si="214"/>
        <v>9.9004944965819019E-2</v>
      </c>
      <c r="U977" s="21">
        <f t="shared" si="215"/>
        <v>6.4979561372645822E-2</v>
      </c>
      <c r="V977" s="21">
        <f t="shared" si="216"/>
        <v>6.5330705297267741E-2</v>
      </c>
      <c r="W977" s="22">
        <f t="shared" si="217"/>
        <v>666</v>
      </c>
      <c r="X977" s="21">
        <f t="shared" si="218"/>
        <v>0.15465465465465467</v>
      </c>
      <c r="Y977" s="23">
        <f t="shared" si="219"/>
        <v>14.873786407766991</v>
      </c>
      <c r="Z977" s="21">
        <f t="shared" si="220"/>
        <v>0.59899999999999998</v>
      </c>
      <c r="AA977" s="21">
        <f t="shared" si="221"/>
        <v>0.72099999999999997</v>
      </c>
      <c r="AB977" s="21">
        <f t="shared" si="222"/>
        <v>0.44399999999999995</v>
      </c>
      <c r="AC977" s="21">
        <f t="shared" si="223"/>
        <v>0.55199999999999994</v>
      </c>
    </row>
    <row r="978" spans="2:29" x14ac:dyDescent="0.25">
      <c r="B978" s="27" t="s">
        <v>5085</v>
      </c>
      <c r="C978" s="27" t="s">
        <v>5086</v>
      </c>
      <c r="D978" s="27" t="s">
        <v>6455</v>
      </c>
      <c r="E978">
        <v>146</v>
      </c>
      <c r="F978">
        <v>491</v>
      </c>
      <c r="G978" t="s">
        <v>31</v>
      </c>
      <c r="H978">
        <v>5</v>
      </c>
      <c r="I978">
        <v>2</v>
      </c>
      <c r="J978">
        <v>23</v>
      </c>
      <c r="K978">
        <v>12</v>
      </c>
      <c r="L978">
        <v>205</v>
      </c>
      <c r="M978">
        <v>307</v>
      </c>
      <c r="N978" s="20">
        <f t="shared" si="210"/>
        <v>0</v>
      </c>
      <c r="P978" s="20">
        <f t="shared" si="211"/>
        <v>0</v>
      </c>
      <c r="R978" s="12">
        <f t="shared" si="212"/>
        <v>0.52173913043478259</v>
      </c>
      <c r="S978" s="21">
        <f t="shared" si="213"/>
        <v>-0.16744679259812689</v>
      </c>
      <c r="T978" s="21">
        <f t="shared" si="214"/>
        <v>0.62981971934632908</v>
      </c>
      <c r="U978" s="21">
        <f t="shared" si="215"/>
        <v>0.16486550074616213</v>
      </c>
      <c r="V978" s="21">
        <f t="shared" si="216"/>
        <v>0.20907947583145478</v>
      </c>
      <c r="W978" s="22">
        <f t="shared" si="217"/>
        <v>512</v>
      </c>
      <c r="X978" s="21">
        <f t="shared" si="218"/>
        <v>2.34375E-2</v>
      </c>
      <c r="Y978" s="23">
        <f t="shared" si="219"/>
        <v>12.166666666666666</v>
      </c>
      <c r="Z978" s="21">
        <f t="shared" si="220"/>
        <v>0.93</v>
      </c>
      <c r="AA978" s="21">
        <f t="shared" si="221"/>
        <v>0.22500000000000001</v>
      </c>
      <c r="AB978" s="21">
        <f t="shared" si="222"/>
        <v>0.52600000000000002</v>
      </c>
      <c r="AC978" s="21">
        <f t="shared" si="223"/>
        <v>0.55174999999999996</v>
      </c>
    </row>
    <row r="979" spans="2:29" x14ac:dyDescent="0.25">
      <c r="B979" s="27" t="s">
        <v>2571</v>
      </c>
      <c r="C979" s="27" t="s">
        <v>2572</v>
      </c>
      <c r="D979" t="s">
        <v>7412</v>
      </c>
      <c r="E979" s="1">
        <v>1979</v>
      </c>
      <c r="F979" s="1">
        <v>2823</v>
      </c>
      <c r="G979" t="s">
        <v>31</v>
      </c>
      <c r="H979">
        <v>62</v>
      </c>
      <c r="I979">
        <v>157</v>
      </c>
      <c r="J979">
        <v>346</v>
      </c>
      <c r="K979">
        <v>147</v>
      </c>
      <c r="L979" s="1">
        <v>1828</v>
      </c>
      <c r="M979" s="1">
        <v>1427</v>
      </c>
      <c r="N979" s="20">
        <f t="shared" si="210"/>
        <v>0</v>
      </c>
      <c r="P979" s="20">
        <f t="shared" si="211"/>
        <v>0</v>
      </c>
      <c r="R979" s="12">
        <f t="shared" si="212"/>
        <v>0.42485549132947975</v>
      </c>
      <c r="S979" s="21">
        <f t="shared" si="213"/>
        <v>0.20420823436272495</v>
      </c>
      <c r="T979" s="21">
        <f t="shared" si="214"/>
        <v>0.17121139549995634</v>
      </c>
      <c r="U979" s="21">
        <f t="shared" si="215"/>
        <v>0.18759522003101115</v>
      </c>
      <c r="V979" s="21">
        <f t="shared" si="216"/>
        <v>0.1876716166312308</v>
      </c>
      <c r="W979" s="22">
        <f t="shared" si="217"/>
        <v>3255</v>
      </c>
      <c r="X979" s="21">
        <f t="shared" si="218"/>
        <v>4.5161290322580643E-2</v>
      </c>
      <c r="Y979" s="23">
        <f t="shared" si="219"/>
        <v>13.462585034013605</v>
      </c>
      <c r="Z979" s="21">
        <f t="shared" si="220"/>
        <v>0.91700000000000004</v>
      </c>
      <c r="AA979" s="21">
        <f t="shared" si="221"/>
        <v>0.32500000000000001</v>
      </c>
      <c r="AB979" s="21">
        <f t="shared" si="222"/>
        <v>0.48199999999999998</v>
      </c>
      <c r="AC979" s="21">
        <f t="shared" si="223"/>
        <v>0.55149999999999999</v>
      </c>
    </row>
    <row r="980" spans="2:29" x14ac:dyDescent="0.25">
      <c r="B980" s="27" t="s">
        <v>4333</v>
      </c>
      <c r="C980" s="27" t="s">
        <v>4334</v>
      </c>
      <c r="D980" t="s">
        <v>7418</v>
      </c>
      <c r="E980">
        <v>343</v>
      </c>
      <c r="F980">
        <v>474</v>
      </c>
      <c r="G980" t="s">
        <v>49</v>
      </c>
      <c r="H980">
        <v>167</v>
      </c>
      <c r="I980">
        <v>347</v>
      </c>
      <c r="J980">
        <v>388</v>
      </c>
      <c r="K980">
        <v>24</v>
      </c>
      <c r="L980">
        <v>132</v>
      </c>
      <c r="M980">
        <v>95</v>
      </c>
      <c r="N980" s="20">
        <f t="shared" si="210"/>
        <v>0</v>
      </c>
      <c r="P980" s="20">
        <f t="shared" si="211"/>
        <v>0</v>
      </c>
      <c r="R980" s="12">
        <f t="shared" si="212"/>
        <v>6.1855670103092786E-2</v>
      </c>
      <c r="S980" s="21">
        <f t="shared" si="213"/>
        <v>0.15750426716375787</v>
      </c>
      <c r="T980" s="21">
        <f t="shared" si="214"/>
        <v>2.2587430555707666E-2</v>
      </c>
      <c r="U980" s="21">
        <f t="shared" si="215"/>
        <v>8.7956485534349982E-2</v>
      </c>
      <c r="V980" s="21">
        <f t="shared" si="216"/>
        <v>8.9349394417938502E-2</v>
      </c>
      <c r="W980" s="22">
        <f t="shared" si="217"/>
        <v>227</v>
      </c>
      <c r="X980" s="21">
        <f t="shared" si="218"/>
        <v>0.10572687224669604</v>
      </c>
      <c r="Y980" s="23">
        <f t="shared" si="219"/>
        <v>14.291666666666666</v>
      </c>
      <c r="Z980" s="21">
        <f t="shared" si="220"/>
        <v>0.72199999999999998</v>
      </c>
      <c r="AA980" s="21">
        <f t="shared" si="221"/>
        <v>0.56999999999999995</v>
      </c>
      <c r="AB980" s="21">
        <f t="shared" si="222"/>
        <v>0.45699999999999996</v>
      </c>
      <c r="AC980" s="21">
        <f t="shared" si="223"/>
        <v>0.55149999999999988</v>
      </c>
    </row>
    <row r="981" spans="2:29" x14ac:dyDescent="0.25">
      <c r="B981" s="27" t="s">
        <v>2187</v>
      </c>
      <c r="C981" s="27" t="s">
        <v>2188</v>
      </c>
      <c r="D981" s="27" t="s">
        <v>1737</v>
      </c>
      <c r="E981" s="1">
        <v>2951</v>
      </c>
      <c r="F981" s="1">
        <v>4274</v>
      </c>
      <c r="G981" t="s">
        <v>49</v>
      </c>
      <c r="H981" s="1">
        <v>1059</v>
      </c>
      <c r="I981" s="1">
        <v>1721</v>
      </c>
      <c r="J981" s="1">
        <v>3389</v>
      </c>
      <c r="K981">
        <v>146</v>
      </c>
      <c r="L981">
        <v>644</v>
      </c>
      <c r="M981">
        <v>353</v>
      </c>
      <c r="N981" s="20">
        <f t="shared" si="210"/>
        <v>0</v>
      </c>
      <c r="P981" s="20">
        <f t="shared" si="211"/>
        <v>0</v>
      </c>
      <c r="R981" s="12">
        <f t="shared" si="212"/>
        <v>4.3080554735910298E-2</v>
      </c>
      <c r="S981" s="21">
        <f t="shared" si="213"/>
        <v>0.10198829615136806</v>
      </c>
      <c r="T981" s="21">
        <f t="shared" si="214"/>
        <v>0.14513882600879868</v>
      </c>
      <c r="U981" s="21">
        <f t="shared" si="215"/>
        <v>0.1233563921259424</v>
      </c>
      <c r="V981" s="21">
        <f t="shared" si="216"/>
        <v>0.12349450476203638</v>
      </c>
      <c r="W981" s="22">
        <f t="shared" si="217"/>
        <v>997</v>
      </c>
      <c r="X981" s="21">
        <f t="shared" si="218"/>
        <v>0.14643931795386159</v>
      </c>
      <c r="Y981" s="23">
        <f t="shared" si="219"/>
        <v>20.212328767123289</v>
      </c>
      <c r="Z981" s="21">
        <f t="shared" si="220"/>
        <v>0.81799999999999995</v>
      </c>
      <c r="AA981" s="21">
        <f t="shared" si="221"/>
        <v>0.70299999999999996</v>
      </c>
      <c r="AB981" s="21">
        <f t="shared" si="222"/>
        <v>0.34199999999999997</v>
      </c>
      <c r="AC981" s="21">
        <f t="shared" si="223"/>
        <v>0.55125000000000002</v>
      </c>
    </row>
    <row r="982" spans="2:29" x14ac:dyDescent="0.25">
      <c r="B982" s="27" t="s">
        <v>3156</v>
      </c>
      <c r="C982" s="27" t="s">
        <v>3157</v>
      </c>
      <c r="D982" t="s">
        <v>7412</v>
      </c>
      <c r="E982" s="1">
        <v>1098</v>
      </c>
      <c r="F982" s="1">
        <v>1356</v>
      </c>
      <c r="G982" t="s">
        <v>49</v>
      </c>
      <c r="H982">
        <v>351</v>
      </c>
      <c r="I982">
        <v>401</v>
      </c>
      <c r="J982">
        <v>626</v>
      </c>
      <c r="K982">
        <v>73</v>
      </c>
      <c r="L982">
        <v>334</v>
      </c>
      <c r="M982">
        <v>92</v>
      </c>
      <c r="N982" s="20">
        <f t="shared" si="210"/>
        <v>0</v>
      </c>
      <c r="P982" s="20">
        <f t="shared" si="211"/>
        <v>0</v>
      </c>
      <c r="R982" s="12">
        <f t="shared" si="212"/>
        <v>0.11661341853035144</v>
      </c>
      <c r="S982" s="21">
        <f t="shared" si="213"/>
        <v>2.6992923811284042E-2</v>
      </c>
      <c r="T982" s="21">
        <f t="shared" si="214"/>
        <v>9.3165689021002196E-2</v>
      </c>
      <c r="U982" s="21">
        <f t="shared" si="215"/>
        <v>5.9562847205325564E-2</v>
      </c>
      <c r="V982" s="21">
        <f t="shared" si="216"/>
        <v>5.9907153345870601E-2</v>
      </c>
      <c r="W982" s="22">
        <f t="shared" si="217"/>
        <v>426</v>
      </c>
      <c r="X982" s="21">
        <f t="shared" si="218"/>
        <v>0.17136150234741784</v>
      </c>
      <c r="Y982" s="23">
        <f t="shared" si="219"/>
        <v>15.04109589041096</v>
      </c>
      <c r="Z982" s="21">
        <f t="shared" si="220"/>
        <v>0.56999999999999995</v>
      </c>
      <c r="AA982" s="21">
        <f t="shared" si="221"/>
        <v>0.76100000000000001</v>
      </c>
      <c r="AB982" s="21">
        <f t="shared" si="222"/>
        <v>0.43700000000000006</v>
      </c>
      <c r="AC982" s="21">
        <f t="shared" si="223"/>
        <v>0.55125000000000002</v>
      </c>
    </row>
    <row r="983" spans="2:29" x14ac:dyDescent="0.25">
      <c r="B983" s="27" t="s">
        <v>3991</v>
      </c>
      <c r="C983" s="27" t="s">
        <v>3992</v>
      </c>
      <c r="D983" t="s">
        <v>7412</v>
      </c>
      <c r="E983">
        <v>480</v>
      </c>
      <c r="F983">
        <v>497</v>
      </c>
      <c r="G983" t="s">
        <v>31</v>
      </c>
      <c r="H983">
        <v>8</v>
      </c>
      <c r="I983">
        <v>15</v>
      </c>
      <c r="J983">
        <v>84</v>
      </c>
      <c r="K983">
        <v>22</v>
      </c>
      <c r="L983">
        <v>180</v>
      </c>
      <c r="M983">
        <v>13</v>
      </c>
      <c r="N983" s="20">
        <f t="shared" si="210"/>
        <v>0</v>
      </c>
      <c r="P983" s="20">
        <f t="shared" si="211"/>
        <v>0</v>
      </c>
      <c r="R983" s="12">
        <f t="shared" si="212"/>
        <v>0.26190476190476192</v>
      </c>
      <c r="S983" s="21">
        <f t="shared" si="213"/>
        <v>0.13396657763302722</v>
      </c>
      <c r="T983" s="21">
        <f t="shared" si="214"/>
        <v>0.411359352213996</v>
      </c>
      <c r="U983" s="21">
        <f t="shared" si="215"/>
        <v>0.26508273817978845</v>
      </c>
      <c r="V983" s="21">
        <f t="shared" si="216"/>
        <v>0.27013622267560389</v>
      </c>
      <c r="W983" s="22">
        <f t="shared" si="217"/>
        <v>193</v>
      </c>
      <c r="X983" s="21">
        <f t="shared" si="218"/>
        <v>0.11398963730569948</v>
      </c>
      <c r="Y983" s="23">
        <f t="shared" si="219"/>
        <v>21.818181818181817</v>
      </c>
      <c r="Z983" s="21">
        <f t="shared" si="220"/>
        <v>0.96199999999999997</v>
      </c>
      <c r="AA983" s="21">
        <f t="shared" si="221"/>
        <v>0.60099999999999998</v>
      </c>
      <c r="AB983" s="21">
        <f t="shared" si="222"/>
        <v>0.32099999999999995</v>
      </c>
      <c r="AC983" s="21">
        <f t="shared" si="223"/>
        <v>0.55125000000000002</v>
      </c>
    </row>
    <row r="984" spans="2:29" x14ac:dyDescent="0.25">
      <c r="B984" s="27" t="s">
        <v>5252</v>
      </c>
      <c r="C984" s="27" t="s">
        <v>5253</v>
      </c>
      <c r="D984" t="s">
        <v>7412</v>
      </c>
      <c r="E984">
        <v>127</v>
      </c>
      <c r="F984">
        <v>109</v>
      </c>
      <c r="G984" t="s">
        <v>31</v>
      </c>
      <c r="H984">
        <v>6</v>
      </c>
      <c r="I984">
        <v>13</v>
      </c>
      <c r="J984">
        <v>12</v>
      </c>
      <c r="K984">
        <v>11</v>
      </c>
      <c r="L984">
        <v>152</v>
      </c>
      <c r="M984" t="s">
        <v>30</v>
      </c>
      <c r="N984" s="20">
        <f t="shared" si="210"/>
        <v>0</v>
      </c>
      <c r="P984" s="20">
        <f t="shared" si="211"/>
        <v>0</v>
      </c>
      <c r="R984" s="12">
        <f t="shared" si="212"/>
        <v>0.91666666666666663</v>
      </c>
      <c r="S984" s="21">
        <f t="shared" si="213"/>
        <v>0.16723531932969316</v>
      </c>
      <c r="T984" s="21">
        <f t="shared" si="214"/>
        <v>-1.5881085866475741E-2</v>
      </c>
      <c r="U984" s="21">
        <f t="shared" si="215"/>
        <v>7.1773462536293131E-2</v>
      </c>
      <c r="V984" s="21">
        <f t="shared" si="216"/>
        <v>7.4375898666503515E-2</v>
      </c>
      <c r="W984" s="22">
        <f t="shared" si="217"/>
        <v>152</v>
      </c>
      <c r="X984" s="21">
        <f t="shared" si="218"/>
        <v>7.2368421052631582E-2</v>
      </c>
      <c r="Y984" s="23">
        <f t="shared" si="219"/>
        <v>11.545454545454545</v>
      </c>
      <c r="Z984" s="21">
        <f t="shared" si="220"/>
        <v>0.65600000000000003</v>
      </c>
      <c r="AA984" s="21">
        <f t="shared" si="221"/>
        <v>0.443</v>
      </c>
      <c r="AB984" s="21">
        <f t="shared" si="222"/>
        <v>0.55299999999999994</v>
      </c>
      <c r="AC984" s="21">
        <f t="shared" si="223"/>
        <v>0.55125000000000002</v>
      </c>
    </row>
    <row r="985" spans="2:29" x14ac:dyDescent="0.25">
      <c r="B985" s="27" t="s">
        <v>1881</v>
      </c>
      <c r="C985" s="27" t="s">
        <v>1882</v>
      </c>
      <c r="D985" t="s">
        <v>7409</v>
      </c>
      <c r="E985" s="1">
        <v>5323</v>
      </c>
      <c r="F985" s="1">
        <v>5749</v>
      </c>
      <c r="G985" t="s">
        <v>86</v>
      </c>
      <c r="H985" s="1">
        <v>1485</v>
      </c>
      <c r="I985" s="1">
        <v>1706</v>
      </c>
      <c r="J985" s="1">
        <v>2519</v>
      </c>
      <c r="K985">
        <v>296</v>
      </c>
      <c r="L985">
        <v>988</v>
      </c>
      <c r="M985" t="s">
        <v>30</v>
      </c>
      <c r="N985" s="20">
        <f t="shared" si="210"/>
        <v>0</v>
      </c>
      <c r="P985" s="20">
        <f t="shared" si="211"/>
        <v>0</v>
      </c>
      <c r="R985" s="12">
        <f t="shared" si="212"/>
        <v>0.11750694720127035</v>
      </c>
      <c r="S985" s="21">
        <f t="shared" si="213"/>
        <v>2.8135878022419236E-2</v>
      </c>
      <c r="T985" s="21">
        <f t="shared" si="214"/>
        <v>8.106007392354786E-2</v>
      </c>
      <c r="U985" s="21">
        <f t="shared" si="215"/>
        <v>5.4265928643417727E-2</v>
      </c>
      <c r="V985" s="21">
        <f t="shared" si="216"/>
        <v>5.4487293529794943E-2</v>
      </c>
      <c r="W985" s="22">
        <f t="shared" si="217"/>
        <v>988</v>
      </c>
      <c r="X985" s="21">
        <f t="shared" si="218"/>
        <v>0.29959514170040485</v>
      </c>
      <c r="Y985" s="23">
        <f t="shared" si="219"/>
        <v>17.983108108108109</v>
      </c>
      <c r="Z985" s="21">
        <f t="shared" si="220"/>
        <v>0.53900000000000003</v>
      </c>
      <c r="AA985" s="21">
        <f t="shared" si="221"/>
        <v>0.91200000000000003</v>
      </c>
      <c r="AB985" s="21">
        <f t="shared" si="222"/>
        <v>0.376</v>
      </c>
      <c r="AC985" s="21">
        <f t="shared" si="223"/>
        <v>0.55075000000000007</v>
      </c>
    </row>
    <row r="986" spans="2:29" x14ac:dyDescent="0.25">
      <c r="B986" s="27" t="s">
        <v>2760</v>
      </c>
      <c r="C986" s="27" t="s">
        <v>2761</v>
      </c>
      <c r="D986" t="s">
        <v>7412</v>
      </c>
      <c r="E986" s="1">
        <v>1738</v>
      </c>
      <c r="F986" s="1">
        <v>2462</v>
      </c>
      <c r="G986" t="s">
        <v>34</v>
      </c>
      <c r="H986">
        <v>6</v>
      </c>
      <c r="I986">
        <v>93</v>
      </c>
      <c r="J986" s="1">
        <v>1205</v>
      </c>
      <c r="K986">
        <v>104</v>
      </c>
      <c r="L986">
        <v>944</v>
      </c>
      <c r="M986">
        <v>672</v>
      </c>
      <c r="N986" s="20">
        <f t="shared" si="210"/>
        <v>0</v>
      </c>
      <c r="P986" s="20">
        <f t="shared" si="211"/>
        <v>0</v>
      </c>
      <c r="R986" s="12">
        <f t="shared" si="212"/>
        <v>8.6307053941908712E-2</v>
      </c>
      <c r="S986" s="21">
        <f t="shared" si="213"/>
        <v>0.73008061343448838</v>
      </c>
      <c r="T986" s="21">
        <f t="shared" si="214"/>
        <v>0.66917095753979883</v>
      </c>
      <c r="U986" s="21">
        <f t="shared" si="215"/>
        <v>0.69935291041840042</v>
      </c>
      <c r="V986" s="21">
        <f t="shared" si="216"/>
        <v>0.69953482713089576</v>
      </c>
      <c r="W986" s="22">
        <f t="shared" si="217"/>
        <v>1616</v>
      </c>
      <c r="X986" s="21">
        <f t="shared" si="218"/>
        <v>6.4356435643564358E-2</v>
      </c>
      <c r="Y986" s="23">
        <f t="shared" si="219"/>
        <v>16.71153846153846</v>
      </c>
      <c r="Z986" s="21">
        <f t="shared" si="220"/>
        <v>0.997</v>
      </c>
      <c r="AA986" s="21">
        <f t="shared" si="221"/>
        <v>0.40799999999999997</v>
      </c>
      <c r="AB986" s="21">
        <f t="shared" si="222"/>
        <v>0.39900000000000002</v>
      </c>
      <c r="AC986" s="21">
        <f t="shared" si="223"/>
        <v>0.55075000000000007</v>
      </c>
    </row>
    <row r="987" spans="2:29" x14ac:dyDescent="0.25">
      <c r="B987" s="27" t="s">
        <v>2401</v>
      </c>
      <c r="C987" s="27" t="s">
        <v>2402</v>
      </c>
      <c r="D987" t="s">
        <v>7409</v>
      </c>
      <c r="E987" s="1">
        <v>2499</v>
      </c>
      <c r="F987" t="s">
        <v>30</v>
      </c>
      <c r="G987" t="s">
        <v>31</v>
      </c>
      <c r="H987">
        <v>42</v>
      </c>
      <c r="I987">
        <v>72</v>
      </c>
      <c r="J987">
        <v>139</v>
      </c>
      <c r="K987">
        <v>51</v>
      </c>
      <c r="L987">
        <v>137</v>
      </c>
      <c r="M987" t="s">
        <v>30</v>
      </c>
      <c r="N987" s="20">
        <f t="shared" si="210"/>
        <v>0</v>
      </c>
      <c r="P987" s="20">
        <f t="shared" si="211"/>
        <v>0</v>
      </c>
      <c r="R987" s="12">
        <f t="shared" si="212"/>
        <v>0.36690647482014388</v>
      </c>
      <c r="S987" s="21">
        <f t="shared" si="213"/>
        <v>0.11382417860287908</v>
      </c>
      <c r="T987" s="21">
        <f t="shared" si="214"/>
        <v>0.14060812461697925</v>
      </c>
      <c r="U987" s="21">
        <f t="shared" si="215"/>
        <v>0.12713659665067967</v>
      </c>
      <c r="V987" s="21">
        <f t="shared" si="216"/>
        <v>0.12718963329017932</v>
      </c>
      <c r="W987" s="22">
        <f t="shared" si="217"/>
        <v>137</v>
      </c>
      <c r="X987" s="21">
        <f t="shared" si="218"/>
        <v>0.37226277372262773</v>
      </c>
      <c r="Y987" s="23">
        <f t="shared" si="219"/>
        <v>49</v>
      </c>
      <c r="Z987" s="21">
        <f t="shared" si="220"/>
        <v>0.82599999999999996</v>
      </c>
      <c r="AA987" s="21">
        <f t="shared" si="221"/>
        <v>0.94199999999999995</v>
      </c>
      <c r="AB987" s="21">
        <f t="shared" si="222"/>
        <v>0.21699999999999997</v>
      </c>
      <c r="AC987" s="21">
        <f t="shared" si="223"/>
        <v>0.55049999999999999</v>
      </c>
    </row>
    <row r="988" spans="2:29" x14ac:dyDescent="0.25">
      <c r="B988" s="27" t="s">
        <v>3399</v>
      </c>
      <c r="C988" s="27" t="s">
        <v>3400</v>
      </c>
      <c r="D988" t="s">
        <v>7414</v>
      </c>
      <c r="E988">
        <v>910</v>
      </c>
      <c r="F988" t="s">
        <v>30</v>
      </c>
      <c r="G988" t="s">
        <v>31</v>
      </c>
      <c r="H988">
        <v>143</v>
      </c>
      <c r="I988">
        <v>170</v>
      </c>
      <c r="J988">
        <v>290</v>
      </c>
      <c r="K988">
        <v>46</v>
      </c>
      <c r="L988">
        <v>204</v>
      </c>
      <c r="M988" t="s">
        <v>30</v>
      </c>
      <c r="N988" s="20">
        <f t="shared" si="210"/>
        <v>0</v>
      </c>
      <c r="P988" s="20">
        <f t="shared" si="211"/>
        <v>0</v>
      </c>
      <c r="R988" s="12">
        <f t="shared" si="212"/>
        <v>0.15862068965517243</v>
      </c>
      <c r="S988" s="21">
        <f t="shared" si="213"/>
        <v>3.5195979905471297E-2</v>
      </c>
      <c r="T988" s="21">
        <f t="shared" si="214"/>
        <v>0.11273004664881792</v>
      </c>
      <c r="U988" s="21">
        <f t="shared" si="215"/>
        <v>7.3263094963617936E-2</v>
      </c>
      <c r="V988" s="21">
        <f t="shared" si="216"/>
        <v>7.3729707172635717E-2</v>
      </c>
      <c r="W988" s="22">
        <f t="shared" si="217"/>
        <v>204</v>
      </c>
      <c r="X988" s="21">
        <f t="shared" si="218"/>
        <v>0.22549019607843138</v>
      </c>
      <c r="Y988" s="23">
        <f t="shared" si="219"/>
        <v>19.782608695652176</v>
      </c>
      <c r="Z988" s="21">
        <f t="shared" si="220"/>
        <v>0.65200000000000002</v>
      </c>
      <c r="AA988" s="21">
        <f t="shared" si="221"/>
        <v>0.85399999999999998</v>
      </c>
      <c r="AB988" s="21">
        <f t="shared" si="222"/>
        <v>0.34699999999999998</v>
      </c>
      <c r="AC988" s="21">
        <f t="shared" si="223"/>
        <v>0.55000000000000004</v>
      </c>
    </row>
    <row r="989" spans="2:29" x14ac:dyDescent="0.25">
      <c r="B989" s="27" t="s">
        <v>3928</v>
      </c>
      <c r="C989" s="27" t="s">
        <v>3929</v>
      </c>
      <c r="D989" t="s">
        <v>7416</v>
      </c>
      <c r="E989">
        <v>591</v>
      </c>
      <c r="F989" s="1">
        <v>1004</v>
      </c>
      <c r="G989" t="s">
        <v>75</v>
      </c>
      <c r="H989">
        <v>89</v>
      </c>
      <c r="I989">
        <v>270</v>
      </c>
      <c r="J989">
        <v>528</v>
      </c>
      <c r="K989">
        <v>38</v>
      </c>
      <c r="L989">
        <v>317</v>
      </c>
      <c r="M989">
        <v>238</v>
      </c>
      <c r="N989" s="20">
        <f t="shared" si="210"/>
        <v>0</v>
      </c>
      <c r="P989" s="20">
        <f t="shared" si="211"/>
        <v>0</v>
      </c>
      <c r="R989" s="12">
        <f t="shared" si="212"/>
        <v>7.1969696969696975E-2</v>
      </c>
      <c r="S989" s="21">
        <f t="shared" si="213"/>
        <v>0.24851783759119539</v>
      </c>
      <c r="T989" s="21">
        <f t="shared" si="214"/>
        <v>0.14354703364926591</v>
      </c>
      <c r="U989" s="21">
        <f t="shared" si="215"/>
        <v>0.19488027418465959</v>
      </c>
      <c r="V989" s="21">
        <f t="shared" si="216"/>
        <v>0.19564838180837363</v>
      </c>
      <c r="W989" s="22">
        <f t="shared" si="217"/>
        <v>555</v>
      </c>
      <c r="X989" s="21">
        <f t="shared" si="218"/>
        <v>6.8468468468468463E-2</v>
      </c>
      <c r="Y989" s="23">
        <f t="shared" si="219"/>
        <v>15.552631578947368</v>
      </c>
      <c r="Z989" s="21">
        <f t="shared" si="220"/>
        <v>0.92300000000000004</v>
      </c>
      <c r="AA989" s="21">
        <f t="shared" si="221"/>
        <v>0.42699999999999999</v>
      </c>
      <c r="AB989" s="21">
        <f t="shared" si="222"/>
        <v>0.42400000000000004</v>
      </c>
      <c r="AC989" s="21">
        <f t="shared" si="223"/>
        <v>0.5495000000000001</v>
      </c>
    </row>
    <row r="990" spans="2:29" x14ac:dyDescent="0.25">
      <c r="B990" s="27" t="s">
        <v>3864</v>
      </c>
      <c r="C990" s="27" t="s">
        <v>3865</v>
      </c>
      <c r="D990" t="s">
        <v>7417</v>
      </c>
      <c r="E990">
        <v>471</v>
      </c>
      <c r="F990">
        <v>880</v>
      </c>
      <c r="G990" t="s">
        <v>49</v>
      </c>
      <c r="H990">
        <v>503</v>
      </c>
      <c r="I990">
        <v>648</v>
      </c>
      <c r="J990">
        <v>992</v>
      </c>
      <c r="K990">
        <v>44</v>
      </c>
      <c r="L990">
        <v>444</v>
      </c>
      <c r="M990">
        <v>292</v>
      </c>
      <c r="N990" s="20">
        <f t="shared" si="210"/>
        <v>0</v>
      </c>
      <c r="P990" s="20">
        <f t="shared" si="211"/>
        <v>0</v>
      </c>
      <c r="R990" s="12">
        <f t="shared" si="212"/>
        <v>4.4354838709677422E-2</v>
      </c>
      <c r="S990" s="21">
        <f t="shared" si="213"/>
        <v>5.1965275036730763E-2</v>
      </c>
      <c r="T990" s="21">
        <f t="shared" si="214"/>
        <v>8.8898333784615646E-2</v>
      </c>
      <c r="U990" s="21">
        <f t="shared" si="215"/>
        <v>7.0272505106419692E-2</v>
      </c>
      <c r="V990" s="21">
        <f t="shared" si="216"/>
        <v>7.0378704642588705E-2</v>
      </c>
      <c r="W990" s="22">
        <f t="shared" si="217"/>
        <v>736</v>
      </c>
      <c r="X990" s="21">
        <f t="shared" si="218"/>
        <v>5.9782608695652176E-2</v>
      </c>
      <c r="Y990" s="23">
        <f t="shared" si="219"/>
        <v>10.704545454545455</v>
      </c>
      <c r="Z990" s="21">
        <f t="shared" si="220"/>
        <v>0.627</v>
      </c>
      <c r="AA990" s="21">
        <f t="shared" si="221"/>
        <v>0.38700000000000001</v>
      </c>
      <c r="AB990" s="21">
        <f t="shared" si="222"/>
        <v>0.59200000000000008</v>
      </c>
      <c r="AC990" s="21">
        <f t="shared" si="223"/>
        <v>0.5495000000000001</v>
      </c>
    </row>
    <row r="991" spans="2:29" x14ac:dyDescent="0.25">
      <c r="B991" s="27" t="s">
        <v>1150</v>
      </c>
      <c r="C991" s="27" t="s">
        <v>1151</v>
      </c>
      <c r="D991" t="s">
        <v>7414</v>
      </c>
      <c r="E991" s="1">
        <v>35178</v>
      </c>
      <c r="F991" s="1">
        <v>37352</v>
      </c>
      <c r="G991" t="s">
        <v>86</v>
      </c>
      <c r="H991" s="1">
        <v>4137</v>
      </c>
      <c r="I991" s="1">
        <v>6248</v>
      </c>
      <c r="J991" s="1">
        <v>7478</v>
      </c>
      <c r="K991" s="1">
        <v>2060</v>
      </c>
      <c r="L991" s="1">
        <v>6243</v>
      </c>
      <c r="M991" s="1">
        <v>3476</v>
      </c>
      <c r="N991" s="20">
        <f t="shared" si="210"/>
        <v>0</v>
      </c>
      <c r="P991" s="20">
        <f t="shared" si="211"/>
        <v>0</v>
      </c>
      <c r="R991" s="12">
        <f t="shared" si="212"/>
        <v>0.27547472586253008</v>
      </c>
      <c r="S991" s="21">
        <f t="shared" si="213"/>
        <v>8.5953176490308092E-2</v>
      </c>
      <c r="T991" s="21">
        <f t="shared" si="214"/>
        <v>3.6594470821484038E-2</v>
      </c>
      <c r="U991" s="21">
        <f t="shared" si="215"/>
        <v>6.0986832303248084E-2</v>
      </c>
      <c r="V991" s="21">
        <f t="shared" si="216"/>
        <v>6.1178159871680071E-2</v>
      </c>
      <c r="W991" s="22">
        <f t="shared" si="217"/>
        <v>9719</v>
      </c>
      <c r="X991" s="21">
        <f t="shared" si="218"/>
        <v>0.2119559625475872</v>
      </c>
      <c r="Y991" s="23">
        <f t="shared" si="219"/>
        <v>17.076699029126214</v>
      </c>
      <c r="Z991" s="21">
        <f t="shared" si="220"/>
        <v>0.57699999999999996</v>
      </c>
      <c r="AA991" s="21">
        <f t="shared" si="221"/>
        <v>0.83699999999999997</v>
      </c>
      <c r="AB991" s="21">
        <f t="shared" si="222"/>
        <v>0.39100000000000001</v>
      </c>
      <c r="AC991" s="21">
        <f t="shared" si="223"/>
        <v>0.54899999999999993</v>
      </c>
    </row>
    <row r="992" spans="2:29" x14ac:dyDescent="0.25">
      <c r="B992" s="27" t="s">
        <v>2678</v>
      </c>
      <c r="C992" s="27" t="s">
        <v>2679</v>
      </c>
      <c r="D992" t="s">
        <v>7417</v>
      </c>
      <c r="E992" s="1">
        <v>1825</v>
      </c>
      <c r="F992" s="1">
        <v>2163</v>
      </c>
      <c r="G992" t="s">
        <v>49</v>
      </c>
      <c r="H992">
        <v>281</v>
      </c>
      <c r="I992">
        <v>464</v>
      </c>
      <c r="J992">
        <v>842</v>
      </c>
      <c r="K992">
        <v>95</v>
      </c>
      <c r="L992">
        <v>406</v>
      </c>
      <c r="M992">
        <v>268</v>
      </c>
      <c r="N992" s="20">
        <f t="shared" si="210"/>
        <v>0</v>
      </c>
      <c r="P992" s="20">
        <f t="shared" si="211"/>
        <v>0</v>
      </c>
      <c r="R992" s="12">
        <f t="shared" si="212"/>
        <v>0.11282660332541568</v>
      </c>
      <c r="S992" s="21">
        <f t="shared" si="213"/>
        <v>0.10550912623106878</v>
      </c>
      <c r="T992" s="21">
        <f t="shared" si="214"/>
        <v>0.12657166064865022</v>
      </c>
      <c r="U992" s="21">
        <f t="shared" si="215"/>
        <v>0.11599070435213465</v>
      </c>
      <c r="V992" s="21">
        <f t="shared" si="216"/>
        <v>0.11602383041061788</v>
      </c>
      <c r="W992" s="22">
        <f t="shared" si="217"/>
        <v>674</v>
      </c>
      <c r="X992" s="21">
        <f t="shared" si="218"/>
        <v>0.14094955489614244</v>
      </c>
      <c r="Y992" s="23">
        <f t="shared" si="219"/>
        <v>19.210526315789473</v>
      </c>
      <c r="Z992" s="21">
        <f t="shared" si="220"/>
        <v>0.80100000000000005</v>
      </c>
      <c r="AA992" s="21">
        <f t="shared" si="221"/>
        <v>0.68700000000000006</v>
      </c>
      <c r="AB992" s="21">
        <f t="shared" si="222"/>
        <v>0.35299999999999998</v>
      </c>
      <c r="AC992" s="21">
        <f t="shared" si="223"/>
        <v>0.54849999999999999</v>
      </c>
    </row>
    <row r="993" spans="2:29" x14ac:dyDescent="0.25">
      <c r="B993" s="27" t="s">
        <v>4174</v>
      </c>
      <c r="C993" s="27" t="s">
        <v>4175</v>
      </c>
      <c r="D993" t="s">
        <v>7418</v>
      </c>
      <c r="E993">
        <v>469</v>
      </c>
      <c r="F993">
        <v>462</v>
      </c>
      <c r="G993" t="s">
        <v>75</v>
      </c>
      <c r="H993">
        <v>29</v>
      </c>
      <c r="I993">
        <v>41</v>
      </c>
      <c r="J993">
        <v>62</v>
      </c>
      <c r="K993">
        <v>17</v>
      </c>
      <c r="L993">
        <v>38</v>
      </c>
      <c r="M993" t="s">
        <v>30</v>
      </c>
      <c r="N993" s="20">
        <f t="shared" si="210"/>
        <v>0</v>
      </c>
      <c r="P993" s="20">
        <f t="shared" si="211"/>
        <v>0</v>
      </c>
      <c r="R993" s="12">
        <f t="shared" si="212"/>
        <v>0.27419354838709675</v>
      </c>
      <c r="S993" s="21">
        <f t="shared" si="213"/>
        <v>7.1709725300183047E-2</v>
      </c>
      <c r="T993" s="21">
        <f t="shared" si="214"/>
        <v>8.6229433213994788E-2</v>
      </c>
      <c r="U993" s="21">
        <f t="shared" si="215"/>
        <v>7.8945154992942079E-2</v>
      </c>
      <c r="V993" s="21">
        <f t="shared" si="216"/>
        <v>7.8961437835706638E-2</v>
      </c>
      <c r="W993" s="22">
        <f t="shared" si="217"/>
        <v>38</v>
      </c>
      <c r="X993" s="21">
        <f t="shared" si="218"/>
        <v>0.44736842105263158</v>
      </c>
      <c r="Y993" s="23">
        <f t="shared" si="219"/>
        <v>27.588235294117649</v>
      </c>
      <c r="Z993" s="21">
        <f t="shared" si="220"/>
        <v>0.67800000000000005</v>
      </c>
      <c r="AA993" s="21">
        <f t="shared" si="221"/>
        <v>0.96</v>
      </c>
      <c r="AB993" s="21">
        <f t="shared" si="222"/>
        <v>0.27700000000000002</v>
      </c>
      <c r="AC993" s="21">
        <f t="shared" si="223"/>
        <v>0.54800000000000004</v>
      </c>
    </row>
    <row r="994" spans="2:29" x14ac:dyDescent="0.25">
      <c r="B994" s="27" t="s">
        <v>1823</v>
      </c>
      <c r="C994" s="27" t="s">
        <v>1824</v>
      </c>
      <c r="D994" t="s">
        <v>7412</v>
      </c>
      <c r="E994" s="1">
        <v>7017</v>
      </c>
      <c r="F994" s="1">
        <v>8022</v>
      </c>
      <c r="G994" t="s">
        <v>49</v>
      </c>
      <c r="H994" s="1">
        <v>1057</v>
      </c>
      <c r="I994" s="1">
        <v>1646</v>
      </c>
      <c r="J994" s="1">
        <v>2279</v>
      </c>
      <c r="K994">
        <v>407</v>
      </c>
      <c r="L994" s="1">
        <v>1560</v>
      </c>
      <c r="M994">
        <v>967</v>
      </c>
      <c r="N994" s="20">
        <f t="shared" si="210"/>
        <v>0</v>
      </c>
      <c r="P994" s="20">
        <f t="shared" si="211"/>
        <v>0</v>
      </c>
      <c r="R994" s="12">
        <f t="shared" si="212"/>
        <v>0.17858709960508995</v>
      </c>
      <c r="S994" s="21">
        <f t="shared" si="213"/>
        <v>9.262458606438595E-2</v>
      </c>
      <c r="T994" s="21">
        <f t="shared" si="214"/>
        <v>6.7241977454057356E-2</v>
      </c>
      <c r="U994" s="21">
        <f t="shared" si="215"/>
        <v>7.9858705500991167E-2</v>
      </c>
      <c r="V994" s="21">
        <f t="shared" si="216"/>
        <v>7.9908423006478158E-2</v>
      </c>
      <c r="W994" s="22">
        <f t="shared" si="217"/>
        <v>2527</v>
      </c>
      <c r="X994" s="21">
        <f t="shared" si="218"/>
        <v>0.16106054610209736</v>
      </c>
      <c r="Y994" s="23">
        <f t="shared" si="219"/>
        <v>17.240786240786242</v>
      </c>
      <c r="Z994" s="21">
        <f t="shared" si="220"/>
        <v>0.68200000000000005</v>
      </c>
      <c r="AA994" s="21">
        <f t="shared" si="221"/>
        <v>0.73299999999999998</v>
      </c>
      <c r="AB994" s="21">
        <f t="shared" si="222"/>
        <v>0.38800000000000001</v>
      </c>
      <c r="AC994" s="21">
        <f t="shared" si="223"/>
        <v>0.54774999999999996</v>
      </c>
    </row>
    <row r="995" spans="2:29" x14ac:dyDescent="0.25">
      <c r="B995" s="27" t="s">
        <v>4182</v>
      </c>
      <c r="C995" s="27" t="s">
        <v>4183</v>
      </c>
      <c r="D995" t="s">
        <v>7412</v>
      </c>
      <c r="E995">
        <v>381</v>
      </c>
      <c r="F995">
        <v>451</v>
      </c>
      <c r="G995" t="s">
        <v>31</v>
      </c>
      <c r="H995">
        <v>24</v>
      </c>
      <c r="I995">
        <v>33</v>
      </c>
      <c r="J995">
        <v>43</v>
      </c>
      <c r="K995">
        <v>34</v>
      </c>
      <c r="L995">
        <v>411</v>
      </c>
      <c r="M995" t="s">
        <v>30</v>
      </c>
      <c r="N995" s="20">
        <f t="shared" si="210"/>
        <v>0</v>
      </c>
      <c r="P995" s="20">
        <f t="shared" si="211"/>
        <v>0</v>
      </c>
      <c r="R995" s="12">
        <f t="shared" si="212"/>
        <v>0.79069767441860461</v>
      </c>
      <c r="S995" s="21">
        <f t="shared" si="213"/>
        <v>6.5762756635474151E-2</v>
      </c>
      <c r="T995" s="21">
        <f t="shared" si="214"/>
        <v>5.4364811125223733E-2</v>
      </c>
      <c r="U995" s="21">
        <f t="shared" si="215"/>
        <v>6.0048464743126528E-2</v>
      </c>
      <c r="V995" s="21">
        <f t="shared" si="216"/>
        <v>6.0058677501274804E-2</v>
      </c>
      <c r="W995" s="22">
        <f t="shared" si="217"/>
        <v>411</v>
      </c>
      <c r="X995" s="21">
        <f t="shared" si="218"/>
        <v>8.2725060827250604E-2</v>
      </c>
      <c r="Y995" s="23">
        <f t="shared" si="219"/>
        <v>11.205882352941176</v>
      </c>
      <c r="Z995" s="21">
        <f t="shared" si="220"/>
        <v>0.57099999999999995</v>
      </c>
      <c r="AA995" s="21">
        <f t="shared" si="221"/>
        <v>0.48099999999999998</v>
      </c>
      <c r="AB995" s="21">
        <f t="shared" si="222"/>
        <v>0.56800000000000006</v>
      </c>
      <c r="AC995" s="21">
        <f t="shared" si="223"/>
        <v>0.54700000000000004</v>
      </c>
    </row>
    <row r="996" spans="2:29" x14ac:dyDescent="0.25">
      <c r="B996" s="27" t="s">
        <v>1343</v>
      </c>
      <c r="C996" s="27" t="s">
        <v>1593</v>
      </c>
      <c r="D996" t="s">
        <v>7417</v>
      </c>
      <c r="E996" s="1">
        <v>9881</v>
      </c>
      <c r="F996" s="1">
        <v>11974</v>
      </c>
      <c r="G996" t="s">
        <v>34</v>
      </c>
      <c r="H996" s="1">
        <v>4715</v>
      </c>
      <c r="I996" s="1">
        <v>5332</v>
      </c>
      <c r="J996" s="1">
        <v>9660</v>
      </c>
      <c r="K996">
        <v>796</v>
      </c>
      <c r="L996" s="1">
        <v>7465</v>
      </c>
      <c r="M996" s="1">
        <v>2056</v>
      </c>
      <c r="N996" s="20">
        <f t="shared" si="210"/>
        <v>0</v>
      </c>
      <c r="P996" s="20">
        <f t="shared" si="211"/>
        <v>0</v>
      </c>
      <c r="R996" s="12">
        <f t="shared" si="212"/>
        <v>8.2401656314699798E-2</v>
      </c>
      <c r="S996" s="21">
        <f t="shared" si="213"/>
        <v>2.4900461605663615E-2</v>
      </c>
      <c r="T996" s="21">
        <f t="shared" si="214"/>
        <v>0.12620485995001118</v>
      </c>
      <c r="U996" s="21">
        <f t="shared" si="215"/>
        <v>7.4359288518188515E-2</v>
      </c>
      <c r="V996" s="21">
        <f t="shared" si="216"/>
        <v>7.5154870024621109E-2</v>
      </c>
      <c r="W996" s="22">
        <f t="shared" si="217"/>
        <v>9521</v>
      </c>
      <c r="X996" s="21">
        <f t="shared" si="218"/>
        <v>8.3604663375695831E-2</v>
      </c>
      <c r="Y996" s="23">
        <f t="shared" si="219"/>
        <v>12.413316582914574</v>
      </c>
      <c r="Z996" s="21">
        <f t="shared" si="220"/>
        <v>0.65900000000000003</v>
      </c>
      <c r="AA996" s="21">
        <f t="shared" si="221"/>
        <v>0.48599999999999999</v>
      </c>
      <c r="AB996" s="21">
        <f t="shared" si="222"/>
        <v>0.52</v>
      </c>
      <c r="AC996" s="21">
        <f t="shared" si="223"/>
        <v>0.54625000000000001</v>
      </c>
    </row>
    <row r="997" spans="2:29" x14ac:dyDescent="0.25">
      <c r="B997" s="27" t="s">
        <v>6149</v>
      </c>
      <c r="C997" s="27" t="s">
        <v>6150</v>
      </c>
      <c r="D997" t="s">
        <v>7412</v>
      </c>
      <c r="E997">
        <v>65</v>
      </c>
      <c r="F997">
        <v>39</v>
      </c>
      <c r="G997" t="s">
        <v>31</v>
      </c>
      <c r="H997">
        <v>1</v>
      </c>
      <c r="I997">
        <v>18</v>
      </c>
      <c r="J997">
        <v>39</v>
      </c>
      <c r="K997">
        <v>4</v>
      </c>
      <c r="L997">
        <v>54</v>
      </c>
      <c r="M997">
        <v>15</v>
      </c>
      <c r="N997" s="20">
        <f t="shared" si="210"/>
        <v>0</v>
      </c>
      <c r="P997" s="20">
        <f t="shared" si="211"/>
        <v>0</v>
      </c>
      <c r="R997" s="12">
        <f t="shared" si="212"/>
        <v>0.10256410256410256</v>
      </c>
      <c r="S997" s="21">
        <f t="shared" si="213"/>
        <v>0.78260245796600336</v>
      </c>
      <c r="T997" s="21">
        <f t="shared" si="214"/>
        <v>0.16723531932969316</v>
      </c>
      <c r="U997" s="21">
        <f t="shared" si="215"/>
        <v>0.44246890755462864</v>
      </c>
      <c r="V997" s="21">
        <f t="shared" si="216"/>
        <v>0.46410222828344172</v>
      </c>
      <c r="W997" s="22">
        <f t="shared" si="217"/>
        <v>69</v>
      </c>
      <c r="X997" s="21">
        <f t="shared" si="218"/>
        <v>5.7971014492753624E-2</v>
      </c>
      <c r="Y997" s="23">
        <f t="shared" si="219"/>
        <v>16.25</v>
      </c>
      <c r="Z997" s="21">
        <f t="shared" si="220"/>
        <v>0.98899999999999999</v>
      </c>
      <c r="AA997" s="21">
        <f t="shared" si="221"/>
        <v>0.38</v>
      </c>
      <c r="AB997" s="21">
        <f t="shared" si="222"/>
        <v>0.40700000000000003</v>
      </c>
      <c r="AC997" s="21">
        <f t="shared" si="223"/>
        <v>0.54574999999999996</v>
      </c>
    </row>
    <row r="998" spans="2:29" x14ac:dyDescent="0.25">
      <c r="B998" s="27" t="s">
        <v>4077</v>
      </c>
      <c r="C998" s="27" t="s">
        <v>4078</v>
      </c>
      <c r="D998" t="s">
        <v>7412</v>
      </c>
      <c r="E998">
        <v>419</v>
      </c>
      <c r="F998">
        <v>507</v>
      </c>
      <c r="G998" t="s">
        <v>31</v>
      </c>
      <c r="H998">
        <v>26</v>
      </c>
      <c r="I998">
        <v>75</v>
      </c>
      <c r="J998">
        <v>40</v>
      </c>
      <c r="K998">
        <v>37</v>
      </c>
      <c r="L998">
        <v>380</v>
      </c>
      <c r="M998">
        <v>25</v>
      </c>
      <c r="N998" s="20">
        <f t="shared" si="210"/>
        <v>0</v>
      </c>
      <c r="P998" s="20">
        <f t="shared" si="211"/>
        <v>0</v>
      </c>
      <c r="R998" s="12">
        <f t="shared" si="212"/>
        <v>0.92500000000000004</v>
      </c>
      <c r="S998" s="21">
        <f t="shared" si="213"/>
        <v>0.23599747370197055</v>
      </c>
      <c r="T998" s="21">
        <f t="shared" si="214"/>
        <v>-0.11813979377827954</v>
      </c>
      <c r="U998" s="21">
        <f t="shared" si="215"/>
        <v>4.4019629627884527E-2</v>
      </c>
      <c r="V998" s="21">
        <f t="shared" si="216"/>
        <v>5.3959103183858513E-2</v>
      </c>
      <c r="W998" s="22">
        <f t="shared" si="217"/>
        <v>405</v>
      </c>
      <c r="X998" s="21">
        <f t="shared" si="218"/>
        <v>9.1358024691358022E-2</v>
      </c>
      <c r="Y998" s="23">
        <f t="shared" si="219"/>
        <v>11.324324324324325</v>
      </c>
      <c r="Z998" s="21">
        <f t="shared" si="220"/>
        <v>0.53600000000000003</v>
      </c>
      <c r="AA998" s="21">
        <f t="shared" si="221"/>
        <v>0.51600000000000001</v>
      </c>
      <c r="AB998" s="21">
        <f t="shared" si="222"/>
        <v>0.56400000000000006</v>
      </c>
      <c r="AC998" s="21">
        <f t="shared" si="223"/>
        <v>0.54500000000000004</v>
      </c>
    </row>
    <row r="999" spans="2:29" x14ac:dyDescent="0.25">
      <c r="B999" s="27" t="s">
        <v>3838</v>
      </c>
      <c r="C999" s="27" t="s">
        <v>3839</v>
      </c>
      <c r="D999" t="s">
        <v>7417</v>
      </c>
      <c r="E999">
        <v>547</v>
      </c>
      <c r="F999">
        <v>709</v>
      </c>
      <c r="G999" t="s">
        <v>99</v>
      </c>
      <c r="H999">
        <v>126</v>
      </c>
      <c r="I999">
        <v>221</v>
      </c>
      <c r="J999">
        <v>552</v>
      </c>
      <c r="K999">
        <v>29</v>
      </c>
      <c r="L999">
        <v>180</v>
      </c>
      <c r="M999">
        <v>91</v>
      </c>
      <c r="N999" s="20">
        <f t="shared" si="210"/>
        <v>0</v>
      </c>
      <c r="P999" s="20">
        <f t="shared" si="211"/>
        <v>0</v>
      </c>
      <c r="R999" s="12">
        <f t="shared" si="212"/>
        <v>5.2536231884057968E-2</v>
      </c>
      <c r="S999" s="21">
        <f t="shared" si="213"/>
        <v>0.11893367836937419</v>
      </c>
      <c r="T999" s="21">
        <f t="shared" si="214"/>
        <v>0.20090695715493445</v>
      </c>
      <c r="U999" s="21">
        <f t="shared" si="215"/>
        <v>0.15919594501910805</v>
      </c>
      <c r="V999" s="21">
        <f t="shared" si="216"/>
        <v>0.15967886018113889</v>
      </c>
      <c r="W999" s="22">
        <f t="shared" si="217"/>
        <v>271</v>
      </c>
      <c r="X999" s="21">
        <f t="shared" si="218"/>
        <v>0.1070110701107011</v>
      </c>
      <c r="Y999" s="23">
        <f t="shared" si="219"/>
        <v>18.862068965517242</v>
      </c>
      <c r="Z999" s="21">
        <f t="shared" si="220"/>
        <v>0.88400000000000001</v>
      </c>
      <c r="AA999" s="21">
        <f t="shared" si="221"/>
        <v>0.57399999999999995</v>
      </c>
      <c r="AB999" s="21">
        <f t="shared" si="222"/>
        <v>0.36099999999999999</v>
      </c>
      <c r="AC999" s="21">
        <f t="shared" si="223"/>
        <v>0.54499999999999993</v>
      </c>
    </row>
    <row r="1000" spans="2:29" x14ac:dyDescent="0.25">
      <c r="B1000" s="27" t="s">
        <v>5838</v>
      </c>
      <c r="C1000" s="27" t="s">
        <v>5839</v>
      </c>
      <c r="D1000" t="s">
        <v>7412</v>
      </c>
      <c r="E1000">
        <v>67</v>
      </c>
      <c r="F1000">
        <v>64</v>
      </c>
      <c r="G1000" t="s">
        <v>34</v>
      </c>
      <c r="H1000">
        <v>26</v>
      </c>
      <c r="I1000">
        <v>29</v>
      </c>
      <c r="J1000">
        <v>54</v>
      </c>
      <c r="K1000">
        <v>5</v>
      </c>
      <c r="L1000">
        <v>48</v>
      </c>
      <c r="M1000">
        <v>3</v>
      </c>
      <c r="N1000" s="20">
        <f t="shared" si="210"/>
        <v>0</v>
      </c>
      <c r="P1000" s="20">
        <f t="shared" si="211"/>
        <v>0</v>
      </c>
      <c r="R1000" s="12">
        <f t="shared" si="212"/>
        <v>9.2592592592592587E-2</v>
      </c>
      <c r="S1000" s="21">
        <f t="shared" si="213"/>
        <v>2.20800938152379E-2</v>
      </c>
      <c r="T1000" s="21">
        <f t="shared" si="214"/>
        <v>0.13239815312499648</v>
      </c>
      <c r="U1000" s="21">
        <f t="shared" si="215"/>
        <v>7.5826013155565253E-2</v>
      </c>
      <c r="V1000" s="21">
        <f t="shared" si="216"/>
        <v>7.6768086698599872E-2</v>
      </c>
      <c r="W1000" s="22">
        <f t="shared" si="217"/>
        <v>51</v>
      </c>
      <c r="X1000" s="21">
        <f t="shared" si="218"/>
        <v>9.8039215686274508E-2</v>
      </c>
      <c r="Y1000" s="23">
        <f t="shared" si="219"/>
        <v>13.4</v>
      </c>
      <c r="Z1000" s="21">
        <f t="shared" si="220"/>
        <v>0.66800000000000004</v>
      </c>
      <c r="AA1000" s="21">
        <f t="shared" si="221"/>
        <v>0.54100000000000004</v>
      </c>
      <c r="AB1000" s="21">
        <f t="shared" si="222"/>
        <v>0.48499999999999999</v>
      </c>
      <c r="AC1000" s="21">
        <f t="shared" si="223"/>
        <v>0.54475000000000007</v>
      </c>
    </row>
    <row r="1001" spans="2:29" x14ac:dyDescent="0.25">
      <c r="B1001" s="27" t="s">
        <v>1608</v>
      </c>
      <c r="C1001" s="27" t="s">
        <v>1609</v>
      </c>
      <c r="D1001" t="s">
        <v>7412</v>
      </c>
      <c r="E1001" s="1">
        <v>9605</v>
      </c>
      <c r="F1001" s="1">
        <v>10202</v>
      </c>
      <c r="G1001" t="s">
        <v>49</v>
      </c>
      <c r="H1001">
        <v>496</v>
      </c>
      <c r="I1001">
        <v>670</v>
      </c>
      <c r="J1001" s="1">
        <v>1878</v>
      </c>
      <c r="K1001">
        <v>324</v>
      </c>
      <c r="L1001" s="1">
        <v>1225</v>
      </c>
      <c r="M1001">
        <v>567</v>
      </c>
      <c r="N1001" s="20">
        <f t="shared" si="210"/>
        <v>0</v>
      </c>
      <c r="P1001" s="20">
        <f t="shared" si="211"/>
        <v>0</v>
      </c>
      <c r="R1001" s="12">
        <f t="shared" si="212"/>
        <v>0.17252396166134185</v>
      </c>
      <c r="S1001" s="21">
        <f t="shared" si="213"/>
        <v>6.1985593337348766E-2</v>
      </c>
      <c r="T1001" s="21">
        <f t="shared" si="214"/>
        <v>0.22892154178363566</v>
      </c>
      <c r="U1001" s="21">
        <f t="shared" si="215"/>
        <v>0.14240840889593587</v>
      </c>
      <c r="V1001" s="21">
        <f t="shared" si="216"/>
        <v>0.14443851467230676</v>
      </c>
      <c r="W1001" s="22">
        <f t="shared" si="217"/>
        <v>1792</v>
      </c>
      <c r="X1001" s="21">
        <f t="shared" si="218"/>
        <v>0.18080357142857142</v>
      </c>
      <c r="Y1001" s="23">
        <f t="shared" si="219"/>
        <v>29.645061728395063</v>
      </c>
      <c r="Z1001" s="21">
        <f t="shared" si="220"/>
        <v>0.85899999999999999</v>
      </c>
      <c r="AA1001" s="21">
        <f t="shared" si="221"/>
        <v>0.77700000000000002</v>
      </c>
      <c r="AB1001" s="21">
        <f t="shared" si="222"/>
        <v>0.27100000000000002</v>
      </c>
      <c r="AC1001" s="21">
        <f t="shared" si="223"/>
        <v>0.54449999999999998</v>
      </c>
    </row>
    <row r="1002" spans="2:29" x14ac:dyDescent="0.25">
      <c r="B1002" s="27" t="s">
        <v>1108</v>
      </c>
      <c r="C1002" s="27" t="s">
        <v>1109</v>
      </c>
      <c r="D1002" t="s">
        <v>7409</v>
      </c>
      <c r="E1002" s="1">
        <v>36020</v>
      </c>
      <c r="F1002" s="1">
        <v>41898</v>
      </c>
      <c r="G1002" t="s">
        <v>86</v>
      </c>
      <c r="H1002" s="1">
        <v>17592</v>
      </c>
      <c r="I1002" s="1">
        <v>26517</v>
      </c>
      <c r="J1002" s="1">
        <v>28867</v>
      </c>
      <c r="K1002" s="1">
        <v>2115</v>
      </c>
      <c r="L1002" s="1">
        <v>6543</v>
      </c>
      <c r="M1002" s="1">
        <v>2246</v>
      </c>
      <c r="N1002" s="20">
        <f t="shared" si="210"/>
        <v>0</v>
      </c>
      <c r="P1002" s="20">
        <f t="shared" si="211"/>
        <v>0</v>
      </c>
      <c r="R1002" s="12">
        <f t="shared" si="212"/>
        <v>7.3267052343506431E-2</v>
      </c>
      <c r="S1002" s="21">
        <f t="shared" si="213"/>
        <v>8.5530010541531309E-2</v>
      </c>
      <c r="T1002" s="21">
        <f t="shared" si="214"/>
        <v>1.7127631764987106E-2</v>
      </c>
      <c r="U1002" s="21">
        <f t="shared" si="215"/>
        <v>5.0772367752373482E-2</v>
      </c>
      <c r="V1002" s="21">
        <f t="shared" si="216"/>
        <v>5.1143336686297301E-2</v>
      </c>
      <c r="W1002" s="22">
        <f t="shared" si="217"/>
        <v>8789</v>
      </c>
      <c r="X1002" s="21">
        <f t="shared" si="218"/>
        <v>0.24064171122994651</v>
      </c>
      <c r="Y1002" s="23">
        <f t="shared" si="219"/>
        <v>17.030732860520093</v>
      </c>
      <c r="Z1002" s="21">
        <f t="shared" si="220"/>
        <v>0.52100000000000002</v>
      </c>
      <c r="AA1002" s="21">
        <f t="shared" si="221"/>
        <v>0.872</v>
      </c>
      <c r="AB1002" s="21">
        <f t="shared" si="222"/>
        <v>0.39200000000000002</v>
      </c>
      <c r="AC1002" s="21">
        <f t="shared" si="223"/>
        <v>0.54425000000000001</v>
      </c>
    </row>
    <row r="1003" spans="2:29" x14ac:dyDescent="0.25">
      <c r="B1003" s="27" t="s">
        <v>1628</v>
      </c>
      <c r="C1003" s="27" t="s">
        <v>1629</v>
      </c>
      <c r="D1003" t="s">
        <v>7416</v>
      </c>
      <c r="E1003" s="1">
        <v>8552</v>
      </c>
      <c r="F1003" s="1">
        <v>11378</v>
      </c>
      <c r="G1003" t="s">
        <v>56</v>
      </c>
      <c r="H1003" s="1">
        <v>1888</v>
      </c>
      <c r="I1003" s="1">
        <v>2067</v>
      </c>
      <c r="J1003" s="1">
        <v>3621</v>
      </c>
      <c r="K1003">
        <v>688</v>
      </c>
      <c r="L1003" s="1">
        <v>4369</v>
      </c>
      <c r="M1003" s="1">
        <v>2909</v>
      </c>
      <c r="N1003" s="20">
        <f t="shared" si="210"/>
        <v>0</v>
      </c>
      <c r="P1003" s="20">
        <f t="shared" si="211"/>
        <v>0</v>
      </c>
      <c r="R1003" s="12">
        <f t="shared" si="212"/>
        <v>0.1900027616680475</v>
      </c>
      <c r="S1003" s="21">
        <f t="shared" si="213"/>
        <v>1.8281133519473691E-2</v>
      </c>
      <c r="T1003" s="21">
        <f t="shared" si="214"/>
        <v>0.11865871306435039</v>
      </c>
      <c r="U1003" s="21">
        <f t="shared" si="215"/>
        <v>6.7290523878387187E-2</v>
      </c>
      <c r="V1003" s="21">
        <f t="shared" si="216"/>
        <v>6.8076790154070421E-2</v>
      </c>
      <c r="W1003" s="22">
        <f t="shared" si="217"/>
        <v>7278</v>
      </c>
      <c r="X1003" s="21">
        <f t="shared" si="218"/>
        <v>9.4531464688101127E-2</v>
      </c>
      <c r="Y1003" s="23">
        <f t="shared" si="219"/>
        <v>12.430232558139535</v>
      </c>
      <c r="Z1003" s="21">
        <f t="shared" si="220"/>
        <v>0.61399999999999999</v>
      </c>
      <c r="AA1003" s="21">
        <f t="shared" si="221"/>
        <v>0.52500000000000002</v>
      </c>
      <c r="AB1003" s="21">
        <f t="shared" si="222"/>
        <v>0.51900000000000002</v>
      </c>
      <c r="AC1003" s="21">
        <f t="shared" si="223"/>
        <v>0.54425000000000001</v>
      </c>
    </row>
    <row r="1004" spans="2:29" x14ac:dyDescent="0.25">
      <c r="B1004" s="27" t="s">
        <v>1939</v>
      </c>
      <c r="C1004" s="27" t="s">
        <v>1940</v>
      </c>
      <c r="D1004" t="s">
        <v>7410</v>
      </c>
      <c r="E1004" s="1">
        <v>5918</v>
      </c>
      <c r="F1004" s="1">
        <v>6493</v>
      </c>
      <c r="G1004" t="s">
        <v>99</v>
      </c>
      <c r="H1004">
        <v>469</v>
      </c>
      <c r="I1004">
        <v>972</v>
      </c>
      <c r="J1004" s="1">
        <v>1084</v>
      </c>
      <c r="K1004">
        <v>251</v>
      </c>
      <c r="L1004">
        <v>534</v>
      </c>
      <c r="M1004">
        <v>591</v>
      </c>
      <c r="N1004" s="20">
        <f t="shared" si="210"/>
        <v>0</v>
      </c>
      <c r="P1004" s="20">
        <f t="shared" si="211"/>
        <v>0</v>
      </c>
      <c r="R1004" s="12">
        <f t="shared" si="212"/>
        <v>0.23154981549815498</v>
      </c>
      <c r="S1004" s="21">
        <f t="shared" si="213"/>
        <v>0.15690762764052546</v>
      </c>
      <c r="T1004" s="21">
        <f t="shared" si="214"/>
        <v>2.2051084644986618E-2</v>
      </c>
      <c r="U1004" s="21">
        <f t="shared" si="215"/>
        <v>8.7390774130467586E-2</v>
      </c>
      <c r="V1004" s="21">
        <f t="shared" si="216"/>
        <v>8.8783162138659888E-2</v>
      </c>
      <c r="W1004" s="22">
        <f t="shared" si="217"/>
        <v>1125</v>
      </c>
      <c r="X1004" s="21">
        <f t="shared" si="218"/>
        <v>0.22311111111111112</v>
      </c>
      <c r="Y1004" s="23">
        <f t="shared" si="219"/>
        <v>23.577689243027887</v>
      </c>
      <c r="Z1004" s="21">
        <f t="shared" si="220"/>
        <v>0.71899999999999997</v>
      </c>
      <c r="AA1004" s="21">
        <f t="shared" si="221"/>
        <v>0.85199999999999998</v>
      </c>
      <c r="AB1004" s="21">
        <f t="shared" si="222"/>
        <v>0.30300000000000005</v>
      </c>
      <c r="AC1004" s="21">
        <f t="shared" si="223"/>
        <v>0.54425000000000001</v>
      </c>
    </row>
    <row r="1005" spans="2:29" x14ac:dyDescent="0.25">
      <c r="B1005" s="27" t="s">
        <v>3629</v>
      </c>
      <c r="C1005" s="27" t="s">
        <v>3630</v>
      </c>
      <c r="D1005" t="s">
        <v>7413</v>
      </c>
      <c r="E1005">
        <v>566</v>
      </c>
      <c r="F1005">
        <v>569</v>
      </c>
      <c r="G1005" t="s">
        <v>99</v>
      </c>
      <c r="H1005">
        <v>9</v>
      </c>
      <c r="I1005">
        <v>14</v>
      </c>
      <c r="J1005">
        <v>41</v>
      </c>
      <c r="K1005">
        <v>12</v>
      </c>
      <c r="L1005">
        <v>47</v>
      </c>
      <c r="M1005">
        <v>7</v>
      </c>
      <c r="N1005" s="20">
        <f t="shared" si="210"/>
        <v>0</v>
      </c>
      <c r="P1005" s="20">
        <f t="shared" si="211"/>
        <v>0</v>
      </c>
      <c r="R1005" s="12">
        <f t="shared" si="212"/>
        <v>0.29268292682926828</v>
      </c>
      <c r="S1005" s="21">
        <f t="shared" si="213"/>
        <v>9.2388464140372939E-2</v>
      </c>
      <c r="T1005" s="21">
        <f t="shared" si="214"/>
        <v>0.23974157100646898</v>
      </c>
      <c r="U1005" s="21">
        <f t="shared" si="215"/>
        <v>0.16373510331291885</v>
      </c>
      <c r="V1005" s="21">
        <f t="shared" si="216"/>
        <v>0.16528837948658692</v>
      </c>
      <c r="W1005" s="22">
        <f t="shared" si="217"/>
        <v>54</v>
      </c>
      <c r="X1005" s="21">
        <f t="shared" si="218"/>
        <v>0.22222222222222221</v>
      </c>
      <c r="Y1005" s="23">
        <f t="shared" si="219"/>
        <v>47.166666666666664</v>
      </c>
      <c r="Z1005" s="21">
        <f t="shared" si="220"/>
        <v>0.89100000000000001</v>
      </c>
      <c r="AA1005" s="21">
        <f t="shared" si="221"/>
        <v>0.84699999999999998</v>
      </c>
      <c r="AB1005" s="21">
        <f t="shared" si="222"/>
        <v>0.21799999999999997</v>
      </c>
      <c r="AC1005" s="21">
        <f t="shared" si="223"/>
        <v>0.54349999999999998</v>
      </c>
    </row>
    <row r="1006" spans="2:29" x14ac:dyDescent="0.25">
      <c r="B1006" s="27" t="s">
        <v>5639</v>
      </c>
      <c r="C1006" s="27" t="s">
        <v>5640</v>
      </c>
      <c r="D1006" s="27" t="s">
        <v>6455</v>
      </c>
      <c r="E1006">
        <v>87</v>
      </c>
      <c r="F1006" t="s">
        <v>30</v>
      </c>
      <c r="G1006" t="s">
        <v>31</v>
      </c>
      <c r="H1006">
        <v>20</v>
      </c>
      <c r="I1006">
        <v>14</v>
      </c>
      <c r="J1006">
        <v>32</v>
      </c>
      <c r="K1006">
        <v>5</v>
      </c>
      <c r="L1006">
        <v>16</v>
      </c>
      <c r="M1006">
        <v>5</v>
      </c>
      <c r="N1006" s="20">
        <f t="shared" si="210"/>
        <v>0</v>
      </c>
      <c r="P1006" s="20">
        <f t="shared" si="211"/>
        <v>0</v>
      </c>
      <c r="R1006" s="12">
        <f t="shared" si="212"/>
        <v>0.15625</v>
      </c>
      <c r="S1006" s="21">
        <f t="shared" si="213"/>
        <v>-6.8850084905162312E-2</v>
      </c>
      <c r="T1006" s="21">
        <f t="shared" si="214"/>
        <v>0.17978912471277986</v>
      </c>
      <c r="U1006" s="21">
        <f t="shared" si="215"/>
        <v>4.8122389468957749E-2</v>
      </c>
      <c r="V1006" s="21">
        <f t="shared" si="216"/>
        <v>5.3020476425525098E-2</v>
      </c>
      <c r="W1006" s="22">
        <f t="shared" si="217"/>
        <v>21</v>
      </c>
      <c r="X1006" s="21">
        <f t="shared" si="218"/>
        <v>0.23809523809523808</v>
      </c>
      <c r="Y1006" s="23">
        <f t="shared" si="219"/>
        <v>17.399999999999999</v>
      </c>
      <c r="Z1006" s="21">
        <f t="shared" si="220"/>
        <v>0.53</v>
      </c>
      <c r="AA1006" s="21">
        <f t="shared" si="221"/>
        <v>0.87</v>
      </c>
      <c r="AB1006" s="21">
        <f t="shared" si="222"/>
        <v>0.38600000000000001</v>
      </c>
      <c r="AC1006" s="21">
        <f t="shared" si="223"/>
        <v>0.54299999999999993</v>
      </c>
    </row>
    <row r="1007" spans="2:29" x14ac:dyDescent="0.25">
      <c r="B1007" s="27" t="s">
        <v>4116</v>
      </c>
      <c r="C1007" s="27" t="s">
        <v>4117</v>
      </c>
      <c r="D1007" t="s">
        <v>7409</v>
      </c>
      <c r="E1007">
        <v>427</v>
      </c>
      <c r="F1007">
        <v>396</v>
      </c>
      <c r="G1007" t="s">
        <v>99</v>
      </c>
      <c r="H1007">
        <v>57</v>
      </c>
      <c r="I1007">
        <v>100</v>
      </c>
      <c r="J1007">
        <v>150</v>
      </c>
      <c r="K1007">
        <v>18</v>
      </c>
      <c r="L1007">
        <v>92</v>
      </c>
      <c r="M1007" t="s">
        <v>30</v>
      </c>
      <c r="N1007" s="20">
        <f t="shared" si="210"/>
        <v>0</v>
      </c>
      <c r="P1007" s="20">
        <f t="shared" si="211"/>
        <v>0</v>
      </c>
      <c r="R1007" s="12">
        <f t="shared" si="212"/>
        <v>0.12</v>
      </c>
      <c r="S1007" s="21">
        <f t="shared" si="213"/>
        <v>0.11898696853861002</v>
      </c>
      <c r="T1007" s="21">
        <f t="shared" si="214"/>
        <v>8.4471771197698553E-2</v>
      </c>
      <c r="U1007" s="21">
        <f t="shared" si="215"/>
        <v>0.10159419920323187</v>
      </c>
      <c r="V1007" s="21">
        <f t="shared" si="216"/>
        <v>0.10168431297984681</v>
      </c>
      <c r="W1007" s="22">
        <f t="shared" si="217"/>
        <v>92</v>
      </c>
      <c r="X1007" s="21">
        <f t="shared" si="218"/>
        <v>0.19565217391304349</v>
      </c>
      <c r="Y1007" s="23">
        <f t="shared" si="219"/>
        <v>23.722222222222221</v>
      </c>
      <c r="Z1007" s="21">
        <f t="shared" si="220"/>
        <v>0.76100000000000001</v>
      </c>
      <c r="AA1007" s="21">
        <f t="shared" si="221"/>
        <v>0.80800000000000005</v>
      </c>
      <c r="AB1007" s="21">
        <f t="shared" si="222"/>
        <v>0.30100000000000005</v>
      </c>
      <c r="AC1007" s="21">
        <f t="shared" si="223"/>
        <v>0.54275000000000007</v>
      </c>
    </row>
    <row r="1008" spans="2:29" x14ac:dyDescent="0.25">
      <c r="B1008" s="27" t="s">
        <v>4617</v>
      </c>
      <c r="C1008" s="27" t="s">
        <v>7061</v>
      </c>
      <c r="D1008" t="s">
        <v>7412</v>
      </c>
      <c r="E1008">
        <v>14</v>
      </c>
      <c r="F1008">
        <v>32</v>
      </c>
      <c r="G1008" t="s">
        <v>75</v>
      </c>
      <c r="H1008">
        <v>2</v>
      </c>
      <c r="I1008">
        <v>6</v>
      </c>
      <c r="J1008">
        <v>6</v>
      </c>
      <c r="K1008">
        <v>-3</v>
      </c>
      <c r="L1008">
        <v>-8</v>
      </c>
      <c r="M1008">
        <v>0</v>
      </c>
      <c r="N1008" s="20">
        <f t="shared" si="210"/>
        <v>0</v>
      </c>
      <c r="P1008" s="20">
        <f t="shared" si="211"/>
        <v>0</v>
      </c>
      <c r="R1008" s="12">
        <f t="shared" si="212"/>
        <v>-0.5</v>
      </c>
      <c r="S1008" s="21">
        <f t="shared" si="213"/>
        <v>0.2457309396155174</v>
      </c>
      <c r="T1008" s="21">
        <f t="shared" si="214"/>
        <v>0</v>
      </c>
      <c r="U1008" s="21">
        <f t="shared" si="215"/>
        <v>0.11612317403390437</v>
      </c>
      <c r="V1008" s="21">
        <f t="shared" si="216"/>
        <v>0.12061803788314059</v>
      </c>
      <c r="W1008" s="22">
        <f t="shared" si="217"/>
        <v>0</v>
      </c>
      <c r="X1008" s="21">
        <f t="shared" si="218"/>
        <v>10</v>
      </c>
      <c r="Y1008" s="23">
        <f t="shared" si="219"/>
        <v>100000</v>
      </c>
      <c r="Z1008" s="21">
        <f t="shared" si="220"/>
        <v>0.81200000000000006</v>
      </c>
      <c r="AA1008" s="21">
        <f t="shared" si="221"/>
        <v>0.99</v>
      </c>
      <c r="AB1008" s="21">
        <f t="shared" si="222"/>
        <v>0.18400000000000005</v>
      </c>
      <c r="AC1008" s="21">
        <f t="shared" si="223"/>
        <v>0.54249999999999998</v>
      </c>
    </row>
    <row r="1009" spans="2:29" x14ac:dyDescent="0.25">
      <c r="B1009" s="27" t="s">
        <v>1606</v>
      </c>
      <c r="C1009" s="27" t="s">
        <v>1607</v>
      </c>
      <c r="D1009" t="s">
        <v>7417</v>
      </c>
      <c r="E1009" s="1">
        <v>8828</v>
      </c>
      <c r="F1009" s="1">
        <v>9699</v>
      </c>
      <c r="G1009" t="s">
        <v>49</v>
      </c>
      <c r="H1009" s="1">
        <v>1246</v>
      </c>
      <c r="I1009" s="1">
        <v>1966</v>
      </c>
      <c r="J1009" s="1">
        <v>3432</v>
      </c>
      <c r="K1009">
        <v>398</v>
      </c>
      <c r="L1009" s="1">
        <v>1724</v>
      </c>
      <c r="M1009">
        <v>617</v>
      </c>
      <c r="N1009" s="20">
        <f t="shared" si="210"/>
        <v>0</v>
      </c>
      <c r="P1009" s="20">
        <f t="shared" si="211"/>
        <v>0</v>
      </c>
      <c r="R1009" s="12">
        <f t="shared" si="212"/>
        <v>0.11596736596736597</v>
      </c>
      <c r="S1009" s="21">
        <f t="shared" si="213"/>
        <v>9.5501796860904431E-2</v>
      </c>
      <c r="T1009" s="21">
        <f t="shared" si="214"/>
        <v>0.11787373713278737</v>
      </c>
      <c r="U1009" s="21">
        <f t="shared" si="215"/>
        <v>0.10663123383202189</v>
      </c>
      <c r="V1009" s="21">
        <f t="shared" si="216"/>
        <v>0.10666892260857123</v>
      </c>
      <c r="W1009" s="22">
        <f t="shared" si="217"/>
        <v>2341</v>
      </c>
      <c r="X1009" s="21">
        <f t="shared" si="218"/>
        <v>0.17001281503630927</v>
      </c>
      <c r="Y1009" s="23">
        <f t="shared" si="219"/>
        <v>22.180904522613066</v>
      </c>
      <c r="Z1009" s="21">
        <f t="shared" si="220"/>
        <v>0.77700000000000002</v>
      </c>
      <c r="AA1009" s="21">
        <f t="shared" si="221"/>
        <v>0.75800000000000001</v>
      </c>
      <c r="AB1009" s="21">
        <f t="shared" si="222"/>
        <v>0.31699999999999995</v>
      </c>
      <c r="AC1009" s="21">
        <f t="shared" si="223"/>
        <v>0.54225000000000001</v>
      </c>
    </row>
    <row r="1010" spans="2:29" x14ac:dyDescent="0.25">
      <c r="B1010" s="27" t="s">
        <v>1272</v>
      </c>
      <c r="C1010" s="27" t="s">
        <v>1273</v>
      </c>
      <c r="D1010" t="s">
        <v>7409</v>
      </c>
      <c r="E1010" s="1">
        <v>23105</v>
      </c>
      <c r="F1010" s="1">
        <v>23481</v>
      </c>
      <c r="G1010" t="s">
        <v>49</v>
      </c>
      <c r="H1010" s="1">
        <v>4738</v>
      </c>
      <c r="I1010" s="1">
        <v>5191</v>
      </c>
      <c r="J1010" s="1">
        <v>9681</v>
      </c>
      <c r="K1010" s="1">
        <v>1247</v>
      </c>
      <c r="L1010" s="1">
        <v>4604</v>
      </c>
      <c r="M1010" s="1">
        <v>2322</v>
      </c>
      <c r="N1010" s="20">
        <f t="shared" si="210"/>
        <v>0</v>
      </c>
      <c r="P1010" s="20">
        <f t="shared" si="211"/>
        <v>0</v>
      </c>
      <c r="R1010" s="12">
        <f t="shared" si="212"/>
        <v>0.12880900733395309</v>
      </c>
      <c r="S1010" s="21">
        <f t="shared" si="213"/>
        <v>1.8430024871309625E-2</v>
      </c>
      <c r="T1010" s="21">
        <f t="shared" si="214"/>
        <v>0.13274939331450697</v>
      </c>
      <c r="U1010" s="21">
        <f t="shared" si="215"/>
        <v>7.4069826783274895E-2</v>
      </c>
      <c r="V1010" s="21">
        <f t="shared" si="216"/>
        <v>7.5083081656363834E-2</v>
      </c>
      <c r="W1010" s="22">
        <f t="shared" si="217"/>
        <v>6926</v>
      </c>
      <c r="X1010" s="21">
        <f t="shared" si="218"/>
        <v>0.18004620271440944</v>
      </c>
      <c r="Y1010" s="23">
        <f t="shared" si="219"/>
        <v>18.528468323977549</v>
      </c>
      <c r="Z1010" s="21">
        <f t="shared" si="220"/>
        <v>0.65800000000000003</v>
      </c>
      <c r="AA1010" s="21">
        <f t="shared" si="221"/>
        <v>0.77600000000000002</v>
      </c>
      <c r="AB1010" s="21">
        <f t="shared" si="222"/>
        <v>0.36699999999999999</v>
      </c>
      <c r="AC1010" s="21">
        <f t="shared" si="223"/>
        <v>0.54200000000000004</v>
      </c>
    </row>
    <row r="1011" spans="2:29" x14ac:dyDescent="0.25">
      <c r="B1011" s="27" t="s">
        <v>4112</v>
      </c>
      <c r="C1011" s="27" t="s">
        <v>4113</v>
      </c>
      <c r="D1011" t="s">
        <v>7412</v>
      </c>
      <c r="E1011">
        <v>397</v>
      </c>
      <c r="F1011">
        <v>486</v>
      </c>
      <c r="G1011" t="s">
        <v>86</v>
      </c>
      <c r="H1011">
        <v>229</v>
      </c>
      <c r="I1011">
        <v>503</v>
      </c>
      <c r="J1011">
        <v>411</v>
      </c>
      <c r="K1011">
        <v>36</v>
      </c>
      <c r="L1011">
        <v>532</v>
      </c>
      <c r="M1011" t="s">
        <v>30</v>
      </c>
      <c r="N1011" s="20">
        <f t="shared" si="210"/>
        <v>0</v>
      </c>
      <c r="P1011" s="20">
        <f t="shared" si="211"/>
        <v>0</v>
      </c>
      <c r="R1011" s="12">
        <f t="shared" si="212"/>
        <v>8.7591240875912413E-2</v>
      </c>
      <c r="S1011" s="21">
        <f t="shared" si="213"/>
        <v>0.17043284491071575</v>
      </c>
      <c r="T1011" s="21">
        <f t="shared" si="214"/>
        <v>-3.9594214999406852E-2</v>
      </c>
      <c r="U1011" s="21">
        <f t="shared" si="215"/>
        <v>6.0231330987230214E-2</v>
      </c>
      <c r="V1011" s="21">
        <f t="shared" si="216"/>
        <v>6.368998696617971E-2</v>
      </c>
      <c r="W1011" s="22">
        <f t="shared" si="217"/>
        <v>532</v>
      </c>
      <c r="X1011" s="21">
        <f t="shared" si="218"/>
        <v>6.7669172932330823E-2</v>
      </c>
      <c r="Y1011" s="23">
        <f t="shared" si="219"/>
        <v>11.027777777777779</v>
      </c>
      <c r="Z1011" s="21">
        <f t="shared" si="220"/>
        <v>0.58899999999999997</v>
      </c>
      <c r="AA1011" s="21">
        <f t="shared" si="221"/>
        <v>0.42599999999999999</v>
      </c>
      <c r="AB1011" s="21">
        <f t="shared" si="222"/>
        <v>0.57600000000000007</v>
      </c>
      <c r="AC1011" s="21">
        <f t="shared" si="223"/>
        <v>0.54174999999999995</v>
      </c>
    </row>
    <row r="1012" spans="2:29" x14ac:dyDescent="0.25">
      <c r="B1012" s="27" t="s">
        <v>4015</v>
      </c>
      <c r="C1012" s="27" t="s">
        <v>4016</v>
      </c>
      <c r="D1012" t="s">
        <v>7412</v>
      </c>
      <c r="E1012">
        <v>405</v>
      </c>
      <c r="F1012">
        <v>390</v>
      </c>
      <c r="G1012" t="s">
        <v>99</v>
      </c>
      <c r="H1012">
        <v>55</v>
      </c>
      <c r="I1012">
        <v>20</v>
      </c>
      <c r="J1012">
        <v>76</v>
      </c>
      <c r="K1012">
        <v>20</v>
      </c>
      <c r="L1012">
        <v>48</v>
      </c>
      <c r="M1012" t="s">
        <v>30</v>
      </c>
      <c r="N1012" s="20">
        <f t="shared" si="210"/>
        <v>0</v>
      </c>
      <c r="P1012" s="20">
        <f t="shared" si="211"/>
        <v>0</v>
      </c>
      <c r="R1012" s="12">
        <f t="shared" si="212"/>
        <v>0.26315789473684209</v>
      </c>
      <c r="S1012" s="21">
        <f t="shared" si="213"/>
        <v>-0.18316664954179762</v>
      </c>
      <c r="T1012" s="21">
        <f t="shared" si="214"/>
        <v>0.3060407249698005</v>
      </c>
      <c r="U1012" s="21">
        <f t="shared" si="215"/>
        <v>3.286863695822495E-2</v>
      </c>
      <c r="V1012" s="21">
        <f t="shared" si="216"/>
        <v>5.1914237462075942E-2</v>
      </c>
      <c r="W1012" s="22">
        <f t="shared" si="217"/>
        <v>48</v>
      </c>
      <c r="X1012" s="21">
        <f t="shared" si="218"/>
        <v>0.41666666666666669</v>
      </c>
      <c r="Y1012" s="23">
        <f t="shared" si="219"/>
        <v>20.25</v>
      </c>
      <c r="Z1012" s="21">
        <f t="shared" si="220"/>
        <v>0.52600000000000002</v>
      </c>
      <c r="AA1012" s="21">
        <f t="shared" si="221"/>
        <v>0.95499999999999996</v>
      </c>
      <c r="AB1012" s="21">
        <f t="shared" si="222"/>
        <v>0.34199999999999997</v>
      </c>
      <c r="AC1012" s="21">
        <f t="shared" si="223"/>
        <v>0.54125000000000001</v>
      </c>
    </row>
    <row r="1013" spans="2:29" x14ac:dyDescent="0.25">
      <c r="B1013" s="27" t="s">
        <v>2884</v>
      </c>
      <c r="C1013" s="27" t="s">
        <v>2885</v>
      </c>
      <c r="D1013" t="s">
        <v>7410</v>
      </c>
      <c r="E1013" s="1">
        <v>1466</v>
      </c>
      <c r="F1013" s="1">
        <v>1575</v>
      </c>
      <c r="G1013" t="s">
        <v>49</v>
      </c>
      <c r="H1013">
        <v>166</v>
      </c>
      <c r="I1013">
        <v>231</v>
      </c>
      <c r="J1013">
        <v>325</v>
      </c>
      <c r="K1013">
        <v>105</v>
      </c>
      <c r="L1013">
        <v>792</v>
      </c>
      <c r="M1013">
        <v>125</v>
      </c>
      <c r="N1013" s="20">
        <f t="shared" si="210"/>
        <v>0</v>
      </c>
      <c r="P1013" s="20">
        <f t="shared" si="211"/>
        <v>0</v>
      </c>
      <c r="R1013" s="12">
        <f t="shared" si="212"/>
        <v>0.32307692307692309</v>
      </c>
      <c r="S1013" s="21">
        <f t="shared" si="213"/>
        <v>6.8318571983623455E-2</v>
      </c>
      <c r="T1013" s="21">
        <f t="shared" si="214"/>
        <v>7.0666652689309606E-2</v>
      </c>
      <c r="U1013" s="21">
        <f t="shared" si="215"/>
        <v>6.9491967932218346E-2</v>
      </c>
      <c r="V1013" s="21">
        <f t="shared" si="216"/>
        <v>6.9492397535050474E-2</v>
      </c>
      <c r="W1013" s="22">
        <f t="shared" si="217"/>
        <v>917</v>
      </c>
      <c r="X1013" s="21">
        <f t="shared" si="218"/>
        <v>0.11450381679389313</v>
      </c>
      <c r="Y1013" s="23">
        <f t="shared" si="219"/>
        <v>13.961904761904762</v>
      </c>
      <c r="Z1013" s="21">
        <f t="shared" si="220"/>
        <v>0.622</v>
      </c>
      <c r="AA1013" s="21">
        <f t="shared" si="221"/>
        <v>0.60399999999999998</v>
      </c>
      <c r="AB1013" s="21">
        <f t="shared" si="222"/>
        <v>0.46899999999999997</v>
      </c>
      <c r="AC1013" s="21">
        <f t="shared" si="223"/>
        <v>0.54099999999999993</v>
      </c>
    </row>
    <row r="1014" spans="2:29" x14ac:dyDescent="0.25">
      <c r="B1014" s="27" t="s">
        <v>4504</v>
      </c>
      <c r="C1014" s="27" t="s">
        <v>4505</v>
      </c>
      <c r="D1014" t="s">
        <v>7417</v>
      </c>
      <c r="E1014">
        <v>299</v>
      </c>
      <c r="F1014">
        <v>326</v>
      </c>
      <c r="G1014" t="s">
        <v>49</v>
      </c>
      <c r="H1014">
        <v>35</v>
      </c>
      <c r="I1014">
        <v>111</v>
      </c>
      <c r="J1014">
        <v>138</v>
      </c>
      <c r="K1014">
        <v>15</v>
      </c>
      <c r="L1014">
        <v>97</v>
      </c>
      <c r="M1014">
        <v>34</v>
      </c>
      <c r="N1014" s="20">
        <f t="shared" si="210"/>
        <v>0</v>
      </c>
      <c r="P1014" s="20">
        <f t="shared" si="211"/>
        <v>0</v>
      </c>
      <c r="R1014" s="12">
        <f t="shared" si="212"/>
        <v>0.10869565217391304</v>
      </c>
      <c r="S1014" s="21">
        <f t="shared" si="213"/>
        <v>0.25965317856245584</v>
      </c>
      <c r="T1014" s="21">
        <f t="shared" si="214"/>
        <v>4.4506679342421807E-2</v>
      </c>
      <c r="U1014" s="21">
        <f t="shared" si="215"/>
        <v>0.1470467116309595</v>
      </c>
      <c r="V1014" s="21">
        <f t="shared" si="216"/>
        <v>0.15040218984527906</v>
      </c>
      <c r="W1014" s="22">
        <f t="shared" si="217"/>
        <v>131</v>
      </c>
      <c r="X1014" s="21">
        <f t="shared" si="218"/>
        <v>0.11450381679389313</v>
      </c>
      <c r="Y1014" s="23">
        <f t="shared" si="219"/>
        <v>19.933333333333334</v>
      </c>
      <c r="Z1014" s="21">
        <f t="shared" si="220"/>
        <v>0.86799999999999999</v>
      </c>
      <c r="AA1014" s="21">
        <f t="shared" si="221"/>
        <v>0.60399999999999998</v>
      </c>
      <c r="AB1014" s="21">
        <f t="shared" si="222"/>
        <v>0.34599999999999997</v>
      </c>
      <c r="AC1014" s="21">
        <f t="shared" si="223"/>
        <v>0.54099999999999993</v>
      </c>
    </row>
    <row r="1015" spans="2:29" x14ac:dyDescent="0.25">
      <c r="B1015" s="27" t="s">
        <v>6197</v>
      </c>
      <c r="C1015" s="27" t="s">
        <v>6198</v>
      </c>
      <c r="D1015" t="s">
        <v>7417</v>
      </c>
      <c r="E1015">
        <v>46</v>
      </c>
      <c r="F1015">
        <v>38</v>
      </c>
      <c r="G1015" t="s">
        <v>75</v>
      </c>
      <c r="H1015">
        <v>64</v>
      </c>
      <c r="I1015">
        <v>83</v>
      </c>
      <c r="J1015">
        <v>164</v>
      </c>
      <c r="K1015">
        <v>3</v>
      </c>
      <c r="L1015">
        <v>30</v>
      </c>
      <c r="M1015" t="s">
        <v>30</v>
      </c>
      <c r="N1015" s="20">
        <f t="shared" si="210"/>
        <v>0</v>
      </c>
      <c r="P1015" s="20">
        <f t="shared" si="211"/>
        <v>0</v>
      </c>
      <c r="R1015" s="12">
        <f t="shared" si="212"/>
        <v>1.8292682926829267E-2</v>
      </c>
      <c r="S1015" s="21">
        <f t="shared" si="213"/>
        <v>5.3366794005815787E-2</v>
      </c>
      <c r="T1015" s="21">
        <f t="shared" si="214"/>
        <v>0.14591697039502805</v>
      </c>
      <c r="U1015" s="21">
        <f t="shared" si="215"/>
        <v>9.8667777493209208E-2</v>
      </c>
      <c r="V1015" s="21">
        <f t="shared" si="216"/>
        <v>9.9317180631351018E-2</v>
      </c>
      <c r="W1015" s="22">
        <f t="shared" si="217"/>
        <v>30</v>
      </c>
      <c r="X1015" s="21">
        <f t="shared" si="218"/>
        <v>0.1</v>
      </c>
      <c r="Y1015" s="23">
        <f t="shared" si="219"/>
        <v>15.333333333333334</v>
      </c>
      <c r="Z1015" s="21">
        <f t="shared" si="220"/>
        <v>0.754</v>
      </c>
      <c r="AA1015" s="21">
        <f t="shared" si="221"/>
        <v>0.54800000000000004</v>
      </c>
      <c r="AB1015" s="21">
        <f t="shared" si="222"/>
        <v>0.43000000000000005</v>
      </c>
      <c r="AC1015" s="21">
        <f t="shared" si="223"/>
        <v>0.54049999999999998</v>
      </c>
    </row>
    <row r="1016" spans="2:29" x14ac:dyDescent="0.25">
      <c r="B1016" s="27" t="s">
        <v>4124</v>
      </c>
      <c r="C1016" s="27" t="s">
        <v>4125</v>
      </c>
      <c r="D1016" t="s">
        <v>7410</v>
      </c>
      <c r="E1016">
        <v>413</v>
      </c>
      <c r="F1016">
        <v>842</v>
      </c>
      <c r="G1016" t="s">
        <v>31</v>
      </c>
      <c r="H1016">
        <v>22</v>
      </c>
      <c r="I1016">
        <v>95</v>
      </c>
      <c r="J1016">
        <v>57</v>
      </c>
      <c r="K1016">
        <v>35</v>
      </c>
      <c r="L1016">
        <v>518</v>
      </c>
      <c r="M1016">
        <v>447</v>
      </c>
      <c r="N1016" s="20">
        <f t="shared" si="210"/>
        <v>0</v>
      </c>
      <c r="P1016" s="20">
        <f t="shared" si="211"/>
        <v>0</v>
      </c>
      <c r="R1016" s="12">
        <f t="shared" si="212"/>
        <v>0.61403508771929827</v>
      </c>
      <c r="S1016" s="21">
        <f t="shared" si="213"/>
        <v>0.33986235380880148</v>
      </c>
      <c r="T1016" s="21">
        <f t="shared" si="214"/>
        <v>-9.7119548552565771E-2</v>
      </c>
      <c r="U1016" s="21">
        <f t="shared" si="215"/>
        <v>9.9879778377760964E-2</v>
      </c>
      <c r="V1016" s="21">
        <f t="shared" si="216"/>
        <v>0.11420752787799889</v>
      </c>
      <c r="W1016" s="22">
        <f t="shared" si="217"/>
        <v>965</v>
      </c>
      <c r="X1016" s="21">
        <f t="shared" si="218"/>
        <v>3.6269430051813469E-2</v>
      </c>
      <c r="Y1016" s="23">
        <f t="shared" si="219"/>
        <v>11.8</v>
      </c>
      <c r="Z1016" s="21">
        <f t="shared" si="220"/>
        <v>0.79600000000000004</v>
      </c>
      <c r="AA1016" s="21">
        <f t="shared" si="221"/>
        <v>0.28199999999999997</v>
      </c>
      <c r="AB1016" s="21">
        <f t="shared" si="222"/>
        <v>0.54099999999999993</v>
      </c>
      <c r="AC1016" s="21">
        <f t="shared" si="223"/>
        <v>0.54</v>
      </c>
    </row>
    <row r="1017" spans="2:29" x14ac:dyDescent="0.25">
      <c r="B1017" s="27" t="s">
        <v>1479</v>
      </c>
      <c r="C1017" s="27" t="s">
        <v>1480</v>
      </c>
      <c r="D1017" t="s">
        <v>7412</v>
      </c>
      <c r="E1017" s="1">
        <v>12559</v>
      </c>
      <c r="F1017" s="1">
        <v>18459</v>
      </c>
      <c r="G1017" t="s">
        <v>49</v>
      </c>
      <c r="H1017" s="1">
        <v>2713</v>
      </c>
      <c r="I1017" s="1">
        <v>3596</v>
      </c>
      <c r="J1017" s="1">
        <v>7596</v>
      </c>
      <c r="K1017">
        <v>905</v>
      </c>
      <c r="L1017" s="1">
        <v>7229</v>
      </c>
      <c r="M1017" s="1">
        <v>5784</v>
      </c>
      <c r="N1017" s="20">
        <f t="shared" si="210"/>
        <v>0</v>
      </c>
      <c r="P1017" s="20">
        <f t="shared" si="211"/>
        <v>0</v>
      </c>
      <c r="R1017" s="12">
        <f t="shared" si="212"/>
        <v>0.11914165350184308</v>
      </c>
      <c r="S1017" s="21">
        <f t="shared" si="213"/>
        <v>5.7971522356397909E-2</v>
      </c>
      <c r="T1017" s="21">
        <f t="shared" si="214"/>
        <v>0.16132307293593118</v>
      </c>
      <c r="U1017" s="21">
        <f t="shared" si="215"/>
        <v>0.10844338575393064</v>
      </c>
      <c r="V1017" s="21">
        <f t="shared" si="216"/>
        <v>0.10924599368208658</v>
      </c>
      <c r="W1017" s="22">
        <f t="shared" si="217"/>
        <v>13013</v>
      </c>
      <c r="X1017" s="21">
        <f t="shared" si="218"/>
        <v>6.9545838776608013E-2</v>
      </c>
      <c r="Y1017" s="23">
        <f t="shared" si="219"/>
        <v>13.877348066298342</v>
      </c>
      <c r="Z1017" s="21">
        <f t="shared" si="220"/>
        <v>0.78300000000000003</v>
      </c>
      <c r="AA1017" s="21">
        <f t="shared" si="221"/>
        <v>0.43</v>
      </c>
      <c r="AB1017" s="21">
        <f t="shared" si="222"/>
        <v>0.47199999999999998</v>
      </c>
      <c r="AC1017" s="21">
        <f t="shared" si="223"/>
        <v>0.53925000000000001</v>
      </c>
    </row>
    <row r="1018" spans="2:29" x14ac:dyDescent="0.25">
      <c r="B1018" s="27" t="s">
        <v>2135</v>
      </c>
      <c r="C1018" s="27" t="s">
        <v>2136</v>
      </c>
      <c r="D1018" t="s">
        <v>7412</v>
      </c>
      <c r="E1018" s="1">
        <v>3482</v>
      </c>
      <c r="F1018" s="1">
        <v>3672</v>
      </c>
      <c r="G1018" t="s">
        <v>49</v>
      </c>
      <c r="H1018" s="1">
        <v>1304</v>
      </c>
      <c r="I1018" s="1">
        <v>1187</v>
      </c>
      <c r="J1018" s="1">
        <v>2495</v>
      </c>
      <c r="K1018">
        <v>205</v>
      </c>
      <c r="L1018">
        <v>809</v>
      </c>
      <c r="M1018">
        <v>434</v>
      </c>
      <c r="N1018" s="20">
        <f t="shared" si="210"/>
        <v>0</v>
      </c>
      <c r="P1018" s="20">
        <f t="shared" si="211"/>
        <v>0</v>
      </c>
      <c r="R1018" s="12">
        <f t="shared" si="212"/>
        <v>8.2164328657314628E-2</v>
      </c>
      <c r="S1018" s="21">
        <f t="shared" si="213"/>
        <v>-1.8625824464242435E-2</v>
      </c>
      <c r="T1018" s="21">
        <f t="shared" si="214"/>
        <v>0.16017623779889623</v>
      </c>
      <c r="U1018" s="21">
        <f t="shared" si="215"/>
        <v>6.7036549911046128E-2</v>
      </c>
      <c r="V1018" s="21">
        <f t="shared" si="216"/>
        <v>6.952898774856664E-2</v>
      </c>
      <c r="W1018" s="22">
        <f t="shared" si="217"/>
        <v>1243</v>
      </c>
      <c r="X1018" s="21">
        <f t="shared" si="218"/>
        <v>0.16492357200321803</v>
      </c>
      <c r="Y1018" s="23">
        <f t="shared" si="219"/>
        <v>16.985365853658536</v>
      </c>
      <c r="Z1018" s="21">
        <f t="shared" si="220"/>
        <v>0.622</v>
      </c>
      <c r="AA1018" s="21">
        <f t="shared" si="221"/>
        <v>0.745</v>
      </c>
      <c r="AB1018" s="21">
        <f t="shared" si="222"/>
        <v>0.39500000000000002</v>
      </c>
      <c r="AC1018" s="21">
        <f t="shared" si="223"/>
        <v>0.53925000000000001</v>
      </c>
    </row>
    <row r="1019" spans="2:29" x14ac:dyDescent="0.25">
      <c r="B1019" s="27" t="s">
        <v>5178</v>
      </c>
      <c r="C1019" s="27" t="s">
        <v>5179</v>
      </c>
      <c r="D1019" t="s">
        <v>7417</v>
      </c>
      <c r="E1019">
        <v>142</v>
      </c>
      <c r="F1019">
        <v>159</v>
      </c>
      <c r="G1019" t="s">
        <v>99</v>
      </c>
      <c r="H1019">
        <v>50</v>
      </c>
      <c r="I1019">
        <v>75</v>
      </c>
      <c r="J1019">
        <v>103</v>
      </c>
      <c r="K1019">
        <v>7</v>
      </c>
      <c r="L1019">
        <v>27</v>
      </c>
      <c r="M1019">
        <v>8</v>
      </c>
      <c r="N1019" s="20">
        <f t="shared" si="210"/>
        <v>0</v>
      </c>
      <c r="P1019" s="20">
        <f t="shared" si="211"/>
        <v>0</v>
      </c>
      <c r="R1019" s="12">
        <f t="shared" si="212"/>
        <v>6.7961165048543687E-2</v>
      </c>
      <c r="S1019" s="21">
        <f t="shared" si="213"/>
        <v>8.4471771197698553E-2</v>
      </c>
      <c r="T1019" s="21">
        <f t="shared" si="214"/>
        <v>6.5504264546693891E-2</v>
      </c>
      <c r="U1019" s="21">
        <f t="shared" si="215"/>
        <v>7.4946183300194091E-2</v>
      </c>
      <c r="V1019" s="21">
        <f t="shared" si="216"/>
        <v>7.4974073014862183E-2</v>
      </c>
      <c r="W1019" s="22">
        <f t="shared" si="217"/>
        <v>35</v>
      </c>
      <c r="X1019" s="21">
        <f t="shared" si="218"/>
        <v>0.2</v>
      </c>
      <c r="Y1019" s="23">
        <f t="shared" si="219"/>
        <v>20.285714285714285</v>
      </c>
      <c r="Z1019" s="21">
        <f t="shared" si="220"/>
        <v>0.65800000000000003</v>
      </c>
      <c r="AA1019" s="21">
        <f t="shared" si="221"/>
        <v>0.81699999999999995</v>
      </c>
      <c r="AB1019" s="21">
        <f t="shared" si="222"/>
        <v>0.34099999999999997</v>
      </c>
      <c r="AC1019" s="21">
        <f t="shared" si="223"/>
        <v>0.53925000000000001</v>
      </c>
    </row>
    <row r="1020" spans="2:29" x14ac:dyDescent="0.25">
      <c r="B1020" s="27" t="s">
        <v>4514</v>
      </c>
      <c r="C1020" s="27" t="s">
        <v>4515</v>
      </c>
      <c r="D1020" t="s">
        <v>7417</v>
      </c>
      <c r="E1020">
        <v>257</v>
      </c>
      <c r="F1020">
        <v>299</v>
      </c>
      <c r="G1020" t="s">
        <v>75</v>
      </c>
      <c r="H1020">
        <v>2</v>
      </c>
      <c r="I1020">
        <v>5</v>
      </c>
      <c r="J1020">
        <v>42</v>
      </c>
      <c r="K1020">
        <v>8</v>
      </c>
      <c r="L1020">
        <v>24</v>
      </c>
      <c r="M1020">
        <v>36</v>
      </c>
      <c r="N1020" s="20">
        <f t="shared" si="210"/>
        <v>0</v>
      </c>
      <c r="P1020" s="20">
        <f t="shared" si="211"/>
        <v>0</v>
      </c>
      <c r="R1020" s="12">
        <f t="shared" si="212"/>
        <v>0.19047619047619047</v>
      </c>
      <c r="S1020" s="21">
        <f t="shared" si="213"/>
        <v>0.20112443398143132</v>
      </c>
      <c r="T1020" s="21">
        <f t="shared" si="214"/>
        <v>0.53057937649194886</v>
      </c>
      <c r="U1020" s="21">
        <f t="shared" si="215"/>
        <v>0.35588210669384668</v>
      </c>
      <c r="V1020" s="21">
        <f t="shared" si="216"/>
        <v>0.36252863905574229</v>
      </c>
      <c r="W1020" s="22">
        <f t="shared" si="217"/>
        <v>60</v>
      </c>
      <c r="X1020" s="21">
        <f t="shared" si="218"/>
        <v>0.13333333333333333</v>
      </c>
      <c r="Y1020" s="23">
        <f t="shared" si="219"/>
        <v>32.125</v>
      </c>
      <c r="Z1020" s="21">
        <f t="shared" si="220"/>
        <v>0.97899999999999998</v>
      </c>
      <c r="AA1020" s="21">
        <f t="shared" si="221"/>
        <v>0.66200000000000003</v>
      </c>
      <c r="AB1020" s="21">
        <f t="shared" si="222"/>
        <v>0.25600000000000001</v>
      </c>
      <c r="AC1020" s="21">
        <f t="shared" si="223"/>
        <v>0.53825000000000001</v>
      </c>
    </row>
    <row r="1021" spans="2:29" x14ac:dyDescent="0.25">
      <c r="B1021" s="27" t="s">
        <v>5704</v>
      </c>
      <c r="C1021" s="27" t="s">
        <v>5705</v>
      </c>
      <c r="D1021" t="s">
        <v>7418</v>
      </c>
      <c r="E1021">
        <v>78</v>
      </c>
      <c r="F1021" t="s">
        <v>30</v>
      </c>
      <c r="G1021" t="s">
        <v>31</v>
      </c>
      <c r="H1021">
        <v>9</v>
      </c>
      <c r="I1021">
        <v>12</v>
      </c>
      <c r="J1021">
        <v>16</v>
      </c>
      <c r="K1021">
        <v>8</v>
      </c>
      <c r="L1021">
        <v>72</v>
      </c>
      <c r="M1021">
        <v>108</v>
      </c>
      <c r="N1021" s="20">
        <f t="shared" si="210"/>
        <v>0</v>
      </c>
      <c r="P1021" s="20">
        <f t="shared" si="211"/>
        <v>0</v>
      </c>
      <c r="R1021" s="12">
        <f t="shared" si="212"/>
        <v>0.5</v>
      </c>
      <c r="S1021" s="21">
        <f t="shared" si="213"/>
        <v>5.9223841048812176E-2</v>
      </c>
      <c r="T1021" s="21">
        <f t="shared" si="214"/>
        <v>5.9223841048812176E-2</v>
      </c>
      <c r="U1021" s="21">
        <f t="shared" si="215"/>
        <v>5.9223841048812176E-2</v>
      </c>
      <c r="V1021" s="21">
        <f t="shared" si="216"/>
        <v>5.9223841048812176E-2</v>
      </c>
      <c r="W1021" s="22">
        <f t="shared" si="217"/>
        <v>180</v>
      </c>
      <c r="X1021" s="21">
        <f t="shared" si="218"/>
        <v>4.4444444444444446E-2</v>
      </c>
      <c r="Y1021" s="23">
        <f t="shared" si="219"/>
        <v>9.75</v>
      </c>
      <c r="Z1021" s="21">
        <f t="shared" si="220"/>
        <v>0.56499999999999995</v>
      </c>
      <c r="AA1021" s="21">
        <f t="shared" si="221"/>
        <v>0.32200000000000001</v>
      </c>
      <c r="AB1021" s="21">
        <f t="shared" si="222"/>
        <v>0.63300000000000001</v>
      </c>
      <c r="AC1021" s="21">
        <f t="shared" si="223"/>
        <v>0.53825000000000001</v>
      </c>
    </row>
    <row r="1022" spans="2:29" x14ac:dyDescent="0.25">
      <c r="B1022" s="27" t="s">
        <v>1010</v>
      </c>
      <c r="C1022" s="27" t="s">
        <v>1011</v>
      </c>
      <c r="D1022" t="s">
        <v>7416</v>
      </c>
      <c r="E1022" s="1">
        <v>88504</v>
      </c>
      <c r="F1022" s="1">
        <v>90478</v>
      </c>
      <c r="G1022" t="s">
        <v>86</v>
      </c>
      <c r="H1022" s="1">
        <v>3344</v>
      </c>
      <c r="I1022" s="1">
        <v>4225</v>
      </c>
      <c r="J1022" s="1">
        <v>8196</v>
      </c>
      <c r="K1022" s="1">
        <v>2383</v>
      </c>
      <c r="L1022" s="1">
        <v>4178</v>
      </c>
      <c r="M1022" s="1">
        <v>2128</v>
      </c>
      <c r="N1022" s="20">
        <f t="shared" si="210"/>
        <v>0</v>
      </c>
      <c r="P1022" s="20">
        <f t="shared" si="211"/>
        <v>0</v>
      </c>
      <c r="R1022" s="12">
        <f t="shared" si="212"/>
        <v>0.2907515861395803</v>
      </c>
      <c r="S1022" s="21">
        <f t="shared" si="213"/>
        <v>4.7881296848018229E-2</v>
      </c>
      <c r="T1022" s="21">
        <f t="shared" si="214"/>
        <v>0.14170800815547713</v>
      </c>
      <c r="U1022" s="21">
        <f t="shared" si="215"/>
        <v>9.3789041912438087E-2</v>
      </c>
      <c r="V1022" s="21">
        <f t="shared" si="216"/>
        <v>9.4459448971977819E-2</v>
      </c>
      <c r="W1022" s="22">
        <f t="shared" si="217"/>
        <v>6306</v>
      </c>
      <c r="X1022" s="21">
        <f t="shared" si="218"/>
        <v>0.37789406914050111</v>
      </c>
      <c r="Y1022" s="23">
        <f t="shared" si="219"/>
        <v>37.139739823751576</v>
      </c>
      <c r="Z1022" s="21">
        <f t="shared" si="220"/>
        <v>0.73799999999999999</v>
      </c>
      <c r="AA1022" s="21">
        <f t="shared" si="221"/>
        <v>0.94499999999999995</v>
      </c>
      <c r="AB1022" s="21">
        <f t="shared" si="222"/>
        <v>0.23499999999999999</v>
      </c>
      <c r="AC1022" s="21">
        <f t="shared" si="223"/>
        <v>0.5382499999999999</v>
      </c>
    </row>
    <row r="1023" spans="2:29" x14ac:dyDescent="0.25">
      <c r="B1023" s="27" t="s">
        <v>3205</v>
      </c>
      <c r="C1023" s="27" t="s">
        <v>3206</v>
      </c>
      <c r="D1023" s="27" t="s">
        <v>6455</v>
      </c>
      <c r="E1023" s="1">
        <v>1087</v>
      </c>
      <c r="F1023" s="1">
        <v>1125</v>
      </c>
      <c r="G1023" t="s">
        <v>56</v>
      </c>
      <c r="H1023">
        <v>301</v>
      </c>
      <c r="I1023">
        <v>415</v>
      </c>
      <c r="J1023">
        <v>622</v>
      </c>
      <c r="K1023">
        <v>64</v>
      </c>
      <c r="L1023">
        <v>388</v>
      </c>
      <c r="M1023">
        <v>51</v>
      </c>
      <c r="N1023" s="20">
        <f t="shared" si="210"/>
        <v>0</v>
      </c>
      <c r="P1023" s="20">
        <f t="shared" si="211"/>
        <v>0</v>
      </c>
      <c r="R1023" s="12">
        <f t="shared" si="212"/>
        <v>0.10289389067524116</v>
      </c>
      <c r="S1023" s="21">
        <f t="shared" si="213"/>
        <v>6.6341521522071512E-2</v>
      </c>
      <c r="T1023" s="21">
        <f t="shared" si="214"/>
        <v>8.4297502866152785E-2</v>
      </c>
      <c r="U1023" s="21">
        <f t="shared" si="215"/>
        <v>7.5282032300770796E-2</v>
      </c>
      <c r="V1023" s="21">
        <f t="shared" si="216"/>
        <v>7.5307018896331693E-2</v>
      </c>
      <c r="W1023" s="22">
        <f t="shared" si="217"/>
        <v>439</v>
      </c>
      <c r="X1023" s="21">
        <f t="shared" si="218"/>
        <v>0.14578587699316628</v>
      </c>
      <c r="Y1023" s="23">
        <f t="shared" si="219"/>
        <v>16.984375</v>
      </c>
      <c r="Z1023" s="21">
        <f t="shared" si="220"/>
        <v>0.66100000000000003</v>
      </c>
      <c r="AA1023" s="21">
        <f t="shared" si="221"/>
        <v>0.7</v>
      </c>
      <c r="AB1023" s="21">
        <f t="shared" si="222"/>
        <v>0.39500000000000002</v>
      </c>
      <c r="AC1023" s="21">
        <f t="shared" si="223"/>
        <v>0.53774999999999995</v>
      </c>
    </row>
    <row r="1024" spans="2:29" x14ac:dyDescent="0.25">
      <c r="B1024" s="27" t="s">
        <v>1232</v>
      </c>
      <c r="C1024" s="27" t="s">
        <v>1233</v>
      </c>
      <c r="D1024" t="s">
        <v>7418</v>
      </c>
      <c r="E1024" s="1">
        <v>25912</v>
      </c>
      <c r="F1024" s="1">
        <v>25076</v>
      </c>
      <c r="G1024" t="s">
        <v>49</v>
      </c>
      <c r="H1024" s="1">
        <v>2212</v>
      </c>
      <c r="I1024" s="1">
        <v>2648</v>
      </c>
      <c r="J1024" s="1">
        <v>5273</v>
      </c>
      <c r="K1024">
        <v>716</v>
      </c>
      <c r="L1024" s="1">
        <v>1885</v>
      </c>
      <c r="M1024">
        <v>99</v>
      </c>
      <c r="N1024" s="20">
        <f t="shared" si="210"/>
        <v>0</v>
      </c>
      <c r="P1024" s="20">
        <f t="shared" si="211"/>
        <v>0</v>
      </c>
      <c r="R1024" s="12">
        <f t="shared" si="212"/>
        <v>0.13578608003034326</v>
      </c>
      <c r="S1024" s="21">
        <f t="shared" si="213"/>
        <v>3.6636679816809403E-2</v>
      </c>
      <c r="T1024" s="21">
        <f t="shared" si="214"/>
        <v>0.14769888075229098</v>
      </c>
      <c r="U1024" s="21">
        <f t="shared" si="215"/>
        <v>9.0755131627866081E-2</v>
      </c>
      <c r="V1024" s="21">
        <f t="shared" si="216"/>
        <v>9.1696897398988828E-2</v>
      </c>
      <c r="W1024" s="22">
        <f t="shared" si="217"/>
        <v>1984</v>
      </c>
      <c r="X1024" s="21">
        <f t="shared" si="218"/>
        <v>0.36088709677419356</v>
      </c>
      <c r="Y1024" s="23">
        <f t="shared" si="219"/>
        <v>36.18994413407821</v>
      </c>
      <c r="Z1024" s="21">
        <f t="shared" si="220"/>
        <v>0.73</v>
      </c>
      <c r="AA1024" s="21">
        <f t="shared" si="221"/>
        <v>0.93899999999999995</v>
      </c>
      <c r="AB1024" s="21">
        <f t="shared" si="222"/>
        <v>0.24</v>
      </c>
      <c r="AC1024" s="21">
        <f t="shared" si="223"/>
        <v>0.53725000000000001</v>
      </c>
    </row>
    <row r="1025" spans="2:29" x14ac:dyDescent="0.25">
      <c r="B1025" s="27" t="s">
        <v>1484</v>
      </c>
      <c r="C1025" s="27" t="s">
        <v>1485</v>
      </c>
      <c r="D1025" t="s">
        <v>7410</v>
      </c>
      <c r="E1025" s="1">
        <v>10642</v>
      </c>
      <c r="F1025" s="1">
        <v>12529</v>
      </c>
      <c r="G1025" t="s">
        <v>104</v>
      </c>
      <c r="H1025" s="1">
        <v>2801</v>
      </c>
      <c r="I1025" s="1">
        <v>2875</v>
      </c>
      <c r="J1025" s="1">
        <v>5737</v>
      </c>
      <c r="K1025">
        <v>798</v>
      </c>
      <c r="L1025" s="1">
        <v>7043</v>
      </c>
      <c r="M1025" s="1">
        <v>1746</v>
      </c>
      <c r="N1025" s="20">
        <f t="shared" si="210"/>
        <v>0</v>
      </c>
      <c r="P1025" s="20">
        <f t="shared" si="211"/>
        <v>0</v>
      </c>
      <c r="R1025" s="12">
        <f t="shared" si="212"/>
        <v>0.13909708907094301</v>
      </c>
      <c r="S1025" s="21">
        <f t="shared" si="213"/>
        <v>5.2288586075321941E-3</v>
      </c>
      <c r="T1025" s="21">
        <f t="shared" si="214"/>
        <v>0.14817847320014454</v>
      </c>
      <c r="U1025" s="21">
        <f t="shared" si="215"/>
        <v>7.4328690900843597E-2</v>
      </c>
      <c r="V1025" s="21">
        <f t="shared" si="216"/>
        <v>7.5912007569506779E-2</v>
      </c>
      <c r="W1025" s="22">
        <f t="shared" si="217"/>
        <v>8789</v>
      </c>
      <c r="X1025" s="21">
        <f t="shared" si="218"/>
        <v>9.0795312322220961E-2</v>
      </c>
      <c r="Y1025" s="23">
        <f t="shared" si="219"/>
        <v>13.335839598997493</v>
      </c>
      <c r="Z1025" s="21">
        <f t="shared" si="220"/>
        <v>0.66300000000000003</v>
      </c>
      <c r="AA1025" s="21">
        <f t="shared" si="221"/>
        <v>0.51200000000000001</v>
      </c>
      <c r="AB1025" s="21">
        <f t="shared" si="222"/>
        <v>0.48699999999999999</v>
      </c>
      <c r="AC1025" s="21">
        <f t="shared" si="223"/>
        <v>0.53725000000000001</v>
      </c>
    </row>
    <row r="1026" spans="2:29" x14ac:dyDescent="0.25">
      <c r="B1026" s="27" t="s">
        <v>4347</v>
      </c>
      <c r="C1026" s="27" t="s">
        <v>4348</v>
      </c>
      <c r="D1026" t="s">
        <v>7419</v>
      </c>
      <c r="E1026">
        <v>302</v>
      </c>
      <c r="F1026">
        <v>401</v>
      </c>
      <c r="G1026" t="s">
        <v>49</v>
      </c>
      <c r="H1026">
        <v>160</v>
      </c>
      <c r="I1026">
        <v>295</v>
      </c>
      <c r="J1026">
        <v>421</v>
      </c>
      <c r="K1026">
        <v>20</v>
      </c>
      <c r="L1026">
        <v>139</v>
      </c>
      <c r="M1026">
        <v>78</v>
      </c>
      <c r="N1026" s="20">
        <f t="shared" ref="N1026:N1089" si="224">IF(V1026&lt;5%,1,0)</f>
        <v>0</v>
      </c>
      <c r="P1026" s="20">
        <f t="shared" ref="P1026:P1089" si="225">SUM(N1026:O1026)</f>
        <v>0</v>
      </c>
      <c r="R1026" s="12">
        <f t="shared" ref="R1026:R1089" si="226">K1026/J1026</f>
        <v>4.7505938242280284E-2</v>
      </c>
      <c r="S1026" s="21">
        <f t="shared" ref="S1026:S1089" si="227">(I1026/H1026)^(1/5)-1</f>
        <v>0.1301612348134078</v>
      </c>
      <c r="T1026" s="21">
        <f t="shared" ref="T1026:T1089" si="228">(J1026/I1026)^(1/5)-1</f>
        <v>7.3722406216723657E-2</v>
      </c>
      <c r="U1026" s="21">
        <f t="shared" ref="U1026:U1089" si="229">(J1026/H1026)^(1/10)-1</f>
        <v>0.10158042850112214</v>
      </c>
      <c r="V1026" s="21">
        <f t="shared" ref="V1026:V1089" si="230">AVERAGE(S1026:U1026)</f>
        <v>0.10182135651041786</v>
      </c>
      <c r="W1026" s="22">
        <f t="shared" ref="W1026:W1089" si="231">MAX(L1026,0)+MAX(M1026,0)</f>
        <v>217</v>
      </c>
      <c r="X1026" s="21">
        <f t="shared" ref="X1026:X1089" si="232">IF(W1026&gt;0,(J1026*R1026)/W1026,1000%)</f>
        <v>9.2165898617511524E-2</v>
      </c>
      <c r="Y1026" s="23">
        <f t="shared" ref="Y1026:Y1089" si="233">IF(R1026&gt;0,E1026/(J1026*R1026),100000)</f>
        <v>15.1</v>
      </c>
      <c r="Z1026" s="21">
        <f t="shared" ref="Z1026:Z1089" si="234">_xlfn.PERCENTRANK.EXC($V$1:$V$3842,V1026)</f>
        <v>0.76100000000000001</v>
      </c>
      <c r="AA1026" s="21">
        <f t="shared" ref="AA1026:AA1089" si="235">_xlfn.PERCENTRANK.EXC($X$2:$X$3843,X1026)</f>
        <v>0.51800000000000002</v>
      </c>
      <c r="AB1026" s="21">
        <f t="shared" ref="AB1026:AB1089" si="236">1-_xlfn.PERCENTRANK.EXC($Y$2:$Y$3843,Y1026)</f>
        <v>0.43500000000000005</v>
      </c>
      <c r="AC1026" s="21">
        <f t="shared" ref="AC1026:AC1089" si="237">IF(P1026=0,25%*Z1026+25%*AA1026+50%*AB1026,0)</f>
        <v>0.53725000000000001</v>
      </c>
    </row>
    <row r="1027" spans="2:29" x14ac:dyDescent="0.25">
      <c r="B1027" s="27" t="s">
        <v>1359</v>
      </c>
      <c r="C1027" s="27" t="s">
        <v>1360</v>
      </c>
      <c r="D1027" t="s">
        <v>7409</v>
      </c>
      <c r="E1027" s="1">
        <v>15363</v>
      </c>
      <c r="F1027" s="1">
        <v>15715</v>
      </c>
      <c r="G1027" t="s">
        <v>99</v>
      </c>
      <c r="H1027">
        <v>265</v>
      </c>
      <c r="I1027">
        <v>625</v>
      </c>
      <c r="J1027" s="1">
        <v>1315</v>
      </c>
      <c r="K1027">
        <v>305</v>
      </c>
      <c r="L1027">
        <v>996</v>
      </c>
      <c r="M1027">
        <v>529</v>
      </c>
      <c r="N1027" s="20">
        <f t="shared" si="224"/>
        <v>0</v>
      </c>
      <c r="P1027" s="20">
        <f t="shared" si="225"/>
        <v>0</v>
      </c>
      <c r="R1027" s="12">
        <f t="shared" si="226"/>
        <v>0.23193916349809887</v>
      </c>
      <c r="S1027" s="21">
        <f t="shared" si="227"/>
        <v>0.1872080389372015</v>
      </c>
      <c r="T1027" s="21">
        <f t="shared" si="228"/>
        <v>0.16040381274412541</v>
      </c>
      <c r="U1027" s="21">
        <f t="shared" si="229"/>
        <v>0.17372941298376121</v>
      </c>
      <c r="V1027" s="21">
        <f t="shared" si="230"/>
        <v>0.17378042155502937</v>
      </c>
      <c r="W1027" s="22">
        <f t="shared" si="231"/>
        <v>1525</v>
      </c>
      <c r="X1027" s="21">
        <f t="shared" si="232"/>
        <v>0.2</v>
      </c>
      <c r="Y1027" s="23">
        <f t="shared" si="233"/>
        <v>50.370491803278689</v>
      </c>
      <c r="Z1027" s="21">
        <f t="shared" si="234"/>
        <v>0.90100000000000002</v>
      </c>
      <c r="AA1027" s="21">
        <f t="shared" si="235"/>
        <v>0.81699999999999995</v>
      </c>
      <c r="AB1027" s="21">
        <f t="shared" si="236"/>
        <v>0.21499999999999997</v>
      </c>
      <c r="AC1027" s="21">
        <f t="shared" si="237"/>
        <v>0.53699999999999992</v>
      </c>
    </row>
    <row r="1028" spans="2:29" x14ac:dyDescent="0.25">
      <c r="B1028" s="27" t="s">
        <v>2752</v>
      </c>
      <c r="C1028" s="27" t="s">
        <v>2753</v>
      </c>
      <c r="D1028" t="s">
        <v>7412</v>
      </c>
      <c r="E1028" s="1">
        <v>1647</v>
      </c>
      <c r="F1028" s="1">
        <v>1896</v>
      </c>
      <c r="G1028" t="s">
        <v>49</v>
      </c>
      <c r="H1028">
        <v>204</v>
      </c>
      <c r="I1028">
        <v>287</v>
      </c>
      <c r="J1028">
        <v>450</v>
      </c>
      <c r="K1028">
        <v>85</v>
      </c>
      <c r="L1028">
        <v>310</v>
      </c>
      <c r="M1028">
        <v>196</v>
      </c>
      <c r="N1028" s="20">
        <f t="shared" si="224"/>
        <v>0</v>
      </c>
      <c r="P1028" s="20">
        <f t="shared" si="225"/>
        <v>0</v>
      </c>
      <c r="R1028" s="12">
        <f t="shared" si="226"/>
        <v>0.18888888888888888</v>
      </c>
      <c r="S1028" s="21">
        <f t="shared" si="227"/>
        <v>7.0656963222958558E-2</v>
      </c>
      <c r="T1028" s="21">
        <f t="shared" si="228"/>
        <v>9.4122939032031727E-2</v>
      </c>
      <c r="U1028" s="21">
        <f t="shared" si="229"/>
        <v>8.2326357110743764E-2</v>
      </c>
      <c r="V1028" s="21">
        <f t="shared" si="230"/>
        <v>8.2368753121911345E-2</v>
      </c>
      <c r="W1028" s="22">
        <f t="shared" si="231"/>
        <v>506</v>
      </c>
      <c r="X1028" s="21">
        <f t="shared" si="232"/>
        <v>0.16798418972332016</v>
      </c>
      <c r="Y1028" s="23">
        <f t="shared" si="233"/>
        <v>19.376470588235293</v>
      </c>
      <c r="Z1028" s="21">
        <f t="shared" si="234"/>
        <v>0.69199999999999995</v>
      </c>
      <c r="AA1028" s="21">
        <f t="shared" si="235"/>
        <v>0.754</v>
      </c>
      <c r="AB1028" s="21">
        <f t="shared" si="236"/>
        <v>0.35</v>
      </c>
      <c r="AC1028" s="21">
        <f t="shared" si="237"/>
        <v>0.53649999999999998</v>
      </c>
    </row>
    <row r="1029" spans="2:29" x14ac:dyDescent="0.25">
      <c r="B1029" s="27" t="s">
        <v>3346</v>
      </c>
      <c r="C1029" s="27" t="s">
        <v>3347</v>
      </c>
      <c r="D1029" t="s">
        <v>7417</v>
      </c>
      <c r="E1029">
        <v>882</v>
      </c>
      <c r="F1029">
        <v>958</v>
      </c>
      <c r="G1029" t="s">
        <v>49</v>
      </c>
      <c r="H1029">
        <v>102</v>
      </c>
      <c r="I1029">
        <v>188</v>
      </c>
      <c r="J1029">
        <v>321</v>
      </c>
      <c r="K1029">
        <v>41</v>
      </c>
      <c r="L1029">
        <v>199</v>
      </c>
      <c r="M1029">
        <v>94</v>
      </c>
      <c r="N1029" s="20">
        <f t="shared" si="224"/>
        <v>0</v>
      </c>
      <c r="P1029" s="20">
        <f t="shared" si="225"/>
        <v>0</v>
      </c>
      <c r="R1029" s="12">
        <f t="shared" si="226"/>
        <v>0.1277258566978193</v>
      </c>
      <c r="S1029" s="21">
        <f t="shared" si="227"/>
        <v>0.13008610609940119</v>
      </c>
      <c r="T1029" s="21">
        <f t="shared" si="228"/>
        <v>0.11293406757317737</v>
      </c>
      <c r="U1029" s="21">
        <f t="shared" si="229"/>
        <v>0.12147729659103668</v>
      </c>
      <c r="V1029" s="21">
        <f t="shared" si="230"/>
        <v>0.12149915675453841</v>
      </c>
      <c r="W1029" s="22">
        <f t="shared" si="231"/>
        <v>293</v>
      </c>
      <c r="X1029" s="21">
        <f t="shared" si="232"/>
        <v>0.13993174061433444</v>
      </c>
      <c r="Y1029" s="23">
        <f t="shared" si="233"/>
        <v>21.512195121951223</v>
      </c>
      <c r="Z1029" s="21">
        <f t="shared" si="234"/>
        <v>0.81299999999999994</v>
      </c>
      <c r="AA1029" s="21">
        <f t="shared" si="235"/>
        <v>0.68300000000000005</v>
      </c>
      <c r="AB1029" s="21">
        <f t="shared" si="236"/>
        <v>0.32499999999999996</v>
      </c>
      <c r="AC1029" s="21">
        <f t="shared" si="237"/>
        <v>0.53649999999999998</v>
      </c>
    </row>
    <row r="1030" spans="2:29" x14ac:dyDescent="0.25">
      <c r="B1030" s="27" t="s">
        <v>3258</v>
      </c>
      <c r="C1030" s="27" t="s">
        <v>3259</v>
      </c>
      <c r="D1030" t="s">
        <v>7418</v>
      </c>
      <c r="E1030">
        <v>988</v>
      </c>
      <c r="F1030" s="1">
        <v>2476</v>
      </c>
      <c r="G1030" t="s">
        <v>31</v>
      </c>
      <c r="H1030">
        <v>80</v>
      </c>
      <c r="I1030">
        <v>220</v>
      </c>
      <c r="J1030">
        <v>157</v>
      </c>
      <c r="K1030">
        <v>96</v>
      </c>
      <c r="L1030" s="1">
        <v>1604</v>
      </c>
      <c r="M1030" s="1">
        <v>1370</v>
      </c>
      <c r="N1030" s="20">
        <f t="shared" si="224"/>
        <v>0</v>
      </c>
      <c r="P1030" s="20">
        <f t="shared" si="225"/>
        <v>0</v>
      </c>
      <c r="R1030" s="12">
        <f t="shared" si="226"/>
        <v>0.61146496815286622</v>
      </c>
      <c r="S1030" s="21">
        <f t="shared" si="227"/>
        <v>0.22423992536427462</v>
      </c>
      <c r="T1030" s="21">
        <f t="shared" si="228"/>
        <v>-6.5250171130178836E-2</v>
      </c>
      <c r="U1030" s="21">
        <f t="shared" si="229"/>
        <v>6.9746727375156858E-2</v>
      </c>
      <c r="V1030" s="21">
        <f t="shared" si="230"/>
        <v>7.624549386975088E-2</v>
      </c>
      <c r="W1030" s="22">
        <f t="shared" si="231"/>
        <v>2974</v>
      </c>
      <c r="X1030" s="21">
        <f t="shared" si="232"/>
        <v>3.2279757901815739E-2</v>
      </c>
      <c r="Y1030" s="23">
        <f t="shared" si="233"/>
        <v>10.291666666666666</v>
      </c>
      <c r="Z1030" s="21">
        <f t="shared" si="234"/>
        <v>0.66500000000000004</v>
      </c>
      <c r="AA1030" s="21">
        <f t="shared" si="235"/>
        <v>0.26400000000000001</v>
      </c>
      <c r="AB1030" s="21">
        <f t="shared" si="236"/>
        <v>0.60799999999999998</v>
      </c>
      <c r="AC1030" s="21">
        <f t="shared" si="237"/>
        <v>0.53625</v>
      </c>
    </row>
    <row r="1031" spans="2:29" x14ac:dyDescent="0.25">
      <c r="B1031" s="27" t="s">
        <v>1423</v>
      </c>
      <c r="C1031" s="27" t="s">
        <v>1424</v>
      </c>
      <c r="D1031" t="s">
        <v>7410</v>
      </c>
      <c r="E1031" s="1">
        <v>12779</v>
      </c>
      <c r="F1031" s="1">
        <v>12717</v>
      </c>
      <c r="G1031" t="s">
        <v>49</v>
      </c>
      <c r="H1031">
        <v>498</v>
      </c>
      <c r="I1031">
        <v>716</v>
      </c>
      <c r="J1031" s="1">
        <v>1301</v>
      </c>
      <c r="K1031">
        <v>272</v>
      </c>
      <c r="L1031">
        <v>684</v>
      </c>
      <c r="M1031">
        <v>11</v>
      </c>
      <c r="N1031" s="20">
        <f t="shared" si="224"/>
        <v>0</v>
      </c>
      <c r="P1031" s="20">
        <f t="shared" si="225"/>
        <v>0</v>
      </c>
      <c r="R1031" s="12">
        <f t="shared" si="226"/>
        <v>0.20906994619523445</v>
      </c>
      <c r="S1031" s="21">
        <f t="shared" si="227"/>
        <v>7.5317555031788608E-2</v>
      </c>
      <c r="T1031" s="21">
        <f t="shared" si="228"/>
        <v>0.12686750330298269</v>
      </c>
      <c r="U1031" s="21">
        <f t="shared" si="229"/>
        <v>0.10079081050694616</v>
      </c>
      <c r="V1031" s="21">
        <f t="shared" si="230"/>
        <v>0.10099195628057249</v>
      </c>
      <c r="W1031" s="22">
        <f t="shared" si="231"/>
        <v>695</v>
      </c>
      <c r="X1031" s="21">
        <f t="shared" si="232"/>
        <v>0.39136690647482014</v>
      </c>
      <c r="Y1031" s="23">
        <f t="shared" si="233"/>
        <v>46.981617647058826</v>
      </c>
      <c r="Z1031" s="21">
        <f t="shared" si="234"/>
        <v>0.75900000000000001</v>
      </c>
      <c r="AA1031" s="21">
        <f t="shared" si="235"/>
        <v>0.94799999999999995</v>
      </c>
      <c r="AB1031" s="21">
        <f t="shared" si="236"/>
        <v>0.21899999999999997</v>
      </c>
      <c r="AC1031" s="21">
        <f t="shared" si="237"/>
        <v>0.53624999999999989</v>
      </c>
    </row>
    <row r="1032" spans="2:29" x14ac:dyDescent="0.25">
      <c r="B1032" s="27" t="s">
        <v>1696</v>
      </c>
      <c r="C1032" s="27" t="s">
        <v>1697</v>
      </c>
      <c r="D1032" s="27" t="s">
        <v>1737</v>
      </c>
      <c r="E1032" s="1">
        <v>7136</v>
      </c>
      <c r="F1032" s="1">
        <v>14397</v>
      </c>
      <c r="H1032">
        <v>611</v>
      </c>
      <c r="I1032">
        <v>922</v>
      </c>
      <c r="J1032" s="1">
        <v>1019</v>
      </c>
      <c r="K1032">
        <v>762</v>
      </c>
      <c r="L1032" s="1">
        <v>12265</v>
      </c>
      <c r="M1032" s="1">
        <v>6271</v>
      </c>
      <c r="N1032" s="20">
        <f t="shared" si="224"/>
        <v>0</v>
      </c>
      <c r="P1032" s="20">
        <f t="shared" si="225"/>
        <v>0</v>
      </c>
      <c r="R1032" s="12">
        <f t="shared" si="226"/>
        <v>0.74779195289499512</v>
      </c>
      <c r="S1032" s="21">
        <f t="shared" si="227"/>
        <v>8.5770260766332873E-2</v>
      </c>
      <c r="T1032" s="21">
        <f t="shared" si="228"/>
        <v>2.0207830500204249E-2</v>
      </c>
      <c r="U1032" s="21">
        <f t="shared" si="229"/>
        <v>5.2478656390742007E-2</v>
      </c>
      <c r="V1032" s="21">
        <f t="shared" si="230"/>
        <v>5.281891588575971E-2</v>
      </c>
      <c r="W1032" s="22">
        <f t="shared" si="231"/>
        <v>18536</v>
      </c>
      <c r="X1032" s="21">
        <f t="shared" si="232"/>
        <v>4.110919292188174E-2</v>
      </c>
      <c r="Y1032" s="23">
        <f t="shared" si="233"/>
        <v>9.3648293963254599</v>
      </c>
      <c r="Z1032" s="21">
        <f t="shared" si="234"/>
        <v>0.52900000000000003</v>
      </c>
      <c r="AA1032" s="21">
        <f t="shared" si="235"/>
        <v>0.307</v>
      </c>
      <c r="AB1032" s="21">
        <f t="shared" si="236"/>
        <v>0.65400000000000003</v>
      </c>
      <c r="AC1032" s="21">
        <f t="shared" si="237"/>
        <v>0.53600000000000003</v>
      </c>
    </row>
    <row r="1033" spans="2:29" x14ac:dyDescent="0.25">
      <c r="B1033" s="27" t="s">
        <v>6591</v>
      </c>
      <c r="C1033" s="27" t="s">
        <v>6592</v>
      </c>
      <c r="D1033" s="27" t="s">
        <v>4419</v>
      </c>
      <c r="E1033">
        <v>25</v>
      </c>
      <c r="F1033">
        <v>26</v>
      </c>
      <c r="G1033" t="s">
        <v>46</v>
      </c>
      <c r="H1033">
        <v>1</v>
      </c>
      <c r="I1033">
        <v>3</v>
      </c>
      <c r="J1033">
        <v>6</v>
      </c>
      <c r="K1033">
        <v>1</v>
      </c>
      <c r="L1033">
        <v>6</v>
      </c>
      <c r="M1033">
        <v>2</v>
      </c>
      <c r="N1033" s="20">
        <f t="shared" si="224"/>
        <v>0</v>
      </c>
      <c r="P1033" s="20">
        <f t="shared" si="225"/>
        <v>0</v>
      </c>
      <c r="R1033" s="12">
        <f t="shared" si="226"/>
        <v>0.16666666666666666</v>
      </c>
      <c r="S1033" s="21">
        <f t="shared" si="227"/>
        <v>0.2457309396155174</v>
      </c>
      <c r="T1033" s="21">
        <f t="shared" si="228"/>
        <v>0.1486983549970351</v>
      </c>
      <c r="U1033" s="21">
        <f t="shared" si="229"/>
        <v>0.19623119885131546</v>
      </c>
      <c r="V1033" s="21">
        <f t="shared" si="230"/>
        <v>0.19688683115462266</v>
      </c>
      <c r="W1033" s="22">
        <f t="shared" si="231"/>
        <v>8</v>
      </c>
      <c r="X1033" s="21">
        <f t="shared" si="232"/>
        <v>0.125</v>
      </c>
      <c r="Y1033" s="23">
        <f t="shared" si="233"/>
        <v>25</v>
      </c>
      <c r="Z1033" s="21">
        <f t="shared" si="234"/>
        <v>0.92300000000000004</v>
      </c>
      <c r="AA1033" s="21">
        <f t="shared" si="235"/>
        <v>0.63500000000000001</v>
      </c>
      <c r="AB1033" s="21">
        <f t="shared" si="236"/>
        <v>0.29300000000000004</v>
      </c>
      <c r="AC1033" s="21">
        <f t="shared" si="237"/>
        <v>0.53600000000000003</v>
      </c>
    </row>
    <row r="1034" spans="2:29" x14ac:dyDescent="0.25">
      <c r="B1034" s="27" t="s">
        <v>2866</v>
      </c>
      <c r="C1034" s="27" t="s">
        <v>2867</v>
      </c>
      <c r="D1034" t="s">
        <v>7412</v>
      </c>
      <c r="E1034" s="1">
        <v>1252</v>
      </c>
      <c r="F1034" s="1">
        <v>1140</v>
      </c>
      <c r="G1034" t="s">
        <v>56</v>
      </c>
      <c r="H1034">
        <v>54</v>
      </c>
      <c r="I1034">
        <v>345</v>
      </c>
      <c r="J1034">
        <v>461</v>
      </c>
      <c r="K1034">
        <v>41</v>
      </c>
      <c r="L1034">
        <v>309</v>
      </c>
      <c r="M1034" t="s">
        <v>30</v>
      </c>
      <c r="N1034" s="20">
        <f t="shared" si="224"/>
        <v>0</v>
      </c>
      <c r="P1034" s="20">
        <f t="shared" si="225"/>
        <v>0</v>
      </c>
      <c r="R1034" s="12">
        <f t="shared" si="226"/>
        <v>8.8937093275488072E-2</v>
      </c>
      <c r="S1034" s="21">
        <f t="shared" si="227"/>
        <v>0.44905565825274008</v>
      </c>
      <c r="T1034" s="21">
        <f t="shared" si="228"/>
        <v>5.9683973212465435E-2</v>
      </c>
      <c r="U1034" s="21">
        <f t="shared" si="229"/>
        <v>0.23916950307182261</v>
      </c>
      <c r="V1034" s="21">
        <f t="shared" si="230"/>
        <v>0.24930304484567603</v>
      </c>
      <c r="W1034" s="22">
        <f t="shared" si="231"/>
        <v>309</v>
      </c>
      <c r="X1034" s="21">
        <f t="shared" si="232"/>
        <v>0.13268608414239483</v>
      </c>
      <c r="Y1034" s="23">
        <f t="shared" si="233"/>
        <v>30.536585365853657</v>
      </c>
      <c r="Z1034" s="21">
        <f t="shared" si="234"/>
        <v>0.95299999999999996</v>
      </c>
      <c r="AA1034" s="21">
        <f t="shared" si="235"/>
        <v>0.66</v>
      </c>
      <c r="AB1034" s="21">
        <f t="shared" si="236"/>
        <v>0.26500000000000001</v>
      </c>
      <c r="AC1034" s="21">
        <f t="shared" si="237"/>
        <v>0.53574999999999995</v>
      </c>
    </row>
    <row r="1035" spans="2:29" x14ac:dyDescent="0.25">
      <c r="B1035" s="27" t="s">
        <v>900</v>
      </c>
      <c r="C1035" s="27" t="s">
        <v>2585</v>
      </c>
      <c r="D1035" t="s">
        <v>7412</v>
      </c>
      <c r="E1035" s="1">
        <v>1827</v>
      </c>
      <c r="F1035" s="1">
        <v>3185</v>
      </c>
      <c r="H1035">
        <v>157</v>
      </c>
      <c r="I1035">
        <v>197</v>
      </c>
      <c r="J1035">
        <v>302</v>
      </c>
      <c r="K1035">
        <v>177</v>
      </c>
      <c r="L1035" s="1">
        <v>3021</v>
      </c>
      <c r="M1035" s="1">
        <v>1232</v>
      </c>
      <c r="N1035" s="20">
        <f t="shared" si="224"/>
        <v>0</v>
      </c>
      <c r="P1035" s="20">
        <f t="shared" si="225"/>
        <v>0</v>
      </c>
      <c r="R1035" s="12">
        <f t="shared" si="226"/>
        <v>0.58609271523178808</v>
      </c>
      <c r="S1035" s="21">
        <f t="shared" si="227"/>
        <v>4.6437548600023471E-2</v>
      </c>
      <c r="T1035" s="21">
        <f t="shared" si="228"/>
        <v>8.9201280801825655E-2</v>
      </c>
      <c r="U1035" s="21">
        <f t="shared" si="229"/>
        <v>6.7605319495115834E-2</v>
      </c>
      <c r="V1035" s="21">
        <f t="shared" si="230"/>
        <v>6.7748049632321658E-2</v>
      </c>
      <c r="W1035" s="22">
        <f t="shared" si="231"/>
        <v>4253</v>
      </c>
      <c r="X1035" s="21">
        <f t="shared" si="232"/>
        <v>4.1617681636491891E-2</v>
      </c>
      <c r="Y1035" s="23">
        <f t="shared" si="233"/>
        <v>10.322033898305085</v>
      </c>
      <c r="Z1035" s="21">
        <f t="shared" si="234"/>
        <v>0.61299999999999999</v>
      </c>
      <c r="AA1035" s="21">
        <f t="shared" si="235"/>
        <v>0.31</v>
      </c>
      <c r="AB1035" s="21">
        <f t="shared" si="236"/>
        <v>0.60699999999999998</v>
      </c>
      <c r="AC1035" s="21">
        <f t="shared" si="237"/>
        <v>0.53425</v>
      </c>
    </row>
    <row r="1036" spans="2:29" x14ac:dyDescent="0.25">
      <c r="B1036" s="27" t="s">
        <v>5270</v>
      </c>
      <c r="C1036" s="27" t="s">
        <v>5271</v>
      </c>
      <c r="D1036" s="27" t="s">
        <v>4419</v>
      </c>
      <c r="E1036">
        <v>110</v>
      </c>
      <c r="F1036">
        <v>159</v>
      </c>
      <c r="G1036" t="s">
        <v>49</v>
      </c>
      <c r="H1036">
        <v>86</v>
      </c>
      <c r="I1036">
        <v>178</v>
      </c>
      <c r="J1036">
        <v>194</v>
      </c>
      <c r="K1036">
        <v>9</v>
      </c>
      <c r="L1036">
        <v>143</v>
      </c>
      <c r="M1036">
        <v>14</v>
      </c>
      <c r="N1036" s="20">
        <f t="shared" si="224"/>
        <v>0</v>
      </c>
      <c r="P1036" s="20">
        <f t="shared" si="225"/>
        <v>0</v>
      </c>
      <c r="R1036" s="12">
        <f t="shared" si="226"/>
        <v>4.6391752577319589E-2</v>
      </c>
      <c r="S1036" s="21">
        <f t="shared" si="227"/>
        <v>0.15660298873429035</v>
      </c>
      <c r="T1036" s="21">
        <f t="shared" si="228"/>
        <v>1.7363952475586863E-2</v>
      </c>
      <c r="U1036" s="21">
        <f t="shared" si="229"/>
        <v>8.4751671150496088E-2</v>
      </c>
      <c r="V1036" s="21">
        <f t="shared" si="230"/>
        <v>8.6239537453457762E-2</v>
      </c>
      <c r="W1036" s="22">
        <f t="shared" si="231"/>
        <v>157</v>
      </c>
      <c r="X1036" s="21">
        <f t="shared" si="232"/>
        <v>5.7324840764331211E-2</v>
      </c>
      <c r="Y1036" s="23">
        <f t="shared" si="233"/>
        <v>12.222222222222221</v>
      </c>
      <c r="Z1036" s="21">
        <f t="shared" si="234"/>
        <v>0.70899999999999996</v>
      </c>
      <c r="AA1036" s="21">
        <f t="shared" si="235"/>
        <v>0.378</v>
      </c>
      <c r="AB1036" s="21">
        <f t="shared" si="236"/>
        <v>0.52500000000000002</v>
      </c>
      <c r="AC1036" s="21">
        <f t="shared" si="237"/>
        <v>0.53425</v>
      </c>
    </row>
    <row r="1037" spans="2:29" x14ac:dyDescent="0.25">
      <c r="B1037" s="27" t="s">
        <v>1589</v>
      </c>
      <c r="C1037" s="27" t="s">
        <v>1590</v>
      </c>
      <c r="D1037" t="s">
        <v>7417</v>
      </c>
      <c r="E1037" s="1">
        <v>9113</v>
      </c>
      <c r="F1037" s="1">
        <v>9694</v>
      </c>
      <c r="G1037" t="s">
        <v>49</v>
      </c>
      <c r="H1037">
        <v>939</v>
      </c>
      <c r="I1037" s="1">
        <v>1092</v>
      </c>
      <c r="J1037" s="1">
        <v>2346</v>
      </c>
      <c r="K1037">
        <v>298</v>
      </c>
      <c r="L1037">
        <v>819</v>
      </c>
      <c r="M1037">
        <v>503</v>
      </c>
      <c r="N1037" s="20">
        <f t="shared" si="224"/>
        <v>0</v>
      </c>
      <c r="P1037" s="20">
        <f t="shared" si="225"/>
        <v>0</v>
      </c>
      <c r="R1037" s="12">
        <f t="shared" si="226"/>
        <v>0.12702472293265132</v>
      </c>
      <c r="S1037" s="21">
        <f t="shared" si="227"/>
        <v>3.065047848582525E-2</v>
      </c>
      <c r="T1037" s="21">
        <f t="shared" si="228"/>
        <v>0.16525526497378817</v>
      </c>
      <c r="U1037" s="21">
        <f t="shared" si="229"/>
        <v>9.5888176961208771E-2</v>
      </c>
      <c r="V1037" s="21">
        <f t="shared" si="230"/>
        <v>9.726464014027407E-2</v>
      </c>
      <c r="W1037" s="22">
        <f t="shared" si="231"/>
        <v>1322</v>
      </c>
      <c r="X1037" s="21">
        <f t="shared" si="232"/>
        <v>0.22541603630862331</v>
      </c>
      <c r="Y1037" s="23">
        <f t="shared" si="233"/>
        <v>30.580536912751679</v>
      </c>
      <c r="Z1037" s="21">
        <f t="shared" si="234"/>
        <v>0.748</v>
      </c>
      <c r="AA1037" s="21">
        <f t="shared" si="235"/>
        <v>0.85399999999999998</v>
      </c>
      <c r="AB1037" s="21">
        <f t="shared" si="236"/>
        <v>0.26500000000000001</v>
      </c>
      <c r="AC1037" s="21">
        <f t="shared" si="237"/>
        <v>0.53299999999999992</v>
      </c>
    </row>
    <row r="1038" spans="2:29" x14ac:dyDescent="0.25">
      <c r="B1038" s="27" t="s">
        <v>6772</v>
      </c>
      <c r="C1038" s="27" t="s">
        <v>6773</v>
      </c>
      <c r="D1038" t="s">
        <v>7409</v>
      </c>
      <c r="E1038">
        <v>19</v>
      </c>
      <c r="F1038">
        <v>18</v>
      </c>
      <c r="G1038" t="s">
        <v>46</v>
      </c>
      <c r="H1038">
        <v>12</v>
      </c>
      <c r="I1038">
        <v>20</v>
      </c>
      <c r="J1038">
        <v>20</v>
      </c>
      <c r="K1038">
        <v>1</v>
      </c>
      <c r="L1038">
        <v>4</v>
      </c>
      <c r="M1038" t="s">
        <v>30</v>
      </c>
      <c r="N1038" s="20">
        <f t="shared" si="224"/>
        <v>0</v>
      </c>
      <c r="P1038" s="20">
        <f t="shared" si="225"/>
        <v>0</v>
      </c>
      <c r="R1038" s="12">
        <f t="shared" si="226"/>
        <v>0.05</v>
      </c>
      <c r="S1038" s="21">
        <f t="shared" si="227"/>
        <v>0.10756634324829006</v>
      </c>
      <c r="T1038" s="21">
        <f t="shared" si="228"/>
        <v>0</v>
      </c>
      <c r="U1038" s="21">
        <f t="shared" si="229"/>
        <v>5.2409779148925528E-2</v>
      </c>
      <c r="V1038" s="21">
        <f t="shared" si="230"/>
        <v>5.33253741324052E-2</v>
      </c>
      <c r="W1038" s="22">
        <f t="shared" si="231"/>
        <v>4</v>
      </c>
      <c r="X1038" s="21">
        <f t="shared" si="232"/>
        <v>0.25</v>
      </c>
      <c r="Y1038" s="23">
        <f t="shared" si="233"/>
        <v>19</v>
      </c>
      <c r="Z1038" s="21">
        <f t="shared" si="234"/>
        <v>0.53300000000000003</v>
      </c>
      <c r="AA1038" s="21">
        <f t="shared" si="235"/>
        <v>0.878</v>
      </c>
      <c r="AB1038" s="21">
        <f t="shared" si="236"/>
        <v>0.35899999999999999</v>
      </c>
      <c r="AC1038" s="21">
        <f t="shared" si="237"/>
        <v>0.53225</v>
      </c>
    </row>
    <row r="1039" spans="2:29" x14ac:dyDescent="0.25">
      <c r="B1039" s="27" t="s">
        <v>4795</v>
      </c>
      <c r="C1039" s="27" t="s">
        <v>4796</v>
      </c>
      <c r="D1039" t="s">
        <v>7414</v>
      </c>
      <c r="E1039">
        <v>210</v>
      </c>
      <c r="F1039">
        <v>313</v>
      </c>
      <c r="G1039" t="s">
        <v>31</v>
      </c>
      <c r="H1039">
        <v>18</v>
      </c>
      <c r="I1039">
        <v>19</v>
      </c>
      <c r="J1039">
        <v>39</v>
      </c>
      <c r="K1039">
        <v>19</v>
      </c>
      <c r="L1039">
        <v>436</v>
      </c>
      <c r="M1039">
        <v>78</v>
      </c>
      <c r="N1039" s="20">
        <f t="shared" si="224"/>
        <v>0</v>
      </c>
      <c r="P1039" s="20">
        <f t="shared" si="225"/>
        <v>0</v>
      </c>
      <c r="R1039" s="12">
        <f t="shared" si="226"/>
        <v>0.48717948717948717</v>
      </c>
      <c r="S1039" s="21">
        <f t="shared" si="227"/>
        <v>1.087212085035083E-2</v>
      </c>
      <c r="T1039" s="21">
        <f t="shared" si="228"/>
        <v>0.15468148270605053</v>
      </c>
      <c r="U1039" s="21">
        <f t="shared" si="229"/>
        <v>8.0386652698788641E-2</v>
      </c>
      <c r="V1039" s="21">
        <f t="shared" si="230"/>
        <v>8.1980085418396673E-2</v>
      </c>
      <c r="W1039" s="22">
        <f t="shared" si="231"/>
        <v>514</v>
      </c>
      <c r="X1039" s="21">
        <f t="shared" si="232"/>
        <v>3.6964980544747082E-2</v>
      </c>
      <c r="Y1039" s="23">
        <f t="shared" si="233"/>
        <v>11.052631578947368</v>
      </c>
      <c r="Z1039" s="21">
        <f t="shared" si="234"/>
        <v>0.69</v>
      </c>
      <c r="AA1039" s="21">
        <f t="shared" si="235"/>
        <v>0.28499999999999998</v>
      </c>
      <c r="AB1039" s="21">
        <f t="shared" si="236"/>
        <v>0.57499999999999996</v>
      </c>
      <c r="AC1039" s="21">
        <f t="shared" si="237"/>
        <v>0.53125</v>
      </c>
    </row>
    <row r="1040" spans="2:29" x14ac:dyDescent="0.25">
      <c r="B1040" s="27" t="s">
        <v>5487</v>
      </c>
      <c r="C1040" s="27" t="s">
        <v>5488</v>
      </c>
      <c r="D1040" t="s">
        <v>7418</v>
      </c>
      <c r="E1040">
        <v>117</v>
      </c>
      <c r="F1040">
        <v>109</v>
      </c>
      <c r="G1040" t="s">
        <v>37</v>
      </c>
      <c r="H1040">
        <v>59</v>
      </c>
      <c r="I1040">
        <v>82</v>
      </c>
      <c r="J1040">
        <v>104</v>
      </c>
      <c r="K1040">
        <v>8</v>
      </c>
      <c r="L1040">
        <v>59</v>
      </c>
      <c r="M1040" t="s">
        <v>30</v>
      </c>
      <c r="N1040" s="20">
        <f t="shared" si="224"/>
        <v>0</v>
      </c>
      <c r="P1040" s="20">
        <f t="shared" si="225"/>
        <v>0</v>
      </c>
      <c r="R1040" s="12">
        <f t="shared" si="226"/>
        <v>7.6923076923076927E-2</v>
      </c>
      <c r="S1040" s="21">
        <f t="shared" si="227"/>
        <v>6.8051927565147885E-2</v>
      </c>
      <c r="T1040" s="21">
        <f t="shared" si="228"/>
        <v>4.8682202157017462E-2</v>
      </c>
      <c r="U1040" s="21">
        <f t="shared" si="229"/>
        <v>5.8322752007659906E-2</v>
      </c>
      <c r="V1040" s="21">
        <f t="shared" si="230"/>
        <v>5.8352293909941753E-2</v>
      </c>
      <c r="W1040" s="22">
        <f t="shared" si="231"/>
        <v>59</v>
      </c>
      <c r="X1040" s="21">
        <f t="shared" si="232"/>
        <v>0.13559322033898305</v>
      </c>
      <c r="Y1040" s="23">
        <f t="shared" si="233"/>
        <v>14.625</v>
      </c>
      <c r="Z1040" s="21">
        <f t="shared" si="234"/>
        <v>0.56000000000000005</v>
      </c>
      <c r="AA1040" s="21">
        <f t="shared" si="235"/>
        <v>0.66900000000000004</v>
      </c>
      <c r="AB1040" s="21">
        <f t="shared" si="236"/>
        <v>0.44799999999999995</v>
      </c>
      <c r="AC1040" s="21">
        <f t="shared" si="237"/>
        <v>0.53125</v>
      </c>
    </row>
    <row r="1041" spans="2:29" x14ac:dyDescent="0.25">
      <c r="B1041" s="27" t="s">
        <v>1070</v>
      </c>
      <c r="C1041" s="27" t="s">
        <v>1071</v>
      </c>
      <c r="D1041" t="s">
        <v>7413</v>
      </c>
      <c r="E1041" s="1">
        <v>49583</v>
      </c>
      <c r="F1041" s="1">
        <v>63985</v>
      </c>
      <c r="G1041" t="s">
        <v>49</v>
      </c>
      <c r="H1041" s="1">
        <v>7896</v>
      </c>
      <c r="I1041" s="1">
        <v>14216</v>
      </c>
      <c r="J1041" s="1">
        <v>30200</v>
      </c>
      <c r="K1041" s="1">
        <v>2668</v>
      </c>
      <c r="L1041" s="1">
        <v>17988</v>
      </c>
      <c r="M1041" s="1">
        <v>9597</v>
      </c>
      <c r="N1041" s="20">
        <f t="shared" si="224"/>
        <v>0</v>
      </c>
      <c r="P1041" s="20">
        <f t="shared" si="225"/>
        <v>0</v>
      </c>
      <c r="R1041" s="12">
        <f t="shared" si="226"/>
        <v>8.8344370860927154E-2</v>
      </c>
      <c r="S1041" s="21">
        <f t="shared" si="227"/>
        <v>0.12479675571026161</v>
      </c>
      <c r="T1041" s="21">
        <f t="shared" si="228"/>
        <v>0.1626417269517626</v>
      </c>
      <c r="U1041" s="21">
        <f t="shared" si="229"/>
        <v>0.14356269724432624</v>
      </c>
      <c r="V1041" s="21">
        <f t="shared" si="230"/>
        <v>0.14366705996878348</v>
      </c>
      <c r="W1041" s="22">
        <f t="shared" si="231"/>
        <v>27585</v>
      </c>
      <c r="X1041" s="21">
        <f t="shared" si="232"/>
        <v>9.6719231466376648E-2</v>
      </c>
      <c r="Y1041" s="23">
        <f t="shared" si="233"/>
        <v>18.584332833583208</v>
      </c>
      <c r="Z1041" s="21">
        <f t="shared" si="234"/>
        <v>0.85799999999999998</v>
      </c>
      <c r="AA1041" s="21">
        <f t="shared" si="235"/>
        <v>0.53300000000000003</v>
      </c>
      <c r="AB1041" s="21">
        <f t="shared" si="236"/>
        <v>0.36599999999999999</v>
      </c>
      <c r="AC1041" s="21">
        <f t="shared" si="237"/>
        <v>0.53075000000000006</v>
      </c>
    </row>
    <row r="1042" spans="2:29" x14ac:dyDescent="0.25">
      <c r="B1042" s="27" t="s">
        <v>4136</v>
      </c>
      <c r="C1042" s="27" t="s">
        <v>4137</v>
      </c>
      <c r="D1042" t="s">
        <v>7409</v>
      </c>
      <c r="E1042">
        <v>364</v>
      </c>
      <c r="F1042">
        <v>492</v>
      </c>
      <c r="G1042" t="s">
        <v>75</v>
      </c>
      <c r="H1042">
        <v>175</v>
      </c>
      <c r="I1042">
        <v>240</v>
      </c>
      <c r="J1042">
        <v>310</v>
      </c>
      <c r="K1042">
        <v>31</v>
      </c>
      <c r="L1042">
        <v>279</v>
      </c>
      <c r="M1042">
        <v>113</v>
      </c>
      <c r="N1042" s="20">
        <f t="shared" si="224"/>
        <v>0</v>
      </c>
      <c r="P1042" s="20">
        <f t="shared" si="225"/>
        <v>0</v>
      </c>
      <c r="R1042" s="12">
        <f t="shared" si="226"/>
        <v>0.1</v>
      </c>
      <c r="S1042" s="21">
        <f t="shared" si="227"/>
        <v>6.5208537533447908E-2</v>
      </c>
      <c r="T1042" s="21">
        <f t="shared" si="228"/>
        <v>5.2519353814266312E-2</v>
      </c>
      <c r="U1042" s="21">
        <f t="shared" si="229"/>
        <v>5.8844937468250924E-2</v>
      </c>
      <c r="V1042" s="21">
        <f t="shared" si="230"/>
        <v>5.8857609605321715E-2</v>
      </c>
      <c r="W1042" s="22">
        <f t="shared" si="231"/>
        <v>392</v>
      </c>
      <c r="X1042" s="21">
        <f t="shared" si="232"/>
        <v>7.9081632653061229E-2</v>
      </c>
      <c r="Y1042" s="23">
        <f t="shared" si="233"/>
        <v>11.741935483870968</v>
      </c>
      <c r="Z1042" s="21">
        <f t="shared" si="234"/>
        <v>0.56299999999999994</v>
      </c>
      <c r="AA1042" s="21">
        <f t="shared" si="235"/>
        <v>0.46899999999999997</v>
      </c>
      <c r="AB1042" s="21">
        <f t="shared" si="236"/>
        <v>0.54499999999999993</v>
      </c>
      <c r="AC1042" s="21">
        <f t="shared" si="237"/>
        <v>0.53049999999999997</v>
      </c>
    </row>
    <row r="1043" spans="2:29" x14ac:dyDescent="0.25">
      <c r="B1043" s="27" t="s">
        <v>3085</v>
      </c>
      <c r="C1043" s="27" t="s">
        <v>3086</v>
      </c>
      <c r="D1043" t="s">
        <v>7416</v>
      </c>
      <c r="E1043" s="1">
        <v>1234</v>
      </c>
      <c r="F1043" s="1">
        <v>1226</v>
      </c>
      <c r="G1043" t="s">
        <v>49</v>
      </c>
      <c r="H1043">
        <v>137</v>
      </c>
      <c r="I1043">
        <v>164</v>
      </c>
      <c r="J1043">
        <v>250</v>
      </c>
      <c r="K1043">
        <v>59</v>
      </c>
      <c r="L1043">
        <v>250</v>
      </c>
      <c r="M1043" t="s">
        <v>30</v>
      </c>
      <c r="N1043" s="20">
        <f t="shared" si="224"/>
        <v>0</v>
      </c>
      <c r="P1043" s="20">
        <f t="shared" si="225"/>
        <v>0</v>
      </c>
      <c r="R1043" s="12">
        <f t="shared" si="226"/>
        <v>0.23599999999999999</v>
      </c>
      <c r="S1043" s="21">
        <f t="shared" si="227"/>
        <v>3.6632107757692101E-2</v>
      </c>
      <c r="T1043" s="21">
        <f t="shared" si="228"/>
        <v>8.7975791805680714E-2</v>
      </c>
      <c r="U1043" s="21">
        <f t="shared" si="229"/>
        <v>6.1993709138084663E-2</v>
      </c>
      <c r="V1043" s="21">
        <f t="shared" si="230"/>
        <v>6.2200536233819159E-2</v>
      </c>
      <c r="W1043" s="22">
        <f t="shared" si="231"/>
        <v>250</v>
      </c>
      <c r="X1043" s="21">
        <f t="shared" si="232"/>
        <v>0.23599999999999999</v>
      </c>
      <c r="Y1043" s="23">
        <f t="shared" si="233"/>
        <v>20.915254237288135</v>
      </c>
      <c r="Z1043" s="21">
        <f t="shared" si="234"/>
        <v>0.58299999999999996</v>
      </c>
      <c r="AA1043" s="21">
        <f t="shared" si="235"/>
        <v>0.86799999999999999</v>
      </c>
      <c r="AB1043" s="21">
        <f t="shared" si="236"/>
        <v>0.33199999999999996</v>
      </c>
      <c r="AC1043" s="21">
        <f t="shared" si="237"/>
        <v>0.52875000000000005</v>
      </c>
    </row>
    <row r="1044" spans="2:29" x14ac:dyDescent="0.25">
      <c r="B1044" s="27" t="s">
        <v>5114</v>
      </c>
      <c r="C1044" s="27" t="s">
        <v>5115</v>
      </c>
      <c r="D1044" s="27" t="s">
        <v>1737</v>
      </c>
      <c r="E1044">
        <v>144</v>
      </c>
      <c r="F1044">
        <v>231</v>
      </c>
      <c r="G1044" t="s">
        <v>99</v>
      </c>
      <c r="H1044">
        <v>209</v>
      </c>
      <c r="I1044">
        <v>322</v>
      </c>
      <c r="J1044">
        <v>367</v>
      </c>
      <c r="K1044">
        <v>12</v>
      </c>
      <c r="L1044">
        <v>60</v>
      </c>
      <c r="M1044">
        <v>80</v>
      </c>
      <c r="N1044" s="20">
        <f t="shared" si="224"/>
        <v>0</v>
      </c>
      <c r="P1044" s="20">
        <f t="shared" si="225"/>
        <v>0</v>
      </c>
      <c r="R1044" s="12">
        <f t="shared" si="226"/>
        <v>3.2697547683923703E-2</v>
      </c>
      <c r="S1044" s="21">
        <f t="shared" si="227"/>
        <v>9.028971959419807E-2</v>
      </c>
      <c r="T1044" s="21">
        <f t="shared" si="228"/>
        <v>2.6507291281243628E-2</v>
      </c>
      <c r="U1044" s="21">
        <f t="shared" si="229"/>
        <v>5.7917930074175006E-2</v>
      </c>
      <c r="V1044" s="21">
        <f t="shared" si="230"/>
        <v>5.8238313649872232E-2</v>
      </c>
      <c r="W1044" s="22">
        <f t="shared" si="231"/>
        <v>140</v>
      </c>
      <c r="X1044" s="21">
        <f t="shared" si="232"/>
        <v>8.5714285714285701E-2</v>
      </c>
      <c r="Y1044" s="23">
        <f t="shared" si="233"/>
        <v>12.000000000000002</v>
      </c>
      <c r="Z1044" s="21">
        <f t="shared" si="234"/>
        <v>0.55900000000000005</v>
      </c>
      <c r="AA1044" s="21">
        <f t="shared" si="235"/>
        <v>0.49399999999999999</v>
      </c>
      <c r="AB1044" s="21">
        <f t="shared" si="236"/>
        <v>0.53</v>
      </c>
      <c r="AC1044" s="21">
        <f t="shared" si="237"/>
        <v>0.52825</v>
      </c>
    </row>
    <row r="1045" spans="2:29" x14ac:dyDescent="0.25">
      <c r="B1045" s="27" t="s">
        <v>2746</v>
      </c>
      <c r="C1045" s="27" t="s">
        <v>2747</v>
      </c>
      <c r="D1045" t="s">
        <v>7412</v>
      </c>
      <c r="E1045" s="1">
        <v>1650</v>
      </c>
      <c r="F1045" s="1">
        <v>1743</v>
      </c>
      <c r="G1045" t="s">
        <v>31</v>
      </c>
      <c r="H1045">
        <v>9</v>
      </c>
      <c r="I1045">
        <v>414</v>
      </c>
      <c r="J1045">
        <v>115</v>
      </c>
      <c r="K1045">
        <v>97</v>
      </c>
      <c r="L1045" s="1">
        <v>1940</v>
      </c>
      <c r="M1045" t="s">
        <v>30</v>
      </c>
      <c r="N1045" s="20">
        <f t="shared" si="224"/>
        <v>0</v>
      </c>
      <c r="P1045" s="20">
        <f t="shared" si="225"/>
        <v>0</v>
      </c>
      <c r="R1045" s="12">
        <f t="shared" si="226"/>
        <v>0.84347826086956523</v>
      </c>
      <c r="S1045" s="21">
        <f t="shared" si="227"/>
        <v>1.1505600128111397</v>
      </c>
      <c r="T1045" s="21">
        <f t="shared" si="228"/>
        <v>-0.22600260349942358</v>
      </c>
      <c r="U1045" s="21">
        <f t="shared" si="229"/>
        <v>0.29016582303751504</v>
      </c>
      <c r="V1045" s="21">
        <f t="shared" si="230"/>
        <v>0.4049077441164104</v>
      </c>
      <c r="W1045" s="22">
        <f t="shared" si="231"/>
        <v>1940</v>
      </c>
      <c r="X1045" s="21">
        <f t="shared" si="232"/>
        <v>0.05</v>
      </c>
      <c r="Y1045" s="23">
        <f t="shared" si="233"/>
        <v>17.010309278350515</v>
      </c>
      <c r="Z1045" s="21">
        <f t="shared" si="234"/>
        <v>0.98399999999999999</v>
      </c>
      <c r="AA1045" s="21">
        <f t="shared" si="235"/>
        <v>0.34300000000000003</v>
      </c>
      <c r="AB1045" s="21">
        <f t="shared" si="236"/>
        <v>0.39200000000000002</v>
      </c>
      <c r="AC1045" s="21">
        <f t="shared" si="237"/>
        <v>0.52774999999999994</v>
      </c>
    </row>
    <row r="1046" spans="2:29" x14ac:dyDescent="0.25">
      <c r="B1046" s="27" t="s">
        <v>2052</v>
      </c>
      <c r="C1046" s="27" t="s">
        <v>2053</v>
      </c>
      <c r="D1046" t="s">
        <v>7418</v>
      </c>
      <c r="E1046" s="1">
        <v>4382</v>
      </c>
      <c r="F1046" s="1">
        <v>5004</v>
      </c>
      <c r="G1046" t="s">
        <v>49</v>
      </c>
      <c r="H1046">
        <v>635</v>
      </c>
      <c r="I1046" s="1">
        <v>1065</v>
      </c>
      <c r="J1046" s="1">
        <v>1597</v>
      </c>
      <c r="K1046">
        <v>192</v>
      </c>
      <c r="L1046">
        <v>686</v>
      </c>
      <c r="M1046">
        <v>483</v>
      </c>
      <c r="N1046" s="20">
        <f t="shared" si="224"/>
        <v>0</v>
      </c>
      <c r="P1046" s="20">
        <f t="shared" si="225"/>
        <v>0</v>
      </c>
      <c r="R1046" s="12">
        <f t="shared" si="226"/>
        <v>0.12022542266750157</v>
      </c>
      <c r="S1046" s="21">
        <f t="shared" si="227"/>
        <v>0.10895819978525045</v>
      </c>
      <c r="T1046" s="21">
        <f t="shared" si="228"/>
        <v>8.4403877140245553E-2</v>
      </c>
      <c r="U1046" s="21">
        <f t="shared" si="229"/>
        <v>9.6612315922811609E-2</v>
      </c>
      <c r="V1046" s="21">
        <f t="shared" si="230"/>
        <v>9.6658130949435872E-2</v>
      </c>
      <c r="W1046" s="22">
        <f t="shared" si="231"/>
        <v>1169</v>
      </c>
      <c r="X1046" s="21">
        <f t="shared" si="232"/>
        <v>0.16424294268605646</v>
      </c>
      <c r="Y1046" s="23">
        <f t="shared" si="233"/>
        <v>22.822916666666668</v>
      </c>
      <c r="Z1046" s="21">
        <f t="shared" si="234"/>
        <v>0.746</v>
      </c>
      <c r="AA1046" s="21">
        <f t="shared" si="235"/>
        <v>0.74199999999999999</v>
      </c>
      <c r="AB1046" s="21">
        <f t="shared" si="236"/>
        <v>0.31100000000000005</v>
      </c>
      <c r="AC1046" s="21">
        <f t="shared" si="237"/>
        <v>0.52750000000000008</v>
      </c>
    </row>
    <row r="1047" spans="2:29" x14ac:dyDescent="0.25">
      <c r="B1047" s="27" t="s">
        <v>1110</v>
      </c>
      <c r="C1047" s="27" t="s">
        <v>1111</v>
      </c>
      <c r="D1047" t="s">
        <v>7410</v>
      </c>
      <c r="E1047" s="1">
        <v>39900</v>
      </c>
      <c r="F1047" s="1">
        <v>45461</v>
      </c>
      <c r="G1047" t="s">
        <v>34</v>
      </c>
      <c r="H1047" s="1">
        <v>4433</v>
      </c>
      <c r="I1047" s="1">
        <v>6411</v>
      </c>
      <c r="J1047" s="1">
        <v>9502</v>
      </c>
      <c r="K1047" s="1">
        <v>1797</v>
      </c>
      <c r="L1047" s="1">
        <v>5176</v>
      </c>
      <c r="M1047" s="1">
        <v>4277</v>
      </c>
      <c r="N1047" s="20">
        <f t="shared" si="224"/>
        <v>0</v>
      </c>
      <c r="P1047" s="20">
        <f t="shared" si="225"/>
        <v>0</v>
      </c>
      <c r="R1047" s="12">
        <f t="shared" si="226"/>
        <v>0.18911808040412545</v>
      </c>
      <c r="S1047" s="21">
        <f t="shared" si="227"/>
        <v>7.6578268729352805E-2</v>
      </c>
      <c r="T1047" s="21">
        <f t="shared" si="228"/>
        <v>8.1876904754680568E-2</v>
      </c>
      <c r="U1047" s="21">
        <f t="shared" si="229"/>
        <v>7.9224334927203488E-2</v>
      </c>
      <c r="V1047" s="21">
        <f t="shared" si="230"/>
        <v>7.9226502803745616E-2</v>
      </c>
      <c r="W1047" s="22">
        <f t="shared" si="231"/>
        <v>9453</v>
      </c>
      <c r="X1047" s="21">
        <f t="shared" si="232"/>
        <v>0.1900983814662012</v>
      </c>
      <c r="Y1047" s="23">
        <f t="shared" si="233"/>
        <v>22.203672787979965</v>
      </c>
      <c r="Z1047" s="21">
        <f t="shared" si="234"/>
        <v>0.67900000000000005</v>
      </c>
      <c r="AA1047" s="21">
        <f t="shared" si="235"/>
        <v>0.79700000000000004</v>
      </c>
      <c r="AB1047" s="21">
        <f t="shared" si="236"/>
        <v>0.31699999999999995</v>
      </c>
      <c r="AC1047" s="21">
        <f t="shared" si="237"/>
        <v>0.52749999999999997</v>
      </c>
    </row>
    <row r="1048" spans="2:29" x14ac:dyDescent="0.25">
      <c r="B1048" s="27" t="s">
        <v>1652</v>
      </c>
      <c r="C1048" s="27" t="s">
        <v>1653</v>
      </c>
      <c r="D1048" t="s">
        <v>7417</v>
      </c>
      <c r="E1048" s="1">
        <v>8604</v>
      </c>
      <c r="F1048" s="1">
        <v>9672</v>
      </c>
      <c r="G1048" t="s">
        <v>49</v>
      </c>
      <c r="H1048">
        <v>919</v>
      </c>
      <c r="I1048" s="1">
        <v>1582</v>
      </c>
      <c r="J1048" s="1">
        <v>3951</v>
      </c>
      <c r="K1048">
        <v>377</v>
      </c>
      <c r="L1048" s="1">
        <v>2311</v>
      </c>
      <c r="M1048">
        <v>967</v>
      </c>
      <c r="N1048" s="20">
        <f t="shared" si="224"/>
        <v>0</v>
      </c>
      <c r="P1048" s="20">
        <f t="shared" si="225"/>
        <v>0</v>
      </c>
      <c r="R1048" s="12">
        <f t="shared" si="226"/>
        <v>9.5418881295874461E-2</v>
      </c>
      <c r="S1048" s="21">
        <f t="shared" si="227"/>
        <v>0.11475182893719382</v>
      </c>
      <c r="T1048" s="21">
        <f t="shared" si="228"/>
        <v>0.20088137746656098</v>
      </c>
      <c r="U1048" s="21">
        <f t="shared" si="229"/>
        <v>0.15701543285621988</v>
      </c>
      <c r="V1048" s="21">
        <f t="shared" si="230"/>
        <v>0.15754954641999155</v>
      </c>
      <c r="W1048" s="22">
        <f t="shared" si="231"/>
        <v>3278</v>
      </c>
      <c r="X1048" s="21">
        <f t="shared" si="232"/>
        <v>0.1150091519219036</v>
      </c>
      <c r="Y1048" s="23">
        <f t="shared" si="233"/>
        <v>22.822281167108752</v>
      </c>
      <c r="Z1048" s="21">
        <f t="shared" si="234"/>
        <v>0.88100000000000001</v>
      </c>
      <c r="AA1048" s="21">
        <f t="shared" si="235"/>
        <v>0.60599999999999998</v>
      </c>
      <c r="AB1048" s="21">
        <f t="shared" si="236"/>
        <v>0.31100000000000005</v>
      </c>
      <c r="AC1048" s="21">
        <f t="shared" si="237"/>
        <v>0.52725</v>
      </c>
    </row>
    <row r="1049" spans="2:29" x14ac:dyDescent="0.25">
      <c r="B1049" s="27" t="s">
        <v>4065</v>
      </c>
      <c r="C1049" s="27" t="s">
        <v>4066</v>
      </c>
      <c r="D1049" t="s">
        <v>7409</v>
      </c>
      <c r="E1049">
        <v>398</v>
      </c>
      <c r="F1049">
        <v>455</v>
      </c>
      <c r="G1049" t="s">
        <v>34</v>
      </c>
      <c r="H1049">
        <v>407</v>
      </c>
      <c r="I1049">
        <v>485</v>
      </c>
      <c r="J1049">
        <v>691</v>
      </c>
      <c r="K1049">
        <v>35</v>
      </c>
      <c r="L1049">
        <v>430</v>
      </c>
      <c r="M1049">
        <v>43</v>
      </c>
      <c r="N1049" s="20">
        <f t="shared" si="224"/>
        <v>0</v>
      </c>
      <c r="P1049" s="20">
        <f t="shared" si="225"/>
        <v>0</v>
      </c>
      <c r="R1049" s="12">
        <f t="shared" si="226"/>
        <v>5.0651230101302458E-2</v>
      </c>
      <c r="S1049" s="21">
        <f t="shared" si="227"/>
        <v>3.5689243779296387E-2</v>
      </c>
      <c r="T1049" s="21">
        <f t="shared" si="228"/>
        <v>7.3364584615819961E-2</v>
      </c>
      <c r="U1049" s="21">
        <f t="shared" si="229"/>
        <v>5.4358646258585441E-2</v>
      </c>
      <c r="V1049" s="21">
        <f t="shared" si="230"/>
        <v>5.4470824884567261E-2</v>
      </c>
      <c r="W1049" s="22">
        <f t="shared" si="231"/>
        <v>473</v>
      </c>
      <c r="X1049" s="21">
        <f t="shared" si="232"/>
        <v>7.399577167019028E-2</v>
      </c>
      <c r="Y1049" s="23">
        <f t="shared" si="233"/>
        <v>11.371428571428572</v>
      </c>
      <c r="Z1049" s="21">
        <f t="shared" si="234"/>
        <v>0.53900000000000003</v>
      </c>
      <c r="AA1049" s="21">
        <f t="shared" si="235"/>
        <v>0.44800000000000001</v>
      </c>
      <c r="AB1049" s="21">
        <f t="shared" si="236"/>
        <v>0.56099999999999994</v>
      </c>
      <c r="AC1049" s="21">
        <f t="shared" si="237"/>
        <v>0.52725</v>
      </c>
    </row>
    <row r="1050" spans="2:29" x14ac:dyDescent="0.25">
      <c r="B1050" s="27" t="s">
        <v>1951</v>
      </c>
      <c r="C1050" s="27" t="s">
        <v>1952</v>
      </c>
      <c r="D1050" t="s">
        <v>7417</v>
      </c>
      <c r="E1050" s="1">
        <v>4702</v>
      </c>
      <c r="F1050" s="1">
        <v>5119</v>
      </c>
      <c r="G1050" t="s">
        <v>99</v>
      </c>
      <c r="H1050">
        <v>393</v>
      </c>
      <c r="I1050">
        <v>423</v>
      </c>
      <c r="J1050" s="1">
        <v>1016</v>
      </c>
      <c r="K1050">
        <v>155</v>
      </c>
      <c r="L1050">
        <v>430</v>
      </c>
      <c r="M1050">
        <v>355</v>
      </c>
      <c r="N1050" s="20">
        <f t="shared" si="224"/>
        <v>0</v>
      </c>
      <c r="P1050" s="20">
        <f t="shared" si="225"/>
        <v>0</v>
      </c>
      <c r="R1050" s="12">
        <f t="shared" si="226"/>
        <v>0.15255905511811024</v>
      </c>
      <c r="S1050" s="21">
        <f t="shared" si="227"/>
        <v>1.4821275192874461E-2</v>
      </c>
      <c r="T1050" s="21">
        <f t="shared" si="228"/>
        <v>0.19154560227254458</v>
      </c>
      <c r="U1050" s="21">
        <f t="shared" si="229"/>
        <v>9.9638953269974628E-2</v>
      </c>
      <c r="V1050" s="21">
        <f t="shared" si="230"/>
        <v>0.10200194357846455</v>
      </c>
      <c r="W1050" s="22">
        <f t="shared" si="231"/>
        <v>785</v>
      </c>
      <c r="X1050" s="21">
        <f t="shared" si="232"/>
        <v>0.19745222929936307</v>
      </c>
      <c r="Y1050" s="23">
        <f t="shared" si="233"/>
        <v>30.335483870967742</v>
      </c>
      <c r="Z1050" s="21">
        <f t="shared" si="234"/>
        <v>0.76300000000000001</v>
      </c>
      <c r="AA1050" s="21">
        <f t="shared" si="235"/>
        <v>0.81299999999999994</v>
      </c>
      <c r="AB1050" s="21">
        <f t="shared" si="236"/>
        <v>0.26600000000000001</v>
      </c>
      <c r="AC1050" s="21">
        <f t="shared" si="237"/>
        <v>0.52700000000000002</v>
      </c>
    </row>
    <row r="1051" spans="2:29" x14ac:dyDescent="0.25">
      <c r="B1051" s="27" t="s">
        <v>1256</v>
      </c>
      <c r="C1051" s="27" t="s">
        <v>1257</v>
      </c>
      <c r="D1051" t="s">
        <v>7410</v>
      </c>
      <c r="E1051" s="1">
        <v>24074</v>
      </c>
      <c r="F1051" s="1">
        <v>25523</v>
      </c>
      <c r="G1051" t="s">
        <v>49</v>
      </c>
      <c r="H1051" s="1">
        <v>2103</v>
      </c>
      <c r="I1051" s="1">
        <v>3186</v>
      </c>
      <c r="J1051" s="1">
        <v>3923</v>
      </c>
      <c r="K1051">
        <v>968</v>
      </c>
      <c r="L1051" s="1">
        <v>1505</v>
      </c>
      <c r="M1051" s="1">
        <v>1423</v>
      </c>
      <c r="N1051" s="20">
        <f t="shared" si="224"/>
        <v>0</v>
      </c>
      <c r="P1051" s="20">
        <f t="shared" si="225"/>
        <v>0</v>
      </c>
      <c r="R1051" s="12">
        <f t="shared" si="226"/>
        <v>0.24674993627326025</v>
      </c>
      <c r="S1051" s="21">
        <f t="shared" si="227"/>
        <v>8.6629021102770487E-2</v>
      </c>
      <c r="T1051" s="21">
        <f t="shared" si="228"/>
        <v>4.2496264163212505E-2</v>
      </c>
      <c r="U1051" s="21">
        <f t="shared" si="229"/>
        <v>6.433392083075451E-2</v>
      </c>
      <c r="V1051" s="21">
        <f t="shared" si="230"/>
        <v>6.4486402032245829E-2</v>
      </c>
      <c r="W1051" s="22">
        <f t="shared" si="231"/>
        <v>2928</v>
      </c>
      <c r="X1051" s="21">
        <f t="shared" si="232"/>
        <v>0.33060109289617484</v>
      </c>
      <c r="Y1051" s="23">
        <f t="shared" si="233"/>
        <v>24.869834710743802</v>
      </c>
      <c r="Z1051" s="21">
        <f t="shared" si="234"/>
        <v>0.59199999999999997</v>
      </c>
      <c r="AA1051" s="21">
        <f t="shared" si="235"/>
        <v>0.92600000000000005</v>
      </c>
      <c r="AB1051" s="21">
        <f t="shared" si="236"/>
        <v>0.29400000000000004</v>
      </c>
      <c r="AC1051" s="21">
        <f t="shared" si="237"/>
        <v>0.52649999999999997</v>
      </c>
    </row>
    <row r="1052" spans="2:29" x14ac:dyDescent="0.25">
      <c r="B1052" s="27" t="s">
        <v>1353</v>
      </c>
      <c r="C1052" s="27" t="s">
        <v>1354</v>
      </c>
      <c r="D1052" t="s">
        <v>7410</v>
      </c>
      <c r="E1052" s="1">
        <v>17580</v>
      </c>
      <c r="F1052" s="1">
        <v>18937</v>
      </c>
      <c r="G1052" t="s">
        <v>75</v>
      </c>
      <c r="H1052" s="1">
        <v>2208</v>
      </c>
      <c r="I1052" s="1">
        <v>2775</v>
      </c>
      <c r="J1052" s="1">
        <v>4370</v>
      </c>
      <c r="K1052">
        <v>848</v>
      </c>
      <c r="L1052" s="1">
        <v>3035</v>
      </c>
      <c r="M1052" s="1">
        <v>1298</v>
      </c>
      <c r="N1052" s="20">
        <f t="shared" si="224"/>
        <v>0</v>
      </c>
      <c r="P1052" s="20">
        <f t="shared" si="225"/>
        <v>0</v>
      </c>
      <c r="R1052" s="12">
        <f t="shared" si="226"/>
        <v>0.19405034324942791</v>
      </c>
      <c r="S1052" s="21">
        <f t="shared" si="227"/>
        <v>4.6773654555865019E-2</v>
      </c>
      <c r="T1052" s="21">
        <f t="shared" si="228"/>
        <v>9.5074560117462292E-2</v>
      </c>
      <c r="U1052" s="21">
        <f t="shared" si="229"/>
        <v>7.0651763789380873E-2</v>
      </c>
      <c r="V1052" s="21">
        <f t="shared" si="230"/>
        <v>7.0833326154236056E-2</v>
      </c>
      <c r="W1052" s="22">
        <f t="shared" si="231"/>
        <v>4333</v>
      </c>
      <c r="X1052" s="21">
        <f t="shared" si="232"/>
        <v>0.19570736210477729</v>
      </c>
      <c r="Y1052" s="23">
        <f t="shared" si="233"/>
        <v>20.731132075471699</v>
      </c>
      <c r="Z1052" s="21">
        <f t="shared" si="234"/>
        <v>0.629</v>
      </c>
      <c r="AA1052" s="21">
        <f t="shared" si="235"/>
        <v>0.80900000000000005</v>
      </c>
      <c r="AB1052" s="21">
        <f t="shared" si="236"/>
        <v>0.33399999999999996</v>
      </c>
      <c r="AC1052" s="21">
        <f t="shared" si="237"/>
        <v>0.52649999999999997</v>
      </c>
    </row>
    <row r="1053" spans="2:29" x14ac:dyDescent="0.25">
      <c r="B1053" s="27" t="s">
        <v>2819</v>
      </c>
      <c r="C1053" s="27" t="s">
        <v>2820</v>
      </c>
      <c r="D1053" t="s">
        <v>7417</v>
      </c>
      <c r="E1053" s="1">
        <v>1463</v>
      </c>
      <c r="F1053" s="1">
        <v>1701</v>
      </c>
      <c r="G1053" t="s">
        <v>99</v>
      </c>
      <c r="H1053">
        <v>69</v>
      </c>
      <c r="I1053">
        <v>138</v>
      </c>
      <c r="J1053">
        <v>373</v>
      </c>
      <c r="K1053">
        <v>71</v>
      </c>
      <c r="L1053">
        <v>503</v>
      </c>
      <c r="M1053">
        <v>252</v>
      </c>
      <c r="N1053" s="20">
        <f t="shared" si="224"/>
        <v>0</v>
      </c>
      <c r="P1053" s="20">
        <f t="shared" si="225"/>
        <v>0</v>
      </c>
      <c r="R1053" s="12">
        <f t="shared" si="226"/>
        <v>0.19034852546916889</v>
      </c>
      <c r="S1053" s="21">
        <f t="shared" si="227"/>
        <v>0.1486983549970351</v>
      </c>
      <c r="T1053" s="21">
        <f t="shared" si="228"/>
        <v>0.22001718766670253</v>
      </c>
      <c r="U1053" s="21">
        <f t="shared" si="229"/>
        <v>0.18382082112997589</v>
      </c>
      <c r="V1053" s="21">
        <f t="shared" si="230"/>
        <v>0.18417878793123785</v>
      </c>
      <c r="W1053" s="22">
        <f t="shared" si="231"/>
        <v>755</v>
      </c>
      <c r="X1053" s="21">
        <f t="shared" si="232"/>
        <v>9.4039735099337746E-2</v>
      </c>
      <c r="Y1053" s="23">
        <f t="shared" si="233"/>
        <v>20.6056338028169</v>
      </c>
      <c r="Z1053" s="21">
        <f t="shared" si="234"/>
        <v>0.91400000000000003</v>
      </c>
      <c r="AA1053" s="21">
        <f t="shared" si="235"/>
        <v>0.52200000000000002</v>
      </c>
      <c r="AB1053" s="21">
        <f t="shared" si="236"/>
        <v>0.33499999999999996</v>
      </c>
      <c r="AC1053" s="21">
        <f t="shared" si="237"/>
        <v>0.52649999999999997</v>
      </c>
    </row>
    <row r="1054" spans="2:29" x14ac:dyDescent="0.25">
      <c r="B1054" s="27" t="s">
        <v>2778</v>
      </c>
      <c r="C1054" s="27" t="s">
        <v>2779</v>
      </c>
      <c r="D1054" t="s">
        <v>7417</v>
      </c>
      <c r="E1054" s="1">
        <v>1663</v>
      </c>
      <c r="F1054" s="1">
        <v>1794</v>
      </c>
      <c r="G1054" t="s">
        <v>49</v>
      </c>
      <c r="H1054">
        <v>541</v>
      </c>
      <c r="I1054">
        <v>846</v>
      </c>
      <c r="J1054" s="1">
        <v>1018</v>
      </c>
      <c r="K1054">
        <v>102</v>
      </c>
      <c r="L1054">
        <v>560</v>
      </c>
      <c r="M1054">
        <v>160</v>
      </c>
      <c r="N1054" s="20">
        <f t="shared" si="224"/>
        <v>0</v>
      </c>
      <c r="P1054" s="20">
        <f t="shared" si="225"/>
        <v>0</v>
      </c>
      <c r="R1054" s="12">
        <f t="shared" si="226"/>
        <v>0.10019646365422397</v>
      </c>
      <c r="S1054" s="21">
        <f t="shared" si="227"/>
        <v>9.3539864287999208E-2</v>
      </c>
      <c r="T1054" s="21">
        <f t="shared" si="228"/>
        <v>3.7708760167294519E-2</v>
      </c>
      <c r="U1054" s="21">
        <f t="shared" si="229"/>
        <v>6.5258605580734486E-2</v>
      </c>
      <c r="V1054" s="21">
        <f t="shared" si="230"/>
        <v>6.5502410012009404E-2</v>
      </c>
      <c r="W1054" s="22">
        <f t="shared" si="231"/>
        <v>720</v>
      </c>
      <c r="X1054" s="21">
        <f t="shared" si="232"/>
        <v>0.14166666666666666</v>
      </c>
      <c r="Y1054" s="23">
        <f t="shared" si="233"/>
        <v>16.303921568627452</v>
      </c>
      <c r="Z1054" s="21">
        <f t="shared" si="234"/>
        <v>0.6</v>
      </c>
      <c r="AA1054" s="21">
        <f t="shared" si="235"/>
        <v>0.68899999999999995</v>
      </c>
      <c r="AB1054" s="21">
        <f t="shared" si="236"/>
        <v>0.40600000000000003</v>
      </c>
      <c r="AC1054" s="21">
        <f t="shared" si="237"/>
        <v>0.52524999999999999</v>
      </c>
    </row>
    <row r="1055" spans="2:29" x14ac:dyDescent="0.25">
      <c r="B1055" s="27" t="s">
        <v>3014</v>
      </c>
      <c r="C1055" s="27" t="s">
        <v>3015</v>
      </c>
      <c r="D1055" t="s">
        <v>7420</v>
      </c>
      <c r="E1055" s="1">
        <v>1320</v>
      </c>
      <c r="F1055" s="1">
        <v>1706</v>
      </c>
      <c r="G1055" t="s">
        <v>49</v>
      </c>
      <c r="H1055" s="1">
        <v>3649</v>
      </c>
      <c r="I1055" s="1">
        <v>5487</v>
      </c>
      <c r="J1055" s="1">
        <v>7369</v>
      </c>
      <c r="K1055">
        <v>99</v>
      </c>
      <c r="L1055" s="1">
        <v>1006</v>
      </c>
      <c r="M1055">
        <v>204</v>
      </c>
      <c r="N1055" s="20">
        <f t="shared" si="224"/>
        <v>0</v>
      </c>
      <c r="P1055" s="20">
        <f t="shared" si="225"/>
        <v>0</v>
      </c>
      <c r="R1055" s="12">
        <f t="shared" si="226"/>
        <v>1.3434658705387435E-2</v>
      </c>
      <c r="S1055" s="21">
        <f t="shared" si="227"/>
        <v>8.5006198766016894E-2</v>
      </c>
      <c r="T1055" s="21">
        <f t="shared" si="228"/>
        <v>6.0754100486942519E-2</v>
      </c>
      <c r="U1055" s="21">
        <f t="shared" si="229"/>
        <v>7.2811621112860214E-2</v>
      </c>
      <c r="V1055" s="21">
        <f t="shared" si="230"/>
        <v>7.2857306788606538E-2</v>
      </c>
      <c r="W1055" s="22">
        <f t="shared" si="231"/>
        <v>1210</v>
      </c>
      <c r="X1055" s="21">
        <f t="shared" si="232"/>
        <v>8.1818181818181818E-2</v>
      </c>
      <c r="Y1055" s="23">
        <f t="shared" si="233"/>
        <v>13.333333333333334</v>
      </c>
      <c r="Z1055" s="21">
        <f t="shared" si="234"/>
        <v>0.64600000000000002</v>
      </c>
      <c r="AA1055" s="21">
        <f t="shared" si="235"/>
        <v>0.47899999999999998</v>
      </c>
      <c r="AB1055" s="21">
        <f t="shared" si="236"/>
        <v>0.48799999999999999</v>
      </c>
      <c r="AC1055" s="21">
        <f t="shared" si="237"/>
        <v>0.52524999999999999</v>
      </c>
    </row>
    <row r="1056" spans="2:29" x14ac:dyDescent="0.25">
      <c r="B1056" s="27" t="s">
        <v>6186</v>
      </c>
      <c r="C1056" s="27" t="s">
        <v>6187</v>
      </c>
      <c r="D1056" t="s">
        <v>7412</v>
      </c>
      <c r="E1056">
        <v>44</v>
      </c>
      <c r="F1056">
        <v>39</v>
      </c>
      <c r="G1056" t="s">
        <v>31</v>
      </c>
      <c r="H1056">
        <v>14</v>
      </c>
      <c r="I1056">
        <v>4</v>
      </c>
      <c r="J1056">
        <v>25</v>
      </c>
      <c r="K1056">
        <v>0</v>
      </c>
      <c r="L1056">
        <v>-3</v>
      </c>
      <c r="M1056" t="s">
        <v>30</v>
      </c>
      <c r="N1056" s="20">
        <f t="shared" si="224"/>
        <v>0</v>
      </c>
      <c r="P1056" s="20">
        <f t="shared" si="225"/>
        <v>0</v>
      </c>
      <c r="R1056" s="12">
        <f t="shared" si="226"/>
        <v>0</v>
      </c>
      <c r="S1056" s="21">
        <f t="shared" si="227"/>
        <v>-0.2216294584488292</v>
      </c>
      <c r="T1056" s="21">
        <f t="shared" si="228"/>
        <v>0.44269990590721364</v>
      </c>
      <c r="U1056" s="21">
        <f t="shared" si="229"/>
        <v>5.9695761554617643E-2</v>
      </c>
      <c r="V1056" s="21">
        <f t="shared" si="230"/>
        <v>9.3588736337667358E-2</v>
      </c>
      <c r="W1056" s="22">
        <f t="shared" si="231"/>
        <v>0</v>
      </c>
      <c r="X1056" s="21">
        <f t="shared" si="232"/>
        <v>10</v>
      </c>
      <c r="Y1056" s="23">
        <f t="shared" si="233"/>
        <v>100000</v>
      </c>
      <c r="Z1056" s="21">
        <f t="shared" si="234"/>
        <v>0.73599999999999999</v>
      </c>
      <c r="AA1056" s="21">
        <f t="shared" si="235"/>
        <v>0.99</v>
      </c>
      <c r="AB1056" s="21">
        <f t="shared" si="236"/>
        <v>0.18400000000000005</v>
      </c>
      <c r="AC1056" s="21">
        <f t="shared" si="237"/>
        <v>0.52350000000000008</v>
      </c>
    </row>
    <row r="1057" spans="2:29" x14ac:dyDescent="0.25">
      <c r="B1057" s="27" t="s">
        <v>4170</v>
      </c>
      <c r="C1057" s="27" t="s">
        <v>4171</v>
      </c>
      <c r="D1057" t="s">
        <v>7417</v>
      </c>
      <c r="E1057">
        <v>366</v>
      </c>
      <c r="F1057">
        <v>337</v>
      </c>
      <c r="G1057" t="s">
        <v>49</v>
      </c>
      <c r="H1057">
        <v>127</v>
      </c>
      <c r="I1057">
        <v>227</v>
      </c>
      <c r="J1057">
        <v>356</v>
      </c>
      <c r="K1057">
        <v>20</v>
      </c>
      <c r="L1057">
        <v>189</v>
      </c>
      <c r="M1057" t="s">
        <v>30</v>
      </c>
      <c r="N1057" s="20">
        <f t="shared" si="224"/>
        <v>0</v>
      </c>
      <c r="P1057" s="20">
        <f t="shared" si="225"/>
        <v>0</v>
      </c>
      <c r="R1057" s="12">
        <f t="shared" si="226"/>
        <v>5.6179775280898875E-2</v>
      </c>
      <c r="S1057" s="21">
        <f t="shared" si="227"/>
        <v>0.12316723888489123</v>
      </c>
      <c r="T1057" s="21">
        <f t="shared" si="228"/>
        <v>9.4170063126574721E-2</v>
      </c>
      <c r="U1057" s="21">
        <f t="shared" si="229"/>
        <v>0.10857384448325424</v>
      </c>
      <c r="V1057" s="21">
        <f t="shared" si="230"/>
        <v>0.10863704883157339</v>
      </c>
      <c r="W1057" s="22">
        <f t="shared" si="231"/>
        <v>189</v>
      </c>
      <c r="X1057" s="21">
        <f t="shared" si="232"/>
        <v>0.10582010582010581</v>
      </c>
      <c r="Y1057" s="23">
        <f t="shared" si="233"/>
        <v>18.3</v>
      </c>
      <c r="Z1057" s="21">
        <f t="shared" si="234"/>
        <v>0.78200000000000003</v>
      </c>
      <c r="AA1057" s="21">
        <f t="shared" si="235"/>
        <v>0.57099999999999995</v>
      </c>
      <c r="AB1057" s="21">
        <f t="shared" si="236"/>
        <v>0.37</v>
      </c>
      <c r="AC1057" s="21">
        <f t="shared" si="237"/>
        <v>0.52324999999999999</v>
      </c>
    </row>
    <row r="1058" spans="2:29" x14ac:dyDescent="0.25">
      <c r="B1058" s="27" t="s">
        <v>3968</v>
      </c>
      <c r="C1058" s="27" t="s">
        <v>3969</v>
      </c>
      <c r="D1058" t="s">
        <v>7412</v>
      </c>
      <c r="E1058">
        <v>438</v>
      </c>
      <c r="F1058">
        <v>402</v>
      </c>
      <c r="G1058" t="s">
        <v>86</v>
      </c>
      <c r="H1058">
        <v>23</v>
      </c>
      <c r="I1058">
        <v>71</v>
      </c>
      <c r="J1058">
        <v>147</v>
      </c>
      <c r="K1058">
        <v>18</v>
      </c>
      <c r="L1058">
        <v>171</v>
      </c>
      <c r="M1058" t="s">
        <v>30</v>
      </c>
      <c r="N1058" s="20">
        <f t="shared" si="224"/>
        <v>0</v>
      </c>
      <c r="P1058" s="20">
        <f t="shared" si="225"/>
        <v>0</v>
      </c>
      <c r="R1058" s="12">
        <f t="shared" si="226"/>
        <v>0.12244897959183673</v>
      </c>
      <c r="S1058" s="21">
        <f t="shared" si="227"/>
        <v>0.25287026647121302</v>
      </c>
      <c r="T1058" s="21">
        <f t="shared" si="228"/>
        <v>0.1566761937722978</v>
      </c>
      <c r="U1058" s="21">
        <f t="shared" si="229"/>
        <v>0.20381278075637965</v>
      </c>
      <c r="V1058" s="21">
        <f t="shared" si="230"/>
        <v>0.20445308033329682</v>
      </c>
      <c r="W1058" s="22">
        <f t="shared" si="231"/>
        <v>171</v>
      </c>
      <c r="X1058" s="21">
        <f t="shared" si="232"/>
        <v>0.10526315789473684</v>
      </c>
      <c r="Y1058" s="23">
        <f t="shared" si="233"/>
        <v>24.333333333333332</v>
      </c>
      <c r="Z1058" s="21">
        <f t="shared" si="234"/>
        <v>0.92700000000000005</v>
      </c>
      <c r="AA1058" s="21">
        <f t="shared" si="235"/>
        <v>0.56899999999999995</v>
      </c>
      <c r="AB1058" s="21">
        <f t="shared" si="236"/>
        <v>0.29800000000000004</v>
      </c>
      <c r="AC1058" s="21">
        <f t="shared" si="237"/>
        <v>0.52300000000000002</v>
      </c>
    </row>
    <row r="1059" spans="2:29" x14ac:dyDescent="0.25">
      <c r="B1059" s="27" t="s">
        <v>3262</v>
      </c>
      <c r="C1059" s="27" t="s">
        <v>3263</v>
      </c>
      <c r="D1059" t="s">
        <v>7412</v>
      </c>
      <c r="E1059">
        <v>815</v>
      </c>
      <c r="F1059">
        <v>822</v>
      </c>
      <c r="G1059" t="s">
        <v>49</v>
      </c>
      <c r="H1059">
        <v>121</v>
      </c>
      <c r="I1059">
        <v>158</v>
      </c>
      <c r="J1059">
        <v>360</v>
      </c>
      <c r="K1059">
        <v>35</v>
      </c>
      <c r="L1059">
        <v>213</v>
      </c>
      <c r="M1059">
        <v>43</v>
      </c>
      <c r="N1059" s="20">
        <f t="shared" si="224"/>
        <v>0</v>
      </c>
      <c r="P1059" s="20">
        <f t="shared" si="225"/>
        <v>0</v>
      </c>
      <c r="R1059" s="12">
        <f t="shared" si="226"/>
        <v>9.7222222222222224E-2</v>
      </c>
      <c r="S1059" s="21">
        <f t="shared" si="227"/>
        <v>5.4810254803899117E-2</v>
      </c>
      <c r="T1059" s="21">
        <f t="shared" si="228"/>
        <v>0.17904147574408258</v>
      </c>
      <c r="U1059" s="21">
        <f t="shared" si="229"/>
        <v>0.11519730965151664</v>
      </c>
      <c r="V1059" s="21">
        <f t="shared" si="230"/>
        <v>0.11634968006649944</v>
      </c>
      <c r="W1059" s="22">
        <f t="shared" si="231"/>
        <v>256</v>
      </c>
      <c r="X1059" s="21">
        <f t="shared" si="232"/>
        <v>0.13671875</v>
      </c>
      <c r="Y1059" s="23">
        <f t="shared" si="233"/>
        <v>23.285714285714285</v>
      </c>
      <c r="Z1059" s="21">
        <f t="shared" si="234"/>
        <v>0.80200000000000005</v>
      </c>
      <c r="AA1059" s="21">
        <f t="shared" si="235"/>
        <v>0.67500000000000004</v>
      </c>
      <c r="AB1059" s="21">
        <f t="shared" si="236"/>
        <v>0.30700000000000005</v>
      </c>
      <c r="AC1059" s="21">
        <f t="shared" si="237"/>
        <v>0.52275000000000005</v>
      </c>
    </row>
    <row r="1060" spans="2:29" x14ac:dyDescent="0.25">
      <c r="B1060" s="27" t="s">
        <v>4017</v>
      </c>
      <c r="C1060" s="27" t="s">
        <v>4018</v>
      </c>
      <c r="D1060" s="27" t="s">
        <v>1737</v>
      </c>
      <c r="E1060">
        <v>559</v>
      </c>
      <c r="F1060" s="1">
        <v>1259</v>
      </c>
      <c r="G1060" t="s">
        <v>86</v>
      </c>
      <c r="H1060">
        <v>525</v>
      </c>
      <c r="I1060" s="1">
        <v>1270</v>
      </c>
      <c r="J1060" s="1">
        <v>1446</v>
      </c>
      <c r="K1060">
        <v>46</v>
      </c>
      <c r="L1060" s="1">
        <v>1374</v>
      </c>
      <c r="M1060">
        <v>109</v>
      </c>
      <c r="N1060" s="20">
        <f t="shared" si="224"/>
        <v>0</v>
      </c>
      <c r="P1060" s="20">
        <f t="shared" si="225"/>
        <v>0</v>
      </c>
      <c r="R1060" s="12">
        <f t="shared" si="226"/>
        <v>3.18118948824343E-2</v>
      </c>
      <c r="S1060" s="21">
        <f t="shared" si="227"/>
        <v>0.19324296756406234</v>
      </c>
      <c r="T1060" s="21">
        <f t="shared" si="228"/>
        <v>2.6296657329597517E-2</v>
      </c>
      <c r="U1060" s="21">
        <f t="shared" si="229"/>
        <v>0.10662607460381412</v>
      </c>
      <c r="V1060" s="21">
        <f t="shared" si="230"/>
        <v>0.10872189983249132</v>
      </c>
      <c r="W1060" s="22">
        <f t="shared" si="231"/>
        <v>1483</v>
      </c>
      <c r="X1060" s="21">
        <f t="shared" si="232"/>
        <v>3.1018206338503034E-2</v>
      </c>
      <c r="Y1060" s="23">
        <f t="shared" si="233"/>
        <v>12.152173913043478</v>
      </c>
      <c r="Z1060" s="21">
        <f t="shared" si="234"/>
        <v>0.78300000000000003</v>
      </c>
      <c r="AA1060" s="21">
        <f t="shared" si="235"/>
        <v>0.25600000000000001</v>
      </c>
      <c r="AB1060" s="21">
        <f t="shared" si="236"/>
        <v>0.52600000000000002</v>
      </c>
      <c r="AC1060" s="21">
        <f t="shared" si="237"/>
        <v>0.52275000000000005</v>
      </c>
    </row>
    <row r="1061" spans="2:29" x14ac:dyDescent="0.25">
      <c r="B1061" s="27" t="s">
        <v>2443</v>
      </c>
      <c r="C1061" s="27" t="s">
        <v>2444</v>
      </c>
      <c r="D1061" t="s">
        <v>7414</v>
      </c>
      <c r="E1061" s="1">
        <v>2215</v>
      </c>
      <c r="F1061" s="1">
        <v>2496</v>
      </c>
      <c r="G1061" t="s">
        <v>34</v>
      </c>
      <c r="H1061">
        <v>639</v>
      </c>
      <c r="I1061">
        <v>724</v>
      </c>
      <c r="J1061" s="1">
        <v>1323</v>
      </c>
      <c r="K1061">
        <v>160</v>
      </c>
      <c r="L1061" s="1">
        <v>1688</v>
      </c>
      <c r="M1061">
        <v>249</v>
      </c>
      <c r="N1061" s="20">
        <f t="shared" si="224"/>
        <v>0</v>
      </c>
      <c r="P1061" s="20">
        <f t="shared" si="225"/>
        <v>0</v>
      </c>
      <c r="R1061" s="12">
        <f t="shared" si="226"/>
        <v>0.12093726379440665</v>
      </c>
      <c r="S1061" s="21">
        <f t="shared" si="227"/>
        <v>2.5291935952605593E-2</v>
      </c>
      <c r="T1061" s="21">
        <f t="shared" si="228"/>
        <v>0.12814326652986141</v>
      </c>
      <c r="U1061" s="21">
        <f t="shared" si="229"/>
        <v>7.5488816200474318E-2</v>
      </c>
      <c r="V1061" s="21">
        <f t="shared" si="230"/>
        <v>7.6308006227647107E-2</v>
      </c>
      <c r="W1061" s="22">
        <f t="shared" si="231"/>
        <v>1937</v>
      </c>
      <c r="X1061" s="21">
        <f t="shared" si="232"/>
        <v>8.2601961796592668E-2</v>
      </c>
      <c r="Y1061" s="23">
        <f t="shared" si="233"/>
        <v>13.84375</v>
      </c>
      <c r="Z1061" s="21">
        <f t="shared" si="234"/>
        <v>0.66500000000000004</v>
      </c>
      <c r="AA1061" s="21">
        <f t="shared" si="235"/>
        <v>0.48099999999999998</v>
      </c>
      <c r="AB1061" s="21">
        <f t="shared" si="236"/>
        <v>0.47199999999999998</v>
      </c>
      <c r="AC1061" s="21">
        <f t="shared" si="237"/>
        <v>0.52249999999999996</v>
      </c>
    </row>
    <row r="1062" spans="2:29" x14ac:dyDescent="0.25">
      <c r="B1062" s="27" t="s">
        <v>5674</v>
      </c>
      <c r="C1062" s="27" t="s">
        <v>5675</v>
      </c>
      <c r="D1062" t="s">
        <v>7412</v>
      </c>
      <c r="E1062">
        <v>77</v>
      </c>
      <c r="F1062">
        <v>78</v>
      </c>
      <c r="G1062" t="s">
        <v>49</v>
      </c>
      <c r="H1062">
        <v>34</v>
      </c>
      <c r="I1062">
        <v>60</v>
      </c>
      <c r="J1062">
        <v>86</v>
      </c>
      <c r="K1062">
        <v>4</v>
      </c>
      <c r="L1062">
        <v>31</v>
      </c>
      <c r="M1062">
        <v>1</v>
      </c>
      <c r="N1062" s="20">
        <f t="shared" si="224"/>
        <v>0</v>
      </c>
      <c r="P1062" s="20">
        <f t="shared" si="225"/>
        <v>0</v>
      </c>
      <c r="R1062" s="12">
        <f t="shared" si="226"/>
        <v>4.6511627906976744E-2</v>
      </c>
      <c r="S1062" s="21">
        <f t="shared" si="227"/>
        <v>0.12030033714161736</v>
      </c>
      <c r="T1062" s="21">
        <f t="shared" si="228"/>
        <v>7.4655931692266808E-2</v>
      </c>
      <c r="U1062" s="21">
        <f t="shared" si="229"/>
        <v>9.7240813397900139E-2</v>
      </c>
      <c r="V1062" s="21">
        <f t="shared" si="230"/>
        <v>9.7399027410594766E-2</v>
      </c>
      <c r="W1062" s="22">
        <f t="shared" si="231"/>
        <v>32</v>
      </c>
      <c r="X1062" s="21">
        <f t="shared" si="232"/>
        <v>0.125</v>
      </c>
      <c r="Y1062" s="23">
        <f t="shared" si="233"/>
        <v>19.25</v>
      </c>
      <c r="Z1062" s="21">
        <f t="shared" si="234"/>
        <v>0.748</v>
      </c>
      <c r="AA1062" s="21">
        <f t="shared" si="235"/>
        <v>0.63500000000000001</v>
      </c>
      <c r="AB1062" s="21">
        <f t="shared" si="236"/>
        <v>0.35299999999999998</v>
      </c>
      <c r="AC1062" s="21">
        <f t="shared" si="237"/>
        <v>0.52224999999999999</v>
      </c>
    </row>
    <row r="1063" spans="2:29" x14ac:dyDescent="0.25">
      <c r="B1063" s="27" t="s">
        <v>2350</v>
      </c>
      <c r="C1063" s="27" t="s">
        <v>2351</v>
      </c>
      <c r="D1063" t="s">
        <v>7420</v>
      </c>
      <c r="E1063" s="1">
        <v>2723</v>
      </c>
      <c r="F1063" t="s">
        <v>30</v>
      </c>
      <c r="G1063" t="s">
        <v>31</v>
      </c>
      <c r="H1063">
        <v>239</v>
      </c>
      <c r="I1063">
        <v>283</v>
      </c>
      <c r="J1063">
        <v>400</v>
      </c>
      <c r="K1063">
        <v>268</v>
      </c>
      <c r="L1063" s="1">
        <v>2757</v>
      </c>
      <c r="M1063" s="1">
        <v>3049</v>
      </c>
      <c r="N1063" s="20">
        <f t="shared" si="224"/>
        <v>0</v>
      </c>
      <c r="P1063" s="20">
        <f t="shared" si="225"/>
        <v>0</v>
      </c>
      <c r="R1063" s="12">
        <f t="shared" si="226"/>
        <v>0.67</v>
      </c>
      <c r="S1063" s="21">
        <f t="shared" si="227"/>
        <v>3.43742651379082E-2</v>
      </c>
      <c r="T1063" s="21">
        <f t="shared" si="228"/>
        <v>7.1654300638611668E-2</v>
      </c>
      <c r="U1063" s="21">
        <f t="shared" si="229"/>
        <v>5.2849291069212212E-2</v>
      </c>
      <c r="V1063" s="21">
        <f t="shared" si="230"/>
        <v>5.2959285615244024E-2</v>
      </c>
      <c r="W1063" s="22">
        <f t="shared" si="231"/>
        <v>5806</v>
      </c>
      <c r="X1063" s="21">
        <f t="shared" si="232"/>
        <v>4.6159145711333102E-2</v>
      </c>
      <c r="Y1063" s="23">
        <f t="shared" si="233"/>
        <v>10.16044776119403</v>
      </c>
      <c r="Z1063" s="21">
        <f t="shared" si="234"/>
        <v>0.53</v>
      </c>
      <c r="AA1063" s="21">
        <f t="shared" si="235"/>
        <v>0.33100000000000002</v>
      </c>
      <c r="AB1063" s="21">
        <f t="shared" si="236"/>
        <v>0.61299999999999999</v>
      </c>
      <c r="AC1063" s="21">
        <f t="shared" si="237"/>
        <v>0.52174999999999994</v>
      </c>
    </row>
    <row r="1064" spans="2:29" x14ac:dyDescent="0.25">
      <c r="B1064" s="27" t="s">
        <v>6017</v>
      </c>
      <c r="C1064" s="27" t="s">
        <v>6018</v>
      </c>
      <c r="D1064" s="27" t="s">
        <v>4419</v>
      </c>
      <c r="E1064">
        <v>61</v>
      </c>
      <c r="F1064">
        <v>55</v>
      </c>
      <c r="G1064" t="s">
        <v>99</v>
      </c>
      <c r="H1064">
        <v>5</v>
      </c>
      <c r="I1064">
        <v>11</v>
      </c>
      <c r="J1064">
        <v>12</v>
      </c>
      <c r="K1064">
        <v>3</v>
      </c>
      <c r="L1064">
        <v>22</v>
      </c>
      <c r="M1064" t="s">
        <v>30</v>
      </c>
      <c r="N1064" s="20">
        <f t="shared" si="224"/>
        <v>0</v>
      </c>
      <c r="P1064" s="20">
        <f t="shared" si="225"/>
        <v>0</v>
      </c>
      <c r="R1064" s="12">
        <f t="shared" si="226"/>
        <v>0.25</v>
      </c>
      <c r="S1064" s="21">
        <f t="shared" si="227"/>
        <v>0.17080491296489231</v>
      </c>
      <c r="T1064" s="21">
        <f t="shared" si="228"/>
        <v>1.7554577175587616E-2</v>
      </c>
      <c r="U1064" s="21">
        <f t="shared" si="229"/>
        <v>9.1493425617896973E-2</v>
      </c>
      <c r="V1064" s="21">
        <f t="shared" si="230"/>
        <v>9.3284305252792299E-2</v>
      </c>
      <c r="W1064" s="22">
        <f t="shared" si="231"/>
        <v>22</v>
      </c>
      <c r="X1064" s="21">
        <f t="shared" si="232"/>
        <v>0.13636363636363635</v>
      </c>
      <c r="Y1064" s="23">
        <f t="shared" si="233"/>
        <v>20.333333333333332</v>
      </c>
      <c r="Z1064" s="21">
        <f t="shared" si="234"/>
        <v>0.73499999999999999</v>
      </c>
      <c r="AA1064" s="21">
        <f t="shared" si="235"/>
        <v>0.67</v>
      </c>
      <c r="AB1064" s="21">
        <f t="shared" si="236"/>
        <v>0.33999999999999997</v>
      </c>
      <c r="AC1064" s="21">
        <f t="shared" si="237"/>
        <v>0.52124999999999999</v>
      </c>
    </row>
    <row r="1065" spans="2:29" x14ac:dyDescent="0.25">
      <c r="B1065" s="27" t="s">
        <v>4246</v>
      </c>
      <c r="C1065" s="27" t="s">
        <v>4247</v>
      </c>
      <c r="D1065" t="s">
        <v>7409</v>
      </c>
      <c r="E1065">
        <v>345</v>
      </c>
      <c r="F1065">
        <v>213</v>
      </c>
      <c r="G1065" t="s">
        <v>31</v>
      </c>
      <c r="H1065">
        <v>241</v>
      </c>
      <c r="I1065">
        <v>289</v>
      </c>
      <c r="J1065">
        <v>508</v>
      </c>
      <c r="K1065">
        <v>17</v>
      </c>
      <c r="L1065">
        <v>107</v>
      </c>
      <c r="M1065" t="s">
        <v>30</v>
      </c>
      <c r="N1065" s="20">
        <f t="shared" si="224"/>
        <v>0</v>
      </c>
      <c r="P1065" s="20">
        <f t="shared" si="225"/>
        <v>0</v>
      </c>
      <c r="R1065" s="12">
        <f t="shared" si="226"/>
        <v>3.3464566929133861E-2</v>
      </c>
      <c r="S1065" s="21">
        <f t="shared" si="227"/>
        <v>3.6993800497544305E-2</v>
      </c>
      <c r="T1065" s="21">
        <f t="shared" si="228"/>
        <v>0.1194202886574669</v>
      </c>
      <c r="U1065" s="21">
        <f t="shared" si="229"/>
        <v>7.7419091852824362E-2</v>
      </c>
      <c r="V1065" s="21">
        <f t="shared" si="230"/>
        <v>7.7944393669278522E-2</v>
      </c>
      <c r="W1065" s="22">
        <f t="shared" si="231"/>
        <v>107</v>
      </c>
      <c r="X1065" s="21">
        <f t="shared" si="232"/>
        <v>0.15887850467289719</v>
      </c>
      <c r="Y1065" s="23">
        <f t="shared" si="233"/>
        <v>20.294117647058822</v>
      </c>
      <c r="Z1065" s="21">
        <f t="shared" si="234"/>
        <v>0.67300000000000004</v>
      </c>
      <c r="AA1065" s="21">
        <f t="shared" si="235"/>
        <v>0.72899999999999998</v>
      </c>
      <c r="AB1065" s="21">
        <f t="shared" si="236"/>
        <v>0.34099999999999997</v>
      </c>
      <c r="AC1065" s="21">
        <f t="shared" si="237"/>
        <v>0.52100000000000002</v>
      </c>
    </row>
    <row r="1066" spans="2:29" x14ac:dyDescent="0.25">
      <c r="B1066" s="27" t="s">
        <v>1772</v>
      </c>
      <c r="C1066" s="27" t="s">
        <v>1773</v>
      </c>
      <c r="D1066" t="s">
        <v>7413</v>
      </c>
      <c r="E1066" s="1">
        <v>7098</v>
      </c>
      <c r="F1066" s="1">
        <v>7111</v>
      </c>
      <c r="G1066" t="s">
        <v>75</v>
      </c>
      <c r="H1066">
        <v>395</v>
      </c>
      <c r="I1066">
        <v>491</v>
      </c>
      <c r="J1066">
        <v>925</v>
      </c>
      <c r="K1066">
        <v>215</v>
      </c>
      <c r="L1066">
        <v>923</v>
      </c>
      <c r="M1066">
        <v>25</v>
      </c>
      <c r="N1066" s="20">
        <f t="shared" si="224"/>
        <v>0</v>
      </c>
      <c r="P1066" s="20">
        <f t="shared" si="225"/>
        <v>0</v>
      </c>
      <c r="R1066" s="12">
        <f t="shared" si="226"/>
        <v>0.23243243243243245</v>
      </c>
      <c r="S1066" s="21">
        <f t="shared" si="227"/>
        <v>4.4472185924641305E-2</v>
      </c>
      <c r="T1066" s="21">
        <f t="shared" si="228"/>
        <v>0.13504230338493395</v>
      </c>
      <c r="U1066" s="21">
        <f t="shared" si="229"/>
        <v>8.881592371410596E-2</v>
      </c>
      <c r="V1066" s="21">
        <f t="shared" si="230"/>
        <v>8.9443471007893738E-2</v>
      </c>
      <c r="W1066" s="22">
        <f t="shared" si="231"/>
        <v>948</v>
      </c>
      <c r="X1066" s="21">
        <f t="shared" si="232"/>
        <v>0.22679324894514769</v>
      </c>
      <c r="Y1066" s="23">
        <f t="shared" si="233"/>
        <v>33.013953488372096</v>
      </c>
      <c r="Z1066" s="21">
        <f t="shared" si="234"/>
        <v>0.72199999999999998</v>
      </c>
      <c r="AA1066" s="21">
        <f t="shared" si="235"/>
        <v>0.85599999999999998</v>
      </c>
      <c r="AB1066" s="21">
        <f t="shared" si="236"/>
        <v>0.252</v>
      </c>
      <c r="AC1066" s="21">
        <f t="shared" si="237"/>
        <v>0.52049999999999996</v>
      </c>
    </row>
    <row r="1067" spans="2:29" x14ac:dyDescent="0.25">
      <c r="B1067" s="27" t="s">
        <v>1536</v>
      </c>
      <c r="C1067" s="27" t="s">
        <v>1537</v>
      </c>
      <c r="D1067" t="s">
        <v>7418</v>
      </c>
      <c r="E1067" s="1">
        <v>11295</v>
      </c>
      <c r="F1067" s="1">
        <v>13598</v>
      </c>
      <c r="G1067" t="s">
        <v>56</v>
      </c>
      <c r="H1067" s="1">
        <v>3956</v>
      </c>
      <c r="I1067" s="1">
        <v>4968</v>
      </c>
      <c r="J1067" s="1">
        <v>7127</v>
      </c>
      <c r="K1067">
        <v>754</v>
      </c>
      <c r="L1067" s="1">
        <v>4736</v>
      </c>
      <c r="M1067" s="1">
        <v>1461</v>
      </c>
      <c r="N1067" s="20">
        <f t="shared" si="224"/>
        <v>0</v>
      </c>
      <c r="P1067" s="20">
        <f t="shared" si="225"/>
        <v>0</v>
      </c>
      <c r="R1067" s="12">
        <f t="shared" si="226"/>
        <v>0.10579486459941069</v>
      </c>
      <c r="S1067" s="21">
        <f t="shared" si="227"/>
        <v>4.6610435928968297E-2</v>
      </c>
      <c r="T1067" s="21">
        <f t="shared" si="228"/>
        <v>7.4843004703021965E-2</v>
      </c>
      <c r="U1067" s="21">
        <f t="shared" si="229"/>
        <v>6.063278551411555E-2</v>
      </c>
      <c r="V1067" s="21">
        <f t="shared" si="230"/>
        <v>6.0695408715368604E-2</v>
      </c>
      <c r="W1067" s="22">
        <f t="shared" si="231"/>
        <v>6197</v>
      </c>
      <c r="X1067" s="21">
        <f t="shared" si="232"/>
        <v>0.12167177666612877</v>
      </c>
      <c r="Y1067" s="23">
        <f t="shared" si="233"/>
        <v>14.980106100795757</v>
      </c>
      <c r="Z1067" s="21">
        <f t="shared" si="234"/>
        <v>0.57399999999999995</v>
      </c>
      <c r="AA1067" s="21">
        <f t="shared" si="235"/>
        <v>0.624</v>
      </c>
      <c r="AB1067" s="21">
        <f t="shared" si="236"/>
        <v>0.44099999999999995</v>
      </c>
      <c r="AC1067" s="21">
        <f t="shared" si="237"/>
        <v>0.52</v>
      </c>
    </row>
    <row r="1068" spans="2:29" x14ac:dyDescent="0.25">
      <c r="B1068" s="27" t="s">
        <v>967</v>
      </c>
      <c r="C1068" s="27" t="s">
        <v>968</v>
      </c>
      <c r="D1068" s="27" t="s">
        <v>1737</v>
      </c>
      <c r="E1068" s="1">
        <v>137125</v>
      </c>
      <c r="F1068" s="1">
        <v>135589</v>
      </c>
      <c r="G1068" t="s">
        <v>49</v>
      </c>
      <c r="H1068" s="1">
        <v>18393</v>
      </c>
      <c r="I1068" s="1">
        <v>28339</v>
      </c>
      <c r="J1068" s="1">
        <v>34602</v>
      </c>
      <c r="K1068" s="1">
        <v>5338</v>
      </c>
      <c r="L1068" s="1">
        <v>16229</v>
      </c>
      <c r="M1068" s="1">
        <v>2489</v>
      </c>
      <c r="N1068" s="20">
        <f t="shared" si="224"/>
        <v>0</v>
      </c>
      <c r="P1068" s="20">
        <f t="shared" si="225"/>
        <v>0</v>
      </c>
      <c r="R1068" s="12">
        <f t="shared" si="226"/>
        <v>0.15426853939078666</v>
      </c>
      <c r="S1068" s="21">
        <f t="shared" si="227"/>
        <v>9.0300948937613867E-2</v>
      </c>
      <c r="T1068" s="21">
        <f t="shared" si="228"/>
        <v>4.0742610820234448E-2</v>
      </c>
      <c r="U1068" s="21">
        <f t="shared" si="229"/>
        <v>6.5233615775014631E-2</v>
      </c>
      <c r="V1068" s="21">
        <f t="shared" si="230"/>
        <v>6.5425725177620978E-2</v>
      </c>
      <c r="W1068" s="22">
        <f t="shared" si="231"/>
        <v>18718</v>
      </c>
      <c r="X1068" s="21">
        <f t="shared" si="232"/>
        <v>0.28518004060262847</v>
      </c>
      <c r="Y1068" s="23">
        <f t="shared" si="233"/>
        <v>25.688460097414762</v>
      </c>
      <c r="Z1068" s="21">
        <f t="shared" si="234"/>
        <v>0.6</v>
      </c>
      <c r="AA1068" s="21">
        <f t="shared" si="235"/>
        <v>0.90300000000000002</v>
      </c>
      <c r="AB1068" s="21">
        <f t="shared" si="236"/>
        <v>0.28800000000000003</v>
      </c>
      <c r="AC1068" s="21">
        <f t="shared" si="237"/>
        <v>0.51975000000000005</v>
      </c>
    </row>
    <row r="1069" spans="2:29" x14ac:dyDescent="0.25">
      <c r="B1069" s="27" t="s">
        <v>1868</v>
      </c>
      <c r="C1069" s="27" t="s">
        <v>2588</v>
      </c>
      <c r="D1069" t="s">
        <v>7416</v>
      </c>
      <c r="E1069" s="1">
        <v>1934</v>
      </c>
      <c r="F1069" s="1">
        <v>2561</v>
      </c>
      <c r="G1069" t="s">
        <v>31</v>
      </c>
      <c r="H1069">
        <v>84</v>
      </c>
      <c r="I1069">
        <v>249</v>
      </c>
      <c r="J1069">
        <v>537</v>
      </c>
      <c r="K1069">
        <v>86</v>
      </c>
      <c r="L1069">
        <v>337</v>
      </c>
      <c r="M1069">
        <v>573</v>
      </c>
      <c r="N1069" s="20">
        <f t="shared" si="224"/>
        <v>0</v>
      </c>
      <c r="P1069" s="20">
        <f t="shared" si="225"/>
        <v>0</v>
      </c>
      <c r="R1069" s="12">
        <f t="shared" si="226"/>
        <v>0.16014897579143389</v>
      </c>
      <c r="S1069" s="21">
        <f t="shared" si="227"/>
        <v>0.24275068790162835</v>
      </c>
      <c r="T1069" s="21">
        <f t="shared" si="228"/>
        <v>0.16615153350530254</v>
      </c>
      <c r="U1069" s="21">
        <f t="shared" si="229"/>
        <v>0.20384202471140433</v>
      </c>
      <c r="V1069" s="21">
        <f t="shared" si="230"/>
        <v>0.20424808203944508</v>
      </c>
      <c r="W1069" s="22">
        <f t="shared" si="231"/>
        <v>910</v>
      </c>
      <c r="X1069" s="21">
        <f t="shared" si="232"/>
        <v>9.4505494505494503E-2</v>
      </c>
      <c r="Y1069" s="23">
        <f t="shared" si="233"/>
        <v>22.488372093023255</v>
      </c>
      <c r="Z1069" s="21">
        <f t="shared" si="234"/>
        <v>0.92700000000000005</v>
      </c>
      <c r="AA1069" s="21">
        <f t="shared" si="235"/>
        <v>0.52400000000000002</v>
      </c>
      <c r="AB1069" s="21">
        <f t="shared" si="236"/>
        <v>0.31399999999999995</v>
      </c>
      <c r="AC1069" s="21">
        <f t="shared" si="237"/>
        <v>0.51974999999999993</v>
      </c>
    </row>
    <row r="1070" spans="2:29" x14ac:dyDescent="0.25">
      <c r="B1070" s="27" t="s">
        <v>4172</v>
      </c>
      <c r="C1070" s="27" t="s">
        <v>4173</v>
      </c>
      <c r="D1070" s="27" t="s">
        <v>1737</v>
      </c>
      <c r="E1070">
        <v>341</v>
      </c>
      <c r="F1070">
        <v>321</v>
      </c>
      <c r="G1070" t="s">
        <v>99</v>
      </c>
      <c r="H1070">
        <v>17</v>
      </c>
      <c r="I1070">
        <v>29</v>
      </c>
      <c r="J1070">
        <v>57</v>
      </c>
      <c r="K1070">
        <v>9</v>
      </c>
      <c r="L1070">
        <v>41</v>
      </c>
      <c r="M1070">
        <v>8</v>
      </c>
      <c r="N1070" s="20">
        <f t="shared" si="224"/>
        <v>0</v>
      </c>
      <c r="P1070" s="20">
        <f t="shared" si="225"/>
        <v>0</v>
      </c>
      <c r="R1070" s="12">
        <f t="shared" si="226"/>
        <v>0.15789473684210525</v>
      </c>
      <c r="S1070" s="21">
        <f t="shared" si="227"/>
        <v>0.11273004664881792</v>
      </c>
      <c r="T1070" s="21">
        <f t="shared" si="228"/>
        <v>0.14470972269648552</v>
      </c>
      <c r="U1070" s="21">
        <f t="shared" si="229"/>
        <v>0.12860662018943336</v>
      </c>
      <c r="V1070" s="21">
        <f t="shared" si="230"/>
        <v>0.12868212984491226</v>
      </c>
      <c r="W1070" s="22">
        <f t="shared" si="231"/>
        <v>49</v>
      </c>
      <c r="X1070" s="21">
        <f t="shared" si="232"/>
        <v>0.18367346938775511</v>
      </c>
      <c r="Y1070" s="23">
        <f t="shared" si="233"/>
        <v>37.888888888888886</v>
      </c>
      <c r="Z1070" s="21">
        <f t="shared" si="234"/>
        <v>0.82799999999999996</v>
      </c>
      <c r="AA1070" s="21">
        <f t="shared" si="235"/>
        <v>0.78300000000000003</v>
      </c>
      <c r="AB1070" s="21">
        <f t="shared" si="236"/>
        <v>0.23399999999999999</v>
      </c>
      <c r="AC1070" s="21">
        <f t="shared" si="237"/>
        <v>0.51974999999999993</v>
      </c>
    </row>
    <row r="1071" spans="2:29" x14ac:dyDescent="0.25">
      <c r="B1071" s="27" t="s">
        <v>5453</v>
      </c>
      <c r="C1071" s="27" t="s">
        <v>5454</v>
      </c>
      <c r="D1071" t="s">
        <v>7409</v>
      </c>
      <c r="E1071">
        <v>81</v>
      </c>
      <c r="F1071">
        <v>94</v>
      </c>
      <c r="G1071" t="s">
        <v>99</v>
      </c>
      <c r="H1071">
        <v>60</v>
      </c>
      <c r="I1071">
        <v>73</v>
      </c>
      <c r="J1071">
        <v>107</v>
      </c>
      <c r="K1071">
        <v>7</v>
      </c>
      <c r="L1071">
        <v>107</v>
      </c>
      <c r="M1071">
        <v>3</v>
      </c>
      <c r="N1071" s="20">
        <f t="shared" si="224"/>
        <v>0</v>
      </c>
      <c r="P1071" s="20">
        <f t="shared" si="225"/>
        <v>0</v>
      </c>
      <c r="R1071" s="12">
        <f t="shared" si="226"/>
        <v>6.5420560747663545E-2</v>
      </c>
      <c r="S1071" s="21">
        <f t="shared" si="227"/>
        <v>4.0002353139918068E-2</v>
      </c>
      <c r="T1071" s="21">
        <f t="shared" si="228"/>
        <v>7.9473992664620852E-2</v>
      </c>
      <c r="U1071" s="21">
        <f t="shared" si="229"/>
        <v>5.9554383939091737E-2</v>
      </c>
      <c r="V1071" s="21">
        <f t="shared" si="230"/>
        <v>5.9676909914543552E-2</v>
      </c>
      <c r="W1071" s="22">
        <f t="shared" si="231"/>
        <v>110</v>
      </c>
      <c r="X1071" s="21">
        <f t="shared" si="232"/>
        <v>6.363636363636363E-2</v>
      </c>
      <c r="Y1071" s="23">
        <f t="shared" si="233"/>
        <v>11.571428571428573</v>
      </c>
      <c r="Z1071" s="21">
        <f t="shared" si="234"/>
        <v>0.56899999999999995</v>
      </c>
      <c r="AA1071" s="21">
        <f t="shared" si="235"/>
        <v>0.40500000000000003</v>
      </c>
      <c r="AB1071" s="21">
        <f t="shared" si="236"/>
        <v>0.55200000000000005</v>
      </c>
      <c r="AC1071" s="21">
        <f t="shared" si="237"/>
        <v>0.51950000000000007</v>
      </c>
    </row>
    <row r="1072" spans="2:29" x14ac:dyDescent="0.25">
      <c r="B1072" s="27" t="s">
        <v>2019</v>
      </c>
      <c r="C1072" s="27" t="s">
        <v>2020</v>
      </c>
      <c r="D1072" t="s">
        <v>7414</v>
      </c>
      <c r="E1072" s="1">
        <v>4301</v>
      </c>
      <c r="F1072" s="1">
        <v>4249</v>
      </c>
      <c r="H1072">
        <v>87</v>
      </c>
      <c r="I1072">
        <v>154</v>
      </c>
      <c r="J1072">
        <v>217</v>
      </c>
      <c r="K1072">
        <v>163</v>
      </c>
      <c r="L1072">
        <v>909</v>
      </c>
      <c r="M1072">
        <v>36</v>
      </c>
      <c r="N1072" s="20">
        <f t="shared" si="224"/>
        <v>0</v>
      </c>
      <c r="P1072" s="20">
        <f t="shared" si="225"/>
        <v>0</v>
      </c>
      <c r="R1072" s="12">
        <f t="shared" si="226"/>
        <v>0.75115207373271886</v>
      </c>
      <c r="S1072" s="21">
        <f t="shared" si="227"/>
        <v>0.12098627081793545</v>
      </c>
      <c r="T1072" s="21">
        <f t="shared" si="228"/>
        <v>7.0995886039598277E-2</v>
      </c>
      <c r="U1072" s="21">
        <f t="shared" si="229"/>
        <v>9.5706020953102211E-2</v>
      </c>
      <c r="V1072" s="21">
        <f t="shared" si="230"/>
        <v>9.5896059270211984E-2</v>
      </c>
      <c r="W1072" s="22">
        <f t="shared" si="231"/>
        <v>945</v>
      </c>
      <c r="X1072" s="21">
        <f t="shared" si="232"/>
        <v>0.17248677248677249</v>
      </c>
      <c r="Y1072" s="23">
        <f t="shared" si="233"/>
        <v>26.386503067484664</v>
      </c>
      <c r="Z1072" s="21">
        <f t="shared" si="234"/>
        <v>0.74299999999999999</v>
      </c>
      <c r="AA1072" s="21">
        <f t="shared" si="235"/>
        <v>0.76400000000000001</v>
      </c>
      <c r="AB1072" s="21">
        <f t="shared" si="236"/>
        <v>0.28400000000000003</v>
      </c>
      <c r="AC1072" s="21">
        <f t="shared" si="237"/>
        <v>0.51875000000000004</v>
      </c>
    </row>
    <row r="1073" spans="2:29" x14ac:dyDescent="0.25">
      <c r="B1073" s="27" t="s">
        <v>4617</v>
      </c>
      <c r="C1073" s="27" t="s">
        <v>4618</v>
      </c>
      <c r="D1073" t="s">
        <v>7414</v>
      </c>
      <c r="E1073">
        <v>243</v>
      </c>
      <c r="F1073">
        <v>248</v>
      </c>
      <c r="G1073" t="s">
        <v>75</v>
      </c>
      <c r="H1073">
        <v>114</v>
      </c>
      <c r="I1073">
        <v>169</v>
      </c>
      <c r="J1073">
        <v>242</v>
      </c>
      <c r="K1073">
        <v>15</v>
      </c>
      <c r="L1073">
        <v>134</v>
      </c>
      <c r="M1073">
        <v>2</v>
      </c>
      <c r="N1073" s="20">
        <f t="shared" si="224"/>
        <v>0</v>
      </c>
      <c r="P1073" s="20">
        <f t="shared" si="225"/>
        <v>0</v>
      </c>
      <c r="R1073" s="12">
        <f t="shared" si="226"/>
        <v>6.1983471074380167E-2</v>
      </c>
      <c r="S1073" s="21">
        <f t="shared" si="227"/>
        <v>8.1923043194592982E-2</v>
      </c>
      <c r="T1073" s="21">
        <f t="shared" si="228"/>
        <v>7.4448817568737002E-2</v>
      </c>
      <c r="U1073" s="21">
        <f t="shared" si="229"/>
        <v>7.8179453737085458E-2</v>
      </c>
      <c r="V1073" s="21">
        <f t="shared" si="230"/>
        <v>7.8183771500138485E-2</v>
      </c>
      <c r="W1073" s="22">
        <f t="shared" si="231"/>
        <v>136</v>
      </c>
      <c r="X1073" s="21">
        <f t="shared" si="232"/>
        <v>0.11029411764705882</v>
      </c>
      <c r="Y1073" s="23">
        <f t="shared" si="233"/>
        <v>16.2</v>
      </c>
      <c r="Z1073" s="21">
        <f t="shared" si="234"/>
        <v>0.67400000000000004</v>
      </c>
      <c r="AA1073" s="21">
        <f t="shared" si="235"/>
        <v>0.58499999999999996</v>
      </c>
      <c r="AB1073" s="21">
        <f t="shared" si="236"/>
        <v>0.40800000000000003</v>
      </c>
      <c r="AC1073" s="21">
        <f t="shared" si="237"/>
        <v>0.51875000000000004</v>
      </c>
    </row>
    <row r="1074" spans="2:29" x14ac:dyDescent="0.25">
      <c r="B1074" s="27" t="s">
        <v>939</v>
      </c>
      <c r="C1074" s="27" t="s">
        <v>940</v>
      </c>
      <c r="D1074" s="27" t="s">
        <v>1737</v>
      </c>
      <c r="E1074" s="1">
        <v>251227</v>
      </c>
      <c r="F1074" s="1">
        <v>255897</v>
      </c>
      <c r="G1074" t="s">
        <v>56</v>
      </c>
      <c r="H1074" s="1">
        <v>27273</v>
      </c>
      <c r="I1074" s="1">
        <v>33509</v>
      </c>
      <c r="J1074" s="1">
        <v>51636</v>
      </c>
      <c r="K1074" s="1">
        <v>10386</v>
      </c>
      <c r="L1074" s="1">
        <v>36725</v>
      </c>
      <c r="M1074" s="1">
        <v>5604</v>
      </c>
      <c r="N1074" s="20">
        <f t="shared" si="224"/>
        <v>0</v>
      </c>
      <c r="P1074" s="20">
        <f t="shared" si="225"/>
        <v>0</v>
      </c>
      <c r="R1074" s="12">
        <f t="shared" si="226"/>
        <v>0.20113874041366489</v>
      </c>
      <c r="S1074" s="21">
        <f t="shared" si="227"/>
        <v>4.2043169079014842E-2</v>
      </c>
      <c r="T1074" s="21">
        <f t="shared" si="228"/>
        <v>9.0330660872494972E-2</v>
      </c>
      <c r="U1074" s="21">
        <f t="shared" si="229"/>
        <v>6.5913513001684132E-2</v>
      </c>
      <c r="V1074" s="21">
        <f t="shared" si="230"/>
        <v>6.6095780984397987E-2</v>
      </c>
      <c r="W1074" s="22">
        <f t="shared" si="231"/>
        <v>42329</v>
      </c>
      <c r="X1074" s="21">
        <f t="shared" si="232"/>
        <v>0.24536369864631813</v>
      </c>
      <c r="Y1074" s="23">
        <f t="shared" si="233"/>
        <v>24.189004429039091</v>
      </c>
      <c r="Z1074" s="21">
        <f t="shared" si="234"/>
        <v>0.60199999999999998</v>
      </c>
      <c r="AA1074" s="21">
        <f t="shared" si="235"/>
        <v>0.875</v>
      </c>
      <c r="AB1074" s="21">
        <f t="shared" si="236"/>
        <v>0.29800000000000004</v>
      </c>
      <c r="AC1074" s="21">
        <f t="shared" si="237"/>
        <v>0.51824999999999999</v>
      </c>
    </row>
    <row r="1075" spans="2:29" x14ac:dyDescent="0.25">
      <c r="B1075" s="27" t="s">
        <v>1566</v>
      </c>
      <c r="C1075" s="27" t="s">
        <v>1567</v>
      </c>
      <c r="D1075" t="s">
        <v>7418</v>
      </c>
      <c r="E1075" s="1">
        <v>10542</v>
      </c>
      <c r="F1075" s="1">
        <v>13584</v>
      </c>
      <c r="G1075" t="s">
        <v>56</v>
      </c>
      <c r="H1075" s="1">
        <v>3696</v>
      </c>
      <c r="I1075" s="1">
        <v>4639</v>
      </c>
      <c r="J1075" s="1">
        <v>6699</v>
      </c>
      <c r="K1075">
        <v>734</v>
      </c>
      <c r="L1075" s="1">
        <v>4461</v>
      </c>
      <c r="M1075" s="1">
        <v>2322</v>
      </c>
      <c r="N1075" s="20">
        <f t="shared" si="224"/>
        <v>0</v>
      </c>
      <c r="P1075" s="20">
        <f t="shared" si="225"/>
        <v>0</v>
      </c>
      <c r="R1075" s="12">
        <f t="shared" si="226"/>
        <v>0.10956859232721301</v>
      </c>
      <c r="S1075" s="21">
        <f t="shared" si="227"/>
        <v>4.6498191120156074E-2</v>
      </c>
      <c r="T1075" s="21">
        <f t="shared" si="228"/>
        <v>7.6259805103517264E-2</v>
      </c>
      <c r="U1075" s="21">
        <f t="shared" si="229"/>
        <v>6.1274676611179135E-2</v>
      </c>
      <c r="V1075" s="21">
        <f t="shared" si="230"/>
        <v>6.1344224278284155E-2</v>
      </c>
      <c r="W1075" s="22">
        <f t="shared" si="231"/>
        <v>6783</v>
      </c>
      <c r="X1075" s="21">
        <f t="shared" si="232"/>
        <v>0.10821170573492554</v>
      </c>
      <c r="Y1075" s="23">
        <f t="shared" si="233"/>
        <v>14.362397820163487</v>
      </c>
      <c r="Z1075" s="21">
        <f t="shared" si="234"/>
        <v>0.57799999999999996</v>
      </c>
      <c r="AA1075" s="21">
        <f t="shared" si="235"/>
        <v>0.57899999999999996</v>
      </c>
      <c r="AB1075" s="21">
        <f t="shared" si="236"/>
        <v>0.45599999999999996</v>
      </c>
      <c r="AC1075" s="21">
        <f t="shared" si="237"/>
        <v>0.51724999999999999</v>
      </c>
    </row>
    <row r="1076" spans="2:29" x14ac:dyDescent="0.25">
      <c r="B1076" s="27" t="s">
        <v>1830</v>
      </c>
      <c r="C1076" s="27" t="s">
        <v>1831</v>
      </c>
      <c r="D1076" t="s">
        <v>7420</v>
      </c>
      <c r="E1076" s="1">
        <v>6148</v>
      </c>
      <c r="F1076" t="s">
        <v>30</v>
      </c>
      <c r="G1076" t="s">
        <v>31</v>
      </c>
      <c r="H1076">
        <v>494</v>
      </c>
      <c r="I1076">
        <v>626</v>
      </c>
      <c r="J1076" s="1">
        <v>1033</v>
      </c>
      <c r="K1076">
        <v>534</v>
      </c>
      <c r="L1076" s="1">
        <v>4920</v>
      </c>
      <c r="M1076" s="1">
        <v>9071</v>
      </c>
      <c r="N1076" s="20">
        <f t="shared" si="224"/>
        <v>0</v>
      </c>
      <c r="P1076" s="20">
        <f t="shared" si="225"/>
        <v>0</v>
      </c>
      <c r="R1076" s="12">
        <f t="shared" si="226"/>
        <v>0.51694094869312679</v>
      </c>
      <c r="S1076" s="21">
        <f t="shared" si="227"/>
        <v>4.8502515797611778E-2</v>
      </c>
      <c r="T1076" s="21">
        <f t="shared" si="228"/>
        <v>0.10536369836127091</v>
      </c>
      <c r="U1076" s="21">
        <f t="shared" si="229"/>
        <v>7.6557763709474536E-2</v>
      </c>
      <c r="V1076" s="21">
        <f t="shared" si="230"/>
        <v>7.6807992622785745E-2</v>
      </c>
      <c r="W1076" s="22">
        <f t="shared" si="231"/>
        <v>13991</v>
      </c>
      <c r="X1076" s="21">
        <f t="shared" si="232"/>
        <v>3.8167393324279895E-2</v>
      </c>
      <c r="Y1076" s="23">
        <f t="shared" si="233"/>
        <v>11.513108614232209</v>
      </c>
      <c r="Z1076" s="21">
        <f t="shared" si="234"/>
        <v>0.66900000000000004</v>
      </c>
      <c r="AA1076" s="21">
        <f t="shared" si="235"/>
        <v>0.28999999999999998</v>
      </c>
      <c r="AB1076" s="21">
        <f t="shared" si="236"/>
        <v>0.55499999999999994</v>
      </c>
      <c r="AC1076" s="21">
        <f t="shared" si="237"/>
        <v>0.51724999999999999</v>
      </c>
    </row>
    <row r="1077" spans="2:29" x14ac:dyDescent="0.25">
      <c r="B1077" s="27" t="s">
        <v>3152</v>
      </c>
      <c r="C1077" s="27" t="s">
        <v>3153</v>
      </c>
      <c r="D1077" s="27" t="s">
        <v>1737</v>
      </c>
      <c r="E1077">
        <v>992</v>
      </c>
      <c r="F1077" s="1">
        <v>1082</v>
      </c>
      <c r="G1077" t="s">
        <v>99</v>
      </c>
      <c r="H1077">
        <v>256</v>
      </c>
      <c r="I1077">
        <v>314</v>
      </c>
      <c r="J1077">
        <v>619</v>
      </c>
      <c r="K1077">
        <v>55</v>
      </c>
      <c r="L1077">
        <v>405</v>
      </c>
      <c r="M1077">
        <v>93</v>
      </c>
      <c r="N1077" s="20">
        <f t="shared" si="224"/>
        <v>0</v>
      </c>
      <c r="P1077" s="20">
        <f t="shared" si="225"/>
        <v>0</v>
      </c>
      <c r="R1077" s="12">
        <f t="shared" si="226"/>
        <v>8.8852988691437804E-2</v>
      </c>
      <c r="S1077" s="21">
        <f t="shared" si="227"/>
        <v>4.1688660404562761E-2</v>
      </c>
      <c r="T1077" s="21">
        <f t="shared" si="228"/>
        <v>0.14538686964221958</v>
      </c>
      <c r="U1077" s="21">
        <f t="shared" si="229"/>
        <v>9.2307884198671974E-2</v>
      </c>
      <c r="V1077" s="21">
        <f t="shared" si="230"/>
        <v>9.3127804748484769E-2</v>
      </c>
      <c r="W1077" s="22">
        <f t="shared" si="231"/>
        <v>498</v>
      </c>
      <c r="X1077" s="21">
        <f t="shared" si="232"/>
        <v>0.11044176706827309</v>
      </c>
      <c r="Y1077" s="23">
        <f t="shared" si="233"/>
        <v>18.036363636363635</v>
      </c>
      <c r="Z1077" s="21">
        <f t="shared" si="234"/>
        <v>0.73399999999999999</v>
      </c>
      <c r="AA1077" s="21">
        <f t="shared" si="235"/>
        <v>0.58699999999999997</v>
      </c>
      <c r="AB1077" s="21">
        <f t="shared" si="236"/>
        <v>0.373</v>
      </c>
      <c r="AC1077" s="21">
        <f t="shared" si="237"/>
        <v>0.51675000000000004</v>
      </c>
    </row>
    <row r="1078" spans="2:29" x14ac:dyDescent="0.25">
      <c r="B1078" s="27" t="s">
        <v>3363</v>
      </c>
      <c r="C1078" s="27" t="s">
        <v>3364</v>
      </c>
      <c r="D1078" t="s">
        <v>7416</v>
      </c>
      <c r="E1078">
        <v>838</v>
      </c>
      <c r="F1078">
        <v>967</v>
      </c>
      <c r="G1078" t="s">
        <v>49</v>
      </c>
      <c r="H1078">
        <v>261</v>
      </c>
      <c r="I1078">
        <v>439</v>
      </c>
      <c r="J1078">
        <v>629</v>
      </c>
      <c r="K1078">
        <v>53</v>
      </c>
      <c r="L1078">
        <v>293</v>
      </c>
      <c r="M1078">
        <v>318</v>
      </c>
      <c r="N1078" s="20">
        <f t="shared" si="224"/>
        <v>0</v>
      </c>
      <c r="P1078" s="20">
        <f t="shared" si="225"/>
        <v>0</v>
      </c>
      <c r="R1078" s="12">
        <f t="shared" si="226"/>
        <v>8.4260731319554846E-2</v>
      </c>
      <c r="S1078" s="21">
        <f t="shared" si="227"/>
        <v>0.10959579588004353</v>
      </c>
      <c r="T1078" s="21">
        <f t="shared" si="228"/>
        <v>7.4576218733787725E-2</v>
      </c>
      <c r="U1078" s="21">
        <f t="shared" si="229"/>
        <v>9.194562806931228E-2</v>
      </c>
      <c r="V1078" s="21">
        <f t="shared" si="230"/>
        <v>9.2039214227714508E-2</v>
      </c>
      <c r="W1078" s="22">
        <f t="shared" si="231"/>
        <v>611</v>
      </c>
      <c r="X1078" s="21">
        <f t="shared" si="232"/>
        <v>8.6743044189852694E-2</v>
      </c>
      <c r="Y1078" s="23">
        <f t="shared" si="233"/>
        <v>15.811320754716981</v>
      </c>
      <c r="Z1078" s="21">
        <f t="shared" si="234"/>
        <v>0.73099999999999998</v>
      </c>
      <c r="AA1078" s="21">
        <f t="shared" si="235"/>
        <v>0.497</v>
      </c>
      <c r="AB1078" s="21">
        <f t="shared" si="236"/>
        <v>0.41900000000000004</v>
      </c>
      <c r="AC1078" s="21">
        <f t="shared" si="237"/>
        <v>0.51649999999999996</v>
      </c>
    </row>
    <row r="1079" spans="2:29" x14ac:dyDescent="0.25">
      <c r="B1079" s="27" t="s">
        <v>5378</v>
      </c>
      <c r="C1079" s="27" t="s">
        <v>5379</v>
      </c>
      <c r="D1079" t="s">
        <v>7417</v>
      </c>
      <c r="E1079">
        <v>125</v>
      </c>
      <c r="F1079">
        <v>120</v>
      </c>
      <c r="G1079" t="s">
        <v>99</v>
      </c>
      <c r="H1079">
        <v>23</v>
      </c>
      <c r="I1079">
        <v>33</v>
      </c>
      <c r="J1079">
        <v>43</v>
      </c>
      <c r="K1079">
        <v>4</v>
      </c>
      <c r="L1079">
        <v>10</v>
      </c>
      <c r="M1079" t="s">
        <v>30</v>
      </c>
      <c r="N1079" s="20">
        <f t="shared" si="224"/>
        <v>0</v>
      </c>
      <c r="P1079" s="20">
        <f t="shared" si="225"/>
        <v>0</v>
      </c>
      <c r="R1079" s="12">
        <f t="shared" si="226"/>
        <v>9.3023255813953487E-2</v>
      </c>
      <c r="S1079" s="21">
        <f t="shared" si="227"/>
        <v>7.4873165575328748E-2</v>
      </c>
      <c r="T1079" s="21">
        <f t="shared" si="228"/>
        <v>5.4364811125223733E-2</v>
      </c>
      <c r="U1079" s="21">
        <f t="shared" si="229"/>
        <v>6.4569604208857267E-2</v>
      </c>
      <c r="V1079" s="21">
        <f t="shared" si="230"/>
        <v>6.4602526969803245E-2</v>
      </c>
      <c r="W1079" s="22">
        <f t="shared" si="231"/>
        <v>10</v>
      </c>
      <c r="X1079" s="21">
        <f t="shared" si="232"/>
        <v>0.4</v>
      </c>
      <c r="Y1079" s="23">
        <f t="shared" si="233"/>
        <v>31.25</v>
      </c>
      <c r="Z1079" s="21">
        <f t="shared" si="234"/>
        <v>0.59299999999999997</v>
      </c>
      <c r="AA1079" s="21">
        <f t="shared" si="235"/>
        <v>0.95</v>
      </c>
      <c r="AB1079" s="21">
        <f t="shared" si="236"/>
        <v>0.26100000000000001</v>
      </c>
      <c r="AC1079" s="21">
        <f t="shared" si="237"/>
        <v>0.51624999999999999</v>
      </c>
    </row>
    <row r="1080" spans="2:29" x14ac:dyDescent="0.25">
      <c r="B1080" s="27" t="s">
        <v>1903</v>
      </c>
      <c r="C1080" s="27" t="s">
        <v>1904</v>
      </c>
      <c r="D1080" t="s">
        <v>7410</v>
      </c>
      <c r="E1080" s="1">
        <v>5914</v>
      </c>
      <c r="F1080" s="1">
        <v>5953</v>
      </c>
      <c r="G1080" t="s">
        <v>75</v>
      </c>
      <c r="H1080">
        <v>185</v>
      </c>
      <c r="I1080">
        <v>324</v>
      </c>
      <c r="J1080">
        <v>854</v>
      </c>
      <c r="K1080">
        <v>207</v>
      </c>
      <c r="L1080" s="1">
        <v>1714</v>
      </c>
      <c r="M1080" t="s">
        <v>30</v>
      </c>
      <c r="N1080" s="20">
        <f t="shared" si="224"/>
        <v>0</v>
      </c>
      <c r="P1080" s="20">
        <f t="shared" si="225"/>
        <v>0</v>
      </c>
      <c r="R1080" s="12">
        <f t="shared" si="226"/>
        <v>0.2423887587822014</v>
      </c>
      <c r="S1080" s="21">
        <f t="shared" si="227"/>
        <v>0.11859959141738652</v>
      </c>
      <c r="T1080" s="21">
        <f t="shared" si="228"/>
        <v>0.21389905155314226</v>
      </c>
      <c r="U1080" s="21">
        <f t="shared" si="229"/>
        <v>0.16527549664845265</v>
      </c>
      <c r="V1080" s="21">
        <f t="shared" si="230"/>
        <v>0.16592471320632715</v>
      </c>
      <c r="W1080" s="22">
        <f t="shared" si="231"/>
        <v>1714</v>
      </c>
      <c r="X1080" s="21">
        <f t="shared" si="232"/>
        <v>0.12077012835472578</v>
      </c>
      <c r="Y1080" s="23">
        <f t="shared" si="233"/>
        <v>28.570048309178745</v>
      </c>
      <c r="Z1080" s="21">
        <f t="shared" si="234"/>
        <v>0.89100000000000001</v>
      </c>
      <c r="AA1080" s="21">
        <f t="shared" si="235"/>
        <v>0.622</v>
      </c>
      <c r="AB1080" s="21">
        <f t="shared" si="236"/>
        <v>0.27500000000000002</v>
      </c>
      <c r="AC1080" s="21">
        <f t="shared" si="237"/>
        <v>0.51574999999999993</v>
      </c>
    </row>
    <row r="1081" spans="2:29" x14ac:dyDescent="0.25">
      <c r="B1081" s="27" t="s">
        <v>2569</v>
      </c>
      <c r="C1081" s="27" t="s">
        <v>2570</v>
      </c>
      <c r="D1081" t="s">
        <v>7410</v>
      </c>
      <c r="E1081" s="1">
        <v>1649</v>
      </c>
      <c r="F1081" s="1">
        <v>1604</v>
      </c>
      <c r="G1081" t="s">
        <v>75</v>
      </c>
      <c r="H1081">
        <v>6</v>
      </c>
      <c r="I1081">
        <v>20</v>
      </c>
      <c r="J1081">
        <v>419</v>
      </c>
      <c r="K1081">
        <v>31</v>
      </c>
      <c r="L1081">
        <v>231</v>
      </c>
      <c r="M1081">
        <v>11</v>
      </c>
      <c r="N1081" s="20">
        <f t="shared" si="224"/>
        <v>0</v>
      </c>
      <c r="P1081" s="20">
        <f t="shared" si="225"/>
        <v>0</v>
      </c>
      <c r="R1081" s="12">
        <f t="shared" si="226"/>
        <v>7.3985680190930783E-2</v>
      </c>
      <c r="S1081" s="21">
        <f t="shared" si="227"/>
        <v>0.27225963653939211</v>
      </c>
      <c r="T1081" s="21">
        <f t="shared" si="228"/>
        <v>0.83754001598333927</v>
      </c>
      <c r="U1081" s="21">
        <f t="shared" si="229"/>
        <v>0.52899574651519288</v>
      </c>
      <c r="V1081" s="21">
        <f t="shared" si="230"/>
        <v>0.54626513301264146</v>
      </c>
      <c r="W1081" s="22">
        <f t="shared" si="231"/>
        <v>242</v>
      </c>
      <c r="X1081" s="21">
        <f t="shared" si="232"/>
        <v>0.128099173553719</v>
      </c>
      <c r="Y1081" s="23">
        <f t="shared" si="233"/>
        <v>53.193548387096783</v>
      </c>
      <c r="Z1081" s="21">
        <f t="shared" si="234"/>
        <v>0.99299999999999999</v>
      </c>
      <c r="AA1081" s="21">
        <f t="shared" si="235"/>
        <v>0.64500000000000002</v>
      </c>
      <c r="AB1081" s="21">
        <f t="shared" si="236"/>
        <v>0.21199999999999997</v>
      </c>
      <c r="AC1081" s="21">
        <f t="shared" si="237"/>
        <v>0.51549999999999996</v>
      </c>
    </row>
    <row r="1082" spans="2:29" x14ac:dyDescent="0.25">
      <c r="B1082" s="27" t="s">
        <v>3201</v>
      </c>
      <c r="C1082" s="27" t="s">
        <v>3202</v>
      </c>
      <c r="D1082" s="27" t="s">
        <v>1737</v>
      </c>
      <c r="E1082">
        <v>989</v>
      </c>
      <c r="F1082" s="1">
        <v>1301</v>
      </c>
      <c r="G1082" t="s">
        <v>99</v>
      </c>
      <c r="H1082">
        <v>330</v>
      </c>
      <c r="I1082">
        <v>506</v>
      </c>
      <c r="J1082">
        <v>815</v>
      </c>
      <c r="K1082">
        <v>74</v>
      </c>
      <c r="L1082" s="1">
        <v>1035</v>
      </c>
      <c r="M1082">
        <v>418</v>
      </c>
      <c r="N1082" s="20">
        <f t="shared" si="224"/>
        <v>0</v>
      </c>
      <c r="P1082" s="20">
        <f t="shared" si="225"/>
        <v>0</v>
      </c>
      <c r="R1082" s="12">
        <f t="shared" si="226"/>
        <v>9.0797546012269942E-2</v>
      </c>
      <c r="S1082" s="21">
        <f t="shared" si="227"/>
        <v>8.9249364912943774E-2</v>
      </c>
      <c r="T1082" s="21">
        <f t="shared" si="228"/>
        <v>0.10002212010739586</v>
      </c>
      <c r="U1082" s="21">
        <f t="shared" si="229"/>
        <v>9.4622490047217456E-2</v>
      </c>
      <c r="V1082" s="21">
        <f t="shared" si="230"/>
        <v>9.4631325022519031E-2</v>
      </c>
      <c r="W1082" s="22">
        <f t="shared" si="231"/>
        <v>1453</v>
      </c>
      <c r="X1082" s="21">
        <f t="shared" si="232"/>
        <v>5.0929112181693048E-2</v>
      </c>
      <c r="Y1082" s="23">
        <f t="shared" si="233"/>
        <v>13.364864864864865</v>
      </c>
      <c r="Z1082" s="21">
        <f t="shared" si="234"/>
        <v>0.73899999999999999</v>
      </c>
      <c r="AA1082" s="21">
        <f t="shared" si="235"/>
        <v>0.35</v>
      </c>
      <c r="AB1082" s="21">
        <f t="shared" si="236"/>
        <v>0.48599999999999999</v>
      </c>
      <c r="AC1082" s="21">
        <f t="shared" si="237"/>
        <v>0.51524999999999999</v>
      </c>
    </row>
    <row r="1083" spans="2:29" x14ac:dyDescent="0.25">
      <c r="B1083" s="27" t="s">
        <v>5248</v>
      </c>
      <c r="C1083" s="27" t="s">
        <v>5249</v>
      </c>
      <c r="D1083" s="27" t="s">
        <v>1737</v>
      </c>
      <c r="E1083">
        <v>98</v>
      </c>
      <c r="F1083">
        <v>101</v>
      </c>
      <c r="G1083" t="s">
        <v>99</v>
      </c>
      <c r="H1083">
        <v>15</v>
      </c>
      <c r="I1083">
        <v>105</v>
      </c>
      <c r="J1083">
        <v>138</v>
      </c>
      <c r="K1083">
        <v>6</v>
      </c>
      <c r="L1083">
        <v>133</v>
      </c>
      <c r="M1083">
        <v>23</v>
      </c>
      <c r="N1083" s="20">
        <f t="shared" si="224"/>
        <v>0</v>
      </c>
      <c r="P1083" s="20">
        <f t="shared" si="225"/>
        <v>0</v>
      </c>
      <c r="R1083" s="12">
        <f t="shared" si="226"/>
        <v>4.3478260869565216E-2</v>
      </c>
      <c r="S1083" s="21">
        <f t="shared" si="227"/>
        <v>0.47577316159455196</v>
      </c>
      <c r="T1083" s="21">
        <f t="shared" si="228"/>
        <v>5.6180044038627308E-2</v>
      </c>
      <c r="U1083" s="21">
        <f t="shared" si="229"/>
        <v>0.24847193112378707</v>
      </c>
      <c r="V1083" s="21">
        <f t="shared" si="230"/>
        <v>0.26014171225232213</v>
      </c>
      <c r="W1083" s="22">
        <f t="shared" si="231"/>
        <v>156</v>
      </c>
      <c r="X1083" s="21">
        <f t="shared" si="232"/>
        <v>3.8461538461538464E-2</v>
      </c>
      <c r="Y1083" s="23">
        <f t="shared" si="233"/>
        <v>16.333333333333332</v>
      </c>
      <c r="Z1083" s="21">
        <f t="shared" si="234"/>
        <v>0.95899999999999996</v>
      </c>
      <c r="AA1083" s="21">
        <f t="shared" si="235"/>
        <v>0.29199999999999998</v>
      </c>
      <c r="AB1083" s="21">
        <f t="shared" si="236"/>
        <v>0.40500000000000003</v>
      </c>
      <c r="AC1083" s="21">
        <f t="shared" si="237"/>
        <v>0.51524999999999999</v>
      </c>
    </row>
    <row r="1084" spans="2:29" x14ac:dyDescent="0.25">
      <c r="B1084" s="27" t="s">
        <v>3020</v>
      </c>
      <c r="C1084" s="27" t="s">
        <v>3021</v>
      </c>
      <c r="D1084" s="27" t="s">
        <v>4419</v>
      </c>
      <c r="E1084" s="1">
        <v>1240</v>
      </c>
      <c r="F1084" s="1">
        <v>1869</v>
      </c>
      <c r="G1084" t="s">
        <v>104</v>
      </c>
      <c r="H1084">
        <v>264</v>
      </c>
      <c r="I1084">
        <v>657</v>
      </c>
      <c r="J1084" s="1">
        <v>1255</v>
      </c>
      <c r="K1084">
        <v>80</v>
      </c>
      <c r="L1084" s="1">
        <v>1168</v>
      </c>
      <c r="M1084">
        <v>735</v>
      </c>
      <c r="N1084" s="20">
        <f t="shared" si="224"/>
        <v>0</v>
      </c>
      <c r="P1084" s="20">
        <f t="shared" si="225"/>
        <v>0</v>
      </c>
      <c r="R1084" s="12">
        <f t="shared" si="226"/>
        <v>6.3745019920318724E-2</v>
      </c>
      <c r="S1084" s="21">
        <f t="shared" si="227"/>
        <v>0.20003051191634569</v>
      </c>
      <c r="T1084" s="21">
        <f t="shared" si="228"/>
        <v>0.13819237343605817</v>
      </c>
      <c r="U1084" s="21">
        <f t="shared" si="229"/>
        <v>0.16870251841679251</v>
      </c>
      <c r="V1084" s="21">
        <f t="shared" si="230"/>
        <v>0.16897513458973212</v>
      </c>
      <c r="W1084" s="22">
        <f t="shared" si="231"/>
        <v>1903</v>
      </c>
      <c r="X1084" s="21">
        <f t="shared" si="232"/>
        <v>4.2038885969521808E-2</v>
      </c>
      <c r="Y1084" s="23">
        <f t="shared" si="233"/>
        <v>15.5</v>
      </c>
      <c r="Z1084" s="21">
        <f t="shared" si="234"/>
        <v>0.89500000000000002</v>
      </c>
      <c r="AA1084" s="21">
        <f t="shared" si="235"/>
        <v>0.313</v>
      </c>
      <c r="AB1084" s="21">
        <f t="shared" si="236"/>
        <v>0.42600000000000005</v>
      </c>
      <c r="AC1084" s="21">
        <f t="shared" si="237"/>
        <v>0.51500000000000001</v>
      </c>
    </row>
    <row r="1085" spans="2:29" x14ac:dyDescent="0.25">
      <c r="B1085" s="27" t="s">
        <v>2257</v>
      </c>
      <c r="C1085" s="27" t="s">
        <v>2258</v>
      </c>
      <c r="D1085" t="s">
        <v>7417</v>
      </c>
      <c r="E1085" s="1">
        <v>2912</v>
      </c>
      <c r="F1085" s="1">
        <v>3344</v>
      </c>
      <c r="G1085" t="s">
        <v>86</v>
      </c>
      <c r="H1085">
        <v>582</v>
      </c>
      <c r="I1085">
        <v>752</v>
      </c>
      <c r="J1085" s="1">
        <v>1066</v>
      </c>
      <c r="K1085">
        <v>170</v>
      </c>
      <c r="L1085">
        <v>746</v>
      </c>
      <c r="M1085">
        <v>442</v>
      </c>
      <c r="N1085" s="20">
        <f t="shared" si="224"/>
        <v>0</v>
      </c>
      <c r="P1085" s="20">
        <f t="shared" si="225"/>
        <v>0</v>
      </c>
      <c r="R1085" s="12">
        <f t="shared" si="226"/>
        <v>0.15947467166979362</v>
      </c>
      <c r="S1085" s="21">
        <f t="shared" si="227"/>
        <v>5.2589349116728412E-2</v>
      </c>
      <c r="T1085" s="21">
        <f t="shared" si="228"/>
        <v>7.2279178185569393E-2</v>
      </c>
      <c r="U1085" s="21">
        <f t="shared" si="229"/>
        <v>6.2388649335905155E-2</v>
      </c>
      <c r="V1085" s="21">
        <f t="shared" si="230"/>
        <v>6.2419058879400989E-2</v>
      </c>
      <c r="W1085" s="22">
        <f t="shared" si="231"/>
        <v>1188</v>
      </c>
      <c r="X1085" s="21">
        <f t="shared" si="232"/>
        <v>0.14309764309764308</v>
      </c>
      <c r="Y1085" s="23">
        <f t="shared" si="233"/>
        <v>17.129411764705882</v>
      </c>
      <c r="Z1085" s="21">
        <f t="shared" si="234"/>
        <v>0.58499999999999996</v>
      </c>
      <c r="AA1085" s="21">
        <f t="shared" si="235"/>
        <v>0.69499999999999995</v>
      </c>
      <c r="AB1085" s="21">
        <f t="shared" si="236"/>
        <v>0.39</v>
      </c>
      <c r="AC1085" s="21">
        <f t="shared" si="237"/>
        <v>0.5149999999999999</v>
      </c>
    </row>
    <row r="1086" spans="2:29" x14ac:dyDescent="0.25">
      <c r="B1086" s="27" t="s">
        <v>3083</v>
      </c>
      <c r="C1086" s="27" t="s">
        <v>3084</v>
      </c>
      <c r="D1086" t="s">
        <v>7412</v>
      </c>
      <c r="E1086" s="1">
        <v>1172</v>
      </c>
      <c r="F1086" s="1">
        <v>1554</v>
      </c>
      <c r="G1086" t="s">
        <v>75</v>
      </c>
      <c r="H1086">
        <v>244</v>
      </c>
      <c r="I1086">
        <v>516</v>
      </c>
      <c r="J1086">
        <v>837</v>
      </c>
      <c r="K1086">
        <v>57</v>
      </c>
      <c r="L1086">
        <v>327</v>
      </c>
      <c r="M1086">
        <v>240</v>
      </c>
      <c r="N1086" s="20">
        <f t="shared" si="224"/>
        <v>0</v>
      </c>
      <c r="P1086" s="20">
        <f t="shared" si="225"/>
        <v>0</v>
      </c>
      <c r="R1086" s="12">
        <f t="shared" si="226"/>
        <v>6.8100358422939072E-2</v>
      </c>
      <c r="S1086" s="21">
        <f t="shared" si="227"/>
        <v>0.16158762083584355</v>
      </c>
      <c r="T1086" s="21">
        <f t="shared" si="228"/>
        <v>0.10157773971922501</v>
      </c>
      <c r="U1086" s="21">
        <f t="shared" si="229"/>
        <v>0.13118480623025564</v>
      </c>
      <c r="V1086" s="21">
        <f t="shared" si="230"/>
        <v>0.13145005559510806</v>
      </c>
      <c r="W1086" s="22">
        <f t="shared" si="231"/>
        <v>567</v>
      </c>
      <c r="X1086" s="21">
        <f t="shared" si="232"/>
        <v>0.10052910052910054</v>
      </c>
      <c r="Y1086" s="23">
        <f t="shared" si="233"/>
        <v>20.561403508771928</v>
      </c>
      <c r="Z1086" s="21">
        <f t="shared" si="234"/>
        <v>0.83399999999999996</v>
      </c>
      <c r="AA1086" s="21">
        <f t="shared" si="235"/>
        <v>0.55100000000000005</v>
      </c>
      <c r="AB1086" s="21">
        <f t="shared" si="236"/>
        <v>0.33599999999999997</v>
      </c>
      <c r="AC1086" s="21">
        <f t="shared" si="237"/>
        <v>0.51424999999999998</v>
      </c>
    </row>
    <row r="1087" spans="2:29" x14ac:dyDescent="0.25">
      <c r="B1087" s="27" t="s">
        <v>3892</v>
      </c>
      <c r="C1087" s="27" t="s">
        <v>3893</v>
      </c>
      <c r="D1087" t="s">
        <v>7412</v>
      </c>
      <c r="E1087">
        <v>504</v>
      </c>
      <c r="F1087">
        <v>537</v>
      </c>
      <c r="G1087" t="s">
        <v>31</v>
      </c>
      <c r="H1087">
        <v>10</v>
      </c>
      <c r="I1087">
        <v>28</v>
      </c>
      <c r="J1087">
        <v>36</v>
      </c>
      <c r="K1087">
        <v>31</v>
      </c>
      <c r="L1087">
        <v>504</v>
      </c>
      <c r="M1087" t="s">
        <v>30</v>
      </c>
      <c r="N1087" s="20">
        <f t="shared" si="224"/>
        <v>0</v>
      </c>
      <c r="P1087" s="20">
        <f t="shared" si="225"/>
        <v>0</v>
      </c>
      <c r="R1087" s="12">
        <f t="shared" si="226"/>
        <v>0.86111111111111116</v>
      </c>
      <c r="S1087" s="21">
        <f t="shared" si="227"/>
        <v>0.22865967908314722</v>
      </c>
      <c r="T1087" s="21">
        <f t="shared" si="228"/>
        <v>5.1547496797280434E-2</v>
      </c>
      <c r="U1087" s="21">
        <f t="shared" si="229"/>
        <v>0.13665914413936475</v>
      </c>
      <c r="V1087" s="21">
        <f t="shared" si="230"/>
        <v>0.13895544000659746</v>
      </c>
      <c r="W1087" s="22">
        <f t="shared" si="231"/>
        <v>504</v>
      </c>
      <c r="X1087" s="21">
        <f t="shared" si="232"/>
        <v>6.1507936507936505E-2</v>
      </c>
      <c r="Y1087" s="23">
        <f t="shared" si="233"/>
        <v>16.258064516129032</v>
      </c>
      <c r="Z1087" s="21">
        <f t="shared" si="234"/>
        <v>0.84899999999999998</v>
      </c>
      <c r="AA1087" s="21">
        <f t="shared" si="235"/>
        <v>0.39400000000000002</v>
      </c>
      <c r="AB1087" s="21">
        <f t="shared" si="236"/>
        <v>0.40700000000000003</v>
      </c>
      <c r="AC1087" s="21">
        <f t="shared" si="237"/>
        <v>0.51424999999999998</v>
      </c>
    </row>
    <row r="1088" spans="2:29" x14ac:dyDescent="0.25">
      <c r="B1088" s="27" t="s">
        <v>2509</v>
      </c>
      <c r="C1088" s="27" t="s">
        <v>2510</v>
      </c>
      <c r="D1088" t="s">
        <v>7417</v>
      </c>
      <c r="E1088" s="1">
        <v>2260</v>
      </c>
      <c r="F1088" s="1">
        <v>2765</v>
      </c>
      <c r="G1088" t="s">
        <v>75</v>
      </c>
      <c r="H1088">
        <v>152</v>
      </c>
      <c r="I1088">
        <v>372</v>
      </c>
      <c r="J1088" s="1">
        <v>1104</v>
      </c>
      <c r="K1088">
        <v>83</v>
      </c>
      <c r="L1088">
        <v>557</v>
      </c>
      <c r="M1088">
        <v>253</v>
      </c>
      <c r="N1088" s="20">
        <f t="shared" si="224"/>
        <v>0</v>
      </c>
      <c r="P1088" s="20">
        <f t="shared" si="225"/>
        <v>0</v>
      </c>
      <c r="R1088" s="12">
        <f t="shared" si="226"/>
        <v>7.5181159420289856E-2</v>
      </c>
      <c r="S1088" s="21">
        <f t="shared" si="227"/>
        <v>0.19602393358316172</v>
      </c>
      <c r="T1088" s="21">
        <f t="shared" si="228"/>
        <v>0.24304035090129816</v>
      </c>
      <c r="U1088" s="21">
        <f t="shared" si="229"/>
        <v>0.21930554418798742</v>
      </c>
      <c r="V1088" s="21">
        <f t="shared" si="230"/>
        <v>0.21945660955748245</v>
      </c>
      <c r="W1088" s="22">
        <f t="shared" si="231"/>
        <v>810</v>
      </c>
      <c r="X1088" s="21">
        <f t="shared" si="232"/>
        <v>0.10246913580246914</v>
      </c>
      <c r="Y1088" s="23">
        <f t="shared" si="233"/>
        <v>27.228915662650603</v>
      </c>
      <c r="Z1088" s="21">
        <f t="shared" si="234"/>
        <v>0.93799999999999994</v>
      </c>
      <c r="AA1088" s="21">
        <f t="shared" si="235"/>
        <v>0.56000000000000005</v>
      </c>
      <c r="AB1088" s="21">
        <f t="shared" si="236"/>
        <v>0.27900000000000003</v>
      </c>
      <c r="AC1088" s="21">
        <f t="shared" si="237"/>
        <v>0.51400000000000001</v>
      </c>
    </row>
    <row r="1089" spans="2:29" x14ac:dyDescent="0.25">
      <c r="B1089" s="27" t="s">
        <v>6858</v>
      </c>
      <c r="C1089" s="27" t="s">
        <v>6859</v>
      </c>
      <c r="D1089" s="27" t="s">
        <v>4419</v>
      </c>
      <c r="E1089">
        <v>15</v>
      </c>
      <c r="F1089">
        <v>15</v>
      </c>
      <c r="G1089" t="s">
        <v>46</v>
      </c>
      <c r="H1089">
        <v>11</v>
      </c>
      <c r="I1089">
        <v>12</v>
      </c>
      <c r="J1089">
        <v>20</v>
      </c>
      <c r="K1089">
        <v>1</v>
      </c>
      <c r="L1089">
        <v>9</v>
      </c>
      <c r="M1089">
        <v>0</v>
      </c>
      <c r="N1089" s="20">
        <f t="shared" si="224"/>
        <v>0</v>
      </c>
      <c r="P1089" s="20">
        <f t="shared" si="225"/>
        <v>0</v>
      </c>
      <c r="R1089" s="12">
        <f t="shared" si="226"/>
        <v>0.05</v>
      </c>
      <c r="S1089" s="21">
        <f t="shared" si="227"/>
        <v>1.7554577175587616E-2</v>
      </c>
      <c r="T1089" s="21">
        <f t="shared" si="228"/>
        <v>0.10756634324829006</v>
      </c>
      <c r="U1089" s="21">
        <f t="shared" si="229"/>
        <v>6.1606896218145968E-2</v>
      </c>
      <c r="V1089" s="21">
        <f t="shared" si="230"/>
        <v>6.2242605547341213E-2</v>
      </c>
      <c r="W1089" s="22">
        <f t="shared" si="231"/>
        <v>9</v>
      </c>
      <c r="X1089" s="21">
        <f t="shared" si="232"/>
        <v>0.1111111111111111</v>
      </c>
      <c r="Y1089" s="23">
        <f t="shared" si="233"/>
        <v>15</v>
      </c>
      <c r="Z1089" s="21">
        <f t="shared" si="234"/>
        <v>0.58299999999999996</v>
      </c>
      <c r="AA1089" s="21">
        <f t="shared" si="235"/>
        <v>0.58899999999999997</v>
      </c>
      <c r="AB1089" s="21">
        <f t="shared" si="236"/>
        <v>0.44099999999999995</v>
      </c>
      <c r="AC1089" s="21">
        <f t="shared" si="237"/>
        <v>0.51349999999999996</v>
      </c>
    </row>
    <row r="1090" spans="2:29" x14ac:dyDescent="0.25">
      <c r="B1090" s="27" t="s">
        <v>2113</v>
      </c>
      <c r="C1090" s="27" t="s">
        <v>2114</v>
      </c>
      <c r="D1090" t="s">
        <v>7410</v>
      </c>
      <c r="E1090" s="1">
        <v>3338</v>
      </c>
      <c r="F1090" t="s">
        <v>30</v>
      </c>
      <c r="G1090" t="s">
        <v>31</v>
      </c>
      <c r="H1090">
        <v>341</v>
      </c>
      <c r="I1090">
        <v>449</v>
      </c>
      <c r="J1090">
        <v>604</v>
      </c>
      <c r="K1090">
        <v>281</v>
      </c>
      <c r="L1090" s="1">
        <v>1571</v>
      </c>
      <c r="M1090" s="1">
        <v>2648</v>
      </c>
      <c r="N1090" s="20">
        <f t="shared" ref="N1090:N1153" si="238">IF(V1090&lt;5%,1,0)</f>
        <v>0</v>
      </c>
      <c r="P1090" s="20">
        <f t="shared" ref="P1090:P1153" si="239">SUM(N1090:O1090)</f>
        <v>0</v>
      </c>
      <c r="R1090" s="12">
        <f t="shared" ref="R1090:R1153" si="240">K1090/J1090</f>
        <v>0.46523178807947019</v>
      </c>
      <c r="S1090" s="21">
        <f t="shared" ref="S1090:S1153" si="241">(I1090/H1090)^(1/5)-1</f>
        <v>5.6570284962570438E-2</v>
      </c>
      <c r="T1090" s="21">
        <f t="shared" ref="T1090:T1153" si="242">(J1090/I1090)^(1/5)-1</f>
        <v>6.1104410090490502E-2</v>
      </c>
      <c r="U1090" s="21">
        <f t="shared" ref="U1090:U1153" si="243">(J1090/H1090)^(1/10)-1</f>
        <v>5.8834920534995394E-2</v>
      </c>
      <c r="V1090" s="21">
        <f t="shared" ref="V1090:V1153" si="244">AVERAGE(S1090:U1090)</f>
        <v>5.8836538529352111E-2</v>
      </c>
      <c r="W1090" s="22">
        <f t="shared" ref="W1090:W1153" si="245">MAX(L1090,0)+MAX(M1090,0)</f>
        <v>4219</v>
      </c>
      <c r="X1090" s="21">
        <f t="shared" ref="X1090:X1153" si="246">IF(W1090&gt;0,(J1090*R1090)/W1090,1000%)</f>
        <v>6.6603460535671954E-2</v>
      </c>
      <c r="Y1090" s="23">
        <f t="shared" ref="Y1090:Y1153" si="247">IF(R1090&gt;0,E1090/(J1090*R1090),100000)</f>
        <v>11.87900355871886</v>
      </c>
      <c r="Z1090" s="21">
        <f t="shared" ref="Z1090:Z1153" si="248">_xlfn.PERCENTRANK.EXC($V$1:$V$3842,V1090)</f>
        <v>0.56200000000000006</v>
      </c>
      <c r="AA1090" s="21">
        <f t="shared" ref="AA1090:AA1153" si="249">_xlfn.PERCENTRANK.EXC($X$2:$X$3843,X1090)</f>
        <v>0.41699999999999998</v>
      </c>
      <c r="AB1090" s="21">
        <f t="shared" ref="AB1090:AB1153" si="250">1-_xlfn.PERCENTRANK.EXC($Y$2:$Y$3843,Y1090)</f>
        <v>0.53699999999999992</v>
      </c>
      <c r="AC1090" s="21">
        <f t="shared" ref="AC1090:AC1153" si="251">IF(P1090=0,25%*Z1090+25%*AA1090+50%*AB1090,0)</f>
        <v>0.51324999999999998</v>
      </c>
    </row>
    <row r="1091" spans="2:29" x14ac:dyDescent="0.25">
      <c r="B1091" s="27" t="s">
        <v>3699</v>
      </c>
      <c r="C1091" s="27" t="s">
        <v>3700</v>
      </c>
      <c r="D1091" t="s">
        <v>7412</v>
      </c>
      <c r="E1091">
        <v>569</v>
      </c>
      <c r="F1091">
        <v>611</v>
      </c>
      <c r="G1091" t="s">
        <v>86</v>
      </c>
      <c r="H1091">
        <v>74</v>
      </c>
      <c r="I1091">
        <v>173</v>
      </c>
      <c r="J1091">
        <v>171</v>
      </c>
      <c r="K1091">
        <v>30</v>
      </c>
      <c r="L1091">
        <v>207</v>
      </c>
      <c r="M1091">
        <v>52</v>
      </c>
      <c r="N1091" s="20">
        <f t="shared" si="238"/>
        <v>0</v>
      </c>
      <c r="P1091" s="20">
        <f t="shared" si="239"/>
        <v>0</v>
      </c>
      <c r="R1091" s="12">
        <f t="shared" si="240"/>
        <v>0.17543859649122806</v>
      </c>
      <c r="S1091" s="21">
        <f t="shared" si="241"/>
        <v>0.18512149914916298</v>
      </c>
      <c r="T1091" s="21">
        <f t="shared" si="242"/>
        <v>-2.3229054687755601E-3</v>
      </c>
      <c r="U1091" s="21">
        <f t="shared" si="243"/>
        <v>8.7367727099542769E-2</v>
      </c>
      <c r="V1091" s="21">
        <f t="shared" si="244"/>
        <v>9.0055440259976735E-2</v>
      </c>
      <c r="W1091" s="22">
        <f t="shared" si="245"/>
        <v>259</v>
      </c>
      <c r="X1091" s="21">
        <f t="shared" si="246"/>
        <v>0.11583011583011583</v>
      </c>
      <c r="Y1091" s="23">
        <f t="shared" si="247"/>
        <v>18.966666666666665</v>
      </c>
      <c r="Z1091" s="21">
        <f t="shared" si="248"/>
        <v>0.72299999999999998</v>
      </c>
      <c r="AA1091" s="21">
        <f t="shared" si="249"/>
        <v>0.60799999999999998</v>
      </c>
      <c r="AB1091" s="21">
        <f t="shared" si="250"/>
        <v>0.36</v>
      </c>
      <c r="AC1091" s="21">
        <f t="shared" si="251"/>
        <v>0.51275000000000004</v>
      </c>
    </row>
    <row r="1092" spans="2:29" x14ac:dyDescent="0.25">
      <c r="B1092" s="27" t="s">
        <v>4085</v>
      </c>
      <c r="C1092" s="27" t="s">
        <v>4086</v>
      </c>
      <c r="D1092" t="s">
        <v>7410</v>
      </c>
      <c r="E1092">
        <v>408</v>
      </c>
      <c r="F1092">
        <v>923</v>
      </c>
      <c r="G1092" t="s">
        <v>31</v>
      </c>
      <c r="H1092">
        <v>18</v>
      </c>
      <c r="I1092">
        <v>29</v>
      </c>
      <c r="J1092">
        <v>57</v>
      </c>
      <c r="K1092">
        <v>28</v>
      </c>
      <c r="L1092">
        <v>413</v>
      </c>
      <c r="M1092">
        <v>185</v>
      </c>
      <c r="N1092" s="20">
        <f t="shared" si="238"/>
        <v>0</v>
      </c>
      <c r="P1092" s="20">
        <f t="shared" si="239"/>
        <v>0</v>
      </c>
      <c r="R1092" s="12">
        <f t="shared" si="240"/>
        <v>0.49122807017543857</v>
      </c>
      <c r="S1092" s="21">
        <f t="shared" si="241"/>
        <v>0.10008210113886595</v>
      </c>
      <c r="T1092" s="21">
        <f t="shared" si="242"/>
        <v>0.14470972269648552</v>
      </c>
      <c r="U1092" s="21">
        <f t="shared" si="243"/>
        <v>0.12217408495208004</v>
      </c>
      <c r="V1092" s="21">
        <f t="shared" si="244"/>
        <v>0.1223219695958105</v>
      </c>
      <c r="W1092" s="22">
        <f t="shared" si="245"/>
        <v>598</v>
      </c>
      <c r="X1092" s="21">
        <f t="shared" si="246"/>
        <v>4.6822742474916385E-2</v>
      </c>
      <c r="Y1092" s="23">
        <f t="shared" si="247"/>
        <v>14.571428571428571</v>
      </c>
      <c r="Z1092" s="21">
        <f t="shared" si="248"/>
        <v>0.81499999999999995</v>
      </c>
      <c r="AA1092" s="21">
        <f t="shared" si="249"/>
        <v>0.33300000000000002</v>
      </c>
      <c r="AB1092" s="21">
        <f t="shared" si="250"/>
        <v>0.44999999999999996</v>
      </c>
      <c r="AC1092" s="21">
        <f t="shared" si="251"/>
        <v>0.51200000000000001</v>
      </c>
    </row>
    <row r="1093" spans="2:29" x14ac:dyDescent="0.25">
      <c r="B1093" s="27" t="s">
        <v>1375</v>
      </c>
      <c r="C1093" s="27" t="s">
        <v>1376</v>
      </c>
      <c r="D1093" t="s">
        <v>7412</v>
      </c>
      <c r="E1093" s="1">
        <v>16332</v>
      </c>
      <c r="F1093" s="1">
        <v>17052</v>
      </c>
      <c r="G1093" t="s">
        <v>99</v>
      </c>
      <c r="H1093" s="1">
        <v>1125</v>
      </c>
      <c r="I1093" s="1">
        <v>1577</v>
      </c>
      <c r="J1093" s="1">
        <v>2904</v>
      </c>
      <c r="K1093">
        <v>557</v>
      </c>
      <c r="L1093" s="1">
        <v>2454</v>
      </c>
      <c r="M1093">
        <v>909</v>
      </c>
      <c r="N1093" s="20">
        <f t="shared" si="238"/>
        <v>0</v>
      </c>
      <c r="P1093" s="20">
        <f t="shared" si="239"/>
        <v>0</v>
      </c>
      <c r="R1093" s="12">
        <f t="shared" si="240"/>
        <v>0.19180440771349863</v>
      </c>
      <c r="S1093" s="21">
        <f t="shared" si="241"/>
        <v>6.9881884930182991E-2</v>
      </c>
      <c r="T1093" s="21">
        <f t="shared" si="242"/>
        <v>0.1298817235218499</v>
      </c>
      <c r="U1093" s="21">
        <f t="shared" si="243"/>
        <v>9.9472595433701905E-2</v>
      </c>
      <c r="V1093" s="21">
        <f t="shared" si="244"/>
        <v>9.9745401295244937E-2</v>
      </c>
      <c r="W1093" s="22">
        <f t="shared" si="245"/>
        <v>3363</v>
      </c>
      <c r="X1093" s="21">
        <f t="shared" si="246"/>
        <v>0.16562592922985431</v>
      </c>
      <c r="Y1093" s="23">
        <f t="shared" si="247"/>
        <v>29.321364452423698</v>
      </c>
      <c r="Z1093" s="21">
        <f t="shared" si="248"/>
        <v>0.75600000000000001</v>
      </c>
      <c r="AA1093" s="21">
        <f t="shared" si="249"/>
        <v>0.745</v>
      </c>
      <c r="AB1093" s="21">
        <f t="shared" si="250"/>
        <v>0.27200000000000002</v>
      </c>
      <c r="AC1093" s="21">
        <f t="shared" si="251"/>
        <v>0.51124999999999998</v>
      </c>
    </row>
    <row r="1094" spans="2:29" x14ac:dyDescent="0.25">
      <c r="B1094" s="27" t="s">
        <v>5959</v>
      </c>
      <c r="C1094" s="27" t="s">
        <v>5960</v>
      </c>
      <c r="D1094" t="s">
        <v>7419</v>
      </c>
      <c r="E1094">
        <v>49</v>
      </c>
      <c r="F1094">
        <v>36</v>
      </c>
      <c r="G1094" t="s">
        <v>99</v>
      </c>
      <c r="H1094">
        <v>36</v>
      </c>
      <c r="I1094">
        <v>90</v>
      </c>
      <c r="J1094">
        <v>130</v>
      </c>
      <c r="K1094">
        <v>3</v>
      </c>
      <c r="L1094">
        <v>48</v>
      </c>
      <c r="M1094">
        <v>2</v>
      </c>
      <c r="N1094" s="20">
        <f t="shared" si="238"/>
        <v>0</v>
      </c>
      <c r="P1094" s="20">
        <f t="shared" si="239"/>
        <v>0</v>
      </c>
      <c r="R1094" s="12">
        <f t="shared" si="240"/>
        <v>2.3076923076923078E-2</v>
      </c>
      <c r="S1094" s="21">
        <f t="shared" si="241"/>
        <v>0.20112443398143132</v>
      </c>
      <c r="T1094" s="21">
        <f t="shared" si="242"/>
        <v>7.6316922514810814E-2</v>
      </c>
      <c r="U1094" s="21">
        <f t="shared" si="243"/>
        <v>0.13700947856217893</v>
      </c>
      <c r="V1094" s="21">
        <f t="shared" si="244"/>
        <v>0.13815027835280702</v>
      </c>
      <c r="W1094" s="22">
        <f t="shared" si="245"/>
        <v>50</v>
      </c>
      <c r="X1094" s="21">
        <f t="shared" si="246"/>
        <v>0.06</v>
      </c>
      <c r="Y1094" s="23">
        <f t="shared" si="247"/>
        <v>16.333333333333332</v>
      </c>
      <c r="Z1094" s="21">
        <f t="shared" si="248"/>
        <v>0.84699999999999998</v>
      </c>
      <c r="AA1094" s="21">
        <f t="shared" si="249"/>
        <v>0.38800000000000001</v>
      </c>
      <c r="AB1094" s="21">
        <f t="shared" si="250"/>
        <v>0.40500000000000003</v>
      </c>
      <c r="AC1094" s="21">
        <f t="shared" si="251"/>
        <v>0.51124999999999998</v>
      </c>
    </row>
    <row r="1095" spans="2:29" x14ac:dyDescent="0.25">
      <c r="B1095" s="27" t="s">
        <v>2007</v>
      </c>
      <c r="C1095" s="27" t="s">
        <v>2008</v>
      </c>
      <c r="D1095" t="s">
        <v>7414</v>
      </c>
      <c r="E1095" s="1">
        <v>3969</v>
      </c>
      <c r="F1095" s="1">
        <v>10509</v>
      </c>
      <c r="H1095">
        <v>256</v>
      </c>
      <c r="I1095">
        <v>408</v>
      </c>
      <c r="J1095">
        <v>495</v>
      </c>
      <c r="K1095">
        <v>367</v>
      </c>
      <c r="L1095" s="1">
        <v>7911</v>
      </c>
      <c r="M1095" s="1">
        <v>4284</v>
      </c>
      <c r="N1095" s="20">
        <f t="shared" si="238"/>
        <v>0</v>
      </c>
      <c r="P1095" s="20">
        <f t="shared" si="239"/>
        <v>0</v>
      </c>
      <c r="R1095" s="12">
        <f t="shared" si="240"/>
        <v>0.74141414141414141</v>
      </c>
      <c r="S1095" s="21">
        <f t="shared" si="241"/>
        <v>9.7700948713745017E-2</v>
      </c>
      <c r="T1095" s="21">
        <f t="shared" si="242"/>
        <v>3.9415065215082645E-2</v>
      </c>
      <c r="U1095" s="21">
        <f t="shared" si="243"/>
        <v>6.8160523139642715E-2</v>
      </c>
      <c r="V1095" s="21">
        <f t="shared" si="244"/>
        <v>6.8425512356156792E-2</v>
      </c>
      <c r="W1095" s="22">
        <f t="shared" si="245"/>
        <v>12195</v>
      </c>
      <c r="X1095" s="21">
        <f t="shared" si="246"/>
        <v>3.0094300943009428E-2</v>
      </c>
      <c r="Y1095" s="23">
        <f t="shared" si="247"/>
        <v>10.814713896457766</v>
      </c>
      <c r="Z1095" s="21">
        <f t="shared" si="248"/>
        <v>0.61699999999999999</v>
      </c>
      <c r="AA1095" s="21">
        <f t="shared" si="249"/>
        <v>0.252</v>
      </c>
      <c r="AB1095" s="21">
        <f t="shared" si="250"/>
        <v>0.58699999999999997</v>
      </c>
      <c r="AC1095" s="21">
        <f t="shared" si="251"/>
        <v>0.51075000000000004</v>
      </c>
    </row>
    <row r="1096" spans="2:29" x14ac:dyDescent="0.25">
      <c r="B1096" s="27" t="s">
        <v>2183</v>
      </c>
      <c r="C1096" s="27" t="s">
        <v>2184</v>
      </c>
      <c r="D1096" t="s">
        <v>7410</v>
      </c>
      <c r="E1096" s="1">
        <v>3037</v>
      </c>
      <c r="F1096" t="s">
        <v>30</v>
      </c>
      <c r="G1096" t="s">
        <v>31</v>
      </c>
      <c r="H1096">
        <v>344</v>
      </c>
      <c r="I1096">
        <v>468</v>
      </c>
      <c r="J1096">
        <v>751</v>
      </c>
      <c r="K1096">
        <v>261</v>
      </c>
      <c r="L1096" s="1">
        <v>2863</v>
      </c>
      <c r="M1096" s="1">
        <v>5458</v>
      </c>
      <c r="N1096" s="20">
        <f t="shared" si="238"/>
        <v>0</v>
      </c>
      <c r="P1096" s="20">
        <f t="shared" si="239"/>
        <v>0</v>
      </c>
      <c r="R1096" s="12">
        <f t="shared" si="240"/>
        <v>0.34753661784287615</v>
      </c>
      <c r="S1096" s="21">
        <f t="shared" si="241"/>
        <v>6.3499970275914475E-2</v>
      </c>
      <c r="T1096" s="21">
        <f t="shared" si="242"/>
        <v>9.920530770155267E-2</v>
      </c>
      <c r="U1096" s="21">
        <f t="shared" si="243"/>
        <v>8.1205258990044271E-2</v>
      </c>
      <c r="V1096" s="21">
        <f t="shared" si="244"/>
        <v>8.130351232250381E-2</v>
      </c>
      <c r="W1096" s="22">
        <f t="shared" si="245"/>
        <v>8321</v>
      </c>
      <c r="X1096" s="21">
        <f t="shared" si="246"/>
        <v>3.1366422305011417E-2</v>
      </c>
      <c r="Y1096" s="23">
        <f t="shared" si="247"/>
        <v>11.636015325670497</v>
      </c>
      <c r="Z1096" s="21">
        <f t="shared" si="248"/>
        <v>0.68799999999999994</v>
      </c>
      <c r="AA1096" s="21">
        <f t="shared" si="249"/>
        <v>0.25900000000000001</v>
      </c>
      <c r="AB1096" s="21">
        <f t="shared" si="250"/>
        <v>0.54800000000000004</v>
      </c>
      <c r="AC1096" s="21">
        <f t="shared" si="251"/>
        <v>0.51075000000000004</v>
      </c>
    </row>
    <row r="1097" spans="2:29" x14ac:dyDescent="0.25">
      <c r="B1097" s="27" t="s">
        <v>5749</v>
      </c>
      <c r="C1097" s="27" t="s">
        <v>5750</v>
      </c>
      <c r="D1097" t="s">
        <v>7417</v>
      </c>
      <c r="E1097">
        <v>70</v>
      </c>
      <c r="F1097">
        <v>68</v>
      </c>
      <c r="G1097" t="s">
        <v>99</v>
      </c>
      <c r="H1097">
        <v>2</v>
      </c>
      <c r="I1097">
        <v>4</v>
      </c>
      <c r="J1097">
        <v>15</v>
      </c>
      <c r="K1097">
        <v>1</v>
      </c>
      <c r="L1097">
        <v>7</v>
      </c>
      <c r="M1097" t="s">
        <v>30</v>
      </c>
      <c r="N1097" s="20">
        <f t="shared" si="238"/>
        <v>0</v>
      </c>
      <c r="P1097" s="20">
        <f t="shared" si="239"/>
        <v>0</v>
      </c>
      <c r="R1097" s="12">
        <f t="shared" si="240"/>
        <v>6.6666666666666666E-2</v>
      </c>
      <c r="S1097" s="21">
        <f t="shared" si="241"/>
        <v>0.1486983549970351</v>
      </c>
      <c r="T1097" s="21">
        <f t="shared" si="242"/>
        <v>0.30258554234867607</v>
      </c>
      <c r="U1097" s="21">
        <f t="shared" si="243"/>
        <v>0.2232243742416371</v>
      </c>
      <c r="V1097" s="21">
        <f t="shared" si="244"/>
        <v>0.2248360905291161</v>
      </c>
      <c r="W1097" s="22">
        <f t="shared" si="245"/>
        <v>7</v>
      </c>
      <c r="X1097" s="21">
        <f t="shared" si="246"/>
        <v>0.14285714285714285</v>
      </c>
      <c r="Y1097" s="23">
        <f t="shared" si="247"/>
        <v>70</v>
      </c>
      <c r="Z1097" s="21">
        <f t="shared" si="248"/>
        <v>0.94199999999999995</v>
      </c>
      <c r="AA1097" s="21">
        <f t="shared" si="249"/>
        <v>0.69199999999999995</v>
      </c>
      <c r="AB1097" s="21">
        <f t="shared" si="250"/>
        <v>0.20399999999999996</v>
      </c>
      <c r="AC1097" s="21">
        <f t="shared" si="251"/>
        <v>0.51049999999999995</v>
      </c>
    </row>
    <row r="1098" spans="2:29" x14ac:dyDescent="0.25">
      <c r="B1098" s="27" t="s">
        <v>2411</v>
      </c>
      <c r="C1098" s="27" t="s">
        <v>2412</v>
      </c>
      <c r="D1098" t="s">
        <v>7410</v>
      </c>
      <c r="E1098" s="1">
        <v>2454</v>
      </c>
      <c r="F1098" t="s">
        <v>30</v>
      </c>
      <c r="G1098" t="s">
        <v>31</v>
      </c>
      <c r="H1098">
        <v>334</v>
      </c>
      <c r="I1098">
        <v>374</v>
      </c>
      <c r="J1098">
        <v>614</v>
      </c>
      <c r="K1098">
        <v>248</v>
      </c>
      <c r="L1098" s="1">
        <v>3716</v>
      </c>
      <c r="M1098" s="1">
        <v>13282</v>
      </c>
      <c r="N1098" s="20">
        <f t="shared" si="238"/>
        <v>0</v>
      </c>
      <c r="P1098" s="20">
        <f t="shared" si="239"/>
        <v>0</v>
      </c>
      <c r="R1098" s="12">
        <f t="shared" si="240"/>
        <v>0.40390879478827363</v>
      </c>
      <c r="S1098" s="21">
        <f t="shared" si="241"/>
        <v>2.2880800763237508E-2</v>
      </c>
      <c r="T1098" s="21">
        <f t="shared" si="242"/>
        <v>0.1042295214893878</v>
      </c>
      <c r="U1098" s="21">
        <f t="shared" si="243"/>
        <v>6.2777106061036481E-2</v>
      </c>
      <c r="V1098" s="21">
        <f t="shared" si="244"/>
        <v>6.3295809437887263E-2</v>
      </c>
      <c r="W1098" s="22">
        <f t="shared" si="245"/>
        <v>16998</v>
      </c>
      <c r="X1098" s="21">
        <f t="shared" si="246"/>
        <v>1.4589951759030474E-2</v>
      </c>
      <c r="Y1098" s="23">
        <f t="shared" si="247"/>
        <v>9.8951612903225801</v>
      </c>
      <c r="Z1098" s="21">
        <f t="shared" si="248"/>
        <v>0.58699999999999997</v>
      </c>
      <c r="AA1098" s="21">
        <f t="shared" si="249"/>
        <v>0.2</v>
      </c>
      <c r="AB1098" s="21">
        <f t="shared" si="250"/>
        <v>0.627</v>
      </c>
      <c r="AC1098" s="21">
        <f t="shared" si="251"/>
        <v>0.51024999999999998</v>
      </c>
    </row>
    <row r="1099" spans="2:29" x14ac:dyDescent="0.25">
      <c r="B1099" s="27" t="s">
        <v>4208</v>
      </c>
      <c r="C1099" s="27" t="s">
        <v>4209</v>
      </c>
      <c r="D1099" t="s">
        <v>7422</v>
      </c>
      <c r="E1099">
        <v>373</v>
      </c>
      <c r="F1099">
        <v>649</v>
      </c>
      <c r="G1099" t="s">
        <v>1745</v>
      </c>
      <c r="H1099">
        <v>19</v>
      </c>
      <c r="I1099">
        <v>25</v>
      </c>
      <c r="J1099">
        <v>47</v>
      </c>
      <c r="K1099">
        <v>28</v>
      </c>
      <c r="L1099">
        <v>370</v>
      </c>
      <c r="M1099">
        <v>251</v>
      </c>
      <c r="N1099" s="20">
        <f t="shared" si="238"/>
        <v>0</v>
      </c>
      <c r="P1099" s="20">
        <f t="shared" si="239"/>
        <v>0</v>
      </c>
      <c r="R1099" s="12">
        <f t="shared" si="240"/>
        <v>0.5957446808510638</v>
      </c>
      <c r="S1099" s="21">
        <f t="shared" si="241"/>
        <v>5.6421622299043017E-2</v>
      </c>
      <c r="T1099" s="21">
        <f t="shared" si="242"/>
        <v>0.13457071573701729</v>
      </c>
      <c r="U1099" s="21">
        <f t="shared" si="243"/>
        <v>9.4799084824191082E-2</v>
      </c>
      <c r="V1099" s="21">
        <f t="shared" si="244"/>
        <v>9.5263807620083796E-2</v>
      </c>
      <c r="W1099" s="22">
        <f t="shared" si="245"/>
        <v>621</v>
      </c>
      <c r="X1099" s="21">
        <f t="shared" si="246"/>
        <v>4.5088566827697261E-2</v>
      </c>
      <c r="Y1099" s="23">
        <f t="shared" si="247"/>
        <v>13.321428571428571</v>
      </c>
      <c r="Z1099" s="21">
        <f t="shared" si="248"/>
        <v>0.74099999999999999</v>
      </c>
      <c r="AA1099" s="21">
        <f t="shared" si="249"/>
        <v>0.32400000000000001</v>
      </c>
      <c r="AB1099" s="21">
        <f t="shared" si="250"/>
        <v>0.48799999999999999</v>
      </c>
      <c r="AC1099" s="21">
        <f t="shared" si="251"/>
        <v>0.51024999999999998</v>
      </c>
    </row>
    <row r="1100" spans="2:29" x14ac:dyDescent="0.25">
      <c r="B1100" s="27" t="s">
        <v>1134</v>
      </c>
      <c r="C1100" s="27" t="s">
        <v>1135</v>
      </c>
      <c r="D1100" s="27" t="s">
        <v>1737</v>
      </c>
      <c r="E1100" s="1">
        <v>39709</v>
      </c>
      <c r="F1100" s="1">
        <v>43575</v>
      </c>
      <c r="G1100" t="s">
        <v>49</v>
      </c>
      <c r="H1100" s="1">
        <v>5446</v>
      </c>
      <c r="I1100" s="1">
        <v>7428</v>
      </c>
      <c r="J1100" s="1">
        <v>10851</v>
      </c>
      <c r="K1100" s="1">
        <v>2070</v>
      </c>
      <c r="L1100" s="1">
        <v>8256</v>
      </c>
      <c r="M1100" s="1">
        <v>6108</v>
      </c>
      <c r="N1100" s="20">
        <f t="shared" si="238"/>
        <v>0</v>
      </c>
      <c r="P1100" s="20">
        <f t="shared" si="239"/>
        <v>0</v>
      </c>
      <c r="R1100" s="12">
        <f t="shared" si="240"/>
        <v>0.19076582803428255</v>
      </c>
      <c r="S1100" s="21">
        <f t="shared" si="241"/>
        <v>6.4042197936495349E-2</v>
      </c>
      <c r="T1100" s="21">
        <f t="shared" si="242"/>
        <v>7.8746932270237879E-2</v>
      </c>
      <c r="U1100" s="21">
        <f t="shared" si="243"/>
        <v>7.1369337264267418E-2</v>
      </c>
      <c r="V1100" s="21">
        <f t="shared" si="244"/>
        <v>7.1386155823666878E-2</v>
      </c>
      <c r="W1100" s="22">
        <f t="shared" si="245"/>
        <v>14364</v>
      </c>
      <c r="X1100" s="21">
        <f t="shared" si="246"/>
        <v>0.14411027568922305</v>
      </c>
      <c r="Y1100" s="23">
        <f t="shared" si="247"/>
        <v>19.183091787439615</v>
      </c>
      <c r="Z1100" s="21">
        <f t="shared" si="248"/>
        <v>0.63400000000000001</v>
      </c>
      <c r="AA1100" s="21">
        <f t="shared" si="249"/>
        <v>0.69699999999999995</v>
      </c>
      <c r="AB1100" s="21">
        <f t="shared" si="250"/>
        <v>0.35399999999999998</v>
      </c>
      <c r="AC1100" s="21">
        <f t="shared" si="251"/>
        <v>0.50974999999999993</v>
      </c>
    </row>
    <row r="1101" spans="2:29" x14ac:dyDescent="0.25">
      <c r="B1101" s="27" t="s">
        <v>1927</v>
      </c>
      <c r="C1101" s="27" t="s">
        <v>1928</v>
      </c>
      <c r="D1101" t="s">
        <v>7416</v>
      </c>
      <c r="E1101" s="1">
        <v>5358</v>
      </c>
      <c r="F1101" s="1">
        <v>5902</v>
      </c>
      <c r="G1101" t="s">
        <v>34</v>
      </c>
      <c r="H1101">
        <v>788</v>
      </c>
      <c r="I1101" s="1">
        <v>1030</v>
      </c>
      <c r="J1101" s="1">
        <v>1699</v>
      </c>
      <c r="K1101">
        <v>246</v>
      </c>
      <c r="L1101" s="1">
        <v>1118</v>
      </c>
      <c r="M1101">
        <v>528</v>
      </c>
      <c r="N1101" s="20">
        <f t="shared" si="238"/>
        <v>0</v>
      </c>
      <c r="P1101" s="20">
        <f t="shared" si="239"/>
        <v>0</v>
      </c>
      <c r="R1101" s="12">
        <f t="shared" si="240"/>
        <v>0.14479105356091818</v>
      </c>
      <c r="S1101" s="21">
        <f t="shared" si="241"/>
        <v>5.50236653345344E-2</v>
      </c>
      <c r="T1101" s="21">
        <f t="shared" si="242"/>
        <v>0.10527724957330564</v>
      </c>
      <c r="U1101" s="21">
        <f t="shared" si="243"/>
        <v>7.9858164323306946E-2</v>
      </c>
      <c r="V1101" s="21">
        <f t="shared" si="244"/>
        <v>8.0053026410382325E-2</v>
      </c>
      <c r="W1101" s="22">
        <f t="shared" si="245"/>
        <v>1646</v>
      </c>
      <c r="X1101" s="21">
        <f t="shared" si="246"/>
        <v>0.14945321992709598</v>
      </c>
      <c r="Y1101" s="23">
        <f t="shared" si="247"/>
        <v>21.780487804878053</v>
      </c>
      <c r="Z1101" s="21">
        <f t="shared" si="248"/>
        <v>0.68300000000000005</v>
      </c>
      <c r="AA1101" s="21">
        <f t="shared" si="249"/>
        <v>0.71099999999999997</v>
      </c>
      <c r="AB1101" s="21">
        <f t="shared" si="250"/>
        <v>0.32199999999999995</v>
      </c>
      <c r="AC1101" s="21">
        <f t="shared" si="251"/>
        <v>0.50950000000000006</v>
      </c>
    </row>
    <row r="1102" spans="2:29" x14ac:dyDescent="0.25">
      <c r="B1102" s="27" t="s">
        <v>4321</v>
      </c>
      <c r="C1102" s="27" t="s">
        <v>4322</v>
      </c>
      <c r="D1102" t="s">
        <v>7413</v>
      </c>
      <c r="E1102">
        <v>251</v>
      </c>
      <c r="F1102">
        <v>395</v>
      </c>
      <c r="G1102" t="s">
        <v>34</v>
      </c>
      <c r="H1102">
        <v>224</v>
      </c>
      <c r="I1102">
        <v>426</v>
      </c>
      <c r="J1102">
        <v>438</v>
      </c>
      <c r="K1102">
        <v>20</v>
      </c>
      <c r="L1102">
        <v>163</v>
      </c>
      <c r="M1102">
        <v>180</v>
      </c>
      <c r="N1102" s="20">
        <f t="shared" si="238"/>
        <v>0</v>
      </c>
      <c r="P1102" s="20">
        <f t="shared" si="239"/>
        <v>0</v>
      </c>
      <c r="R1102" s="12">
        <f t="shared" si="240"/>
        <v>4.5662100456621002E-2</v>
      </c>
      <c r="S1102" s="21">
        <f t="shared" si="241"/>
        <v>0.13718812551984993</v>
      </c>
      <c r="T1102" s="21">
        <f t="shared" si="242"/>
        <v>5.5713755282751354E-3</v>
      </c>
      <c r="U1102" s="21">
        <f t="shared" si="243"/>
        <v>6.9356735431827854E-2</v>
      </c>
      <c r="V1102" s="21">
        <f t="shared" si="244"/>
        <v>7.0705412159984313E-2</v>
      </c>
      <c r="W1102" s="22">
        <f t="shared" si="245"/>
        <v>343</v>
      </c>
      <c r="X1102" s="21">
        <f t="shared" si="246"/>
        <v>5.8309037900874633E-2</v>
      </c>
      <c r="Y1102" s="23">
        <f t="shared" si="247"/>
        <v>12.55</v>
      </c>
      <c r="Z1102" s="21">
        <f t="shared" si="248"/>
        <v>0.628</v>
      </c>
      <c r="AA1102" s="21">
        <f t="shared" si="249"/>
        <v>0.38100000000000001</v>
      </c>
      <c r="AB1102" s="21">
        <f t="shared" si="250"/>
        <v>0.51400000000000001</v>
      </c>
      <c r="AC1102" s="21">
        <f t="shared" si="251"/>
        <v>0.50924999999999998</v>
      </c>
    </row>
    <row r="1103" spans="2:29" x14ac:dyDescent="0.25">
      <c r="B1103" s="27" t="s">
        <v>3605</v>
      </c>
      <c r="C1103" s="27" t="s">
        <v>3606</v>
      </c>
      <c r="D1103" t="s">
        <v>7409</v>
      </c>
      <c r="E1103">
        <v>742</v>
      </c>
      <c r="F1103">
        <v>692</v>
      </c>
      <c r="G1103" t="s">
        <v>49</v>
      </c>
      <c r="H1103">
        <v>226</v>
      </c>
      <c r="I1103">
        <v>265</v>
      </c>
      <c r="J1103">
        <v>391</v>
      </c>
      <c r="K1103">
        <v>34</v>
      </c>
      <c r="L1103">
        <v>151</v>
      </c>
      <c r="M1103">
        <v>5</v>
      </c>
      <c r="N1103" s="20">
        <f t="shared" si="238"/>
        <v>0</v>
      </c>
      <c r="P1103" s="20">
        <f t="shared" si="239"/>
        <v>0</v>
      </c>
      <c r="R1103" s="12">
        <f t="shared" si="240"/>
        <v>8.6956521739130432E-2</v>
      </c>
      <c r="S1103" s="21">
        <f t="shared" si="241"/>
        <v>3.2351247589571752E-2</v>
      </c>
      <c r="T1103" s="21">
        <f t="shared" si="242"/>
        <v>8.0901642277264596E-2</v>
      </c>
      <c r="U1103" s="21">
        <f t="shared" si="243"/>
        <v>5.6347555933439653E-2</v>
      </c>
      <c r="V1103" s="21">
        <f t="shared" si="244"/>
        <v>5.6533481933425334E-2</v>
      </c>
      <c r="W1103" s="22">
        <f t="shared" si="245"/>
        <v>156</v>
      </c>
      <c r="X1103" s="21">
        <f t="shared" si="246"/>
        <v>0.21794871794871795</v>
      </c>
      <c r="Y1103" s="23">
        <f t="shared" si="247"/>
        <v>21.823529411764707</v>
      </c>
      <c r="Z1103" s="21">
        <f t="shared" si="248"/>
        <v>0.55000000000000004</v>
      </c>
      <c r="AA1103" s="21">
        <f t="shared" si="249"/>
        <v>0.84399999999999997</v>
      </c>
      <c r="AB1103" s="21">
        <f t="shared" si="250"/>
        <v>0.32099999999999995</v>
      </c>
      <c r="AC1103" s="21">
        <f t="shared" si="251"/>
        <v>0.50900000000000001</v>
      </c>
    </row>
    <row r="1104" spans="2:29" x14ac:dyDescent="0.25">
      <c r="B1104" s="27" t="s">
        <v>1723</v>
      </c>
      <c r="C1104" s="27" t="s">
        <v>1724</v>
      </c>
      <c r="D1104" t="s">
        <v>7417</v>
      </c>
      <c r="E1104" s="1">
        <v>6669</v>
      </c>
      <c r="F1104" s="1">
        <v>6528</v>
      </c>
      <c r="G1104" t="s">
        <v>75</v>
      </c>
      <c r="H1104">
        <v>134</v>
      </c>
      <c r="I1104">
        <v>153</v>
      </c>
      <c r="J1104">
        <v>343</v>
      </c>
      <c r="K1104">
        <v>54</v>
      </c>
      <c r="L1104">
        <v>198</v>
      </c>
      <c r="M1104" t="s">
        <v>30</v>
      </c>
      <c r="N1104" s="20">
        <f t="shared" si="238"/>
        <v>0</v>
      </c>
      <c r="P1104" s="20">
        <f t="shared" si="239"/>
        <v>0</v>
      </c>
      <c r="R1104" s="12">
        <f t="shared" si="240"/>
        <v>0.15743440233236153</v>
      </c>
      <c r="S1104" s="21">
        <f t="shared" si="241"/>
        <v>2.6874398743206074E-2</v>
      </c>
      <c r="T1104" s="21">
        <f t="shared" si="242"/>
        <v>0.17522369142133076</v>
      </c>
      <c r="U1104" s="21">
        <f t="shared" si="243"/>
        <v>9.8547732926089315E-2</v>
      </c>
      <c r="V1104" s="21">
        <f t="shared" si="244"/>
        <v>0.10021527436354205</v>
      </c>
      <c r="W1104" s="22">
        <f t="shared" si="245"/>
        <v>198</v>
      </c>
      <c r="X1104" s="21">
        <f t="shared" si="246"/>
        <v>0.27272727272727276</v>
      </c>
      <c r="Y1104" s="23">
        <f t="shared" si="247"/>
        <v>123.49999999999999</v>
      </c>
      <c r="Z1104" s="21">
        <f t="shared" si="248"/>
        <v>0.75700000000000001</v>
      </c>
      <c r="AA1104" s="21">
        <f t="shared" si="249"/>
        <v>0.89600000000000002</v>
      </c>
      <c r="AB1104" s="21">
        <f t="shared" si="250"/>
        <v>0.19099999999999995</v>
      </c>
      <c r="AC1104" s="21">
        <f t="shared" si="251"/>
        <v>0.50875000000000004</v>
      </c>
    </row>
    <row r="1105" spans="2:29" x14ac:dyDescent="0.25">
      <c r="B1105" s="27" t="s">
        <v>4238</v>
      </c>
      <c r="C1105" s="27" t="s">
        <v>4239</v>
      </c>
      <c r="D1105" t="s">
        <v>7410</v>
      </c>
      <c r="E1105">
        <v>357</v>
      </c>
      <c r="F1105" t="s">
        <v>30</v>
      </c>
      <c r="G1105" t="s">
        <v>31</v>
      </c>
      <c r="H1105">
        <v>56</v>
      </c>
      <c r="I1105">
        <v>84</v>
      </c>
      <c r="J1105">
        <v>120</v>
      </c>
      <c r="K1105">
        <v>33</v>
      </c>
      <c r="L1105">
        <v>545</v>
      </c>
      <c r="M1105" s="1">
        <v>5166</v>
      </c>
      <c r="N1105" s="20">
        <f t="shared" si="238"/>
        <v>0</v>
      </c>
      <c r="P1105" s="20">
        <f t="shared" si="239"/>
        <v>0</v>
      </c>
      <c r="R1105" s="12">
        <f t="shared" si="240"/>
        <v>0.27500000000000002</v>
      </c>
      <c r="S1105" s="21">
        <f t="shared" si="241"/>
        <v>8.4471771197698553E-2</v>
      </c>
      <c r="T1105" s="21">
        <f t="shared" si="242"/>
        <v>7.3940923785779322E-2</v>
      </c>
      <c r="U1105" s="21">
        <f t="shared" si="243"/>
        <v>7.9193502472868271E-2</v>
      </c>
      <c r="V1105" s="21">
        <f t="shared" si="244"/>
        <v>7.9202065818782044E-2</v>
      </c>
      <c r="W1105" s="22">
        <f t="shared" si="245"/>
        <v>5711</v>
      </c>
      <c r="X1105" s="21">
        <f t="shared" si="246"/>
        <v>5.7783225354578879E-3</v>
      </c>
      <c r="Y1105" s="23">
        <f t="shared" si="247"/>
        <v>10.818181818181818</v>
      </c>
      <c r="Z1105" s="21">
        <f t="shared" si="248"/>
        <v>0.67800000000000005</v>
      </c>
      <c r="AA1105" s="21">
        <f t="shared" si="249"/>
        <v>0.18099999999999999</v>
      </c>
      <c r="AB1105" s="21">
        <f t="shared" si="250"/>
        <v>0.58600000000000008</v>
      </c>
      <c r="AC1105" s="21">
        <f t="shared" si="251"/>
        <v>0.50775000000000003</v>
      </c>
    </row>
    <row r="1106" spans="2:29" x14ac:dyDescent="0.25">
      <c r="B1106" s="27" t="s">
        <v>1686</v>
      </c>
      <c r="C1106" s="27" t="s">
        <v>1687</v>
      </c>
      <c r="D1106" t="s">
        <v>7417</v>
      </c>
      <c r="E1106" s="1">
        <v>7598</v>
      </c>
      <c r="F1106" s="1">
        <v>11558</v>
      </c>
      <c r="G1106" t="s">
        <v>31</v>
      </c>
      <c r="H1106">
        <v>140</v>
      </c>
      <c r="I1106">
        <v>276</v>
      </c>
      <c r="J1106">
        <v>553</v>
      </c>
      <c r="K1106">
        <v>443</v>
      </c>
      <c r="L1106" s="1">
        <v>4357</v>
      </c>
      <c r="M1106" s="1">
        <v>3066</v>
      </c>
      <c r="N1106" s="20">
        <f t="shared" si="238"/>
        <v>0</v>
      </c>
      <c r="P1106" s="20">
        <f t="shared" si="239"/>
        <v>0</v>
      </c>
      <c r="R1106" s="12">
        <f t="shared" si="240"/>
        <v>0.80108499095840868</v>
      </c>
      <c r="S1106" s="21">
        <f t="shared" si="241"/>
        <v>0.14539744306223357</v>
      </c>
      <c r="T1106" s="21">
        <f t="shared" si="242"/>
        <v>0.1491142487899737</v>
      </c>
      <c r="U1106" s="21">
        <f t="shared" si="243"/>
        <v>0.14725434074158783</v>
      </c>
      <c r="V1106" s="21">
        <f t="shared" si="244"/>
        <v>0.14725534419793171</v>
      </c>
      <c r="W1106" s="22">
        <f t="shared" si="245"/>
        <v>7423</v>
      </c>
      <c r="X1106" s="21">
        <f t="shared" si="246"/>
        <v>5.9679374915802233E-2</v>
      </c>
      <c r="Y1106" s="23">
        <f t="shared" si="247"/>
        <v>17.151241534988714</v>
      </c>
      <c r="Z1106" s="21">
        <f t="shared" si="248"/>
        <v>0.86299999999999999</v>
      </c>
      <c r="AA1106" s="21">
        <f t="shared" si="249"/>
        <v>0.38600000000000001</v>
      </c>
      <c r="AB1106" s="21">
        <f t="shared" si="250"/>
        <v>0.38900000000000001</v>
      </c>
      <c r="AC1106" s="21">
        <f t="shared" si="251"/>
        <v>0.50675000000000003</v>
      </c>
    </row>
    <row r="1107" spans="2:29" x14ac:dyDescent="0.25">
      <c r="B1107" s="27" t="s">
        <v>2507</v>
      </c>
      <c r="C1107" s="27" t="s">
        <v>2508</v>
      </c>
      <c r="D1107" t="s">
        <v>7417</v>
      </c>
      <c r="E1107" s="1">
        <v>2345</v>
      </c>
      <c r="F1107" s="1">
        <v>2623</v>
      </c>
      <c r="G1107" t="s">
        <v>99</v>
      </c>
      <c r="H1107">
        <v>75</v>
      </c>
      <c r="I1107">
        <v>162</v>
      </c>
      <c r="J1107">
        <v>352</v>
      </c>
      <c r="K1107">
        <v>68</v>
      </c>
      <c r="L1107">
        <v>351</v>
      </c>
      <c r="M1107">
        <v>192</v>
      </c>
      <c r="N1107" s="20">
        <f t="shared" si="238"/>
        <v>0</v>
      </c>
      <c r="P1107" s="20">
        <f t="shared" si="239"/>
        <v>0</v>
      </c>
      <c r="R1107" s="12">
        <f t="shared" si="240"/>
        <v>0.19318181818181818</v>
      </c>
      <c r="S1107" s="21">
        <f t="shared" si="241"/>
        <v>0.16651613497612305</v>
      </c>
      <c r="T1107" s="21">
        <f t="shared" si="242"/>
        <v>0.16789965403392171</v>
      </c>
      <c r="U1107" s="21">
        <f t="shared" si="243"/>
        <v>0.16720768951528142</v>
      </c>
      <c r="V1107" s="21">
        <f t="shared" si="244"/>
        <v>0.16720782617510874</v>
      </c>
      <c r="W1107" s="22">
        <f t="shared" si="245"/>
        <v>543</v>
      </c>
      <c r="X1107" s="21">
        <f t="shared" si="246"/>
        <v>0.12523020257826889</v>
      </c>
      <c r="Y1107" s="23">
        <f t="shared" si="247"/>
        <v>34.485294117647058</v>
      </c>
      <c r="Z1107" s="21">
        <f t="shared" si="248"/>
        <v>0.89300000000000002</v>
      </c>
      <c r="AA1107" s="21">
        <f t="shared" si="249"/>
        <v>0.63800000000000001</v>
      </c>
      <c r="AB1107" s="21">
        <f t="shared" si="250"/>
        <v>0.248</v>
      </c>
      <c r="AC1107" s="21">
        <f t="shared" si="251"/>
        <v>0.50675000000000003</v>
      </c>
    </row>
    <row r="1108" spans="2:29" x14ac:dyDescent="0.25">
      <c r="B1108" s="27" t="s">
        <v>4397</v>
      </c>
      <c r="C1108" s="27" t="s">
        <v>4398</v>
      </c>
      <c r="D1108" t="s">
        <v>7409</v>
      </c>
      <c r="E1108">
        <v>288</v>
      </c>
      <c r="F1108" t="s">
        <v>30</v>
      </c>
      <c r="G1108" t="s">
        <v>31</v>
      </c>
      <c r="H1108">
        <v>29</v>
      </c>
      <c r="I1108">
        <v>21</v>
      </c>
      <c r="J1108">
        <v>49</v>
      </c>
      <c r="K1108">
        <v>16</v>
      </c>
      <c r="L1108">
        <v>105</v>
      </c>
      <c r="M1108" t="s">
        <v>30</v>
      </c>
      <c r="N1108" s="20">
        <f t="shared" si="238"/>
        <v>0</v>
      </c>
      <c r="P1108" s="20">
        <f t="shared" si="239"/>
        <v>0</v>
      </c>
      <c r="R1108" s="12">
        <f t="shared" si="240"/>
        <v>0.32653061224489793</v>
      </c>
      <c r="S1108" s="21">
        <f t="shared" si="241"/>
        <v>-6.2515147360478474E-2</v>
      </c>
      <c r="T1108" s="21">
        <f t="shared" si="242"/>
        <v>0.18466445254224406</v>
      </c>
      <c r="U1108" s="21">
        <f t="shared" si="243"/>
        <v>5.3852446843885904E-2</v>
      </c>
      <c r="V1108" s="21">
        <f t="shared" si="244"/>
        <v>5.8667250675217164E-2</v>
      </c>
      <c r="W1108" s="22">
        <f t="shared" si="245"/>
        <v>105</v>
      </c>
      <c r="X1108" s="21">
        <f t="shared" si="246"/>
        <v>0.15238095238095237</v>
      </c>
      <c r="Y1108" s="23">
        <f t="shared" si="247"/>
        <v>18.000000000000004</v>
      </c>
      <c r="Z1108" s="21">
        <f t="shared" si="248"/>
        <v>0.56000000000000005</v>
      </c>
      <c r="AA1108" s="21">
        <f t="shared" si="249"/>
        <v>0.71699999999999997</v>
      </c>
      <c r="AB1108" s="21">
        <f t="shared" si="250"/>
        <v>0.374</v>
      </c>
      <c r="AC1108" s="21">
        <f t="shared" si="251"/>
        <v>0.50625000000000009</v>
      </c>
    </row>
    <row r="1109" spans="2:29" x14ac:dyDescent="0.25">
      <c r="B1109" s="27" t="s">
        <v>926</v>
      </c>
      <c r="C1109" s="27" t="s">
        <v>927</v>
      </c>
      <c r="D1109" t="s">
        <v>7409</v>
      </c>
      <c r="E1109" s="1">
        <v>316422</v>
      </c>
      <c r="F1109" s="1">
        <v>315220</v>
      </c>
      <c r="G1109" t="s">
        <v>99</v>
      </c>
      <c r="H1109" s="1">
        <v>21255</v>
      </c>
      <c r="I1109" s="1">
        <v>30906</v>
      </c>
      <c r="J1109" s="1">
        <v>42270</v>
      </c>
      <c r="K1109" s="1">
        <v>11416</v>
      </c>
      <c r="L1109" s="1">
        <v>48762</v>
      </c>
      <c r="M1109" s="1">
        <v>5018</v>
      </c>
      <c r="N1109" s="20">
        <f t="shared" si="238"/>
        <v>0</v>
      </c>
      <c r="P1109" s="20">
        <f t="shared" si="239"/>
        <v>0</v>
      </c>
      <c r="R1109" s="12">
        <f t="shared" si="240"/>
        <v>0.27007333806482137</v>
      </c>
      <c r="S1109" s="21">
        <f t="shared" si="241"/>
        <v>7.7745797812489803E-2</v>
      </c>
      <c r="T1109" s="21">
        <f t="shared" si="242"/>
        <v>6.4628013397999506E-2</v>
      </c>
      <c r="U1109" s="21">
        <f t="shared" si="243"/>
        <v>7.1166825323279559E-2</v>
      </c>
      <c r="V1109" s="21">
        <f t="shared" si="244"/>
        <v>7.1180212177922961E-2</v>
      </c>
      <c r="W1109" s="22">
        <f t="shared" si="245"/>
        <v>53780</v>
      </c>
      <c r="X1109" s="21">
        <f t="shared" si="246"/>
        <v>0.2122722201561919</v>
      </c>
      <c r="Y1109" s="23">
        <f t="shared" si="247"/>
        <v>27.717414155571127</v>
      </c>
      <c r="Z1109" s="21">
        <f t="shared" si="248"/>
        <v>0.63200000000000001</v>
      </c>
      <c r="AA1109" s="21">
        <f t="shared" si="249"/>
        <v>0.83799999999999997</v>
      </c>
      <c r="AB1109" s="21">
        <f t="shared" si="250"/>
        <v>0.27700000000000002</v>
      </c>
      <c r="AC1109" s="21">
        <f t="shared" si="251"/>
        <v>0.50600000000000001</v>
      </c>
    </row>
    <row r="1110" spans="2:29" x14ac:dyDescent="0.25">
      <c r="B1110" s="27" t="s">
        <v>1741</v>
      </c>
      <c r="C1110" s="27" t="s">
        <v>1742</v>
      </c>
      <c r="D1110" s="27" t="s">
        <v>4419</v>
      </c>
      <c r="E1110" s="1">
        <v>6844</v>
      </c>
      <c r="F1110" s="1">
        <v>6543</v>
      </c>
      <c r="G1110" t="s">
        <v>46</v>
      </c>
      <c r="H1110">
        <v>27</v>
      </c>
      <c r="I1110">
        <v>137</v>
      </c>
      <c r="J1110">
        <v>254</v>
      </c>
      <c r="K1110">
        <v>99</v>
      </c>
      <c r="L1110">
        <v>747</v>
      </c>
      <c r="M1110" t="s">
        <v>30</v>
      </c>
      <c r="N1110" s="20">
        <f t="shared" si="238"/>
        <v>0</v>
      </c>
      <c r="P1110" s="20">
        <f t="shared" si="239"/>
        <v>0</v>
      </c>
      <c r="R1110" s="12">
        <f t="shared" si="240"/>
        <v>0.38976377952755903</v>
      </c>
      <c r="S1110" s="21">
        <f t="shared" si="241"/>
        <v>0.38379373677234252</v>
      </c>
      <c r="T1110" s="21">
        <f t="shared" si="242"/>
        <v>0.1314168176066417</v>
      </c>
      <c r="U1110" s="21">
        <f t="shared" si="243"/>
        <v>0.25125836895621467</v>
      </c>
      <c r="V1110" s="21">
        <f t="shared" si="244"/>
        <v>0.25548964111173295</v>
      </c>
      <c r="W1110" s="22">
        <f t="shared" si="245"/>
        <v>747</v>
      </c>
      <c r="X1110" s="21">
        <f t="shared" si="246"/>
        <v>0.13253012048192772</v>
      </c>
      <c r="Y1110" s="23">
        <f t="shared" si="247"/>
        <v>69.131313131313135</v>
      </c>
      <c r="Z1110" s="21">
        <f t="shared" si="248"/>
        <v>0.95599999999999996</v>
      </c>
      <c r="AA1110" s="21">
        <f t="shared" si="249"/>
        <v>0.66</v>
      </c>
      <c r="AB1110" s="21">
        <f t="shared" si="250"/>
        <v>0.20399999999999996</v>
      </c>
      <c r="AC1110" s="21">
        <f t="shared" si="251"/>
        <v>0.50600000000000001</v>
      </c>
    </row>
    <row r="1111" spans="2:29" x14ac:dyDescent="0.25">
      <c r="B1111" s="27" t="s">
        <v>5473</v>
      </c>
      <c r="C1111" s="27" t="s">
        <v>5474</v>
      </c>
      <c r="D1111" t="s">
        <v>7414</v>
      </c>
      <c r="E1111">
        <v>101</v>
      </c>
      <c r="F1111">
        <v>138</v>
      </c>
      <c r="G1111" t="s">
        <v>31</v>
      </c>
      <c r="H1111">
        <v>1</v>
      </c>
      <c r="I1111">
        <v>9</v>
      </c>
      <c r="J1111">
        <v>12</v>
      </c>
      <c r="K1111">
        <v>5</v>
      </c>
      <c r="L1111">
        <v>62</v>
      </c>
      <c r="M1111">
        <v>28</v>
      </c>
      <c r="N1111" s="20">
        <f t="shared" si="238"/>
        <v>0</v>
      </c>
      <c r="P1111" s="20">
        <f t="shared" si="239"/>
        <v>0</v>
      </c>
      <c r="R1111" s="12">
        <f t="shared" si="240"/>
        <v>0.41666666666666669</v>
      </c>
      <c r="S1111" s="21">
        <f t="shared" si="241"/>
        <v>0.55184557391535982</v>
      </c>
      <c r="T1111" s="21">
        <f t="shared" si="242"/>
        <v>5.9223841048812176E-2</v>
      </c>
      <c r="U1111" s="21">
        <f t="shared" si="243"/>
        <v>0.28208885398681538</v>
      </c>
      <c r="V1111" s="21">
        <f t="shared" si="244"/>
        <v>0.29771942298366244</v>
      </c>
      <c r="W1111" s="22">
        <f t="shared" si="245"/>
        <v>90</v>
      </c>
      <c r="X1111" s="21">
        <f t="shared" si="246"/>
        <v>5.5555555555555552E-2</v>
      </c>
      <c r="Y1111" s="23">
        <f t="shared" si="247"/>
        <v>20.2</v>
      </c>
      <c r="Z1111" s="21">
        <f t="shared" si="248"/>
        <v>0.96799999999999997</v>
      </c>
      <c r="AA1111" s="21">
        <f t="shared" si="249"/>
        <v>0.37</v>
      </c>
      <c r="AB1111" s="21">
        <f t="shared" si="250"/>
        <v>0.34199999999999997</v>
      </c>
      <c r="AC1111" s="21">
        <f t="shared" si="251"/>
        <v>0.50550000000000006</v>
      </c>
    </row>
    <row r="1112" spans="2:29" x14ac:dyDescent="0.25">
      <c r="B1112" s="27" t="s">
        <v>3421</v>
      </c>
      <c r="C1112" s="27" t="s">
        <v>3422</v>
      </c>
      <c r="D1112" t="s">
        <v>7415</v>
      </c>
      <c r="E1112">
        <v>925</v>
      </c>
      <c r="F1112">
        <v>972</v>
      </c>
      <c r="G1112" t="s">
        <v>37</v>
      </c>
      <c r="H1112">
        <v>136</v>
      </c>
      <c r="I1112">
        <v>138</v>
      </c>
      <c r="J1112">
        <v>349</v>
      </c>
      <c r="K1112">
        <v>59</v>
      </c>
      <c r="L1112">
        <v>610</v>
      </c>
      <c r="M1112">
        <v>275</v>
      </c>
      <c r="N1112" s="20">
        <f t="shared" si="238"/>
        <v>0</v>
      </c>
      <c r="P1112" s="20">
        <f t="shared" si="239"/>
        <v>0</v>
      </c>
      <c r="R1112" s="12">
        <f t="shared" si="240"/>
        <v>0.16905444126074498</v>
      </c>
      <c r="S1112" s="21">
        <f t="shared" si="241"/>
        <v>2.9240265346424099E-3</v>
      </c>
      <c r="T1112" s="21">
        <f t="shared" si="242"/>
        <v>0.20389682225019068</v>
      </c>
      <c r="U1112" s="21">
        <f t="shared" si="243"/>
        <v>9.8825303905685447E-2</v>
      </c>
      <c r="V1112" s="21">
        <f t="shared" si="244"/>
        <v>0.10188205089683951</v>
      </c>
      <c r="W1112" s="22">
        <f t="shared" si="245"/>
        <v>885</v>
      </c>
      <c r="X1112" s="21">
        <f t="shared" si="246"/>
        <v>6.6666666666666666E-2</v>
      </c>
      <c r="Y1112" s="23">
        <f t="shared" si="247"/>
        <v>15.677966101694915</v>
      </c>
      <c r="Z1112" s="21">
        <f t="shared" si="248"/>
        <v>0.76200000000000001</v>
      </c>
      <c r="AA1112" s="21">
        <f t="shared" si="249"/>
        <v>0.41699999999999998</v>
      </c>
      <c r="AB1112" s="21">
        <f t="shared" si="250"/>
        <v>0.42100000000000004</v>
      </c>
      <c r="AC1112" s="21">
        <f t="shared" si="251"/>
        <v>0.50524999999999998</v>
      </c>
    </row>
    <row r="1113" spans="2:29" x14ac:dyDescent="0.25">
      <c r="B1113" s="27" t="s">
        <v>6805</v>
      </c>
      <c r="C1113" s="27" t="s">
        <v>6806</v>
      </c>
      <c r="D1113" t="s">
        <v>7417</v>
      </c>
      <c r="E1113">
        <v>20</v>
      </c>
      <c r="F1113">
        <v>30</v>
      </c>
      <c r="G1113" t="s">
        <v>99</v>
      </c>
      <c r="H1113">
        <v>1</v>
      </c>
      <c r="I1113">
        <v>2</v>
      </c>
      <c r="J1113">
        <v>36</v>
      </c>
      <c r="K1113">
        <v>1</v>
      </c>
      <c r="L1113">
        <v>14</v>
      </c>
      <c r="M1113">
        <v>6</v>
      </c>
      <c r="N1113" s="20">
        <f t="shared" si="238"/>
        <v>0</v>
      </c>
      <c r="P1113" s="20">
        <f t="shared" si="239"/>
        <v>0</v>
      </c>
      <c r="R1113" s="12">
        <f t="shared" si="240"/>
        <v>2.7777777777777776E-2</v>
      </c>
      <c r="S1113" s="21">
        <f t="shared" si="241"/>
        <v>0.1486983549970351</v>
      </c>
      <c r="T1113" s="21">
        <f t="shared" si="242"/>
        <v>0.78260245796600336</v>
      </c>
      <c r="U1113" s="21">
        <f t="shared" si="243"/>
        <v>0.43096908110525556</v>
      </c>
      <c r="V1113" s="21">
        <f t="shared" si="244"/>
        <v>0.45408996468943136</v>
      </c>
      <c r="W1113" s="22">
        <f t="shared" si="245"/>
        <v>20</v>
      </c>
      <c r="X1113" s="21">
        <f t="shared" si="246"/>
        <v>0.05</v>
      </c>
      <c r="Y1113" s="23">
        <f t="shared" si="247"/>
        <v>20</v>
      </c>
      <c r="Z1113" s="21">
        <f t="shared" si="248"/>
        <v>0.98799999999999999</v>
      </c>
      <c r="AA1113" s="21">
        <f t="shared" si="249"/>
        <v>0.34300000000000003</v>
      </c>
      <c r="AB1113" s="21">
        <f t="shared" si="250"/>
        <v>0.34499999999999997</v>
      </c>
      <c r="AC1113" s="21">
        <f t="shared" si="251"/>
        <v>0.50524999999999998</v>
      </c>
    </row>
    <row r="1114" spans="2:29" x14ac:dyDescent="0.25">
      <c r="B1114" s="27" t="s">
        <v>5775</v>
      </c>
      <c r="C1114" s="27" t="s">
        <v>5776</v>
      </c>
      <c r="D1114" t="s">
        <v>7415</v>
      </c>
      <c r="E1114">
        <v>72</v>
      </c>
      <c r="F1114">
        <v>155</v>
      </c>
      <c r="G1114" t="s">
        <v>56</v>
      </c>
      <c r="H1114">
        <v>193</v>
      </c>
      <c r="I1114">
        <v>252</v>
      </c>
      <c r="J1114">
        <v>325</v>
      </c>
      <c r="K1114">
        <v>7</v>
      </c>
      <c r="L1114">
        <v>140</v>
      </c>
      <c r="M1114">
        <v>75</v>
      </c>
      <c r="N1114" s="20">
        <f t="shared" si="238"/>
        <v>0</v>
      </c>
      <c r="P1114" s="20">
        <f t="shared" si="239"/>
        <v>0</v>
      </c>
      <c r="R1114" s="12">
        <f t="shared" si="240"/>
        <v>2.1538461538461538E-2</v>
      </c>
      <c r="S1114" s="21">
        <f t="shared" si="241"/>
        <v>5.479641814188696E-2</v>
      </c>
      <c r="T1114" s="21">
        <f t="shared" si="242"/>
        <v>5.2195800308956875E-2</v>
      </c>
      <c r="U1114" s="21">
        <f t="shared" si="243"/>
        <v>5.3495306752632699E-2</v>
      </c>
      <c r="V1114" s="21">
        <f t="shared" si="244"/>
        <v>5.3495841734492178E-2</v>
      </c>
      <c r="W1114" s="22">
        <f t="shared" si="245"/>
        <v>215</v>
      </c>
      <c r="X1114" s="21">
        <f t="shared" si="246"/>
        <v>3.255813953488372E-2</v>
      </c>
      <c r="Y1114" s="23">
        <f t="shared" si="247"/>
        <v>10.285714285714286</v>
      </c>
      <c r="Z1114" s="21">
        <f t="shared" si="248"/>
        <v>0.53500000000000003</v>
      </c>
      <c r="AA1114" s="21">
        <f t="shared" si="249"/>
        <v>0.26600000000000001</v>
      </c>
      <c r="AB1114" s="21">
        <f t="shared" si="250"/>
        <v>0.60899999999999999</v>
      </c>
      <c r="AC1114" s="21">
        <f t="shared" si="251"/>
        <v>0.50475000000000003</v>
      </c>
    </row>
    <row r="1115" spans="2:29" x14ac:dyDescent="0.25">
      <c r="B1115" s="27" t="s">
        <v>5907</v>
      </c>
      <c r="C1115" s="27" t="s">
        <v>5908</v>
      </c>
      <c r="D1115" s="27" t="s">
        <v>1737</v>
      </c>
      <c r="E1115">
        <v>62</v>
      </c>
      <c r="F1115">
        <v>211</v>
      </c>
      <c r="G1115" t="s">
        <v>31</v>
      </c>
      <c r="H1115">
        <v>14</v>
      </c>
      <c r="I1115">
        <v>28</v>
      </c>
      <c r="J1115">
        <v>104</v>
      </c>
      <c r="K1115">
        <v>4</v>
      </c>
      <c r="L1115">
        <v>82</v>
      </c>
      <c r="M1115">
        <v>94</v>
      </c>
      <c r="N1115" s="20">
        <f t="shared" si="238"/>
        <v>0</v>
      </c>
      <c r="P1115" s="20">
        <f t="shared" si="239"/>
        <v>0</v>
      </c>
      <c r="R1115" s="12">
        <f t="shared" si="240"/>
        <v>3.8461538461538464E-2</v>
      </c>
      <c r="S1115" s="21">
        <f t="shared" si="241"/>
        <v>0.1486983549970351</v>
      </c>
      <c r="T1115" s="21">
        <f t="shared" si="242"/>
        <v>0.30009492078866451</v>
      </c>
      <c r="U1115" s="21">
        <f t="shared" si="243"/>
        <v>0.22205437557006413</v>
      </c>
      <c r="V1115" s="21">
        <f t="shared" si="244"/>
        <v>0.22361588378525457</v>
      </c>
      <c r="W1115" s="22">
        <f t="shared" si="245"/>
        <v>176</v>
      </c>
      <c r="X1115" s="21">
        <f t="shared" si="246"/>
        <v>2.2727272727272728E-2</v>
      </c>
      <c r="Y1115" s="23">
        <f t="shared" si="247"/>
        <v>15.5</v>
      </c>
      <c r="Z1115" s="21">
        <f t="shared" si="248"/>
        <v>0.94199999999999995</v>
      </c>
      <c r="AA1115" s="21">
        <f t="shared" si="249"/>
        <v>0.224</v>
      </c>
      <c r="AB1115" s="21">
        <f t="shared" si="250"/>
        <v>0.42600000000000005</v>
      </c>
      <c r="AC1115" s="21">
        <f t="shared" si="251"/>
        <v>0.50449999999999995</v>
      </c>
    </row>
    <row r="1116" spans="2:29" x14ac:dyDescent="0.25">
      <c r="B1116" s="27" t="s">
        <v>4044</v>
      </c>
      <c r="C1116" s="27" t="s">
        <v>4045</v>
      </c>
      <c r="D1116" s="27" t="s">
        <v>1737</v>
      </c>
      <c r="E1116">
        <v>431</v>
      </c>
      <c r="F1116">
        <v>747</v>
      </c>
      <c r="G1116" t="s">
        <v>1745</v>
      </c>
      <c r="H1116">
        <v>14</v>
      </c>
      <c r="I1116">
        <v>24</v>
      </c>
      <c r="J1116">
        <v>37</v>
      </c>
      <c r="K1116">
        <v>32</v>
      </c>
      <c r="L1116">
        <v>714</v>
      </c>
      <c r="M1116">
        <v>120</v>
      </c>
      <c r="N1116" s="20">
        <f t="shared" si="238"/>
        <v>0</v>
      </c>
      <c r="P1116" s="20">
        <f t="shared" si="239"/>
        <v>0</v>
      </c>
      <c r="R1116" s="12">
        <f t="shared" si="240"/>
        <v>0.86486486486486491</v>
      </c>
      <c r="S1116" s="21">
        <f t="shared" si="241"/>
        <v>0.11382417860287908</v>
      </c>
      <c r="T1116" s="21">
        <f t="shared" si="242"/>
        <v>9.043076613444212E-2</v>
      </c>
      <c r="U1116" s="21">
        <f t="shared" si="243"/>
        <v>0.10206540296526989</v>
      </c>
      <c r="V1116" s="21">
        <f t="shared" si="244"/>
        <v>0.10210678256753036</v>
      </c>
      <c r="W1116" s="22">
        <f t="shared" si="245"/>
        <v>834</v>
      </c>
      <c r="X1116" s="21">
        <f t="shared" si="246"/>
        <v>3.8369304556354913E-2</v>
      </c>
      <c r="Y1116" s="23">
        <f t="shared" si="247"/>
        <v>13.46875</v>
      </c>
      <c r="Z1116" s="21">
        <f t="shared" si="248"/>
        <v>0.76300000000000001</v>
      </c>
      <c r="AA1116" s="21">
        <f t="shared" si="249"/>
        <v>0.29199999999999998</v>
      </c>
      <c r="AB1116" s="21">
        <f t="shared" si="250"/>
        <v>0.48099999999999998</v>
      </c>
      <c r="AC1116" s="21">
        <f t="shared" si="251"/>
        <v>0.50424999999999998</v>
      </c>
    </row>
    <row r="1117" spans="2:29" x14ac:dyDescent="0.25">
      <c r="B1117" s="27" t="s">
        <v>2050</v>
      </c>
      <c r="C1117" s="27" t="s">
        <v>2051</v>
      </c>
      <c r="D1117" t="s">
        <v>7413</v>
      </c>
      <c r="E1117" s="1">
        <v>3952</v>
      </c>
      <c r="F1117" s="1">
        <v>3918</v>
      </c>
      <c r="G1117" t="s">
        <v>75</v>
      </c>
      <c r="H1117">
        <v>269</v>
      </c>
      <c r="I1117">
        <v>412</v>
      </c>
      <c r="J1117">
        <v>941</v>
      </c>
      <c r="K1117">
        <v>124</v>
      </c>
      <c r="L1117">
        <v>932</v>
      </c>
      <c r="M1117" t="s">
        <v>30</v>
      </c>
      <c r="N1117" s="20">
        <f t="shared" si="238"/>
        <v>0</v>
      </c>
      <c r="P1117" s="20">
        <f t="shared" si="239"/>
        <v>0</v>
      </c>
      <c r="R1117" s="12">
        <f t="shared" si="240"/>
        <v>0.13177470775770456</v>
      </c>
      <c r="S1117" s="21">
        <f t="shared" si="241"/>
        <v>8.9002776952140206E-2</v>
      </c>
      <c r="T1117" s="21">
        <f t="shared" si="242"/>
        <v>0.17961009752324264</v>
      </c>
      <c r="U1117" s="21">
        <f t="shared" si="243"/>
        <v>0.13340137282588294</v>
      </c>
      <c r="V1117" s="21">
        <f t="shared" si="244"/>
        <v>0.13400474910042193</v>
      </c>
      <c r="W1117" s="22">
        <f t="shared" si="245"/>
        <v>932</v>
      </c>
      <c r="X1117" s="21">
        <f t="shared" si="246"/>
        <v>0.13304721030042918</v>
      </c>
      <c r="Y1117" s="23">
        <f t="shared" si="247"/>
        <v>31.870967741935488</v>
      </c>
      <c r="Z1117" s="21">
        <f t="shared" si="248"/>
        <v>0.83899999999999997</v>
      </c>
      <c r="AA1117" s="21">
        <f t="shared" si="249"/>
        <v>0.66100000000000003</v>
      </c>
      <c r="AB1117" s="21">
        <f t="shared" si="250"/>
        <v>0.25800000000000001</v>
      </c>
      <c r="AC1117" s="21">
        <f t="shared" si="251"/>
        <v>0.504</v>
      </c>
    </row>
    <row r="1118" spans="2:29" x14ac:dyDescent="0.25">
      <c r="B1118" s="27" t="s">
        <v>4918</v>
      </c>
      <c r="C1118" s="27" t="s">
        <v>4919</v>
      </c>
      <c r="D1118" t="s">
        <v>7417</v>
      </c>
      <c r="E1118">
        <v>158</v>
      </c>
      <c r="F1118">
        <v>149</v>
      </c>
      <c r="G1118" t="s">
        <v>75</v>
      </c>
      <c r="H1118">
        <v>1</v>
      </c>
      <c r="I1118">
        <v>6</v>
      </c>
      <c r="J1118">
        <v>13</v>
      </c>
      <c r="K1118">
        <v>3</v>
      </c>
      <c r="L1118">
        <v>25</v>
      </c>
      <c r="M1118" t="s">
        <v>30</v>
      </c>
      <c r="N1118" s="20">
        <f t="shared" si="238"/>
        <v>0</v>
      </c>
      <c r="P1118" s="20">
        <f t="shared" si="239"/>
        <v>0</v>
      </c>
      <c r="R1118" s="12">
        <f t="shared" si="240"/>
        <v>0.23076923076923078</v>
      </c>
      <c r="S1118" s="21">
        <f t="shared" si="241"/>
        <v>0.43096908110525556</v>
      </c>
      <c r="T1118" s="21">
        <f t="shared" si="242"/>
        <v>0.16723531932969316</v>
      </c>
      <c r="U1118" s="21">
        <f t="shared" si="243"/>
        <v>0.29239222078083182</v>
      </c>
      <c r="V1118" s="21">
        <f t="shared" si="244"/>
        <v>0.2968655404052602</v>
      </c>
      <c r="W1118" s="22">
        <f t="shared" si="245"/>
        <v>25</v>
      </c>
      <c r="X1118" s="21">
        <f t="shared" si="246"/>
        <v>0.12</v>
      </c>
      <c r="Y1118" s="23">
        <f t="shared" si="247"/>
        <v>52.666666666666664</v>
      </c>
      <c r="Z1118" s="21">
        <f t="shared" si="248"/>
        <v>0.96799999999999997</v>
      </c>
      <c r="AA1118" s="21">
        <f t="shared" si="249"/>
        <v>0.62</v>
      </c>
      <c r="AB1118" s="21">
        <f t="shared" si="250"/>
        <v>0.21199999999999997</v>
      </c>
      <c r="AC1118" s="21">
        <f t="shared" si="251"/>
        <v>0.503</v>
      </c>
    </row>
    <row r="1119" spans="2:29" x14ac:dyDescent="0.25">
      <c r="B1119" s="27" t="s">
        <v>4144</v>
      </c>
      <c r="C1119" s="27" t="s">
        <v>4145</v>
      </c>
      <c r="D1119" t="s">
        <v>7414</v>
      </c>
      <c r="E1119">
        <v>395</v>
      </c>
      <c r="F1119">
        <v>958</v>
      </c>
      <c r="H1119">
        <v>7</v>
      </c>
      <c r="I1119">
        <v>41</v>
      </c>
      <c r="J1119">
        <v>55</v>
      </c>
      <c r="K1119">
        <v>22</v>
      </c>
      <c r="L1119">
        <v>5</v>
      </c>
      <c r="M1119">
        <v>524</v>
      </c>
      <c r="N1119" s="20">
        <f t="shared" si="238"/>
        <v>0</v>
      </c>
      <c r="P1119" s="20">
        <f t="shared" si="239"/>
        <v>0</v>
      </c>
      <c r="R1119" s="12">
        <f t="shared" si="240"/>
        <v>0.4</v>
      </c>
      <c r="S1119" s="21">
        <f t="shared" si="241"/>
        <v>0.42408910323657101</v>
      </c>
      <c r="T1119" s="21">
        <f t="shared" si="242"/>
        <v>6.0512438341298491E-2</v>
      </c>
      <c r="U1119" s="21">
        <f t="shared" si="243"/>
        <v>0.22892807246343305</v>
      </c>
      <c r="V1119" s="21">
        <f t="shared" si="244"/>
        <v>0.23784320468043418</v>
      </c>
      <c r="W1119" s="22">
        <f t="shared" si="245"/>
        <v>529</v>
      </c>
      <c r="X1119" s="21">
        <f t="shared" si="246"/>
        <v>4.1587901701323253E-2</v>
      </c>
      <c r="Y1119" s="23">
        <f t="shared" si="247"/>
        <v>17.954545454545453</v>
      </c>
      <c r="Z1119" s="21">
        <f t="shared" si="248"/>
        <v>0.94799999999999995</v>
      </c>
      <c r="AA1119" s="21">
        <f t="shared" si="249"/>
        <v>0.31</v>
      </c>
      <c r="AB1119" s="21">
        <f t="shared" si="250"/>
        <v>0.376</v>
      </c>
      <c r="AC1119" s="21">
        <f t="shared" si="251"/>
        <v>0.50249999999999995</v>
      </c>
    </row>
    <row r="1120" spans="2:29" x14ac:dyDescent="0.25">
      <c r="B1120" s="27" t="s">
        <v>5298</v>
      </c>
      <c r="C1120" s="27" t="s">
        <v>5299</v>
      </c>
      <c r="D1120" t="s">
        <v>7417</v>
      </c>
      <c r="E1120">
        <v>124</v>
      </c>
      <c r="F1120">
        <v>171</v>
      </c>
      <c r="G1120" t="s">
        <v>56</v>
      </c>
      <c r="H1120">
        <v>118</v>
      </c>
      <c r="I1120">
        <v>329</v>
      </c>
      <c r="J1120">
        <v>389</v>
      </c>
      <c r="K1120">
        <v>9</v>
      </c>
      <c r="L1120">
        <v>314</v>
      </c>
      <c r="M1120">
        <v>59</v>
      </c>
      <c r="N1120" s="20">
        <f t="shared" si="238"/>
        <v>0</v>
      </c>
      <c r="P1120" s="20">
        <f t="shared" si="239"/>
        <v>0</v>
      </c>
      <c r="R1120" s="12">
        <f t="shared" si="240"/>
        <v>2.313624678663239E-2</v>
      </c>
      <c r="S1120" s="21">
        <f t="shared" si="241"/>
        <v>0.22761667275832043</v>
      </c>
      <c r="T1120" s="21">
        <f t="shared" si="242"/>
        <v>3.4071909429197467E-2</v>
      </c>
      <c r="U1120" s="21">
        <f t="shared" si="243"/>
        <v>0.12669601794198004</v>
      </c>
      <c r="V1120" s="21">
        <f t="shared" si="244"/>
        <v>0.12946153337649932</v>
      </c>
      <c r="W1120" s="22">
        <f t="shared" si="245"/>
        <v>373</v>
      </c>
      <c r="X1120" s="21">
        <f t="shared" si="246"/>
        <v>2.4128686327077747E-2</v>
      </c>
      <c r="Y1120" s="23">
        <f t="shared" si="247"/>
        <v>13.777777777777779</v>
      </c>
      <c r="Z1120" s="21">
        <f t="shared" si="248"/>
        <v>0.83</v>
      </c>
      <c r="AA1120" s="21">
        <f t="shared" si="249"/>
        <v>0.22900000000000001</v>
      </c>
      <c r="AB1120" s="21">
        <f t="shared" si="250"/>
        <v>0.47399999999999998</v>
      </c>
      <c r="AC1120" s="21">
        <f t="shared" si="251"/>
        <v>0.50174999999999992</v>
      </c>
    </row>
    <row r="1121" spans="2:29" x14ac:dyDescent="0.25">
      <c r="B1121" s="27" t="s">
        <v>4196</v>
      </c>
      <c r="C1121" s="27" t="s">
        <v>4197</v>
      </c>
      <c r="D1121" s="27" t="s">
        <v>6455</v>
      </c>
      <c r="E1121">
        <v>356</v>
      </c>
      <c r="F1121">
        <v>701</v>
      </c>
      <c r="G1121" t="s">
        <v>1745</v>
      </c>
      <c r="H1121">
        <v>5</v>
      </c>
      <c r="I1121">
        <v>12</v>
      </c>
      <c r="J1121">
        <v>33</v>
      </c>
      <c r="K1121">
        <v>22</v>
      </c>
      <c r="L1121">
        <v>399</v>
      </c>
      <c r="M1121">
        <v>294</v>
      </c>
      <c r="N1121" s="20">
        <f t="shared" si="238"/>
        <v>0</v>
      </c>
      <c r="P1121" s="20">
        <f t="shared" si="239"/>
        <v>0</v>
      </c>
      <c r="R1121" s="12">
        <f t="shared" si="240"/>
        <v>0.66666666666666663</v>
      </c>
      <c r="S1121" s="21">
        <f t="shared" si="241"/>
        <v>0.19135789816709159</v>
      </c>
      <c r="T1121" s="21">
        <f t="shared" si="242"/>
        <v>0.22423992536427462</v>
      </c>
      <c r="U1121" s="21">
        <f t="shared" si="243"/>
        <v>0.20768700594740985</v>
      </c>
      <c r="V1121" s="21">
        <f t="shared" si="244"/>
        <v>0.20776160982625869</v>
      </c>
      <c r="W1121" s="22">
        <f t="shared" si="245"/>
        <v>693</v>
      </c>
      <c r="X1121" s="21">
        <f t="shared" si="246"/>
        <v>3.1746031746031744E-2</v>
      </c>
      <c r="Y1121" s="23">
        <f t="shared" si="247"/>
        <v>16.181818181818183</v>
      </c>
      <c r="Z1121" s="21">
        <f t="shared" si="248"/>
        <v>0.92900000000000005</v>
      </c>
      <c r="AA1121" s="21">
        <f t="shared" si="249"/>
        <v>0.26100000000000001</v>
      </c>
      <c r="AB1121" s="21">
        <f t="shared" si="250"/>
        <v>0.40800000000000003</v>
      </c>
      <c r="AC1121" s="21">
        <f t="shared" si="251"/>
        <v>0.50150000000000006</v>
      </c>
    </row>
    <row r="1122" spans="2:29" x14ac:dyDescent="0.25">
      <c r="B1122" s="27" t="s">
        <v>4142</v>
      </c>
      <c r="C1122" s="27" t="s">
        <v>4143</v>
      </c>
      <c r="D1122" t="s">
        <v>7417</v>
      </c>
      <c r="E1122">
        <v>380</v>
      </c>
      <c r="F1122">
        <v>326</v>
      </c>
      <c r="G1122" t="s">
        <v>86</v>
      </c>
      <c r="H1122">
        <v>44</v>
      </c>
      <c r="I1122">
        <v>104</v>
      </c>
      <c r="J1122">
        <v>200</v>
      </c>
      <c r="K1122">
        <v>17</v>
      </c>
      <c r="L1122">
        <v>202</v>
      </c>
      <c r="M1122" t="s">
        <v>30</v>
      </c>
      <c r="N1122" s="20">
        <f t="shared" si="238"/>
        <v>0</v>
      </c>
      <c r="P1122" s="20">
        <f t="shared" si="239"/>
        <v>0</v>
      </c>
      <c r="R1122" s="12">
        <f t="shared" si="240"/>
        <v>8.5000000000000006E-2</v>
      </c>
      <c r="S1122" s="21">
        <f t="shared" si="241"/>
        <v>0.18772564182493778</v>
      </c>
      <c r="T1122" s="21">
        <f t="shared" si="242"/>
        <v>0.13972304907201583</v>
      </c>
      <c r="U1122" s="21">
        <f t="shared" si="243"/>
        <v>0.16347681109755463</v>
      </c>
      <c r="V1122" s="21">
        <f t="shared" si="244"/>
        <v>0.16364183399816942</v>
      </c>
      <c r="W1122" s="22">
        <f t="shared" si="245"/>
        <v>202</v>
      </c>
      <c r="X1122" s="21">
        <f t="shared" si="246"/>
        <v>8.4158415841584164E-2</v>
      </c>
      <c r="Y1122" s="23">
        <f t="shared" si="247"/>
        <v>22.352941176470587</v>
      </c>
      <c r="Z1122" s="21">
        <f t="shared" si="248"/>
        <v>0.88800000000000001</v>
      </c>
      <c r="AA1122" s="21">
        <f t="shared" si="249"/>
        <v>0.48799999999999999</v>
      </c>
      <c r="AB1122" s="21">
        <f t="shared" si="250"/>
        <v>0.31499999999999995</v>
      </c>
      <c r="AC1122" s="21">
        <f t="shared" si="251"/>
        <v>0.50149999999999995</v>
      </c>
    </row>
    <row r="1123" spans="2:29" x14ac:dyDescent="0.25">
      <c r="B1123" s="27" t="s">
        <v>3577</v>
      </c>
      <c r="C1123" s="27" t="s">
        <v>3578</v>
      </c>
      <c r="D1123" t="s">
        <v>7417</v>
      </c>
      <c r="E1123">
        <v>734</v>
      </c>
      <c r="F1123">
        <v>985</v>
      </c>
      <c r="G1123" t="s">
        <v>49</v>
      </c>
      <c r="H1123">
        <v>477</v>
      </c>
      <c r="I1123">
        <v>838</v>
      </c>
      <c r="J1123">
        <v>819</v>
      </c>
      <c r="K1123">
        <v>62</v>
      </c>
      <c r="L1123">
        <v>748</v>
      </c>
      <c r="M1123">
        <v>354</v>
      </c>
      <c r="N1123" s="20">
        <f t="shared" si="238"/>
        <v>0</v>
      </c>
      <c r="P1123" s="20">
        <f t="shared" si="239"/>
        <v>0</v>
      </c>
      <c r="R1123" s="12">
        <f t="shared" si="240"/>
        <v>7.5702075702075697E-2</v>
      </c>
      <c r="S1123" s="21">
        <f t="shared" si="241"/>
        <v>0.11929645406955602</v>
      </c>
      <c r="T1123" s="21">
        <f t="shared" si="242"/>
        <v>-4.5763000084479977E-3</v>
      </c>
      <c r="U1123" s="21">
        <f t="shared" si="243"/>
        <v>5.5544512418752356E-2</v>
      </c>
      <c r="V1123" s="21">
        <f t="shared" si="244"/>
        <v>5.675488882662013E-2</v>
      </c>
      <c r="W1123" s="22">
        <f t="shared" si="245"/>
        <v>1102</v>
      </c>
      <c r="X1123" s="21">
        <f t="shared" si="246"/>
        <v>5.6261343012704169E-2</v>
      </c>
      <c r="Y1123" s="23">
        <f t="shared" si="247"/>
        <v>11.838709677419356</v>
      </c>
      <c r="Z1123" s="21">
        <f t="shared" si="248"/>
        <v>0.55100000000000005</v>
      </c>
      <c r="AA1123" s="21">
        <f t="shared" si="249"/>
        <v>0.375</v>
      </c>
      <c r="AB1123" s="21">
        <f t="shared" si="250"/>
        <v>0.53899999999999992</v>
      </c>
      <c r="AC1123" s="21">
        <f t="shared" si="251"/>
        <v>0.501</v>
      </c>
    </row>
    <row r="1124" spans="2:29" x14ac:dyDescent="0.25">
      <c r="B1124" s="27" t="s">
        <v>2916</v>
      </c>
      <c r="C1124" s="27" t="s">
        <v>2917</v>
      </c>
      <c r="D1124" t="s">
        <v>7409</v>
      </c>
      <c r="E1124" s="1">
        <v>1424</v>
      </c>
      <c r="F1124" s="1">
        <v>1283</v>
      </c>
      <c r="G1124" t="s">
        <v>75</v>
      </c>
      <c r="H1124">
        <v>103</v>
      </c>
      <c r="I1124">
        <v>170</v>
      </c>
      <c r="J1124">
        <v>328</v>
      </c>
      <c r="K1124">
        <v>46</v>
      </c>
      <c r="L1124">
        <v>350</v>
      </c>
      <c r="M1124" t="s">
        <v>30</v>
      </c>
      <c r="N1124" s="20">
        <f t="shared" si="238"/>
        <v>0</v>
      </c>
      <c r="P1124" s="20">
        <f t="shared" si="239"/>
        <v>0</v>
      </c>
      <c r="R1124" s="12">
        <f t="shared" si="240"/>
        <v>0.1402439024390244</v>
      </c>
      <c r="S1124" s="21">
        <f t="shared" si="241"/>
        <v>0.1054073281045742</v>
      </c>
      <c r="T1124" s="21">
        <f t="shared" si="242"/>
        <v>0.14047293799473026</v>
      </c>
      <c r="U1124" s="21">
        <f t="shared" si="243"/>
        <v>0.12280325220598121</v>
      </c>
      <c r="V1124" s="21">
        <f t="shared" si="244"/>
        <v>0.12289450610176189</v>
      </c>
      <c r="W1124" s="22">
        <f t="shared" si="245"/>
        <v>350</v>
      </c>
      <c r="X1124" s="21">
        <f t="shared" si="246"/>
        <v>0.13142857142857145</v>
      </c>
      <c r="Y1124" s="23">
        <f t="shared" si="247"/>
        <v>30.95652173913043</v>
      </c>
      <c r="Z1124" s="21">
        <f t="shared" si="248"/>
        <v>0.81699999999999995</v>
      </c>
      <c r="AA1124" s="21">
        <f t="shared" si="249"/>
        <v>0.65500000000000003</v>
      </c>
      <c r="AB1124" s="21">
        <f t="shared" si="250"/>
        <v>0.26400000000000001</v>
      </c>
      <c r="AC1124" s="21">
        <f t="shared" si="251"/>
        <v>0.5</v>
      </c>
    </row>
    <row r="1125" spans="2:29" x14ac:dyDescent="0.25">
      <c r="B1125" s="27" t="s">
        <v>2374</v>
      </c>
      <c r="C1125" s="27" t="s">
        <v>2375</v>
      </c>
      <c r="D1125" t="s">
        <v>7410</v>
      </c>
      <c r="E1125" s="1">
        <v>2513</v>
      </c>
      <c r="F1125" t="s">
        <v>30</v>
      </c>
      <c r="G1125" t="s">
        <v>31</v>
      </c>
      <c r="H1125">
        <v>362</v>
      </c>
      <c r="I1125">
        <v>419</v>
      </c>
      <c r="J1125">
        <v>692</v>
      </c>
      <c r="K1125">
        <v>237</v>
      </c>
      <c r="L1125" s="1">
        <v>3372</v>
      </c>
      <c r="M1125" s="1">
        <v>13677</v>
      </c>
      <c r="N1125" s="20">
        <f t="shared" si="238"/>
        <v>0</v>
      </c>
      <c r="P1125" s="20">
        <f t="shared" si="239"/>
        <v>0</v>
      </c>
      <c r="R1125" s="12">
        <f t="shared" si="240"/>
        <v>0.34248554913294799</v>
      </c>
      <c r="S1125" s="21">
        <f t="shared" si="241"/>
        <v>2.9677186156418234E-2</v>
      </c>
      <c r="T1125" s="21">
        <f t="shared" si="242"/>
        <v>0.10555006461174732</v>
      </c>
      <c r="U1125" s="21">
        <f t="shared" si="243"/>
        <v>6.6939398318606624E-2</v>
      </c>
      <c r="V1125" s="21">
        <f t="shared" si="244"/>
        <v>6.7388883028924054E-2</v>
      </c>
      <c r="W1125" s="22">
        <f t="shared" si="245"/>
        <v>17049</v>
      </c>
      <c r="X1125" s="21">
        <f t="shared" si="246"/>
        <v>1.3901108569417561E-2</v>
      </c>
      <c r="Y1125" s="23">
        <f t="shared" si="247"/>
        <v>10.603375527426161</v>
      </c>
      <c r="Z1125" s="21">
        <f t="shared" si="248"/>
        <v>0.61</v>
      </c>
      <c r="AA1125" s="21">
        <f t="shared" si="249"/>
        <v>0.19700000000000001</v>
      </c>
      <c r="AB1125" s="21">
        <f t="shared" si="250"/>
        <v>0.59599999999999997</v>
      </c>
      <c r="AC1125" s="21">
        <f t="shared" si="251"/>
        <v>0.49974999999999997</v>
      </c>
    </row>
    <row r="1126" spans="2:29" x14ac:dyDescent="0.25">
      <c r="B1126" s="27" t="s">
        <v>1002</v>
      </c>
      <c r="C1126" s="27" t="s">
        <v>1003</v>
      </c>
      <c r="D1126" t="s">
        <v>7409</v>
      </c>
      <c r="E1126" s="1">
        <v>92085</v>
      </c>
      <c r="F1126" s="1">
        <v>94551</v>
      </c>
      <c r="G1126" t="s">
        <v>49</v>
      </c>
      <c r="H1126" s="1">
        <v>5675</v>
      </c>
      <c r="I1126" s="1">
        <v>7107</v>
      </c>
      <c r="J1126" s="1">
        <v>12569</v>
      </c>
      <c r="K1126" s="1">
        <v>1750</v>
      </c>
      <c r="L1126" s="1">
        <v>5788</v>
      </c>
      <c r="M1126" s="1">
        <v>1435</v>
      </c>
      <c r="N1126" s="20">
        <f t="shared" si="238"/>
        <v>0</v>
      </c>
      <c r="P1126" s="20">
        <f t="shared" si="239"/>
        <v>0</v>
      </c>
      <c r="R1126" s="12">
        <f t="shared" si="240"/>
        <v>0.13923144243774366</v>
      </c>
      <c r="S1126" s="21">
        <f t="shared" si="241"/>
        <v>4.6029878844286998E-2</v>
      </c>
      <c r="T1126" s="21">
        <f t="shared" si="242"/>
        <v>0.12078647670932785</v>
      </c>
      <c r="U1126" s="21">
        <f t="shared" si="243"/>
        <v>8.2763197768825902E-2</v>
      </c>
      <c r="V1126" s="21">
        <f t="shared" si="244"/>
        <v>8.3193184440813583E-2</v>
      </c>
      <c r="W1126" s="22">
        <f t="shared" si="245"/>
        <v>7223</v>
      </c>
      <c r="X1126" s="21">
        <f t="shared" si="246"/>
        <v>0.24228160044302921</v>
      </c>
      <c r="Y1126" s="23">
        <f t="shared" si="247"/>
        <v>52.62</v>
      </c>
      <c r="Z1126" s="21">
        <f t="shared" si="248"/>
        <v>0.69699999999999995</v>
      </c>
      <c r="AA1126" s="21">
        <f t="shared" si="249"/>
        <v>0.872</v>
      </c>
      <c r="AB1126" s="21">
        <f t="shared" si="250"/>
        <v>0.21199999999999997</v>
      </c>
      <c r="AC1126" s="21">
        <f t="shared" si="251"/>
        <v>0.49824999999999997</v>
      </c>
    </row>
    <row r="1127" spans="2:29" x14ac:dyDescent="0.25">
      <c r="B1127" s="27" t="s">
        <v>976</v>
      </c>
      <c r="C1127" s="27" t="s">
        <v>977</v>
      </c>
      <c r="D1127" s="27" t="s">
        <v>1737</v>
      </c>
      <c r="E1127" s="1">
        <v>118388</v>
      </c>
      <c r="F1127" s="1">
        <v>132089</v>
      </c>
      <c r="G1127" t="s">
        <v>34</v>
      </c>
      <c r="H1127" s="1">
        <v>18866</v>
      </c>
      <c r="I1127" s="1">
        <v>24588</v>
      </c>
      <c r="J1127" s="1">
        <v>32275</v>
      </c>
      <c r="K1127" s="1">
        <v>6268</v>
      </c>
      <c r="L1127" s="1">
        <v>29707</v>
      </c>
      <c r="M1127" s="1">
        <v>10179</v>
      </c>
      <c r="N1127" s="20">
        <f t="shared" si="238"/>
        <v>0</v>
      </c>
      <c r="P1127" s="20">
        <f t="shared" si="239"/>
        <v>0</v>
      </c>
      <c r="R1127" s="12">
        <f t="shared" si="240"/>
        <v>0.19420604182804027</v>
      </c>
      <c r="S1127" s="21">
        <f t="shared" si="241"/>
        <v>5.4407957583996414E-2</v>
      </c>
      <c r="T1127" s="21">
        <f t="shared" si="242"/>
        <v>5.5914148845687572E-2</v>
      </c>
      <c r="U1127" s="21">
        <f t="shared" si="243"/>
        <v>5.5160784462929824E-2</v>
      </c>
      <c r="V1127" s="21">
        <f t="shared" si="244"/>
        <v>5.5160963630871272E-2</v>
      </c>
      <c r="W1127" s="22">
        <f t="shared" si="245"/>
        <v>39886</v>
      </c>
      <c r="X1127" s="21">
        <f t="shared" si="246"/>
        <v>0.15714787143358572</v>
      </c>
      <c r="Y1127" s="23">
        <f t="shared" si="247"/>
        <v>18.887683471601786</v>
      </c>
      <c r="Z1127" s="21">
        <f t="shared" si="248"/>
        <v>0.54400000000000004</v>
      </c>
      <c r="AA1127" s="21">
        <f t="shared" si="249"/>
        <v>0.72599999999999998</v>
      </c>
      <c r="AB1127" s="21">
        <f t="shared" si="250"/>
        <v>0.36099999999999999</v>
      </c>
      <c r="AC1127" s="21">
        <f t="shared" si="251"/>
        <v>0.498</v>
      </c>
    </row>
    <row r="1128" spans="2:29" x14ac:dyDescent="0.25">
      <c r="B1128" s="27" t="s">
        <v>2227</v>
      </c>
      <c r="C1128" s="27" t="s">
        <v>2228</v>
      </c>
      <c r="D1128" t="s">
        <v>7417</v>
      </c>
      <c r="E1128" s="1">
        <v>2479</v>
      </c>
      <c r="F1128" s="1">
        <v>3033</v>
      </c>
      <c r="G1128" t="s">
        <v>99</v>
      </c>
      <c r="H1128">
        <v>91</v>
      </c>
      <c r="I1128">
        <v>542</v>
      </c>
      <c r="J1128" s="1">
        <v>3061</v>
      </c>
      <c r="K1128">
        <v>126</v>
      </c>
      <c r="L1128" s="1">
        <v>2704</v>
      </c>
      <c r="M1128">
        <v>361</v>
      </c>
      <c r="N1128" s="20">
        <f t="shared" si="238"/>
        <v>0</v>
      </c>
      <c r="P1128" s="20">
        <f t="shared" si="239"/>
        <v>0</v>
      </c>
      <c r="R1128" s="12">
        <f t="shared" si="240"/>
        <v>4.1163018621365566E-2</v>
      </c>
      <c r="S1128" s="21">
        <f t="shared" si="241"/>
        <v>0.42886625191213423</v>
      </c>
      <c r="T1128" s="21">
        <f t="shared" si="242"/>
        <v>0.41375062071125868</v>
      </c>
      <c r="U1128" s="21">
        <f t="shared" si="243"/>
        <v>0.42128834180617591</v>
      </c>
      <c r="V1128" s="21">
        <f t="shared" si="244"/>
        <v>0.42130173814318961</v>
      </c>
      <c r="W1128" s="22">
        <f t="shared" si="245"/>
        <v>3065</v>
      </c>
      <c r="X1128" s="21">
        <f t="shared" si="246"/>
        <v>4.1109298531810765E-2</v>
      </c>
      <c r="Y1128" s="23">
        <f t="shared" si="247"/>
        <v>19.674603174603174</v>
      </c>
      <c r="Z1128" s="21">
        <f t="shared" si="248"/>
        <v>0.98599999999999999</v>
      </c>
      <c r="AA1128" s="21">
        <f t="shared" si="249"/>
        <v>0.308</v>
      </c>
      <c r="AB1128" s="21">
        <f t="shared" si="250"/>
        <v>0.34799999999999998</v>
      </c>
      <c r="AC1128" s="21">
        <f t="shared" si="251"/>
        <v>0.4975</v>
      </c>
    </row>
    <row r="1129" spans="2:29" x14ac:dyDescent="0.25">
      <c r="B1129" s="27" t="s">
        <v>5093</v>
      </c>
      <c r="C1129" s="27" t="s">
        <v>5094</v>
      </c>
      <c r="D1129" s="27" t="s">
        <v>4619</v>
      </c>
      <c r="E1129">
        <v>153</v>
      </c>
      <c r="F1129">
        <v>381</v>
      </c>
      <c r="G1129" t="s">
        <v>46</v>
      </c>
      <c r="H1129">
        <v>107</v>
      </c>
      <c r="I1129">
        <v>188</v>
      </c>
      <c r="J1129">
        <v>211</v>
      </c>
      <c r="K1129">
        <v>-97</v>
      </c>
      <c r="L1129" t="s">
        <v>30</v>
      </c>
      <c r="M1129" t="s">
        <v>30</v>
      </c>
      <c r="N1129" s="20">
        <f t="shared" si="238"/>
        <v>0</v>
      </c>
      <c r="P1129" s="20">
        <f t="shared" si="239"/>
        <v>0</v>
      </c>
      <c r="R1129" s="12">
        <f t="shared" si="240"/>
        <v>-0.45971563981042651</v>
      </c>
      <c r="S1129" s="21">
        <f t="shared" si="241"/>
        <v>0.11932141886168668</v>
      </c>
      <c r="T1129" s="21">
        <f t="shared" si="242"/>
        <v>2.3351713791253115E-2</v>
      </c>
      <c r="U1129" s="21">
        <f t="shared" si="243"/>
        <v>7.0261413055410449E-2</v>
      </c>
      <c r="V1129" s="21">
        <f t="shared" si="244"/>
        <v>7.0978181902783419E-2</v>
      </c>
      <c r="W1129" s="22">
        <f t="shared" si="245"/>
        <v>0</v>
      </c>
      <c r="X1129" s="21">
        <f t="shared" si="246"/>
        <v>10</v>
      </c>
      <c r="Y1129" s="23">
        <f t="shared" si="247"/>
        <v>100000</v>
      </c>
      <c r="Z1129" s="21">
        <f t="shared" si="248"/>
        <v>0.63</v>
      </c>
      <c r="AA1129" s="21">
        <f t="shared" si="249"/>
        <v>0.99</v>
      </c>
      <c r="AB1129" s="21">
        <f t="shared" si="250"/>
        <v>0.18400000000000005</v>
      </c>
      <c r="AC1129" s="21">
        <f t="shared" si="251"/>
        <v>0.49700000000000005</v>
      </c>
    </row>
    <row r="1130" spans="2:29" x14ac:dyDescent="0.25">
      <c r="B1130" s="27" t="s">
        <v>4640</v>
      </c>
      <c r="C1130" s="27" t="s">
        <v>4641</v>
      </c>
      <c r="D1130" t="s">
        <v>7410</v>
      </c>
      <c r="E1130">
        <v>227</v>
      </c>
      <c r="F1130" t="s">
        <v>30</v>
      </c>
      <c r="G1130" t="s">
        <v>31</v>
      </c>
      <c r="H1130">
        <v>44</v>
      </c>
      <c r="I1130">
        <v>49</v>
      </c>
      <c r="J1130">
        <v>86</v>
      </c>
      <c r="K1130">
        <v>21</v>
      </c>
      <c r="L1130">
        <v>417</v>
      </c>
      <c r="M1130" s="1">
        <v>1616</v>
      </c>
      <c r="N1130" s="20">
        <f t="shared" si="238"/>
        <v>0</v>
      </c>
      <c r="P1130" s="20">
        <f t="shared" si="239"/>
        <v>0</v>
      </c>
      <c r="R1130" s="12">
        <f t="shared" si="240"/>
        <v>0.2441860465116279</v>
      </c>
      <c r="S1130" s="21">
        <f t="shared" si="241"/>
        <v>2.1759491464241165E-2</v>
      </c>
      <c r="T1130" s="21">
        <f t="shared" si="242"/>
        <v>0.11907829950363169</v>
      </c>
      <c r="U1130" s="21">
        <f t="shared" si="243"/>
        <v>6.9312337069716179E-2</v>
      </c>
      <c r="V1130" s="21">
        <f t="shared" si="244"/>
        <v>7.0050042679196345E-2</v>
      </c>
      <c r="W1130" s="22">
        <f t="shared" si="245"/>
        <v>2033</v>
      </c>
      <c r="X1130" s="21">
        <f t="shared" si="246"/>
        <v>1.0329562223315297E-2</v>
      </c>
      <c r="Y1130" s="23">
        <f t="shared" si="247"/>
        <v>10.80952380952381</v>
      </c>
      <c r="Z1130" s="21">
        <f t="shared" si="248"/>
        <v>0.625</v>
      </c>
      <c r="AA1130" s="21">
        <f t="shared" si="249"/>
        <v>0.189</v>
      </c>
      <c r="AB1130" s="21">
        <f t="shared" si="250"/>
        <v>0.58699999999999997</v>
      </c>
      <c r="AC1130" s="21">
        <f t="shared" si="251"/>
        <v>0.497</v>
      </c>
    </row>
    <row r="1131" spans="2:29" x14ac:dyDescent="0.25">
      <c r="B1131" s="27" t="s">
        <v>3804</v>
      </c>
      <c r="C1131" s="27" t="s">
        <v>3805</v>
      </c>
      <c r="D1131" t="s">
        <v>7417</v>
      </c>
      <c r="E1131">
        <v>519</v>
      </c>
      <c r="F1131" s="1">
        <v>1210</v>
      </c>
      <c r="G1131" t="s">
        <v>31</v>
      </c>
      <c r="H1131">
        <v>34</v>
      </c>
      <c r="I1131">
        <v>41</v>
      </c>
      <c r="J1131">
        <v>65</v>
      </c>
      <c r="K1131">
        <v>44</v>
      </c>
      <c r="L1131">
        <v>669</v>
      </c>
      <c r="M1131">
        <v>472</v>
      </c>
      <c r="N1131" s="20">
        <f t="shared" si="238"/>
        <v>0</v>
      </c>
      <c r="P1131" s="20">
        <f t="shared" si="239"/>
        <v>0</v>
      </c>
      <c r="R1131" s="12">
        <f t="shared" si="240"/>
        <v>0.67692307692307696</v>
      </c>
      <c r="S1131" s="21">
        <f t="shared" si="241"/>
        <v>3.8152102716594083E-2</v>
      </c>
      <c r="T1131" s="21">
        <f t="shared" si="242"/>
        <v>9.6543588673895009E-2</v>
      </c>
      <c r="U1131" s="21">
        <f t="shared" si="243"/>
        <v>6.694846750075234E-2</v>
      </c>
      <c r="V1131" s="21">
        <f t="shared" si="244"/>
        <v>6.7214719630413811E-2</v>
      </c>
      <c r="W1131" s="22">
        <f t="shared" si="245"/>
        <v>1141</v>
      </c>
      <c r="X1131" s="21">
        <f t="shared" si="246"/>
        <v>3.8562664329535493E-2</v>
      </c>
      <c r="Y1131" s="23">
        <f t="shared" si="247"/>
        <v>11.795454545454545</v>
      </c>
      <c r="Z1131" s="21">
        <f t="shared" si="248"/>
        <v>0.60799999999999998</v>
      </c>
      <c r="AA1131" s="21">
        <f t="shared" si="249"/>
        <v>0.29299999999999998</v>
      </c>
      <c r="AB1131" s="21">
        <f t="shared" si="250"/>
        <v>0.54200000000000004</v>
      </c>
      <c r="AC1131" s="21">
        <f t="shared" si="251"/>
        <v>0.49625000000000002</v>
      </c>
    </row>
    <row r="1132" spans="2:29" x14ac:dyDescent="0.25">
      <c r="B1132" s="27" t="s">
        <v>1700</v>
      </c>
      <c r="C1132" s="27" t="s">
        <v>1701</v>
      </c>
      <c r="D1132" t="s">
        <v>7409</v>
      </c>
      <c r="E1132" s="1">
        <v>8494</v>
      </c>
      <c r="F1132" s="1">
        <v>16814</v>
      </c>
      <c r="G1132" t="s">
        <v>49</v>
      </c>
      <c r="H1132" s="1">
        <v>5662</v>
      </c>
      <c r="I1132" s="1">
        <v>9878</v>
      </c>
      <c r="J1132" s="1">
        <v>13267</v>
      </c>
      <c r="K1132">
        <v>585</v>
      </c>
      <c r="L1132" s="1">
        <v>6933</v>
      </c>
      <c r="M1132" s="1">
        <v>4127</v>
      </c>
      <c r="N1132" s="20">
        <f t="shared" si="238"/>
        <v>0</v>
      </c>
      <c r="P1132" s="20">
        <f t="shared" si="239"/>
        <v>0</v>
      </c>
      <c r="R1132" s="12">
        <f t="shared" si="240"/>
        <v>4.4094369488203812E-2</v>
      </c>
      <c r="S1132" s="21">
        <f t="shared" si="241"/>
        <v>0.11773752481021926</v>
      </c>
      <c r="T1132" s="21">
        <f t="shared" si="242"/>
        <v>6.0768809664716095E-2</v>
      </c>
      <c r="U1132" s="21">
        <f t="shared" si="243"/>
        <v>8.8880665504958989E-2</v>
      </c>
      <c r="V1132" s="21">
        <f t="shared" si="244"/>
        <v>8.9128999993298111E-2</v>
      </c>
      <c r="W1132" s="22">
        <f t="shared" si="245"/>
        <v>11060</v>
      </c>
      <c r="X1132" s="21">
        <f t="shared" si="246"/>
        <v>5.2893309222423149E-2</v>
      </c>
      <c r="Y1132" s="23">
        <f t="shared" si="247"/>
        <v>14.51965811965812</v>
      </c>
      <c r="Z1132" s="21">
        <f t="shared" si="248"/>
        <v>0.72099999999999997</v>
      </c>
      <c r="AA1132" s="21">
        <f t="shared" si="249"/>
        <v>0.35899999999999999</v>
      </c>
      <c r="AB1132" s="21">
        <f t="shared" si="250"/>
        <v>0.45199999999999996</v>
      </c>
      <c r="AC1132" s="21">
        <f t="shared" si="251"/>
        <v>0.496</v>
      </c>
    </row>
    <row r="1133" spans="2:29" x14ac:dyDescent="0.25">
      <c r="B1133" s="27" t="s">
        <v>1725</v>
      </c>
      <c r="C1133" s="27" t="s">
        <v>1726</v>
      </c>
      <c r="D1133" t="s">
        <v>7410</v>
      </c>
      <c r="E1133" s="1">
        <v>6801</v>
      </c>
      <c r="F1133" s="1">
        <v>7087</v>
      </c>
      <c r="G1133" t="s">
        <v>75</v>
      </c>
      <c r="H1133">
        <v>313</v>
      </c>
      <c r="I1133">
        <v>456</v>
      </c>
      <c r="J1133">
        <v>847</v>
      </c>
      <c r="K1133">
        <v>139</v>
      </c>
      <c r="L1133">
        <v>768</v>
      </c>
      <c r="M1133" t="s">
        <v>30</v>
      </c>
      <c r="N1133" s="20">
        <f t="shared" si="238"/>
        <v>0</v>
      </c>
      <c r="P1133" s="20">
        <f t="shared" si="239"/>
        <v>0</v>
      </c>
      <c r="R1133" s="12">
        <f t="shared" si="240"/>
        <v>0.1641086186540732</v>
      </c>
      <c r="S1133" s="21">
        <f t="shared" si="241"/>
        <v>7.8162198711266617E-2</v>
      </c>
      <c r="T1133" s="21">
        <f t="shared" si="242"/>
        <v>0.13183654788483778</v>
      </c>
      <c r="U1133" s="21">
        <f t="shared" si="243"/>
        <v>0.10467342733012575</v>
      </c>
      <c r="V1133" s="21">
        <f t="shared" si="244"/>
        <v>0.10489072464207672</v>
      </c>
      <c r="W1133" s="22">
        <f t="shared" si="245"/>
        <v>768</v>
      </c>
      <c r="X1133" s="21">
        <f t="shared" si="246"/>
        <v>0.18098958333333334</v>
      </c>
      <c r="Y1133" s="23">
        <f t="shared" si="247"/>
        <v>48.928057553956833</v>
      </c>
      <c r="Z1133" s="21">
        <f t="shared" si="248"/>
        <v>0.77100000000000002</v>
      </c>
      <c r="AA1133" s="21">
        <f t="shared" si="249"/>
        <v>0.77800000000000002</v>
      </c>
      <c r="AB1133" s="21">
        <f t="shared" si="250"/>
        <v>0.21699999999999997</v>
      </c>
      <c r="AC1133" s="21">
        <f t="shared" si="251"/>
        <v>0.49574999999999997</v>
      </c>
    </row>
    <row r="1134" spans="2:29" x14ac:dyDescent="0.25">
      <c r="B1134" s="27" t="s">
        <v>3365</v>
      </c>
      <c r="C1134" s="27" t="s">
        <v>3366</v>
      </c>
      <c r="D1134" t="s">
        <v>7409</v>
      </c>
      <c r="E1134">
        <v>962</v>
      </c>
      <c r="F1134">
        <v>943</v>
      </c>
      <c r="G1134" t="s">
        <v>49</v>
      </c>
      <c r="H1134">
        <v>247</v>
      </c>
      <c r="I1134">
        <v>341</v>
      </c>
      <c r="J1134">
        <v>499</v>
      </c>
      <c r="K1134">
        <v>34</v>
      </c>
      <c r="L1134">
        <v>181</v>
      </c>
      <c r="M1134">
        <v>3</v>
      </c>
      <c r="N1134" s="20">
        <f t="shared" si="238"/>
        <v>0</v>
      </c>
      <c r="P1134" s="20">
        <f t="shared" si="239"/>
        <v>0</v>
      </c>
      <c r="R1134" s="12">
        <f t="shared" si="240"/>
        <v>6.8136272545090179E-2</v>
      </c>
      <c r="S1134" s="21">
        <f t="shared" si="241"/>
        <v>6.662432830004672E-2</v>
      </c>
      <c r="T1134" s="21">
        <f t="shared" si="242"/>
        <v>7.9118736906224951E-2</v>
      </c>
      <c r="U1134" s="21">
        <f t="shared" si="243"/>
        <v>7.28533440823107E-2</v>
      </c>
      <c r="V1134" s="21">
        <f t="shared" si="244"/>
        <v>7.2865469762860791E-2</v>
      </c>
      <c r="W1134" s="22">
        <f t="shared" si="245"/>
        <v>184</v>
      </c>
      <c r="X1134" s="21">
        <f t="shared" si="246"/>
        <v>0.18478260869565216</v>
      </c>
      <c r="Y1134" s="23">
        <f t="shared" si="247"/>
        <v>28.294117647058822</v>
      </c>
      <c r="Z1134" s="21">
        <f t="shared" si="248"/>
        <v>0.64600000000000002</v>
      </c>
      <c r="AA1134" s="21">
        <f t="shared" si="249"/>
        <v>0.78600000000000003</v>
      </c>
      <c r="AB1134" s="21">
        <f t="shared" si="250"/>
        <v>0.27500000000000002</v>
      </c>
      <c r="AC1134" s="21">
        <f t="shared" si="251"/>
        <v>0.4955</v>
      </c>
    </row>
    <row r="1135" spans="2:29" x14ac:dyDescent="0.25">
      <c r="B1135" s="27" t="s">
        <v>1415</v>
      </c>
      <c r="C1135" s="27" t="s">
        <v>1416</v>
      </c>
      <c r="D1135" t="s">
        <v>7410</v>
      </c>
      <c r="E1135" s="1">
        <v>14591</v>
      </c>
      <c r="F1135" t="s">
        <v>30</v>
      </c>
      <c r="G1135" t="s">
        <v>31</v>
      </c>
      <c r="H1135" s="1">
        <v>2564</v>
      </c>
      <c r="I1135" s="1">
        <v>3496</v>
      </c>
      <c r="J1135" s="1">
        <v>4697</v>
      </c>
      <c r="K1135" s="1">
        <v>1299</v>
      </c>
      <c r="L1135" s="1">
        <v>8493</v>
      </c>
      <c r="M1135" s="1">
        <v>31835</v>
      </c>
      <c r="N1135" s="20">
        <f t="shared" si="238"/>
        <v>0</v>
      </c>
      <c r="P1135" s="20">
        <f t="shared" si="239"/>
        <v>0</v>
      </c>
      <c r="R1135" s="12">
        <f t="shared" si="240"/>
        <v>0.2765595060677028</v>
      </c>
      <c r="S1135" s="21">
        <f t="shared" si="241"/>
        <v>6.3973179906512412E-2</v>
      </c>
      <c r="T1135" s="21">
        <f t="shared" si="242"/>
        <v>6.0839854369072244E-2</v>
      </c>
      <c r="U1135" s="21">
        <f t="shared" si="243"/>
        <v>6.2405362008599585E-2</v>
      </c>
      <c r="V1135" s="21">
        <f t="shared" si="244"/>
        <v>6.2406132094728083E-2</v>
      </c>
      <c r="W1135" s="22">
        <f t="shared" si="245"/>
        <v>40328</v>
      </c>
      <c r="X1135" s="21">
        <f t="shared" si="246"/>
        <v>3.2210870858956554E-2</v>
      </c>
      <c r="Y1135" s="23">
        <f t="shared" si="247"/>
        <v>11.232486528098537</v>
      </c>
      <c r="Z1135" s="21">
        <f t="shared" si="248"/>
        <v>0.58399999999999996</v>
      </c>
      <c r="AA1135" s="21">
        <f t="shared" si="249"/>
        <v>0.26400000000000001</v>
      </c>
      <c r="AB1135" s="21">
        <f t="shared" si="250"/>
        <v>0.56699999999999995</v>
      </c>
      <c r="AC1135" s="21">
        <f t="shared" si="251"/>
        <v>0.49549999999999994</v>
      </c>
    </row>
    <row r="1136" spans="2:29" x14ac:dyDescent="0.25">
      <c r="B1136" s="27" t="s">
        <v>5941</v>
      </c>
      <c r="C1136" s="27" t="s">
        <v>5942</v>
      </c>
      <c r="D1136" t="s">
        <v>7417</v>
      </c>
      <c r="E1136">
        <v>66</v>
      </c>
      <c r="F1136">
        <v>63</v>
      </c>
      <c r="G1136" t="s">
        <v>49</v>
      </c>
      <c r="H1136">
        <v>2</v>
      </c>
      <c r="I1136">
        <v>2</v>
      </c>
      <c r="J1136">
        <v>5</v>
      </c>
      <c r="K1136">
        <v>1</v>
      </c>
      <c r="L1136">
        <v>5</v>
      </c>
      <c r="M1136" t="s">
        <v>30</v>
      </c>
      <c r="N1136" s="20">
        <f t="shared" si="238"/>
        <v>0</v>
      </c>
      <c r="P1136" s="20">
        <f t="shared" si="239"/>
        <v>0</v>
      </c>
      <c r="R1136" s="12">
        <f t="shared" si="240"/>
        <v>0.2</v>
      </c>
      <c r="S1136" s="21">
        <f t="shared" si="241"/>
        <v>0</v>
      </c>
      <c r="T1136" s="21">
        <f t="shared" si="242"/>
        <v>0.20112443398143132</v>
      </c>
      <c r="U1136" s="21">
        <f t="shared" si="243"/>
        <v>9.5958226385217227E-2</v>
      </c>
      <c r="V1136" s="21">
        <f t="shared" si="244"/>
        <v>9.9027553455549519E-2</v>
      </c>
      <c r="W1136" s="22">
        <f t="shared" si="245"/>
        <v>5</v>
      </c>
      <c r="X1136" s="21">
        <f t="shared" si="246"/>
        <v>0.2</v>
      </c>
      <c r="Y1136" s="23">
        <f t="shared" si="247"/>
        <v>66</v>
      </c>
      <c r="Z1136" s="21">
        <f t="shared" si="248"/>
        <v>0.753</v>
      </c>
      <c r="AA1136" s="21">
        <f t="shared" si="249"/>
        <v>0.81699999999999995</v>
      </c>
      <c r="AB1136" s="21">
        <f t="shared" si="250"/>
        <v>0.20599999999999996</v>
      </c>
      <c r="AC1136" s="21">
        <f t="shared" si="251"/>
        <v>0.49549999999999994</v>
      </c>
    </row>
    <row r="1137" spans="2:29" x14ac:dyDescent="0.25">
      <c r="B1137" s="27" t="s">
        <v>1096</v>
      </c>
      <c r="C1137" s="27" t="s">
        <v>1097</v>
      </c>
      <c r="D1137" s="27" t="s">
        <v>1737</v>
      </c>
      <c r="E1137" s="1">
        <v>41121</v>
      </c>
      <c r="F1137" s="1">
        <v>39380</v>
      </c>
      <c r="G1137" t="s">
        <v>99</v>
      </c>
      <c r="H1137" s="1">
        <v>2777</v>
      </c>
      <c r="I1137" s="1">
        <v>4507</v>
      </c>
      <c r="J1137" s="1">
        <v>7435</v>
      </c>
      <c r="K1137" s="1">
        <v>1551</v>
      </c>
      <c r="L1137" s="1">
        <v>9653</v>
      </c>
      <c r="M1137" s="1">
        <v>2407</v>
      </c>
      <c r="N1137" s="20">
        <f t="shared" si="238"/>
        <v>0</v>
      </c>
      <c r="P1137" s="20">
        <f t="shared" si="239"/>
        <v>0</v>
      </c>
      <c r="R1137" s="12">
        <f t="shared" si="240"/>
        <v>0.2086079354404842</v>
      </c>
      <c r="S1137" s="21">
        <f t="shared" si="241"/>
        <v>0.10169742831888984</v>
      </c>
      <c r="T1137" s="21">
        <f t="shared" si="242"/>
        <v>0.10529621535532474</v>
      </c>
      <c r="U1137" s="21">
        <f t="shared" si="243"/>
        <v>0.10349535476483229</v>
      </c>
      <c r="V1137" s="21">
        <f t="shared" si="244"/>
        <v>0.10349633281301562</v>
      </c>
      <c r="W1137" s="22">
        <f t="shared" si="245"/>
        <v>12060</v>
      </c>
      <c r="X1137" s="21">
        <f t="shared" si="246"/>
        <v>0.12860696517412934</v>
      </c>
      <c r="Y1137" s="23">
        <f t="shared" si="247"/>
        <v>26.512572533849131</v>
      </c>
      <c r="Z1137" s="21">
        <f t="shared" si="248"/>
        <v>0.76700000000000002</v>
      </c>
      <c r="AA1137" s="21">
        <f t="shared" si="249"/>
        <v>0.64700000000000002</v>
      </c>
      <c r="AB1137" s="21">
        <f t="shared" si="250"/>
        <v>0.28200000000000003</v>
      </c>
      <c r="AC1137" s="21">
        <f t="shared" si="251"/>
        <v>0.49450000000000005</v>
      </c>
    </row>
    <row r="1138" spans="2:29" x14ac:dyDescent="0.25">
      <c r="B1138" s="27" t="s">
        <v>4876</v>
      </c>
      <c r="C1138" s="27" t="s">
        <v>4877</v>
      </c>
      <c r="D1138" s="27" t="s">
        <v>1737</v>
      </c>
      <c r="E1138">
        <v>173</v>
      </c>
      <c r="F1138">
        <v>168</v>
      </c>
      <c r="G1138" t="s">
        <v>99</v>
      </c>
      <c r="H1138">
        <v>11</v>
      </c>
      <c r="I1138">
        <v>11</v>
      </c>
      <c r="J1138">
        <v>22</v>
      </c>
      <c r="K1138">
        <v>6</v>
      </c>
      <c r="L1138">
        <v>26</v>
      </c>
      <c r="M1138">
        <v>7</v>
      </c>
      <c r="N1138" s="20">
        <f t="shared" si="238"/>
        <v>0</v>
      </c>
      <c r="P1138" s="20">
        <f t="shared" si="239"/>
        <v>0</v>
      </c>
      <c r="R1138" s="12">
        <f t="shared" si="240"/>
        <v>0.27272727272727271</v>
      </c>
      <c r="S1138" s="21">
        <f t="shared" si="241"/>
        <v>0</v>
      </c>
      <c r="T1138" s="21">
        <f t="shared" si="242"/>
        <v>0.1486983549970351</v>
      </c>
      <c r="U1138" s="21">
        <f t="shared" si="243"/>
        <v>7.1773462536293131E-2</v>
      </c>
      <c r="V1138" s="21">
        <f t="shared" si="244"/>
        <v>7.3490605844442738E-2</v>
      </c>
      <c r="W1138" s="22">
        <f t="shared" si="245"/>
        <v>33</v>
      </c>
      <c r="X1138" s="21">
        <f t="shared" si="246"/>
        <v>0.18181818181818182</v>
      </c>
      <c r="Y1138" s="23">
        <f t="shared" si="247"/>
        <v>28.833333333333332</v>
      </c>
      <c r="Z1138" s="21">
        <f t="shared" si="248"/>
        <v>0.64900000000000002</v>
      </c>
      <c r="AA1138" s="21">
        <f t="shared" si="249"/>
        <v>0.77800000000000002</v>
      </c>
      <c r="AB1138" s="21">
        <f t="shared" si="250"/>
        <v>0.27400000000000002</v>
      </c>
      <c r="AC1138" s="21">
        <f t="shared" si="251"/>
        <v>0.49375000000000002</v>
      </c>
    </row>
    <row r="1139" spans="2:29" x14ac:dyDescent="0.25">
      <c r="B1139" s="27" t="s">
        <v>2133</v>
      </c>
      <c r="C1139" s="27" t="s">
        <v>2134</v>
      </c>
      <c r="D1139" s="27" t="s">
        <v>1737</v>
      </c>
      <c r="E1139" s="1">
        <v>2480</v>
      </c>
      <c r="F1139" s="1">
        <v>2561</v>
      </c>
      <c r="G1139" t="s">
        <v>49</v>
      </c>
      <c r="H1139">
        <v>188</v>
      </c>
      <c r="I1139">
        <v>269</v>
      </c>
      <c r="J1139">
        <v>379</v>
      </c>
      <c r="K1139">
        <v>59</v>
      </c>
      <c r="L1139">
        <v>150</v>
      </c>
      <c r="M1139">
        <v>87</v>
      </c>
      <c r="N1139" s="20">
        <f t="shared" si="238"/>
        <v>0</v>
      </c>
      <c r="P1139" s="20">
        <f t="shared" si="239"/>
        <v>0</v>
      </c>
      <c r="R1139" s="12">
        <f t="shared" si="240"/>
        <v>0.15567282321899736</v>
      </c>
      <c r="S1139" s="21">
        <f t="shared" si="241"/>
        <v>7.4283452323600008E-2</v>
      </c>
      <c r="T1139" s="21">
        <f t="shared" si="242"/>
        <v>7.0970198372909188E-2</v>
      </c>
      <c r="U1139" s="21">
        <f t="shared" si="243"/>
        <v>7.2625546052180967E-2</v>
      </c>
      <c r="V1139" s="21">
        <f t="shared" si="244"/>
        <v>7.2626398916230059E-2</v>
      </c>
      <c r="W1139" s="22">
        <f t="shared" si="245"/>
        <v>237</v>
      </c>
      <c r="X1139" s="21">
        <f t="shared" si="246"/>
        <v>0.24894514767932491</v>
      </c>
      <c r="Y1139" s="23">
        <f t="shared" si="247"/>
        <v>42.033898305084747</v>
      </c>
      <c r="Z1139" s="21">
        <f t="shared" si="248"/>
        <v>0.64400000000000002</v>
      </c>
      <c r="AA1139" s="21">
        <f t="shared" si="249"/>
        <v>0.877</v>
      </c>
      <c r="AB1139" s="21">
        <f t="shared" si="250"/>
        <v>0.22599999999999998</v>
      </c>
      <c r="AC1139" s="21">
        <f t="shared" si="251"/>
        <v>0.49324999999999997</v>
      </c>
    </row>
    <row r="1140" spans="2:29" x14ac:dyDescent="0.25">
      <c r="B1140" s="27" t="s">
        <v>4046</v>
      </c>
      <c r="C1140" s="27" t="s">
        <v>4047</v>
      </c>
      <c r="D1140" s="27" t="s">
        <v>4419</v>
      </c>
      <c r="E1140">
        <v>446</v>
      </c>
      <c r="F1140">
        <v>483</v>
      </c>
      <c r="G1140" t="s">
        <v>86</v>
      </c>
      <c r="H1140">
        <v>225</v>
      </c>
      <c r="I1140">
        <v>176</v>
      </c>
      <c r="J1140">
        <v>413</v>
      </c>
      <c r="K1140">
        <v>25</v>
      </c>
      <c r="L1140">
        <v>221</v>
      </c>
      <c r="M1140" t="s">
        <v>30</v>
      </c>
      <c r="N1140" s="20">
        <f t="shared" si="238"/>
        <v>0</v>
      </c>
      <c r="P1140" s="20">
        <f t="shared" si="239"/>
        <v>0</v>
      </c>
      <c r="R1140" s="12">
        <f t="shared" si="240"/>
        <v>6.0532687651331719E-2</v>
      </c>
      <c r="S1140" s="21">
        <f t="shared" si="241"/>
        <v>-4.7936249320405966E-2</v>
      </c>
      <c r="T1140" s="21">
        <f t="shared" si="242"/>
        <v>0.18600761296915835</v>
      </c>
      <c r="U1140" s="21">
        <f t="shared" si="243"/>
        <v>6.2616984777661644E-2</v>
      </c>
      <c r="V1140" s="21">
        <f t="shared" si="244"/>
        <v>6.6896116142138015E-2</v>
      </c>
      <c r="W1140" s="22">
        <f t="shared" si="245"/>
        <v>221</v>
      </c>
      <c r="X1140" s="21">
        <f t="shared" si="246"/>
        <v>0.11312217194570136</v>
      </c>
      <c r="Y1140" s="23">
        <f t="shared" si="247"/>
        <v>17.84</v>
      </c>
      <c r="Z1140" s="21">
        <f t="shared" si="248"/>
        <v>0.60799999999999998</v>
      </c>
      <c r="AA1140" s="21">
        <f t="shared" si="249"/>
        <v>0.59799999999999998</v>
      </c>
      <c r="AB1140" s="21">
        <f t="shared" si="250"/>
        <v>0.378</v>
      </c>
      <c r="AC1140" s="21">
        <f t="shared" si="251"/>
        <v>0.49049999999999999</v>
      </c>
    </row>
    <row r="1141" spans="2:29" x14ac:dyDescent="0.25">
      <c r="B1141" s="27" t="s">
        <v>3081</v>
      </c>
      <c r="C1141" s="27" t="s">
        <v>3082</v>
      </c>
      <c r="D1141" t="s">
        <v>7412</v>
      </c>
      <c r="E1141" s="1">
        <v>1085</v>
      </c>
      <c r="F1141" s="1">
        <v>1042</v>
      </c>
      <c r="G1141" t="s">
        <v>99</v>
      </c>
      <c r="H1141">
        <v>8</v>
      </c>
      <c r="I1141">
        <v>52</v>
      </c>
      <c r="J1141">
        <v>260</v>
      </c>
      <c r="K1141">
        <v>21</v>
      </c>
      <c r="L1141">
        <v>210</v>
      </c>
      <c r="M1141" t="s">
        <v>30</v>
      </c>
      <c r="N1141" s="20">
        <f t="shared" si="238"/>
        <v>0</v>
      </c>
      <c r="P1141" s="20">
        <f t="shared" si="239"/>
        <v>0</v>
      </c>
      <c r="R1141" s="12">
        <f t="shared" si="240"/>
        <v>8.0769230769230774E-2</v>
      </c>
      <c r="S1141" s="21">
        <f t="shared" si="241"/>
        <v>0.45406115110099687</v>
      </c>
      <c r="T1141" s="21">
        <f t="shared" si="242"/>
        <v>0.3797296614612149</v>
      </c>
      <c r="U1141" s="21">
        <f t="shared" si="243"/>
        <v>0.41640788608101276</v>
      </c>
      <c r="V1141" s="21">
        <f t="shared" si="244"/>
        <v>0.41673289954774151</v>
      </c>
      <c r="W1141" s="22">
        <f t="shared" si="245"/>
        <v>210</v>
      </c>
      <c r="X1141" s="21">
        <f t="shared" si="246"/>
        <v>0.1</v>
      </c>
      <c r="Y1141" s="23">
        <f t="shared" si="247"/>
        <v>51.666666666666664</v>
      </c>
      <c r="Z1141" s="21">
        <f t="shared" si="248"/>
        <v>0.98599999999999999</v>
      </c>
      <c r="AA1141" s="21">
        <f t="shared" si="249"/>
        <v>0.54800000000000004</v>
      </c>
      <c r="AB1141" s="21">
        <f t="shared" si="250"/>
        <v>0.21299999999999997</v>
      </c>
      <c r="AC1141" s="21">
        <f t="shared" si="251"/>
        <v>0.49</v>
      </c>
    </row>
    <row r="1142" spans="2:29" x14ac:dyDescent="0.25">
      <c r="B1142" s="27" t="s">
        <v>2431</v>
      </c>
      <c r="C1142" s="27" t="s">
        <v>2432</v>
      </c>
      <c r="D1142" t="s">
        <v>7410</v>
      </c>
      <c r="E1142" s="1">
        <v>2367</v>
      </c>
      <c r="F1142" s="1">
        <v>2136</v>
      </c>
      <c r="G1142" t="s">
        <v>49</v>
      </c>
      <c r="H1142">
        <v>338</v>
      </c>
      <c r="I1142">
        <v>578</v>
      </c>
      <c r="J1142">
        <v>665</v>
      </c>
      <c r="K1142">
        <v>95</v>
      </c>
      <c r="L1142">
        <v>577</v>
      </c>
      <c r="M1142" t="s">
        <v>30</v>
      </c>
      <c r="N1142" s="20">
        <f t="shared" si="238"/>
        <v>0</v>
      </c>
      <c r="P1142" s="20">
        <f t="shared" si="239"/>
        <v>0</v>
      </c>
      <c r="R1142" s="12">
        <f t="shared" si="240"/>
        <v>0.14285714285714285</v>
      </c>
      <c r="S1142" s="21">
        <f t="shared" si="241"/>
        <v>0.11327441319249054</v>
      </c>
      <c r="T1142" s="21">
        <f t="shared" si="242"/>
        <v>2.8439530385660827E-2</v>
      </c>
      <c r="U1142" s="21">
        <f t="shared" si="243"/>
        <v>7.0016548794483491E-2</v>
      </c>
      <c r="V1142" s="21">
        <f t="shared" si="244"/>
        <v>7.0576830790878287E-2</v>
      </c>
      <c r="W1142" s="22">
        <f t="shared" si="245"/>
        <v>577</v>
      </c>
      <c r="X1142" s="21">
        <f t="shared" si="246"/>
        <v>0.16464471403812825</v>
      </c>
      <c r="Y1142" s="23">
        <f t="shared" si="247"/>
        <v>24.91578947368421</v>
      </c>
      <c r="Z1142" s="21">
        <f t="shared" si="248"/>
        <v>0.628</v>
      </c>
      <c r="AA1142" s="21">
        <f t="shared" si="249"/>
        <v>0.74399999999999999</v>
      </c>
      <c r="AB1142" s="21">
        <f t="shared" si="250"/>
        <v>0.29300000000000004</v>
      </c>
      <c r="AC1142" s="21">
        <f t="shared" si="251"/>
        <v>0.48949999999999999</v>
      </c>
    </row>
    <row r="1143" spans="2:29" x14ac:dyDescent="0.25">
      <c r="B1143" s="27" t="s">
        <v>3615</v>
      </c>
      <c r="C1143" s="27" t="s">
        <v>3616</v>
      </c>
      <c r="D1143" t="s">
        <v>7412</v>
      </c>
      <c r="E1143">
        <v>653</v>
      </c>
      <c r="F1143">
        <v>502</v>
      </c>
      <c r="G1143" t="s">
        <v>31</v>
      </c>
      <c r="H1143">
        <v>7</v>
      </c>
      <c r="I1143">
        <v>4</v>
      </c>
      <c r="J1143">
        <v>53</v>
      </c>
      <c r="K1143">
        <v>30</v>
      </c>
      <c r="L1143">
        <v>598</v>
      </c>
      <c r="M1143" t="s">
        <v>30</v>
      </c>
      <c r="N1143" s="20">
        <f t="shared" si="238"/>
        <v>0</v>
      </c>
      <c r="P1143" s="20">
        <f t="shared" si="239"/>
        <v>0</v>
      </c>
      <c r="R1143" s="12">
        <f t="shared" si="240"/>
        <v>0.56603773584905659</v>
      </c>
      <c r="S1143" s="21">
        <f t="shared" si="241"/>
        <v>-0.10588703934201882</v>
      </c>
      <c r="T1143" s="21">
        <f t="shared" si="242"/>
        <v>0.67665294327810521</v>
      </c>
      <c r="U1143" s="21">
        <f t="shared" si="243"/>
        <v>0.22438438699221619</v>
      </c>
      <c r="V1143" s="21">
        <f t="shared" si="244"/>
        <v>0.26505009697610088</v>
      </c>
      <c r="W1143" s="22">
        <f t="shared" si="245"/>
        <v>598</v>
      </c>
      <c r="X1143" s="21">
        <f t="shared" si="246"/>
        <v>5.016722408026756E-2</v>
      </c>
      <c r="Y1143" s="23">
        <f t="shared" si="247"/>
        <v>21.766666666666666</v>
      </c>
      <c r="Z1143" s="21">
        <f t="shared" si="248"/>
        <v>0.96</v>
      </c>
      <c r="AA1143" s="21">
        <f t="shared" si="249"/>
        <v>0.34599999999999997</v>
      </c>
      <c r="AB1143" s="21">
        <f t="shared" si="250"/>
        <v>0.32199999999999995</v>
      </c>
      <c r="AC1143" s="21">
        <f t="shared" si="251"/>
        <v>0.48749999999999999</v>
      </c>
    </row>
    <row r="1144" spans="2:29" x14ac:dyDescent="0.25">
      <c r="B1144" s="27" t="s">
        <v>1216</v>
      </c>
      <c r="C1144" s="27" t="s">
        <v>1217</v>
      </c>
      <c r="D1144" t="s">
        <v>7409</v>
      </c>
      <c r="E1144" s="1">
        <v>25434</v>
      </c>
      <c r="F1144" s="1">
        <v>78342</v>
      </c>
      <c r="G1144" t="s">
        <v>31</v>
      </c>
      <c r="H1144" s="1">
        <v>1748</v>
      </c>
      <c r="I1144" s="1">
        <v>4118</v>
      </c>
      <c r="J1144" s="1">
        <v>9083</v>
      </c>
      <c r="K1144" s="1">
        <v>1588</v>
      </c>
      <c r="L1144" s="1">
        <v>33376</v>
      </c>
      <c r="M1144" s="1">
        <v>43127</v>
      </c>
      <c r="N1144" s="20">
        <f t="shared" si="238"/>
        <v>0</v>
      </c>
      <c r="P1144" s="20">
        <f t="shared" si="239"/>
        <v>0</v>
      </c>
      <c r="R1144" s="12">
        <f t="shared" si="240"/>
        <v>0.17483210393041945</v>
      </c>
      <c r="S1144" s="21">
        <f t="shared" si="241"/>
        <v>0.18694059290454956</v>
      </c>
      <c r="T1144" s="21">
        <f t="shared" si="242"/>
        <v>0.17140910241001883</v>
      </c>
      <c r="U1144" s="21">
        <f t="shared" si="243"/>
        <v>0.17914927576975348</v>
      </c>
      <c r="V1144" s="21">
        <f t="shared" si="244"/>
        <v>0.17916632369477395</v>
      </c>
      <c r="W1144" s="22">
        <f t="shared" si="245"/>
        <v>76503</v>
      </c>
      <c r="X1144" s="21">
        <f t="shared" si="246"/>
        <v>2.0757355920682848E-2</v>
      </c>
      <c r="Y1144" s="23">
        <f t="shared" si="247"/>
        <v>16.016372795969776</v>
      </c>
      <c r="Z1144" s="21">
        <f t="shared" si="248"/>
        <v>0.90900000000000003</v>
      </c>
      <c r="AA1144" s="21">
        <f t="shared" si="249"/>
        <v>0.215</v>
      </c>
      <c r="AB1144" s="21">
        <f t="shared" si="250"/>
        <v>0.41100000000000003</v>
      </c>
      <c r="AC1144" s="21">
        <f t="shared" si="251"/>
        <v>0.48650000000000004</v>
      </c>
    </row>
    <row r="1145" spans="2:29" x14ac:dyDescent="0.25">
      <c r="B1145" s="27" t="s">
        <v>992</v>
      </c>
      <c r="C1145" s="27" t="s">
        <v>993</v>
      </c>
      <c r="D1145" t="s">
        <v>7410</v>
      </c>
      <c r="E1145" s="1">
        <v>103227</v>
      </c>
      <c r="F1145" s="1">
        <v>99013</v>
      </c>
      <c r="G1145" t="s">
        <v>86</v>
      </c>
      <c r="H1145" s="1">
        <v>13811</v>
      </c>
      <c r="I1145" s="1">
        <v>15692</v>
      </c>
      <c r="J1145" s="1">
        <v>23152</v>
      </c>
      <c r="K1145" s="1">
        <v>4860</v>
      </c>
      <c r="L1145" s="1">
        <v>23981</v>
      </c>
      <c r="M1145" s="1">
        <v>4854</v>
      </c>
      <c r="N1145" s="20">
        <f t="shared" si="238"/>
        <v>0</v>
      </c>
      <c r="P1145" s="20">
        <f t="shared" si="239"/>
        <v>0</v>
      </c>
      <c r="R1145" s="12">
        <f t="shared" si="240"/>
        <v>0.20991706979958535</v>
      </c>
      <c r="S1145" s="21">
        <f t="shared" si="241"/>
        <v>2.5865996429685678E-2</v>
      </c>
      <c r="T1145" s="21">
        <f t="shared" si="242"/>
        <v>8.0891353773174357E-2</v>
      </c>
      <c r="U1145" s="21">
        <f t="shared" si="243"/>
        <v>5.3019318754764955E-2</v>
      </c>
      <c r="V1145" s="21">
        <f t="shared" si="244"/>
        <v>5.3258889652541663E-2</v>
      </c>
      <c r="W1145" s="22">
        <f t="shared" si="245"/>
        <v>28835</v>
      </c>
      <c r="X1145" s="21">
        <f t="shared" si="246"/>
        <v>0.16854517079937575</v>
      </c>
      <c r="Y1145" s="23">
        <f t="shared" si="247"/>
        <v>21.240123456790123</v>
      </c>
      <c r="Z1145" s="21">
        <f t="shared" si="248"/>
        <v>0.53200000000000003</v>
      </c>
      <c r="AA1145" s="21">
        <f t="shared" si="249"/>
        <v>0.755</v>
      </c>
      <c r="AB1145" s="21">
        <f t="shared" si="250"/>
        <v>0.32899999999999996</v>
      </c>
      <c r="AC1145" s="21">
        <f t="shared" si="251"/>
        <v>0.48624999999999996</v>
      </c>
    </row>
    <row r="1146" spans="2:29" x14ac:dyDescent="0.25">
      <c r="B1146" s="27" t="s">
        <v>1989</v>
      </c>
      <c r="C1146" s="27" t="s">
        <v>1990</v>
      </c>
      <c r="D1146" t="s">
        <v>7410</v>
      </c>
      <c r="E1146" s="1">
        <v>4702</v>
      </c>
      <c r="F1146" t="s">
        <v>30</v>
      </c>
      <c r="G1146" t="s">
        <v>31</v>
      </c>
      <c r="H1146">
        <v>443</v>
      </c>
      <c r="I1146">
        <v>521</v>
      </c>
      <c r="J1146">
        <v>854</v>
      </c>
      <c r="K1146">
        <v>419</v>
      </c>
      <c r="L1146" s="1">
        <v>5142</v>
      </c>
      <c r="M1146" s="1">
        <v>28772</v>
      </c>
      <c r="N1146" s="20">
        <f t="shared" si="238"/>
        <v>0</v>
      </c>
      <c r="P1146" s="20">
        <f t="shared" si="239"/>
        <v>0</v>
      </c>
      <c r="R1146" s="12">
        <f t="shared" si="240"/>
        <v>0.49063231850117095</v>
      </c>
      <c r="S1146" s="21">
        <f t="shared" si="241"/>
        <v>3.2967837223590868E-2</v>
      </c>
      <c r="T1146" s="21">
        <f t="shared" si="242"/>
        <v>0.10388550187538859</v>
      </c>
      <c r="U1146" s="21">
        <f t="shared" si="243"/>
        <v>6.7838105432981077E-2</v>
      </c>
      <c r="V1146" s="21">
        <f t="shared" si="244"/>
        <v>6.8230481510653515E-2</v>
      </c>
      <c r="W1146" s="22">
        <f t="shared" si="245"/>
        <v>33914</v>
      </c>
      <c r="X1146" s="21">
        <f t="shared" si="246"/>
        <v>1.2354779736981777E-2</v>
      </c>
      <c r="Y1146" s="23">
        <f t="shared" si="247"/>
        <v>11.221957040572793</v>
      </c>
      <c r="Z1146" s="21">
        <f t="shared" si="248"/>
        <v>0.61499999999999999</v>
      </c>
      <c r="AA1146" s="21">
        <f t="shared" si="249"/>
        <v>0.19500000000000001</v>
      </c>
      <c r="AB1146" s="21">
        <f t="shared" si="250"/>
        <v>0.56699999999999995</v>
      </c>
      <c r="AC1146" s="21">
        <f t="shared" si="251"/>
        <v>0.48599999999999999</v>
      </c>
    </row>
    <row r="1147" spans="2:29" x14ac:dyDescent="0.25">
      <c r="B1147" s="27" t="s">
        <v>4724</v>
      </c>
      <c r="C1147" s="27" t="s">
        <v>4725</v>
      </c>
      <c r="D1147" t="s">
        <v>7412</v>
      </c>
      <c r="E1147">
        <v>223</v>
      </c>
      <c r="F1147">
        <v>203</v>
      </c>
      <c r="G1147" t="s">
        <v>99</v>
      </c>
      <c r="H1147">
        <v>46</v>
      </c>
      <c r="I1147">
        <v>79</v>
      </c>
      <c r="J1147">
        <v>93</v>
      </c>
      <c r="K1147">
        <v>10</v>
      </c>
      <c r="L1147">
        <v>75</v>
      </c>
      <c r="M1147" t="s">
        <v>30</v>
      </c>
      <c r="N1147" s="20">
        <f t="shared" si="238"/>
        <v>0</v>
      </c>
      <c r="P1147" s="20">
        <f t="shared" si="239"/>
        <v>0</v>
      </c>
      <c r="R1147" s="12">
        <f t="shared" si="240"/>
        <v>0.10752688172043011</v>
      </c>
      <c r="S1147" s="21">
        <f t="shared" si="241"/>
        <v>0.1142274459709316</v>
      </c>
      <c r="T1147" s="21">
        <f t="shared" si="242"/>
        <v>3.3168535300619029E-2</v>
      </c>
      <c r="U1147" s="21">
        <f t="shared" si="243"/>
        <v>7.2932774383156262E-2</v>
      </c>
      <c r="V1147" s="21">
        <f t="shared" si="244"/>
        <v>7.3442918551568967E-2</v>
      </c>
      <c r="W1147" s="22">
        <f t="shared" si="245"/>
        <v>75</v>
      </c>
      <c r="X1147" s="21">
        <f t="shared" si="246"/>
        <v>0.13333333333333333</v>
      </c>
      <c r="Y1147" s="23">
        <f t="shared" si="247"/>
        <v>22.3</v>
      </c>
      <c r="Z1147" s="21">
        <f t="shared" si="248"/>
        <v>0.64900000000000002</v>
      </c>
      <c r="AA1147" s="21">
        <f t="shared" si="249"/>
        <v>0.66200000000000003</v>
      </c>
      <c r="AB1147" s="21">
        <f t="shared" si="250"/>
        <v>0.31599999999999995</v>
      </c>
      <c r="AC1147" s="21">
        <f t="shared" si="251"/>
        <v>0.48574999999999996</v>
      </c>
    </row>
    <row r="1148" spans="2:29" x14ac:dyDescent="0.25">
      <c r="B1148" s="27" t="s">
        <v>4132</v>
      </c>
      <c r="C1148" s="27" t="s">
        <v>4133</v>
      </c>
      <c r="D1148" t="s">
        <v>7417</v>
      </c>
      <c r="E1148">
        <v>342</v>
      </c>
      <c r="F1148">
        <v>522</v>
      </c>
      <c r="G1148" t="s">
        <v>49</v>
      </c>
      <c r="H1148">
        <v>21</v>
      </c>
      <c r="I1148">
        <v>4</v>
      </c>
      <c r="J1148">
        <v>432</v>
      </c>
      <c r="K1148">
        <v>17</v>
      </c>
      <c r="L1148">
        <v>397</v>
      </c>
      <c r="M1148">
        <v>138</v>
      </c>
      <c r="N1148" s="20">
        <f t="shared" si="238"/>
        <v>0</v>
      </c>
      <c r="P1148" s="20">
        <f t="shared" si="239"/>
        <v>0</v>
      </c>
      <c r="R1148" s="12">
        <f t="shared" si="240"/>
        <v>3.9351851851851853E-2</v>
      </c>
      <c r="S1148" s="21">
        <f t="shared" si="241"/>
        <v>-0.28225836557134854</v>
      </c>
      <c r="T1148" s="21">
        <f t="shared" si="242"/>
        <v>1.5508490012515819</v>
      </c>
      <c r="U1148" s="21">
        <f t="shared" si="243"/>
        <v>0.35308925475705544</v>
      </c>
      <c r="V1148" s="21">
        <f t="shared" si="244"/>
        <v>0.54055996347909629</v>
      </c>
      <c r="W1148" s="22">
        <f t="shared" si="245"/>
        <v>535</v>
      </c>
      <c r="X1148" s="21">
        <f t="shared" si="246"/>
        <v>3.1775700934579439E-2</v>
      </c>
      <c r="Y1148" s="23">
        <f t="shared" si="247"/>
        <v>20.117647058823529</v>
      </c>
      <c r="Z1148" s="21">
        <f t="shared" si="248"/>
        <v>0.99299999999999999</v>
      </c>
      <c r="AA1148" s="21">
        <f t="shared" si="249"/>
        <v>0.26100000000000001</v>
      </c>
      <c r="AB1148" s="21">
        <f t="shared" si="250"/>
        <v>0.34399999999999997</v>
      </c>
      <c r="AC1148" s="21">
        <f t="shared" si="251"/>
        <v>0.48549999999999999</v>
      </c>
    </row>
    <row r="1149" spans="2:29" x14ac:dyDescent="0.25">
      <c r="B1149" s="27" t="s">
        <v>1877</v>
      </c>
      <c r="C1149" s="27" t="s">
        <v>1878</v>
      </c>
      <c r="D1149" t="s">
        <v>7410</v>
      </c>
      <c r="E1149" s="1">
        <v>5017</v>
      </c>
      <c r="F1149" s="1">
        <v>4933</v>
      </c>
      <c r="G1149" t="s">
        <v>75</v>
      </c>
      <c r="H1149">
        <v>104</v>
      </c>
      <c r="I1149">
        <v>148</v>
      </c>
      <c r="J1149">
        <v>444</v>
      </c>
      <c r="K1149">
        <v>138</v>
      </c>
      <c r="L1149" s="1">
        <v>1122</v>
      </c>
      <c r="M1149">
        <v>147</v>
      </c>
      <c r="N1149" s="20">
        <f t="shared" si="238"/>
        <v>0</v>
      </c>
      <c r="P1149" s="20">
        <f t="shared" si="239"/>
        <v>0</v>
      </c>
      <c r="R1149" s="12">
        <f t="shared" si="240"/>
        <v>0.3108108108108108</v>
      </c>
      <c r="S1149" s="21">
        <f t="shared" si="241"/>
        <v>7.3113541506014013E-2</v>
      </c>
      <c r="T1149" s="21">
        <f t="shared" si="242"/>
        <v>0.2457309396155174</v>
      </c>
      <c r="U1149" s="21">
        <f t="shared" si="243"/>
        <v>0.15620531929861925</v>
      </c>
      <c r="V1149" s="21">
        <f t="shared" si="244"/>
        <v>0.15834993347338355</v>
      </c>
      <c r="W1149" s="22">
        <f t="shared" si="245"/>
        <v>1269</v>
      </c>
      <c r="X1149" s="21">
        <f t="shared" si="246"/>
        <v>0.10874704491725769</v>
      </c>
      <c r="Y1149" s="23">
        <f t="shared" si="247"/>
        <v>36.355072463768117</v>
      </c>
      <c r="Z1149" s="21">
        <f t="shared" si="248"/>
        <v>0.88200000000000001</v>
      </c>
      <c r="AA1149" s="21">
        <f t="shared" si="249"/>
        <v>0.57999999999999996</v>
      </c>
      <c r="AB1149" s="21">
        <f t="shared" si="250"/>
        <v>0.23899999999999999</v>
      </c>
      <c r="AC1149" s="21">
        <f t="shared" si="251"/>
        <v>0.48499999999999999</v>
      </c>
    </row>
    <row r="1150" spans="2:29" x14ac:dyDescent="0.25">
      <c r="B1150" s="27" t="s">
        <v>2062</v>
      </c>
      <c r="C1150" s="27" t="s">
        <v>2063</v>
      </c>
      <c r="D1150" t="s">
        <v>7417</v>
      </c>
      <c r="E1150" s="1">
        <v>4222</v>
      </c>
      <c r="F1150" s="1">
        <v>5818</v>
      </c>
      <c r="G1150" t="s">
        <v>75</v>
      </c>
      <c r="H1150">
        <v>442</v>
      </c>
      <c r="I1150">
        <v>947</v>
      </c>
      <c r="J1150" s="1">
        <v>2660</v>
      </c>
      <c r="K1150">
        <v>130</v>
      </c>
      <c r="L1150">
        <v>571</v>
      </c>
      <c r="M1150">
        <v>878</v>
      </c>
      <c r="N1150" s="20">
        <f t="shared" si="238"/>
        <v>0</v>
      </c>
      <c r="P1150" s="20">
        <f t="shared" si="239"/>
        <v>0</v>
      </c>
      <c r="R1150" s="12">
        <f t="shared" si="240"/>
        <v>4.8872180451127817E-2</v>
      </c>
      <c r="S1150" s="21">
        <f t="shared" si="241"/>
        <v>0.16462348066990962</v>
      </c>
      <c r="T1150" s="21">
        <f t="shared" si="242"/>
        <v>0.22943714839091145</v>
      </c>
      <c r="U1150" s="21">
        <f t="shared" si="243"/>
        <v>0.19659156399496291</v>
      </c>
      <c r="V1150" s="21">
        <f t="shared" si="244"/>
        <v>0.19688406435192798</v>
      </c>
      <c r="W1150" s="22">
        <f t="shared" si="245"/>
        <v>1449</v>
      </c>
      <c r="X1150" s="21">
        <f t="shared" si="246"/>
        <v>8.9717046238785375E-2</v>
      </c>
      <c r="Y1150" s="23">
        <f t="shared" si="247"/>
        <v>32.476923076923079</v>
      </c>
      <c r="Z1150" s="21">
        <f t="shared" si="248"/>
        <v>0.92300000000000004</v>
      </c>
      <c r="AA1150" s="21">
        <f t="shared" si="249"/>
        <v>0.50900000000000001</v>
      </c>
      <c r="AB1150" s="21">
        <f t="shared" si="250"/>
        <v>0.254</v>
      </c>
      <c r="AC1150" s="21">
        <f t="shared" si="251"/>
        <v>0.48499999999999999</v>
      </c>
    </row>
    <row r="1151" spans="2:29" x14ac:dyDescent="0.25">
      <c r="B1151" s="27" t="s">
        <v>3522</v>
      </c>
      <c r="C1151" s="27" t="s">
        <v>3523</v>
      </c>
      <c r="D1151" t="s">
        <v>7412</v>
      </c>
      <c r="E1151">
        <v>563</v>
      </c>
      <c r="F1151">
        <v>637</v>
      </c>
      <c r="G1151" t="s">
        <v>49</v>
      </c>
      <c r="H1151">
        <v>63</v>
      </c>
      <c r="I1151">
        <v>109</v>
      </c>
      <c r="J1151">
        <v>167</v>
      </c>
      <c r="K1151">
        <v>22</v>
      </c>
      <c r="L1151">
        <v>109</v>
      </c>
      <c r="M1151">
        <v>85</v>
      </c>
      <c r="N1151" s="20">
        <f t="shared" si="238"/>
        <v>0</v>
      </c>
      <c r="P1151" s="20">
        <f t="shared" si="239"/>
        <v>0</v>
      </c>
      <c r="R1151" s="12">
        <f t="shared" si="240"/>
        <v>0.1317365269461078</v>
      </c>
      <c r="S1151" s="21">
        <f t="shared" si="241"/>
        <v>0.11587921874094209</v>
      </c>
      <c r="T1151" s="21">
        <f t="shared" si="242"/>
        <v>8.9075516150608491E-2</v>
      </c>
      <c r="U1151" s="21">
        <f t="shared" si="243"/>
        <v>0.10239590715497005</v>
      </c>
      <c r="V1151" s="21">
        <f t="shared" si="244"/>
        <v>0.10245021401550687</v>
      </c>
      <c r="W1151" s="22">
        <f t="shared" si="245"/>
        <v>194</v>
      </c>
      <c r="X1151" s="21">
        <f t="shared" si="246"/>
        <v>0.11340206185567012</v>
      </c>
      <c r="Y1151" s="23">
        <f t="shared" si="247"/>
        <v>25.590909090909086</v>
      </c>
      <c r="Z1151" s="21">
        <f t="shared" si="248"/>
        <v>0.76500000000000001</v>
      </c>
      <c r="AA1151" s="21">
        <f t="shared" si="249"/>
        <v>0.59899999999999998</v>
      </c>
      <c r="AB1151" s="21">
        <f t="shared" si="250"/>
        <v>0.28800000000000003</v>
      </c>
      <c r="AC1151" s="21">
        <f t="shared" si="251"/>
        <v>0.48499999999999999</v>
      </c>
    </row>
    <row r="1152" spans="2:29" x14ac:dyDescent="0.25">
      <c r="B1152" s="27" t="s">
        <v>1371</v>
      </c>
      <c r="C1152" s="27" t="s">
        <v>1372</v>
      </c>
      <c r="D1152" s="27" t="s">
        <v>1737</v>
      </c>
      <c r="E1152" s="1">
        <v>15897</v>
      </c>
      <c r="F1152" s="1">
        <v>15952</v>
      </c>
      <c r="G1152" t="s">
        <v>75</v>
      </c>
      <c r="H1152" s="1">
        <v>2056</v>
      </c>
      <c r="I1152" s="1">
        <v>3000</v>
      </c>
      <c r="J1152" s="1">
        <v>4123</v>
      </c>
      <c r="K1152">
        <v>661</v>
      </c>
      <c r="L1152" s="1">
        <v>4362</v>
      </c>
      <c r="M1152">
        <v>214</v>
      </c>
      <c r="N1152" s="20">
        <f t="shared" si="238"/>
        <v>0</v>
      </c>
      <c r="P1152" s="20">
        <f t="shared" si="239"/>
        <v>0</v>
      </c>
      <c r="R1152" s="12">
        <f t="shared" si="240"/>
        <v>0.16032015522677662</v>
      </c>
      <c r="S1152" s="21">
        <f t="shared" si="241"/>
        <v>7.8498707276124069E-2</v>
      </c>
      <c r="T1152" s="21">
        <f t="shared" si="242"/>
        <v>6.5659389895094344E-2</v>
      </c>
      <c r="U1152" s="21">
        <f t="shared" si="243"/>
        <v>7.2059827807442023E-2</v>
      </c>
      <c r="V1152" s="21">
        <f t="shared" si="244"/>
        <v>7.2072641659553474E-2</v>
      </c>
      <c r="W1152" s="22">
        <f t="shared" si="245"/>
        <v>4576</v>
      </c>
      <c r="X1152" s="21">
        <f t="shared" si="246"/>
        <v>0.1444493006993007</v>
      </c>
      <c r="Y1152" s="23">
        <f t="shared" si="247"/>
        <v>24.049924357034797</v>
      </c>
      <c r="Z1152" s="21">
        <f t="shared" si="248"/>
        <v>0.64</v>
      </c>
      <c r="AA1152" s="21">
        <f t="shared" si="249"/>
        <v>0.69799999999999995</v>
      </c>
      <c r="AB1152" s="21">
        <f t="shared" si="250"/>
        <v>0.29900000000000004</v>
      </c>
      <c r="AC1152" s="21">
        <f t="shared" si="251"/>
        <v>0.48400000000000004</v>
      </c>
    </row>
    <row r="1153" spans="2:29" x14ac:dyDescent="0.25">
      <c r="B1153" s="27" t="s">
        <v>4906</v>
      </c>
      <c r="C1153" s="27" t="s">
        <v>4907</v>
      </c>
      <c r="D1153" t="s">
        <v>7419</v>
      </c>
      <c r="E1153">
        <v>193</v>
      </c>
      <c r="F1153">
        <v>224</v>
      </c>
      <c r="G1153" t="s">
        <v>86</v>
      </c>
      <c r="H1153">
        <v>334</v>
      </c>
      <c r="I1153">
        <v>565</v>
      </c>
      <c r="J1153">
        <v>567</v>
      </c>
      <c r="K1153">
        <v>9</v>
      </c>
      <c r="L1153">
        <v>36</v>
      </c>
      <c r="M1153">
        <v>19</v>
      </c>
      <c r="N1153" s="20">
        <f t="shared" si="238"/>
        <v>0</v>
      </c>
      <c r="P1153" s="20">
        <f t="shared" si="239"/>
        <v>0</v>
      </c>
      <c r="R1153" s="12">
        <f t="shared" si="240"/>
        <v>1.5873015873015872E-2</v>
      </c>
      <c r="S1153" s="21">
        <f t="shared" si="241"/>
        <v>0.11086272996176683</v>
      </c>
      <c r="T1153" s="21">
        <f t="shared" si="242"/>
        <v>7.0696429780392478E-4</v>
      </c>
      <c r="U1153" s="21">
        <f t="shared" si="243"/>
        <v>5.4347224709019093E-2</v>
      </c>
      <c r="V1153" s="21">
        <f t="shared" si="244"/>
        <v>5.5305639656196615E-2</v>
      </c>
      <c r="W1153" s="22">
        <f t="shared" si="245"/>
        <v>55</v>
      </c>
      <c r="X1153" s="21">
        <f t="shared" si="246"/>
        <v>0.16363636363636364</v>
      </c>
      <c r="Y1153" s="23">
        <f t="shared" si="247"/>
        <v>21.444444444444443</v>
      </c>
      <c r="Z1153" s="21">
        <f t="shared" si="248"/>
        <v>0.54400000000000004</v>
      </c>
      <c r="AA1153" s="21">
        <f t="shared" si="249"/>
        <v>0.74</v>
      </c>
      <c r="AB1153" s="21">
        <f t="shared" si="250"/>
        <v>0.32599999999999996</v>
      </c>
      <c r="AC1153" s="21">
        <f t="shared" si="251"/>
        <v>0.48399999999999999</v>
      </c>
    </row>
    <row r="1154" spans="2:29" x14ac:dyDescent="0.25">
      <c r="B1154" s="27" t="s">
        <v>4393</v>
      </c>
      <c r="C1154" s="27" t="s">
        <v>4394</v>
      </c>
      <c r="D1154" t="s">
        <v>7412</v>
      </c>
      <c r="E1154">
        <v>417</v>
      </c>
      <c r="F1154">
        <v>341</v>
      </c>
      <c r="G1154" t="s">
        <v>49</v>
      </c>
      <c r="H1154">
        <v>272</v>
      </c>
      <c r="I1154">
        <v>306</v>
      </c>
      <c r="J1154">
        <v>474</v>
      </c>
      <c r="K1154">
        <v>27</v>
      </c>
      <c r="L1154">
        <v>285</v>
      </c>
      <c r="M1154">
        <v>1</v>
      </c>
      <c r="N1154" s="20">
        <f t="shared" ref="N1154:N1217" si="252">IF(V1154&lt;5%,1,0)</f>
        <v>0</v>
      </c>
      <c r="P1154" s="20">
        <f t="shared" ref="P1154:P1217" si="253">SUM(N1154:O1154)</f>
        <v>0</v>
      </c>
      <c r="R1154" s="12">
        <f t="shared" ref="R1154:R1217" si="254">K1154/J1154</f>
        <v>5.6962025316455694E-2</v>
      </c>
      <c r="S1154" s="21">
        <f t="shared" ref="S1154:S1217" si="255">(I1154/H1154)^(1/5)-1</f>
        <v>2.3836255539609663E-2</v>
      </c>
      <c r="T1154" s="21">
        <f t="shared" ref="T1154:T1217" si="256">(J1154/I1154)^(1/5)-1</f>
        <v>9.1468943927571766E-2</v>
      </c>
      <c r="U1154" s="21">
        <f t="shared" ref="U1154:U1217" si="257">(J1154/H1154)^(1/10)-1</f>
        <v>5.7111856233093894E-2</v>
      </c>
      <c r="V1154" s="21">
        <f t="shared" ref="V1154:V1217" si="258">AVERAGE(S1154:U1154)</f>
        <v>5.7472351900091777E-2</v>
      </c>
      <c r="W1154" s="22">
        <f t="shared" ref="W1154:W1217" si="259">MAX(L1154,0)+MAX(M1154,0)</f>
        <v>286</v>
      </c>
      <c r="X1154" s="21">
        <f t="shared" ref="X1154:X1217" si="260">IF(W1154&gt;0,(J1154*R1154)/W1154,1000%)</f>
        <v>9.4405594405594401E-2</v>
      </c>
      <c r="Y1154" s="23">
        <f t="shared" ref="Y1154:Y1217" si="261">IF(R1154&gt;0,E1154/(J1154*R1154),100000)</f>
        <v>15.444444444444445</v>
      </c>
      <c r="Z1154" s="21">
        <f t="shared" ref="Z1154:Z1217" si="262">_xlfn.PERCENTRANK.EXC($V$1:$V$3842,V1154)</f>
        <v>0.55400000000000005</v>
      </c>
      <c r="AA1154" s="21">
        <f t="shared" ref="AA1154:AA1217" si="263">_xlfn.PERCENTRANK.EXC($X$2:$X$3843,X1154)</f>
        <v>0.52400000000000002</v>
      </c>
      <c r="AB1154" s="21">
        <f t="shared" ref="AB1154:AB1217" si="264">1-_xlfn.PERCENTRANK.EXC($Y$2:$Y$3843,Y1154)</f>
        <v>0.42700000000000005</v>
      </c>
      <c r="AC1154" s="21">
        <f t="shared" ref="AC1154:AC1217" si="265">IF(P1154=0,25%*Z1154+25%*AA1154+50%*AB1154,0)</f>
        <v>0.48300000000000004</v>
      </c>
    </row>
    <row r="1155" spans="2:29" x14ac:dyDescent="0.25">
      <c r="B1155" s="27" t="s">
        <v>2940</v>
      </c>
      <c r="C1155" s="27" t="s">
        <v>2941</v>
      </c>
      <c r="D1155" t="s">
        <v>7409</v>
      </c>
      <c r="E1155" s="1">
        <v>1366</v>
      </c>
      <c r="F1155" s="1">
        <v>2198</v>
      </c>
      <c r="G1155" t="s">
        <v>75</v>
      </c>
      <c r="H1155">
        <v>635</v>
      </c>
      <c r="I1155">
        <v>864</v>
      </c>
      <c r="J1155" s="1">
        <v>1415</v>
      </c>
      <c r="K1155">
        <v>90</v>
      </c>
      <c r="L1155">
        <v>742</v>
      </c>
      <c r="M1155">
        <v>897</v>
      </c>
      <c r="N1155" s="20">
        <f t="shared" si="252"/>
        <v>0</v>
      </c>
      <c r="P1155" s="20">
        <f t="shared" si="253"/>
        <v>0</v>
      </c>
      <c r="R1155" s="12">
        <f t="shared" si="254"/>
        <v>6.3604240282685506E-2</v>
      </c>
      <c r="S1155" s="21">
        <f t="shared" si="255"/>
        <v>6.352573522907301E-2</v>
      </c>
      <c r="T1155" s="21">
        <f t="shared" si="256"/>
        <v>0.10369363879697668</v>
      </c>
      <c r="U1155" s="21">
        <f t="shared" si="257"/>
        <v>8.3423549988279166E-2</v>
      </c>
      <c r="V1155" s="21">
        <f t="shared" si="258"/>
        <v>8.3547641338109616E-2</v>
      </c>
      <c r="W1155" s="22">
        <f t="shared" si="259"/>
        <v>1639</v>
      </c>
      <c r="X1155" s="21">
        <f t="shared" si="260"/>
        <v>5.4911531421598526E-2</v>
      </c>
      <c r="Y1155" s="23">
        <f t="shared" si="261"/>
        <v>15.177777777777781</v>
      </c>
      <c r="Z1155" s="21">
        <f t="shared" si="262"/>
        <v>0.69799999999999995</v>
      </c>
      <c r="AA1155" s="21">
        <f t="shared" si="263"/>
        <v>0.36699999999999999</v>
      </c>
      <c r="AB1155" s="21">
        <f t="shared" si="264"/>
        <v>0.43300000000000005</v>
      </c>
      <c r="AC1155" s="21">
        <f t="shared" si="265"/>
        <v>0.48275000000000001</v>
      </c>
    </row>
    <row r="1156" spans="2:29" x14ac:dyDescent="0.25">
      <c r="B1156" s="27" t="s">
        <v>2275</v>
      </c>
      <c r="C1156" s="27" t="s">
        <v>2276</v>
      </c>
      <c r="D1156" t="s">
        <v>7412</v>
      </c>
      <c r="E1156" s="1">
        <v>2799</v>
      </c>
      <c r="F1156">
        <v>924</v>
      </c>
      <c r="G1156" t="s">
        <v>31</v>
      </c>
      <c r="H1156">
        <v>195</v>
      </c>
      <c r="I1156" s="1">
        <v>9828</v>
      </c>
      <c r="J1156" s="1">
        <v>6351</v>
      </c>
      <c r="K1156">
        <v>115</v>
      </c>
      <c r="L1156" s="1">
        <v>1933</v>
      </c>
      <c r="M1156">
        <v>376</v>
      </c>
      <c r="N1156" s="20">
        <f t="shared" si="252"/>
        <v>0</v>
      </c>
      <c r="P1156" s="20">
        <f t="shared" si="253"/>
        <v>0</v>
      </c>
      <c r="R1156" s="12">
        <f t="shared" si="254"/>
        <v>1.8107384663832469E-2</v>
      </c>
      <c r="S1156" s="21">
        <f t="shared" si="255"/>
        <v>1.1902117639373389</v>
      </c>
      <c r="T1156" s="21">
        <f t="shared" si="256"/>
        <v>-8.3620441324736561E-2</v>
      </c>
      <c r="U1156" s="21">
        <f t="shared" si="257"/>
        <v>0.41670931727093175</v>
      </c>
      <c r="V1156" s="21">
        <f t="shared" si="258"/>
        <v>0.50776687996117797</v>
      </c>
      <c r="W1156" s="22">
        <f t="shared" si="259"/>
        <v>2309</v>
      </c>
      <c r="X1156" s="21">
        <f t="shared" si="260"/>
        <v>4.9805110437418802E-2</v>
      </c>
      <c r="Y1156" s="23">
        <f t="shared" si="261"/>
        <v>24.339130434782607</v>
      </c>
      <c r="Z1156" s="21">
        <f t="shared" si="262"/>
        <v>0.99099999999999999</v>
      </c>
      <c r="AA1156" s="21">
        <f t="shared" si="263"/>
        <v>0.34300000000000003</v>
      </c>
      <c r="AB1156" s="21">
        <f t="shared" si="264"/>
        <v>0.29700000000000004</v>
      </c>
      <c r="AC1156" s="21">
        <f t="shared" si="265"/>
        <v>0.48200000000000004</v>
      </c>
    </row>
    <row r="1157" spans="2:29" x14ac:dyDescent="0.25">
      <c r="B1157" s="27" t="s">
        <v>1506</v>
      </c>
      <c r="C1157" s="27" t="s">
        <v>1507</v>
      </c>
      <c r="D1157" s="27" t="s">
        <v>1737</v>
      </c>
      <c r="E1157" s="1">
        <v>10739</v>
      </c>
      <c r="F1157" s="1">
        <v>12406</v>
      </c>
      <c r="G1157" t="s">
        <v>49</v>
      </c>
      <c r="H1157" s="1">
        <v>7890</v>
      </c>
      <c r="I1157" s="1">
        <v>9054</v>
      </c>
      <c r="J1157" s="1">
        <v>20003</v>
      </c>
      <c r="K1157">
        <v>679</v>
      </c>
      <c r="L1157" s="1">
        <v>11443</v>
      </c>
      <c r="M1157" s="1">
        <v>2931</v>
      </c>
      <c r="N1157" s="20">
        <f t="shared" si="252"/>
        <v>0</v>
      </c>
      <c r="P1157" s="20">
        <f t="shared" si="253"/>
        <v>0</v>
      </c>
      <c r="R1157" s="12">
        <f t="shared" si="254"/>
        <v>3.3944908263760433E-2</v>
      </c>
      <c r="S1157" s="21">
        <f t="shared" si="255"/>
        <v>2.7904334452161672E-2</v>
      </c>
      <c r="T1157" s="21">
        <f t="shared" si="256"/>
        <v>0.17179307999035731</v>
      </c>
      <c r="U1157" s="21">
        <f t="shared" si="257"/>
        <v>9.7493137109812E-2</v>
      </c>
      <c r="V1157" s="21">
        <f t="shared" si="258"/>
        <v>9.9063517184110328E-2</v>
      </c>
      <c r="W1157" s="22">
        <f t="shared" si="259"/>
        <v>14374</v>
      </c>
      <c r="X1157" s="21">
        <f t="shared" si="260"/>
        <v>4.7238068735216354E-2</v>
      </c>
      <c r="Y1157" s="23">
        <f t="shared" si="261"/>
        <v>15.815905743740798</v>
      </c>
      <c r="Z1157" s="21">
        <f t="shared" si="262"/>
        <v>0.753</v>
      </c>
      <c r="AA1157" s="21">
        <f t="shared" si="263"/>
        <v>0.33400000000000002</v>
      </c>
      <c r="AB1157" s="21">
        <f t="shared" si="264"/>
        <v>0.41900000000000004</v>
      </c>
      <c r="AC1157" s="21">
        <f t="shared" si="265"/>
        <v>0.48125000000000001</v>
      </c>
    </row>
    <row r="1158" spans="2:29" x14ac:dyDescent="0.25">
      <c r="B1158" s="27" t="s">
        <v>1210</v>
      </c>
      <c r="C1158" s="27" t="s">
        <v>1211</v>
      </c>
      <c r="D1158" t="s">
        <v>7417</v>
      </c>
      <c r="E1158" s="1">
        <v>29103</v>
      </c>
      <c r="F1158" s="1">
        <v>33655</v>
      </c>
      <c r="G1158" t="s">
        <v>99</v>
      </c>
      <c r="H1158" s="1">
        <v>3174</v>
      </c>
      <c r="I1158" s="1">
        <v>4383</v>
      </c>
      <c r="J1158" s="1">
        <v>6408</v>
      </c>
      <c r="K1158" s="1">
        <v>1539</v>
      </c>
      <c r="L1158" s="1">
        <v>11830</v>
      </c>
      <c r="M1158" s="1">
        <v>3220</v>
      </c>
      <c r="N1158" s="20">
        <f t="shared" si="252"/>
        <v>0</v>
      </c>
      <c r="P1158" s="20">
        <f t="shared" si="253"/>
        <v>0</v>
      </c>
      <c r="R1158" s="12">
        <f t="shared" si="254"/>
        <v>0.2401685393258427</v>
      </c>
      <c r="S1158" s="21">
        <f t="shared" si="255"/>
        <v>6.667694802706392E-2</v>
      </c>
      <c r="T1158" s="21">
        <f t="shared" si="256"/>
        <v>7.8922391820837712E-2</v>
      </c>
      <c r="U1158" s="21">
        <f t="shared" si="257"/>
        <v>7.2782197869404985E-2</v>
      </c>
      <c r="V1158" s="21">
        <f t="shared" si="258"/>
        <v>7.2793845905768872E-2</v>
      </c>
      <c r="W1158" s="22">
        <f t="shared" si="259"/>
        <v>15050</v>
      </c>
      <c r="X1158" s="21">
        <f t="shared" si="260"/>
        <v>0.10225913621262459</v>
      </c>
      <c r="Y1158" s="23">
        <f t="shared" si="261"/>
        <v>18.910331384015596</v>
      </c>
      <c r="Z1158" s="21">
        <f t="shared" si="262"/>
        <v>0.64500000000000002</v>
      </c>
      <c r="AA1158" s="21">
        <f t="shared" si="263"/>
        <v>0.55900000000000005</v>
      </c>
      <c r="AB1158" s="21">
        <f t="shared" si="264"/>
        <v>0.36</v>
      </c>
      <c r="AC1158" s="21">
        <f t="shared" si="265"/>
        <v>0.48100000000000004</v>
      </c>
    </row>
    <row r="1159" spans="2:29" x14ac:dyDescent="0.25">
      <c r="B1159" s="27" t="s">
        <v>4986</v>
      </c>
      <c r="C1159" s="27" t="s">
        <v>4987</v>
      </c>
      <c r="D1159" s="27" t="s">
        <v>4419</v>
      </c>
      <c r="E1159">
        <v>147</v>
      </c>
      <c r="F1159">
        <v>146</v>
      </c>
      <c r="G1159" t="s">
        <v>46</v>
      </c>
      <c r="H1159">
        <v>1</v>
      </c>
      <c r="I1159">
        <v>5</v>
      </c>
      <c r="J1159">
        <v>20</v>
      </c>
      <c r="K1159">
        <v>3</v>
      </c>
      <c r="L1159">
        <v>33</v>
      </c>
      <c r="M1159" t="s">
        <v>30</v>
      </c>
      <c r="N1159" s="20">
        <f t="shared" si="252"/>
        <v>0</v>
      </c>
      <c r="P1159" s="20">
        <f t="shared" si="253"/>
        <v>0</v>
      </c>
      <c r="R1159" s="12">
        <f t="shared" si="254"/>
        <v>0.15</v>
      </c>
      <c r="S1159" s="21">
        <f t="shared" si="255"/>
        <v>0.3797296614612149</v>
      </c>
      <c r="T1159" s="21">
        <f t="shared" si="256"/>
        <v>0.3195079107728942</v>
      </c>
      <c r="U1159" s="21">
        <f t="shared" si="257"/>
        <v>0.34928284767356321</v>
      </c>
      <c r="V1159" s="21">
        <f t="shared" si="258"/>
        <v>0.34950680663589079</v>
      </c>
      <c r="W1159" s="22">
        <f t="shared" si="259"/>
        <v>33</v>
      </c>
      <c r="X1159" s="21">
        <f t="shared" si="260"/>
        <v>9.0909090909090912E-2</v>
      </c>
      <c r="Y1159" s="23">
        <f t="shared" si="261"/>
        <v>49</v>
      </c>
      <c r="Z1159" s="21">
        <f t="shared" si="262"/>
        <v>0.97699999999999998</v>
      </c>
      <c r="AA1159" s="21">
        <f t="shared" si="263"/>
        <v>0.51200000000000001</v>
      </c>
      <c r="AB1159" s="21">
        <f t="shared" si="264"/>
        <v>0.21699999999999997</v>
      </c>
      <c r="AC1159" s="21">
        <f t="shared" si="265"/>
        <v>0.48074999999999996</v>
      </c>
    </row>
    <row r="1160" spans="2:29" x14ac:dyDescent="0.25">
      <c r="B1160" s="27" t="s">
        <v>2338</v>
      </c>
      <c r="C1160" s="27" t="s">
        <v>2339</v>
      </c>
      <c r="D1160" t="s">
        <v>7410</v>
      </c>
      <c r="E1160" s="1">
        <v>1641</v>
      </c>
      <c r="F1160" s="1">
        <v>1642</v>
      </c>
      <c r="G1160" t="s">
        <v>99</v>
      </c>
      <c r="H1160">
        <v>290</v>
      </c>
      <c r="I1160">
        <v>384</v>
      </c>
      <c r="J1160">
        <v>609</v>
      </c>
      <c r="K1160">
        <v>57</v>
      </c>
      <c r="L1160">
        <v>388</v>
      </c>
      <c r="M1160" t="s">
        <v>30</v>
      </c>
      <c r="N1160" s="20">
        <f t="shared" si="252"/>
        <v>0</v>
      </c>
      <c r="P1160" s="20">
        <f t="shared" si="253"/>
        <v>0</v>
      </c>
      <c r="R1160" s="12">
        <f t="shared" si="254"/>
        <v>9.3596059113300489E-2</v>
      </c>
      <c r="S1160" s="21">
        <f t="shared" si="255"/>
        <v>5.7758795548741748E-2</v>
      </c>
      <c r="T1160" s="21">
        <f t="shared" si="256"/>
        <v>9.662265493357447E-2</v>
      </c>
      <c r="U1160" s="21">
        <f t="shared" si="257"/>
        <v>7.7015440304363247E-2</v>
      </c>
      <c r="V1160" s="21">
        <f t="shared" si="258"/>
        <v>7.713229692889316E-2</v>
      </c>
      <c r="W1160" s="22">
        <f t="shared" si="259"/>
        <v>388</v>
      </c>
      <c r="X1160" s="21">
        <f t="shared" si="260"/>
        <v>0.14690721649484537</v>
      </c>
      <c r="Y1160" s="23">
        <f t="shared" si="261"/>
        <v>28.789473684210527</v>
      </c>
      <c r="Z1160" s="21">
        <f t="shared" si="262"/>
        <v>0.67</v>
      </c>
      <c r="AA1160" s="21">
        <f t="shared" si="263"/>
        <v>0.70399999999999996</v>
      </c>
      <c r="AB1160" s="21">
        <f t="shared" si="264"/>
        <v>0.27400000000000002</v>
      </c>
      <c r="AC1160" s="21">
        <f t="shared" si="265"/>
        <v>0.48050000000000004</v>
      </c>
    </row>
    <row r="1161" spans="2:29" x14ac:dyDescent="0.25">
      <c r="B1161" s="27" t="s">
        <v>2399</v>
      </c>
      <c r="C1161" s="27" t="s">
        <v>2400</v>
      </c>
      <c r="D1161" t="s">
        <v>7412</v>
      </c>
      <c r="E1161" s="1">
        <v>2387</v>
      </c>
      <c r="F1161" s="1">
        <v>2929</v>
      </c>
      <c r="H1161">
        <v>122</v>
      </c>
      <c r="I1161">
        <v>164</v>
      </c>
      <c r="J1161">
        <v>264</v>
      </c>
      <c r="K1161">
        <v>166</v>
      </c>
      <c r="L1161" s="1">
        <v>3314</v>
      </c>
      <c r="M1161">
        <v>505</v>
      </c>
      <c r="N1161" s="20">
        <f t="shared" si="252"/>
        <v>0</v>
      </c>
      <c r="P1161" s="20">
        <f t="shared" si="253"/>
        <v>0</v>
      </c>
      <c r="R1161" s="12">
        <f t="shared" si="254"/>
        <v>0.62878787878787878</v>
      </c>
      <c r="S1161" s="21">
        <f t="shared" si="255"/>
        <v>6.0954608193515281E-2</v>
      </c>
      <c r="T1161" s="21">
        <f t="shared" si="256"/>
        <v>9.9896995609093597E-2</v>
      </c>
      <c r="U1161" s="21">
        <f t="shared" si="257"/>
        <v>8.0250334889867325E-2</v>
      </c>
      <c r="V1161" s="21">
        <f t="shared" si="258"/>
        <v>8.0367312897492063E-2</v>
      </c>
      <c r="W1161" s="22">
        <f t="shared" si="259"/>
        <v>3819</v>
      </c>
      <c r="X1161" s="21">
        <f t="shared" si="260"/>
        <v>4.3466876145587849E-2</v>
      </c>
      <c r="Y1161" s="23">
        <f t="shared" si="261"/>
        <v>14.379518072289157</v>
      </c>
      <c r="Z1161" s="21">
        <f t="shared" si="262"/>
        <v>0.68500000000000005</v>
      </c>
      <c r="AA1161" s="21">
        <f t="shared" si="263"/>
        <v>0.318</v>
      </c>
      <c r="AB1161" s="21">
        <f t="shared" si="264"/>
        <v>0.45599999999999996</v>
      </c>
      <c r="AC1161" s="21">
        <f t="shared" si="265"/>
        <v>0.47875000000000001</v>
      </c>
    </row>
    <row r="1162" spans="2:29" x14ac:dyDescent="0.25">
      <c r="B1162" s="27" t="s">
        <v>4030</v>
      </c>
      <c r="C1162" s="27" t="s">
        <v>4031</v>
      </c>
      <c r="D1162" t="s">
        <v>7418</v>
      </c>
      <c r="E1162">
        <v>434</v>
      </c>
      <c r="F1162">
        <v>510</v>
      </c>
      <c r="G1162" t="s">
        <v>49</v>
      </c>
      <c r="H1162">
        <v>110</v>
      </c>
      <c r="I1162">
        <v>38</v>
      </c>
      <c r="J1162">
        <v>404</v>
      </c>
      <c r="K1162">
        <v>19</v>
      </c>
      <c r="L1162">
        <v>224</v>
      </c>
      <c r="M1162">
        <v>101</v>
      </c>
      <c r="N1162" s="20">
        <f t="shared" si="252"/>
        <v>0</v>
      </c>
      <c r="P1162" s="20">
        <f t="shared" si="253"/>
        <v>0</v>
      </c>
      <c r="R1162" s="12">
        <f t="shared" si="254"/>
        <v>4.702970297029703E-2</v>
      </c>
      <c r="S1162" s="21">
        <f t="shared" si="255"/>
        <v>-0.19150342904192275</v>
      </c>
      <c r="T1162" s="21">
        <f t="shared" si="256"/>
        <v>0.60442549208605145</v>
      </c>
      <c r="U1162" s="21">
        <f t="shared" si="257"/>
        <v>0.13893481319577661</v>
      </c>
      <c r="V1162" s="21">
        <f t="shared" si="258"/>
        <v>0.18395229207996844</v>
      </c>
      <c r="W1162" s="22">
        <f t="shared" si="259"/>
        <v>325</v>
      </c>
      <c r="X1162" s="21">
        <f t="shared" si="260"/>
        <v>5.8461538461538461E-2</v>
      </c>
      <c r="Y1162" s="23">
        <f t="shared" si="261"/>
        <v>22.842105263157894</v>
      </c>
      <c r="Z1162" s="21">
        <f t="shared" si="262"/>
        <v>0.91300000000000003</v>
      </c>
      <c r="AA1162" s="21">
        <f t="shared" si="263"/>
        <v>0.38100000000000001</v>
      </c>
      <c r="AB1162" s="21">
        <f t="shared" si="264"/>
        <v>0.31000000000000005</v>
      </c>
      <c r="AC1162" s="21">
        <f t="shared" si="265"/>
        <v>0.47850000000000004</v>
      </c>
    </row>
    <row r="1163" spans="2:29" x14ac:dyDescent="0.25">
      <c r="B1163" s="27" t="s">
        <v>4809</v>
      </c>
      <c r="C1163" s="27" t="s">
        <v>4810</v>
      </c>
      <c r="D1163" s="27" t="s">
        <v>4619</v>
      </c>
      <c r="E1163">
        <v>203</v>
      </c>
      <c r="F1163">
        <v>301</v>
      </c>
      <c r="G1163" t="s">
        <v>86</v>
      </c>
      <c r="H1163">
        <v>79</v>
      </c>
      <c r="I1163">
        <v>135</v>
      </c>
      <c r="J1163">
        <v>154</v>
      </c>
      <c r="K1163">
        <v>13</v>
      </c>
      <c r="L1163">
        <v>98</v>
      </c>
      <c r="M1163">
        <v>80</v>
      </c>
      <c r="N1163" s="20">
        <f t="shared" si="252"/>
        <v>0</v>
      </c>
      <c r="P1163" s="20">
        <f t="shared" si="253"/>
        <v>0</v>
      </c>
      <c r="R1163" s="12">
        <f t="shared" si="254"/>
        <v>8.4415584415584416E-2</v>
      </c>
      <c r="S1163" s="21">
        <f t="shared" si="255"/>
        <v>0.1131183325486993</v>
      </c>
      <c r="T1163" s="21">
        <f t="shared" si="256"/>
        <v>2.6685410154832168E-2</v>
      </c>
      <c r="U1163" s="21">
        <f t="shared" si="257"/>
        <v>6.902869550055768E-2</v>
      </c>
      <c r="V1163" s="21">
        <f t="shared" si="258"/>
        <v>6.9610812734696381E-2</v>
      </c>
      <c r="W1163" s="22">
        <f t="shared" si="259"/>
        <v>178</v>
      </c>
      <c r="X1163" s="21">
        <f t="shared" si="260"/>
        <v>7.3033707865168537E-2</v>
      </c>
      <c r="Y1163" s="23">
        <f t="shared" si="261"/>
        <v>15.615384615384615</v>
      </c>
      <c r="Z1163" s="21">
        <f t="shared" si="262"/>
        <v>0.623</v>
      </c>
      <c r="AA1163" s="21">
        <f t="shared" si="263"/>
        <v>0.44500000000000001</v>
      </c>
      <c r="AB1163" s="21">
        <f t="shared" si="264"/>
        <v>0.42300000000000004</v>
      </c>
      <c r="AC1163" s="21">
        <f t="shared" si="265"/>
        <v>0.47850000000000004</v>
      </c>
    </row>
    <row r="1164" spans="2:29" x14ac:dyDescent="0.25">
      <c r="B1164" s="27" t="s">
        <v>5662</v>
      </c>
      <c r="C1164" s="27" t="s">
        <v>5663</v>
      </c>
      <c r="D1164" t="s">
        <v>7418</v>
      </c>
      <c r="E1164">
        <v>84</v>
      </c>
      <c r="F1164">
        <v>76</v>
      </c>
      <c r="G1164" t="s">
        <v>75</v>
      </c>
      <c r="H1164">
        <v>3</v>
      </c>
      <c r="I1164">
        <v>6</v>
      </c>
      <c r="J1164">
        <v>16</v>
      </c>
      <c r="K1164">
        <v>2</v>
      </c>
      <c r="L1164">
        <v>20</v>
      </c>
      <c r="M1164" t="s">
        <v>30</v>
      </c>
      <c r="N1164" s="20">
        <f t="shared" si="252"/>
        <v>0</v>
      </c>
      <c r="P1164" s="20">
        <f t="shared" si="253"/>
        <v>0</v>
      </c>
      <c r="R1164" s="12">
        <f t="shared" si="254"/>
        <v>0.125</v>
      </c>
      <c r="S1164" s="21">
        <f t="shared" si="255"/>
        <v>0.1486983549970351</v>
      </c>
      <c r="T1164" s="21">
        <f t="shared" si="256"/>
        <v>0.21672868378641152</v>
      </c>
      <c r="U1164" s="21">
        <f t="shared" si="257"/>
        <v>0.18222427548378417</v>
      </c>
      <c r="V1164" s="21">
        <f t="shared" si="258"/>
        <v>0.18255043808907692</v>
      </c>
      <c r="W1164" s="22">
        <f t="shared" si="259"/>
        <v>20</v>
      </c>
      <c r="X1164" s="21">
        <f t="shared" si="260"/>
        <v>0.1</v>
      </c>
      <c r="Y1164" s="23">
        <f t="shared" si="261"/>
        <v>42</v>
      </c>
      <c r="Z1164" s="21">
        <f t="shared" si="262"/>
        <v>0.91200000000000003</v>
      </c>
      <c r="AA1164" s="21">
        <f t="shared" si="263"/>
        <v>0.54800000000000004</v>
      </c>
      <c r="AB1164" s="21">
        <f t="shared" si="264"/>
        <v>0.22699999999999998</v>
      </c>
      <c r="AC1164" s="21">
        <f t="shared" si="265"/>
        <v>0.47849999999999998</v>
      </c>
    </row>
    <row r="1165" spans="2:29" x14ac:dyDescent="0.25">
      <c r="B1165" s="27" t="s">
        <v>3203</v>
      </c>
      <c r="C1165" s="27" t="s">
        <v>3204</v>
      </c>
      <c r="D1165" s="27" t="s">
        <v>6455</v>
      </c>
      <c r="E1165">
        <v>996</v>
      </c>
      <c r="F1165" s="1">
        <v>1107</v>
      </c>
      <c r="G1165" t="s">
        <v>86</v>
      </c>
      <c r="H1165">
        <v>59</v>
      </c>
      <c r="I1165">
        <v>87</v>
      </c>
      <c r="J1165">
        <v>127</v>
      </c>
      <c r="K1165">
        <v>31</v>
      </c>
      <c r="L1165">
        <v>134</v>
      </c>
      <c r="M1165">
        <v>72</v>
      </c>
      <c r="N1165" s="20">
        <f t="shared" si="252"/>
        <v>0</v>
      </c>
      <c r="P1165" s="20">
        <f t="shared" si="253"/>
        <v>0</v>
      </c>
      <c r="R1165" s="12">
        <f t="shared" si="254"/>
        <v>0.24409448818897639</v>
      </c>
      <c r="S1165" s="21">
        <f t="shared" si="255"/>
        <v>8.0770415975522702E-2</v>
      </c>
      <c r="T1165" s="21">
        <f t="shared" si="256"/>
        <v>7.859125220097507E-2</v>
      </c>
      <c r="U1165" s="21">
        <f t="shared" si="257"/>
        <v>7.9680284301240523E-2</v>
      </c>
      <c r="V1165" s="21">
        <f t="shared" si="258"/>
        <v>7.968065082591276E-2</v>
      </c>
      <c r="W1165" s="22">
        <f t="shared" si="259"/>
        <v>206</v>
      </c>
      <c r="X1165" s="21">
        <f t="shared" si="260"/>
        <v>0.15048543689320387</v>
      </c>
      <c r="Y1165" s="23">
        <f t="shared" si="261"/>
        <v>32.12903225806452</v>
      </c>
      <c r="Z1165" s="21">
        <f t="shared" si="262"/>
        <v>0.68100000000000005</v>
      </c>
      <c r="AA1165" s="21">
        <f t="shared" si="263"/>
        <v>0.71299999999999997</v>
      </c>
      <c r="AB1165" s="21">
        <f t="shared" si="264"/>
        <v>0.25600000000000001</v>
      </c>
      <c r="AC1165" s="21">
        <f t="shared" si="265"/>
        <v>0.47650000000000003</v>
      </c>
    </row>
    <row r="1166" spans="2:29" x14ac:dyDescent="0.25">
      <c r="B1166" s="27" t="s">
        <v>4691</v>
      </c>
      <c r="C1166" s="27" t="s">
        <v>4692</v>
      </c>
      <c r="D1166" t="s">
        <v>7417</v>
      </c>
      <c r="E1166">
        <v>242</v>
      </c>
      <c r="F1166">
        <v>231</v>
      </c>
      <c r="G1166" t="s">
        <v>99</v>
      </c>
      <c r="H1166">
        <v>33</v>
      </c>
      <c r="I1166">
        <v>43</v>
      </c>
      <c r="J1166">
        <v>56</v>
      </c>
      <c r="K1166">
        <v>9</v>
      </c>
      <c r="L1166">
        <v>46</v>
      </c>
      <c r="M1166" t="s">
        <v>30</v>
      </c>
      <c r="N1166" s="20">
        <f t="shared" si="252"/>
        <v>0</v>
      </c>
      <c r="P1166" s="20">
        <f t="shared" si="253"/>
        <v>0</v>
      </c>
      <c r="R1166" s="12">
        <f t="shared" si="254"/>
        <v>0.16071428571428573</v>
      </c>
      <c r="S1166" s="21">
        <f t="shared" si="255"/>
        <v>5.4364811125223733E-2</v>
      </c>
      <c r="T1166" s="21">
        <f t="shared" si="256"/>
        <v>5.4250739413029825E-2</v>
      </c>
      <c r="U1166" s="21">
        <f t="shared" si="257"/>
        <v>5.4307773726366193E-2</v>
      </c>
      <c r="V1166" s="21">
        <f t="shared" si="258"/>
        <v>5.430777475487325E-2</v>
      </c>
      <c r="W1166" s="22">
        <f t="shared" si="259"/>
        <v>46</v>
      </c>
      <c r="X1166" s="21">
        <f t="shared" si="260"/>
        <v>0.19565217391304349</v>
      </c>
      <c r="Y1166" s="23">
        <f t="shared" si="261"/>
        <v>26.888888888888889</v>
      </c>
      <c r="Z1166" s="21">
        <f t="shared" si="262"/>
        <v>0.53800000000000003</v>
      </c>
      <c r="AA1166" s="21">
        <f t="shared" si="263"/>
        <v>0.80800000000000005</v>
      </c>
      <c r="AB1166" s="21">
        <f t="shared" si="264"/>
        <v>0.28000000000000003</v>
      </c>
      <c r="AC1166" s="21">
        <f t="shared" si="265"/>
        <v>0.47650000000000003</v>
      </c>
    </row>
    <row r="1167" spans="2:29" x14ac:dyDescent="0.25">
      <c r="B1167" s="27" t="s">
        <v>1612</v>
      </c>
      <c r="C1167" s="27" t="s">
        <v>1613</v>
      </c>
      <c r="D1167" t="s">
        <v>7417</v>
      </c>
      <c r="E1167" s="1">
        <v>7965</v>
      </c>
      <c r="F1167" s="1">
        <v>10099</v>
      </c>
      <c r="G1167" t="s">
        <v>49</v>
      </c>
      <c r="H1167" s="1">
        <v>1410</v>
      </c>
      <c r="I1167" s="1">
        <v>2706</v>
      </c>
      <c r="J1167" s="1">
        <v>4307</v>
      </c>
      <c r="K1167">
        <v>366</v>
      </c>
      <c r="L1167" s="1">
        <v>3157</v>
      </c>
      <c r="M1167" s="1">
        <v>1818</v>
      </c>
      <c r="N1167" s="20">
        <f t="shared" si="252"/>
        <v>0</v>
      </c>
      <c r="P1167" s="20">
        <f t="shared" si="253"/>
        <v>0</v>
      </c>
      <c r="R1167" s="12">
        <f t="shared" si="254"/>
        <v>8.4977942883677729E-2</v>
      </c>
      <c r="S1167" s="21">
        <f t="shared" si="255"/>
        <v>0.13925707921879038</v>
      </c>
      <c r="T1167" s="21">
        <f t="shared" si="256"/>
        <v>9.7411269940983036E-2</v>
      </c>
      <c r="U1167" s="21">
        <f t="shared" si="257"/>
        <v>0.11813843422661563</v>
      </c>
      <c r="V1167" s="21">
        <f t="shared" si="258"/>
        <v>0.11826892779546301</v>
      </c>
      <c r="W1167" s="22">
        <f t="shared" si="259"/>
        <v>4975</v>
      </c>
      <c r="X1167" s="21">
        <f t="shared" si="260"/>
        <v>7.3567839195979895E-2</v>
      </c>
      <c r="Y1167" s="23">
        <f t="shared" si="261"/>
        <v>21.762295081967213</v>
      </c>
      <c r="Z1167" s="21">
        <f t="shared" si="262"/>
        <v>0.80500000000000005</v>
      </c>
      <c r="AA1167" s="21">
        <f t="shared" si="263"/>
        <v>0.44700000000000001</v>
      </c>
      <c r="AB1167" s="21">
        <f t="shared" si="264"/>
        <v>0.32299999999999995</v>
      </c>
      <c r="AC1167" s="21">
        <f t="shared" si="265"/>
        <v>0.47449999999999998</v>
      </c>
    </row>
    <row r="1168" spans="2:29" x14ac:dyDescent="0.25">
      <c r="B1168" s="27" t="s">
        <v>6131</v>
      </c>
      <c r="C1168" s="27" t="s">
        <v>6132</v>
      </c>
      <c r="D1168" s="27" t="s">
        <v>1737</v>
      </c>
      <c r="E1168">
        <v>42</v>
      </c>
      <c r="F1168">
        <v>52</v>
      </c>
      <c r="G1168" t="s">
        <v>49</v>
      </c>
      <c r="H1168">
        <v>3</v>
      </c>
      <c r="I1168">
        <v>83</v>
      </c>
      <c r="J1168">
        <v>61</v>
      </c>
      <c r="K1168">
        <v>2</v>
      </c>
      <c r="L1168">
        <v>56</v>
      </c>
      <c r="M1168">
        <v>11</v>
      </c>
      <c r="N1168" s="20">
        <f t="shared" si="252"/>
        <v>0</v>
      </c>
      <c r="P1168" s="20">
        <f t="shared" si="253"/>
        <v>0</v>
      </c>
      <c r="R1168" s="12">
        <f t="shared" si="254"/>
        <v>3.2786885245901641E-2</v>
      </c>
      <c r="S1168" s="21">
        <f t="shared" si="255"/>
        <v>0.94263570888981252</v>
      </c>
      <c r="T1168" s="21">
        <f t="shared" si="256"/>
        <v>-5.9734830911800874E-2</v>
      </c>
      <c r="U1168" s="21">
        <f t="shared" si="257"/>
        <v>0.35151496229085555</v>
      </c>
      <c r="V1168" s="21">
        <f t="shared" si="258"/>
        <v>0.41147194675628906</v>
      </c>
      <c r="W1168" s="22">
        <f t="shared" si="259"/>
        <v>67</v>
      </c>
      <c r="X1168" s="21">
        <f t="shared" si="260"/>
        <v>2.9850746268656716E-2</v>
      </c>
      <c r="Y1168" s="23">
        <f t="shared" si="261"/>
        <v>21</v>
      </c>
      <c r="Z1168" s="21">
        <f t="shared" si="262"/>
        <v>0.98399999999999999</v>
      </c>
      <c r="AA1168" s="21">
        <f t="shared" si="263"/>
        <v>0.25</v>
      </c>
      <c r="AB1168" s="21">
        <f t="shared" si="264"/>
        <v>0.33199999999999996</v>
      </c>
      <c r="AC1168" s="21">
        <f t="shared" si="265"/>
        <v>0.47449999999999998</v>
      </c>
    </row>
    <row r="1169" spans="2:29" x14ac:dyDescent="0.25">
      <c r="B1169" s="27" t="s">
        <v>4146</v>
      </c>
      <c r="C1169" s="27" t="s">
        <v>4147</v>
      </c>
      <c r="D1169" s="27" t="s">
        <v>1737</v>
      </c>
      <c r="E1169">
        <v>400</v>
      </c>
      <c r="F1169">
        <v>631</v>
      </c>
      <c r="H1169">
        <v>19</v>
      </c>
      <c r="I1169">
        <v>19</v>
      </c>
      <c r="J1169">
        <v>42</v>
      </c>
      <c r="K1169">
        <v>27</v>
      </c>
      <c r="L1169">
        <v>437</v>
      </c>
      <c r="M1169">
        <v>230</v>
      </c>
      <c r="N1169" s="20">
        <f t="shared" si="252"/>
        <v>0</v>
      </c>
      <c r="P1169" s="20">
        <f t="shared" si="253"/>
        <v>0</v>
      </c>
      <c r="R1169" s="12">
        <f t="shared" si="254"/>
        <v>0.6428571428571429</v>
      </c>
      <c r="S1169" s="21">
        <f t="shared" si="255"/>
        <v>0</v>
      </c>
      <c r="T1169" s="21">
        <f t="shared" si="256"/>
        <v>0.17192316229445348</v>
      </c>
      <c r="U1169" s="21">
        <f t="shared" si="257"/>
        <v>8.2553999712925874E-2</v>
      </c>
      <c r="V1169" s="21">
        <f t="shared" si="258"/>
        <v>8.4825720669126456E-2</v>
      </c>
      <c r="W1169" s="22">
        <f t="shared" si="259"/>
        <v>667</v>
      </c>
      <c r="X1169" s="21">
        <f t="shared" si="260"/>
        <v>4.0479760119940034E-2</v>
      </c>
      <c r="Y1169" s="23">
        <f t="shared" si="261"/>
        <v>14.814814814814813</v>
      </c>
      <c r="Z1169" s="21">
        <f t="shared" si="262"/>
        <v>0.70199999999999996</v>
      </c>
      <c r="AA1169" s="21">
        <f t="shared" si="263"/>
        <v>0.30299999999999999</v>
      </c>
      <c r="AB1169" s="21">
        <f t="shared" si="264"/>
        <v>0.44499999999999995</v>
      </c>
      <c r="AC1169" s="21">
        <f t="shared" si="265"/>
        <v>0.47374999999999995</v>
      </c>
    </row>
    <row r="1170" spans="2:29" x14ac:dyDescent="0.25">
      <c r="B1170" s="27" t="s">
        <v>4301</v>
      </c>
      <c r="C1170" s="27" t="s">
        <v>4302</v>
      </c>
      <c r="D1170" t="s">
        <v>7418</v>
      </c>
      <c r="E1170">
        <v>329</v>
      </c>
      <c r="F1170">
        <v>523</v>
      </c>
      <c r="G1170" t="s">
        <v>49</v>
      </c>
      <c r="H1170">
        <v>221</v>
      </c>
      <c r="I1170">
        <v>389</v>
      </c>
      <c r="J1170">
        <v>432</v>
      </c>
      <c r="K1170">
        <v>22</v>
      </c>
      <c r="L1170">
        <v>240</v>
      </c>
      <c r="M1170">
        <v>143</v>
      </c>
      <c r="N1170" s="20">
        <f t="shared" si="252"/>
        <v>0</v>
      </c>
      <c r="P1170" s="20">
        <f t="shared" si="253"/>
        <v>0</v>
      </c>
      <c r="R1170" s="12">
        <f t="shared" si="254"/>
        <v>5.0925925925925923E-2</v>
      </c>
      <c r="S1170" s="21">
        <f t="shared" si="255"/>
        <v>0.1197252339959558</v>
      </c>
      <c r="T1170" s="21">
        <f t="shared" si="256"/>
        <v>2.1190648444606275E-2</v>
      </c>
      <c r="U1170" s="21">
        <f t="shared" si="257"/>
        <v>6.9323588902872046E-2</v>
      </c>
      <c r="V1170" s="21">
        <f t="shared" si="258"/>
        <v>7.0079823781144704E-2</v>
      </c>
      <c r="W1170" s="22">
        <f t="shared" si="259"/>
        <v>383</v>
      </c>
      <c r="X1170" s="21">
        <f t="shared" si="260"/>
        <v>5.7441253263707574E-2</v>
      </c>
      <c r="Y1170" s="23">
        <f t="shared" si="261"/>
        <v>14.954545454545455</v>
      </c>
      <c r="Z1170" s="21">
        <f t="shared" si="262"/>
        <v>0.626</v>
      </c>
      <c r="AA1170" s="21">
        <f t="shared" si="263"/>
        <v>0.379</v>
      </c>
      <c r="AB1170" s="21">
        <f t="shared" si="264"/>
        <v>0.44199999999999995</v>
      </c>
      <c r="AC1170" s="21">
        <f t="shared" si="265"/>
        <v>0.47224999999999995</v>
      </c>
    </row>
    <row r="1171" spans="2:29" x14ac:dyDescent="0.25">
      <c r="B1171" s="27" t="s">
        <v>2596</v>
      </c>
      <c r="C1171" s="27" t="s">
        <v>2597</v>
      </c>
      <c r="D1171" t="s">
        <v>7409</v>
      </c>
      <c r="E1171" s="1">
        <v>1713</v>
      </c>
      <c r="F1171" s="1">
        <v>2188</v>
      </c>
      <c r="G1171" t="s">
        <v>99</v>
      </c>
      <c r="H1171">
        <v>468</v>
      </c>
      <c r="I1171" s="1">
        <v>1277</v>
      </c>
      <c r="J1171" s="1">
        <v>2039</v>
      </c>
      <c r="K1171">
        <v>70</v>
      </c>
      <c r="L1171">
        <v>811</v>
      </c>
      <c r="M1171">
        <v>275</v>
      </c>
      <c r="N1171" s="20">
        <f t="shared" si="252"/>
        <v>0</v>
      </c>
      <c r="P1171" s="20">
        <f t="shared" si="253"/>
        <v>0</v>
      </c>
      <c r="R1171" s="12">
        <f t="shared" si="254"/>
        <v>3.4330554193231978E-2</v>
      </c>
      <c r="S1171" s="21">
        <f t="shared" si="255"/>
        <v>0.22233151401607554</v>
      </c>
      <c r="T1171" s="21">
        <f t="shared" si="256"/>
        <v>9.8108531487034689E-2</v>
      </c>
      <c r="U1171" s="21">
        <f t="shared" si="257"/>
        <v>0.15855628428079238</v>
      </c>
      <c r="V1171" s="21">
        <f t="shared" si="258"/>
        <v>0.15966544326130086</v>
      </c>
      <c r="W1171" s="22">
        <f t="shared" si="259"/>
        <v>1086</v>
      </c>
      <c r="X1171" s="21">
        <f t="shared" si="260"/>
        <v>6.4456721915285453E-2</v>
      </c>
      <c r="Y1171" s="23">
        <f t="shared" si="261"/>
        <v>24.471428571428572</v>
      </c>
      <c r="Z1171" s="21">
        <f t="shared" si="262"/>
        <v>0.88400000000000001</v>
      </c>
      <c r="AA1171" s="21">
        <f t="shared" si="263"/>
        <v>0.41</v>
      </c>
      <c r="AB1171" s="21">
        <f t="shared" si="264"/>
        <v>0.29700000000000004</v>
      </c>
      <c r="AC1171" s="21">
        <f t="shared" si="265"/>
        <v>0.47200000000000003</v>
      </c>
    </row>
    <row r="1172" spans="2:29" x14ac:dyDescent="0.25">
      <c r="B1172" s="27" t="s">
        <v>1142</v>
      </c>
      <c r="C1172" s="27" t="s">
        <v>1143</v>
      </c>
      <c r="D1172" t="s">
        <v>7410</v>
      </c>
      <c r="E1172" s="1">
        <v>35564</v>
      </c>
      <c r="F1172" s="1">
        <v>37327</v>
      </c>
      <c r="G1172" t="s">
        <v>56</v>
      </c>
      <c r="H1172" s="1">
        <v>3420</v>
      </c>
      <c r="I1172" s="1">
        <v>4676</v>
      </c>
      <c r="J1172" s="1">
        <v>7185</v>
      </c>
      <c r="K1172" s="1">
        <v>1100</v>
      </c>
      <c r="L1172" s="1">
        <v>5997</v>
      </c>
      <c r="M1172" s="1">
        <v>1479</v>
      </c>
      <c r="N1172" s="20">
        <f t="shared" si="252"/>
        <v>0</v>
      </c>
      <c r="P1172" s="20">
        <f t="shared" si="253"/>
        <v>0</v>
      </c>
      <c r="R1172" s="12">
        <f t="shared" si="254"/>
        <v>0.15309672929714682</v>
      </c>
      <c r="S1172" s="21">
        <f t="shared" si="255"/>
        <v>6.455886119150045E-2</v>
      </c>
      <c r="T1172" s="21">
        <f t="shared" si="256"/>
        <v>8.9708789755642337E-2</v>
      </c>
      <c r="U1172" s="21">
        <f t="shared" si="257"/>
        <v>7.7060419963817406E-2</v>
      </c>
      <c r="V1172" s="21">
        <f t="shared" si="258"/>
        <v>7.7109356970320064E-2</v>
      </c>
      <c r="W1172" s="22">
        <f t="shared" si="259"/>
        <v>7476</v>
      </c>
      <c r="X1172" s="21">
        <f t="shared" si="260"/>
        <v>0.14713750668806849</v>
      </c>
      <c r="Y1172" s="23">
        <f t="shared" si="261"/>
        <v>32.330909090909088</v>
      </c>
      <c r="Z1172" s="21">
        <f t="shared" si="262"/>
        <v>0.67</v>
      </c>
      <c r="AA1172" s="21">
        <f t="shared" si="263"/>
        <v>0.70499999999999996</v>
      </c>
      <c r="AB1172" s="21">
        <f t="shared" si="264"/>
        <v>0.255</v>
      </c>
      <c r="AC1172" s="21">
        <f t="shared" si="265"/>
        <v>0.47125</v>
      </c>
    </row>
    <row r="1173" spans="2:29" x14ac:dyDescent="0.25">
      <c r="B1173" s="27" t="s">
        <v>5605</v>
      </c>
      <c r="C1173" s="27" t="s">
        <v>5606</v>
      </c>
      <c r="D1173" s="27" t="s">
        <v>1737</v>
      </c>
      <c r="E1173">
        <v>88</v>
      </c>
      <c r="F1173">
        <v>111</v>
      </c>
      <c r="G1173" t="s">
        <v>86</v>
      </c>
      <c r="H1173">
        <v>55</v>
      </c>
      <c r="I1173">
        <v>58</v>
      </c>
      <c r="J1173">
        <v>102</v>
      </c>
      <c r="K1173">
        <v>7</v>
      </c>
      <c r="L1173">
        <v>201</v>
      </c>
      <c r="M1173">
        <v>15</v>
      </c>
      <c r="N1173" s="20">
        <f t="shared" si="252"/>
        <v>0</v>
      </c>
      <c r="P1173" s="20">
        <f t="shared" si="253"/>
        <v>0</v>
      </c>
      <c r="R1173" s="12">
        <f t="shared" si="254"/>
        <v>6.8627450980392163E-2</v>
      </c>
      <c r="S1173" s="21">
        <f t="shared" si="255"/>
        <v>1.0678578404444528E-2</v>
      </c>
      <c r="T1173" s="21">
        <f t="shared" si="256"/>
        <v>0.11952664832522042</v>
      </c>
      <c r="U1173" s="21">
        <f t="shared" si="257"/>
        <v>6.3711239677021636E-2</v>
      </c>
      <c r="V1173" s="21">
        <f t="shared" si="258"/>
        <v>6.4638822135562199E-2</v>
      </c>
      <c r="W1173" s="22">
        <f t="shared" si="259"/>
        <v>216</v>
      </c>
      <c r="X1173" s="21">
        <f t="shared" si="260"/>
        <v>3.2407407407407413E-2</v>
      </c>
      <c r="Y1173" s="23">
        <f t="shared" si="261"/>
        <v>12.571428571428569</v>
      </c>
      <c r="Z1173" s="21">
        <f t="shared" si="262"/>
        <v>0.59399999999999997</v>
      </c>
      <c r="AA1173" s="21">
        <f t="shared" si="263"/>
        <v>0.26500000000000001</v>
      </c>
      <c r="AB1173" s="21">
        <f t="shared" si="264"/>
        <v>0.51300000000000001</v>
      </c>
      <c r="AC1173" s="21">
        <f t="shared" si="265"/>
        <v>0.47125</v>
      </c>
    </row>
    <row r="1174" spans="2:29" x14ac:dyDescent="0.25">
      <c r="B1174" s="27" t="s">
        <v>6959</v>
      </c>
      <c r="C1174" s="27" t="s">
        <v>6960</v>
      </c>
      <c r="D1174" t="s">
        <v>7417</v>
      </c>
      <c r="E1174">
        <v>16</v>
      </c>
      <c r="F1174">
        <v>19</v>
      </c>
      <c r="G1174" t="s">
        <v>56</v>
      </c>
      <c r="H1174">
        <v>35</v>
      </c>
      <c r="I1174">
        <v>48</v>
      </c>
      <c r="J1174">
        <v>60</v>
      </c>
      <c r="K1174">
        <v>1</v>
      </c>
      <c r="L1174">
        <v>11</v>
      </c>
      <c r="M1174">
        <v>0</v>
      </c>
      <c r="N1174" s="20">
        <f t="shared" si="252"/>
        <v>0</v>
      </c>
      <c r="P1174" s="20">
        <f t="shared" si="253"/>
        <v>0</v>
      </c>
      <c r="R1174" s="12">
        <f t="shared" si="254"/>
        <v>1.6666666666666666E-2</v>
      </c>
      <c r="S1174" s="21">
        <f t="shared" si="255"/>
        <v>6.5208537533447908E-2</v>
      </c>
      <c r="T1174" s="21">
        <f t="shared" si="256"/>
        <v>4.5639552591273169E-2</v>
      </c>
      <c r="U1174" s="21">
        <f t="shared" si="257"/>
        <v>5.5378689666831793E-2</v>
      </c>
      <c r="V1174" s="21">
        <f t="shared" si="258"/>
        <v>5.5408926597184292E-2</v>
      </c>
      <c r="W1174" s="22">
        <f t="shared" si="259"/>
        <v>11</v>
      </c>
      <c r="X1174" s="21">
        <f t="shared" si="260"/>
        <v>9.0909090909090912E-2</v>
      </c>
      <c r="Y1174" s="23">
        <f t="shared" si="261"/>
        <v>16</v>
      </c>
      <c r="Z1174" s="21">
        <f t="shared" si="262"/>
        <v>0.54500000000000004</v>
      </c>
      <c r="AA1174" s="21">
        <f t="shared" si="263"/>
        <v>0.51200000000000001</v>
      </c>
      <c r="AB1174" s="21">
        <f t="shared" si="264"/>
        <v>0.41400000000000003</v>
      </c>
      <c r="AC1174" s="21">
        <f t="shared" si="265"/>
        <v>0.47125</v>
      </c>
    </row>
    <row r="1175" spans="2:29" x14ac:dyDescent="0.25">
      <c r="B1175" s="27" t="s">
        <v>4425</v>
      </c>
      <c r="C1175" s="27" t="s">
        <v>6400</v>
      </c>
      <c r="D1175" t="s">
        <v>7416</v>
      </c>
      <c r="E1175">
        <v>33</v>
      </c>
      <c r="F1175">
        <v>171</v>
      </c>
      <c r="G1175" t="s">
        <v>49</v>
      </c>
      <c r="H1175">
        <v>4</v>
      </c>
      <c r="I1175">
        <v>16</v>
      </c>
      <c r="J1175">
        <v>17</v>
      </c>
      <c r="K1175">
        <v>2</v>
      </c>
      <c r="L1175">
        <v>70</v>
      </c>
      <c r="M1175">
        <v>109</v>
      </c>
      <c r="N1175" s="20">
        <f t="shared" si="252"/>
        <v>0</v>
      </c>
      <c r="P1175" s="20">
        <f t="shared" si="253"/>
        <v>0</v>
      </c>
      <c r="R1175" s="12">
        <f t="shared" si="254"/>
        <v>0.11764705882352941</v>
      </c>
      <c r="S1175" s="21">
        <f t="shared" si="255"/>
        <v>0.3195079107728942</v>
      </c>
      <c r="T1175" s="21">
        <f t="shared" si="256"/>
        <v>1.2198729249942586E-2</v>
      </c>
      <c r="U1175" s="21">
        <f t="shared" si="257"/>
        <v>0.15568344736764761</v>
      </c>
      <c r="V1175" s="21">
        <f t="shared" si="258"/>
        <v>0.1624633624634948</v>
      </c>
      <c r="W1175" s="22">
        <f t="shared" si="259"/>
        <v>179</v>
      </c>
      <c r="X1175" s="21">
        <f t="shared" si="260"/>
        <v>1.11731843575419E-2</v>
      </c>
      <c r="Y1175" s="23">
        <f t="shared" si="261"/>
        <v>16.5</v>
      </c>
      <c r="Z1175" s="21">
        <f t="shared" si="262"/>
        <v>0.88600000000000001</v>
      </c>
      <c r="AA1175" s="21">
        <f t="shared" si="263"/>
        <v>0.191</v>
      </c>
      <c r="AB1175" s="21">
        <f t="shared" si="264"/>
        <v>0.40200000000000002</v>
      </c>
      <c r="AC1175" s="21">
        <f t="shared" si="265"/>
        <v>0.47025</v>
      </c>
    </row>
    <row r="1176" spans="2:29" x14ac:dyDescent="0.25">
      <c r="B1176" s="27" t="s">
        <v>2718</v>
      </c>
      <c r="C1176" s="27" t="s">
        <v>2719</v>
      </c>
      <c r="D1176" t="s">
        <v>7409</v>
      </c>
      <c r="E1176" s="1">
        <v>1805</v>
      </c>
      <c r="F1176" s="1">
        <v>1860</v>
      </c>
      <c r="G1176" t="s">
        <v>49</v>
      </c>
      <c r="H1176">
        <v>492</v>
      </c>
      <c r="I1176">
        <v>710</v>
      </c>
      <c r="J1176" s="1">
        <v>1004</v>
      </c>
      <c r="K1176">
        <v>86</v>
      </c>
      <c r="L1176">
        <v>655</v>
      </c>
      <c r="M1176">
        <v>177</v>
      </c>
      <c r="N1176" s="20">
        <f t="shared" si="252"/>
        <v>0</v>
      </c>
      <c r="P1176" s="20">
        <f t="shared" si="253"/>
        <v>0</v>
      </c>
      <c r="R1176" s="12">
        <f t="shared" si="254"/>
        <v>8.565737051792828E-2</v>
      </c>
      <c r="S1176" s="21">
        <f t="shared" si="255"/>
        <v>7.6114911066171187E-2</v>
      </c>
      <c r="T1176" s="21">
        <f t="shared" si="256"/>
        <v>7.1753900691931438E-2</v>
      </c>
      <c r="U1176" s="21">
        <f t="shared" si="257"/>
        <v>7.3932192239305028E-2</v>
      </c>
      <c r="V1176" s="21">
        <f t="shared" si="258"/>
        <v>7.393366799913588E-2</v>
      </c>
      <c r="W1176" s="22">
        <f t="shared" si="259"/>
        <v>832</v>
      </c>
      <c r="X1176" s="21">
        <f t="shared" si="260"/>
        <v>0.10336538461538461</v>
      </c>
      <c r="Y1176" s="23">
        <f t="shared" si="261"/>
        <v>20.988372093023255</v>
      </c>
      <c r="Z1176" s="21">
        <f t="shared" si="262"/>
        <v>0.65300000000000002</v>
      </c>
      <c r="AA1176" s="21">
        <f t="shared" si="263"/>
        <v>0.56299999999999994</v>
      </c>
      <c r="AB1176" s="21">
        <f t="shared" si="264"/>
        <v>0.33199999999999996</v>
      </c>
      <c r="AC1176" s="21">
        <f t="shared" si="265"/>
        <v>0.47</v>
      </c>
    </row>
    <row r="1177" spans="2:29" x14ac:dyDescent="0.25">
      <c r="B1177" s="27" t="s">
        <v>6324</v>
      </c>
      <c r="C1177" s="27" t="s">
        <v>6325</v>
      </c>
      <c r="D1177" t="s">
        <v>7417</v>
      </c>
      <c r="E1177">
        <v>41</v>
      </c>
      <c r="F1177">
        <v>47</v>
      </c>
      <c r="G1177" t="s">
        <v>31</v>
      </c>
      <c r="H1177">
        <v>7</v>
      </c>
      <c r="I1177">
        <v>27</v>
      </c>
      <c r="J1177">
        <v>35</v>
      </c>
      <c r="K1177">
        <v>1</v>
      </c>
      <c r="L1177">
        <v>11</v>
      </c>
      <c r="M1177">
        <v>0</v>
      </c>
      <c r="N1177" s="20">
        <f t="shared" si="252"/>
        <v>0</v>
      </c>
      <c r="P1177" s="20">
        <f t="shared" si="253"/>
        <v>0</v>
      </c>
      <c r="R1177" s="12">
        <f t="shared" si="254"/>
        <v>2.8571428571428571E-2</v>
      </c>
      <c r="S1177" s="21">
        <f t="shared" si="255"/>
        <v>0.30994525123562133</v>
      </c>
      <c r="T1177" s="21">
        <f t="shared" si="256"/>
        <v>5.3272768583090491E-2</v>
      </c>
      <c r="U1177" s="21">
        <f t="shared" si="257"/>
        <v>0.17461894308801895</v>
      </c>
      <c r="V1177" s="21">
        <f t="shared" si="258"/>
        <v>0.17927898763557693</v>
      </c>
      <c r="W1177" s="22">
        <f t="shared" si="259"/>
        <v>11</v>
      </c>
      <c r="X1177" s="21">
        <f t="shared" si="260"/>
        <v>9.0909090909090912E-2</v>
      </c>
      <c r="Y1177" s="23">
        <f t="shared" si="261"/>
        <v>41</v>
      </c>
      <c r="Z1177" s="21">
        <f t="shared" si="262"/>
        <v>0.91</v>
      </c>
      <c r="AA1177" s="21">
        <f t="shared" si="263"/>
        <v>0.51200000000000001</v>
      </c>
      <c r="AB1177" s="21">
        <f t="shared" si="264"/>
        <v>0.22799999999999998</v>
      </c>
      <c r="AC1177" s="21">
        <f t="shared" si="265"/>
        <v>0.46950000000000003</v>
      </c>
    </row>
    <row r="1178" spans="2:29" x14ac:dyDescent="0.25">
      <c r="B1178" s="27" t="s">
        <v>4026</v>
      </c>
      <c r="C1178" s="27" t="s">
        <v>4027</v>
      </c>
      <c r="D1178" t="s">
        <v>7409</v>
      </c>
      <c r="E1178">
        <v>319</v>
      </c>
      <c r="F1178">
        <v>281</v>
      </c>
      <c r="G1178" t="s">
        <v>49</v>
      </c>
      <c r="H1178">
        <v>65</v>
      </c>
      <c r="I1178">
        <v>66</v>
      </c>
      <c r="J1178">
        <v>155</v>
      </c>
      <c r="K1178">
        <v>14</v>
      </c>
      <c r="L1178">
        <v>153</v>
      </c>
      <c r="M1178" t="s">
        <v>30</v>
      </c>
      <c r="N1178" s="20">
        <f t="shared" si="252"/>
        <v>0</v>
      </c>
      <c r="P1178" s="20">
        <f t="shared" si="253"/>
        <v>0</v>
      </c>
      <c r="R1178" s="12">
        <f t="shared" si="254"/>
        <v>9.0322580645161285E-2</v>
      </c>
      <c r="S1178" s="21">
        <f t="shared" si="255"/>
        <v>3.0581610889304223E-3</v>
      </c>
      <c r="T1178" s="21">
        <f t="shared" si="256"/>
        <v>0.18619899713484012</v>
      </c>
      <c r="U1178" s="21">
        <f t="shared" si="257"/>
        <v>9.0791723818807624E-2</v>
      </c>
      <c r="V1178" s="21">
        <f t="shared" si="258"/>
        <v>9.3349627347526054E-2</v>
      </c>
      <c r="W1178" s="22">
        <f t="shared" si="259"/>
        <v>153</v>
      </c>
      <c r="X1178" s="21">
        <f t="shared" si="260"/>
        <v>9.1503267973856203E-2</v>
      </c>
      <c r="Y1178" s="23">
        <f t="shared" si="261"/>
        <v>22.785714285714285</v>
      </c>
      <c r="Z1178" s="21">
        <f t="shared" si="262"/>
        <v>0.73499999999999999</v>
      </c>
      <c r="AA1178" s="21">
        <f t="shared" si="263"/>
        <v>0.51700000000000002</v>
      </c>
      <c r="AB1178" s="21">
        <f t="shared" si="264"/>
        <v>0.31100000000000005</v>
      </c>
      <c r="AC1178" s="21">
        <f t="shared" si="265"/>
        <v>0.46850000000000003</v>
      </c>
    </row>
    <row r="1179" spans="2:29" x14ac:dyDescent="0.25">
      <c r="B1179" s="27" t="s">
        <v>4956</v>
      </c>
      <c r="C1179" s="27" t="s">
        <v>4957</v>
      </c>
      <c r="D1179" t="s">
        <v>7409</v>
      </c>
      <c r="E1179">
        <v>170</v>
      </c>
      <c r="F1179">
        <v>370</v>
      </c>
      <c r="G1179" t="s">
        <v>104</v>
      </c>
      <c r="H1179">
        <v>18</v>
      </c>
      <c r="I1179">
        <v>48</v>
      </c>
      <c r="J1179">
        <v>66</v>
      </c>
      <c r="K1179">
        <v>10</v>
      </c>
      <c r="L1179">
        <v>247</v>
      </c>
      <c r="M1179">
        <v>154</v>
      </c>
      <c r="N1179" s="20">
        <f t="shared" si="252"/>
        <v>0</v>
      </c>
      <c r="P1179" s="20">
        <f t="shared" si="253"/>
        <v>0</v>
      </c>
      <c r="R1179" s="12">
        <f t="shared" si="254"/>
        <v>0.15151515151515152</v>
      </c>
      <c r="S1179" s="21">
        <f t="shared" si="255"/>
        <v>0.21672868378641152</v>
      </c>
      <c r="T1179" s="21">
        <f t="shared" si="256"/>
        <v>6.5762756635474151E-2</v>
      </c>
      <c r="U1179" s="21">
        <f t="shared" si="257"/>
        <v>0.13874673044960195</v>
      </c>
      <c r="V1179" s="21">
        <f t="shared" si="258"/>
        <v>0.1404127236238292</v>
      </c>
      <c r="W1179" s="22">
        <f t="shared" si="259"/>
        <v>401</v>
      </c>
      <c r="X1179" s="21">
        <f t="shared" si="260"/>
        <v>2.4937655860349128E-2</v>
      </c>
      <c r="Y1179" s="23">
        <f t="shared" si="261"/>
        <v>17</v>
      </c>
      <c r="Z1179" s="21">
        <f t="shared" si="262"/>
        <v>0.85199999999999998</v>
      </c>
      <c r="AA1179" s="21">
        <f t="shared" si="263"/>
        <v>0.23200000000000001</v>
      </c>
      <c r="AB1179" s="21">
        <f t="shared" si="264"/>
        <v>0.39500000000000002</v>
      </c>
      <c r="AC1179" s="21">
        <f t="shared" si="265"/>
        <v>0.46850000000000003</v>
      </c>
    </row>
    <row r="1180" spans="2:29" x14ac:dyDescent="0.25">
      <c r="B1180" s="27" t="s">
        <v>3964</v>
      </c>
      <c r="C1180" s="27" t="s">
        <v>3965</v>
      </c>
      <c r="D1180" s="27" t="s">
        <v>4619</v>
      </c>
      <c r="E1180">
        <v>456</v>
      </c>
      <c r="F1180">
        <v>662</v>
      </c>
      <c r="G1180" t="s">
        <v>86</v>
      </c>
      <c r="H1180">
        <v>229</v>
      </c>
      <c r="I1180">
        <v>544</v>
      </c>
      <c r="J1180">
        <v>532</v>
      </c>
      <c r="K1180">
        <v>25</v>
      </c>
      <c r="L1180">
        <v>365</v>
      </c>
      <c r="M1180">
        <v>24</v>
      </c>
      <c r="N1180" s="20">
        <f t="shared" si="252"/>
        <v>0</v>
      </c>
      <c r="P1180" s="20">
        <f t="shared" si="253"/>
        <v>0</v>
      </c>
      <c r="R1180" s="12">
        <f t="shared" si="254"/>
        <v>4.6992481203007516E-2</v>
      </c>
      <c r="S1180" s="21">
        <f t="shared" si="255"/>
        <v>0.18892013868370072</v>
      </c>
      <c r="T1180" s="21">
        <f t="shared" si="256"/>
        <v>-4.4512153475499971E-3</v>
      </c>
      <c r="U1180" s="21">
        <f t="shared" si="257"/>
        <v>8.7946689463863637E-2</v>
      </c>
      <c r="V1180" s="21">
        <f t="shared" si="258"/>
        <v>9.0805204266671449E-2</v>
      </c>
      <c r="W1180" s="22">
        <f t="shared" si="259"/>
        <v>389</v>
      </c>
      <c r="X1180" s="21">
        <f t="shared" si="260"/>
        <v>6.4267352185089971E-2</v>
      </c>
      <c r="Y1180" s="23">
        <f t="shared" si="261"/>
        <v>18.239999999999998</v>
      </c>
      <c r="Z1180" s="21">
        <f t="shared" si="262"/>
        <v>0.72599999999999998</v>
      </c>
      <c r="AA1180" s="21">
        <f t="shared" si="263"/>
        <v>0.40699999999999997</v>
      </c>
      <c r="AB1180" s="21">
        <f t="shared" si="264"/>
        <v>0.37</v>
      </c>
      <c r="AC1180" s="21">
        <f t="shared" si="265"/>
        <v>0.46825</v>
      </c>
    </row>
    <row r="1181" spans="2:29" x14ac:dyDescent="0.25">
      <c r="B1181" s="27" t="s">
        <v>1913</v>
      </c>
      <c r="C1181" s="27" t="s">
        <v>1914</v>
      </c>
      <c r="D1181" t="s">
        <v>7409</v>
      </c>
      <c r="E1181" s="1">
        <v>4261</v>
      </c>
      <c r="F1181" s="1">
        <v>4940</v>
      </c>
      <c r="G1181" t="s">
        <v>75</v>
      </c>
      <c r="H1181" s="1">
        <v>1148</v>
      </c>
      <c r="I1181" s="1">
        <v>1591</v>
      </c>
      <c r="J1181" s="1">
        <v>2567</v>
      </c>
      <c r="K1181">
        <v>208</v>
      </c>
      <c r="L1181" s="1">
        <v>2462</v>
      </c>
      <c r="M1181" t="s">
        <v>30</v>
      </c>
      <c r="N1181" s="20">
        <f t="shared" si="252"/>
        <v>0</v>
      </c>
      <c r="P1181" s="20">
        <f t="shared" si="253"/>
        <v>0</v>
      </c>
      <c r="R1181" s="12">
        <f t="shared" si="254"/>
        <v>8.1028437865212313E-2</v>
      </c>
      <c r="S1181" s="21">
        <f t="shared" si="255"/>
        <v>6.7445371200404836E-2</v>
      </c>
      <c r="T1181" s="21">
        <f t="shared" si="256"/>
        <v>0.10040140899530448</v>
      </c>
      <c r="U1181" s="21">
        <f t="shared" si="257"/>
        <v>8.3798131800586484E-2</v>
      </c>
      <c r="V1181" s="21">
        <f t="shared" si="258"/>
        <v>8.3881637332098594E-2</v>
      </c>
      <c r="W1181" s="22">
        <f t="shared" si="259"/>
        <v>2462</v>
      </c>
      <c r="X1181" s="21">
        <f t="shared" si="260"/>
        <v>8.4484159220146224E-2</v>
      </c>
      <c r="Y1181" s="23">
        <f t="shared" si="261"/>
        <v>20.485576923076923</v>
      </c>
      <c r="Z1181" s="21">
        <f t="shared" si="262"/>
        <v>0.7</v>
      </c>
      <c r="AA1181" s="21">
        <f t="shared" si="263"/>
        <v>0.49</v>
      </c>
      <c r="AB1181" s="21">
        <f t="shared" si="264"/>
        <v>0.33799999999999997</v>
      </c>
      <c r="AC1181" s="21">
        <f t="shared" si="265"/>
        <v>0.46649999999999997</v>
      </c>
    </row>
    <row r="1182" spans="2:29" x14ac:dyDescent="0.25">
      <c r="B1182" s="27" t="s">
        <v>2123</v>
      </c>
      <c r="C1182" s="27" t="s">
        <v>2124</v>
      </c>
      <c r="D1182" t="s">
        <v>7410</v>
      </c>
      <c r="E1182" s="1">
        <v>3770</v>
      </c>
      <c r="F1182" t="s">
        <v>30</v>
      </c>
      <c r="G1182" t="s">
        <v>31</v>
      </c>
      <c r="H1182">
        <v>443</v>
      </c>
      <c r="I1182">
        <v>495</v>
      </c>
      <c r="J1182">
        <v>725</v>
      </c>
      <c r="K1182">
        <v>337</v>
      </c>
      <c r="L1182" s="1">
        <v>3791</v>
      </c>
      <c r="M1182" s="1">
        <v>14930</v>
      </c>
      <c r="N1182" s="20">
        <f t="shared" si="252"/>
        <v>0</v>
      </c>
      <c r="P1182" s="20">
        <f t="shared" si="253"/>
        <v>0</v>
      </c>
      <c r="R1182" s="12">
        <f t="shared" si="254"/>
        <v>0.46482758620689657</v>
      </c>
      <c r="S1182" s="21">
        <f t="shared" si="255"/>
        <v>2.2445798271854889E-2</v>
      </c>
      <c r="T1182" s="21">
        <f t="shared" si="256"/>
        <v>7.9310896244752405E-2</v>
      </c>
      <c r="U1182" s="21">
        <f t="shared" si="257"/>
        <v>5.0493641529770095E-2</v>
      </c>
      <c r="V1182" s="21">
        <f t="shared" si="258"/>
        <v>5.0750112015459127E-2</v>
      </c>
      <c r="W1182" s="22">
        <f t="shared" si="259"/>
        <v>18721</v>
      </c>
      <c r="X1182" s="21">
        <f t="shared" si="260"/>
        <v>1.8001175150900058E-2</v>
      </c>
      <c r="Y1182" s="23">
        <f t="shared" si="261"/>
        <v>11.186943620178042</v>
      </c>
      <c r="Z1182" s="21">
        <f t="shared" si="262"/>
        <v>0.51900000000000002</v>
      </c>
      <c r="AA1182" s="21">
        <f t="shared" si="263"/>
        <v>0.20899999999999999</v>
      </c>
      <c r="AB1182" s="21">
        <f t="shared" si="264"/>
        <v>0.56899999999999995</v>
      </c>
      <c r="AC1182" s="21">
        <f t="shared" si="265"/>
        <v>0.46649999999999997</v>
      </c>
    </row>
    <row r="1183" spans="2:29" x14ac:dyDescent="0.25">
      <c r="B1183" s="27" t="s">
        <v>5392</v>
      </c>
      <c r="C1183" s="27" t="s">
        <v>5393</v>
      </c>
      <c r="D1183" s="27" t="s">
        <v>4419</v>
      </c>
      <c r="E1183">
        <v>106</v>
      </c>
      <c r="F1183">
        <v>132</v>
      </c>
      <c r="G1183" t="s">
        <v>49</v>
      </c>
      <c r="H1183">
        <v>66</v>
      </c>
      <c r="I1183">
        <v>97</v>
      </c>
      <c r="J1183">
        <v>131</v>
      </c>
      <c r="K1183">
        <v>6</v>
      </c>
      <c r="L1183">
        <v>56</v>
      </c>
      <c r="M1183">
        <v>20</v>
      </c>
      <c r="N1183" s="20">
        <f t="shared" si="252"/>
        <v>0</v>
      </c>
      <c r="P1183" s="20">
        <f t="shared" si="253"/>
        <v>0</v>
      </c>
      <c r="R1183" s="12">
        <f t="shared" si="254"/>
        <v>4.5801526717557252E-2</v>
      </c>
      <c r="S1183" s="21">
        <f t="shared" si="255"/>
        <v>8.0054224013182518E-2</v>
      </c>
      <c r="T1183" s="21">
        <f t="shared" si="256"/>
        <v>6.1939835283533196E-2</v>
      </c>
      <c r="U1183" s="21">
        <f t="shared" si="257"/>
        <v>7.0958731579253254E-2</v>
      </c>
      <c r="V1183" s="21">
        <f t="shared" si="258"/>
        <v>7.0984263625322994E-2</v>
      </c>
      <c r="W1183" s="22">
        <f t="shared" si="259"/>
        <v>76</v>
      </c>
      <c r="X1183" s="21">
        <f t="shared" si="260"/>
        <v>7.8947368421052627E-2</v>
      </c>
      <c r="Y1183" s="23">
        <f t="shared" si="261"/>
        <v>17.666666666666668</v>
      </c>
      <c r="Z1183" s="21">
        <f t="shared" si="262"/>
        <v>0.63</v>
      </c>
      <c r="AA1183" s="21">
        <f t="shared" si="263"/>
        <v>0.46800000000000003</v>
      </c>
      <c r="AB1183" s="21">
        <f t="shared" si="264"/>
        <v>0.38300000000000001</v>
      </c>
      <c r="AC1183" s="21">
        <f t="shared" si="265"/>
        <v>0.46600000000000003</v>
      </c>
    </row>
    <row r="1184" spans="2:29" x14ac:dyDescent="0.25">
      <c r="B1184" s="27" t="s">
        <v>4476</v>
      </c>
      <c r="C1184" s="27" t="s">
        <v>4477</v>
      </c>
      <c r="D1184" t="s">
        <v>7413</v>
      </c>
      <c r="E1184">
        <v>267</v>
      </c>
      <c r="F1184">
        <v>371</v>
      </c>
      <c r="G1184" t="s">
        <v>99</v>
      </c>
      <c r="H1184">
        <v>53</v>
      </c>
      <c r="I1184">
        <v>121</v>
      </c>
      <c r="J1184">
        <v>254</v>
      </c>
      <c r="K1184">
        <v>10</v>
      </c>
      <c r="L1184">
        <v>158</v>
      </c>
      <c r="M1184" t="s">
        <v>30</v>
      </c>
      <c r="N1184" s="20">
        <f t="shared" si="252"/>
        <v>0</v>
      </c>
      <c r="P1184" s="20">
        <f t="shared" si="253"/>
        <v>0</v>
      </c>
      <c r="R1184" s="12">
        <f t="shared" si="254"/>
        <v>3.937007874015748E-2</v>
      </c>
      <c r="S1184" s="21">
        <f t="shared" si="255"/>
        <v>0.17951074121676669</v>
      </c>
      <c r="T1184" s="21">
        <f t="shared" si="256"/>
        <v>0.15987094461219775</v>
      </c>
      <c r="U1184" s="21">
        <f t="shared" si="257"/>
        <v>0.16964962172238773</v>
      </c>
      <c r="V1184" s="21">
        <f t="shared" si="258"/>
        <v>0.1696771025171174</v>
      </c>
      <c r="W1184" s="22">
        <f t="shared" si="259"/>
        <v>158</v>
      </c>
      <c r="X1184" s="21">
        <f t="shared" si="260"/>
        <v>6.3291139240506333E-2</v>
      </c>
      <c r="Y1184" s="23">
        <f t="shared" si="261"/>
        <v>26.7</v>
      </c>
      <c r="Z1184" s="21">
        <f t="shared" si="262"/>
        <v>0.89600000000000002</v>
      </c>
      <c r="AA1184" s="21">
        <f t="shared" si="263"/>
        <v>0.40300000000000002</v>
      </c>
      <c r="AB1184" s="21">
        <f t="shared" si="264"/>
        <v>0.28100000000000003</v>
      </c>
      <c r="AC1184" s="21">
        <f t="shared" si="265"/>
        <v>0.46525</v>
      </c>
    </row>
    <row r="1185" spans="2:29" x14ac:dyDescent="0.25">
      <c r="B1185" s="27" t="s">
        <v>2520</v>
      </c>
      <c r="C1185" s="27" t="s">
        <v>2521</v>
      </c>
      <c r="D1185" t="s">
        <v>7413</v>
      </c>
      <c r="E1185" s="1">
        <v>2146</v>
      </c>
      <c r="F1185" s="1">
        <v>2618</v>
      </c>
      <c r="G1185" t="s">
        <v>75</v>
      </c>
      <c r="H1185">
        <v>509</v>
      </c>
      <c r="I1185">
        <v>686</v>
      </c>
      <c r="J1185">
        <v>874</v>
      </c>
      <c r="K1185">
        <v>121</v>
      </c>
      <c r="L1185">
        <v>836</v>
      </c>
      <c r="M1185">
        <v>361</v>
      </c>
      <c r="N1185" s="20">
        <f t="shared" si="252"/>
        <v>0</v>
      </c>
      <c r="P1185" s="20">
        <f t="shared" si="253"/>
        <v>0</v>
      </c>
      <c r="R1185" s="12">
        <f t="shared" si="254"/>
        <v>0.13844393592677345</v>
      </c>
      <c r="S1185" s="21">
        <f t="shared" si="255"/>
        <v>6.1503099662969074E-2</v>
      </c>
      <c r="T1185" s="21">
        <f t="shared" si="256"/>
        <v>4.9632968850782611E-2</v>
      </c>
      <c r="U1185" s="21">
        <f t="shared" si="257"/>
        <v>5.5551348795287447E-2</v>
      </c>
      <c r="V1185" s="21">
        <f t="shared" si="258"/>
        <v>5.5562472436346377E-2</v>
      </c>
      <c r="W1185" s="22">
        <f t="shared" si="259"/>
        <v>1197</v>
      </c>
      <c r="X1185" s="21">
        <f t="shared" si="260"/>
        <v>0.1010860484544695</v>
      </c>
      <c r="Y1185" s="23">
        <f t="shared" si="261"/>
        <v>17.735537190082646</v>
      </c>
      <c r="Z1185" s="21">
        <f t="shared" si="262"/>
        <v>0.54600000000000004</v>
      </c>
      <c r="AA1185" s="21">
        <f t="shared" si="263"/>
        <v>0.55300000000000005</v>
      </c>
      <c r="AB1185" s="21">
        <f t="shared" si="264"/>
        <v>0.38</v>
      </c>
      <c r="AC1185" s="21">
        <f t="shared" si="265"/>
        <v>0.46475000000000005</v>
      </c>
    </row>
    <row r="1186" spans="2:29" x14ac:dyDescent="0.25">
      <c r="B1186" s="27" t="s">
        <v>969</v>
      </c>
      <c r="C1186" s="27" t="s">
        <v>970</v>
      </c>
      <c r="D1186" s="27" t="s">
        <v>1737</v>
      </c>
      <c r="E1186" s="1">
        <v>139801</v>
      </c>
      <c r="F1186" s="1">
        <v>153602</v>
      </c>
      <c r="G1186" t="s">
        <v>75</v>
      </c>
      <c r="H1186" s="1">
        <v>6863</v>
      </c>
      <c r="I1186" s="1">
        <v>19506</v>
      </c>
      <c r="J1186" s="1">
        <v>32087</v>
      </c>
      <c r="K1186" s="1">
        <v>4164</v>
      </c>
      <c r="L1186" s="1">
        <v>45236</v>
      </c>
      <c r="M1186" s="1">
        <v>8018</v>
      </c>
      <c r="N1186" s="20">
        <f t="shared" si="252"/>
        <v>0</v>
      </c>
      <c r="P1186" s="20">
        <f t="shared" si="253"/>
        <v>0</v>
      </c>
      <c r="R1186" s="12">
        <f t="shared" si="254"/>
        <v>0.12977218188051234</v>
      </c>
      <c r="S1186" s="21">
        <f t="shared" si="255"/>
        <v>0.23234084817208656</v>
      </c>
      <c r="T1186" s="21">
        <f t="shared" si="256"/>
        <v>0.10466903097684077</v>
      </c>
      <c r="U1186" s="21">
        <f t="shared" si="257"/>
        <v>0.16675994556868345</v>
      </c>
      <c r="V1186" s="21">
        <f t="shared" si="258"/>
        <v>0.16792327490587025</v>
      </c>
      <c r="W1186" s="22">
        <f t="shared" si="259"/>
        <v>53254</v>
      </c>
      <c r="X1186" s="21">
        <f t="shared" si="260"/>
        <v>7.8191309572989823E-2</v>
      </c>
      <c r="Y1186" s="23">
        <f t="shared" si="261"/>
        <v>33.573727185398653</v>
      </c>
      <c r="Z1186" s="21">
        <f t="shared" si="262"/>
        <v>0.89400000000000002</v>
      </c>
      <c r="AA1186" s="21">
        <f t="shared" si="263"/>
        <v>0.46500000000000002</v>
      </c>
      <c r="AB1186" s="21">
        <f t="shared" si="264"/>
        <v>0.25</v>
      </c>
      <c r="AC1186" s="21">
        <f t="shared" si="265"/>
        <v>0.46475</v>
      </c>
    </row>
    <row r="1187" spans="2:29" x14ac:dyDescent="0.25">
      <c r="B1187" s="27" t="s">
        <v>3112</v>
      </c>
      <c r="C1187" s="27" t="s">
        <v>3113</v>
      </c>
      <c r="D1187" t="s">
        <v>7412</v>
      </c>
      <c r="E1187" s="1">
        <v>1109</v>
      </c>
      <c r="F1187" s="1">
        <v>1052</v>
      </c>
      <c r="G1187" t="s">
        <v>31</v>
      </c>
      <c r="H1187">
        <v>4</v>
      </c>
      <c r="I1187">
        <v>26</v>
      </c>
      <c r="J1187">
        <v>52</v>
      </c>
      <c r="K1187">
        <v>45</v>
      </c>
      <c r="L1187" s="1">
        <v>1143</v>
      </c>
      <c r="M1187" t="s">
        <v>30</v>
      </c>
      <c r="N1187" s="20">
        <f t="shared" si="252"/>
        <v>0</v>
      </c>
      <c r="P1187" s="20">
        <f t="shared" si="253"/>
        <v>0</v>
      </c>
      <c r="R1187" s="12">
        <f t="shared" si="254"/>
        <v>0.86538461538461542</v>
      </c>
      <c r="S1187" s="21">
        <f t="shared" si="255"/>
        <v>0.45406115110099687</v>
      </c>
      <c r="T1187" s="21">
        <f t="shared" si="256"/>
        <v>0.1486983549970351</v>
      </c>
      <c r="U1187" s="21">
        <f t="shared" si="257"/>
        <v>0.29239222078083182</v>
      </c>
      <c r="V1187" s="21">
        <f t="shared" si="258"/>
        <v>0.29838390895962125</v>
      </c>
      <c r="W1187" s="22">
        <f t="shared" si="259"/>
        <v>1143</v>
      </c>
      <c r="X1187" s="21">
        <f t="shared" si="260"/>
        <v>3.937007874015748E-2</v>
      </c>
      <c r="Y1187" s="23">
        <f t="shared" si="261"/>
        <v>24.644444444444446</v>
      </c>
      <c r="Z1187" s="21">
        <f t="shared" si="262"/>
        <v>0.96799999999999997</v>
      </c>
      <c r="AA1187" s="21">
        <f t="shared" si="263"/>
        <v>0.29799999999999999</v>
      </c>
      <c r="AB1187" s="21">
        <f t="shared" si="264"/>
        <v>0.29600000000000004</v>
      </c>
      <c r="AC1187" s="21">
        <f t="shared" si="265"/>
        <v>0.46450000000000002</v>
      </c>
    </row>
    <row r="1188" spans="2:29" x14ac:dyDescent="0.25">
      <c r="B1188" s="27" t="s">
        <v>4762</v>
      </c>
      <c r="C1188" s="27" t="s">
        <v>4763</v>
      </c>
      <c r="D1188" t="s">
        <v>7412</v>
      </c>
      <c r="E1188">
        <v>215</v>
      </c>
      <c r="F1188">
        <v>198</v>
      </c>
      <c r="G1188" t="s">
        <v>99</v>
      </c>
      <c r="H1188">
        <v>20</v>
      </c>
      <c r="I1188">
        <v>26</v>
      </c>
      <c r="J1188">
        <v>50</v>
      </c>
      <c r="K1188">
        <v>6</v>
      </c>
      <c r="L1188">
        <v>49</v>
      </c>
      <c r="M1188" t="s">
        <v>30</v>
      </c>
      <c r="N1188" s="20">
        <f t="shared" si="252"/>
        <v>0</v>
      </c>
      <c r="P1188" s="20">
        <f t="shared" si="253"/>
        <v>0</v>
      </c>
      <c r="R1188" s="12">
        <f t="shared" si="254"/>
        <v>0.12</v>
      </c>
      <c r="S1188" s="21">
        <f t="shared" si="255"/>
        <v>5.387395206178347E-2</v>
      </c>
      <c r="T1188" s="21">
        <f t="shared" si="256"/>
        <v>0.13972304907201583</v>
      </c>
      <c r="U1188" s="21">
        <f t="shared" si="257"/>
        <v>9.5958226385217227E-2</v>
      </c>
      <c r="V1188" s="21">
        <f t="shared" si="258"/>
        <v>9.6518409173005512E-2</v>
      </c>
      <c r="W1188" s="22">
        <f t="shared" si="259"/>
        <v>49</v>
      </c>
      <c r="X1188" s="21">
        <f t="shared" si="260"/>
        <v>0.12244897959183673</v>
      </c>
      <c r="Y1188" s="23">
        <f t="shared" si="261"/>
        <v>35.833333333333336</v>
      </c>
      <c r="Z1188" s="21">
        <f t="shared" si="262"/>
        <v>0.746</v>
      </c>
      <c r="AA1188" s="21">
        <f t="shared" si="263"/>
        <v>0.627</v>
      </c>
      <c r="AB1188" s="21">
        <f t="shared" si="264"/>
        <v>0.24199999999999999</v>
      </c>
      <c r="AC1188" s="21">
        <f t="shared" si="265"/>
        <v>0.46425</v>
      </c>
    </row>
    <row r="1189" spans="2:29" x14ac:dyDescent="0.25">
      <c r="B1189" s="27" t="s">
        <v>1202</v>
      </c>
      <c r="C1189" s="27" t="s">
        <v>1203</v>
      </c>
      <c r="D1189" t="s">
        <v>7417</v>
      </c>
      <c r="E1189" s="1">
        <v>28701</v>
      </c>
      <c r="F1189" s="1">
        <v>28944</v>
      </c>
      <c r="G1189" t="s">
        <v>49</v>
      </c>
      <c r="H1189" s="1">
        <v>3007</v>
      </c>
      <c r="I1189" s="1">
        <v>3784</v>
      </c>
      <c r="J1189" s="1">
        <v>7397</v>
      </c>
      <c r="K1189">
        <v>657</v>
      </c>
      <c r="L1189" s="1">
        <v>4223</v>
      </c>
      <c r="M1189">
        <v>621</v>
      </c>
      <c r="N1189" s="20">
        <f t="shared" si="252"/>
        <v>0</v>
      </c>
      <c r="P1189" s="20">
        <f t="shared" si="253"/>
        <v>0</v>
      </c>
      <c r="R1189" s="12">
        <f t="shared" si="254"/>
        <v>8.8819791807489529E-2</v>
      </c>
      <c r="S1189" s="21">
        <f t="shared" si="255"/>
        <v>4.7040642761836837E-2</v>
      </c>
      <c r="T1189" s="21">
        <f t="shared" si="256"/>
        <v>0.14345979273407483</v>
      </c>
      <c r="U1189" s="21">
        <f t="shared" si="257"/>
        <v>9.4188684074461904E-2</v>
      </c>
      <c r="V1189" s="21">
        <f t="shared" si="258"/>
        <v>9.4896373190124519E-2</v>
      </c>
      <c r="W1189" s="22">
        <f t="shared" si="259"/>
        <v>4844</v>
      </c>
      <c r="X1189" s="21">
        <f t="shared" si="260"/>
        <v>0.13563170933113131</v>
      </c>
      <c r="Y1189" s="23">
        <f t="shared" si="261"/>
        <v>43.684931506849317</v>
      </c>
      <c r="Z1189" s="21">
        <f t="shared" si="262"/>
        <v>0.74</v>
      </c>
      <c r="AA1189" s="21">
        <f t="shared" si="263"/>
        <v>0.66900000000000004</v>
      </c>
      <c r="AB1189" s="21">
        <f t="shared" si="264"/>
        <v>0.22299999999999998</v>
      </c>
      <c r="AC1189" s="21">
        <f t="shared" si="265"/>
        <v>0.46375</v>
      </c>
    </row>
    <row r="1190" spans="2:29" x14ac:dyDescent="0.25">
      <c r="B1190" s="27" t="s">
        <v>4628</v>
      </c>
      <c r="C1190" s="27" t="s">
        <v>4629</v>
      </c>
      <c r="D1190" t="s">
        <v>7417</v>
      </c>
      <c r="E1190">
        <v>211</v>
      </c>
      <c r="F1190">
        <v>193</v>
      </c>
      <c r="G1190" t="s">
        <v>86</v>
      </c>
      <c r="H1190">
        <v>170</v>
      </c>
      <c r="I1190">
        <v>252</v>
      </c>
      <c r="J1190">
        <v>369</v>
      </c>
      <c r="K1190">
        <v>12</v>
      </c>
      <c r="L1190">
        <v>188</v>
      </c>
      <c r="M1190">
        <v>3</v>
      </c>
      <c r="N1190" s="20">
        <f t="shared" si="252"/>
        <v>0</v>
      </c>
      <c r="P1190" s="20">
        <f t="shared" si="253"/>
        <v>0</v>
      </c>
      <c r="R1190" s="12">
        <f t="shared" si="254"/>
        <v>3.2520325203252036E-2</v>
      </c>
      <c r="S1190" s="21">
        <f t="shared" si="255"/>
        <v>8.1907979453958335E-2</v>
      </c>
      <c r="T1190" s="21">
        <f t="shared" si="256"/>
        <v>7.9257722981303624E-2</v>
      </c>
      <c r="U1190" s="21">
        <f t="shared" si="257"/>
        <v>8.0582038709130943E-2</v>
      </c>
      <c r="V1190" s="21">
        <f t="shared" si="258"/>
        <v>8.0582580381464305E-2</v>
      </c>
      <c r="W1190" s="22">
        <f t="shared" si="259"/>
        <v>191</v>
      </c>
      <c r="X1190" s="21">
        <f t="shared" si="260"/>
        <v>6.2827225130890063E-2</v>
      </c>
      <c r="Y1190" s="23">
        <f t="shared" si="261"/>
        <v>17.583333333333332</v>
      </c>
      <c r="Z1190" s="21">
        <f t="shared" si="262"/>
        <v>0.68600000000000005</v>
      </c>
      <c r="AA1190" s="21">
        <f t="shared" si="263"/>
        <v>0.40100000000000002</v>
      </c>
      <c r="AB1190" s="21">
        <f t="shared" si="264"/>
        <v>0.38300000000000001</v>
      </c>
      <c r="AC1190" s="21">
        <f t="shared" si="265"/>
        <v>0.46325000000000005</v>
      </c>
    </row>
    <row r="1191" spans="2:29" x14ac:dyDescent="0.25">
      <c r="B1191" s="27" t="s">
        <v>3392</v>
      </c>
      <c r="C1191" s="27" t="s">
        <v>3393</v>
      </c>
      <c r="D1191" t="s">
        <v>7412</v>
      </c>
      <c r="E1191">
        <v>873</v>
      </c>
      <c r="F1191">
        <v>685</v>
      </c>
      <c r="G1191" t="s">
        <v>31</v>
      </c>
      <c r="H1191">
        <v>18</v>
      </c>
      <c r="I1191">
        <v>50</v>
      </c>
      <c r="J1191">
        <v>99</v>
      </c>
      <c r="K1191">
        <v>13</v>
      </c>
      <c r="L1191">
        <v>138</v>
      </c>
      <c r="M1191" t="s">
        <v>30</v>
      </c>
      <c r="N1191" s="20">
        <f t="shared" si="252"/>
        <v>0</v>
      </c>
      <c r="P1191" s="20">
        <f t="shared" si="253"/>
        <v>0</v>
      </c>
      <c r="R1191" s="12">
        <f t="shared" si="254"/>
        <v>0.13131313131313133</v>
      </c>
      <c r="S1191" s="21">
        <f t="shared" si="255"/>
        <v>0.22670320469638883</v>
      </c>
      <c r="T1191" s="21">
        <f t="shared" si="256"/>
        <v>0.14639171317376021</v>
      </c>
      <c r="U1191" s="21">
        <f t="shared" si="257"/>
        <v>0.18586777862780091</v>
      </c>
      <c r="V1191" s="21">
        <f t="shared" si="258"/>
        <v>0.18632089883264999</v>
      </c>
      <c r="W1191" s="22">
        <f t="shared" si="259"/>
        <v>138</v>
      </c>
      <c r="X1191" s="21">
        <f t="shared" si="260"/>
        <v>9.4202898550724654E-2</v>
      </c>
      <c r="Y1191" s="23">
        <f t="shared" si="261"/>
        <v>67.153846153846146</v>
      </c>
      <c r="Z1191" s="21">
        <f t="shared" si="262"/>
        <v>0.91500000000000004</v>
      </c>
      <c r="AA1191" s="21">
        <f t="shared" si="263"/>
        <v>0.52300000000000002</v>
      </c>
      <c r="AB1191" s="21">
        <f t="shared" si="264"/>
        <v>0.20499999999999996</v>
      </c>
      <c r="AC1191" s="21">
        <f t="shared" si="265"/>
        <v>0.46200000000000002</v>
      </c>
    </row>
    <row r="1192" spans="2:29" x14ac:dyDescent="0.25">
      <c r="B1192" s="27" t="s">
        <v>5272</v>
      </c>
      <c r="C1192" s="27" t="s">
        <v>5273</v>
      </c>
      <c r="D1192" t="s">
        <v>7409</v>
      </c>
      <c r="E1192">
        <v>109</v>
      </c>
      <c r="F1192">
        <v>132</v>
      </c>
      <c r="G1192" t="s">
        <v>99</v>
      </c>
      <c r="H1192">
        <v>24</v>
      </c>
      <c r="I1192">
        <v>19</v>
      </c>
      <c r="J1192">
        <v>42</v>
      </c>
      <c r="K1192">
        <v>5</v>
      </c>
      <c r="L1192">
        <v>26</v>
      </c>
      <c r="M1192">
        <v>15</v>
      </c>
      <c r="N1192" s="20">
        <f t="shared" si="252"/>
        <v>0</v>
      </c>
      <c r="P1192" s="20">
        <f t="shared" si="253"/>
        <v>0</v>
      </c>
      <c r="R1192" s="12">
        <f t="shared" si="254"/>
        <v>0.11904761904761904</v>
      </c>
      <c r="S1192" s="21">
        <f t="shared" si="255"/>
        <v>-4.5648255188992848E-2</v>
      </c>
      <c r="T1192" s="21">
        <f t="shared" si="256"/>
        <v>0.17192316229445348</v>
      </c>
      <c r="U1192" s="21">
        <f t="shared" si="257"/>
        <v>5.7557050338252314E-2</v>
      </c>
      <c r="V1192" s="21">
        <f t="shared" si="258"/>
        <v>6.1277319147904317E-2</v>
      </c>
      <c r="W1192" s="22">
        <f t="shared" si="259"/>
        <v>41</v>
      </c>
      <c r="X1192" s="21">
        <f t="shared" si="260"/>
        <v>0.12195121951219512</v>
      </c>
      <c r="Y1192" s="23">
        <f t="shared" si="261"/>
        <v>21.8</v>
      </c>
      <c r="Z1192" s="21">
        <f t="shared" si="262"/>
        <v>0.57799999999999996</v>
      </c>
      <c r="AA1192" s="21">
        <f t="shared" si="263"/>
        <v>0.626</v>
      </c>
      <c r="AB1192" s="21">
        <f t="shared" si="264"/>
        <v>0.32199999999999995</v>
      </c>
      <c r="AC1192" s="21">
        <f t="shared" si="265"/>
        <v>0.46199999999999997</v>
      </c>
    </row>
    <row r="1193" spans="2:29" x14ac:dyDescent="0.25">
      <c r="B1193" s="27" t="s">
        <v>3579</v>
      </c>
      <c r="C1193" s="27" t="s">
        <v>3580</v>
      </c>
      <c r="D1193" t="s">
        <v>7414</v>
      </c>
      <c r="E1193">
        <v>681</v>
      </c>
      <c r="F1193">
        <v>744</v>
      </c>
      <c r="H1193">
        <v>11</v>
      </c>
      <c r="I1193">
        <v>68</v>
      </c>
      <c r="J1193">
        <v>65</v>
      </c>
      <c r="K1193">
        <v>31</v>
      </c>
      <c r="L1193">
        <v>814</v>
      </c>
      <c r="M1193">
        <v>81</v>
      </c>
      <c r="N1193" s="20">
        <f t="shared" si="252"/>
        <v>0</v>
      </c>
      <c r="P1193" s="20">
        <f t="shared" si="253"/>
        <v>0</v>
      </c>
      <c r="R1193" s="12">
        <f t="shared" si="254"/>
        <v>0.47692307692307695</v>
      </c>
      <c r="S1193" s="21">
        <f t="shared" si="255"/>
        <v>0.43953837096754511</v>
      </c>
      <c r="T1193" s="21">
        <f t="shared" si="256"/>
        <v>-8.9834921848194194E-3</v>
      </c>
      <c r="U1193" s="21">
        <f t="shared" si="257"/>
        <v>0.19440624967479581</v>
      </c>
      <c r="V1193" s="21">
        <f t="shared" si="258"/>
        <v>0.20832037615250718</v>
      </c>
      <c r="W1193" s="22">
        <f t="shared" si="259"/>
        <v>895</v>
      </c>
      <c r="X1193" s="21">
        <f t="shared" si="260"/>
        <v>3.4636871508379886E-2</v>
      </c>
      <c r="Y1193" s="23">
        <f t="shared" si="261"/>
        <v>21.967741935483872</v>
      </c>
      <c r="Z1193" s="21">
        <f t="shared" si="262"/>
        <v>0.92900000000000005</v>
      </c>
      <c r="AA1193" s="21">
        <f t="shared" si="263"/>
        <v>0.27500000000000002</v>
      </c>
      <c r="AB1193" s="21">
        <f t="shared" si="264"/>
        <v>0.31999999999999995</v>
      </c>
      <c r="AC1193" s="21">
        <f t="shared" si="265"/>
        <v>0.46100000000000002</v>
      </c>
    </row>
    <row r="1194" spans="2:29" x14ac:dyDescent="0.25">
      <c r="B1194" s="27" t="s">
        <v>6876</v>
      </c>
      <c r="C1194" s="27" t="s">
        <v>6877</v>
      </c>
      <c r="D1194" s="27" t="s">
        <v>4419</v>
      </c>
      <c r="E1194">
        <v>15</v>
      </c>
      <c r="F1194">
        <v>14</v>
      </c>
      <c r="G1194" t="s">
        <v>49</v>
      </c>
      <c r="H1194">
        <v>16</v>
      </c>
      <c r="I1194">
        <v>24</v>
      </c>
      <c r="J1194">
        <v>29</v>
      </c>
      <c r="K1194">
        <v>1</v>
      </c>
      <c r="L1194">
        <v>17</v>
      </c>
      <c r="M1194" t="s">
        <v>30</v>
      </c>
      <c r="N1194" s="20">
        <f t="shared" si="252"/>
        <v>0</v>
      </c>
      <c r="P1194" s="20">
        <f t="shared" si="253"/>
        <v>0</v>
      </c>
      <c r="R1194" s="12">
        <f t="shared" si="254"/>
        <v>3.4482758620689655E-2</v>
      </c>
      <c r="S1194" s="21">
        <f t="shared" si="255"/>
        <v>8.4471771197698553E-2</v>
      </c>
      <c r="T1194" s="21">
        <f t="shared" si="256"/>
        <v>3.8573773084258578E-2</v>
      </c>
      <c r="U1194" s="21">
        <f t="shared" si="257"/>
        <v>6.1274676611179135E-2</v>
      </c>
      <c r="V1194" s="21">
        <f t="shared" si="258"/>
        <v>6.1440073631045422E-2</v>
      </c>
      <c r="W1194" s="22">
        <f t="shared" si="259"/>
        <v>17</v>
      </c>
      <c r="X1194" s="21">
        <f t="shared" si="260"/>
        <v>5.8823529411764705E-2</v>
      </c>
      <c r="Y1194" s="23">
        <f t="shared" si="261"/>
        <v>15</v>
      </c>
      <c r="Z1194" s="21">
        <f t="shared" si="262"/>
        <v>0.57899999999999996</v>
      </c>
      <c r="AA1194" s="21">
        <f t="shared" si="263"/>
        <v>0.38300000000000001</v>
      </c>
      <c r="AB1194" s="21">
        <f t="shared" si="264"/>
        <v>0.44099999999999995</v>
      </c>
      <c r="AC1194" s="21">
        <f t="shared" si="265"/>
        <v>0.46099999999999997</v>
      </c>
    </row>
    <row r="1195" spans="2:29" x14ac:dyDescent="0.25">
      <c r="B1195" s="27" t="s">
        <v>1154</v>
      </c>
      <c r="C1195" s="27" t="s">
        <v>1155</v>
      </c>
      <c r="D1195" t="s">
        <v>7415</v>
      </c>
      <c r="E1195" s="1">
        <v>45021</v>
      </c>
      <c r="F1195" s="1">
        <v>41167</v>
      </c>
      <c r="G1195" t="s">
        <v>75</v>
      </c>
      <c r="H1195">
        <v>7</v>
      </c>
      <c r="I1195">
        <v>93</v>
      </c>
      <c r="J1195" s="1">
        <v>3121</v>
      </c>
      <c r="K1195">
        <v>463</v>
      </c>
      <c r="L1195" s="1">
        <v>6096</v>
      </c>
      <c r="M1195" t="s">
        <v>30</v>
      </c>
      <c r="N1195" s="20">
        <f t="shared" si="252"/>
        <v>0</v>
      </c>
      <c r="P1195" s="20">
        <f t="shared" si="253"/>
        <v>0</v>
      </c>
      <c r="R1195" s="12">
        <f t="shared" si="254"/>
        <v>0.14834988785645625</v>
      </c>
      <c r="S1195" s="21">
        <f t="shared" si="255"/>
        <v>0.67755582637741996</v>
      </c>
      <c r="T1195" s="21">
        <f t="shared" si="256"/>
        <v>1.0191201552601861</v>
      </c>
      <c r="U1195" s="21">
        <f t="shared" si="257"/>
        <v>0.84043113987261298</v>
      </c>
      <c r="V1195" s="21">
        <f t="shared" si="258"/>
        <v>0.84570237383673963</v>
      </c>
      <c r="W1195" s="22">
        <f t="shared" si="259"/>
        <v>6096</v>
      </c>
      <c r="X1195" s="21">
        <f t="shared" si="260"/>
        <v>7.59514435695538E-2</v>
      </c>
      <c r="Y1195" s="23">
        <f t="shared" si="261"/>
        <v>97.237580993520524</v>
      </c>
      <c r="Z1195" s="21">
        <f t="shared" si="262"/>
        <v>0.999</v>
      </c>
      <c r="AA1195" s="21">
        <f t="shared" si="263"/>
        <v>0.45600000000000002</v>
      </c>
      <c r="AB1195" s="21">
        <f t="shared" si="264"/>
        <v>0.19399999999999995</v>
      </c>
      <c r="AC1195" s="21">
        <f t="shared" si="265"/>
        <v>0.46074999999999999</v>
      </c>
    </row>
    <row r="1196" spans="2:29" x14ac:dyDescent="0.25">
      <c r="B1196" s="27" t="s">
        <v>1419</v>
      </c>
      <c r="C1196" s="27" t="s">
        <v>1420</v>
      </c>
      <c r="D1196" t="s">
        <v>7409</v>
      </c>
      <c r="E1196" s="1">
        <v>13858</v>
      </c>
      <c r="F1196" s="1">
        <v>19651</v>
      </c>
      <c r="G1196" t="s">
        <v>75</v>
      </c>
      <c r="H1196" s="1">
        <v>1079</v>
      </c>
      <c r="I1196" s="1">
        <v>2049</v>
      </c>
      <c r="J1196" s="1">
        <v>4084</v>
      </c>
      <c r="K1196">
        <v>559</v>
      </c>
      <c r="L1196" s="1">
        <v>4469</v>
      </c>
      <c r="M1196" s="1">
        <v>4610</v>
      </c>
      <c r="N1196" s="20">
        <f t="shared" si="252"/>
        <v>0</v>
      </c>
      <c r="P1196" s="20">
        <f t="shared" si="253"/>
        <v>0</v>
      </c>
      <c r="R1196" s="12">
        <f t="shared" si="254"/>
        <v>0.13687561214495592</v>
      </c>
      <c r="S1196" s="21">
        <f t="shared" si="255"/>
        <v>0.13685245179263172</v>
      </c>
      <c r="T1196" s="21">
        <f t="shared" si="256"/>
        <v>0.14791242048273356</v>
      </c>
      <c r="U1196" s="21">
        <f t="shared" si="257"/>
        <v>0.14236905143172107</v>
      </c>
      <c r="V1196" s="21">
        <f t="shared" si="258"/>
        <v>0.14237797456902879</v>
      </c>
      <c r="W1196" s="22">
        <f t="shared" si="259"/>
        <v>9079</v>
      </c>
      <c r="X1196" s="21">
        <f t="shared" si="260"/>
        <v>6.1570657561405444E-2</v>
      </c>
      <c r="Y1196" s="23">
        <f t="shared" si="261"/>
        <v>24.790697674418606</v>
      </c>
      <c r="Z1196" s="21">
        <f t="shared" si="262"/>
        <v>0.85699999999999998</v>
      </c>
      <c r="AA1196" s="21">
        <f t="shared" si="263"/>
        <v>0.39500000000000002</v>
      </c>
      <c r="AB1196" s="21">
        <f t="shared" si="264"/>
        <v>0.29500000000000004</v>
      </c>
      <c r="AC1196" s="21">
        <f t="shared" si="265"/>
        <v>0.46050000000000002</v>
      </c>
    </row>
    <row r="1197" spans="2:29" x14ac:dyDescent="0.25">
      <c r="B1197" s="27" t="s">
        <v>2912</v>
      </c>
      <c r="C1197" s="27" t="s">
        <v>2913</v>
      </c>
      <c r="D1197" t="s">
        <v>7410</v>
      </c>
      <c r="E1197" s="1">
        <v>1307</v>
      </c>
      <c r="F1197" s="1">
        <v>2294</v>
      </c>
      <c r="G1197" t="s">
        <v>31</v>
      </c>
      <c r="H1197">
        <v>50</v>
      </c>
      <c r="I1197">
        <v>66</v>
      </c>
      <c r="J1197">
        <v>143</v>
      </c>
      <c r="K1197">
        <v>77</v>
      </c>
      <c r="L1197" s="1">
        <v>1432</v>
      </c>
      <c r="M1197" s="1">
        <v>1008</v>
      </c>
      <c r="N1197" s="20">
        <f t="shared" si="252"/>
        <v>0</v>
      </c>
      <c r="P1197" s="20">
        <f t="shared" si="253"/>
        <v>0</v>
      </c>
      <c r="R1197" s="12">
        <f t="shared" si="254"/>
        <v>0.53846153846153844</v>
      </c>
      <c r="S1197" s="21">
        <f t="shared" si="255"/>
        <v>5.7096868374616028E-2</v>
      </c>
      <c r="T1197" s="21">
        <f t="shared" si="256"/>
        <v>0.16723531932969316</v>
      </c>
      <c r="U1197" s="21">
        <f t="shared" si="257"/>
        <v>0.11080187284666732</v>
      </c>
      <c r="V1197" s="21">
        <f t="shared" si="258"/>
        <v>0.11171135351699217</v>
      </c>
      <c r="W1197" s="22">
        <f t="shared" si="259"/>
        <v>2440</v>
      </c>
      <c r="X1197" s="21">
        <f t="shared" si="260"/>
        <v>3.1557377049180331E-2</v>
      </c>
      <c r="Y1197" s="23">
        <f t="shared" si="261"/>
        <v>16.974025974025974</v>
      </c>
      <c r="Z1197" s="21">
        <f t="shared" si="262"/>
        <v>0.79300000000000004</v>
      </c>
      <c r="AA1197" s="21">
        <f t="shared" si="263"/>
        <v>0.25900000000000001</v>
      </c>
      <c r="AB1197" s="21">
        <f t="shared" si="264"/>
        <v>0.39500000000000002</v>
      </c>
      <c r="AC1197" s="21">
        <f t="shared" si="265"/>
        <v>0.46050000000000002</v>
      </c>
    </row>
    <row r="1198" spans="2:29" x14ac:dyDescent="0.25">
      <c r="B1198" s="27" t="s">
        <v>3504</v>
      </c>
      <c r="C1198" s="27" t="s">
        <v>3505</v>
      </c>
      <c r="D1198" t="s">
        <v>7417</v>
      </c>
      <c r="E1198">
        <v>726</v>
      </c>
      <c r="F1198">
        <v>915</v>
      </c>
      <c r="G1198" t="s">
        <v>86</v>
      </c>
      <c r="H1198">
        <v>288</v>
      </c>
      <c r="I1198">
        <v>681</v>
      </c>
      <c r="J1198">
        <v>795</v>
      </c>
      <c r="K1198">
        <v>33</v>
      </c>
      <c r="L1198">
        <v>452</v>
      </c>
      <c r="M1198">
        <v>41</v>
      </c>
      <c r="N1198" s="20">
        <f t="shared" si="252"/>
        <v>0</v>
      </c>
      <c r="P1198" s="20">
        <f t="shared" si="253"/>
        <v>0</v>
      </c>
      <c r="R1198" s="12">
        <f t="shared" si="254"/>
        <v>4.1509433962264149E-2</v>
      </c>
      <c r="S1198" s="21">
        <f t="shared" si="255"/>
        <v>0.18782079690081277</v>
      </c>
      <c r="T1198" s="21">
        <f t="shared" si="256"/>
        <v>3.1440080019653482E-2</v>
      </c>
      <c r="U1198" s="21">
        <f t="shared" si="257"/>
        <v>0.1068721596482507</v>
      </c>
      <c r="V1198" s="21">
        <f t="shared" si="258"/>
        <v>0.10871101218957231</v>
      </c>
      <c r="W1198" s="22">
        <f t="shared" si="259"/>
        <v>493</v>
      </c>
      <c r="X1198" s="21">
        <f t="shared" si="260"/>
        <v>6.6937119675456389E-2</v>
      </c>
      <c r="Y1198" s="23">
        <f t="shared" si="261"/>
        <v>22</v>
      </c>
      <c r="Z1198" s="21">
        <f t="shared" si="262"/>
        <v>0.78300000000000003</v>
      </c>
      <c r="AA1198" s="21">
        <f t="shared" si="263"/>
        <v>0.42099999999999999</v>
      </c>
      <c r="AB1198" s="21">
        <f t="shared" si="264"/>
        <v>0.31899999999999995</v>
      </c>
      <c r="AC1198" s="21">
        <f t="shared" si="265"/>
        <v>0.46049999999999996</v>
      </c>
    </row>
    <row r="1199" spans="2:29" x14ac:dyDescent="0.25">
      <c r="B1199" s="27" t="s">
        <v>3464</v>
      </c>
      <c r="C1199" s="27" t="s">
        <v>3465</v>
      </c>
      <c r="D1199" t="s">
        <v>7412</v>
      </c>
      <c r="E1199">
        <v>722</v>
      </c>
      <c r="F1199">
        <v>788</v>
      </c>
      <c r="G1199" t="s">
        <v>99</v>
      </c>
      <c r="H1199">
        <v>70</v>
      </c>
      <c r="I1199">
        <v>187</v>
      </c>
      <c r="J1199">
        <v>365</v>
      </c>
      <c r="K1199">
        <v>33</v>
      </c>
      <c r="L1199">
        <v>790</v>
      </c>
      <c r="M1199">
        <v>94</v>
      </c>
      <c r="N1199" s="20">
        <f t="shared" si="252"/>
        <v>0</v>
      </c>
      <c r="P1199" s="20">
        <f t="shared" si="253"/>
        <v>0</v>
      </c>
      <c r="R1199" s="12">
        <f t="shared" si="254"/>
        <v>9.0410958904109592E-2</v>
      </c>
      <c r="S1199" s="21">
        <f t="shared" si="255"/>
        <v>0.2171629196870819</v>
      </c>
      <c r="T1199" s="21">
        <f t="shared" si="256"/>
        <v>0.1431158632471099</v>
      </c>
      <c r="U1199" s="21">
        <f t="shared" si="257"/>
        <v>0.17955849437426008</v>
      </c>
      <c r="V1199" s="21">
        <f t="shared" si="258"/>
        <v>0.17994575910281729</v>
      </c>
      <c r="W1199" s="22">
        <f t="shared" si="259"/>
        <v>884</v>
      </c>
      <c r="X1199" s="21">
        <f t="shared" si="260"/>
        <v>3.7330316742081447E-2</v>
      </c>
      <c r="Y1199" s="23">
        <f t="shared" si="261"/>
        <v>21.878787878787879</v>
      </c>
      <c r="Z1199" s="21">
        <f t="shared" si="262"/>
        <v>0.91</v>
      </c>
      <c r="AA1199" s="21">
        <f t="shared" si="263"/>
        <v>0.28699999999999998</v>
      </c>
      <c r="AB1199" s="21">
        <f t="shared" si="264"/>
        <v>0.32099999999999995</v>
      </c>
      <c r="AC1199" s="21">
        <f t="shared" si="265"/>
        <v>0.45974999999999999</v>
      </c>
    </row>
    <row r="1200" spans="2:29" x14ac:dyDescent="0.25">
      <c r="B1200" s="27" t="s">
        <v>1176</v>
      </c>
      <c r="C1200" s="27" t="s">
        <v>1177</v>
      </c>
      <c r="D1200" t="s">
        <v>7413</v>
      </c>
      <c r="E1200" s="1">
        <v>29489</v>
      </c>
      <c r="F1200" s="1">
        <v>32975</v>
      </c>
      <c r="G1200" t="s">
        <v>34</v>
      </c>
      <c r="H1200" s="1">
        <v>2025</v>
      </c>
      <c r="I1200" s="1">
        <v>2158</v>
      </c>
      <c r="J1200" s="1">
        <v>4827</v>
      </c>
      <c r="K1200" s="1">
        <v>1313</v>
      </c>
      <c r="L1200" s="1">
        <v>12654</v>
      </c>
      <c r="M1200" s="1">
        <v>3504</v>
      </c>
      <c r="N1200" s="20">
        <f t="shared" si="252"/>
        <v>0</v>
      </c>
      <c r="P1200" s="20">
        <f t="shared" si="253"/>
        <v>0</v>
      </c>
      <c r="R1200" s="12">
        <f t="shared" si="254"/>
        <v>0.27201160140874248</v>
      </c>
      <c r="S1200" s="21">
        <f t="shared" si="255"/>
        <v>1.2803707713350709E-2</v>
      </c>
      <c r="T1200" s="21">
        <f t="shared" si="256"/>
        <v>0.17469513924333624</v>
      </c>
      <c r="U1200" s="21">
        <f t="shared" si="257"/>
        <v>9.0750013732982637E-2</v>
      </c>
      <c r="V1200" s="21">
        <f t="shared" si="258"/>
        <v>9.2749620229889862E-2</v>
      </c>
      <c r="W1200" s="22">
        <f t="shared" si="259"/>
        <v>16158</v>
      </c>
      <c r="X1200" s="21">
        <f t="shared" si="260"/>
        <v>8.1260056937739814E-2</v>
      </c>
      <c r="Y1200" s="23">
        <f t="shared" si="261"/>
        <v>22.459253617669461</v>
      </c>
      <c r="Z1200" s="21">
        <f t="shared" si="262"/>
        <v>0.73399999999999999</v>
      </c>
      <c r="AA1200" s="21">
        <f t="shared" si="263"/>
        <v>0.47699999999999998</v>
      </c>
      <c r="AB1200" s="21">
        <f t="shared" si="264"/>
        <v>0.31399999999999995</v>
      </c>
      <c r="AC1200" s="21">
        <f t="shared" si="265"/>
        <v>0.45974999999999994</v>
      </c>
    </row>
    <row r="1201" spans="2:29" x14ac:dyDescent="0.25">
      <c r="B1201" s="27" t="s">
        <v>4673</v>
      </c>
      <c r="C1201" s="27" t="s">
        <v>4674</v>
      </c>
      <c r="D1201" t="s">
        <v>7412</v>
      </c>
      <c r="E1201">
        <v>219</v>
      </c>
      <c r="F1201">
        <v>190</v>
      </c>
      <c r="G1201" t="s">
        <v>99</v>
      </c>
      <c r="H1201">
        <v>75</v>
      </c>
      <c r="I1201">
        <v>117</v>
      </c>
      <c r="J1201">
        <v>152</v>
      </c>
      <c r="K1201">
        <v>13</v>
      </c>
      <c r="L1201">
        <v>197</v>
      </c>
      <c r="M1201">
        <v>14</v>
      </c>
      <c r="N1201" s="20">
        <f t="shared" si="252"/>
        <v>0</v>
      </c>
      <c r="P1201" s="20">
        <f t="shared" si="253"/>
        <v>0</v>
      </c>
      <c r="R1201" s="12">
        <f t="shared" si="254"/>
        <v>8.5526315789473686E-2</v>
      </c>
      <c r="S1201" s="21">
        <f t="shared" si="255"/>
        <v>9.3011973943858628E-2</v>
      </c>
      <c r="T1201" s="21">
        <f t="shared" si="256"/>
        <v>5.3735339147338301E-2</v>
      </c>
      <c r="U1201" s="21">
        <f t="shared" si="257"/>
        <v>7.3193991343519116E-2</v>
      </c>
      <c r="V1201" s="21">
        <f t="shared" si="258"/>
        <v>7.3313768144905353E-2</v>
      </c>
      <c r="W1201" s="22">
        <f t="shared" si="259"/>
        <v>211</v>
      </c>
      <c r="X1201" s="21">
        <f t="shared" si="260"/>
        <v>6.1611374407582936E-2</v>
      </c>
      <c r="Y1201" s="23">
        <f t="shared" si="261"/>
        <v>16.846153846153847</v>
      </c>
      <c r="Z1201" s="21">
        <f t="shared" si="262"/>
        <v>0.64800000000000002</v>
      </c>
      <c r="AA1201" s="21">
        <f t="shared" si="263"/>
        <v>0.39600000000000002</v>
      </c>
      <c r="AB1201" s="21">
        <f t="shared" si="264"/>
        <v>0.39700000000000002</v>
      </c>
      <c r="AC1201" s="21">
        <f t="shared" si="265"/>
        <v>0.45950000000000002</v>
      </c>
    </row>
    <row r="1202" spans="2:29" x14ac:dyDescent="0.25">
      <c r="B1202" s="27" t="s">
        <v>1897</v>
      </c>
      <c r="C1202" s="27" t="s">
        <v>1898</v>
      </c>
      <c r="D1202" t="s">
        <v>7412</v>
      </c>
      <c r="E1202" s="1">
        <v>4580</v>
      </c>
      <c r="F1202" s="1">
        <v>6281</v>
      </c>
      <c r="H1202">
        <v>202</v>
      </c>
      <c r="I1202">
        <v>265</v>
      </c>
      <c r="J1202">
        <v>487</v>
      </c>
      <c r="K1202">
        <v>288</v>
      </c>
      <c r="L1202" s="1">
        <v>6701</v>
      </c>
      <c r="M1202" s="1">
        <v>1749</v>
      </c>
      <c r="N1202" s="20">
        <f t="shared" si="252"/>
        <v>0</v>
      </c>
      <c r="P1202" s="20">
        <f t="shared" si="253"/>
        <v>0</v>
      </c>
      <c r="R1202" s="12">
        <f t="shared" si="254"/>
        <v>0.59137577002053388</v>
      </c>
      <c r="S1202" s="21">
        <f t="shared" si="255"/>
        <v>5.5793298129772406E-2</v>
      </c>
      <c r="T1202" s="21">
        <f t="shared" si="256"/>
        <v>0.12942297354277787</v>
      </c>
      <c r="U1202" s="21">
        <f t="shared" si="257"/>
        <v>9.1987731716919985E-2</v>
      </c>
      <c r="V1202" s="21">
        <f t="shared" si="258"/>
        <v>9.2401334463156751E-2</v>
      </c>
      <c r="W1202" s="22">
        <f t="shared" si="259"/>
        <v>8450</v>
      </c>
      <c r="X1202" s="21">
        <f t="shared" si="260"/>
        <v>3.4082840236686389E-2</v>
      </c>
      <c r="Y1202" s="23">
        <f t="shared" si="261"/>
        <v>15.902777777777779</v>
      </c>
      <c r="Z1202" s="21">
        <f t="shared" si="262"/>
        <v>0.73199999999999998</v>
      </c>
      <c r="AA1202" s="21">
        <f t="shared" si="263"/>
        <v>0.27200000000000002</v>
      </c>
      <c r="AB1202" s="21">
        <f t="shared" si="264"/>
        <v>0.41500000000000004</v>
      </c>
      <c r="AC1202" s="21">
        <f t="shared" si="265"/>
        <v>0.45850000000000002</v>
      </c>
    </row>
    <row r="1203" spans="2:29" x14ac:dyDescent="0.25">
      <c r="B1203" s="27" t="s">
        <v>1797</v>
      </c>
      <c r="C1203" s="27" t="s">
        <v>1798</v>
      </c>
      <c r="D1203" t="s">
        <v>7416</v>
      </c>
      <c r="E1203" s="1">
        <v>7168</v>
      </c>
      <c r="F1203" s="1">
        <v>10169</v>
      </c>
      <c r="G1203" t="s">
        <v>49</v>
      </c>
      <c r="H1203" s="1">
        <v>5245</v>
      </c>
      <c r="I1203" s="1">
        <v>6502</v>
      </c>
      <c r="J1203" s="1">
        <v>10411</v>
      </c>
      <c r="K1203">
        <v>302</v>
      </c>
      <c r="L1203" s="1">
        <v>1025</v>
      </c>
      <c r="M1203" s="1">
        <v>1646</v>
      </c>
      <c r="N1203" s="20">
        <f t="shared" si="252"/>
        <v>0</v>
      </c>
      <c r="P1203" s="20">
        <f t="shared" si="253"/>
        <v>0</v>
      </c>
      <c r="R1203" s="12">
        <f t="shared" si="254"/>
        <v>2.9007780232446451E-2</v>
      </c>
      <c r="S1203" s="21">
        <f t="shared" si="255"/>
        <v>4.3903357787599129E-2</v>
      </c>
      <c r="T1203" s="21">
        <f t="shared" si="256"/>
        <v>9.8725227317812303E-2</v>
      </c>
      <c r="U1203" s="21">
        <f t="shared" si="257"/>
        <v>7.0963563377861805E-2</v>
      </c>
      <c r="V1203" s="21">
        <f t="shared" si="258"/>
        <v>7.1197382827757741E-2</v>
      </c>
      <c r="W1203" s="22">
        <f t="shared" si="259"/>
        <v>2671</v>
      </c>
      <c r="X1203" s="21">
        <f t="shared" si="260"/>
        <v>0.11306626731561213</v>
      </c>
      <c r="Y1203" s="23">
        <f t="shared" si="261"/>
        <v>23.735099337748345</v>
      </c>
      <c r="Z1203" s="21">
        <f t="shared" si="262"/>
        <v>0.63300000000000001</v>
      </c>
      <c r="AA1203" s="21">
        <f t="shared" si="263"/>
        <v>0.59799999999999998</v>
      </c>
      <c r="AB1203" s="21">
        <f t="shared" si="264"/>
        <v>0.30100000000000005</v>
      </c>
      <c r="AC1203" s="21">
        <f t="shared" si="265"/>
        <v>0.45824999999999999</v>
      </c>
    </row>
    <row r="1204" spans="2:29" x14ac:dyDescent="0.25">
      <c r="B1204" s="27" t="s">
        <v>6351</v>
      </c>
      <c r="C1204" s="27" t="s">
        <v>6352</v>
      </c>
      <c r="D1204" s="27" t="s">
        <v>1737</v>
      </c>
      <c r="E1204">
        <v>34</v>
      </c>
      <c r="F1204">
        <v>50</v>
      </c>
      <c r="G1204" t="s">
        <v>46</v>
      </c>
      <c r="H1204">
        <v>26</v>
      </c>
      <c r="I1204">
        <v>29</v>
      </c>
      <c r="J1204">
        <v>162</v>
      </c>
      <c r="K1204">
        <v>1</v>
      </c>
      <c r="L1204">
        <v>5</v>
      </c>
      <c r="M1204">
        <v>11</v>
      </c>
      <c r="N1204" s="20">
        <f t="shared" si="252"/>
        <v>0</v>
      </c>
      <c r="P1204" s="20">
        <f t="shared" si="253"/>
        <v>0</v>
      </c>
      <c r="R1204" s="12">
        <f t="shared" si="254"/>
        <v>6.1728395061728392E-3</v>
      </c>
      <c r="S1204" s="21">
        <f t="shared" si="255"/>
        <v>2.20800938152379E-2</v>
      </c>
      <c r="T1204" s="21">
        <f t="shared" si="256"/>
        <v>0.41066341531127826</v>
      </c>
      <c r="U1204" s="21">
        <f t="shared" si="257"/>
        <v>0.20075434451143037</v>
      </c>
      <c r="V1204" s="21">
        <f t="shared" si="258"/>
        <v>0.21116595121264883</v>
      </c>
      <c r="W1204" s="22">
        <f t="shared" si="259"/>
        <v>16</v>
      </c>
      <c r="X1204" s="21">
        <f t="shared" si="260"/>
        <v>6.25E-2</v>
      </c>
      <c r="Y1204" s="23">
        <f t="shared" si="261"/>
        <v>34</v>
      </c>
      <c r="Z1204" s="21">
        <f t="shared" si="262"/>
        <v>0.93200000000000005</v>
      </c>
      <c r="AA1204" s="21">
        <f t="shared" si="263"/>
        <v>0.39800000000000002</v>
      </c>
      <c r="AB1204" s="21">
        <f t="shared" si="264"/>
        <v>0.25</v>
      </c>
      <c r="AC1204" s="21">
        <f t="shared" si="265"/>
        <v>0.45750000000000002</v>
      </c>
    </row>
    <row r="1205" spans="2:29" x14ac:dyDescent="0.25">
      <c r="B1205" s="27" t="s">
        <v>2558</v>
      </c>
      <c r="C1205" s="27" t="s">
        <v>2559</v>
      </c>
      <c r="D1205" t="s">
        <v>7417</v>
      </c>
      <c r="E1205" s="1">
        <v>1921</v>
      </c>
      <c r="F1205" s="1">
        <v>2035</v>
      </c>
      <c r="G1205" t="s">
        <v>75</v>
      </c>
      <c r="H1205">
        <v>65</v>
      </c>
      <c r="I1205">
        <v>158</v>
      </c>
      <c r="J1205">
        <v>374</v>
      </c>
      <c r="K1205">
        <v>73</v>
      </c>
      <c r="L1205" s="1">
        <v>1404</v>
      </c>
      <c r="M1205">
        <v>186</v>
      </c>
      <c r="N1205" s="20">
        <f t="shared" si="252"/>
        <v>0</v>
      </c>
      <c r="P1205" s="20">
        <f t="shared" si="253"/>
        <v>0</v>
      </c>
      <c r="R1205" s="12">
        <f t="shared" si="254"/>
        <v>0.19518716577540107</v>
      </c>
      <c r="S1205" s="21">
        <f t="shared" si="255"/>
        <v>0.19439711598544163</v>
      </c>
      <c r="T1205" s="21">
        <f t="shared" si="256"/>
        <v>0.1880723893466163</v>
      </c>
      <c r="U1205" s="21">
        <f t="shared" si="257"/>
        <v>0.19123055510574072</v>
      </c>
      <c r="V1205" s="21">
        <f t="shared" si="258"/>
        <v>0.1912333534792662</v>
      </c>
      <c r="W1205" s="22">
        <f t="shared" si="259"/>
        <v>1590</v>
      </c>
      <c r="X1205" s="21">
        <f t="shared" si="260"/>
        <v>4.5911949685534588E-2</v>
      </c>
      <c r="Y1205" s="23">
        <f t="shared" si="261"/>
        <v>26.315068493150687</v>
      </c>
      <c r="Z1205" s="21">
        <f t="shared" si="262"/>
        <v>0.92100000000000004</v>
      </c>
      <c r="AA1205" s="21">
        <f t="shared" si="263"/>
        <v>0.33</v>
      </c>
      <c r="AB1205" s="21">
        <f t="shared" si="264"/>
        <v>0.28400000000000003</v>
      </c>
      <c r="AC1205" s="21">
        <f t="shared" si="265"/>
        <v>0.45475000000000004</v>
      </c>
    </row>
    <row r="1206" spans="2:29" x14ac:dyDescent="0.25">
      <c r="B1206" s="27" t="s">
        <v>4277</v>
      </c>
      <c r="C1206" s="27" t="s">
        <v>4278</v>
      </c>
      <c r="D1206" t="s">
        <v>7412</v>
      </c>
      <c r="E1206">
        <v>350</v>
      </c>
      <c r="F1206">
        <v>286</v>
      </c>
      <c r="G1206" t="s">
        <v>31</v>
      </c>
      <c r="H1206">
        <v>5</v>
      </c>
      <c r="I1206">
        <v>17</v>
      </c>
      <c r="J1206">
        <v>20</v>
      </c>
      <c r="K1206">
        <v>15</v>
      </c>
      <c r="L1206">
        <v>315</v>
      </c>
      <c r="M1206" t="s">
        <v>30</v>
      </c>
      <c r="N1206" s="20">
        <f t="shared" si="252"/>
        <v>0</v>
      </c>
      <c r="P1206" s="20">
        <f t="shared" si="253"/>
        <v>0</v>
      </c>
      <c r="R1206" s="12">
        <f t="shared" si="254"/>
        <v>0.75</v>
      </c>
      <c r="S1206" s="21">
        <f t="shared" si="255"/>
        <v>0.27730844458753978</v>
      </c>
      <c r="T1206" s="21">
        <f t="shared" si="256"/>
        <v>3.3037804113932312E-2</v>
      </c>
      <c r="U1206" s="21">
        <f t="shared" si="257"/>
        <v>0.1486983549970351</v>
      </c>
      <c r="V1206" s="21">
        <f t="shared" si="258"/>
        <v>0.15301486789950239</v>
      </c>
      <c r="W1206" s="22">
        <f t="shared" si="259"/>
        <v>315</v>
      </c>
      <c r="X1206" s="21">
        <f t="shared" si="260"/>
        <v>4.7619047619047616E-2</v>
      </c>
      <c r="Y1206" s="23">
        <f t="shared" si="261"/>
        <v>23.333333333333332</v>
      </c>
      <c r="Z1206" s="21">
        <f t="shared" si="262"/>
        <v>0.871</v>
      </c>
      <c r="AA1206" s="21">
        <f t="shared" si="263"/>
        <v>0.33500000000000002</v>
      </c>
      <c r="AB1206" s="21">
        <f t="shared" si="264"/>
        <v>0.30600000000000005</v>
      </c>
      <c r="AC1206" s="21">
        <f t="shared" si="265"/>
        <v>0.45450000000000002</v>
      </c>
    </row>
    <row r="1207" spans="2:29" x14ac:dyDescent="0.25">
      <c r="B1207" s="27" t="s">
        <v>1873</v>
      </c>
      <c r="C1207" s="27" t="s">
        <v>1874</v>
      </c>
      <c r="D1207" t="s">
        <v>7410</v>
      </c>
      <c r="E1207" s="1">
        <v>5464</v>
      </c>
      <c r="F1207" s="1">
        <v>6424</v>
      </c>
      <c r="G1207" t="s">
        <v>75</v>
      </c>
      <c r="H1207" s="1">
        <v>2848</v>
      </c>
      <c r="I1207" s="1">
        <v>3417</v>
      </c>
      <c r="J1207" s="1">
        <v>5077</v>
      </c>
      <c r="K1207">
        <v>266</v>
      </c>
      <c r="L1207" s="1">
        <v>1823</v>
      </c>
      <c r="M1207">
        <v>655</v>
      </c>
      <c r="N1207" s="20">
        <f t="shared" si="252"/>
        <v>0</v>
      </c>
      <c r="P1207" s="20">
        <f t="shared" si="253"/>
        <v>0</v>
      </c>
      <c r="R1207" s="12">
        <f t="shared" si="254"/>
        <v>5.2393145558400633E-2</v>
      </c>
      <c r="S1207" s="21">
        <f t="shared" si="255"/>
        <v>3.7100870441645117E-2</v>
      </c>
      <c r="T1207" s="21">
        <f t="shared" si="256"/>
        <v>8.2411597644730827E-2</v>
      </c>
      <c r="U1207" s="21">
        <f t="shared" si="257"/>
        <v>5.9514044311580694E-2</v>
      </c>
      <c r="V1207" s="21">
        <f t="shared" si="258"/>
        <v>5.9675504132652213E-2</v>
      </c>
      <c r="W1207" s="22">
        <f t="shared" si="259"/>
        <v>2478</v>
      </c>
      <c r="X1207" s="21">
        <f t="shared" si="260"/>
        <v>0.10734463276836158</v>
      </c>
      <c r="Y1207" s="23">
        <f t="shared" si="261"/>
        <v>20.541353383458645</v>
      </c>
      <c r="Z1207" s="21">
        <f t="shared" si="262"/>
        <v>0.56799999999999995</v>
      </c>
      <c r="AA1207" s="21">
        <f t="shared" si="263"/>
        <v>0.57599999999999996</v>
      </c>
      <c r="AB1207" s="21">
        <f t="shared" si="264"/>
        <v>0.33699999999999997</v>
      </c>
      <c r="AC1207" s="21">
        <f t="shared" si="265"/>
        <v>0.45449999999999996</v>
      </c>
    </row>
    <row r="1208" spans="2:29" x14ac:dyDescent="0.25">
      <c r="B1208" s="27" t="s">
        <v>1092</v>
      </c>
      <c r="C1208" s="27" t="s">
        <v>1093</v>
      </c>
      <c r="D1208" t="s">
        <v>7410</v>
      </c>
      <c r="E1208" s="1">
        <v>50403</v>
      </c>
      <c r="F1208" s="1">
        <v>55072</v>
      </c>
      <c r="G1208" t="s">
        <v>75</v>
      </c>
      <c r="H1208" s="1">
        <v>3664</v>
      </c>
      <c r="I1208" s="1">
        <v>4348</v>
      </c>
      <c r="J1208" s="1">
        <v>8940</v>
      </c>
      <c r="K1208" s="1">
        <v>1631</v>
      </c>
      <c r="L1208" s="1">
        <v>10935</v>
      </c>
      <c r="M1208" s="1">
        <v>5292</v>
      </c>
      <c r="N1208" s="20">
        <f t="shared" si="252"/>
        <v>0</v>
      </c>
      <c r="P1208" s="20">
        <f t="shared" si="253"/>
        <v>0</v>
      </c>
      <c r="R1208" s="12">
        <f t="shared" si="254"/>
        <v>0.18243847874720359</v>
      </c>
      <c r="S1208" s="21">
        <f t="shared" si="255"/>
        <v>3.4824766330002754E-2</v>
      </c>
      <c r="T1208" s="21">
        <f t="shared" si="256"/>
        <v>0.15507343724786882</v>
      </c>
      <c r="U1208" s="21">
        <f t="shared" si="257"/>
        <v>9.3297123289922013E-2</v>
      </c>
      <c r="V1208" s="21">
        <f t="shared" si="258"/>
        <v>9.4398442289264528E-2</v>
      </c>
      <c r="W1208" s="22">
        <f t="shared" si="259"/>
        <v>16227</v>
      </c>
      <c r="X1208" s="21">
        <f t="shared" si="260"/>
        <v>0.10051149319036175</v>
      </c>
      <c r="Y1208" s="23">
        <f t="shared" si="261"/>
        <v>30.903126916002453</v>
      </c>
      <c r="Z1208" s="21">
        <f t="shared" si="262"/>
        <v>0.73799999999999999</v>
      </c>
      <c r="AA1208" s="21">
        <f t="shared" si="263"/>
        <v>0.55100000000000005</v>
      </c>
      <c r="AB1208" s="21">
        <f t="shared" si="264"/>
        <v>0.26400000000000001</v>
      </c>
      <c r="AC1208" s="21">
        <f t="shared" si="265"/>
        <v>0.45425000000000004</v>
      </c>
    </row>
    <row r="1209" spans="2:29" x14ac:dyDescent="0.25">
      <c r="B1209" s="27" t="s">
        <v>2966</v>
      </c>
      <c r="C1209" s="27" t="s">
        <v>2967</v>
      </c>
      <c r="D1209" t="s">
        <v>7416</v>
      </c>
      <c r="E1209" s="1">
        <v>1339</v>
      </c>
      <c r="F1209" s="1">
        <v>1826</v>
      </c>
      <c r="G1209" t="s">
        <v>56</v>
      </c>
      <c r="H1209">
        <v>10</v>
      </c>
      <c r="I1209">
        <v>93</v>
      </c>
      <c r="J1209" s="1">
        <v>1550</v>
      </c>
      <c r="K1209">
        <v>45</v>
      </c>
      <c r="L1209" s="1">
        <v>1074</v>
      </c>
      <c r="M1209">
        <v>174</v>
      </c>
      <c r="N1209" s="20">
        <f t="shared" si="252"/>
        <v>0</v>
      </c>
      <c r="P1209" s="20">
        <f t="shared" si="253"/>
        <v>0</v>
      </c>
      <c r="R1209" s="12">
        <f t="shared" si="254"/>
        <v>2.903225806451613E-2</v>
      </c>
      <c r="S1209" s="21">
        <f t="shared" si="255"/>
        <v>0.56205596529818491</v>
      </c>
      <c r="T1209" s="21">
        <f t="shared" si="256"/>
        <v>0.75537435761326366</v>
      </c>
      <c r="U1209" s="21">
        <f t="shared" si="257"/>
        <v>0.65589642992587782</v>
      </c>
      <c r="V1209" s="21">
        <f t="shared" si="258"/>
        <v>0.65777558427910876</v>
      </c>
      <c r="W1209" s="22">
        <f t="shared" si="259"/>
        <v>1248</v>
      </c>
      <c r="X1209" s="21">
        <f t="shared" si="260"/>
        <v>3.6057692307692304E-2</v>
      </c>
      <c r="Y1209" s="23">
        <f t="shared" si="261"/>
        <v>29.755555555555556</v>
      </c>
      <c r="Z1209" s="21">
        <f t="shared" si="262"/>
        <v>0.996</v>
      </c>
      <c r="AA1209" s="21">
        <f t="shared" si="263"/>
        <v>0.28100000000000003</v>
      </c>
      <c r="AB1209" s="21">
        <f t="shared" si="264"/>
        <v>0.27</v>
      </c>
      <c r="AC1209" s="21">
        <f t="shared" si="265"/>
        <v>0.45425000000000004</v>
      </c>
    </row>
    <row r="1210" spans="2:29" x14ac:dyDescent="0.25">
      <c r="B1210" s="27" t="s">
        <v>5186</v>
      </c>
      <c r="C1210" s="27" t="s">
        <v>5187</v>
      </c>
      <c r="D1210" t="s">
        <v>7412</v>
      </c>
      <c r="E1210">
        <v>116</v>
      </c>
      <c r="F1210">
        <v>134</v>
      </c>
      <c r="G1210" t="s">
        <v>99</v>
      </c>
      <c r="H1210">
        <v>53</v>
      </c>
      <c r="I1210">
        <v>73</v>
      </c>
      <c r="J1210">
        <v>162</v>
      </c>
      <c r="K1210">
        <v>5</v>
      </c>
      <c r="L1210">
        <v>79</v>
      </c>
      <c r="M1210">
        <v>2</v>
      </c>
      <c r="N1210" s="20">
        <f t="shared" si="252"/>
        <v>0</v>
      </c>
      <c r="P1210" s="20">
        <f t="shared" si="253"/>
        <v>0</v>
      </c>
      <c r="R1210" s="12">
        <f t="shared" si="254"/>
        <v>3.0864197530864196E-2</v>
      </c>
      <c r="S1210" s="21">
        <f t="shared" si="255"/>
        <v>6.6128119339313285E-2</v>
      </c>
      <c r="T1210" s="21">
        <f t="shared" si="256"/>
        <v>0.17283908616583044</v>
      </c>
      <c r="U1210" s="21">
        <f t="shared" si="257"/>
        <v>0.11821139737601305</v>
      </c>
      <c r="V1210" s="21">
        <f t="shared" si="258"/>
        <v>0.11905953429371892</v>
      </c>
      <c r="W1210" s="22">
        <f t="shared" si="259"/>
        <v>81</v>
      </c>
      <c r="X1210" s="21">
        <f t="shared" si="260"/>
        <v>6.1728395061728392E-2</v>
      </c>
      <c r="Y1210" s="23">
        <f t="shared" si="261"/>
        <v>23.2</v>
      </c>
      <c r="Z1210" s="21">
        <f t="shared" si="262"/>
        <v>0.80700000000000005</v>
      </c>
      <c r="AA1210" s="21">
        <f t="shared" si="263"/>
        <v>0.39600000000000002</v>
      </c>
      <c r="AB1210" s="21">
        <f t="shared" si="264"/>
        <v>0.30700000000000005</v>
      </c>
      <c r="AC1210" s="21">
        <f t="shared" si="265"/>
        <v>0.45425000000000004</v>
      </c>
    </row>
    <row r="1211" spans="2:29" x14ac:dyDescent="0.25">
      <c r="B1211" s="27" t="s">
        <v>5955</v>
      </c>
      <c r="C1211" s="27" t="s">
        <v>5956</v>
      </c>
      <c r="D1211" t="s">
        <v>7419</v>
      </c>
      <c r="E1211">
        <v>58</v>
      </c>
      <c r="F1211">
        <v>87</v>
      </c>
      <c r="G1211" t="s">
        <v>49</v>
      </c>
      <c r="H1211">
        <v>133</v>
      </c>
      <c r="I1211">
        <v>205</v>
      </c>
      <c r="J1211">
        <v>255</v>
      </c>
      <c r="K1211">
        <v>4</v>
      </c>
      <c r="L1211">
        <v>73</v>
      </c>
      <c r="M1211">
        <v>27</v>
      </c>
      <c r="N1211" s="20">
        <f t="shared" si="252"/>
        <v>0</v>
      </c>
      <c r="P1211" s="20">
        <f t="shared" si="253"/>
        <v>0</v>
      </c>
      <c r="R1211" s="12">
        <f t="shared" si="254"/>
        <v>1.5686274509803921E-2</v>
      </c>
      <c r="S1211" s="21">
        <f t="shared" si="255"/>
        <v>9.0386445085393508E-2</v>
      </c>
      <c r="T1211" s="21">
        <f t="shared" si="256"/>
        <v>4.4617420086995985E-2</v>
      </c>
      <c r="U1211" s="21">
        <f t="shared" si="257"/>
        <v>6.7256611674500144E-2</v>
      </c>
      <c r="V1211" s="21">
        <f t="shared" si="258"/>
        <v>6.7420158948963207E-2</v>
      </c>
      <c r="W1211" s="22">
        <f t="shared" si="259"/>
        <v>100</v>
      </c>
      <c r="X1211" s="21">
        <f t="shared" si="260"/>
        <v>0.04</v>
      </c>
      <c r="Y1211" s="23">
        <f t="shared" si="261"/>
        <v>14.5</v>
      </c>
      <c r="Z1211" s="21">
        <f t="shared" si="262"/>
        <v>0.61</v>
      </c>
      <c r="AA1211" s="21">
        <f t="shared" si="263"/>
        <v>0.30099999999999999</v>
      </c>
      <c r="AB1211" s="21">
        <f t="shared" si="264"/>
        <v>0.45299999999999996</v>
      </c>
      <c r="AC1211" s="21">
        <f t="shared" si="265"/>
        <v>0.45424999999999999</v>
      </c>
    </row>
    <row r="1212" spans="2:29" x14ac:dyDescent="0.25">
      <c r="B1212" s="27" t="s">
        <v>980</v>
      </c>
      <c r="C1212" s="27" t="s">
        <v>981</v>
      </c>
      <c r="D1212" t="s">
        <v>7410</v>
      </c>
      <c r="E1212" s="1">
        <v>127610</v>
      </c>
      <c r="F1212" t="s">
        <v>30</v>
      </c>
      <c r="G1212" t="s">
        <v>31</v>
      </c>
      <c r="H1212" s="1">
        <v>28213</v>
      </c>
      <c r="I1212" s="1">
        <v>28927</v>
      </c>
      <c r="J1212" s="1">
        <v>47011</v>
      </c>
      <c r="K1212" s="1">
        <v>10384</v>
      </c>
      <c r="L1212" s="1">
        <v>89699</v>
      </c>
      <c r="M1212" s="1">
        <v>302932</v>
      </c>
      <c r="N1212" s="20">
        <f t="shared" si="252"/>
        <v>0</v>
      </c>
      <c r="P1212" s="20">
        <f t="shared" si="253"/>
        <v>0</v>
      </c>
      <c r="R1212" s="12">
        <f t="shared" si="254"/>
        <v>0.22088447384654655</v>
      </c>
      <c r="S1212" s="21">
        <f t="shared" si="255"/>
        <v>5.011023472443199E-3</v>
      </c>
      <c r="T1212" s="21">
        <f t="shared" si="256"/>
        <v>0.10199397167927549</v>
      </c>
      <c r="U1212" s="21">
        <f t="shared" si="257"/>
        <v>5.2385903239800857E-2</v>
      </c>
      <c r="V1212" s="21">
        <f t="shared" si="258"/>
        <v>5.3130299463839847E-2</v>
      </c>
      <c r="W1212" s="22">
        <f t="shared" si="259"/>
        <v>392631</v>
      </c>
      <c r="X1212" s="21">
        <f t="shared" si="260"/>
        <v>2.6447223983842336E-2</v>
      </c>
      <c r="Y1212" s="23">
        <f t="shared" si="261"/>
        <v>12.289098613251156</v>
      </c>
      <c r="Z1212" s="21">
        <f t="shared" si="262"/>
        <v>0.53100000000000003</v>
      </c>
      <c r="AA1212" s="21">
        <f t="shared" si="263"/>
        <v>0.23699999999999999</v>
      </c>
      <c r="AB1212" s="21">
        <f t="shared" si="264"/>
        <v>0.52400000000000002</v>
      </c>
      <c r="AC1212" s="21">
        <f t="shared" si="265"/>
        <v>0.45400000000000001</v>
      </c>
    </row>
    <row r="1213" spans="2:29" x14ac:dyDescent="0.25">
      <c r="B1213" s="27" t="s">
        <v>2013</v>
      </c>
      <c r="C1213" s="27" t="s">
        <v>2014</v>
      </c>
      <c r="D1213" s="27" t="s">
        <v>1737</v>
      </c>
      <c r="E1213" s="1">
        <v>4363</v>
      </c>
      <c r="F1213" s="1">
        <v>7332</v>
      </c>
      <c r="H1213">
        <v>241</v>
      </c>
      <c r="I1213">
        <v>380</v>
      </c>
      <c r="J1213">
        <v>444</v>
      </c>
      <c r="K1213">
        <v>302</v>
      </c>
      <c r="L1213" s="1">
        <v>4323</v>
      </c>
      <c r="M1213" s="1">
        <v>2594</v>
      </c>
      <c r="N1213" s="20">
        <f t="shared" si="252"/>
        <v>0</v>
      </c>
      <c r="P1213" s="20">
        <f t="shared" si="253"/>
        <v>0</v>
      </c>
      <c r="R1213" s="12">
        <f t="shared" si="254"/>
        <v>0.68018018018018023</v>
      </c>
      <c r="S1213" s="21">
        <f t="shared" si="255"/>
        <v>9.5351004377901116E-2</v>
      </c>
      <c r="T1213" s="21">
        <f t="shared" si="256"/>
        <v>3.1620288591399204E-2</v>
      </c>
      <c r="U1213" s="21">
        <f t="shared" si="257"/>
        <v>6.3008146368224827E-2</v>
      </c>
      <c r="V1213" s="21">
        <f t="shared" si="258"/>
        <v>6.3326479779175049E-2</v>
      </c>
      <c r="W1213" s="22">
        <f t="shared" si="259"/>
        <v>6917</v>
      </c>
      <c r="X1213" s="21">
        <f t="shared" si="260"/>
        <v>4.3660546479687729E-2</v>
      </c>
      <c r="Y1213" s="23">
        <f t="shared" si="261"/>
        <v>14.447019867549669</v>
      </c>
      <c r="Z1213" s="21">
        <f t="shared" si="262"/>
        <v>0.58699999999999997</v>
      </c>
      <c r="AA1213" s="21">
        <f t="shared" si="263"/>
        <v>0.32100000000000001</v>
      </c>
      <c r="AB1213" s="21">
        <f t="shared" si="264"/>
        <v>0.45399999999999996</v>
      </c>
      <c r="AC1213" s="21">
        <f t="shared" si="265"/>
        <v>0.45399999999999996</v>
      </c>
    </row>
    <row r="1214" spans="2:29" x14ac:dyDescent="0.25">
      <c r="B1214" s="27" t="s">
        <v>5635</v>
      </c>
      <c r="C1214" s="27" t="s">
        <v>5636</v>
      </c>
      <c r="D1214" t="s">
        <v>7412</v>
      </c>
      <c r="E1214">
        <v>95</v>
      </c>
      <c r="F1214">
        <v>99</v>
      </c>
      <c r="G1214" t="s">
        <v>99</v>
      </c>
      <c r="H1214">
        <v>8</v>
      </c>
      <c r="I1214">
        <v>10</v>
      </c>
      <c r="J1214">
        <v>53</v>
      </c>
      <c r="K1214">
        <v>2</v>
      </c>
      <c r="L1214">
        <v>26</v>
      </c>
      <c r="M1214">
        <v>2</v>
      </c>
      <c r="N1214" s="20">
        <f t="shared" si="252"/>
        <v>0</v>
      </c>
      <c r="P1214" s="20">
        <f t="shared" si="253"/>
        <v>0</v>
      </c>
      <c r="R1214" s="12">
        <f t="shared" si="254"/>
        <v>3.7735849056603772E-2</v>
      </c>
      <c r="S1214" s="21">
        <f t="shared" si="255"/>
        <v>4.5639552591273169E-2</v>
      </c>
      <c r="T1214" s="21">
        <f t="shared" si="256"/>
        <v>0.39590278562597736</v>
      </c>
      <c r="U1214" s="21">
        <f t="shared" si="257"/>
        <v>0.20814368525554894</v>
      </c>
      <c r="V1214" s="21">
        <f t="shared" si="258"/>
        <v>0.21656200782426649</v>
      </c>
      <c r="W1214" s="22">
        <f t="shared" si="259"/>
        <v>28</v>
      </c>
      <c r="X1214" s="21">
        <f t="shared" si="260"/>
        <v>7.1428571428571425E-2</v>
      </c>
      <c r="Y1214" s="23">
        <f t="shared" si="261"/>
        <v>47.5</v>
      </c>
      <c r="Z1214" s="21">
        <f t="shared" si="262"/>
        <v>0.93600000000000005</v>
      </c>
      <c r="AA1214" s="21">
        <f t="shared" si="263"/>
        <v>0.438</v>
      </c>
      <c r="AB1214" s="21">
        <f t="shared" si="264"/>
        <v>0.21799999999999997</v>
      </c>
      <c r="AC1214" s="21">
        <f t="shared" si="265"/>
        <v>0.45250000000000001</v>
      </c>
    </row>
    <row r="1215" spans="2:29" x14ac:dyDescent="0.25">
      <c r="B1215" s="27" t="s">
        <v>4825</v>
      </c>
      <c r="C1215" s="27" t="s">
        <v>4826</v>
      </c>
      <c r="D1215" t="s">
        <v>7413</v>
      </c>
      <c r="E1215">
        <v>203</v>
      </c>
      <c r="F1215">
        <v>226</v>
      </c>
      <c r="G1215" t="s">
        <v>99</v>
      </c>
      <c r="H1215">
        <v>143</v>
      </c>
      <c r="I1215">
        <v>264</v>
      </c>
      <c r="J1215">
        <v>258</v>
      </c>
      <c r="K1215">
        <v>11</v>
      </c>
      <c r="L1215">
        <v>118</v>
      </c>
      <c r="M1215">
        <v>12</v>
      </c>
      <c r="N1215" s="20">
        <f t="shared" si="252"/>
        <v>0</v>
      </c>
      <c r="P1215" s="20">
        <f t="shared" si="253"/>
        <v>0</v>
      </c>
      <c r="R1215" s="12">
        <f t="shared" si="254"/>
        <v>4.2635658914728682E-2</v>
      </c>
      <c r="S1215" s="21">
        <f t="shared" si="255"/>
        <v>0.13045577778664774</v>
      </c>
      <c r="T1215" s="21">
        <f t="shared" si="256"/>
        <v>-4.5873494678679849E-3</v>
      </c>
      <c r="U1215" s="21">
        <f t="shared" si="257"/>
        <v>6.0787434916142802E-2</v>
      </c>
      <c r="V1215" s="21">
        <f t="shared" si="258"/>
        <v>6.2218621078307522E-2</v>
      </c>
      <c r="W1215" s="22">
        <f t="shared" si="259"/>
        <v>130</v>
      </c>
      <c r="X1215" s="21">
        <f t="shared" si="260"/>
        <v>8.461538461538462E-2</v>
      </c>
      <c r="Y1215" s="23">
        <f t="shared" si="261"/>
        <v>18.454545454545453</v>
      </c>
      <c r="Z1215" s="21">
        <f t="shared" si="262"/>
        <v>0.58299999999999996</v>
      </c>
      <c r="AA1215" s="21">
        <f t="shared" si="263"/>
        <v>0.49</v>
      </c>
      <c r="AB1215" s="21">
        <f t="shared" si="264"/>
        <v>0.36799999999999999</v>
      </c>
      <c r="AC1215" s="21">
        <f t="shared" si="265"/>
        <v>0.45224999999999999</v>
      </c>
    </row>
    <row r="1216" spans="2:29" x14ac:dyDescent="0.25">
      <c r="B1216" s="27" t="s">
        <v>4815</v>
      </c>
      <c r="C1216" s="27" t="s">
        <v>4816</v>
      </c>
      <c r="D1216" t="s">
        <v>7412</v>
      </c>
      <c r="E1216">
        <v>180</v>
      </c>
      <c r="F1216">
        <v>164</v>
      </c>
      <c r="G1216" t="s">
        <v>99</v>
      </c>
      <c r="H1216">
        <v>24</v>
      </c>
      <c r="I1216">
        <v>34</v>
      </c>
      <c r="J1216">
        <v>41</v>
      </c>
      <c r="K1216">
        <v>6</v>
      </c>
      <c r="L1216">
        <v>38</v>
      </c>
      <c r="M1216" t="s">
        <v>30</v>
      </c>
      <c r="N1216" s="20">
        <f t="shared" si="252"/>
        <v>0</v>
      </c>
      <c r="P1216" s="20">
        <f t="shared" si="253"/>
        <v>0</v>
      </c>
      <c r="R1216" s="12">
        <f t="shared" si="254"/>
        <v>0.14634146341463414</v>
      </c>
      <c r="S1216" s="21">
        <f t="shared" si="255"/>
        <v>7.2145025900850923E-2</v>
      </c>
      <c r="T1216" s="21">
        <f t="shared" si="256"/>
        <v>3.8152102716594083E-2</v>
      </c>
      <c r="U1216" s="21">
        <f t="shared" si="257"/>
        <v>5.5011664891012169E-2</v>
      </c>
      <c r="V1216" s="21">
        <f t="shared" si="258"/>
        <v>5.5102931169485725E-2</v>
      </c>
      <c r="W1216" s="22">
        <f t="shared" si="259"/>
        <v>38</v>
      </c>
      <c r="X1216" s="21">
        <f t="shared" si="260"/>
        <v>0.15789473684210525</v>
      </c>
      <c r="Y1216" s="23">
        <f t="shared" si="261"/>
        <v>30</v>
      </c>
      <c r="Z1216" s="21">
        <f t="shared" si="262"/>
        <v>0.54300000000000004</v>
      </c>
      <c r="AA1216" s="21">
        <f t="shared" si="263"/>
        <v>0.72799999999999998</v>
      </c>
      <c r="AB1216" s="21">
        <f t="shared" si="264"/>
        <v>0.26800000000000002</v>
      </c>
      <c r="AC1216" s="21">
        <f t="shared" si="265"/>
        <v>0.45174999999999998</v>
      </c>
    </row>
    <row r="1217" spans="2:29" x14ac:dyDescent="0.25">
      <c r="B1217" s="27" t="s">
        <v>3816</v>
      </c>
      <c r="C1217" s="27" t="s">
        <v>3817</v>
      </c>
      <c r="D1217" s="27" t="s">
        <v>1737</v>
      </c>
      <c r="E1217">
        <v>470</v>
      </c>
      <c r="F1217">
        <v>787</v>
      </c>
      <c r="G1217" t="s">
        <v>49</v>
      </c>
      <c r="H1217">
        <v>231</v>
      </c>
      <c r="I1217">
        <v>480</v>
      </c>
      <c r="J1217">
        <v>468</v>
      </c>
      <c r="K1217">
        <v>25</v>
      </c>
      <c r="L1217">
        <v>80</v>
      </c>
      <c r="M1217">
        <v>294</v>
      </c>
      <c r="N1217" s="20">
        <f t="shared" si="252"/>
        <v>0</v>
      </c>
      <c r="P1217" s="20">
        <f t="shared" si="253"/>
        <v>0</v>
      </c>
      <c r="R1217" s="12">
        <f t="shared" si="254"/>
        <v>5.3418803418803416E-2</v>
      </c>
      <c r="S1217" s="21">
        <f t="shared" si="255"/>
        <v>0.15751293131240862</v>
      </c>
      <c r="T1217" s="21">
        <f t="shared" si="256"/>
        <v>-5.0507633794680817E-3</v>
      </c>
      <c r="U1217" s="21">
        <f t="shared" si="257"/>
        <v>7.3157307848050301E-2</v>
      </c>
      <c r="V1217" s="21">
        <f t="shared" si="258"/>
        <v>7.5206491926996952E-2</v>
      </c>
      <c r="W1217" s="22">
        <f t="shared" si="259"/>
        <v>374</v>
      </c>
      <c r="X1217" s="21">
        <f t="shared" si="260"/>
        <v>6.684491978609626E-2</v>
      </c>
      <c r="Y1217" s="23">
        <f t="shared" si="261"/>
        <v>18.8</v>
      </c>
      <c r="Z1217" s="21">
        <f t="shared" si="262"/>
        <v>0.66</v>
      </c>
      <c r="AA1217" s="21">
        <f t="shared" si="263"/>
        <v>0.42</v>
      </c>
      <c r="AB1217" s="21">
        <f t="shared" si="264"/>
        <v>0.36299999999999999</v>
      </c>
      <c r="AC1217" s="21">
        <f t="shared" si="265"/>
        <v>0.45150000000000001</v>
      </c>
    </row>
    <row r="1218" spans="2:29" x14ac:dyDescent="0.25">
      <c r="B1218" s="27" t="s">
        <v>5967</v>
      </c>
      <c r="C1218" s="27" t="s">
        <v>5968</v>
      </c>
      <c r="D1218" t="s">
        <v>7412</v>
      </c>
      <c r="E1218">
        <v>54</v>
      </c>
      <c r="F1218">
        <v>46</v>
      </c>
      <c r="G1218" t="s">
        <v>46</v>
      </c>
      <c r="H1218">
        <v>14</v>
      </c>
      <c r="I1218">
        <v>22</v>
      </c>
      <c r="J1218">
        <v>41</v>
      </c>
      <c r="K1218">
        <v>2</v>
      </c>
      <c r="L1218">
        <v>27</v>
      </c>
      <c r="M1218">
        <v>0</v>
      </c>
      <c r="N1218" s="20">
        <f t="shared" ref="N1218:N1281" si="266">IF(V1218&lt;5%,1,0)</f>
        <v>0</v>
      </c>
      <c r="P1218" s="20">
        <f t="shared" ref="P1218:P1281" si="267">SUM(N1218:O1218)</f>
        <v>0</v>
      </c>
      <c r="R1218" s="12">
        <f t="shared" ref="R1218:R1281" si="268">K1218/J1218</f>
        <v>4.878048780487805E-2</v>
      </c>
      <c r="S1218" s="21">
        <f t="shared" ref="S1218:S1281" si="269">(I1218/H1218)^(1/5)-1</f>
        <v>9.4608784223157549E-2</v>
      </c>
      <c r="T1218" s="21">
        <f t="shared" ref="T1218:T1281" si="270">(J1218/I1218)^(1/5)-1</f>
        <v>0.13258872838875679</v>
      </c>
      <c r="U1218" s="21">
        <f t="shared" ref="U1218:U1281" si="271">(J1218/H1218)^(1/10)-1</f>
        <v>0.11343682847589931</v>
      </c>
      <c r="V1218" s="21">
        <f t="shared" ref="V1218:V1281" si="272">AVERAGE(S1218:U1218)</f>
        <v>0.11354478036260456</v>
      </c>
      <c r="W1218" s="22">
        <f t="shared" ref="W1218:W1281" si="273">MAX(L1218,0)+MAX(M1218,0)</f>
        <v>27</v>
      </c>
      <c r="X1218" s="21">
        <f t="shared" ref="X1218:X1281" si="274">IF(W1218&gt;0,(J1218*R1218)/W1218,1000%)</f>
        <v>7.407407407407407E-2</v>
      </c>
      <c r="Y1218" s="23">
        <f t="shared" ref="Y1218:Y1281" si="275">IF(R1218&gt;0,E1218/(J1218*R1218),100000)</f>
        <v>27</v>
      </c>
      <c r="Z1218" s="21">
        <f t="shared" ref="Z1218:Z1281" si="276">_xlfn.PERCENTRANK.EXC($V$1:$V$3842,V1218)</f>
        <v>0.79500000000000004</v>
      </c>
      <c r="AA1218" s="21">
        <f t="shared" ref="AA1218:AA1281" si="277">_xlfn.PERCENTRANK.EXC($X$2:$X$3843,X1218)</f>
        <v>0.44900000000000001</v>
      </c>
      <c r="AB1218" s="21">
        <f t="shared" ref="AB1218:AB1281" si="278">1-_xlfn.PERCENTRANK.EXC($Y$2:$Y$3843,Y1218)</f>
        <v>0.28000000000000003</v>
      </c>
      <c r="AC1218" s="21">
        <f t="shared" ref="AC1218:AC1281" si="279">IF(P1218=0,25%*Z1218+25%*AA1218+50%*AB1218,0)</f>
        <v>0.45100000000000001</v>
      </c>
    </row>
    <row r="1219" spans="2:29" x14ac:dyDescent="0.25">
      <c r="B1219" s="27" t="s">
        <v>347</v>
      </c>
      <c r="C1219" s="27" t="s">
        <v>1483</v>
      </c>
      <c r="D1219" t="s">
        <v>7412</v>
      </c>
      <c r="E1219" s="1">
        <v>11156</v>
      </c>
      <c r="F1219" s="1">
        <v>17633</v>
      </c>
      <c r="H1219">
        <v>354</v>
      </c>
      <c r="I1219">
        <v>573</v>
      </c>
      <c r="J1219">
        <v>959</v>
      </c>
      <c r="K1219">
        <v>653</v>
      </c>
      <c r="L1219" s="1">
        <v>16570</v>
      </c>
      <c r="M1219" s="1">
        <v>5869</v>
      </c>
      <c r="N1219" s="20">
        <f t="shared" si="266"/>
        <v>0</v>
      </c>
      <c r="P1219" s="20">
        <f t="shared" si="267"/>
        <v>0</v>
      </c>
      <c r="R1219" s="12">
        <f t="shared" si="268"/>
        <v>0.68091762252346189</v>
      </c>
      <c r="S1219" s="21">
        <f t="shared" si="269"/>
        <v>0.10110889756124841</v>
      </c>
      <c r="T1219" s="21">
        <f t="shared" si="270"/>
        <v>0.10849259697343783</v>
      </c>
      <c r="U1219" s="21">
        <f t="shared" si="271"/>
        <v>0.10479457882822163</v>
      </c>
      <c r="V1219" s="21">
        <f t="shared" si="272"/>
        <v>0.10479869112096929</v>
      </c>
      <c r="W1219" s="22">
        <f t="shared" si="273"/>
        <v>22439</v>
      </c>
      <c r="X1219" s="21">
        <f t="shared" si="274"/>
        <v>2.9101118588172378E-2</v>
      </c>
      <c r="Y1219" s="23">
        <f t="shared" si="275"/>
        <v>17.084226646248087</v>
      </c>
      <c r="Z1219" s="21">
        <f t="shared" si="276"/>
        <v>0.77100000000000002</v>
      </c>
      <c r="AA1219" s="21">
        <f t="shared" si="277"/>
        <v>0.247</v>
      </c>
      <c r="AB1219" s="21">
        <f t="shared" si="278"/>
        <v>0.39100000000000001</v>
      </c>
      <c r="AC1219" s="21">
        <f t="shared" si="279"/>
        <v>0.45</v>
      </c>
    </row>
    <row r="1220" spans="2:29" x14ac:dyDescent="0.25">
      <c r="B1220" s="27" t="s">
        <v>6625</v>
      </c>
      <c r="C1220" s="27" t="s">
        <v>6626</v>
      </c>
      <c r="D1220" s="27" t="s">
        <v>1737</v>
      </c>
      <c r="E1220">
        <v>17</v>
      </c>
      <c r="F1220">
        <v>15</v>
      </c>
      <c r="G1220" t="s">
        <v>86</v>
      </c>
      <c r="H1220">
        <v>24</v>
      </c>
      <c r="I1220">
        <v>53</v>
      </c>
      <c r="J1220">
        <v>62</v>
      </c>
      <c r="K1220">
        <v>1</v>
      </c>
      <c r="L1220">
        <v>34</v>
      </c>
      <c r="M1220">
        <v>1</v>
      </c>
      <c r="N1220" s="20">
        <f t="shared" si="266"/>
        <v>0</v>
      </c>
      <c r="P1220" s="20">
        <f t="shared" si="267"/>
        <v>0</v>
      </c>
      <c r="R1220" s="12">
        <f t="shared" si="268"/>
        <v>1.6129032258064516E-2</v>
      </c>
      <c r="S1220" s="21">
        <f t="shared" si="269"/>
        <v>0.17169054553092655</v>
      </c>
      <c r="T1220" s="21">
        <f t="shared" si="270"/>
        <v>3.186567045409161E-2</v>
      </c>
      <c r="U1220" s="21">
        <f t="shared" si="271"/>
        <v>9.9557752157197976E-2</v>
      </c>
      <c r="V1220" s="21">
        <f t="shared" si="272"/>
        <v>0.10103798938073871</v>
      </c>
      <c r="W1220" s="22">
        <f t="shared" si="273"/>
        <v>35</v>
      </c>
      <c r="X1220" s="21">
        <f t="shared" si="274"/>
        <v>2.8571428571428571E-2</v>
      </c>
      <c r="Y1220" s="23">
        <f t="shared" si="275"/>
        <v>17</v>
      </c>
      <c r="Z1220" s="21">
        <f t="shared" si="276"/>
        <v>0.75900000000000001</v>
      </c>
      <c r="AA1220" s="21">
        <f t="shared" si="277"/>
        <v>0.24399999999999999</v>
      </c>
      <c r="AB1220" s="21">
        <f t="shared" si="278"/>
        <v>0.39500000000000002</v>
      </c>
      <c r="AC1220" s="21">
        <f t="shared" si="279"/>
        <v>0.44825000000000004</v>
      </c>
    </row>
    <row r="1221" spans="2:29" x14ac:dyDescent="0.25">
      <c r="B1221" s="27" t="s">
        <v>1866</v>
      </c>
      <c r="C1221" s="27" t="s">
        <v>1867</v>
      </c>
      <c r="D1221" t="s">
        <v>7418</v>
      </c>
      <c r="E1221" s="1">
        <v>6883</v>
      </c>
      <c r="F1221" s="1">
        <v>9294</v>
      </c>
      <c r="G1221" t="s">
        <v>56</v>
      </c>
      <c r="H1221">
        <v>959</v>
      </c>
      <c r="I1221" s="1">
        <v>1393</v>
      </c>
      <c r="J1221" s="1">
        <v>2484</v>
      </c>
      <c r="K1221">
        <v>274</v>
      </c>
      <c r="L1221" s="1">
        <v>1814</v>
      </c>
      <c r="M1221" s="1">
        <v>1869</v>
      </c>
      <c r="N1221" s="20">
        <f t="shared" si="266"/>
        <v>0</v>
      </c>
      <c r="P1221" s="20">
        <f t="shared" si="267"/>
        <v>0</v>
      </c>
      <c r="R1221" s="12">
        <f t="shared" si="268"/>
        <v>0.11030595813204509</v>
      </c>
      <c r="S1221" s="21">
        <f t="shared" si="269"/>
        <v>7.7522882877208099E-2</v>
      </c>
      <c r="T1221" s="21">
        <f t="shared" si="270"/>
        <v>0.12263892158576395</v>
      </c>
      <c r="U1221" s="21">
        <f t="shared" si="271"/>
        <v>9.9849592997720782E-2</v>
      </c>
      <c r="V1221" s="21">
        <f t="shared" si="272"/>
        <v>0.10000379915356428</v>
      </c>
      <c r="W1221" s="22">
        <f t="shared" si="273"/>
        <v>3683</v>
      </c>
      <c r="X1221" s="21">
        <f t="shared" si="274"/>
        <v>7.4395872929676893E-2</v>
      </c>
      <c r="Y1221" s="23">
        <f t="shared" si="275"/>
        <v>25.12043795620438</v>
      </c>
      <c r="Z1221" s="21">
        <f t="shared" si="276"/>
        <v>0.75700000000000001</v>
      </c>
      <c r="AA1221" s="21">
        <f t="shared" si="277"/>
        <v>0.45200000000000001</v>
      </c>
      <c r="AB1221" s="21">
        <f t="shared" si="278"/>
        <v>0.29100000000000004</v>
      </c>
      <c r="AC1221" s="21">
        <f t="shared" si="279"/>
        <v>0.44775000000000004</v>
      </c>
    </row>
    <row r="1222" spans="2:29" x14ac:dyDescent="0.25">
      <c r="B1222" s="27" t="s">
        <v>3591</v>
      </c>
      <c r="C1222" s="27" t="s">
        <v>3592</v>
      </c>
      <c r="D1222" t="s">
        <v>7411</v>
      </c>
      <c r="E1222" s="1">
        <v>1015</v>
      </c>
      <c r="F1222" s="1">
        <v>1018</v>
      </c>
      <c r="G1222" t="s">
        <v>75</v>
      </c>
      <c r="H1222">
        <v>26</v>
      </c>
      <c r="I1222">
        <v>189</v>
      </c>
      <c r="J1222">
        <v>340</v>
      </c>
      <c r="K1222">
        <v>20</v>
      </c>
      <c r="L1222">
        <v>240</v>
      </c>
      <c r="M1222">
        <v>91</v>
      </c>
      <c r="N1222" s="20">
        <f t="shared" si="266"/>
        <v>0</v>
      </c>
      <c r="P1222" s="20">
        <f t="shared" si="267"/>
        <v>0</v>
      </c>
      <c r="R1222" s="12">
        <f t="shared" si="268"/>
        <v>5.8823529411764705E-2</v>
      </c>
      <c r="S1222" s="21">
        <f t="shared" si="269"/>
        <v>0.48695454002624228</v>
      </c>
      <c r="T1222" s="21">
        <f t="shared" si="270"/>
        <v>0.12461383675208459</v>
      </c>
      <c r="U1222" s="21">
        <f t="shared" si="271"/>
        <v>0.29315492124294362</v>
      </c>
      <c r="V1222" s="21">
        <f t="shared" si="272"/>
        <v>0.30157443267375683</v>
      </c>
      <c r="W1222" s="22">
        <f t="shared" si="273"/>
        <v>331</v>
      </c>
      <c r="X1222" s="21">
        <f t="shared" si="274"/>
        <v>6.0422960725075532E-2</v>
      </c>
      <c r="Y1222" s="23">
        <f t="shared" si="275"/>
        <v>50.75</v>
      </c>
      <c r="Z1222" s="21">
        <f t="shared" si="276"/>
        <v>0.96899999999999997</v>
      </c>
      <c r="AA1222" s="21">
        <f t="shared" si="277"/>
        <v>0.38800000000000001</v>
      </c>
      <c r="AB1222" s="21">
        <f t="shared" si="278"/>
        <v>0.21399999999999997</v>
      </c>
      <c r="AC1222" s="21">
        <f t="shared" si="279"/>
        <v>0.44624999999999998</v>
      </c>
    </row>
    <row r="1223" spans="2:29" x14ac:dyDescent="0.25">
      <c r="B1223" s="27" t="s">
        <v>4316</v>
      </c>
      <c r="C1223" s="27" t="s">
        <v>4317</v>
      </c>
      <c r="D1223" t="s">
        <v>7410</v>
      </c>
      <c r="E1223">
        <v>340</v>
      </c>
      <c r="F1223">
        <v>347</v>
      </c>
      <c r="G1223" t="s">
        <v>99</v>
      </c>
      <c r="H1223">
        <v>119</v>
      </c>
      <c r="I1223">
        <v>156</v>
      </c>
      <c r="J1223">
        <v>196</v>
      </c>
      <c r="K1223">
        <v>13</v>
      </c>
      <c r="L1223">
        <v>72</v>
      </c>
      <c r="M1223">
        <v>20</v>
      </c>
      <c r="N1223" s="20">
        <f t="shared" si="266"/>
        <v>0</v>
      </c>
      <c r="P1223" s="20">
        <f t="shared" si="267"/>
        <v>0</v>
      </c>
      <c r="R1223" s="12">
        <f t="shared" si="268"/>
        <v>6.6326530612244902E-2</v>
      </c>
      <c r="S1223" s="21">
        <f t="shared" si="269"/>
        <v>5.5639244961313228E-2</v>
      </c>
      <c r="T1223" s="21">
        <f t="shared" si="270"/>
        <v>4.67098102600354E-2</v>
      </c>
      <c r="U1223" s="21">
        <f t="shared" si="271"/>
        <v>5.1165045935462672E-2</v>
      </c>
      <c r="V1223" s="21">
        <f t="shared" si="272"/>
        <v>5.1171367052270433E-2</v>
      </c>
      <c r="W1223" s="22">
        <f t="shared" si="273"/>
        <v>92</v>
      </c>
      <c r="X1223" s="21">
        <f t="shared" si="274"/>
        <v>0.14130434782608695</v>
      </c>
      <c r="Y1223" s="23">
        <f t="shared" si="275"/>
        <v>26.153846153846153</v>
      </c>
      <c r="Z1223" s="21">
        <f t="shared" si="276"/>
        <v>0.52200000000000002</v>
      </c>
      <c r="AA1223" s="21">
        <f t="shared" si="277"/>
        <v>0.68700000000000006</v>
      </c>
      <c r="AB1223" s="21">
        <f t="shared" si="278"/>
        <v>0.28500000000000003</v>
      </c>
      <c r="AC1223" s="21">
        <f t="shared" si="279"/>
        <v>0.44475000000000003</v>
      </c>
    </row>
    <row r="1224" spans="2:29" x14ac:dyDescent="0.25">
      <c r="B1224" s="27" t="s">
        <v>1305</v>
      </c>
      <c r="C1224" s="27" t="s">
        <v>1306</v>
      </c>
      <c r="D1224" s="27" t="s">
        <v>1737</v>
      </c>
      <c r="E1224" s="1">
        <v>19379</v>
      </c>
      <c r="F1224" s="1">
        <v>22062</v>
      </c>
      <c r="G1224" t="s">
        <v>75</v>
      </c>
      <c r="H1224">
        <v>827</v>
      </c>
      <c r="I1224" s="1">
        <v>1616</v>
      </c>
      <c r="J1224" s="1">
        <v>3412</v>
      </c>
      <c r="K1224">
        <v>532</v>
      </c>
      <c r="L1224" s="1">
        <v>4758</v>
      </c>
      <c r="M1224" s="1">
        <v>3162</v>
      </c>
      <c r="N1224" s="20">
        <f t="shared" si="266"/>
        <v>0</v>
      </c>
      <c r="P1224" s="20">
        <f t="shared" si="267"/>
        <v>0</v>
      </c>
      <c r="R1224" s="12">
        <f t="shared" si="268"/>
        <v>0.15592028135990621</v>
      </c>
      <c r="S1224" s="21">
        <f t="shared" si="269"/>
        <v>0.14337099112512997</v>
      </c>
      <c r="T1224" s="21">
        <f t="shared" si="270"/>
        <v>0.16121739576299654</v>
      </c>
      <c r="U1224" s="21">
        <f t="shared" si="271"/>
        <v>0.15225964292136851</v>
      </c>
      <c r="V1224" s="21">
        <f t="shared" si="272"/>
        <v>0.152282676603165</v>
      </c>
      <c r="W1224" s="22">
        <f t="shared" si="273"/>
        <v>7920</v>
      </c>
      <c r="X1224" s="21">
        <f t="shared" si="274"/>
        <v>6.7171717171717174E-2</v>
      </c>
      <c r="Y1224" s="23">
        <f t="shared" si="275"/>
        <v>36.426691729323309</v>
      </c>
      <c r="Z1224" s="21">
        <f t="shared" si="276"/>
        <v>0.87</v>
      </c>
      <c r="AA1224" s="21">
        <f t="shared" si="277"/>
        <v>0.42299999999999999</v>
      </c>
      <c r="AB1224" s="21">
        <f t="shared" si="278"/>
        <v>0.23899999999999999</v>
      </c>
      <c r="AC1224" s="21">
        <f t="shared" si="279"/>
        <v>0.44274999999999998</v>
      </c>
    </row>
    <row r="1225" spans="2:29" x14ac:dyDescent="0.25">
      <c r="B1225" s="27" t="s">
        <v>2105</v>
      </c>
      <c r="C1225" s="27" t="s">
        <v>2106</v>
      </c>
      <c r="D1225" s="27" t="s">
        <v>1737</v>
      </c>
      <c r="E1225" s="1">
        <v>3709</v>
      </c>
      <c r="F1225" s="1">
        <v>8078</v>
      </c>
      <c r="H1225">
        <v>183</v>
      </c>
      <c r="I1225">
        <v>270</v>
      </c>
      <c r="J1225">
        <v>352</v>
      </c>
      <c r="K1225">
        <v>255</v>
      </c>
      <c r="L1225" s="1">
        <v>5383</v>
      </c>
      <c r="M1225" s="1">
        <v>2764</v>
      </c>
      <c r="N1225" s="20">
        <f t="shared" si="266"/>
        <v>0</v>
      </c>
      <c r="P1225" s="20">
        <f t="shared" si="267"/>
        <v>0</v>
      </c>
      <c r="R1225" s="12">
        <f t="shared" si="268"/>
        <v>0.72443181818181823</v>
      </c>
      <c r="S1225" s="21">
        <f t="shared" si="269"/>
        <v>8.0892578340571841E-2</v>
      </c>
      <c r="T1225" s="21">
        <f t="shared" si="270"/>
        <v>5.4473766879449714E-2</v>
      </c>
      <c r="U1225" s="21">
        <f t="shared" si="271"/>
        <v>6.7601455916402875E-2</v>
      </c>
      <c r="V1225" s="21">
        <f t="shared" si="272"/>
        <v>6.7655933712141472E-2</v>
      </c>
      <c r="W1225" s="22">
        <f t="shared" si="273"/>
        <v>8147</v>
      </c>
      <c r="X1225" s="21">
        <f t="shared" si="274"/>
        <v>3.1299864980974597E-2</v>
      </c>
      <c r="Y1225" s="23">
        <f t="shared" si="275"/>
        <v>14.545098039215684</v>
      </c>
      <c r="Z1225" s="21">
        <f t="shared" si="276"/>
        <v>0.61099999999999999</v>
      </c>
      <c r="AA1225" s="21">
        <f t="shared" si="277"/>
        <v>0.25800000000000001</v>
      </c>
      <c r="AB1225" s="21">
        <f t="shared" si="278"/>
        <v>0.45099999999999996</v>
      </c>
      <c r="AC1225" s="21">
        <f t="shared" si="279"/>
        <v>0.44274999999999998</v>
      </c>
    </row>
    <row r="1226" spans="2:29" x14ac:dyDescent="0.25">
      <c r="B1226" s="27" t="s">
        <v>2922</v>
      </c>
      <c r="C1226" s="27" t="s">
        <v>2923</v>
      </c>
      <c r="D1226" t="s">
        <v>7416</v>
      </c>
      <c r="E1226" s="1">
        <v>1411</v>
      </c>
      <c r="F1226" s="1">
        <v>1944</v>
      </c>
      <c r="G1226" t="s">
        <v>49</v>
      </c>
      <c r="H1226">
        <v>519</v>
      </c>
      <c r="I1226">
        <v>648</v>
      </c>
      <c r="J1226">
        <v>862</v>
      </c>
      <c r="K1226">
        <v>99</v>
      </c>
      <c r="L1226" s="1">
        <v>1928</v>
      </c>
      <c r="M1226">
        <v>258</v>
      </c>
      <c r="N1226" s="20">
        <f t="shared" si="266"/>
        <v>0</v>
      </c>
      <c r="P1226" s="20">
        <f t="shared" si="267"/>
        <v>0</v>
      </c>
      <c r="R1226" s="12">
        <f t="shared" si="268"/>
        <v>0.1148491879350348</v>
      </c>
      <c r="S1226" s="21">
        <f t="shared" si="269"/>
        <v>4.5397674343642613E-2</v>
      </c>
      <c r="T1226" s="21">
        <f t="shared" si="270"/>
        <v>5.8733004952401968E-2</v>
      </c>
      <c r="U1226" s="21">
        <f t="shared" si="271"/>
        <v>5.2044210633800825E-2</v>
      </c>
      <c r="V1226" s="21">
        <f t="shared" si="272"/>
        <v>5.20582966432818E-2</v>
      </c>
      <c r="W1226" s="22">
        <f t="shared" si="273"/>
        <v>2186</v>
      </c>
      <c r="X1226" s="21">
        <f t="shared" si="274"/>
        <v>4.5288197621225983E-2</v>
      </c>
      <c r="Y1226" s="23">
        <f t="shared" si="275"/>
        <v>14.252525252525253</v>
      </c>
      <c r="Z1226" s="21">
        <f t="shared" si="276"/>
        <v>0.52600000000000002</v>
      </c>
      <c r="AA1226" s="21">
        <f t="shared" si="277"/>
        <v>0.32600000000000001</v>
      </c>
      <c r="AB1226" s="21">
        <f t="shared" si="278"/>
        <v>0.45899999999999996</v>
      </c>
      <c r="AC1226" s="21">
        <f t="shared" si="279"/>
        <v>0.4425</v>
      </c>
    </row>
    <row r="1227" spans="2:29" x14ac:dyDescent="0.25">
      <c r="B1227" s="27" t="s">
        <v>6598</v>
      </c>
      <c r="C1227" s="27" t="s">
        <v>6599</v>
      </c>
      <c r="D1227" t="s">
        <v>7417</v>
      </c>
      <c r="E1227">
        <v>25</v>
      </c>
      <c r="F1227">
        <v>34</v>
      </c>
      <c r="G1227" t="s">
        <v>99</v>
      </c>
      <c r="H1227">
        <v>8</v>
      </c>
      <c r="I1227">
        <v>29</v>
      </c>
      <c r="J1227">
        <v>47</v>
      </c>
      <c r="K1227">
        <v>1</v>
      </c>
      <c r="L1227">
        <v>27</v>
      </c>
      <c r="M1227">
        <v>5</v>
      </c>
      <c r="N1227" s="20">
        <f t="shared" si="266"/>
        <v>0</v>
      </c>
      <c r="P1227" s="20">
        <f t="shared" si="267"/>
        <v>0</v>
      </c>
      <c r="R1227" s="12">
        <f t="shared" si="268"/>
        <v>2.1276595744680851E-2</v>
      </c>
      <c r="S1227" s="21">
        <f t="shared" si="269"/>
        <v>0.29378348220428663</v>
      </c>
      <c r="T1227" s="21">
        <f t="shared" si="270"/>
        <v>0.10138706578336465</v>
      </c>
      <c r="U1227" s="21">
        <f t="shared" si="271"/>
        <v>0.19371537362302704</v>
      </c>
      <c r="V1227" s="21">
        <f t="shared" si="272"/>
        <v>0.19629530720355945</v>
      </c>
      <c r="W1227" s="22">
        <f t="shared" si="273"/>
        <v>32</v>
      </c>
      <c r="X1227" s="21">
        <f t="shared" si="274"/>
        <v>3.125E-2</v>
      </c>
      <c r="Y1227" s="23">
        <f t="shared" si="275"/>
        <v>25</v>
      </c>
      <c r="Z1227" s="21">
        <f t="shared" si="276"/>
        <v>0.92300000000000004</v>
      </c>
      <c r="AA1227" s="21">
        <f t="shared" si="277"/>
        <v>0.25700000000000001</v>
      </c>
      <c r="AB1227" s="21">
        <f t="shared" si="278"/>
        <v>0.29300000000000004</v>
      </c>
      <c r="AC1227" s="21">
        <f t="shared" si="279"/>
        <v>0.44150000000000006</v>
      </c>
    </row>
    <row r="1228" spans="2:29" x14ac:dyDescent="0.25">
      <c r="B1228" s="27" t="s">
        <v>4884</v>
      </c>
      <c r="C1228" s="27" t="s">
        <v>4885</v>
      </c>
      <c r="D1228" s="27" t="s">
        <v>4419</v>
      </c>
      <c r="E1228">
        <v>179</v>
      </c>
      <c r="F1228">
        <v>279</v>
      </c>
      <c r="G1228" t="s">
        <v>56</v>
      </c>
      <c r="H1228">
        <v>477</v>
      </c>
      <c r="I1228">
        <v>520</v>
      </c>
      <c r="J1228">
        <v>969</v>
      </c>
      <c r="K1228">
        <v>10</v>
      </c>
      <c r="L1228">
        <v>149</v>
      </c>
      <c r="M1228">
        <v>42</v>
      </c>
      <c r="N1228" s="20">
        <f t="shared" si="266"/>
        <v>0</v>
      </c>
      <c r="P1228" s="20">
        <f t="shared" si="267"/>
        <v>0</v>
      </c>
      <c r="R1228" s="12">
        <f t="shared" si="268"/>
        <v>1.0319917440660475E-2</v>
      </c>
      <c r="S1228" s="21">
        <f t="shared" si="269"/>
        <v>1.7412321532227715E-2</v>
      </c>
      <c r="T1228" s="21">
        <f t="shared" si="270"/>
        <v>0.1325674782718822</v>
      </c>
      <c r="U1228" s="21">
        <f t="shared" si="271"/>
        <v>7.344683490170878E-2</v>
      </c>
      <c r="V1228" s="21">
        <f t="shared" si="272"/>
        <v>7.4475544901939569E-2</v>
      </c>
      <c r="W1228" s="22">
        <f t="shared" si="273"/>
        <v>191</v>
      </c>
      <c r="X1228" s="21">
        <f t="shared" si="274"/>
        <v>5.2356020942408377E-2</v>
      </c>
      <c r="Y1228" s="23">
        <f t="shared" si="275"/>
        <v>17.899999999999999</v>
      </c>
      <c r="Z1228" s="21">
        <f t="shared" si="276"/>
        <v>0.65600000000000003</v>
      </c>
      <c r="AA1228" s="21">
        <f t="shared" si="277"/>
        <v>0.35599999999999998</v>
      </c>
      <c r="AB1228" s="21">
        <f t="shared" si="278"/>
        <v>0.377</v>
      </c>
      <c r="AC1228" s="21">
        <f t="shared" si="279"/>
        <v>0.4415</v>
      </c>
    </row>
    <row r="1229" spans="2:29" x14ac:dyDescent="0.25">
      <c r="B1229" s="27" t="s">
        <v>3532</v>
      </c>
      <c r="C1229" s="27" t="s">
        <v>3533</v>
      </c>
      <c r="D1229" t="s">
        <v>7415</v>
      </c>
      <c r="E1229">
        <v>536</v>
      </c>
      <c r="F1229" s="1">
        <v>1127</v>
      </c>
      <c r="H1229">
        <v>27</v>
      </c>
      <c r="I1229">
        <v>22</v>
      </c>
      <c r="J1229">
        <v>50</v>
      </c>
      <c r="K1229">
        <v>37</v>
      </c>
      <c r="L1229">
        <v>827</v>
      </c>
      <c r="M1229">
        <v>462</v>
      </c>
      <c r="N1229" s="20">
        <f t="shared" si="266"/>
        <v>0</v>
      </c>
      <c r="P1229" s="20">
        <f t="shared" si="267"/>
        <v>0</v>
      </c>
      <c r="R1229" s="12">
        <f t="shared" si="268"/>
        <v>0.74</v>
      </c>
      <c r="S1229" s="21">
        <f t="shared" si="269"/>
        <v>-4.0131403494603091E-2</v>
      </c>
      <c r="T1229" s="21">
        <f t="shared" si="270"/>
        <v>0.17844539784792257</v>
      </c>
      <c r="U1229" s="21">
        <f t="shared" si="271"/>
        <v>6.355664169358155E-2</v>
      </c>
      <c r="V1229" s="21">
        <f t="shared" si="272"/>
        <v>6.7290212015633677E-2</v>
      </c>
      <c r="W1229" s="22">
        <f t="shared" si="273"/>
        <v>1289</v>
      </c>
      <c r="X1229" s="21">
        <f t="shared" si="274"/>
        <v>2.8704422032583398E-2</v>
      </c>
      <c r="Y1229" s="23">
        <f t="shared" si="275"/>
        <v>14.486486486486486</v>
      </c>
      <c r="Z1229" s="21">
        <f t="shared" si="276"/>
        <v>0.60899999999999999</v>
      </c>
      <c r="AA1229" s="21">
        <f t="shared" si="277"/>
        <v>0.245</v>
      </c>
      <c r="AB1229" s="21">
        <f t="shared" si="278"/>
        <v>0.45399999999999996</v>
      </c>
      <c r="AC1229" s="21">
        <f t="shared" si="279"/>
        <v>0.4405</v>
      </c>
    </row>
    <row r="1230" spans="2:29" x14ac:dyDescent="0.25">
      <c r="B1230" s="27" t="s">
        <v>2841</v>
      </c>
      <c r="C1230" s="27" t="s">
        <v>2842</v>
      </c>
      <c r="D1230" t="s">
        <v>7409</v>
      </c>
      <c r="E1230" s="1">
        <v>1072</v>
      </c>
      <c r="F1230" s="1">
        <v>1175</v>
      </c>
      <c r="G1230" t="s">
        <v>31</v>
      </c>
      <c r="H1230">
        <v>136</v>
      </c>
      <c r="I1230">
        <v>378</v>
      </c>
      <c r="J1230">
        <v>701</v>
      </c>
      <c r="K1230">
        <v>30</v>
      </c>
      <c r="L1230">
        <v>436</v>
      </c>
      <c r="M1230">
        <v>116</v>
      </c>
      <c r="N1230" s="20">
        <f t="shared" si="266"/>
        <v>0</v>
      </c>
      <c r="P1230" s="20">
        <f t="shared" si="267"/>
        <v>0</v>
      </c>
      <c r="R1230" s="12">
        <f t="shared" si="268"/>
        <v>4.2796005706134094E-2</v>
      </c>
      <c r="S1230" s="21">
        <f t="shared" si="269"/>
        <v>0.2268474887752685</v>
      </c>
      <c r="T1230" s="21">
        <f t="shared" si="270"/>
        <v>0.13147573206498153</v>
      </c>
      <c r="U1230" s="21">
        <f t="shared" si="271"/>
        <v>0.17819699562258329</v>
      </c>
      <c r="V1230" s="21">
        <f t="shared" si="272"/>
        <v>0.17884007215427777</v>
      </c>
      <c r="W1230" s="22">
        <f t="shared" si="273"/>
        <v>552</v>
      </c>
      <c r="X1230" s="21">
        <f t="shared" si="274"/>
        <v>5.434782608695652E-2</v>
      </c>
      <c r="Y1230" s="23">
        <f t="shared" si="275"/>
        <v>35.733333333333334</v>
      </c>
      <c r="Z1230" s="21">
        <f t="shared" si="276"/>
        <v>0.90900000000000003</v>
      </c>
      <c r="AA1230" s="21">
        <f t="shared" si="277"/>
        <v>0.36499999999999999</v>
      </c>
      <c r="AB1230" s="21">
        <f t="shared" si="278"/>
        <v>0.24299999999999999</v>
      </c>
      <c r="AC1230" s="21">
        <f t="shared" si="279"/>
        <v>0.44</v>
      </c>
    </row>
    <row r="1231" spans="2:29" x14ac:dyDescent="0.25">
      <c r="B1231" s="27" t="s">
        <v>4293</v>
      </c>
      <c r="C1231" s="27" t="s">
        <v>4294</v>
      </c>
      <c r="D1231" t="s">
        <v>7417</v>
      </c>
      <c r="E1231">
        <v>317</v>
      </c>
      <c r="F1231">
        <v>385</v>
      </c>
      <c r="G1231" t="s">
        <v>99</v>
      </c>
      <c r="H1231">
        <v>260</v>
      </c>
      <c r="I1231">
        <v>356</v>
      </c>
      <c r="J1231">
        <v>640</v>
      </c>
      <c r="K1231">
        <v>17</v>
      </c>
      <c r="L1231">
        <v>425</v>
      </c>
      <c r="M1231">
        <v>31</v>
      </c>
      <c r="N1231" s="20">
        <f t="shared" si="266"/>
        <v>0</v>
      </c>
      <c r="P1231" s="20">
        <f t="shared" si="267"/>
        <v>0</v>
      </c>
      <c r="R1231" s="12">
        <f t="shared" si="268"/>
        <v>2.6562499999999999E-2</v>
      </c>
      <c r="S1231" s="21">
        <f t="shared" si="269"/>
        <v>6.4866905475492898E-2</v>
      </c>
      <c r="T1231" s="21">
        <f t="shared" si="270"/>
        <v>0.12446513731058295</v>
      </c>
      <c r="U1231" s="21">
        <f t="shared" si="271"/>
        <v>9.4260348858074883E-2</v>
      </c>
      <c r="V1231" s="21">
        <f t="shared" si="272"/>
        <v>9.4530797214716911E-2</v>
      </c>
      <c r="W1231" s="22">
        <f t="shared" si="273"/>
        <v>456</v>
      </c>
      <c r="X1231" s="21">
        <f t="shared" si="274"/>
        <v>3.7280701754385963E-2</v>
      </c>
      <c r="Y1231" s="23">
        <f t="shared" si="275"/>
        <v>18.647058823529413</v>
      </c>
      <c r="Z1231" s="21">
        <f t="shared" si="276"/>
        <v>0.73899999999999999</v>
      </c>
      <c r="AA1231" s="21">
        <f t="shared" si="277"/>
        <v>0.28599999999999998</v>
      </c>
      <c r="AB1231" s="21">
        <f t="shared" si="278"/>
        <v>0.36599999999999999</v>
      </c>
      <c r="AC1231" s="21">
        <f t="shared" si="279"/>
        <v>0.43924999999999997</v>
      </c>
    </row>
    <row r="1232" spans="2:29" x14ac:dyDescent="0.25">
      <c r="B1232" s="27" t="s">
        <v>3396</v>
      </c>
      <c r="C1232" s="27" t="s">
        <v>3397</v>
      </c>
      <c r="D1232" t="s">
        <v>7417</v>
      </c>
      <c r="E1232">
        <v>962</v>
      </c>
      <c r="F1232">
        <v>963</v>
      </c>
      <c r="G1232" t="s">
        <v>75</v>
      </c>
      <c r="H1232">
        <v>127</v>
      </c>
      <c r="I1232">
        <v>81</v>
      </c>
      <c r="J1232">
        <v>201</v>
      </c>
      <c r="K1232">
        <v>25</v>
      </c>
      <c r="L1232">
        <v>144</v>
      </c>
      <c r="M1232">
        <v>4</v>
      </c>
      <c r="N1232" s="20">
        <f t="shared" si="266"/>
        <v>0</v>
      </c>
      <c r="P1232" s="20">
        <f t="shared" si="267"/>
        <v>0</v>
      </c>
      <c r="R1232" s="12">
        <f t="shared" si="268"/>
        <v>0.12437810945273632</v>
      </c>
      <c r="S1232" s="21">
        <f t="shared" si="269"/>
        <v>-8.6020911010717849E-2</v>
      </c>
      <c r="T1232" s="21">
        <f t="shared" si="270"/>
        <v>0.19933969439483912</v>
      </c>
      <c r="U1232" s="21">
        <f t="shared" si="271"/>
        <v>4.6982044388383493E-2</v>
      </c>
      <c r="V1232" s="21">
        <f t="shared" si="272"/>
        <v>5.3433609257501589E-2</v>
      </c>
      <c r="W1232" s="22">
        <f t="shared" si="273"/>
        <v>148</v>
      </c>
      <c r="X1232" s="21">
        <f t="shared" si="274"/>
        <v>0.16891891891891891</v>
      </c>
      <c r="Y1232" s="23">
        <f t="shared" si="275"/>
        <v>38.479999999999997</v>
      </c>
      <c r="Z1232" s="21">
        <f t="shared" si="276"/>
        <v>0.53400000000000003</v>
      </c>
      <c r="AA1232" s="21">
        <f t="shared" si="277"/>
        <v>0.75700000000000001</v>
      </c>
      <c r="AB1232" s="21">
        <f t="shared" si="278"/>
        <v>0.23199999999999998</v>
      </c>
      <c r="AC1232" s="21">
        <f t="shared" si="279"/>
        <v>0.43874999999999997</v>
      </c>
    </row>
    <row r="1233" spans="2:29" x14ac:dyDescent="0.25">
      <c r="B1233" s="27" t="s">
        <v>6055</v>
      </c>
      <c r="C1233" s="27" t="s">
        <v>6056</v>
      </c>
      <c r="D1233" t="s">
        <v>7412</v>
      </c>
      <c r="E1233">
        <v>64</v>
      </c>
      <c r="F1233">
        <v>36</v>
      </c>
      <c r="G1233" t="s">
        <v>86</v>
      </c>
      <c r="H1233">
        <v>32</v>
      </c>
      <c r="I1233">
        <v>92</v>
      </c>
      <c r="J1233">
        <v>87</v>
      </c>
      <c r="K1233">
        <v>3</v>
      </c>
      <c r="L1233">
        <v>71</v>
      </c>
      <c r="M1233">
        <v>0</v>
      </c>
      <c r="N1233" s="20">
        <f t="shared" si="266"/>
        <v>0</v>
      </c>
      <c r="P1233" s="20">
        <f t="shared" si="267"/>
        <v>0</v>
      </c>
      <c r="R1233" s="12">
        <f t="shared" si="268"/>
        <v>3.4482758620689655E-2</v>
      </c>
      <c r="S1233" s="21">
        <f t="shared" si="269"/>
        <v>0.2351723745192793</v>
      </c>
      <c r="T1233" s="21">
        <f t="shared" si="270"/>
        <v>-1.1113871176016921E-2</v>
      </c>
      <c r="U1233" s="21">
        <f t="shared" si="271"/>
        <v>0.10518995103497808</v>
      </c>
      <c r="V1233" s="21">
        <f t="shared" si="272"/>
        <v>0.10974948479274682</v>
      </c>
      <c r="W1233" s="22">
        <f t="shared" si="273"/>
        <v>71</v>
      </c>
      <c r="X1233" s="21">
        <f t="shared" si="274"/>
        <v>4.2253521126760563E-2</v>
      </c>
      <c r="Y1233" s="23">
        <f t="shared" si="275"/>
        <v>21.333333333333332</v>
      </c>
      <c r="Z1233" s="21">
        <f t="shared" si="276"/>
        <v>0.78600000000000003</v>
      </c>
      <c r="AA1233" s="21">
        <f t="shared" si="277"/>
        <v>0.313</v>
      </c>
      <c r="AB1233" s="21">
        <f t="shared" si="278"/>
        <v>0.32699999999999996</v>
      </c>
      <c r="AC1233" s="21">
        <f t="shared" si="279"/>
        <v>0.43824999999999997</v>
      </c>
    </row>
    <row r="1234" spans="2:29" x14ac:dyDescent="0.25">
      <c r="B1234" s="27" t="s">
        <v>4095</v>
      </c>
      <c r="C1234" s="27" t="s">
        <v>4096</v>
      </c>
      <c r="D1234" t="s">
        <v>7409</v>
      </c>
      <c r="E1234">
        <v>462</v>
      </c>
      <c r="F1234" t="s">
        <v>30</v>
      </c>
      <c r="G1234" t="s">
        <v>31</v>
      </c>
      <c r="H1234">
        <v>94</v>
      </c>
      <c r="I1234">
        <v>124</v>
      </c>
      <c r="J1234">
        <v>277</v>
      </c>
      <c r="K1234">
        <v>9</v>
      </c>
      <c r="L1234">
        <v>72</v>
      </c>
      <c r="M1234">
        <v>23</v>
      </c>
      <c r="N1234" s="20">
        <f t="shared" si="266"/>
        <v>0</v>
      </c>
      <c r="P1234" s="20">
        <f t="shared" si="267"/>
        <v>0</v>
      </c>
      <c r="R1234" s="12">
        <f t="shared" si="268"/>
        <v>3.2490974729241874E-2</v>
      </c>
      <c r="S1234" s="21">
        <f t="shared" si="269"/>
        <v>5.6960521553572674E-2</v>
      </c>
      <c r="T1234" s="21">
        <f t="shared" si="270"/>
        <v>0.17438803203049535</v>
      </c>
      <c r="U1234" s="21">
        <f t="shared" si="271"/>
        <v>0.11412826319110403</v>
      </c>
      <c r="V1234" s="21">
        <f t="shared" si="272"/>
        <v>0.11515893892505735</v>
      </c>
      <c r="W1234" s="22">
        <f t="shared" si="273"/>
        <v>95</v>
      </c>
      <c r="X1234" s="21">
        <f t="shared" si="274"/>
        <v>9.4736842105263161E-2</v>
      </c>
      <c r="Y1234" s="23">
        <f t="shared" si="275"/>
        <v>51.333333333333336</v>
      </c>
      <c r="Z1234" s="21">
        <f t="shared" si="276"/>
        <v>0.79800000000000004</v>
      </c>
      <c r="AA1234" s="21">
        <f t="shared" si="277"/>
        <v>0.52600000000000002</v>
      </c>
      <c r="AB1234" s="21">
        <f t="shared" si="278"/>
        <v>0.21399999999999997</v>
      </c>
      <c r="AC1234" s="21">
        <f t="shared" si="279"/>
        <v>0.438</v>
      </c>
    </row>
    <row r="1235" spans="2:29" x14ac:dyDescent="0.25">
      <c r="B1235" s="27" t="s">
        <v>3110</v>
      </c>
      <c r="C1235" s="27" t="s">
        <v>3111</v>
      </c>
      <c r="D1235" t="s">
        <v>7412</v>
      </c>
      <c r="E1235" s="1">
        <v>1007</v>
      </c>
      <c r="F1235">
        <v>968</v>
      </c>
      <c r="G1235" t="s">
        <v>75</v>
      </c>
      <c r="H1235">
        <v>43</v>
      </c>
      <c r="I1235">
        <v>71</v>
      </c>
      <c r="J1235">
        <v>198</v>
      </c>
      <c r="K1235">
        <v>23</v>
      </c>
      <c r="L1235">
        <v>329</v>
      </c>
      <c r="M1235">
        <v>24</v>
      </c>
      <c r="N1235" s="20">
        <f t="shared" si="266"/>
        <v>0</v>
      </c>
      <c r="P1235" s="20">
        <f t="shared" si="267"/>
        <v>0</v>
      </c>
      <c r="R1235" s="12">
        <f t="shared" si="268"/>
        <v>0.11616161616161616</v>
      </c>
      <c r="S1235" s="21">
        <f t="shared" si="269"/>
        <v>0.10549804432158316</v>
      </c>
      <c r="T1235" s="21">
        <f t="shared" si="270"/>
        <v>0.2276692225925423</v>
      </c>
      <c r="U1235" s="21">
        <f t="shared" si="271"/>
        <v>0.16498322934274645</v>
      </c>
      <c r="V1235" s="21">
        <f t="shared" si="272"/>
        <v>0.16605016541895731</v>
      </c>
      <c r="W1235" s="22">
        <f t="shared" si="273"/>
        <v>353</v>
      </c>
      <c r="X1235" s="21">
        <f t="shared" si="274"/>
        <v>6.5155807365439092E-2</v>
      </c>
      <c r="Y1235" s="23">
        <f t="shared" si="275"/>
        <v>43.782608695652172</v>
      </c>
      <c r="Z1235" s="21">
        <f t="shared" si="276"/>
        <v>0.89200000000000002</v>
      </c>
      <c r="AA1235" s="21">
        <f t="shared" si="277"/>
        <v>0.41299999999999998</v>
      </c>
      <c r="AB1235" s="21">
        <f t="shared" si="278"/>
        <v>0.22299999999999998</v>
      </c>
      <c r="AC1235" s="21">
        <f t="shared" si="279"/>
        <v>0.43774999999999997</v>
      </c>
    </row>
    <row r="1236" spans="2:29" x14ac:dyDescent="0.25">
      <c r="B1236" s="27" t="s">
        <v>3976</v>
      </c>
      <c r="C1236" s="27" t="s">
        <v>3977</v>
      </c>
      <c r="D1236" t="s">
        <v>7412</v>
      </c>
      <c r="E1236">
        <v>468</v>
      </c>
      <c r="F1236">
        <v>416</v>
      </c>
      <c r="G1236" t="s">
        <v>34</v>
      </c>
      <c r="H1236">
        <v>46</v>
      </c>
      <c r="I1236">
        <v>82</v>
      </c>
      <c r="J1236">
        <v>135</v>
      </c>
      <c r="K1236">
        <v>17</v>
      </c>
      <c r="L1236">
        <v>273</v>
      </c>
      <c r="M1236" t="s">
        <v>30</v>
      </c>
      <c r="N1236" s="20">
        <f t="shared" si="266"/>
        <v>0</v>
      </c>
      <c r="P1236" s="20">
        <f t="shared" si="267"/>
        <v>0</v>
      </c>
      <c r="R1236" s="12">
        <f t="shared" si="268"/>
        <v>0.12592592592592591</v>
      </c>
      <c r="S1236" s="21">
        <f t="shared" si="269"/>
        <v>0.12256424197530347</v>
      </c>
      <c r="T1236" s="21">
        <f t="shared" si="270"/>
        <v>0.10485168720209903</v>
      </c>
      <c r="U1236" s="21">
        <f t="shared" si="271"/>
        <v>0.11367275118822917</v>
      </c>
      <c r="V1236" s="21">
        <f t="shared" si="272"/>
        <v>0.11369622678854389</v>
      </c>
      <c r="W1236" s="22">
        <f t="shared" si="273"/>
        <v>273</v>
      </c>
      <c r="X1236" s="21">
        <f t="shared" si="274"/>
        <v>6.2271062271062272E-2</v>
      </c>
      <c r="Y1236" s="23">
        <f t="shared" si="275"/>
        <v>27.529411764705884</v>
      </c>
      <c r="Z1236" s="21">
        <f t="shared" si="276"/>
        <v>0.79600000000000004</v>
      </c>
      <c r="AA1236" s="21">
        <f t="shared" si="277"/>
        <v>0.39800000000000002</v>
      </c>
      <c r="AB1236" s="21">
        <f t="shared" si="278"/>
        <v>0.27800000000000002</v>
      </c>
      <c r="AC1236" s="21">
        <f t="shared" si="279"/>
        <v>0.4375</v>
      </c>
    </row>
    <row r="1237" spans="2:29" x14ac:dyDescent="0.25">
      <c r="B1237" s="27" t="s">
        <v>3443</v>
      </c>
      <c r="C1237" s="27" t="s">
        <v>3444</v>
      </c>
      <c r="D1237" t="s">
        <v>7417</v>
      </c>
      <c r="E1237">
        <v>501</v>
      </c>
      <c r="F1237">
        <v>437</v>
      </c>
      <c r="G1237" t="s">
        <v>75</v>
      </c>
      <c r="H1237">
        <v>5</v>
      </c>
      <c r="I1237">
        <v>11</v>
      </c>
      <c r="J1237">
        <v>100</v>
      </c>
      <c r="K1237">
        <v>15</v>
      </c>
      <c r="L1237">
        <v>455</v>
      </c>
      <c r="M1237" t="s">
        <v>30</v>
      </c>
      <c r="N1237" s="20">
        <f t="shared" si="266"/>
        <v>0</v>
      </c>
      <c r="P1237" s="20">
        <f t="shared" si="267"/>
        <v>0</v>
      </c>
      <c r="R1237" s="12">
        <f t="shared" si="268"/>
        <v>0.15</v>
      </c>
      <c r="S1237" s="21">
        <f t="shared" si="269"/>
        <v>0.17080491296489231</v>
      </c>
      <c r="T1237" s="21">
        <f t="shared" si="270"/>
        <v>0.55496802487424457</v>
      </c>
      <c r="U1237" s="21">
        <f t="shared" si="271"/>
        <v>0.34928284767356321</v>
      </c>
      <c r="V1237" s="21">
        <f t="shared" si="272"/>
        <v>0.35835192850423336</v>
      </c>
      <c r="W1237" s="22">
        <f t="shared" si="273"/>
        <v>455</v>
      </c>
      <c r="X1237" s="21">
        <f t="shared" si="274"/>
        <v>3.2967032967032968E-2</v>
      </c>
      <c r="Y1237" s="23">
        <f t="shared" si="275"/>
        <v>33.4</v>
      </c>
      <c r="Z1237" s="21">
        <f t="shared" si="276"/>
        <v>0.97799999999999998</v>
      </c>
      <c r="AA1237" s="21">
        <f t="shared" si="277"/>
        <v>0.26800000000000002</v>
      </c>
      <c r="AB1237" s="21">
        <f t="shared" si="278"/>
        <v>0.251</v>
      </c>
      <c r="AC1237" s="21">
        <f t="shared" si="279"/>
        <v>0.437</v>
      </c>
    </row>
    <row r="1238" spans="2:29" x14ac:dyDescent="0.25">
      <c r="B1238" s="27" t="s">
        <v>5933</v>
      </c>
      <c r="C1238" s="27" t="s">
        <v>5934</v>
      </c>
      <c r="D1238" s="27" t="s">
        <v>4419</v>
      </c>
      <c r="E1238">
        <v>61</v>
      </c>
      <c r="F1238">
        <v>69</v>
      </c>
      <c r="G1238" t="s">
        <v>34</v>
      </c>
      <c r="H1238">
        <v>55</v>
      </c>
      <c r="I1238">
        <v>115</v>
      </c>
      <c r="J1238">
        <v>162</v>
      </c>
      <c r="K1238">
        <v>3</v>
      </c>
      <c r="L1238">
        <v>80</v>
      </c>
      <c r="M1238">
        <v>9</v>
      </c>
      <c r="N1238" s="20">
        <f t="shared" si="266"/>
        <v>0</v>
      </c>
      <c r="P1238" s="20">
        <f t="shared" si="267"/>
        <v>0</v>
      </c>
      <c r="R1238" s="12">
        <f t="shared" si="268"/>
        <v>1.8518518518518517E-2</v>
      </c>
      <c r="S1238" s="21">
        <f t="shared" si="269"/>
        <v>0.15895621875417865</v>
      </c>
      <c r="T1238" s="21">
        <f t="shared" si="270"/>
        <v>7.0935795376254163E-2</v>
      </c>
      <c r="U1238" s="21">
        <f t="shared" si="271"/>
        <v>0.11407706193860867</v>
      </c>
      <c r="V1238" s="21">
        <f t="shared" si="272"/>
        <v>0.11465635868968049</v>
      </c>
      <c r="W1238" s="22">
        <f t="shared" si="273"/>
        <v>89</v>
      </c>
      <c r="X1238" s="21">
        <f t="shared" si="274"/>
        <v>3.3707865168539325E-2</v>
      </c>
      <c r="Y1238" s="23">
        <f t="shared" si="275"/>
        <v>20.333333333333332</v>
      </c>
      <c r="Z1238" s="21">
        <f t="shared" si="276"/>
        <v>0.79700000000000004</v>
      </c>
      <c r="AA1238" s="21">
        <f t="shared" si="277"/>
        <v>0.27</v>
      </c>
      <c r="AB1238" s="21">
        <f t="shared" si="278"/>
        <v>0.33999999999999997</v>
      </c>
      <c r="AC1238" s="21">
        <f t="shared" si="279"/>
        <v>0.43675000000000003</v>
      </c>
    </row>
    <row r="1239" spans="2:29" x14ac:dyDescent="0.25">
      <c r="B1239" s="27" t="s">
        <v>2682</v>
      </c>
      <c r="C1239" s="27" t="s">
        <v>3034</v>
      </c>
      <c r="D1239" t="s">
        <v>7412</v>
      </c>
      <c r="E1239" s="1">
        <v>1297</v>
      </c>
      <c r="F1239" s="1">
        <v>1300</v>
      </c>
      <c r="G1239" t="s">
        <v>31</v>
      </c>
      <c r="H1239">
        <v>10</v>
      </c>
      <c r="I1239">
        <v>206</v>
      </c>
      <c r="J1239">
        <v>54</v>
      </c>
      <c r="K1239">
        <v>44</v>
      </c>
      <c r="L1239" s="1">
        <v>1535</v>
      </c>
      <c r="M1239" t="s">
        <v>30</v>
      </c>
      <c r="N1239" s="20">
        <f t="shared" si="266"/>
        <v>0</v>
      </c>
      <c r="P1239" s="20">
        <f t="shared" si="267"/>
        <v>0</v>
      </c>
      <c r="R1239" s="12">
        <f t="shared" si="268"/>
        <v>0.81481481481481477</v>
      </c>
      <c r="S1239" s="21">
        <f t="shared" si="269"/>
        <v>0.83135881862760019</v>
      </c>
      <c r="T1239" s="21">
        <f t="shared" si="270"/>
        <v>-0.23492271525282271</v>
      </c>
      <c r="U1239" s="21">
        <f t="shared" si="271"/>
        <v>0.18369380853048423</v>
      </c>
      <c r="V1239" s="21">
        <f t="shared" si="272"/>
        <v>0.26004330396842057</v>
      </c>
      <c r="W1239" s="22">
        <f t="shared" si="273"/>
        <v>1535</v>
      </c>
      <c r="X1239" s="21">
        <f t="shared" si="274"/>
        <v>2.8664495114006514E-2</v>
      </c>
      <c r="Y1239" s="23">
        <f t="shared" si="275"/>
        <v>29.477272727272727</v>
      </c>
      <c r="Z1239" s="21">
        <f t="shared" si="276"/>
        <v>0.95799999999999996</v>
      </c>
      <c r="AA1239" s="21">
        <f t="shared" si="277"/>
        <v>0.245</v>
      </c>
      <c r="AB1239" s="21">
        <f t="shared" si="278"/>
        <v>0.27100000000000002</v>
      </c>
      <c r="AC1239" s="21">
        <f t="shared" si="279"/>
        <v>0.43624999999999997</v>
      </c>
    </row>
    <row r="1240" spans="2:29" x14ac:dyDescent="0.25">
      <c r="B1240" s="27" t="s">
        <v>4487</v>
      </c>
      <c r="C1240" s="27" t="s">
        <v>4488</v>
      </c>
      <c r="D1240" t="s">
        <v>7412</v>
      </c>
      <c r="E1240">
        <v>249</v>
      </c>
      <c r="F1240">
        <v>221</v>
      </c>
      <c r="G1240" t="s">
        <v>99</v>
      </c>
      <c r="H1240">
        <v>29</v>
      </c>
      <c r="I1240">
        <v>29</v>
      </c>
      <c r="J1240">
        <v>54</v>
      </c>
      <c r="K1240">
        <v>7</v>
      </c>
      <c r="L1240">
        <v>53</v>
      </c>
      <c r="M1240" t="s">
        <v>30</v>
      </c>
      <c r="N1240" s="20">
        <f t="shared" si="266"/>
        <v>0</v>
      </c>
      <c r="P1240" s="20">
        <f t="shared" si="267"/>
        <v>0</v>
      </c>
      <c r="R1240" s="12">
        <f t="shared" si="268"/>
        <v>0.12962962962962962</v>
      </c>
      <c r="S1240" s="21">
        <f t="shared" si="269"/>
        <v>0</v>
      </c>
      <c r="T1240" s="21">
        <f t="shared" si="270"/>
        <v>0.13239815312499648</v>
      </c>
      <c r="U1240" s="21">
        <f t="shared" si="271"/>
        <v>6.4141979777603053E-2</v>
      </c>
      <c r="V1240" s="21">
        <f t="shared" si="272"/>
        <v>6.5513377634199843E-2</v>
      </c>
      <c r="W1240" s="22">
        <f t="shared" si="273"/>
        <v>53</v>
      </c>
      <c r="X1240" s="21">
        <f t="shared" si="274"/>
        <v>0.13207547169811321</v>
      </c>
      <c r="Y1240" s="23">
        <f t="shared" si="275"/>
        <v>35.571428571428569</v>
      </c>
      <c r="Z1240" s="21">
        <f t="shared" si="276"/>
        <v>0.6</v>
      </c>
      <c r="AA1240" s="21">
        <f t="shared" si="277"/>
        <v>0.65800000000000003</v>
      </c>
      <c r="AB1240" s="21">
        <f t="shared" si="278"/>
        <v>0.24299999999999999</v>
      </c>
      <c r="AC1240" s="21">
        <f t="shared" si="279"/>
        <v>0.436</v>
      </c>
    </row>
    <row r="1241" spans="2:29" x14ac:dyDescent="0.25">
      <c r="B1241" s="27" t="s">
        <v>5559</v>
      </c>
      <c r="C1241" s="27" t="s">
        <v>5560</v>
      </c>
      <c r="D1241" t="s">
        <v>7412</v>
      </c>
      <c r="E1241">
        <v>90</v>
      </c>
      <c r="F1241">
        <v>74</v>
      </c>
      <c r="G1241" t="s">
        <v>46</v>
      </c>
      <c r="H1241">
        <v>3</v>
      </c>
      <c r="I1241">
        <v>21</v>
      </c>
      <c r="J1241">
        <v>60</v>
      </c>
      <c r="K1241">
        <v>2</v>
      </c>
      <c r="L1241">
        <v>45</v>
      </c>
      <c r="M1241">
        <v>0</v>
      </c>
      <c r="N1241" s="20">
        <f t="shared" si="266"/>
        <v>0</v>
      </c>
      <c r="P1241" s="20">
        <f t="shared" si="267"/>
        <v>0</v>
      </c>
      <c r="R1241" s="12">
        <f t="shared" si="268"/>
        <v>3.3333333333333333E-2</v>
      </c>
      <c r="S1241" s="21">
        <f t="shared" si="269"/>
        <v>0.47577316159455196</v>
      </c>
      <c r="T1241" s="21">
        <f t="shared" si="270"/>
        <v>0.23363417251672081</v>
      </c>
      <c r="U1241" s="21">
        <f t="shared" si="271"/>
        <v>0.34928284767356321</v>
      </c>
      <c r="V1241" s="21">
        <f t="shared" si="272"/>
        <v>0.35289672726161198</v>
      </c>
      <c r="W1241" s="22">
        <f t="shared" si="273"/>
        <v>45</v>
      </c>
      <c r="X1241" s="21">
        <f t="shared" si="274"/>
        <v>4.4444444444444446E-2</v>
      </c>
      <c r="Y1241" s="23">
        <f t="shared" si="275"/>
        <v>45</v>
      </c>
      <c r="Z1241" s="21">
        <f t="shared" si="276"/>
        <v>0.97799999999999998</v>
      </c>
      <c r="AA1241" s="21">
        <f t="shared" si="277"/>
        <v>0.32200000000000001</v>
      </c>
      <c r="AB1241" s="21">
        <f t="shared" si="278"/>
        <v>0.22199999999999998</v>
      </c>
      <c r="AC1241" s="21">
        <f t="shared" si="279"/>
        <v>0.436</v>
      </c>
    </row>
    <row r="1242" spans="2:29" x14ac:dyDescent="0.25">
      <c r="B1242" s="27" t="s">
        <v>1299</v>
      </c>
      <c r="C1242" s="27" t="s">
        <v>6724</v>
      </c>
      <c r="D1242" s="27" t="s">
        <v>4419</v>
      </c>
      <c r="E1242">
        <v>20</v>
      </c>
      <c r="F1242">
        <v>26</v>
      </c>
      <c r="G1242" t="s">
        <v>49</v>
      </c>
      <c r="H1242">
        <v>18</v>
      </c>
      <c r="I1242">
        <v>28</v>
      </c>
      <c r="J1242">
        <v>57</v>
      </c>
      <c r="K1242">
        <v>1</v>
      </c>
      <c r="L1242">
        <v>37</v>
      </c>
      <c r="M1242">
        <v>1</v>
      </c>
      <c r="N1242" s="20">
        <f t="shared" si="266"/>
        <v>0</v>
      </c>
      <c r="P1242" s="20">
        <f t="shared" si="267"/>
        <v>0</v>
      </c>
      <c r="R1242" s="12">
        <f t="shared" si="268"/>
        <v>1.7543859649122806E-2</v>
      </c>
      <c r="S1242" s="21">
        <f t="shared" si="269"/>
        <v>9.2388464140372939E-2</v>
      </c>
      <c r="T1242" s="21">
        <f t="shared" si="270"/>
        <v>0.15277185568687979</v>
      </c>
      <c r="U1242" s="21">
        <f t="shared" si="271"/>
        <v>0.12217408495208004</v>
      </c>
      <c r="V1242" s="21">
        <f t="shared" si="272"/>
        <v>0.12244480159311093</v>
      </c>
      <c r="W1242" s="22">
        <f t="shared" si="273"/>
        <v>38</v>
      </c>
      <c r="X1242" s="21">
        <f t="shared" si="274"/>
        <v>2.6315789473684209E-2</v>
      </c>
      <c r="Y1242" s="23">
        <f t="shared" si="275"/>
        <v>20</v>
      </c>
      <c r="Z1242" s="21">
        <f t="shared" si="276"/>
        <v>0.81499999999999995</v>
      </c>
      <c r="AA1242" s="21">
        <f t="shared" si="277"/>
        <v>0.23599999999999999</v>
      </c>
      <c r="AB1242" s="21">
        <f t="shared" si="278"/>
        <v>0.34499999999999997</v>
      </c>
      <c r="AC1242" s="21">
        <f t="shared" si="279"/>
        <v>0.43524999999999997</v>
      </c>
    </row>
    <row r="1243" spans="2:29" x14ac:dyDescent="0.25">
      <c r="B1243" s="27" t="s">
        <v>2238</v>
      </c>
      <c r="C1243" s="27" t="s">
        <v>2239</v>
      </c>
      <c r="D1243" t="s">
        <v>7410</v>
      </c>
      <c r="E1243" s="1">
        <v>3106</v>
      </c>
      <c r="F1243" t="s">
        <v>30</v>
      </c>
      <c r="G1243" t="s">
        <v>31</v>
      </c>
      <c r="H1243">
        <v>196</v>
      </c>
      <c r="I1243">
        <v>227</v>
      </c>
      <c r="J1243">
        <v>415</v>
      </c>
      <c r="K1243">
        <v>194</v>
      </c>
      <c r="L1243" s="1">
        <v>1965</v>
      </c>
      <c r="M1243" s="1">
        <v>5622</v>
      </c>
      <c r="N1243" s="20">
        <f t="shared" si="266"/>
        <v>0</v>
      </c>
      <c r="P1243" s="20">
        <f t="shared" si="267"/>
        <v>0</v>
      </c>
      <c r="R1243" s="12">
        <f t="shared" si="268"/>
        <v>0.46746987951807228</v>
      </c>
      <c r="S1243" s="21">
        <f t="shared" si="269"/>
        <v>2.980253642140096E-2</v>
      </c>
      <c r="T1243" s="21">
        <f t="shared" si="270"/>
        <v>0.12824767673806914</v>
      </c>
      <c r="U1243" s="21">
        <f t="shared" si="271"/>
        <v>7.7901813346844984E-2</v>
      </c>
      <c r="V1243" s="21">
        <f t="shared" si="272"/>
        <v>7.8650675502105027E-2</v>
      </c>
      <c r="W1243" s="22">
        <f t="shared" si="273"/>
        <v>7587</v>
      </c>
      <c r="X1243" s="21">
        <f t="shared" si="274"/>
        <v>2.5570054039804928E-2</v>
      </c>
      <c r="Y1243" s="23">
        <f t="shared" si="275"/>
        <v>16.010309278350515</v>
      </c>
      <c r="Z1243" s="21">
        <f t="shared" si="276"/>
        <v>0.67600000000000005</v>
      </c>
      <c r="AA1243" s="21">
        <f t="shared" si="277"/>
        <v>0.23400000000000001</v>
      </c>
      <c r="AB1243" s="21">
        <f t="shared" si="278"/>
        <v>0.41100000000000003</v>
      </c>
      <c r="AC1243" s="21">
        <f t="shared" si="279"/>
        <v>0.43300000000000005</v>
      </c>
    </row>
    <row r="1244" spans="2:29" x14ac:dyDescent="0.25">
      <c r="B1244" s="27" t="s">
        <v>4852</v>
      </c>
      <c r="C1244" s="27" t="s">
        <v>4853</v>
      </c>
      <c r="D1244" t="s">
        <v>7412</v>
      </c>
      <c r="E1244">
        <v>212</v>
      </c>
      <c r="F1244">
        <v>260</v>
      </c>
      <c r="G1244" t="s">
        <v>34</v>
      </c>
      <c r="H1244">
        <v>46</v>
      </c>
      <c r="I1244">
        <v>84</v>
      </c>
      <c r="J1244">
        <v>148</v>
      </c>
      <c r="K1244">
        <v>8</v>
      </c>
      <c r="L1244">
        <v>105</v>
      </c>
      <c r="M1244">
        <v>54</v>
      </c>
      <c r="N1244" s="20">
        <f t="shared" si="266"/>
        <v>0</v>
      </c>
      <c r="P1244" s="20">
        <f t="shared" si="267"/>
        <v>0</v>
      </c>
      <c r="R1244" s="12">
        <f t="shared" si="268"/>
        <v>5.4054054054054057E-2</v>
      </c>
      <c r="S1244" s="21">
        <f t="shared" si="269"/>
        <v>0.12798751017068111</v>
      </c>
      <c r="T1244" s="21">
        <f t="shared" si="270"/>
        <v>0.11994446021554528</v>
      </c>
      <c r="U1244" s="21">
        <f t="shared" si="271"/>
        <v>0.12395879070719507</v>
      </c>
      <c r="V1244" s="21">
        <f t="shared" si="272"/>
        <v>0.12396358703114048</v>
      </c>
      <c r="W1244" s="22">
        <f t="shared" si="273"/>
        <v>159</v>
      </c>
      <c r="X1244" s="21">
        <f t="shared" si="274"/>
        <v>5.0314465408805034E-2</v>
      </c>
      <c r="Y1244" s="23">
        <f t="shared" si="275"/>
        <v>26.5</v>
      </c>
      <c r="Z1244" s="21">
        <f t="shared" si="276"/>
        <v>0.81899999999999995</v>
      </c>
      <c r="AA1244" s="21">
        <f t="shared" si="277"/>
        <v>0.34699999999999998</v>
      </c>
      <c r="AB1244" s="21">
        <f t="shared" si="278"/>
        <v>0.28300000000000003</v>
      </c>
      <c r="AC1244" s="21">
        <f t="shared" si="279"/>
        <v>0.433</v>
      </c>
    </row>
    <row r="1245" spans="2:29" x14ac:dyDescent="0.25">
      <c r="B1245" s="27" t="s">
        <v>5623</v>
      </c>
      <c r="C1245" s="27" t="s">
        <v>5624</v>
      </c>
      <c r="D1245" t="s">
        <v>7412</v>
      </c>
      <c r="E1245">
        <v>84</v>
      </c>
      <c r="F1245">
        <v>71</v>
      </c>
      <c r="G1245" t="s">
        <v>31</v>
      </c>
      <c r="H1245">
        <v>3</v>
      </c>
      <c r="I1245">
        <v>3</v>
      </c>
      <c r="J1245">
        <v>7</v>
      </c>
      <c r="K1245">
        <v>4</v>
      </c>
      <c r="L1245">
        <v>83</v>
      </c>
      <c r="M1245" t="s">
        <v>30</v>
      </c>
      <c r="N1245" s="20">
        <f t="shared" si="266"/>
        <v>0</v>
      </c>
      <c r="P1245" s="20">
        <f t="shared" si="267"/>
        <v>0</v>
      </c>
      <c r="R1245" s="12">
        <f t="shared" si="268"/>
        <v>0.5714285714285714</v>
      </c>
      <c r="S1245" s="21">
        <f t="shared" si="269"/>
        <v>0</v>
      </c>
      <c r="T1245" s="21">
        <f t="shared" si="270"/>
        <v>0.18466445254224406</v>
      </c>
      <c r="U1245" s="21">
        <f t="shared" si="271"/>
        <v>8.842291989017026E-2</v>
      </c>
      <c r="V1245" s="21">
        <f t="shared" si="272"/>
        <v>9.1029124144138107E-2</v>
      </c>
      <c r="W1245" s="22">
        <f t="shared" si="273"/>
        <v>83</v>
      </c>
      <c r="X1245" s="21">
        <f t="shared" si="274"/>
        <v>4.8192771084337352E-2</v>
      </c>
      <c r="Y1245" s="23">
        <f t="shared" si="275"/>
        <v>21</v>
      </c>
      <c r="Z1245" s="21">
        <f t="shared" si="276"/>
        <v>0.72599999999999998</v>
      </c>
      <c r="AA1245" s="21">
        <f t="shared" si="277"/>
        <v>0.33900000000000002</v>
      </c>
      <c r="AB1245" s="21">
        <f t="shared" si="278"/>
        <v>0.33199999999999996</v>
      </c>
      <c r="AC1245" s="21">
        <f t="shared" si="279"/>
        <v>0.43224999999999997</v>
      </c>
    </row>
    <row r="1246" spans="2:29" x14ac:dyDescent="0.25">
      <c r="B1246" s="27" t="s">
        <v>5981</v>
      </c>
      <c r="C1246" s="27" t="s">
        <v>5982</v>
      </c>
      <c r="D1246" t="s">
        <v>7417</v>
      </c>
      <c r="E1246">
        <v>92</v>
      </c>
      <c r="F1246">
        <v>99</v>
      </c>
      <c r="G1246" t="s">
        <v>49</v>
      </c>
      <c r="H1246">
        <v>2</v>
      </c>
      <c r="I1246">
        <v>3</v>
      </c>
      <c r="J1246">
        <v>18</v>
      </c>
      <c r="K1246">
        <v>2</v>
      </c>
      <c r="L1246">
        <v>41</v>
      </c>
      <c r="M1246">
        <v>2</v>
      </c>
      <c r="N1246" s="20">
        <f t="shared" si="266"/>
        <v>0</v>
      </c>
      <c r="P1246" s="20">
        <f t="shared" si="267"/>
        <v>0</v>
      </c>
      <c r="R1246" s="12">
        <f t="shared" si="268"/>
        <v>0.1111111111111111</v>
      </c>
      <c r="S1246" s="21">
        <f t="shared" si="269"/>
        <v>8.4471771197698553E-2</v>
      </c>
      <c r="T1246" s="21">
        <f t="shared" si="270"/>
        <v>0.43096908110525556</v>
      </c>
      <c r="U1246" s="21">
        <f t="shared" si="271"/>
        <v>0.2457309396155174</v>
      </c>
      <c r="V1246" s="21">
        <f t="shared" si="272"/>
        <v>0.2537239306394905</v>
      </c>
      <c r="W1246" s="22">
        <f t="shared" si="273"/>
        <v>43</v>
      </c>
      <c r="X1246" s="21">
        <f t="shared" si="274"/>
        <v>4.6511627906976744E-2</v>
      </c>
      <c r="Y1246" s="23">
        <f t="shared" si="275"/>
        <v>46</v>
      </c>
      <c r="Z1246" s="21">
        <f t="shared" si="276"/>
        <v>0.95499999999999996</v>
      </c>
      <c r="AA1246" s="21">
        <f t="shared" si="277"/>
        <v>0.33100000000000002</v>
      </c>
      <c r="AB1246" s="21">
        <f t="shared" si="278"/>
        <v>0.21999999999999997</v>
      </c>
      <c r="AC1246" s="21">
        <f t="shared" si="279"/>
        <v>0.43149999999999999</v>
      </c>
    </row>
    <row r="1247" spans="2:29" x14ac:dyDescent="0.25">
      <c r="B1247" s="27" t="s">
        <v>1854</v>
      </c>
      <c r="C1247" s="27" t="s">
        <v>1855</v>
      </c>
      <c r="D1247" t="s">
        <v>7417</v>
      </c>
      <c r="E1247" s="1">
        <v>5809</v>
      </c>
      <c r="F1247" s="1">
        <v>4501</v>
      </c>
      <c r="G1247" t="s">
        <v>86</v>
      </c>
      <c r="H1247" s="1">
        <v>17585</v>
      </c>
      <c r="I1247" s="1">
        <v>29271</v>
      </c>
      <c r="J1247" s="1">
        <v>40310</v>
      </c>
      <c r="K1247">
        <v>352</v>
      </c>
      <c r="L1247" s="1">
        <v>14828</v>
      </c>
      <c r="M1247" s="1">
        <v>3749</v>
      </c>
      <c r="N1247" s="20">
        <f t="shared" si="266"/>
        <v>0</v>
      </c>
      <c r="P1247" s="20">
        <f t="shared" si="267"/>
        <v>0</v>
      </c>
      <c r="R1247" s="12">
        <f t="shared" si="268"/>
        <v>8.7323244852393952E-3</v>
      </c>
      <c r="S1247" s="21">
        <f t="shared" si="269"/>
        <v>0.1072840329063367</v>
      </c>
      <c r="T1247" s="21">
        <f t="shared" si="270"/>
        <v>6.6092891794204967E-2</v>
      </c>
      <c r="U1247" s="21">
        <f t="shared" si="271"/>
        <v>8.6493275026894079E-2</v>
      </c>
      <c r="V1247" s="21">
        <f t="shared" si="272"/>
        <v>8.6623399909145249E-2</v>
      </c>
      <c r="W1247" s="22">
        <f t="shared" si="273"/>
        <v>18577</v>
      </c>
      <c r="X1247" s="21">
        <f t="shared" si="274"/>
        <v>1.8948161705334553E-2</v>
      </c>
      <c r="Y1247" s="23">
        <f t="shared" si="275"/>
        <v>16.50284090909091</v>
      </c>
      <c r="Z1247" s="21">
        <f t="shared" si="276"/>
        <v>0.71099999999999997</v>
      </c>
      <c r="AA1247" s="21">
        <f t="shared" si="277"/>
        <v>0.21</v>
      </c>
      <c r="AB1247" s="21">
        <f t="shared" si="278"/>
        <v>0.40200000000000002</v>
      </c>
      <c r="AC1247" s="21">
        <f t="shared" si="279"/>
        <v>0.43125000000000002</v>
      </c>
    </row>
    <row r="1248" spans="2:29" x14ac:dyDescent="0.25">
      <c r="B1248" s="27" t="s">
        <v>1993</v>
      </c>
      <c r="C1248" s="27" t="s">
        <v>1994</v>
      </c>
      <c r="D1248" s="27" t="s">
        <v>1737</v>
      </c>
      <c r="E1248" s="1">
        <v>3699</v>
      </c>
      <c r="F1248" s="1">
        <v>3247</v>
      </c>
      <c r="G1248" t="s">
        <v>99</v>
      </c>
      <c r="H1248">
        <v>98</v>
      </c>
      <c r="I1248">
        <v>278</v>
      </c>
      <c r="J1248">
        <v>989</v>
      </c>
      <c r="K1248">
        <v>24</v>
      </c>
      <c r="L1248">
        <v>253</v>
      </c>
      <c r="M1248">
        <v>148</v>
      </c>
      <c r="N1248" s="20">
        <f t="shared" si="266"/>
        <v>0</v>
      </c>
      <c r="P1248" s="20">
        <f t="shared" si="267"/>
        <v>0</v>
      </c>
      <c r="R1248" s="12">
        <f t="shared" si="268"/>
        <v>2.4266936299292215E-2</v>
      </c>
      <c r="S1248" s="21">
        <f t="shared" si="269"/>
        <v>0.23186678105493996</v>
      </c>
      <c r="T1248" s="21">
        <f t="shared" si="270"/>
        <v>0.28893287015033997</v>
      </c>
      <c r="U1248" s="21">
        <f t="shared" si="271"/>
        <v>0.2600768173996395</v>
      </c>
      <c r="V1248" s="21">
        <f t="shared" si="272"/>
        <v>0.26029215620163981</v>
      </c>
      <c r="W1248" s="22">
        <f t="shared" si="273"/>
        <v>401</v>
      </c>
      <c r="X1248" s="21">
        <f t="shared" si="274"/>
        <v>5.9850374064837904E-2</v>
      </c>
      <c r="Y1248" s="23">
        <f t="shared" si="275"/>
        <v>154.125</v>
      </c>
      <c r="Z1248" s="21">
        <f t="shared" si="276"/>
        <v>0.95899999999999996</v>
      </c>
      <c r="AA1248" s="21">
        <f t="shared" si="277"/>
        <v>0.38700000000000001</v>
      </c>
      <c r="AB1248" s="21">
        <f t="shared" si="278"/>
        <v>0.18899999999999995</v>
      </c>
      <c r="AC1248" s="21">
        <f t="shared" si="279"/>
        <v>0.43099999999999999</v>
      </c>
    </row>
    <row r="1249" spans="2:29" x14ac:dyDescent="0.25">
      <c r="B1249" s="27" t="s">
        <v>4621</v>
      </c>
      <c r="C1249" s="27" t="s">
        <v>4622</v>
      </c>
      <c r="D1249" t="s">
        <v>7417</v>
      </c>
      <c r="E1249">
        <v>233</v>
      </c>
      <c r="F1249">
        <v>252</v>
      </c>
      <c r="G1249" t="s">
        <v>99</v>
      </c>
      <c r="H1249">
        <v>4</v>
      </c>
      <c r="I1249">
        <v>9</v>
      </c>
      <c r="J1249">
        <v>66</v>
      </c>
      <c r="K1249">
        <v>4</v>
      </c>
      <c r="L1249">
        <v>75</v>
      </c>
      <c r="M1249">
        <v>11</v>
      </c>
      <c r="N1249" s="20">
        <f t="shared" si="266"/>
        <v>0</v>
      </c>
      <c r="P1249" s="20">
        <f t="shared" si="267"/>
        <v>0</v>
      </c>
      <c r="R1249" s="12">
        <f t="shared" si="268"/>
        <v>6.0606060606060608E-2</v>
      </c>
      <c r="S1249" s="21">
        <f t="shared" si="269"/>
        <v>0.17607902252467356</v>
      </c>
      <c r="T1249" s="21">
        <f t="shared" si="270"/>
        <v>0.4895678330272486</v>
      </c>
      <c r="U1249" s="21">
        <f t="shared" si="271"/>
        <v>0.32357450906659668</v>
      </c>
      <c r="V1249" s="21">
        <f t="shared" si="272"/>
        <v>0.32974045487283959</v>
      </c>
      <c r="W1249" s="22">
        <f t="shared" si="273"/>
        <v>86</v>
      </c>
      <c r="X1249" s="21">
        <f t="shared" si="274"/>
        <v>4.6511627906976744E-2</v>
      </c>
      <c r="Y1249" s="23">
        <f t="shared" si="275"/>
        <v>58.25</v>
      </c>
      <c r="Z1249" s="21">
        <f t="shared" si="276"/>
        <v>0.97299999999999998</v>
      </c>
      <c r="AA1249" s="21">
        <f t="shared" si="277"/>
        <v>0.33100000000000002</v>
      </c>
      <c r="AB1249" s="21">
        <f t="shared" si="278"/>
        <v>0.20899999999999996</v>
      </c>
      <c r="AC1249" s="21">
        <f t="shared" si="279"/>
        <v>0.43049999999999999</v>
      </c>
    </row>
    <row r="1250" spans="2:29" x14ac:dyDescent="0.25">
      <c r="B1250" s="27" t="s">
        <v>3583</v>
      </c>
      <c r="C1250" s="27" t="s">
        <v>3584</v>
      </c>
      <c r="D1250" t="s">
        <v>7410</v>
      </c>
      <c r="E1250">
        <v>659</v>
      </c>
      <c r="F1250" s="1">
        <v>1414</v>
      </c>
      <c r="G1250" t="s">
        <v>31</v>
      </c>
      <c r="H1250">
        <v>16</v>
      </c>
      <c r="I1250">
        <v>30</v>
      </c>
      <c r="J1250">
        <v>46</v>
      </c>
      <c r="K1250">
        <v>33</v>
      </c>
      <c r="L1250">
        <v>565</v>
      </c>
      <c r="M1250">
        <v>703</v>
      </c>
      <c r="N1250" s="20">
        <f t="shared" si="266"/>
        <v>0</v>
      </c>
      <c r="P1250" s="20">
        <f t="shared" si="267"/>
        <v>0</v>
      </c>
      <c r="R1250" s="12">
        <f t="shared" si="268"/>
        <v>0.71739130434782605</v>
      </c>
      <c r="S1250" s="21">
        <f t="shared" si="269"/>
        <v>0.13396657763302722</v>
      </c>
      <c r="T1250" s="21">
        <f t="shared" si="270"/>
        <v>8.9249364912943774E-2</v>
      </c>
      <c r="U1250" s="21">
        <f t="shared" si="271"/>
        <v>0.11138309080140285</v>
      </c>
      <c r="V1250" s="21">
        <f t="shared" si="272"/>
        <v>0.11153301111579128</v>
      </c>
      <c r="W1250" s="22">
        <f t="shared" si="273"/>
        <v>1268</v>
      </c>
      <c r="X1250" s="21">
        <f t="shared" si="274"/>
        <v>2.6025236593059938E-2</v>
      </c>
      <c r="Y1250" s="23">
        <f t="shared" si="275"/>
        <v>19.969696969696969</v>
      </c>
      <c r="Z1250" s="21">
        <f t="shared" si="276"/>
        <v>0.79300000000000004</v>
      </c>
      <c r="AA1250" s="21">
        <f t="shared" si="277"/>
        <v>0.23499999999999999</v>
      </c>
      <c r="AB1250" s="21">
        <f t="shared" si="278"/>
        <v>0.34599999999999997</v>
      </c>
      <c r="AC1250" s="21">
        <f t="shared" si="279"/>
        <v>0.43</v>
      </c>
    </row>
    <row r="1251" spans="2:29" x14ac:dyDescent="0.25">
      <c r="B1251" s="27" t="s">
        <v>4218</v>
      </c>
      <c r="C1251" s="27" t="s">
        <v>4219</v>
      </c>
      <c r="D1251" t="s">
        <v>7410</v>
      </c>
      <c r="E1251">
        <v>366</v>
      </c>
      <c r="F1251" t="s">
        <v>30</v>
      </c>
      <c r="G1251" t="s">
        <v>31</v>
      </c>
      <c r="H1251">
        <v>61</v>
      </c>
      <c r="I1251">
        <v>86</v>
      </c>
      <c r="J1251">
        <v>157</v>
      </c>
      <c r="K1251">
        <v>21</v>
      </c>
      <c r="L1251">
        <v>746</v>
      </c>
      <c r="M1251" s="1">
        <v>1621</v>
      </c>
      <c r="N1251" s="20">
        <f t="shared" si="266"/>
        <v>0</v>
      </c>
      <c r="P1251" s="20">
        <f t="shared" si="267"/>
        <v>0</v>
      </c>
      <c r="R1251" s="12">
        <f t="shared" si="268"/>
        <v>0.13375796178343949</v>
      </c>
      <c r="S1251" s="21">
        <f t="shared" si="269"/>
        <v>7.1109135051968808E-2</v>
      </c>
      <c r="T1251" s="21">
        <f t="shared" si="270"/>
        <v>0.12792504547264771</v>
      </c>
      <c r="U1251" s="21">
        <f t="shared" si="271"/>
        <v>9.9150044288613071E-2</v>
      </c>
      <c r="V1251" s="21">
        <f t="shared" si="272"/>
        <v>9.9394741604409864E-2</v>
      </c>
      <c r="W1251" s="22">
        <f t="shared" si="273"/>
        <v>2367</v>
      </c>
      <c r="X1251" s="21">
        <f t="shared" si="274"/>
        <v>8.8719898605830166E-3</v>
      </c>
      <c r="Y1251" s="23">
        <f t="shared" si="275"/>
        <v>17.428571428571427</v>
      </c>
      <c r="Z1251" s="21">
        <f t="shared" si="276"/>
        <v>0.754</v>
      </c>
      <c r="AA1251" s="21">
        <f t="shared" si="277"/>
        <v>0.186</v>
      </c>
      <c r="AB1251" s="21">
        <f t="shared" si="278"/>
        <v>0.38600000000000001</v>
      </c>
      <c r="AC1251" s="21">
        <f t="shared" si="279"/>
        <v>0.42799999999999999</v>
      </c>
    </row>
    <row r="1252" spans="2:29" x14ac:dyDescent="0.25">
      <c r="B1252" s="27" t="s">
        <v>2285</v>
      </c>
      <c r="C1252" s="27" t="s">
        <v>2286</v>
      </c>
      <c r="D1252" t="s">
        <v>7415</v>
      </c>
      <c r="E1252" s="1">
        <v>2909</v>
      </c>
      <c r="F1252" s="1">
        <v>5130</v>
      </c>
      <c r="G1252" t="s">
        <v>31</v>
      </c>
      <c r="H1252">
        <v>36</v>
      </c>
      <c r="I1252">
        <v>30</v>
      </c>
      <c r="J1252">
        <v>194</v>
      </c>
      <c r="K1252">
        <v>110</v>
      </c>
      <c r="L1252" s="1">
        <v>2934</v>
      </c>
      <c r="M1252" s="1">
        <v>2497</v>
      </c>
      <c r="N1252" s="20">
        <f t="shared" si="266"/>
        <v>0</v>
      </c>
      <c r="P1252" s="20">
        <f t="shared" si="267"/>
        <v>0</v>
      </c>
      <c r="R1252" s="12">
        <f t="shared" si="268"/>
        <v>0.5670103092783505</v>
      </c>
      <c r="S1252" s="21">
        <f t="shared" si="269"/>
        <v>-3.5807495997372762E-2</v>
      </c>
      <c r="T1252" s="21">
        <f t="shared" si="270"/>
        <v>0.45256673771512856</v>
      </c>
      <c r="U1252" s="21">
        <f t="shared" si="271"/>
        <v>0.1834500243223105</v>
      </c>
      <c r="V1252" s="21">
        <f t="shared" si="272"/>
        <v>0.20006975534668878</v>
      </c>
      <c r="W1252" s="22">
        <f t="shared" si="273"/>
        <v>5431</v>
      </c>
      <c r="X1252" s="21">
        <f t="shared" si="274"/>
        <v>2.0254096851408582E-2</v>
      </c>
      <c r="Y1252" s="23">
        <f t="shared" si="275"/>
        <v>26.445454545454545</v>
      </c>
      <c r="Z1252" s="21">
        <f t="shared" si="276"/>
        <v>0.92500000000000004</v>
      </c>
      <c r="AA1252" s="21">
        <f t="shared" si="277"/>
        <v>0.214</v>
      </c>
      <c r="AB1252" s="21">
        <f t="shared" si="278"/>
        <v>0.28300000000000003</v>
      </c>
      <c r="AC1252" s="21">
        <f t="shared" si="279"/>
        <v>0.42625000000000002</v>
      </c>
    </row>
    <row r="1253" spans="2:29" x14ac:dyDescent="0.25">
      <c r="B1253" s="27" t="s">
        <v>1365</v>
      </c>
      <c r="C1253" s="27" t="s">
        <v>1366</v>
      </c>
      <c r="D1253" t="s">
        <v>7417</v>
      </c>
      <c r="E1253" s="1">
        <v>15687</v>
      </c>
      <c r="F1253" s="1">
        <v>17649</v>
      </c>
      <c r="G1253" t="s">
        <v>49</v>
      </c>
      <c r="H1253">
        <v>804</v>
      </c>
      <c r="I1253" s="1">
        <v>1467</v>
      </c>
      <c r="J1253" s="1">
        <v>2878</v>
      </c>
      <c r="K1253">
        <v>362</v>
      </c>
      <c r="L1253" s="1">
        <v>4420</v>
      </c>
      <c r="M1253" s="1">
        <v>1244</v>
      </c>
      <c r="N1253" s="20">
        <f t="shared" si="266"/>
        <v>0</v>
      </c>
      <c r="P1253" s="20">
        <f t="shared" si="267"/>
        <v>0</v>
      </c>
      <c r="R1253" s="12">
        <f t="shared" si="268"/>
        <v>0.12578179291174427</v>
      </c>
      <c r="S1253" s="21">
        <f t="shared" si="269"/>
        <v>0.12780707065358032</v>
      </c>
      <c r="T1253" s="21">
        <f t="shared" si="270"/>
        <v>0.14427954641457341</v>
      </c>
      <c r="U1253" s="21">
        <f t="shared" si="271"/>
        <v>0.13601345205531246</v>
      </c>
      <c r="V1253" s="21">
        <f t="shared" si="272"/>
        <v>0.13603335637448874</v>
      </c>
      <c r="W1253" s="22">
        <f t="shared" si="273"/>
        <v>5664</v>
      </c>
      <c r="X1253" s="21">
        <f t="shared" si="274"/>
        <v>6.3912429378531074E-2</v>
      </c>
      <c r="Y1253" s="23">
        <f t="shared" si="275"/>
        <v>43.334254143646412</v>
      </c>
      <c r="Z1253" s="21">
        <f t="shared" si="276"/>
        <v>0.84299999999999997</v>
      </c>
      <c r="AA1253" s="21">
        <f t="shared" si="277"/>
        <v>0.40699999999999997</v>
      </c>
      <c r="AB1253" s="21">
        <f t="shared" si="278"/>
        <v>0.22399999999999998</v>
      </c>
      <c r="AC1253" s="21">
        <f t="shared" si="279"/>
        <v>0.42449999999999999</v>
      </c>
    </row>
    <row r="1254" spans="2:29" x14ac:dyDescent="0.25">
      <c r="B1254" s="27" t="s">
        <v>5793</v>
      </c>
      <c r="C1254" s="27" t="s">
        <v>5794</v>
      </c>
      <c r="D1254" t="s">
        <v>7409</v>
      </c>
      <c r="E1254">
        <v>71</v>
      </c>
      <c r="F1254">
        <v>62</v>
      </c>
      <c r="G1254" t="s">
        <v>46</v>
      </c>
      <c r="H1254">
        <v>25</v>
      </c>
      <c r="I1254">
        <v>39</v>
      </c>
      <c r="J1254">
        <v>69</v>
      </c>
      <c r="K1254">
        <v>1</v>
      </c>
      <c r="L1254">
        <v>11</v>
      </c>
      <c r="M1254" t="s">
        <v>30</v>
      </c>
      <c r="N1254" s="20">
        <f t="shared" si="266"/>
        <v>0</v>
      </c>
      <c r="P1254" s="20">
        <f t="shared" si="267"/>
        <v>0</v>
      </c>
      <c r="R1254" s="12">
        <f t="shared" si="268"/>
        <v>1.4492753623188406E-2</v>
      </c>
      <c r="S1254" s="21">
        <f t="shared" si="269"/>
        <v>9.3011973943858628E-2</v>
      </c>
      <c r="T1254" s="21">
        <f t="shared" si="270"/>
        <v>0.12087426179583294</v>
      </c>
      <c r="U1254" s="21">
        <f t="shared" si="271"/>
        <v>0.10685545100899629</v>
      </c>
      <c r="V1254" s="21">
        <f t="shared" si="272"/>
        <v>0.10691389558289595</v>
      </c>
      <c r="W1254" s="22">
        <f t="shared" si="273"/>
        <v>11</v>
      </c>
      <c r="X1254" s="21">
        <f t="shared" si="274"/>
        <v>9.0909090909090912E-2</v>
      </c>
      <c r="Y1254" s="23">
        <f t="shared" si="275"/>
        <v>71</v>
      </c>
      <c r="Z1254" s="21">
        <f t="shared" si="276"/>
        <v>0.77900000000000003</v>
      </c>
      <c r="AA1254" s="21">
        <f t="shared" si="277"/>
        <v>0.51200000000000001</v>
      </c>
      <c r="AB1254" s="21">
        <f t="shared" si="278"/>
        <v>0.20199999999999996</v>
      </c>
      <c r="AC1254" s="21">
        <f t="shared" si="279"/>
        <v>0.42374999999999996</v>
      </c>
    </row>
    <row r="1255" spans="2:29" x14ac:dyDescent="0.25">
      <c r="B1255" s="27" t="s">
        <v>1128</v>
      </c>
      <c r="C1255" s="27" t="s">
        <v>1129</v>
      </c>
      <c r="D1255" t="s">
        <v>7415</v>
      </c>
      <c r="E1255" s="1">
        <v>45291</v>
      </c>
      <c r="F1255" s="1">
        <v>46767</v>
      </c>
      <c r="G1255" t="s">
        <v>75</v>
      </c>
      <c r="H1255" s="1">
        <v>4048</v>
      </c>
      <c r="I1255" s="1">
        <v>5511</v>
      </c>
      <c r="J1255" s="1">
        <v>8066</v>
      </c>
      <c r="K1255" s="1">
        <v>1432</v>
      </c>
      <c r="L1255" s="1">
        <v>11405</v>
      </c>
      <c r="M1255" s="1">
        <v>3163</v>
      </c>
      <c r="N1255" s="20">
        <f t="shared" si="266"/>
        <v>0</v>
      </c>
      <c r="P1255" s="20">
        <f t="shared" si="267"/>
        <v>0</v>
      </c>
      <c r="R1255" s="12">
        <f t="shared" si="268"/>
        <v>0.17753533349863626</v>
      </c>
      <c r="S1255" s="21">
        <f t="shared" si="269"/>
        <v>6.3648131325169777E-2</v>
      </c>
      <c r="T1255" s="21">
        <f t="shared" si="270"/>
        <v>7.9159308882122525E-2</v>
      </c>
      <c r="U1255" s="21">
        <f t="shared" si="271"/>
        <v>7.1375649478105041E-2</v>
      </c>
      <c r="V1255" s="21">
        <f t="shared" si="272"/>
        <v>7.1394363228465776E-2</v>
      </c>
      <c r="W1255" s="22">
        <f t="shared" si="273"/>
        <v>14568</v>
      </c>
      <c r="X1255" s="21">
        <f t="shared" si="274"/>
        <v>9.8297638660076875E-2</v>
      </c>
      <c r="Y1255" s="23">
        <f t="shared" si="275"/>
        <v>31.627793296089386</v>
      </c>
      <c r="Z1255" s="21">
        <f t="shared" si="276"/>
        <v>0.63400000000000001</v>
      </c>
      <c r="AA1255" s="21">
        <f t="shared" si="277"/>
        <v>0.54200000000000004</v>
      </c>
      <c r="AB1255" s="21">
        <f t="shared" si="278"/>
        <v>0.25900000000000001</v>
      </c>
      <c r="AC1255" s="21">
        <f t="shared" si="279"/>
        <v>0.42350000000000004</v>
      </c>
    </row>
    <row r="1256" spans="2:29" x14ac:dyDescent="0.25">
      <c r="B1256" s="27" t="s">
        <v>2397</v>
      </c>
      <c r="C1256" s="27" t="s">
        <v>2398</v>
      </c>
      <c r="D1256" t="s">
        <v>7410</v>
      </c>
      <c r="E1256" s="1">
        <v>2437</v>
      </c>
      <c r="F1256" s="1">
        <v>2344</v>
      </c>
      <c r="G1256" t="s">
        <v>75</v>
      </c>
      <c r="H1256">
        <v>402</v>
      </c>
      <c r="I1256">
        <v>658</v>
      </c>
      <c r="J1256" s="1">
        <v>1143</v>
      </c>
      <c r="K1256">
        <v>84</v>
      </c>
      <c r="L1256" s="1">
        <v>1616</v>
      </c>
      <c r="M1256" t="s">
        <v>30</v>
      </c>
      <c r="N1256" s="20">
        <f t="shared" si="266"/>
        <v>0</v>
      </c>
      <c r="P1256" s="20">
        <f t="shared" si="267"/>
        <v>0</v>
      </c>
      <c r="R1256" s="12">
        <f t="shared" si="268"/>
        <v>7.3490813648293962E-2</v>
      </c>
      <c r="S1256" s="21">
        <f t="shared" si="269"/>
        <v>0.10357020891904489</v>
      </c>
      <c r="T1256" s="21">
        <f t="shared" si="270"/>
        <v>0.11677084460555642</v>
      </c>
      <c r="U1256" s="21">
        <f t="shared" si="271"/>
        <v>0.11015090609162326</v>
      </c>
      <c r="V1256" s="21">
        <f t="shared" si="272"/>
        <v>0.11016398653874153</v>
      </c>
      <c r="W1256" s="22">
        <f t="shared" si="273"/>
        <v>1616</v>
      </c>
      <c r="X1256" s="21">
        <f t="shared" si="274"/>
        <v>5.1980198019801978E-2</v>
      </c>
      <c r="Y1256" s="23">
        <f t="shared" si="275"/>
        <v>29.011904761904763</v>
      </c>
      <c r="Z1256" s="21">
        <f t="shared" si="276"/>
        <v>0.78800000000000003</v>
      </c>
      <c r="AA1256" s="21">
        <f t="shared" si="277"/>
        <v>0.35599999999999998</v>
      </c>
      <c r="AB1256" s="21">
        <f t="shared" si="278"/>
        <v>0.27300000000000002</v>
      </c>
      <c r="AC1256" s="21">
        <f t="shared" si="279"/>
        <v>0.42250000000000004</v>
      </c>
    </row>
    <row r="1257" spans="2:29" x14ac:dyDescent="0.25">
      <c r="B1257" s="27" t="s">
        <v>5342</v>
      </c>
      <c r="C1257" s="27" t="s">
        <v>5343</v>
      </c>
      <c r="D1257" t="s">
        <v>7414</v>
      </c>
      <c r="E1257">
        <v>115</v>
      </c>
      <c r="F1257">
        <v>239</v>
      </c>
      <c r="H1257">
        <v>3</v>
      </c>
      <c r="I1257">
        <v>5</v>
      </c>
      <c r="J1257">
        <v>8</v>
      </c>
      <c r="K1257">
        <v>5</v>
      </c>
      <c r="L1257">
        <v>70</v>
      </c>
      <c r="M1257">
        <v>53</v>
      </c>
      <c r="N1257" s="20">
        <f t="shared" si="266"/>
        <v>0</v>
      </c>
      <c r="P1257" s="20">
        <f t="shared" si="267"/>
        <v>0</v>
      </c>
      <c r="R1257" s="12">
        <f t="shared" si="268"/>
        <v>0.625</v>
      </c>
      <c r="S1257" s="21">
        <f t="shared" si="269"/>
        <v>0.10756634324829006</v>
      </c>
      <c r="T1257" s="21">
        <f t="shared" si="270"/>
        <v>9.8560543306117854E-2</v>
      </c>
      <c r="U1257" s="21">
        <f t="shared" si="271"/>
        <v>0.10305425242206989</v>
      </c>
      <c r="V1257" s="21">
        <f t="shared" si="272"/>
        <v>0.10306037965882593</v>
      </c>
      <c r="W1257" s="22">
        <f t="shared" si="273"/>
        <v>123</v>
      </c>
      <c r="X1257" s="21">
        <f t="shared" si="274"/>
        <v>4.065040650406504E-2</v>
      </c>
      <c r="Y1257" s="23">
        <f t="shared" si="275"/>
        <v>23</v>
      </c>
      <c r="Z1257" s="21">
        <f t="shared" si="276"/>
        <v>0.76600000000000001</v>
      </c>
      <c r="AA1257" s="21">
        <f t="shared" si="277"/>
        <v>0.30499999999999999</v>
      </c>
      <c r="AB1257" s="21">
        <f t="shared" si="278"/>
        <v>0.30900000000000005</v>
      </c>
      <c r="AC1257" s="21">
        <f t="shared" si="279"/>
        <v>0.42225000000000001</v>
      </c>
    </row>
    <row r="1258" spans="2:29" x14ac:dyDescent="0.25">
      <c r="B1258" s="27" t="s">
        <v>4819</v>
      </c>
      <c r="C1258" s="27" t="s">
        <v>4820</v>
      </c>
      <c r="D1258" t="s">
        <v>7412</v>
      </c>
      <c r="E1258">
        <v>202</v>
      </c>
      <c r="F1258">
        <v>449</v>
      </c>
      <c r="G1258" t="s">
        <v>31</v>
      </c>
      <c r="H1258">
        <v>8</v>
      </c>
      <c r="I1258">
        <v>25</v>
      </c>
      <c r="J1258">
        <v>29</v>
      </c>
      <c r="K1258">
        <v>9</v>
      </c>
      <c r="L1258">
        <v>288</v>
      </c>
      <c r="M1258">
        <v>277</v>
      </c>
      <c r="N1258" s="20">
        <f t="shared" si="266"/>
        <v>0</v>
      </c>
      <c r="P1258" s="20">
        <f t="shared" si="267"/>
        <v>0</v>
      </c>
      <c r="R1258" s="12">
        <f t="shared" si="268"/>
        <v>0.31034482758620691</v>
      </c>
      <c r="S1258" s="21">
        <f t="shared" si="269"/>
        <v>0.25594321575479007</v>
      </c>
      <c r="T1258" s="21">
        <f t="shared" si="270"/>
        <v>3.0128962818398941E-2</v>
      </c>
      <c r="U1258" s="21">
        <f t="shared" si="271"/>
        <v>0.13744603485364815</v>
      </c>
      <c r="V1258" s="21">
        <f t="shared" si="272"/>
        <v>0.14117273780894571</v>
      </c>
      <c r="W1258" s="22">
        <f t="shared" si="273"/>
        <v>565</v>
      </c>
      <c r="X1258" s="21">
        <f t="shared" si="274"/>
        <v>1.5929203539823009E-2</v>
      </c>
      <c r="Y1258" s="23">
        <f t="shared" si="275"/>
        <v>22.444444444444443</v>
      </c>
      <c r="Z1258" s="21">
        <f t="shared" si="276"/>
        <v>0.85399999999999998</v>
      </c>
      <c r="AA1258" s="21">
        <f t="shared" si="277"/>
        <v>0.20399999999999999</v>
      </c>
      <c r="AB1258" s="21">
        <f t="shared" si="278"/>
        <v>0.31499999999999995</v>
      </c>
      <c r="AC1258" s="21">
        <f t="shared" si="279"/>
        <v>0.42199999999999999</v>
      </c>
    </row>
    <row r="1259" spans="2:29" x14ac:dyDescent="0.25">
      <c r="B1259" s="27" t="s">
        <v>1074</v>
      </c>
      <c r="C1259" s="27" t="s">
        <v>3978</v>
      </c>
      <c r="D1259" t="s">
        <v>7417</v>
      </c>
      <c r="E1259">
        <v>463</v>
      </c>
      <c r="F1259">
        <v>537</v>
      </c>
      <c r="G1259" t="s">
        <v>49</v>
      </c>
      <c r="H1259">
        <v>215</v>
      </c>
      <c r="I1259">
        <v>333</v>
      </c>
      <c r="J1259">
        <v>370</v>
      </c>
      <c r="K1259">
        <v>21</v>
      </c>
      <c r="L1259">
        <v>170</v>
      </c>
      <c r="M1259">
        <v>71</v>
      </c>
      <c r="N1259" s="20">
        <f t="shared" si="266"/>
        <v>0</v>
      </c>
      <c r="P1259" s="20">
        <f t="shared" si="267"/>
        <v>0</v>
      </c>
      <c r="R1259" s="12">
        <f t="shared" si="268"/>
        <v>5.675675675675676E-2</v>
      </c>
      <c r="S1259" s="21">
        <f t="shared" si="269"/>
        <v>9.1443238414326888E-2</v>
      </c>
      <c r="T1259" s="21">
        <f t="shared" si="270"/>
        <v>2.1295687600135116E-2</v>
      </c>
      <c r="U1259" s="21">
        <f t="shared" si="271"/>
        <v>5.5787039441609121E-2</v>
      </c>
      <c r="V1259" s="21">
        <f t="shared" si="272"/>
        <v>5.6175321818690373E-2</v>
      </c>
      <c r="W1259" s="22">
        <f t="shared" si="273"/>
        <v>241</v>
      </c>
      <c r="X1259" s="21">
        <f t="shared" si="274"/>
        <v>8.7136929460580909E-2</v>
      </c>
      <c r="Y1259" s="23">
        <f t="shared" si="275"/>
        <v>22.047619047619047</v>
      </c>
      <c r="Z1259" s="21">
        <f t="shared" si="276"/>
        <v>0.54900000000000004</v>
      </c>
      <c r="AA1259" s="21">
        <f t="shared" si="277"/>
        <v>0.499</v>
      </c>
      <c r="AB1259" s="21">
        <f t="shared" si="278"/>
        <v>0.31799999999999995</v>
      </c>
      <c r="AC1259" s="21">
        <f t="shared" si="279"/>
        <v>0.42099999999999999</v>
      </c>
    </row>
    <row r="1260" spans="2:29" x14ac:dyDescent="0.25">
      <c r="B1260" s="27" t="s">
        <v>5842</v>
      </c>
      <c r="C1260" s="27" t="s">
        <v>5843</v>
      </c>
      <c r="D1260" t="s">
        <v>7412</v>
      </c>
      <c r="E1260">
        <v>67</v>
      </c>
      <c r="F1260">
        <v>51</v>
      </c>
      <c r="G1260" t="s">
        <v>75</v>
      </c>
      <c r="H1260">
        <v>53</v>
      </c>
      <c r="I1260">
        <v>88</v>
      </c>
      <c r="J1260">
        <v>103</v>
      </c>
      <c r="K1260">
        <v>4</v>
      </c>
      <c r="L1260">
        <v>122</v>
      </c>
      <c r="M1260" t="s">
        <v>30</v>
      </c>
      <c r="N1260" s="20">
        <f t="shared" si="266"/>
        <v>0</v>
      </c>
      <c r="P1260" s="20">
        <f t="shared" si="267"/>
        <v>0</v>
      </c>
      <c r="R1260" s="12">
        <f t="shared" si="268"/>
        <v>3.8834951456310676E-2</v>
      </c>
      <c r="S1260" s="21">
        <f t="shared" si="269"/>
        <v>0.10672917952245364</v>
      </c>
      <c r="T1260" s="21">
        <f t="shared" si="270"/>
        <v>3.1979120468245359E-2</v>
      </c>
      <c r="U1260" s="21">
        <f t="shared" si="271"/>
        <v>6.8700802507476677E-2</v>
      </c>
      <c r="V1260" s="21">
        <f t="shared" si="272"/>
        <v>6.9136367499391893E-2</v>
      </c>
      <c r="W1260" s="22">
        <f t="shared" si="273"/>
        <v>122</v>
      </c>
      <c r="X1260" s="21">
        <f t="shared" si="274"/>
        <v>3.2786885245901634E-2</v>
      </c>
      <c r="Y1260" s="23">
        <f t="shared" si="275"/>
        <v>16.750000000000004</v>
      </c>
      <c r="Z1260" s="21">
        <f t="shared" si="276"/>
        <v>0.62</v>
      </c>
      <c r="AA1260" s="21">
        <f t="shared" si="277"/>
        <v>0.26700000000000002</v>
      </c>
      <c r="AB1260" s="21">
        <f t="shared" si="278"/>
        <v>0.39800000000000002</v>
      </c>
      <c r="AC1260" s="21">
        <f t="shared" si="279"/>
        <v>0.42075000000000001</v>
      </c>
    </row>
    <row r="1261" spans="2:29" x14ac:dyDescent="0.25">
      <c r="B1261" s="27" t="s">
        <v>3429</v>
      </c>
      <c r="C1261" s="27" t="s">
        <v>3430</v>
      </c>
      <c r="D1261" t="s">
        <v>7417</v>
      </c>
      <c r="E1261">
        <v>667</v>
      </c>
      <c r="F1261">
        <v>846</v>
      </c>
      <c r="G1261" t="s">
        <v>75</v>
      </c>
      <c r="H1261">
        <v>3</v>
      </c>
      <c r="I1261">
        <v>14</v>
      </c>
      <c r="J1261">
        <v>275</v>
      </c>
      <c r="K1261">
        <v>18</v>
      </c>
      <c r="L1261">
        <v>732</v>
      </c>
      <c r="M1261">
        <v>169</v>
      </c>
      <c r="N1261" s="20">
        <f t="shared" si="266"/>
        <v>0</v>
      </c>
      <c r="P1261" s="20">
        <f t="shared" si="267"/>
        <v>0</v>
      </c>
      <c r="R1261" s="12">
        <f t="shared" si="268"/>
        <v>6.545454545454546E-2</v>
      </c>
      <c r="S1261" s="21">
        <f t="shared" si="269"/>
        <v>0.36082210785873881</v>
      </c>
      <c r="T1261" s="21">
        <f t="shared" si="270"/>
        <v>0.8140152411420416</v>
      </c>
      <c r="U1261" s="21">
        <f t="shared" si="271"/>
        <v>0.5711626408932946</v>
      </c>
      <c r="V1261" s="21">
        <f t="shared" si="272"/>
        <v>0.58199999663135837</v>
      </c>
      <c r="W1261" s="22">
        <f t="shared" si="273"/>
        <v>901</v>
      </c>
      <c r="X1261" s="21">
        <f t="shared" si="274"/>
        <v>1.9977802441731411E-2</v>
      </c>
      <c r="Y1261" s="23">
        <f t="shared" si="275"/>
        <v>37.055555555555557</v>
      </c>
      <c r="Z1261" s="21">
        <f t="shared" si="276"/>
        <v>0.99399999999999999</v>
      </c>
      <c r="AA1261" s="21">
        <f t="shared" si="277"/>
        <v>0.21299999999999999</v>
      </c>
      <c r="AB1261" s="21">
        <f t="shared" si="278"/>
        <v>0.23599999999999999</v>
      </c>
      <c r="AC1261" s="21">
        <f t="shared" si="279"/>
        <v>0.41975000000000001</v>
      </c>
    </row>
    <row r="1262" spans="2:29" x14ac:dyDescent="0.25">
      <c r="B1262" s="27" t="s">
        <v>3966</v>
      </c>
      <c r="C1262" s="27" t="s">
        <v>3967</v>
      </c>
      <c r="D1262" t="s">
        <v>7415</v>
      </c>
      <c r="E1262">
        <v>457</v>
      </c>
      <c r="F1262">
        <v>929</v>
      </c>
      <c r="H1262">
        <v>24</v>
      </c>
      <c r="I1262">
        <v>31</v>
      </c>
      <c r="J1262">
        <v>41</v>
      </c>
      <c r="K1262">
        <v>30</v>
      </c>
      <c r="L1262">
        <v>502</v>
      </c>
      <c r="M1262">
        <v>413</v>
      </c>
      <c r="N1262" s="20">
        <f t="shared" si="266"/>
        <v>0</v>
      </c>
      <c r="P1262" s="20">
        <f t="shared" si="267"/>
        <v>0</v>
      </c>
      <c r="R1262" s="12">
        <f t="shared" si="268"/>
        <v>0.73170731707317072</v>
      </c>
      <c r="S1262" s="21">
        <f t="shared" si="269"/>
        <v>5.2519353814266312E-2</v>
      </c>
      <c r="T1262" s="21">
        <f t="shared" si="270"/>
        <v>5.7509877630735673E-2</v>
      </c>
      <c r="U1262" s="21">
        <f t="shared" si="271"/>
        <v>5.5011664891012169E-2</v>
      </c>
      <c r="V1262" s="21">
        <f t="shared" si="272"/>
        <v>5.5013632112004718E-2</v>
      </c>
      <c r="W1262" s="22">
        <f t="shared" si="273"/>
        <v>915</v>
      </c>
      <c r="X1262" s="21">
        <f t="shared" si="274"/>
        <v>3.2786885245901641E-2</v>
      </c>
      <c r="Y1262" s="23">
        <f t="shared" si="275"/>
        <v>15.233333333333333</v>
      </c>
      <c r="Z1262" s="21">
        <f t="shared" si="276"/>
        <v>0.54200000000000004</v>
      </c>
      <c r="AA1262" s="21">
        <f t="shared" si="277"/>
        <v>0.26700000000000002</v>
      </c>
      <c r="AB1262" s="21">
        <f t="shared" si="278"/>
        <v>0.43100000000000005</v>
      </c>
      <c r="AC1262" s="21">
        <f t="shared" si="279"/>
        <v>0.41775000000000007</v>
      </c>
    </row>
    <row r="1263" spans="2:29" x14ac:dyDescent="0.25">
      <c r="B1263" s="27" t="s">
        <v>4890</v>
      </c>
      <c r="C1263" s="27" t="s">
        <v>4891</v>
      </c>
      <c r="D1263" s="27" t="s">
        <v>1737</v>
      </c>
      <c r="E1263">
        <v>197</v>
      </c>
      <c r="F1263">
        <v>174</v>
      </c>
      <c r="G1263" t="s">
        <v>75</v>
      </c>
      <c r="H1263">
        <v>8</v>
      </c>
      <c r="I1263">
        <v>44</v>
      </c>
      <c r="J1263">
        <v>73</v>
      </c>
      <c r="K1263">
        <v>3</v>
      </c>
      <c r="L1263">
        <v>72</v>
      </c>
      <c r="M1263">
        <v>2</v>
      </c>
      <c r="N1263" s="20">
        <f t="shared" si="266"/>
        <v>0</v>
      </c>
      <c r="P1263" s="20">
        <f t="shared" si="267"/>
        <v>0</v>
      </c>
      <c r="R1263" s="12">
        <f t="shared" si="268"/>
        <v>4.1095890410958902E-2</v>
      </c>
      <c r="S1263" s="21">
        <f t="shared" si="269"/>
        <v>0.4062823883876352</v>
      </c>
      <c r="T1263" s="21">
        <f t="shared" si="270"/>
        <v>0.10655762905753008</v>
      </c>
      <c r="U1263" s="21">
        <f t="shared" si="271"/>
        <v>0.24745040201187241</v>
      </c>
      <c r="V1263" s="21">
        <f t="shared" si="272"/>
        <v>0.25343013981901258</v>
      </c>
      <c r="W1263" s="22">
        <f t="shared" si="273"/>
        <v>74</v>
      </c>
      <c r="X1263" s="21">
        <f t="shared" si="274"/>
        <v>4.0540540540540543E-2</v>
      </c>
      <c r="Y1263" s="23">
        <f t="shared" si="275"/>
        <v>65.666666666666671</v>
      </c>
      <c r="Z1263" s="21">
        <f t="shared" si="276"/>
        <v>0.95499999999999996</v>
      </c>
      <c r="AA1263" s="21">
        <f t="shared" si="277"/>
        <v>0.30399999999999999</v>
      </c>
      <c r="AB1263" s="21">
        <f t="shared" si="278"/>
        <v>0.20599999999999996</v>
      </c>
      <c r="AC1263" s="21">
        <f t="shared" si="279"/>
        <v>0.41774999999999995</v>
      </c>
    </row>
    <row r="1264" spans="2:29" x14ac:dyDescent="0.25">
      <c r="B1264" s="27" t="s">
        <v>2815</v>
      </c>
      <c r="C1264" s="27" t="s">
        <v>2816</v>
      </c>
      <c r="D1264" t="s">
        <v>7409</v>
      </c>
      <c r="E1264" s="1">
        <v>1449</v>
      </c>
      <c r="F1264" s="1">
        <v>1810</v>
      </c>
      <c r="G1264" t="s">
        <v>56</v>
      </c>
      <c r="H1264">
        <v>84</v>
      </c>
      <c r="I1264" s="1">
        <v>2029</v>
      </c>
      <c r="J1264" s="1">
        <v>8560</v>
      </c>
      <c r="K1264">
        <v>29</v>
      </c>
      <c r="L1264">
        <v>845</v>
      </c>
      <c r="M1264">
        <v>210</v>
      </c>
      <c r="N1264" s="20">
        <f t="shared" si="266"/>
        <v>0</v>
      </c>
      <c r="P1264" s="20">
        <f t="shared" si="267"/>
        <v>0</v>
      </c>
      <c r="R1264" s="12">
        <f t="shared" si="268"/>
        <v>3.3878504672897195E-3</v>
      </c>
      <c r="S1264" s="21">
        <f t="shared" si="269"/>
        <v>0.89060391200965783</v>
      </c>
      <c r="T1264" s="21">
        <f t="shared" si="270"/>
        <v>0.33363917295162393</v>
      </c>
      <c r="U1264" s="21">
        <f t="shared" si="271"/>
        <v>0.58788646873498629</v>
      </c>
      <c r="V1264" s="21">
        <f t="shared" si="272"/>
        <v>0.60404318456542272</v>
      </c>
      <c r="W1264" s="22">
        <f t="shared" si="273"/>
        <v>1055</v>
      </c>
      <c r="X1264" s="21">
        <f t="shared" si="274"/>
        <v>2.7488151658767772E-2</v>
      </c>
      <c r="Y1264" s="23">
        <f t="shared" si="275"/>
        <v>49.96551724137931</v>
      </c>
      <c r="Z1264" s="21">
        <f t="shared" si="276"/>
        <v>0.995</v>
      </c>
      <c r="AA1264" s="21">
        <f t="shared" si="277"/>
        <v>0.24099999999999999</v>
      </c>
      <c r="AB1264" s="21">
        <f t="shared" si="278"/>
        <v>0.21599999999999997</v>
      </c>
      <c r="AC1264" s="21">
        <f t="shared" si="279"/>
        <v>0.41699999999999998</v>
      </c>
    </row>
    <row r="1265" spans="2:29" x14ac:dyDescent="0.25">
      <c r="B1265" s="27" t="s">
        <v>1373</v>
      </c>
      <c r="C1265" s="27" t="s">
        <v>1374</v>
      </c>
      <c r="D1265" t="s">
        <v>7409</v>
      </c>
      <c r="E1265" s="1">
        <v>19111</v>
      </c>
      <c r="F1265" s="1">
        <v>21940</v>
      </c>
      <c r="G1265" t="s">
        <v>49</v>
      </c>
      <c r="H1265" s="1">
        <v>26749</v>
      </c>
      <c r="I1265" s="1">
        <v>28998</v>
      </c>
      <c r="J1265" s="1">
        <v>43604</v>
      </c>
      <c r="K1265">
        <v>820</v>
      </c>
      <c r="L1265">
        <v>930</v>
      </c>
      <c r="M1265" s="1">
        <v>7671</v>
      </c>
      <c r="N1265" s="20">
        <f t="shared" si="266"/>
        <v>0</v>
      </c>
      <c r="P1265" s="20">
        <f t="shared" si="267"/>
        <v>0</v>
      </c>
      <c r="R1265" s="12">
        <f t="shared" si="268"/>
        <v>1.8805614163838181E-2</v>
      </c>
      <c r="S1265" s="21">
        <f t="shared" si="269"/>
        <v>1.6277004809458928E-2</v>
      </c>
      <c r="T1265" s="21">
        <f t="shared" si="270"/>
        <v>8.5004794020811181E-2</v>
      </c>
      <c r="U1265" s="21">
        <f t="shared" si="271"/>
        <v>5.0078769555586211E-2</v>
      </c>
      <c r="V1265" s="21">
        <f t="shared" si="272"/>
        <v>5.0453522795285442E-2</v>
      </c>
      <c r="W1265" s="22">
        <f t="shared" si="273"/>
        <v>8601</v>
      </c>
      <c r="X1265" s="21">
        <f t="shared" si="274"/>
        <v>9.5337751424252992E-2</v>
      </c>
      <c r="Y1265" s="23">
        <f t="shared" si="275"/>
        <v>23.306097560975608</v>
      </c>
      <c r="Z1265" s="21">
        <f t="shared" si="276"/>
        <v>0.51800000000000002</v>
      </c>
      <c r="AA1265" s="21">
        <f t="shared" si="277"/>
        <v>0.52900000000000003</v>
      </c>
      <c r="AB1265" s="21">
        <f t="shared" si="278"/>
        <v>0.30600000000000005</v>
      </c>
      <c r="AC1265" s="21">
        <f t="shared" si="279"/>
        <v>0.41475000000000006</v>
      </c>
    </row>
    <row r="1266" spans="2:29" x14ac:dyDescent="0.25">
      <c r="B1266" s="27" t="s">
        <v>2642</v>
      </c>
      <c r="C1266" s="27" t="s">
        <v>2643</v>
      </c>
      <c r="D1266" t="s">
        <v>7418</v>
      </c>
      <c r="E1266" s="1">
        <v>1841</v>
      </c>
      <c r="F1266" s="1">
        <v>4101</v>
      </c>
      <c r="G1266" t="s">
        <v>56</v>
      </c>
      <c r="H1266" s="1">
        <v>1902</v>
      </c>
      <c r="I1266" s="1">
        <v>2656</v>
      </c>
      <c r="J1266" s="1">
        <v>3794</v>
      </c>
      <c r="K1266">
        <v>105</v>
      </c>
      <c r="L1266" s="1">
        <v>2690</v>
      </c>
      <c r="M1266">
        <v>894</v>
      </c>
      <c r="N1266" s="20">
        <f t="shared" si="266"/>
        <v>0</v>
      </c>
      <c r="P1266" s="20">
        <f t="shared" si="267"/>
        <v>0</v>
      </c>
      <c r="R1266" s="12">
        <f t="shared" si="268"/>
        <v>2.7675276752767528E-2</v>
      </c>
      <c r="S1266" s="21">
        <f t="shared" si="269"/>
        <v>6.9063523423013029E-2</v>
      </c>
      <c r="T1266" s="21">
        <f t="shared" si="270"/>
        <v>7.3924749489501229E-2</v>
      </c>
      <c r="U1266" s="21">
        <f t="shared" si="271"/>
        <v>7.1491379610878036E-2</v>
      </c>
      <c r="V1266" s="21">
        <f t="shared" si="272"/>
        <v>7.1493217507797427E-2</v>
      </c>
      <c r="W1266" s="22">
        <f t="shared" si="273"/>
        <v>3584</v>
      </c>
      <c r="X1266" s="21">
        <f t="shared" si="274"/>
        <v>2.9296875E-2</v>
      </c>
      <c r="Y1266" s="23">
        <f t="shared" si="275"/>
        <v>17.533333333333335</v>
      </c>
      <c r="Z1266" s="21">
        <f t="shared" si="276"/>
        <v>0.63500000000000001</v>
      </c>
      <c r="AA1266" s="21">
        <f t="shared" si="277"/>
        <v>0.248</v>
      </c>
      <c r="AB1266" s="21">
        <f t="shared" si="278"/>
        <v>0.38500000000000001</v>
      </c>
      <c r="AC1266" s="21">
        <f t="shared" si="279"/>
        <v>0.41325000000000001</v>
      </c>
    </row>
    <row r="1267" spans="2:29" x14ac:dyDescent="0.25">
      <c r="B1267" s="27" t="s">
        <v>5501</v>
      </c>
      <c r="C1267" s="27" t="s">
        <v>5502</v>
      </c>
      <c r="D1267" t="s">
        <v>7412</v>
      </c>
      <c r="E1267">
        <v>102</v>
      </c>
      <c r="F1267">
        <v>130</v>
      </c>
      <c r="G1267" t="s">
        <v>56</v>
      </c>
      <c r="H1267">
        <v>11</v>
      </c>
      <c r="I1267">
        <v>27</v>
      </c>
      <c r="J1267">
        <v>33</v>
      </c>
      <c r="K1267">
        <v>4</v>
      </c>
      <c r="L1267">
        <v>94</v>
      </c>
      <c r="M1267">
        <v>27</v>
      </c>
      <c r="N1267" s="20">
        <f t="shared" si="266"/>
        <v>0</v>
      </c>
      <c r="P1267" s="20">
        <f t="shared" si="267"/>
        <v>0</v>
      </c>
      <c r="R1267" s="12">
        <f t="shared" si="268"/>
        <v>0.12121212121212122</v>
      </c>
      <c r="S1267" s="21">
        <f t="shared" si="269"/>
        <v>0.1967245924901726</v>
      </c>
      <c r="T1267" s="21">
        <f t="shared" si="270"/>
        <v>4.0950396969256841E-2</v>
      </c>
      <c r="U1267" s="21">
        <f t="shared" si="271"/>
        <v>0.11612317403390437</v>
      </c>
      <c r="V1267" s="21">
        <f t="shared" si="272"/>
        <v>0.1179327211644446</v>
      </c>
      <c r="W1267" s="22">
        <f t="shared" si="273"/>
        <v>121</v>
      </c>
      <c r="X1267" s="21">
        <f t="shared" si="274"/>
        <v>3.3057851239669422E-2</v>
      </c>
      <c r="Y1267" s="23">
        <f t="shared" si="275"/>
        <v>25.5</v>
      </c>
      <c r="Z1267" s="21">
        <f t="shared" si="276"/>
        <v>0.80400000000000005</v>
      </c>
      <c r="AA1267" s="21">
        <f t="shared" si="277"/>
        <v>0.26800000000000002</v>
      </c>
      <c r="AB1267" s="21">
        <f t="shared" si="278"/>
        <v>0.28900000000000003</v>
      </c>
      <c r="AC1267" s="21">
        <f t="shared" si="279"/>
        <v>0.41250000000000003</v>
      </c>
    </row>
    <row r="1268" spans="2:29" x14ac:dyDescent="0.25">
      <c r="B1268" s="27" t="s">
        <v>5637</v>
      </c>
      <c r="C1268" s="27" t="s">
        <v>5638</v>
      </c>
      <c r="D1268" s="27" t="s">
        <v>1737</v>
      </c>
      <c r="E1268">
        <v>96</v>
      </c>
      <c r="F1268">
        <v>62</v>
      </c>
      <c r="G1268" t="s">
        <v>99</v>
      </c>
      <c r="H1268">
        <v>49</v>
      </c>
      <c r="I1268">
        <v>68</v>
      </c>
      <c r="J1268">
        <v>130</v>
      </c>
      <c r="K1268">
        <v>4</v>
      </c>
      <c r="L1268">
        <v>104</v>
      </c>
      <c r="M1268">
        <v>4</v>
      </c>
      <c r="N1268" s="20">
        <f t="shared" si="266"/>
        <v>0</v>
      </c>
      <c r="P1268" s="20">
        <f t="shared" si="267"/>
        <v>0</v>
      </c>
      <c r="R1268" s="12">
        <f t="shared" si="268"/>
        <v>3.0769230769230771E-2</v>
      </c>
      <c r="S1268" s="21">
        <f t="shared" si="269"/>
        <v>6.7732756696031737E-2</v>
      </c>
      <c r="T1268" s="21">
        <f t="shared" si="270"/>
        <v>0.13837903230220427</v>
      </c>
      <c r="U1268" s="21">
        <f t="shared" si="271"/>
        <v>0.1024901733462269</v>
      </c>
      <c r="V1268" s="21">
        <f t="shared" si="272"/>
        <v>0.10286732078148764</v>
      </c>
      <c r="W1268" s="22">
        <f t="shared" si="273"/>
        <v>108</v>
      </c>
      <c r="X1268" s="21">
        <f t="shared" si="274"/>
        <v>3.7037037037037035E-2</v>
      </c>
      <c r="Y1268" s="23">
        <f t="shared" si="275"/>
        <v>24</v>
      </c>
      <c r="Z1268" s="21">
        <f t="shared" si="276"/>
        <v>0.76500000000000001</v>
      </c>
      <c r="AA1268" s="21">
        <f t="shared" si="277"/>
        <v>0.28499999999999998</v>
      </c>
      <c r="AB1268" s="21">
        <f t="shared" si="278"/>
        <v>0.30000000000000004</v>
      </c>
      <c r="AC1268" s="21">
        <f t="shared" si="279"/>
        <v>0.41250000000000003</v>
      </c>
    </row>
    <row r="1269" spans="2:29" x14ac:dyDescent="0.25">
      <c r="B1269" s="27" t="s">
        <v>1220</v>
      </c>
      <c r="C1269" s="27" t="s">
        <v>1221</v>
      </c>
      <c r="D1269" t="s">
        <v>7414</v>
      </c>
      <c r="E1269" s="1">
        <v>23767</v>
      </c>
      <c r="F1269" s="1">
        <v>49026</v>
      </c>
      <c r="G1269" t="s">
        <v>46</v>
      </c>
      <c r="H1269">
        <v>499</v>
      </c>
      <c r="I1269" s="1">
        <v>1122</v>
      </c>
      <c r="J1269" s="1">
        <v>4819</v>
      </c>
      <c r="K1269">
        <v>665</v>
      </c>
      <c r="L1269" s="1">
        <v>16830</v>
      </c>
      <c r="M1269" s="1">
        <v>20373</v>
      </c>
      <c r="N1269" s="20">
        <f t="shared" si="266"/>
        <v>0</v>
      </c>
      <c r="P1269" s="20">
        <f t="shared" si="267"/>
        <v>0</v>
      </c>
      <c r="R1269" s="12">
        <f t="shared" si="268"/>
        <v>0.1379954347374974</v>
      </c>
      <c r="S1269" s="21">
        <f t="shared" si="269"/>
        <v>0.17592185573801933</v>
      </c>
      <c r="T1269" s="21">
        <f t="shared" si="270"/>
        <v>0.33842122106378203</v>
      </c>
      <c r="U1269" s="21">
        <f t="shared" si="271"/>
        <v>0.25454324996489008</v>
      </c>
      <c r="V1269" s="21">
        <f t="shared" si="272"/>
        <v>0.25629544225556383</v>
      </c>
      <c r="W1269" s="22">
        <f t="shared" si="273"/>
        <v>37203</v>
      </c>
      <c r="X1269" s="21">
        <f t="shared" si="274"/>
        <v>1.7874902561621376E-2</v>
      </c>
      <c r="Y1269" s="23">
        <f t="shared" si="275"/>
        <v>35.739849624060149</v>
      </c>
      <c r="Z1269" s="21">
        <f t="shared" si="276"/>
        <v>0.95699999999999996</v>
      </c>
      <c r="AA1269" s="21">
        <f t="shared" si="277"/>
        <v>0.20799999999999999</v>
      </c>
      <c r="AB1269" s="21">
        <f t="shared" si="278"/>
        <v>0.24199999999999999</v>
      </c>
      <c r="AC1269" s="21">
        <f t="shared" si="279"/>
        <v>0.41225000000000001</v>
      </c>
    </row>
    <row r="1270" spans="2:29" x14ac:dyDescent="0.25">
      <c r="B1270" s="27" t="s">
        <v>2103</v>
      </c>
      <c r="C1270" s="27" t="s">
        <v>3095</v>
      </c>
      <c r="D1270" t="s">
        <v>7412</v>
      </c>
      <c r="E1270" s="1">
        <v>1208</v>
      </c>
      <c r="F1270" s="1">
        <v>3904</v>
      </c>
      <c r="G1270" t="s">
        <v>37</v>
      </c>
      <c r="H1270">
        <v>7</v>
      </c>
      <c r="I1270">
        <v>446</v>
      </c>
      <c r="J1270" s="1">
        <v>1148</v>
      </c>
      <c r="K1270">
        <v>31</v>
      </c>
      <c r="L1270">
        <v>728</v>
      </c>
      <c r="M1270" s="1">
        <v>2460</v>
      </c>
      <c r="N1270" s="20">
        <f t="shared" si="266"/>
        <v>0</v>
      </c>
      <c r="P1270" s="20">
        <f t="shared" si="267"/>
        <v>0</v>
      </c>
      <c r="R1270" s="12">
        <f t="shared" si="268"/>
        <v>2.7003484320557491E-2</v>
      </c>
      <c r="S1270" s="21">
        <f t="shared" si="269"/>
        <v>1.2953417901481776</v>
      </c>
      <c r="T1270" s="21">
        <f t="shared" si="270"/>
        <v>0.20815152345704457</v>
      </c>
      <c r="U1270" s="21">
        <f t="shared" si="271"/>
        <v>0.66526895143761711</v>
      </c>
      <c r="V1270" s="21">
        <f t="shared" si="272"/>
        <v>0.72292075501427977</v>
      </c>
      <c r="W1270" s="22">
        <f t="shared" si="273"/>
        <v>3188</v>
      </c>
      <c r="X1270" s="21">
        <f t="shared" si="274"/>
        <v>9.7239648682559601E-3</v>
      </c>
      <c r="Y1270" s="23">
        <f t="shared" si="275"/>
        <v>38.967741935483872</v>
      </c>
      <c r="Z1270" s="21">
        <f t="shared" si="276"/>
        <v>0.998</v>
      </c>
      <c r="AA1270" s="21">
        <f t="shared" si="277"/>
        <v>0.188</v>
      </c>
      <c r="AB1270" s="21">
        <f t="shared" si="278"/>
        <v>0.23099999999999998</v>
      </c>
      <c r="AC1270" s="21">
        <f t="shared" si="279"/>
        <v>0.41199999999999998</v>
      </c>
    </row>
    <row r="1271" spans="2:29" x14ac:dyDescent="0.25">
      <c r="B1271" s="27" t="s">
        <v>6785</v>
      </c>
      <c r="C1271" s="27" t="s">
        <v>6786</v>
      </c>
      <c r="D1271" s="27" t="s">
        <v>6455</v>
      </c>
      <c r="E1271">
        <v>19</v>
      </c>
      <c r="F1271">
        <v>32</v>
      </c>
      <c r="G1271" t="s">
        <v>49</v>
      </c>
      <c r="H1271">
        <v>23</v>
      </c>
      <c r="I1271">
        <v>30</v>
      </c>
      <c r="J1271">
        <v>43</v>
      </c>
      <c r="K1271">
        <v>1</v>
      </c>
      <c r="L1271">
        <v>20</v>
      </c>
      <c r="M1271">
        <v>1</v>
      </c>
      <c r="N1271" s="20">
        <f t="shared" si="266"/>
        <v>0</v>
      </c>
      <c r="P1271" s="20">
        <f t="shared" si="267"/>
        <v>0</v>
      </c>
      <c r="R1271" s="12">
        <f t="shared" si="268"/>
        <v>2.3255813953488372E-2</v>
      </c>
      <c r="S1271" s="21">
        <f t="shared" si="269"/>
        <v>5.4577943305794463E-2</v>
      </c>
      <c r="T1271" s="21">
        <f t="shared" si="270"/>
        <v>7.4655931692266808E-2</v>
      </c>
      <c r="U1271" s="21">
        <f t="shared" si="271"/>
        <v>6.4569604208857267E-2</v>
      </c>
      <c r="V1271" s="21">
        <f t="shared" si="272"/>
        <v>6.4601159735639513E-2</v>
      </c>
      <c r="W1271" s="22">
        <f t="shared" si="273"/>
        <v>21</v>
      </c>
      <c r="X1271" s="21">
        <f t="shared" si="274"/>
        <v>4.7619047619047616E-2</v>
      </c>
      <c r="Y1271" s="23">
        <f t="shared" si="275"/>
        <v>19</v>
      </c>
      <c r="Z1271" s="21">
        <f t="shared" si="276"/>
        <v>0.59299999999999997</v>
      </c>
      <c r="AA1271" s="21">
        <f t="shared" si="277"/>
        <v>0.33500000000000002</v>
      </c>
      <c r="AB1271" s="21">
        <f t="shared" si="278"/>
        <v>0.35899999999999999</v>
      </c>
      <c r="AC1271" s="21">
        <f t="shared" si="279"/>
        <v>0.41149999999999998</v>
      </c>
    </row>
    <row r="1272" spans="2:29" x14ac:dyDescent="0.25">
      <c r="B1272" s="27" t="s">
        <v>6171</v>
      </c>
      <c r="C1272" s="27" t="s">
        <v>6172</v>
      </c>
      <c r="D1272" t="s">
        <v>7417</v>
      </c>
      <c r="E1272">
        <v>33</v>
      </c>
      <c r="F1272">
        <v>29</v>
      </c>
      <c r="G1272" t="s">
        <v>34</v>
      </c>
      <c r="H1272">
        <v>4</v>
      </c>
      <c r="I1272">
        <v>7</v>
      </c>
      <c r="J1272">
        <v>17</v>
      </c>
      <c r="K1272">
        <v>1</v>
      </c>
      <c r="L1272">
        <v>31</v>
      </c>
      <c r="M1272" t="s">
        <v>30</v>
      </c>
      <c r="N1272" s="20">
        <f t="shared" si="266"/>
        <v>0</v>
      </c>
      <c r="P1272" s="20">
        <f t="shared" si="267"/>
        <v>0</v>
      </c>
      <c r="R1272" s="12">
        <f t="shared" si="268"/>
        <v>5.8823529411764705E-2</v>
      </c>
      <c r="S1272" s="21">
        <f t="shared" si="269"/>
        <v>0.11842691472014466</v>
      </c>
      <c r="T1272" s="21">
        <f t="shared" si="270"/>
        <v>0.19418105281717768</v>
      </c>
      <c r="U1272" s="21">
        <f t="shared" si="271"/>
        <v>0.15568344736764761</v>
      </c>
      <c r="V1272" s="21">
        <f t="shared" si="272"/>
        <v>0.15609713830165664</v>
      </c>
      <c r="W1272" s="22">
        <f t="shared" si="273"/>
        <v>31</v>
      </c>
      <c r="X1272" s="21">
        <f t="shared" si="274"/>
        <v>3.2258064516129031E-2</v>
      </c>
      <c r="Y1272" s="23">
        <f t="shared" si="275"/>
        <v>33</v>
      </c>
      <c r="Z1272" s="21">
        <f t="shared" si="276"/>
        <v>0.877</v>
      </c>
      <c r="AA1272" s="21">
        <f t="shared" si="277"/>
        <v>0.26400000000000001</v>
      </c>
      <c r="AB1272" s="21">
        <f t="shared" si="278"/>
        <v>0.252</v>
      </c>
      <c r="AC1272" s="21">
        <f t="shared" si="279"/>
        <v>0.41125</v>
      </c>
    </row>
    <row r="1273" spans="2:29" x14ac:dyDescent="0.25">
      <c r="B1273" s="27" t="s">
        <v>3450</v>
      </c>
      <c r="C1273" s="27" t="s">
        <v>3451</v>
      </c>
      <c r="D1273" t="s">
        <v>7410</v>
      </c>
      <c r="E1273">
        <v>762</v>
      </c>
      <c r="F1273">
        <v>938</v>
      </c>
      <c r="G1273" t="s">
        <v>31</v>
      </c>
      <c r="H1273">
        <v>29</v>
      </c>
      <c r="I1273">
        <v>36</v>
      </c>
      <c r="J1273">
        <v>48</v>
      </c>
      <c r="K1273">
        <v>38</v>
      </c>
      <c r="L1273">
        <v>214</v>
      </c>
      <c r="M1273">
        <v>348</v>
      </c>
      <c r="N1273" s="20">
        <f t="shared" si="266"/>
        <v>0</v>
      </c>
      <c r="P1273" s="20">
        <f t="shared" si="267"/>
        <v>0</v>
      </c>
      <c r="R1273" s="12">
        <f t="shared" si="268"/>
        <v>0.79166666666666663</v>
      </c>
      <c r="S1273" s="21">
        <f t="shared" si="269"/>
        <v>4.4193295943856237E-2</v>
      </c>
      <c r="T1273" s="21">
        <f t="shared" si="270"/>
        <v>5.9223841048812176E-2</v>
      </c>
      <c r="U1273" s="21">
        <f t="shared" si="271"/>
        <v>5.1681716931063937E-2</v>
      </c>
      <c r="V1273" s="21">
        <f t="shared" si="272"/>
        <v>5.169961797457745E-2</v>
      </c>
      <c r="W1273" s="22">
        <f t="shared" si="273"/>
        <v>562</v>
      </c>
      <c r="X1273" s="21">
        <f t="shared" si="274"/>
        <v>6.7615658362989328E-2</v>
      </c>
      <c r="Y1273" s="23">
        <f t="shared" si="275"/>
        <v>20.05263157894737</v>
      </c>
      <c r="Z1273" s="21">
        <f t="shared" si="276"/>
        <v>0.52400000000000002</v>
      </c>
      <c r="AA1273" s="21">
        <f t="shared" si="277"/>
        <v>0.42499999999999999</v>
      </c>
      <c r="AB1273" s="21">
        <f t="shared" si="278"/>
        <v>0.34399999999999997</v>
      </c>
      <c r="AC1273" s="21">
        <f t="shared" si="279"/>
        <v>0.40925</v>
      </c>
    </row>
    <row r="1274" spans="2:29" x14ac:dyDescent="0.25">
      <c r="B1274" s="27" t="s">
        <v>4902</v>
      </c>
      <c r="C1274" s="27" t="s">
        <v>4903</v>
      </c>
      <c r="D1274" t="s">
        <v>7412</v>
      </c>
      <c r="E1274">
        <v>186</v>
      </c>
      <c r="F1274">
        <v>133</v>
      </c>
      <c r="G1274" t="s">
        <v>31</v>
      </c>
      <c r="H1274">
        <v>1</v>
      </c>
      <c r="I1274">
        <v>14</v>
      </c>
      <c r="J1274">
        <v>45</v>
      </c>
      <c r="K1274">
        <v>4</v>
      </c>
      <c r="L1274">
        <v>243</v>
      </c>
      <c r="M1274" t="s">
        <v>30</v>
      </c>
      <c r="N1274" s="20">
        <f t="shared" si="266"/>
        <v>0</v>
      </c>
      <c r="P1274" s="20">
        <f t="shared" si="267"/>
        <v>0</v>
      </c>
      <c r="R1274" s="12">
        <f t="shared" si="268"/>
        <v>8.8888888888888892E-2</v>
      </c>
      <c r="S1274" s="21">
        <f t="shared" si="269"/>
        <v>0.69521820307243543</v>
      </c>
      <c r="T1274" s="21">
        <f t="shared" si="270"/>
        <v>0.26303939189522429</v>
      </c>
      <c r="U1274" s="21">
        <f t="shared" si="271"/>
        <v>0.46325915966322384</v>
      </c>
      <c r="V1274" s="21">
        <f t="shared" si="272"/>
        <v>0.4738389182102945</v>
      </c>
      <c r="W1274" s="22">
        <f t="shared" si="273"/>
        <v>243</v>
      </c>
      <c r="X1274" s="21">
        <f t="shared" si="274"/>
        <v>1.646090534979424E-2</v>
      </c>
      <c r="Y1274" s="23">
        <f t="shared" si="275"/>
        <v>46.5</v>
      </c>
      <c r="Z1274" s="21">
        <f t="shared" si="276"/>
        <v>0.99</v>
      </c>
      <c r="AA1274" s="21">
        <f t="shared" si="277"/>
        <v>0.20599999999999999</v>
      </c>
      <c r="AB1274" s="21">
        <f t="shared" si="278"/>
        <v>0.21999999999999997</v>
      </c>
      <c r="AC1274" s="21">
        <f t="shared" si="279"/>
        <v>0.40899999999999997</v>
      </c>
    </row>
    <row r="1275" spans="2:29" x14ac:dyDescent="0.25">
      <c r="B1275" s="27" t="s">
        <v>5232</v>
      </c>
      <c r="C1275" s="27" t="s">
        <v>5233</v>
      </c>
      <c r="D1275" t="s">
        <v>7412</v>
      </c>
      <c r="E1275">
        <v>124</v>
      </c>
      <c r="F1275">
        <v>159</v>
      </c>
      <c r="G1275" t="s">
        <v>86</v>
      </c>
      <c r="H1275">
        <v>68</v>
      </c>
      <c r="I1275">
        <v>103</v>
      </c>
      <c r="J1275">
        <v>205</v>
      </c>
      <c r="K1275">
        <v>5</v>
      </c>
      <c r="L1275">
        <v>145</v>
      </c>
      <c r="M1275">
        <v>42</v>
      </c>
      <c r="N1275" s="20">
        <f t="shared" si="266"/>
        <v>0</v>
      </c>
      <c r="P1275" s="20">
        <f t="shared" si="267"/>
        <v>0</v>
      </c>
      <c r="R1275" s="12">
        <f t="shared" si="268"/>
        <v>2.4390243902439025E-2</v>
      </c>
      <c r="S1275" s="21">
        <f t="shared" si="269"/>
        <v>8.6589896270166555E-2</v>
      </c>
      <c r="T1275" s="21">
        <f t="shared" si="270"/>
        <v>0.14758094203009575</v>
      </c>
      <c r="U1275" s="21">
        <f t="shared" si="271"/>
        <v>0.11666909008985371</v>
      </c>
      <c r="V1275" s="21">
        <f t="shared" si="272"/>
        <v>0.11694664279670534</v>
      </c>
      <c r="W1275" s="22">
        <f t="shared" si="273"/>
        <v>187</v>
      </c>
      <c r="X1275" s="21">
        <f t="shared" si="274"/>
        <v>2.6737967914438502E-2</v>
      </c>
      <c r="Y1275" s="23">
        <f t="shared" si="275"/>
        <v>24.8</v>
      </c>
      <c r="Z1275" s="21">
        <f t="shared" si="276"/>
        <v>0.80300000000000005</v>
      </c>
      <c r="AA1275" s="21">
        <f t="shared" si="277"/>
        <v>0.23799999999999999</v>
      </c>
      <c r="AB1275" s="21">
        <f t="shared" si="278"/>
        <v>0.29500000000000004</v>
      </c>
      <c r="AC1275" s="21">
        <f t="shared" si="279"/>
        <v>0.40775</v>
      </c>
    </row>
    <row r="1276" spans="2:29" x14ac:dyDescent="0.25">
      <c r="B1276" s="27" t="s">
        <v>2107</v>
      </c>
      <c r="C1276" s="27" t="s">
        <v>2108</v>
      </c>
      <c r="D1276" t="s">
        <v>7412</v>
      </c>
      <c r="E1276" s="1">
        <v>3389</v>
      </c>
      <c r="F1276" s="1">
        <v>5277</v>
      </c>
      <c r="H1276">
        <v>172</v>
      </c>
      <c r="I1276">
        <v>105</v>
      </c>
      <c r="J1276">
        <v>322</v>
      </c>
      <c r="K1276">
        <v>187</v>
      </c>
      <c r="L1276" s="1">
        <v>6028</v>
      </c>
      <c r="M1276" s="1">
        <v>1557</v>
      </c>
      <c r="N1276" s="20">
        <f t="shared" si="266"/>
        <v>0</v>
      </c>
      <c r="P1276" s="20">
        <f t="shared" si="267"/>
        <v>0</v>
      </c>
      <c r="R1276" s="12">
        <f t="shared" si="268"/>
        <v>0.58074534161490687</v>
      </c>
      <c r="S1276" s="21">
        <f t="shared" si="269"/>
        <v>-9.3991712229270941E-2</v>
      </c>
      <c r="T1276" s="21">
        <f t="shared" si="270"/>
        <v>0.2512189536570637</v>
      </c>
      <c r="U1276" s="21">
        <f t="shared" si="271"/>
        <v>6.4713455268185838E-2</v>
      </c>
      <c r="V1276" s="21">
        <f t="shared" si="272"/>
        <v>7.3980232231992862E-2</v>
      </c>
      <c r="W1276" s="22">
        <f t="shared" si="273"/>
        <v>7585</v>
      </c>
      <c r="X1276" s="21">
        <f t="shared" si="274"/>
        <v>2.4653922214897823E-2</v>
      </c>
      <c r="Y1276" s="23">
        <f t="shared" si="275"/>
        <v>18.122994652406415</v>
      </c>
      <c r="Z1276" s="21">
        <f t="shared" si="276"/>
        <v>0.65300000000000002</v>
      </c>
      <c r="AA1276" s="21">
        <f t="shared" si="277"/>
        <v>0.23100000000000001</v>
      </c>
      <c r="AB1276" s="21">
        <f t="shared" si="278"/>
        <v>0.372</v>
      </c>
      <c r="AC1276" s="21">
        <f t="shared" si="279"/>
        <v>0.40700000000000003</v>
      </c>
    </row>
    <row r="1277" spans="2:29" x14ac:dyDescent="0.25">
      <c r="B1277" s="27" t="s">
        <v>2809</v>
      </c>
      <c r="C1277" s="27" t="s">
        <v>2810</v>
      </c>
      <c r="D1277" t="s">
        <v>7412</v>
      </c>
      <c r="E1277" s="1">
        <v>1531</v>
      </c>
      <c r="F1277" s="1">
        <v>1434</v>
      </c>
      <c r="G1277" t="s">
        <v>31</v>
      </c>
      <c r="H1277">
        <v>25</v>
      </c>
      <c r="I1277">
        <v>340</v>
      </c>
      <c r="J1277">
        <v>65</v>
      </c>
      <c r="K1277">
        <v>45</v>
      </c>
      <c r="L1277" s="1">
        <v>1753</v>
      </c>
      <c r="M1277" t="s">
        <v>30</v>
      </c>
      <c r="N1277" s="20">
        <f t="shared" si="266"/>
        <v>0</v>
      </c>
      <c r="P1277" s="20">
        <f t="shared" si="267"/>
        <v>0</v>
      </c>
      <c r="R1277" s="12">
        <f t="shared" si="268"/>
        <v>0.69230769230769229</v>
      </c>
      <c r="S1277" s="21">
        <f t="shared" si="269"/>
        <v>0.68541859713027975</v>
      </c>
      <c r="T1277" s="21">
        <f t="shared" si="270"/>
        <v>-0.28173138876666914</v>
      </c>
      <c r="U1277" s="21">
        <f t="shared" si="271"/>
        <v>0.10026509310601806</v>
      </c>
      <c r="V1277" s="21">
        <f t="shared" si="272"/>
        <v>0.16798410048987622</v>
      </c>
      <c r="W1277" s="22">
        <f t="shared" si="273"/>
        <v>1753</v>
      </c>
      <c r="X1277" s="21">
        <f t="shared" si="274"/>
        <v>2.5670279520821449E-2</v>
      </c>
      <c r="Y1277" s="23">
        <f t="shared" si="275"/>
        <v>34.022222222222226</v>
      </c>
      <c r="Z1277" s="21">
        <f t="shared" si="276"/>
        <v>0.89400000000000002</v>
      </c>
      <c r="AA1277" s="21">
        <f t="shared" si="277"/>
        <v>0.23400000000000001</v>
      </c>
      <c r="AB1277" s="21">
        <f t="shared" si="278"/>
        <v>0.249</v>
      </c>
      <c r="AC1277" s="21">
        <f t="shared" si="279"/>
        <v>0.40650000000000003</v>
      </c>
    </row>
    <row r="1278" spans="2:29" x14ac:dyDescent="0.25">
      <c r="B1278" s="27" t="s">
        <v>1236</v>
      </c>
      <c r="C1278" s="27" t="s">
        <v>1237</v>
      </c>
      <c r="D1278" t="s">
        <v>7411</v>
      </c>
      <c r="E1278" s="1">
        <v>24793</v>
      </c>
      <c r="F1278" s="1">
        <v>27967</v>
      </c>
      <c r="G1278" t="s">
        <v>34</v>
      </c>
      <c r="H1278" s="1">
        <v>8535</v>
      </c>
      <c r="I1278" s="1">
        <v>8971</v>
      </c>
      <c r="J1278" s="1">
        <v>15325</v>
      </c>
      <c r="K1278" s="1">
        <v>1340</v>
      </c>
      <c r="L1278" s="1">
        <v>25333</v>
      </c>
      <c r="M1278" s="1">
        <v>6100</v>
      </c>
      <c r="N1278" s="20">
        <f t="shared" si="266"/>
        <v>0</v>
      </c>
      <c r="P1278" s="20">
        <f t="shared" si="267"/>
        <v>0</v>
      </c>
      <c r="R1278" s="12">
        <f t="shared" si="268"/>
        <v>8.743882544861338E-2</v>
      </c>
      <c r="S1278" s="21">
        <f t="shared" si="269"/>
        <v>1.0014168796492751E-2</v>
      </c>
      <c r="T1278" s="21">
        <f t="shared" si="270"/>
        <v>0.11304295545629928</v>
      </c>
      <c r="U1278" s="21">
        <f t="shared" si="271"/>
        <v>6.0277867113138317E-2</v>
      </c>
      <c r="V1278" s="21">
        <f t="shared" si="272"/>
        <v>6.1111663788643446E-2</v>
      </c>
      <c r="W1278" s="22">
        <f t="shared" si="273"/>
        <v>31433</v>
      </c>
      <c r="X1278" s="21">
        <f t="shared" si="274"/>
        <v>4.2630356631565551E-2</v>
      </c>
      <c r="Y1278" s="23">
        <f t="shared" si="275"/>
        <v>18.502238805970148</v>
      </c>
      <c r="Z1278" s="21">
        <f t="shared" si="276"/>
        <v>0.57699999999999996</v>
      </c>
      <c r="AA1278" s="21">
        <f t="shared" si="277"/>
        <v>0.315</v>
      </c>
      <c r="AB1278" s="21">
        <f t="shared" si="278"/>
        <v>0.36699999999999999</v>
      </c>
      <c r="AC1278" s="21">
        <f t="shared" si="279"/>
        <v>0.40649999999999997</v>
      </c>
    </row>
    <row r="1279" spans="2:29" x14ac:dyDescent="0.25">
      <c r="B1279" s="27" t="s">
        <v>5575</v>
      </c>
      <c r="C1279" s="27" t="s">
        <v>5576</v>
      </c>
      <c r="D1279" t="s">
        <v>7419</v>
      </c>
      <c r="E1279">
        <v>94</v>
      </c>
      <c r="F1279">
        <v>166</v>
      </c>
      <c r="G1279" t="s">
        <v>86</v>
      </c>
      <c r="H1279">
        <v>260</v>
      </c>
      <c r="I1279">
        <v>739</v>
      </c>
      <c r="J1279" s="1">
        <v>1125</v>
      </c>
      <c r="K1279">
        <v>3</v>
      </c>
      <c r="L1279">
        <v>124</v>
      </c>
      <c r="M1279">
        <v>24</v>
      </c>
      <c r="N1279" s="20">
        <f t="shared" si="266"/>
        <v>0</v>
      </c>
      <c r="P1279" s="20">
        <f t="shared" si="267"/>
        <v>0</v>
      </c>
      <c r="R1279" s="12">
        <f t="shared" si="268"/>
        <v>2.6666666666666666E-3</v>
      </c>
      <c r="S1279" s="21">
        <f t="shared" si="269"/>
        <v>0.23235042184863142</v>
      </c>
      <c r="T1279" s="21">
        <f t="shared" si="270"/>
        <v>8.7681186890604668E-2</v>
      </c>
      <c r="U1279" s="21">
        <f t="shared" si="271"/>
        <v>0.15775833812650952</v>
      </c>
      <c r="V1279" s="21">
        <f t="shared" si="272"/>
        <v>0.1592633156219152</v>
      </c>
      <c r="W1279" s="22">
        <f t="shared" si="273"/>
        <v>148</v>
      </c>
      <c r="X1279" s="21">
        <f t="shared" si="274"/>
        <v>2.0270270270270271E-2</v>
      </c>
      <c r="Y1279" s="23">
        <f t="shared" si="275"/>
        <v>31.333333333333332</v>
      </c>
      <c r="Z1279" s="21">
        <f t="shared" si="276"/>
        <v>0.88300000000000001</v>
      </c>
      <c r="AA1279" s="21">
        <f t="shared" si="277"/>
        <v>0.214</v>
      </c>
      <c r="AB1279" s="21">
        <f t="shared" si="278"/>
        <v>0.26100000000000001</v>
      </c>
      <c r="AC1279" s="21">
        <f t="shared" si="279"/>
        <v>0.40475</v>
      </c>
    </row>
    <row r="1280" spans="2:29" x14ac:dyDescent="0.25">
      <c r="B1280" s="27" t="s">
        <v>6721</v>
      </c>
      <c r="C1280" s="27" t="s">
        <v>6722</v>
      </c>
      <c r="D1280" t="s">
        <v>7412</v>
      </c>
      <c r="E1280">
        <v>21</v>
      </c>
      <c r="F1280">
        <v>18</v>
      </c>
      <c r="G1280" t="s">
        <v>99</v>
      </c>
      <c r="H1280">
        <v>13</v>
      </c>
      <c r="I1280">
        <v>15</v>
      </c>
      <c r="J1280">
        <v>22</v>
      </c>
      <c r="K1280">
        <v>1</v>
      </c>
      <c r="L1280">
        <v>15</v>
      </c>
      <c r="M1280" t="s">
        <v>30</v>
      </c>
      <c r="N1280" s="20">
        <f t="shared" si="266"/>
        <v>0</v>
      </c>
      <c r="P1280" s="20">
        <f t="shared" si="267"/>
        <v>0</v>
      </c>
      <c r="R1280" s="12">
        <f t="shared" si="268"/>
        <v>4.5454545454545456E-2</v>
      </c>
      <c r="S1280" s="21">
        <f t="shared" si="269"/>
        <v>2.9033661071187877E-2</v>
      </c>
      <c r="T1280" s="21">
        <f t="shared" si="270"/>
        <v>7.9608473046602901E-2</v>
      </c>
      <c r="U1280" s="21">
        <f t="shared" si="271"/>
        <v>5.4017770031711043E-2</v>
      </c>
      <c r="V1280" s="21">
        <f t="shared" si="272"/>
        <v>5.4219968049833943E-2</v>
      </c>
      <c r="W1280" s="22">
        <f t="shared" si="273"/>
        <v>15</v>
      </c>
      <c r="X1280" s="21">
        <f t="shared" si="274"/>
        <v>6.6666666666666666E-2</v>
      </c>
      <c r="Y1280" s="23">
        <f t="shared" si="275"/>
        <v>21</v>
      </c>
      <c r="Z1280" s="21">
        <f t="shared" si="276"/>
        <v>0.53700000000000003</v>
      </c>
      <c r="AA1280" s="21">
        <f t="shared" si="277"/>
        <v>0.41699999999999998</v>
      </c>
      <c r="AB1280" s="21">
        <f t="shared" si="278"/>
        <v>0.33199999999999996</v>
      </c>
      <c r="AC1280" s="21">
        <f t="shared" si="279"/>
        <v>0.40449999999999997</v>
      </c>
    </row>
    <row r="1281" spans="2:29" x14ac:dyDescent="0.25">
      <c r="B1281" s="27" t="s">
        <v>4960</v>
      </c>
      <c r="C1281" s="27" t="s">
        <v>4961</v>
      </c>
      <c r="D1281" t="s">
        <v>7409</v>
      </c>
      <c r="E1281">
        <v>174</v>
      </c>
      <c r="F1281">
        <v>186</v>
      </c>
      <c r="G1281" t="s">
        <v>49</v>
      </c>
      <c r="H1281">
        <v>72</v>
      </c>
      <c r="I1281">
        <v>104</v>
      </c>
      <c r="J1281">
        <v>131</v>
      </c>
      <c r="K1281">
        <v>5</v>
      </c>
      <c r="L1281">
        <v>44</v>
      </c>
      <c r="M1281">
        <v>7</v>
      </c>
      <c r="N1281" s="20">
        <f t="shared" si="266"/>
        <v>0</v>
      </c>
      <c r="P1281" s="20">
        <f t="shared" si="267"/>
        <v>0</v>
      </c>
      <c r="R1281" s="12">
        <f t="shared" si="268"/>
        <v>3.8167938931297711E-2</v>
      </c>
      <c r="S1281" s="21">
        <f t="shared" si="269"/>
        <v>7.6316922514810814E-2</v>
      </c>
      <c r="T1281" s="21">
        <f t="shared" si="270"/>
        <v>4.7243301775808044E-2</v>
      </c>
      <c r="U1281" s="21">
        <f t="shared" si="271"/>
        <v>6.1680595891055567E-2</v>
      </c>
      <c r="V1281" s="21">
        <f t="shared" si="272"/>
        <v>6.1746940060558142E-2</v>
      </c>
      <c r="W1281" s="22">
        <f t="shared" si="273"/>
        <v>51</v>
      </c>
      <c r="X1281" s="21">
        <f t="shared" si="274"/>
        <v>9.8039215686274508E-2</v>
      </c>
      <c r="Y1281" s="23">
        <f t="shared" si="275"/>
        <v>34.799999999999997</v>
      </c>
      <c r="Z1281" s="21">
        <f t="shared" si="276"/>
        <v>0.58099999999999996</v>
      </c>
      <c r="AA1281" s="21">
        <f t="shared" si="277"/>
        <v>0.54100000000000004</v>
      </c>
      <c r="AB1281" s="21">
        <f t="shared" si="278"/>
        <v>0.247</v>
      </c>
      <c r="AC1281" s="21">
        <f t="shared" si="279"/>
        <v>0.40399999999999997</v>
      </c>
    </row>
    <row r="1282" spans="2:29" x14ac:dyDescent="0.25">
      <c r="B1282" s="27" t="s">
        <v>5201</v>
      </c>
      <c r="C1282" s="27" t="s">
        <v>5202</v>
      </c>
      <c r="D1282" t="s">
        <v>7415</v>
      </c>
      <c r="E1282">
        <v>144</v>
      </c>
      <c r="F1282">
        <v>138</v>
      </c>
      <c r="G1282" t="s">
        <v>99</v>
      </c>
      <c r="H1282">
        <v>14</v>
      </c>
      <c r="I1282">
        <v>21</v>
      </c>
      <c r="J1282">
        <v>60</v>
      </c>
      <c r="K1282">
        <v>4</v>
      </c>
      <c r="L1282">
        <v>131</v>
      </c>
      <c r="M1282">
        <v>2</v>
      </c>
      <c r="N1282" s="20">
        <f t="shared" ref="N1282:N1345" si="280">IF(V1282&lt;5%,1,0)</f>
        <v>0</v>
      </c>
      <c r="P1282" s="20">
        <f t="shared" ref="P1282:P1345" si="281">SUM(N1282:O1282)</f>
        <v>0</v>
      </c>
      <c r="R1282" s="12">
        <f t="shared" ref="R1282:R1345" si="282">K1282/J1282</f>
        <v>6.6666666666666666E-2</v>
      </c>
      <c r="S1282" s="21">
        <f t="shared" ref="S1282:S1345" si="283">(I1282/H1282)^(1/5)-1</f>
        <v>8.4471771197698553E-2</v>
      </c>
      <c r="T1282" s="21">
        <f t="shared" ref="T1282:T1345" si="284">(J1282/I1282)^(1/5)-1</f>
        <v>0.23363417251672081</v>
      </c>
      <c r="U1282" s="21">
        <f t="shared" ref="U1282:U1345" si="285">(J1282/H1282)^(1/10)-1</f>
        <v>0.1566509568920158</v>
      </c>
      <c r="V1282" s="21">
        <f t="shared" ref="V1282:V1345" si="286">AVERAGE(S1282:U1282)</f>
        <v>0.15825230020214506</v>
      </c>
      <c r="W1282" s="22">
        <f t="shared" ref="W1282:W1345" si="287">MAX(L1282,0)+MAX(M1282,0)</f>
        <v>133</v>
      </c>
      <c r="X1282" s="21">
        <f t="shared" ref="X1282:X1345" si="288">IF(W1282&gt;0,(J1282*R1282)/W1282,1000%)</f>
        <v>3.007518796992481E-2</v>
      </c>
      <c r="Y1282" s="23">
        <f t="shared" ref="Y1282:Y1345" si="289">IF(R1282&gt;0,E1282/(J1282*R1282),100000)</f>
        <v>36</v>
      </c>
      <c r="Z1282" s="21">
        <f t="shared" ref="Z1282:Z1345" si="290">_xlfn.PERCENTRANK.EXC($V$1:$V$3842,V1282)</f>
        <v>0.88200000000000001</v>
      </c>
      <c r="AA1282" s="21">
        <f t="shared" ref="AA1282:AA1345" si="291">_xlfn.PERCENTRANK.EXC($X$2:$X$3843,X1282)</f>
        <v>0.251</v>
      </c>
      <c r="AB1282" s="21">
        <f t="shared" ref="AB1282:AB1345" si="292">1-_xlfn.PERCENTRANK.EXC($Y$2:$Y$3843,Y1282)</f>
        <v>0.24099999999999999</v>
      </c>
      <c r="AC1282" s="21">
        <f t="shared" ref="AC1282:AC1345" si="293">IF(P1282=0,25%*Z1282+25%*AA1282+50%*AB1282,0)</f>
        <v>0.40375</v>
      </c>
    </row>
    <row r="1283" spans="2:29" x14ac:dyDescent="0.25">
      <c r="B1283" s="27" t="s">
        <v>3240</v>
      </c>
      <c r="C1283" s="27" t="s">
        <v>3241</v>
      </c>
      <c r="D1283" t="s">
        <v>7409</v>
      </c>
      <c r="E1283">
        <v>824</v>
      </c>
      <c r="F1283">
        <v>949</v>
      </c>
      <c r="G1283" t="s">
        <v>99</v>
      </c>
      <c r="H1283" s="1">
        <v>1005</v>
      </c>
      <c r="I1283" s="1">
        <v>1747</v>
      </c>
      <c r="J1283" s="1">
        <v>2010</v>
      </c>
      <c r="K1283">
        <v>35</v>
      </c>
      <c r="L1283">
        <v>643</v>
      </c>
      <c r="M1283">
        <v>0</v>
      </c>
      <c r="N1283" s="20">
        <f t="shared" si="280"/>
        <v>0</v>
      </c>
      <c r="P1283" s="20">
        <f t="shared" si="281"/>
        <v>0</v>
      </c>
      <c r="R1283" s="12">
        <f t="shared" si="282"/>
        <v>1.7412935323383085E-2</v>
      </c>
      <c r="S1283" s="21">
        <f t="shared" si="283"/>
        <v>0.1169284895376741</v>
      </c>
      <c r="T1283" s="21">
        <f t="shared" si="284"/>
        <v>2.8443956579987661E-2</v>
      </c>
      <c r="U1283" s="21">
        <f t="shared" si="285"/>
        <v>7.1773462536293131E-2</v>
      </c>
      <c r="V1283" s="21">
        <f t="shared" si="286"/>
        <v>7.2381969551318301E-2</v>
      </c>
      <c r="W1283" s="22">
        <f t="shared" si="287"/>
        <v>643</v>
      </c>
      <c r="X1283" s="21">
        <f t="shared" si="288"/>
        <v>5.4432348367029551E-2</v>
      </c>
      <c r="Y1283" s="23">
        <f t="shared" si="289"/>
        <v>23.542857142857144</v>
      </c>
      <c r="Z1283" s="21">
        <f t="shared" si="290"/>
        <v>0.64200000000000002</v>
      </c>
      <c r="AA1283" s="21">
        <f t="shared" si="291"/>
        <v>0.36499999999999999</v>
      </c>
      <c r="AB1283" s="21">
        <f t="shared" si="292"/>
        <v>0.30300000000000005</v>
      </c>
      <c r="AC1283" s="21">
        <f t="shared" si="293"/>
        <v>0.40325000000000005</v>
      </c>
    </row>
    <row r="1284" spans="2:29" x14ac:dyDescent="0.25">
      <c r="B1284" s="27" t="s">
        <v>5125</v>
      </c>
      <c r="C1284" s="27" t="s">
        <v>5126</v>
      </c>
      <c r="D1284" t="s">
        <v>7413</v>
      </c>
      <c r="E1284">
        <v>147</v>
      </c>
      <c r="F1284">
        <v>233</v>
      </c>
      <c r="G1284" t="s">
        <v>56</v>
      </c>
      <c r="H1284">
        <v>20</v>
      </c>
      <c r="I1284">
        <v>49</v>
      </c>
      <c r="J1284">
        <v>66</v>
      </c>
      <c r="K1284">
        <v>5</v>
      </c>
      <c r="L1284">
        <v>131</v>
      </c>
      <c r="M1284">
        <v>76</v>
      </c>
      <c r="N1284" s="20">
        <f t="shared" si="280"/>
        <v>0</v>
      </c>
      <c r="P1284" s="20">
        <f t="shared" si="281"/>
        <v>0</v>
      </c>
      <c r="R1284" s="12">
        <f t="shared" si="282"/>
        <v>7.575757575757576E-2</v>
      </c>
      <c r="S1284" s="21">
        <f t="shared" si="283"/>
        <v>0.19628103247484363</v>
      </c>
      <c r="T1284" s="21">
        <f t="shared" si="284"/>
        <v>6.1376752804700674E-2</v>
      </c>
      <c r="U1284" s="21">
        <f t="shared" si="285"/>
        <v>0.12681181999924207</v>
      </c>
      <c r="V1284" s="21">
        <f t="shared" si="286"/>
        <v>0.12815653509292879</v>
      </c>
      <c r="W1284" s="22">
        <f t="shared" si="287"/>
        <v>207</v>
      </c>
      <c r="X1284" s="21">
        <f t="shared" si="288"/>
        <v>2.4154589371980676E-2</v>
      </c>
      <c r="Y1284" s="23">
        <f t="shared" si="289"/>
        <v>29.4</v>
      </c>
      <c r="Z1284" s="21">
        <f t="shared" si="290"/>
        <v>0.82699999999999996</v>
      </c>
      <c r="AA1284" s="21">
        <f t="shared" si="291"/>
        <v>0.22900000000000001</v>
      </c>
      <c r="AB1284" s="21">
        <f t="shared" si="292"/>
        <v>0.27200000000000002</v>
      </c>
      <c r="AC1284" s="21">
        <f t="shared" si="293"/>
        <v>0.4</v>
      </c>
    </row>
    <row r="1285" spans="2:29" x14ac:dyDescent="0.25">
      <c r="B1285" s="27" t="s">
        <v>2330</v>
      </c>
      <c r="C1285" s="27" t="s">
        <v>2331</v>
      </c>
      <c r="D1285" t="s">
        <v>7418</v>
      </c>
      <c r="E1285" s="1">
        <v>2816</v>
      </c>
      <c r="F1285" s="1">
        <v>3985</v>
      </c>
      <c r="G1285" t="s">
        <v>56</v>
      </c>
      <c r="H1285" s="1">
        <v>1681</v>
      </c>
      <c r="I1285" s="1">
        <v>2327</v>
      </c>
      <c r="J1285" s="1">
        <v>3039</v>
      </c>
      <c r="K1285">
        <v>135</v>
      </c>
      <c r="L1285" s="1">
        <v>1958</v>
      </c>
      <c r="M1285">
        <v>609</v>
      </c>
      <c r="N1285" s="20">
        <f t="shared" si="280"/>
        <v>0</v>
      </c>
      <c r="P1285" s="20">
        <f t="shared" si="281"/>
        <v>0</v>
      </c>
      <c r="R1285" s="12">
        <f t="shared" si="282"/>
        <v>4.4422507403751234E-2</v>
      </c>
      <c r="S1285" s="21">
        <f t="shared" si="283"/>
        <v>6.7199797018059559E-2</v>
      </c>
      <c r="T1285" s="21">
        <f t="shared" si="284"/>
        <v>5.4840663773043197E-2</v>
      </c>
      <c r="U1285" s="21">
        <f t="shared" si="285"/>
        <v>6.1002234806782463E-2</v>
      </c>
      <c r="V1285" s="21">
        <f t="shared" si="286"/>
        <v>6.1014231865961742E-2</v>
      </c>
      <c r="W1285" s="22">
        <f t="shared" si="287"/>
        <v>2567</v>
      </c>
      <c r="X1285" s="21">
        <f t="shared" si="288"/>
        <v>5.259057265290222E-2</v>
      </c>
      <c r="Y1285" s="23">
        <f t="shared" si="289"/>
        <v>20.859259259259261</v>
      </c>
      <c r="Z1285" s="21">
        <f t="shared" si="290"/>
        <v>0.57599999999999996</v>
      </c>
      <c r="AA1285" s="21">
        <f t="shared" si="291"/>
        <v>0.35699999999999998</v>
      </c>
      <c r="AB1285" s="21">
        <f t="shared" si="292"/>
        <v>0.33299999999999996</v>
      </c>
      <c r="AC1285" s="21">
        <f t="shared" si="293"/>
        <v>0.39974999999999994</v>
      </c>
    </row>
    <row r="1286" spans="2:29" x14ac:dyDescent="0.25">
      <c r="B1286" s="27" t="s">
        <v>3556</v>
      </c>
      <c r="C1286" s="27" t="s">
        <v>3557</v>
      </c>
      <c r="D1286" t="s">
        <v>7417</v>
      </c>
      <c r="E1286">
        <v>546</v>
      </c>
      <c r="F1286">
        <v>523</v>
      </c>
      <c r="G1286" t="s">
        <v>75</v>
      </c>
      <c r="H1286">
        <v>11</v>
      </c>
      <c r="I1286">
        <v>24</v>
      </c>
      <c r="J1286">
        <v>87</v>
      </c>
      <c r="K1286">
        <v>7</v>
      </c>
      <c r="L1286">
        <v>221</v>
      </c>
      <c r="M1286" t="s">
        <v>30</v>
      </c>
      <c r="N1286" s="20">
        <f t="shared" si="280"/>
        <v>0</v>
      </c>
      <c r="P1286" s="20">
        <f t="shared" si="281"/>
        <v>0</v>
      </c>
      <c r="R1286" s="12">
        <f t="shared" si="282"/>
        <v>8.0459770114942528E-2</v>
      </c>
      <c r="S1286" s="21">
        <f t="shared" si="283"/>
        <v>0.16886326892130099</v>
      </c>
      <c r="T1286" s="21">
        <f t="shared" si="284"/>
        <v>0.29378348220428663</v>
      </c>
      <c r="U1286" s="21">
        <f t="shared" si="285"/>
        <v>0.22973817956737697</v>
      </c>
      <c r="V1286" s="21">
        <f t="shared" si="286"/>
        <v>0.23079497689765485</v>
      </c>
      <c r="W1286" s="22">
        <f t="shared" si="287"/>
        <v>221</v>
      </c>
      <c r="X1286" s="21">
        <f t="shared" si="288"/>
        <v>3.1674208144796379E-2</v>
      </c>
      <c r="Y1286" s="23">
        <f t="shared" si="289"/>
        <v>78</v>
      </c>
      <c r="Z1286" s="21">
        <f t="shared" si="290"/>
        <v>0.94299999999999995</v>
      </c>
      <c r="AA1286" s="21">
        <f t="shared" si="291"/>
        <v>0.26</v>
      </c>
      <c r="AB1286" s="21">
        <f t="shared" si="292"/>
        <v>0.19799999999999995</v>
      </c>
      <c r="AC1286" s="21">
        <f t="shared" si="293"/>
        <v>0.39974999999999994</v>
      </c>
    </row>
    <row r="1287" spans="2:29" x14ac:dyDescent="0.25">
      <c r="B1287" s="27" t="s">
        <v>2918</v>
      </c>
      <c r="C1287" s="27" t="s">
        <v>2919</v>
      </c>
      <c r="D1287" t="s">
        <v>7410</v>
      </c>
      <c r="E1287" s="1">
        <v>1348</v>
      </c>
      <c r="F1287" s="1">
        <v>2160</v>
      </c>
      <c r="G1287" t="s">
        <v>31</v>
      </c>
      <c r="H1287">
        <v>60</v>
      </c>
      <c r="I1287">
        <v>124</v>
      </c>
      <c r="J1287">
        <v>114</v>
      </c>
      <c r="K1287">
        <v>69</v>
      </c>
      <c r="L1287" s="1">
        <v>1347</v>
      </c>
      <c r="M1287">
        <v>607</v>
      </c>
      <c r="N1287" s="20">
        <f t="shared" si="280"/>
        <v>0</v>
      </c>
      <c r="P1287" s="20">
        <f t="shared" si="281"/>
        <v>0</v>
      </c>
      <c r="R1287" s="12">
        <f t="shared" si="282"/>
        <v>0.60526315789473684</v>
      </c>
      <c r="S1287" s="21">
        <f t="shared" si="283"/>
        <v>0.15625623316640436</v>
      </c>
      <c r="T1287" s="21">
        <f t="shared" si="284"/>
        <v>-1.6676013329210981E-2</v>
      </c>
      <c r="U1287" s="21">
        <f t="shared" si="285"/>
        <v>6.629005847852576E-2</v>
      </c>
      <c r="V1287" s="21">
        <f t="shared" si="286"/>
        <v>6.8623426105239707E-2</v>
      </c>
      <c r="W1287" s="22">
        <f t="shared" si="287"/>
        <v>1954</v>
      </c>
      <c r="X1287" s="21">
        <f t="shared" si="288"/>
        <v>3.5312180143295804E-2</v>
      </c>
      <c r="Y1287" s="23">
        <f t="shared" si="289"/>
        <v>19.536231884057973</v>
      </c>
      <c r="Z1287" s="21">
        <f t="shared" si="290"/>
        <v>0.61699999999999999</v>
      </c>
      <c r="AA1287" s="21">
        <f t="shared" si="291"/>
        <v>0.27700000000000002</v>
      </c>
      <c r="AB1287" s="21">
        <f t="shared" si="292"/>
        <v>0.35</v>
      </c>
      <c r="AC1287" s="21">
        <f t="shared" si="293"/>
        <v>0.39849999999999997</v>
      </c>
    </row>
    <row r="1288" spans="2:29" x14ac:dyDescent="0.25">
      <c r="B1288" s="27" t="s">
        <v>520</v>
      </c>
      <c r="C1288" s="27" t="s">
        <v>3191</v>
      </c>
      <c r="D1288" t="s">
        <v>7420</v>
      </c>
      <c r="E1288" s="1">
        <v>1007</v>
      </c>
      <c r="F1288" s="1">
        <v>1456</v>
      </c>
      <c r="G1288" t="s">
        <v>34</v>
      </c>
      <c r="H1288">
        <v>996</v>
      </c>
      <c r="I1288" s="1">
        <v>1196</v>
      </c>
      <c r="J1288" s="1">
        <v>1799</v>
      </c>
      <c r="K1288">
        <v>53</v>
      </c>
      <c r="L1288">
        <v>867</v>
      </c>
      <c r="M1288">
        <v>500</v>
      </c>
      <c r="N1288" s="20">
        <f t="shared" si="280"/>
        <v>0</v>
      </c>
      <c r="P1288" s="20">
        <f t="shared" si="281"/>
        <v>0</v>
      </c>
      <c r="R1288" s="12">
        <f t="shared" si="282"/>
        <v>2.9460811561978877E-2</v>
      </c>
      <c r="S1288" s="21">
        <f t="shared" si="283"/>
        <v>3.7276092512034564E-2</v>
      </c>
      <c r="T1288" s="21">
        <f t="shared" si="284"/>
        <v>8.5075597725217333E-2</v>
      </c>
      <c r="U1288" s="21">
        <f t="shared" si="285"/>
        <v>6.090667642756098E-2</v>
      </c>
      <c r="V1288" s="21">
        <f t="shared" si="286"/>
        <v>6.108612222160429E-2</v>
      </c>
      <c r="W1288" s="22">
        <f t="shared" si="287"/>
        <v>1367</v>
      </c>
      <c r="X1288" s="21">
        <f t="shared" si="288"/>
        <v>3.8771031455742504E-2</v>
      </c>
      <c r="Y1288" s="23">
        <f t="shared" si="289"/>
        <v>19</v>
      </c>
      <c r="Z1288" s="21">
        <f t="shared" si="290"/>
        <v>0.57599999999999996</v>
      </c>
      <c r="AA1288" s="21">
        <f t="shared" si="291"/>
        <v>0.29499999999999998</v>
      </c>
      <c r="AB1288" s="21">
        <f t="shared" si="292"/>
        <v>0.35899999999999999</v>
      </c>
      <c r="AC1288" s="21">
        <f t="shared" si="293"/>
        <v>0.39724999999999999</v>
      </c>
    </row>
    <row r="1289" spans="2:29" x14ac:dyDescent="0.25">
      <c r="B1289" s="27" t="s">
        <v>5979</v>
      </c>
      <c r="C1289" s="27" t="s">
        <v>5980</v>
      </c>
      <c r="D1289" t="s">
        <v>7417</v>
      </c>
      <c r="E1289">
        <v>56</v>
      </c>
      <c r="F1289">
        <v>107</v>
      </c>
      <c r="G1289" t="s">
        <v>49</v>
      </c>
      <c r="H1289">
        <v>73</v>
      </c>
      <c r="I1289">
        <v>130</v>
      </c>
      <c r="J1289">
        <v>144</v>
      </c>
      <c r="K1289">
        <v>3</v>
      </c>
      <c r="L1289">
        <v>80</v>
      </c>
      <c r="M1289">
        <v>45</v>
      </c>
      <c r="N1289" s="20">
        <f t="shared" si="280"/>
        <v>0</v>
      </c>
      <c r="P1289" s="20">
        <f t="shared" si="281"/>
        <v>0</v>
      </c>
      <c r="R1289" s="12">
        <f t="shared" si="282"/>
        <v>2.0833333333333332E-2</v>
      </c>
      <c r="S1289" s="21">
        <f t="shared" si="283"/>
        <v>0.12233911375838735</v>
      </c>
      <c r="T1289" s="21">
        <f t="shared" si="284"/>
        <v>2.0666422989368938E-2</v>
      </c>
      <c r="U1289" s="21">
        <f t="shared" si="285"/>
        <v>7.0296149960762833E-2</v>
      </c>
      <c r="V1289" s="21">
        <f t="shared" si="286"/>
        <v>7.1100562236173045E-2</v>
      </c>
      <c r="W1289" s="22">
        <f t="shared" si="287"/>
        <v>125</v>
      </c>
      <c r="X1289" s="21">
        <f t="shared" si="288"/>
        <v>2.4E-2</v>
      </c>
      <c r="Y1289" s="23">
        <f t="shared" si="289"/>
        <v>18.666666666666668</v>
      </c>
      <c r="Z1289" s="21">
        <f t="shared" si="290"/>
        <v>0.63100000000000001</v>
      </c>
      <c r="AA1289" s="21">
        <f t="shared" si="291"/>
        <v>0.22800000000000001</v>
      </c>
      <c r="AB1289" s="21">
        <f t="shared" si="292"/>
        <v>0.36499999999999999</v>
      </c>
      <c r="AC1289" s="21">
        <f t="shared" si="293"/>
        <v>0.39724999999999999</v>
      </c>
    </row>
    <row r="1290" spans="2:29" x14ac:dyDescent="0.25">
      <c r="B1290" s="27" t="s">
        <v>5160</v>
      </c>
      <c r="C1290" s="27" t="s">
        <v>5161</v>
      </c>
      <c r="D1290" t="s">
        <v>7416</v>
      </c>
      <c r="E1290">
        <v>143</v>
      </c>
      <c r="F1290">
        <v>301</v>
      </c>
      <c r="G1290" t="s">
        <v>34</v>
      </c>
      <c r="H1290">
        <v>4</v>
      </c>
      <c r="I1290">
        <v>167</v>
      </c>
      <c r="J1290">
        <v>230</v>
      </c>
      <c r="K1290">
        <v>2</v>
      </c>
      <c r="L1290">
        <v>161</v>
      </c>
      <c r="M1290">
        <v>65</v>
      </c>
      <c r="N1290" s="20">
        <f t="shared" si="280"/>
        <v>0</v>
      </c>
      <c r="P1290" s="20">
        <f t="shared" si="281"/>
        <v>0</v>
      </c>
      <c r="R1290" s="12">
        <f t="shared" si="282"/>
        <v>8.6956521739130436E-3</v>
      </c>
      <c r="S1290" s="21">
        <f t="shared" si="283"/>
        <v>1.1092657270395678</v>
      </c>
      <c r="T1290" s="21">
        <f t="shared" si="284"/>
        <v>6.6110628352488821E-2</v>
      </c>
      <c r="U1290" s="21">
        <f t="shared" si="285"/>
        <v>0.49957014161276336</v>
      </c>
      <c r="V1290" s="21">
        <f t="shared" si="286"/>
        <v>0.55831549900160671</v>
      </c>
      <c r="W1290" s="22">
        <f t="shared" si="287"/>
        <v>226</v>
      </c>
      <c r="X1290" s="21">
        <f t="shared" si="288"/>
        <v>8.8495575221238937E-3</v>
      </c>
      <c r="Y1290" s="23">
        <f t="shared" si="289"/>
        <v>71.5</v>
      </c>
      <c r="Z1290" s="21">
        <f t="shared" si="290"/>
        <v>0.99399999999999999</v>
      </c>
      <c r="AA1290" s="21">
        <f t="shared" si="291"/>
        <v>0.186</v>
      </c>
      <c r="AB1290" s="21">
        <f t="shared" si="292"/>
        <v>0.20099999999999996</v>
      </c>
      <c r="AC1290" s="21">
        <f t="shared" si="293"/>
        <v>0.39549999999999996</v>
      </c>
    </row>
    <row r="1291" spans="2:29" x14ac:dyDescent="0.25">
      <c r="B1291" s="27" t="s">
        <v>5180</v>
      </c>
      <c r="C1291" s="27" t="s">
        <v>5181</v>
      </c>
      <c r="D1291" t="s">
        <v>7417</v>
      </c>
      <c r="E1291">
        <v>159</v>
      </c>
      <c r="F1291">
        <v>185</v>
      </c>
      <c r="G1291" t="s">
        <v>49</v>
      </c>
      <c r="H1291">
        <v>9</v>
      </c>
      <c r="I1291">
        <v>13</v>
      </c>
      <c r="J1291">
        <v>29</v>
      </c>
      <c r="K1291">
        <v>5</v>
      </c>
      <c r="L1291">
        <v>141</v>
      </c>
      <c r="M1291">
        <v>43</v>
      </c>
      <c r="N1291" s="20">
        <f t="shared" si="280"/>
        <v>0</v>
      </c>
      <c r="P1291" s="20">
        <f t="shared" si="281"/>
        <v>0</v>
      </c>
      <c r="R1291" s="12">
        <f t="shared" si="282"/>
        <v>0.17241379310344829</v>
      </c>
      <c r="S1291" s="21">
        <f t="shared" si="283"/>
        <v>7.6316922514810814E-2</v>
      </c>
      <c r="T1291" s="21">
        <f t="shared" si="284"/>
        <v>0.174061722440779</v>
      </c>
      <c r="U1291" s="21">
        <f t="shared" si="285"/>
        <v>0.12412743936792925</v>
      </c>
      <c r="V1291" s="21">
        <f t="shared" si="286"/>
        <v>0.12483536144117302</v>
      </c>
      <c r="W1291" s="22">
        <f t="shared" si="287"/>
        <v>184</v>
      </c>
      <c r="X1291" s="21">
        <f t="shared" si="288"/>
        <v>2.717391304347826E-2</v>
      </c>
      <c r="Y1291" s="23">
        <f t="shared" si="289"/>
        <v>31.8</v>
      </c>
      <c r="Z1291" s="21">
        <f t="shared" si="290"/>
        <v>0.82099999999999995</v>
      </c>
      <c r="AA1291" s="21">
        <f t="shared" si="291"/>
        <v>0.24</v>
      </c>
      <c r="AB1291" s="21">
        <f t="shared" si="292"/>
        <v>0.25900000000000001</v>
      </c>
      <c r="AC1291" s="21">
        <f t="shared" si="293"/>
        <v>0.39474999999999999</v>
      </c>
    </row>
    <row r="1292" spans="2:29" x14ac:dyDescent="0.25">
      <c r="B1292" s="27" t="s">
        <v>3369</v>
      </c>
      <c r="C1292" s="27" t="s">
        <v>3370</v>
      </c>
      <c r="D1292" t="s">
        <v>7412</v>
      </c>
      <c r="E1292">
        <v>909</v>
      </c>
      <c r="F1292">
        <v>953</v>
      </c>
      <c r="G1292" t="s">
        <v>31</v>
      </c>
      <c r="H1292">
        <v>5</v>
      </c>
      <c r="I1292">
        <v>157</v>
      </c>
      <c r="J1292">
        <v>56</v>
      </c>
      <c r="K1292">
        <v>15</v>
      </c>
      <c r="L1292" s="1">
        <v>1596</v>
      </c>
      <c r="M1292">
        <v>155</v>
      </c>
      <c r="N1292" s="20">
        <f t="shared" si="280"/>
        <v>0</v>
      </c>
      <c r="P1292" s="20">
        <f t="shared" si="281"/>
        <v>0</v>
      </c>
      <c r="R1292" s="12">
        <f t="shared" si="282"/>
        <v>0.26785714285714285</v>
      </c>
      <c r="S1292" s="21">
        <f t="shared" si="283"/>
        <v>0.99244310876167674</v>
      </c>
      <c r="T1292" s="21">
        <f t="shared" si="284"/>
        <v>-0.18631244271486058</v>
      </c>
      <c r="U1292" s="21">
        <f t="shared" si="285"/>
        <v>0.27327379859867462</v>
      </c>
      <c r="V1292" s="21">
        <f t="shared" si="286"/>
        <v>0.35980148821516361</v>
      </c>
      <c r="W1292" s="22">
        <f t="shared" si="287"/>
        <v>1751</v>
      </c>
      <c r="X1292" s="21">
        <f t="shared" si="288"/>
        <v>8.5665334094802963E-3</v>
      </c>
      <c r="Y1292" s="23">
        <f t="shared" si="289"/>
        <v>60.6</v>
      </c>
      <c r="Z1292" s="21">
        <f t="shared" si="290"/>
        <v>0.97799999999999998</v>
      </c>
      <c r="AA1292" s="21">
        <f t="shared" si="291"/>
        <v>0.184</v>
      </c>
      <c r="AB1292" s="21">
        <f t="shared" si="292"/>
        <v>0.20799999999999996</v>
      </c>
      <c r="AC1292" s="21">
        <f t="shared" si="293"/>
        <v>0.39449999999999996</v>
      </c>
    </row>
    <row r="1293" spans="2:29" x14ac:dyDescent="0.25">
      <c r="B1293" s="27" t="s">
        <v>6436</v>
      </c>
      <c r="C1293" s="27" t="s">
        <v>6437</v>
      </c>
      <c r="D1293" s="27" t="s">
        <v>1737</v>
      </c>
      <c r="E1293">
        <v>31</v>
      </c>
      <c r="F1293">
        <v>32</v>
      </c>
      <c r="G1293" t="s">
        <v>75</v>
      </c>
      <c r="H1293">
        <v>12</v>
      </c>
      <c r="I1293">
        <v>16</v>
      </c>
      <c r="J1293">
        <v>29</v>
      </c>
      <c r="K1293">
        <v>1</v>
      </c>
      <c r="L1293">
        <v>19</v>
      </c>
      <c r="M1293">
        <v>4</v>
      </c>
      <c r="N1293" s="20">
        <f t="shared" si="280"/>
        <v>0</v>
      </c>
      <c r="P1293" s="20">
        <f t="shared" si="281"/>
        <v>0</v>
      </c>
      <c r="R1293" s="12">
        <f t="shared" si="282"/>
        <v>3.4482758620689655E-2</v>
      </c>
      <c r="S1293" s="21">
        <f t="shared" si="283"/>
        <v>5.9223841048812176E-2</v>
      </c>
      <c r="T1293" s="21">
        <f t="shared" si="284"/>
        <v>0.12630393921616268</v>
      </c>
      <c r="U1293" s="21">
        <f t="shared" si="285"/>
        <v>9.2249048836826386E-2</v>
      </c>
      <c r="V1293" s="21">
        <f t="shared" si="286"/>
        <v>9.2592276367267079E-2</v>
      </c>
      <c r="W1293" s="22">
        <f t="shared" si="287"/>
        <v>23</v>
      </c>
      <c r="X1293" s="21">
        <f t="shared" si="288"/>
        <v>4.3478260869565216E-2</v>
      </c>
      <c r="Y1293" s="23">
        <f t="shared" si="289"/>
        <v>31</v>
      </c>
      <c r="Z1293" s="21">
        <f t="shared" si="290"/>
        <v>0.73299999999999998</v>
      </c>
      <c r="AA1293" s="21">
        <f t="shared" si="291"/>
        <v>0.318</v>
      </c>
      <c r="AB1293" s="21">
        <f t="shared" si="292"/>
        <v>0.26300000000000001</v>
      </c>
      <c r="AC1293" s="21">
        <f t="shared" si="293"/>
        <v>0.39424999999999999</v>
      </c>
    </row>
    <row r="1294" spans="2:29" x14ac:dyDescent="0.25">
      <c r="B1294" s="27" t="s">
        <v>5708</v>
      </c>
      <c r="C1294" s="27" t="s">
        <v>5709</v>
      </c>
      <c r="D1294" t="s">
        <v>7412</v>
      </c>
      <c r="E1294">
        <v>72</v>
      </c>
      <c r="F1294">
        <v>81</v>
      </c>
      <c r="G1294" t="s">
        <v>99</v>
      </c>
      <c r="H1294">
        <v>7</v>
      </c>
      <c r="I1294">
        <v>17</v>
      </c>
      <c r="J1294">
        <v>83</v>
      </c>
      <c r="K1294">
        <v>1</v>
      </c>
      <c r="L1294">
        <v>53</v>
      </c>
      <c r="M1294">
        <v>4</v>
      </c>
      <c r="N1294" s="20">
        <f t="shared" si="280"/>
        <v>0</v>
      </c>
      <c r="P1294" s="20">
        <f t="shared" si="281"/>
        <v>0</v>
      </c>
      <c r="R1294" s="12">
        <f t="shared" si="282"/>
        <v>1.2048192771084338E-2</v>
      </c>
      <c r="S1294" s="21">
        <f t="shared" si="283"/>
        <v>0.19418105281717768</v>
      </c>
      <c r="T1294" s="21">
        <f t="shared" si="284"/>
        <v>0.37317482967610105</v>
      </c>
      <c r="U1294" s="21">
        <f t="shared" si="285"/>
        <v>0.28055431895904159</v>
      </c>
      <c r="V1294" s="21">
        <f t="shared" si="286"/>
        <v>0.28263673381744009</v>
      </c>
      <c r="W1294" s="22">
        <f t="shared" si="287"/>
        <v>57</v>
      </c>
      <c r="X1294" s="21">
        <f t="shared" si="288"/>
        <v>1.7543859649122806E-2</v>
      </c>
      <c r="Y1294" s="23">
        <f t="shared" si="289"/>
        <v>72</v>
      </c>
      <c r="Z1294" s="21">
        <f t="shared" si="290"/>
        <v>0.96399999999999997</v>
      </c>
      <c r="AA1294" s="21">
        <f t="shared" si="291"/>
        <v>0.20699999999999999</v>
      </c>
      <c r="AB1294" s="21">
        <f t="shared" si="292"/>
        <v>0.20099999999999996</v>
      </c>
      <c r="AC1294" s="21">
        <f t="shared" si="293"/>
        <v>0.39324999999999999</v>
      </c>
    </row>
    <row r="1295" spans="2:29" x14ac:dyDescent="0.25">
      <c r="B1295" s="27" t="s">
        <v>5505</v>
      </c>
      <c r="C1295" s="27" t="s">
        <v>5506</v>
      </c>
      <c r="D1295" s="27" t="s">
        <v>4419</v>
      </c>
      <c r="E1295">
        <v>91</v>
      </c>
      <c r="F1295">
        <v>112</v>
      </c>
      <c r="G1295" t="s">
        <v>75</v>
      </c>
      <c r="H1295">
        <v>9</v>
      </c>
      <c r="I1295">
        <v>10</v>
      </c>
      <c r="J1295">
        <v>17</v>
      </c>
      <c r="K1295">
        <v>3</v>
      </c>
      <c r="L1295">
        <v>29</v>
      </c>
      <c r="M1295">
        <v>14</v>
      </c>
      <c r="N1295" s="20">
        <f t="shared" si="280"/>
        <v>0</v>
      </c>
      <c r="P1295" s="20">
        <f t="shared" si="281"/>
        <v>0</v>
      </c>
      <c r="R1295" s="12">
        <f t="shared" si="282"/>
        <v>0.17647058823529413</v>
      </c>
      <c r="S1295" s="21">
        <f t="shared" si="283"/>
        <v>2.1295687600135116E-2</v>
      </c>
      <c r="T1295" s="21">
        <f t="shared" si="284"/>
        <v>0.11196158593857874</v>
      </c>
      <c r="U1295" s="21">
        <f t="shared" si="285"/>
        <v>6.5664849986184715E-2</v>
      </c>
      <c r="V1295" s="21">
        <f t="shared" si="286"/>
        <v>6.630737450829953E-2</v>
      </c>
      <c r="W1295" s="22">
        <f t="shared" si="287"/>
        <v>43</v>
      </c>
      <c r="X1295" s="21">
        <f t="shared" si="288"/>
        <v>6.9767441860465115E-2</v>
      </c>
      <c r="Y1295" s="23">
        <f t="shared" si="289"/>
        <v>30.333333333333332</v>
      </c>
      <c r="Z1295" s="21">
        <f t="shared" si="290"/>
        <v>0.60399999999999998</v>
      </c>
      <c r="AA1295" s="21">
        <f t="shared" si="291"/>
        <v>0.432</v>
      </c>
      <c r="AB1295" s="21">
        <f t="shared" si="292"/>
        <v>0.26700000000000002</v>
      </c>
      <c r="AC1295" s="21">
        <f t="shared" si="293"/>
        <v>0.39250000000000002</v>
      </c>
    </row>
    <row r="1296" spans="2:29" x14ac:dyDescent="0.25">
      <c r="B1296" s="27" t="s">
        <v>3703</v>
      </c>
      <c r="C1296" s="27" t="s">
        <v>3704</v>
      </c>
      <c r="D1296" t="s">
        <v>7412</v>
      </c>
      <c r="E1296">
        <v>553</v>
      </c>
      <c r="F1296">
        <v>445</v>
      </c>
      <c r="G1296" t="s">
        <v>31</v>
      </c>
      <c r="H1296">
        <v>20</v>
      </c>
      <c r="I1296">
        <v>222</v>
      </c>
      <c r="J1296">
        <v>200</v>
      </c>
      <c r="K1296">
        <v>5</v>
      </c>
      <c r="L1296">
        <v>271</v>
      </c>
      <c r="M1296" t="s">
        <v>30</v>
      </c>
      <c r="N1296" s="20">
        <f t="shared" si="280"/>
        <v>0</v>
      </c>
      <c r="P1296" s="20">
        <f t="shared" si="281"/>
        <v>0</v>
      </c>
      <c r="R1296" s="12">
        <f t="shared" si="282"/>
        <v>2.5000000000000001E-2</v>
      </c>
      <c r="S1296" s="21">
        <f t="shared" si="283"/>
        <v>0.61832072428147677</v>
      </c>
      <c r="T1296" s="21">
        <f t="shared" si="284"/>
        <v>-2.065569038251347E-2</v>
      </c>
      <c r="U1296" s="21">
        <f t="shared" si="285"/>
        <v>0.25892541179416728</v>
      </c>
      <c r="V1296" s="21">
        <f t="shared" si="286"/>
        <v>0.28553014856437686</v>
      </c>
      <c r="W1296" s="22">
        <f t="shared" si="287"/>
        <v>271</v>
      </c>
      <c r="X1296" s="21">
        <f t="shared" si="288"/>
        <v>1.8450184501845018E-2</v>
      </c>
      <c r="Y1296" s="23">
        <f t="shared" si="289"/>
        <v>110.6</v>
      </c>
      <c r="Z1296" s="21">
        <f t="shared" si="290"/>
        <v>0.96499999999999997</v>
      </c>
      <c r="AA1296" s="21">
        <f t="shared" si="291"/>
        <v>0.20899999999999999</v>
      </c>
      <c r="AB1296" s="21">
        <f t="shared" si="292"/>
        <v>0.19199999999999995</v>
      </c>
      <c r="AC1296" s="21">
        <f t="shared" si="293"/>
        <v>0.38949999999999996</v>
      </c>
    </row>
    <row r="1297" spans="2:29" x14ac:dyDescent="0.25">
      <c r="B1297" s="27" t="s">
        <v>3785</v>
      </c>
      <c r="C1297" s="27" t="s">
        <v>3786</v>
      </c>
      <c r="D1297" t="s">
        <v>7409</v>
      </c>
      <c r="E1297">
        <v>535</v>
      </c>
      <c r="F1297" s="1">
        <v>1278</v>
      </c>
      <c r="H1297">
        <v>64</v>
      </c>
      <c r="I1297">
        <v>111</v>
      </c>
      <c r="J1297">
        <v>122</v>
      </c>
      <c r="K1297">
        <v>28</v>
      </c>
      <c r="L1297">
        <v>446</v>
      </c>
      <c r="M1297">
        <v>594</v>
      </c>
      <c r="N1297" s="20">
        <f t="shared" si="280"/>
        <v>0</v>
      </c>
      <c r="P1297" s="20">
        <f t="shared" si="281"/>
        <v>0</v>
      </c>
      <c r="R1297" s="12">
        <f t="shared" si="282"/>
        <v>0.22950819672131148</v>
      </c>
      <c r="S1297" s="21">
        <f t="shared" si="283"/>
        <v>0.1164225525242748</v>
      </c>
      <c r="T1297" s="21">
        <f t="shared" si="284"/>
        <v>1.907786929315658E-2</v>
      </c>
      <c r="U1297" s="21">
        <f t="shared" si="285"/>
        <v>6.6640293659144145E-2</v>
      </c>
      <c r="V1297" s="21">
        <f t="shared" si="286"/>
        <v>6.7380238492191838E-2</v>
      </c>
      <c r="W1297" s="22">
        <f t="shared" si="287"/>
        <v>1040</v>
      </c>
      <c r="X1297" s="21">
        <f t="shared" si="288"/>
        <v>2.6923076923076925E-2</v>
      </c>
      <c r="Y1297" s="23">
        <f t="shared" si="289"/>
        <v>19.107142857142858</v>
      </c>
      <c r="Z1297" s="21">
        <f t="shared" si="290"/>
        <v>0.60899999999999999</v>
      </c>
      <c r="AA1297" s="21">
        <f t="shared" si="291"/>
        <v>0.23899999999999999</v>
      </c>
      <c r="AB1297" s="21">
        <f t="shared" si="292"/>
        <v>0.35499999999999998</v>
      </c>
      <c r="AC1297" s="21">
        <f t="shared" si="293"/>
        <v>0.38949999999999996</v>
      </c>
    </row>
    <row r="1298" spans="2:29" x14ac:dyDescent="0.25">
      <c r="B1298" s="27" t="s">
        <v>4523</v>
      </c>
      <c r="C1298" s="27" t="s">
        <v>4524</v>
      </c>
      <c r="D1298" t="s">
        <v>7414</v>
      </c>
      <c r="E1298">
        <v>249</v>
      </c>
      <c r="F1298">
        <v>523</v>
      </c>
      <c r="G1298" t="s">
        <v>75</v>
      </c>
      <c r="H1298">
        <v>3</v>
      </c>
      <c r="I1298">
        <v>19</v>
      </c>
      <c r="J1298">
        <v>226</v>
      </c>
      <c r="K1298">
        <v>2</v>
      </c>
      <c r="L1298">
        <v>262</v>
      </c>
      <c r="M1298">
        <v>176</v>
      </c>
      <c r="N1298" s="20">
        <f t="shared" si="280"/>
        <v>0</v>
      </c>
      <c r="P1298" s="20">
        <f t="shared" si="281"/>
        <v>0</v>
      </c>
      <c r="R1298" s="12">
        <f t="shared" si="282"/>
        <v>8.8495575221238937E-3</v>
      </c>
      <c r="S1298" s="21">
        <f t="shared" si="283"/>
        <v>0.44652674988814756</v>
      </c>
      <c r="T1298" s="21">
        <f t="shared" si="284"/>
        <v>0.6408578822839468</v>
      </c>
      <c r="U1298" s="21">
        <f t="shared" si="285"/>
        <v>0.54063130550062044</v>
      </c>
      <c r="V1298" s="21">
        <f t="shared" si="286"/>
        <v>0.54267197922423827</v>
      </c>
      <c r="W1298" s="22">
        <f t="shared" si="287"/>
        <v>438</v>
      </c>
      <c r="X1298" s="21">
        <f t="shared" si="288"/>
        <v>4.5662100456621002E-3</v>
      </c>
      <c r="Y1298" s="23">
        <f t="shared" si="289"/>
        <v>124.5</v>
      </c>
      <c r="Z1298" s="21">
        <f t="shared" si="290"/>
        <v>0.99299999999999999</v>
      </c>
      <c r="AA1298" s="21">
        <f t="shared" si="291"/>
        <v>0.17899999999999999</v>
      </c>
      <c r="AB1298" s="21">
        <f t="shared" si="292"/>
        <v>0.19099999999999995</v>
      </c>
      <c r="AC1298" s="21">
        <f t="shared" si="293"/>
        <v>0.38849999999999996</v>
      </c>
    </row>
    <row r="1299" spans="2:29" x14ac:dyDescent="0.25">
      <c r="B1299" s="27" t="s">
        <v>5702</v>
      </c>
      <c r="C1299" s="27" t="s">
        <v>5703</v>
      </c>
      <c r="D1299" s="27" t="s">
        <v>1737</v>
      </c>
      <c r="E1299">
        <v>98</v>
      </c>
      <c r="F1299">
        <v>157</v>
      </c>
      <c r="G1299" t="s">
        <v>46</v>
      </c>
      <c r="H1299">
        <v>5</v>
      </c>
      <c r="I1299">
        <v>23</v>
      </c>
      <c r="J1299">
        <v>36</v>
      </c>
      <c r="K1299">
        <v>1</v>
      </c>
      <c r="L1299">
        <v>-2</v>
      </c>
      <c r="M1299">
        <v>46</v>
      </c>
      <c r="N1299" s="20">
        <f t="shared" si="280"/>
        <v>0</v>
      </c>
      <c r="P1299" s="20">
        <f t="shared" si="281"/>
        <v>0</v>
      </c>
      <c r="R1299" s="12">
        <f t="shared" si="282"/>
        <v>2.7777777777777776E-2</v>
      </c>
      <c r="S1299" s="21">
        <f t="shared" si="283"/>
        <v>0.35691163482860699</v>
      </c>
      <c r="T1299" s="21">
        <f t="shared" si="284"/>
        <v>9.3742109514389105E-2</v>
      </c>
      <c r="U1299" s="21">
        <f t="shared" si="285"/>
        <v>0.21824110663778651</v>
      </c>
      <c r="V1299" s="21">
        <f t="shared" si="286"/>
        <v>0.22296495032692754</v>
      </c>
      <c r="W1299" s="22">
        <f t="shared" si="287"/>
        <v>46</v>
      </c>
      <c r="X1299" s="21">
        <f t="shared" si="288"/>
        <v>2.1739130434782608E-2</v>
      </c>
      <c r="Y1299" s="23">
        <f t="shared" si="289"/>
        <v>98</v>
      </c>
      <c r="Z1299" s="21">
        <f t="shared" si="290"/>
        <v>0.94</v>
      </c>
      <c r="AA1299" s="21">
        <f t="shared" si="291"/>
        <v>0.219</v>
      </c>
      <c r="AB1299" s="21">
        <f t="shared" si="292"/>
        <v>0.19399999999999995</v>
      </c>
      <c r="AC1299" s="21">
        <f t="shared" si="293"/>
        <v>0.38674999999999998</v>
      </c>
    </row>
    <row r="1300" spans="2:29" x14ac:dyDescent="0.25">
      <c r="B1300" s="27" t="s">
        <v>1254</v>
      </c>
      <c r="C1300" s="27" t="s">
        <v>1255</v>
      </c>
      <c r="D1300" s="27" t="s">
        <v>1737</v>
      </c>
      <c r="E1300" s="1">
        <v>24607</v>
      </c>
      <c r="F1300" s="1">
        <v>13692</v>
      </c>
      <c r="G1300" t="s">
        <v>49</v>
      </c>
      <c r="H1300" s="1">
        <v>4455</v>
      </c>
      <c r="I1300" s="1">
        <v>8274</v>
      </c>
      <c r="J1300" s="1">
        <v>7924</v>
      </c>
      <c r="K1300">
        <v>646</v>
      </c>
      <c r="L1300" s="1">
        <v>7285</v>
      </c>
      <c r="M1300">
        <v>20</v>
      </c>
      <c r="N1300" s="20">
        <f t="shared" si="280"/>
        <v>0</v>
      </c>
      <c r="P1300" s="20">
        <f t="shared" si="281"/>
        <v>0</v>
      </c>
      <c r="R1300" s="12">
        <f t="shared" si="282"/>
        <v>8.1524482584553262E-2</v>
      </c>
      <c r="S1300" s="21">
        <f t="shared" si="283"/>
        <v>0.13181009083085127</v>
      </c>
      <c r="T1300" s="21">
        <f t="shared" si="284"/>
        <v>-8.6071325470358229E-3</v>
      </c>
      <c r="U1300" s="21">
        <f t="shared" si="285"/>
        <v>5.9277325048071372E-2</v>
      </c>
      <c r="V1300" s="21">
        <f t="shared" si="286"/>
        <v>6.0826761110628937E-2</v>
      </c>
      <c r="W1300" s="22">
        <f t="shared" si="287"/>
        <v>7305</v>
      </c>
      <c r="X1300" s="21">
        <f t="shared" si="288"/>
        <v>8.8432580424366872E-2</v>
      </c>
      <c r="Y1300" s="23">
        <f t="shared" si="289"/>
        <v>38.091331269349844</v>
      </c>
      <c r="Z1300" s="21">
        <f t="shared" si="290"/>
        <v>0.57499999999999996</v>
      </c>
      <c r="AA1300" s="21">
        <f t="shared" si="291"/>
        <v>0.504</v>
      </c>
      <c r="AB1300" s="21">
        <f t="shared" si="292"/>
        <v>0.23299999999999998</v>
      </c>
      <c r="AC1300" s="21">
        <f t="shared" si="293"/>
        <v>0.38624999999999998</v>
      </c>
    </row>
    <row r="1301" spans="2:29" x14ac:dyDescent="0.25">
      <c r="B1301" s="27" t="s">
        <v>6522</v>
      </c>
      <c r="C1301" s="27" t="s">
        <v>6523</v>
      </c>
      <c r="D1301" s="27" t="s">
        <v>4419</v>
      </c>
      <c r="E1301">
        <v>26</v>
      </c>
      <c r="F1301">
        <v>62</v>
      </c>
      <c r="G1301" t="s">
        <v>49</v>
      </c>
      <c r="H1301">
        <v>59</v>
      </c>
      <c r="I1301">
        <v>103</v>
      </c>
      <c r="J1301">
        <v>136</v>
      </c>
      <c r="K1301">
        <v>1</v>
      </c>
      <c r="L1301">
        <v>33</v>
      </c>
      <c r="M1301" t="s">
        <v>30</v>
      </c>
      <c r="N1301" s="20">
        <f t="shared" si="280"/>
        <v>0</v>
      </c>
      <c r="P1301" s="20">
        <f t="shared" si="281"/>
        <v>0</v>
      </c>
      <c r="R1301" s="12">
        <f t="shared" si="282"/>
        <v>7.3529411764705881E-3</v>
      </c>
      <c r="S1301" s="21">
        <f t="shared" si="283"/>
        <v>0.11788477829725164</v>
      </c>
      <c r="T1301" s="21">
        <f t="shared" si="284"/>
        <v>5.7159061519035159E-2</v>
      </c>
      <c r="U1301" s="21">
        <f t="shared" si="285"/>
        <v>8.7097982295587295E-2</v>
      </c>
      <c r="V1301" s="21">
        <f t="shared" si="286"/>
        <v>8.7380607370624697E-2</v>
      </c>
      <c r="W1301" s="22">
        <f t="shared" si="287"/>
        <v>33</v>
      </c>
      <c r="X1301" s="21">
        <f t="shared" si="288"/>
        <v>3.0303030303030304E-2</v>
      </c>
      <c r="Y1301" s="23">
        <f t="shared" si="289"/>
        <v>26</v>
      </c>
      <c r="Z1301" s="21">
        <f t="shared" si="290"/>
        <v>0.71399999999999997</v>
      </c>
      <c r="AA1301" s="21">
        <f t="shared" si="291"/>
        <v>0.252</v>
      </c>
      <c r="AB1301" s="21">
        <f t="shared" si="292"/>
        <v>0.28600000000000003</v>
      </c>
      <c r="AC1301" s="21">
        <f t="shared" si="293"/>
        <v>0.38450000000000001</v>
      </c>
    </row>
    <row r="1302" spans="2:29" x14ac:dyDescent="0.25">
      <c r="B1302" s="27" t="s">
        <v>6477</v>
      </c>
      <c r="C1302" s="27" t="s">
        <v>6478</v>
      </c>
      <c r="D1302" t="s">
        <v>7409</v>
      </c>
      <c r="E1302">
        <v>27</v>
      </c>
      <c r="F1302">
        <v>80</v>
      </c>
      <c r="G1302" t="s">
        <v>86</v>
      </c>
      <c r="H1302">
        <v>128</v>
      </c>
      <c r="I1302">
        <v>175</v>
      </c>
      <c r="J1302">
        <v>216</v>
      </c>
      <c r="K1302">
        <v>1</v>
      </c>
      <c r="L1302">
        <v>-9</v>
      </c>
      <c r="M1302">
        <v>14</v>
      </c>
      <c r="N1302" s="20">
        <f t="shared" si="280"/>
        <v>0</v>
      </c>
      <c r="P1302" s="20">
        <f t="shared" si="281"/>
        <v>0</v>
      </c>
      <c r="R1302" s="12">
        <f t="shared" si="282"/>
        <v>4.6296296296296294E-3</v>
      </c>
      <c r="S1302" s="21">
        <f t="shared" si="283"/>
        <v>6.4548900686425714E-2</v>
      </c>
      <c r="T1302" s="21">
        <f t="shared" si="284"/>
        <v>4.2997195098806618E-2</v>
      </c>
      <c r="U1302" s="21">
        <f t="shared" si="285"/>
        <v>5.3717949672235532E-2</v>
      </c>
      <c r="V1302" s="21">
        <f t="shared" si="286"/>
        <v>5.3754681819155957E-2</v>
      </c>
      <c r="W1302" s="22">
        <f t="shared" si="287"/>
        <v>14</v>
      </c>
      <c r="X1302" s="21">
        <f t="shared" si="288"/>
        <v>7.1428571428571425E-2</v>
      </c>
      <c r="Y1302" s="23">
        <f t="shared" si="289"/>
        <v>27</v>
      </c>
      <c r="Z1302" s="21">
        <f t="shared" si="290"/>
        <v>0.53500000000000003</v>
      </c>
      <c r="AA1302" s="21">
        <f t="shared" si="291"/>
        <v>0.438</v>
      </c>
      <c r="AB1302" s="21">
        <f t="shared" si="292"/>
        <v>0.28000000000000003</v>
      </c>
      <c r="AC1302" s="21">
        <f t="shared" si="293"/>
        <v>0.38325000000000004</v>
      </c>
    </row>
    <row r="1303" spans="2:29" x14ac:dyDescent="0.25">
      <c r="B1303" s="27" t="s">
        <v>5426</v>
      </c>
      <c r="C1303" s="27" t="s">
        <v>5427</v>
      </c>
      <c r="D1303" s="27" t="s">
        <v>1737</v>
      </c>
      <c r="E1303">
        <v>107</v>
      </c>
      <c r="F1303">
        <v>87</v>
      </c>
      <c r="G1303" t="s">
        <v>75</v>
      </c>
      <c r="H1303">
        <v>22</v>
      </c>
      <c r="I1303">
        <v>35</v>
      </c>
      <c r="J1303">
        <v>42</v>
      </c>
      <c r="K1303">
        <v>4</v>
      </c>
      <c r="L1303">
        <v>74</v>
      </c>
      <c r="M1303" t="s">
        <v>30</v>
      </c>
      <c r="N1303" s="20">
        <f t="shared" si="280"/>
        <v>0</v>
      </c>
      <c r="P1303" s="20">
        <f t="shared" si="281"/>
        <v>0</v>
      </c>
      <c r="R1303" s="12">
        <f t="shared" si="282"/>
        <v>9.5238095238095233E-2</v>
      </c>
      <c r="S1303" s="21">
        <f t="shared" si="283"/>
        <v>9.7309332149995154E-2</v>
      </c>
      <c r="T1303" s="21">
        <f t="shared" si="284"/>
        <v>3.7137289336648172E-2</v>
      </c>
      <c r="U1303" s="21">
        <f t="shared" si="285"/>
        <v>6.6799149938662872E-2</v>
      </c>
      <c r="V1303" s="21">
        <f t="shared" si="286"/>
        <v>6.7081923808435404E-2</v>
      </c>
      <c r="W1303" s="22">
        <f t="shared" si="287"/>
        <v>74</v>
      </c>
      <c r="X1303" s="21">
        <f t="shared" si="288"/>
        <v>5.4054054054054057E-2</v>
      </c>
      <c r="Y1303" s="23">
        <f t="shared" si="289"/>
        <v>26.75</v>
      </c>
      <c r="Z1303" s="21">
        <f t="shared" si="290"/>
        <v>0.60799999999999998</v>
      </c>
      <c r="AA1303" s="21">
        <f t="shared" si="291"/>
        <v>0.36299999999999999</v>
      </c>
      <c r="AB1303" s="21">
        <f t="shared" si="292"/>
        <v>0.28100000000000003</v>
      </c>
      <c r="AC1303" s="21">
        <f t="shared" si="293"/>
        <v>0.38324999999999998</v>
      </c>
    </row>
    <row r="1304" spans="2:29" x14ac:dyDescent="0.25">
      <c r="B1304" s="27" t="s">
        <v>6621</v>
      </c>
      <c r="C1304" s="27" t="s">
        <v>6622</v>
      </c>
      <c r="D1304" s="27" t="s">
        <v>4419</v>
      </c>
      <c r="E1304">
        <v>25</v>
      </c>
      <c r="F1304" t="s">
        <v>30</v>
      </c>
      <c r="G1304" t="s">
        <v>31</v>
      </c>
      <c r="H1304">
        <v>29</v>
      </c>
      <c r="I1304">
        <v>36</v>
      </c>
      <c r="J1304">
        <v>64</v>
      </c>
      <c r="K1304">
        <v>1</v>
      </c>
      <c r="L1304">
        <v>33</v>
      </c>
      <c r="M1304" t="s">
        <v>30</v>
      </c>
      <c r="N1304" s="20">
        <f t="shared" si="280"/>
        <v>0</v>
      </c>
      <c r="P1304" s="20">
        <f t="shared" si="281"/>
        <v>0</v>
      </c>
      <c r="R1304" s="12">
        <f t="shared" si="282"/>
        <v>1.5625E-2</v>
      </c>
      <c r="S1304" s="21">
        <f t="shared" si="283"/>
        <v>4.4193295943856237E-2</v>
      </c>
      <c r="T1304" s="21">
        <f t="shared" si="284"/>
        <v>0.12195514544619956</v>
      </c>
      <c r="U1304" s="21">
        <f t="shared" si="285"/>
        <v>8.2376108949488769E-2</v>
      </c>
      <c r="V1304" s="21">
        <f t="shared" si="286"/>
        <v>8.284151677984819E-2</v>
      </c>
      <c r="W1304" s="22">
        <f t="shared" si="287"/>
        <v>33</v>
      </c>
      <c r="X1304" s="21">
        <f t="shared" si="288"/>
        <v>3.0303030303030304E-2</v>
      </c>
      <c r="Y1304" s="23">
        <f t="shared" si="289"/>
        <v>25</v>
      </c>
      <c r="Z1304" s="21">
        <f t="shared" si="290"/>
        <v>0.69499999999999995</v>
      </c>
      <c r="AA1304" s="21">
        <f t="shared" si="291"/>
        <v>0.252</v>
      </c>
      <c r="AB1304" s="21">
        <f t="shared" si="292"/>
        <v>0.29300000000000004</v>
      </c>
      <c r="AC1304" s="21">
        <f t="shared" si="293"/>
        <v>0.38324999999999998</v>
      </c>
    </row>
    <row r="1305" spans="2:29" x14ac:dyDescent="0.25">
      <c r="B1305" s="27" t="s">
        <v>3502</v>
      </c>
      <c r="C1305" s="27" t="s">
        <v>3503</v>
      </c>
      <c r="D1305" t="s">
        <v>7409</v>
      </c>
      <c r="E1305">
        <v>721</v>
      </c>
      <c r="F1305">
        <v>623</v>
      </c>
      <c r="G1305" t="s">
        <v>49</v>
      </c>
      <c r="H1305">
        <v>279</v>
      </c>
      <c r="I1305">
        <v>328</v>
      </c>
      <c r="J1305">
        <v>611</v>
      </c>
      <c r="K1305">
        <v>18</v>
      </c>
      <c r="L1305">
        <v>305</v>
      </c>
      <c r="M1305" t="s">
        <v>30</v>
      </c>
      <c r="N1305" s="20">
        <f t="shared" si="280"/>
        <v>0</v>
      </c>
      <c r="P1305" s="20">
        <f t="shared" si="281"/>
        <v>0</v>
      </c>
      <c r="R1305" s="12">
        <f t="shared" si="282"/>
        <v>2.9459901800327332E-2</v>
      </c>
      <c r="S1305" s="21">
        <f t="shared" si="283"/>
        <v>3.2889655849683175E-2</v>
      </c>
      <c r="T1305" s="21">
        <f t="shared" si="284"/>
        <v>0.13248764651098877</v>
      </c>
      <c r="U1305" s="21">
        <f t="shared" si="285"/>
        <v>8.1542775602866602E-2</v>
      </c>
      <c r="V1305" s="21">
        <f t="shared" si="286"/>
        <v>8.2306692654512847E-2</v>
      </c>
      <c r="W1305" s="22">
        <f t="shared" si="287"/>
        <v>305</v>
      </c>
      <c r="X1305" s="21">
        <f t="shared" si="288"/>
        <v>5.9016393442622953E-2</v>
      </c>
      <c r="Y1305" s="23">
        <f t="shared" si="289"/>
        <v>40.055555555555557</v>
      </c>
      <c r="Z1305" s="21">
        <f t="shared" si="290"/>
        <v>0.69099999999999995</v>
      </c>
      <c r="AA1305" s="21">
        <f t="shared" si="291"/>
        <v>0.38500000000000001</v>
      </c>
      <c r="AB1305" s="21">
        <f t="shared" si="292"/>
        <v>0.22799999999999998</v>
      </c>
      <c r="AC1305" s="21">
        <f t="shared" si="293"/>
        <v>0.38300000000000001</v>
      </c>
    </row>
    <row r="1306" spans="2:29" x14ac:dyDescent="0.25">
      <c r="B1306" s="27" t="s">
        <v>4914</v>
      </c>
      <c r="C1306" s="27" t="s">
        <v>4915</v>
      </c>
      <c r="D1306" t="s">
        <v>7412</v>
      </c>
      <c r="E1306">
        <v>202</v>
      </c>
      <c r="F1306">
        <v>225</v>
      </c>
      <c r="G1306" t="s">
        <v>49</v>
      </c>
      <c r="H1306">
        <v>101</v>
      </c>
      <c r="I1306">
        <v>132</v>
      </c>
      <c r="J1306">
        <v>192</v>
      </c>
      <c r="K1306">
        <v>8</v>
      </c>
      <c r="L1306">
        <v>148</v>
      </c>
      <c r="M1306">
        <v>12</v>
      </c>
      <c r="N1306" s="20">
        <f t="shared" si="280"/>
        <v>0</v>
      </c>
      <c r="P1306" s="20">
        <f t="shared" si="281"/>
        <v>0</v>
      </c>
      <c r="R1306" s="12">
        <f t="shared" si="282"/>
        <v>4.1666666666666664E-2</v>
      </c>
      <c r="S1306" s="21">
        <f t="shared" si="283"/>
        <v>5.4995267513761492E-2</v>
      </c>
      <c r="T1306" s="21">
        <f t="shared" si="284"/>
        <v>7.7818067712725814E-2</v>
      </c>
      <c r="U1306" s="21">
        <f t="shared" si="285"/>
        <v>6.6345610333606864E-2</v>
      </c>
      <c r="V1306" s="21">
        <f t="shared" si="286"/>
        <v>6.6386315186698061E-2</v>
      </c>
      <c r="W1306" s="22">
        <f t="shared" si="287"/>
        <v>160</v>
      </c>
      <c r="X1306" s="21">
        <f t="shared" si="288"/>
        <v>0.05</v>
      </c>
      <c r="Y1306" s="23">
        <f t="shared" si="289"/>
        <v>25.25</v>
      </c>
      <c r="Z1306" s="21">
        <f t="shared" si="290"/>
        <v>0.60399999999999998</v>
      </c>
      <c r="AA1306" s="21">
        <f t="shared" si="291"/>
        <v>0.34300000000000003</v>
      </c>
      <c r="AB1306" s="21">
        <f t="shared" si="292"/>
        <v>0.29000000000000004</v>
      </c>
      <c r="AC1306" s="21">
        <f t="shared" si="293"/>
        <v>0.38175000000000003</v>
      </c>
    </row>
    <row r="1307" spans="2:29" x14ac:dyDescent="0.25">
      <c r="B1307" s="27" t="s">
        <v>4236</v>
      </c>
      <c r="C1307" s="27" t="s">
        <v>4237</v>
      </c>
      <c r="D1307" t="s">
        <v>7414</v>
      </c>
      <c r="E1307">
        <v>350</v>
      </c>
      <c r="F1307" t="s">
        <v>30</v>
      </c>
      <c r="G1307" t="s">
        <v>31</v>
      </c>
      <c r="H1307">
        <v>79</v>
      </c>
      <c r="I1307">
        <v>240</v>
      </c>
      <c r="J1307">
        <v>224</v>
      </c>
      <c r="K1307">
        <v>10</v>
      </c>
      <c r="L1307">
        <v>364</v>
      </c>
      <c r="M1307">
        <v>42</v>
      </c>
      <c r="N1307" s="20">
        <f t="shared" si="280"/>
        <v>0</v>
      </c>
      <c r="P1307" s="20">
        <f t="shared" si="281"/>
        <v>0</v>
      </c>
      <c r="R1307" s="12">
        <f t="shared" si="282"/>
        <v>4.4642857142857144E-2</v>
      </c>
      <c r="S1307" s="21">
        <f t="shared" si="283"/>
        <v>0.24886884069350712</v>
      </c>
      <c r="T1307" s="21">
        <f t="shared" si="284"/>
        <v>-1.3703810340970568E-2</v>
      </c>
      <c r="U1307" s="21">
        <f t="shared" si="285"/>
        <v>0.10984439403003488</v>
      </c>
      <c r="V1307" s="21">
        <f t="shared" si="286"/>
        <v>0.11500314146085715</v>
      </c>
      <c r="W1307" s="22">
        <f t="shared" si="287"/>
        <v>406</v>
      </c>
      <c r="X1307" s="21">
        <f t="shared" si="288"/>
        <v>2.4630541871921183E-2</v>
      </c>
      <c r="Y1307" s="23">
        <f t="shared" si="289"/>
        <v>35</v>
      </c>
      <c r="Z1307" s="21">
        <f t="shared" si="290"/>
        <v>0.79700000000000004</v>
      </c>
      <c r="AA1307" s="21">
        <f t="shared" si="291"/>
        <v>0.23</v>
      </c>
      <c r="AB1307" s="21">
        <f t="shared" si="292"/>
        <v>0.246</v>
      </c>
      <c r="AC1307" s="21">
        <f t="shared" si="293"/>
        <v>0.37975000000000003</v>
      </c>
    </row>
    <row r="1308" spans="2:29" x14ac:dyDescent="0.25">
      <c r="B1308" s="27" t="s">
        <v>976</v>
      </c>
      <c r="C1308" s="27" t="s">
        <v>4841</v>
      </c>
      <c r="D1308" t="s">
        <v>7414</v>
      </c>
      <c r="E1308">
        <v>210</v>
      </c>
      <c r="F1308">
        <v>281</v>
      </c>
      <c r="G1308" t="s">
        <v>49</v>
      </c>
      <c r="H1308">
        <v>27</v>
      </c>
      <c r="I1308">
        <v>101</v>
      </c>
      <c r="J1308">
        <v>116</v>
      </c>
      <c r="K1308">
        <v>3</v>
      </c>
      <c r="L1308">
        <v>84</v>
      </c>
      <c r="M1308">
        <v>56</v>
      </c>
      <c r="N1308" s="20">
        <f t="shared" si="280"/>
        <v>0</v>
      </c>
      <c r="P1308" s="20">
        <f t="shared" si="281"/>
        <v>0</v>
      </c>
      <c r="R1308" s="12">
        <f t="shared" si="282"/>
        <v>2.5862068965517241E-2</v>
      </c>
      <c r="S1308" s="21">
        <f t="shared" si="283"/>
        <v>0.30194165397543116</v>
      </c>
      <c r="T1308" s="21">
        <f t="shared" si="284"/>
        <v>2.8080976508138678E-2</v>
      </c>
      <c r="U1308" s="21">
        <f t="shared" si="285"/>
        <v>0.15693623289085479</v>
      </c>
      <c r="V1308" s="21">
        <f t="shared" si="286"/>
        <v>0.16231962112480822</v>
      </c>
      <c r="W1308" s="22">
        <f t="shared" si="287"/>
        <v>140</v>
      </c>
      <c r="X1308" s="21">
        <f t="shared" si="288"/>
        <v>2.1428571428571429E-2</v>
      </c>
      <c r="Y1308" s="23">
        <f t="shared" si="289"/>
        <v>70</v>
      </c>
      <c r="Z1308" s="21">
        <f t="shared" si="290"/>
        <v>0.88600000000000001</v>
      </c>
      <c r="AA1308" s="21">
        <f t="shared" si="291"/>
        <v>0.218</v>
      </c>
      <c r="AB1308" s="21">
        <f t="shared" si="292"/>
        <v>0.20399999999999996</v>
      </c>
      <c r="AC1308" s="21">
        <f t="shared" si="293"/>
        <v>0.378</v>
      </c>
    </row>
    <row r="1309" spans="2:29" x14ac:dyDescent="0.25">
      <c r="B1309" s="27" t="s">
        <v>2366</v>
      </c>
      <c r="C1309" s="27" t="s">
        <v>2367</v>
      </c>
      <c r="D1309" t="s">
        <v>7418</v>
      </c>
      <c r="E1309" s="1">
        <v>2936</v>
      </c>
      <c r="F1309" s="1">
        <v>2763</v>
      </c>
      <c r="G1309" t="s">
        <v>99</v>
      </c>
      <c r="H1309">
        <v>167</v>
      </c>
      <c r="I1309">
        <v>288</v>
      </c>
      <c r="J1309">
        <v>628</v>
      </c>
      <c r="K1309">
        <v>23</v>
      </c>
      <c r="L1309">
        <v>575</v>
      </c>
      <c r="M1309">
        <v>98</v>
      </c>
      <c r="N1309" s="20">
        <f t="shared" si="280"/>
        <v>0</v>
      </c>
      <c r="P1309" s="20">
        <f t="shared" si="281"/>
        <v>0</v>
      </c>
      <c r="R1309" s="12">
        <f t="shared" si="282"/>
        <v>3.662420382165605E-2</v>
      </c>
      <c r="S1309" s="21">
        <f t="shared" si="283"/>
        <v>0.1151549161853056</v>
      </c>
      <c r="T1309" s="21">
        <f t="shared" si="284"/>
        <v>0.16872795249385786</v>
      </c>
      <c r="U1309" s="21">
        <f t="shared" si="285"/>
        <v>0.14162722545790407</v>
      </c>
      <c r="V1309" s="21">
        <f t="shared" si="286"/>
        <v>0.14183669804568919</v>
      </c>
      <c r="W1309" s="22">
        <f t="shared" si="287"/>
        <v>673</v>
      </c>
      <c r="X1309" s="21">
        <f t="shared" si="288"/>
        <v>3.4175334323922731E-2</v>
      </c>
      <c r="Y1309" s="23">
        <f t="shared" si="289"/>
        <v>127.65217391304348</v>
      </c>
      <c r="Z1309" s="21">
        <f t="shared" si="290"/>
        <v>0.85499999999999998</v>
      </c>
      <c r="AA1309" s="21">
        <f t="shared" si="291"/>
        <v>0.27300000000000002</v>
      </c>
      <c r="AB1309" s="21">
        <f t="shared" si="292"/>
        <v>0.18999999999999995</v>
      </c>
      <c r="AC1309" s="21">
        <f t="shared" si="293"/>
        <v>0.377</v>
      </c>
    </row>
    <row r="1310" spans="2:29" x14ac:dyDescent="0.25">
      <c r="B1310" s="27" t="s">
        <v>2702</v>
      </c>
      <c r="C1310" s="27" t="s">
        <v>2703</v>
      </c>
      <c r="D1310" s="27" t="s">
        <v>6455</v>
      </c>
      <c r="E1310" s="1">
        <v>1801</v>
      </c>
      <c r="F1310" s="1">
        <v>3495</v>
      </c>
      <c r="G1310" t="s">
        <v>1745</v>
      </c>
      <c r="H1310">
        <v>113</v>
      </c>
      <c r="I1310">
        <v>152</v>
      </c>
      <c r="J1310">
        <v>219</v>
      </c>
      <c r="K1310">
        <v>83</v>
      </c>
      <c r="L1310" s="1">
        <v>1699</v>
      </c>
      <c r="M1310" s="1">
        <v>1270</v>
      </c>
      <c r="N1310" s="20">
        <f t="shared" si="280"/>
        <v>0</v>
      </c>
      <c r="P1310" s="20">
        <f t="shared" si="281"/>
        <v>0</v>
      </c>
      <c r="R1310" s="12">
        <f t="shared" si="282"/>
        <v>0.37899543378995432</v>
      </c>
      <c r="S1310" s="21">
        <f t="shared" si="283"/>
        <v>6.1091972309491371E-2</v>
      </c>
      <c r="T1310" s="21">
        <f t="shared" si="284"/>
        <v>7.5771675566946861E-2</v>
      </c>
      <c r="U1310" s="21">
        <f t="shared" si="285"/>
        <v>6.8406612195009764E-2</v>
      </c>
      <c r="V1310" s="21">
        <f t="shared" si="286"/>
        <v>6.8423420023816003E-2</v>
      </c>
      <c r="W1310" s="22">
        <f t="shared" si="287"/>
        <v>2969</v>
      </c>
      <c r="X1310" s="21">
        <f t="shared" si="288"/>
        <v>2.795554058605591E-2</v>
      </c>
      <c r="Y1310" s="23">
        <f t="shared" si="289"/>
        <v>21.698795180722893</v>
      </c>
      <c r="Z1310" s="21">
        <f t="shared" si="290"/>
        <v>0.61599999999999999</v>
      </c>
      <c r="AA1310" s="21">
        <f t="shared" si="291"/>
        <v>0.24199999999999999</v>
      </c>
      <c r="AB1310" s="21">
        <f t="shared" si="292"/>
        <v>0.32499999999999996</v>
      </c>
      <c r="AC1310" s="21">
        <f t="shared" si="293"/>
        <v>0.377</v>
      </c>
    </row>
    <row r="1311" spans="2:29" x14ac:dyDescent="0.25">
      <c r="B1311" s="27" t="s">
        <v>3681</v>
      </c>
      <c r="C1311" s="27" t="s">
        <v>3682</v>
      </c>
      <c r="D1311" t="s">
        <v>7412</v>
      </c>
      <c r="E1311">
        <v>604</v>
      </c>
      <c r="F1311">
        <v>637</v>
      </c>
      <c r="G1311" t="s">
        <v>99</v>
      </c>
      <c r="H1311">
        <v>186</v>
      </c>
      <c r="I1311">
        <v>317</v>
      </c>
      <c r="J1311">
        <v>403</v>
      </c>
      <c r="K1311">
        <v>17</v>
      </c>
      <c r="L1311">
        <v>267</v>
      </c>
      <c r="M1311">
        <v>107</v>
      </c>
      <c r="N1311" s="20">
        <f t="shared" si="280"/>
        <v>0</v>
      </c>
      <c r="P1311" s="20">
        <f t="shared" si="281"/>
        <v>0</v>
      </c>
      <c r="R1311" s="12">
        <f t="shared" si="282"/>
        <v>4.2183622828784122E-2</v>
      </c>
      <c r="S1311" s="21">
        <f t="shared" si="283"/>
        <v>0.11252367978620637</v>
      </c>
      <c r="T1311" s="21">
        <f t="shared" si="284"/>
        <v>4.9177955074179325E-2</v>
      </c>
      <c r="U1311" s="21">
        <f t="shared" si="285"/>
        <v>8.0386652698788641E-2</v>
      </c>
      <c r="V1311" s="21">
        <f t="shared" si="286"/>
        <v>8.0696095853058106E-2</v>
      </c>
      <c r="W1311" s="22">
        <f t="shared" si="287"/>
        <v>374</v>
      </c>
      <c r="X1311" s="21">
        <f t="shared" si="288"/>
        <v>4.5454545454545456E-2</v>
      </c>
      <c r="Y1311" s="23">
        <f t="shared" si="289"/>
        <v>35.529411764705884</v>
      </c>
      <c r="Z1311" s="21">
        <f t="shared" si="290"/>
        <v>0.68700000000000006</v>
      </c>
      <c r="AA1311" s="21">
        <f t="shared" si="291"/>
        <v>0.32700000000000001</v>
      </c>
      <c r="AB1311" s="21">
        <f t="shared" si="292"/>
        <v>0.24399999999999999</v>
      </c>
      <c r="AC1311" s="21">
        <f t="shared" si="293"/>
        <v>0.3755</v>
      </c>
    </row>
    <row r="1312" spans="2:29" x14ac:dyDescent="0.25">
      <c r="B1312" s="27" t="s">
        <v>4634</v>
      </c>
      <c r="C1312" s="27" t="s">
        <v>4635</v>
      </c>
      <c r="D1312" t="s">
        <v>7419</v>
      </c>
      <c r="E1312">
        <v>227</v>
      </c>
      <c r="F1312">
        <v>215</v>
      </c>
      <c r="G1312" t="s">
        <v>46</v>
      </c>
      <c r="H1312">
        <v>14</v>
      </c>
      <c r="I1312">
        <v>37</v>
      </c>
      <c r="J1312">
        <v>70</v>
      </c>
      <c r="K1312">
        <v>2</v>
      </c>
      <c r="L1312">
        <v>82</v>
      </c>
      <c r="M1312">
        <v>16</v>
      </c>
      <c r="N1312" s="20">
        <f t="shared" si="280"/>
        <v>0</v>
      </c>
      <c r="P1312" s="20">
        <f t="shared" si="281"/>
        <v>0</v>
      </c>
      <c r="R1312" s="12">
        <f t="shared" si="282"/>
        <v>2.8571428571428571E-2</v>
      </c>
      <c r="S1312" s="21">
        <f t="shared" si="283"/>
        <v>0.21454815241300285</v>
      </c>
      <c r="T1312" s="21">
        <f t="shared" si="284"/>
        <v>0.13600243738384332</v>
      </c>
      <c r="U1312" s="21">
        <f t="shared" si="285"/>
        <v>0.17461894308801895</v>
      </c>
      <c r="V1312" s="21">
        <f t="shared" si="286"/>
        <v>0.1750565109616217</v>
      </c>
      <c r="W1312" s="22">
        <f t="shared" si="287"/>
        <v>98</v>
      </c>
      <c r="X1312" s="21">
        <f t="shared" si="288"/>
        <v>2.0408163265306121E-2</v>
      </c>
      <c r="Y1312" s="23">
        <f t="shared" si="289"/>
        <v>113.5</v>
      </c>
      <c r="Z1312" s="21">
        <f t="shared" si="290"/>
        <v>0.90300000000000002</v>
      </c>
      <c r="AA1312" s="21">
        <f t="shared" si="291"/>
        <v>0.214</v>
      </c>
      <c r="AB1312" s="21">
        <f t="shared" si="292"/>
        <v>0.19199999999999995</v>
      </c>
      <c r="AC1312" s="21">
        <f t="shared" si="293"/>
        <v>0.37524999999999997</v>
      </c>
    </row>
    <row r="1313" spans="2:29" x14ac:dyDescent="0.25">
      <c r="B1313" s="27" t="s">
        <v>3431</v>
      </c>
      <c r="C1313" s="27" t="s">
        <v>3432</v>
      </c>
      <c r="D1313" t="s">
        <v>7412</v>
      </c>
      <c r="E1313">
        <v>759</v>
      </c>
      <c r="F1313">
        <v>823</v>
      </c>
      <c r="G1313" t="s">
        <v>31</v>
      </c>
      <c r="H1313">
        <v>2</v>
      </c>
      <c r="I1313">
        <v>113</v>
      </c>
      <c r="J1313">
        <v>227</v>
      </c>
      <c r="K1313">
        <v>-4</v>
      </c>
      <c r="L1313">
        <v>866</v>
      </c>
      <c r="M1313">
        <v>205</v>
      </c>
      <c r="N1313" s="20">
        <f t="shared" si="280"/>
        <v>0</v>
      </c>
      <c r="P1313" s="20">
        <f t="shared" si="281"/>
        <v>0</v>
      </c>
      <c r="R1313" s="12">
        <f t="shared" si="282"/>
        <v>-1.7621145374449341E-2</v>
      </c>
      <c r="S1313" s="21">
        <f t="shared" si="283"/>
        <v>1.2408340215778488</v>
      </c>
      <c r="T1313" s="21">
        <f t="shared" si="284"/>
        <v>0.14971310777712099</v>
      </c>
      <c r="U1313" s="21">
        <f t="shared" si="285"/>
        <v>0.60509072857610535</v>
      </c>
      <c r="V1313" s="21">
        <f t="shared" si="286"/>
        <v>0.66521261931035836</v>
      </c>
      <c r="W1313" s="22">
        <f t="shared" si="287"/>
        <v>1071</v>
      </c>
      <c r="X1313" s="21">
        <f t="shared" si="288"/>
        <v>-3.7348272642390291E-3</v>
      </c>
      <c r="Y1313" s="23">
        <f t="shared" si="289"/>
        <v>100000</v>
      </c>
      <c r="Z1313" s="21">
        <f t="shared" si="290"/>
        <v>0.996</v>
      </c>
      <c r="AA1313" s="21">
        <f t="shared" si="291"/>
        <v>0.13600000000000001</v>
      </c>
      <c r="AB1313" s="21">
        <f t="shared" si="292"/>
        <v>0.18400000000000005</v>
      </c>
      <c r="AC1313" s="21">
        <f t="shared" si="293"/>
        <v>0.37500000000000006</v>
      </c>
    </row>
    <row r="1314" spans="2:29" x14ac:dyDescent="0.25">
      <c r="B1314" s="27" t="s">
        <v>2823</v>
      </c>
      <c r="C1314" s="27" t="s">
        <v>2824</v>
      </c>
      <c r="D1314" t="s">
        <v>7422</v>
      </c>
      <c r="E1314" s="1">
        <v>1501</v>
      </c>
      <c r="F1314" s="1">
        <v>6552</v>
      </c>
      <c r="G1314" t="s">
        <v>31</v>
      </c>
      <c r="H1314">
        <v>90</v>
      </c>
      <c r="I1314">
        <v>27</v>
      </c>
      <c r="J1314">
        <v>181</v>
      </c>
      <c r="K1314">
        <v>50</v>
      </c>
      <c r="L1314" s="1">
        <v>1963</v>
      </c>
      <c r="M1314" s="1">
        <v>4351</v>
      </c>
      <c r="N1314" s="20">
        <f t="shared" si="280"/>
        <v>0</v>
      </c>
      <c r="P1314" s="20">
        <f t="shared" si="281"/>
        <v>0</v>
      </c>
      <c r="R1314" s="12">
        <f t="shared" si="282"/>
        <v>0.27624309392265195</v>
      </c>
      <c r="S1314" s="21">
        <f t="shared" si="283"/>
        <v>-0.2139969144033772</v>
      </c>
      <c r="T1314" s="21">
        <f t="shared" si="284"/>
        <v>0.46306278016090907</v>
      </c>
      <c r="U1314" s="21">
        <f t="shared" si="285"/>
        <v>7.2367408880019912E-2</v>
      </c>
      <c r="V1314" s="21">
        <f t="shared" si="286"/>
        <v>0.10714442487918392</v>
      </c>
      <c r="W1314" s="22">
        <f t="shared" si="287"/>
        <v>6314</v>
      </c>
      <c r="X1314" s="21">
        <f t="shared" si="288"/>
        <v>7.918910357934749E-3</v>
      </c>
      <c r="Y1314" s="23">
        <f t="shared" si="289"/>
        <v>30.02</v>
      </c>
      <c r="Z1314" s="21">
        <f t="shared" si="290"/>
        <v>0.77900000000000003</v>
      </c>
      <c r="AA1314" s="21">
        <f t="shared" si="291"/>
        <v>0.184</v>
      </c>
      <c r="AB1314" s="21">
        <f t="shared" si="292"/>
        <v>0.26800000000000002</v>
      </c>
      <c r="AC1314" s="21">
        <f t="shared" si="293"/>
        <v>0.37475000000000003</v>
      </c>
    </row>
    <row r="1315" spans="2:29" x14ac:dyDescent="0.25">
      <c r="B1315" s="27" t="s">
        <v>7183</v>
      </c>
      <c r="C1315" s="27" t="s">
        <v>7184</v>
      </c>
      <c r="D1315" t="s">
        <v>7409</v>
      </c>
      <c r="E1315">
        <v>9</v>
      </c>
      <c r="F1315">
        <v>3</v>
      </c>
      <c r="G1315" t="s">
        <v>31</v>
      </c>
      <c r="H1315">
        <v>6</v>
      </c>
      <c r="I1315">
        <v>2</v>
      </c>
      <c r="J1315">
        <v>87</v>
      </c>
      <c r="K1315">
        <v>0</v>
      </c>
      <c r="L1315">
        <v>8</v>
      </c>
      <c r="M1315" t="s">
        <v>30</v>
      </c>
      <c r="N1315" s="20">
        <f t="shared" si="280"/>
        <v>0</v>
      </c>
      <c r="P1315" s="20">
        <f t="shared" si="281"/>
        <v>0</v>
      </c>
      <c r="R1315" s="12">
        <f t="shared" si="282"/>
        <v>0</v>
      </c>
      <c r="S1315" s="21">
        <f t="shared" si="283"/>
        <v>-0.1972584382397693</v>
      </c>
      <c r="T1315" s="21">
        <f t="shared" si="284"/>
        <v>1.1266589658724633</v>
      </c>
      <c r="U1315" s="21">
        <f t="shared" si="285"/>
        <v>0.30658238913428582</v>
      </c>
      <c r="V1315" s="21">
        <f t="shared" si="286"/>
        <v>0.41199430558899325</v>
      </c>
      <c r="W1315" s="22">
        <f t="shared" si="287"/>
        <v>8</v>
      </c>
      <c r="X1315" s="21">
        <f t="shared" si="288"/>
        <v>0</v>
      </c>
      <c r="Y1315" s="23">
        <f t="shared" si="289"/>
        <v>100000</v>
      </c>
      <c r="Z1315" s="21">
        <f t="shared" si="290"/>
        <v>0.98399999999999999</v>
      </c>
      <c r="AA1315" s="21">
        <f t="shared" si="291"/>
        <v>0.14000000000000001</v>
      </c>
      <c r="AB1315" s="21">
        <f t="shared" si="292"/>
        <v>0.18400000000000005</v>
      </c>
      <c r="AC1315" s="21">
        <f t="shared" si="293"/>
        <v>0.37300000000000005</v>
      </c>
    </row>
    <row r="1316" spans="2:29" x14ac:dyDescent="0.25">
      <c r="B1316" s="27" t="s">
        <v>1856</v>
      </c>
      <c r="C1316" s="27" t="s">
        <v>1857</v>
      </c>
      <c r="D1316" t="s">
        <v>7410</v>
      </c>
      <c r="E1316" s="1">
        <v>5425</v>
      </c>
      <c r="F1316" t="s">
        <v>30</v>
      </c>
      <c r="G1316" t="s">
        <v>31</v>
      </c>
      <c r="H1316">
        <v>366</v>
      </c>
      <c r="I1316">
        <v>429</v>
      </c>
      <c r="J1316">
        <v>654</v>
      </c>
      <c r="K1316">
        <v>274</v>
      </c>
      <c r="L1316" s="1">
        <v>3714</v>
      </c>
      <c r="M1316" s="1">
        <v>8514</v>
      </c>
      <c r="N1316" s="20">
        <f t="shared" si="280"/>
        <v>0</v>
      </c>
      <c r="P1316" s="20">
        <f t="shared" si="281"/>
        <v>0</v>
      </c>
      <c r="R1316" s="12">
        <f t="shared" si="282"/>
        <v>0.41896024464831805</v>
      </c>
      <c r="S1316" s="21">
        <f t="shared" si="283"/>
        <v>3.2274600174504675E-2</v>
      </c>
      <c r="T1316" s="21">
        <f t="shared" si="284"/>
        <v>8.7987964688996056E-2</v>
      </c>
      <c r="U1316" s="21">
        <f t="shared" si="285"/>
        <v>5.9765229305059897E-2</v>
      </c>
      <c r="V1316" s="21">
        <f t="shared" si="286"/>
        <v>6.0009264722853541E-2</v>
      </c>
      <c r="W1316" s="22">
        <f t="shared" si="287"/>
        <v>12228</v>
      </c>
      <c r="X1316" s="21">
        <f t="shared" si="288"/>
        <v>2.2407589139679423E-2</v>
      </c>
      <c r="Y1316" s="23">
        <f t="shared" si="289"/>
        <v>19.799270072992702</v>
      </c>
      <c r="Z1316" s="21">
        <f t="shared" si="290"/>
        <v>0.56999999999999995</v>
      </c>
      <c r="AA1316" s="21">
        <f t="shared" si="291"/>
        <v>0.223</v>
      </c>
      <c r="AB1316" s="21">
        <f t="shared" si="292"/>
        <v>0.34699999999999998</v>
      </c>
      <c r="AC1316" s="21">
        <f t="shared" si="293"/>
        <v>0.37174999999999997</v>
      </c>
    </row>
    <row r="1317" spans="2:29" x14ac:dyDescent="0.25">
      <c r="B1317" s="27" t="s">
        <v>2425</v>
      </c>
      <c r="C1317" s="27" t="s">
        <v>2426</v>
      </c>
      <c r="D1317" t="s">
        <v>7409</v>
      </c>
      <c r="E1317" s="1">
        <v>2323</v>
      </c>
      <c r="F1317" s="1">
        <v>2687</v>
      </c>
      <c r="G1317" t="s">
        <v>104</v>
      </c>
      <c r="H1317" s="1">
        <v>1099</v>
      </c>
      <c r="I1317" s="1">
        <v>2185</v>
      </c>
      <c r="J1317" s="1">
        <v>3963</v>
      </c>
      <c r="K1317">
        <v>38</v>
      </c>
      <c r="L1317" s="1">
        <v>1220</v>
      </c>
      <c r="M1317">
        <v>396</v>
      </c>
      <c r="N1317" s="20">
        <f t="shared" si="280"/>
        <v>0</v>
      </c>
      <c r="P1317" s="20">
        <f t="shared" si="281"/>
        <v>0</v>
      </c>
      <c r="R1317" s="12">
        <f t="shared" si="282"/>
        <v>9.5886954327529649E-3</v>
      </c>
      <c r="S1317" s="21">
        <f t="shared" si="283"/>
        <v>0.14733634107617077</v>
      </c>
      <c r="T1317" s="21">
        <f t="shared" si="284"/>
        <v>0.12645676152643093</v>
      </c>
      <c r="U1317" s="21">
        <f t="shared" si="285"/>
        <v>0.13684861751697097</v>
      </c>
      <c r="V1317" s="21">
        <f t="shared" si="286"/>
        <v>0.1368805733731909</v>
      </c>
      <c r="W1317" s="22">
        <f t="shared" si="287"/>
        <v>1616</v>
      </c>
      <c r="X1317" s="21">
        <f t="shared" si="288"/>
        <v>2.3514851485148515E-2</v>
      </c>
      <c r="Y1317" s="23">
        <f t="shared" si="289"/>
        <v>61.131578947368418</v>
      </c>
      <c r="Z1317" s="21">
        <f t="shared" si="290"/>
        <v>0.84399999999999997</v>
      </c>
      <c r="AA1317" s="21">
        <f t="shared" si="291"/>
        <v>0.22600000000000001</v>
      </c>
      <c r="AB1317" s="21">
        <f t="shared" si="292"/>
        <v>0.20799999999999996</v>
      </c>
      <c r="AC1317" s="21">
        <f t="shared" si="293"/>
        <v>0.3715</v>
      </c>
    </row>
    <row r="1318" spans="2:29" x14ac:dyDescent="0.25">
      <c r="B1318" s="27" t="s">
        <v>4940</v>
      </c>
      <c r="C1318" s="27" t="s">
        <v>5346</v>
      </c>
      <c r="D1318" t="s">
        <v>7414</v>
      </c>
      <c r="E1318">
        <v>114</v>
      </c>
      <c r="F1318">
        <v>252</v>
      </c>
      <c r="G1318" t="s">
        <v>31</v>
      </c>
      <c r="H1318">
        <v>7</v>
      </c>
      <c r="I1318">
        <v>7</v>
      </c>
      <c r="J1318">
        <v>177</v>
      </c>
      <c r="K1318">
        <v>-6</v>
      </c>
      <c r="L1318">
        <v>534</v>
      </c>
      <c r="M1318">
        <v>34</v>
      </c>
      <c r="N1318" s="20">
        <f t="shared" si="280"/>
        <v>0</v>
      </c>
      <c r="P1318" s="20">
        <f t="shared" si="281"/>
        <v>0</v>
      </c>
      <c r="R1318" s="12">
        <f t="shared" si="282"/>
        <v>-3.3898305084745763E-2</v>
      </c>
      <c r="S1318" s="21">
        <f t="shared" si="283"/>
        <v>0</v>
      </c>
      <c r="T1318" s="21">
        <f t="shared" si="284"/>
        <v>0.90798539179279958</v>
      </c>
      <c r="U1318" s="21">
        <f t="shared" si="285"/>
        <v>0.38129844414333558</v>
      </c>
      <c r="V1318" s="21">
        <f t="shared" si="286"/>
        <v>0.42976127864537839</v>
      </c>
      <c r="W1318" s="22">
        <f t="shared" si="287"/>
        <v>568</v>
      </c>
      <c r="X1318" s="21">
        <f t="shared" si="288"/>
        <v>-1.0563380281690141E-2</v>
      </c>
      <c r="Y1318" s="23">
        <f t="shared" si="289"/>
        <v>100000</v>
      </c>
      <c r="Z1318" s="21">
        <f t="shared" si="290"/>
        <v>0.98699999999999999</v>
      </c>
      <c r="AA1318" s="21">
        <f t="shared" si="291"/>
        <v>0.13</v>
      </c>
      <c r="AB1318" s="21">
        <f t="shared" si="292"/>
        <v>0.18400000000000005</v>
      </c>
      <c r="AC1318" s="21">
        <f t="shared" si="293"/>
        <v>0.37125000000000002</v>
      </c>
    </row>
    <row r="1319" spans="2:29" x14ac:dyDescent="0.25">
      <c r="B1319" s="27" t="s">
        <v>4572</v>
      </c>
      <c r="C1319" s="27" t="s">
        <v>4573</v>
      </c>
      <c r="D1319" t="s">
        <v>7416</v>
      </c>
      <c r="E1319">
        <v>249</v>
      </c>
      <c r="F1319">
        <v>831</v>
      </c>
      <c r="G1319" t="s">
        <v>34</v>
      </c>
      <c r="H1319">
        <v>219</v>
      </c>
      <c r="I1319">
        <v>12</v>
      </c>
      <c r="J1319" s="1">
        <v>1645</v>
      </c>
      <c r="K1319">
        <v>-10</v>
      </c>
      <c r="L1319">
        <v>280</v>
      </c>
      <c r="M1319">
        <v>299</v>
      </c>
      <c r="N1319" s="20">
        <f t="shared" si="280"/>
        <v>0</v>
      </c>
      <c r="P1319" s="20">
        <f t="shared" si="281"/>
        <v>0</v>
      </c>
      <c r="R1319" s="12">
        <f t="shared" si="282"/>
        <v>-6.0790273556231003E-3</v>
      </c>
      <c r="S1319" s="21">
        <f t="shared" si="283"/>
        <v>-0.44056784352831801</v>
      </c>
      <c r="T1319" s="21">
        <f t="shared" si="284"/>
        <v>1.6754505676860836</v>
      </c>
      <c r="U1319" s="21">
        <f t="shared" si="285"/>
        <v>0.22341043015580486</v>
      </c>
      <c r="V1319" s="21">
        <f t="shared" si="286"/>
        <v>0.48609771810452346</v>
      </c>
      <c r="W1319" s="22">
        <f t="shared" si="287"/>
        <v>579</v>
      </c>
      <c r="X1319" s="21">
        <f t="shared" si="288"/>
        <v>-1.7271157167530225E-2</v>
      </c>
      <c r="Y1319" s="23">
        <f t="shared" si="289"/>
        <v>100000</v>
      </c>
      <c r="Z1319" s="21">
        <f t="shared" si="290"/>
        <v>0.99</v>
      </c>
      <c r="AA1319" s="21">
        <f t="shared" si="291"/>
        <v>0.122</v>
      </c>
      <c r="AB1319" s="21">
        <f t="shared" si="292"/>
        <v>0.18400000000000005</v>
      </c>
      <c r="AC1319" s="21">
        <f t="shared" si="293"/>
        <v>0.37000000000000005</v>
      </c>
    </row>
    <row r="1320" spans="2:29" x14ac:dyDescent="0.25">
      <c r="B1320" s="27" t="s">
        <v>4704</v>
      </c>
      <c r="C1320" s="27" t="s">
        <v>4705</v>
      </c>
      <c r="D1320" t="s">
        <v>7412</v>
      </c>
      <c r="E1320">
        <v>222</v>
      </c>
      <c r="F1320">
        <v>201</v>
      </c>
      <c r="G1320" t="s">
        <v>31</v>
      </c>
      <c r="H1320">
        <v>5</v>
      </c>
      <c r="I1320">
        <v>10</v>
      </c>
      <c r="J1320">
        <v>10</v>
      </c>
      <c r="K1320">
        <v>6</v>
      </c>
      <c r="L1320">
        <v>116</v>
      </c>
      <c r="M1320" t="s">
        <v>30</v>
      </c>
      <c r="N1320" s="20">
        <f t="shared" si="280"/>
        <v>0</v>
      </c>
      <c r="P1320" s="20">
        <f t="shared" si="281"/>
        <v>0</v>
      </c>
      <c r="R1320" s="12">
        <f t="shared" si="282"/>
        <v>0.6</v>
      </c>
      <c r="S1320" s="21">
        <f t="shared" si="283"/>
        <v>0.1486983549970351</v>
      </c>
      <c r="T1320" s="21">
        <f t="shared" si="284"/>
        <v>0</v>
      </c>
      <c r="U1320" s="21">
        <f t="shared" si="285"/>
        <v>7.1773462536293131E-2</v>
      </c>
      <c r="V1320" s="21">
        <f t="shared" si="286"/>
        <v>7.3490605844442738E-2</v>
      </c>
      <c r="W1320" s="22">
        <f t="shared" si="287"/>
        <v>116</v>
      </c>
      <c r="X1320" s="21">
        <f t="shared" si="288"/>
        <v>5.1724137931034482E-2</v>
      </c>
      <c r="Y1320" s="23">
        <f t="shared" si="289"/>
        <v>37</v>
      </c>
      <c r="Z1320" s="21">
        <f t="shared" si="290"/>
        <v>0.64900000000000002</v>
      </c>
      <c r="AA1320" s="21">
        <f t="shared" si="291"/>
        <v>0.35399999999999998</v>
      </c>
      <c r="AB1320" s="21">
        <f t="shared" si="292"/>
        <v>0.23799999999999999</v>
      </c>
      <c r="AC1320" s="21">
        <f t="shared" si="293"/>
        <v>0.36975000000000002</v>
      </c>
    </row>
    <row r="1321" spans="2:29" x14ac:dyDescent="0.25">
      <c r="B1321" s="27" t="s">
        <v>6864</v>
      </c>
      <c r="C1321" s="27" t="s">
        <v>6865</v>
      </c>
      <c r="D1321" t="s">
        <v>7412</v>
      </c>
      <c r="E1321">
        <v>17</v>
      </c>
      <c r="F1321">
        <v>19</v>
      </c>
      <c r="G1321" t="s">
        <v>49</v>
      </c>
      <c r="H1321">
        <v>2</v>
      </c>
      <c r="I1321">
        <v>4</v>
      </c>
      <c r="J1321">
        <v>29</v>
      </c>
      <c r="K1321">
        <v>0</v>
      </c>
      <c r="L1321">
        <v>13</v>
      </c>
      <c r="M1321">
        <v>4</v>
      </c>
      <c r="N1321" s="20">
        <f t="shared" si="280"/>
        <v>0</v>
      </c>
      <c r="P1321" s="20">
        <f t="shared" si="281"/>
        <v>0</v>
      </c>
      <c r="R1321" s="12">
        <f t="shared" si="282"/>
        <v>0</v>
      </c>
      <c r="S1321" s="21">
        <f t="shared" si="283"/>
        <v>0.1486983549970351</v>
      </c>
      <c r="T1321" s="21">
        <f t="shared" si="284"/>
        <v>0.48616695773039975</v>
      </c>
      <c r="U1321" s="21">
        <f t="shared" si="285"/>
        <v>0.30658238913428582</v>
      </c>
      <c r="V1321" s="21">
        <f t="shared" si="286"/>
        <v>0.31381590062057357</v>
      </c>
      <c r="W1321" s="22">
        <f t="shared" si="287"/>
        <v>17</v>
      </c>
      <c r="X1321" s="21">
        <f t="shared" si="288"/>
        <v>0</v>
      </c>
      <c r="Y1321" s="23">
        <f t="shared" si="289"/>
        <v>100000</v>
      </c>
      <c r="Z1321" s="21">
        <f t="shared" si="290"/>
        <v>0.97099999999999997</v>
      </c>
      <c r="AA1321" s="21">
        <f t="shared" si="291"/>
        <v>0.14000000000000001</v>
      </c>
      <c r="AB1321" s="21">
        <f t="shared" si="292"/>
        <v>0.18400000000000005</v>
      </c>
      <c r="AC1321" s="21">
        <f t="shared" si="293"/>
        <v>0.36975000000000002</v>
      </c>
    </row>
    <row r="1322" spans="2:29" x14ac:dyDescent="0.25">
      <c r="B1322" s="27" t="s">
        <v>5682</v>
      </c>
      <c r="C1322" s="27" t="s">
        <v>5683</v>
      </c>
      <c r="D1322" t="s">
        <v>7417</v>
      </c>
      <c r="E1322">
        <v>93</v>
      </c>
      <c r="F1322">
        <v>98</v>
      </c>
      <c r="G1322" t="s">
        <v>49</v>
      </c>
      <c r="H1322">
        <v>3</v>
      </c>
      <c r="I1322">
        <v>7</v>
      </c>
      <c r="J1322">
        <v>42</v>
      </c>
      <c r="K1322">
        <v>0</v>
      </c>
      <c r="L1322">
        <v>74</v>
      </c>
      <c r="M1322" t="s">
        <v>30</v>
      </c>
      <c r="N1322" s="20">
        <f t="shared" si="280"/>
        <v>0</v>
      </c>
      <c r="P1322" s="20">
        <f t="shared" si="281"/>
        <v>0</v>
      </c>
      <c r="R1322" s="12">
        <f t="shared" si="282"/>
        <v>0</v>
      </c>
      <c r="S1322" s="21">
        <f t="shared" si="283"/>
        <v>0.18466445254224406</v>
      </c>
      <c r="T1322" s="21">
        <f t="shared" si="284"/>
        <v>0.43096908110525556</v>
      </c>
      <c r="U1322" s="21">
        <f t="shared" si="285"/>
        <v>0.30200545431746773</v>
      </c>
      <c r="V1322" s="21">
        <f t="shared" si="286"/>
        <v>0.30587966265498912</v>
      </c>
      <c r="W1322" s="22">
        <f t="shared" si="287"/>
        <v>74</v>
      </c>
      <c r="X1322" s="21">
        <f t="shared" si="288"/>
        <v>0</v>
      </c>
      <c r="Y1322" s="23">
        <f t="shared" si="289"/>
        <v>100000</v>
      </c>
      <c r="Z1322" s="21">
        <f t="shared" si="290"/>
        <v>0.96899999999999997</v>
      </c>
      <c r="AA1322" s="21">
        <f t="shared" si="291"/>
        <v>0.14000000000000001</v>
      </c>
      <c r="AB1322" s="21">
        <f t="shared" si="292"/>
        <v>0.18400000000000005</v>
      </c>
      <c r="AC1322" s="21">
        <f t="shared" si="293"/>
        <v>0.36925000000000002</v>
      </c>
    </row>
    <row r="1323" spans="2:29" x14ac:dyDescent="0.25">
      <c r="B1323" s="27" t="s">
        <v>2421</v>
      </c>
      <c r="C1323" s="27" t="s">
        <v>2422</v>
      </c>
      <c r="D1323" t="s">
        <v>7418</v>
      </c>
      <c r="E1323" s="1">
        <v>2497</v>
      </c>
      <c r="F1323" s="1">
        <v>3245</v>
      </c>
      <c r="G1323" t="s">
        <v>56</v>
      </c>
      <c r="H1323">
        <v>436</v>
      </c>
      <c r="I1323">
        <v>677</v>
      </c>
      <c r="J1323" s="1">
        <v>1019</v>
      </c>
      <c r="K1323">
        <v>70</v>
      </c>
      <c r="L1323" s="1">
        <v>1610</v>
      </c>
      <c r="M1323">
        <v>440</v>
      </c>
      <c r="N1323" s="20">
        <f t="shared" si="280"/>
        <v>0</v>
      </c>
      <c r="P1323" s="20">
        <f t="shared" si="281"/>
        <v>0</v>
      </c>
      <c r="R1323" s="12">
        <f t="shared" si="282"/>
        <v>6.8694798822374878E-2</v>
      </c>
      <c r="S1323" s="21">
        <f t="shared" si="283"/>
        <v>9.1994462034251434E-2</v>
      </c>
      <c r="T1323" s="21">
        <f t="shared" si="284"/>
        <v>8.5218286055617432E-2</v>
      </c>
      <c r="U1323" s="21">
        <f t="shared" si="285"/>
        <v>8.8601101630453316E-2</v>
      </c>
      <c r="V1323" s="21">
        <f t="shared" si="286"/>
        <v>8.8604616573440723E-2</v>
      </c>
      <c r="W1323" s="22">
        <f t="shared" si="287"/>
        <v>2050</v>
      </c>
      <c r="X1323" s="21">
        <f t="shared" si="288"/>
        <v>3.4146341463414637E-2</v>
      </c>
      <c r="Y1323" s="23">
        <f t="shared" si="289"/>
        <v>35.671428571428571</v>
      </c>
      <c r="Z1323" s="21">
        <f t="shared" si="290"/>
        <v>0.71799999999999997</v>
      </c>
      <c r="AA1323" s="21">
        <f t="shared" si="291"/>
        <v>0.27200000000000002</v>
      </c>
      <c r="AB1323" s="21">
        <f t="shared" si="292"/>
        <v>0.24299999999999999</v>
      </c>
      <c r="AC1323" s="21">
        <f t="shared" si="293"/>
        <v>0.36899999999999999</v>
      </c>
    </row>
    <row r="1324" spans="2:29" x14ac:dyDescent="0.25">
      <c r="B1324" s="27" t="s">
        <v>7346</v>
      </c>
      <c r="C1324" s="27" t="s">
        <v>7347</v>
      </c>
      <c r="D1324" s="27" t="s">
        <v>4419</v>
      </c>
      <c r="E1324">
        <v>6</v>
      </c>
      <c r="F1324">
        <v>82</v>
      </c>
      <c r="G1324" t="s">
        <v>31</v>
      </c>
      <c r="H1324">
        <v>3</v>
      </c>
      <c r="I1324">
        <v>273</v>
      </c>
      <c r="J1324">
        <v>84</v>
      </c>
      <c r="K1324">
        <v>-1</v>
      </c>
      <c r="L1324">
        <v>-59</v>
      </c>
      <c r="M1324">
        <v>39</v>
      </c>
      <c r="N1324" s="20">
        <f t="shared" si="280"/>
        <v>0</v>
      </c>
      <c r="P1324" s="20">
        <f t="shared" si="281"/>
        <v>0</v>
      </c>
      <c r="R1324" s="12">
        <f t="shared" si="282"/>
        <v>-1.1904761904761904E-2</v>
      </c>
      <c r="S1324" s="21">
        <f t="shared" si="283"/>
        <v>1.464950931726869</v>
      </c>
      <c r="T1324" s="21">
        <f t="shared" si="284"/>
        <v>-0.21000684591067242</v>
      </c>
      <c r="U1324" s="21">
        <f t="shared" si="285"/>
        <v>0.3954548940149718</v>
      </c>
      <c r="V1324" s="21">
        <f t="shared" si="286"/>
        <v>0.55013299327705611</v>
      </c>
      <c r="W1324" s="22">
        <f t="shared" si="287"/>
        <v>39</v>
      </c>
      <c r="X1324" s="21">
        <f t="shared" si="288"/>
        <v>-2.564102564102564E-2</v>
      </c>
      <c r="Y1324" s="23">
        <f t="shared" si="289"/>
        <v>100000</v>
      </c>
      <c r="Z1324" s="21">
        <f t="shared" si="290"/>
        <v>0.99299999999999999</v>
      </c>
      <c r="AA1324" s="21">
        <f t="shared" si="291"/>
        <v>0.114</v>
      </c>
      <c r="AB1324" s="21">
        <f t="shared" si="292"/>
        <v>0.18400000000000005</v>
      </c>
      <c r="AC1324" s="21">
        <f t="shared" si="293"/>
        <v>0.36875000000000002</v>
      </c>
    </row>
    <row r="1325" spans="2:29" x14ac:dyDescent="0.25">
      <c r="B1325" s="27" t="s">
        <v>3336</v>
      </c>
      <c r="C1325" s="27" t="s">
        <v>3337</v>
      </c>
      <c r="D1325" t="s">
        <v>7416</v>
      </c>
      <c r="E1325">
        <v>825</v>
      </c>
      <c r="F1325" s="1">
        <v>1046</v>
      </c>
      <c r="G1325" t="s">
        <v>34</v>
      </c>
      <c r="H1325">
        <v>280</v>
      </c>
      <c r="I1325">
        <v>363</v>
      </c>
      <c r="J1325">
        <v>518</v>
      </c>
      <c r="K1325">
        <v>28</v>
      </c>
      <c r="L1325">
        <v>400</v>
      </c>
      <c r="M1325">
        <v>175</v>
      </c>
      <c r="N1325" s="20">
        <f t="shared" si="280"/>
        <v>0</v>
      </c>
      <c r="P1325" s="20">
        <f t="shared" si="281"/>
        <v>0</v>
      </c>
      <c r="R1325" s="12">
        <f t="shared" si="282"/>
        <v>5.4054054054054057E-2</v>
      </c>
      <c r="S1325" s="21">
        <f t="shared" si="283"/>
        <v>5.3294263068406567E-2</v>
      </c>
      <c r="T1325" s="21">
        <f t="shared" si="284"/>
        <v>7.3704138199138125E-2</v>
      </c>
      <c r="U1325" s="21">
        <f t="shared" si="285"/>
        <v>6.3450238139030057E-2</v>
      </c>
      <c r="V1325" s="21">
        <f t="shared" si="286"/>
        <v>6.3482879802191583E-2</v>
      </c>
      <c r="W1325" s="22">
        <f t="shared" si="287"/>
        <v>575</v>
      </c>
      <c r="X1325" s="21">
        <f t="shared" si="288"/>
        <v>4.8695652173913043E-2</v>
      </c>
      <c r="Y1325" s="23">
        <f t="shared" si="289"/>
        <v>29.464285714285715</v>
      </c>
      <c r="Z1325" s="21">
        <f t="shared" si="290"/>
        <v>0.58799999999999997</v>
      </c>
      <c r="AA1325" s="21">
        <f t="shared" si="291"/>
        <v>0.34100000000000003</v>
      </c>
      <c r="AB1325" s="21">
        <f t="shared" si="292"/>
        <v>0.27200000000000002</v>
      </c>
      <c r="AC1325" s="21">
        <f t="shared" si="293"/>
        <v>0.36825000000000002</v>
      </c>
    </row>
    <row r="1326" spans="2:29" x14ac:dyDescent="0.25">
      <c r="B1326" s="27" t="s">
        <v>5347</v>
      </c>
      <c r="C1326" s="27" t="s">
        <v>5348</v>
      </c>
      <c r="D1326" t="s">
        <v>7410</v>
      </c>
      <c r="E1326">
        <v>124</v>
      </c>
      <c r="F1326">
        <v>673</v>
      </c>
      <c r="G1326" t="s">
        <v>46</v>
      </c>
      <c r="H1326">
        <v>3</v>
      </c>
      <c r="I1326">
        <v>621</v>
      </c>
      <c r="J1326">
        <v>596</v>
      </c>
      <c r="K1326">
        <v>-8</v>
      </c>
      <c r="L1326">
        <v>234</v>
      </c>
      <c r="M1326">
        <v>3</v>
      </c>
      <c r="N1326" s="20">
        <f t="shared" si="280"/>
        <v>0</v>
      </c>
      <c r="P1326" s="20">
        <f t="shared" si="281"/>
        <v>0</v>
      </c>
      <c r="R1326" s="12">
        <f t="shared" si="282"/>
        <v>-1.3422818791946308E-2</v>
      </c>
      <c r="S1326" s="21">
        <f t="shared" si="283"/>
        <v>1.9053206377482277</v>
      </c>
      <c r="T1326" s="21">
        <f t="shared" si="284"/>
        <v>-8.1844068439635986E-3</v>
      </c>
      <c r="U1326" s="21">
        <f t="shared" si="285"/>
        <v>0.69751062195107716</v>
      </c>
      <c r="V1326" s="21">
        <f t="shared" si="286"/>
        <v>0.86488228428511371</v>
      </c>
      <c r="W1326" s="22">
        <f t="shared" si="287"/>
        <v>237</v>
      </c>
      <c r="X1326" s="21">
        <f t="shared" si="288"/>
        <v>-3.3755274261603373E-2</v>
      </c>
      <c r="Y1326" s="23">
        <f t="shared" si="289"/>
        <v>100000</v>
      </c>
      <c r="Z1326" s="21">
        <f t="shared" si="290"/>
        <v>0.999</v>
      </c>
      <c r="AA1326" s="21">
        <f t="shared" si="291"/>
        <v>0.106</v>
      </c>
      <c r="AB1326" s="21">
        <f t="shared" si="292"/>
        <v>0.18400000000000005</v>
      </c>
      <c r="AC1326" s="21">
        <f t="shared" si="293"/>
        <v>0.36825000000000002</v>
      </c>
    </row>
    <row r="1327" spans="2:29" x14ac:dyDescent="0.25">
      <c r="B1327" s="27" t="s">
        <v>1999</v>
      </c>
      <c r="C1327" s="27" t="s">
        <v>2000</v>
      </c>
      <c r="D1327" t="s">
        <v>7416</v>
      </c>
      <c r="E1327" s="1">
        <v>4124</v>
      </c>
      <c r="F1327" s="1">
        <v>5291</v>
      </c>
      <c r="G1327" t="s">
        <v>49</v>
      </c>
      <c r="H1327" s="1">
        <v>5009</v>
      </c>
      <c r="I1327" s="1">
        <v>5351</v>
      </c>
      <c r="J1327" s="1">
        <v>14310</v>
      </c>
      <c r="K1327">
        <v>99</v>
      </c>
      <c r="L1327" s="1">
        <v>2103</v>
      </c>
      <c r="M1327" s="1">
        <v>2384</v>
      </c>
      <c r="N1327" s="20">
        <f t="shared" si="280"/>
        <v>0</v>
      </c>
      <c r="P1327" s="20">
        <f t="shared" si="281"/>
        <v>0</v>
      </c>
      <c r="R1327" s="12">
        <f t="shared" si="282"/>
        <v>6.918238993710692E-3</v>
      </c>
      <c r="S1327" s="21">
        <f t="shared" si="283"/>
        <v>1.3297062973056661E-2</v>
      </c>
      <c r="T1327" s="21">
        <f t="shared" si="284"/>
        <v>0.2174214139745152</v>
      </c>
      <c r="U1327" s="21">
        <f t="shared" si="285"/>
        <v>0.11067976626068154</v>
      </c>
      <c r="V1327" s="21">
        <f t="shared" si="286"/>
        <v>0.11379941440275114</v>
      </c>
      <c r="W1327" s="22">
        <f t="shared" si="287"/>
        <v>4487</v>
      </c>
      <c r="X1327" s="21">
        <f t="shared" si="288"/>
        <v>2.206373969244484E-2</v>
      </c>
      <c r="Y1327" s="23">
        <f t="shared" si="289"/>
        <v>41.656565656565654</v>
      </c>
      <c r="Z1327" s="21">
        <f t="shared" si="290"/>
        <v>0.79600000000000004</v>
      </c>
      <c r="AA1327" s="21">
        <f t="shared" si="291"/>
        <v>0.221</v>
      </c>
      <c r="AB1327" s="21">
        <f t="shared" si="292"/>
        <v>0.22699999999999998</v>
      </c>
      <c r="AC1327" s="21">
        <f t="shared" si="293"/>
        <v>0.36775000000000002</v>
      </c>
    </row>
    <row r="1328" spans="2:29" x14ac:dyDescent="0.25">
      <c r="B1328" s="27" t="s">
        <v>1626</v>
      </c>
      <c r="C1328" s="27" t="s">
        <v>1627</v>
      </c>
      <c r="D1328" t="s">
        <v>7409</v>
      </c>
      <c r="E1328" s="1">
        <v>8341</v>
      </c>
      <c r="F1328" s="1">
        <v>10635</v>
      </c>
      <c r="G1328" t="s">
        <v>86</v>
      </c>
      <c r="H1328">
        <v>107</v>
      </c>
      <c r="I1328" s="1">
        <v>1388</v>
      </c>
      <c r="J1328" s="1">
        <v>12737</v>
      </c>
      <c r="K1328">
        <v>-274</v>
      </c>
      <c r="L1328" s="1">
        <v>2810</v>
      </c>
      <c r="M1328" s="1">
        <v>5249</v>
      </c>
      <c r="N1328" s="20">
        <f t="shared" si="280"/>
        <v>0</v>
      </c>
      <c r="P1328" s="20">
        <f t="shared" si="281"/>
        <v>0</v>
      </c>
      <c r="R1328" s="12">
        <f t="shared" si="282"/>
        <v>-2.1512130014917169E-2</v>
      </c>
      <c r="S1328" s="21">
        <f t="shared" si="283"/>
        <v>0.66955656515316675</v>
      </c>
      <c r="T1328" s="21">
        <f t="shared" si="284"/>
        <v>0.55788550500495449</v>
      </c>
      <c r="U1328" s="21">
        <f t="shared" si="285"/>
        <v>0.61275477758956853</v>
      </c>
      <c r="V1328" s="21">
        <f t="shared" si="286"/>
        <v>0.61339894924922989</v>
      </c>
      <c r="W1328" s="22">
        <f t="shared" si="287"/>
        <v>8059</v>
      </c>
      <c r="X1328" s="21">
        <f t="shared" si="288"/>
        <v>-3.3999255490755678E-2</v>
      </c>
      <c r="Y1328" s="23">
        <f t="shared" si="289"/>
        <v>100000</v>
      </c>
      <c r="Z1328" s="21">
        <f t="shared" si="290"/>
        <v>0.995</v>
      </c>
      <c r="AA1328" s="21">
        <f t="shared" si="291"/>
        <v>0.106</v>
      </c>
      <c r="AB1328" s="21">
        <f t="shared" si="292"/>
        <v>0.18400000000000005</v>
      </c>
      <c r="AC1328" s="21">
        <f t="shared" si="293"/>
        <v>0.36725000000000002</v>
      </c>
    </row>
    <row r="1329" spans="2:29" x14ac:dyDescent="0.25">
      <c r="B1329" s="27" t="s">
        <v>1979</v>
      </c>
      <c r="C1329" s="27" t="s">
        <v>1980</v>
      </c>
      <c r="D1329" t="s">
        <v>7411</v>
      </c>
      <c r="E1329" s="1">
        <v>4700</v>
      </c>
      <c r="F1329" s="1">
        <v>5001</v>
      </c>
      <c r="G1329" t="s">
        <v>86</v>
      </c>
      <c r="H1329">
        <v>57</v>
      </c>
      <c r="I1329">
        <v>467</v>
      </c>
      <c r="J1329" s="1">
        <v>4157</v>
      </c>
      <c r="K1329">
        <v>-177</v>
      </c>
      <c r="L1329" s="1">
        <v>4958</v>
      </c>
      <c r="M1329">
        <v>552</v>
      </c>
      <c r="N1329" s="20">
        <f t="shared" si="280"/>
        <v>0</v>
      </c>
      <c r="P1329" s="20">
        <f t="shared" si="281"/>
        <v>0</v>
      </c>
      <c r="R1329" s="12">
        <f t="shared" si="282"/>
        <v>-4.2578782776040415E-2</v>
      </c>
      <c r="S1329" s="21">
        <f t="shared" si="283"/>
        <v>0.52295967766779383</v>
      </c>
      <c r="T1329" s="21">
        <f t="shared" si="284"/>
        <v>0.54843375021612362</v>
      </c>
      <c r="U1329" s="21">
        <f t="shared" si="285"/>
        <v>0.53564389267794787</v>
      </c>
      <c r="V1329" s="21">
        <f t="shared" si="286"/>
        <v>0.53567910685395514</v>
      </c>
      <c r="W1329" s="22">
        <f t="shared" si="287"/>
        <v>5510</v>
      </c>
      <c r="X1329" s="21">
        <f t="shared" si="288"/>
        <v>-3.2123411978221418E-2</v>
      </c>
      <c r="Y1329" s="23">
        <f t="shared" si="289"/>
        <v>100000</v>
      </c>
      <c r="Z1329" s="21">
        <f t="shared" si="290"/>
        <v>0.99199999999999999</v>
      </c>
      <c r="AA1329" s="21">
        <f t="shared" si="291"/>
        <v>0.108</v>
      </c>
      <c r="AB1329" s="21">
        <f t="shared" si="292"/>
        <v>0.18400000000000005</v>
      </c>
      <c r="AC1329" s="21">
        <f t="shared" si="293"/>
        <v>0.36700000000000005</v>
      </c>
    </row>
    <row r="1330" spans="2:29" x14ac:dyDescent="0.25">
      <c r="B1330" s="27" t="s">
        <v>2086</v>
      </c>
      <c r="C1330" s="27" t="s">
        <v>2087</v>
      </c>
      <c r="D1330" t="s">
        <v>7410</v>
      </c>
      <c r="E1330" s="1">
        <v>3935</v>
      </c>
      <c r="F1330" t="s">
        <v>30</v>
      </c>
      <c r="G1330" t="s">
        <v>31</v>
      </c>
      <c r="H1330">
        <v>316</v>
      </c>
      <c r="I1330">
        <v>352</v>
      </c>
      <c r="J1330">
        <v>528</v>
      </c>
      <c r="K1330">
        <v>216</v>
      </c>
      <c r="L1330" s="1">
        <v>3601</v>
      </c>
      <c r="M1330" s="1">
        <v>14434</v>
      </c>
      <c r="N1330" s="20">
        <f t="shared" si="280"/>
        <v>0</v>
      </c>
      <c r="P1330" s="20">
        <f t="shared" si="281"/>
        <v>0</v>
      </c>
      <c r="R1330" s="12">
        <f t="shared" si="282"/>
        <v>0.40909090909090912</v>
      </c>
      <c r="S1330" s="21">
        <f t="shared" si="283"/>
        <v>2.1812276477255477E-2</v>
      </c>
      <c r="T1330" s="21">
        <f t="shared" si="284"/>
        <v>8.4471771197698553E-2</v>
      </c>
      <c r="U1330" s="21">
        <f t="shared" si="285"/>
        <v>5.2675908959087803E-2</v>
      </c>
      <c r="V1330" s="21">
        <f t="shared" si="286"/>
        <v>5.2986652211347275E-2</v>
      </c>
      <c r="W1330" s="22">
        <f t="shared" si="287"/>
        <v>18035</v>
      </c>
      <c r="X1330" s="21">
        <f t="shared" si="288"/>
        <v>1.1976711948988078E-2</v>
      </c>
      <c r="Y1330" s="23">
        <f t="shared" si="289"/>
        <v>18.217592592592592</v>
      </c>
      <c r="Z1330" s="21">
        <f t="shared" si="290"/>
        <v>0.53</v>
      </c>
      <c r="AA1330" s="21">
        <f t="shared" si="291"/>
        <v>0.193</v>
      </c>
      <c r="AB1330" s="21">
        <f t="shared" si="292"/>
        <v>0.371</v>
      </c>
      <c r="AC1330" s="21">
        <f t="shared" si="293"/>
        <v>0.36625000000000002</v>
      </c>
    </row>
    <row r="1331" spans="2:29" x14ac:dyDescent="0.25">
      <c r="B1331" s="27" t="s">
        <v>3653</v>
      </c>
      <c r="C1331" s="27" t="s">
        <v>3654</v>
      </c>
      <c r="D1331" t="s">
        <v>7410</v>
      </c>
      <c r="E1331">
        <v>677</v>
      </c>
      <c r="F1331" t="s">
        <v>30</v>
      </c>
      <c r="G1331" t="s">
        <v>31</v>
      </c>
      <c r="H1331">
        <v>217</v>
      </c>
      <c r="I1331">
        <v>346</v>
      </c>
      <c r="J1331">
        <v>363</v>
      </c>
      <c r="K1331">
        <v>35</v>
      </c>
      <c r="L1331" s="1">
        <v>1231</v>
      </c>
      <c r="M1331">
        <v>215</v>
      </c>
      <c r="N1331" s="20">
        <f t="shared" si="280"/>
        <v>0</v>
      </c>
      <c r="P1331" s="20">
        <f t="shared" si="281"/>
        <v>0</v>
      </c>
      <c r="R1331" s="12">
        <f t="shared" si="282"/>
        <v>9.6418732782369149E-2</v>
      </c>
      <c r="S1331" s="21">
        <f t="shared" si="283"/>
        <v>9.7800117651013929E-2</v>
      </c>
      <c r="T1331" s="21">
        <f t="shared" si="284"/>
        <v>9.6389703394690329E-3</v>
      </c>
      <c r="U1331" s="21">
        <f t="shared" si="285"/>
        <v>5.2797122157786758E-2</v>
      </c>
      <c r="V1331" s="21">
        <f t="shared" si="286"/>
        <v>5.3412070049423242E-2</v>
      </c>
      <c r="W1331" s="22">
        <f t="shared" si="287"/>
        <v>1446</v>
      </c>
      <c r="X1331" s="21">
        <f t="shared" si="288"/>
        <v>2.4204702627939143E-2</v>
      </c>
      <c r="Y1331" s="23">
        <f t="shared" si="289"/>
        <v>19.342857142857142</v>
      </c>
      <c r="Z1331" s="21">
        <f t="shared" si="290"/>
        <v>0.53400000000000003</v>
      </c>
      <c r="AA1331" s="21">
        <f t="shared" si="291"/>
        <v>0.22900000000000001</v>
      </c>
      <c r="AB1331" s="21">
        <f t="shared" si="292"/>
        <v>0.35099999999999998</v>
      </c>
      <c r="AC1331" s="21">
        <f t="shared" si="293"/>
        <v>0.36624999999999996</v>
      </c>
    </row>
    <row r="1332" spans="2:29" x14ac:dyDescent="0.25">
      <c r="B1332" s="27" t="s">
        <v>6403</v>
      </c>
      <c r="C1332" s="27" t="s">
        <v>6404</v>
      </c>
      <c r="D1332" t="s">
        <v>7416</v>
      </c>
      <c r="E1332">
        <v>30</v>
      </c>
      <c r="F1332">
        <v>115</v>
      </c>
      <c r="G1332" t="s">
        <v>49</v>
      </c>
      <c r="H1332">
        <v>27</v>
      </c>
      <c r="I1332">
        <v>52</v>
      </c>
      <c r="J1332">
        <v>232</v>
      </c>
      <c r="K1332">
        <v>0</v>
      </c>
      <c r="L1332">
        <v>44</v>
      </c>
      <c r="M1332">
        <v>48</v>
      </c>
      <c r="N1332" s="20">
        <f t="shared" si="280"/>
        <v>0</v>
      </c>
      <c r="P1332" s="20">
        <f t="shared" si="281"/>
        <v>0</v>
      </c>
      <c r="R1332" s="12">
        <f t="shared" si="282"/>
        <v>0</v>
      </c>
      <c r="S1332" s="21">
        <f t="shared" si="283"/>
        <v>0.14006054485197472</v>
      </c>
      <c r="T1332" s="21">
        <f t="shared" si="284"/>
        <v>0.34864276923270832</v>
      </c>
      <c r="U1332" s="21">
        <f t="shared" si="285"/>
        <v>0.23997355225912687</v>
      </c>
      <c r="V1332" s="21">
        <f t="shared" si="286"/>
        <v>0.24289228878126998</v>
      </c>
      <c r="W1332" s="22">
        <f t="shared" si="287"/>
        <v>92</v>
      </c>
      <c r="X1332" s="21">
        <f t="shared" si="288"/>
        <v>0</v>
      </c>
      <c r="Y1332" s="23">
        <f t="shared" si="289"/>
        <v>100000</v>
      </c>
      <c r="Z1332" s="21">
        <f t="shared" si="290"/>
        <v>0.95099999999999996</v>
      </c>
      <c r="AA1332" s="21">
        <f t="shared" si="291"/>
        <v>0.14000000000000001</v>
      </c>
      <c r="AB1332" s="21">
        <f t="shared" si="292"/>
        <v>0.18400000000000005</v>
      </c>
      <c r="AC1332" s="21">
        <f t="shared" si="293"/>
        <v>0.36475000000000002</v>
      </c>
    </row>
    <row r="1333" spans="2:29" x14ac:dyDescent="0.25">
      <c r="B1333" s="27" t="s">
        <v>2392</v>
      </c>
      <c r="C1333" s="27" t="s">
        <v>2393</v>
      </c>
      <c r="D1333" t="s">
        <v>7409</v>
      </c>
      <c r="E1333" s="1">
        <v>1762</v>
      </c>
      <c r="F1333" s="1">
        <v>1866</v>
      </c>
      <c r="G1333" t="s">
        <v>56</v>
      </c>
      <c r="H1333">
        <v>102</v>
      </c>
      <c r="I1333">
        <v>786</v>
      </c>
      <c r="J1333" s="1">
        <v>3152</v>
      </c>
      <c r="K1333">
        <v>-41</v>
      </c>
      <c r="L1333">
        <v>623</v>
      </c>
      <c r="M1333">
        <v>361</v>
      </c>
      <c r="N1333" s="20">
        <f t="shared" si="280"/>
        <v>0</v>
      </c>
      <c r="P1333" s="20">
        <f t="shared" si="281"/>
        <v>0</v>
      </c>
      <c r="R1333" s="12">
        <f t="shared" si="282"/>
        <v>-1.300761421319797E-2</v>
      </c>
      <c r="S1333" s="21">
        <f t="shared" si="283"/>
        <v>0.50440398397983532</v>
      </c>
      <c r="T1333" s="21">
        <f t="shared" si="284"/>
        <v>0.32017873364664973</v>
      </c>
      <c r="U1333" s="21">
        <f t="shared" si="285"/>
        <v>0.40928426744339741</v>
      </c>
      <c r="V1333" s="21">
        <f t="shared" si="286"/>
        <v>0.41128899502329413</v>
      </c>
      <c r="W1333" s="22">
        <f t="shared" si="287"/>
        <v>984</v>
      </c>
      <c r="X1333" s="21">
        <f t="shared" si="288"/>
        <v>-4.1666666666666664E-2</v>
      </c>
      <c r="Y1333" s="23">
        <f t="shared" si="289"/>
        <v>100000</v>
      </c>
      <c r="Z1333" s="21">
        <f t="shared" si="290"/>
        <v>0.98399999999999999</v>
      </c>
      <c r="AA1333" s="21">
        <f t="shared" si="291"/>
        <v>0.10199999999999999</v>
      </c>
      <c r="AB1333" s="21">
        <f t="shared" si="292"/>
        <v>0.18400000000000005</v>
      </c>
      <c r="AC1333" s="21">
        <f t="shared" si="293"/>
        <v>0.36350000000000005</v>
      </c>
    </row>
    <row r="1334" spans="2:29" x14ac:dyDescent="0.25">
      <c r="B1334" s="27" t="s">
        <v>5424</v>
      </c>
      <c r="C1334" s="27" t="s">
        <v>5425</v>
      </c>
      <c r="D1334" t="s">
        <v>7412</v>
      </c>
      <c r="E1334">
        <v>102</v>
      </c>
      <c r="F1334" s="1">
        <v>1692</v>
      </c>
      <c r="G1334" t="s">
        <v>86</v>
      </c>
      <c r="H1334">
        <v>119</v>
      </c>
      <c r="I1334">
        <v>738</v>
      </c>
      <c r="J1334" s="1">
        <v>1447</v>
      </c>
      <c r="K1334">
        <v>-28</v>
      </c>
      <c r="L1334">
        <v>-354</v>
      </c>
      <c r="M1334" s="1">
        <v>1211</v>
      </c>
      <c r="N1334" s="20">
        <f t="shared" si="280"/>
        <v>0</v>
      </c>
      <c r="P1334" s="20">
        <f t="shared" si="281"/>
        <v>0</v>
      </c>
      <c r="R1334" s="12">
        <f t="shared" si="282"/>
        <v>-1.9350380096751902E-2</v>
      </c>
      <c r="S1334" s="21">
        <f t="shared" si="283"/>
        <v>0.44046224607782403</v>
      </c>
      <c r="T1334" s="21">
        <f t="shared" si="284"/>
        <v>0.14414860089168036</v>
      </c>
      <c r="U1334" s="21">
        <f t="shared" si="285"/>
        <v>0.28378458609193058</v>
      </c>
      <c r="V1334" s="21">
        <f t="shared" si="286"/>
        <v>0.28946514435381165</v>
      </c>
      <c r="W1334" s="22">
        <f t="shared" si="287"/>
        <v>1211</v>
      </c>
      <c r="X1334" s="21">
        <f t="shared" si="288"/>
        <v>-2.3121387283236997E-2</v>
      </c>
      <c r="Y1334" s="23">
        <f t="shared" si="289"/>
        <v>100000</v>
      </c>
      <c r="Z1334" s="21">
        <f t="shared" si="290"/>
        <v>0.96599999999999997</v>
      </c>
      <c r="AA1334" s="21">
        <f t="shared" si="291"/>
        <v>0.11700000000000001</v>
      </c>
      <c r="AB1334" s="21">
        <f t="shared" si="292"/>
        <v>0.18400000000000005</v>
      </c>
      <c r="AC1334" s="21">
        <f t="shared" si="293"/>
        <v>0.36275000000000002</v>
      </c>
    </row>
    <row r="1335" spans="2:29" x14ac:dyDescent="0.25">
      <c r="B1335" s="27" t="s">
        <v>3164</v>
      </c>
      <c r="C1335" s="27" t="s">
        <v>3165</v>
      </c>
      <c r="D1335" s="27" t="s">
        <v>1737</v>
      </c>
      <c r="E1335" s="1">
        <v>1060</v>
      </c>
      <c r="F1335" s="1">
        <v>1857</v>
      </c>
      <c r="G1335" t="s">
        <v>31</v>
      </c>
      <c r="H1335" s="1">
        <v>1081</v>
      </c>
      <c r="I1335" s="1">
        <v>3439</v>
      </c>
      <c r="J1335" s="1">
        <v>2760</v>
      </c>
      <c r="K1335">
        <v>27</v>
      </c>
      <c r="L1335">
        <v>885</v>
      </c>
      <c r="M1335">
        <v>391</v>
      </c>
      <c r="N1335" s="20">
        <f t="shared" si="280"/>
        <v>0</v>
      </c>
      <c r="P1335" s="20">
        <f t="shared" si="281"/>
        <v>0</v>
      </c>
      <c r="R1335" s="12">
        <f t="shared" si="282"/>
        <v>9.7826086956521747E-3</v>
      </c>
      <c r="S1335" s="21">
        <f t="shared" si="283"/>
        <v>0.26043744408786096</v>
      </c>
      <c r="T1335" s="21">
        <f t="shared" si="284"/>
        <v>-4.3036482838566315E-2</v>
      </c>
      <c r="U1335" s="21">
        <f t="shared" si="285"/>
        <v>9.8268022686760936E-2</v>
      </c>
      <c r="V1335" s="21">
        <f t="shared" si="286"/>
        <v>0.10522299464535186</v>
      </c>
      <c r="W1335" s="22">
        <f t="shared" si="287"/>
        <v>1276</v>
      </c>
      <c r="X1335" s="21">
        <f t="shared" si="288"/>
        <v>2.1159874608150473E-2</v>
      </c>
      <c r="Y1335" s="23">
        <f t="shared" si="289"/>
        <v>39.259259259259252</v>
      </c>
      <c r="Z1335" s="21">
        <f t="shared" si="290"/>
        <v>0.77300000000000002</v>
      </c>
      <c r="AA1335" s="21">
        <f t="shared" si="291"/>
        <v>0.217</v>
      </c>
      <c r="AB1335" s="21">
        <f t="shared" si="292"/>
        <v>0.22999999999999998</v>
      </c>
      <c r="AC1335" s="21">
        <f t="shared" si="293"/>
        <v>0.36249999999999999</v>
      </c>
    </row>
    <row r="1336" spans="2:29" x14ac:dyDescent="0.25">
      <c r="B1336" s="27" t="s">
        <v>5901</v>
      </c>
      <c r="C1336" t="s">
        <v>7440</v>
      </c>
      <c r="D1336" t="s">
        <v>7417</v>
      </c>
      <c r="E1336">
        <v>139</v>
      </c>
      <c r="F1336">
        <v>54</v>
      </c>
      <c r="G1336" t="s">
        <v>37</v>
      </c>
      <c r="H1336">
        <v>1</v>
      </c>
      <c r="I1336">
        <v>48</v>
      </c>
      <c r="J1336">
        <v>6</v>
      </c>
      <c r="K1336">
        <v>-4</v>
      </c>
      <c r="L1336">
        <v>108</v>
      </c>
      <c r="M1336" t="s">
        <v>30</v>
      </c>
      <c r="N1336" s="20">
        <f t="shared" si="280"/>
        <v>0</v>
      </c>
      <c r="P1336" s="20">
        <f t="shared" si="281"/>
        <v>0</v>
      </c>
      <c r="R1336" s="12">
        <f t="shared" si="282"/>
        <v>-0.66666666666666663</v>
      </c>
      <c r="S1336" s="21">
        <f t="shared" si="283"/>
        <v>1.1689435423953976</v>
      </c>
      <c r="T1336" s="21">
        <f t="shared" si="284"/>
        <v>-0.3402460446135529</v>
      </c>
      <c r="U1336" s="21">
        <f t="shared" si="285"/>
        <v>0.19623119885131546</v>
      </c>
      <c r="V1336" s="21">
        <f t="shared" si="286"/>
        <v>0.34164289887772004</v>
      </c>
      <c r="W1336" s="22">
        <f t="shared" si="287"/>
        <v>108</v>
      </c>
      <c r="X1336" s="21">
        <f t="shared" si="288"/>
        <v>-3.7037037037037035E-2</v>
      </c>
      <c r="Y1336" s="23">
        <f t="shared" si="289"/>
        <v>100000</v>
      </c>
      <c r="Z1336" s="21">
        <f t="shared" si="290"/>
        <v>0.97499999999999998</v>
      </c>
      <c r="AA1336" s="21">
        <f t="shared" si="291"/>
        <v>0.104</v>
      </c>
      <c r="AB1336" s="21">
        <f t="shared" si="292"/>
        <v>0.18400000000000005</v>
      </c>
      <c r="AC1336" s="21">
        <f t="shared" si="293"/>
        <v>0.36175000000000002</v>
      </c>
    </row>
    <row r="1337" spans="2:29" x14ac:dyDescent="0.25">
      <c r="B1337" s="27" t="s">
        <v>4687</v>
      </c>
      <c r="C1337" s="27" t="s">
        <v>4688</v>
      </c>
      <c r="D1337" t="s">
        <v>7409</v>
      </c>
      <c r="E1337">
        <v>251</v>
      </c>
      <c r="F1337">
        <v>233</v>
      </c>
      <c r="G1337" t="s">
        <v>46</v>
      </c>
      <c r="H1337">
        <v>3</v>
      </c>
      <c r="I1337">
        <v>10</v>
      </c>
      <c r="J1337">
        <v>54</v>
      </c>
      <c r="K1337">
        <v>-2</v>
      </c>
      <c r="L1337">
        <v>51</v>
      </c>
      <c r="M1337">
        <v>3</v>
      </c>
      <c r="N1337" s="20">
        <f t="shared" si="280"/>
        <v>0</v>
      </c>
      <c r="P1337" s="20">
        <f t="shared" si="281"/>
        <v>0</v>
      </c>
      <c r="R1337" s="12">
        <f t="shared" si="282"/>
        <v>-3.7037037037037035E-2</v>
      </c>
      <c r="S1337" s="21">
        <f t="shared" si="283"/>
        <v>0.27225963653939211</v>
      </c>
      <c r="T1337" s="21">
        <f t="shared" si="284"/>
        <v>0.40113103235340275</v>
      </c>
      <c r="U1337" s="21">
        <f t="shared" si="285"/>
        <v>0.33514136254031301</v>
      </c>
      <c r="V1337" s="21">
        <f t="shared" si="286"/>
        <v>0.33617734381103598</v>
      </c>
      <c r="W1337" s="22">
        <f t="shared" si="287"/>
        <v>54</v>
      </c>
      <c r="X1337" s="21">
        <f t="shared" si="288"/>
        <v>-3.7037037037037035E-2</v>
      </c>
      <c r="Y1337" s="23">
        <f t="shared" si="289"/>
        <v>100000</v>
      </c>
      <c r="Z1337" s="21">
        <f t="shared" si="290"/>
        <v>0.97399999999999998</v>
      </c>
      <c r="AA1337" s="21">
        <f t="shared" si="291"/>
        <v>0.104</v>
      </c>
      <c r="AB1337" s="21">
        <f t="shared" si="292"/>
        <v>0.18400000000000005</v>
      </c>
      <c r="AC1337" s="21">
        <f t="shared" si="293"/>
        <v>0.36150000000000004</v>
      </c>
    </row>
    <row r="1338" spans="2:29" x14ac:dyDescent="0.25">
      <c r="B1338" s="27" t="s">
        <v>7123</v>
      </c>
      <c r="C1338" s="27" t="s">
        <v>7124</v>
      </c>
      <c r="D1338" s="27" t="s">
        <v>4419</v>
      </c>
      <c r="E1338">
        <v>12</v>
      </c>
      <c r="F1338" t="s">
        <v>30</v>
      </c>
      <c r="G1338" t="s">
        <v>31</v>
      </c>
      <c r="H1338">
        <v>1</v>
      </c>
      <c r="I1338">
        <v>3</v>
      </c>
      <c r="J1338">
        <v>7</v>
      </c>
      <c r="K1338">
        <v>0</v>
      </c>
      <c r="L1338">
        <v>7</v>
      </c>
      <c r="M1338" t="s">
        <v>30</v>
      </c>
      <c r="N1338" s="20">
        <f t="shared" si="280"/>
        <v>0</v>
      </c>
      <c r="P1338" s="20">
        <f t="shared" si="281"/>
        <v>0</v>
      </c>
      <c r="R1338" s="12">
        <f t="shared" si="282"/>
        <v>0</v>
      </c>
      <c r="S1338" s="21">
        <f t="shared" si="283"/>
        <v>0.2457309396155174</v>
      </c>
      <c r="T1338" s="21">
        <f t="shared" si="284"/>
        <v>0.18466445254224406</v>
      </c>
      <c r="U1338" s="21">
        <f t="shared" si="285"/>
        <v>0.2148140440390669</v>
      </c>
      <c r="V1338" s="21">
        <f t="shared" si="286"/>
        <v>0.21506981206560946</v>
      </c>
      <c r="W1338" s="22">
        <f t="shared" si="287"/>
        <v>7</v>
      </c>
      <c r="X1338" s="21">
        <f t="shared" si="288"/>
        <v>0</v>
      </c>
      <c r="Y1338" s="23">
        <f t="shared" si="289"/>
        <v>100000</v>
      </c>
      <c r="Z1338" s="21">
        <f t="shared" si="290"/>
        <v>0.93500000000000005</v>
      </c>
      <c r="AA1338" s="21">
        <f t="shared" si="291"/>
        <v>0.14000000000000001</v>
      </c>
      <c r="AB1338" s="21">
        <f t="shared" si="292"/>
        <v>0.18400000000000005</v>
      </c>
      <c r="AC1338" s="21">
        <f t="shared" si="293"/>
        <v>0.36075000000000007</v>
      </c>
    </row>
    <row r="1339" spans="2:29" x14ac:dyDescent="0.25">
      <c r="B1339" s="27" t="s">
        <v>4384</v>
      </c>
      <c r="C1339" s="27" t="s">
        <v>4385</v>
      </c>
      <c r="D1339" t="s">
        <v>7415</v>
      </c>
      <c r="E1339">
        <v>309</v>
      </c>
      <c r="F1339" s="1">
        <v>1270</v>
      </c>
      <c r="G1339" t="s">
        <v>31</v>
      </c>
      <c r="H1339">
        <v>5</v>
      </c>
      <c r="I1339">
        <v>459</v>
      </c>
      <c r="J1339">
        <v>391</v>
      </c>
      <c r="K1339">
        <v>-78</v>
      </c>
      <c r="L1339">
        <v>415</v>
      </c>
      <c r="M1339">
        <v>446</v>
      </c>
      <c r="N1339" s="20">
        <f t="shared" si="280"/>
        <v>0</v>
      </c>
      <c r="P1339" s="20">
        <f t="shared" si="281"/>
        <v>0</v>
      </c>
      <c r="R1339" s="12">
        <f t="shared" si="282"/>
        <v>-0.19948849104859334</v>
      </c>
      <c r="S1339" s="21">
        <f t="shared" si="283"/>
        <v>1.4692697509163493</v>
      </c>
      <c r="T1339" s="21">
        <f t="shared" si="284"/>
        <v>-3.1559787417257401E-2</v>
      </c>
      <c r="U1339" s="21">
        <f t="shared" si="285"/>
        <v>0.54639584922540618</v>
      </c>
      <c r="V1339" s="21">
        <f t="shared" si="286"/>
        <v>0.66136860424149935</v>
      </c>
      <c r="W1339" s="22">
        <f t="shared" si="287"/>
        <v>861</v>
      </c>
      <c r="X1339" s="21">
        <f t="shared" si="288"/>
        <v>-9.0592334494773524E-2</v>
      </c>
      <c r="Y1339" s="23">
        <f t="shared" si="289"/>
        <v>100000</v>
      </c>
      <c r="Z1339" s="21">
        <f t="shared" si="290"/>
        <v>0.996</v>
      </c>
      <c r="AA1339" s="21">
        <f t="shared" si="291"/>
        <v>7.6999999999999999E-2</v>
      </c>
      <c r="AB1339" s="21">
        <f t="shared" si="292"/>
        <v>0.18400000000000005</v>
      </c>
      <c r="AC1339" s="21">
        <f t="shared" si="293"/>
        <v>0.36025000000000001</v>
      </c>
    </row>
    <row r="1340" spans="2:29" x14ac:dyDescent="0.25">
      <c r="B1340" s="27" t="s">
        <v>3912</v>
      </c>
      <c r="C1340" s="27" t="s">
        <v>3913</v>
      </c>
      <c r="D1340" t="s">
        <v>7412</v>
      </c>
      <c r="E1340">
        <v>545</v>
      </c>
      <c r="F1340">
        <v>449</v>
      </c>
      <c r="G1340" t="s">
        <v>37</v>
      </c>
      <c r="H1340">
        <v>39</v>
      </c>
      <c r="I1340">
        <v>207</v>
      </c>
      <c r="J1340">
        <v>151</v>
      </c>
      <c r="K1340">
        <v>3</v>
      </c>
      <c r="L1340">
        <v>512</v>
      </c>
      <c r="M1340" t="s">
        <v>30</v>
      </c>
      <c r="N1340" s="20">
        <f t="shared" si="280"/>
        <v>0</v>
      </c>
      <c r="P1340" s="20">
        <f t="shared" si="281"/>
        <v>0</v>
      </c>
      <c r="R1340" s="12">
        <f t="shared" si="282"/>
        <v>1.9867549668874173E-2</v>
      </c>
      <c r="S1340" s="21">
        <f t="shared" si="283"/>
        <v>0.3963077473377723</v>
      </c>
      <c r="T1340" s="21">
        <f t="shared" si="284"/>
        <v>-6.1138953751483927E-2</v>
      </c>
      <c r="U1340" s="21">
        <f t="shared" si="285"/>
        <v>0.14496242407794746</v>
      </c>
      <c r="V1340" s="21">
        <f t="shared" si="286"/>
        <v>0.16004373922141193</v>
      </c>
      <c r="W1340" s="22">
        <f t="shared" si="287"/>
        <v>512</v>
      </c>
      <c r="X1340" s="21">
        <f t="shared" si="288"/>
        <v>5.859375E-3</v>
      </c>
      <c r="Y1340" s="23">
        <f t="shared" si="289"/>
        <v>181.66666666666666</v>
      </c>
      <c r="Z1340" s="21">
        <f t="shared" si="290"/>
        <v>0.88400000000000001</v>
      </c>
      <c r="AA1340" s="21">
        <f t="shared" si="291"/>
        <v>0.18099999999999999</v>
      </c>
      <c r="AB1340" s="21">
        <f t="shared" si="292"/>
        <v>0.18700000000000006</v>
      </c>
      <c r="AC1340" s="21">
        <f t="shared" si="293"/>
        <v>0.35975000000000001</v>
      </c>
    </row>
    <row r="1341" spans="2:29" x14ac:dyDescent="0.25">
      <c r="B1341" s="27" t="s">
        <v>1150</v>
      </c>
      <c r="C1341" s="27" t="s">
        <v>3709</v>
      </c>
      <c r="D1341" t="s">
        <v>7412</v>
      </c>
      <c r="E1341">
        <v>599</v>
      </c>
      <c r="F1341">
        <v>694</v>
      </c>
      <c r="G1341" t="s">
        <v>75</v>
      </c>
      <c r="H1341">
        <v>98</v>
      </c>
      <c r="I1341">
        <v>136</v>
      </c>
      <c r="J1341">
        <v>222</v>
      </c>
      <c r="K1341">
        <v>14</v>
      </c>
      <c r="L1341">
        <v>302</v>
      </c>
      <c r="M1341">
        <v>84</v>
      </c>
      <c r="N1341" s="20">
        <f t="shared" si="280"/>
        <v>0</v>
      </c>
      <c r="P1341" s="20">
        <f t="shared" si="281"/>
        <v>0</v>
      </c>
      <c r="R1341" s="12">
        <f t="shared" si="282"/>
        <v>6.3063063063063057E-2</v>
      </c>
      <c r="S1341" s="21">
        <f t="shared" si="283"/>
        <v>6.7732756696031737E-2</v>
      </c>
      <c r="T1341" s="21">
        <f t="shared" si="284"/>
        <v>0.10296774759988492</v>
      </c>
      <c r="U1341" s="21">
        <f t="shared" si="285"/>
        <v>8.5207258403498853E-2</v>
      </c>
      <c r="V1341" s="21">
        <f t="shared" si="286"/>
        <v>8.5302587566471841E-2</v>
      </c>
      <c r="W1341" s="22">
        <f t="shared" si="287"/>
        <v>386</v>
      </c>
      <c r="X1341" s="21">
        <f t="shared" si="288"/>
        <v>3.6269430051813469E-2</v>
      </c>
      <c r="Y1341" s="23">
        <f t="shared" si="289"/>
        <v>42.785714285714292</v>
      </c>
      <c r="Z1341" s="21">
        <f t="shared" si="290"/>
        <v>0.70499999999999996</v>
      </c>
      <c r="AA1341" s="21">
        <f t="shared" si="291"/>
        <v>0.28199999999999997</v>
      </c>
      <c r="AB1341" s="21">
        <f t="shared" si="292"/>
        <v>0.22599999999999998</v>
      </c>
      <c r="AC1341" s="21">
        <f t="shared" si="293"/>
        <v>0.35974999999999996</v>
      </c>
    </row>
    <row r="1342" spans="2:29" x14ac:dyDescent="0.25">
      <c r="B1342" s="27" t="s">
        <v>6277</v>
      </c>
      <c r="C1342" s="27" t="s">
        <v>6278</v>
      </c>
      <c r="D1342" t="s">
        <v>7409</v>
      </c>
      <c r="E1342">
        <v>36</v>
      </c>
      <c r="F1342" s="1">
        <v>3736</v>
      </c>
      <c r="G1342" t="s">
        <v>31</v>
      </c>
      <c r="H1342">
        <v>42</v>
      </c>
      <c r="I1342">
        <v>176</v>
      </c>
      <c r="J1342">
        <v>391</v>
      </c>
      <c r="K1342">
        <v>-122</v>
      </c>
      <c r="L1342" s="1">
        <v>1331</v>
      </c>
      <c r="M1342" s="1">
        <v>3273</v>
      </c>
      <c r="N1342" s="20">
        <f t="shared" si="280"/>
        <v>0</v>
      </c>
      <c r="P1342" s="20">
        <f t="shared" si="281"/>
        <v>0</v>
      </c>
      <c r="R1342" s="12">
        <f t="shared" si="282"/>
        <v>-0.31202046035805625</v>
      </c>
      <c r="S1342" s="21">
        <f t="shared" si="283"/>
        <v>0.33184190528888657</v>
      </c>
      <c r="T1342" s="21">
        <f t="shared" si="284"/>
        <v>0.17309401187929807</v>
      </c>
      <c r="U1342" s="21">
        <f t="shared" si="285"/>
        <v>0.24995030455786837</v>
      </c>
      <c r="V1342" s="21">
        <f t="shared" si="286"/>
        <v>0.25162874057535101</v>
      </c>
      <c r="W1342" s="22">
        <f t="shared" si="287"/>
        <v>4604</v>
      </c>
      <c r="X1342" s="21">
        <f t="shared" si="288"/>
        <v>-2.6498696785403997E-2</v>
      </c>
      <c r="Y1342" s="23">
        <f t="shared" si="289"/>
        <v>100000</v>
      </c>
      <c r="Z1342" s="21">
        <f t="shared" si="290"/>
        <v>0.95399999999999996</v>
      </c>
      <c r="AA1342" s="21">
        <f t="shared" si="291"/>
        <v>0.113</v>
      </c>
      <c r="AB1342" s="21">
        <f t="shared" si="292"/>
        <v>0.18400000000000005</v>
      </c>
      <c r="AC1342" s="21">
        <f t="shared" si="293"/>
        <v>0.35875000000000001</v>
      </c>
    </row>
    <row r="1343" spans="2:29" x14ac:dyDescent="0.25">
      <c r="B1343" s="27" t="s">
        <v>1803</v>
      </c>
      <c r="C1343" s="27" t="s">
        <v>7212</v>
      </c>
      <c r="D1343" s="27" t="s">
        <v>4419</v>
      </c>
      <c r="E1343">
        <v>7</v>
      </c>
      <c r="F1343">
        <v>6</v>
      </c>
      <c r="G1343" t="s">
        <v>99</v>
      </c>
      <c r="H1343">
        <v>2</v>
      </c>
      <c r="I1343">
        <v>4</v>
      </c>
      <c r="J1343">
        <v>12</v>
      </c>
      <c r="K1343">
        <v>0</v>
      </c>
      <c r="L1343">
        <v>8</v>
      </c>
      <c r="M1343" t="s">
        <v>30</v>
      </c>
      <c r="N1343" s="20">
        <f t="shared" si="280"/>
        <v>0</v>
      </c>
      <c r="P1343" s="20">
        <f t="shared" si="281"/>
        <v>0</v>
      </c>
      <c r="R1343" s="12">
        <f t="shared" si="282"/>
        <v>0</v>
      </c>
      <c r="S1343" s="21">
        <f t="shared" si="283"/>
        <v>0.1486983549970351</v>
      </c>
      <c r="T1343" s="21">
        <f t="shared" si="284"/>
        <v>0.2457309396155174</v>
      </c>
      <c r="U1343" s="21">
        <f t="shared" si="285"/>
        <v>0.19623119885131546</v>
      </c>
      <c r="V1343" s="21">
        <f t="shared" si="286"/>
        <v>0.19688683115462266</v>
      </c>
      <c r="W1343" s="22">
        <f t="shared" si="287"/>
        <v>8</v>
      </c>
      <c r="X1343" s="21">
        <f t="shared" si="288"/>
        <v>0</v>
      </c>
      <c r="Y1343" s="23">
        <f t="shared" si="289"/>
        <v>100000</v>
      </c>
      <c r="Z1343" s="21">
        <f t="shared" si="290"/>
        <v>0.92300000000000004</v>
      </c>
      <c r="AA1343" s="21">
        <f t="shared" si="291"/>
        <v>0.14000000000000001</v>
      </c>
      <c r="AB1343" s="21">
        <f t="shared" si="292"/>
        <v>0.18400000000000005</v>
      </c>
      <c r="AC1343" s="21">
        <f t="shared" si="293"/>
        <v>0.35775000000000007</v>
      </c>
    </row>
    <row r="1344" spans="2:29" x14ac:dyDescent="0.25">
      <c r="B1344" s="27" t="s">
        <v>4483</v>
      </c>
      <c r="C1344" s="27" t="s">
        <v>4484</v>
      </c>
      <c r="D1344" t="s">
        <v>7412</v>
      </c>
      <c r="E1344">
        <v>272</v>
      </c>
      <c r="F1344">
        <v>189</v>
      </c>
      <c r="G1344" t="s">
        <v>34</v>
      </c>
      <c r="H1344">
        <v>47</v>
      </c>
      <c r="I1344">
        <v>71</v>
      </c>
      <c r="J1344">
        <v>88</v>
      </c>
      <c r="K1344">
        <v>9</v>
      </c>
      <c r="L1344">
        <v>225</v>
      </c>
      <c r="M1344" t="s">
        <v>30</v>
      </c>
      <c r="N1344" s="20">
        <f t="shared" si="280"/>
        <v>0</v>
      </c>
      <c r="P1344" s="20">
        <f t="shared" si="281"/>
        <v>0</v>
      </c>
      <c r="R1344" s="12">
        <f t="shared" si="282"/>
        <v>0.10227272727272728</v>
      </c>
      <c r="S1344" s="21">
        <f t="shared" si="283"/>
        <v>8.6005683655068221E-2</v>
      </c>
      <c r="T1344" s="21">
        <f t="shared" si="284"/>
        <v>4.3866270105830774E-2</v>
      </c>
      <c r="U1344" s="21">
        <f t="shared" si="285"/>
        <v>6.4727524914589996E-2</v>
      </c>
      <c r="V1344" s="21">
        <f t="shared" si="286"/>
        <v>6.4866492891829663E-2</v>
      </c>
      <c r="W1344" s="22">
        <f t="shared" si="287"/>
        <v>225</v>
      </c>
      <c r="X1344" s="21">
        <f t="shared" si="288"/>
        <v>0.04</v>
      </c>
      <c r="Y1344" s="23">
        <f t="shared" si="289"/>
        <v>30.222222222222221</v>
      </c>
      <c r="Z1344" s="21">
        <f t="shared" si="290"/>
        <v>0.59599999999999997</v>
      </c>
      <c r="AA1344" s="21">
        <f t="shared" si="291"/>
        <v>0.30099999999999999</v>
      </c>
      <c r="AB1344" s="21">
        <f t="shared" si="292"/>
        <v>0.26700000000000002</v>
      </c>
      <c r="AC1344" s="21">
        <f t="shared" si="293"/>
        <v>0.35775000000000001</v>
      </c>
    </row>
    <row r="1345" spans="2:29" x14ac:dyDescent="0.25">
      <c r="B1345" s="27" t="s">
        <v>6506</v>
      </c>
      <c r="C1345" s="27" t="s">
        <v>6507</v>
      </c>
      <c r="D1345" t="s">
        <v>7419</v>
      </c>
      <c r="E1345">
        <v>28</v>
      </c>
      <c r="F1345">
        <v>29</v>
      </c>
      <c r="G1345" t="s">
        <v>99</v>
      </c>
      <c r="H1345">
        <v>11</v>
      </c>
      <c r="I1345">
        <v>54</v>
      </c>
      <c r="J1345">
        <v>91</v>
      </c>
      <c r="K1345">
        <v>-1</v>
      </c>
      <c r="L1345">
        <v>38</v>
      </c>
      <c r="M1345">
        <v>0</v>
      </c>
      <c r="N1345" s="20">
        <f t="shared" si="280"/>
        <v>0</v>
      </c>
      <c r="P1345" s="20">
        <f t="shared" si="281"/>
        <v>0</v>
      </c>
      <c r="R1345" s="12">
        <f t="shared" si="282"/>
        <v>-1.098901098901099E-2</v>
      </c>
      <c r="S1345" s="21">
        <f t="shared" si="283"/>
        <v>0.37467557077795832</v>
      </c>
      <c r="T1345" s="21">
        <f t="shared" si="284"/>
        <v>0.11001673522571775</v>
      </c>
      <c r="U1345" s="21">
        <f t="shared" si="285"/>
        <v>0.23527846620488746</v>
      </c>
      <c r="V1345" s="21">
        <f t="shared" si="286"/>
        <v>0.23999025740285451</v>
      </c>
      <c r="W1345" s="22">
        <f t="shared" si="287"/>
        <v>38</v>
      </c>
      <c r="X1345" s="21">
        <f t="shared" si="288"/>
        <v>-2.6315789473684209E-2</v>
      </c>
      <c r="Y1345" s="23">
        <f t="shared" si="289"/>
        <v>100000</v>
      </c>
      <c r="Z1345" s="21">
        <f t="shared" si="290"/>
        <v>0.94899999999999995</v>
      </c>
      <c r="AA1345" s="21">
        <f t="shared" si="291"/>
        <v>0.113</v>
      </c>
      <c r="AB1345" s="21">
        <f t="shared" si="292"/>
        <v>0.18400000000000005</v>
      </c>
      <c r="AC1345" s="21">
        <f t="shared" si="293"/>
        <v>0.35750000000000004</v>
      </c>
    </row>
    <row r="1346" spans="2:29" x14ac:dyDescent="0.25">
      <c r="B1346" s="27" t="s">
        <v>2845</v>
      </c>
      <c r="C1346" s="27" t="s">
        <v>2846</v>
      </c>
      <c r="D1346" t="s">
        <v>7422</v>
      </c>
      <c r="E1346" s="1">
        <v>1596</v>
      </c>
      <c r="F1346" s="1">
        <v>1517</v>
      </c>
      <c r="G1346" t="s">
        <v>31</v>
      </c>
      <c r="H1346">
        <v>27</v>
      </c>
      <c r="I1346">
        <v>246</v>
      </c>
      <c r="J1346">
        <v>52</v>
      </c>
      <c r="K1346">
        <v>31</v>
      </c>
      <c r="L1346" s="1">
        <v>2394</v>
      </c>
      <c r="M1346" t="s">
        <v>30</v>
      </c>
      <c r="N1346" s="20">
        <f t="shared" ref="N1346:N1409" si="294">IF(V1346&lt;5%,1,0)</f>
        <v>0</v>
      </c>
      <c r="P1346" s="20">
        <f t="shared" ref="P1346:P1409" si="295">SUM(N1346:O1346)</f>
        <v>0</v>
      </c>
      <c r="R1346" s="12">
        <f t="shared" ref="R1346:R1409" si="296">K1346/J1346</f>
        <v>0.59615384615384615</v>
      </c>
      <c r="S1346" s="21">
        <f t="shared" ref="S1346:S1409" si="297">(I1346/H1346)^(1/5)-1</f>
        <v>0.55565850828363894</v>
      </c>
      <c r="T1346" s="21">
        <f t="shared" ref="T1346:T1409" si="298">(J1346/I1346)^(1/5)-1</f>
        <v>-0.26715243815957657</v>
      </c>
      <c r="U1346" s="21">
        <f t="shared" ref="U1346:U1409" si="299">(J1346/H1346)^(1/10)-1</f>
        <v>6.7736177551353194E-2</v>
      </c>
      <c r="V1346" s="21">
        <f t="shared" ref="V1346:V1409" si="300">AVERAGE(S1346:U1346)</f>
        <v>0.11874741589180519</v>
      </c>
      <c r="W1346" s="22">
        <f t="shared" ref="W1346:W1409" si="301">MAX(L1346,0)+MAX(M1346,0)</f>
        <v>2394</v>
      </c>
      <c r="X1346" s="21">
        <f t="shared" ref="X1346:X1409" si="302">IF(W1346&gt;0,(J1346*R1346)/W1346,1000%)</f>
        <v>1.2949039264828738E-2</v>
      </c>
      <c r="Y1346" s="23">
        <f t="shared" ref="Y1346:Y1409" si="303">IF(R1346&gt;0,E1346/(J1346*R1346),100000)</f>
        <v>51.483870967741936</v>
      </c>
      <c r="Z1346" s="21">
        <f t="shared" ref="Z1346:Z1409" si="304">_xlfn.PERCENTRANK.EXC($V$1:$V$3842,V1346)</f>
        <v>0.80600000000000005</v>
      </c>
      <c r="AA1346" s="21">
        <f t="shared" ref="AA1346:AA1409" si="305">_xlfn.PERCENTRANK.EXC($X$2:$X$3843,X1346)</f>
        <v>0.19600000000000001</v>
      </c>
      <c r="AB1346" s="21">
        <f t="shared" ref="AB1346:AB1409" si="306">1-_xlfn.PERCENTRANK.EXC($Y$2:$Y$3843,Y1346)</f>
        <v>0.21399999999999997</v>
      </c>
      <c r="AC1346" s="21">
        <f t="shared" ref="AC1346:AC1409" si="307">IF(P1346=0,25%*Z1346+25%*AA1346+50%*AB1346,0)</f>
        <v>0.35749999999999998</v>
      </c>
    </row>
    <row r="1347" spans="2:29" x14ac:dyDescent="0.25">
      <c r="B1347" s="27" t="s">
        <v>4089</v>
      </c>
      <c r="C1347" s="27" t="s">
        <v>4090</v>
      </c>
      <c r="D1347" t="s">
        <v>7416</v>
      </c>
      <c r="E1347">
        <v>369</v>
      </c>
      <c r="F1347">
        <v>509</v>
      </c>
      <c r="G1347" t="s">
        <v>86</v>
      </c>
      <c r="H1347">
        <v>146</v>
      </c>
      <c r="I1347">
        <v>281</v>
      </c>
      <c r="J1347">
        <v>401</v>
      </c>
      <c r="K1347">
        <v>8</v>
      </c>
      <c r="L1347">
        <v>395</v>
      </c>
      <c r="M1347">
        <v>2</v>
      </c>
      <c r="N1347" s="20">
        <f t="shared" si="294"/>
        <v>0</v>
      </c>
      <c r="P1347" s="20">
        <f t="shared" si="295"/>
        <v>0</v>
      </c>
      <c r="R1347" s="12">
        <f t="shared" si="296"/>
        <v>1.9950124688279301E-2</v>
      </c>
      <c r="S1347" s="21">
        <f t="shared" si="297"/>
        <v>0.13991033924137741</v>
      </c>
      <c r="T1347" s="21">
        <f t="shared" si="298"/>
        <v>7.3711514567222025E-2</v>
      </c>
      <c r="U1347" s="21">
        <f t="shared" si="299"/>
        <v>0.10631589377433026</v>
      </c>
      <c r="V1347" s="21">
        <f t="shared" si="300"/>
        <v>0.10664591586097656</v>
      </c>
      <c r="W1347" s="22">
        <f t="shared" si="301"/>
        <v>397</v>
      </c>
      <c r="X1347" s="21">
        <f t="shared" si="302"/>
        <v>2.0151133501259445E-2</v>
      </c>
      <c r="Y1347" s="23">
        <f t="shared" si="303"/>
        <v>46.125</v>
      </c>
      <c r="Z1347" s="21">
        <f t="shared" si="304"/>
        <v>0.77700000000000002</v>
      </c>
      <c r="AA1347" s="21">
        <f t="shared" si="305"/>
        <v>0.21299999999999999</v>
      </c>
      <c r="AB1347" s="21">
        <f t="shared" si="306"/>
        <v>0.21999999999999997</v>
      </c>
      <c r="AC1347" s="21">
        <f t="shared" si="307"/>
        <v>0.35749999999999998</v>
      </c>
    </row>
    <row r="1348" spans="2:29" x14ac:dyDescent="0.25">
      <c r="B1348" s="27" t="s">
        <v>1832</v>
      </c>
      <c r="C1348" s="27" t="s">
        <v>1833</v>
      </c>
      <c r="D1348" t="s">
        <v>7412</v>
      </c>
      <c r="E1348" s="1">
        <v>6112</v>
      </c>
      <c r="F1348" s="1">
        <v>5966</v>
      </c>
      <c r="G1348" t="s">
        <v>31</v>
      </c>
      <c r="H1348">
        <v>115</v>
      </c>
      <c r="I1348">
        <v>532</v>
      </c>
      <c r="J1348">
        <v>209</v>
      </c>
      <c r="K1348">
        <v>165</v>
      </c>
      <c r="L1348" s="1">
        <v>5071</v>
      </c>
      <c r="M1348">
        <v>105</v>
      </c>
      <c r="N1348" s="20">
        <f t="shared" si="294"/>
        <v>0</v>
      </c>
      <c r="P1348" s="20">
        <f t="shared" si="295"/>
        <v>0</v>
      </c>
      <c r="R1348" s="12">
        <f t="shared" si="296"/>
        <v>0.78947368421052633</v>
      </c>
      <c r="S1348" s="21">
        <f t="shared" si="297"/>
        <v>0.35844718568671108</v>
      </c>
      <c r="T1348" s="21">
        <f t="shared" si="298"/>
        <v>-0.17044166595257726</v>
      </c>
      <c r="U1348" s="21">
        <f t="shared" si="299"/>
        <v>6.1560730363401373E-2</v>
      </c>
      <c r="V1348" s="21">
        <f t="shared" si="300"/>
        <v>8.3188750032511735E-2</v>
      </c>
      <c r="W1348" s="22">
        <f t="shared" si="301"/>
        <v>5176</v>
      </c>
      <c r="X1348" s="21">
        <f t="shared" si="302"/>
        <v>3.1877897990726427E-2</v>
      </c>
      <c r="Y1348" s="23">
        <f t="shared" si="303"/>
        <v>37.042424242424239</v>
      </c>
      <c r="Z1348" s="21">
        <f t="shared" si="304"/>
        <v>0.69599999999999995</v>
      </c>
      <c r="AA1348" s="21">
        <f t="shared" si="305"/>
        <v>0.26100000000000001</v>
      </c>
      <c r="AB1348" s="21">
        <f t="shared" si="306"/>
        <v>0.23599999999999999</v>
      </c>
      <c r="AC1348" s="21">
        <f t="shared" si="307"/>
        <v>0.35724999999999996</v>
      </c>
    </row>
    <row r="1349" spans="2:29" x14ac:dyDescent="0.25">
      <c r="B1349" s="27" t="s">
        <v>3906</v>
      </c>
      <c r="C1349" s="27" t="s">
        <v>3907</v>
      </c>
      <c r="D1349" t="s">
        <v>7418</v>
      </c>
      <c r="E1349">
        <v>401</v>
      </c>
      <c r="F1349">
        <v>234</v>
      </c>
      <c r="G1349" t="s">
        <v>49</v>
      </c>
      <c r="H1349">
        <v>2</v>
      </c>
      <c r="I1349">
        <v>59</v>
      </c>
      <c r="J1349">
        <v>110</v>
      </c>
      <c r="K1349">
        <v>-59</v>
      </c>
      <c r="L1349">
        <v>485</v>
      </c>
      <c r="M1349" t="s">
        <v>30</v>
      </c>
      <c r="N1349" s="20">
        <f t="shared" si="294"/>
        <v>0</v>
      </c>
      <c r="P1349" s="20">
        <f t="shared" si="295"/>
        <v>0</v>
      </c>
      <c r="R1349" s="12">
        <f t="shared" si="296"/>
        <v>-0.53636363636363638</v>
      </c>
      <c r="S1349" s="21">
        <f t="shared" si="297"/>
        <v>0.96772499916451094</v>
      </c>
      <c r="T1349" s="21">
        <f t="shared" si="298"/>
        <v>0.13268235397723882</v>
      </c>
      <c r="U1349" s="21">
        <f t="shared" si="299"/>
        <v>0.49291908154243869</v>
      </c>
      <c r="V1349" s="21">
        <f t="shared" si="300"/>
        <v>0.53110881156139611</v>
      </c>
      <c r="W1349" s="22">
        <f t="shared" si="301"/>
        <v>485</v>
      </c>
      <c r="X1349" s="21">
        <f t="shared" si="302"/>
        <v>-0.12164948453608247</v>
      </c>
      <c r="Y1349" s="23">
        <f t="shared" si="303"/>
        <v>100000</v>
      </c>
      <c r="Z1349" s="21">
        <f t="shared" si="304"/>
        <v>0.99199999999999999</v>
      </c>
      <c r="AA1349" s="21">
        <f t="shared" si="305"/>
        <v>6.8000000000000005E-2</v>
      </c>
      <c r="AB1349" s="21">
        <f t="shared" si="306"/>
        <v>0.18400000000000005</v>
      </c>
      <c r="AC1349" s="21">
        <f t="shared" si="307"/>
        <v>0.35700000000000004</v>
      </c>
    </row>
    <row r="1350" spans="2:29" x14ac:dyDescent="0.25">
      <c r="B1350" s="27" t="s">
        <v>6067</v>
      </c>
      <c r="C1350" s="27" t="s">
        <v>6068</v>
      </c>
      <c r="D1350" s="27" t="s">
        <v>4419</v>
      </c>
      <c r="E1350">
        <v>48</v>
      </c>
      <c r="F1350">
        <v>243</v>
      </c>
      <c r="G1350" t="s">
        <v>49</v>
      </c>
      <c r="H1350">
        <v>14</v>
      </c>
      <c r="I1350">
        <v>34</v>
      </c>
      <c r="J1350">
        <v>113</v>
      </c>
      <c r="K1350">
        <v>-6</v>
      </c>
      <c r="L1350">
        <v>67</v>
      </c>
      <c r="M1350">
        <v>179</v>
      </c>
      <c r="N1350" s="20">
        <f t="shared" si="294"/>
        <v>0</v>
      </c>
      <c r="P1350" s="20">
        <f t="shared" si="295"/>
        <v>0</v>
      </c>
      <c r="R1350" s="12">
        <f t="shared" si="296"/>
        <v>-5.3097345132743362E-2</v>
      </c>
      <c r="S1350" s="21">
        <f t="shared" si="297"/>
        <v>0.19418105281717768</v>
      </c>
      <c r="T1350" s="21">
        <f t="shared" si="298"/>
        <v>0.2715103665044496</v>
      </c>
      <c r="U1350" s="21">
        <f t="shared" si="299"/>
        <v>0.23223925766883413</v>
      </c>
      <c r="V1350" s="21">
        <f t="shared" si="300"/>
        <v>0.23264355899682046</v>
      </c>
      <c r="W1350" s="22">
        <f t="shared" si="301"/>
        <v>246</v>
      </c>
      <c r="X1350" s="21">
        <f t="shared" si="302"/>
        <v>-2.4390243902439025E-2</v>
      </c>
      <c r="Y1350" s="23">
        <f t="shared" si="303"/>
        <v>100000</v>
      </c>
      <c r="Z1350" s="21">
        <f t="shared" si="304"/>
        <v>0.94499999999999995</v>
      </c>
      <c r="AA1350" s="21">
        <f t="shared" si="305"/>
        <v>0.115</v>
      </c>
      <c r="AB1350" s="21">
        <f t="shared" si="306"/>
        <v>0.18400000000000005</v>
      </c>
      <c r="AC1350" s="21">
        <f t="shared" si="307"/>
        <v>0.35700000000000004</v>
      </c>
    </row>
    <row r="1351" spans="2:29" x14ac:dyDescent="0.25">
      <c r="B1351" s="27" t="s">
        <v>2279</v>
      </c>
      <c r="C1351" s="27" t="s">
        <v>2280</v>
      </c>
      <c r="D1351" t="s">
        <v>7412</v>
      </c>
      <c r="E1351" s="1">
        <v>2482</v>
      </c>
      <c r="F1351" s="1">
        <v>1254</v>
      </c>
      <c r="G1351" t="s">
        <v>75</v>
      </c>
      <c r="H1351">
        <v>87</v>
      </c>
      <c r="I1351">
        <v>205</v>
      </c>
      <c r="J1351">
        <v>602</v>
      </c>
      <c r="K1351">
        <v>-20</v>
      </c>
      <c r="L1351" s="1">
        <v>1242</v>
      </c>
      <c r="M1351">
        <v>68</v>
      </c>
      <c r="N1351" s="20">
        <f t="shared" si="294"/>
        <v>0</v>
      </c>
      <c r="P1351" s="20">
        <f t="shared" si="295"/>
        <v>0</v>
      </c>
      <c r="R1351" s="12">
        <f t="shared" si="296"/>
        <v>-3.3222591362126248E-2</v>
      </c>
      <c r="S1351" s="21">
        <f t="shared" si="297"/>
        <v>0.18698962147435316</v>
      </c>
      <c r="T1351" s="21">
        <f t="shared" si="298"/>
        <v>0.24041933177214614</v>
      </c>
      <c r="U1351" s="21">
        <f t="shared" si="299"/>
        <v>0.21341043060033482</v>
      </c>
      <c r="V1351" s="21">
        <f t="shared" si="300"/>
        <v>0.21360646128227803</v>
      </c>
      <c r="W1351" s="22">
        <f t="shared" si="301"/>
        <v>1310</v>
      </c>
      <c r="X1351" s="21">
        <f t="shared" si="302"/>
        <v>-1.5267175572519083E-2</v>
      </c>
      <c r="Y1351" s="23">
        <f t="shared" si="303"/>
        <v>100000</v>
      </c>
      <c r="Z1351" s="21">
        <f t="shared" si="304"/>
        <v>0.93300000000000005</v>
      </c>
      <c r="AA1351" s="21">
        <f t="shared" si="305"/>
        <v>0.125</v>
      </c>
      <c r="AB1351" s="21">
        <f t="shared" si="306"/>
        <v>0.18400000000000005</v>
      </c>
      <c r="AC1351" s="21">
        <f t="shared" si="307"/>
        <v>0.35650000000000004</v>
      </c>
    </row>
    <row r="1352" spans="2:29" x14ac:dyDescent="0.25">
      <c r="B1352" s="27" t="s">
        <v>7269</v>
      </c>
      <c r="C1352" s="27" t="s">
        <v>7270</v>
      </c>
      <c r="D1352" t="s">
        <v>7413</v>
      </c>
      <c r="E1352">
        <v>7</v>
      </c>
      <c r="F1352">
        <v>7</v>
      </c>
      <c r="G1352" t="s">
        <v>99</v>
      </c>
      <c r="H1352">
        <v>2</v>
      </c>
      <c r="I1352">
        <v>3</v>
      </c>
      <c r="J1352">
        <v>11</v>
      </c>
      <c r="K1352">
        <v>0</v>
      </c>
      <c r="L1352">
        <v>2</v>
      </c>
      <c r="M1352" t="s">
        <v>30</v>
      </c>
      <c r="N1352" s="20">
        <f t="shared" si="294"/>
        <v>0</v>
      </c>
      <c r="P1352" s="20">
        <f t="shared" si="295"/>
        <v>0</v>
      </c>
      <c r="R1352" s="12">
        <f t="shared" si="296"/>
        <v>0</v>
      </c>
      <c r="S1352" s="21">
        <f t="shared" si="297"/>
        <v>8.4471771197698553E-2</v>
      </c>
      <c r="T1352" s="21">
        <f t="shared" si="298"/>
        <v>0.29674411610965823</v>
      </c>
      <c r="U1352" s="21">
        <f t="shared" si="299"/>
        <v>0.18586777862780091</v>
      </c>
      <c r="V1352" s="21">
        <f t="shared" si="300"/>
        <v>0.18902788864505257</v>
      </c>
      <c r="W1352" s="22">
        <f t="shared" si="301"/>
        <v>2</v>
      </c>
      <c r="X1352" s="21">
        <f t="shared" si="302"/>
        <v>0</v>
      </c>
      <c r="Y1352" s="23">
        <f t="shared" si="303"/>
        <v>100000</v>
      </c>
      <c r="Z1352" s="21">
        <f t="shared" si="304"/>
        <v>0.91800000000000004</v>
      </c>
      <c r="AA1352" s="21">
        <f t="shared" si="305"/>
        <v>0.14000000000000001</v>
      </c>
      <c r="AB1352" s="21">
        <f t="shared" si="306"/>
        <v>0.18400000000000005</v>
      </c>
      <c r="AC1352" s="21">
        <f t="shared" si="307"/>
        <v>0.35650000000000004</v>
      </c>
    </row>
    <row r="1353" spans="2:29" x14ac:dyDescent="0.25">
      <c r="B1353" s="27" t="s">
        <v>6401</v>
      </c>
      <c r="C1353" s="27" t="s">
        <v>6402</v>
      </c>
      <c r="D1353" s="27" t="s">
        <v>4419</v>
      </c>
      <c r="E1353">
        <v>31</v>
      </c>
      <c r="F1353">
        <v>33</v>
      </c>
      <c r="G1353" t="s">
        <v>34</v>
      </c>
      <c r="H1353">
        <v>16</v>
      </c>
      <c r="I1353">
        <v>22</v>
      </c>
      <c r="J1353">
        <v>28</v>
      </c>
      <c r="K1353">
        <v>1</v>
      </c>
      <c r="L1353">
        <v>20</v>
      </c>
      <c r="M1353" t="s">
        <v>30</v>
      </c>
      <c r="N1353" s="20">
        <f t="shared" si="294"/>
        <v>0</v>
      </c>
      <c r="P1353" s="20">
        <f t="shared" si="295"/>
        <v>0</v>
      </c>
      <c r="R1353" s="12">
        <f t="shared" si="296"/>
        <v>3.5714285714285712E-2</v>
      </c>
      <c r="S1353" s="21">
        <f t="shared" si="297"/>
        <v>6.5762756635474151E-2</v>
      </c>
      <c r="T1353" s="21">
        <f t="shared" si="298"/>
        <v>4.9414522844583919E-2</v>
      </c>
      <c r="U1353" s="21">
        <f t="shared" si="299"/>
        <v>5.7557050338252314E-2</v>
      </c>
      <c r="V1353" s="21">
        <f t="shared" si="300"/>
        <v>5.7578109939436795E-2</v>
      </c>
      <c r="W1353" s="22">
        <f t="shared" si="301"/>
        <v>20</v>
      </c>
      <c r="X1353" s="21">
        <f t="shared" si="302"/>
        <v>0.05</v>
      </c>
      <c r="Y1353" s="23">
        <f t="shared" si="303"/>
        <v>31</v>
      </c>
      <c r="Z1353" s="21">
        <f t="shared" si="304"/>
        <v>0.55500000000000005</v>
      </c>
      <c r="AA1353" s="21">
        <f t="shared" si="305"/>
        <v>0.34300000000000003</v>
      </c>
      <c r="AB1353" s="21">
        <f t="shared" si="306"/>
        <v>0.26300000000000001</v>
      </c>
      <c r="AC1353" s="21">
        <f t="shared" si="307"/>
        <v>0.35600000000000004</v>
      </c>
    </row>
    <row r="1354" spans="2:29" x14ac:dyDescent="0.25">
      <c r="B1354" s="27" t="s">
        <v>3441</v>
      </c>
      <c r="C1354" s="27" t="s">
        <v>3442</v>
      </c>
      <c r="D1354" s="27" t="s">
        <v>4419</v>
      </c>
      <c r="E1354">
        <v>768</v>
      </c>
      <c r="F1354" s="1">
        <v>1004</v>
      </c>
      <c r="G1354" t="s">
        <v>86</v>
      </c>
      <c r="H1354">
        <v>36</v>
      </c>
      <c r="I1354">
        <v>134</v>
      </c>
      <c r="J1354">
        <v>127</v>
      </c>
      <c r="K1354">
        <v>5</v>
      </c>
      <c r="L1354">
        <v>316</v>
      </c>
      <c r="M1354">
        <v>189</v>
      </c>
      <c r="N1354" s="20">
        <f t="shared" si="294"/>
        <v>0</v>
      </c>
      <c r="P1354" s="20">
        <f t="shared" si="295"/>
        <v>0</v>
      </c>
      <c r="R1354" s="12">
        <f t="shared" si="296"/>
        <v>3.937007874015748E-2</v>
      </c>
      <c r="S1354" s="21">
        <f t="shared" si="297"/>
        <v>0.30065004264807782</v>
      </c>
      <c r="T1354" s="21">
        <f t="shared" si="298"/>
        <v>-1.0673175801163559E-2</v>
      </c>
      <c r="U1354" s="21">
        <f t="shared" si="299"/>
        <v>0.13435795765142133</v>
      </c>
      <c r="V1354" s="21">
        <f t="shared" si="300"/>
        <v>0.1414449414994452</v>
      </c>
      <c r="W1354" s="22">
        <f t="shared" si="301"/>
        <v>505</v>
      </c>
      <c r="X1354" s="21">
        <f t="shared" si="302"/>
        <v>9.9009900990099011E-3</v>
      </c>
      <c r="Y1354" s="23">
        <f t="shared" si="303"/>
        <v>153.6</v>
      </c>
      <c r="Z1354" s="21">
        <f t="shared" si="304"/>
        <v>0.85399999999999998</v>
      </c>
      <c r="AA1354" s="21">
        <f t="shared" si="305"/>
        <v>0.189</v>
      </c>
      <c r="AB1354" s="21">
        <f t="shared" si="306"/>
        <v>0.18899999999999995</v>
      </c>
      <c r="AC1354" s="21">
        <f t="shared" si="307"/>
        <v>0.35524999999999995</v>
      </c>
    </row>
    <row r="1355" spans="2:29" x14ac:dyDescent="0.25">
      <c r="B1355" s="27" t="s">
        <v>5288</v>
      </c>
      <c r="C1355" s="27" t="s">
        <v>5289</v>
      </c>
      <c r="D1355" t="s">
        <v>7417</v>
      </c>
      <c r="E1355">
        <v>125</v>
      </c>
      <c r="F1355">
        <v>137</v>
      </c>
      <c r="G1355" t="s">
        <v>99</v>
      </c>
      <c r="H1355">
        <v>3</v>
      </c>
      <c r="I1355">
        <v>15</v>
      </c>
      <c r="J1355">
        <v>35</v>
      </c>
      <c r="K1355">
        <v>-8</v>
      </c>
      <c r="L1355">
        <v>117</v>
      </c>
      <c r="M1355">
        <v>2</v>
      </c>
      <c r="N1355" s="20">
        <f t="shared" si="294"/>
        <v>0</v>
      </c>
      <c r="P1355" s="20">
        <f t="shared" si="295"/>
        <v>0</v>
      </c>
      <c r="R1355" s="12">
        <f t="shared" si="296"/>
        <v>-0.22857142857142856</v>
      </c>
      <c r="S1355" s="21">
        <f t="shared" si="297"/>
        <v>0.3797296614612149</v>
      </c>
      <c r="T1355" s="21">
        <f t="shared" si="298"/>
        <v>0.18466445254224406</v>
      </c>
      <c r="U1355" s="21">
        <f t="shared" si="299"/>
        <v>0.27848217979416745</v>
      </c>
      <c r="V1355" s="21">
        <f t="shared" si="300"/>
        <v>0.28095876459920882</v>
      </c>
      <c r="W1355" s="22">
        <f t="shared" si="301"/>
        <v>119</v>
      </c>
      <c r="X1355" s="21">
        <f t="shared" si="302"/>
        <v>-6.7226890756302518E-2</v>
      </c>
      <c r="Y1355" s="23">
        <f t="shared" si="303"/>
        <v>100000</v>
      </c>
      <c r="Z1355" s="21">
        <f t="shared" si="304"/>
        <v>0.96299999999999997</v>
      </c>
      <c r="AA1355" s="21">
        <f t="shared" si="305"/>
        <v>8.8999999999999996E-2</v>
      </c>
      <c r="AB1355" s="21">
        <f t="shared" si="306"/>
        <v>0.18400000000000005</v>
      </c>
      <c r="AC1355" s="21">
        <f t="shared" si="307"/>
        <v>0.35500000000000004</v>
      </c>
    </row>
    <row r="1356" spans="2:29" x14ac:dyDescent="0.25">
      <c r="B1356" s="27" t="s">
        <v>6103</v>
      </c>
      <c r="C1356" s="27" t="s">
        <v>6104</v>
      </c>
      <c r="D1356" t="s">
        <v>7412</v>
      </c>
      <c r="E1356">
        <v>51</v>
      </c>
      <c r="F1356">
        <v>218</v>
      </c>
      <c r="G1356" t="s">
        <v>46</v>
      </c>
      <c r="H1356">
        <v>22</v>
      </c>
      <c r="I1356">
        <v>85</v>
      </c>
      <c r="J1356">
        <v>133</v>
      </c>
      <c r="K1356">
        <v>-1</v>
      </c>
      <c r="L1356">
        <v>45</v>
      </c>
      <c r="M1356">
        <v>35</v>
      </c>
      <c r="N1356" s="20">
        <f t="shared" si="294"/>
        <v>0</v>
      </c>
      <c r="P1356" s="20">
        <f t="shared" si="295"/>
        <v>0</v>
      </c>
      <c r="R1356" s="12">
        <f t="shared" si="296"/>
        <v>-7.5187969924812026E-3</v>
      </c>
      <c r="S1356" s="21">
        <f t="shared" si="297"/>
        <v>0.31038601353299544</v>
      </c>
      <c r="T1356" s="21">
        <f t="shared" si="298"/>
        <v>9.3670613755540755E-2</v>
      </c>
      <c r="U1356" s="21">
        <f t="shared" si="299"/>
        <v>0.19713435991007588</v>
      </c>
      <c r="V1356" s="21">
        <f t="shared" si="300"/>
        <v>0.2003969957328707</v>
      </c>
      <c r="W1356" s="22">
        <f t="shared" si="301"/>
        <v>80</v>
      </c>
      <c r="X1356" s="21">
        <f t="shared" si="302"/>
        <v>-1.2500000000000001E-2</v>
      </c>
      <c r="Y1356" s="23">
        <f t="shared" si="303"/>
        <v>100000</v>
      </c>
      <c r="Z1356" s="21">
        <f t="shared" si="304"/>
        <v>0.92500000000000004</v>
      </c>
      <c r="AA1356" s="21">
        <f t="shared" si="305"/>
        <v>0.127</v>
      </c>
      <c r="AB1356" s="21">
        <f t="shared" si="306"/>
        <v>0.18400000000000005</v>
      </c>
      <c r="AC1356" s="21">
        <f t="shared" si="307"/>
        <v>0.35500000000000004</v>
      </c>
    </row>
    <row r="1357" spans="2:29" x14ac:dyDescent="0.25">
      <c r="B1357" s="27" t="s">
        <v>6101</v>
      </c>
      <c r="C1357" s="27" t="s">
        <v>6102</v>
      </c>
      <c r="D1357" t="s">
        <v>7418</v>
      </c>
      <c r="E1357">
        <v>62</v>
      </c>
      <c r="F1357">
        <v>113</v>
      </c>
      <c r="G1357" t="s">
        <v>49</v>
      </c>
      <c r="H1357">
        <v>19</v>
      </c>
      <c r="I1357">
        <v>43</v>
      </c>
      <c r="J1357">
        <v>100</v>
      </c>
      <c r="K1357">
        <v>0</v>
      </c>
      <c r="L1357">
        <v>44</v>
      </c>
      <c r="M1357">
        <v>23</v>
      </c>
      <c r="N1357" s="20">
        <f t="shared" si="294"/>
        <v>0</v>
      </c>
      <c r="P1357" s="20">
        <f t="shared" si="295"/>
        <v>0</v>
      </c>
      <c r="R1357" s="12">
        <f t="shared" si="296"/>
        <v>0</v>
      </c>
      <c r="S1357" s="21">
        <f t="shared" si="297"/>
        <v>0.1774513471726189</v>
      </c>
      <c r="T1357" s="21">
        <f t="shared" si="298"/>
        <v>0.18387625194229162</v>
      </c>
      <c r="U1357" s="21">
        <f t="shared" si="299"/>
        <v>0.18065942918994304</v>
      </c>
      <c r="V1357" s="21">
        <f t="shared" si="300"/>
        <v>0.18066234276828452</v>
      </c>
      <c r="W1357" s="22">
        <f t="shared" si="301"/>
        <v>67</v>
      </c>
      <c r="X1357" s="21">
        <f t="shared" si="302"/>
        <v>0</v>
      </c>
      <c r="Y1357" s="23">
        <f t="shared" si="303"/>
        <v>100000</v>
      </c>
      <c r="Z1357" s="21">
        <f t="shared" si="304"/>
        <v>0.91100000000000003</v>
      </c>
      <c r="AA1357" s="21">
        <f t="shared" si="305"/>
        <v>0.14000000000000001</v>
      </c>
      <c r="AB1357" s="21">
        <f t="shared" si="306"/>
        <v>0.18400000000000005</v>
      </c>
      <c r="AC1357" s="21">
        <f t="shared" si="307"/>
        <v>0.35475000000000007</v>
      </c>
    </row>
    <row r="1358" spans="2:29" x14ac:dyDescent="0.25">
      <c r="B1358" s="27" t="s">
        <v>4214</v>
      </c>
      <c r="C1358" s="27" t="s">
        <v>4215</v>
      </c>
      <c r="D1358" t="s">
        <v>7416</v>
      </c>
      <c r="E1358">
        <v>397</v>
      </c>
      <c r="F1358">
        <v>501</v>
      </c>
      <c r="G1358" t="s">
        <v>49</v>
      </c>
      <c r="H1358">
        <v>27</v>
      </c>
      <c r="I1358">
        <v>137</v>
      </c>
      <c r="J1358">
        <v>215</v>
      </c>
      <c r="K1358">
        <v>-11</v>
      </c>
      <c r="L1358">
        <v>166</v>
      </c>
      <c r="M1358">
        <v>119</v>
      </c>
      <c r="N1358" s="20">
        <f t="shared" si="294"/>
        <v>0</v>
      </c>
      <c r="P1358" s="20">
        <f t="shared" si="295"/>
        <v>0</v>
      </c>
      <c r="R1358" s="12">
        <f t="shared" si="296"/>
        <v>-5.1162790697674418E-2</v>
      </c>
      <c r="S1358" s="21">
        <f t="shared" si="297"/>
        <v>0.38379373677234252</v>
      </c>
      <c r="T1358" s="21">
        <f t="shared" si="298"/>
        <v>9.4318090042134317E-2</v>
      </c>
      <c r="U1358" s="21">
        <f t="shared" si="299"/>
        <v>0.23057324813965385</v>
      </c>
      <c r="V1358" s="21">
        <f t="shared" si="300"/>
        <v>0.23622835831804356</v>
      </c>
      <c r="W1358" s="22">
        <f t="shared" si="301"/>
        <v>285</v>
      </c>
      <c r="X1358" s="21">
        <f t="shared" si="302"/>
        <v>-3.8596491228070177E-2</v>
      </c>
      <c r="Y1358" s="23">
        <f t="shared" si="303"/>
        <v>100000</v>
      </c>
      <c r="Z1358" s="21">
        <f t="shared" si="304"/>
        <v>0.94699999999999995</v>
      </c>
      <c r="AA1358" s="21">
        <f t="shared" si="305"/>
        <v>0.10299999999999999</v>
      </c>
      <c r="AB1358" s="21">
        <f t="shared" si="306"/>
        <v>0.18400000000000005</v>
      </c>
      <c r="AC1358" s="21">
        <f t="shared" si="307"/>
        <v>0.35450000000000004</v>
      </c>
    </row>
    <row r="1359" spans="2:29" x14ac:dyDescent="0.25">
      <c r="B1359" s="27" t="s">
        <v>4110</v>
      </c>
      <c r="C1359" s="27" t="s">
        <v>4111</v>
      </c>
      <c r="D1359" t="s">
        <v>7409</v>
      </c>
      <c r="E1359">
        <v>404</v>
      </c>
      <c r="F1359">
        <v>557</v>
      </c>
      <c r="G1359" t="s">
        <v>49</v>
      </c>
      <c r="H1359">
        <v>212</v>
      </c>
      <c r="I1359">
        <v>315</v>
      </c>
      <c r="J1359">
        <v>450</v>
      </c>
      <c r="K1359">
        <v>13</v>
      </c>
      <c r="L1359">
        <v>412</v>
      </c>
      <c r="M1359">
        <v>199</v>
      </c>
      <c r="N1359" s="20">
        <f t="shared" si="294"/>
        <v>0</v>
      </c>
      <c r="P1359" s="20">
        <f t="shared" si="295"/>
        <v>0</v>
      </c>
      <c r="R1359" s="12">
        <f t="shared" si="296"/>
        <v>2.8888888888888888E-2</v>
      </c>
      <c r="S1359" s="21">
        <f t="shared" si="297"/>
        <v>8.2417832639576138E-2</v>
      </c>
      <c r="T1359" s="21">
        <f t="shared" si="298"/>
        <v>7.3940923785779322E-2</v>
      </c>
      <c r="U1359" s="21">
        <f t="shared" si="299"/>
        <v>7.817104724025481E-2</v>
      </c>
      <c r="V1359" s="21">
        <f t="shared" si="300"/>
        <v>7.817660122187009E-2</v>
      </c>
      <c r="W1359" s="22">
        <f t="shared" si="301"/>
        <v>611</v>
      </c>
      <c r="X1359" s="21">
        <f t="shared" si="302"/>
        <v>2.1276595744680851E-2</v>
      </c>
      <c r="Y1359" s="23">
        <f t="shared" si="303"/>
        <v>31.076923076923077</v>
      </c>
      <c r="Z1359" s="21">
        <f t="shared" si="304"/>
        <v>0.67400000000000004</v>
      </c>
      <c r="AA1359" s="21">
        <f t="shared" si="305"/>
        <v>0.218</v>
      </c>
      <c r="AB1359" s="21">
        <f t="shared" si="306"/>
        <v>0.26200000000000001</v>
      </c>
      <c r="AC1359" s="21">
        <f t="shared" si="307"/>
        <v>0.35399999999999998</v>
      </c>
    </row>
    <row r="1360" spans="2:29" x14ac:dyDescent="0.25">
      <c r="B1360" s="27" t="s">
        <v>3697</v>
      </c>
      <c r="C1360" s="27" t="s">
        <v>3698</v>
      </c>
      <c r="D1360" s="27" t="s">
        <v>6455</v>
      </c>
      <c r="E1360">
        <v>609</v>
      </c>
      <c r="F1360" s="1">
        <v>1239</v>
      </c>
      <c r="G1360" t="s">
        <v>49</v>
      </c>
      <c r="H1360">
        <v>323</v>
      </c>
      <c r="I1360">
        <v>455</v>
      </c>
      <c r="J1360">
        <v>775</v>
      </c>
      <c r="K1360">
        <v>17</v>
      </c>
      <c r="L1360">
        <v>520</v>
      </c>
      <c r="M1360">
        <v>584</v>
      </c>
      <c r="N1360" s="20">
        <f t="shared" si="294"/>
        <v>0</v>
      </c>
      <c r="P1360" s="20">
        <f t="shared" si="295"/>
        <v>0</v>
      </c>
      <c r="R1360" s="12">
        <f t="shared" si="296"/>
        <v>2.1935483870967741E-2</v>
      </c>
      <c r="S1360" s="21">
        <f t="shared" si="297"/>
        <v>7.0931702023113719E-2</v>
      </c>
      <c r="T1360" s="21">
        <f t="shared" si="298"/>
        <v>0.11239252325412874</v>
      </c>
      <c r="U1360" s="21">
        <f t="shared" si="299"/>
        <v>9.1465262042878859E-2</v>
      </c>
      <c r="V1360" s="21">
        <f t="shared" si="300"/>
        <v>9.1596495773373768E-2</v>
      </c>
      <c r="W1360" s="22">
        <f t="shared" si="301"/>
        <v>1104</v>
      </c>
      <c r="X1360" s="21">
        <f t="shared" si="302"/>
        <v>1.5398550724637682E-2</v>
      </c>
      <c r="Y1360" s="23">
        <f t="shared" si="303"/>
        <v>35.823529411764703</v>
      </c>
      <c r="Z1360" s="21">
        <f t="shared" si="304"/>
        <v>0.72899999999999998</v>
      </c>
      <c r="AA1360" s="21">
        <f t="shared" si="305"/>
        <v>0.20200000000000001</v>
      </c>
      <c r="AB1360" s="21">
        <f t="shared" si="306"/>
        <v>0.24199999999999999</v>
      </c>
      <c r="AC1360" s="21">
        <f t="shared" si="307"/>
        <v>0.35375000000000001</v>
      </c>
    </row>
    <row r="1361" spans="2:29" x14ac:dyDescent="0.25">
      <c r="B1361" s="27" t="s">
        <v>6580</v>
      </c>
      <c r="C1361" s="27" t="s">
        <v>6581</v>
      </c>
      <c r="D1361" t="s">
        <v>7417</v>
      </c>
      <c r="E1361">
        <v>16</v>
      </c>
      <c r="F1361">
        <v>46</v>
      </c>
      <c r="G1361" t="s">
        <v>49</v>
      </c>
      <c r="H1361">
        <v>2</v>
      </c>
      <c r="I1361">
        <v>28</v>
      </c>
      <c r="J1361">
        <v>230</v>
      </c>
      <c r="K1361">
        <v>-16</v>
      </c>
      <c r="L1361">
        <v>69</v>
      </c>
      <c r="M1361">
        <v>10</v>
      </c>
      <c r="N1361" s="20">
        <f t="shared" si="294"/>
        <v>0</v>
      </c>
      <c r="P1361" s="20">
        <f t="shared" si="295"/>
        <v>0</v>
      </c>
      <c r="R1361" s="12">
        <f t="shared" si="296"/>
        <v>-6.9565217391304349E-2</v>
      </c>
      <c r="S1361" s="21">
        <f t="shared" si="297"/>
        <v>0.69521820307243543</v>
      </c>
      <c r="T1361" s="21">
        <f t="shared" si="298"/>
        <v>0.5237508501556043</v>
      </c>
      <c r="U1361" s="21">
        <f t="shared" si="299"/>
        <v>0.60719948299235083</v>
      </c>
      <c r="V1361" s="21">
        <f t="shared" si="300"/>
        <v>0.60872284540679689</v>
      </c>
      <c r="W1361" s="22">
        <f t="shared" si="301"/>
        <v>79</v>
      </c>
      <c r="X1361" s="21">
        <f t="shared" si="302"/>
        <v>-0.20253164556962025</v>
      </c>
      <c r="Y1361" s="23">
        <f t="shared" si="303"/>
        <v>100000</v>
      </c>
      <c r="Z1361" s="21">
        <f t="shared" si="304"/>
        <v>0.995</v>
      </c>
      <c r="AA1361" s="21">
        <f t="shared" si="305"/>
        <v>4.9000000000000002E-2</v>
      </c>
      <c r="AB1361" s="21">
        <f t="shared" si="306"/>
        <v>0.18400000000000005</v>
      </c>
      <c r="AC1361" s="21">
        <f t="shared" si="307"/>
        <v>0.35300000000000004</v>
      </c>
    </row>
    <row r="1362" spans="2:29" x14ac:dyDescent="0.25">
      <c r="B1362" s="27" t="s">
        <v>2994</v>
      </c>
      <c r="C1362" s="27" t="s">
        <v>2995</v>
      </c>
      <c r="D1362" t="s">
        <v>7409</v>
      </c>
      <c r="E1362" s="1">
        <v>1180</v>
      </c>
      <c r="F1362" s="1">
        <v>1313</v>
      </c>
      <c r="G1362" t="s">
        <v>75</v>
      </c>
      <c r="H1362">
        <v>108</v>
      </c>
      <c r="I1362">
        <v>501</v>
      </c>
      <c r="J1362">
        <v>916</v>
      </c>
      <c r="K1362">
        <v>-86</v>
      </c>
      <c r="L1362">
        <v>996</v>
      </c>
      <c r="M1362">
        <v>418</v>
      </c>
      <c r="N1362" s="20">
        <f t="shared" si="294"/>
        <v>0</v>
      </c>
      <c r="P1362" s="20">
        <f t="shared" si="295"/>
        <v>0</v>
      </c>
      <c r="R1362" s="12">
        <f t="shared" si="296"/>
        <v>-9.3886462882096067E-2</v>
      </c>
      <c r="S1362" s="21">
        <f t="shared" si="297"/>
        <v>0.35919821050094436</v>
      </c>
      <c r="T1362" s="21">
        <f t="shared" si="298"/>
        <v>0.12826612618446176</v>
      </c>
      <c r="U1362" s="21">
        <f t="shared" si="299"/>
        <v>0.23836073083684028</v>
      </c>
      <c r="V1362" s="21">
        <f t="shared" si="300"/>
        <v>0.24194168917408213</v>
      </c>
      <c r="W1362" s="22">
        <f t="shared" si="301"/>
        <v>1414</v>
      </c>
      <c r="X1362" s="21">
        <f t="shared" si="302"/>
        <v>-6.0820367751060818E-2</v>
      </c>
      <c r="Y1362" s="23">
        <f t="shared" si="303"/>
        <v>100000</v>
      </c>
      <c r="Z1362" s="21">
        <f t="shared" si="304"/>
        <v>0.95</v>
      </c>
      <c r="AA1362" s="21">
        <f t="shared" si="305"/>
        <v>9.1999999999999998E-2</v>
      </c>
      <c r="AB1362" s="21">
        <f t="shared" si="306"/>
        <v>0.18400000000000005</v>
      </c>
      <c r="AC1362" s="21">
        <f t="shared" si="307"/>
        <v>0.35250000000000004</v>
      </c>
    </row>
    <row r="1363" spans="2:29" x14ac:dyDescent="0.25">
      <c r="B1363" s="27" t="s">
        <v>5795</v>
      </c>
      <c r="C1363" s="27" t="s">
        <v>5796</v>
      </c>
      <c r="D1363" s="27" t="s">
        <v>1737</v>
      </c>
      <c r="E1363">
        <v>62</v>
      </c>
      <c r="F1363">
        <v>259</v>
      </c>
      <c r="G1363" t="s">
        <v>56</v>
      </c>
      <c r="H1363">
        <v>101</v>
      </c>
      <c r="I1363">
        <v>342</v>
      </c>
      <c r="J1363">
        <v>300</v>
      </c>
      <c r="K1363">
        <v>1</v>
      </c>
      <c r="L1363">
        <v>85</v>
      </c>
      <c r="M1363">
        <v>56</v>
      </c>
      <c r="N1363" s="20">
        <f t="shared" si="294"/>
        <v>0</v>
      </c>
      <c r="P1363" s="20">
        <f t="shared" si="295"/>
        <v>0</v>
      </c>
      <c r="R1363" s="12">
        <f t="shared" si="296"/>
        <v>3.3333333333333335E-3</v>
      </c>
      <c r="S1363" s="21">
        <f t="shared" si="297"/>
        <v>0.27626525580621664</v>
      </c>
      <c r="T1363" s="21">
        <f t="shared" si="298"/>
        <v>-2.5865264217690753E-2</v>
      </c>
      <c r="U1363" s="21">
        <f t="shared" si="299"/>
        <v>0.1150131468969009</v>
      </c>
      <c r="V1363" s="21">
        <f t="shared" si="300"/>
        <v>0.12180437949514226</v>
      </c>
      <c r="W1363" s="22">
        <f t="shared" si="301"/>
        <v>141</v>
      </c>
      <c r="X1363" s="21">
        <f t="shared" si="302"/>
        <v>7.0921985815602835E-3</v>
      </c>
      <c r="Y1363" s="23">
        <f t="shared" si="303"/>
        <v>62</v>
      </c>
      <c r="Z1363" s="21">
        <f t="shared" si="304"/>
        <v>0.81299999999999994</v>
      </c>
      <c r="AA1363" s="21">
        <f t="shared" si="305"/>
        <v>0.182</v>
      </c>
      <c r="AB1363" s="21">
        <f t="shared" si="306"/>
        <v>0.20699999999999996</v>
      </c>
      <c r="AC1363" s="21">
        <f t="shared" si="307"/>
        <v>0.35224999999999995</v>
      </c>
    </row>
    <row r="1364" spans="2:29" x14ac:dyDescent="0.25">
      <c r="B1364" s="27" t="s">
        <v>5386</v>
      </c>
      <c r="C1364" s="27" t="s">
        <v>5387</v>
      </c>
      <c r="D1364" t="s">
        <v>7419</v>
      </c>
      <c r="E1364">
        <v>110</v>
      </c>
      <c r="F1364">
        <v>112</v>
      </c>
      <c r="G1364" t="s">
        <v>75</v>
      </c>
      <c r="H1364">
        <v>3</v>
      </c>
      <c r="I1364">
        <v>4</v>
      </c>
      <c r="J1364">
        <v>14</v>
      </c>
      <c r="K1364">
        <v>0</v>
      </c>
      <c r="L1364">
        <v>4</v>
      </c>
      <c r="M1364">
        <v>4</v>
      </c>
      <c r="N1364" s="20">
        <f t="shared" si="294"/>
        <v>0</v>
      </c>
      <c r="P1364" s="20">
        <f t="shared" si="295"/>
        <v>0</v>
      </c>
      <c r="R1364" s="12">
        <f t="shared" si="296"/>
        <v>0</v>
      </c>
      <c r="S1364" s="21">
        <f t="shared" si="297"/>
        <v>5.9223841048812176E-2</v>
      </c>
      <c r="T1364" s="21">
        <f t="shared" si="298"/>
        <v>0.28473515712343933</v>
      </c>
      <c r="U1364" s="21">
        <f t="shared" si="299"/>
        <v>0.16654280155455026</v>
      </c>
      <c r="V1364" s="21">
        <f t="shared" si="300"/>
        <v>0.17016726657560058</v>
      </c>
      <c r="W1364" s="22">
        <f t="shared" si="301"/>
        <v>8</v>
      </c>
      <c r="X1364" s="21">
        <f t="shared" si="302"/>
        <v>0</v>
      </c>
      <c r="Y1364" s="23">
        <f t="shared" si="303"/>
        <v>100000</v>
      </c>
      <c r="Z1364" s="21">
        <f t="shared" si="304"/>
        <v>0.89800000000000002</v>
      </c>
      <c r="AA1364" s="21">
        <f t="shared" si="305"/>
        <v>0.14000000000000001</v>
      </c>
      <c r="AB1364" s="21">
        <f t="shared" si="306"/>
        <v>0.18400000000000005</v>
      </c>
      <c r="AC1364" s="21">
        <f t="shared" si="307"/>
        <v>0.35150000000000003</v>
      </c>
    </row>
    <row r="1365" spans="2:29" x14ac:dyDescent="0.25">
      <c r="B1365" s="27" t="s">
        <v>4541</v>
      </c>
      <c r="C1365" s="27" t="s">
        <v>4542</v>
      </c>
      <c r="D1365" t="s">
        <v>7412</v>
      </c>
      <c r="E1365">
        <v>265</v>
      </c>
      <c r="F1365">
        <v>130</v>
      </c>
      <c r="G1365" t="s">
        <v>49</v>
      </c>
      <c r="H1365">
        <v>2</v>
      </c>
      <c r="I1365">
        <v>19</v>
      </c>
      <c r="J1365">
        <v>65</v>
      </c>
      <c r="K1365">
        <v>-39</v>
      </c>
      <c r="L1365">
        <v>193</v>
      </c>
      <c r="M1365" t="s">
        <v>30</v>
      </c>
      <c r="N1365" s="20">
        <f t="shared" si="294"/>
        <v>0</v>
      </c>
      <c r="P1365" s="20">
        <f t="shared" si="295"/>
        <v>0</v>
      </c>
      <c r="R1365" s="12">
        <f t="shared" si="296"/>
        <v>-0.6</v>
      </c>
      <c r="S1365" s="21">
        <f t="shared" si="297"/>
        <v>0.56871742653604973</v>
      </c>
      <c r="T1365" s="21">
        <f t="shared" si="298"/>
        <v>0.27888634741725404</v>
      </c>
      <c r="U1365" s="21">
        <f t="shared" si="299"/>
        <v>0.41640788608101276</v>
      </c>
      <c r="V1365" s="21">
        <f t="shared" si="300"/>
        <v>0.42133722001143886</v>
      </c>
      <c r="W1365" s="22">
        <f t="shared" si="301"/>
        <v>193</v>
      </c>
      <c r="X1365" s="21">
        <f t="shared" si="302"/>
        <v>-0.20207253886010362</v>
      </c>
      <c r="Y1365" s="23">
        <f t="shared" si="303"/>
        <v>100000</v>
      </c>
      <c r="Z1365" s="21">
        <f t="shared" si="304"/>
        <v>0.98699999999999999</v>
      </c>
      <c r="AA1365" s="21">
        <f t="shared" si="305"/>
        <v>4.9000000000000002E-2</v>
      </c>
      <c r="AB1365" s="21">
        <f t="shared" si="306"/>
        <v>0.18400000000000005</v>
      </c>
      <c r="AC1365" s="21">
        <f t="shared" si="307"/>
        <v>0.35100000000000003</v>
      </c>
    </row>
    <row r="1366" spans="2:29" x14ac:dyDescent="0.25">
      <c r="B1366" s="27" t="s">
        <v>3063</v>
      </c>
      <c r="C1366" s="27" t="s">
        <v>3064</v>
      </c>
      <c r="D1366" t="s">
        <v>7412</v>
      </c>
      <c r="E1366" s="1">
        <v>1121</v>
      </c>
      <c r="F1366" t="s">
        <v>30</v>
      </c>
      <c r="G1366" t="s">
        <v>31</v>
      </c>
      <c r="H1366">
        <v>114</v>
      </c>
      <c r="I1366">
        <v>535</v>
      </c>
      <c r="J1366">
        <v>624</v>
      </c>
      <c r="K1366">
        <v>-79</v>
      </c>
      <c r="L1366" s="1">
        <v>2001</v>
      </c>
      <c r="M1366">
        <v>940</v>
      </c>
      <c r="N1366" s="20">
        <f t="shared" si="294"/>
        <v>0</v>
      </c>
      <c r="P1366" s="20">
        <f t="shared" si="295"/>
        <v>0</v>
      </c>
      <c r="R1366" s="12">
        <f t="shared" si="296"/>
        <v>-0.1266025641025641</v>
      </c>
      <c r="S1366" s="21">
        <f t="shared" si="297"/>
        <v>0.362353419432903</v>
      </c>
      <c r="T1366" s="21">
        <f t="shared" si="298"/>
        <v>3.1255223942034727E-2</v>
      </c>
      <c r="U1366" s="21">
        <f t="shared" si="299"/>
        <v>0.18529915238536931</v>
      </c>
      <c r="V1366" s="21">
        <f t="shared" si="300"/>
        <v>0.19296926525343569</v>
      </c>
      <c r="W1366" s="22">
        <f t="shared" si="301"/>
        <v>2941</v>
      </c>
      <c r="X1366" s="21">
        <f t="shared" si="302"/>
        <v>-2.6861611696701801E-2</v>
      </c>
      <c r="Y1366" s="23">
        <f t="shared" si="303"/>
        <v>100000</v>
      </c>
      <c r="Z1366" s="21">
        <f t="shared" si="304"/>
        <v>0.92200000000000004</v>
      </c>
      <c r="AA1366" s="21">
        <f t="shared" si="305"/>
        <v>0.113</v>
      </c>
      <c r="AB1366" s="21">
        <f t="shared" si="306"/>
        <v>0.18400000000000005</v>
      </c>
      <c r="AC1366" s="21">
        <f t="shared" si="307"/>
        <v>0.35075000000000006</v>
      </c>
    </row>
    <row r="1367" spans="2:29" x14ac:dyDescent="0.25">
      <c r="B1367" s="27" t="s">
        <v>6213</v>
      </c>
      <c r="C1367" s="27" t="s">
        <v>6214</v>
      </c>
      <c r="D1367" s="27" t="s">
        <v>4419</v>
      </c>
      <c r="E1367">
        <v>46</v>
      </c>
      <c r="F1367">
        <v>72</v>
      </c>
      <c r="G1367" t="s">
        <v>49</v>
      </c>
      <c r="H1367">
        <v>69</v>
      </c>
      <c r="I1367">
        <v>127</v>
      </c>
      <c r="J1367">
        <v>325</v>
      </c>
      <c r="K1367">
        <v>0</v>
      </c>
      <c r="L1367">
        <v>36</v>
      </c>
      <c r="M1367">
        <v>4</v>
      </c>
      <c r="N1367" s="20">
        <f t="shared" si="294"/>
        <v>0</v>
      </c>
      <c r="P1367" s="20">
        <f t="shared" si="295"/>
        <v>0</v>
      </c>
      <c r="R1367" s="12">
        <f t="shared" si="296"/>
        <v>0</v>
      </c>
      <c r="S1367" s="21">
        <f t="shared" si="297"/>
        <v>0.12977230946471296</v>
      </c>
      <c r="T1367" s="21">
        <f t="shared" si="298"/>
        <v>0.20674616690441083</v>
      </c>
      <c r="U1367" s="21">
        <f t="shared" si="299"/>
        <v>0.16762511274864522</v>
      </c>
      <c r="V1367" s="21">
        <f t="shared" si="300"/>
        <v>0.16804786303925634</v>
      </c>
      <c r="W1367" s="22">
        <f t="shared" si="301"/>
        <v>40</v>
      </c>
      <c r="X1367" s="21">
        <f t="shared" si="302"/>
        <v>0</v>
      </c>
      <c r="Y1367" s="23">
        <f t="shared" si="303"/>
        <v>100000</v>
      </c>
      <c r="Z1367" s="21">
        <f t="shared" si="304"/>
        <v>0.89500000000000002</v>
      </c>
      <c r="AA1367" s="21">
        <f t="shared" si="305"/>
        <v>0.14000000000000001</v>
      </c>
      <c r="AB1367" s="21">
        <f t="shared" si="306"/>
        <v>0.18400000000000005</v>
      </c>
      <c r="AC1367" s="21">
        <f t="shared" si="307"/>
        <v>0.35075000000000006</v>
      </c>
    </row>
    <row r="1368" spans="2:29" x14ac:dyDescent="0.25">
      <c r="B1368" s="27" t="s">
        <v>3687</v>
      </c>
      <c r="C1368" s="27" t="s">
        <v>3688</v>
      </c>
      <c r="D1368" t="s">
        <v>7412</v>
      </c>
      <c r="E1368">
        <v>505</v>
      </c>
      <c r="F1368">
        <v>958</v>
      </c>
      <c r="G1368" t="s">
        <v>86</v>
      </c>
      <c r="H1368">
        <v>386</v>
      </c>
      <c r="I1368" s="1">
        <v>1510</v>
      </c>
      <c r="J1368" s="1">
        <v>2193</v>
      </c>
      <c r="K1368">
        <v>-29</v>
      </c>
      <c r="L1368">
        <v>383</v>
      </c>
      <c r="M1368">
        <v>616</v>
      </c>
      <c r="N1368" s="20">
        <f t="shared" si="294"/>
        <v>0</v>
      </c>
      <c r="P1368" s="20">
        <f t="shared" si="295"/>
        <v>0</v>
      </c>
      <c r="R1368" s="12">
        <f t="shared" si="296"/>
        <v>-1.3223894208846329E-2</v>
      </c>
      <c r="S1368" s="21">
        <f t="shared" si="297"/>
        <v>0.31364473193224907</v>
      </c>
      <c r="T1368" s="21">
        <f t="shared" si="298"/>
        <v>7.7487738902045633E-2</v>
      </c>
      <c r="U1368" s="21">
        <f t="shared" si="299"/>
        <v>0.1897210143265784</v>
      </c>
      <c r="V1368" s="21">
        <f t="shared" si="300"/>
        <v>0.19361782838695771</v>
      </c>
      <c r="W1368" s="22">
        <f t="shared" si="301"/>
        <v>999</v>
      </c>
      <c r="X1368" s="21">
        <f t="shared" si="302"/>
        <v>-2.9029029029029031E-2</v>
      </c>
      <c r="Y1368" s="23">
        <f t="shared" si="303"/>
        <v>100000</v>
      </c>
      <c r="Z1368" s="21">
        <f t="shared" si="304"/>
        <v>0.92200000000000004</v>
      </c>
      <c r="AA1368" s="21">
        <f t="shared" si="305"/>
        <v>0.11</v>
      </c>
      <c r="AB1368" s="21">
        <f t="shared" si="306"/>
        <v>0.18400000000000005</v>
      </c>
      <c r="AC1368" s="21">
        <f t="shared" si="307"/>
        <v>0.35000000000000003</v>
      </c>
    </row>
    <row r="1369" spans="2:29" x14ac:dyDescent="0.25">
      <c r="B1369" s="27" t="s">
        <v>6063</v>
      </c>
      <c r="C1369" s="27" t="s">
        <v>6064</v>
      </c>
      <c r="D1369" s="27" t="s">
        <v>6455</v>
      </c>
      <c r="E1369">
        <v>51</v>
      </c>
      <c r="F1369">
        <v>79</v>
      </c>
      <c r="G1369" t="s">
        <v>34</v>
      </c>
      <c r="H1369">
        <v>65</v>
      </c>
      <c r="I1369">
        <v>125</v>
      </c>
      <c r="J1369">
        <v>183</v>
      </c>
      <c r="K1369">
        <v>1</v>
      </c>
      <c r="L1369">
        <v>84</v>
      </c>
      <c r="M1369">
        <v>29</v>
      </c>
      <c r="N1369" s="20">
        <f t="shared" si="294"/>
        <v>0</v>
      </c>
      <c r="P1369" s="20">
        <f t="shared" si="295"/>
        <v>0</v>
      </c>
      <c r="R1369" s="12">
        <f t="shared" si="296"/>
        <v>5.4644808743169399E-3</v>
      </c>
      <c r="S1369" s="21">
        <f t="shared" si="297"/>
        <v>0.13972304907201583</v>
      </c>
      <c r="T1369" s="21">
        <f t="shared" si="298"/>
        <v>7.9215602319153477E-2</v>
      </c>
      <c r="U1369" s="21">
        <f t="shared" si="299"/>
        <v>0.10905675999079412</v>
      </c>
      <c r="V1369" s="21">
        <f t="shared" si="300"/>
        <v>0.10933180379398781</v>
      </c>
      <c r="W1369" s="22">
        <f t="shared" si="301"/>
        <v>113</v>
      </c>
      <c r="X1369" s="21">
        <f t="shared" si="302"/>
        <v>8.8495575221238937E-3</v>
      </c>
      <c r="Y1369" s="23">
        <f t="shared" si="303"/>
        <v>51</v>
      </c>
      <c r="Z1369" s="21">
        <f t="shared" si="304"/>
        <v>0.78400000000000003</v>
      </c>
      <c r="AA1369" s="21">
        <f t="shared" si="305"/>
        <v>0.186</v>
      </c>
      <c r="AB1369" s="21">
        <f t="shared" si="306"/>
        <v>0.21399999999999997</v>
      </c>
      <c r="AC1369" s="21">
        <f t="shared" si="307"/>
        <v>0.34949999999999998</v>
      </c>
    </row>
    <row r="1370" spans="2:29" x14ac:dyDescent="0.25">
      <c r="B1370" s="27" t="s">
        <v>5308</v>
      </c>
      <c r="C1370" s="27" t="s">
        <v>5309</v>
      </c>
      <c r="D1370" t="s">
        <v>7418</v>
      </c>
      <c r="E1370">
        <v>132</v>
      </c>
      <c r="F1370">
        <v>213</v>
      </c>
      <c r="G1370" t="s">
        <v>49</v>
      </c>
      <c r="H1370">
        <v>33</v>
      </c>
      <c r="I1370">
        <v>705</v>
      </c>
      <c r="J1370">
        <v>681</v>
      </c>
      <c r="K1370">
        <v>-51</v>
      </c>
      <c r="L1370">
        <v>171</v>
      </c>
      <c r="M1370">
        <v>49</v>
      </c>
      <c r="N1370" s="20">
        <f t="shared" si="294"/>
        <v>0</v>
      </c>
      <c r="P1370" s="20">
        <f t="shared" si="295"/>
        <v>0</v>
      </c>
      <c r="R1370" s="12">
        <f t="shared" si="296"/>
        <v>-7.4889867841409691E-2</v>
      </c>
      <c r="S1370" s="21">
        <f t="shared" si="297"/>
        <v>0.84473945048198718</v>
      </c>
      <c r="T1370" s="21">
        <f t="shared" si="298"/>
        <v>-6.9031622833002348E-3</v>
      </c>
      <c r="U1370" s="21">
        <f t="shared" si="299"/>
        <v>0.35351576078186242</v>
      </c>
      <c r="V1370" s="21">
        <f t="shared" si="300"/>
        <v>0.39711734966018314</v>
      </c>
      <c r="W1370" s="22">
        <f t="shared" si="301"/>
        <v>220</v>
      </c>
      <c r="X1370" s="21">
        <f t="shared" si="302"/>
        <v>-0.23181818181818181</v>
      </c>
      <c r="Y1370" s="23">
        <f t="shared" si="303"/>
        <v>100000</v>
      </c>
      <c r="Z1370" s="21">
        <f t="shared" si="304"/>
        <v>0.98299999999999998</v>
      </c>
      <c r="AA1370" s="21">
        <f t="shared" si="305"/>
        <v>4.3999999999999997E-2</v>
      </c>
      <c r="AB1370" s="21">
        <f t="shared" si="306"/>
        <v>0.18400000000000005</v>
      </c>
      <c r="AC1370" s="21">
        <f t="shared" si="307"/>
        <v>0.34875</v>
      </c>
    </row>
    <row r="1371" spans="2:29" x14ac:dyDescent="0.25">
      <c r="B1371" s="27" t="s">
        <v>3369</v>
      </c>
      <c r="C1371" s="27" t="s">
        <v>6166</v>
      </c>
      <c r="D1371" t="s">
        <v>7416</v>
      </c>
      <c r="E1371">
        <v>50</v>
      </c>
      <c r="F1371">
        <v>51</v>
      </c>
      <c r="G1371" t="s">
        <v>99</v>
      </c>
      <c r="H1371">
        <v>9</v>
      </c>
      <c r="I1371">
        <v>68</v>
      </c>
      <c r="J1371">
        <v>77</v>
      </c>
      <c r="K1371">
        <v>-4</v>
      </c>
      <c r="L1371">
        <v>36</v>
      </c>
      <c r="M1371">
        <v>1</v>
      </c>
      <c r="N1371" s="20">
        <f t="shared" si="294"/>
        <v>0</v>
      </c>
      <c r="P1371" s="20">
        <f t="shared" si="295"/>
        <v>0</v>
      </c>
      <c r="R1371" s="12">
        <f t="shared" si="296"/>
        <v>-5.1948051948051951E-2</v>
      </c>
      <c r="S1371" s="21">
        <f t="shared" si="297"/>
        <v>0.49848803871114367</v>
      </c>
      <c r="T1371" s="21">
        <f t="shared" si="298"/>
        <v>2.517111829582741E-2</v>
      </c>
      <c r="U1371" s="21">
        <f t="shared" si="299"/>
        <v>0.23943804137134039</v>
      </c>
      <c r="V1371" s="21">
        <f t="shared" si="300"/>
        <v>0.25436573279277047</v>
      </c>
      <c r="W1371" s="22">
        <f t="shared" si="301"/>
        <v>37</v>
      </c>
      <c r="X1371" s="21">
        <f t="shared" si="302"/>
        <v>-0.10810810810810811</v>
      </c>
      <c r="Y1371" s="23">
        <f t="shared" si="303"/>
        <v>100000</v>
      </c>
      <c r="Z1371" s="21">
        <f t="shared" si="304"/>
        <v>0.95499999999999996</v>
      </c>
      <c r="AA1371" s="21">
        <f t="shared" si="305"/>
        <v>7.1999999999999995E-2</v>
      </c>
      <c r="AB1371" s="21">
        <f t="shared" si="306"/>
        <v>0.18400000000000005</v>
      </c>
      <c r="AC1371" s="21">
        <f t="shared" si="307"/>
        <v>0.34875</v>
      </c>
    </row>
    <row r="1372" spans="2:29" x14ac:dyDescent="0.25">
      <c r="B1372" s="27" t="s">
        <v>5737</v>
      </c>
      <c r="C1372" s="27" t="s">
        <v>5738</v>
      </c>
      <c r="D1372" t="s">
        <v>7409</v>
      </c>
      <c r="E1372">
        <v>73</v>
      </c>
      <c r="F1372">
        <v>108</v>
      </c>
      <c r="G1372" t="s">
        <v>99</v>
      </c>
      <c r="H1372">
        <v>149</v>
      </c>
      <c r="I1372">
        <v>193</v>
      </c>
      <c r="J1372">
        <v>249</v>
      </c>
      <c r="K1372">
        <v>3</v>
      </c>
      <c r="L1372">
        <v>47</v>
      </c>
      <c r="M1372">
        <v>43</v>
      </c>
      <c r="N1372" s="20">
        <f t="shared" si="294"/>
        <v>0</v>
      </c>
      <c r="P1372" s="20">
        <f t="shared" si="295"/>
        <v>0</v>
      </c>
      <c r="R1372" s="12">
        <f t="shared" si="296"/>
        <v>1.2048192771084338E-2</v>
      </c>
      <c r="S1372" s="21">
        <f t="shared" si="297"/>
        <v>5.3111143107479108E-2</v>
      </c>
      <c r="T1372" s="21">
        <f t="shared" si="298"/>
        <v>5.2272952814822471E-2</v>
      </c>
      <c r="U1372" s="21">
        <f t="shared" si="299"/>
        <v>5.2691964536587532E-2</v>
      </c>
      <c r="V1372" s="21">
        <f t="shared" si="300"/>
        <v>5.2692020152963037E-2</v>
      </c>
      <c r="W1372" s="22">
        <f t="shared" si="301"/>
        <v>90</v>
      </c>
      <c r="X1372" s="21">
        <f t="shared" si="302"/>
        <v>3.3333333333333333E-2</v>
      </c>
      <c r="Y1372" s="23">
        <f t="shared" si="303"/>
        <v>24.333333333333332</v>
      </c>
      <c r="Z1372" s="21">
        <f t="shared" si="304"/>
        <v>0.52800000000000002</v>
      </c>
      <c r="AA1372" s="21">
        <f t="shared" si="305"/>
        <v>0.26900000000000002</v>
      </c>
      <c r="AB1372" s="21">
        <f t="shared" si="306"/>
        <v>0.29800000000000004</v>
      </c>
      <c r="AC1372" s="21">
        <f t="shared" si="307"/>
        <v>0.34825000000000006</v>
      </c>
    </row>
    <row r="1373" spans="2:29" x14ac:dyDescent="0.25">
      <c r="B1373" s="27" t="s">
        <v>6674</v>
      </c>
      <c r="C1373" s="27" t="s">
        <v>6675</v>
      </c>
      <c r="D1373" t="s">
        <v>7412</v>
      </c>
      <c r="E1373">
        <v>18</v>
      </c>
      <c r="F1373">
        <v>13</v>
      </c>
      <c r="G1373" t="s">
        <v>99</v>
      </c>
      <c r="H1373">
        <v>4</v>
      </c>
      <c r="I1373">
        <v>17</v>
      </c>
      <c r="J1373">
        <v>26</v>
      </c>
      <c r="K1373">
        <v>-2</v>
      </c>
      <c r="L1373">
        <v>31</v>
      </c>
      <c r="M1373">
        <v>6</v>
      </c>
      <c r="N1373" s="20">
        <f t="shared" si="294"/>
        <v>0</v>
      </c>
      <c r="P1373" s="20">
        <f t="shared" si="295"/>
        <v>0</v>
      </c>
      <c r="R1373" s="12">
        <f t="shared" si="296"/>
        <v>-7.6923076923076927E-2</v>
      </c>
      <c r="S1373" s="21">
        <f t="shared" si="297"/>
        <v>0.33560423051957011</v>
      </c>
      <c r="T1373" s="21">
        <f t="shared" si="298"/>
        <v>8.8691633250776114E-2</v>
      </c>
      <c r="U1373" s="21">
        <f t="shared" si="299"/>
        <v>0.2058445799940376</v>
      </c>
      <c r="V1373" s="21">
        <f t="shared" si="300"/>
        <v>0.21004681458812793</v>
      </c>
      <c r="W1373" s="22">
        <f t="shared" si="301"/>
        <v>37</v>
      </c>
      <c r="X1373" s="21">
        <f t="shared" si="302"/>
        <v>-5.4054054054054057E-2</v>
      </c>
      <c r="Y1373" s="23">
        <f t="shared" si="303"/>
        <v>100000</v>
      </c>
      <c r="Z1373" s="21">
        <f t="shared" si="304"/>
        <v>0.93100000000000005</v>
      </c>
      <c r="AA1373" s="21">
        <f t="shared" si="305"/>
        <v>9.4E-2</v>
      </c>
      <c r="AB1373" s="21">
        <f t="shared" si="306"/>
        <v>0.18400000000000005</v>
      </c>
      <c r="AC1373" s="21">
        <f t="shared" si="307"/>
        <v>0.34825000000000006</v>
      </c>
    </row>
    <row r="1374" spans="2:29" x14ac:dyDescent="0.25">
      <c r="B1374" s="27" t="s">
        <v>4285</v>
      </c>
      <c r="C1374" s="27" t="s">
        <v>4286</v>
      </c>
      <c r="D1374" t="s">
        <v>7412</v>
      </c>
      <c r="E1374">
        <v>258</v>
      </c>
      <c r="F1374">
        <v>525</v>
      </c>
      <c r="G1374" t="s">
        <v>86</v>
      </c>
      <c r="H1374">
        <v>184</v>
      </c>
      <c r="I1374" s="1">
        <v>1136</v>
      </c>
      <c r="J1374" s="1">
        <v>1775</v>
      </c>
      <c r="K1374">
        <v>-69</v>
      </c>
      <c r="L1374">
        <v>195</v>
      </c>
      <c r="M1374">
        <v>281</v>
      </c>
      <c r="N1374" s="20">
        <f t="shared" si="294"/>
        <v>0</v>
      </c>
      <c r="P1374" s="20">
        <f t="shared" si="295"/>
        <v>0</v>
      </c>
      <c r="R1374" s="12">
        <f t="shared" si="296"/>
        <v>-3.8873239436619716E-2</v>
      </c>
      <c r="S1374" s="21">
        <f t="shared" si="297"/>
        <v>0.43917001412017931</v>
      </c>
      <c r="T1374" s="21">
        <f t="shared" si="298"/>
        <v>9.3362073943278112E-2</v>
      </c>
      <c r="U1374" s="21">
        <f t="shared" si="299"/>
        <v>0.25440580012825831</v>
      </c>
      <c r="V1374" s="21">
        <f t="shared" si="300"/>
        <v>0.26231262939723859</v>
      </c>
      <c r="W1374" s="22">
        <f t="shared" si="301"/>
        <v>476</v>
      </c>
      <c r="X1374" s="21">
        <f t="shared" si="302"/>
        <v>-0.14495798319327732</v>
      </c>
      <c r="Y1374" s="23">
        <f t="shared" si="303"/>
        <v>100000</v>
      </c>
      <c r="Z1374" s="21">
        <f t="shared" si="304"/>
        <v>0.95899999999999996</v>
      </c>
      <c r="AA1374" s="21">
        <f t="shared" si="305"/>
        <v>0.06</v>
      </c>
      <c r="AB1374" s="21">
        <f t="shared" si="306"/>
        <v>0.18400000000000005</v>
      </c>
      <c r="AC1374" s="21">
        <f t="shared" si="307"/>
        <v>0.34675</v>
      </c>
    </row>
    <row r="1375" spans="2:29" x14ac:dyDescent="0.25">
      <c r="B1375" s="27" t="s">
        <v>1371</v>
      </c>
      <c r="C1375" s="27" t="s">
        <v>5520</v>
      </c>
      <c r="D1375" t="s">
        <v>7417</v>
      </c>
      <c r="E1375">
        <v>91</v>
      </c>
      <c r="F1375">
        <v>70</v>
      </c>
      <c r="G1375" t="s">
        <v>99</v>
      </c>
      <c r="H1375">
        <v>1</v>
      </c>
      <c r="I1375">
        <v>15</v>
      </c>
      <c r="J1375">
        <v>19</v>
      </c>
      <c r="K1375">
        <v>-5</v>
      </c>
      <c r="L1375">
        <v>17</v>
      </c>
      <c r="M1375" t="s">
        <v>30</v>
      </c>
      <c r="N1375" s="20">
        <f t="shared" si="294"/>
        <v>0</v>
      </c>
      <c r="P1375" s="20">
        <f t="shared" si="295"/>
        <v>0</v>
      </c>
      <c r="R1375" s="12">
        <f t="shared" si="296"/>
        <v>-0.26315789473684209</v>
      </c>
      <c r="S1375" s="21">
        <f t="shared" si="297"/>
        <v>0.71877192758747888</v>
      </c>
      <c r="T1375" s="21">
        <f t="shared" si="298"/>
        <v>4.8413171284721557E-2</v>
      </c>
      <c r="U1375" s="21">
        <f t="shared" si="299"/>
        <v>0.34237965096210488</v>
      </c>
      <c r="V1375" s="21">
        <f t="shared" si="300"/>
        <v>0.3698549166114351</v>
      </c>
      <c r="W1375" s="22">
        <f t="shared" si="301"/>
        <v>17</v>
      </c>
      <c r="X1375" s="21">
        <f t="shared" si="302"/>
        <v>-0.29411764705882354</v>
      </c>
      <c r="Y1375" s="23">
        <f t="shared" si="303"/>
        <v>100000</v>
      </c>
      <c r="Z1375" s="21">
        <f t="shared" si="304"/>
        <v>0.98</v>
      </c>
      <c r="AA1375" s="21">
        <f t="shared" si="305"/>
        <v>3.7999999999999999E-2</v>
      </c>
      <c r="AB1375" s="21">
        <f t="shared" si="306"/>
        <v>0.18400000000000005</v>
      </c>
      <c r="AC1375" s="21">
        <f t="shared" si="307"/>
        <v>0.34650000000000003</v>
      </c>
    </row>
    <row r="1376" spans="2:29" x14ac:dyDescent="0.25">
      <c r="B1376" s="27" t="s">
        <v>2922</v>
      </c>
      <c r="C1376" s="27" t="s">
        <v>3774</v>
      </c>
      <c r="D1376" t="s">
        <v>7412</v>
      </c>
      <c r="E1376">
        <v>513</v>
      </c>
      <c r="F1376">
        <v>252</v>
      </c>
      <c r="G1376" t="s">
        <v>49</v>
      </c>
      <c r="H1376">
        <v>2</v>
      </c>
      <c r="I1376">
        <v>7</v>
      </c>
      <c r="J1376">
        <v>35</v>
      </c>
      <c r="K1376">
        <v>-73</v>
      </c>
      <c r="L1376">
        <v>299</v>
      </c>
      <c r="M1376" t="s">
        <v>30</v>
      </c>
      <c r="N1376" s="20">
        <f t="shared" si="294"/>
        <v>0</v>
      </c>
      <c r="P1376" s="20">
        <f t="shared" si="295"/>
        <v>0</v>
      </c>
      <c r="R1376" s="12">
        <f t="shared" si="296"/>
        <v>-2.0857142857142859</v>
      </c>
      <c r="S1376" s="21">
        <f t="shared" si="297"/>
        <v>0.28473515712343933</v>
      </c>
      <c r="T1376" s="21">
        <f t="shared" si="298"/>
        <v>0.3797296614612149</v>
      </c>
      <c r="U1376" s="21">
        <f t="shared" si="299"/>
        <v>0.33138544509290901</v>
      </c>
      <c r="V1376" s="21">
        <f t="shared" si="300"/>
        <v>0.33195008789252106</v>
      </c>
      <c r="W1376" s="22">
        <f t="shared" si="301"/>
        <v>299</v>
      </c>
      <c r="X1376" s="21">
        <f t="shared" si="302"/>
        <v>-0.24414715719063546</v>
      </c>
      <c r="Y1376" s="23">
        <f t="shared" si="303"/>
        <v>100000</v>
      </c>
      <c r="Z1376" s="21">
        <f t="shared" si="304"/>
        <v>0.97299999999999998</v>
      </c>
      <c r="AA1376" s="21">
        <f t="shared" si="305"/>
        <v>4.3999999999999997E-2</v>
      </c>
      <c r="AB1376" s="21">
        <f t="shared" si="306"/>
        <v>0.18400000000000005</v>
      </c>
      <c r="AC1376" s="21">
        <f t="shared" si="307"/>
        <v>0.34625</v>
      </c>
    </row>
    <row r="1377" spans="2:29" x14ac:dyDescent="0.25">
      <c r="B1377" s="27" t="s">
        <v>6543</v>
      </c>
      <c r="C1377" s="27" t="s">
        <v>6544</v>
      </c>
      <c r="D1377" s="27" t="s">
        <v>1737</v>
      </c>
      <c r="E1377">
        <v>26</v>
      </c>
      <c r="F1377">
        <v>88</v>
      </c>
      <c r="G1377" t="s">
        <v>75</v>
      </c>
      <c r="H1377">
        <v>5</v>
      </c>
      <c r="I1377">
        <v>39</v>
      </c>
      <c r="J1377">
        <v>105</v>
      </c>
      <c r="K1377">
        <v>-29</v>
      </c>
      <c r="L1377">
        <v>83</v>
      </c>
      <c r="M1377">
        <v>15</v>
      </c>
      <c r="N1377" s="20">
        <f t="shared" si="294"/>
        <v>0</v>
      </c>
      <c r="P1377" s="20">
        <f t="shared" si="295"/>
        <v>0</v>
      </c>
      <c r="R1377" s="12">
        <f t="shared" si="296"/>
        <v>-0.27619047619047621</v>
      </c>
      <c r="S1377" s="21">
        <f t="shared" si="297"/>
        <v>0.50806104078261449</v>
      </c>
      <c r="T1377" s="21">
        <f t="shared" si="298"/>
        <v>0.21905959874044001</v>
      </c>
      <c r="U1377" s="21">
        <f t="shared" si="299"/>
        <v>0.35588210669384668</v>
      </c>
      <c r="V1377" s="21">
        <f t="shared" si="300"/>
        <v>0.36100091540563373</v>
      </c>
      <c r="W1377" s="22">
        <f t="shared" si="301"/>
        <v>98</v>
      </c>
      <c r="X1377" s="21">
        <f t="shared" si="302"/>
        <v>-0.29591836734693883</v>
      </c>
      <c r="Y1377" s="23">
        <f t="shared" si="303"/>
        <v>100000</v>
      </c>
      <c r="Z1377" s="21">
        <f t="shared" si="304"/>
        <v>0.97899999999999998</v>
      </c>
      <c r="AA1377" s="21">
        <f t="shared" si="305"/>
        <v>3.7999999999999999E-2</v>
      </c>
      <c r="AB1377" s="21">
        <f t="shared" si="306"/>
        <v>0.18400000000000005</v>
      </c>
      <c r="AC1377" s="21">
        <f t="shared" si="307"/>
        <v>0.34625</v>
      </c>
    </row>
    <row r="1378" spans="2:29" x14ac:dyDescent="0.25">
      <c r="B1378" s="27" t="s">
        <v>5939</v>
      </c>
      <c r="C1378" s="27" t="s">
        <v>5940</v>
      </c>
      <c r="D1378" t="s">
        <v>7417</v>
      </c>
      <c r="E1378">
        <v>87</v>
      </c>
      <c r="F1378">
        <v>102</v>
      </c>
      <c r="G1378" t="s">
        <v>99</v>
      </c>
      <c r="H1378">
        <v>1</v>
      </c>
      <c r="I1378">
        <v>21</v>
      </c>
      <c r="J1378">
        <v>11</v>
      </c>
      <c r="K1378">
        <v>-8</v>
      </c>
      <c r="L1378">
        <v>14</v>
      </c>
      <c r="M1378">
        <v>20</v>
      </c>
      <c r="N1378" s="20">
        <f t="shared" si="294"/>
        <v>0</v>
      </c>
      <c r="P1378" s="20">
        <f t="shared" si="295"/>
        <v>0</v>
      </c>
      <c r="R1378" s="12">
        <f t="shared" si="296"/>
        <v>-0.72727272727272729</v>
      </c>
      <c r="S1378" s="21">
        <f t="shared" si="297"/>
        <v>0.83841628725254402</v>
      </c>
      <c r="T1378" s="21">
        <f t="shared" si="298"/>
        <v>-0.12131203503623522</v>
      </c>
      <c r="U1378" s="21">
        <f t="shared" si="299"/>
        <v>0.27098161521014075</v>
      </c>
      <c r="V1378" s="21">
        <f t="shared" si="300"/>
        <v>0.3293619558088165</v>
      </c>
      <c r="W1378" s="22">
        <f t="shared" si="301"/>
        <v>34</v>
      </c>
      <c r="X1378" s="21">
        <f t="shared" si="302"/>
        <v>-0.23529411764705882</v>
      </c>
      <c r="Y1378" s="23">
        <f t="shared" si="303"/>
        <v>100000</v>
      </c>
      <c r="Z1378" s="21">
        <f t="shared" si="304"/>
        <v>0.97199999999999998</v>
      </c>
      <c r="AA1378" s="21">
        <f t="shared" si="305"/>
        <v>4.3999999999999997E-2</v>
      </c>
      <c r="AB1378" s="21">
        <f t="shared" si="306"/>
        <v>0.18400000000000005</v>
      </c>
      <c r="AC1378" s="21">
        <f t="shared" si="307"/>
        <v>0.34600000000000003</v>
      </c>
    </row>
    <row r="1379" spans="2:29" x14ac:dyDescent="0.25">
      <c r="B1379" s="27" t="s">
        <v>4972</v>
      </c>
      <c r="C1379" s="27" t="s">
        <v>4973</v>
      </c>
      <c r="D1379" t="s">
        <v>7409</v>
      </c>
      <c r="E1379">
        <v>163</v>
      </c>
      <c r="F1379" s="1">
        <v>1233</v>
      </c>
      <c r="G1379" t="s">
        <v>31</v>
      </c>
      <c r="H1379">
        <v>12</v>
      </c>
      <c r="I1379">
        <v>106</v>
      </c>
      <c r="J1379">
        <v>126</v>
      </c>
      <c r="K1379">
        <v>-91</v>
      </c>
      <c r="L1379">
        <v>238</v>
      </c>
      <c r="M1379">
        <v>192</v>
      </c>
      <c r="N1379" s="20">
        <f t="shared" si="294"/>
        <v>0</v>
      </c>
      <c r="P1379" s="20">
        <f t="shared" si="295"/>
        <v>0</v>
      </c>
      <c r="R1379" s="12">
        <f t="shared" si="296"/>
        <v>-0.72222222222222221</v>
      </c>
      <c r="S1379" s="21">
        <f t="shared" si="297"/>
        <v>0.5460549438058655</v>
      </c>
      <c r="T1379" s="21">
        <f t="shared" si="298"/>
        <v>3.517300006217261E-2</v>
      </c>
      <c r="U1379" s="21">
        <f t="shared" si="299"/>
        <v>0.26508273817978845</v>
      </c>
      <c r="V1379" s="21">
        <f t="shared" si="300"/>
        <v>0.28210356068260883</v>
      </c>
      <c r="W1379" s="22">
        <f t="shared" si="301"/>
        <v>430</v>
      </c>
      <c r="X1379" s="21">
        <f t="shared" si="302"/>
        <v>-0.21162790697674419</v>
      </c>
      <c r="Y1379" s="23">
        <f t="shared" si="303"/>
        <v>100000</v>
      </c>
      <c r="Z1379" s="21">
        <f t="shared" si="304"/>
        <v>0.96399999999999997</v>
      </c>
      <c r="AA1379" s="21">
        <f t="shared" si="305"/>
        <v>4.7E-2</v>
      </c>
      <c r="AB1379" s="21">
        <f t="shared" si="306"/>
        <v>0.18400000000000005</v>
      </c>
      <c r="AC1379" s="21">
        <f t="shared" si="307"/>
        <v>0.34475</v>
      </c>
    </row>
    <row r="1380" spans="2:29" x14ac:dyDescent="0.25">
      <c r="B1380" s="27" t="s">
        <v>3900</v>
      </c>
      <c r="C1380" s="27" t="s">
        <v>3901</v>
      </c>
      <c r="D1380" t="s">
        <v>7411</v>
      </c>
      <c r="E1380">
        <v>497</v>
      </c>
      <c r="F1380">
        <v>508</v>
      </c>
      <c r="G1380" t="s">
        <v>49</v>
      </c>
      <c r="H1380">
        <v>26</v>
      </c>
      <c r="I1380">
        <v>41</v>
      </c>
      <c r="J1380">
        <v>123</v>
      </c>
      <c r="K1380">
        <v>-2</v>
      </c>
      <c r="L1380">
        <v>68</v>
      </c>
      <c r="M1380">
        <v>8</v>
      </c>
      <c r="N1380" s="20">
        <f t="shared" si="294"/>
        <v>0</v>
      </c>
      <c r="P1380" s="20">
        <f t="shared" si="295"/>
        <v>0</v>
      </c>
      <c r="R1380" s="12">
        <f t="shared" si="296"/>
        <v>-1.6260162601626018E-2</v>
      </c>
      <c r="S1380" s="21">
        <f t="shared" si="297"/>
        <v>9.5373176577513874E-2</v>
      </c>
      <c r="T1380" s="21">
        <f t="shared" si="298"/>
        <v>0.2457309396155174</v>
      </c>
      <c r="U1380" s="21">
        <f t="shared" si="299"/>
        <v>0.16813537592504257</v>
      </c>
      <c r="V1380" s="21">
        <f t="shared" si="300"/>
        <v>0.16974649737269129</v>
      </c>
      <c r="W1380" s="22">
        <f t="shared" si="301"/>
        <v>76</v>
      </c>
      <c r="X1380" s="21">
        <f t="shared" si="302"/>
        <v>-2.6315789473684209E-2</v>
      </c>
      <c r="Y1380" s="23">
        <f t="shared" si="303"/>
        <v>100000</v>
      </c>
      <c r="Z1380" s="21">
        <f t="shared" si="304"/>
        <v>0.89600000000000002</v>
      </c>
      <c r="AA1380" s="21">
        <f t="shared" si="305"/>
        <v>0.113</v>
      </c>
      <c r="AB1380" s="21">
        <f t="shared" si="306"/>
        <v>0.18400000000000005</v>
      </c>
      <c r="AC1380" s="21">
        <f t="shared" si="307"/>
        <v>0.34425000000000006</v>
      </c>
    </row>
    <row r="1381" spans="2:29" x14ac:dyDescent="0.25">
      <c r="B1381" s="27" t="s">
        <v>5803</v>
      </c>
      <c r="C1381" s="27" t="s">
        <v>6194</v>
      </c>
      <c r="D1381" s="27" t="s">
        <v>4419</v>
      </c>
      <c r="E1381">
        <v>40</v>
      </c>
      <c r="F1381">
        <v>75</v>
      </c>
      <c r="G1381" t="s">
        <v>49</v>
      </c>
      <c r="H1381">
        <v>8</v>
      </c>
      <c r="I1381">
        <v>16</v>
      </c>
      <c r="J1381">
        <v>56</v>
      </c>
      <c r="K1381">
        <v>-4</v>
      </c>
      <c r="L1381">
        <v>25</v>
      </c>
      <c r="M1381">
        <v>11</v>
      </c>
      <c r="N1381" s="20">
        <f t="shared" si="294"/>
        <v>0</v>
      </c>
      <c r="P1381" s="20">
        <f t="shared" si="295"/>
        <v>0</v>
      </c>
      <c r="R1381" s="12">
        <f t="shared" si="296"/>
        <v>-7.1428571428571425E-2</v>
      </c>
      <c r="S1381" s="21">
        <f t="shared" si="297"/>
        <v>0.1486983549970351</v>
      </c>
      <c r="T1381" s="21">
        <f t="shared" si="298"/>
        <v>0.28473515712343933</v>
      </c>
      <c r="U1381" s="21">
        <f t="shared" si="299"/>
        <v>0.2148140440390669</v>
      </c>
      <c r="V1381" s="21">
        <f t="shared" si="300"/>
        <v>0.2160825187198471</v>
      </c>
      <c r="W1381" s="22">
        <f t="shared" si="301"/>
        <v>36</v>
      </c>
      <c r="X1381" s="21">
        <f t="shared" si="302"/>
        <v>-0.1111111111111111</v>
      </c>
      <c r="Y1381" s="23">
        <f t="shared" si="303"/>
        <v>100000</v>
      </c>
      <c r="Z1381" s="21">
        <f t="shared" si="304"/>
        <v>0.93500000000000005</v>
      </c>
      <c r="AA1381" s="21">
        <f t="shared" si="305"/>
        <v>7.0000000000000007E-2</v>
      </c>
      <c r="AB1381" s="21">
        <f t="shared" si="306"/>
        <v>0.18400000000000005</v>
      </c>
      <c r="AC1381" s="21">
        <f t="shared" si="307"/>
        <v>0.34325000000000006</v>
      </c>
    </row>
    <row r="1382" spans="2:29" x14ac:dyDescent="0.25">
      <c r="B1382" s="27" t="s">
        <v>6974</v>
      </c>
      <c r="C1382" s="27" t="s">
        <v>6975</v>
      </c>
      <c r="D1382" t="s">
        <v>7417</v>
      </c>
      <c r="E1382">
        <v>14</v>
      </c>
      <c r="F1382">
        <v>23</v>
      </c>
      <c r="G1382" t="s">
        <v>99</v>
      </c>
      <c r="H1382">
        <v>8</v>
      </c>
      <c r="I1382">
        <v>10</v>
      </c>
      <c r="J1382">
        <v>39</v>
      </c>
      <c r="K1382">
        <v>-1</v>
      </c>
      <c r="L1382">
        <v>19</v>
      </c>
      <c r="M1382">
        <v>2</v>
      </c>
      <c r="N1382" s="20">
        <f t="shared" si="294"/>
        <v>0</v>
      </c>
      <c r="P1382" s="20">
        <f t="shared" si="295"/>
        <v>0</v>
      </c>
      <c r="R1382" s="12">
        <f t="shared" si="296"/>
        <v>-2.564102564102564E-2</v>
      </c>
      <c r="S1382" s="21">
        <f t="shared" si="297"/>
        <v>4.5639552591273169E-2</v>
      </c>
      <c r="T1382" s="21">
        <f t="shared" si="298"/>
        <v>0.31284338853824423</v>
      </c>
      <c r="U1382" s="21">
        <f t="shared" si="299"/>
        <v>0.17164882683060823</v>
      </c>
      <c r="V1382" s="21">
        <f t="shared" si="300"/>
        <v>0.17671058932004188</v>
      </c>
      <c r="W1382" s="22">
        <f t="shared" si="301"/>
        <v>21</v>
      </c>
      <c r="X1382" s="21">
        <f t="shared" si="302"/>
        <v>-4.7619047619047616E-2</v>
      </c>
      <c r="Y1382" s="23">
        <f t="shared" si="303"/>
        <v>100000</v>
      </c>
      <c r="Z1382" s="21">
        <f t="shared" si="304"/>
        <v>0.90700000000000003</v>
      </c>
      <c r="AA1382" s="21">
        <f t="shared" si="305"/>
        <v>9.8000000000000004E-2</v>
      </c>
      <c r="AB1382" s="21">
        <f t="shared" si="306"/>
        <v>0.18400000000000005</v>
      </c>
      <c r="AC1382" s="21">
        <f t="shared" si="307"/>
        <v>0.34325000000000006</v>
      </c>
    </row>
    <row r="1383" spans="2:29" x14ac:dyDescent="0.25">
      <c r="B1383" s="27" t="s">
        <v>4644</v>
      </c>
      <c r="C1383" s="27" t="s">
        <v>4645</v>
      </c>
      <c r="D1383" t="s">
        <v>7410</v>
      </c>
      <c r="E1383">
        <v>225</v>
      </c>
      <c r="F1383">
        <v>224</v>
      </c>
      <c r="G1383" t="s">
        <v>75</v>
      </c>
      <c r="H1383">
        <v>3</v>
      </c>
      <c r="I1383">
        <v>78</v>
      </c>
      <c r="J1383">
        <v>43</v>
      </c>
      <c r="K1383">
        <v>-37</v>
      </c>
      <c r="L1383">
        <v>31</v>
      </c>
      <c r="M1383">
        <v>35</v>
      </c>
      <c r="N1383" s="20">
        <f t="shared" si="294"/>
        <v>0</v>
      </c>
      <c r="P1383" s="20">
        <f t="shared" si="295"/>
        <v>0</v>
      </c>
      <c r="R1383" s="12">
        <f t="shared" si="296"/>
        <v>-0.86046511627906974</v>
      </c>
      <c r="S1383" s="21">
        <f t="shared" si="297"/>
        <v>0.91864519162530622</v>
      </c>
      <c r="T1383" s="21">
        <f t="shared" si="298"/>
        <v>-0.11228252216126722</v>
      </c>
      <c r="U1383" s="21">
        <f t="shared" si="299"/>
        <v>0.3050727452433557</v>
      </c>
      <c r="V1383" s="21">
        <f t="shared" si="300"/>
        <v>0.37047847156913161</v>
      </c>
      <c r="W1383" s="22">
        <f t="shared" si="301"/>
        <v>66</v>
      </c>
      <c r="X1383" s="21">
        <f t="shared" si="302"/>
        <v>-0.56060606060606055</v>
      </c>
      <c r="Y1383" s="23">
        <f t="shared" si="303"/>
        <v>100000</v>
      </c>
      <c r="Z1383" s="21">
        <f t="shared" si="304"/>
        <v>0.98</v>
      </c>
      <c r="AA1383" s="21">
        <f t="shared" si="305"/>
        <v>0.02</v>
      </c>
      <c r="AB1383" s="21">
        <f t="shared" si="306"/>
        <v>0.18400000000000005</v>
      </c>
      <c r="AC1383" s="21">
        <f t="shared" si="307"/>
        <v>0.34200000000000003</v>
      </c>
    </row>
    <row r="1384" spans="2:29" x14ac:dyDescent="0.25">
      <c r="B1384" s="27" t="s">
        <v>5357</v>
      </c>
      <c r="C1384" s="27" t="s">
        <v>5358</v>
      </c>
      <c r="D1384" t="s">
        <v>7412</v>
      </c>
      <c r="E1384">
        <v>107</v>
      </c>
      <c r="F1384">
        <v>96</v>
      </c>
      <c r="G1384" t="s">
        <v>31</v>
      </c>
      <c r="H1384">
        <v>3</v>
      </c>
      <c r="I1384">
        <v>4</v>
      </c>
      <c r="J1384">
        <v>6</v>
      </c>
      <c r="K1384">
        <v>3</v>
      </c>
      <c r="L1384">
        <v>105</v>
      </c>
      <c r="M1384" t="s">
        <v>30</v>
      </c>
      <c r="N1384" s="20">
        <f t="shared" si="294"/>
        <v>0</v>
      </c>
      <c r="P1384" s="20">
        <f t="shared" si="295"/>
        <v>0</v>
      </c>
      <c r="R1384" s="12">
        <f t="shared" si="296"/>
        <v>0.5</v>
      </c>
      <c r="S1384" s="21">
        <f t="shared" si="297"/>
        <v>5.9223841048812176E-2</v>
      </c>
      <c r="T1384" s="21">
        <f t="shared" si="298"/>
        <v>8.4471771197698553E-2</v>
      </c>
      <c r="U1384" s="21">
        <f t="shared" si="299"/>
        <v>7.1773462536293131E-2</v>
      </c>
      <c r="V1384" s="21">
        <f t="shared" si="300"/>
        <v>7.1823024927601287E-2</v>
      </c>
      <c r="W1384" s="22">
        <f t="shared" si="301"/>
        <v>105</v>
      </c>
      <c r="X1384" s="21">
        <f t="shared" si="302"/>
        <v>2.8571428571428571E-2</v>
      </c>
      <c r="Y1384" s="23">
        <f t="shared" si="303"/>
        <v>35.666666666666664</v>
      </c>
      <c r="Z1384" s="21">
        <f t="shared" si="304"/>
        <v>0.63600000000000001</v>
      </c>
      <c r="AA1384" s="21">
        <f t="shared" si="305"/>
        <v>0.24399999999999999</v>
      </c>
      <c r="AB1384" s="21">
        <f t="shared" si="306"/>
        <v>0.24299999999999999</v>
      </c>
      <c r="AC1384" s="21">
        <f t="shared" si="307"/>
        <v>0.34150000000000003</v>
      </c>
    </row>
    <row r="1385" spans="2:29" x14ac:dyDescent="0.25">
      <c r="B1385" s="27" t="s">
        <v>4566</v>
      </c>
      <c r="C1385" s="27" t="s">
        <v>4567</v>
      </c>
      <c r="D1385" t="s">
        <v>7417</v>
      </c>
      <c r="E1385">
        <v>319</v>
      </c>
      <c r="F1385">
        <v>333</v>
      </c>
      <c r="G1385" t="s">
        <v>99</v>
      </c>
      <c r="H1385">
        <v>5</v>
      </c>
      <c r="I1385">
        <v>9</v>
      </c>
      <c r="J1385">
        <v>36</v>
      </c>
      <c r="K1385">
        <v>-25</v>
      </c>
      <c r="L1385">
        <v>147</v>
      </c>
      <c r="M1385">
        <v>9</v>
      </c>
      <c r="N1385" s="20">
        <f t="shared" si="294"/>
        <v>0</v>
      </c>
      <c r="P1385" s="20">
        <f t="shared" si="295"/>
        <v>0</v>
      </c>
      <c r="R1385" s="12">
        <f t="shared" si="296"/>
        <v>-0.69444444444444442</v>
      </c>
      <c r="S1385" s="21">
        <f t="shared" si="297"/>
        <v>0.12474611314209483</v>
      </c>
      <c r="T1385" s="21">
        <f t="shared" si="298"/>
        <v>0.3195079107728942</v>
      </c>
      <c r="U1385" s="21">
        <f t="shared" si="299"/>
        <v>0.21824110663778651</v>
      </c>
      <c r="V1385" s="21">
        <f t="shared" si="300"/>
        <v>0.22083171018425851</v>
      </c>
      <c r="W1385" s="22">
        <f t="shared" si="301"/>
        <v>156</v>
      </c>
      <c r="X1385" s="21">
        <f t="shared" si="302"/>
        <v>-0.16025641025641027</v>
      </c>
      <c r="Y1385" s="23">
        <f t="shared" si="303"/>
        <v>100000</v>
      </c>
      <c r="Z1385" s="21">
        <f t="shared" si="304"/>
        <v>0.93799999999999994</v>
      </c>
      <c r="AA1385" s="21">
        <f t="shared" si="305"/>
        <v>5.8000000000000003E-2</v>
      </c>
      <c r="AB1385" s="21">
        <f t="shared" si="306"/>
        <v>0.18400000000000005</v>
      </c>
      <c r="AC1385" s="21">
        <f t="shared" si="307"/>
        <v>0.34100000000000003</v>
      </c>
    </row>
    <row r="1386" spans="2:29" x14ac:dyDescent="0.25">
      <c r="B1386" s="27" t="s">
        <v>6811</v>
      </c>
      <c r="C1386" s="27" t="s">
        <v>6812</v>
      </c>
      <c r="D1386" t="s">
        <v>7409</v>
      </c>
      <c r="E1386">
        <v>18</v>
      </c>
      <c r="F1386">
        <v>13</v>
      </c>
      <c r="G1386" t="s">
        <v>75</v>
      </c>
      <c r="H1386">
        <v>4</v>
      </c>
      <c r="I1386">
        <v>35</v>
      </c>
      <c r="J1386">
        <v>26</v>
      </c>
      <c r="K1386">
        <v>-4</v>
      </c>
      <c r="L1386">
        <v>21</v>
      </c>
      <c r="M1386" t="s">
        <v>30</v>
      </c>
      <c r="N1386" s="20">
        <f t="shared" si="294"/>
        <v>0</v>
      </c>
      <c r="P1386" s="20">
        <f t="shared" si="295"/>
        <v>0</v>
      </c>
      <c r="R1386" s="12">
        <f t="shared" si="296"/>
        <v>-0.15384615384615385</v>
      </c>
      <c r="S1386" s="21">
        <f t="shared" si="297"/>
        <v>0.54312678841593631</v>
      </c>
      <c r="T1386" s="21">
        <f t="shared" si="298"/>
        <v>-5.771764056171147E-2</v>
      </c>
      <c r="U1386" s="21">
        <f t="shared" si="299"/>
        <v>0.2058445799940376</v>
      </c>
      <c r="V1386" s="21">
        <f t="shared" si="300"/>
        <v>0.23041790928275416</v>
      </c>
      <c r="W1386" s="22">
        <f t="shared" si="301"/>
        <v>21</v>
      </c>
      <c r="X1386" s="21">
        <f t="shared" si="302"/>
        <v>-0.19047619047619047</v>
      </c>
      <c r="Y1386" s="23">
        <f t="shared" si="303"/>
        <v>100000</v>
      </c>
      <c r="Z1386" s="21">
        <f t="shared" si="304"/>
        <v>0.94299999999999995</v>
      </c>
      <c r="AA1386" s="21">
        <f t="shared" si="305"/>
        <v>5.2999999999999999E-2</v>
      </c>
      <c r="AB1386" s="21">
        <f t="shared" si="306"/>
        <v>0.18400000000000005</v>
      </c>
      <c r="AC1386" s="21">
        <f t="shared" si="307"/>
        <v>0.34100000000000003</v>
      </c>
    </row>
    <row r="1387" spans="2:29" x14ac:dyDescent="0.25">
      <c r="B1387" s="27" t="s">
        <v>6083</v>
      </c>
      <c r="C1387" s="27" t="s">
        <v>6084</v>
      </c>
      <c r="D1387" s="27" t="s">
        <v>1737</v>
      </c>
      <c r="E1387">
        <v>46</v>
      </c>
      <c r="F1387">
        <v>47</v>
      </c>
      <c r="G1387" t="s">
        <v>99</v>
      </c>
      <c r="H1387">
        <v>2</v>
      </c>
      <c r="I1387">
        <v>8</v>
      </c>
      <c r="J1387">
        <v>34</v>
      </c>
      <c r="K1387">
        <v>-7</v>
      </c>
      <c r="L1387">
        <v>11</v>
      </c>
      <c r="M1387">
        <v>3</v>
      </c>
      <c r="N1387" s="20">
        <f t="shared" si="294"/>
        <v>0</v>
      </c>
      <c r="P1387" s="20">
        <f t="shared" si="295"/>
        <v>0</v>
      </c>
      <c r="R1387" s="12">
        <f t="shared" si="296"/>
        <v>-0.20588235294117646</v>
      </c>
      <c r="S1387" s="21">
        <f t="shared" si="297"/>
        <v>0.3195079107728942</v>
      </c>
      <c r="T1387" s="21">
        <f t="shared" si="298"/>
        <v>0.33560423051957011</v>
      </c>
      <c r="U1387" s="21">
        <f t="shared" si="299"/>
        <v>0.32753167488851931</v>
      </c>
      <c r="V1387" s="21">
        <f t="shared" si="300"/>
        <v>0.32754793872699456</v>
      </c>
      <c r="W1387" s="22">
        <f t="shared" si="301"/>
        <v>14</v>
      </c>
      <c r="X1387" s="21">
        <f t="shared" si="302"/>
        <v>-0.5</v>
      </c>
      <c r="Y1387" s="23">
        <f t="shared" si="303"/>
        <v>100000</v>
      </c>
      <c r="Z1387" s="21">
        <f t="shared" si="304"/>
        <v>0.97199999999999998</v>
      </c>
      <c r="AA1387" s="21">
        <f t="shared" si="305"/>
        <v>2.1999999999999999E-2</v>
      </c>
      <c r="AB1387" s="21">
        <f t="shared" si="306"/>
        <v>0.18400000000000005</v>
      </c>
      <c r="AC1387" s="21">
        <f t="shared" si="307"/>
        <v>0.34050000000000002</v>
      </c>
    </row>
    <row r="1388" spans="2:29" x14ac:dyDescent="0.25">
      <c r="B1388" s="27" t="s">
        <v>5868</v>
      </c>
      <c r="C1388" s="27" t="s">
        <v>5869</v>
      </c>
      <c r="D1388" t="s">
        <v>7414</v>
      </c>
      <c r="E1388">
        <v>69</v>
      </c>
      <c r="F1388">
        <v>72</v>
      </c>
      <c r="G1388" t="s">
        <v>75</v>
      </c>
      <c r="H1388">
        <v>2</v>
      </c>
      <c r="I1388">
        <v>6</v>
      </c>
      <c r="J1388">
        <v>15</v>
      </c>
      <c r="K1388">
        <v>-4</v>
      </c>
      <c r="L1388">
        <v>18</v>
      </c>
      <c r="M1388">
        <v>1</v>
      </c>
      <c r="N1388" s="20">
        <f t="shared" si="294"/>
        <v>0</v>
      </c>
      <c r="P1388" s="20">
        <f t="shared" si="295"/>
        <v>0</v>
      </c>
      <c r="R1388" s="12">
        <f t="shared" si="296"/>
        <v>-0.26666666666666666</v>
      </c>
      <c r="S1388" s="21">
        <f t="shared" si="297"/>
        <v>0.2457309396155174</v>
      </c>
      <c r="T1388" s="21">
        <f t="shared" si="298"/>
        <v>0.20112443398143132</v>
      </c>
      <c r="U1388" s="21">
        <f t="shared" si="299"/>
        <v>0.2232243742416371</v>
      </c>
      <c r="V1388" s="21">
        <f t="shared" si="300"/>
        <v>0.22335991594619528</v>
      </c>
      <c r="W1388" s="22">
        <f t="shared" si="301"/>
        <v>19</v>
      </c>
      <c r="X1388" s="21">
        <f t="shared" si="302"/>
        <v>-0.21052631578947367</v>
      </c>
      <c r="Y1388" s="23">
        <f t="shared" si="303"/>
        <v>100000</v>
      </c>
      <c r="Z1388" s="21">
        <f t="shared" si="304"/>
        <v>0.94099999999999995</v>
      </c>
      <c r="AA1388" s="21">
        <f t="shared" si="305"/>
        <v>4.8000000000000001E-2</v>
      </c>
      <c r="AB1388" s="21">
        <f t="shared" si="306"/>
        <v>0.18400000000000005</v>
      </c>
      <c r="AC1388" s="21">
        <f t="shared" si="307"/>
        <v>0.33925000000000005</v>
      </c>
    </row>
    <row r="1389" spans="2:29" x14ac:dyDescent="0.25">
      <c r="B1389" s="27" t="s">
        <v>6227</v>
      </c>
      <c r="C1389" s="27" t="s">
        <v>6228</v>
      </c>
      <c r="D1389" t="s">
        <v>7416</v>
      </c>
      <c r="E1389">
        <v>43</v>
      </c>
      <c r="F1389">
        <v>43</v>
      </c>
      <c r="G1389" t="s">
        <v>31</v>
      </c>
      <c r="H1389">
        <v>4</v>
      </c>
      <c r="I1389">
        <v>66</v>
      </c>
      <c r="J1389">
        <v>37</v>
      </c>
      <c r="K1389">
        <v>-10</v>
      </c>
      <c r="L1389">
        <v>12</v>
      </c>
      <c r="M1389">
        <v>4</v>
      </c>
      <c r="N1389" s="20">
        <f t="shared" si="294"/>
        <v>0</v>
      </c>
      <c r="P1389" s="20">
        <f t="shared" si="295"/>
        <v>0</v>
      </c>
      <c r="R1389" s="12">
        <f t="shared" si="296"/>
        <v>-0.27027027027027029</v>
      </c>
      <c r="S1389" s="21">
        <f t="shared" si="297"/>
        <v>0.75184948105088267</v>
      </c>
      <c r="T1389" s="21">
        <f t="shared" si="298"/>
        <v>-0.10929978385569927</v>
      </c>
      <c r="U1389" s="21">
        <f t="shared" si="299"/>
        <v>0.24914879474956964</v>
      </c>
      <c r="V1389" s="21">
        <f t="shared" si="300"/>
        <v>0.29723283064825101</v>
      </c>
      <c r="W1389" s="22">
        <f t="shared" si="301"/>
        <v>16</v>
      </c>
      <c r="X1389" s="21">
        <f t="shared" si="302"/>
        <v>-0.625</v>
      </c>
      <c r="Y1389" s="23">
        <f t="shared" si="303"/>
        <v>100000</v>
      </c>
      <c r="Z1389" s="21">
        <f t="shared" si="304"/>
        <v>0.96799999999999997</v>
      </c>
      <c r="AA1389" s="21">
        <f t="shared" si="305"/>
        <v>1.9E-2</v>
      </c>
      <c r="AB1389" s="21">
        <f t="shared" si="306"/>
        <v>0.18400000000000005</v>
      </c>
      <c r="AC1389" s="21">
        <f t="shared" si="307"/>
        <v>0.33875</v>
      </c>
    </row>
    <row r="1390" spans="2:29" x14ac:dyDescent="0.25">
      <c r="B1390" s="27" t="s">
        <v>7003</v>
      </c>
      <c r="C1390" s="27" t="s">
        <v>7004</v>
      </c>
      <c r="D1390" t="s">
        <v>7417</v>
      </c>
      <c r="E1390">
        <v>13</v>
      </c>
      <c r="F1390">
        <v>10</v>
      </c>
      <c r="G1390" t="s">
        <v>86</v>
      </c>
      <c r="H1390">
        <v>5</v>
      </c>
      <c r="I1390">
        <v>14</v>
      </c>
      <c r="J1390">
        <v>25</v>
      </c>
      <c r="K1390">
        <v>-1</v>
      </c>
      <c r="L1390">
        <v>13</v>
      </c>
      <c r="M1390">
        <v>0</v>
      </c>
      <c r="N1390" s="20">
        <f t="shared" si="294"/>
        <v>0</v>
      </c>
      <c r="P1390" s="20">
        <f t="shared" si="295"/>
        <v>0</v>
      </c>
      <c r="R1390" s="12">
        <f t="shared" si="296"/>
        <v>-0.04</v>
      </c>
      <c r="S1390" s="21">
        <f t="shared" si="297"/>
        <v>0.22865967908314722</v>
      </c>
      <c r="T1390" s="21">
        <f t="shared" si="298"/>
        <v>0.12295510705682111</v>
      </c>
      <c r="U1390" s="21">
        <f t="shared" si="299"/>
        <v>0.17461894308801895</v>
      </c>
      <c r="V1390" s="21">
        <f t="shared" si="300"/>
        <v>0.17541124307599576</v>
      </c>
      <c r="W1390" s="22">
        <f t="shared" si="301"/>
        <v>13</v>
      </c>
      <c r="X1390" s="21">
        <f t="shared" si="302"/>
        <v>-7.6923076923076927E-2</v>
      </c>
      <c r="Y1390" s="23">
        <f t="shared" si="303"/>
        <v>100000</v>
      </c>
      <c r="Z1390" s="21">
        <f t="shared" si="304"/>
        <v>0.90400000000000003</v>
      </c>
      <c r="AA1390" s="21">
        <f t="shared" si="305"/>
        <v>8.3000000000000004E-2</v>
      </c>
      <c r="AB1390" s="21">
        <f t="shared" si="306"/>
        <v>0.18400000000000005</v>
      </c>
      <c r="AC1390" s="21">
        <f t="shared" si="307"/>
        <v>0.33875</v>
      </c>
    </row>
    <row r="1391" spans="2:29" x14ac:dyDescent="0.25">
      <c r="B1391" s="27" t="s">
        <v>5911</v>
      </c>
      <c r="C1391" s="27" t="s">
        <v>5912</v>
      </c>
      <c r="D1391" t="s">
        <v>7412</v>
      </c>
      <c r="E1391">
        <v>67</v>
      </c>
      <c r="F1391">
        <v>62</v>
      </c>
      <c r="G1391" t="s">
        <v>99</v>
      </c>
      <c r="H1391">
        <v>7</v>
      </c>
      <c r="I1391">
        <v>10</v>
      </c>
      <c r="J1391">
        <v>25</v>
      </c>
      <c r="K1391">
        <v>0</v>
      </c>
      <c r="L1391">
        <v>19</v>
      </c>
      <c r="M1391" t="s">
        <v>30</v>
      </c>
      <c r="N1391" s="20">
        <f t="shared" si="294"/>
        <v>0</v>
      </c>
      <c r="P1391" s="20">
        <f t="shared" si="295"/>
        <v>0</v>
      </c>
      <c r="R1391" s="12">
        <f t="shared" si="296"/>
        <v>0</v>
      </c>
      <c r="S1391" s="21">
        <f t="shared" si="297"/>
        <v>7.3940923785779322E-2</v>
      </c>
      <c r="T1391" s="21">
        <f t="shared" si="298"/>
        <v>0.20112443398143132</v>
      </c>
      <c r="U1391" s="21">
        <f t="shared" si="299"/>
        <v>0.13575379559642653</v>
      </c>
      <c r="V1391" s="21">
        <f t="shared" si="300"/>
        <v>0.13693971778787906</v>
      </c>
      <c r="W1391" s="22">
        <f t="shared" si="301"/>
        <v>19</v>
      </c>
      <c r="X1391" s="21">
        <f t="shared" si="302"/>
        <v>0</v>
      </c>
      <c r="Y1391" s="23">
        <f t="shared" si="303"/>
        <v>100000</v>
      </c>
      <c r="Z1391" s="21">
        <f t="shared" si="304"/>
        <v>0.84399999999999997</v>
      </c>
      <c r="AA1391" s="21">
        <f t="shared" si="305"/>
        <v>0.14000000000000001</v>
      </c>
      <c r="AB1391" s="21">
        <f t="shared" si="306"/>
        <v>0.18400000000000005</v>
      </c>
      <c r="AC1391" s="21">
        <f t="shared" si="307"/>
        <v>0.33800000000000002</v>
      </c>
    </row>
    <row r="1392" spans="2:29" x14ac:dyDescent="0.25">
      <c r="B1392" s="27" t="s">
        <v>6629</v>
      </c>
      <c r="C1392" s="27" t="s">
        <v>6630</v>
      </c>
      <c r="D1392" t="s">
        <v>7412</v>
      </c>
      <c r="E1392">
        <v>23</v>
      </c>
      <c r="F1392">
        <v>81</v>
      </c>
      <c r="G1392" t="s">
        <v>86</v>
      </c>
      <c r="H1392">
        <v>24</v>
      </c>
      <c r="I1392">
        <v>46</v>
      </c>
      <c r="J1392">
        <v>86</v>
      </c>
      <c r="K1392">
        <v>0</v>
      </c>
      <c r="L1392">
        <v>-1</v>
      </c>
      <c r="M1392">
        <v>11</v>
      </c>
      <c r="N1392" s="20">
        <f t="shared" si="294"/>
        <v>0</v>
      </c>
      <c r="P1392" s="20">
        <f t="shared" si="295"/>
        <v>0</v>
      </c>
      <c r="R1392" s="12">
        <f t="shared" si="296"/>
        <v>0</v>
      </c>
      <c r="S1392" s="21">
        <f t="shared" si="297"/>
        <v>0.13896221858789914</v>
      </c>
      <c r="T1392" s="21">
        <f t="shared" si="298"/>
        <v>0.13330844220540294</v>
      </c>
      <c r="U1392" s="21">
        <f t="shared" si="299"/>
        <v>0.13613181351402259</v>
      </c>
      <c r="V1392" s="21">
        <f t="shared" si="300"/>
        <v>0.13613415810244156</v>
      </c>
      <c r="W1392" s="22">
        <f t="shared" si="301"/>
        <v>11</v>
      </c>
      <c r="X1392" s="21">
        <f t="shared" si="302"/>
        <v>0</v>
      </c>
      <c r="Y1392" s="23">
        <f t="shared" si="303"/>
        <v>100000</v>
      </c>
      <c r="Z1392" s="21">
        <f t="shared" si="304"/>
        <v>0.84299999999999997</v>
      </c>
      <c r="AA1392" s="21">
        <f t="shared" si="305"/>
        <v>0.14000000000000001</v>
      </c>
      <c r="AB1392" s="21">
        <f t="shared" si="306"/>
        <v>0.18400000000000005</v>
      </c>
      <c r="AC1392" s="21">
        <f t="shared" si="307"/>
        <v>0.33774999999999999</v>
      </c>
    </row>
    <row r="1393" spans="2:29" x14ac:dyDescent="0.25">
      <c r="B1393" s="27" t="s">
        <v>3462</v>
      </c>
      <c r="C1393" s="27" t="s">
        <v>3463</v>
      </c>
      <c r="D1393" t="s">
        <v>7409</v>
      </c>
      <c r="E1393">
        <v>725</v>
      </c>
      <c r="F1393" s="1">
        <v>1928</v>
      </c>
      <c r="G1393" t="s">
        <v>31</v>
      </c>
      <c r="H1393">
        <v>789</v>
      </c>
      <c r="I1393" s="1">
        <v>1145</v>
      </c>
      <c r="J1393" s="1">
        <v>6846</v>
      </c>
      <c r="K1393">
        <v>-745</v>
      </c>
      <c r="L1393" s="1">
        <v>1114</v>
      </c>
      <c r="M1393">
        <v>744</v>
      </c>
      <c r="N1393" s="20">
        <f t="shared" si="294"/>
        <v>0</v>
      </c>
      <c r="P1393" s="20">
        <f t="shared" si="295"/>
        <v>0</v>
      </c>
      <c r="R1393" s="12">
        <f t="shared" si="296"/>
        <v>-0.10882267017236343</v>
      </c>
      <c r="S1393" s="21">
        <f t="shared" si="297"/>
        <v>7.7322416810648553E-2</v>
      </c>
      <c r="T1393" s="21">
        <f t="shared" si="298"/>
        <v>0.42996787733921304</v>
      </c>
      <c r="U1393" s="21">
        <f t="shared" si="299"/>
        <v>0.24118348747341711</v>
      </c>
      <c r="V1393" s="21">
        <f t="shared" si="300"/>
        <v>0.24949126054109291</v>
      </c>
      <c r="W1393" s="22">
        <f t="shared" si="301"/>
        <v>1858</v>
      </c>
      <c r="X1393" s="21">
        <f t="shared" si="302"/>
        <v>-0.40096878363832078</v>
      </c>
      <c r="Y1393" s="23">
        <f t="shared" si="303"/>
        <v>100000</v>
      </c>
      <c r="Z1393" s="21">
        <f t="shared" si="304"/>
        <v>0.95299999999999996</v>
      </c>
      <c r="AA1393" s="21">
        <f t="shared" si="305"/>
        <v>2.7E-2</v>
      </c>
      <c r="AB1393" s="21">
        <f t="shared" si="306"/>
        <v>0.18400000000000005</v>
      </c>
      <c r="AC1393" s="21">
        <f t="shared" si="307"/>
        <v>0.33700000000000002</v>
      </c>
    </row>
    <row r="1394" spans="2:29" x14ac:dyDescent="0.25">
      <c r="B1394" s="27" t="s">
        <v>3177</v>
      </c>
      <c r="C1394" s="27" t="s">
        <v>3178</v>
      </c>
      <c r="D1394" t="s">
        <v>7410</v>
      </c>
      <c r="E1394" s="1">
        <v>1025</v>
      </c>
      <c r="F1394" s="1">
        <v>1407</v>
      </c>
      <c r="G1394" t="s">
        <v>31</v>
      </c>
      <c r="H1394">
        <v>19</v>
      </c>
      <c r="I1394">
        <v>26</v>
      </c>
      <c r="J1394">
        <v>37</v>
      </c>
      <c r="K1394">
        <v>29</v>
      </c>
      <c r="L1394">
        <v>822</v>
      </c>
      <c r="M1394">
        <v>275</v>
      </c>
      <c r="N1394" s="20">
        <f t="shared" si="294"/>
        <v>0</v>
      </c>
      <c r="P1394" s="20">
        <f t="shared" si="295"/>
        <v>0</v>
      </c>
      <c r="R1394" s="12">
        <f t="shared" si="296"/>
        <v>0.78378378378378377</v>
      </c>
      <c r="S1394" s="21">
        <f t="shared" si="297"/>
        <v>6.4740930444701084E-2</v>
      </c>
      <c r="T1394" s="21">
        <f t="shared" si="298"/>
        <v>7.3113541506014013E-2</v>
      </c>
      <c r="U1394" s="21">
        <f t="shared" si="299"/>
        <v>6.8919038400907962E-2</v>
      </c>
      <c r="V1394" s="21">
        <f t="shared" si="300"/>
        <v>6.8924503450541019E-2</v>
      </c>
      <c r="W1394" s="22">
        <f t="shared" si="301"/>
        <v>1097</v>
      </c>
      <c r="X1394" s="21">
        <f t="shared" si="302"/>
        <v>2.6435733819507749E-2</v>
      </c>
      <c r="Y1394" s="23">
        <f t="shared" si="303"/>
        <v>35.344827586206897</v>
      </c>
      <c r="Z1394" s="21">
        <f t="shared" si="304"/>
        <v>0.61899999999999999</v>
      </c>
      <c r="AA1394" s="21">
        <f t="shared" si="305"/>
        <v>0.23599999999999999</v>
      </c>
      <c r="AB1394" s="21">
        <f t="shared" si="306"/>
        <v>0.245</v>
      </c>
      <c r="AC1394" s="21">
        <f t="shared" si="307"/>
        <v>0.33624999999999999</v>
      </c>
    </row>
    <row r="1395" spans="2:29" x14ac:dyDescent="0.25">
      <c r="B1395" s="27" t="s">
        <v>6641</v>
      </c>
      <c r="C1395" s="27" t="s">
        <v>6642</v>
      </c>
      <c r="D1395" t="s">
        <v>7409</v>
      </c>
      <c r="E1395">
        <v>28</v>
      </c>
      <c r="F1395">
        <v>17</v>
      </c>
      <c r="G1395" t="s">
        <v>75</v>
      </c>
      <c r="H1395">
        <v>1</v>
      </c>
      <c r="I1395">
        <v>2</v>
      </c>
      <c r="J1395">
        <v>5</v>
      </c>
      <c r="K1395">
        <v>-4</v>
      </c>
      <c r="L1395">
        <v>40</v>
      </c>
      <c r="M1395" t="s">
        <v>30</v>
      </c>
      <c r="N1395" s="20">
        <f t="shared" si="294"/>
        <v>0</v>
      </c>
      <c r="P1395" s="20">
        <f t="shared" si="295"/>
        <v>0</v>
      </c>
      <c r="R1395" s="12">
        <f t="shared" si="296"/>
        <v>-0.8</v>
      </c>
      <c r="S1395" s="21">
        <f t="shared" si="297"/>
        <v>0.1486983549970351</v>
      </c>
      <c r="T1395" s="21">
        <f t="shared" si="298"/>
        <v>0.20112443398143132</v>
      </c>
      <c r="U1395" s="21">
        <f t="shared" si="299"/>
        <v>0.17461894308801895</v>
      </c>
      <c r="V1395" s="21">
        <f t="shared" si="300"/>
        <v>0.17481391068882846</v>
      </c>
      <c r="W1395" s="22">
        <f t="shared" si="301"/>
        <v>40</v>
      </c>
      <c r="X1395" s="21">
        <f t="shared" si="302"/>
        <v>-0.1</v>
      </c>
      <c r="Y1395" s="23">
        <f t="shared" si="303"/>
        <v>100000</v>
      </c>
      <c r="Z1395" s="21">
        <f t="shared" si="304"/>
        <v>0.90300000000000002</v>
      </c>
      <c r="AA1395" s="21">
        <f t="shared" si="305"/>
        <v>7.2999999999999995E-2</v>
      </c>
      <c r="AB1395" s="21">
        <f t="shared" si="306"/>
        <v>0.18400000000000005</v>
      </c>
      <c r="AC1395" s="21">
        <f t="shared" si="307"/>
        <v>0.33600000000000002</v>
      </c>
    </row>
    <row r="1396" spans="2:29" x14ac:dyDescent="0.25">
      <c r="B1396" t="s">
        <v>7457</v>
      </c>
      <c r="C1396" t="s">
        <v>7458</v>
      </c>
      <c r="D1396" s="27" t="s">
        <v>1737</v>
      </c>
      <c r="E1396">
        <v>5</v>
      </c>
      <c r="F1396">
        <v>19</v>
      </c>
      <c r="G1396" t="s">
        <v>49</v>
      </c>
      <c r="H1396">
        <v>3</v>
      </c>
      <c r="I1396">
        <v>11</v>
      </c>
      <c r="J1396">
        <v>12</v>
      </c>
      <c r="K1396">
        <v>-1</v>
      </c>
      <c r="L1396">
        <v>5</v>
      </c>
      <c r="M1396">
        <v>18</v>
      </c>
      <c r="N1396" s="20">
        <f t="shared" si="294"/>
        <v>0</v>
      </c>
      <c r="P1396" s="20">
        <f t="shared" si="295"/>
        <v>0</v>
      </c>
      <c r="R1396" s="12">
        <f t="shared" si="296"/>
        <v>-8.3333333333333329E-2</v>
      </c>
      <c r="S1396" s="21">
        <f t="shared" si="297"/>
        <v>0.29674411610965823</v>
      </c>
      <c r="T1396" s="21">
        <f t="shared" si="298"/>
        <v>1.7554577175587616E-2</v>
      </c>
      <c r="U1396" s="21">
        <f t="shared" si="299"/>
        <v>0.1486983549970351</v>
      </c>
      <c r="V1396" s="21">
        <f t="shared" si="300"/>
        <v>0.15433234942742699</v>
      </c>
      <c r="W1396" s="22">
        <f t="shared" si="301"/>
        <v>23</v>
      </c>
      <c r="X1396" s="21">
        <f t="shared" si="302"/>
        <v>-4.3478260869565216E-2</v>
      </c>
      <c r="Y1396" s="23">
        <f t="shared" si="303"/>
        <v>100000</v>
      </c>
      <c r="Z1396" s="21">
        <f t="shared" si="304"/>
        <v>0.874</v>
      </c>
      <c r="AA1396" s="21">
        <f t="shared" si="305"/>
        <v>0.1</v>
      </c>
      <c r="AB1396" s="21">
        <f t="shared" si="306"/>
        <v>0.18400000000000005</v>
      </c>
      <c r="AC1396" s="21">
        <f t="shared" si="307"/>
        <v>0.33550000000000002</v>
      </c>
    </row>
    <row r="1397" spans="2:29" x14ac:dyDescent="0.25">
      <c r="B1397" s="27" t="s">
        <v>7059</v>
      </c>
      <c r="C1397" s="27" t="s">
        <v>7060</v>
      </c>
      <c r="D1397" t="s">
        <v>7409</v>
      </c>
      <c r="E1397">
        <v>13</v>
      </c>
      <c r="F1397">
        <v>41</v>
      </c>
      <c r="G1397" t="s">
        <v>86</v>
      </c>
      <c r="H1397">
        <v>7</v>
      </c>
      <c r="I1397">
        <v>19</v>
      </c>
      <c r="J1397">
        <v>26</v>
      </c>
      <c r="K1397">
        <v>-1</v>
      </c>
      <c r="L1397">
        <v>23</v>
      </c>
      <c r="M1397">
        <v>19</v>
      </c>
      <c r="N1397" s="20">
        <f t="shared" si="294"/>
        <v>0</v>
      </c>
      <c r="P1397" s="20">
        <f t="shared" si="295"/>
        <v>0</v>
      </c>
      <c r="R1397" s="12">
        <f t="shared" si="296"/>
        <v>-3.8461538461538464E-2</v>
      </c>
      <c r="S1397" s="21">
        <f t="shared" si="297"/>
        <v>0.22104343283362393</v>
      </c>
      <c r="T1397" s="21">
        <f t="shared" si="298"/>
        <v>6.4740930444701084E-2</v>
      </c>
      <c r="U1397" s="21">
        <f t="shared" si="299"/>
        <v>0.14021704985878225</v>
      </c>
      <c r="V1397" s="21">
        <f t="shared" si="300"/>
        <v>0.14200047104570243</v>
      </c>
      <c r="W1397" s="22">
        <f t="shared" si="301"/>
        <v>42</v>
      </c>
      <c r="X1397" s="21">
        <f t="shared" si="302"/>
        <v>-2.3809523809523808E-2</v>
      </c>
      <c r="Y1397" s="23">
        <f t="shared" si="303"/>
        <v>100000</v>
      </c>
      <c r="Z1397" s="21">
        <f t="shared" si="304"/>
        <v>0.85599999999999998</v>
      </c>
      <c r="AA1397" s="21">
        <f t="shared" si="305"/>
        <v>0.11600000000000001</v>
      </c>
      <c r="AB1397" s="21">
        <f t="shared" si="306"/>
        <v>0.18400000000000005</v>
      </c>
      <c r="AC1397" s="21">
        <f t="shared" si="307"/>
        <v>0.33500000000000002</v>
      </c>
    </row>
    <row r="1398" spans="2:29" x14ac:dyDescent="0.25">
      <c r="B1398" s="27" t="s">
        <v>3806</v>
      </c>
      <c r="C1398" s="27" t="s">
        <v>3807</v>
      </c>
      <c r="D1398" t="s">
        <v>7412</v>
      </c>
      <c r="E1398">
        <v>920</v>
      </c>
      <c r="F1398">
        <v>990</v>
      </c>
      <c r="G1398" t="s">
        <v>75</v>
      </c>
      <c r="H1398">
        <v>21</v>
      </c>
      <c r="I1398">
        <v>85</v>
      </c>
      <c r="J1398">
        <v>161</v>
      </c>
      <c r="K1398">
        <v>-47</v>
      </c>
      <c r="L1398">
        <v>76</v>
      </c>
      <c r="M1398">
        <v>50</v>
      </c>
      <c r="N1398" s="20">
        <f t="shared" si="294"/>
        <v>0</v>
      </c>
      <c r="P1398" s="20">
        <f t="shared" si="295"/>
        <v>0</v>
      </c>
      <c r="R1398" s="12">
        <f t="shared" si="296"/>
        <v>-0.29192546583850931</v>
      </c>
      <c r="S1398" s="21">
        <f t="shared" si="297"/>
        <v>0.32263474184511454</v>
      </c>
      <c r="T1398" s="21">
        <f t="shared" si="298"/>
        <v>0.13626960637797225</v>
      </c>
      <c r="U1398" s="21">
        <f t="shared" si="299"/>
        <v>0.22591584437847079</v>
      </c>
      <c r="V1398" s="21">
        <f t="shared" si="300"/>
        <v>0.22827339753385253</v>
      </c>
      <c r="W1398" s="22">
        <f t="shared" si="301"/>
        <v>126</v>
      </c>
      <c r="X1398" s="21">
        <f t="shared" si="302"/>
        <v>-0.37301587301587302</v>
      </c>
      <c r="Y1398" s="23">
        <f t="shared" si="303"/>
        <v>100000</v>
      </c>
      <c r="Z1398" s="21">
        <f t="shared" si="304"/>
        <v>0.94199999999999995</v>
      </c>
      <c r="AA1398" s="21">
        <f t="shared" si="305"/>
        <v>2.9000000000000001E-2</v>
      </c>
      <c r="AB1398" s="21">
        <f t="shared" si="306"/>
        <v>0.18400000000000005</v>
      </c>
      <c r="AC1398" s="21">
        <f t="shared" si="307"/>
        <v>0.33474999999999999</v>
      </c>
    </row>
    <row r="1399" spans="2:29" x14ac:dyDescent="0.25">
      <c r="B1399" s="27" t="s">
        <v>6236</v>
      </c>
      <c r="C1399" s="27" t="s">
        <v>6237</v>
      </c>
      <c r="D1399" s="27" t="s">
        <v>1737</v>
      </c>
      <c r="E1399">
        <v>113</v>
      </c>
      <c r="F1399">
        <v>142</v>
      </c>
      <c r="G1399" t="s">
        <v>75</v>
      </c>
      <c r="H1399">
        <v>2</v>
      </c>
      <c r="I1399">
        <v>10</v>
      </c>
      <c r="J1399">
        <v>24</v>
      </c>
      <c r="K1399">
        <v>-23</v>
      </c>
      <c r="L1399">
        <v>-35</v>
      </c>
      <c r="M1399">
        <v>13</v>
      </c>
      <c r="N1399" s="20">
        <f t="shared" si="294"/>
        <v>0</v>
      </c>
      <c r="P1399" s="20">
        <f t="shared" si="295"/>
        <v>0</v>
      </c>
      <c r="R1399" s="12">
        <f t="shared" si="296"/>
        <v>-0.95833333333333337</v>
      </c>
      <c r="S1399" s="21">
        <f t="shared" si="297"/>
        <v>0.3797296614612149</v>
      </c>
      <c r="T1399" s="21">
        <f t="shared" si="298"/>
        <v>0.19135789816709159</v>
      </c>
      <c r="U1399" s="21">
        <f t="shared" si="299"/>
        <v>0.28208885398681538</v>
      </c>
      <c r="V1399" s="21">
        <f t="shared" si="300"/>
        <v>0.28439213787170731</v>
      </c>
      <c r="W1399" s="22">
        <f t="shared" si="301"/>
        <v>13</v>
      </c>
      <c r="X1399" s="21">
        <f t="shared" si="302"/>
        <v>-1.7692307692307692</v>
      </c>
      <c r="Y1399" s="23">
        <f t="shared" si="303"/>
        <v>100000</v>
      </c>
      <c r="Z1399" s="21">
        <f t="shared" si="304"/>
        <v>0.96399999999999997</v>
      </c>
      <c r="AA1399" s="21">
        <f t="shared" si="305"/>
        <v>6.0000000000000001E-3</v>
      </c>
      <c r="AB1399" s="21">
        <f t="shared" si="306"/>
        <v>0.18400000000000005</v>
      </c>
      <c r="AC1399" s="21">
        <f t="shared" si="307"/>
        <v>0.33450000000000002</v>
      </c>
    </row>
    <row r="1400" spans="2:29" x14ac:dyDescent="0.25">
      <c r="B1400" s="27" t="s">
        <v>5717</v>
      </c>
      <c r="C1400" s="27" t="s">
        <v>5718</v>
      </c>
      <c r="D1400" t="s">
        <v>7418</v>
      </c>
      <c r="E1400">
        <v>73</v>
      </c>
      <c r="F1400">
        <v>93</v>
      </c>
      <c r="G1400" t="s">
        <v>75</v>
      </c>
      <c r="H1400">
        <v>3</v>
      </c>
      <c r="I1400">
        <v>8</v>
      </c>
      <c r="J1400">
        <v>26</v>
      </c>
      <c r="K1400">
        <v>-11</v>
      </c>
      <c r="L1400">
        <v>0</v>
      </c>
      <c r="M1400">
        <v>20</v>
      </c>
      <c r="N1400" s="20">
        <f t="shared" si="294"/>
        <v>0</v>
      </c>
      <c r="P1400" s="20">
        <f t="shared" si="295"/>
        <v>0</v>
      </c>
      <c r="R1400" s="12">
        <f t="shared" si="296"/>
        <v>-0.42307692307692307</v>
      </c>
      <c r="S1400" s="21">
        <f t="shared" si="297"/>
        <v>0.21672868378641152</v>
      </c>
      <c r="T1400" s="21">
        <f t="shared" si="298"/>
        <v>0.2658337541579836</v>
      </c>
      <c r="U1400" s="21">
        <f t="shared" si="299"/>
        <v>0.24103837071585144</v>
      </c>
      <c r="V1400" s="21">
        <f t="shared" si="300"/>
        <v>0.24120026955341553</v>
      </c>
      <c r="W1400" s="22">
        <f t="shared" si="301"/>
        <v>20</v>
      </c>
      <c r="X1400" s="21">
        <f t="shared" si="302"/>
        <v>-0.55000000000000004</v>
      </c>
      <c r="Y1400" s="23">
        <f t="shared" si="303"/>
        <v>100000</v>
      </c>
      <c r="Z1400" s="21">
        <f t="shared" si="304"/>
        <v>0.94899999999999995</v>
      </c>
      <c r="AA1400" s="21">
        <f t="shared" si="305"/>
        <v>2.1000000000000001E-2</v>
      </c>
      <c r="AB1400" s="21">
        <f t="shared" si="306"/>
        <v>0.18400000000000005</v>
      </c>
      <c r="AC1400" s="21">
        <f t="shared" si="307"/>
        <v>0.33450000000000002</v>
      </c>
    </row>
    <row r="1401" spans="2:29" x14ac:dyDescent="0.25">
      <c r="B1401" s="27" t="s">
        <v>1234</v>
      </c>
      <c r="C1401" s="27" t="s">
        <v>7292</v>
      </c>
      <c r="D1401" s="27" t="s">
        <v>4419</v>
      </c>
      <c r="E1401">
        <v>7</v>
      </c>
      <c r="F1401">
        <v>6</v>
      </c>
      <c r="G1401" t="s">
        <v>46</v>
      </c>
      <c r="H1401">
        <v>3</v>
      </c>
      <c r="I1401">
        <v>4</v>
      </c>
      <c r="J1401">
        <v>10</v>
      </c>
      <c r="K1401">
        <v>0</v>
      </c>
      <c r="L1401">
        <v>2</v>
      </c>
      <c r="M1401">
        <v>0</v>
      </c>
      <c r="N1401" s="20">
        <f t="shared" si="294"/>
        <v>0</v>
      </c>
      <c r="P1401" s="20">
        <f t="shared" si="295"/>
        <v>0</v>
      </c>
      <c r="R1401" s="12">
        <f t="shared" si="296"/>
        <v>0</v>
      </c>
      <c r="S1401" s="21">
        <f t="shared" si="297"/>
        <v>5.9223841048812176E-2</v>
      </c>
      <c r="T1401" s="21">
        <f t="shared" si="298"/>
        <v>0.20112443398143132</v>
      </c>
      <c r="U1401" s="21">
        <f t="shared" si="299"/>
        <v>0.1279448730054995</v>
      </c>
      <c r="V1401" s="21">
        <f t="shared" si="300"/>
        <v>0.12943104934524766</v>
      </c>
      <c r="W1401" s="22">
        <f t="shared" si="301"/>
        <v>2</v>
      </c>
      <c r="X1401" s="21">
        <f t="shared" si="302"/>
        <v>0</v>
      </c>
      <c r="Y1401" s="23">
        <f t="shared" si="303"/>
        <v>100000</v>
      </c>
      <c r="Z1401" s="21">
        <f t="shared" si="304"/>
        <v>0.83</v>
      </c>
      <c r="AA1401" s="21">
        <f t="shared" si="305"/>
        <v>0.14000000000000001</v>
      </c>
      <c r="AB1401" s="21">
        <f t="shared" si="306"/>
        <v>0.18400000000000005</v>
      </c>
      <c r="AC1401" s="21">
        <f t="shared" si="307"/>
        <v>0.33450000000000002</v>
      </c>
    </row>
    <row r="1402" spans="2:29" x14ac:dyDescent="0.25">
      <c r="B1402" s="27" t="s">
        <v>5676</v>
      </c>
      <c r="C1402" s="27" t="s">
        <v>5677</v>
      </c>
      <c r="D1402" t="s">
        <v>7412</v>
      </c>
      <c r="E1402">
        <v>66</v>
      </c>
      <c r="F1402">
        <v>166</v>
      </c>
      <c r="G1402" t="s">
        <v>46</v>
      </c>
      <c r="H1402">
        <v>33</v>
      </c>
      <c r="I1402">
        <v>102</v>
      </c>
      <c r="J1402">
        <v>127</v>
      </c>
      <c r="K1402">
        <v>-3</v>
      </c>
      <c r="L1402">
        <v>32</v>
      </c>
      <c r="M1402">
        <v>49</v>
      </c>
      <c r="N1402" s="20">
        <f t="shared" si="294"/>
        <v>0</v>
      </c>
      <c r="P1402" s="20">
        <f t="shared" si="295"/>
        <v>0</v>
      </c>
      <c r="R1402" s="12">
        <f t="shared" si="296"/>
        <v>-2.3622047244094488E-2</v>
      </c>
      <c r="S1402" s="21">
        <f t="shared" si="297"/>
        <v>0.25319093973218143</v>
      </c>
      <c r="T1402" s="21">
        <f t="shared" si="298"/>
        <v>4.4818153656793314E-2</v>
      </c>
      <c r="U1402" s="21">
        <f t="shared" si="299"/>
        <v>0.14427122826294969</v>
      </c>
      <c r="V1402" s="21">
        <f t="shared" si="300"/>
        <v>0.14742677388397482</v>
      </c>
      <c r="W1402" s="22">
        <f t="shared" si="301"/>
        <v>81</v>
      </c>
      <c r="X1402" s="21">
        <f t="shared" si="302"/>
        <v>-3.7037037037037035E-2</v>
      </c>
      <c r="Y1402" s="23">
        <f t="shared" si="303"/>
        <v>100000</v>
      </c>
      <c r="Z1402" s="21">
        <f t="shared" si="304"/>
        <v>0.86399999999999999</v>
      </c>
      <c r="AA1402" s="21">
        <f t="shared" si="305"/>
        <v>0.104</v>
      </c>
      <c r="AB1402" s="21">
        <f t="shared" si="306"/>
        <v>0.18400000000000005</v>
      </c>
      <c r="AC1402" s="21">
        <f t="shared" si="307"/>
        <v>0.33400000000000002</v>
      </c>
    </row>
    <row r="1403" spans="2:29" x14ac:dyDescent="0.25">
      <c r="B1403" s="27" t="s">
        <v>6524</v>
      </c>
      <c r="C1403" s="27" t="s">
        <v>6525</v>
      </c>
      <c r="D1403" t="s">
        <v>7409</v>
      </c>
      <c r="E1403">
        <v>25</v>
      </c>
      <c r="F1403">
        <v>69</v>
      </c>
      <c r="G1403" t="s">
        <v>86</v>
      </c>
      <c r="H1403">
        <v>10</v>
      </c>
      <c r="I1403">
        <v>12</v>
      </c>
      <c r="J1403">
        <v>17</v>
      </c>
      <c r="K1403">
        <v>1</v>
      </c>
      <c r="L1403">
        <v>15</v>
      </c>
      <c r="M1403">
        <v>39</v>
      </c>
      <c r="N1403" s="20">
        <f t="shared" si="294"/>
        <v>0</v>
      </c>
      <c r="P1403" s="20">
        <f t="shared" si="295"/>
        <v>0</v>
      </c>
      <c r="R1403" s="12">
        <f t="shared" si="296"/>
        <v>5.8823529411764705E-2</v>
      </c>
      <c r="S1403" s="21">
        <f t="shared" si="297"/>
        <v>3.7137289336648172E-2</v>
      </c>
      <c r="T1403" s="21">
        <f t="shared" si="298"/>
        <v>7.2145025900850923E-2</v>
      </c>
      <c r="U1403" s="21">
        <f t="shared" si="299"/>
        <v>5.4495891854766221E-2</v>
      </c>
      <c r="V1403" s="21">
        <f t="shared" si="300"/>
        <v>5.459273569742177E-2</v>
      </c>
      <c r="W1403" s="22">
        <f t="shared" si="301"/>
        <v>54</v>
      </c>
      <c r="X1403" s="21">
        <f t="shared" si="302"/>
        <v>1.8518518518518517E-2</v>
      </c>
      <c r="Y1403" s="23">
        <f t="shared" si="303"/>
        <v>25</v>
      </c>
      <c r="Z1403" s="21">
        <f t="shared" si="304"/>
        <v>0.54</v>
      </c>
      <c r="AA1403" s="21">
        <f t="shared" si="305"/>
        <v>0.21</v>
      </c>
      <c r="AB1403" s="21">
        <f t="shared" si="306"/>
        <v>0.29300000000000004</v>
      </c>
      <c r="AC1403" s="21">
        <f t="shared" si="307"/>
        <v>0.33400000000000002</v>
      </c>
    </row>
    <row r="1404" spans="2:29" x14ac:dyDescent="0.25">
      <c r="B1404" s="27" t="s">
        <v>3587</v>
      </c>
      <c r="C1404" s="27" t="s">
        <v>3588</v>
      </c>
      <c r="D1404" t="s">
        <v>7410</v>
      </c>
      <c r="E1404">
        <v>520</v>
      </c>
      <c r="F1404">
        <v>648</v>
      </c>
      <c r="G1404" t="s">
        <v>49</v>
      </c>
      <c r="H1404">
        <v>366</v>
      </c>
      <c r="I1404">
        <v>431</v>
      </c>
      <c r="J1404">
        <v>734</v>
      </c>
      <c r="K1404">
        <v>14</v>
      </c>
      <c r="L1404">
        <v>432</v>
      </c>
      <c r="M1404">
        <v>201</v>
      </c>
      <c r="N1404" s="20">
        <f t="shared" si="294"/>
        <v>0</v>
      </c>
      <c r="P1404" s="20">
        <f t="shared" si="295"/>
        <v>0</v>
      </c>
      <c r="R1404" s="12">
        <f t="shared" si="296"/>
        <v>1.9073569482288829E-2</v>
      </c>
      <c r="S1404" s="21">
        <f t="shared" si="297"/>
        <v>3.323530411823028E-2</v>
      </c>
      <c r="T1404" s="21">
        <f t="shared" si="298"/>
        <v>0.11235588790120588</v>
      </c>
      <c r="U1404" s="21">
        <f t="shared" si="299"/>
        <v>7.2065937395320079E-2</v>
      </c>
      <c r="V1404" s="21">
        <f t="shared" si="300"/>
        <v>7.2552376471585411E-2</v>
      </c>
      <c r="W1404" s="22">
        <f t="shared" si="301"/>
        <v>633</v>
      </c>
      <c r="X1404" s="21">
        <f t="shared" si="302"/>
        <v>2.2116903633491312E-2</v>
      </c>
      <c r="Y1404" s="23">
        <f t="shared" si="303"/>
        <v>37.142857142857146</v>
      </c>
      <c r="Z1404" s="21">
        <f t="shared" si="304"/>
        <v>0.64400000000000002</v>
      </c>
      <c r="AA1404" s="21">
        <f t="shared" si="305"/>
        <v>0.222</v>
      </c>
      <c r="AB1404" s="21">
        <f t="shared" si="306"/>
        <v>0.23499999999999999</v>
      </c>
      <c r="AC1404" s="21">
        <f t="shared" si="307"/>
        <v>0.33399999999999996</v>
      </c>
    </row>
    <row r="1405" spans="2:29" x14ac:dyDescent="0.25">
      <c r="B1405" s="27" t="s">
        <v>7166</v>
      </c>
      <c r="C1405" s="27" t="s">
        <v>7167</v>
      </c>
      <c r="D1405" s="27" t="s">
        <v>4419</v>
      </c>
      <c r="E1405">
        <v>10</v>
      </c>
      <c r="F1405">
        <v>23</v>
      </c>
      <c r="G1405" t="s">
        <v>56</v>
      </c>
      <c r="H1405">
        <v>19</v>
      </c>
      <c r="I1405">
        <v>57</v>
      </c>
      <c r="J1405">
        <v>61</v>
      </c>
      <c r="K1405">
        <v>0</v>
      </c>
      <c r="L1405">
        <v>30</v>
      </c>
      <c r="M1405">
        <v>2</v>
      </c>
      <c r="N1405" s="20">
        <f t="shared" si="294"/>
        <v>0</v>
      </c>
      <c r="P1405" s="20">
        <f t="shared" si="295"/>
        <v>0</v>
      </c>
      <c r="R1405" s="12">
        <f t="shared" si="296"/>
        <v>0</v>
      </c>
      <c r="S1405" s="21">
        <f t="shared" si="297"/>
        <v>0.2457309396155174</v>
      </c>
      <c r="T1405" s="21">
        <f t="shared" si="298"/>
        <v>1.3656934743639937E-2</v>
      </c>
      <c r="U1405" s="21">
        <f t="shared" si="299"/>
        <v>0.12371873961680446</v>
      </c>
      <c r="V1405" s="21">
        <f t="shared" si="300"/>
        <v>0.12770220465865392</v>
      </c>
      <c r="W1405" s="22">
        <f t="shared" si="301"/>
        <v>32</v>
      </c>
      <c r="X1405" s="21">
        <f t="shared" si="302"/>
        <v>0</v>
      </c>
      <c r="Y1405" s="23">
        <f t="shared" si="303"/>
        <v>100000</v>
      </c>
      <c r="Z1405" s="21">
        <f t="shared" si="304"/>
        <v>0.82599999999999996</v>
      </c>
      <c r="AA1405" s="21">
        <f t="shared" si="305"/>
        <v>0.14000000000000001</v>
      </c>
      <c r="AB1405" s="21">
        <f t="shared" si="306"/>
        <v>0.18400000000000005</v>
      </c>
      <c r="AC1405" s="21">
        <f t="shared" si="307"/>
        <v>0.33350000000000002</v>
      </c>
    </row>
    <row r="1406" spans="2:29" x14ac:dyDescent="0.25">
      <c r="B1406" s="27" t="s">
        <v>4904</v>
      </c>
      <c r="C1406" s="27" t="s">
        <v>4905</v>
      </c>
      <c r="D1406" s="27" t="s">
        <v>1737</v>
      </c>
      <c r="E1406">
        <v>167</v>
      </c>
      <c r="F1406">
        <v>163</v>
      </c>
      <c r="G1406" t="s">
        <v>99</v>
      </c>
      <c r="H1406">
        <v>6</v>
      </c>
      <c r="I1406">
        <v>21</v>
      </c>
      <c r="J1406">
        <v>41</v>
      </c>
      <c r="K1406">
        <v>-6</v>
      </c>
      <c r="L1406">
        <v>10</v>
      </c>
      <c r="M1406">
        <v>8</v>
      </c>
      <c r="N1406" s="20">
        <f t="shared" si="294"/>
        <v>0</v>
      </c>
      <c r="P1406" s="20">
        <f t="shared" si="295"/>
        <v>0</v>
      </c>
      <c r="R1406" s="12">
        <f t="shared" si="296"/>
        <v>-0.14634146341463414</v>
      </c>
      <c r="S1406" s="21">
        <f t="shared" si="297"/>
        <v>0.28473515712343933</v>
      </c>
      <c r="T1406" s="21">
        <f t="shared" si="298"/>
        <v>0.1431755108178514</v>
      </c>
      <c r="U1406" s="21">
        <f t="shared" si="299"/>
        <v>0.21189016396298888</v>
      </c>
      <c r="V1406" s="21">
        <f t="shared" si="300"/>
        <v>0.2132669439680932</v>
      </c>
      <c r="W1406" s="22">
        <f t="shared" si="301"/>
        <v>18</v>
      </c>
      <c r="X1406" s="21">
        <f t="shared" si="302"/>
        <v>-0.33333333333333331</v>
      </c>
      <c r="Y1406" s="23">
        <f t="shared" si="303"/>
        <v>100000</v>
      </c>
      <c r="Z1406" s="21">
        <f t="shared" si="304"/>
        <v>0.93300000000000005</v>
      </c>
      <c r="AA1406" s="21">
        <f t="shared" si="305"/>
        <v>3.2000000000000001E-2</v>
      </c>
      <c r="AB1406" s="21">
        <f t="shared" si="306"/>
        <v>0.18400000000000005</v>
      </c>
      <c r="AC1406" s="21">
        <f t="shared" si="307"/>
        <v>0.33325000000000005</v>
      </c>
    </row>
    <row r="1407" spans="2:29" x14ac:dyDescent="0.25">
      <c r="B1407" s="27" t="s">
        <v>5390</v>
      </c>
      <c r="C1407" s="27" t="s">
        <v>5391</v>
      </c>
      <c r="D1407" s="27" t="s">
        <v>4419</v>
      </c>
      <c r="E1407">
        <v>112</v>
      </c>
      <c r="F1407">
        <v>114</v>
      </c>
      <c r="G1407" t="s">
        <v>99</v>
      </c>
      <c r="H1407">
        <v>6</v>
      </c>
      <c r="I1407">
        <v>11</v>
      </c>
      <c r="J1407">
        <v>22</v>
      </c>
      <c r="K1407">
        <v>-1</v>
      </c>
      <c r="L1407">
        <v>44</v>
      </c>
      <c r="M1407">
        <v>2</v>
      </c>
      <c r="N1407" s="20">
        <f t="shared" si="294"/>
        <v>0</v>
      </c>
      <c r="P1407" s="20">
        <f t="shared" si="295"/>
        <v>0</v>
      </c>
      <c r="R1407" s="12">
        <f t="shared" si="296"/>
        <v>-4.5454545454545456E-2</v>
      </c>
      <c r="S1407" s="21">
        <f t="shared" si="297"/>
        <v>0.12888132073019753</v>
      </c>
      <c r="T1407" s="21">
        <f t="shared" si="298"/>
        <v>0.1486983549970351</v>
      </c>
      <c r="U1407" s="21">
        <f t="shared" si="299"/>
        <v>0.13874673044960195</v>
      </c>
      <c r="V1407" s="21">
        <f t="shared" si="300"/>
        <v>0.13877546872561153</v>
      </c>
      <c r="W1407" s="22">
        <f t="shared" si="301"/>
        <v>46</v>
      </c>
      <c r="X1407" s="21">
        <f t="shared" si="302"/>
        <v>-2.1739130434782608E-2</v>
      </c>
      <c r="Y1407" s="23">
        <f t="shared" si="303"/>
        <v>100000</v>
      </c>
      <c r="Z1407" s="21">
        <f t="shared" si="304"/>
        <v>0.84799999999999998</v>
      </c>
      <c r="AA1407" s="21">
        <f t="shared" si="305"/>
        <v>0.11700000000000001</v>
      </c>
      <c r="AB1407" s="21">
        <f t="shared" si="306"/>
        <v>0.18400000000000005</v>
      </c>
      <c r="AC1407" s="21">
        <f t="shared" si="307"/>
        <v>0.33325000000000005</v>
      </c>
    </row>
    <row r="1408" spans="2:29" x14ac:dyDescent="0.25">
      <c r="B1408" s="27" t="s">
        <v>4036</v>
      </c>
      <c r="C1408" s="27" t="s">
        <v>4037</v>
      </c>
      <c r="D1408" t="s">
        <v>7419</v>
      </c>
      <c r="E1408">
        <v>506</v>
      </c>
      <c r="F1408">
        <v>505</v>
      </c>
      <c r="G1408" t="s">
        <v>99</v>
      </c>
      <c r="H1408">
        <v>64</v>
      </c>
      <c r="I1408">
        <v>85</v>
      </c>
      <c r="J1408">
        <v>106</v>
      </c>
      <c r="K1408">
        <v>9</v>
      </c>
      <c r="L1408">
        <v>130</v>
      </c>
      <c r="M1408">
        <v>21</v>
      </c>
      <c r="N1408" s="20">
        <f t="shared" si="294"/>
        <v>0</v>
      </c>
      <c r="P1408" s="20">
        <f t="shared" si="295"/>
        <v>0</v>
      </c>
      <c r="R1408" s="12">
        <f t="shared" si="296"/>
        <v>8.4905660377358486E-2</v>
      </c>
      <c r="S1408" s="21">
        <f t="shared" si="297"/>
        <v>5.839502638636529E-2</v>
      </c>
      <c r="T1408" s="21">
        <f t="shared" si="298"/>
        <v>4.5147023143937037E-2</v>
      </c>
      <c r="U1408" s="21">
        <f t="shared" si="299"/>
        <v>5.1750165741873522E-2</v>
      </c>
      <c r="V1408" s="21">
        <f t="shared" si="300"/>
        <v>5.176407175739195E-2</v>
      </c>
      <c r="W1408" s="22">
        <f t="shared" si="301"/>
        <v>151</v>
      </c>
      <c r="X1408" s="21">
        <f t="shared" si="302"/>
        <v>5.9602649006622516E-2</v>
      </c>
      <c r="Y1408" s="23">
        <f t="shared" si="303"/>
        <v>56.222222222222221</v>
      </c>
      <c r="Z1408" s="21">
        <f t="shared" si="304"/>
        <v>0.52500000000000002</v>
      </c>
      <c r="AA1408" s="21">
        <f t="shared" si="305"/>
        <v>0.38600000000000001</v>
      </c>
      <c r="AB1408" s="21">
        <f t="shared" si="306"/>
        <v>0.21099999999999997</v>
      </c>
      <c r="AC1408" s="21">
        <f t="shared" si="307"/>
        <v>0.33324999999999999</v>
      </c>
    </row>
    <row r="1409" spans="2:29" x14ac:dyDescent="0.25">
      <c r="B1409" s="27" t="s">
        <v>6167</v>
      </c>
      <c r="C1409" s="27" t="s">
        <v>6168</v>
      </c>
      <c r="D1409" t="s">
        <v>7418</v>
      </c>
      <c r="E1409">
        <v>37</v>
      </c>
      <c r="F1409">
        <v>44</v>
      </c>
      <c r="G1409" t="s">
        <v>75</v>
      </c>
      <c r="H1409">
        <v>30</v>
      </c>
      <c r="I1409">
        <v>22</v>
      </c>
      <c r="J1409">
        <v>52</v>
      </c>
      <c r="K1409">
        <v>1</v>
      </c>
      <c r="L1409">
        <v>21</v>
      </c>
      <c r="M1409">
        <v>7</v>
      </c>
      <c r="N1409" s="20">
        <f t="shared" si="294"/>
        <v>0</v>
      </c>
      <c r="P1409" s="20">
        <f t="shared" si="295"/>
        <v>0</v>
      </c>
      <c r="R1409" s="12">
        <f t="shared" si="296"/>
        <v>1.9230769230769232E-2</v>
      </c>
      <c r="S1409" s="21">
        <f t="shared" si="297"/>
        <v>-6.0146235650011426E-2</v>
      </c>
      <c r="T1409" s="21">
        <f t="shared" si="298"/>
        <v>0.18772564182493778</v>
      </c>
      <c r="U1409" s="21">
        <f t="shared" si="299"/>
        <v>5.6545510370553886E-2</v>
      </c>
      <c r="V1409" s="21">
        <f t="shared" si="300"/>
        <v>6.1374972181826748E-2</v>
      </c>
      <c r="W1409" s="22">
        <f t="shared" si="301"/>
        <v>28</v>
      </c>
      <c r="X1409" s="21">
        <f t="shared" si="302"/>
        <v>3.5714285714285712E-2</v>
      </c>
      <c r="Y1409" s="23">
        <f t="shared" si="303"/>
        <v>37</v>
      </c>
      <c r="Z1409" s="21">
        <f t="shared" si="304"/>
        <v>0.57899999999999996</v>
      </c>
      <c r="AA1409" s="21">
        <f t="shared" si="305"/>
        <v>0.27800000000000002</v>
      </c>
      <c r="AB1409" s="21">
        <f t="shared" si="306"/>
        <v>0.23799999999999999</v>
      </c>
      <c r="AC1409" s="21">
        <f t="shared" si="307"/>
        <v>0.33324999999999999</v>
      </c>
    </row>
    <row r="1410" spans="2:29" x14ac:dyDescent="0.25">
      <c r="B1410" s="27" t="s">
        <v>3985</v>
      </c>
      <c r="C1410" s="27" t="s">
        <v>3986</v>
      </c>
      <c r="D1410" t="s">
        <v>7409</v>
      </c>
      <c r="E1410">
        <v>605</v>
      </c>
      <c r="F1410">
        <v>662</v>
      </c>
      <c r="G1410" t="s">
        <v>99</v>
      </c>
      <c r="H1410">
        <v>96</v>
      </c>
      <c r="I1410">
        <v>182</v>
      </c>
      <c r="J1410">
        <v>238</v>
      </c>
      <c r="K1410">
        <v>4</v>
      </c>
      <c r="L1410">
        <v>154</v>
      </c>
      <c r="M1410">
        <v>46</v>
      </c>
      <c r="N1410" s="20">
        <f t="shared" ref="N1410:N1473" si="308">IF(V1410&lt;5%,1,0)</f>
        <v>0</v>
      </c>
      <c r="P1410" s="20">
        <f t="shared" ref="P1410:P1473" si="309">SUM(N1410:O1410)</f>
        <v>0</v>
      </c>
      <c r="R1410" s="12">
        <f t="shared" ref="R1410:R1473" si="310">K1410/J1410</f>
        <v>1.680672268907563E-2</v>
      </c>
      <c r="S1410" s="21">
        <f t="shared" ref="S1410:S1473" si="311">(I1410/H1410)^(1/5)-1</f>
        <v>0.13647537777980112</v>
      </c>
      <c r="T1410" s="21">
        <f t="shared" ref="T1410:T1473" si="312">(J1410/I1410)^(1/5)-1</f>
        <v>5.5118198683204556E-2</v>
      </c>
      <c r="U1410" s="21">
        <f t="shared" ref="U1410:U1473" si="313">(J1410/H1410)^(1/10)-1</f>
        <v>9.5041484808150223E-2</v>
      </c>
      <c r="V1410" s="21">
        <f t="shared" ref="V1410:V1473" si="314">AVERAGE(S1410:U1410)</f>
        <v>9.5545020423718638E-2</v>
      </c>
      <c r="W1410" s="22">
        <f t="shared" ref="W1410:W1473" si="315">MAX(L1410,0)+MAX(M1410,0)</f>
        <v>200</v>
      </c>
      <c r="X1410" s="21">
        <f t="shared" ref="X1410:X1473" si="316">IF(W1410&gt;0,(J1410*R1410)/W1410,1000%)</f>
        <v>0.02</v>
      </c>
      <c r="Y1410" s="23">
        <f t="shared" ref="Y1410:Y1473" si="317">IF(R1410&gt;0,E1410/(J1410*R1410),100000)</f>
        <v>151.25</v>
      </c>
      <c r="Z1410" s="21">
        <f t="shared" ref="Z1410:Z1473" si="318">_xlfn.PERCENTRANK.EXC($V$1:$V$3842,V1410)</f>
        <v>0.74199999999999999</v>
      </c>
      <c r="AA1410" s="21">
        <f t="shared" ref="AA1410:AA1473" si="319">_xlfn.PERCENTRANK.EXC($X$2:$X$3843,X1410)</f>
        <v>0.21299999999999999</v>
      </c>
      <c r="AB1410" s="21">
        <f t="shared" ref="AB1410:AB1473" si="320">1-_xlfn.PERCENTRANK.EXC($Y$2:$Y$3843,Y1410)</f>
        <v>0.18899999999999995</v>
      </c>
      <c r="AC1410" s="21">
        <f t="shared" ref="AC1410:AC1473" si="321">IF(P1410=0,25%*Z1410+25%*AA1410+50%*AB1410,0)</f>
        <v>0.33324999999999994</v>
      </c>
    </row>
    <row r="1411" spans="2:29" x14ac:dyDescent="0.25">
      <c r="B1411" s="27" t="s">
        <v>6156</v>
      </c>
      <c r="C1411" s="27" t="s">
        <v>6157</v>
      </c>
      <c r="D1411" s="27" t="s">
        <v>6455</v>
      </c>
      <c r="E1411">
        <v>46</v>
      </c>
      <c r="F1411">
        <v>59</v>
      </c>
      <c r="G1411" t="s">
        <v>56</v>
      </c>
      <c r="H1411">
        <v>8</v>
      </c>
      <c r="I1411">
        <v>15</v>
      </c>
      <c r="J1411">
        <v>26</v>
      </c>
      <c r="K1411">
        <v>0</v>
      </c>
      <c r="L1411">
        <v>40</v>
      </c>
      <c r="M1411">
        <v>10</v>
      </c>
      <c r="N1411" s="20">
        <f t="shared" si="308"/>
        <v>0</v>
      </c>
      <c r="P1411" s="20">
        <f t="shared" si="309"/>
        <v>0</v>
      </c>
      <c r="R1411" s="12">
        <f t="shared" si="310"/>
        <v>0</v>
      </c>
      <c r="S1411" s="21">
        <f t="shared" si="311"/>
        <v>0.13396657763302722</v>
      </c>
      <c r="T1411" s="21">
        <f t="shared" si="312"/>
        <v>0.11628841548417412</v>
      </c>
      <c r="U1411" s="21">
        <f t="shared" si="313"/>
        <v>0.125092775800282</v>
      </c>
      <c r="V1411" s="21">
        <f t="shared" si="314"/>
        <v>0.12511592297249444</v>
      </c>
      <c r="W1411" s="22">
        <f t="shared" si="315"/>
        <v>50</v>
      </c>
      <c r="X1411" s="21">
        <f t="shared" si="316"/>
        <v>0</v>
      </c>
      <c r="Y1411" s="23">
        <f t="shared" si="317"/>
        <v>100000</v>
      </c>
      <c r="Z1411" s="21">
        <f t="shared" si="318"/>
        <v>0.82199999999999995</v>
      </c>
      <c r="AA1411" s="21">
        <f t="shared" si="319"/>
        <v>0.14000000000000001</v>
      </c>
      <c r="AB1411" s="21">
        <f t="shared" si="320"/>
        <v>0.18400000000000005</v>
      </c>
      <c r="AC1411" s="21">
        <f t="shared" si="321"/>
        <v>0.33250000000000002</v>
      </c>
    </row>
    <row r="1412" spans="2:29" x14ac:dyDescent="0.25">
      <c r="B1412" s="27" t="s">
        <v>4574</v>
      </c>
      <c r="C1412" s="27" t="s">
        <v>4575</v>
      </c>
      <c r="D1412" t="s">
        <v>7417</v>
      </c>
      <c r="E1412">
        <v>233</v>
      </c>
      <c r="F1412">
        <v>240</v>
      </c>
      <c r="G1412" t="s">
        <v>49</v>
      </c>
      <c r="H1412">
        <v>3</v>
      </c>
      <c r="I1412">
        <v>15</v>
      </c>
      <c r="J1412">
        <v>23</v>
      </c>
      <c r="K1412">
        <v>-6</v>
      </c>
      <c r="L1412">
        <v>2</v>
      </c>
      <c r="M1412">
        <v>4</v>
      </c>
      <c r="N1412" s="20">
        <f t="shared" si="308"/>
        <v>0</v>
      </c>
      <c r="P1412" s="20">
        <f t="shared" si="309"/>
        <v>0</v>
      </c>
      <c r="R1412" s="12">
        <f t="shared" si="310"/>
        <v>-0.2608695652173913</v>
      </c>
      <c r="S1412" s="21">
        <f t="shared" si="311"/>
        <v>0.3797296614612149</v>
      </c>
      <c r="T1412" s="21">
        <f t="shared" si="312"/>
        <v>8.9249364912943774E-2</v>
      </c>
      <c r="U1412" s="21">
        <f t="shared" si="313"/>
        <v>0.22591584437847079</v>
      </c>
      <c r="V1412" s="21">
        <f t="shared" si="314"/>
        <v>0.23163162358420983</v>
      </c>
      <c r="W1412" s="22">
        <f t="shared" si="315"/>
        <v>6</v>
      </c>
      <c r="X1412" s="21">
        <f t="shared" si="316"/>
        <v>-1</v>
      </c>
      <c r="Y1412" s="23">
        <f t="shared" si="317"/>
        <v>100000</v>
      </c>
      <c r="Z1412" s="21">
        <f t="shared" si="318"/>
        <v>0.94499999999999995</v>
      </c>
      <c r="AA1412" s="21">
        <f t="shared" si="319"/>
        <v>8.9999999999999993E-3</v>
      </c>
      <c r="AB1412" s="21">
        <f t="shared" si="320"/>
        <v>0.18400000000000005</v>
      </c>
      <c r="AC1412" s="21">
        <f t="shared" si="321"/>
        <v>0.33050000000000002</v>
      </c>
    </row>
    <row r="1413" spans="2:29" x14ac:dyDescent="0.25">
      <c r="B1413" s="27" t="s">
        <v>6990</v>
      </c>
      <c r="C1413" s="27" t="s">
        <v>6991</v>
      </c>
      <c r="D1413" s="27" t="s">
        <v>4419</v>
      </c>
      <c r="E1413">
        <v>13</v>
      </c>
      <c r="F1413">
        <v>13</v>
      </c>
      <c r="G1413" t="s">
        <v>99</v>
      </c>
      <c r="H1413">
        <v>3</v>
      </c>
      <c r="I1413">
        <v>12</v>
      </c>
      <c r="J1413">
        <v>26</v>
      </c>
      <c r="K1413">
        <v>-19</v>
      </c>
      <c r="L1413">
        <v>8</v>
      </c>
      <c r="M1413" t="s">
        <v>30</v>
      </c>
      <c r="N1413" s="20">
        <f t="shared" si="308"/>
        <v>0</v>
      </c>
      <c r="P1413" s="20">
        <f t="shared" si="309"/>
        <v>0</v>
      </c>
      <c r="R1413" s="12">
        <f t="shared" si="310"/>
        <v>-0.73076923076923073</v>
      </c>
      <c r="S1413" s="21">
        <f t="shared" si="311"/>
        <v>0.3195079107728942</v>
      </c>
      <c r="T1413" s="21">
        <f t="shared" si="312"/>
        <v>0.16723531932969316</v>
      </c>
      <c r="U1413" s="21">
        <f t="shared" si="313"/>
        <v>0.24103837071585144</v>
      </c>
      <c r="V1413" s="21">
        <f t="shared" si="314"/>
        <v>0.2425938669394796</v>
      </c>
      <c r="W1413" s="22">
        <f t="shared" si="315"/>
        <v>8</v>
      </c>
      <c r="X1413" s="21">
        <f t="shared" si="316"/>
        <v>-2.375</v>
      </c>
      <c r="Y1413" s="23">
        <f t="shared" si="317"/>
        <v>100000</v>
      </c>
      <c r="Z1413" s="21">
        <f t="shared" si="318"/>
        <v>0.95</v>
      </c>
      <c r="AA1413" s="21">
        <f t="shared" si="319"/>
        <v>3.0000000000000001E-3</v>
      </c>
      <c r="AB1413" s="21">
        <f t="shared" si="320"/>
        <v>0.18400000000000005</v>
      </c>
      <c r="AC1413" s="21">
        <f t="shared" si="321"/>
        <v>0.33025000000000004</v>
      </c>
    </row>
    <row r="1414" spans="2:29" x14ac:dyDescent="0.25">
      <c r="B1414" s="27" t="s">
        <v>2554</v>
      </c>
      <c r="C1414" s="27" t="s">
        <v>2555</v>
      </c>
      <c r="D1414" t="s">
        <v>7410</v>
      </c>
      <c r="E1414" s="1">
        <v>1987</v>
      </c>
      <c r="F1414" s="1">
        <v>2774</v>
      </c>
      <c r="G1414" t="s">
        <v>31</v>
      </c>
      <c r="H1414">
        <v>92</v>
      </c>
      <c r="I1414">
        <v>194</v>
      </c>
      <c r="J1414">
        <v>168</v>
      </c>
      <c r="K1414">
        <v>51</v>
      </c>
      <c r="L1414" s="1">
        <v>1476</v>
      </c>
      <c r="M1414">
        <v>110</v>
      </c>
      <c r="N1414" s="20">
        <f t="shared" si="308"/>
        <v>0</v>
      </c>
      <c r="P1414" s="20">
        <f t="shared" si="309"/>
        <v>0</v>
      </c>
      <c r="R1414" s="12">
        <f t="shared" si="310"/>
        <v>0.30357142857142855</v>
      </c>
      <c r="S1414" s="21">
        <f t="shared" si="311"/>
        <v>0.16092130275805472</v>
      </c>
      <c r="T1414" s="21">
        <f t="shared" si="312"/>
        <v>-2.8368669356942045E-2</v>
      </c>
      <c r="U1414" s="21">
        <f t="shared" si="313"/>
        <v>6.2067563844542484E-2</v>
      </c>
      <c r="V1414" s="21">
        <f t="shared" si="314"/>
        <v>6.4873399081885053E-2</v>
      </c>
      <c r="W1414" s="22">
        <f t="shared" si="315"/>
        <v>1586</v>
      </c>
      <c r="X1414" s="21">
        <f t="shared" si="316"/>
        <v>3.215636822194199E-2</v>
      </c>
      <c r="Y1414" s="23">
        <f t="shared" si="317"/>
        <v>38.960784313725497</v>
      </c>
      <c r="Z1414" s="21">
        <f t="shared" si="318"/>
        <v>0.59599999999999997</v>
      </c>
      <c r="AA1414" s="21">
        <f t="shared" si="319"/>
        <v>0.26300000000000001</v>
      </c>
      <c r="AB1414" s="21">
        <f t="shared" si="320"/>
        <v>0.23099999999999998</v>
      </c>
      <c r="AC1414" s="21">
        <f t="shared" si="321"/>
        <v>0.33024999999999999</v>
      </c>
    </row>
    <row r="1415" spans="2:29" x14ac:dyDescent="0.25">
      <c r="B1415" s="27" t="s">
        <v>3848</v>
      </c>
      <c r="C1415" s="27" t="s">
        <v>3849</v>
      </c>
      <c r="D1415" s="27" t="s">
        <v>1737</v>
      </c>
      <c r="E1415">
        <v>757</v>
      </c>
      <c r="F1415">
        <v>799</v>
      </c>
      <c r="G1415" t="s">
        <v>75</v>
      </c>
      <c r="H1415">
        <v>51</v>
      </c>
      <c r="I1415">
        <v>142</v>
      </c>
      <c r="J1415">
        <v>231</v>
      </c>
      <c r="K1415">
        <v>-58</v>
      </c>
      <c r="L1415">
        <v>220</v>
      </c>
      <c r="M1415">
        <v>144</v>
      </c>
      <c r="N1415" s="20">
        <f t="shared" si="308"/>
        <v>0</v>
      </c>
      <c r="P1415" s="20">
        <f t="shared" si="309"/>
        <v>0</v>
      </c>
      <c r="R1415" s="12">
        <f t="shared" si="310"/>
        <v>-0.25108225108225107</v>
      </c>
      <c r="S1415" s="21">
        <f t="shared" si="311"/>
        <v>0.22727993424357407</v>
      </c>
      <c r="T1415" s="21">
        <f t="shared" si="312"/>
        <v>0.10221096486921688</v>
      </c>
      <c r="U1415" s="21">
        <f t="shared" si="313"/>
        <v>0.16306551857031648</v>
      </c>
      <c r="V1415" s="21">
        <f t="shared" si="314"/>
        <v>0.1641854725610358</v>
      </c>
      <c r="W1415" s="22">
        <f t="shared" si="315"/>
        <v>364</v>
      </c>
      <c r="X1415" s="21">
        <f t="shared" si="316"/>
        <v>-0.15934065934065933</v>
      </c>
      <c r="Y1415" s="23">
        <f t="shared" si="317"/>
        <v>100000</v>
      </c>
      <c r="Z1415" s="21">
        <f t="shared" si="318"/>
        <v>0.89</v>
      </c>
      <c r="AA1415" s="21">
        <f t="shared" si="319"/>
        <v>5.8000000000000003E-2</v>
      </c>
      <c r="AB1415" s="21">
        <f t="shared" si="320"/>
        <v>0.18400000000000005</v>
      </c>
      <c r="AC1415" s="21">
        <f t="shared" si="321"/>
        <v>0.32900000000000007</v>
      </c>
    </row>
    <row r="1416" spans="2:29" x14ac:dyDescent="0.25">
      <c r="B1416" s="27" t="s">
        <v>6820</v>
      </c>
      <c r="C1416" s="27" t="s">
        <v>6821</v>
      </c>
      <c r="D1416" t="s">
        <v>7417</v>
      </c>
      <c r="E1416">
        <v>14</v>
      </c>
      <c r="F1416">
        <v>11</v>
      </c>
      <c r="G1416" t="s">
        <v>46</v>
      </c>
      <c r="H1416">
        <v>4</v>
      </c>
      <c r="I1416">
        <v>28</v>
      </c>
      <c r="J1416">
        <v>26</v>
      </c>
      <c r="K1416">
        <v>-4</v>
      </c>
      <c r="L1416">
        <v>4</v>
      </c>
      <c r="M1416" t="s">
        <v>30</v>
      </c>
      <c r="N1416" s="20">
        <f t="shared" si="308"/>
        <v>0</v>
      </c>
      <c r="P1416" s="20">
        <f t="shared" si="309"/>
        <v>0</v>
      </c>
      <c r="R1416" s="12">
        <f t="shared" si="310"/>
        <v>-0.15384615384615385</v>
      </c>
      <c r="S1416" s="21">
        <f t="shared" si="311"/>
        <v>0.47577316159455196</v>
      </c>
      <c r="T1416" s="21">
        <f t="shared" si="312"/>
        <v>-1.4712295262298669E-2</v>
      </c>
      <c r="U1416" s="21">
        <f t="shared" si="313"/>
        <v>0.2058445799940376</v>
      </c>
      <c r="V1416" s="21">
        <f t="shared" si="314"/>
        <v>0.22230181544209696</v>
      </c>
      <c r="W1416" s="22">
        <f t="shared" si="315"/>
        <v>4</v>
      </c>
      <c r="X1416" s="21">
        <f t="shared" si="316"/>
        <v>-1</v>
      </c>
      <c r="Y1416" s="23">
        <f t="shared" si="317"/>
        <v>100000</v>
      </c>
      <c r="Z1416" s="21">
        <f t="shared" si="318"/>
        <v>0.93899999999999995</v>
      </c>
      <c r="AA1416" s="21">
        <f t="shared" si="319"/>
        <v>8.9999999999999993E-3</v>
      </c>
      <c r="AB1416" s="21">
        <f t="shared" si="320"/>
        <v>0.18400000000000005</v>
      </c>
      <c r="AC1416" s="21">
        <f t="shared" si="321"/>
        <v>0.32900000000000001</v>
      </c>
    </row>
    <row r="1417" spans="2:29" x14ac:dyDescent="0.25">
      <c r="B1417" s="27" t="s">
        <v>3730</v>
      </c>
      <c r="C1417" s="27" t="s">
        <v>3731</v>
      </c>
      <c r="D1417" t="s">
        <v>7409</v>
      </c>
      <c r="E1417">
        <v>476</v>
      </c>
      <c r="F1417">
        <v>457</v>
      </c>
      <c r="G1417" t="s">
        <v>75</v>
      </c>
      <c r="H1417">
        <v>15</v>
      </c>
      <c r="I1417">
        <v>37</v>
      </c>
      <c r="J1417">
        <v>61</v>
      </c>
      <c r="K1417">
        <v>-43</v>
      </c>
      <c r="L1417">
        <v>481</v>
      </c>
      <c r="M1417" t="s">
        <v>30</v>
      </c>
      <c r="N1417" s="20">
        <f t="shared" si="308"/>
        <v>0</v>
      </c>
      <c r="P1417" s="20">
        <f t="shared" si="309"/>
        <v>0</v>
      </c>
      <c r="R1417" s="12">
        <f t="shared" si="310"/>
        <v>-0.70491803278688525</v>
      </c>
      <c r="S1417" s="21">
        <f t="shared" si="311"/>
        <v>0.19790421488235888</v>
      </c>
      <c r="T1417" s="21">
        <f t="shared" si="312"/>
        <v>0.10516118190072632</v>
      </c>
      <c r="U1417" s="21">
        <f t="shared" si="313"/>
        <v>0.15059864328237804</v>
      </c>
      <c r="V1417" s="21">
        <f t="shared" si="314"/>
        <v>0.15122134668848775</v>
      </c>
      <c r="W1417" s="22">
        <f t="shared" si="315"/>
        <v>481</v>
      </c>
      <c r="X1417" s="21">
        <f t="shared" si="316"/>
        <v>-8.9397089397089402E-2</v>
      </c>
      <c r="Y1417" s="23">
        <f t="shared" si="317"/>
        <v>100000</v>
      </c>
      <c r="Z1417" s="21">
        <f t="shared" si="318"/>
        <v>0.86899999999999999</v>
      </c>
      <c r="AA1417" s="21">
        <f t="shared" si="319"/>
        <v>7.8E-2</v>
      </c>
      <c r="AB1417" s="21">
        <f t="shared" si="320"/>
        <v>0.18400000000000005</v>
      </c>
      <c r="AC1417" s="21">
        <f t="shared" si="321"/>
        <v>0.32874999999999999</v>
      </c>
    </row>
    <row r="1418" spans="2:29" x14ac:dyDescent="0.25">
      <c r="B1418" s="27" t="s">
        <v>5045</v>
      </c>
      <c r="C1418" s="27" t="s">
        <v>5046</v>
      </c>
      <c r="D1418" t="s">
        <v>7418</v>
      </c>
      <c r="E1418">
        <v>161</v>
      </c>
      <c r="F1418">
        <v>139</v>
      </c>
      <c r="G1418" t="s">
        <v>75</v>
      </c>
      <c r="H1418">
        <v>17</v>
      </c>
      <c r="I1418">
        <v>32</v>
      </c>
      <c r="J1418">
        <v>52</v>
      </c>
      <c r="K1418">
        <v>0</v>
      </c>
      <c r="L1418">
        <v>48</v>
      </c>
      <c r="M1418" t="s">
        <v>30</v>
      </c>
      <c r="N1418" s="20">
        <f t="shared" si="308"/>
        <v>0</v>
      </c>
      <c r="P1418" s="20">
        <f t="shared" si="309"/>
        <v>0</v>
      </c>
      <c r="R1418" s="12">
        <f t="shared" si="310"/>
        <v>0</v>
      </c>
      <c r="S1418" s="21">
        <f t="shared" si="311"/>
        <v>0.13485457134316015</v>
      </c>
      <c r="T1418" s="21">
        <f t="shared" si="312"/>
        <v>0.10197228772148015</v>
      </c>
      <c r="U1418" s="21">
        <f t="shared" si="313"/>
        <v>0.11829257719713127</v>
      </c>
      <c r="V1418" s="21">
        <f t="shared" si="314"/>
        <v>0.11837314542059052</v>
      </c>
      <c r="W1418" s="22">
        <f t="shared" si="315"/>
        <v>48</v>
      </c>
      <c r="X1418" s="21">
        <f t="shared" si="316"/>
        <v>0</v>
      </c>
      <c r="Y1418" s="23">
        <f t="shared" si="317"/>
        <v>100000</v>
      </c>
      <c r="Z1418" s="21">
        <f t="shared" si="318"/>
        <v>0.80500000000000005</v>
      </c>
      <c r="AA1418" s="21">
        <f t="shared" si="319"/>
        <v>0.14000000000000001</v>
      </c>
      <c r="AB1418" s="21">
        <f t="shared" si="320"/>
        <v>0.18400000000000005</v>
      </c>
      <c r="AC1418" s="21">
        <f t="shared" si="321"/>
        <v>0.32825000000000004</v>
      </c>
    </row>
    <row r="1419" spans="2:29" x14ac:dyDescent="0.25">
      <c r="B1419" s="27" t="s">
        <v>7029</v>
      </c>
      <c r="C1419" s="27" t="s">
        <v>7030</v>
      </c>
      <c r="D1419" t="s">
        <v>7409</v>
      </c>
      <c r="E1419">
        <v>12</v>
      </c>
      <c r="F1419">
        <v>19</v>
      </c>
      <c r="G1419" t="s">
        <v>99</v>
      </c>
      <c r="H1419">
        <v>3</v>
      </c>
      <c r="I1419">
        <v>26</v>
      </c>
      <c r="J1419">
        <v>10</v>
      </c>
      <c r="K1419">
        <v>-2</v>
      </c>
      <c r="L1419">
        <v>6</v>
      </c>
      <c r="M1419">
        <v>5</v>
      </c>
      <c r="N1419" s="20">
        <f t="shared" si="308"/>
        <v>0</v>
      </c>
      <c r="P1419" s="20">
        <f t="shared" si="309"/>
        <v>0</v>
      </c>
      <c r="R1419" s="12">
        <f t="shared" si="310"/>
        <v>-0.2</v>
      </c>
      <c r="S1419" s="21">
        <f t="shared" si="311"/>
        <v>0.54017623758905531</v>
      </c>
      <c r="T1419" s="21">
        <f t="shared" si="312"/>
        <v>-0.17395191180786673</v>
      </c>
      <c r="U1419" s="21">
        <f t="shared" si="313"/>
        <v>0.1279448730054995</v>
      </c>
      <c r="V1419" s="21">
        <f t="shared" si="314"/>
        <v>0.16472306626222935</v>
      </c>
      <c r="W1419" s="22">
        <f t="shared" si="315"/>
        <v>11</v>
      </c>
      <c r="X1419" s="21">
        <f t="shared" si="316"/>
        <v>-0.18181818181818182</v>
      </c>
      <c r="Y1419" s="23">
        <f t="shared" si="317"/>
        <v>100000</v>
      </c>
      <c r="Z1419" s="21">
        <f t="shared" si="318"/>
        <v>0.89</v>
      </c>
      <c r="AA1419" s="21">
        <f t="shared" si="319"/>
        <v>5.3999999999999999E-2</v>
      </c>
      <c r="AB1419" s="21">
        <f t="shared" si="320"/>
        <v>0.18400000000000005</v>
      </c>
      <c r="AC1419" s="21">
        <f t="shared" si="321"/>
        <v>0.32800000000000007</v>
      </c>
    </row>
    <row r="1420" spans="2:29" x14ac:dyDescent="0.25">
      <c r="B1420" s="27" t="s">
        <v>6880</v>
      </c>
      <c r="C1420" s="27" t="s">
        <v>6881</v>
      </c>
      <c r="D1420" t="s">
        <v>7417</v>
      </c>
      <c r="E1420">
        <v>15</v>
      </c>
      <c r="F1420">
        <v>19</v>
      </c>
      <c r="G1420" t="s">
        <v>49</v>
      </c>
      <c r="H1420">
        <v>7</v>
      </c>
      <c r="I1420">
        <v>31</v>
      </c>
      <c r="J1420">
        <v>50</v>
      </c>
      <c r="K1420">
        <v>-5</v>
      </c>
      <c r="L1420">
        <v>3</v>
      </c>
      <c r="M1420">
        <v>0</v>
      </c>
      <c r="N1420" s="20">
        <f t="shared" si="308"/>
        <v>0</v>
      </c>
      <c r="P1420" s="20">
        <f t="shared" si="309"/>
        <v>0</v>
      </c>
      <c r="R1420" s="12">
        <f t="shared" si="310"/>
        <v>-0.1</v>
      </c>
      <c r="S1420" s="21">
        <f t="shared" si="311"/>
        <v>0.34664378400618445</v>
      </c>
      <c r="T1420" s="21">
        <f t="shared" si="312"/>
        <v>0.10032672693604683</v>
      </c>
      <c r="U1420" s="21">
        <f t="shared" si="313"/>
        <v>0.21727077809511952</v>
      </c>
      <c r="V1420" s="21">
        <f t="shared" si="314"/>
        <v>0.22141376301245028</v>
      </c>
      <c r="W1420" s="22">
        <f t="shared" si="315"/>
        <v>3</v>
      </c>
      <c r="X1420" s="21">
        <f t="shared" si="316"/>
        <v>-1.6666666666666667</v>
      </c>
      <c r="Y1420" s="23">
        <f t="shared" si="317"/>
        <v>100000</v>
      </c>
      <c r="Z1420" s="21">
        <f t="shared" si="318"/>
        <v>0.93799999999999994</v>
      </c>
      <c r="AA1420" s="21">
        <f t="shared" si="319"/>
        <v>6.0000000000000001E-3</v>
      </c>
      <c r="AB1420" s="21">
        <f t="shared" si="320"/>
        <v>0.18400000000000005</v>
      </c>
      <c r="AC1420" s="21">
        <f t="shared" si="321"/>
        <v>0.32800000000000001</v>
      </c>
    </row>
    <row r="1421" spans="2:29" x14ac:dyDescent="0.25">
      <c r="B1421" s="27" t="s">
        <v>6271</v>
      </c>
      <c r="C1421" s="27" t="s">
        <v>6272</v>
      </c>
      <c r="D1421" t="s">
        <v>7410</v>
      </c>
      <c r="E1421">
        <v>33</v>
      </c>
      <c r="F1421">
        <v>11</v>
      </c>
      <c r="G1421" t="s">
        <v>99</v>
      </c>
      <c r="H1421">
        <v>3</v>
      </c>
      <c r="I1421">
        <v>23</v>
      </c>
      <c r="J1421">
        <v>12</v>
      </c>
      <c r="K1421">
        <v>-27</v>
      </c>
      <c r="L1421">
        <v>87</v>
      </c>
      <c r="M1421">
        <v>1</v>
      </c>
      <c r="N1421" s="20">
        <f t="shared" si="308"/>
        <v>0</v>
      </c>
      <c r="P1421" s="20">
        <f t="shared" si="309"/>
        <v>0</v>
      </c>
      <c r="R1421" s="12">
        <f t="shared" si="310"/>
        <v>-2.25</v>
      </c>
      <c r="S1421" s="21">
        <f t="shared" si="311"/>
        <v>0.50286965749817925</v>
      </c>
      <c r="T1421" s="21">
        <f t="shared" si="312"/>
        <v>-0.12200775084549009</v>
      </c>
      <c r="U1421" s="21">
        <f t="shared" si="313"/>
        <v>0.1486983549970351</v>
      </c>
      <c r="V1421" s="21">
        <f t="shared" si="314"/>
        <v>0.17652008721657475</v>
      </c>
      <c r="W1421" s="22">
        <f t="shared" si="315"/>
        <v>88</v>
      </c>
      <c r="X1421" s="21">
        <f t="shared" si="316"/>
        <v>-0.30681818181818182</v>
      </c>
      <c r="Y1421" s="23">
        <f t="shared" si="317"/>
        <v>100000</v>
      </c>
      <c r="Z1421" s="21">
        <f t="shared" si="318"/>
        <v>0.90600000000000003</v>
      </c>
      <c r="AA1421" s="21">
        <f t="shared" si="319"/>
        <v>3.6999999999999998E-2</v>
      </c>
      <c r="AB1421" s="21">
        <f t="shared" si="320"/>
        <v>0.18400000000000005</v>
      </c>
      <c r="AC1421" s="21">
        <f t="shared" si="321"/>
        <v>0.32775000000000004</v>
      </c>
    </row>
    <row r="1422" spans="2:29" x14ac:dyDescent="0.25">
      <c r="B1422" s="27" t="s">
        <v>6160</v>
      </c>
      <c r="C1422" s="27" t="s">
        <v>6161</v>
      </c>
      <c r="D1422" t="s">
        <v>7409</v>
      </c>
      <c r="E1422">
        <v>59</v>
      </c>
      <c r="F1422">
        <v>67</v>
      </c>
      <c r="G1422" t="s">
        <v>34</v>
      </c>
      <c r="H1422">
        <v>15</v>
      </c>
      <c r="I1422">
        <v>55</v>
      </c>
      <c r="J1422">
        <v>54</v>
      </c>
      <c r="K1422">
        <v>-4</v>
      </c>
      <c r="L1422">
        <v>53</v>
      </c>
      <c r="M1422">
        <v>1</v>
      </c>
      <c r="N1422" s="20">
        <f t="shared" si="308"/>
        <v>0</v>
      </c>
      <c r="P1422" s="20">
        <f t="shared" si="309"/>
        <v>0</v>
      </c>
      <c r="R1422" s="12">
        <f t="shared" si="310"/>
        <v>-7.407407407407407E-2</v>
      </c>
      <c r="S1422" s="21">
        <f t="shared" si="311"/>
        <v>0.29674411610965823</v>
      </c>
      <c r="T1422" s="21">
        <f t="shared" si="312"/>
        <v>-3.6631021456072776E-3</v>
      </c>
      <c r="U1422" s="21">
        <f t="shared" si="313"/>
        <v>0.13665914413936475</v>
      </c>
      <c r="V1422" s="21">
        <f t="shared" si="314"/>
        <v>0.14324671936780523</v>
      </c>
      <c r="W1422" s="22">
        <f t="shared" si="315"/>
        <v>54</v>
      </c>
      <c r="X1422" s="21">
        <f t="shared" si="316"/>
        <v>-7.407407407407407E-2</v>
      </c>
      <c r="Y1422" s="23">
        <f t="shared" si="317"/>
        <v>100000</v>
      </c>
      <c r="Z1422" s="21">
        <f t="shared" si="318"/>
        <v>0.85799999999999998</v>
      </c>
      <c r="AA1422" s="21">
        <f t="shared" si="319"/>
        <v>8.5000000000000006E-2</v>
      </c>
      <c r="AB1422" s="21">
        <f t="shared" si="320"/>
        <v>0.18400000000000005</v>
      </c>
      <c r="AC1422" s="21">
        <f t="shared" si="321"/>
        <v>0.32774999999999999</v>
      </c>
    </row>
    <row r="1423" spans="2:29" x14ac:dyDescent="0.25">
      <c r="B1423" s="27" t="s">
        <v>3878</v>
      </c>
      <c r="C1423" s="27" t="s">
        <v>3879</v>
      </c>
      <c r="D1423" t="s">
        <v>7409</v>
      </c>
      <c r="E1423">
        <v>463</v>
      </c>
      <c r="F1423">
        <v>494</v>
      </c>
      <c r="G1423" t="s">
        <v>46</v>
      </c>
      <c r="H1423">
        <v>357</v>
      </c>
      <c r="I1423">
        <v>515</v>
      </c>
      <c r="J1423">
        <v>676</v>
      </c>
      <c r="K1423">
        <v>12</v>
      </c>
      <c r="L1423">
        <v>384</v>
      </c>
      <c r="M1423">
        <v>34</v>
      </c>
      <c r="N1423" s="20">
        <f t="shared" si="308"/>
        <v>0</v>
      </c>
      <c r="P1423" s="20">
        <f t="shared" si="309"/>
        <v>0</v>
      </c>
      <c r="R1423" s="12">
        <f t="shared" si="310"/>
        <v>1.7751479289940829E-2</v>
      </c>
      <c r="S1423" s="21">
        <f t="shared" si="311"/>
        <v>7.6038480640124861E-2</v>
      </c>
      <c r="T1423" s="21">
        <f t="shared" si="312"/>
        <v>5.5912408213043996E-2</v>
      </c>
      <c r="U1423" s="21">
        <f t="shared" si="313"/>
        <v>6.5927944761098312E-2</v>
      </c>
      <c r="V1423" s="21">
        <f t="shared" si="314"/>
        <v>6.5959611204755728E-2</v>
      </c>
      <c r="W1423" s="22">
        <f t="shared" si="315"/>
        <v>418</v>
      </c>
      <c r="X1423" s="21">
        <f t="shared" si="316"/>
        <v>2.8708133971291867E-2</v>
      </c>
      <c r="Y1423" s="23">
        <f t="shared" si="317"/>
        <v>38.583333333333336</v>
      </c>
      <c r="Z1423" s="21">
        <f t="shared" si="318"/>
        <v>0.60099999999999998</v>
      </c>
      <c r="AA1423" s="21">
        <f t="shared" si="319"/>
        <v>0.245</v>
      </c>
      <c r="AB1423" s="21">
        <f t="shared" si="320"/>
        <v>0.23199999999999998</v>
      </c>
      <c r="AC1423" s="21">
        <f t="shared" si="321"/>
        <v>0.32750000000000001</v>
      </c>
    </row>
    <row r="1424" spans="2:29" x14ac:dyDescent="0.25">
      <c r="B1424" s="27" t="s">
        <v>6639</v>
      </c>
      <c r="C1424" s="27" t="s">
        <v>6640</v>
      </c>
      <c r="D1424" t="s">
        <v>7417</v>
      </c>
      <c r="E1424">
        <v>22</v>
      </c>
      <c r="F1424">
        <v>22</v>
      </c>
      <c r="G1424" t="s">
        <v>99</v>
      </c>
      <c r="H1424">
        <v>3</v>
      </c>
      <c r="I1424">
        <v>5</v>
      </c>
      <c r="J1424">
        <v>9</v>
      </c>
      <c r="K1424">
        <v>0</v>
      </c>
      <c r="L1424">
        <v>9</v>
      </c>
      <c r="M1424" t="s">
        <v>30</v>
      </c>
      <c r="N1424" s="20">
        <f t="shared" si="308"/>
        <v>0</v>
      </c>
      <c r="P1424" s="20">
        <f t="shared" si="309"/>
        <v>0</v>
      </c>
      <c r="R1424" s="12">
        <f t="shared" si="310"/>
        <v>0</v>
      </c>
      <c r="S1424" s="21">
        <f t="shared" si="311"/>
        <v>0.10756634324829006</v>
      </c>
      <c r="T1424" s="21">
        <f t="shared" si="312"/>
        <v>0.12474611314209483</v>
      </c>
      <c r="U1424" s="21">
        <f t="shared" si="313"/>
        <v>0.11612317403390437</v>
      </c>
      <c r="V1424" s="21">
        <f t="shared" si="314"/>
        <v>0.11614521014142976</v>
      </c>
      <c r="W1424" s="22">
        <f t="shared" si="315"/>
        <v>9</v>
      </c>
      <c r="X1424" s="21">
        <f t="shared" si="316"/>
        <v>0</v>
      </c>
      <c r="Y1424" s="23">
        <f t="shared" si="317"/>
        <v>100000</v>
      </c>
      <c r="Z1424" s="21">
        <f t="shared" si="318"/>
        <v>0.80200000000000005</v>
      </c>
      <c r="AA1424" s="21">
        <f t="shared" si="319"/>
        <v>0.14000000000000001</v>
      </c>
      <c r="AB1424" s="21">
        <f t="shared" si="320"/>
        <v>0.18400000000000005</v>
      </c>
      <c r="AC1424" s="21">
        <f t="shared" si="321"/>
        <v>0.32750000000000001</v>
      </c>
    </row>
    <row r="1425" spans="2:29" x14ac:dyDescent="0.25">
      <c r="B1425" s="27" t="s">
        <v>6783</v>
      </c>
      <c r="C1425" s="27" t="s">
        <v>6784</v>
      </c>
      <c r="D1425" t="s">
        <v>7412</v>
      </c>
      <c r="E1425">
        <v>17</v>
      </c>
      <c r="F1425">
        <v>19</v>
      </c>
      <c r="G1425" t="s">
        <v>99</v>
      </c>
      <c r="H1425">
        <v>10</v>
      </c>
      <c r="I1425">
        <v>29</v>
      </c>
      <c r="J1425">
        <v>50</v>
      </c>
      <c r="K1425">
        <v>-6</v>
      </c>
      <c r="L1425">
        <v>20</v>
      </c>
      <c r="M1425">
        <v>0</v>
      </c>
      <c r="N1425" s="20">
        <f t="shared" si="308"/>
        <v>0</v>
      </c>
      <c r="P1425" s="20">
        <f t="shared" si="309"/>
        <v>0</v>
      </c>
      <c r="R1425" s="12">
        <f t="shared" si="310"/>
        <v>-0.12</v>
      </c>
      <c r="S1425" s="21">
        <f t="shared" si="311"/>
        <v>0.2373130673931283</v>
      </c>
      <c r="T1425" s="21">
        <f t="shared" si="312"/>
        <v>0.11510150326638136</v>
      </c>
      <c r="U1425" s="21">
        <f t="shared" si="313"/>
        <v>0.17461894308801895</v>
      </c>
      <c r="V1425" s="21">
        <f t="shared" si="314"/>
        <v>0.17567783791584288</v>
      </c>
      <c r="W1425" s="22">
        <f t="shared" si="315"/>
        <v>20</v>
      </c>
      <c r="X1425" s="21">
        <f t="shared" si="316"/>
        <v>-0.3</v>
      </c>
      <c r="Y1425" s="23">
        <f t="shared" si="317"/>
        <v>100000</v>
      </c>
      <c r="Z1425" s="21">
        <f t="shared" si="318"/>
        <v>0.90500000000000003</v>
      </c>
      <c r="AA1425" s="21">
        <f t="shared" si="319"/>
        <v>3.6999999999999998E-2</v>
      </c>
      <c r="AB1425" s="21">
        <f t="shared" si="320"/>
        <v>0.18400000000000005</v>
      </c>
      <c r="AC1425" s="21">
        <f t="shared" si="321"/>
        <v>0.32750000000000001</v>
      </c>
    </row>
    <row r="1426" spans="2:29" x14ac:dyDescent="0.25">
      <c r="B1426" s="27" t="s">
        <v>5435</v>
      </c>
      <c r="C1426" s="27" t="s">
        <v>5436</v>
      </c>
      <c r="D1426" t="s">
        <v>7409</v>
      </c>
      <c r="E1426">
        <v>139</v>
      </c>
      <c r="F1426">
        <v>148</v>
      </c>
      <c r="G1426" t="s">
        <v>75</v>
      </c>
      <c r="H1426">
        <v>17</v>
      </c>
      <c r="I1426">
        <v>22</v>
      </c>
      <c r="J1426">
        <v>93</v>
      </c>
      <c r="K1426">
        <v>-10</v>
      </c>
      <c r="L1426">
        <v>14</v>
      </c>
      <c r="M1426">
        <v>4</v>
      </c>
      <c r="N1426" s="20">
        <f t="shared" si="308"/>
        <v>0</v>
      </c>
      <c r="P1426" s="20">
        <f t="shared" si="309"/>
        <v>0</v>
      </c>
      <c r="R1426" s="12">
        <f t="shared" si="310"/>
        <v>-0.10752688172043011</v>
      </c>
      <c r="S1426" s="21">
        <f t="shared" si="311"/>
        <v>5.291848906511043E-2</v>
      </c>
      <c r="T1426" s="21">
        <f t="shared" si="312"/>
        <v>0.33417271144046246</v>
      </c>
      <c r="U1426" s="21">
        <f t="shared" si="313"/>
        <v>0.18523209350818415</v>
      </c>
      <c r="V1426" s="21">
        <f t="shared" si="314"/>
        <v>0.19077443133791902</v>
      </c>
      <c r="W1426" s="22">
        <f t="shared" si="315"/>
        <v>18</v>
      </c>
      <c r="X1426" s="21">
        <f t="shared" si="316"/>
        <v>-0.55555555555555558</v>
      </c>
      <c r="Y1426" s="23">
        <f t="shared" si="317"/>
        <v>100000</v>
      </c>
      <c r="Z1426" s="21">
        <f t="shared" si="318"/>
        <v>0.92</v>
      </c>
      <c r="AA1426" s="21">
        <f t="shared" si="319"/>
        <v>2.1000000000000001E-2</v>
      </c>
      <c r="AB1426" s="21">
        <f t="shared" si="320"/>
        <v>0.18400000000000005</v>
      </c>
      <c r="AC1426" s="21">
        <f t="shared" si="321"/>
        <v>0.32725000000000004</v>
      </c>
    </row>
    <row r="1427" spans="2:29" x14ac:dyDescent="0.25">
      <c r="B1427" s="27" t="s">
        <v>2518</v>
      </c>
      <c r="C1427" s="27" t="s">
        <v>2519</v>
      </c>
      <c r="D1427" t="s">
        <v>7411</v>
      </c>
      <c r="E1427" s="1">
        <v>2042</v>
      </c>
      <c r="F1427" s="1">
        <v>-1550</v>
      </c>
      <c r="G1427" t="s">
        <v>75</v>
      </c>
      <c r="H1427">
        <v>109</v>
      </c>
      <c r="I1427">
        <v>937</v>
      </c>
      <c r="J1427">
        <v>325</v>
      </c>
      <c r="K1427">
        <v>-390</v>
      </c>
      <c r="L1427" s="1">
        <v>3114</v>
      </c>
      <c r="M1427" t="s">
        <v>30</v>
      </c>
      <c r="N1427" s="20">
        <f t="shared" si="308"/>
        <v>0</v>
      </c>
      <c r="P1427" s="20">
        <f t="shared" si="309"/>
        <v>0</v>
      </c>
      <c r="R1427" s="12">
        <f t="shared" si="310"/>
        <v>-1.2</v>
      </c>
      <c r="S1427" s="21">
        <f t="shared" si="311"/>
        <v>0.53766814912302219</v>
      </c>
      <c r="T1427" s="21">
        <f t="shared" si="312"/>
        <v>-0.19085052996272878</v>
      </c>
      <c r="U1427" s="21">
        <f t="shared" si="313"/>
        <v>0.1154386437433863</v>
      </c>
      <c r="V1427" s="21">
        <f t="shared" si="314"/>
        <v>0.15408542096789324</v>
      </c>
      <c r="W1427" s="22">
        <f t="shared" si="315"/>
        <v>3114</v>
      </c>
      <c r="X1427" s="21">
        <f t="shared" si="316"/>
        <v>-0.12524084778420039</v>
      </c>
      <c r="Y1427" s="23">
        <f t="shared" si="317"/>
        <v>100000</v>
      </c>
      <c r="Z1427" s="21">
        <f t="shared" si="318"/>
        <v>0.873</v>
      </c>
      <c r="AA1427" s="21">
        <f t="shared" si="319"/>
        <v>6.6000000000000003E-2</v>
      </c>
      <c r="AB1427" s="21">
        <f t="shared" si="320"/>
        <v>0.18400000000000005</v>
      </c>
      <c r="AC1427" s="21">
        <f t="shared" si="321"/>
        <v>0.32675000000000004</v>
      </c>
    </row>
    <row r="1428" spans="2:29" x14ac:dyDescent="0.25">
      <c r="B1428" s="27" t="s">
        <v>6288</v>
      </c>
      <c r="C1428" s="27" t="s">
        <v>6289</v>
      </c>
      <c r="D1428" s="27" t="s">
        <v>1737</v>
      </c>
      <c r="E1428">
        <v>37</v>
      </c>
      <c r="F1428">
        <v>11</v>
      </c>
      <c r="G1428" t="s">
        <v>75</v>
      </c>
      <c r="H1428">
        <v>5</v>
      </c>
      <c r="I1428">
        <v>15</v>
      </c>
      <c r="J1428">
        <v>25</v>
      </c>
      <c r="K1428">
        <v>-21</v>
      </c>
      <c r="L1428">
        <v>60</v>
      </c>
      <c r="M1428" t="s">
        <v>30</v>
      </c>
      <c r="N1428" s="20">
        <f t="shared" si="308"/>
        <v>0</v>
      </c>
      <c r="P1428" s="20">
        <f t="shared" si="309"/>
        <v>0</v>
      </c>
      <c r="R1428" s="12">
        <f t="shared" si="310"/>
        <v>-0.84</v>
      </c>
      <c r="S1428" s="21">
        <f t="shared" si="311"/>
        <v>0.2457309396155174</v>
      </c>
      <c r="T1428" s="21">
        <f t="shared" si="312"/>
        <v>0.10756634324829006</v>
      </c>
      <c r="U1428" s="21">
        <f t="shared" si="313"/>
        <v>0.17461894308801895</v>
      </c>
      <c r="V1428" s="21">
        <f t="shared" si="314"/>
        <v>0.17597207531727546</v>
      </c>
      <c r="W1428" s="22">
        <f t="shared" si="315"/>
        <v>60</v>
      </c>
      <c r="X1428" s="21">
        <f t="shared" si="316"/>
        <v>-0.35</v>
      </c>
      <c r="Y1428" s="23">
        <f t="shared" si="317"/>
        <v>100000</v>
      </c>
      <c r="Z1428" s="21">
        <f t="shared" si="318"/>
        <v>0.90600000000000003</v>
      </c>
      <c r="AA1428" s="21">
        <f t="shared" si="319"/>
        <v>3.1E-2</v>
      </c>
      <c r="AB1428" s="21">
        <f t="shared" si="320"/>
        <v>0.18400000000000005</v>
      </c>
      <c r="AC1428" s="21">
        <f t="shared" si="321"/>
        <v>0.32625000000000004</v>
      </c>
    </row>
    <row r="1429" spans="2:29" x14ac:dyDescent="0.25">
      <c r="B1429" s="27" t="s">
        <v>7374</v>
      </c>
      <c r="C1429" s="27" t="s">
        <v>7375</v>
      </c>
      <c r="D1429" t="s">
        <v>7412</v>
      </c>
      <c r="E1429">
        <v>6</v>
      </c>
      <c r="F1429">
        <v>3</v>
      </c>
      <c r="G1429" t="s">
        <v>99</v>
      </c>
      <c r="H1429">
        <v>2</v>
      </c>
      <c r="I1429">
        <v>4</v>
      </c>
      <c r="J1429">
        <v>8</v>
      </c>
      <c r="K1429">
        <v>-1</v>
      </c>
      <c r="L1429">
        <v>9</v>
      </c>
      <c r="M1429" t="s">
        <v>30</v>
      </c>
      <c r="N1429" s="20">
        <f t="shared" si="308"/>
        <v>0</v>
      </c>
      <c r="P1429" s="20">
        <f t="shared" si="309"/>
        <v>0</v>
      </c>
      <c r="R1429" s="12">
        <f t="shared" si="310"/>
        <v>-0.125</v>
      </c>
      <c r="S1429" s="21">
        <f t="shared" si="311"/>
        <v>0.1486983549970351</v>
      </c>
      <c r="T1429" s="21">
        <f t="shared" si="312"/>
        <v>0.1486983549970351</v>
      </c>
      <c r="U1429" s="21">
        <f t="shared" si="313"/>
        <v>0.1486983549970351</v>
      </c>
      <c r="V1429" s="21">
        <f t="shared" si="314"/>
        <v>0.1486983549970351</v>
      </c>
      <c r="W1429" s="22">
        <f t="shared" si="315"/>
        <v>9</v>
      </c>
      <c r="X1429" s="21">
        <f t="shared" si="316"/>
        <v>-0.1111111111111111</v>
      </c>
      <c r="Y1429" s="23">
        <f t="shared" si="317"/>
        <v>100000</v>
      </c>
      <c r="Z1429" s="21">
        <f t="shared" si="318"/>
        <v>0.86499999999999999</v>
      </c>
      <c r="AA1429" s="21">
        <f t="shared" si="319"/>
        <v>7.0000000000000007E-2</v>
      </c>
      <c r="AB1429" s="21">
        <f t="shared" si="320"/>
        <v>0.18400000000000005</v>
      </c>
      <c r="AC1429" s="21">
        <f t="shared" si="321"/>
        <v>0.32575000000000004</v>
      </c>
    </row>
    <row r="1430" spans="2:29" x14ac:dyDescent="0.25">
      <c r="B1430" s="27" t="s">
        <v>1640</v>
      </c>
      <c r="C1430" s="27" t="s">
        <v>1641</v>
      </c>
      <c r="D1430" t="s">
        <v>7412</v>
      </c>
      <c r="E1430" s="1">
        <v>8865</v>
      </c>
      <c r="F1430" s="1">
        <v>17776</v>
      </c>
      <c r="G1430" t="s">
        <v>31</v>
      </c>
      <c r="H1430" s="1">
        <v>7967</v>
      </c>
      <c r="I1430" s="1">
        <v>38604</v>
      </c>
      <c r="J1430" s="1">
        <v>26803</v>
      </c>
      <c r="K1430">
        <v>-898</v>
      </c>
      <c r="L1430" s="1">
        <v>2812</v>
      </c>
      <c r="M1430" s="1">
        <v>7437</v>
      </c>
      <c r="N1430" s="20">
        <f t="shared" si="308"/>
        <v>0</v>
      </c>
      <c r="P1430" s="20">
        <f t="shared" si="309"/>
        <v>0</v>
      </c>
      <c r="R1430" s="12">
        <f t="shared" si="310"/>
        <v>-3.3503712271014438E-2</v>
      </c>
      <c r="S1430" s="21">
        <f t="shared" si="311"/>
        <v>0.3710948448777931</v>
      </c>
      <c r="T1430" s="21">
        <f t="shared" si="312"/>
        <v>-7.0369808346146812E-2</v>
      </c>
      <c r="U1430" s="21">
        <f t="shared" si="313"/>
        <v>0.12898678620227999</v>
      </c>
      <c r="V1430" s="21">
        <f t="shared" si="314"/>
        <v>0.14323727424464208</v>
      </c>
      <c r="W1430" s="22">
        <f t="shared" si="315"/>
        <v>10249</v>
      </c>
      <c r="X1430" s="21">
        <f t="shared" si="316"/>
        <v>-8.7618304224802421E-2</v>
      </c>
      <c r="Y1430" s="23">
        <f t="shared" si="317"/>
        <v>100000</v>
      </c>
      <c r="Z1430" s="21">
        <f t="shared" si="318"/>
        <v>0.85699999999999998</v>
      </c>
      <c r="AA1430" s="21">
        <f t="shared" si="319"/>
        <v>7.8E-2</v>
      </c>
      <c r="AB1430" s="21">
        <f t="shared" si="320"/>
        <v>0.18400000000000005</v>
      </c>
      <c r="AC1430" s="21">
        <f t="shared" si="321"/>
        <v>0.32574999999999998</v>
      </c>
    </row>
    <row r="1431" spans="2:29" x14ac:dyDescent="0.25">
      <c r="B1431" s="27" t="s">
        <v>5278</v>
      </c>
      <c r="C1431" s="27" t="s">
        <v>5279</v>
      </c>
      <c r="D1431" s="27" t="s">
        <v>4419</v>
      </c>
      <c r="E1431">
        <v>118</v>
      </c>
      <c r="F1431">
        <v>60</v>
      </c>
      <c r="G1431" t="s">
        <v>75</v>
      </c>
      <c r="H1431">
        <v>48</v>
      </c>
      <c r="I1431">
        <v>142</v>
      </c>
      <c r="J1431">
        <v>144</v>
      </c>
      <c r="K1431">
        <v>-4</v>
      </c>
      <c r="L1431">
        <v>237</v>
      </c>
      <c r="M1431" t="s">
        <v>30</v>
      </c>
      <c r="N1431" s="20">
        <f t="shared" si="308"/>
        <v>0</v>
      </c>
      <c r="P1431" s="20">
        <f t="shared" si="309"/>
        <v>0</v>
      </c>
      <c r="R1431" s="12">
        <f t="shared" si="310"/>
        <v>-2.7777777777777776E-2</v>
      </c>
      <c r="S1431" s="21">
        <f t="shared" si="311"/>
        <v>0.24225118987529881</v>
      </c>
      <c r="T1431" s="21">
        <f t="shared" si="312"/>
        <v>2.801164344682805E-3</v>
      </c>
      <c r="U1431" s="21">
        <f t="shared" si="313"/>
        <v>0.11612317403390437</v>
      </c>
      <c r="V1431" s="21">
        <f t="shared" si="314"/>
        <v>0.12039184275129533</v>
      </c>
      <c r="W1431" s="22">
        <f t="shared" si="315"/>
        <v>237</v>
      </c>
      <c r="X1431" s="21">
        <f t="shared" si="316"/>
        <v>-1.6877637130801686E-2</v>
      </c>
      <c r="Y1431" s="23">
        <f t="shared" si="317"/>
        <v>100000</v>
      </c>
      <c r="Z1431" s="21">
        <f t="shared" si="318"/>
        <v>0.81100000000000005</v>
      </c>
      <c r="AA1431" s="21">
        <f t="shared" si="319"/>
        <v>0.123</v>
      </c>
      <c r="AB1431" s="21">
        <f t="shared" si="320"/>
        <v>0.18400000000000005</v>
      </c>
      <c r="AC1431" s="21">
        <f t="shared" si="321"/>
        <v>0.32550000000000001</v>
      </c>
    </row>
    <row r="1432" spans="2:29" x14ac:dyDescent="0.25">
      <c r="B1432" s="27" t="s">
        <v>6868</v>
      </c>
      <c r="C1432" s="27" t="s">
        <v>6869</v>
      </c>
      <c r="D1432" t="s">
        <v>7417</v>
      </c>
      <c r="E1432">
        <v>14</v>
      </c>
      <c r="F1432">
        <v>12</v>
      </c>
      <c r="G1432" t="s">
        <v>99</v>
      </c>
      <c r="H1432">
        <v>1</v>
      </c>
      <c r="I1432">
        <v>3</v>
      </c>
      <c r="J1432">
        <v>5</v>
      </c>
      <c r="K1432">
        <v>-3</v>
      </c>
      <c r="L1432">
        <v>7</v>
      </c>
      <c r="M1432" t="s">
        <v>30</v>
      </c>
      <c r="N1432" s="20">
        <f t="shared" si="308"/>
        <v>0</v>
      </c>
      <c r="P1432" s="20">
        <f t="shared" si="309"/>
        <v>0</v>
      </c>
      <c r="R1432" s="12">
        <f t="shared" si="310"/>
        <v>-0.6</v>
      </c>
      <c r="S1432" s="21">
        <f t="shared" si="311"/>
        <v>0.2457309396155174</v>
      </c>
      <c r="T1432" s="21">
        <f t="shared" si="312"/>
        <v>0.10756634324829006</v>
      </c>
      <c r="U1432" s="21">
        <f t="shared" si="313"/>
        <v>0.17461894308801895</v>
      </c>
      <c r="V1432" s="21">
        <f t="shared" si="314"/>
        <v>0.17597207531727546</v>
      </c>
      <c r="W1432" s="22">
        <f t="shared" si="315"/>
        <v>7</v>
      </c>
      <c r="X1432" s="21">
        <f t="shared" si="316"/>
        <v>-0.42857142857142855</v>
      </c>
      <c r="Y1432" s="23">
        <f t="shared" si="317"/>
        <v>100000</v>
      </c>
      <c r="Z1432" s="21">
        <f t="shared" si="318"/>
        <v>0.90600000000000003</v>
      </c>
      <c r="AA1432" s="21">
        <f t="shared" si="319"/>
        <v>2.7E-2</v>
      </c>
      <c r="AB1432" s="21">
        <f t="shared" si="320"/>
        <v>0.18400000000000005</v>
      </c>
      <c r="AC1432" s="21">
        <f t="shared" si="321"/>
        <v>0.32525000000000004</v>
      </c>
    </row>
    <row r="1433" spans="2:29" x14ac:dyDescent="0.25">
      <c r="B1433" s="27" t="s">
        <v>4500</v>
      </c>
      <c r="C1433" s="27" t="s">
        <v>4501</v>
      </c>
      <c r="D1433" t="s">
        <v>7412</v>
      </c>
      <c r="E1433">
        <v>235</v>
      </c>
      <c r="F1433">
        <v>251</v>
      </c>
      <c r="G1433" t="s">
        <v>75</v>
      </c>
      <c r="H1433">
        <v>54</v>
      </c>
      <c r="I1433">
        <v>94</v>
      </c>
      <c r="J1433">
        <v>93</v>
      </c>
      <c r="K1433">
        <v>6</v>
      </c>
      <c r="L1433">
        <v>142</v>
      </c>
      <c r="M1433">
        <v>25</v>
      </c>
      <c r="N1433" s="20">
        <f t="shared" si="308"/>
        <v>0</v>
      </c>
      <c r="P1433" s="20">
        <f t="shared" si="309"/>
        <v>0</v>
      </c>
      <c r="R1433" s="12">
        <f t="shared" si="310"/>
        <v>6.4516129032258063E-2</v>
      </c>
      <c r="S1433" s="21">
        <f t="shared" si="311"/>
        <v>0.11724088138874866</v>
      </c>
      <c r="T1433" s="21">
        <f t="shared" si="312"/>
        <v>-2.136771669526083E-3</v>
      </c>
      <c r="U1433" s="21">
        <f t="shared" si="313"/>
        <v>5.5866275967445089E-2</v>
      </c>
      <c r="V1433" s="21">
        <f t="shared" si="314"/>
        <v>5.6990128562222554E-2</v>
      </c>
      <c r="W1433" s="22">
        <f t="shared" si="315"/>
        <v>167</v>
      </c>
      <c r="X1433" s="21">
        <f t="shared" si="316"/>
        <v>3.5928143712574849E-2</v>
      </c>
      <c r="Y1433" s="23">
        <f t="shared" si="317"/>
        <v>39.166666666666664</v>
      </c>
      <c r="Z1433" s="21">
        <f t="shared" si="318"/>
        <v>0.55200000000000005</v>
      </c>
      <c r="AA1433" s="21">
        <f t="shared" si="319"/>
        <v>0.28000000000000003</v>
      </c>
      <c r="AB1433" s="21">
        <f t="shared" si="320"/>
        <v>0.22999999999999998</v>
      </c>
      <c r="AC1433" s="21">
        <f t="shared" si="321"/>
        <v>0.32300000000000001</v>
      </c>
    </row>
    <row r="1434" spans="2:29" x14ac:dyDescent="0.25">
      <c r="B1434" s="27" t="s">
        <v>6878</v>
      </c>
      <c r="C1434" s="27" t="s">
        <v>6879</v>
      </c>
      <c r="D1434" t="s">
        <v>7417</v>
      </c>
      <c r="E1434">
        <v>16</v>
      </c>
      <c r="F1434">
        <v>14</v>
      </c>
      <c r="G1434" t="s">
        <v>46</v>
      </c>
      <c r="H1434">
        <v>2</v>
      </c>
      <c r="I1434">
        <v>10</v>
      </c>
      <c r="J1434">
        <v>9</v>
      </c>
      <c r="K1434">
        <v>-1</v>
      </c>
      <c r="L1434">
        <v>2</v>
      </c>
      <c r="M1434">
        <v>0</v>
      </c>
      <c r="N1434" s="20">
        <f t="shared" si="308"/>
        <v>0</v>
      </c>
      <c r="P1434" s="20">
        <f t="shared" si="309"/>
        <v>0</v>
      </c>
      <c r="R1434" s="12">
        <f t="shared" si="310"/>
        <v>-0.1111111111111111</v>
      </c>
      <c r="S1434" s="21">
        <f t="shared" si="311"/>
        <v>0.3797296614612149</v>
      </c>
      <c r="T1434" s="21">
        <f t="shared" si="312"/>
        <v>-2.0851637639023202E-2</v>
      </c>
      <c r="U1434" s="21">
        <f t="shared" si="313"/>
        <v>0.1623080652394242</v>
      </c>
      <c r="V1434" s="21">
        <f t="shared" si="314"/>
        <v>0.17372869635387198</v>
      </c>
      <c r="W1434" s="22">
        <f t="shared" si="315"/>
        <v>2</v>
      </c>
      <c r="X1434" s="21">
        <f t="shared" si="316"/>
        <v>-0.5</v>
      </c>
      <c r="Y1434" s="23">
        <f t="shared" si="317"/>
        <v>100000</v>
      </c>
      <c r="Z1434" s="21">
        <f t="shared" si="318"/>
        <v>0.90100000000000002</v>
      </c>
      <c r="AA1434" s="21">
        <f t="shared" si="319"/>
        <v>2.1999999999999999E-2</v>
      </c>
      <c r="AB1434" s="21">
        <f t="shared" si="320"/>
        <v>0.18400000000000005</v>
      </c>
      <c r="AC1434" s="21">
        <f t="shared" si="321"/>
        <v>0.32275000000000004</v>
      </c>
    </row>
    <row r="1435" spans="2:29" x14ac:dyDescent="0.25">
      <c r="B1435" s="27" t="s">
        <v>5195</v>
      </c>
      <c r="C1435" s="27" t="s">
        <v>5196</v>
      </c>
      <c r="D1435" t="s">
        <v>7412</v>
      </c>
      <c r="E1435">
        <v>131</v>
      </c>
      <c r="F1435">
        <v>92</v>
      </c>
      <c r="G1435" t="s">
        <v>31</v>
      </c>
      <c r="H1435">
        <v>50</v>
      </c>
      <c r="I1435">
        <v>60</v>
      </c>
      <c r="J1435">
        <v>86</v>
      </c>
      <c r="K1435">
        <v>4</v>
      </c>
      <c r="L1435">
        <v>150</v>
      </c>
      <c r="M1435" t="s">
        <v>30</v>
      </c>
      <c r="N1435" s="20">
        <f t="shared" si="308"/>
        <v>0</v>
      </c>
      <c r="P1435" s="20">
        <f t="shared" si="309"/>
        <v>0</v>
      </c>
      <c r="R1435" s="12">
        <f t="shared" si="310"/>
        <v>4.6511627906976744E-2</v>
      </c>
      <c r="S1435" s="21">
        <f t="shared" si="311"/>
        <v>3.7137289336648172E-2</v>
      </c>
      <c r="T1435" s="21">
        <f t="shared" si="312"/>
        <v>7.4655931692266808E-2</v>
      </c>
      <c r="U1435" s="21">
        <f t="shared" si="313"/>
        <v>5.572995598536834E-2</v>
      </c>
      <c r="V1435" s="21">
        <f t="shared" si="314"/>
        <v>5.5841059004761107E-2</v>
      </c>
      <c r="W1435" s="22">
        <f t="shared" si="315"/>
        <v>150</v>
      </c>
      <c r="X1435" s="21">
        <f t="shared" si="316"/>
        <v>2.6666666666666668E-2</v>
      </c>
      <c r="Y1435" s="23">
        <f t="shared" si="317"/>
        <v>32.75</v>
      </c>
      <c r="Z1435" s="21">
        <f t="shared" si="318"/>
        <v>0.54700000000000004</v>
      </c>
      <c r="AA1435" s="21">
        <f t="shared" si="319"/>
        <v>0.23799999999999999</v>
      </c>
      <c r="AB1435" s="21">
        <f t="shared" si="320"/>
        <v>0.252</v>
      </c>
      <c r="AC1435" s="21">
        <f t="shared" si="321"/>
        <v>0.32225000000000004</v>
      </c>
    </row>
    <row r="1436" spans="2:29" x14ac:dyDescent="0.25">
      <c r="B1436" s="27" t="s">
        <v>2574</v>
      </c>
      <c r="C1436" s="27" t="s">
        <v>2575</v>
      </c>
      <c r="D1436" s="27" t="s">
        <v>1737</v>
      </c>
      <c r="E1436" s="1">
        <v>2095</v>
      </c>
      <c r="F1436" s="1">
        <v>11808</v>
      </c>
      <c r="G1436" t="s">
        <v>75</v>
      </c>
      <c r="H1436" s="1">
        <v>2359</v>
      </c>
      <c r="I1436" s="1">
        <v>4195</v>
      </c>
      <c r="J1436" s="1">
        <v>5838</v>
      </c>
      <c r="K1436">
        <v>2</v>
      </c>
      <c r="L1436" s="1">
        <v>1784</v>
      </c>
      <c r="M1436" s="1">
        <v>4295</v>
      </c>
      <c r="N1436" s="20">
        <f t="shared" si="308"/>
        <v>0</v>
      </c>
      <c r="P1436" s="20">
        <f t="shared" si="309"/>
        <v>0</v>
      </c>
      <c r="R1436" s="12">
        <f t="shared" si="310"/>
        <v>3.4258307639602604E-4</v>
      </c>
      <c r="S1436" s="21">
        <f t="shared" si="311"/>
        <v>0.12202053368349564</v>
      </c>
      <c r="T1436" s="21">
        <f t="shared" si="312"/>
        <v>6.8332462426247131E-2</v>
      </c>
      <c r="U1436" s="21">
        <f t="shared" si="313"/>
        <v>9.484745953164686E-2</v>
      </c>
      <c r="V1436" s="21">
        <f t="shared" si="314"/>
        <v>9.506681854712988E-2</v>
      </c>
      <c r="W1436" s="22">
        <f t="shared" si="315"/>
        <v>6079</v>
      </c>
      <c r="X1436" s="21">
        <f t="shared" si="316"/>
        <v>3.2900148050666228E-4</v>
      </c>
      <c r="Y1436" s="23">
        <f t="shared" si="317"/>
        <v>1047.5</v>
      </c>
      <c r="Z1436" s="21">
        <f t="shared" si="318"/>
        <v>0.74</v>
      </c>
      <c r="AA1436" s="21">
        <f t="shared" si="319"/>
        <v>0.17699999999999999</v>
      </c>
      <c r="AB1436" s="21">
        <f t="shared" si="320"/>
        <v>0.18500000000000005</v>
      </c>
      <c r="AC1436" s="21">
        <f t="shared" si="321"/>
        <v>0.32175000000000004</v>
      </c>
    </row>
    <row r="1437" spans="2:29" x14ac:dyDescent="0.25">
      <c r="B1437" s="27" t="s">
        <v>3960</v>
      </c>
      <c r="C1437" s="27" t="s">
        <v>3961</v>
      </c>
      <c r="D1437" t="s">
        <v>7409</v>
      </c>
      <c r="E1437">
        <v>457</v>
      </c>
      <c r="F1437">
        <v>484</v>
      </c>
      <c r="G1437" t="s">
        <v>49</v>
      </c>
      <c r="H1437">
        <v>26</v>
      </c>
      <c r="I1437">
        <v>77</v>
      </c>
      <c r="J1437">
        <v>88</v>
      </c>
      <c r="K1437">
        <v>-8</v>
      </c>
      <c r="L1437">
        <v>71</v>
      </c>
      <c r="M1437">
        <v>30</v>
      </c>
      <c r="N1437" s="20">
        <f t="shared" si="308"/>
        <v>0</v>
      </c>
      <c r="P1437" s="20">
        <f t="shared" si="309"/>
        <v>0</v>
      </c>
      <c r="R1437" s="12">
        <f t="shared" si="310"/>
        <v>-9.0909090909090912E-2</v>
      </c>
      <c r="S1437" s="21">
        <f t="shared" si="311"/>
        <v>0.24252025015392431</v>
      </c>
      <c r="T1437" s="21">
        <f t="shared" si="312"/>
        <v>2.7066087089351765E-2</v>
      </c>
      <c r="U1437" s="21">
        <f t="shared" si="313"/>
        <v>0.12966827496166933</v>
      </c>
      <c r="V1437" s="21">
        <f t="shared" si="314"/>
        <v>0.13308487073498179</v>
      </c>
      <c r="W1437" s="22">
        <f t="shared" si="315"/>
        <v>101</v>
      </c>
      <c r="X1437" s="21">
        <f t="shared" si="316"/>
        <v>-7.9207920792079209E-2</v>
      </c>
      <c r="Y1437" s="23">
        <f t="shared" si="317"/>
        <v>100000</v>
      </c>
      <c r="Z1437" s="21">
        <f t="shared" si="318"/>
        <v>0.83599999999999997</v>
      </c>
      <c r="AA1437" s="21">
        <f t="shared" si="319"/>
        <v>8.2000000000000003E-2</v>
      </c>
      <c r="AB1437" s="21">
        <f t="shared" si="320"/>
        <v>0.18400000000000005</v>
      </c>
      <c r="AC1437" s="21">
        <f t="shared" si="321"/>
        <v>0.32150000000000001</v>
      </c>
    </row>
    <row r="1438" spans="2:29" x14ac:dyDescent="0.25">
      <c r="B1438" s="27" t="s">
        <v>4908</v>
      </c>
      <c r="C1438" s="27" t="s">
        <v>4909</v>
      </c>
      <c r="D1438" t="s">
        <v>7412</v>
      </c>
      <c r="E1438">
        <v>185</v>
      </c>
      <c r="F1438">
        <v>200</v>
      </c>
      <c r="G1438" t="s">
        <v>99</v>
      </c>
      <c r="H1438">
        <v>16</v>
      </c>
      <c r="I1438">
        <v>22</v>
      </c>
      <c r="J1438">
        <v>67</v>
      </c>
      <c r="K1438">
        <v>-25</v>
      </c>
      <c r="L1438">
        <v>50</v>
      </c>
      <c r="M1438">
        <v>48</v>
      </c>
      <c r="N1438" s="20">
        <f t="shared" si="308"/>
        <v>0</v>
      </c>
      <c r="P1438" s="20">
        <f t="shared" si="309"/>
        <v>0</v>
      </c>
      <c r="R1438" s="12">
        <f t="shared" si="310"/>
        <v>-0.37313432835820898</v>
      </c>
      <c r="S1438" s="21">
        <f t="shared" si="311"/>
        <v>6.5762756635474151E-2</v>
      </c>
      <c r="T1438" s="21">
        <f t="shared" si="312"/>
        <v>0.2494832092239363</v>
      </c>
      <c r="U1438" s="21">
        <f t="shared" si="313"/>
        <v>0.15397256008634863</v>
      </c>
      <c r="V1438" s="21">
        <f t="shared" si="314"/>
        <v>0.15640617531525303</v>
      </c>
      <c r="W1438" s="22">
        <f t="shared" si="315"/>
        <v>98</v>
      </c>
      <c r="X1438" s="21">
        <f t="shared" si="316"/>
        <v>-0.25510204081632654</v>
      </c>
      <c r="Y1438" s="23">
        <f t="shared" si="317"/>
        <v>100000</v>
      </c>
      <c r="Z1438" s="21">
        <f t="shared" si="318"/>
        <v>0.878</v>
      </c>
      <c r="AA1438" s="21">
        <f t="shared" si="319"/>
        <v>0.04</v>
      </c>
      <c r="AB1438" s="21">
        <f t="shared" si="320"/>
        <v>0.18400000000000005</v>
      </c>
      <c r="AC1438" s="21">
        <f t="shared" si="321"/>
        <v>0.32150000000000001</v>
      </c>
    </row>
    <row r="1439" spans="2:29" x14ac:dyDescent="0.25">
      <c r="B1439" s="27" t="s">
        <v>6300</v>
      </c>
      <c r="C1439" s="27" t="s">
        <v>6301</v>
      </c>
      <c r="D1439" t="s">
        <v>7409</v>
      </c>
      <c r="E1439">
        <v>20</v>
      </c>
      <c r="F1439">
        <v>8</v>
      </c>
      <c r="G1439" t="s">
        <v>99</v>
      </c>
      <c r="H1439">
        <v>57</v>
      </c>
      <c r="I1439">
        <v>71</v>
      </c>
      <c r="J1439">
        <v>238</v>
      </c>
      <c r="K1439">
        <v>-24</v>
      </c>
      <c r="L1439">
        <v>78</v>
      </c>
      <c r="M1439" t="s">
        <v>30</v>
      </c>
      <c r="N1439" s="20">
        <f t="shared" si="308"/>
        <v>0</v>
      </c>
      <c r="P1439" s="20">
        <f t="shared" si="309"/>
        <v>0</v>
      </c>
      <c r="R1439" s="12">
        <f t="shared" si="310"/>
        <v>-0.10084033613445378</v>
      </c>
      <c r="S1439" s="21">
        <f t="shared" si="311"/>
        <v>4.4904738405944444E-2</v>
      </c>
      <c r="T1439" s="21">
        <f t="shared" si="312"/>
        <v>0.27368994890671217</v>
      </c>
      <c r="U1439" s="21">
        <f t="shared" si="313"/>
        <v>0.15363974570601924</v>
      </c>
      <c r="V1439" s="21">
        <f t="shared" si="314"/>
        <v>0.15741147767289196</v>
      </c>
      <c r="W1439" s="22">
        <f t="shared" si="315"/>
        <v>78</v>
      </c>
      <c r="X1439" s="21">
        <f t="shared" si="316"/>
        <v>-0.30769230769230771</v>
      </c>
      <c r="Y1439" s="23">
        <f t="shared" si="317"/>
        <v>100000</v>
      </c>
      <c r="Z1439" s="21">
        <f t="shared" si="318"/>
        <v>0.88</v>
      </c>
      <c r="AA1439" s="21">
        <f t="shared" si="319"/>
        <v>3.5999999999999997E-2</v>
      </c>
      <c r="AB1439" s="21">
        <f t="shared" si="320"/>
        <v>0.18400000000000005</v>
      </c>
      <c r="AC1439" s="21">
        <f t="shared" si="321"/>
        <v>0.32100000000000006</v>
      </c>
    </row>
    <row r="1440" spans="2:29" x14ac:dyDescent="0.25">
      <c r="B1440" s="27" t="s">
        <v>7226</v>
      </c>
      <c r="C1440" s="27" t="s">
        <v>7227</v>
      </c>
      <c r="D1440" s="27" t="s">
        <v>4419</v>
      </c>
      <c r="E1440">
        <v>8</v>
      </c>
      <c r="F1440">
        <v>8</v>
      </c>
      <c r="G1440" t="s">
        <v>46</v>
      </c>
      <c r="H1440">
        <v>7</v>
      </c>
      <c r="I1440">
        <v>15</v>
      </c>
      <c r="J1440">
        <v>19</v>
      </c>
      <c r="K1440">
        <v>0</v>
      </c>
      <c r="L1440">
        <v>4</v>
      </c>
      <c r="M1440" t="s">
        <v>30</v>
      </c>
      <c r="N1440" s="20">
        <f t="shared" si="308"/>
        <v>0</v>
      </c>
      <c r="P1440" s="20">
        <f t="shared" si="309"/>
        <v>0</v>
      </c>
      <c r="R1440" s="12">
        <f t="shared" si="310"/>
        <v>0</v>
      </c>
      <c r="S1440" s="21">
        <f t="shared" si="311"/>
        <v>0.16465861577965679</v>
      </c>
      <c r="T1440" s="21">
        <f t="shared" si="312"/>
        <v>4.8413171284721557E-2</v>
      </c>
      <c r="U1440" s="21">
        <f t="shared" si="313"/>
        <v>0.10500834061722086</v>
      </c>
      <c r="V1440" s="21">
        <f t="shared" si="314"/>
        <v>0.10602670922719974</v>
      </c>
      <c r="W1440" s="22">
        <f t="shared" si="315"/>
        <v>4</v>
      </c>
      <c r="X1440" s="21">
        <f t="shared" si="316"/>
        <v>0</v>
      </c>
      <c r="Y1440" s="23">
        <f t="shared" si="317"/>
        <v>100000</v>
      </c>
      <c r="Z1440" s="21">
        <f t="shared" si="318"/>
        <v>0.77500000000000002</v>
      </c>
      <c r="AA1440" s="21">
        <f t="shared" si="319"/>
        <v>0.14000000000000001</v>
      </c>
      <c r="AB1440" s="21">
        <f t="shared" si="320"/>
        <v>0.18400000000000005</v>
      </c>
      <c r="AC1440" s="21">
        <f t="shared" si="321"/>
        <v>0.32075000000000004</v>
      </c>
    </row>
    <row r="1441" spans="2:29" x14ac:dyDescent="0.25">
      <c r="B1441" s="27" t="s">
        <v>6453</v>
      </c>
      <c r="C1441" s="27" t="s">
        <v>6454</v>
      </c>
      <c r="D1441" t="s">
        <v>7409</v>
      </c>
      <c r="E1441">
        <v>30</v>
      </c>
      <c r="F1441" t="s">
        <v>30</v>
      </c>
      <c r="G1441" t="s">
        <v>31</v>
      </c>
      <c r="H1441">
        <v>18</v>
      </c>
      <c r="I1441">
        <v>25</v>
      </c>
      <c r="J1441">
        <v>49</v>
      </c>
      <c r="K1441">
        <v>0</v>
      </c>
      <c r="L1441">
        <v>81</v>
      </c>
      <c r="M1441">
        <v>5</v>
      </c>
      <c r="N1441" s="20">
        <f t="shared" si="308"/>
        <v>0</v>
      </c>
      <c r="P1441" s="20">
        <f t="shared" si="309"/>
        <v>0</v>
      </c>
      <c r="R1441" s="12">
        <f t="shared" si="310"/>
        <v>0</v>
      </c>
      <c r="S1441" s="21">
        <f t="shared" si="311"/>
        <v>6.790716584560208E-2</v>
      </c>
      <c r="T1441" s="21">
        <f t="shared" si="312"/>
        <v>0.14406635585872296</v>
      </c>
      <c r="U1441" s="21">
        <f t="shared" si="313"/>
        <v>0.10533101812280421</v>
      </c>
      <c r="V1441" s="21">
        <f t="shared" si="314"/>
        <v>0.10576817994237642</v>
      </c>
      <c r="W1441" s="22">
        <f t="shared" si="315"/>
        <v>86</v>
      </c>
      <c r="X1441" s="21">
        <f t="shared" si="316"/>
        <v>0</v>
      </c>
      <c r="Y1441" s="23">
        <f t="shared" si="317"/>
        <v>100000</v>
      </c>
      <c r="Z1441" s="21">
        <f t="shared" si="318"/>
        <v>0.77400000000000002</v>
      </c>
      <c r="AA1441" s="21">
        <f t="shared" si="319"/>
        <v>0.14000000000000001</v>
      </c>
      <c r="AB1441" s="21">
        <f t="shared" si="320"/>
        <v>0.18400000000000005</v>
      </c>
      <c r="AC1441" s="21">
        <f t="shared" si="321"/>
        <v>0.32050000000000001</v>
      </c>
    </row>
    <row r="1442" spans="2:29" x14ac:dyDescent="0.25">
      <c r="B1442" s="27" t="s">
        <v>6385</v>
      </c>
      <c r="C1442" s="27" t="s">
        <v>6386</v>
      </c>
      <c r="D1442" s="27" t="s">
        <v>4419</v>
      </c>
      <c r="E1442">
        <v>87</v>
      </c>
      <c r="F1442">
        <v>218</v>
      </c>
      <c r="G1442" t="s">
        <v>49</v>
      </c>
      <c r="H1442">
        <v>19</v>
      </c>
      <c r="I1442">
        <v>20</v>
      </c>
      <c r="J1442">
        <v>89</v>
      </c>
      <c r="K1442">
        <v>-89</v>
      </c>
      <c r="L1442">
        <v>-108</v>
      </c>
      <c r="M1442">
        <v>68</v>
      </c>
      <c r="N1442" s="20">
        <f t="shared" si="308"/>
        <v>0</v>
      </c>
      <c r="P1442" s="20">
        <f t="shared" si="309"/>
        <v>0</v>
      </c>
      <c r="R1442" s="12">
        <f t="shared" si="310"/>
        <v>-1</v>
      </c>
      <c r="S1442" s="21">
        <f t="shared" si="311"/>
        <v>1.0311459317936089E-2</v>
      </c>
      <c r="T1442" s="21">
        <f t="shared" si="312"/>
        <v>0.34794447263663786</v>
      </c>
      <c r="U1442" s="21">
        <f t="shared" si="313"/>
        <v>0.1669806113338248</v>
      </c>
      <c r="V1442" s="21">
        <f t="shared" si="314"/>
        <v>0.17507884776279958</v>
      </c>
      <c r="W1442" s="22">
        <f t="shared" si="315"/>
        <v>68</v>
      </c>
      <c r="X1442" s="21">
        <f t="shared" si="316"/>
        <v>-1.3088235294117647</v>
      </c>
      <c r="Y1442" s="23">
        <f t="shared" si="317"/>
        <v>100000</v>
      </c>
      <c r="Z1442" s="21">
        <f t="shared" si="318"/>
        <v>0.90400000000000003</v>
      </c>
      <c r="AA1442" s="21">
        <f t="shared" si="319"/>
        <v>8.9999999999999993E-3</v>
      </c>
      <c r="AB1442" s="21">
        <f t="shared" si="320"/>
        <v>0.18400000000000005</v>
      </c>
      <c r="AC1442" s="21">
        <f t="shared" si="321"/>
        <v>0.32025000000000003</v>
      </c>
    </row>
    <row r="1443" spans="2:29" x14ac:dyDescent="0.25">
      <c r="B1443" s="27" t="s">
        <v>5743</v>
      </c>
      <c r="C1443" s="27" t="s">
        <v>5744</v>
      </c>
      <c r="D1443" t="s">
        <v>7417</v>
      </c>
      <c r="E1443">
        <v>68</v>
      </c>
      <c r="F1443">
        <v>65</v>
      </c>
      <c r="G1443" t="s">
        <v>49</v>
      </c>
      <c r="H1443">
        <v>1</v>
      </c>
      <c r="I1443">
        <v>4</v>
      </c>
      <c r="J1443">
        <v>3</v>
      </c>
      <c r="K1443">
        <v>-4</v>
      </c>
      <c r="L1443">
        <v>59</v>
      </c>
      <c r="M1443">
        <v>0</v>
      </c>
      <c r="N1443" s="20">
        <f t="shared" si="308"/>
        <v>0</v>
      </c>
      <c r="P1443" s="20">
        <f t="shared" si="309"/>
        <v>0</v>
      </c>
      <c r="R1443" s="12">
        <f t="shared" si="310"/>
        <v>-1.3333333333333333</v>
      </c>
      <c r="S1443" s="21">
        <f t="shared" si="311"/>
        <v>0.3195079107728942</v>
      </c>
      <c r="T1443" s="21">
        <f t="shared" si="312"/>
        <v>-5.5912488705098018E-2</v>
      </c>
      <c r="U1443" s="21">
        <f t="shared" si="313"/>
        <v>0.11612317403390437</v>
      </c>
      <c r="V1443" s="21">
        <f t="shared" si="314"/>
        <v>0.12657286536723353</v>
      </c>
      <c r="W1443" s="22">
        <f t="shared" si="315"/>
        <v>59</v>
      </c>
      <c r="X1443" s="21">
        <f t="shared" si="316"/>
        <v>-6.7796610169491525E-2</v>
      </c>
      <c r="Y1443" s="23">
        <f t="shared" si="317"/>
        <v>100000</v>
      </c>
      <c r="Z1443" s="21">
        <f t="shared" si="318"/>
        <v>0.82499999999999996</v>
      </c>
      <c r="AA1443" s="21">
        <f t="shared" si="319"/>
        <v>8.7999999999999995E-2</v>
      </c>
      <c r="AB1443" s="21">
        <f t="shared" si="320"/>
        <v>0.18400000000000005</v>
      </c>
      <c r="AC1443" s="21">
        <f t="shared" si="321"/>
        <v>0.32025000000000003</v>
      </c>
    </row>
    <row r="1444" spans="2:29" x14ac:dyDescent="0.25">
      <c r="B1444" s="27" t="s">
        <v>7174</v>
      </c>
      <c r="C1444" s="27" t="s">
        <v>7175</v>
      </c>
      <c r="D1444" s="27" t="s">
        <v>4419</v>
      </c>
      <c r="E1444">
        <v>9</v>
      </c>
      <c r="F1444">
        <v>42</v>
      </c>
      <c r="G1444" t="s">
        <v>34</v>
      </c>
      <c r="H1444">
        <v>25</v>
      </c>
      <c r="I1444">
        <v>57</v>
      </c>
      <c r="J1444">
        <v>67</v>
      </c>
      <c r="K1444">
        <v>0</v>
      </c>
      <c r="L1444">
        <v>24</v>
      </c>
      <c r="M1444">
        <v>6</v>
      </c>
      <c r="N1444" s="20">
        <f t="shared" si="308"/>
        <v>0</v>
      </c>
      <c r="P1444" s="20">
        <f t="shared" si="309"/>
        <v>0</v>
      </c>
      <c r="R1444" s="12">
        <f t="shared" si="310"/>
        <v>0</v>
      </c>
      <c r="S1444" s="21">
        <f t="shared" si="311"/>
        <v>0.17919863936946778</v>
      </c>
      <c r="T1444" s="21">
        <f t="shared" si="312"/>
        <v>3.2856505786842849E-2</v>
      </c>
      <c r="U1444" s="21">
        <f t="shared" si="313"/>
        <v>0.10360454252768814</v>
      </c>
      <c r="V1444" s="21">
        <f t="shared" si="314"/>
        <v>0.10521989589466625</v>
      </c>
      <c r="W1444" s="22">
        <f t="shared" si="315"/>
        <v>30</v>
      </c>
      <c r="X1444" s="21">
        <f t="shared" si="316"/>
        <v>0</v>
      </c>
      <c r="Y1444" s="23">
        <f t="shared" si="317"/>
        <v>100000</v>
      </c>
      <c r="Z1444" s="21">
        <f t="shared" si="318"/>
        <v>0.77300000000000002</v>
      </c>
      <c r="AA1444" s="21">
        <f t="shared" si="319"/>
        <v>0.14000000000000001</v>
      </c>
      <c r="AB1444" s="21">
        <f t="shared" si="320"/>
        <v>0.18400000000000005</v>
      </c>
      <c r="AC1444" s="21">
        <f t="shared" si="321"/>
        <v>0.32025000000000003</v>
      </c>
    </row>
    <row r="1445" spans="2:29" x14ac:dyDescent="0.25">
      <c r="B1445" s="27" t="s">
        <v>2676</v>
      </c>
      <c r="C1445" s="27" t="s">
        <v>2677</v>
      </c>
      <c r="D1445" t="s">
        <v>7415</v>
      </c>
      <c r="E1445" s="1">
        <v>1801</v>
      </c>
      <c r="F1445" s="1">
        <v>1844</v>
      </c>
      <c r="G1445" t="s">
        <v>34</v>
      </c>
      <c r="H1445" s="1">
        <v>1736</v>
      </c>
      <c r="I1445" s="1">
        <v>1955</v>
      </c>
      <c r="J1445" s="1">
        <v>3234</v>
      </c>
      <c r="K1445">
        <v>47</v>
      </c>
      <c r="L1445" s="1">
        <v>2118</v>
      </c>
      <c r="M1445">
        <v>92</v>
      </c>
      <c r="N1445" s="20">
        <f t="shared" si="308"/>
        <v>0</v>
      </c>
      <c r="P1445" s="20">
        <f t="shared" si="309"/>
        <v>0</v>
      </c>
      <c r="R1445" s="12">
        <f t="shared" si="310"/>
        <v>1.453308596165739E-2</v>
      </c>
      <c r="S1445" s="21">
        <f t="shared" si="311"/>
        <v>2.4045864781365722E-2</v>
      </c>
      <c r="T1445" s="21">
        <f t="shared" si="312"/>
        <v>0.10590711145126042</v>
      </c>
      <c r="U1445" s="21">
        <f t="shared" si="313"/>
        <v>6.4189646780106635E-2</v>
      </c>
      <c r="V1445" s="21">
        <f t="shared" si="314"/>
        <v>6.471420767091092E-2</v>
      </c>
      <c r="W1445" s="22">
        <f t="shared" si="315"/>
        <v>2210</v>
      </c>
      <c r="X1445" s="21">
        <f t="shared" si="316"/>
        <v>2.1266968325791856E-2</v>
      </c>
      <c r="Y1445" s="23">
        <f t="shared" si="317"/>
        <v>38.319148936170215</v>
      </c>
      <c r="Z1445" s="21">
        <f t="shared" si="318"/>
        <v>0.59499999999999997</v>
      </c>
      <c r="AA1445" s="21">
        <f t="shared" si="319"/>
        <v>0.218</v>
      </c>
      <c r="AB1445" s="21">
        <f t="shared" si="320"/>
        <v>0.23299999999999998</v>
      </c>
      <c r="AC1445" s="21">
        <f t="shared" si="321"/>
        <v>0.31974999999999998</v>
      </c>
    </row>
    <row r="1446" spans="2:29" x14ac:dyDescent="0.25">
      <c r="B1446" s="27" t="s">
        <v>5457</v>
      </c>
      <c r="C1446" s="27" t="s">
        <v>5458</v>
      </c>
      <c r="D1446" t="s">
        <v>7413</v>
      </c>
      <c r="E1446">
        <v>113</v>
      </c>
      <c r="F1446">
        <v>103</v>
      </c>
      <c r="G1446" t="s">
        <v>99</v>
      </c>
      <c r="H1446">
        <v>49</v>
      </c>
      <c r="I1446">
        <v>84</v>
      </c>
      <c r="J1446">
        <v>83</v>
      </c>
      <c r="K1446">
        <v>2</v>
      </c>
      <c r="L1446">
        <v>47</v>
      </c>
      <c r="M1446" t="s">
        <v>30</v>
      </c>
      <c r="N1446" s="20">
        <f t="shared" si="308"/>
        <v>0</v>
      </c>
      <c r="P1446" s="20">
        <f t="shared" si="309"/>
        <v>0</v>
      </c>
      <c r="R1446" s="12">
        <f t="shared" si="310"/>
        <v>2.4096385542168676E-2</v>
      </c>
      <c r="S1446" s="21">
        <f t="shared" si="311"/>
        <v>0.11382417860287908</v>
      </c>
      <c r="T1446" s="21">
        <f t="shared" si="312"/>
        <v>-2.3923719152457723E-3</v>
      </c>
      <c r="U1446" s="21">
        <f t="shared" si="313"/>
        <v>5.4115504543722937E-2</v>
      </c>
      <c r="V1446" s="21">
        <f t="shared" si="314"/>
        <v>5.518243707711875E-2</v>
      </c>
      <c r="W1446" s="22">
        <f t="shared" si="315"/>
        <v>47</v>
      </c>
      <c r="X1446" s="21">
        <f t="shared" si="316"/>
        <v>4.2553191489361701E-2</v>
      </c>
      <c r="Y1446" s="23">
        <f t="shared" si="317"/>
        <v>56.5</v>
      </c>
      <c r="Z1446" s="21">
        <f t="shared" si="318"/>
        <v>0.54400000000000004</v>
      </c>
      <c r="AA1446" s="21">
        <f t="shared" si="319"/>
        <v>0.314</v>
      </c>
      <c r="AB1446" s="21">
        <f t="shared" si="320"/>
        <v>0.20999999999999996</v>
      </c>
      <c r="AC1446" s="21">
        <f t="shared" si="321"/>
        <v>0.31950000000000001</v>
      </c>
    </row>
    <row r="1447" spans="2:29" x14ac:dyDescent="0.25">
      <c r="B1447" s="27" t="s">
        <v>5789</v>
      </c>
      <c r="C1447" s="27" t="s">
        <v>5790</v>
      </c>
      <c r="D1447" s="27" t="s">
        <v>1737</v>
      </c>
      <c r="E1447">
        <v>81</v>
      </c>
      <c r="F1447">
        <v>113</v>
      </c>
      <c r="G1447" t="s">
        <v>99</v>
      </c>
      <c r="H1447">
        <v>30</v>
      </c>
      <c r="I1447">
        <v>74</v>
      </c>
      <c r="J1447">
        <v>97</v>
      </c>
      <c r="K1447">
        <v>-4</v>
      </c>
      <c r="L1447">
        <v>35</v>
      </c>
      <c r="M1447">
        <v>22</v>
      </c>
      <c r="N1447" s="20">
        <f t="shared" si="308"/>
        <v>0</v>
      </c>
      <c r="P1447" s="20">
        <f t="shared" si="309"/>
        <v>0</v>
      </c>
      <c r="R1447" s="12">
        <f t="shared" si="310"/>
        <v>-4.1237113402061855E-2</v>
      </c>
      <c r="S1447" s="21">
        <f t="shared" si="311"/>
        <v>0.19790421488235888</v>
      </c>
      <c r="T1447" s="21">
        <f t="shared" si="312"/>
        <v>5.5620955359358959E-2</v>
      </c>
      <c r="U1447" s="21">
        <f t="shared" si="313"/>
        <v>0.12451446933470733</v>
      </c>
      <c r="V1447" s="21">
        <f t="shared" si="314"/>
        <v>0.12601321319214173</v>
      </c>
      <c r="W1447" s="22">
        <f t="shared" si="315"/>
        <v>57</v>
      </c>
      <c r="X1447" s="21">
        <f t="shared" si="316"/>
        <v>-7.0175438596491224E-2</v>
      </c>
      <c r="Y1447" s="23">
        <f t="shared" si="317"/>
        <v>100000</v>
      </c>
      <c r="Z1447" s="21">
        <f t="shared" si="318"/>
        <v>0.82299999999999995</v>
      </c>
      <c r="AA1447" s="21">
        <f t="shared" si="319"/>
        <v>8.6999999999999994E-2</v>
      </c>
      <c r="AB1447" s="21">
        <f t="shared" si="320"/>
        <v>0.18400000000000005</v>
      </c>
      <c r="AC1447" s="21">
        <f t="shared" si="321"/>
        <v>0.31950000000000001</v>
      </c>
    </row>
    <row r="1448" spans="2:29" x14ac:dyDescent="0.25">
      <c r="B1448" s="27" t="s">
        <v>5531</v>
      </c>
      <c r="C1448" s="27" t="s">
        <v>5532</v>
      </c>
      <c r="D1448" t="s">
        <v>7412</v>
      </c>
      <c r="E1448">
        <v>74</v>
      </c>
      <c r="F1448">
        <v>70</v>
      </c>
      <c r="G1448" t="s">
        <v>86</v>
      </c>
      <c r="H1448">
        <v>374</v>
      </c>
      <c r="I1448">
        <v>584</v>
      </c>
      <c r="J1448">
        <v>729</v>
      </c>
      <c r="K1448">
        <v>2</v>
      </c>
      <c r="L1448">
        <v>270</v>
      </c>
      <c r="M1448">
        <v>0</v>
      </c>
      <c r="N1448" s="20">
        <f t="shared" si="308"/>
        <v>0</v>
      </c>
      <c r="P1448" s="20">
        <f t="shared" si="309"/>
        <v>0</v>
      </c>
      <c r="R1448" s="12">
        <f t="shared" si="310"/>
        <v>2.7434842249657062E-3</v>
      </c>
      <c r="S1448" s="21">
        <f t="shared" si="311"/>
        <v>9.3221713366019809E-2</v>
      </c>
      <c r="T1448" s="21">
        <f t="shared" si="312"/>
        <v>4.5352918898905248E-2</v>
      </c>
      <c r="U1448" s="21">
        <f t="shared" si="313"/>
        <v>6.9019414730542294E-2</v>
      </c>
      <c r="V1448" s="21">
        <f t="shared" si="314"/>
        <v>6.9198015665155779E-2</v>
      </c>
      <c r="W1448" s="22">
        <f t="shared" si="315"/>
        <v>270</v>
      </c>
      <c r="X1448" s="21">
        <f t="shared" si="316"/>
        <v>7.4074074074074068E-3</v>
      </c>
      <c r="Y1448" s="23">
        <f t="shared" si="317"/>
        <v>37.000000000000007</v>
      </c>
      <c r="Z1448" s="21">
        <f t="shared" si="318"/>
        <v>0.621</v>
      </c>
      <c r="AA1448" s="21">
        <f t="shared" si="319"/>
        <v>0.183</v>
      </c>
      <c r="AB1448" s="21">
        <f t="shared" si="320"/>
        <v>0.23599999999999999</v>
      </c>
      <c r="AC1448" s="21">
        <f t="shared" si="321"/>
        <v>0.31900000000000001</v>
      </c>
    </row>
    <row r="1449" spans="2:29" x14ac:dyDescent="0.25">
      <c r="B1449" s="27" t="s">
        <v>6079</v>
      </c>
      <c r="C1449" s="27" t="s">
        <v>6080</v>
      </c>
      <c r="D1449" s="27" t="s">
        <v>1737</v>
      </c>
      <c r="E1449">
        <v>51</v>
      </c>
      <c r="F1449">
        <v>42</v>
      </c>
      <c r="G1449" t="s">
        <v>34</v>
      </c>
      <c r="H1449">
        <v>3</v>
      </c>
      <c r="I1449">
        <v>5</v>
      </c>
      <c r="J1449">
        <v>12</v>
      </c>
      <c r="K1449">
        <v>-11</v>
      </c>
      <c r="L1449">
        <v>34</v>
      </c>
      <c r="M1449">
        <v>7</v>
      </c>
      <c r="N1449" s="20">
        <f t="shared" si="308"/>
        <v>0</v>
      </c>
      <c r="P1449" s="20">
        <f t="shared" si="309"/>
        <v>0</v>
      </c>
      <c r="R1449" s="12">
        <f t="shared" si="310"/>
        <v>-0.91666666666666663</v>
      </c>
      <c r="S1449" s="21">
        <f t="shared" si="311"/>
        <v>0.10756634324829006</v>
      </c>
      <c r="T1449" s="21">
        <f t="shared" si="312"/>
        <v>0.19135789816709159</v>
      </c>
      <c r="U1449" s="21">
        <f t="shared" si="313"/>
        <v>0.1486983549970351</v>
      </c>
      <c r="V1449" s="21">
        <f t="shared" si="314"/>
        <v>0.14920753213747226</v>
      </c>
      <c r="W1449" s="22">
        <f t="shared" si="315"/>
        <v>41</v>
      </c>
      <c r="X1449" s="21">
        <f t="shared" si="316"/>
        <v>-0.26829268292682928</v>
      </c>
      <c r="Y1449" s="23">
        <f t="shared" si="317"/>
        <v>100000</v>
      </c>
      <c r="Z1449" s="21">
        <f t="shared" si="318"/>
        <v>0.86599999999999999</v>
      </c>
      <c r="AA1449" s="21">
        <f t="shared" si="319"/>
        <v>0.04</v>
      </c>
      <c r="AB1449" s="21">
        <f t="shared" si="320"/>
        <v>0.18400000000000005</v>
      </c>
      <c r="AC1449" s="21">
        <f t="shared" si="321"/>
        <v>0.31850000000000001</v>
      </c>
    </row>
    <row r="1450" spans="2:29" x14ac:dyDescent="0.25">
      <c r="B1450" s="27" t="s">
        <v>7256</v>
      </c>
      <c r="C1450" s="27" t="s">
        <v>7257</v>
      </c>
      <c r="D1450" t="s">
        <v>7409</v>
      </c>
      <c r="E1450">
        <v>9</v>
      </c>
      <c r="F1450" t="s">
        <v>30</v>
      </c>
      <c r="G1450" t="s">
        <v>31</v>
      </c>
      <c r="H1450">
        <v>2</v>
      </c>
      <c r="I1450">
        <v>8</v>
      </c>
      <c r="J1450">
        <v>7</v>
      </c>
      <c r="K1450">
        <v>-1</v>
      </c>
      <c r="L1450">
        <v>5</v>
      </c>
      <c r="M1450" t="s">
        <v>30</v>
      </c>
      <c r="N1450" s="20">
        <f t="shared" si="308"/>
        <v>0</v>
      </c>
      <c r="P1450" s="20">
        <f t="shared" si="309"/>
        <v>0</v>
      </c>
      <c r="R1450" s="12">
        <f t="shared" si="310"/>
        <v>-0.14285714285714285</v>
      </c>
      <c r="S1450" s="21">
        <f t="shared" si="311"/>
        <v>0.3195079107728942</v>
      </c>
      <c r="T1450" s="21">
        <f t="shared" si="312"/>
        <v>-2.6352819384831916E-2</v>
      </c>
      <c r="U1450" s="21">
        <f t="shared" si="313"/>
        <v>0.13346158167069744</v>
      </c>
      <c r="V1450" s="21">
        <f t="shared" si="314"/>
        <v>0.14220555768625323</v>
      </c>
      <c r="W1450" s="22">
        <f t="shared" si="315"/>
        <v>5</v>
      </c>
      <c r="X1450" s="21">
        <f t="shared" si="316"/>
        <v>-0.2</v>
      </c>
      <c r="Y1450" s="23">
        <f t="shared" si="317"/>
        <v>100000</v>
      </c>
      <c r="Z1450" s="21">
        <f t="shared" si="318"/>
        <v>0.85599999999999998</v>
      </c>
      <c r="AA1450" s="21">
        <f t="shared" si="319"/>
        <v>0.05</v>
      </c>
      <c r="AB1450" s="21">
        <f t="shared" si="320"/>
        <v>0.18400000000000005</v>
      </c>
      <c r="AC1450" s="21">
        <f t="shared" si="321"/>
        <v>0.31850000000000001</v>
      </c>
    </row>
    <row r="1451" spans="2:29" x14ac:dyDescent="0.25">
      <c r="B1451" s="27" t="s">
        <v>7352</v>
      </c>
      <c r="C1451" s="27" t="s">
        <v>7353</v>
      </c>
      <c r="D1451" s="27" t="s">
        <v>1737</v>
      </c>
      <c r="E1451">
        <v>6</v>
      </c>
      <c r="F1451">
        <v>502</v>
      </c>
      <c r="G1451" t="s">
        <v>31</v>
      </c>
      <c r="H1451">
        <v>85</v>
      </c>
      <c r="I1451">
        <v>185</v>
      </c>
      <c r="J1451">
        <v>360</v>
      </c>
      <c r="K1451">
        <v>-92</v>
      </c>
      <c r="L1451">
        <v>82</v>
      </c>
      <c r="M1451">
        <v>156</v>
      </c>
      <c r="N1451" s="20">
        <f t="shared" si="308"/>
        <v>0</v>
      </c>
      <c r="P1451" s="20">
        <f t="shared" si="309"/>
        <v>0</v>
      </c>
      <c r="R1451" s="12">
        <f t="shared" si="310"/>
        <v>-0.25555555555555554</v>
      </c>
      <c r="S1451" s="21">
        <f t="shared" si="311"/>
        <v>0.16828973416570703</v>
      </c>
      <c r="T1451" s="21">
        <f t="shared" si="312"/>
        <v>0.14242093886584994</v>
      </c>
      <c r="U1451" s="21">
        <f t="shared" si="313"/>
        <v>0.15528293286662964</v>
      </c>
      <c r="V1451" s="21">
        <f t="shared" si="314"/>
        <v>0.1553312019660622</v>
      </c>
      <c r="W1451" s="22">
        <f t="shared" si="315"/>
        <v>238</v>
      </c>
      <c r="X1451" s="21">
        <f t="shared" si="316"/>
        <v>-0.38655462184873951</v>
      </c>
      <c r="Y1451" s="23">
        <f t="shared" si="317"/>
        <v>100000</v>
      </c>
      <c r="Z1451" s="21">
        <f t="shared" si="318"/>
        <v>0.876</v>
      </c>
      <c r="AA1451" s="21">
        <f t="shared" si="319"/>
        <v>2.9000000000000001E-2</v>
      </c>
      <c r="AB1451" s="21">
        <f t="shared" si="320"/>
        <v>0.18400000000000005</v>
      </c>
      <c r="AC1451" s="21">
        <f t="shared" si="321"/>
        <v>0.31825000000000003</v>
      </c>
    </row>
    <row r="1452" spans="2:29" x14ac:dyDescent="0.25">
      <c r="B1452" s="27" t="s">
        <v>1242</v>
      </c>
      <c r="C1452" s="27" t="s">
        <v>1243</v>
      </c>
      <c r="D1452" t="s">
        <v>7416</v>
      </c>
      <c r="E1452" s="1">
        <v>25959</v>
      </c>
      <c r="F1452" s="1">
        <v>37941</v>
      </c>
      <c r="G1452" t="s">
        <v>86</v>
      </c>
      <c r="H1452" s="1">
        <v>62449</v>
      </c>
      <c r="I1452" s="1">
        <v>66173</v>
      </c>
      <c r="J1452" s="1">
        <v>172111</v>
      </c>
      <c r="K1452" s="1">
        <v>-2498</v>
      </c>
      <c r="L1452" s="1">
        <v>86600</v>
      </c>
      <c r="M1452" s="1">
        <v>30588</v>
      </c>
      <c r="N1452" s="20">
        <f t="shared" si="308"/>
        <v>0</v>
      </c>
      <c r="P1452" s="20">
        <f t="shared" si="309"/>
        <v>0</v>
      </c>
      <c r="R1452" s="12">
        <f t="shared" si="310"/>
        <v>-1.451388929237527E-2</v>
      </c>
      <c r="S1452" s="21">
        <f t="shared" si="311"/>
        <v>1.165181994261455E-2</v>
      </c>
      <c r="T1452" s="21">
        <f t="shared" si="312"/>
        <v>0.21066938640463029</v>
      </c>
      <c r="U1452" s="21">
        <f t="shared" si="313"/>
        <v>0.10669593299381575</v>
      </c>
      <c r="V1452" s="21">
        <f t="shared" si="314"/>
        <v>0.10967237978035353</v>
      </c>
      <c r="W1452" s="22">
        <f t="shared" si="315"/>
        <v>117188</v>
      </c>
      <c r="X1452" s="21">
        <f t="shared" si="316"/>
        <v>-2.1316175717650272E-2</v>
      </c>
      <c r="Y1452" s="23">
        <f t="shared" si="317"/>
        <v>100000</v>
      </c>
      <c r="Z1452" s="21">
        <f t="shared" si="318"/>
        <v>0.78500000000000003</v>
      </c>
      <c r="AA1452" s="21">
        <f t="shared" si="319"/>
        <v>0.11799999999999999</v>
      </c>
      <c r="AB1452" s="21">
        <f t="shared" si="320"/>
        <v>0.18400000000000005</v>
      </c>
      <c r="AC1452" s="21">
        <f t="shared" si="321"/>
        <v>0.31775000000000003</v>
      </c>
    </row>
    <row r="1453" spans="2:29" x14ac:dyDescent="0.25">
      <c r="B1453" s="27" t="s">
        <v>2958</v>
      </c>
      <c r="C1453" s="27" t="s">
        <v>2959</v>
      </c>
      <c r="D1453" t="s">
        <v>7418</v>
      </c>
      <c r="E1453" s="1">
        <v>1420</v>
      </c>
      <c r="F1453" s="1">
        <v>2306</v>
      </c>
      <c r="G1453" t="s">
        <v>37</v>
      </c>
      <c r="H1453">
        <v>452</v>
      </c>
      <c r="I1453">
        <v>971</v>
      </c>
      <c r="J1453">
        <v>793</v>
      </c>
      <c r="K1453">
        <v>40</v>
      </c>
      <c r="L1453" s="1">
        <v>1434</v>
      </c>
      <c r="M1453">
        <v>988</v>
      </c>
      <c r="N1453" s="20">
        <f t="shared" si="308"/>
        <v>0</v>
      </c>
      <c r="P1453" s="20">
        <f t="shared" si="309"/>
        <v>0</v>
      </c>
      <c r="R1453" s="12">
        <f t="shared" si="310"/>
        <v>5.0441361916771753E-2</v>
      </c>
      <c r="S1453" s="21">
        <f t="shared" si="311"/>
        <v>0.16524207798287249</v>
      </c>
      <c r="T1453" s="21">
        <f t="shared" si="312"/>
        <v>-3.9691459047178301E-2</v>
      </c>
      <c r="U1453" s="21">
        <f t="shared" si="313"/>
        <v>5.7824144063920668E-2</v>
      </c>
      <c r="V1453" s="21">
        <f t="shared" si="314"/>
        <v>6.1124920999871622E-2</v>
      </c>
      <c r="W1453" s="22">
        <f t="shared" si="315"/>
        <v>2422</v>
      </c>
      <c r="X1453" s="21">
        <f t="shared" si="316"/>
        <v>1.6515276630883566E-2</v>
      </c>
      <c r="Y1453" s="23">
        <f t="shared" si="317"/>
        <v>35.5</v>
      </c>
      <c r="Z1453" s="21">
        <f t="shared" si="318"/>
        <v>0.57699999999999996</v>
      </c>
      <c r="AA1453" s="21">
        <f t="shared" si="319"/>
        <v>0.20599999999999999</v>
      </c>
      <c r="AB1453" s="21">
        <f t="shared" si="320"/>
        <v>0.24399999999999999</v>
      </c>
      <c r="AC1453" s="21">
        <f t="shared" si="321"/>
        <v>0.31774999999999998</v>
      </c>
    </row>
    <row r="1454" spans="2:29" x14ac:dyDescent="0.25">
      <c r="B1454" s="27" t="s">
        <v>6562</v>
      </c>
      <c r="C1454" s="27" t="s">
        <v>6563</v>
      </c>
      <c r="D1454" t="s">
        <v>7412</v>
      </c>
      <c r="E1454">
        <v>28</v>
      </c>
      <c r="F1454">
        <v>47</v>
      </c>
      <c r="G1454" t="s">
        <v>75</v>
      </c>
      <c r="H1454">
        <v>15</v>
      </c>
      <c r="I1454">
        <v>20</v>
      </c>
      <c r="J1454">
        <v>47</v>
      </c>
      <c r="K1454">
        <v>-2</v>
      </c>
      <c r="L1454">
        <v>21</v>
      </c>
      <c r="M1454">
        <v>9</v>
      </c>
      <c r="N1454" s="20">
        <f t="shared" si="308"/>
        <v>0</v>
      </c>
      <c r="P1454" s="20">
        <f t="shared" si="309"/>
        <v>0</v>
      </c>
      <c r="R1454" s="12">
        <f t="shared" si="310"/>
        <v>-4.2553191489361701E-2</v>
      </c>
      <c r="S1454" s="21">
        <f t="shared" si="311"/>
        <v>5.9223841048812176E-2</v>
      </c>
      <c r="T1454" s="21">
        <f t="shared" si="312"/>
        <v>0.18635201558641534</v>
      </c>
      <c r="U1454" s="21">
        <f t="shared" si="313"/>
        <v>0.12098721615611807</v>
      </c>
      <c r="V1454" s="21">
        <f t="shared" si="314"/>
        <v>0.12218769093044853</v>
      </c>
      <c r="W1454" s="22">
        <f t="shared" si="315"/>
        <v>30</v>
      </c>
      <c r="X1454" s="21">
        <f t="shared" si="316"/>
        <v>-6.6666666666666666E-2</v>
      </c>
      <c r="Y1454" s="23">
        <f t="shared" si="317"/>
        <v>100000</v>
      </c>
      <c r="Z1454" s="21">
        <f t="shared" si="318"/>
        <v>0.81399999999999995</v>
      </c>
      <c r="AA1454" s="21">
        <f t="shared" si="319"/>
        <v>8.8999999999999996E-2</v>
      </c>
      <c r="AB1454" s="21">
        <f t="shared" si="320"/>
        <v>0.18400000000000005</v>
      </c>
      <c r="AC1454" s="21">
        <f t="shared" si="321"/>
        <v>0.31774999999999998</v>
      </c>
    </row>
    <row r="1455" spans="2:29" x14ac:dyDescent="0.25">
      <c r="B1455" s="27" t="s">
        <v>5011</v>
      </c>
      <c r="C1455" s="27" t="s">
        <v>5012</v>
      </c>
      <c r="D1455" t="s">
        <v>7412</v>
      </c>
      <c r="E1455">
        <v>168</v>
      </c>
      <c r="F1455">
        <v>140</v>
      </c>
      <c r="G1455" t="s">
        <v>99</v>
      </c>
      <c r="H1455">
        <v>38</v>
      </c>
      <c r="I1455">
        <v>60</v>
      </c>
      <c r="J1455">
        <v>100</v>
      </c>
      <c r="K1455">
        <v>0</v>
      </c>
      <c r="L1455">
        <v>84</v>
      </c>
      <c r="M1455" t="s">
        <v>30</v>
      </c>
      <c r="N1455" s="20">
        <f t="shared" si="308"/>
        <v>0</v>
      </c>
      <c r="P1455" s="20">
        <f t="shared" si="309"/>
        <v>0</v>
      </c>
      <c r="R1455" s="12">
        <f t="shared" si="310"/>
        <v>0</v>
      </c>
      <c r="S1455" s="21">
        <f t="shared" si="311"/>
        <v>9.5654257747853855E-2</v>
      </c>
      <c r="T1455" s="21">
        <f t="shared" si="312"/>
        <v>0.10756634324829006</v>
      </c>
      <c r="U1455" s="21">
        <f t="shared" si="313"/>
        <v>0.10159419920323187</v>
      </c>
      <c r="V1455" s="21">
        <f t="shared" si="314"/>
        <v>0.10160493339979193</v>
      </c>
      <c r="W1455" s="22">
        <f t="shared" si="315"/>
        <v>84</v>
      </c>
      <c r="X1455" s="21">
        <f t="shared" si="316"/>
        <v>0</v>
      </c>
      <c r="Y1455" s="23">
        <f t="shared" si="317"/>
        <v>100000</v>
      </c>
      <c r="Z1455" s="21">
        <f t="shared" si="318"/>
        <v>0.76100000000000001</v>
      </c>
      <c r="AA1455" s="21">
        <f t="shared" si="319"/>
        <v>0.14000000000000001</v>
      </c>
      <c r="AB1455" s="21">
        <f t="shared" si="320"/>
        <v>0.18400000000000005</v>
      </c>
      <c r="AC1455" s="21">
        <f t="shared" si="321"/>
        <v>0.31725000000000003</v>
      </c>
    </row>
    <row r="1456" spans="2:29" x14ac:dyDescent="0.25">
      <c r="B1456" s="27" t="s">
        <v>6780</v>
      </c>
      <c r="C1456" s="27" t="s">
        <v>6781</v>
      </c>
      <c r="D1456" t="s">
        <v>7417</v>
      </c>
      <c r="E1456">
        <v>18</v>
      </c>
      <c r="F1456">
        <v>27</v>
      </c>
      <c r="G1456" t="s">
        <v>34</v>
      </c>
      <c r="H1456">
        <v>3</v>
      </c>
      <c r="I1456">
        <v>9</v>
      </c>
      <c r="J1456">
        <v>12</v>
      </c>
      <c r="K1456">
        <v>-2</v>
      </c>
      <c r="L1456">
        <v>3</v>
      </c>
      <c r="M1456">
        <v>0</v>
      </c>
      <c r="N1456" s="20">
        <f t="shared" si="308"/>
        <v>0</v>
      </c>
      <c r="P1456" s="20">
        <f t="shared" si="309"/>
        <v>0</v>
      </c>
      <c r="R1456" s="12">
        <f t="shared" si="310"/>
        <v>-0.16666666666666666</v>
      </c>
      <c r="S1456" s="21">
        <f t="shared" si="311"/>
        <v>0.2457309396155174</v>
      </c>
      <c r="T1456" s="21">
        <f t="shared" si="312"/>
        <v>5.9223841048812176E-2</v>
      </c>
      <c r="U1456" s="21">
        <f t="shared" si="313"/>
        <v>0.1486983549970351</v>
      </c>
      <c r="V1456" s="21">
        <f t="shared" si="314"/>
        <v>0.15121771188712155</v>
      </c>
      <c r="W1456" s="22">
        <f t="shared" si="315"/>
        <v>3</v>
      </c>
      <c r="X1456" s="21">
        <f t="shared" si="316"/>
        <v>-0.66666666666666663</v>
      </c>
      <c r="Y1456" s="23">
        <f t="shared" si="317"/>
        <v>100000</v>
      </c>
      <c r="Z1456" s="21">
        <f t="shared" si="318"/>
        <v>0.86899999999999999</v>
      </c>
      <c r="AA1456" s="21">
        <f t="shared" si="319"/>
        <v>1.7999999999999999E-2</v>
      </c>
      <c r="AB1456" s="21">
        <f t="shared" si="320"/>
        <v>0.18400000000000005</v>
      </c>
      <c r="AC1456" s="21">
        <f t="shared" si="321"/>
        <v>0.31375000000000003</v>
      </c>
    </row>
    <row r="1457" spans="2:29" x14ac:dyDescent="0.25">
      <c r="B1457" s="27" t="s">
        <v>4659</v>
      </c>
      <c r="C1457" s="27" t="s">
        <v>4660</v>
      </c>
      <c r="D1457" t="s">
        <v>7415</v>
      </c>
      <c r="E1457">
        <v>231</v>
      </c>
      <c r="F1457" s="1">
        <v>1007</v>
      </c>
      <c r="G1457" t="s">
        <v>31</v>
      </c>
      <c r="H1457">
        <v>134</v>
      </c>
      <c r="I1457">
        <v>120</v>
      </c>
      <c r="J1457">
        <v>333</v>
      </c>
      <c r="K1457">
        <v>-8</v>
      </c>
      <c r="L1457">
        <v>302</v>
      </c>
      <c r="M1457">
        <v>389</v>
      </c>
      <c r="N1457" s="20">
        <f t="shared" si="308"/>
        <v>0</v>
      </c>
      <c r="P1457" s="20">
        <f t="shared" si="309"/>
        <v>0</v>
      </c>
      <c r="R1457" s="12">
        <f t="shared" si="310"/>
        <v>-2.4024024024024024E-2</v>
      </c>
      <c r="S1457" s="21">
        <f t="shared" si="311"/>
        <v>-2.1827859284026752E-2</v>
      </c>
      <c r="T1457" s="21">
        <f t="shared" si="312"/>
        <v>0.22645776586027022</v>
      </c>
      <c r="U1457" s="21">
        <f t="shared" si="313"/>
        <v>9.5302158460974784E-2</v>
      </c>
      <c r="V1457" s="21">
        <f t="shared" si="314"/>
        <v>9.997735501240608E-2</v>
      </c>
      <c r="W1457" s="22">
        <f t="shared" si="315"/>
        <v>691</v>
      </c>
      <c r="X1457" s="21">
        <f t="shared" si="316"/>
        <v>-1.1577424023154847E-2</v>
      </c>
      <c r="Y1457" s="23">
        <f t="shared" si="317"/>
        <v>100000</v>
      </c>
      <c r="Z1457" s="21">
        <f t="shared" si="318"/>
        <v>0.75700000000000001</v>
      </c>
      <c r="AA1457" s="21">
        <f t="shared" si="319"/>
        <v>0.129</v>
      </c>
      <c r="AB1457" s="21">
        <f t="shared" si="320"/>
        <v>0.18400000000000005</v>
      </c>
      <c r="AC1457" s="21">
        <f t="shared" si="321"/>
        <v>0.3135</v>
      </c>
    </row>
    <row r="1458" spans="2:29" x14ac:dyDescent="0.25">
      <c r="B1458" s="27" t="s">
        <v>6892</v>
      </c>
      <c r="C1458" s="27" t="s">
        <v>6893</v>
      </c>
      <c r="D1458" s="27" t="s">
        <v>4419</v>
      </c>
      <c r="E1458">
        <v>15</v>
      </c>
      <c r="F1458">
        <v>19</v>
      </c>
      <c r="G1458" t="s">
        <v>75</v>
      </c>
      <c r="H1458">
        <v>6</v>
      </c>
      <c r="I1458">
        <v>8</v>
      </c>
      <c r="J1458">
        <v>15</v>
      </c>
      <c r="K1458">
        <v>0</v>
      </c>
      <c r="L1458">
        <v>12</v>
      </c>
      <c r="M1458">
        <v>1</v>
      </c>
      <c r="N1458" s="20">
        <f t="shared" si="308"/>
        <v>0</v>
      </c>
      <c r="P1458" s="20">
        <f t="shared" si="309"/>
        <v>0</v>
      </c>
      <c r="R1458" s="12">
        <f t="shared" si="310"/>
        <v>0</v>
      </c>
      <c r="S1458" s="21">
        <f t="shared" si="311"/>
        <v>5.9223841048812176E-2</v>
      </c>
      <c r="T1458" s="21">
        <f t="shared" si="312"/>
        <v>0.13396657763302722</v>
      </c>
      <c r="U1458" s="21">
        <f t="shared" si="313"/>
        <v>9.5958226385217227E-2</v>
      </c>
      <c r="V1458" s="21">
        <f t="shared" si="314"/>
        <v>9.6382881689018873E-2</v>
      </c>
      <c r="W1458" s="22">
        <f t="shared" si="315"/>
        <v>13</v>
      </c>
      <c r="X1458" s="21">
        <f t="shared" si="316"/>
        <v>0</v>
      </c>
      <c r="Y1458" s="23">
        <f t="shared" si="317"/>
        <v>100000</v>
      </c>
      <c r="Z1458" s="21">
        <f t="shared" si="318"/>
        <v>0.745</v>
      </c>
      <c r="AA1458" s="21">
        <f t="shared" si="319"/>
        <v>0.14000000000000001</v>
      </c>
      <c r="AB1458" s="21">
        <f t="shared" si="320"/>
        <v>0.18400000000000005</v>
      </c>
      <c r="AC1458" s="21">
        <f t="shared" si="321"/>
        <v>0.31325000000000003</v>
      </c>
    </row>
    <row r="1459" spans="2:29" x14ac:dyDescent="0.25">
      <c r="B1459" s="27" t="s">
        <v>7181</v>
      </c>
      <c r="C1459" s="27" t="s">
        <v>7182</v>
      </c>
      <c r="D1459" s="27" t="s">
        <v>4419</v>
      </c>
      <c r="E1459">
        <v>10</v>
      </c>
      <c r="F1459">
        <v>15</v>
      </c>
      <c r="G1459" t="s">
        <v>34</v>
      </c>
      <c r="H1459">
        <v>2</v>
      </c>
      <c r="I1459">
        <v>3</v>
      </c>
      <c r="J1459">
        <v>5</v>
      </c>
      <c r="K1459">
        <v>0</v>
      </c>
      <c r="L1459">
        <v>3</v>
      </c>
      <c r="M1459">
        <v>5</v>
      </c>
      <c r="N1459" s="20">
        <f t="shared" si="308"/>
        <v>0</v>
      </c>
      <c r="P1459" s="20">
        <f t="shared" si="309"/>
        <v>0</v>
      </c>
      <c r="R1459" s="12">
        <f t="shared" si="310"/>
        <v>0</v>
      </c>
      <c r="S1459" s="21">
        <f t="shared" si="311"/>
        <v>8.4471771197698553E-2</v>
      </c>
      <c r="T1459" s="21">
        <f t="shared" si="312"/>
        <v>0.10756634324829006</v>
      </c>
      <c r="U1459" s="21">
        <f t="shared" si="313"/>
        <v>9.5958226385217227E-2</v>
      </c>
      <c r="V1459" s="21">
        <f t="shared" si="314"/>
        <v>9.599878027706861E-2</v>
      </c>
      <c r="W1459" s="22">
        <f t="shared" si="315"/>
        <v>8</v>
      </c>
      <c r="X1459" s="21">
        <f t="shared" si="316"/>
        <v>0</v>
      </c>
      <c r="Y1459" s="23">
        <f t="shared" si="317"/>
        <v>100000</v>
      </c>
      <c r="Z1459" s="21">
        <f t="shared" si="318"/>
        <v>0.74299999999999999</v>
      </c>
      <c r="AA1459" s="21">
        <f t="shared" si="319"/>
        <v>0.14000000000000001</v>
      </c>
      <c r="AB1459" s="21">
        <f t="shared" si="320"/>
        <v>0.18400000000000005</v>
      </c>
      <c r="AC1459" s="21">
        <f t="shared" si="321"/>
        <v>0.31275000000000003</v>
      </c>
    </row>
    <row r="1460" spans="2:29" x14ac:dyDescent="0.25">
      <c r="B1460" s="27" t="s">
        <v>5428</v>
      </c>
      <c r="C1460" s="27" t="s">
        <v>5429</v>
      </c>
      <c r="D1460" t="s">
        <v>7417</v>
      </c>
      <c r="E1460">
        <v>101</v>
      </c>
      <c r="F1460">
        <v>130</v>
      </c>
      <c r="G1460" t="s">
        <v>49</v>
      </c>
      <c r="H1460">
        <v>56</v>
      </c>
      <c r="I1460">
        <v>108</v>
      </c>
      <c r="J1460">
        <v>115</v>
      </c>
      <c r="K1460">
        <v>1</v>
      </c>
      <c r="L1460">
        <v>58</v>
      </c>
      <c r="M1460">
        <v>7</v>
      </c>
      <c r="N1460" s="20">
        <f t="shared" si="308"/>
        <v>0</v>
      </c>
      <c r="P1460" s="20">
        <f t="shared" si="309"/>
        <v>0</v>
      </c>
      <c r="R1460" s="12">
        <f t="shared" si="310"/>
        <v>8.6956521739130436E-3</v>
      </c>
      <c r="S1460" s="21">
        <f t="shared" si="311"/>
        <v>0.14037357635025294</v>
      </c>
      <c r="T1460" s="21">
        <f t="shared" si="312"/>
        <v>1.2639390596416611E-2</v>
      </c>
      <c r="U1460" s="21">
        <f t="shared" si="313"/>
        <v>7.4610256515159179E-2</v>
      </c>
      <c r="V1460" s="21">
        <f t="shared" si="314"/>
        <v>7.5874407820609571E-2</v>
      </c>
      <c r="W1460" s="22">
        <f t="shared" si="315"/>
        <v>65</v>
      </c>
      <c r="X1460" s="21">
        <f t="shared" si="316"/>
        <v>1.5384615384615385E-2</v>
      </c>
      <c r="Y1460" s="23">
        <f t="shared" si="317"/>
        <v>101</v>
      </c>
      <c r="Z1460" s="21">
        <f t="shared" si="318"/>
        <v>0.66300000000000003</v>
      </c>
      <c r="AA1460" s="21">
        <f t="shared" si="319"/>
        <v>0.20200000000000001</v>
      </c>
      <c r="AB1460" s="21">
        <f t="shared" si="320"/>
        <v>0.19299999999999995</v>
      </c>
      <c r="AC1460" s="21">
        <f t="shared" si="321"/>
        <v>0.31274999999999997</v>
      </c>
    </row>
    <row r="1461" spans="2:29" x14ac:dyDescent="0.25">
      <c r="B1461" s="27" t="s">
        <v>5579</v>
      </c>
      <c r="C1461" s="27" t="s">
        <v>5580</v>
      </c>
      <c r="D1461" t="s">
        <v>7417</v>
      </c>
      <c r="E1461">
        <v>96</v>
      </c>
      <c r="F1461">
        <v>93</v>
      </c>
      <c r="G1461" t="s">
        <v>75</v>
      </c>
      <c r="H1461">
        <v>3</v>
      </c>
      <c r="I1461">
        <v>3</v>
      </c>
      <c r="J1461">
        <v>10</v>
      </c>
      <c r="K1461">
        <v>-4</v>
      </c>
      <c r="L1461">
        <v>18</v>
      </c>
      <c r="M1461" t="s">
        <v>30</v>
      </c>
      <c r="N1461" s="20">
        <f t="shared" si="308"/>
        <v>0</v>
      </c>
      <c r="P1461" s="20">
        <f t="shared" si="309"/>
        <v>0</v>
      </c>
      <c r="R1461" s="12">
        <f t="shared" si="310"/>
        <v>-0.4</v>
      </c>
      <c r="S1461" s="21">
        <f t="shared" si="311"/>
        <v>0</v>
      </c>
      <c r="T1461" s="21">
        <f t="shared" si="312"/>
        <v>0.27225963653939211</v>
      </c>
      <c r="U1461" s="21">
        <f t="shared" si="313"/>
        <v>0.1279448730054995</v>
      </c>
      <c r="V1461" s="21">
        <f t="shared" si="314"/>
        <v>0.13340150318163055</v>
      </c>
      <c r="W1461" s="22">
        <f t="shared" si="315"/>
        <v>18</v>
      </c>
      <c r="X1461" s="21">
        <f t="shared" si="316"/>
        <v>-0.22222222222222221</v>
      </c>
      <c r="Y1461" s="23">
        <f t="shared" si="317"/>
        <v>100000</v>
      </c>
      <c r="Z1461" s="21">
        <f t="shared" si="318"/>
        <v>0.83699999999999997</v>
      </c>
      <c r="AA1461" s="21">
        <f t="shared" si="319"/>
        <v>4.4999999999999998E-2</v>
      </c>
      <c r="AB1461" s="21">
        <f t="shared" si="320"/>
        <v>0.18400000000000005</v>
      </c>
      <c r="AC1461" s="21">
        <f t="shared" si="321"/>
        <v>0.3125</v>
      </c>
    </row>
    <row r="1462" spans="2:29" x14ac:dyDescent="0.25">
      <c r="B1462" s="27" t="s">
        <v>4665</v>
      </c>
      <c r="C1462" s="27" t="s">
        <v>4666</v>
      </c>
      <c r="D1462" t="s">
        <v>7412</v>
      </c>
      <c r="E1462">
        <v>231</v>
      </c>
      <c r="F1462">
        <v>160</v>
      </c>
      <c r="G1462" t="s">
        <v>31</v>
      </c>
      <c r="H1462">
        <v>4</v>
      </c>
      <c r="I1462">
        <v>8</v>
      </c>
      <c r="J1462">
        <v>8</v>
      </c>
      <c r="K1462">
        <v>3</v>
      </c>
      <c r="L1462">
        <v>201</v>
      </c>
      <c r="M1462" t="s">
        <v>30</v>
      </c>
      <c r="N1462" s="20">
        <f t="shared" si="308"/>
        <v>0</v>
      </c>
      <c r="P1462" s="20">
        <f t="shared" si="309"/>
        <v>0</v>
      </c>
      <c r="R1462" s="12">
        <f t="shared" si="310"/>
        <v>0.375</v>
      </c>
      <c r="S1462" s="21">
        <f t="shared" si="311"/>
        <v>0.1486983549970351</v>
      </c>
      <c r="T1462" s="21">
        <f t="shared" si="312"/>
        <v>0</v>
      </c>
      <c r="U1462" s="21">
        <f t="shared" si="313"/>
        <v>7.1773462536293131E-2</v>
      </c>
      <c r="V1462" s="21">
        <f t="shared" si="314"/>
        <v>7.3490605844442738E-2</v>
      </c>
      <c r="W1462" s="22">
        <f t="shared" si="315"/>
        <v>201</v>
      </c>
      <c r="X1462" s="21">
        <f t="shared" si="316"/>
        <v>1.4925373134328358E-2</v>
      </c>
      <c r="Y1462" s="23">
        <f t="shared" si="317"/>
        <v>77</v>
      </c>
      <c r="Z1462" s="21">
        <f t="shared" si="318"/>
        <v>0.64900000000000002</v>
      </c>
      <c r="AA1462" s="21">
        <f t="shared" si="319"/>
        <v>0.2</v>
      </c>
      <c r="AB1462" s="21">
        <f t="shared" si="320"/>
        <v>0.19999999999999996</v>
      </c>
      <c r="AC1462" s="21">
        <f t="shared" si="321"/>
        <v>0.31224999999999997</v>
      </c>
    </row>
    <row r="1463" spans="2:29" x14ac:dyDescent="0.25">
      <c r="B1463" s="27" t="s">
        <v>5405</v>
      </c>
      <c r="C1463" s="27" t="s">
        <v>5406</v>
      </c>
      <c r="D1463" s="27" t="s">
        <v>4419</v>
      </c>
      <c r="E1463">
        <v>111</v>
      </c>
      <c r="F1463">
        <v>302</v>
      </c>
      <c r="G1463" t="s">
        <v>49</v>
      </c>
      <c r="H1463">
        <v>165</v>
      </c>
      <c r="I1463">
        <v>618</v>
      </c>
      <c r="J1463">
        <v>528</v>
      </c>
      <c r="K1463">
        <v>-34</v>
      </c>
      <c r="L1463">
        <v>110</v>
      </c>
      <c r="M1463">
        <v>13</v>
      </c>
      <c r="N1463" s="20">
        <f t="shared" si="308"/>
        <v>0</v>
      </c>
      <c r="P1463" s="20">
        <f t="shared" si="309"/>
        <v>0</v>
      </c>
      <c r="R1463" s="12">
        <f t="shared" si="310"/>
        <v>-6.4393939393939392E-2</v>
      </c>
      <c r="S1463" s="21">
        <f t="shared" si="311"/>
        <v>0.30226961081929926</v>
      </c>
      <c r="T1463" s="21">
        <f t="shared" si="312"/>
        <v>-3.0988146788992532E-2</v>
      </c>
      <c r="U1463" s="21">
        <f t="shared" si="313"/>
        <v>0.12334976252295826</v>
      </c>
      <c r="V1463" s="21">
        <f t="shared" si="314"/>
        <v>0.13154374218442166</v>
      </c>
      <c r="W1463" s="22">
        <f t="shared" si="315"/>
        <v>123</v>
      </c>
      <c r="X1463" s="21">
        <f t="shared" si="316"/>
        <v>-0.27642276422764228</v>
      </c>
      <c r="Y1463" s="23">
        <f t="shared" si="317"/>
        <v>100000</v>
      </c>
      <c r="Z1463" s="21">
        <f t="shared" si="318"/>
        <v>0.83399999999999996</v>
      </c>
      <c r="AA1463" s="21">
        <f t="shared" si="319"/>
        <v>3.9E-2</v>
      </c>
      <c r="AB1463" s="21">
        <f t="shared" si="320"/>
        <v>0.18400000000000005</v>
      </c>
      <c r="AC1463" s="21">
        <f t="shared" si="321"/>
        <v>0.31025000000000003</v>
      </c>
    </row>
    <row r="1464" spans="2:29" x14ac:dyDescent="0.25">
      <c r="B1464" s="27" t="s">
        <v>6444</v>
      </c>
      <c r="C1464" s="27" t="s">
        <v>6445</v>
      </c>
      <c r="D1464" t="s">
        <v>7415</v>
      </c>
      <c r="E1464">
        <v>32</v>
      </c>
      <c r="F1464">
        <v>31</v>
      </c>
      <c r="G1464" t="s">
        <v>75</v>
      </c>
      <c r="H1464">
        <v>13</v>
      </c>
      <c r="I1464">
        <v>42</v>
      </c>
      <c r="J1464">
        <v>53</v>
      </c>
      <c r="K1464">
        <v>-46</v>
      </c>
      <c r="L1464">
        <v>1</v>
      </c>
      <c r="M1464" t="s">
        <v>30</v>
      </c>
      <c r="N1464" s="20">
        <f t="shared" si="308"/>
        <v>0</v>
      </c>
      <c r="P1464" s="20">
        <f t="shared" si="309"/>
        <v>0</v>
      </c>
      <c r="R1464" s="12">
        <f t="shared" si="310"/>
        <v>-0.86792452830188682</v>
      </c>
      <c r="S1464" s="21">
        <f t="shared" si="311"/>
        <v>0.26433216777748192</v>
      </c>
      <c r="T1464" s="21">
        <f t="shared" si="312"/>
        <v>4.762370263962179E-2</v>
      </c>
      <c r="U1464" s="21">
        <f t="shared" si="313"/>
        <v>0.15088850327624037</v>
      </c>
      <c r="V1464" s="21">
        <f t="shared" si="314"/>
        <v>0.15428145789778136</v>
      </c>
      <c r="W1464" s="22">
        <f t="shared" si="315"/>
        <v>1</v>
      </c>
      <c r="X1464" s="21">
        <f t="shared" si="316"/>
        <v>-46</v>
      </c>
      <c r="Y1464" s="23">
        <f t="shared" si="317"/>
        <v>100000</v>
      </c>
      <c r="Z1464" s="21">
        <f t="shared" si="318"/>
        <v>0.873</v>
      </c>
      <c r="AA1464" s="21">
        <f t="shared" si="319"/>
        <v>0</v>
      </c>
      <c r="AB1464" s="21">
        <f t="shared" si="320"/>
        <v>0.18400000000000005</v>
      </c>
      <c r="AC1464" s="21">
        <f t="shared" si="321"/>
        <v>0.31025000000000003</v>
      </c>
    </row>
    <row r="1465" spans="2:29" x14ac:dyDescent="0.25">
      <c r="B1465" s="27" t="s">
        <v>6394</v>
      </c>
      <c r="C1465" s="27" t="s">
        <v>6395</v>
      </c>
      <c r="D1465" t="s">
        <v>7417</v>
      </c>
      <c r="E1465">
        <v>34</v>
      </c>
      <c r="F1465">
        <v>34</v>
      </c>
      <c r="G1465" t="s">
        <v>99</v>
      </c>
      <c r="H1465">
        <v>28</v>
      </c>
      <c r="I1465">
        <v>4</v>
      </c>
      <c r="J1465">
        <v>38</v>
      </c>
      <c r="K1465">
        <v>0</v>
      </c>
      <c r="L1465">
        <v>11</v>
      </c>
      <c r="M1465">
        <v>0</v>
      </c>
      <c r="N1465" s="20">
        <f t="shared" si="308"/>
        <v>0</v>
      </c>
      <c r="P1465" s="20">
        <f t="shared" si="309"/>
        <v>0</v>
      </c>
      <c r="R1465" s="12">
        <f t="shared" si="310"/>
        <v>0</v>
      </c>
      <c r="S1465" s="21">
        <f t="shared" si="311"/>
        <v>-0.32238908659951904</v>
      </c>
      <c r="T1465" s="21">
        <f t="shared" si="312"/>
        <v>0.56871742653604973</v>
      </c>
      <c r="U1465" s="21">
        <f t="shared" si="313"/>
        <v>3.1009237719209048E-2</v>
      </c>
      <c r="V1465" s="21">
        <f t="shared" si="314"/>
        <v>9.2445859218579909E-2</v>
      </c>
      <c r="W1465" s="22">
        <f t="shared" si="315"/>
        <v>11</v>
      </c>
      <c r="X1465" s="21">
        <f t="shared" si="316"/>
        <v>0</v>
      </c>
      <c r="Y1465" s="23">
        <f t="shared" si="317"/>
        <v>100000</v>
      </c>
      <c r="Z1465" s="21">
        <f t="shared" si="318"/>
        <v>0.73199999999999998</v>
      </c>
      <c r="AA1465" s="21">
        <f t="shared" si="319"/>
        <v>0.14000000000000001</v>
      </c>
      <c r="AB1465" s="21">
        <f t="shared" si="320"/>
        <v>0.18400000000000005</v>
      </c>
      <c r="AC1465" s="21">
        <f t="shared" si="321"/>
        <v>0.31000000000000005</v>
      </c>
    </row>
    <row r="1466" spans="2:29" x14ac:dyDescent="0.25">
      <c r="B1466" s="27" t="s">
        <v>5827</v>
      </c>
      <c r="C1466" s="27" t="s">
        <v>5828</v>
      </c>
      <c r="D1466" s="27" t="s">
        <v>1737</v>
      </c>
      <c r="E1466">
        <v>69</v>
      </c>
      <c r="F1466">
        <v>80</v>
      </c>
      <c r="G1466" t="s">
        <v>34</v>
      </c>
      <c r="H1466">
        <v>59</v>
      </c>
      <c r="I1466">
        <v>71</v>
      </c>
      <c r="J1466">
        <v>97</v>
      </c>
      <c r="K1466">
        <v>2</v>
      </c>
      <c r="L1466">
        <v>74</v>
      </c>
      <c r="M1466">
        <v>17</v>
      </c>
      <c r="N1466" s="20">
        <f t="shared" si="308"/>
        <v>0</v>
      </c>
      <c r="P1466" s="20">
        <f t="shared" si="309"/>
        <v>0</v>
      </c>
      <c r="R1466" s="12">
        <f t="shared" si="310"/>
        <v>2.0618556701030927E-2</v>
      </c>
      <c r="S1466" s="21">
        <f t="shared" si="311"/>
        <v>3.7722581633347518E-2</v>
      </c>
      <c r="T1466" s="21">
        <f t="shared" si="312"/>
        <v>6.4394635619547724E-2</v>
      </c>
      <c r="U1466" s="21">
        <f t="shared" si="313"/>
        <v>5.0974000226363003E-2</v>
      </c>
      <c r="V1466" s="21">
        <f t="shared" si="314"/>
        <v>5.1030405826419413E-2</v>
      </c>
      <c r="W1466" s="22">
        <f t="shared" si="315"/>
        <v>91</v>
      </c>
      <c r="X1466" s="21">
        <f t="shared" si="316"/>
        <v>2.197802197802198E-2</v>
      </c>
      <c r="Y1466" s="23">
        <f t="shared" si="317"/>
        <v>34.5</v>
      </c>
      <c r="Z1466" s="21">
        <f t="shared" si="318"/>
        <v>0.52100000000000002</v>
      </c>
      <c r="AA1466" s="21">
        <f t="shared" si="319"/>
        <v>0.221</v>
      </c>
      <c r="AB1466" s="21">
        <f t="shared" si="320"/>
        <v>0.247</v>
      </c>
      <c r="AC1466" s="21">
        <f t="shared" si="321"/>
        <v>0.309</v>
      </c>
    </row>
    <row r="1467" spans="2:29" x14ac:dyDescent="0.25">
      <c r="B1467" s="27" t="s">
        <v>4675</v>
      </c>
      <c r="C1467" s="27" t="s">
        <v>4676</v>
      </c>
      <c r="D1467" s="27" t="s">
        <v>4619</v>
      </c>
      <c r="E1467">
        <v>226</v>
      </c>
      <c r="F1467">
        <v>399</v>
      </c>
      <c r="G1467" t="s">
        <v>46</v>
      </c>
      <c r="H1467">
        <v>41</v>
      </c>
      <c r="I1467">
        <v>83</v>
      </c>
      <c r="J1467">
        <v>143</v>
      </c>
      <c r="K1467">
        <v>-62</v>
      </c>
      <c r="L1467">
        <v>37</v>
      </c>
      <c r="M1467">
        <v>140</v>
      </c>
      <c r="N1467" s="20">
        <f t="shared" si="308"/>
        <v>0</v>
      </c>
      <c r="P1467" s="20">
        <f t="shared" si="309"/>
        <v>0</v>
      </c>
      <c r="R1467" s="12">
        <f t="shared" si="310"/>
        <v>-0.43356643356643354</v>
      </c>
      <c r="S1467" s="21">
        <f t="shared" si="311"/>
        <v>0.15148649061198993</v>
      </c>
      <c r="T1467" s="21">
        <f t="shared" si="312"/>
        <v>0.11494023713401802</v>
      </c>
      <c r="U1467" s="21">
        <f t="shared" si="313"/>
        <v>0.13306602671669143</v>
      </c>
      <c r="V1467" s="21">
        <f t="shared" si="314"/>
        <v>0.13316425148756647</v>
      </c>
      <c r="W1467" s="22">
        <f t="shared" si="315"/>
        <v>177</v>
      </c>
      <c r="X1467" s="21">
        <f t="shared" si="316"/>
        <v>-0.35028248587570615</v>
      </c>
      <c r="Y1467" s="23">
        <f t="shared" si="317"/>
        <v>100000</v>
      </c>
      <c r="Z1467" s="21">
        <f t="shared" si="318"/>
        <v>0.83599999999999997</v>
      </c>
      <c r="AA1467" s="21">
        <f t="shared" si="319"/>
        <v>3.1E-2</v>
      </c>
      <c r="AB1467" s="21">
        <f t="shared" si="320"/>
        <v>0.18400000000000005</v>
      </c>
      <c r="AC1467" s="21">
        <f t="shared" si="321"/>
        <v>0.30875000000000002</v>
      </c>
    </row>
    <row r="1468" spans="2:29" x14ac:dyDescent="0.25">
      <c r="B1468" s="27" t="s">
        <v>5412</v>
      </c>
      <c r="C1468" s="27" t="s">
        <v>5413</v>
      </c>
      <c r="D1468" t="s">
        <v>7409</v>
      </c>
      <c r="E1468">
        <v>116</v>
      </c>
      <c r="F1468">
        <v>159</v>
      </c>
      <c r="G1468" t="s">
        <v>31</v>
      </c>
      <c r="H1468">
        <v>12</v>
      </c>
      <c r="I1468">
        <v>9</v>
      </c>
      <c r="J1468">
        <v>32</v>
      </c>
      <c r="K1468">
        <v>-11</v>
      </c>
      <c r="L1468">
        <v>84</v>
      </c>
      <c r="M1468">
        <v>25</v>
      </c>
      <c r="N1468" s="20">
        <f t="shared" si="308"/>
        <v>0</v>
      </c>
      <c r="P1468" s="20">
        <f t="shared" si="309"/>
        <v>0</v>
      </c>
      <c r="R1468" s="12">
        <f t="shared" si="310"/>
        <v>-0.34375</v>
      </c>
      <c r="S1468" s="21">
        <f t="shared" si="311"/>
        <v>-5.5912488705098018E-2</v>
      </c>
      <c r="T1468" s="21">
        <f t="shared" si="312"/>
        <v>0.28878802995450847</v>
      </c>
      <c r="U1468" s="21">
        <f t="shared" si="313"/>
        <v>0.10305425242206989</v>
      </c>
      <c r="V1468" s="21">
        <f t="shared" si="314"/>
        <v>0.11197659789049345</v>
      </c>
      <c r="W1468" s="22">
        <f t="shared" si="315"/>
        <v>109</v>
      </c>
      <c r="X1468" s="21">
        <f t="shared" si="316"/>
        <v>-0.10091743119266056</v>
      </c>
      <c r="Y1468" s="23">
        <f t="shared" si="317"/>
        <v>100000</v>
      </c>
      <c r="Z1468" s="21">
        <f t="shared" si="318"/>
        <v>0.79400000000000004</v>
      </c>
      <c r="AA1468" s="21">
        <f t="shared" si="319"/>
        <v>7.2999999999999995E-2</v>
      </c>
      <c r="AB1468" s="21">
        <f t="shared" si="320"/>
        <v>0.18400000000000005</v>
      </c>
      <c r="AC1468" s="21">
        <f t="shared" si="321"/>
        <v>0.30875000000000002</v>
      </c>
    </row>
    <row r="1469" spans="2:29" x14ac:dyDescent="0.25">
      <c r="B1469" s="27" t="s">
        <v>5899</v>
      </c>
      <c r="C1469" s="27" t="s">
        <v>5900</v>
      </c>
      <c r="D1469" t="s">
        <v>7409</v>
      </c>
      <c r="E1469">
        <v>56</v>
      </c>
      <c r="F1469">
        <v>118</v>
      </c>
      <c r="G1469" t="s">
        <v>34</v>
      </c>
      <c r="H1469">
        <v>16</v>
      </c>
      <c r="I1469">
        <v>44</v>
      </c>
      <c r="J1469">
        <v>58</v>
      </c>
      <c r="K1469">
        <v>-11</v>
      </c>
      <c r="L1469">
        <v>8</v>
      </c>
      <c r="M1469">
        <v>5</v>
      </c>
      <c r="N1469" s="20">
        <f t="shared" si="308"/>
        <v>0</v>
      </c>
      <c r="P1469" s="20">
        <f t="shared" si="309"/>
        <v>0</v>
      </c>
      <c r="R1469" s="12">
        <f t="shared" si="310"/>
        <v>-0.18965517241379309</v>
      </c>
      <c r="S1469" s="21">
        <f t="shared" si="311"/>
        <v>0.22423992536427462</v>
      </c>
      <c r="T1469" s="21">
        <f t="shared" si="312"/>
        <v>5.6805496536407318E-2</v>
      </c>
      <c r="U1469" s="21">
        <f t="shared" si="313"/>
        <v>0.13744603485364815</v>
      </c>
      <c r="V1469" s="21">
        <f t="shared" si="314"/>
        <v>0.13949715225144335</v>
      </c>
      <c r="W1469" s="22">
        <f t="shared" si="315"/>
        <v>13</v>
      </c>
      <c r="X1469" s="21">
        <f t="shared" si="316"/>
        <v>-0.84615384615384615</v>
      </c>
      <c r="Y1469" s="23">
        <f t="shared" si="317"/>
        <v>100000</v>
      </c>
      <c r="Z1469" s="21">
        <f t="shared" si="318"/>
        <v>0.85099999999999998</v>
      </c>
      <c r="AA1469" s="21">
        <f t="shared" si="319"/>
        <v>1.4999999999999999E-2</v>
      </c>
      <c r="AB1469" s="21">
        <f t="shared" si="320"/>
        <v>0.18400000000000005</v>
      </c>
      <c r="AC1469" s="21">
        <f t="shared" si="321"/>
        <v>0.3085</v>
      </c>
    </row>
    <row r="1470" spans="2:29" x14ac:dyDescent="0.25">
      <c r="B1470" s="27" t="s">
        <v>7197</v>
      </c>
      <c r="C1470" s="27" t="s">
        <v>7198</v>
      </c>
      <c r="D1470" t="s">
        <v>7412</v>
      </c>
      <c r="E1470">
        <v>8</v>
      </c>
      <c r="F1470">
        <v>45</v>
      </c>
      <c r="G1470" t="s">
        <v>56</v>
      </c>
      <c r="H1470">
        <v>12</v>
      </c>
      <c r="I1470">
        <v>23</v>
      </c>
      <c r="J1470">
        <v>31</v>
      </c>
      <c r="K1470">
        <v>-1</v>
      </c>
      <c r="L1470">
        <v>8</v>
      </c>
      <c r="M1470">
        <v>24</v>
      </c>
      <c r="N1470" s="20">
        <f t="shared" si="308"/>
        <v>0</v>
      </c>
      <c r="P1470" s="20">
        <f t="shared" si="309"/>
        <v>0</v>
      </c>
      <c r="R1470" s="12">
        <f t="shared" si="310"/>
        <v>-3.2258064516129031E-2</v>
      </c>
      <c r="S1470" s="21">
        <f t="shared" si="311"/>
        <v>0.13896221858789914</v>
      </c>
      <c r="T1470" s="21">
        <f t="shared" si="312"/>
        <v>6.1516554805442381E-2</v>
      </c>
      <c r="U1470" s="21">
        <f t="shared" si="313"/>
        <v>9.9557752157197976E-2</v>
      </c>
      <c r="V1470" s="21">
        <f t="shared" si="314"/>
        <v>0.10001217518351317</v>
      </c>
      <c r="W1470" s="22">
        <f t="shared" si="315"/>
        <v>32</v>
      </c>
      <c r="X1470" s="21">
        <f t="shared" si="316"/>
        <v>-3.125E-2</v>
      </c>
      <c r="Y1470" s="23">
        <f t="shared" si="317"/>
        <v>100000</v>
      </c>
      <c r="Z1470" s="21">
        <f t="shared" si="318"/>
        <v>0.75700000000000001</v>
      </c>
      <c r="AA1470" s="21">
        <f t="shared" si="319"/>
        <v>0.109</v>
      </c>
      <c r="AB1470" s="21">
        <f t="shared" si="320"/>
        <v>0.18400000000000005</v>
      </c>
      <c r="AC1470" s="21">
        <f t="shared" si="321"/>
        <v>0.3085</v>
      </c>
    </row>
    <row r="1471" spans="2:29" x14ac:dyDescent="0.25">
      <c r="B1471" s="27" t="s">
        <v>3187</v>
      </c>
      <c r="C1471" s="27" t="s">
        <v>3188</v>
      </c>
      <c r="D1471" t="s">
        <v>7412</v>
      </c>
      <c r="E1471">
        <v>988</v>
      </c>
      <c r="F1471" s="1">
        <v>2754</v>
      </c>
      <c r="G1471" t="s">
        <v>86</v>
      </c>
      <c r="H1471">
        <v>730</v>
      </c>
      <c r="I1471" s="1">
        <v>1299</v>
      </c>
      <c r="J1471" s="1">
        <v>1970</v>
      </c>
      <c r="K1471">
        <v>-146</v>
      </c>
      <c r="L1471">
        <v>940</v>
      </c>
      <c r="M1471" s="1">
        <v>1879</v>
      </c>
      <c r="N1471" s="20">
        <f t="shared" si="308"/>
        <v>0</v>
      </c>
      <c r="P1471" s="20">
        <f t="shared" si="309"/>
        <v>0</v>
      </c>
      <c r="R1471" s="12">
        <f t="shared" si="310"/>
        <v>-7.4111675126903559E-2</v>
      </c>
      <c r="S1471" s="21">
        <f t="shared" si="311"/>
        <v>0.1221663930494119</v>
      </c>
      <c r="T1471" s="21">
        <f t="shared" si="312"/>
        <v>8.685451790958143E-2</v>
      </c>
      <c r="U1471" s="21">
        <f t="shared" si="313"/>
        <v>0.10436932868133031</v>
      </c>
      <c r="V1471" s="21">
        <f t="shared" si="314"/>
        <v>0.10446341321344121</v>
      </c>
      <c r="W1471" s="22">
        <f t="shared" si="315"/>
        <v>2819</v>
      </c>
      <c r="X1471" s="21">
        <f t="shared" si="316"/>
        <v>-5.1791415395530331E-2</v>
      </c>
      <c r="Y1471" s="23">
        <f t="shared" si="317"/>
        <v>100000</v>
      </c>
      <c r="Z1471" s="21">
        <f t="shared" si="318"/>
        <v>0.77</v>
      </c>
      <c r="AA1471" s="21">
        <f t="shared" si="319"/>
        <v>9.5000000000000001E-2</v>
      </c>
      <c r="AB1471" s="21">
        <f t="shared" si="320"/>
        <v>0.18400000000000005</v>
      </c>
      <c r="AC1471" s="21">
        <f t="shared" si="321"/>
        <v>0.30825000000000002</v>
      </c>
    </row>
    <row r="1472" spans="2:29" x14ac:dyDescent="0.25">
      <c r="B1472" s="27" t="s">
        <v>4948</v>
      </c>
      <c r="C1472" s="27" t="s">
        <v>4949</v>
      </c>
      <c r="D1472" s="27" t="s">
        <v>1737</v>
      </c>
      <c r="E1472">
        <v>198</v>
      </c>
      <c r="F1472">
        <v>140</v>
      </c>
      <c r="G1472" t="s">
        <v>75</v>
      </c>
      <c r="H1472">
        <v>9</v>
      </c>
      <c r="I1472">
        <v>96</v>
      </c>
      <c r="J1472">
        <v>21</v>
      </c>
      <c r="K1472">
        <v>-53</v>
      </c>
      <c r="L1472">
        <v>9</v>
      </c>
      <c r="M1472">
        <v>23</v>
      </c>
      <c r="N1472" s="20">
        <f t="shared" si="308"/>
        <v>0</v>
      </c>
      <c r="P1472" s="20">
        <f t="shared" si="309"/>
        <v>0</v>
      </c>
      <c r="R1472" s="12">
        <f t="shared" si="310"/>
        <v>-2.5238095238095237</v>
      </c>
      <c r="S1472" s="21">
        <f t="shared" si="311"/>
        <v>0.60548312352046141</v>
      </c>
      <c r="T1472" s="21">
        <f t="shared" si="312"/>
        <v>-0.26211341920272402</v>
      </c>
      <c r="U1472" s="21">
        <f t="shared" si="313"/>
        <v>8.842291989017026E-2</v>
      </c>
      <c r="V1472" s="21">
        <f t="shared" si="314"/>
        <v>0.14393087473596922</v>
      </c>
      <c r="W1472" s="22">
        <f t="shared" si="315"/>
        <v>32</v>
      </c>
      <c r="X1472" s="21">
        <f t="shared" si="316"/>
        <v>-1.65625</v>
      </c>
      <c r="Y1472" s="23">
        <f t="shared" si="317"/>
        <v>100000</v>
      </c>
      <c r="Z1472" s="21">
        <f t="shared" si="318"/>
        <v>0.85799999999999998</v>
      </c>
      <c r="AA1472" s="21">
        <f t="shared" si="319"/>
        <v>6.0000000000000001E-3</v>
      </c>
      <c r="AB1472" s="21">
        <f t="shared" si="320"/>
        <v>0.18400000000000005</v>
      </c>
      <c r="AC1472" s="21">
        <f t="shared" si="321"/>
        <v>0.30800000000000005</v>
      </c>
    </row>
    <row r="1473" spans="2:29" x14ac:dyDescent="0.25">
      <c r="B1473" s="27" t="s">
        <v>6099</v>
      </c>
      <c r="C1473" s="27" t="s">
        <v>6100</v>
      </c>
      <c r="D1473" t="s">
        <v>7412</v>
      </c>
      <c r="E1473">
        <v>52</v>
      </c>
      <c r="F1473">
        <v>80</v>
      </c>
      <c r="G1473" t="s">
        <v>49</v>
      </c>
      <c r="H1473">
        <v>59</v>
      </c>
      <c r="I1473">
        <v>149</v>
      </c>
      <c r="J1473">
        <v>134</v>
      </c>
      <c r="K1473">
        <v>0</v>
      </c>
      <c r="L1473">
        <v>52</v>
      </c>
      <c r="M1473">
        <v>21</v>
      </c>
      <c r="N1473" s="20">
        <f t="shared" si="308"/>
        <v>0</v>
      </c>
      <c r="P1473" s="20">
        <f t="shared" si="309"/>
        <v>0</v>
      </c>
      <c r="R1473" s="12">
        <f t="shared" si="310"/>
        <v>0</v>
      </c>
      <c r="S1473" s="21">
        <f t="shared" si="311"/>
        <v>0.20355752165452334</v>
      </c>
      <c r="T1473" s="21">
        <f t="shared" si="312"/>
        <v>-2.0997713784920546E-2</v>
      </c>
      <c r="U1473" s="21">
        <f t="shared" si="313"/>
        <v>8.5488629738300626E-2</v>
      </c>
      <c r="V1473" s="21">
        <f t="shared" si="314"/>
        <v>8.9349479202634474E-2</v>
      </c>
      <c r="W1473" s="22">
        <f t="shared" si="315"/>
        <v>73</v>
      </c>
      <c r="X1473" s="21">
        <f t="shared" si="316"/>
        <v>0</v>
      </c>
      <c r="Y1473" s="23">
        <f t="shared" si="317"/>
        <v>100000</v>
      </c>
      <c r="Z1473" s="21">
        <f t="shared" si="318"/>
        <v>0.72199999999999998</v>
      </c>
      <c r="AA1473" s="21">
        <f t="shared" si="319"/>
        <v>0.14000000000000001</v>
      </c>
      <c r="AB1473" s="21">
        <f t="shared" si="320"/>
        <v>0.18400000000000005</v>
      </c>
      <c r="AC1473" s="21">
        <f t="shared" si="321"/>
        <v>0.3075</v>
      </c>
    </row>
    <row r="1474" spans="2:29" x14ac:dyDescent="0.25">
      <c r="B1474" s="27" t="s">
        <v>6643</v>
      </c>
      <c r="C1474" s="27" t="s">
        <v>6644</v>
      </c>
      <c r="D1474" t="s">
        <v>7409</v>
      </c>
      <c r="E1474">
        <v>24</v>
      </c>
      <c r="F1474">
        <v>19</v>
      </c>
      <c r="G1474" t="s">
        <v>86</v>
      </c>
      <c r="H1474">
        <v>6</v>
      </c>
      <c r="I1474">
        <v>16</v>
      </c>
      <c r="J1474">
        <v>21</v>
      </c>
      <c r="K1474">
        <v>-11</v>
      </c>
      <c r="L1474">
        <v>10</v>
      </c>
      <c r="M1474">
        <v>8</v>
      </c>
      <c r="N1474" s="20">
        <f t="shared" ref="N1474:N1537" si="322">IF(V1474&lt;5%,1,0)</f>
        <v>0</v>
      </c>
      <c r="P1474" s="20">
        <f t="shared" ref="P1474:P1537" si="323">SUM(N1474:O1474)</f>
        <v>0</v>
      </c>
      <c r="R1474" s="12">
        <f t="shared" ref="R1474:R1537" si="324">K1474/J1474</f>
        <v>-0.52380952380952384</v>
      </c>
      <c r="S1474" s="21">
        <f t="shared" ref="S1474:S1537" si="325">(I1474/H1474)^(1/5)-1</f>
        <v>0.21672868378641152</v>
      </c>
      <c r="T1474" s="21">
        <f t="shared" ref="T1474:T1537" si="326">(J1474/I1474)^(1/5)-1</f>
        <v>5.5892882483376871E-2</v>
      </c>
      <c r="U1474" s="21">
        <f t="shared" ref="U1474:U1537" si="327">(J1474/H1474)^(1/10)-1</f>
        <v>0.13346158167069744</v>
      </c>
      <c r="V1474" s="21">
        <f t="shared" ref="V1474:V1537" si="328">AVERAGE(S1474:U1474)</f>
        <v>0.13536104931349527</v>
      </c>
      <c r="W1474" s="22">
        <f t="shared" ref="W1474:W1537" si="329">MAX(L1474,0)+MAX(M1474,0)</f>
        <v>18</v>
      </c>
      <c r="X1474" s="21">
        <f t="shared" ref="X1474:X1537" si="330">IF(W1474&gt;0,(J1474*R1474)/W1474,1000%)</f>
        <v>-0.61111111111111116</v>
      </c>
      <c r="Y1474" s="23">
        <f t="shared" ref="Y1474:Y1537" si="331">IF(R1474&gt;0,E1474/(J1474*R1474),100000)</f>
        <v>100000</v>
      </c>
      <c r="Z1474" s="21">
        <f t="shared" ref="Z1474:Z1537" si="332">_xlfn.PERCENTRANK.EXC($V$1:$V$3842,V1474)</f>
        <v>0.84099999999999997</v>
      </c>
      <c r="AA1474" s="21">
        <f t="shared" ref="AA1474:AA1537" si="333">_xlfn.PERCENTRANK.EXC($X$2:$X$3843,X1474)</f>
        <v>0.02</v>
      </c>
      <c r="AB1474" s="21">
        <f t="shared" ref="AB1474:AB1537" si="334">1-_xlfn.PERCENTRANK.EXC($Y$2:$Y$3843,Y1474)</f>
        <v>0.18400000000000005</v>
      </c>
      <c r="AC1474" s="21">
        <f t="shared" ref="AC1474:AC1537" si="335">IF(P1474=0,25%*Z1474+25%*AA1474+50%*AB1474,0)</f>
        <v>0.30725000000000002</v>
      </c>
    </row>
    <row r="1475" spans="2:29" x14ac:dyDescent="0.25">
      <c r="B1475" s="27" t="s">
        <v>5250</v>
      </c>
      <c r="C1475" s="27" t="s">
        <v>5251</v>
      </c>
      <c r="D1475" t="s">
        <v>7409</v>
      </c>
      <c r="E1475">
        <v>144</v>
      </c>
      <c r="F1475">
        <v>377</v>
      </c>
      <c r="G1475" t="s">
        <v>104</v>
      </c>
      <c r="H1475">
        <v>22</v>
      </c>
      <c r="I1475">
        <v>37</v>
      </c>
      <c r="J1475">
        <v>38</v>
      </c>
      <c r="K1475">
        <v>4</v>
      </c>
      <c r="L1475">
        <v>173</v>
      </c>
      <c r="M1475">
        <v>164</v>
      </c>
      <c r="N1475" s="20">
        <f t="shared" si="322"/>
        <v>0</v>
      </c>
      <c r="P1475" s="20">
        <f t="shared" si="323"/>
        <v>0</v>
      </c>
      <c r="R1475" s="12">
        <f t="shared" si="324"/>
        <v>0.10526315789473684</v>
      </c>
      <c r="S1475" s="21">
        <f t="shared" si="325"/>
        <v>0.10957281717318423</v>
      </c>
      <c r="T1475" s="21">
        <f t="shared" si="326"/>
        <v>5.3478986466832801E-3</v>
      </c>
      <c r="U1475" s="21">
        <f t="shared" si="327"/>
        <v>5.6175506315376156E-2</v>
      </c>
      <c r="V1475" s="21">
        <f t="shared" si="328"/>
        <v>5.7032074045081226E-2</v>
      </c>
      <c r="W1475" s="22">
        <f t="shared" si="329"/>
        <v>337</v>
      </c>
      <c r="X1475" s="21">
        <f t="shared" si="330"/>
        <v>1.1869436201780416E-2</v>
      </c>
      <c r="Y1475" s="23">
        <f t="shared" si="331"/>
        <v>36</v>
      </c>
      <c r="Z1475" s="21">
        <f t="shared" si="332"/>
        <v>0.55300000000000005</v>
      </c>
      <c r="AA1475" s="21">
        <f t="shared" si="333"/>
        <v>0.193</v>
      </c>
      <c r="AB1475" s="21">
        <f t="shared" si="334"/>
        <v>0.24099999999999999</v>
      </c>
      <c r="AC1475" s="21">
        <f t="shared" si="335"/>
        <v>0.307</v>
      </c>
    </row>
    <row r="1476" spans="2:29" x14ac:dyDescent="0.25">
      <c r="B1476" s="27" t="s">
        <v>6240</v>
      </c>
      <c r="C1476" s="27" t="s">
        <v>6241</v>
      </c>
      <c r="D1476" s="27" t="s">
        <v>4419</v>
      </c>
      <c r="E1476">
        <v>37</v>
      </c>
      <c r="F1476">
        <v>45</v>
      </c>
      <c r="G1476" t="s">
        <v>34</v>
      </c>
      <c r="H1476">
        <v>61</v>
      </c>
      <c r="I1476">
        <v>87</v>
      </c>
      <c r="J1476">
        <v>108</v>
      </c>
      <c r="K1476">
        <v>1</v>
      </c>
      <c r="L1476">
        <v>103</v>
      </c>
      <c r="M1476">
        <v>7</v>
      </c>
      <c r="N1476" s="20">
        <f t="shared" si="322"/>
        <v>0</v>
      </c>
      <c r="P1476" s="20">
        <f t="shared" si="323"/>
        <v>0</v>
      </c>
      <c r="R1476" s="12">
        <f t="shared" si="324"/>
        <v>9.2592592592592587E-3</v>
      </c>
      <c r="S1476" s="21">
        <f t="shared" si="325"/>
        <v>7.3588580887150812E-2</v>
      </c>
      <c r="T1476" s="21">
        <f t="shared" si="326"/>
        <v>4.4193295943856237E-2</v>
      </c>
      <c r="U1476" s="21">
        <f t="shared" si="327"/>
        <v>5.8788930223697244E-2</v>
      </c>
      <c r="V1476" s="21">
        <f t="shared" si="328"/>
        <v>5.8856935684901433E-2</v>
      </c>
      <c r="W1476" s="22">
        <f t="shared" si="329"/>
        <v>110</v>
      </c>
      <c r="X1476" s="21">
        <f t="shared" si="330"/>
        <v>9.0909090909090905E-3</v>
      </c>
      <c r="Y1476" s="23">
        <f t="shared" si="331"/>
        <v>37</v>
      </c>
      <c r="Z1476" s="21">
        <f t="shared" si="332"/>
        <v>0.56200000000000006</v>
      </c>
      <c r="AA1476" s="21">
        <f t="shared" si="333"/>
        <v>0.187</v>
      </c>
      <c r="AB1476" s="21">
        <f t="shared" si="334"/>
        <v>0.23799999999999999</v>
      </c>
      <c r="AC1476" s="21">
        <f t="shared" si="335"/>
        <v>0.30625000000000002</v>
      </c>
    </row>
    <row r="1477" spans="2:29" x14ac:dyDescent="0.25">
      <c r="B1477" s="27" t="s">
        <v>4962</v>
      </c>
      <c r="C1477" s="27" t="s">
        <v>4963</v>
      </c>
      <c r="D1477" s="27" t="s">
        <v>1737</v>
      </c>
      <c r="E1477">
        <v>163</v>
      </c>
      <c r="F1477">
        <v>124</v>
      </c>
      <c r="G1477" t="s">
        <v>46</v>
      </c>
      <c r="H1477">
        <v>172</v>
      </c>
      <c r="I1477">
        <v>427</v>
      </c>
      <c r="J1477">
        <v>637</v>
      </c>
      <c r="K1477">
        <v>-12</v>
      </c>
      <c r="L1477">
        <v>-293</v>
      </c>
      <c r="M1477">
        <v>5</v>
      </c>
      <c r="N1477" s="20">
        <f t="shared" si="322"/>
        <v>0</v>
      </c>
      <c r="P1477" s="20">
        <f t="shared" si="323"/>
        <v>0</v>
      </c>
      <c r="R1477" s="12">
        <f t="shared" si="324"/>
        <v>-1.8838304552590265E-2</v>
      </c>
      <c r="S1477" s="21">
        <f t="shared" si="325"/>
        <v>0.19944374954948518</v>
      </c>
      <c r="T1477" s="21">
        <f t="shared" si="326"/>
        <v>8.3283956986711427E-2</v>
      </c>
      <c r="U1477" s="21">
        <f t="shared" si="327"/>
        <v>0.13988515702019044</v>
      </c>
      <c r="V1477" s="21">
        <f t="shared" si="328"/>
        <v>0.14087095451879569</v>
      </c>
      <c r="W1477" s="22">
        <f t="shared" si="329"/>
        <v>5</v>
      </c>
      <c r="X1477" s="21">
        <f t="shared" si="330"/>
        <v>-2.3999999999999995</v>
      </c>
      <c r="Y1477" s="23">
        <f t="shared" si="331"/>
        <v>100000</v>
      </c>
      <c r="Z1477" s="21">
        <f t="shared" si="332"/>
        <v>0.85299999999999998</v>
      </c>
      <c r="AA1477" s="21">
        <f t="shared" si="333"/>
        <v>3.0000000000000001E-3</v>
      </c>
      <c r="AB1477" s="21">
        <f t="shared" si="334"/>
        <v>0.18400000000000005</v>
      </c>
      <c r="AC1477" s="21">
        <f t="shared" si="335"/>
        <v>0.30600000000000005</v>
      </c>
    </row>
    <row r="1478" spans="2:29" x14ac:dyDescent="0.25">
      <c r="B1478" t="s">
        <v>7469</v>
      </c>
      <c r="C1478" t="s">
        <v>7470</v>
      </c>
      <c r="D1478" s="27" t="s">
        <v>1737</v>
      </c>
      <c r="E1478">
        <v>5</v>
      </c>
      <c r="F1478">
        <v>6</v>
      </c>
      <c r="G1478" t="s">
        <v>49</v>
      </c>
      <c r="H1478">
        <v>4</v>
      </c>
      <c r="I1478">
        <v>13</v>
      </c>
      <c r="J1478">
        <v>14</v>
      </c>
      <c r="K1478">
        <v>-68</v>
      </c>
      <c r="L1478">
        <v>21</v>
      </c>
      <c r="M1478">
        <v>23</v>
      </c>
      <c r="N1478" s="20">
        <f t="shared" si="322"/>
        <v>0</v>
      </c>
      <c r="P1478" s="20">
        <f t="shared" si="323"/>
        <v>0</v>
      </c>
      <c r="R1478" s="12">
        <f t="shared" si="324"/>
        <v>-4.8571428571428568</v>
      </c>
      <c r="S1478" s="21">
        <f t="shared" si="325"/>
        <v>0.2658337541579836</v>
      </c>
      <c r="T1478" s="21">
        <f t="shared" si="326"/>
        <v>1.4931978945393665E-2</v>
      </c>
      <c r="U1478" s="21">
        <f t="shared" si="327"/>
        <v>0.13346158167069744</v>
      </c>
      <c r="V1478" s="21">
        <f t="shared" si="328"/>
        <v>0.13807577159135823</v>
      </c>
      <c r="W1478" s="22">
        <f t="shared" si="329"/>
        <v>44</v>
      </c>
      <c r="X1478" s="21">
        <f t="shared" si="330"/>
        <v>-1.5454545454545454</v>
      </c>
      <c r="Y1478" s="23">
        <f t="shared" si="331"/>
        <v>100000</v>
      </c>
      <c r="Z1478" s="21">
        <f t="shared" si="332"/>
        <v>0.84699999999999998</v>
      </c>
      <c r="AA1478" s="21">
        <f t="shared" si="333"/>
        <v>7.0000000000000001E-3</v>
      </c>
      <c r="AB1478" s="21">
        <f t="shared" si="334"/>
        <v>0.18400000000000005</v>
      </c>
      <c r="AC1478" s="21">
        <f t="shared" si="335"/>
        <v>0.30549999999999999</v>
      </c>
    </row>
    <row r="1479" spans="2:29" x14ac:dyDescent="0.25">
      <c r="B1479" s="27" t="s">
        <v>6649</v>
      </c>
      <c r="C1479" s="27" t="s">
        <v>6650</v>
      </c>
      <c r="D1479" s="27" t="s">
        <v>1737</v>
      </c>
      <c r="E1479">
        <v>26</v>
      </c>
      <c r="F1479">
        <v>46</v>
      </c>
      <c r="G1479" t="s">
        <v>75</v>
      </c>
      <c r="H1479">
        <v>1</v>
      </c>
      <c r="I1479">
        <v>6</v>
      </c>
      <c r="J1479">
        <v>3</v>
      </c>
      <c r="K1479">
        <v>-16</v>
      </c>
      <c r="L1479">
        <v>-28</v>
      </c>
      <c r="M1479">
        <v>5</v>
      </c>
      <c r="N1479" s="20">
        <f t="shared" si="322"/>
        <v>0</v>
      </c>
      <c r="P1479" s="20">
        <f t="shared" si="323"/>
        <v>0</v>
      </c>
      <c r="R1479" s="12">
        <f t="shared" si="324"/>
        <v>-5.333333333333333</v>
      </c>
      <c r="S1479" s="21">
        <f t="shared" si="325"/>
        <v>0.43096908110525556</v>
      </c>
      <c r="T1479" s="21">
        <f t="shared" si="326"/>
        <v>-0.12944943670387588</v>
      </c>
      <c r="U1479" s="21">
        <f t="shared" si="327"/>
        <v>0.11612317403390437</v>
      </c>
      <c r="V1479" s="21">
        <f t="shared" si="328"/>
        <v>0.13921427281176135</v>
      </c>
      <c r="W1479" s="22">
        <f t="shared" si="329"/>
        <v>5</v>
      </c>
      <c r="X1479" s="21">
        <f t="shared" si="330"/>
        <v>-3.2</v>
      </c>
      <c r="Y1479" s="23">
        <f t="shared" si="331"/>
        <v>100000</v>
      </c>
      <c r="Z1479" s="21">
        <f t="shared" si="332"/>
        <v>0.85</v>
      </c>
      <c r="AA1479" s="21">
        <f t="shared" si="333"/>
        <v>2E-3</v>
      </c>
      <c r="AB1479" s="21">
        <f t="shared" si="334"/>
        <v>0.18400000000000005</v>
      </c>
      <c r="AC1479" s="21">
        <f t="shared" si="335"/>
        <v>0.30500000000000005</v>
      </c>
    </row>
    <row r="1480" spans="2:29" x14ac:dyDescent="0.25">
      <c r="B1480" s="27" t="s">
        <v>5338</v>
      </c>
      <c r="C1480" s="27" t="s">
        <v>5339</v>
      </c>
      <c r="D1480" t="s">
        <v>7412</v>
      </c>
      <c r="E1480">
        <v>118</v>
      </c>
      <c r="F1480">
        <v>80</v>
      </c>
      <c r="G1480" t="s">
        <v>31</v>
      </c>
      <c r="H1480">
        <v>2</v>
      </c>
      <c r="I1480">
        <v>2</v>
      </c>
      <c r="J1480">
        <v>4</v>
      </c>
      <c r="K1480">
        <v>1</v>
      </c>
      <c r="L1480">
        <v>105</v>
      </c>
      <c r="M1480" t="s">
        <v>30</v>
      </c>
      <c r="N1480" s="20">
        <f t="shared" si="322"/>
        <v>0</v>
      </c>
      <c r="P1480" s="20">
        <f t="shared" si="323"/>
        <v>0</v>
      </c>
      <c r="R1480" s="12">
        <f t="shared" si="324"/>
        <v>0.25</v>
      </c>
      <c r="S1480" s="21">
        <f t="shared" si="325"/>
        <v>0</v>
      </c>
      <c r="T1480" s="21">
        <f t="shared" si="326"/>
        <v>0.1486983549970351</v>
      </c>
      <c r="U1480" s="21">
        <f t="shared" si="327"/>
        <v>7.1773462536293131E-2</v>
      </c>
      <c r="V1480" s="21">
        <f t="shared" si="328"/>
        <v>7.3490605844442738E-2</v>
      </c>
      <c r="W1480" s="22">
        <f t="shared" si="329"/>
        <v>105</v>
      </c>
      <c r="X1480" s="21">
        <f t="shared" si="330"/>
        <v>9.5238095238095247E-3</v>
      </c>
      <c r="Y1480" s="23">
        <f t="shared" si="331"/>
        <v>118</v>
      </c>
      <c r="Z1480" s="21">
        <f t="shared" si="332"/>
        <v>0.64900000000000002</v>
      </c>
      <c r="AA1480" s="21">
        <f t="shared" si="333"/>
        <v>0.188</v>
      </c>
      <c r="AB1480" s="21">
        <f t="shared" si="334"/>
        <v>0.19099999999999995</v>
      </c>
      <c r="AC1480" s="21">
        <f t="shared" si="335"/>
        <v>0.30474999999999997</v>
      </c>
    </row>
    <row r="1481" spans="2:29" x14ac:dyDescent="0.25">
      <c r="B1481" s="27" t="s">
        <v>6518</v>
      </c>
      <c r="C1481" s="27" t="s">
        <v>6519</v>
      </c>
      <c r="D1481" s="27" t="s">
        <v>1737</v>
      </c>
      <c r="E1481">
        <v>27</v>
      </c>
      <c r="F1481">
        <v>56</v>
      </c>
      <c r="G1481" t="s">
        <v>56</v>
      </c>
      <c r="H1481">
        <v>3</v>
      </c>
      <c r="I1481">
        <v>18</v>
      </c>
      <c r="J1481">
        <v>7</v>
      </c>
      <c r="K1481">
        <v>-11</v>
      </c>
      <c r="L1481">
        <v>24</v>
      </c>
      <c r="M1481">
        <v>27</v>
      </c>
      <c r="N1481" s="20">
        <f t="shared" si="322"/>
        <v>0</v>
      </c>
      <c r="P1481" s="20">
        <f t="shared" si="323"/>
        <v>0</v>
      </c>
      <c r="R1481" s="12">
        <f t="shared" si="324"/>
        <v>-1.5714285714285714</v>
      </c>
      <c r="S1481" s="21">
        <f t="shared" si="325"/>
        <v>0.43096908110525556</v>
      </c>
      <c r="T1481" s="21">
        <f t="shared" si="326"/>
        <v>-0.17212435391879333</v>
      </c>
      <c r="U1481" s="21">
        <f t="shared" si="327"/>
        <v>8.842291989017026E-2</v>
      </c>
      <c r="V1481" s="21">
        <f t="shared" si="328"/>
        <v>0.1157558823588775</v>
      </c>
      <c r="W1481" s="22">
        <f t="shared" si="329"/>
        <v>51</v>
      </c>
      <c r="X1481" s="21">
        <f t="shared" si="330"/>
        <v>-0.21568627450980393</v>
      </c>
      <c r="Y1481" s="23">
        <f t="shared" si="331"/>
        <v>100000</v>
      </c>
      <c r="Z1481" s="21">
        <f t="shared" si="332"/>
        <v>0.8</v>
      </c>
      <c r="AA1481" s="21">
        <f t="shared" si="333"/>
        <v>4.5999999999999999E-2</v>
      </c>
      <c r="AB1481" s="21">
        <f t="shared" si="334"/>
        <v>0.18400000000000005</v>
      </c>
      <c r="AC1481" s="21">
        <f t="shared" si="335"/>
        <v>0.30350000000000005</v>
      </c>
    </row>
    <row r="1482" spans="2:29" x14ac:dyDescent="0.25">
      <c r="B1482" s="27" t="s">
        <v>2362</v>
      </c>
      <c r="C1482" s="27" t="s">
        <v>5103</v>
      </c>
      <c r="D1482" t="s">
        <v>7417</v>
      </c>
      <c r="E1482">
        <v>107</v>
      </c>
      <c r="F1482">
        <v>177</v>
      </c>
      <c r="G1482" t="s">
        <v>31</v>
      </c>
      <c r="H1482">
        <v>114</v>
      </c>
      <c r="I1482">
        <v>179</v>
      </c>
      <c r="J1482">
        <v>267</v>
      </c>
      <c r="K1482">
        <v>-5</v>
      </c>
      <c r="L1482">
        <v>260</v>
      </c>
      <c r="M1482">
        <v>57</v>
      </c>
      <c r="N1482" s="20">
        <f t="shared" si="322"/>
        <v>0</v>
      </c>
      <c r="P1482" s="20">
        <f t="shared" si="323"/>
        <v>0</v>
      </c>
      <c r="R1482" s="12">
        <f t="shared" si="324"/>
        <v>-1.8726591760299626E-2</v>
      </c>
      <c r="S1482" s="21">
        <f t="shared" si="325"/>
        <v>9.4434149756030816E-2</v>
      </c>
      <c r="T1482" s="21">
        <f t="shared" si="326"/>
        <v>8.3257354072741929E-2</v>
      </c>
      <c r="U1482" s="21">
        <f t="shared" si="327"/>
        <v>8.8831410858250859E-2</v>
      </c>
      <c r="V1482" s="21">
        <f t="shared" si="328"/>
        <v>8.8840971562341206E-2</v>
      </c>
      <c r="W1482" s="22">
        <f t="shared" si="329"/>
        <v>317</v>
      </c>
      <c r="X1482" s="21">
        <f t="shared" si="330"/>
        <v>-1.5772870662460567E-2</v>
      </c>
      <c r="Y1482" s="23">
        <f t="shared" si="331"/>
        <v>100000</v>
      </c>
      <c r="Z1482" s="21">
        <f t="shared" si="332"/>
        <v>0.72</v>
      </c>
      <c r="AA1482" s="21">
        <f t="shared" si="333"/>
        <v>0.124</v>
      </c>
      <c r="AB1482" s="21">
        <f t="shared" si="334"/>
        <v>0.18400000000000005</v>
      </c>
      <c r="AC1482" s="21">
        <f t="shared" si="335"/>
        <v>0.30300000000000005</v>
      </c>
    </row>
    <row r="1483" spans="2:29" x14ac:dyDescent="0.25">
      <c r="B1483" s="27" t="s">
        <v>4028</v>
      </c>
      <c r="C1483" s="27" t="s">
        <v>4029</v>
      </c>
      <c r="D1483" t="s">
        <v>7412</v>
      </c>
      <c r="E1483">
        <v>377</v>
      </c>
      <c r="F1483">
        <v>206</v>
      </c>
      <c r="G1483" t="s">
        <v>75</v>
      </c>
      <c r="H1483">
        <v>2</v>
      </c>
      <c r="I1483">
        <v>10</v>
      </c>
      <c r="J1483">
        <v>5</v>
      </c>
      <c r="K1483">
        <v>-136</v>
      </c>
      <c r="L1483">
        <v>408</v>
      </c>
      <c r="M1483">
        <v>137</v>
      </c>
      <c r="N1483" s="20">
        <f t="shared" si="322"/>
        <v>0</v>
      </c>
      <c r="P1483" s="20">
        <f t="shared" si="323"/>
        <v>0</v>
      </c>
      <c r="R1483" s="12">
        <f t="shared" si="324"/>
        <v>-27.2</v>
      </c>
      <c r="S1483" s="21">
        <f t="shared" si="325"/>
        <v>0.3797296614612149</v>
      </c>
      <c r="T1483" s="21">
        <f t="shared" si="326"/>
        <v>-0.12944943670387588</v>
      </c>
      <c r="U1483" s="21">
        <f t="shared" si="327"/>
        <v>9.5958226385217227E-2</v>
      </c>
      <c r="V1483" s="21">
        <f t="shared" si="328"/>
        <v>0.11541281704751875</v>
      </c>
      <c r="W1483" s="22">
        <f t="shared" si="329"/>
        <v>545</v>
      </c>
      <c r="X1483" s="21">
        <f t="shared" si="330"/>
        <v>-0.24954128440366974</v>
      </c>
      <c r="Y1483" s="23">
        <f t="shared" si="331"/>
        <v>100000</v>
      </c>
      <c r="Z1483" s="21">
        <f t="shared" si="332"/>
        <v>0.79900000000000004</v>
      </c>
      <c r="AA1483" s="21">
        <f t="shared" si="333"/>
        <v>4.2999999999999997E-2</v>
      </c>
      <c r="AB1483" s="21">
        <f t="shared" si="334"/>
        <v>0.18400000000000005</v>
      </c>
      <c r="AC1483" s="21">
        <f t="shared" si="335"/>
        <v>0.30250000000000005</v>
      </c>
    </row>
    <row r="1484" spans="2:29" x14ac:dyDescent="0.25">
      <c r="B1484" s="27" t="s">
        <v>6715</v>
      </c>
      <c r="C1484" s="27" t="s">
        <v>6716</v>
      </c>
      <c r="D1484" s="27" t="s">
        <v>4419</v>
      </c>
      <c r="E1484">
        <v>21</v>
      </c>
      <c r="F1484">
        <v>22</v>
      </c>
      <c r="G1484" t="s">
        <v>49</v>
      </c>
      <c r="H1484">
        <v>195</v>
      </c>
      <c r="I1484">
        <v>344</v>
      </c>
      <c r="J1484">
        <v>465</v>
      </c>
      <c r="K1484">
        <v>-2</v>
      </c>
      <c r="L1484">
        <v>81</v>
      </c>
      <c r="M1484">
        <v>1</v>
      </c>
      <c r="N1484" s="20">
        <f t="shared" si="322"/>
        <v>0</v>
      </c>
      <c r="P1484" s="20">
        <f t="shared" si="323"/>
        <v>0</v>
      </c>
      <c r="R1484" s="12">
        <f t="shared" si="324"/>
        <v>-4.3010752688172043E-3</v>
      </c>
      <c r="S1484" s="21">
        <f t="shared" si="325"/>
        <v>0.12022372493156319</v>
      </c>
      <c r="T1484" s="21">
        <f t="shared" si="326"/>
        <v>6.2132999213433848E-2</v>
      </c>
      <c r="U1484" s="21">
        <f t="shared" si="327"/>
        <v>9.0791723818807624E-2</v>
      </c>
      <c r="V1484" s="21">
        <f t="shared" si="328"/>
        <v>9.1049482654601555E-2</v>
      </c>
      <c r="W1484" s="22">
        <f t="shared" si="329"/>
        <v>82</v>
      </c>
      <c r="X1484" s="21">
        <f t="shared" si="330"/>
        <v>-2.4390243902439025E-2</v>
      </c>
      <c r="Y1484" s="23">
        <f t="shared" si="331"/>
        <v>100000</v>
      </c>
      <c r="Z1484" s="21">
        <f t="shared" si="332"/>
        <v>0.72699999999999998</v>
      </c>
      <c r="AA1484" s="21">
        <f t="shared" si="333"/>
        <v>0.115</v>
      </c>
      <c r="AB1484" s="21">
        <f t="shared" si="334"/>
        <v>0.18400000000000005</v>
      </c>
      <c r="AC1484" s="21">
        <f t="shared" si="335"/>
        <v>0.30249999999999999</v>
      </c>
    </row>
    <row r="1485" spans="2:29" x14ac:dyDescent="0.25">
      <c r="B1485" s="27" t="s">
        <v>7251</v>
      </c>
      <c r="C1485" s="27" t="s">
        <v>7252</v>
      </c>
      <c r="D1485" s="27" t="s">
        <v>4419</v>
      </c>
      <c r="E1485">
        <v>6</v>
      </c>
      <c r="F1485">
        <v>3</v>
      </c>
      <c r="G1485" t="s">
        <v>99</v>
      </c>
      <c r="H1485">
        <v>18</v>
      </c>
      <c r="I1485">
        <v>24</v>
      </c>
      <c r="J1485">
        <v>40</v>
      </c>
      <c r="K1485">
        <v>0</v>
      </c>
      <c r="L1485">
        <v>5</v>
      </c>
      <c r="M1485" t="s">
        <v>30</v>
      </c>
      <c r="N1485" s="20">
        <f t="shared" si="322"/>
        <v>0</v>
      </c>
      <c r="P1485" s="20">
        <f t="shared" si="323"/>
        <v>0</v>
      </c>
      <c r="R1485" s="12">
        <f t="shared" si="324"/>
        <v>0</v>
      </c>
      <c r="S1485" s="21">
        <f t="shared" si="325"/>
        <v>5.9223841048812176E-2</v>
      </c>
      <c r="T1485" s="21">
        <f t="shared" si="326"/>
        <v>0.10756634324829006</v>
      </c>
      <c r="U1485" s="21">
        <f t="shared" si="327"/>
        <v>8.3125420397767602E-2</v>
      </c>
      <c r="V1485" s="21">
        <f t="shared" si="328"/>
        <v>8.3305201564956619E-2</v>
      </c>
      <c r="W1485" s="22">
        <f t="shared" si="329"/>
        <v>5</v>
      </c>
      <c r="X1485" s="21">
        <f t="shared" si="330"/>
        <v>0</v>
      </c>
      <c r="Y1485" s="23">
        <f t="shared" si="331"/>
        <v>100000</v>
      </c>
      <c r="Z1485" s="21">
        <f t="shared" si="332"/>
        <v>0.69699999999999995</v>
      </c>
      <c r="AA1485" s="21">
        <f t="shared" si="333"/>
        <v>0.14000000000000001</v>
      </c>
      <c r="AB1485" s="21">
        <f t="shared" si="334"/>
        <v>0.18400000000000005</v>
      </c>
      <c r="AC1485" s="21">
        <f t="shared" si="335"/>
        <v>0.30125000000000002</v>
      </c>
    </row>
    <row r="1486" spans="2:29" x14ac:dyDescent="0.25">
      <c r="B1486" s="27" t="s">
        <v>4367</v>
      </c>
      <c r="C1486" s="27" t="s">
        <v>4368</v>
      </c>
      <c r="D1486" t="s">
        <v>7412</v>
      </c>
      <c r="E1486">
        <v>343</v>
      </c>
      <c r="F1486">
        <v>492</v>
      </c>
      <c r="G1486" t="s">
        <v>49</v>
      </c>
      <c r="H1486">
        <v>158</v>
      </c>
      <c r="I1486">
        <v>265</v>
      </c>
      <c r="J1486">
        <v>317</v>
      </c>
      <c r="K1486">
        <v>2</v>
      </c>
      <c r="L1486">
        <v>246</v>
      </c>
      <c r="M1486">
        <v>105</v>
      </c>
      <c r="N1486" s="20">
        <f t="shared" si="322"/>
        <v>0</v>
      </c>
      <c r="P1486" s="20">
        <f t="shared" si="323"/>
        <v>0</v>
      </c>
      <c r="R1486" s="12">
        <f t="shared" si="324"/>
        <v>6.3091482649842269E-3</v>
      </c>
      <c r="S1486" s="21">
        <f t="shared" si="325"/>
        <v>0.10896479005695259</v>
      </c>
      <c r="T1486" s="21">
        <f t="shared" si="326"/>
        <v>3.6484179694234786E-2</v>
      </c>
      <c r="U1486" s="21">
        <f t="shared" si="327"/>
        <v>7.211214932579213E-2</v>
      </c>
      <c r="V1486" s="21">
        <f t="shared" si="328"/>
        <v>7.2520373025659834E-2</v>
      </c>
      <c r="W1486" s="22">
        <f t="shared" si="329"/>
        <v>351</v>
      </c>
      <c r="X1486" s="21">
        <f t="shared" si="330"/>
        <v>5.6980056980056983E-3</v>
      </c>
      <c r="Y1486" s="23">
        <f t="shared" si="331"/>
        <v>171.5</v>
      </c>
      <c r="Z1486" s="21">
        <f t="shared" si="332"/>
        <v>0.64300000000000002</v>
      </c>
      <c r="AA1486" s="21">
        <f t="shared" si="333"/>
        <v>0.18</v>
      </c>
      <c r="AB1486" s="21">
        <f t="shared" si="334"/>
        <v>0.18799999999999994</v>
      </c>
      <c r="AC1486" s="21">
        <f t="shared" si="335"/>
        <v>0.29974999999999996</v>
      </c>
    </row>
    <row r="1487" spans="2:29" x14ac:dyDescent="0.25">
      <c r="B1487" s="27" t="s">
        <v>7396</v>
      </c>
      <c r="C1487" s="27" t="s">
        <v>7397</v>
      </c>
      <c r="D1487" t="s">
        <v>7409</v>
      </c>
      <c r="E1487">
        <v>6</v>
      </c>
      <c r="F1487">
        <v>10</v>
      </c>
      <c r="G1487" t="s">
        <v>49</v>
      </c>
      <c r="H1487">
        <v>5</v>
      </c>
      <c r="I1487">
        <v>7</v>
      </c>
      <c r="J1487">
        <v>11</v>
      </c>
      <c r="K1487">
        <v>0</v>
      </c>
      <c r="L1487">
        <v>14</v>
      </c>
      <c r="M1487">
        <v>4</v>
      </c>
      <c r="N1487" s="20">
        <f t="shared" si="322"/>
        <v>0</v>
      </c>
      <c r="P1487" s="20">
        <f t="shared" si="323"/>
        <v>0</v>
      </c>
      <c r="R1487" s="12">
        <f t="shared" si="324"/>
        <v>0</v>
      </c>
      <c r="S1487" s="21">
        <f t="shared" si="325"/>
        <v>6.9610375725068785E-2</v>
      </c>
      <c r="T1487" s="21">
        <f t="shared" si="326"/>
        <v>9.4608784223157549E-2</v>
      </c>
      <c r="U1487" s="21">
        <f t="shared" si="327"/>
        <v>8.2037389818342854E-2</v>
      </c>
      <c r="V1487" s="21">
        <f t="shared" si="328"/>
        <v>8.2085516588856391E-2</v>
      </c>
      <c r="W1487" s="22">
        <f t="shared" si="329"/>
        <v>18</v>
      </c>
      <c r="X1487" s="21">
        <f t="shared" si="330"/>
        <v>0</v>
      </c>
      <c r="Y1487" s="23">
        <f t="shared" si="331"/>
        <v>100000</v>
      </c>
      <c r="Z1487" s="21">
        <f t="shared" si="332"/>
        <v>0.69</v>
      </c>
      <c r="AA1487" s="21">
        <f t="shared" si="333"/>
        <v>0.14000000000000001</v>
      </c>
      <c r="AB1487" s="21">
        <f t="shared" si="334"/>
        <v>0.18400000000000005</v>
      </c>
      <c r="AC1487" s="21">
        <f t="shared" si="335"/>
        <v>0.29949999999999999</v>
      </c>
    </row>
    <row r="1488" spans="2:29" x14ac:dyDescent="0.25">
      <c r="B1488" s="27" t="s">
        <v>6481</v>
      </c>
      <c r="C1488" s="27" t="s">
        <v>6482</v>
      </c>
      <c r="D1488" t="s">
        <v>7419</v>
      </c>
      <c r="E1488">
        <v>30</v>
      </c>
      <c r="F1488">
        <v>54</v>
      </c>
      <c r="G1488" t="s">
        <v>49</v>
      </c>
      <c r="H1488">
        <v>46</v>
      </c>
      <c r="I1488">
        <v>97</v>
      </c>
      <c r="J1488">
        <v>99</v>
      </c>
      <c r="K1488">
        <v>0</v>
      </c>
      <c r="L1488">
        <v>50</v>
      </c>
      <c r="M1488">
        <v>23</v>
      </c>
      <c r="N1488" s="20">
        <f t="shared" si="322"/>
        <v>0</v>
      </c>
      <c r="P1488" s="20">
        <f t="shared" si="323"/>
        <v>0</v>
      </c>
      <c r="R1488" s="12">
        <f t="shared" si="324"/>
        <v>0</v>
      </c>
      <c r="S1488" s="21">
        <f t="shared" si="325"/>
        <v>0.16092130275805472</v>
      </c>
      <c r="T1488" s="21">
        <f t="shared" si="326"/>
        <v>4.0901161129685004E-3</v>
      </c>
      <c r="U1488" s="21">
        <f t="shared" si="327"/>
        <v>7.9661801530624743E-2</v>
      </c>
      <c r="V1488" s="21">
        <f t="shared" si="328"/>
        <v>8.1557740133882659E-2</v>
      </c>
      <c r="W1488" s="22">
        <f t="shared" si="329"/>
        <v>73</v>
      </c>
      <c r="X1488" s="21">
        <f t="shared" si="330"/>
        <v>0</v>
      </c>
      <c r="Y1488" s="23">
        <f t="shared" si="331"/>
        <v>100000</v>
      </c>
      <c r="Z1488" s="21">
        <f t="shared" si="332"/>
        <v>0.68899999999999995</v>
      </c>
      <c r="AA1488" s="21">
        <f t="shared" si="333"/>
        <v>0.14000000000000001</v>
      </c>
      <c r="AB1488" s="21">
        <f t="shared" si="334"/>
        <v>0.18400000000000005</v>
      </c>
      <c r="AC1488" s="21">
        <f t="shared" si="335"/>
        <v>0.29925000000000002</v>
      </c>
    </row>
    <row r="1489" spans="2:29" x14ac:dyDescent="0.25">
      <c r="B1489" s="27">
        <v>5767759</v>
      </c>
      <c r="C1489" s="27" t="s">
        <v>6954</v>
      </c>
      <c r="D1489" t="s">
        <v>7415</v>
      </c>
      <c r="E1489">
        <v>14</v>
      </c>
      <c r="F1489">
        <v>18</v>
      </c>
      <c r="G1489" t="s">
        <v>86</v>
      </c>
      <c r="H1489">
        <v>6</v>
      </c>
      <c r="I1489">
        <v>10</v>
      </c>
      <c r="J1489">
        <v>13</v>
      </c>
      <c r="K1489">
        <v>0</v>
      </c>
      <c r="L1489">
        <v>10</v>
      </c>
      <c r="M1489">
        <v>5</v>
      </c>
      <c r="N1489" s="20">
        <f t="shared" si="322"/>
        <v>0</v>
      </c>
      <c r="P1489" s="20">
        <f t="shared" si="323"/>
        <v>0</v>
      </c>
      <c r="R1489" s="12">
        <f t="shared" si="324"/>
        <v>0</v>
      </c>
      <c r="S1489" s="21">
        <f t="shared" si="325"/>
        <v>0.10756634324829006</v>
      </c>
      <c r="T1489" s="21">
        <f t="shared" si="326"/>
        <v>5.387395206178347E-2</v>
      </c>
      <c r="U1489" s="21">
        <f t="shared" si="327"/>
        <v>8.0386652698788641E-2</v>
      </c>
      <c r="V1489" s="21">
        <f t="shared" si="328"/>
        <v>8.060898266962073E-2</v>
      </c>
      <c r="W1489" s="22">
        <f t="shared" si="329"/>
        <v>15</v>
      </c>
      <c r="X1489" s="21">
        <f t="shared" si="330"/>
        <v>0</v>
      </c>
      <c r="Y1489" s="23">
        <f t="shared" si="331"/>
        <v>100000</v>
      </c>
      <c r="Z1489" s="21">
        <f t="shared" si="332"/>
        <v>0.68700000000000006</v>
      </c>
      <c r="AA1489" s="21">
        <f t="shared" si="333"/>
        <v>0.14000000000000001</v>
      </c>
      <c r="AB1489" s="21">
        <f t="shared" si="334"/>
        <v>0.18400000000000005</v>
      </c>
      <c r="AC1489" s="21">
        <f t="shared" si="335"/>
        <v>0.29875000000000007</v>
      </c>
    </row>
    <row r="1490" spans="2:29" x14ac:dyDescent="0.25">
      <c r="B1490" s="27" t="s">
        <v>5761</v>
      </c>
      <c r="C1490" s="27" t="s">
        <v>5762</v>
      </c>
      <c r="D1490" t="s">
        <v>7409</v>
      </c>
      <c r="E1490">
        <v>146</v>
      </c>
      <c r="F1490">
        <v>145</v>
      </c>
      <c r="G1490" t="s">
        <v>49</v>
      </c>
      <c r="H1490">
        <v>8</v>
      </c>
      <c r="I1490">
        <v>72</v>
      </c>
      <c r="J1490">
        <v>17</v>
      </c>
      <c r="K1490">
        <v>-4</v>
      </c>
      <c r="L1490">
        <v>-2</v>
      </c>
      <c r="M1490">
        <v>1</v>
      </c>
      <c r="N1490" s="20">
        <f t="shared" si="322"/>
        <v>0</v>
      </c>
      <c r="P1490" s="20">
        <f t="shared" si="323"/>
        <v>0</v>
      </c>
      <c r="R1490" s="12">
        <f t="shared" si="324"/>
        <v>-0.23529411764705882</v>
      </c>
      <c r="S1490" s="21">
        <f t="shared" si="325"/>
        <v>0.55184557391535982</v>
      </c>
      <c r="T1490" s="21">
        <f t="shared" si="326"/>
        <v>-0.25075598064442817</v>
      </c>
      <c r="U1490" s="21">
        <f t="shared" si="327"/>
        <v>7.8290784167006633E-2</v>
      </c>
      <c r="V1490" s="21">
        <f t="shared" si="328"/>
        <v>0.1264601258126461</v>
      </c>
      <c r="W1490" s="22">
        <f t="shared" si="329"/>
        <v>1</v>
      </c>
      <c r="X1490" s="21">
        <f t="shared" si="330"/>
        <v>-4</v>
      </c>
      <c r="Y1490" s="23">
        <f t="shared" si="331"/>
        <v>100000</v>
      </c>
      <c r="Z1490" s="21">
        <f t="shared" si="332"/>
        <v>0.82499999999999996</v>
      </c>
      <c r="AA1490" s="21">
        <f t="shared" si="333"/>
        <v>1E-3</v>
      </c>
      <c r="AB1490" s="21">
        <f t="shared" si="334"/>
        <v>0.18400000000000005</v>
      </c>
      <c r="AC1490" s="21">
        <f t="shared" si="335"/>
        <v>0.29849999999999999</v>
      </c>
    </row>
    <row r="1491" spans="2:29" x14ac:dyDescent="0.25">
      <c r="B1491" s="27" t="s">
        <v>1803</v>
      </c>
      <c r="C1491" s="27" t="s">
        <v>7215</v>
      </c>
      <c r="D1491" t="s">
        <v>7412</v>
      </c>
      <c r="E1491">
        <v>9</v>
      </c>
      <c r="F1491">
        <v>10</v>
      </c>
      <c r="G1491" t="s">
        <v>75</v>
      </c>
      <c r="H1491">
        <v>6</v>
      </c>
      <c r="I1491">
        <v>14</v>
      </c>
      <c r="J1491">
        <v>15</v>
      </c>
      <c r="K1491">
        <v>-1</v>
      </c>
      <c r="L1491">
        <v>11</v>
      </c>
      <c r="M1491">
        <v>0</v>
      </c>
      <c r="N1491" s="20">
        <f t="shared" si="322"/>
        <v>0</v>
      </c>
      <c r="P1491" s="20">
        <f t="shared" si="323"/>
        <v>0</v>
      </c>
      <c r="R1491" s="12">
        <f t="shared" si="324"/>
        <v>-6.6666666666666666E-2</v>
      </c>
      <c r="S1491" s="21">
        <f t="shared" si="325"/>
        <v>0.18466445254224406</v>
      </c>
      <c r="T1491" s="21">
        <f t="shared" si="326"/>
        <v>1.3894214014664508E-2</v>
      </c>
      <c r="U1491" s="21">
        <f t="shared" si="327"/>
        <v>9.5958226385217227E-2</v>
      </c>
      <c r="V1491" s="21">
        <f t="shared" si="328"/>
        <v>9.817229764737527E-2</v>
      </c>
      <c r="W1491" s="22">
        <f t="shared" si="329"/>
        <v>11</v>
      </c>
      <c r="X1491" s="21">
        <f t="shared" si="330"/>
        <v>-9.0909090909090912E-2</v>
      </c>
      <c r="Y1491" s="23">
        <f t="shared" si="331"/>
        <v>100000</v>
      </c>
      <c r="Z1491" s="21">
        <f t="shared" si="332"/>
        <v>0.75</v>
      </c>
      <c r="AA1491" s="21">
        <f t="shared" si="333"/>
        <v>7.5999999999999998E-2</v>
      </c>
      <c r="AB1491" s="21">
        <f t="shared" si="334"/>
        <v>0.18400000000000005</v>
      </c>
      <c r="AC1491" s="21">
        <f t="shared" si="335"/>
        <v>0.29849999999999999</v>
      </c>
    </row>
    <row r="1492" spans="2:29" x14ac:dyDescent="0.25">
      <c r="B1492" s="27" t="s">
        <v>7022</v>
      </c>
      <c r="C1492" s="27" t="s">
        <v>7023</v>
      </c>
      <c r="D1492" t="s">
        <v>7416</v>
      </c>
      <c r="E1492">
        <v>12</v>
      </c>
      <c r="F1492">
        <v>25</v>
      </c>
      <c r="G1492" t="s">
        <v>46</v>
      </c>
      <c r="H1492">
        <v>35</v>
      </c>
      <c r="I1492">
        <v>86</v>
      </c>
      <c r="J1492">
        <v>73</v>
      </c>
      <c r="K1492">
        <v>0</v>
      </c>
      <c r="L1492">
        <v>31</v>
      </c>
      <c r="M1492">
        <v>13</v>
      </c>
      <c r="N1492" s="20">
        <f t="shared" si="322"/>
        <v>0</v>
      </c>
      <c r="P1492" s="20">
        <f t="shared" si="323"/>
        <v>0</v>
      </c>
      <c r="R1492" s="12">
        <f t="shared" si="324"/>
        <v>0</v>
      </c>
      <c r="S1492" s="21">
        <f t="shared" si="325"/>
        <v>0.19697776039785064</v>
      </c>
      <c r="T1492" s="21">
        <f t="shared" si="326"/>
        <v>-3.2246207860947229E-2</v>
      </c>
      <c r="U1492" s="21">
        <f t="shared" si="327"/>
        <v>7.6280524180908138E-2</v>
      </c>
      <c r="V1492" s="21">
        <f t="shared" si="328"/>
        <v>8.0337358905937184E-2</v>
      </c>
      <c r="W1492" s="22">
        <f t="shared" si="329"/>
        <v>44</v>
      </c>
      <c r="X1492" s="21">
        <f t="shared" si="330"/>
        <v>0</v>
      </c>
      <c r="Y1492" s="23">
        <f t="shared" si="331"/>
        <v>100000</v>
      </c>
      <c r="Z1492" s="21">
        <f t="shared" si="332"/>
        <v>0.68500000000000005</v>
      </c>
      <c r="AA1492" s="21">
        <f t="shared" si="333"/>
        <v>0.14000000000000001</v>
      </c>
      <c r="AB1492" s="21">
        <f t="shared" si="334"/>
        <v>0.18400000000000005</v>
      </c>
      <c r="AC1492" s="21">
        <f t="shared" si="335"/>
        <v>0.29825000000000002</v>
      </c>
    </row>
    <row r="1493" spans="2:29" x14ac:dyDescent="0.25">
      <c r="B1493" s="27" t="s">
        <v>4630</v>
      </c>
      <c r="C1493" s="27" t="s">
        <v>4631</v>
      </c>
      <c r="D1493" t="s">
        <v>7417</v>
      </c>
      <c r="E1493">
        <v>234</v>
      </c>
      <c r="F1493">
        <v>463</v>
      </c>
      <c r="G1493" t="s">
        <v>99</v>
      </c>
      <c r="H1493" s="1">
        <v>1059</v>
      </c>
      <c r="I1493" s="1">
        <v>1277</v>
      </c>
      <c r="J1493" s="1">
        <v>2122</v>
      </c>
      <c r="K1493">
        <v>1</v>
      </c>
      <c r="L1493">
        <v>573</v>
      </c>
      <c r="M1493">
        <v>352</v>
      </c>
      <c r="N1493" s="20">
        <f t="shared" si="322"/>
        <v>0</v>
      </c>
      <c r="P1493" s="20">
        <f t="shared" si="323"/>
        <v>0</v>
      </c>
      <c r="R1493" s="12">
        <f t="shared" si="324"/>
        <v>4.71253534401508E-4</v>
      </c>
      <c r="S1493" s="21">
        <f t="shared" si="325"/>
        <v>3.8147320654976502E-2</v>
      </c>
      <c r="T1493" s="21">
        <f t="shared" si="326"/>
        <v>0.10690639482200237</v>
      </c>
      <c r="U1493" s="21">
        <f t="shared" si="327"/>
        <v>7.1975703083013487E-2</v>
      </c>
      <c r="V1493" s="21">
        <f t="shared" si="328"/>
        <v>7.2343139519997449E-2</v>
      </c>
      <c r="W1493" s="22">
        <f t="shared" si="329"/>
        <v>925</v>
      </c>
      <c r="X1493" s="21">
        <f t="shared" si="330"/>
        <v>1.0810810810810811E-3</v>
      </c>
      <c r="Y1493" s="23">
        <f t="shared" si="331"/>
        <v>234</v>
      </c>
      <c r="Z1493" s="21">
        <f t="shared" si="332"/>
        <v>0.64100000000000001</v>
      </c>
      <c r="AA1493" s="21">
        <f t="shared" si="333"/>
        <v>0.17799999999999999</v>
      </c>
      <c r="AB1493" s="21">
        <f t="shared" si="334"/>
        <v>0.18600000000000005</v>
      </c>
      <c r="AC1493" s="21">
        <f t="shared" si="335"/>
        <v>0.29775000000000001</v>
      </c>
    </row>
    <row r="1494" spans="2:29" x14ac:dyDescent="0.25">
      <c r="B1494" s="27" t="s">
        <v>6670</v>
      </c>
      <c r="C1494" s="27" t="s">
        <v>6671</v>
      </c>
      <c r="D1494" s="27" t="s">
        <v>4419</v>
      </c>
      <c r="E1494">
        <v>22</v>
      </c>
      <c r="F1494">
        <v>22</v>
      </c>
      <c r="G1494" t="s">
        <v>49</v>
      </c>
      <c r="H1494">
        <v>6</v>
      </c>
      <c r="I1494">
        <v>17</v>
      </c>
      <c r="J1494">
        <v>12</v>
      </c>
      <c r="K1494">
        <v>0</v>
      </c>
      <c r="L1494">
        <v>8</v>
      </c>
      <c r="M1494">
        <v>0</v>
      </c>
      <c r="N1494" s="20">
        <f t="shared" si="322"/>
        <v>0</v>
      </c>
      <c r="P1494" s="20">
        <f t="shared" si="323"/>
        <v>0</v>
      </c>
      <c r="R1494" s="12">
        <f t="shared" si="324"/>
        <v>0</v>
      </c>
      <c r="S1494" s="21">
        <f t="shared" si="325"/>
        <v>0.23157122757056103</v>
      </c>
      <c r="T1494" s="21">
        <f t="shared" si="326"/>
        <v>-6.7290361059346715E-2</v>
      </c>
      <c r="U1494" s="21">
        <f t="shared" si="327"/>
        <v>7.1773462536293131E-2</v>
      </c>
      <c r="V1494" s="21">
        <f t="shared" si="328"/>
        <v>7.868477634916915E-2</v>
      </c>
      <c r="W1494" s="22">
        <f t="shared" si="329"/>
        <v>8</v>
      </c>
      <c r="X1494" s="21">
        <f t="shared" si="330"/>
        <v>0</v>
      </c>
      <c r="Y1494" s="23">
        <f t="shared" si="331"/>
        <v>100000</v>
      </c>
      <c r="Z1494" s="21">
        <f t="shared" si="332"/>
        <v>0.67600000000000005</v>
      </c>
      <c r="AA1494" s="21">
        <f t="shared" si="333"/>
        <v>0.14000000000000001</v>
      </c>
      <c r="AB1494" s="21">
        <f t="shared" si="334"/>
        <v>0.18400000000000005</v>
      </c>
      <c r="AC1494" s="21">
        <f t="shared" si="335"/>
        <v>0.29600000000000004</v>
      </c>
    </row>
    <row r="1495" spans="2:29" x14ac:dyDescent="0.25">
      <c r="B1495" s="27" t="s">
        <v>7000</v>
      </c>
      <c r="C1495" s="27" t="s">
        <v>7001</v>
      </c>
      <c r="D1495" s="27" t="s">
        <v>4419</v>
      </c>
      <c r="E1495">
        <v>13</v>
      </c>
      <c r="F1495">
        <v>20</v>
      </c>
      <c r="G1495" t="s">
        <v>46</v>
      </c>
      <c r="H1495">
        <v>16</v>
      </c>
      <c r="I1495">
        <v>24</v>
      </c>
      <c r="J1495">
        <v>42</v>
      </c>
      <c r="K1495">
        <v>-1</v>
      </c>
      <c r="L1495">
        <v>6</v>
      </c>
      <c r="M1495" t="s">
        <v>30</v>
      </c>
      <c r="N1495" s="20">
        <f t="shared" si="322"/>
        <v>0</v>
      </c>
      <c r="P1495" s="20">
        <f t="shared" si="323"/>
        <v>0</v>
      </c>
      <c r="R1495" s="12">
        <f t="shared" si="324"/>
        <v>-2.3809523809523808E-2</v>
      </c>
      <c r="S1495" s="21">
        <f t="shared" si="325"/>
        <v>8.4471771197698553E-2</v>
      </c>
      <c r="T1495" s="21">
        <f t="shared" si="326"/>
        <v>0.11842691472014466</v>
      </c>
      <c r="U1495" s="21">
        <f t="shared" si="327"/>
        <v>0.10131849033861795</v>
      </c>
      <c r="V1495" s="21">
        <f t="shared" si="328"/>
        <v>0.10140572541882038</v>
      </c>
      <c r="W1495" s="22">
        <f t="shared" si="329"/>
        <v>6</v>
      </c>
      <c r="X1495" s="21">
        <f t="shared" si="330"/>
        <v>-0.16666666666666666</v>
      </c>
      <c r="Y1495" s="23">
        <f t="shared" si="331"/>
        <v>100000</v>
      </c>
      <c r="Z1495" s="21">
        <f t="shared" si="332"/>
        <v>0.76</v>
      </c>
      <c r="AA1495" s="21">
        <f t="shared" si="333"/>
        <v>5.6000000000000001E-2</v>
      </c>
      <c r="AB1495" s="21">
        <f t="shared" si="334"/>
        <v>0.18400000000000005</v>
      </c>
      <c r="AC1495" s="21">
        <f t="shared" si="335"/>
        <v>0.29600000000000004</v>
      </c>
    </row>
    <row r="1496" spans="2:29" x14ac:dyDescent="0.25">
      <c r="B1496" s="27" t="s">
        <v>6322</v>
      </c>
      <c r="C1496" s="27" t="s">
        <v>6323</v>
      </c>
      <c r="D1496" t="s">
        <v>7413</v>
      </c>
      <c r="E1496">
        <v>39</v>
      </c>
      <c r="F1496">
        <v>54</v>
      </c>
      <c r="G1496" t="s">
        <v>99</v>
      </c>
      <c r="H1496">
        <v>21</v>
      </c>
      <c r="I1496">
        <v>54</v>
      </c>
      <c r="J1496">
        <v>49</v>
      </c>
      <c r="K1496">
        <v>-6</v>
      </c>
      <c r="L1496">
        <v>53</v>
      </c>
      <c r="M1496">
        <v>20</v>
      </c>
      <c r="N1496" s="20">
        <f t="shared" si="322"/>
        <v>0</v>
      </c>
      <c r="P1496" s="20">
        <f t="shared" si="323"/>
        <v>0</v>
      </c>
      <c r="R1496" s="12">
        <f t="shared" si="324"/>
        <v>-0.12244897959183673</v>
      </c>
      <c r="S1496" s="21">
        <f t="shared" si="325"/>
        <v>0.20791087977228595</v>
      </c>
      <c r="T1496" s="21">
        <f t="shared" si="326"/>
        <v>-1.9245150962150737E-2</v>
      </c>
      <c r="U1496" s="21">
        <f t="shared" si="327"/>
        <v>8.842291989017026E-2</v>
      </c>
      <c r="V1496" s="21">
        <f t="shared" si="328"/>
        <v>9.236288290010182E-2</v>
      </c>
      <c r="W1496" s="22">
        <f t="shared" si="329"/>
        <v>73</v>
      </c>
      <c r="X1496" s="21">
        <f t="shared" si="330"/>
        <v>-8.2191780821917804E-2</v>
      </c>
      <c r="Y1496" s="23">
        <f t="shared" si="331"/>
        <v>100000</v>
      </c>
      <c r="Z1496" s="21">
        <f t="shared" si="332"/>
        <v>0.73199999999999998</v>
      </c>
      <c r="AA1496" s="21">
        <f t="shared" si="333"/>
        <v>8.1000000000000003E-2</v>
      </c>
      <c r="AB1496" s="21">
        <f t="shared" si="334"/>
        <v>0.18400000000000005</v>
      </c>
      <c r="AC1496" s="21">
        <f t="shared" si="335"/>
        <v>0.29525000000000001</v>
      </c>
    </row>
    <row r="1497" spans="2:29" x14ac:dyDescent="0.25">
      <c r="B1497" s="27" t="s">
        <v>2455</v>
      </c>
      <c r="C1497" s="27" t="s">
        <v>2456</v>
      </c>
      <c r="D1497" t="s">
        <v>7414</v>
      </c>
      <c r="E1497" s="1">
        <v>2413</v>
      </c>
      <c r="F1497" s="1">
        <v>2384</v>
      </c>
      <c r="G1497" t="s">
        <v>49</v>
      </c>
      <c r="H1497" s="1">
        <v>2086</v>
      </c>
      <c r="I1497" s="1">
        <v>2780</v>
      </c>
      <c r="J1497" s="1">
        <v>4830</v>
      </c>
      <c r="K1497">
        <v>-60</v>
      </c>
      <c r="L1497" s="1">
        <v>1060</v>
      </c>
      <c r="M1497">
        <v>182</v>
      </c>
      <c r="N1497" s="20">
        <f t="shared" si="322"/>
        <v>0</v>
      </c>
      <c r="P1497" s="20">
        <f t="shared" si="323"/>
        <v>0</v>
      </c>
      <c r="R1497" s="12">
        <f t="shared" si="324"/>
        <v>-1.2422360248447204E-2</v>
      </c>
      <c r="S1497" s="21">
        <f t="shared" si="325"/>
        <v>5.9122266071776286E-2</v>
      </c>
      <c r="T1497" s="21">
        <f t="shared" si="326"/>
        <v>0.11681301634234598</v>
      </c>
      <c r="U1497" s="21">
        <f t="shared" si="327"/>
        <v>8.758518408764715E-2</v>
      </c>
      <c r="V1497" s="21">
        <f t="shared" si="328"/>
        <v>8.7840155500589809E-2</v>
      </c>
      <c r="W1497" s="22">
        <f t="shared" si="329"/>
        <v>1242</v>
      </c>
      <c r="X1497" s="21">
        <f t="shared" si="330"/>
        <v>-4.8309178743961345E-2</v>
      </c>
      <c r="Y1497" s="23">
        <f t="shared" si="331"/>
        <v>100000</v>
      </c>
      <c r="Z1497" s="21">
        <f t="shared" si="332"/>
        <v>0.71499999999999997</v>
      </c>
      <c r="AA1497" s="21">
        <f t="shared" si="333"/>
        <v>9.7000000000000003E-2</v>
      </c>
      <c r="AB1497" s="21">
        <f t="shared" si="334"/>
        <v>0.18400000000000005</v>
      </c>
      <c r="AC1497" s="21">
        <f t="shared" si="335"/>
        <v>0.29500000000000004</v>
      </c>
    </row>
    <row r="1498" spans="2:29" x14ac:dyDescent="0.25">
      <c r="B1498" s="27" t="s">
        <v>6593</v>
      </c>
      <c r="C1498" s="27" t="s">
        <v>6594</v>
      </c>
      <c r="D1498" t="s">
        <v>7417</v>
      </c>
      <c r="E1498">
        <v>23</v>
      </c>
      <c r="F1498">
        <v>22</v>
      </c>
      <c r="G1498" t="s">
        <v>99</v>
      </c>
      <c r="H1498">
        <v>4</v>
      </c>
      <c r="I1498">
        <v>10</v>
      </c>
      <c r="J1498">
        <v>9</v>
      </c>
      <c r="K1498">
        <v>-1</v>
      </c>
      <c r="L1498">
        <v>15</v>
      </c>
      <c r="M1498" t="s">
        <v>30</v>
      </c>
      <c r="N1498" s="20">
        <f t="shared" si="322"/>
        <v>0</v>
      </c>
      <c r="P1498" s="20">
        <f t="shared" si="323"/>
        <v>0</v>
      </c>
      <c r="R1498" s="12">
        <f t="shared" si="324"/>
        <v>-0.1111111111111111</v>
      </c>
      <c r="S1498" s="21">
        <f t="shared" si="325"/>
        <v>0.20112443398143132</v>
      </c>
      <c r="T1498" s="21">
        <f t="shared" si="326"/>
        <v>-2.0851637639023202E-2</v>
      </c>
      <c r="U1498" s="21">
        <f t="shared" si="327"/>
        <v>8.4471771197698553E-2</v>
      </c>
      <c r="V1498" s="21">
        <f t="shared" si="328"/>
        <v>8.8248189180035561E-2</v>
      </c>
      <c r="W1498" s="22">
        <f t="shared" si="329"/>
        <v>15</v>
      </c>
      <c r="X1498" s="21">
        <f t="shared" si="330"/>
        <v>-6.6666666666666666E-2</v>
      </c>
      <c r="Y1498" s="23">
        <f t="shared" si="331"/>
        <v>100000</v>
      </c>
      <c r="Z1498" s="21">
        <f t="shared" si="332"/>
        <v>0.71699999999999997</v>
      </c>
      <c r="AA1498" s="21">
        <f t="shared" si="333"/>
        <v>8.8999999999999996E-2</v>
      </c>
      <c r="AB1498" s="21">
        <f t="shared" si="334"/>
        <v>0.18400000000000005</v>
      </c>
      <c r="AC1498" s="21">
        <f t="shared" si="335"/>
        <v>0.29349999999999998</v>
      </c>
    </row>
    <row r="1499" spans="2:29" x14ac:dyDescent="0.25">
      <c r="B1499" s="27" t="s">
        <v>2748</v>
      </c>
      <c r="C1499" s="27" t="s">
        <v>2782</v>
      </c>
      <c r="D1499" t="s">
        <v>7417</v>
      </c>
      <c r="E1499" s="1">
        <v>1726</v>
      </c>
      <c r="F1499" s="1">
        <v>3029</v>
      </c>
      <c r="G1499" t="s">
        <v>86</v>
      </c>
      <c r="H1499" s="1">
        <v>1125</v>
      </c>
      <c r="I1499" s="1">
        <v>1976</v>
      </c>
      <c r="J1499" s="1">
        <v>2382</v>
      </c>
      <c r="K1499">
        <v>-36</v>
      </c>
      <c r="L1499" s="1">
        <v>2314</v>
      </c>
      <c r="M1499" s="1">
        <v>1191</v>
      </c>
      <c r="N1499" s="20">
        <f t="shared" si="322"/>
        <v>0</v>
      </c>
      <c r="P1499" s="20">
        <f t="shared" si="323"/>
        <v>0</v>
      </c>
      <c r="R1499" s="12">
        <f t="shared" si="324"/>
        <v>-1.5113350125944584E-2</v>
      </c>
      <c r="S1499" s="21">
        <f t="shared" si="325"/>
        <v>0.11924943432550794</v>
      </c>
      <c r="T1499" s="21">
        <f t="shared" si="326"/>
        <v>3.8080333490192908E-2</v>
      </c>
      <c r="U1499" s="21">
        <f t="shared" si="327"/>
        <v>7.7901120717170924E-2</v>
      </c>
      <c r="V1499" s="21">
        <f t="shared" si="328"/>
        <v>7.841029617762392E-2</v>
      </c>
      <c r="W1499" s="22">
        <f t="shared" si="329"/>
        <v>3505</v>
      </c>
      <c r="X1499" s="21">
        <f t="shared" si="330"/>
        <v>-1.0271041369472182E-2</v>
      </c>
      <c r="Y1499" s="23">
        <f t="shared" si="331"/>
        <v>100000</v>
      </c>
      <c r="Z1499" s="21">
        <f t="shared" si="332"/>
        <v>0.67500000000000004</v>
      </c>
      <c r="AA1499" s="21">
        <f t="shared" si="333"/>
        <v>0.13</v>
      </c>
      <c r="AB1499" s="21">
        <f t="shared" si="334"/>
        <v>0.18400000000000005</v>
      </c>
      <c r="AC1499" s="21">
        <f t="shared" si="335"/>
        <v>0.29325000000000001</v>
      </c>
    </row>
    <row r="1500" spans="2:29" x14ac:dyDescent="0.25">
      <c r="B1500" s="27" t="s">
        <v>6685</v>
      </c>
      <c r="C1500" s="27" t="s">
        <v>6686</v>
      </c>
      <c r="D1500" t="s">
        <v>7419</v>
      </c>
      <c r="E1500">
        <v>20</v>
      </c>
      <c r="F1500">
        <v>19</v>
      </c>
      <c r="G1500" t="s">
        <v>49</v>
      </c>
      <c r="H1500">
        <v>14</v>
      </c>
      <c r="I1500">
        <v>23</v>
      </c>
      <c r="J1500">
        <v>29</v>
      </c>
      <c r="K1500">
        <v>0</v>
      </c>
      <c r="L1500">
        <v>2</v>
      </c>
      <c r="M1500" t="s">
        <v>30</v>
      </c>
      <c r="N1500" s="20">
        <f t="shared" si="322"/>
        <v>0</v>
      </c>
      <c r="P1500" s="20">
        <f t="shared" si="323"/>
        <v>0</v>
      </c>
      <c r="R1500" s="12">
        <f t="shared" si="324"/>
        <v>0</v>
      </c>
      <c r="S1500" s="21">
        <f t="shared" si="325"/>
        <v>0.10438362870438156</v>
      </c>
      <c r="T1500" s="21">
        <f t="shared" si="326"/>
        <v>4.7451763732829999E-2</v>
      </c>
      <c r="U1500" s="21">
        <f t="shared" si="327"/>
        <v>7.5541063708897793E-2</v>
      </c>
      <c r="V1500" s="21">
        <f t="shared" si="328"/>
        <v>7.5792152048703113E-2</v>
      </c>
      <c r="W1500" s="22">
        <f t="shared" si="329"/>
        <v>2</v>
      </c>
      <c r="X1500" s="21">
        <f t="shared" si="330"/>
        <v>0</v>
      </c>
      <c r="Y1500" s="23">
        <f t="shared" si="331"/>
        <v>100000</v>
      </c>
      <c r="Z1500" s="21">
        <f t="shared" si="332"/>
        <v>0.66200000000000003</v>
      </c>
      <c r="AA1500" s="21">
        <f t="shared" si="333"/>
        <v>0.14000000000000001</v>
      </c>
      <c r="AB1500" s="21">
        <f t="shared" si="334"/>
        <v>0.18400000000000005</v>
      </c>
      <c r="AC1500" s="21">
        <f t="shared" si="335"/>
        <v>0.29250000000000004</v>
      </c>
    </row>
    <row r="1501" spans="2:29" x14ac:dyDescent="0.25">
      <c r="B1501" s="27" t="s">
        <v>1528</v>
      </c>
      <c r="C1501" s="27" t="s">
        <v>1529</v>
      </c>
      <c r="D1501" t="s">
        <v>7409</v>
      </c>
      <c r="E1501" s="1">
        <v>9758</v>
      </c>
      <c r="F1501" s="1">
        <v>19489</v>
      </c>
      <c r="G1501" t="s">
        <v>31</v>
      </c>
      <c r="H1501" s="1">
        <v>1152</v>
      </c>
      <c r="I1501" s="1">
        <v>2522</v>
      </c>
      <c r="J1501" s="1">
        <v>2348</v>
      </c>
      <c r="K1501">
        <v>-134</v>
      </c>
      <c r="L1501" s="1">
        <v>15716</v>
      </c>
      <c r="M1501" s="1">
        <v>7594</v>
      </c>
      <c r="N1501" s="20">
        <f t="shared" si="322"/>
        <v>0</v>
      </c>
      <c r="P1501" s="20">
        <f t="shared" si="323"/>
        <v>0</v>
      </c>
      <c r="R1501" s="12">
        <f t="shared" si="324"/>
        <v>-5.7069846678023853E-2</v>
      </c>
      <c r="S1501" s="21">
        <f t="shared" si="325"/>
        <v>0.16965699019569902</v>
      </c>
      <c r="T1501" s="21">
        <f t="shared" si="326"/>
        <v>-1.4195940866014833E-2</v>
      </c>
      <c r="U1501" s="21">
        <f t="shared" si="327"/>
        <v>7.3802872378985418E-2</v>
      </c>
      <c r="V1501" s="21">
        <f t="shared" si="328"/>
        <v>7.6421307236223202E-2</v>
      </c>
      <c r="W1501" s="22">
        <f t="shared" si="329"/>
        <v>23310</v>
      </c>
      <c r="X1501" s="21">
        <f t="shared" si="330"/>
        <v>-5.748605748605749E-3</v>
      </c>
      <c r="Y1501" s="23">
        <f t="shared" si="331"/>
        <v>100000</v>
      </c>
      <c r="Z1501" s="21">
        <f t="shared" si="332"/>
        <v>0.66600000000000004</v>
      </c>
      <c r="AA1501" s="21">
        <f t="shared" si="333"/>
        <v>0.13500000000000001</v>
      </c>
      <c r="AB1501" s="21">
        <f t="shared" si="334"/>
        <v>0.18400000000000005</v>
      </c>
      <c r="AC1501" s="21">
        <f t="shared" si="335"/>
        <v>0.29225000000000001</v>
      </c>
    </row>
    <row r="1502" spans="2:29" x14ac:dyDescent="0.25">
      <c r="B1502" s="27" t="s">
        <v>5864</v>
      </c>
      <c r="C1502" s="27" t="s">
        <v>5865</v>
      </c>
      <c r="D1502" t="s">
        <v>7417</v>
      </c>
      <c r="E1502">
        <v>61</v>
      </c>
      <c r="F1502">
        <v>56</v>
      </c>
      <c r="G1502" t="s">
        <v>75</v>
      </c>
      <c r="H1502">
        <v>2</v>
      </c>
      <c r="I1502">
        <v>7</v>
      </c>
      <c r="J1502">
        <v>5</v>
      </c>
      <c r="K1502">
        <v>-6</v>
      </c>
      <c r="L1502">
        <v>15</v>
      </c>
      <c r="M1502">
        <v>0</v>
      </c>
      <c r="N1502" s="20">
        <f t="shared" si="322"/>
        <v>0</v>
      </c>
      <c r="P1502" s="20">
        <f t="shared" si="323"/>
        <v>0</v>
      </c>
      <c r="R1502" s="12">
        <f t="shared" si="324"/>
        <v>-1.2</v>
      </c>
      <c r="S1502" s="21">
        <f t="shared" si="325"/>
        <v>0.28473515712343933</v>
      </c>
      <c r="T1502" s="21">
        <f t="shared" si="326"/>
        <v>-6.5080123851529836E-2</v>
      </c>
      <c r="U1502" s="21">
        <f t="shared" si="327"/>
        <v>9.5958226385217227E-2</v>
      </c>
      <c r="V1502" s="21">
        <f t="shared" si="328"/>
        <v>0.1052044198857089</v>
      </c>
      <c r="W1502" s="22">
        <f t="shared" si="329"/>
        <v>15</v>
      </c>
      <c r="X1502" s="21">
        <f t="shared" si="330"/>
        <v>-0.4</v>
      </c>
      <c r="Y1502" s="23">
        <f t="shared" si="331"/>
        <v>100000</v>
      </c>
      <c r="Z1502" s="21">
        <f t="shared" si="332"/>
        <v>0.77200000000000002</v>
      </c>
      <c r="AA1502" s="21">
        <f t="shared" si="333"/>
        <v>2.8000000000000001E-2</v>
      </c>
      <c r="AB1502" s="21">
        <f t="shared" si="334"/>
        <v>0.18400000000000005</v>
      </c>
      <c r="AC1502" s="21">
        <f t="shared" si="335"/>
        <v>0.29200000000000004</v>
      </c>
    </row>
    <row r="1503" spans="2:29" x14ac:dyDescent="0.25">
      <c r="B1503" s="27" t="s">
        <v>7388</v>
      </c>
      <c r="C1503" s="27" t="s">
        <v>7389</v>
      </c>
      <c r="D1503" s="27" t="s">
        <v>4419</v>
      </c>
      <c r="E1503">
        <v>6</v>
      </c>
      <c r="F1503">
        <v>6</v>
      </c>
      <c r="G1503" t="s">
        <v>86</v>
      </c>
      <c r="H1503">
        <v>2</v>
      </c>
      <c r="I1503">
        <v>4</v>
      </c>
      <c r="J1503">
        <v>4</v>
      </c>
      <c r="K1503">
        <v>0</v>
      </c>
      <c r="L1503">
        <v>1</v>
      </c>
      <c r="M1503" t="s">
        <v>30</v>
      </c>
      <c r="N1503" s="20">
        <f t="shared" si="322"/>
        <v>0</v>
      </c>
      <c r="P1503" s="20">
        <f t="shared" si="323"/>
        <v>0</v>
      </c>
      <c r="R1503" s="12">
        <f t="shared" si="324"/>
        <v>0</v>
      </c>
      <c r="S1503" s="21">
        <f t="shared" si="325"/>
        <v>0.1486983549970351</v>
      </c>
      <c r="T1503" s="21">
        <f t="shared" si="326"/>
        <v>0</v>
      </c>
      <c r="U1503" s="21">
        <f t="shared" si="327"/>
        <v>7.1773462536293131E-2</v>
      </c>
      <c r="V1503" s="21">
        <f t="shared" si="328"/>
        <v>7.3490605844442738E-2</v>
      </c>
      <c r="W1503" s="22">
        <f t="shared" si="329"/>
        <v>1</v>
      </c>
      <c r="X1503" s="21">
        <f t="shared" si="330"/>
        <v>0</v>
      </c>
      <c r="Y1503" s="23">
        <f t="shared" si="331"/>
        <v>100000</v>
      </c>
      <c r="Z1503" s="21">
        <f t="shared" si="332"/>
        <v>0.64900000000000002</v>
      </c>
      <c r="AA1503" s="21">
        <f t="shared" si="333"/>
        <v>0.14000000000000001</v>
      </c>
      <c r="AB1503" s="21">
        <f t="shared" si="334"/>
        <v>0.18400000000000005</v>
      </c>
      <c r="AC1503" s="21">
        <f t="shared" si="335"/>
        <v>0.28925000000000001</v>
      </c>
    </row>
    <row r="1504" spans="2:29" x14ac:dyDescent="0.25">
      <c r="B1504" s="27" t="s">
        <v>7079</v>
      </c>
      <c r="C1504" s="27" t="s">
        <v>7080</v>
      </c>
      <c r="D1504" s="27" t="s">
        <v>6455</v>
      </c>
      <c r="E1504">
        <v>11</v>
      </c>
      <c r="F1504">
        <v>10</v>
      </c>
      <c r="G1504" t="s">
        <v>99</v>
      </c>
      <c r="H1504">
        <v>2</v>
      </c>
      <c r="I1504">
        <v>11</v>
      </c>
      <c r="J1504">
        <v>3</v>
      </c>
      <c r="K1504">
        <v>0</v>
      </c>
      <c r="L1504">
        <v>2</v>
      </c>
      <c r="M1504" t="s">
        <v>30</v>
      </c>
      <c r="N1504" s="20">
        <f t="shared" si="322"/>
        <v>0</v>
      </c>
      <c r="P1504" s="20">
        <f t="shared" si="323"/>
        <v>0</v>
      </c>
      <c r="R1504" s="12">
        <f t="shared" si="324"/>
        <v>0</v>
      </c>
      <c r="S1504" s="21">
        <f t="shared" si="325"/>
        <v>0.4062823883876352</v>
      </c>
      <c r="T1504" s="21">
        <f t="shared" si="326"/>
        <v>-0.22883783502323929</v>
      </c>
      <c r="U1504" s="21">
        <f t="shared" si="327"/>
        <v>4.1379743992410623E-2</v>
      </c>
      <c r="V1504" s="21">
        <f t="shared" si="328"/>
        <v>7.2941432452268848E-2</v>
      </c>
      <c r="W1504" s="22">
        <f t="shared" si="329"/>
        <v>2</v>
      </c>
      <c r="X1504" s="21">
        <f t="shared" si="330"/>
        <v>0</v>
      </c>
      <c r="Y1504" s="23">
        <f t="shared" si="331"/>
        <v>100000</v>
      </c>
      <c r="Z1504" s="21">
        <f t="shared" si="332"/>
        <v>0.64700000000000002</v>
      </c>
      <c r="AA1504" s="21">
        <f t="shared" si="333"/>
        <v>0.14000000000000001</v>
      </c>
      <c r="AB1504" s="21">
        <f t="shared" si="334"/>
        <v>0.18400000000000005</v>
      </c>
      <c r="AC1504" s="21">
        <f t="shared" si="335"/>
        <v>0.28875000000000006</v>
      </c>
    </row>
    <row r="1505" spans="2:29" x14ac:dyDescent="0.25">
      <c r="B1505" s="27" t="s">
        <v>5344</v>
      </c>
      <c r="C1505" s="27" t="s">
        <v>5345</v>
      </c>
      <c r="D1505" t="s">
        <v>7418</v>
      </c>
      <c r="E1505">
        <v>104</v>
      </c>
      <c r="F1505">
        <v>116</v>
      </c>
      <c r="G1505" t="s">
        <v>56</v>
      </c>
      <c r="H1505">
        <v>5</v>
      </c>
      <c r="I1505">
        <v>6</v>
      </c>
      <c r="J1505">
        <v>11</v>
      </c>
      <c r="K1505">
        <v>-4</v>
      </c>
      <c r="L1505">
        <v>66</v>
      </c>
      <c r="M1505">
        <v>2</v>
      </c>
      <c r="N1505" s="20">
        <f t="shared" si="322"/>
        <v>0</v>
      </c>
      <c r="P1505" s="20">
        <f t="shared" si="323"/>
        <v>0</v>
      </c>
      <c r="R1505" s="12">
        <f t="shared" si="324"/>
        <v>-0.36363636363636365</v>
      </c>
      <c r="S1505" s="21">
        <f t="shared" si="325"/>
        <v>3.7137289336648172E-2</v>
      </c>
      <c r="T1505" s="21">
        <f t="shared" si="326"/>
        <v>0.12888132073019753</v>
      </c>
      <c r="U1505" s="21">
        <f t="shared" si="327"/>
        <v>8.2037389818342854E-2</v>
      </c>
      <c r="V1505" s="21">
        <f t="shared" si="328"/>
        <v>8.2685333295062849E-2</v>
      </c>
      <c r="W1505" s="22">
        <f t="shared" si="329"/>
        <v>68</v>
      </c>
      <c r="X1505" s="21">
        <f t="shared" si="330"/>
        <v>-5.8823529411764705E-2</v>
      </c>
      <c r="Y1505" s="23">
        <f t="shared" si="331"/>
        <v>100000</v>
      </c>
      <c r="Z1505" s="21">
        <f t="shared" si="332"/>
        <v>0.69399999999999995</v>
      </c>
      <c r="AA1505" s="21">
        <f t="shared" si="333"/>
        <v>9.2999999999999999E-2</v>
      </c>
      <c r="AB1505" s="21">
        <f t="shared" si="334"/>
        <v>0.18400000000000005</v>
      </c>
      <c r="AC1505" s="21">
        <f t="shared" si="335"/>
        <v>0.28875000000000001</v>
      </c>
    </row>
    <row r="1506" spans="2:29" x14ac:dyDescent="0.25">
      <c r="B1506" s="27" t="s">
        <v>6586</v>
      </c>
      <c r="C1506" s="27" t="s">
        <v>6587</v>
      </c>
      <c r="D1506" s="27" t="s">
        <v>4419</v>
      </c>
      <c r="E1506">
        <v>22</v>
      </c>
      <c r="F1506">
        <v>46</v>
      </c>
      <c r="G1506" t="s">
        <v>56</v>
      </c>
      <c r="H1506">
        <v>33</v>
      </c>
      <c r="I1506">
        <v>61</v>
      </c>
      <c r="J1506">
        <v>66</v>
      </c>
      <c r="K1506">
        <v>0</v>
      </c>
      <c r="L1506">
        <v>43</v>
      </c>
      <c r="M1506">
        <v>4</v>
      </c>
      <c r="N1506" s="20">
        <f t="shared" si="322"/>
        <v>0</v>
      </c>
      <c r="P1506" s="20">
        <f t="shared" si="323"/>
        <v>0</v>
      </c>
      <c r="R1506" s="12">
        <f t="shared" si="324"/>
        <v>0</v>
      </c>
      <c r="S1506" s="21">
        <f t="shared" si="325"/>
        <v>0.13074110235045366</v>
      </c>
      <c r="T1506" s="21">
        <f t="shared" si="326"/>
        <v>1.5880958611351526E-2</v>
      </c>
      <c r="U1506" s="21">
        <f t="shared" si="327"/>
        <v>7.1773462536293131E-2</v>
      </c>
      <c r="V1506" s="21">
        <f t="shared" si="328"/>
        <v>7.2798507832699436E-2</v>
      </c>
      <c r="W1506" s="22">
        <f t="shared" si="329"/>
        <v>47</v>
      </c>
      <c r="X1506" s="21">
        <f t="shared" si="330"/>
        <v>0</v>
      </c>
      <c r="Y1506" s="23">
        <f t="shared" si="331"/>
        <v>100000</v>
      </c>
      <c r="Z1506" s="21">
        <f t="shared" si="332"/>
        <v>0.64600000000000002</v>
      </c>
      <c r="AA1506" s="21">
        <f t="shared" si="333"/>
        <v>0.14000000000000001</v>
      </c>
      <c r="AB1506" s="21">
        <f t="shared" si="334"/>
        <v>0.18400000000000005</v>
      </c>
      <c r="AC1506" s="21">
        <f t="shared" si="335"/>
        <v>0.28850000000000003</v>
      </c>
    </row>
    <row r="1507" spans="2:29" x14ac:dyDescent="0.25">
      <c r="B1507" s="27" t="s">
        <v>2805</v>
      </c>
      <c r="C1507" s="27" t="s">
        <v>2806</v>
      </c>
      <c r="D1507" t="s">
        <v>7412</v>
      </c>
      <c r="E1507" s="1">
        <v>1640</v>
      </c>
      <c r="F1507" s="1">
        <v>1891</v>
      </c>
      <c r="G1507" t="s">
        <v>86</v>
      </c>
      <c r="H1507">
        <v>553</v>
      </c>
      <c r="I1507" s="1">
        <v>1616</v>
      </c>
      <c r="J1507">
        <v>878</v>
      </c>
      <c r="K1507">
        <v>24</v>
      </c>
      <c r="L1507" s="1">
        <v>1880</v>
      </c>
      <c r="M1507">
        <v>464</v>
      </c>
      <c r="N1507" s="20">
        <f t="shared" si="322"/>
        <v>0</v>
      </c>
      <c r="P1507" s="20">
        <f t="shared" si="323"/>
        <v>0</v>
      </c>
      <c r="R1507" s="12">
        <f t="shared" si="324"/>
        <v>2.7334851936218679E-2</v>
      </c>
      <c r="S1507" s="21">
        <f t="shared" si="325"/>
        <v>0.23920525098632428</v>
      </c>
      <c r="T1507" s="21">
        <f t="shared" si="326"/>
        <v>-0.1148627215307495</v>
      </c>
      <c r="U1507" s="21">
        <f t="shared" si="327"/>
        <v>4.731407100393703E-2</v>
      </c>
      <c r="V1507" s="21">
        <f t="shared" si="328"/>
        <v>5.7218866819837268E-2</v>
      </c>
      <c r="W1507" s="22">
        <f t="shared" si="329"/>
        <v>2344</v>
      </c>
      <c r="X1507" s="21">
        <f t="shared" si="330"/>
        <v>1.0238907849829351E-2</v>
      </c>
      <c r="Y1507" s="23">
        <f t="shared" si="331"/>
        <v>68.333333333333329</v>
      </c>
      <c r="Z1507" s="21">
        <f t="shared" si="332"/>
        <v>0.55400000000000005</v>
      </c>
      <c r="AA1507" s="21">
        <f t="shared" si="333"/>
        <v>0.189</v>
      </c>
      <c r="AB1507" s="21">
        <f t="shared" si="334"/>
        <v>0.20399999999999996</v>
      </c>
      <c r="AC1507" s="21">
        <f t="shared" si="335"/>
        <v>0.28775000000000001</v>
      </c>
    </row>
    <row r="1508" spans="2:29" x14ac:dyDescent="0.25">
      <c r="B1508" s="27" t="s">
        <v>6570</v>
      </c>
      <c r="C1508" s="27" t="s">
        <v>6597</v>
      </c>
      <c r="D1508" s="27" t="s">
        <v>4419</v>
      </c>
      <c r="E1508">
        <v>25</v>
      </c>
      <c r="F1508">
        <v>94</v>
      </c>
      <c r="G1508" t="s">
        <v>56</v>
      </c>
      <c r="H1508">
        <v>107</v>
      </c>
      <c r="I1508">
        <v>147</v>
      </c>
      <c r="J1508">
        <v>231</v>
      </c>
      <c r="K1508">
        <v>-3</v>
      </c>
      <c r="L1508">
        <v>40</v>
      </c>
      <c r="M1508">
        <v>18</v>
      </c>
      <c r="N1508" s="20">
        <f t="shared" si="322"/>
        <v>0</v>
      </c>
      <c r="P1508" s="20">
        <f t="shared" si="323"/>
        <v>0</v>
      </c>
      <c r="R1508" s="12">
        <f t="shared" si="324"/>
        <v>-1.2987012987012988E-2</v>
      </c>
      <c r="S1508" s="21">
        <f t="shared" si="325"/>
        <v>6.5581596883948157E-2</v>
      </c>
      <c r="T1508" s="21">
        <f t="shared" si="326"/>
        <v>9.4608784223157549E-2</v>
      </c>
      <c r="U1508" s="21">
        <f t="shared" si="327"/>
        <v>7.9997674189953516E-2</v>
      </c>
      <c r="V1508" s="21">
        <f t="shared" si="328"/>
        <v>8.0062685099019745E-2</v>
      </c>
      <c r="W1508" s="22">
        <f t="shared" si="329"/>
        <v>58</v>
      </c>
      <c r="X1508" s="21">
        <f t="shared" si="330"/>
        <v>-5.1724137931034482E-2</v>
      </c>
      <c r="Y1508" s="23">
        <f t="shared" si="331"/>
        <v>100000</v>
      </c>
      <c r="Z1508" s="21">
        <f t="shared" si="332"/>
        <v>0.68400000000000005</v>
      </c>
      <c r="AA1508" s="21">
        <f t="shared" si="333"/>
        <v>9.5000000000000001E-2</v>
      </c>
      <c r="AB1508" s="21">
        <f t="shared" si="334"/>
        <v>0.18400000000000005</v>
      </c>
      <c r="AC1508" s="21">
        <f t="shared" si="335"/>
        <v>0.28675000000000006</v>
      </c>
    </row>
    <row r="1509" spans="2:29" x14ac:dyDescent="0.25">
      <c r="B1509" s="27" t="s">
        <v>5489</v>
      </c>
      <c r="C1509" s="27" t="s">
        <v>5490</v>
      </c>
      <c r="D1509" t="s">
        <v>7412</v>
      </c>
      <c r="E1509">
        <v>100</v>
      </c>
      <c r="F1509">
        <v>125</v>
      </c>
      <c r="G1509" t="s">
        <v>56</v>
      </c>
      <c r="H1509">
        <v>10</v>
      </c>
      <c r="I1509">
        <v>13</v>
      </c>
      <c r="J1509">
        <v>20</v>
      </c>
      <c r="K1509">
        <v>0</v>
      </c>
      <c r="L1509">
        <v>41</v>
      </c>
      <c r="M1509" t="s">
        <v>30</v>
      </c>
      <c r="N1509" s="20">
        <f t="shared" si="322"/>
        <v>0</v>
      </c>
      <c r="P1509" s="20">
        <f t="shared" si="323"/>
        <v>0</v>
      </c>
      <c r="R1509" s="12">
        <f t="shared" si="324"/>
        <v>0</v>
      </c>
      <c r="S1509" s="21">
        <f t="shared" si="325"/>
        <v>5.387395206178347E-2</v>
      </c>
      <c r="T1509" s="21">
        <f t="shared" si="326"/>
        <v>8.9976987048345336E-2</v>
      </c>
      <c r="U1509" s="21">
        <f t="shared" si="327"/>
        <v>7.1773462536293131E-2</v>
      </c>
      <c r="V1509" s="21">
        <f t="shared" si="328"/>
        <v>7.1874800548807308E-2</v>
      </c>
      <c r="W1509" s="22">
        <f t="shared" si="329"/>
        <v>41</v>
      </c>
      <c r="X1509" s="21">
        <f t="shared" si="330"/>
        <v>0</v>
      </c>
      <c r="Y1509" s="23">
        <f t="shared" si="331"/>
        <v>100000</v>
      </c>
      <c r="Z1509" s="21">
        <f t="shared" si="332"/>
        <v>0.63700000000000001</v>
      </c>
      <c r="AA1509" s="21">
        <f t="shared" si="333"/>
        <v>0.14000000000000001</v>
      </c>
      <c r="AB1509" s="21">
        <f t="shared" si="334"/>
        <v>0.18400000000000005</v>
      </c>
      <c r="AC1509" s="21">
        <f t="shared" si="335"/>
        <v>0.28625</v>
      </c>
    </row>
    <row r="1510" spans="2:29" x14ac:dyDescent="0.25">
      <c r="B1510" s="27" t="s">
        <v>7279</v>
      </c>
      <c r="C1510" s="27" t="s">
        <v>7280</v>
      </c>
      <c r="D1510" t="s">
        <v>7417</v>
      </c>
      <c r="E1510">
        <v>8</v>
      </c>
      <c r="F1510">
        <v>6</v>
      </c>
      <c r="G1510" t="s">
        <v>99</v>
      </c>
      <c r="H1510">
        <v>2</v>
      </c>
      <c r="I1510">
        <v>3</v>
      </c>
      <c r="J1510">
        <v>4</v>
      </c>
      <c r="K1510">
        <v>0</v>
      </c>
      <c r="L1510">
        <v>1</v>
      </c>
      <c r="M1510" t="s">
        <v>30</v>
      </c>
      <c r="N1510" s="20">
        <f t="shared" si="322"/>
        <v>0</v>
      </c>
      <c r="P1510" s="20">
        <f t="shared" si="323"/>
        <v>0</v>
      </c>
      <c r="R1510" s="12">
        <f t="shared" si="324"/>
        <v>0</v>
      </c>
      <c r="S1510" s="21">
        <f t="shared" si="325"/>
        <v>8.4471771197698553E-2</v>
      </c>
      <c r="T1510" s="21">
        <f t="shared" si="326"/>
        <v>5.9223841048812176E-2</v>
      </c>
      <c r="U1510" s="21">
        <f t="shared" si="327"/>
        <v>7.1773462536293131E-2</v>
      </c>
      <c r="V1510" s="21">
        <f t="shared" si="328"/>
        <v>7.1823024927601287E-2</v>
      </c>
      <c r="W1510" s="22">
        <f t="shared" si="329"/>
        <v>1</v>
      </c>
      <c r="X1510" s="21">
        <f t="shared" si="330"/>
        <v>0</v>
      </c>
      <c r="Y1510" s="23">
        <f t="shared" si="331"/>
        <v>100000</v>
      </c>
      <c r="Z1510" s="21">
        <f t="shared" si="332"/>
        <v>0.63600000000000001</v>
      </c>
      <c r="AA1510" s="21">
        <f t="shared" si="333"/>
        <v>0.14000000000000001</v>
      </c>
      <c r="AB1510" s="21">
        <f t="shared" si="334"/>
        <v>0.18400000000000005</v>
      </c>
      <c r="AC1510" s="21">
        <f t="shared" si="335"/>
        <v>0.28600000000000003</v>
      </c>
    </row>
    <row r="1511" spans="2:29" x14ac:dyDescent="0.25">
      <c r="B1511" s="27" t="s">
        <v>5589</v>
      </c>
      <c r="C1511" s="27" t="s">
        <v>5590</v>
      </c>
      <c r="D1511" s="27" t="s">
        <v>1737</v>
      </c>
      <c r="E1511">
        <v>169</v>
      </c>
      <c r="F1511">
        <v>174</v>
      </c>
      <c r="G1511" t="s">
        <v>75</v>
      </c>
      <c r="H1511">
        <v>5</v>
      </c>
      <c r="I1511">
        <v>9</v>
      </c>
      <c r="J1511">
        <v>13</v>
      </c>
      <c r="K1511">
        <v>-8</v>
      </c>
      <c r="L1511">
        <v>-3</v>
      </c>
      <c r="M1511">
        <v>9</v>
      </c>
      <c r="N1511" s="20">
        <f t="shared" si="322"/>
        <v>0</v>
      </c>
      <c r="P1511" s="20">
        <f t="shared" si="323"/>
        <v>0</v>
      </c>
      <c r="R1511" s="12">
        <f t="shared" si="324"/>
        <v>-0.61538461538461542</v>
      </c>
      <c r="S1511" s="21">
        <f t="shared" si="325"/>
        <v>0.12474611314209483</v>
      </c>
      <c r="T1511" s="21">
        <f t="shared" si="326"/>
        <v>7.6316922514810814E-2</v>
      </c>
      <c r="U1511" s="21">
        <f t="shared" si="327"/>
        <v>0.10026509310601806</v>
      </c>
      <c r="V1511" s="21">
        <f t="shared" si="328"/>
        <v>0.10044270958764123</v>
      </c>
      <c r="W1511" s="22">
        <f t="shared" si="329"/>
        <v>9</v>
      </c>
      <c r="X1511" s="21">
        <f t="shared" si="330"/>
        <v>-0.88888888888888884</v>
      </c>
      <c r="Y1511" s="23">
        <f t="shared" si="331"/>
        <v>100000</v>
      </c>
      <c r="Z1511" s="21">
        <f t="shared" si="332"/>
        <v>0.75800000000000001</v>
      </c>
      <c r="AA1511" s="21">
        <f t="shared" si="333"/>
        <v>1.4E-2</v>
      </c>
      <c r="AB1511" s="21">
        <f t="shared" si="334"/>
        <v>0.18400000000000005</v>
      </c>
      <c r="AC1511" s="21">
        <f t="shared" si="335"/>
        <v>0.28500000000000003</v>
      </c>
    </row>
    <row r="1512" spans="2:29" x14ac:dyDescent="0.25">
      <c r="B1512" s="27" t="s">
        <v>6834</v>
      </c>
      <c r="C1512" s="27" t="s">
        <v>6835</v>
      </c>
      <c r="D1512" s="27" t="s">
        <v>1737</v>
      </c>
      <c r="E1512">
        <v>21</v>
      </c>
      <c r="F1512">
        <v>38</v>
      </c>
      <c r="G1512" t="s">
        <v>75</v>
      </c>
      <c r="H1512">
        <v>2</v>
      </c>
      <c r="I1512">
        <v>3</v>
      </c>
      <c r="J1512">
        <v>5</v>
      </c>
      <c r="K1512">
        <v>-9</v>
      </c>
      <c r="L1512">
        <v>-20</v>
      </c>
      <c r="M1512">
        <v>19</v>
      </c>
      <c r="N1512" s="20">
        <f t="shared" si="322"/>
        <v>0</v>
      </c>
      <c r="P1512" s="20">
        <f t="shared" si="323"/>
        <v>0</v>
      </c>
      <c r="R1512" s="12">
        <f t="shared" si="324"/>
        <v>-1.8</v>
      </c>
      <c r="S1512" s="21">
        <f t="shared" si="325"/>
        <v>8.4471771197698553E-2</v>
      </c>
      <c r="T1512" s="21">
        <f t="shared" si="326"/>
        <v>0.10756634324829006</v>
      </c>
      <c r="U1512" s="21">
        <f t="shared" si="327"/>
        <v>9.5958226385217227E-2</v>
      </c>
      <c r="V1512" s="21">
        <f t="shared" si="328"/>
        <v>9.599878027706861E-2</v>
      </c>
      <c r="W1512" s="22">
        <f t="shared" si="329"/>
        <v>19</v>
      </c>
      <c r="X1512" s="21">
        <f t="shared" si="330"/>
        <v>-0.47368421052631576</v>
      </c>
      <c r="Y1512" s="23">
        <f t="shared" si="331"/>
        <v>100000</v>
      </c>
      <c r="Z1512" s="21">
        <f t="shared" si="332"/>
        <v>0.74299999999999999</v>
      </c>
      <c r="AA1512" s="21">
        <f t="shared" si="333"/>
        <v>2.5999999999999999E-2</v>
      </c>
      <c r="AB1512" s="21">
        <f t="shared" si="334"/>
        <v>0.18400000000000005</v>
      </c>
      <c r="AC1512" s="21">
        <f t="shared" si="335"/>
        <v>0.28425</v>
      </c>
    </row>
    <row r="1513" spans="2:29" x14ac:dyDescent="0.25">
      <c r="B1513" s="27" t="s">
        <v>6803</v>
      </c>
      <c r="C1513" s="27" t="s">
        <v>6804</v>
      </c>
      <c r="D1513" s="27" t="s">
        <v>6455</v>
      </c>
      <c r="E1513">
        <v>19</v>
      </c>
      <c r="F1513">
        <v>26</v>
      </c>
      <c r="G1513" t="s">
        <v>86</v>
      </c>
      <c r="H1513">
        <v>18</v>
      </c>
      <c r="I1513">
        <v>39</v>
      </c>
      <c r="J1513">
        <v>42</v>
      </c>
      <c r="K1513">
        <v>-2</v>
      </c>
      <c r="L1513">
        <v>6</v>
      </c>
      <c r="M1513">
        <v>3</v>
      </c>
      <c r="N1513" s="20">
        <f t="shared" si="322"/>
        <v>0</v>
      </c>
      <c r="P1513" s="20">
        <f t="shared" si="323"/>
        <v>0</v>
      </c>
      <c r="R1513" s="12">
        <f t="shared" si="324"/>
        <v>-4.7619047619047616E-2</v>
      </c>
      <c r="S1513" s="21">
        <f t="shared" si="325"/>
        <v>0.16723531932969316</v>
      </c>
      <c r="T1513" s="21">
        <f t="shared" si="326"/>
        <v>1.4931978945393665E-2</v>
      </c>
      <c r="U1513" s="21">
        <f t="shared" si="327"/>
        <v>8.842291989017026E-2</v>
      </c>
      <c r="V1513" s="21">
        <f t="shared" si="328"/>
        <v>9.0196739388419031E-2</v>
      </c>
      <c r="W1513" s="22">
        <f t="shared" si="329"/>
        <v>9</v>
      </c>
      <c r="X1513" s="21">
        <f t="shared" si="330"/>
        <v>-0.22222222222222221</v>
      </c>
      <c r="Y1513" s="23">
        <f t="shared" si="331"/>
        <v>100000</v>
      </c>
      <c r="Z1513" s="21">
        <f t="shared" si="332"/>
        <v>0.72399999999999998</v>
      </c>
      <c r="AA1513" s="21">
        <f t="shared" si="333"/>
        <v>4.4999999999999998E-2</v>
      </c>
      <c r="AB1513" s="21">
        <f t="shared" si="334"/>
        <v>0.18400000000000005</v>
      </c>
      <c r="AC1513" s="21">
        <f t="shared" si="335"/>
        <v>0.28425</v>
      </c>
    </row>
    <row r="1514" spans="2:29" x14ac:dyDescent="0.25">
      <c r="B1514" s="27" t="s">
        <v>1459</v>
      </c>
      <c r="C1514" s="27" t="s">
        <v>1460</v>
      </c>
      <c r="D1514" s="27" t="s">
        <v>4619</v>
      </c>
      <c r="E1514" s="1">
        <v>12099</v>
      </c>
      <c r="F1514" s="1">
        <v>25200</v>
      </c>
      <c r="G1514" t="s">
        <v>104</v>
      </c>
      <c r="H1514" s="1">
        <v>1396</v>
      </c>
      <c r="I1514" s="1">
        <v>1842</v>
      </c>
      <c r="J1514" s="1">
        <v>2539</v>
      </c>
      <c r="K1514">
        <v>74</v>
      </c>
      <c r="L1514" s="1">
        <v>13345</v>
      </c>
      <c r="M1514" s="1">
        <v>8867</v>
      </c>
      <c r="N1514" s="20">
        <f t="shared" si="322"/>
        <v>0</v>
      </c>
      <c r="P1514" s="20">
        <f t="shared" si="323"/>
        <v>0</v>
      </c>
      <c r="R1514" s="12">
        <f t="shared" si="324"/>
        <v>2.91453328081922E-2</v>
      </c>
      <c r="S1514" s="21">
        <f t="shared" si="325"/>
        <v>5.701424825571566E-2</v>
      </c>
      <c r="T1514" s="21">
        <f t="shared" si="326"/>
        <v>6.6288229110907704E-2</v>
      </c>
      <c r="U1514" s="21">
        <f t="shared" si="327"/>
        <v>6.1641112107846174E-2</v>
      </c>
      <c r="V1514" s="21">
        <f t="shared" si="328"/>
        <v>6.1647863158156513E-2</v>
      </c>
      <c r="W1514" s="22">
        <f t="shared" si="329"/>
        <v>22212</v>
      </c>
      <c r="X1514" s="21">
        <f t="shared" si="330"/>
        <v>3.3315325049522782E-3</v>
      </c>
      <c r="Y1514" s="23">
        <f t="shared" si="331"/>
        <v>163.5</v>
      </c>
      <c r="Z1514" s="21">
        <f t="shared" si="332"/>
        <v>0.58099999999999996</v>
      </c>
      <c r="AA1514" s="21">
        <f t="shared" si="333"/>
        <v>0.17899999999999999</v>
      </c>
      <c r="AB1514" s="21">
        <f t="shared" si="334"/>
        <v>0.18799999999999994</v>
      </c>
      <c r="AC1514" s="21">
        <f t="shared" si="335"/>
        <v>0.28399999999999997</v>
      </c>
    </row>
    <row r="1515" spans="2:29" x14ac:dyDescent="0.25">
      <c r="B1515" s="27" t="s">
        <v>5445</v>
      </c>
      <c r="C1515" s="27" t="s">
        <v>5446</v>
      </c>
      <c r="D1515" t="s">
        <v>7417</v>
      </c>
      <c r="E1515">
        <v>101</v>
      </c>
      <c r="F1515">
        <v>114</v>
      </c>
      <c r="G1515" t="s">
        <v>75</v>
      </c>
      <c r="H1515">
        <v>12</v>
      </c>
      <c r="I1515">
        <v>20</v>
      </c>
      <c r="J1515">
        <v>25</v>
      </c>
      <c r="K1515">
        <v>-2</v>
      </c>
      <c r="L1515">
        <v>33</v>
      </c>
      <c r="M1515">
        <v>13</v>
      </c>
      <c r="N1515" s="20">
        <f t="shared" si="322"/>
        <v>0</v>
      </c>
      <c r="P1515" s="20">
        <f t="shared" si="323"/>
        <v>0</v>
      </c>
      <c r="R1515" s="12">
        <f t="shared" si="324"/>
        <v>-0.08</v>
      </c>
      <c r="S1515" s="21">
        <f t="shared" si="325"/>
        <v>0.10756634324829006</v>
      </c>
      <c r="T1515" s="21">
        <f t="shared" si="326"/>
        <v>4.5639552591273169E-2</v>
      </c>
      <c r="U1515" s="21">
        <f t="shared" si="327"/>
        <v>7.61575979471103E-2</v>
      </c>
      <c r="V1515" s="21">
        <f t="shared" si="328"/>
        <v>7.6454497928891182E-2</v>
      </c>
      <c r="W1515" s="22">
        <f t="shared" si="329"/>
        <v>46</v>
      </c>
      <c r="X1515" s="21">
        <f t="shared" si="330"/>
        <v>-4.3478260869565216E-2</v>
      </c>
      <c r="Y1515" s="23">
        <f t="shared" si="331"/>
        <v>100000</v>
      </c>
      <c r="Z1515" s="21">
        <f t="shared" si="332"/>
        <v>0.66600000000000004</v>
      </c>
      <c r="AA1515" s="21">
        <f t="shared" si="333"/>
        <v>0.1</v>
      </c>
      <c r="AB1515" s="21">
        <f t="shared" si="334"/>
        <v>0.18400000000000005</v>
      </c>
      <c r="AC1515" s="21">
        <f t="shared" si="335"/>
        <v>0.28350000000000003</v>
      </c>
    </row>
    <row r="1516" spans="2:29" x14ac:dyDescent="0.25">
      <c r="B1516" s="27" t="s">
        <v>5805</v>
      </c>
      <c r="C1516" s="27" t="s">
        <v>5806</v>
      </c>
      <c r="D1516" s="27" t="s">
        <v>1737</v>
      </c>
      <c r="E1516">
        <v>81</v>
      </c>
      <c r="F1516">
        <v>242</v>
      </c>
      <c r="G1516" t="s">
        <v>34</v>
      </c>
      <c r="H1516">
        <v>172</v>
      </c>
      <c r="I1516">
        <v>212</v>
      </c>
      <c r="J1516">
        <v>335</v>
      </c>
      <c r="K1516">
        <v>0</v>
      </c>
      <c r="L1516">
        <v>119</v>
      </c>
      <c r="M1516">
        <v>66</v>
      </c>
      <c r="N1516" s="20">
        <f t="shared" si="322"/>
        <v>0</v>
      </c>
      <c r="P1516" s="20">
        <f t="shared" si="323"/>
        <v>0</v>
      </c>
      <c r="R1516" s="12">
        <f t="shared" si="324"/>
        <v>0</v>
      </c>
      <c r="S1516" s="21">
        <f t="shared" si="325"/>
        <v>4.2705064154178629E-2</v>
      </c>
      <c r="T1516" s="21">
        <f t="shared" si="326"/>
        <v>9.582647628162988E-2</v>
      </c>
      <c r="U1516" s="21">
        <f t="shared" si="327"/>
        <v>6.8935833552736803E-2</v>
      </c>
      <c r="V1516" s="21">
        <f t="shared" si="328"/>
        <v>6.9155791329515104E-2</v>
      </c>
      <c r="W1516" s="22">
        <f t="shared" si="329"/>
        <v>185</v>
      </c>
      <c r="X1516" s="21">
        <f t="shared" si="330"/>
        <v>0</v>
      </c>
      <c r="Y1516" s="23">
        <f t="shared" si="331"/>
        <v>100000</v>
      </c>
      <c r="Z1516" s="21">
        <f t="shared" si="332"/>
        <v>0.62</v>
      </c>
      <c r="AA1516" s="21">
        <f t="shared" si="333"/>
        <v>0.14000000000000001</v>
      </c>
      <c r="AB1516" s="21">
        <f t="shared" si="334"/>
        <v>0.18400000000000005</v>
      </c>
      <c r="AC1516" s="21">
        <f t="shared" si="335"/>
        <v>0.28200000000000003</v>
      </c>
    </row>
    <row r="1517" spans="2:29" x14ac:dyDescent="0.25">
      <c r="B1517" s="27" t="s">
        <v>6918</v>
      </c>
      <c r="C1517" s="27" t="s">
        <v>6919</v>
      </c>
      <c r="D1517" s="27" t="s">
        <v>4419</v>
      </c>
      <c r="E1517">
        <v>13</v>
      </c>
      <c r="F1517">
        <v>12</v>
      </c>
      <c r="G1517" t="s">
        <v>99</v>
      </c>
      <c r="H1517">
        <v>10</v>
      </c>
      <c r="I1517">
        <v>16</v>
      </c>
      <c r="J1517">
        <v>22</v>
      </c>
      <c r="K1517">
        <v>-1</v>
      </c>
      <c r="L1517">
        <v>8</v>
      </c>
      <c r="M1517" t="s">
        <v>30</v>
      </c>
      <c r="N1517" s="20">
        <f t="shared" si="322"/>
        <v>0</v>
      </c>
      <c r="P1517" s="20">
        <f t="shared" si="323"/>
        <v>0</v>
      </c>
      <c r="R1517" s="12">
        <f t="shared" si="324"/>
        <v>-4.5454545454545456E-2</v>
      </c>
      <c r="S1517" s="21">
        <f t="shared" si="325"/>
        <v>9.8560543306117854E-2</v>
      </c>
      <c r="T1517" s="21">
        <f t="shared" si="326"/>
        <v>6.5762756635474151E-2</v>
      </c>
      <c r="U1517" s="21">
        <f t="shared" si="327"/>
        <v>8.2037389818342854E-2</v>
      </c>
      <c r="V1517" s="21">
        <f t="shared" si="328"/>
        <v>8.2120229919978291E-2</v>
      </c>
      <c r="W1517" s="22">
        <f t="shared" si="329"/>
        <v>8</v>
      </c>
      <c r="X1517" s="21">
        <f t="shared" si="330"/>
        <v>-0.125</v>
      </c>
      <c r="Y1517" s="23">
        <f t="shared" si="331"/>
        <v>100000</v>
      </c>
      <c r="Z1517" s="21">
        <f t="shared" si="332"/>
        <v>0.69099999999999995</v>
      </c>
      <c r="AA1517" s="21">
        <f t="shared" si="333"/>
        <v>6.6000000000000003E-2</v>
      </c>
      <c r="AB1517" s="21">
        <f t="shared" si="334"/>
        <v>0.18400000000000005</v>
      </c>
      <c r="AC1517" s="21">
        <f t="shared" si="335"/>
        <v>0.28125</v>
      </c>
    </row>
    <row r="1518" spans="2:29" x14ac:dyDescent="0.25">
      <c r="B1518" s="27" t="s">
        <v>2906</v>
      </c>
      <c r="C1518" s="27" t="s">
        <v>2907</v>
      </c>
      <c r="D1518" t="s">
        <v>7410</v>
      </c>
      <c r="E1518" s="1">
        <v>1409</v>
      </c>
      <c r="F1518" s="1">
        <v>2757</v>
      </c>
      <c r="G1518" t="s">
        <v>75</v>
      </c>
      <c r="H1518">
        <v>488</v>
      </c>
      <c r="I1518">
        <v>644</v>
      </c>
      <c r="J1518">
        <v>973</v>
      </c>
      <c r="K1518">
        <v>-27</v>
      </c>
      <c r="L1518">
        <v>641</v>
      </c>
      <c r="M1518">
        <v>854</v>
      </c>
      <c r="N1518" s="20">
        <f t="shared" si="322"/>
        <v>0</v>
      </c>
      <c r="P1518" s="20">
        <f t="shared" si="323"/>
        <v>0</v>
      </c>
      <c r="R1518" s="12">
        <f t="shared" si="324"/>
        <v>-2.7749229188078109E-2</v>
      </c>
      <c r="S1518" s="21">
        <f t="shared" si="325"/>
        <v>5.7044349650768877E-2</v>
      </c>
      <c r="T1518" s="21">
        <f t="shared" si="326"/>
        <v>8.6038933477053714E-2</v>
      </c>
      <c r="U1518" s="21">
        <f t="shared" si="327"/>
        <v>7.1443567404586572E-2</v>
      </c>
      <c r="V1518" s="21">
        <f t="shared" si="328"/>
        <v>7.1508950177469721E-2</v>
      </c>
      <c r="W1518" s="22">
        <f t="shared" si="329"/>
        <v>1495</v>
      </c>
      <c r="X1518" s="21">
        <f t="shared" si="330"/>
        <v>-1.8060200668896322E-2</v>
      </c>
      <c r="Y1518" s="23">
        <f t="shared" si="331"/>
        <v>100000</v>
      </c>
      <c r="Z1518" s="21">
        <f t="shared" si="332"/>
        <v>0.63500000000000001</v>
      </c>
      <c r="AA1518" s="21">
        <f t="shared" si="333"/>
        <v>0.121</v>
      </c>
      <c r="AB1518" s="21">
        <f t="shared" si="334"/>
        <v>0.18400000000000005</v>
      </c>
      <c r="AC1518" s="21">
        <f t="shared" si="335"/>
        <v>0.28100000000000003</v>
      </c>
    </row>
    <row r="1519" spans="2:29" x14ac:dyDescent="0.25">
      <c r="B1519" s="27" t="s">
        <v>6105</v>
      </c>
      <c r="C1519" s="27" t="s">
        <v>6106</v>
      </c>
      <c r="D1519" t="s">
        <v>7412</v>
      </c>
      <c r="E1519">
        <v>43</v>
      </c>
      <c r="F1519">
        <v>64</v>
      </c>
      <c r="G1519" t="s">
        <v>99</v>
      </c>
      <c r="H1519">
        <v>10</v>
      </c>
      <c r="I1519">
        <v>19</v>
      </c>
      <c r="J1519">
        <v>21</v>
      </c>
      <c r="K1519">
        <v>-5</v>
      </c>
      <c r="L1519">
        <v>55</v>
      </c>
      <c r="M1519">
        <v>1</v>
      </c>
      <c r="N1519" s="20">
        <f t="shared" si="322"/>
        <v>0</v>
      </c>
      <c r="P1519" s="20">
        <f t="shared" si="323"/>
        <v>0</v>
      </c>
      <c r="R1519" s="12">
        <f t="shared" si="324"/>
        <v>-0.23809523809523808</v>
      </c>
      <c r="S1519" s="21">
        <f t="shared" si="325"/>
        <v>0.13697448881013807</v>
      </c>
      <c r="T1519" s="21">
        <f t="shared" si="326"/>
        <v>2.0218369075211573E-2</v>
      </c>
      <c r="U1519" s="21">
        <f t="shared" si="327"/>
        <v>7.7015440304363247E-2</v>
      </c>
      <c r="V1519" s="21">
        <f t="shared" si="328"/>
        <v>7.8069432729904298E-2</v>
      </c>
      <c r="W1519" s="22">
        <f t="shared" si="329"/>
        <v>56</v>
      </c>
      <c r="X1519" s="21">
        <f t="shared" si="330"/>
        <v>-8.9285714285714288E-2</v>
      </c>
      <c r="Y1519" s="23">
        <f t="shared" si="331"/>
        <v>100000</v>
      </c>
      <c r="Z1519" s="21">
        <f t="shared" si="332"/>
        <v>0.67300000000000004</v>
      </c>
      <c r="AA1519" s="21">
        <f t="shared" si="333"/>
        <v>7.8E-2</v>
      </c>
      <c r="AB1519" s="21">
        <f t="shared" si="334"/>
        <v>0.18400000000000005</v>
      </c>
      <c r="AC1519" s="21">
        <f t="shared" si="335"/>
        <v>0.27975000000000005</v>
      </c>
    </row>
    <row r="1520" spans="2:29" x14ac:dyDescent="0.25">
      <c r="B1520" s="27" t="s">
        <v>5645</v>
      </c>
      <c r="C1520" s="27" t="s">
        <v>5646</v>
      </c>
      <c r="D1520" t="s">
        <v>7418</v>
      </c>
      <c r="E1520">
        <v>138</v>
      </c>
      <c r="F1520">
        <v>114</v>
      </c>
      <c r="G1520" t="s">
        <v>75</v>
      </c>
      <c r="H1520">
        <v>5</v>
      </c>
      <c r="I1520">
        <v>6</v>
      </c>
      <c r="J1520">
        <v>10</v>
      </c>
      <c r="K1520">
        <v>-1</v>
      </c>
      <c r="L1520">
        <v>32</v>
      </c>
      <c r="M1520" t="s">
        <v>30</v>
      </c>
      <c r="N1520" s="20">
        <f t="shared" si="322"/>
        <v>0</v>
      </c>
      <c r="P1520" s="20">
        <f t="shared" si="323"/>
        <v>0</v>
      </c>
      <c r="R1520" s="12">
        <f t="shared" si="324"/>
        <v>-0.1</v>
      </c>
      <c r="S1520" s="21">
        <f t="shared" si="325"/>
        <v>3.7137289336648172E-2</v>
      </c>
      <c r="T1520" s="21">
        <f t="shared" si="326"/>
        <v>0.10756634324829006</v>
      </c>
      <c r="U1520" s="21">
        <f t="shared" si="327"/>
        <v>7.1773462536293131E-2</v>
      </c>
      <c r="V1520" s="21">
        <f t="shared" si="328"/>
        <v>7.2159031707077118E-2</v>
      </c>
      <c r="W1520" s="22">
        <f t="shared" si="329"/>
        <v>32</v>
      </c>
      <c r="X1520" s="21">
        <f t="shared" si="330"/>
        <v>-3.125E-2</v>
      </c>
      <c r="Y1520" s="23">
        <f t="shared" si="331"/>
        <v>100000</v>
      </c>
      <c r="Z1520" s="21">
        <f t="shared" si="332"/>
        <v>0.64</v>
      </c>
      <c r="AA1520" s="21">
        <f t="shared" si="333"/>
        <v>0.109</v>
      </c>
      <c r="AB1520" s="21">
        <f t="shared" si="334"/>
        <v>0.18400000000000005</v>
      </c>
      <c r="AC1520" s="21">
        <f t="shared" si="335"/>
        <v>0.27925</v>
      </c>
    </row>
    <row r="1521" spans="2:29" x14ac:dyDescent="0.25">
      <c r="B1521" s="27" t="s">
        <v>5781</v>
      </c>
      <c r="C1521" s="27" t="s">
        <v>5782</v>
      </c>
      <c r="D1521" s="27" t="s">
        <v>1737</v>
      </c>
      <c r="E1521">
        <v>72</v>
      </c>
      <c r="F1521">
        <v>99</v>
      </c>
      <c r="G1521" t="s">
        <v>56</v>
      </c>
      <c r="H1521">
        <v>70</v>
      </c>
      <c r="I1521">
        <v>91</v>
      </c>
      <c r="J1521">
        <v>137</v>
      </c>
      <c r="K1521">
        <v>-3</v>
      </c>
      <c r="L1521">
        <v>88</v>
      </c>
      <c r="M1521">
        <v>59</v>
      </c>
      <c r="N1521" s="20">
        <f t="shared" si="322"/>
        <v>0</v>
      </c>
      <c r="P1521" s="20">
        <f t="shared" si="323"/>
        <v>0</v>
      </c>
      <c r="R1521" s="12">
        <f t="shared" si="324"/>
        <v>-2.1897810218978103E-2</v>
      </c>
      <c r="S1521" s="21">
        <f t="shared" si="325"/>
        <v>5.387395206178347E-2</v>
      </c>
      <c r="T1521" s="21">
        <f t="shared" si="326"/>
        <v>8.5265094483325754E-2</v>
      </c>
      <c r="U1521" s="21">
        <f t="shared" si="327"/>
        <v>6.9454353470893571E-2</v>
      </c>
      <c r="V1521" s="21">
        <f t="shared" si="328"/>
        <v>6.9531133338667603E-2</v>
      </c>
      <c r="W1521" s="22">
        <f t="shared" si="329"/>
        <v>147</v>
      </c>
      <c r="X1521" s="21">
        <f t="shared" si="330"/>
        <v>-2.0408163265306121E-2</v>
      </c>
      <c r="Y1521" s="23">
        <f t="shared" si="331"/>
        <v>100000</v>
      </c>
      <c r="Z1521" s="21">
        <f t="shared" si="332"/>
        <v>0.623</v>
      </c>
      <c r="AA1521" s="21">
        <f t="shared" si="333"/>
        <v>0.11799999999999999</v>
      </c>
      <c r="AB1521" s="21">
        <f t="shared" si="334"/>
        <v>0.18400000000000005</v>
      </c>
      <c r="AC1521" s="21">
        <f t="shared" si="335"/>
        <v>0.27725</v>
      </c>
    </row>
    <row r="1522" spans="2:29" x14ac:dyDescent="0.25">
      <c r="B1522" s="27" t="s">
        <v>3534</v>
      </c>
      <c r="C1522" s="27" t="s">
        <v>3535</v>
      </c>
      <c r="D1522" t="s">
        <v>7418</v>
      </c>
      <c r="E1522">
        <v>765</v>
      </c>
      <c r="F1522">
        <v>929</v>
      </c>
      <c r="G1522" t="s">
        <v>56</v>
      </c>
      <c r="H1522">
        <v>112</v>
      </c>
      <c r="I1522">
        <v>246</v>
      </c>
      <c r="J1522">
        <v>207</v>
      </c>
      <c r="K1522">
        <v>-2</v>
      </c>
      <c r="L1522">
        <v>150</v>
      </c>
      <c r="M1522">
        <v>158</v>
      </c>
      <c r="N1522" s="20">
        <f t="shared" si="322"/>
        <v>0</v>
      </c>
      <c r="P1522" s="20">
        <f t="shared" si="323"/>
        <v>0</v>
      </c>
      <c r="R1522" s="12">
        <f t="shared" si="324"/>
        <v>-9.6618357487922701E-3</v>
      </c>
      <c r="S1522" s="21">
        <f t="shared" si="325"/>
        <v>0.17042453442032945</v>
      </c>
      <c r="T1522" s="21">
        <f t="shared" si="326"/>
        <v>-3.39334439431066E-2</v>
      </c>
      <c r="U1522" s="21">
        <f t="shared" si="327"/>
        <v>6.3347543887670055E-2</v>
      </c>
      <c r="V1522" s="21">
        <f t="shared" si="328"/>
        <v>6.661287812163097E-2</v>
      </c>
      <c r="W1522" s="22">
        <f t="shared" si="329"/>
        <v>308</v>
      </c>
      <c r="X1522" s="21">
        <f t="shared" si="330"/>
        <v>-6.4935064935064939E-3</v>
      </c>
      <c r="Y1522" s="23">
        <f t="shared" si="331"/>
        <v>100000</v>
      </c>
      <c r="Z1522" s="21">
        <f t="shared" si="332"/>
        <v>0.60599999999999998</v>
      </c>
      <c r="AA1522" s="21">
        <f t="shared" si="333"/>
        <v>0.13300000000000001</v>
      </c>
      <c r="AB1522" s="21">
        <f t="shared" si="334"/>
        <v>0.18400000000000005</v>
      </c>
      <c r="AC1522" s="21">
        <f t="shared" si="335"/>
        <v>0.27675000000000005</v>
      </c>
    </row>
    <row r="1523" spans="2:29" x14ac:dyDescent="0.25">
      <c r="B1523" s="27" t="s">
        <v>4782</v>
      </c>
      <c r="C1523" s="27" t="s">
        <v>5820</v>
      </c>
      <c r="D1523" t="s">
        <v>7417</v>
      </c>
      <c r="E1523">
        <v>71</v>
      </c>
      <c r="F1523">
        <v>248</v>
      </c>
      <c r="G1523" t="s">
        <v>49</v>
      </c>
      <c r="H1523">
        <v>298</v>
      </c>
      <c r="I1523">
        <v>400</v>
      </c>
      <c r="J1523">
        <v>492</v>
      </c>
      <c r="K1523">
        <v>1</v>
      </c>
      <c r="L1523">
        <v>138</v>
      </c>
      <c r="M1523">
        <v>88</v>
      </c>
      <c r="N1523" s="20">
        <f t="shared" si="322"/>
        <v>0</v>
      </c>
      <c r="P1523" s="20">
        <f t="shared" si="323"/>
        <v>0</v>
      </c>
      <c r="R1523" s="12">
        <f t="shared" si="324"/>
        <v>2.0325203252032522E-3</v>
      </c>
      <c r="S1523" s="21">
        <f t="shared" si="325"/>
        <v>6.0641816463770981E-2</v>
      </c>
      <c r="T1523" s="21">
        <f t="shared" si="326"/>
        <v>4.2271883412972944E-2</v>
      </c>
      <c r="U1523" s="21">
        <f t="shared" si="327"/>
        <v>5.1416731687417672E-2</v>
      </c>
      <c r="V1523" s="21">
        <f t="shared" si="328"/>
        <v>5.1443477188053865E-2</v>
      </c>
      <c r="W1523" s="22">
        <f t="shared" si="329"/>
        <v>226</v>
      </c>
      <c r="X1523" s="21">
        <f t="shared" si="330"/>
        <v>4.4247787610619468E-3</v>
      </c>
      <c r="Y1523" s="23">
        <f t="shared" si="331"/>
        <v>71</v>
      </c>
      <c r="Z1523" s="21">
        <f t="shared" si="332"/>
        <v>0.52400000000000002</v>
      </c>
      <c r="AA1523" s="21">
        <f t="shared" si="333"/>
        <v>0.17899999999999999</v>
      </c>
      <c r="AB1523" s="21">
        <f t="shared" si="334"/>
        <v>0.20199999999999996</v>
      </c>
      <c r="AC1523" s="21">
        <f t="shared" si="335"/>
        <v>0.27675</v>
      </c>
    </row>
    <row r="1524" spans="2:29" x14ac:dyDescent="0.25">
      <c r="B1524" s="27" t="s">
        <v>7230</v>
      </c>
      <c r="C1524" s="27" t="s">
        <v>7231</v>
      </c>
      <c r="D1524" s="27" t="s">
        <v>4419</v>
      </c>
      <c r="E1524">
        <v>7</v>
      </c>
      <c r="F1524">
        <v>28</v>
      </c>
      <c r="G1524" t="s">
        <v>49</v>
      </c>
      <c r="H1524">
        <v>32</v>
      </c>
      <c r="I1524">
        <v>44</v>
      </c>
      <c r="J1524">
        <v>60</v>
      </c>
      <c r="K1524">
        <v>0</v>
      </c>
      <c r="L1524">
        <v>17</v>
      </c>
      <c r="M1524">
        <v>3</v>
      </c>
      <c r="N1524" s="20">
        <f t="shared" si="322"/>
        <v>0</v>
      </c>
      <c r="P1524" s="20">
        <f t="shared" si="323"/>
        <v>0</v>
      </c>
      <c r="R1524" s="12">
        <f t="shared" si="324"/>
        <v>0</v>
      </c>
      <c r="S1524" s="21">
        <f t="shared" si="325"/>
        <v>6.5762756635474151E-2</v>
      </c>
      <c r="T1524" s="21">
        <f t="shared" si="326"/>
        <v>6.3995312815083638E-2</v>
      </c>
      <c r="U1524" s="21">
        <f t="shared" si="327"/>
        <v>6.4878668033606202E-2</v>
      </c>
      <c r="V1524" s="21">
        <f t="shared" si="328"/>
        <v>6.487891249472133E-2</v>
      </c>
      <c r="W1524" s="22">
        <f t="shared" si="329"/>
        <v>20</v>
      </c>
      <c r="X1524" s="21">
        <f t="shared" si="330"/>
        <v>0</v>
      </c>
      <c r="Y1524" s="23">
        <f t="shared" si="331"/>
        <v>100000</v>
      </c>
      <c r="Z1524" s="21">
        <f t="shared" si="332"/>
        <v>0.59699999999999998</v>
      </c>
      <c r="AA1524" s="21">
        <f t="shared" si="333"/>
        <v>0.14000000000000001</v>
      </c>
      <c r="AB1524" s="21">
        <f t="shared" si="334"/>
        <v>0.18400000000000005</v>
      </c>
      <c r="AC1524" s="21">
        <f t="shared" si="335"/>
        <v>0.27625</v>
      </c>
    </row>
    <row r="1525" spans="2:29" x14ac:dyDescent="0.25">
      <c r="B1525" s="27" t="s">
        <v>5156</v>
      </c>
      <c r="C1525" s="27" t="s">
        <v>5157</v>
      </c>
      <c r="D1525" t="s">
        <v>7417</v>
      </c>
      <c r="E1525">
        <v>157</v>
      </c>
      <c r="F1525">
        <v>175</v>
      </c>
      <c r="G1525" t="s">
        <v>99</v>
      </c>
      <c r="H1525">
        <v>10</v>
      </c>
      <c r="I1525">
        <v>13</v>
      </c>
      <c r="J1525">
        <v>20</v>
      </c>
      <c r="K1525">
        <v>-1</v>
      </c>
      <c r="L1525">
        <v>-8</v>
      </c>
      <c r="M1525">
        <v>20</v>
      </c>
      <c r="N1525" s="20">
        <f t="shared" si="322"/>
        <v>0</v>
      </c>
      <c r="P1525" s="20">
        <f t="shared" si="323"/>
        <v>0</v>
      </c>
      <c r="R1525" s="12">
        <f t="shared" si="324"/>
        <v>-0.05</v>
      </c>
      <c r="S1525" s="21">
        <f t="shared" si="325"/>
        <v>5.387395206178347E-2</v>
      </c>
      <c r="T1525" s="21">
        <f t="shared" si="326"/>
        <v>8.9976987048345336E-2</v>
      </c>
      <c r="U1525" s="21">
        <f t="shared" si="327"/>
        <v>7.1773462536293131E-2</v>
      </c>
      <c r="V1525" s="21">
        <f t="shared" si="328"/>
        <v>7.1874800548807308E-2</v>
      </c>
      <c r="W1525" s="22">
        <f t="shared" si="329"/>
        <v>20</v>
      </c>
      <c r="X1525" s="21">
        <f t="shared" si="330"/>
        <v>-0.05</v>
      </c>
      <c r="Y1525" s="23">
        <f t="shared" si="331"/>
        <v>100000</v>
      </c>
      <c r="Z1525" s="21">
        <f t="shared" si="332"/>
        <v>0.63700000000000001</v>
      </c>
      <c r="AA1525" s="21">
        <f t="shared" si="333"/>
        <v>9.6000000000000002E-2</v>
      </c>
      <c r="AB1525" s="21">
        <f t="shared" si="334"/>
        <v>0.18400000000000005</v>
      </c>
      <c r="AC1525" s="21">
        <f t="shared" si="335"/>
        <v>0.27524999999999999</v>
      </c>
    </row>
    <row r="1526" spans="2:29" x14ac:dyDescent="0.25">
      <c r="B1526" s="27" t="s">
        <v>7386</v>
      </c>
      <c r="C1526" s="27" t="s">
        <v>7387</v>
      </c>
      <c r="D1526" t="s">
        <v>7412</v>
      </c>
      <c r="E1526">
        <v>6</v>
      </c>
      <c r="F1526">
        <v>9</v>
      </c>
      <c r="G1526" t="s">
        <v>86</v>
      </c>
      <c r="H1526">
        <v>13</v>
      </c>
      <c r="I1526">
        <v>6</v>
      </c>
      <c r="J1526">
        <v>21</v>
      </c>
      <c r="K1526">
        <v>0</v>
      </c>
      <c r="L1526">
        <v>-5</v>
      </c>
      <c r="M1526">
        <v>1</v>
      </c>
      <c r="N1526" s="20">
        <f t="shared" si="322"/>
        <v>0</v>
      </c>
      <c r="P1526" s="20">
        <f t="shared" si="323"/>
        <v>0</v>
      </c>
      <c r="R1526" s="12">
        <f t="shared" si="324"/>
        <v>0</v>
      </c>
      <c r="S1526" s="21">
        <f t="shared" si="325"/>
        <v>-0.14327472495069038</v>
      </c>
      <c r="T1526" s="21">
        <f t="shared" si="326"/>
        <v>0.28473515712343933</v>
      </c>
      <c r="U1526" s="21">
        <f t="shared" si="327"/>
        <v>4.9125865114427736E-2</v>
      </c>
      <c r="V1526" s="21">
        <f t="shared" si="328"/>
        <v>6.3528765762392234E-2</v>
      </c>
      <c r="W1526" s="22">
        <f t="shared" si="329"/>
        <v>1</v>
      </c>
      <c r="X1526" s="21">
        <f t="shared" si="330"/>
        <v>0</v>
      </c>
      <c r="Y1526" s="23">
        <f t="shared" si="331"/>
        <v>100000</v>
      </c>
      <c r="Z1526" s="21">
        <f t="shared" si="332"/>
        <v>0.58899999999999997</v>
      </c>
      <c r="AA1526" s="21">
        <f t="shared" si="333"/>
        <v>0.14000000000000001</v>
      </c>
      <c r="AB1526" s="21">
        <f t="shared" si="334"/>
        <v>0.18400000000000005</v>
      </c>
      <c r="AC1526" s="21">
        <f t="shared" si="335"/>
        <v>0.27424999999999999</v>
      </c>
    </row>
    <row r="1527" spans="2:29" x14ac:dyDescent="0.25">
      <c r="B1527" s="27" t="s">
        <v>7121</v>
      </c>
      <c r="C1527" s="27" t="s">
        <v>7122</v>
      </c>
      <c r="D1527" t="s">
        <v>7409</v>
      </c>
      <c r="E1527">
        <v>9</v>
      </c>
      <c r="F1527">
        <v>10</v>
      </c>
      <c r="G1527" t="s">
        <v>34</v>
      </c>
      <c r="H1527">
        <v>3</v>
      </c>
      <c r="I1527">
        <v>4</v>
      </c>
      <c r="J1527">
        <v>7</v>
      </c>
      <c r="K1527">
        <v>-2</v>
      </c>
      <c r="L1527">
        <v>2</v>
      </c>
      <c r="M1527" t="s">
        <v>30</v>
      </c>
      <c r="N1527" s="20">
        <f t="shared" si="322"/>
        <v>0</v>
      </c>
      <c r="P1527" s="20">
        <f t="shared" si="323"/>
        <v>0</v>
      </c>
      <c r="R1527" s="12">
        <f t="shared" si="324"/>
        <v>-0.2857142857142857</v>
      </c>
      <c r="S1527" s="21">
        <f t="shared" si="325"/>
        <v>5.9223841048812176E-2</v>
      </c>
      <c r="T1527" s="21">
        <f t="shared" si="326"/>
        <v>0.11842691472014466</v>
      </c>
      <c r="U1527" s="21">
        <f t="shared" si="327"/>
        <v>8.842291989017026E-2</v>
      </c>
      <c r="V1527" s="21">
        <f t="shared" si="328"/>
        <v>8.8691225219709027E-2</v>
      </c>
      <c r="W1527" s="22">
        <f t="shared" si="329"/>
        <v>2</v>
      </c>
      <c r="X1527" s="21">
        <f t="shared" si="330"/>
        <v>-1</v>
      </c>
      <c r="Y1527" s="23">
        <f t="shared" si="331"/>
        <v>100000</v>
      </c>
      <c r="Z1527" s="21">
        <f t="shared" si="332"/>
        <v>0.71799999999999997</v>
      </c>
      <c r="AA1527" s="21">
        <f t="shared" si="333"/>
        <v>8.9999999999999993E-3</v>
      </c>
      <c r="AB1527" s="21">
        <f t="shared" si="334"/>
        <v>0.18400000000000005</v>
      </c>
      <c r="AC1527" s="21">
        <f t="shared" si="335"/>
        <v>0.27375000000000005</v>
      </c>
    </row>
    <row r="1528" spans="2:29" x14ac:dyDescent="0.25">
      <c r="B1528" s="27" t="s">
        <v>7089</v>
      </c>
      <c r="C1528" s="27" t="s">
        <v>7090</v>
      </c>
      <c r="D1528" t="s">
        <v>7412</v>
      </c>
      <c r="E1528">
        <v>12</v>
      </c>
      <c r="F1528">
        <v>48</v>
      </c>
      <c r="G1528" t="s">
        <v>49</v>
      </c>
      <c r="H1528">
        <v>12</v>
      </c>
      <c r="I1528">
        <v>9</v>
      </c>
      <c r="J1528">
        <v>22</v>
      </c>
      <c r="K1528">
        <v>-2</v>
      </c>
      <c r="L1528">
        <v>71</v>
      </c>
      <c r="M1528">
        <v>15</v>
      </c>
      <c r="N1528" s="20">
        <f t="shared" si="322"/>
        <v>0</v>
      </c>
      <c r="P1528" s="20">
        <f t="shared" si="323"/>
        <v>0</v>
      </c>
      <c r="R1528" s="12">
        <f t="shared" si="324"/>
        <v>-9.0909090909090912E-2</v>
      </c>
      <c r="S1528" s="21">
        <f t="shared" si="325"/>
        <v>-5.5912488705098018E-2</v>
      </c>
      <c r="T1528" s="21">
        <f t="shared" si="326"/>
        <v>0.19573800863209612</v>
      </c>
      <c r="U1528" s="21">
        <f t="shared" si="327"/>
        <v>6.2488268514150569E-2</v>
      </c>
      <c r="V1528" s="21">
        <f t="shared" si="328"/>
        <v>6.7437929480382894E-2</v>
      </c>
      <c r="W1528" s="22">
        <f t="shared" si="329"/>
        <v>86</v>
      </c>
      <c r="X1528" s="21">
        <f t="shared" si="330"/>
        <v>-2.3255813953488372E-2</v>
      </c>
      <c r="Y1528" s="23">
        <f t="shared" si="331"/>
        <v>100000</v>
      </c>
      <c r="Z1528" s="21">
        <f t="shared" si="332"/>
        <v>0.61</v>
      </c>
      <c r="AA1528" s="21">
        <f t="shared" si="333"/>
        <v>0.11600000000000001</v>
      </c>
      <c r="AB1528" s="21">
        <f t="shared" si="334"/>
        <v>0.18400000000000005</v>
      </c>
      <c r="AC1528" s="21">
        <f t="shared" si="335"/>
        <v>0.27350000000000002</v>
      </c>
    </row>
    <row r="1529" spans="2:29" x14ac:dyDescent="0.25">
      <c r="B1529" s="27" t="s">
        <v>5483</v>
      </c>
      <c r="C1529" s="27" t="s">
        <v>5484</v>
      </c>
      <c r="D1529" t="s">
        <v>7409</v>
      </c>
      <c r="E1529">
        <v>99</v>
      </c>
      <c r="F1529">
        <v>100</v>
      </c>
      <c r="G1529" t="s">
        <v>46</v>
      </c>
      <c r="H1529">
        <v>208</v>
      </c>
      <c r="I1529">
        <v>208</v>
      </c>
      <c r="J1529">
        <v>417</v>
      </c>
      <c r="K1529">
        <v>-9</v>
      </c>
      <c r="L1529">
        <v>9</v>
      </c>
      <c r="M1529">
        <v>62</v>
      </c>
      <c r="N1529" s="20">
        <f t="shared" si="322"/>
        <v>0</v>
      </c>
      <c r="P1529" s="20">
        <f t="shared" si="323"/>
        <v>0</v>
      </c>
      <c r="R1529" s="12">
        <f t="shared" si="324"/>
        <v>-2.1582733812949641E-2</v>
      </c>
      <c r="S1529" s="21">
        <f t="shared" si="325"/>
        <v>0</v>
      </c>
      <c r="T1529" s="21">
        <f t="shared" si="326"/>
        <v>0.14925008356805747</v>
      </c>
      <c r="U1529" s="21">
        <f t="shared" si="327"/>
        <v>7.2030822116629922E-2</v>
      </c>
      <c r="V1529" s="21">
        <f t="shared" si="328"/>
        <v>7.3760301894895797E-2</v>
      </c>
      <c r="W1529" s="22">
        <f t="shared" si="329"/>
        <v>71</v>
      </c>
      <c r="X1529" s="21">
        <f t="shared" si="330"/>
        <v>-0.12676056338028169</v>
      </c>
      <c r="Y1529" s="23">
        <f t="shared" si="331"/>
        <v>100000</v>
      </c>
      <c r="Z1529" s="21">
        <f t="shared" si="332"/>
        <v>0.65200000000000002</v>
      </c>
      <c r="AA1529" s="21">
        <f t="shared" si="333"/>
        <v>6.6000000000000003E-2</v>
      </c>
      <c r="AB1529" s="21">
        <f t="shared" si="334"/>
        <v>0.18400000000000005</v>
      </c>
      <c r="AC1529" s="21">
        <f t="shared" si="335"/>
        <v>0.27150000000000002</v>
      </c>
    </row>
    <row r="1530" spans="2:29" x14ac:dyDescent="0.25">
      <c r="B1530" s="27" t="s">
        <v>2157</v>
      </c>
      <c r="C1530" s="27" t="s">
        <v>4268</v>
      </c>
      <c r="D1530" s="27" t="s">
        <v>4419</v>
      </c>
      <c r="E1530">
        <v>328</v>
      </c>
      <c r="F1530">
        <v>319</v>
      </c>
      <c r="G1530" t="s">
        <v>75</v>
      </c>
      <c r="H1530">
        <v>28</v>
      </c>
      <c r="I1530">
        <v>27</v>
      </c>
      <c r="J1530">
        <v>56</v>
      </c>
      <c r="K1530">
        <v>-14</v>
      </c>
      <c r="L1530">
        <v>108</v>
      </c>
      <c r="M1530" t="s">
        <v>30</v>
      </c>
      <c r="N1530" s="20">
        <f t="shared" si="322"/>
        <v>0</v>
      </c>
      <c r="P1530" s="20">
        <f t="shared" si="323"/>
        <v>0</v>
      </c>
      <c r="R1530" s="12">
        <f t="shared" si="324"/>
        <v>-0.25</v>
      </c>
      <c r="S1530" s="21">
        <f t="shared" si="325"/>
        <v>-7.2471407402715515E-3</v>
      </c>
      <c r="T1530" s="21">
        <f t="shared" si="326"/>
        <v>0.15708390490417856</v>
      </c>
      <c r="U1530" s="21">
        <f t="shared" si="327"/>
        <v>7.1773462536293131E-2</v>
      </c>
      <c r="V1530" s="21">
        <f t="shared" si="328"/>
        <v>7.3870075566733376E-2</v>
      </c>
      <c r="W1530" s="22">
        <f t="shared" si="329"/>
        <v>108</v>
      </c>
      <c r="X1530" s="21">
        <f t="shared" si="330"/>
        <v>-0.12962962962962962</v>
      </c>
      <c r="Y1530" s="23">
        <f t="shared" si="331"/>
        <v>100000</v>
      </c>
      <c r="Z1530" s="21">
        <f t="shared" si="332"/>
        <v>0.65300000000000002</v>
      </c>
      <c r="AA1530" s="21">
        <f t="shared" si="333"/>
        <v>6.4000000000000001E-2</v>
      </c>
      <c r="AB1530" s="21">
        <f t="shared" si="334"/>
        <v>0.18400000000000005</v>
      </c>
      <c r="AC1530" s="21">
        <f t="shared" si="335"/>
        <v>0.27125000000000005</v>
      </c>
    </row>
    <row r="1531" spans="2:29" x14ac:dyDescent="0.25">
      <c r="B1531" s="27" t="s">
        <v>4844</v>
      </c>
      <c r="C1531" s="27" t="s">
        <v>4845</v>
      </c>
      <c r="D1531" s="27" t="s">
        <v>4419</v>
      </c>
      <c r="E1531">
        <v>176</v>
      </c>
      <c r="F1531">
        <v>153</v>
      </c>
      <c r="G1531" t="s">
        <v>75</v>
      </c>
      <c r="H1531">
        <v>12</v>
      </c>
      <c r="I1531">
        <v>9</v>
      </c>
      <c r="J1531">
        <v>25</v>
      </c>
      <c r="K1531">
        <v>-33</v>
      </c>
      <c r="L1531">
        <v>31</v>
      </c>
      <c r="M1531">
        <v>21</v>
      </c>
      <c r="N1531" s="20">
        <f t="shared" si="322"/>
        <v>0</v>
      </c>
      <c r="P1531" s="20">
        <f t="shared" si="323"/>
        <v>0</v>
      </c>
      <c r="R1531" s="12">
        <f t="shared" si="324"/>
        <v>-1.32</v>
      </c>
      <c r="S1531" s="21">
        <f t="shared" si="325"/>
        <v>-5.5912488705098018E-2</v>
      </c>
      <c r="T1531" s="21">
        <f t="shared" si="326"/>
        <v>0.22670320469638883</v>
      </c>
      <c r="U1531" s="21">
        <f t="shared" si="327"/>
        <v>7.61575979471103E-2</v>
      </c>
      <c r="V1531" s="21">
        <f t="shared" si="328"/>
        <v>8.2316104646133703E-2</v>
      </c>
      <c r="W1531" s="22">
        <f t="shared" si="329"/>
        <v>52</v>
      </c>
      <c r="X1531" s="21">
        <f t="shared" si="330"/>
        <v>-0.63461538461538458</v>
      </c>
      <c r="Y1531" s="23">
        <f t="shared" si="331"/>
        <v>100000</v>
      </c>
      <c r="Z1531" s="21">
        <f t="shared" si="332"/>
        <v>0.69199999999999995</v>
      </c>
      <c r="AA1531" s="21">
        <f t="shared" si="333"/>
        <v>1.9E-2</v>
      </c>
      <c r="AB1531" s="21">
        <f t="shared" si="334"/>
        <v>0.18400000000000005</v>
      </c>
      <c r="AC1531" s="21">
        <f t="shared" si="335"/>
        <v>0.26975000000000005</v>
      </c>
    </row>
    <row r="1532" spans="2:29" x14ac:dyDescent="0.25">
      <c r="B1532" s="27" t="s">
        <v>6483</v>
      </c>
      <c r="C1532" s="27" t="s">
        <v>6484</v>
      </c>
      <c r="D1532" t="s">
        <v>7412</v>
      </c>
      <c r="E1532">
        <v>36</v>
      </c>
      <c r="F1532">
        <v>47</v>
      </c>
      <c r="G1532" t="s">
        <v>34</v>
      </c>
      <c r="H1532">
        <v>44</v>
      </c>
      <c r="I1532">
        <v>46</v>
      </c>
      <c r="J1532">
        <v>78</v>
      </c>
      <c r="K1532">
        <v>0</v>
      </c>
      <c r="L1532">
        <v>34</v>
      </c>
      <c r="M1532">
        <v>8</v>
      </c>
      <c r="N1532" s="20">
        <f t="shared" si="322"/>
        <v>0</v>
      </c>
      <c r="P1532" s="20">
        <f t="shared" si="323"/>
        <v>0</v>
      </c>
      <c r="R1532" s="12">
        <f t="shared" si="324"/>
        <v>0</v>
      </c>
      <c r="S1532" s="21">
        <f t="shared" si="325"/>
        <v>8.9299890719962693E-3</v>
      </c>
      <c r="T1532" s="21">
        <f t="shared" si="326"/>
        <v>0.11139222486886502</v>
      </c>
      <c r="U1532" s="21">
        <f t="shared" si="327"/>
        <v>5.8922539797716E-2</v>
      </c>
      <c r="V1532" s="21">
        <f t="shared" si="328"/>
        <v>5.974825124619243E-2</v>
      </c>
      <c r="W1532" s="22">
        <f t="shared" si="329"/>
        <v>42</v>
      </c>
      <c r="X1532" s="21">
        <f t="shared" si="330"/>
        <v>0</v>
      </c>
      <c r="Y1532" s="23">
        <f t="shared" si="331"/>
        <v>100000</v>
      </c>
      <c r="Z1532" s="21">
        <f t="shared" si="332"/>
        <v>0.56899999999999995</v>
      </c>
      <c r="AA1532" s="21">
        <f t="shared" si="333"/>
        <v>0.14000000000000001</v>
      </c>
      <c r="AB1532" s="21">
        <f t="shared" si="334"/>
        <v>0.18400000000000005</v>
      </c>
      <c r="AC1532" s="21">
        <f t="shared" si="335"/>
        <v>0.26924999999999999</v>
      </c>
    </row>
    <row r="1533" spans="2:29" x14ac:dyDescent="0.25">
      <c r="B1533" s="27" t="s">
        <v>3445</v>
      </c>
      <c r="C1533" s="27" t="s">
        <v>3803</v>
      </c>
      <c r="D1533" t="s">
        <v>7412</v>
      </c>
      <c r="E1533">
        <v>442</v>
      </c>
      <c r="F1533" s="1">
        <v>1129</v>
      </c>
      <c r="G1533" t="s">
        <v>86</v>
      </c>
      <c r="H1533" s="1">
        <v>1617</v>
      </c>
      <c r="I1533" s="1">
        <v>3326</v>
      </c>
      <c r="J1533" s="1">
        <v>3396</v>
      </c>
      <c r="K1533">
        <v>-371</v>
      </c>
      <c r="L1533">
        <v>404</v>
      </c>
      <c r="M1533">
        <v>601</v>
      </c>
      <c r="N1533" s="20">
        <f t="shared" si="322"/>
        <v>0</v>
      </c>
      <c r="P1533" s="20">
        <f t="shared" si="323"/>
        <v>0</v>
      </c>
      <c r="R1533" s="12">
        <f t="shared" si="324"/>
        <v>-0.10924617196702002</v>
      </c>
      <c r="S1533" s="21">
        <f t="shared" si="325"/>
        <v>0.15516080574402435</v>
      </c>
      <c r="T1533" s="21">
        <f t="shared" si="326"/>
        <v>4.1742656132071065E-3</v>
      </c>
      <c r="U1533" s="21">
        <f t="shared" si="327"/>
        <v>7.7024955037331644E-2</v>
      </c>
      <c r="V1533" s="21">
        <f t="shared" si="328"/>
        <v>7.8786675464854364E-2</v>
      </c>
      <c r="W1533" s="22">
        <f t="shared" si="329"/>
        <v>1005</v>
      </c>
      <c r="X1533" s="21">
        <f t="shared" si="330"/>
        <v>-0.36915422885572141</v>
      </c>
      <c r="Y1533" s="23">
        <f t="shared" si="331"/>
        <v>100000</v>
      </c>
      <c r="Z1533" s="21">
        <f t="shared" si="332"/>
        <v>0.67700000000000005</v>
      </c>
      <c r="AA1533" s="21">
        <f t="shared" si="333"/>
        <v>0.03</v>
      </c>
      <c r="AB1533" s="21">
        <f t="shared" si="334"/>
        <v>0.18400000000000005</v>
      </c>
      <c r="AC1533" s="21">
        <f t="shared" si="335"/>
        <v>0.26875000000000004</v>
      </c>
    </row>
    <row r="1534" spans="2:29" x14ac:dyDescent="0.25">
      <c r="B1534" s="27" t="s">
        <v>4592</v>
      </c>
      <c r="C1534" s="27" t="s">
        <v>4593</v>
      </c>
      <c r="D1534" t="s">
        <v>7412</v>
      </c>
      <c r="E1534">
        <v>182</v>
      </c>
      <c r="F1534">
        <v>13</v>
      </c>
      <c r="G1534" t="s">
        <v>56</v>
      </c>
      <c r="H1534">
        <v>57</v>
      </c>
      <c r="I1534">
        <v>152</v>
      </c>
      <c r="J1534">
        <v>102</v>
      </c>
      <c r="K1534">
        <v>-18</v>
      </c>
      <c r="L1534">
        <v>391</v>
      </c>
      <c r="M1534" t="s">
        <v>30</v>
      </c>
      <c r="N1534" s="20">
        <f t="shared" si="322"/>
        <v>0</v>
      </c>
      <c r="P1534" s="20">
        <f t="shared" si="323"/>
        <v>0</v>
      </c>
      <c r="R1534" s="12">
        <f t="shared" si="324"/>
        <v>-0.17647058823529413</v>
      </c>
      <c r="S1534" s="21">
        <f t="shared" si="325"/>
        <v>0.21672868378641152</v>
      </c>
      <c r="T1534" s="21">
        <f t="shared" si="326"/>
        <v>-7.6681968983397186E-2</v>
      </c>
      <c r="U1534" s="21">
        <f t="shared" si="327"/>
        <v>5.9918644328465609E-2</v>
      </c>
      <c r="V1534" s="21">
        <f t="shared" si="328"/>
        <v>6.6655119710493316E-2</v>
      </c>
      <c r="W1534" s="22">
        <f t="shared" si="329"/>
        <v>391</v>
      </c>
      <c r="X1534" s="21">
        <f t="shared" si="330"/>
        <v>-4.6035805626598467E-2</v>
      </c>
      <c r="Y1534" s="23">
        <f t="shared" si="331"/>
        <v>100000</v>
      </c>
      <c r="Z1534" s="21">
        <f t="shared" si="332"/>
        <v>0.60599999999999998</v>
      </c>
      <c r="AA1534" s="21">
        <f t="shared" si="333"/>
        <v>9.9000000000000005E-2</v>
      </c>
      <c r="AB1534" s="21">
        <f t="shared" si="334"/>
        <v>0.18400000000000005</v>
      </c>
      <c r="AC1534" s="21">
        <f t="shared" si="335"/>
        <v>0.26824999999999999</v>
      </c>
    </row>
    <row r="1535" spans="2:29" x14ac:dyDescent="0.25">
      <c r="B1535" s="27" t="s">
        <v>4748</v>
      </c>
      <c r="C1535" s="27" t="s">
        <v>4749</v>
      </c>
      <c r="D1535" t="s">
        <v>7412</v>
      </c>
      <c r="E1535">
        <v>131</v>
      </c>
      <c r="F1535" s="1">
        <v>1081</v>
      </c>
      <c r="G1535" t="s">
        <v>34</v>
      </c>
      <c r="H1535" s="1">
        <v>1459</v>
      </c>
      <c r="I1535" s="1">
        <v>1933</v>
      </c>
      <c r="J1535" s="1">
        <v>2589</v>
      </c>
      <c r="K1535">
        <v>-2</v>
      </c>
      <c r="L1535" s="1">
        <v>1368</v>
      </c>
      <c r="M1535" s="1">
        <v>1065</v>
      </c>
      <c r="N1535" s="20">
        <f t="shared" si="322"/>
        <v>0</v>
      </c>
      <c r="P1535" s="20">
        <f t="shared" si="323"/>
        <v>0</v>
      </c>
      <c r="R1535" s="12">
        <f t="shared" si="324"/>
        <v>-7.7249903437620702E-4</v>
      </c>
      <c r="S1535" s="21">
        <f t="shared" si="325"/>
        <v>5.787733486914215E-2</v>
      </c>
      <c r="T1535" s="21">
        <f t="shared" si="326"/>
        <v>6.0181054964673741E-2</v>
      </c>
      <c r="U1535" s="21">
        <f t="shared" si="327"/>
        <v>5.902856850265592E-2</v>
      </c>
      <c r="V1535" s="21">
        <f t="shared" si="328"/>
        <v>5.9028986112157268E-2</v>
      </c>
      <c r="W1535" s="22">
        <f t="shared" si="329"/>
        <v>2433</v>
      </c>
      <c r="X1535" s="21">
        <f t="shared" si="330"/>
        <v>-8.2203041512535961E-4</v>
      </c>
      <c r="Y1535" s="23">
        <f t="shared" si="331"/>
        <v>100000</v>
      </c>
      <c r="Z1535" s="21">
        <f t="shared" si="332"/>
        <v>0.56399999999999995</v>
      </c>
      <c r="AA1535" s="21">
        <f t="shared" si="333"/>
        <v>0.13900000000000001</v>
      </c>
      <c r="AB1535" s="21">
        <f t="shared" si="334"/>
        <v>0.18400000000000005</v>
      </c>
      <c r="AC1535" s="21">
        <f t="shared" si="335"/>
        <v>0.26775000000000004</v>
      </c>
    </row>
    <row r="1536" spans="2:29" x14ac:dyDescent="0.25">
      <c r="B1536" s="27" t="s">
        <v>5234</v>
      </c>
      <c r="C1536" s="27" t="s">
        <v>5235</v>
      </c>
      <c r="D1536" s="27" t="s">
        <v>1737</v>
      </c>
      <c r="E1536">
        <v>190</v>
      </c>
      <c r="F1536">
        <v>221</v>
      </c>
      <c r="G1536" t="s">
        <v>75</v>
      </c>
      <c r="H1536">
        <v>32</v>
      </c>
      <c r="I1536">
        <v>23</v>
      </c>
      <c r="J1536">
        <v>63</v>
      </c>
      <c r="K1536">
        <v>-45</v>
      </c>
      <c r="L1536">
        <v>97</v>
      </c>
      <c r="M1536">
        <v>46</v>
      </c>
      <c r="N1536" s="20">
        <f t="shared" si="322"/>
        <v>0</v>
      </c>
      <c r="P1536" s="20">
        <f t="shared" si="323"/>
        <v>0</v>
      </c>
      <c r="R1536" s="12">
        <f t="shared" si="324"/>
        <v>-0.7142857142857143</v>
      </c>
      <c r="S1536" s="21">
        <f t="shared" si="325"/>
        <v>-6.3914384722571271E-2</v>
      </c>
      <c r="T1536" s="21">
        <f t="shared" si="326"/>
        <v>0.22327061304368079</v>
      </c>
      <c r="U1536" s="21">
        <f t="shared" si="327"/>
        <v>7.0086923787872069E-2</v>
      </c>
      <c r="V1536" s="21">
        <f t="shared" si="328"/>
        <v>7.6481050702993866E-2</v>
      </c>
      <c r="W1536" s="22">
        <f t="shared" si="329"/>
        <v>143</v>
      </c>
      <c r="X1536" s="21">
        <f t="shared" si="330"/>
        <v>-0.31468531468531469</v>
      </c>
      <c r="Y1536" s="23">
        <f t="shared" si="331"/>
        <v>100000</v>
      </c>
      <c r="Z1536" s="21">
        <f t="shared" si="332"/>
        <v>0.66600000000000004</v>
      </c>
      <c r="AA1536" s="21">
        <f t="shared" si="333"/>
        <v>3.5999999999999997E-2</v>
      </c>
      <c r="AB1536" s="21">
        <f t="shared" si="334"/>
        <v>0.18400000000000005</v>
      </c>
      <c r="AC1536" s="21">
        <f t="shared" si="335"/>
        <v>0.26750000000000007</v>
      </c>
    </row>
    <row r="1537" spans="2:29" x14ac:dyDescent="0.25">
      <c r="B1537" s="27" t="s">
        <v>5545</v>
      </c>
      <c r="C1537" s="27" t="s">
        <v>5546</v>
      </c>
      <c r="D1537" t="s">
        <v>7417</v>
      </c>
      <c r="E1537">
        <v>96</v>
      </c>
      <c r="F1537" t="s">
        <v>30</v>
      </c>
      <c r="G1537" t="s">
        <v>31</v>
      </c>
      <c r="H1537">
        <v>13</v>
      </c>
      <c r="I1537">
        <v>16</v>
      </c>
      <c r="J1537">
        <v>23</v>
      </c>
      <c r="K1537">
        <v>0</v>
      </c>
      <c r="L1537">
        <v>22</v>
      </c>
      <c r="M1537" t="s">
        <v>30</v>
      </c>
      <c r="N1537" s="20">
        <f t="shared" si="322"/>
        <v>0</v>
      </c>
      <c r="P1537" s="20">
        <f t="shared" si="323"/>
        <v>0</v>
      </c>
      <c r="R1537" s="12">
        <f t="shared" si="324"/>
        <v>0</v>
      </c>
      <c r="S1537" s="21">
        <f t="shared" si="325"/>
        <v>4.2402216277297899E-2</v>
      </c>
      <c r="T1537" s="21">
        <f t="shared" si="326"/>
        <v>7.5280006405569644E-2</v>
      </c>
      <c r="U1537" s="21">
        <f t="shared" si="327"/>
        <v>5.8713493725206511E-2</v>
      </c>
      <c r="V1537" s="21">
        <f t="shared" si="328"/>
        <v>5.8798572136024685E-2</v>
      </c>
      <c r="W1537" s="22">
        <f t="shared" si="329"/>
        <v>22</v>
      </c>
      <c r="X1537" s="21">
        <f t="shared" si="330"/>
        <v>0</v>
      </c>
      <c r="Y1537" s="23">
        <f t="shared" si="331"/>
        <v>100000</v>
      </c>
      <c r="Z1537" s="21">
        <f t="shared" si="332"/>
        <v>0.56200000000000006</v>
      </c>
      <c r="AA1537" s="21">
        <f t="shared" si="333"/>
        <v>0.14000000000000001</v>
      </c>
      <c r="AB1537" s="21">
        <f t="shared" si="334"/>
        <v>0.18400000000000005</v>
      </c>
      <c r="AC1537" s="21">
        <f t="shared" si="335"/>
        <v>0.26750000000000007</v>
      </c>
    </row>
    <row r="1538" spans="2:29" x14ac:dyDescent="0.25">
      <c r="B1538" s="27" t="s">
        <v>6349</v>
      </c>
      <c r="C1538" s="27" t="s">
        <v>6350</v>
      </c>
      <c r="D1538" t="s">
        <v>7417</v>
      </c>
      <c r="E1538">
        <v>32</v>
      </c>
      <c r="F1538">
        <v>31</v>
      </c>
      <c r="G1538" t="s">
        <v>99</v>
      </c>
      <c r="H1538">
        <v>8</v>
      </c>
      <c r="I1538">
        <v>8</v>
      </c>
      <c r="J1538">
        <v>14</v>
      </c>
      <c r="K1538">
        <v>0</v>
      </c>
      <c r="L1538">
        <v>7</v>
      </c>
      <c r="M1538" t="s">
        <v>30</v>
      </c>
      <c r="N1538" s="20">
        <f t="shared" ref="N1538:N1579" si="336">IF(V1538&lt;5%,1,0)</f>
        <v>0</v>
      </c>
      <c r="P1538" s="20">
        <f t="shared" ref="P1538:P1601" si="337">SUM(N1538:O1538)</f>
        <v>0</v>
      </c>
      <c r="R1538" s="12">
        <f t="shared" ref="R1538:R1601" si="338">K1538/J1538</f>
        <v>0</v>
      </c>
      <c r="S1538" s="21">
        <f t="shared" ref="S1538:S1601" si="339">(I1538/H1538)^(1/5)-1</f>
        <v>0</v>
      </c>
      <c r="T1538" s="21">
        <f t="shared" ref="T1538:T1601" si="340">(J1538/I1538)^(1/5)-1</f>
        <v>0.11842691472014466</v>
      </c>
      <c r="U1538" s="21">
        <f t="shared" ref="U1538:U1601" si="341">(J1538/H1538)^(1/10)-1</f>
        <v>5.7557050338252314E-2</v>
      </c>
      <c r="V1538" s="21">
        <f t="shared" ref="V1538:V1601" si="342">AVERAGE(S1538:U1538)</f>
        <v>5.8661321686132327E-2</v>
      </c>
      <c r="W1538" s="22">
        <f t="shared" ref="W1538:W1601" si="343">MAX(L1538,0)+MAX(M1538,0)</f>
        <v>7</v>
      </c>
      <c r="X1538" s="21">
        <f t="shared" ref="X1538:X1601" si="344">IF(W1538&gt;0,(J1538*R1538)/W1538,1000%)</f>
        <v>0</v>
      </c>
      <c r="Y1538" s="23">
        <f t="shared" ref="Y1538:Y1601" si="345">IF(R1538&gt;0,E1538/(J1538*R1538),100000)</f>
        <v>100000</v>
      </c>
      <c r="Z1538" s="21">
        <f t="shared" ref="Z1538:Z1601" si="346">_xlfn.PERCENTRANK.EXC($V$1:$V$3842,V1538)</f>
        <v>0.56000000000000005</v>
      </c>
      <c r="AA1538" s="21">
        <f t="shared" ref="AA1538:AA1601" si="347">_xlfn.PERCENTRANK.EXC($X$2:$X$3843,X1538)</f>
        <v>0.14000000000000001</v>
      </c>
      <c r="AB1538" s="21">
        <f t="shared" ref="AB1538:AB1601" si="348">1-_xlfn.PERCENTRANK.EXC($Y$2:$Y$3843,Y1538)</f>
        <v>0.18400000000000005</v>
      </c>
      <c r="AC1538" s="21">
        <f t="shared" ref="AC1538:AC1601" si="349">IF(P1538=0,25%*Z1538+25%*AA1538+50%*AB1538,0)</f>
        <v>0.26700000000000002</v>
      </c>
    </row>
    <row r="1539" spans="2:29" x14ac:dyDescent="0.25">
      <c r="B1539" s="27" t="s">
        <v>7273</v>
      </c>
      <c r="C1539" s="27" t="s">
        <v>7274</v>
      </c>
      <c r="D1539" s="27" t="s">
        <v>1737</v>
      </c>
      <c r="E1539">
        <v>8</v>
      </c>
      <c r="F1539">
        <v>17</v>
      </c>
      <c r="G1539" t="s">
        <v>99</v>
      </c>
      <c r="H1539">
        <v>6</v>
      </c>
      <c r="I1539">
        <v>15</v>
      </c>
      <c r="J1539">
        <v>12</v>
      </c>
      <c r="K1539">
        <v>-4</v>
      </c>
      <c r="L1539">
        <v>4</v>
      </c>
      <c r="M1539">
        <v>8</v>
      </c>
      <c r="N1539" s="20">
        <f t="shared" si="336"/>
        <v>0</v>
      </c>
      <c r="P1539" s="20">
        <f t="shared" si="337"/>
        <v>0</v>
      </c>
      <c r="R1539" s="12">
        <f t="shared" si="338"/>
        <v>-0.33333333333333331</v>
      </c>
      <c r="S1539" s="21">
        <f t="shared" si="339"/>
        <v>0.20112443398143132</v>
      </c>
      <c r="T1539" s="21">
        <f t="shared" si="340"/>
        <v>-4.3647500209962997E-2</v>
      </c>
      <c r="U1539" s="21">
        <f t="shared" si="341"/>
        <v>7.1773462536293131E-2</v>
      </c>
      <c r="V1539" s="21">
        <f t="shared" si="342"/>
        <v>7.6416798769253821E-2</v>
      </c>
      <c r="W1539" s="22">
        <f t="shared" si="343"/>
        <v>12</v>
      </c>
      <c r="X1539" s="21">
        <f t="shared" si="344"/>
        <v>-0.33333333333333331</v>
      </c>
      <c r="Y1539" s="23">
        <f t="shared" si="345"/>
        <v>100000</v>
      </c>
      <c r="Z1539" s="21">
        <f t="shared" si="346"/>
        <v>0.66500000000000004</v>
      </c>
      <c r="AA1539" s="21">
        <f t="shared" si="347"/>
        <v>3.2000000000000001E-2</v>
      </c>
      <c r="AB1539" s="21">
        <f t="shared" si="348"/>
        <v>0.18400000000000005</v>
      </c>
      <c r="AC1539" s="21">
        <f t="shared" si="349"/>
        <v>0.26625000000000004</v>
      </c>
    </row>
    <row r="1540" spans="2:29" x14ac:dyDescent="0.25">
      <c r="B1540" s="27" t="s">
        <v>4009</v>
      </c>
      <c r="C1540" s="27" t="s">
        <v>4010</v>
      </c>
      <c r="D1540" s="27" t="s">
        <v>1737</v>
      </c>
      <c r="E1540">
        <v>724</v>
      </c>
      <c r="F1540">
        <v>822</v>
      </c>
      <c r="G1540" t="s">
        <v>75</v>
      </c>
      <c r="H1540">
        <v>7</v>
      </c>
      <c r="I1540">
        <v>13</v>
      </c>
      <c r="J1540">
        <v>15</v>
      </c>
      <c r="K1540">
        <v>-99</v>
      </c>
      <c r="L1540">
        <v>-110</v>
      </c>
      <c r="M1540">
        <v>103</v>
      </c>
      <c r="N1540" s="20">
        <f t="shared" si="336"/>
        <v>0</v>
      </c>
      <c r="P1540" s="20">
        <f t="shared" si="337"/>
        <v>0</v>
      </c>
      <c r="R1540" s="12">
        <f t="shared" si="338"/>
        <v>-6.6</v>
      </c>
      <c r="S1540" s="21">
        <f t="shared" si="339"/>
        <v>0.13179836563100178</v>
      </c>
      <c r="T1540" s="21">
        <f t="shared" si="340"/>
        <v>2.9033661071187877E-2</v>
      </c>
      <c r="U1540" s="21">
        <f t="shared" si="341"/>
        <v>7.9193502472868271E-2</v>
      </c>
      <c r="V1540" s="21">
        <f t="shared" si="342"/>
        <v>8.0008509725019314E-2</v>
      </c>
      <c r="W1540" s="22">
        <f t="shared" si="343"/>
        <v>103</v>
      </c>
      <c r="X1540" s="21">
        <f t="shared" si="344"/>
        <v>-0.96116504854368934</v>
      </c>
      <c r="Y1540" s="23">
        <f t="shared" si="345"/>
        <v>100000</v>
      </c>
      <c r="Z1540" s="21">
        <f t="shared" si="346"/>
        <v>0.68300000000000005</v>
      </c>
      <c r="AA1540" s="21">
        <f t="shared" si="347"/>
        <v>1.2999999999999999E-2</v>
      </c>
      <c r="AB1540" s="21">
        <f t="shared" si="348"/>
        <v>0.18400000000000005</v>
      </c>
      <c r="AC1540" s="21">
        <f t="shared" si="349"/>
        <v>0.26600000000000001</v>
      </c>
    </row>
    <row r="1541" spans="2:29" x14ac:dyDescent="0.25">
      <c r="B1541" s="27" t="s">
        <v>5188</v>
      </c>
      <c r="C1541" s="27" t="s">
        <v>5189</v>
      </c>
      <c r="D1541" t="s">
        <v>7409</v>
      </c>
      <c r="E1541">
        <v>149</v>
      </c>
      <c r="F1541" s="1">
        <v>2327</v>
      </c>
      <c r="G1541" t="s">
        <v>46</v>
      </c>
      <c r="H1541">
        <v>267</v>
      </c>
      <c r="I1541">
        <v>591</v>
      </c>
      <c r="J1541">
        <v>484</v>
      </c>
      <c r="K1541">
        <v>-82</v>
      </c>
      <c r="L1541">
        <v>-33</v>
      </c>
      <c r="M1541" s="1">
        <v>1737</v>
      </c>
      <c r="N1541" s="20">
        <f t="shared" si="336"/>
        <v>0</v>
      </c>
      <c r="P1541" s="20">
        <f t="shared" si="337"/>
        <v>0</v>
      </c>
      <c r="R1541" s="12">
        <f t="shared" si="338"/>
        <v>-0.16942148760330578</v>
      </c>
      <c r="S1541" s="21">
        <f t="shared" si="339"/>
        <v>0.17223651077836721</v>
      </c>
      <c r="T1541" s="21">
        <f t="shared" si="340"/>
        <v>-3.9158890256349999E-2</v>
      </c>
      <c r="U1541" s="21">
        <f t="shared" si="341"/>
        <v>6.1288382061308821E-2</v>
      </c>
      <c r="V1541" s="21">
        <f t="shared" si="342"/>
        <v>6.4788667527775345E-2</v>
      </c>
      <c r="W1541" s="22">
        <f t="shared" si="343"/>
        <v>1737</v>
      </c>
      <c r="X1541" s="21">
        <f t="shared" si="344"/>
        <v>-4.7207829591249278E-2</v>
      </c>
      <c r="Y1541" s="23">
        <f t="shared" si="345"/>
        <v>100000</v>
      </c>
      <c r="Z1541" s="21">
        <f t="shared" si="346"/>
        <v>0.59499999999999997</v>
      </c>
      <c r="AA1541" s="21">
        <f t="shared" si="347"/>
        <v>9.8000000000000004E-2</v>
      </c>
      <c r="AB1541" s="21">
        <f t="shared" si="348"/>
        <v>0.18400000000000005</v>
      </c>
      <c r="AC1541" s="21">
        <f t="shared" si="349"/>
        <v>0.26524999999999999</v>
      </c>
    </row>
    <row r="1542" spans="2:29" x14ac:dyDescent="0.25">
      <c r="B1542" s="27" t="s">
        <v>7309</v>
      </c>
      <c r="C1542" s="27" t="s">
        <v>7310</v>
      </c>
      <c r="D1542" t="s">
        <v>7416</v>
      </c>
      <c r="E1542">
        <v>7</v>
      </c>
      <c r="F1542">
        <v>52</v>
      </c>
      <c r="G1542" t="s">
        <v>99</v>
      </c>
      <c r="H1542">
        <v>22</v>
      </c>
      <c r="I1542">
        <v>41</v>
      </c>
      <c r="J1542">
        <v>45</v>
      </c>
      <c r="K1542">
        <v>-9</v>
      </c>
      <c r="L1542">
        <v>7</v>
      </c>
      <c r="M1542">
        <v>17</v>
      </c>
      <c r="N1542" s="20">
        <f t="shared" si="336"/>
        <v>0</v>
      </c>
      <c r="P1542" s="20">
        <f t="shared" si="337"/>
        <v>0</v>
      </c>
      <c r="R1542" s="12">
        <f t="shared" si="338"/>
        <v>-0.2</v>
      </c>
      <c r="S1542" s="21">
        <f t="shared" si="339"/>
        <v>0.13258872838875679</v>
      </c>
      <c r="T1542" s="21">
        <f t="shared" si="340"/>
        <v>1.8792481782990533E-2</v>
      </c>
      <c r="U1542" s="21">
        <f t="shared" si="341"/>
        <v>7.4184752002476984E-2</v>
      </c>
      <c r="V1542" s="21">
        <f t="shared" si="342"/>
        <v>7.5188654058074775E-2</v>
      </c>
      <c r="W1542" s="22">
        <f t="shared" si="343"/>
        <v>24</v>
      </c>
      <c r="X1542" s="21">
        <f t="shared" si="344"/>
        <v>-0.375</v>
      </c>
      <c r="Y1542" s="23">
        <f t="shared" si="345"/>
        <v>100000</v>
      </c>
      <c r="Z1542" s="21">
        <f t="shared" si="346"/>
        <v>0.66</v>
      </c>
      <c r="AA1542" s="21">
        <f t="shared" si="347"/>
        <v>2.9000000000000001E-2</v>
      </c>
      <c r="AB1542" s="21">
        <f t="shared" si="348"/>
        <v>0.18400000000000005</v>
      </c>
      <c r="AC1542" s="21">
        <f t="shared" si="349"/>
        <v>0.26425000000000004</v>
      </c>
    </row>
    <row r="1543" spans="2:29" x14ac:dyDescent="0.25">
      <c r="B1543" s="27" t="s">
        <v>6807</v>
      </c>
      <c r="C1543" s="27" t="s">
        <v>6808</v>
      </c>
      <c r="D1543" t="s">
        <v>7417</v>
      </c>
      <c r="E1543">
        <v>18</v>
      </c>
      <c r="F1543">
        <v>19</v>
      </c>
      <c r="G1543" t="s">
        <v>99</v>
      </c>
      <c r="H1543">
        <v>13</v>
      </c>
      <c r="I1543">
        <v>23</v>
      </c>
      <c r="J1543">
        <v>22</v>
      </c>
      <c r="K1543">
        <v>0</v>
      </c>
      <c r="L1543">
        <v>13</v>
      </c>
      <c r="M1543" t="s">
        <v>30</v>
      </c>
      <c r="N1543" s="20">
        <f t="shared" si="336"/>
        <v>0</v>
      </c>
      <c r="P1543" s="20">
        <f t="shared" si="337"/>
        <v>0</v>
      </c>
      <c r="R1543" s="12">
        <f t="shared" si="338"/>
        <v>0</v>
      </c>
      <c r="S1543" s="21">
        <f t="shared" si="339"/>
        <v>0.12087426179583294</v>
      </c>
      <c r="T1543" s="21">
        <f t="shared" si="340"/>
        <v>-8.8509501835801752E-3</v>
      </c>
      <c r="U1543" s="21">
        <f t="shared" si="341"/>
        <v>5.4017770031711043E-2</v>
      </c>
      <c r="V1543" s="21">
        <f t="shared" si="342"/>
        <v>5.53470272146546E-2</v>
      </c>
      <c r="W1543" s="22">
        <f t="shared" si="343"/>
        <v>13</v>
      </c>
      <c r="X1543" s="21">
        <f t="shared" si="344"/>
        <v>0</v>
      </c>
      <c r="Y1543" s="23">
        <f t="shared" si="345"/>
        <v>100000</v>
      </c>
      <c r="Z1543" s="21">
        <f t="shared" si="346"/>
        <v>0.54500000000000004</v>
      </c>
      <c r="AA1543" s="21">
        <f t="shared" si="347"/>
        <v>0.14000000000000001</v>
      </c>
      <c r="AB1543" s="21">
        <f t="shared" si="348"/>
        <v>0.18400000000000005</v>
      </c>
      <c r="AC1543" s="21">
        <f t="shared" si="349"/>
        <v>0.26325000000000004</v>
      </c>
    </row>
    <row r="1544" spans="2:29" x14ac:dyDescent="0.25">
      <c r="B1544" s="27" t="s">
        <v>6703</v>
      </c>
      <c r="C1544" s="27" t="s">
        <v>7070</v>
      </c>
      <c r="D1544" t="s">
        <v>7412</v>
      </c>
      <c r="E1544">
        <v>25</v>
      </c>
      <c r="F1544">
        <v>25</v>
      </c>
      <c r="G1544" t="s">
        <v>75</v>
      </c>
      <c r="H1544">
        <v>1</v>
      </c>
      <c r="I1544">
        <v>3</v>
      </c>
      <c r="J1544">
        <v>2</v>
      </c>
      <c r="K1544">
        <v>-2</v>
      </c>
      <c r="L1544">
        <v>1</v>
      </c>
      <c r="M1544" t="s">
        <v>30</v>
      </c>
      <c r="N1544" s="20">
        <f t="shared" si="336"/>
        <v>0</v>
      </c>
      <c r="P1544" s="20">
        <f t="shared" si="337"/>
        <v>0</v>
      </c>
      <c r="R1544" s="12">
        <f t="shared" si="338"/>
        <v>-1</v>
      </c>
      <c r="S1544" s="21">
        <f t="shared" si="339"/>
        <v>0.2457309396155174</v>
      </c>
      <c r="T1544" s="21">
        <f t="shared" si="340"/>
        <v>-7.7892088518272229E-2</v>
      </c>
      <c r="U1544" s="21">
        <f t="shared" si="341"/>
        <v>7.1773462536293131E-2</v>
      </c>
      <c r="V1544" s="21">
        <f t="shared" si="342"/>
        <v>7.9870771211179428E-2</v>
      </c>
      <c r="W1544" s="22">
        <f t="shared" si="343"/>
        <v>1</v>
      </c>
      <c r="X1544" s="21">
        <f t="shared" si="344"/>
        <v>-2</v>
      </c>
      <c r="Y1544" s="23">
        <f t="shared" si="345"/>
        <v>100000</v>
      </c>
      <c r="Z1544" s="21">
        <f t="shared" si="346"/>
        <v>0.68100000000000005</v>
      </c>
      <c r="AA1544" s="21">
        <f t="shared" si="347"/>
        <v>3.0000000000000001E-3</v>
      </c>
      <c r="AB1544" s="21">
        <f t="shared" si="348"/>
        <v>0.18400000000000005</v>
      </c>
      <c r="AC1544" s="21">
        <f t="shared" si="349"/>
        <v>0.26300000000000001</v>
      </c>
    </row>
    <row r="1545" spans="2:29" x14ac:dyDescent="0.25">
      <c r="B1545" s="27" t="s">
        <v>5694</v>
      </c>
      <c r="C1545" s="27" t="s">
        <v>5695</v>
      </c>
      <c r="D1545" t="s">
        <v>7412</v>
      </c>
      <c r="E1545">
        <v>72</v>
      </c>
      <c r="F1545">
        <v>85</v>
      </c>
      <c r="G1545" t="s">
        <v>49</v>
      </c>
      <c r="H1545">
        <v>784</v>
      </c>
      <c r="I1545" s="1">
        <v>1408</v>
      </c>
      <c r="J1545" s="1">
        <v>1416</v>
      </c>
      <c r="K1545">
        <v>-2</v>
      </c>
      <c r="L1545">
        <v>47</v>
      </c>
      <c r="M1545" t="s">
        <v>30</v>
      </c>
      <c r="N1545" s="20">
        <f t="shared" si="336"/>
        <v>0</v>
      </c>
      <c r="P1545" s="20">
        <f t="shared" si="337"/>
        <v>0</v>
      </c>
      <c r="R1545" s="12">
        <f t="shared" si="338"/>
        <v>-1.4124293785310734E-3</v>
      </c>
      <c r="S1545" s="21">
        <f t="shared" si="339"/>
        <v>0.12423556090571086</v>
      </c>
      <c r="T1545" s="21">
        <f t="shared" si="340"/>
        <v>1.1337897613385994E-3</v>
      </c>
      <c r="U1545" s="21">
        <f t="shared" si="341"/>
        <v>6.0900658720692169E-2</v>
      </c>
      <c r="V1545" s="21">
        <f t="shared" si="342"/>
        <v>6.2090003129247208E-2</v>
      </c>
      <c r="W1545" s="22">
        <f t="shared" si="343"/>
        <v>47</v>
      </c>
      <c r="X1545" s="21">
        <f t="shared" si="344"/>
        <v>-4.2553191489361701E-2</v>
      </c>
      <c r="Y1545" s="23">
        <f t="shared" si="345"/>
        <v>100000</v>
      </c>
      <c r="Z1545" s="21">
        <f t="shared" si="346"/>
        <v>0.58199999999999996</v>
      </c>
      <c r="AA1545" s="21">
        <f t="shared" si="347"/>
        <v>0.10100000000000001</v>
      </c>
      <c r="AB1545" s="21">
        <f t="shared" si="348"/>
        <v>0.18400000000000005</v>
      </c>
      <c r="AC1545" s="21">
        <f t="shared" si="349"/>
        <v>0.26275000000000004</v>
      </c>
    </row>
    <row r="1546" spans="2:29" x14ac:dyDescent="0.25">
      <c r="B1546" s="27" t="s">
        <v>6463</v>
      </c>
      <c r="C1546" s="27" t="s">
        <v>6464</v>
      </c>
      <c r="D1546" s="27" t="s">
        <v>4619</v>
      </c>
      <c r="E1546">
        <v>34</v>
      </c>
      <c r="F1546" t="s">
        <v>30</v>
      </c>
      <c r="G1546" t="s">
        <v>46</v>
      </c>
      <c r="H1546">
        <v>99</v>
      </c>
      <c r="I1546">
        <v>200</v>
      </c>
      <c r="J1546">
        <v>189</v>
      </c>
      <c r="K1546">
        <v>-20</v>
      </c>
      <c r="L1546">
        <v>-9</v>
      </c>
      <c r="M1546">
        <v>156</v>
      </c>
      <c r="N1546" s="20">
        <f t="shared" si="336"/>
        <v>0</v>
      </c>
      <c r="P1546" s="20">
        <f t="shared" si="337"/>
        <v>0</v>
      </c>
      <c r="R1546" s="12">
        <f t="shared" si="338"/>
        <v>-0.10582010582010581</v>
      </c>
      <c r="S1546" s="21">
        <f t="shared" si="339"/>
        <v>0.15100963798828038</v>
      </c>
      <c r="T1546" s="21">
        <f t="shared" si="340"/>
        <v>-1.1250306905386975E-2</v>
      </c>
      <c r="U1546" s="21">
        <f t="shared" si="341"/>
        <v>6.6799149938662872E-2</v>
      </c>
      <c r="V1546" s="21">
        <f t="shared" si="342"/>
        <v>6.8852827007185424E-2</v>
      </c>
      <c r="W1546" s="22">
        <f t="shared" si="343"/>
        <v>156</v>
      </c>
      <c r="X1546" s="21">
        <f t="shared" si="344"/>
        <v>-0.12820512820512819</v>
      </c>
      <c r="Y1546" s="23">
        <f t="shared" si="345"/>
        <v>100000</v>
      </c>
      <c r="Z1546" s="21">
        <f t="shared" si="346"/>
        <v>0.61799999999999999</v>
      </c>
      <c r="AA1546" s="21">
        <f t="shared" si="347"/>
        <v>6.5000000000000002E-2</v>
      </c>
      <c r="AB1546" s="21">
        <f t="shared" si="348"/>
        <v>0.18400000000000005</v>
      </c>
      <c r="AC1546" s="21">
        <f t="shared" si="349"/>
        <v>0.26275000000000004</v>
      </c>
    </row>
    <row r="1547" spans="2:29" x14ac:dyDescent="0.25">
      <c r="B1547" s="27" t="s">
        <v>5503</v>
      </c>
      <c r="C1547" s="27" t="s">
        <v>5504</v>
      </c>
      <c r="D1547" s="27" t="s">
        <v>1737</v>
      </c>
      <c r="E1547">
        <v>86</v>
      </c>
      <c r="F1547">
        <v>102</v>
      </c>
      <c r="G1547" t="s">
        <v>75</v>
      </c>
      <c r="H1547">
        <v>2</v>
      </c>
      <c r="I1547">
        <v>5</v>
      </c>
      <c r="J1547">
        <v>4</v>
      </c>
      <c r="K1547">
        <v>-13</v>
      </c>
      <c r="L1547">
        <v>-3</v>
      </c>
      <c r="M1547">
        <v>18</v>
      </c>
      <c r="N1547" s="20">
        <f t="shared" si="336"/>
        <v>0</v>
      </c>
      <c r="P1547" s="20">
        <f t="shared" si="337"/>
        <v>0</v>
      </c>
      <c r="R1547" s="12">
        <f t="shared" si="338"/>
        <v>-3.25</v>
      </c>
      <c r="S1547" s="21">
        <f t="shared" si="339"/>
        <v>0.20112443398143132</v>
      </c>
      <c r="T1547" s="21">
        <f t="shared" si="340"/>
        <v>-4.3647500209962997E-2</v>
      </c>
      <c r="U1547" s="21">
        <f t="shared" si="341"/>
        <v>7.1773462536293131E-2</v>
      </c>
      <c r="V1547" s="21">
        <f t="shared" si="342"/>
        <v>7.6416798769253821E-2</v>
      </c>
      <c r="W1547" s="22">
        <f t="shared" si="343"/>
        <v>18</v>
      </c>
      <c r="X1547" s="21">
        <f t="shared" si="344"/>
        <v>-0.72222222222222221</v>
      </c>
      <c r="Y1547" s="23">
        <f t="shared" si="345"/>
        <v>100000</v>
      </c>
      <c r="Z1547" s="21">
        <f t="shared" si="346"/>
        <v>0.66500000000000004</v>
      </c>
      <c r="AA1547" s="21">
        <f t="shared" si="347"/>
        <v>1.7000000000000001E-2</v>
      </c>
      <c r="AB1547" s="21">
        <f t="shared" si="348"/>
        <v>0.18400000000000005</v>
      </c>
      <c r="AC1547" s="21">
        <f t="shared" si="349"/>
        <v>0.26250000000000007</v>
      </c>
    </row>
    <row r="1548" spans="2:29" x14ac:dyDescent="0.25">
      <c r="B1548" s="27" t="s">
        <v>7222</v>
      </c>
      <c r="C1548" s="27" t="s">
        <v>7223</v>
      </c>
      <c r="D1548" t="s">
        <v>7418</v>
      </c>
      <c r="E1548">
        <v>9</v>
      </c>
      <c r="F1548">
        <v>24</v>
      </c>
      <c r="G1548" t="s">
        <v>49</v>
      </c>
      <c r="H1548">
        <v>34</v>
      </c>
      <c r="I1548">
        <v>47</v>
      </c>
      <c r="J1548">
        <v>58</v>
      </c>
      <c r="K1548">
        <v>0</v>
      </c>
      <c r="L1548">
        <v>21</v>
      </c>
      <c r="M1548">
        <v>4</v>
      </c>
      <c r="N1548" s="20">
        <f t="shared" si="336"/>
        <v>0</v>
      </c>
      <c r="P1548" s="20">
        <f t="shared" si="337"/>
        <v>0</v>
      </c>
      <c r="R1548" s="12">
        <f t="shared" si="338"/>
        <v>0</v>
      </c>
      <c r="S1548" s="21">
        <f t="shared" si="339"/>
        <v>6.69001794563302E-2</v>
      </c>
      <c r="T1548" s="21">
        <f t="shared" si="340"/>
        <v>4.295609661987454E-2</v>
      </c>
      <c r="U1548" s="21">
        <f t="shared" si="341"/>
        <v>5.4860202419646731E-2</v>
      </c>
      <c r="V1548" s="21">
        <f t="shared" si="342"/>
        <v>5.4905492831950488E-2</v>
      </c>
      <c r="W1548" s="22">
        <f t="shared" si="343"/>
        <v>25</v>
      </c>
      <c r="X1548" s="21">
        <f t="shared" si="344"/>
        <v>0</v>
      </c>
      <c r="Y1548" s="23">
        <f t="shared" si="345"/>
        <v>100000</v>
      </c>
      <c r="Z1548" s="21">
        <f t="shared" si="346"/>
        <v>0.54100000000000004</v>
      </c>
      <c r="AA1548" s="21">
        <f t="shared" si="347"/>
        <v>0.14000000000000001</v>
      </c>
      <c r="AB1548" s="21">
        <f t="shared" si="348"/>
        <v>0.18400000000000005</v>
      </c>
      <c r="AC1548" s="21">
        <f t="shared" si="349"/>
        <v>0.26225000000000004</v>
      </c>
    </row>
    <row r="1549" spans="2:29" x14ac:dyDescent="0.25">
      <c r="B1549" s="27" t="s">
        <v>4118</v>
      </c>
      <c r="C1549" s="27" t="s">
        <v>4119</v>
      </c>
      <c r="D1549" t="s">
        <v>7409</v>
      </c>
      <c r="E1549">
        <v>464</v>
      </c>
      <c r="F1549" t="s">
        <v>30</v>
      </c>
      <c r="G1549" t="s">
        <v>31</v>
      </c>
      <c r="H1549" s="1">
        <v>1860</v>
      </c>
      <c r="I1549" s="1">
        <v>3295</v>
      </c>
      <c r="J1549" s="1">
        <v>3271</v>
      </c>
      <c r="K1549">
        <v>-29</v>
      </c>
      <c r="L1549">
        <v>769</v>
      </c>
      <c r="M1549">
        <v>270</v>
      </c>
      <c r="N1549" s="20">
        <f t="shared" si="336"/>
        <v>0</v>
      </c>
      <c r="P1549" s="20">
        <f t="shared" si="337"/>
        <v>0</v>
      </c>
      <c r="R1549" s="12">
        <f t="shared" si="338"/>
        <v>-8.8657902782023849E-3</v>
      </c>
      <c r="S1549" s="21">
        <f t="shared" si="339"/>
        <v>0.12116232353379441</v>
      </c>
      <c r="T1549" s="21">
        <f t="shared" si="340"/>
        <v>-1.4610155557323035E-3</v>
      </c>
      <c r="U1549" s="21">
        <f t="shared" si="341"/>
        <v>5.8075747731990424E-2</v>
      </c>
      <c r="V1549" s="21">
        <f t="shared" si="342"/>
        <v>5.9259018570017509E-2</v>
      </c>
      <c r="W1549" s="22">
        <f t="shared" si="343"/>
        <v>1039</v>
      </c>
      <c r="X1549" s="21">
        <f t="shared" si="344"/>
        <v>-2.791145332050048E-2</v>
      </c>
      <c r="Y1549" s="23">
        <f t="shared" si="345"/>
        <v>100000</v>
      </c>
      <c r="Z1549" s="21">
        <f t="shared" si="346"/>
        <v>0.56499999999999995</v>
      </c>
      <c r="AA1549" s="21">
        <f t="shared" si="347"/>
        <v>0.111</v>
      </c>
      <c r="AB1549" s="21">
        <f t="shared" si="348"/>
        <v>0.18400000000000005</v>
      </c>
      <c r="AC1549" s="21">
        <f t="shared" si="349"/>
        <v>0.26100000000000001</v>
      </c>
    </row>
    <row r="1550" spans="2:29" x14ac:dyDescent="0.25">
      <c r="B1550" s="27" t="s">
        <v>4230</v>
      </c>
      <c r="C1550" s="27" t="s">
        <v>4231</v>
      </c>
      <c r="D1550" s="27" t="s">
        <v>1737</v>
      </c>
      <c r="E1550">
        <v>363</v>
      </c>
      <c r="F1550" s="1">
        <v>1015</v>
      </c>
      <c r="G1550" t="s">
        <v>46</v>
      </c>
      <c r="H1550">
        <v>143</v>
      </c>
      <c r="I1550">
        <v>251</v>
      </c>
      <c r="J1550">
        <v>280</v>
      </c>
      <c r="K1550">
        <v>-105</v>
      </c>
      <c r="L1550">
        <v>-81</v>
      </c>
      <c r="M1550">
        <v>430</v>
      </c>
      <c r="N1550" s="20">
        <f t="shared" si="336"/>
        <v>0</v>
      </c>
      <c r="P1550" s="20">
        <f t="shared" si="337"/>
        <v>0</v>
      </c>
      <c r="R1550" s="12">
        <f t="shared" si="338"/>
        <v>-0.375</v>
      </c>
      <c r="S1550" s="21">
        <f t="shared" si="339"/>
        <v>0.11909649826607382</v>
      </c>
      <c r="T1550" s="21">
        <f t="shared" si="340"/>
        <v>2.2108175253140905E-2</v>
      </c>
      <c r="U1550" s="21">
        <f t="shared" si="341"/>
        <v>6.950347347491892E-2</v>
      </c>
      <c r="V1550" s="21">
        <f t="shared" si="342"/>
        <v>7.0236048998044545E-2</v>
      </c>
      <c r="W1550" s="22">
        <f t="shared" si="343"/>
        <v>430</v>
      </c>
      <c r="X1550" s="21">
        <f t="shared" si="344"/>
        <v>-0.2441860465116279</v>
      </c>
      <c r="Y1550" s="23">
        <f t="shared" si="345"/>
        <v>100000</v>
      </c>
      <c r="Z1550" s="21">
        <f t="shared" si="346"/>
        <v>0.626</v>
      </c>
      <c r="AA1550" s="21">
        <f t="shared" si="347"/>
        <v>4.2999999999999997E-2</v>
      </c>
      <c r="AB1550" s="21">
        <f t="shared" si="348"/>
        <v>0.18400000000000005</v>
      </c>
      <c r="AC1550" s="21">
        <f t="shared" si="349"/>
        <v>0.25925000000000004</v>
      </c>
    </row>
    <row r="1551" spans="2:29" x14ac:dyDescent="0.25">
      <c r="B1551" s="27" t="s">
        <v>7081</v>
      </c>
      <c r="C1551" s="27" t="s">
        <v>7082</v>
      </c>
      <c r="D1551" t="s">
        <v>7412</v>
      </c>
      <c r="E1551">
        <v>9</v>
      </c>
      <c r="F1551">
        <v>13</v>
      </c>
      <c r="G1551" t="s">
        <v>37</v>
      </c>
      <c r="H1551">
        <v>19</v>
      </c>
      <c r="I1551">
        <v>37</v>
      </c>
      <c r="J1551">
        <v>37</v>
      </c>
      <c r="K1551">
        <v>-8</v>
      </c>
      <c r="L1551">
        <v>32</v>
      </c>
      <c r="M1551" t="s">
        <v>30</v>
      </c>
      <c r="N1551" s="20">
        <f t="shared" si="336"/>
        <v>0</v>
      </c>
      <c r="P1551" s="20">
        <f t="shared" si="337"/>
        <v>0</v>
      </c>
      <c r="R1551" s="12">
        <f t="shared" si="338"/>
        <v>-0.21621621621621623</v>
      </c>
      <c r="S1551" s="21">
        <f t="shared" si="339"/>
        <v>0.14258791065592158</v>
      </c>
      <c r="T1551" s="21">
        <f t="shared" si="340"/>
        <v>0</v>
      </c>
      <c r="U1551" s="21">
        <f t="shared" si="341"/>
        <v>6.8919038400907962E-2</v>
      </c>
      <c r="V1551" s="21">
        <f t="shared" si="342"/>
        <v>7.0502316352276509E-2</v>
      </c>
      <c r="W1551" s="22">
        <f t="shared" si="343"/>
        <v>32</v>
      </c>
      <c r="X1551" s="21">
        <f t="shared" si="344"/>
        <v>-0.25</v>
      </c>
      <c r="Y1551" s="23">
        <f t="shared" si="345"/>
        <v>100000</v>
      </c>
      <c r="Z1551" s="21">
        <f t="shared" si="346"/>
        <v>0.627</v>
      </c>
      <c r="AA1551" s="21">
        <f t="shared" si="347"/>
        <v>4.1000000000000002E-2</v>
      </c>
      <c r="AB1551" s="21">
        <f t="shared" si="348"/>
        <v>0.18400000000000005</v>
      </c>
      <c r="AC1551" s="21">
        <f t="shared" si="349"/>
        <v>0.25900000000000001</v>
      </c>
    </row>
    <row r="1552" spans="2:29" x14ac:dyDescent="0.25">
      <c r="B1552" s="27" t="s">
        <v>7239</v>
      </c>
      <c r="C1552" s="27" t="s">
        <v>7240</v>
      </c>
      <c r="D1552" t="s">
        <v>7413</v>
      </c>
      <c r="E1552">
        <v>7</v>
      </c>
      <c r="F1552">
        <v>8</v>
      </c>
      <c r="G1552" t="s">
        <v>49</v>
      </c>
      <c r="H1552">
        <v>3</v>
      </c>
      <c r="I1552">
        <v>4</v>
      </c>
      <c r="J1552">
        <v>5</v>
      </c>
      <c r="K1552">
        <v>0</v>
      </c>
      <c r="L1552">
        <v>1</v>
      </c>
      <c r="M1552">
        <v>1</v>
      </c>
      <c r="N1552" s="20">
        <f t="shared" si="336"/>
        <v>0</v>
      </c>
      <c r="P1552" s="20">
        <f t="shared" si="337"/>
        <v>0</v>
      </c>
      <c r="R1552" s="12">
        <f t="shared" si="338"/>
        <v>0</v>
      </c>
      <c r="S1552" s="21">
        <f t="shared" si="339"/>
        <v>5.9223841048812176E-2</v>
      </c>
      <c r="T1552" s="21">
        <f t="shared" si="340"/>
        <v>4.5639552591273169E-2</v>
      </c>
      <c r="U1552" s="21">
        <f t="shared" si="341"/>
        <v>5.2409779148925528E-2</v>
      </c>
      <c r="V1552" s="21">
        <f t="shared" si="342"/>
        <v>5.2424390929670293E-2</v>
      </c>
      <c r="W1552" s="22">
        <f t="shared" si="343"/>
        <v>2</v>
      </c>
      <c r="X1552" s="21">
        <f t="shared" si="344"/>
        <v>0</v>
      </c>
      <c r="Y1552" s="23">
        <f t="shared" si="345"/>
        <v>100000</v>
      </c>
      <c r="Z1552" s="21">
        <f t="shared" si="346"/>
        <v>0.52800000000000002</v>
      </c>
      <c r="AA1552" s="21">
        <f t="shared" si="347"/>
        <v>0.14000000000000001</v>
      </c>
      <c r="AB1552" s="21">
        <f t="shared" si="348"/>
        <v>0.18400000000000005</v>
      </c>
      <c r="AC1552" s="21">
        <f t="shared" si="349"/>
        <v>0.25900000000000001</v>
      </c>
    </row>
    <row r="1553" spans="2:29" x14ac:dyDescent="0.25">
      <c r="B1553" s="27" t="s">
        <v>6265</v>
      </c>
      <c r="C1553" s="27" t="s">
        <v>6266</v>
      </c>
      <c r="D1553" t="s">
        <v>7419</v>
      </c>
      <c r="E1553">
        <v>38</v>
      </c>
      <c r="F1553">
        <v>42</v>
      </c>
      <c r="G1553" t="s">
        <v>99</v>
      </c>
      <c r="H1553">
        <v>25</v>
      </c>
      <c r="I1553">
        <v>35</v>
      </c>
      <c r="J1553">
        <v>41</v>
      </c>
      <c r="K1553">
        <v>0</v>
      </c>
      <c r="L1553">
        <v>19</v>
      </c>
      <c r="M1553">
        <v>5</v>
      </c>
      <c r="N1553" s="20">
        <f t="shared" si="336"/>
        <v>0</v>
      </c>
      <c r="P1553" s="20">
        <f t="shared" si="337"/>
        <v>0</v>
      </c>
      <c r="R1553" s="12">
        <f t="shared" si="338"/>
        <v>0</v>
      </c>
      <c r="S1553" s="21">
        <f t="shared" si="339"/>
        <v>6.9610375725068785E-2</v>
      </c>
      <c r="T1553" s="21">
        <f t="shared" si="340"/>
        <v>3.2150821290872988E-2</v>
      </c>
      <c r="U1553" s="21">
        <f t="shared" si="341"/>
        <v>5.0713675444394868E-2</v>
      </c>
      <c r="V1553" s="21">
        <f t="shared" si="342"/>
        <v>5.0824957486778878E-2</v>
      </c>
      <c r="W1553" s="22">
        <f t="shared" si="343"/>
        <v>24</v>
      </c>
      <c r="X1553" s="21">
        <f t="shared" si="344"/>
        <v>0</v>
      </c>
      <c r="Y1553" s="23">
        <f t="shared" si="345"/>
        <v>100000</v>
      </c>
      <c r="Z1553" s="21">
        <f t="shared" si="346"/>
        <v>0.52</v>
      </c>
      <c r="AA1553" s="21">
        <f t="shared" si="347"/>
        <v>0.14000000000000001</v>
      </c>
      <c r="AB1553" s="21">
        <f t="shared" si="348"/>
        <v>0.18400000000000005</v>
      </c>
      <c r="AC1553" s="21">
        <f t="shared" si="349"/>
        <v>0.25700000000000001</v>
      </c>
    </row>
    <row r="1554" spans="2:29" x14ac:dyDescent="0.25">
      <c r="B1554" s="27" t="s">
        <v>7071</v>
      </c>
      <c r="C1554" s="27" t="s">
        <v>7072</v>
      </c>
      <c r="D1554" t="s">
        <v>7417</v>
      </c>
      <c r="E1554">
        <v>7</v>
      </c>
      <c r="F1554">
        <v>9</v>
      </c>
      <c r="G1554" t="s">
        <v>99</v>
      </c>
      <c r="H1554">
        <v>4</v>
      </c>
      <c r="I1554">
        <v>8</v>
      </c>
      <c r="J1554">
        <v>8</v>
      </c>
      <c r="K1554">
        <v>-1</v>
      </c>
      <c r="L1554">
        <v>1</v>
      </c>
      <c r="M1554" t="s">
        <v>30</v>
      </c>
      <c r="N1554" s="20">
        <f t="shared" si="336"/>
        <v>0</v>
      </c>
      <c r="P1554" s="20">
        <f t="shared" si="337"/>
        <v>0</v>
      </c>
      <c r="R1554" s="12">
        <f t="shared" si="338"/>
        <v>-0.125</v>
      </c>
      <c r="S1554" s="21">
        <f t="shared" si="339"/>
        <v>0.1486983549970351</v>
      </c>
      <c r="T1554" s="21">
        <f t="shared" si="340"/>
        <v>0</v>
      </c>
      <c r="U1554" s="21">
        <f t="shared" si="341"/>
        <v>7.1773462536293131E-2</v>
      </c>
      <c r="V1554" s="21">
        <f t="shared" si="342"/>
        <v>7.3490605844442738E-2</v>
      </c>
      <c r="W1554" s="22">
        <f t="shared" si="343"/>
        <v>1</v>
      </c>
      <c r="X1554" s="21">
        <f t="shared" si="344"/>
        <v>-1</v>
      </c>
      <c r="Y1554" s="23">
        <f t="shared" si="345"/>
        <v>100000</v>
      </c>
      <c r="Z1554" s="21">
        <f t="shared" si="346"/>
        <v>0.64900000000000002</v>
      </c>
      <c r="AA1554" s="21">
        <f t="shared" si="347"/>
        <v>8.9999999999999993E-3</v>
      </c>
      <c r="AB1554" s="21">
        <f t="shared" si="348"/>
        <v>0.18400000000000005</v>
      </c>
      <c r="AC1554" s="21">
        <f t="shared" si="349"/>
        <v>0.25650000000000006</v>
      </c>
    </row>
    <row r="1555" spans="2:29" x14ac:dyDescent="0.25">
      <c r="B1555" s="27" t="s">
        <v>3325</v>
      </c>
      <c r="C1555" s="27" t="s">
        <v>3326</v>
      </c>
      <c r="D1555" t="s">
        <v>7409</v>
      </c>
      <c r="E1555">
        <v>757</v>
      </c>
      <c r="F1555">
        <v>987</v>
      </c>
      <c r="G1555" t="s">
        <v>37</v>
      </c>
      <c r="H1555" s="1">
        <v>1005</v>
      </c>
      <c r="I1555">
        <v>889</v>
      </c>
      <c r="J1555" s="1">
        <v>1616</v>
      </c>
      <c r="K1555">
        <v>-4</v>
      </c>
      <c r="L1555">
        <v>946</v>
      </c>
      <c r="M1555">
        <v>171</v>
      </c>
      <c r="N1555" s="20">
        <f t="shared" si="336"/>
        <v>0</v>
      </c>
      <c r="P1555" s="20">
        <f t="shared" si="337"/>
        <v>0</v>
      </c>
      <c r="R1555" s="12">
        <f t="shared" si="338"/>
        <v>-2.4752475247524753E-3</v>
      </c>
      <c r="S1555" s="21">
        <f t="shared" si="339"/>
        <v>-2.423072296521922E-2</v>
      </c>
      <c r="T1555" s="21">
        <f t="shared" si="340"/>
        <v>0.12695848845860302</v>
      </c>
      <c r="U1555" s="21">
        <f t="shared" si="341"/>
        <v>4.8642679625171548E-2</v>
      </c>
      <c r="V1555" s="21">
        <f t="shared" si="342"/>
        <v>5.0456815039518453E-2</v>
      </c>
      <c r="W1555" s="22">
        <f t="shared" si="343"/>
        <v>1117</v>
      </c>
      <c r="X1555" s="21">
        <f t="shared" si="344"/>
        <v>-3.5810205908683975E-3</v>
      </c>
      <c r="Y1555" s="23">
        <f t="shared" si="345"/>
        <v>100000</v>
      </c>
      <c r="Z1555" s="21">
        <f t="shared" si="346"/>
        <v>0.51900000000000002</v>
      </c>
      <c r="AA1555" s="21">
        <f t="shared" si="347"/>
        <v>0.13600000000000001</v>
      </c>
      <c r="AB1555" s="21">
        <f t="shared" si="348"/>
        <v>0.18400000000000005</v>
      </c>
      <c r="AC1555" s="21">
        <f t="shared" si="349"/>
        <v>0.25575000000000003</v>
      </c>
    </row>
    <row r="1556" spans="2:29" x14ac:dyDescent="0.25">
      <c r="B1556" s="27" t="s">
        <v>6635</v>
      </c>
      <c r="C1556" s="27" t="s">
        <v>6636</v>
      </c>
      <c r="D1556" t="s">
        <v>7416</v>
      </c>
      <c r="E1556">
        <v>24</v>
      </c>
      <c r="F1556">
        <v>101</v>
      </c>
      <c r="G1556" t="s">
        <v>46</v>
      </c>
      <c r="H1556">
        <v>28</v>
      </c>
      <c r="I1556">
        <v>68</v>
      </c>
      <c r="J1556">
        <v>44</v>
      </c>
      <c r="K1556">
        <v>-1</v>
      </c>
      <c r="L1556">
        <v>41</v>
      </c>
      <c r="M1556">
        <v>44</v>
      </c>
      <c r="N1556" s="20">
        <f t="shared" si="336"/>
        <v>0</v>
      </c>
      <c r="P1556" s="20">
        <f t="shared" si="337"/>
        <v>0</v>
      </c>
      <c r="R1556" s="12">
        <f t="shared" si="338"/>
        <v>-2.2727272727272728E-2</v>
      </c>
      <c r="S1556" s="21">
        <f t="shared" si="339"/>
        <v>0.19418105281717768</v>
      </c>
      <c r="T1556" s="21">
        <f t="shared" si="340"/>
        <v>-8.3381216239464262E-2</v>
      </c>
      <c r="U1556" s="21">
        <f t="shared" si="341"/>
        <v>4.6235529994636204E-2</v>
      </c>
      <c r="V1556" s="21">
        <f t="shared" si="342"/>
        <v>5.234512219078321E-2</v>
      </c>
      <c r="W1556" s="22">
        <f t="shared" si="343"/>
        <v>85</v>
      </c>
      <c r="X1556" s="21">
        <f t="shared" si="344"/>
        <v>-1.1764705882352941E-2</v>
      </c>
      <c r="Y1556" s="23">
        <f t="shared" si="345"/>
        <v>100000</v>
      </c>
      <c r="Z1556" s="21">
        <f t="shared" si="346"/>
        <v>0.52700000000000002</v>
      </c>
      <c r="AA1556" s="21">
        <f t="shared" si="347"/>
        <v>0.128</v>
      </c>
      <c r="AB1556" s="21">
        <f t="shared" si="348"/>
        <v>0.18400000000000005</v>
      </c>
      <c r="AC1556" s="21">
        <f t="shared" si="349"/>
        <v>0.25575000000000003</v>
      </c>
    </row>
    <row r="1557" spans="2:29" x14ac:dyDescent="0.25">
      <c r="B1557" s="27" t="s">
        <v>6912</v>
      </c>
      <c r="C1557" s="27" t="s">
        <v>6913</v>
      </c>
      <c r="D1557" t="s">
        <v>7417</v>
      </c>
      <c r="E1557">
        <v>14</v>
      </c>
      <c r="F1557">
        <v>11</v>
      </c>
      <c r="G1557" t="s">
        <v>99</v>
      </c>
      <c r="H1557">
        <v>30</v>
      </c>
      <c r="I1557">
        <v>156</v>
      </c>
      <c r="J1557">
        <v>44</v>
      </c>
      <c r="K1557">
        <v>-12</v>
      </c>
      <c r="L1557">
        <v>31</v>
      </c>
      <c r="M1557" t="s">
        <v>30</v>
      </c>
      <c r="N1557" s="20">
        <f t="shared" si="336"/>
        <v>0</v>
      </c>
      <c r="P1557" s="20">
        <f t="shared" si="337"/>
        <v>0</v>
      </c>
      <c r="R1557" s="12">
        <f t="shared" si="338"/>
        <v>-0.27272727272727271</v>
      </c>
      <c r="S1557" s="21">
        <f t="shared" si="339"/>
        <v>0.39059501670301722</v>
      </c>
      <c r="T1557" s="21">
        <f t="shared" si="340"/>
        <v>-0.22363559477851214</v>
      </c>
      <c r="U1557" s="21">
        <f t="shared" si="341"/>
        <v>3.904209397242564E-2</v>
      </c>
      <c r="V1557" s="21">
        <f t="shared" si="342"/>
        <v>6.8667171965643578E-2</v>
      </c>
      <c r="W1557" s="22">
        <f t="shared" si="343"/>
        <v>31</v>
      </c>
      <c r="X1557" s="21">
        <f t="shared" si="344"/>
        <v>-0.38709677419354838</v>
      </c>
      <c r="Y1557" s="23">
        <f t="shared" si="345"/>
        <v>100000</v>
      </c>
      <c r="Z1557" s="21">
        <f t="shared" si="346"/>
        <v>0.61799999999999999</v>
      </c>
      <c r="AA1557" s="21">
        <f t="shared" si="347"/>
        <v>2.8000000000000001E-2</v>
      </c>
      <c r="AB1557" s="21">
        <f t="shared" si="348"/>
        <v>0.18400000000000005</v>
      </c>
      <c r="AC1557" s="21">
        <f t="shared" si="349"/>
        <v>0.25350000000000006</v>
      </c>
    </row>
    <row r="1558" spans="2:29" x14ac:dyDescent="0.25">
      <c r="B1558" s="27" t="s">
        <v>5551</v>
      </c>
      <c r="C1558" s="27" t="s">
        <v>5552</v>
      </c>
      <c r="D1558" t="s">
        <v>7413</v>
      </c>
      <c r="E1558">
        <v>99</v>
      </c>
      <c r="F1558">
        <v>93</v>
      </c>
      <c r="G1558" t="s">
        <v>75</v>
      </c>
      <c r="H1558">
        <v>3</v>
      </c>
      <c r="I1558">
        <v>4</v>
      </c>
      <c r="J1558">
        <v>6</v>
      </c>
      <c r="K1558">
        <v>-14</v>
      </c>
      <c r="L1558">
        <v>9</v>
      </c>
      <c r="M1558" t="s">
        <v>30</v>
      </c>
      <c r="N1558" s="20">
        <f t="shared" si="336"/>
        <v>0</v>
      </c>
      <c r="P1558" s="20">
        <f t="shared" si="337"/>
        <v>0</v>
      </c>
      <c r="R1558" s="12">
        <f t="shared" si="338"/>
        <v>-2.3333333333333335</v>
      </c>
      <c r="S1558" s="21">
        <f t="shared" si="339"/>
        <v>5.9223841048812176E-2</v>
      </c>
      <c r="T1558" s="21">
        <f t="shared" si="340"/>
        <v>8.4471771197698553E-2</v>
      </c>
      <c r="U1558" s="21">
        <f t="shared" si="341"/>
        <v>7.1773462536293131E-2</v>
      </c>
      <c r="V1558" s="21">
        <f t="shared" si="342"/>
        <v>7.1823024927601287E-2</v>
      </c>
      <c r="W1558" s="22">
        <f t="shared" si="343"/>
        <v>9</v>
      </c>
      <c r="X1558" s="21">
        <f t="shared" si="344"/>
        <v>-1.5555555555555556</v>
      </c>
      <c r="Y1558" s="23">
        <f t="shared" si="345"/>
        <v>100000</v>
      </c>
      <c r="Z1558" s="21">
        <f t="shared" si="346"/>
        <v>0.63600000000000001</v>
      </c>
      <c r="AA1558" s="21">
        <f t="shared" si="347"/>
        <v>7.0000000000000001E-3</v>
      </c>
      <c r="AB1558" s="21">
        <f t="shared" si="348"/>
        <v>0.18400000000000005</v>
      </c>
      <c r="AC1558" s="21">
        <f t="shared" si="349"/>
        <v>0.25275000000000003</v>
      </c>
    </row>
    <row r="1559" spans="2:29" x14ac:dyDescent="0.25">
      <c r="B1559" s="27" t="s">
        <v>7101</v>
      </c>
      <c r="C1559" s="27" t="s">
        <v>7102</v>
      </c>
      <c r="D1559" t="s">
        <v>7412</v>
      </c>
      <c r="E1559">
        <v>11</v>
      </c>
      <c r="F1559">
        <v>13</v>
      </c>
      <c r="G1559" t="s">
        <v>99</v>
      </c>
      <c r="H1559">
        <v>5</v>
      </c>
      <c r="I1559">
        <v>14</v>
      </c>
      <c r="J1559">
        <v>9</v>
      </c>
      <c r="K1559">
        <v>-2</v>
      </c>
      <c r="L1559">
        <v>4</v>
      </c>
      <c r="M1559">
        <v>1</v>
      </c>
      <c r="N1559" s="20">
        <f t="shared" si="336"/>
        <v>0</v>
      </c>
      <c r="P1559" s="20">
        <f t="shared" si="337"/>
        <v>0</v>
      </c>
      <c r="R1559" s="12">
        <f t="shared" si="338"/>
        <v>-0.22222222222222221</v>
      </c>
      <c r="S1559" s="21">
        <f t="shared" si="339"/>
        <v>0.22865967908314722</v>
      </c>
      <c r="T1559" s="21">
        <f t="shared" si="340"/>
        <v>-8.4574734330498225E-2</v>
      </c>
      <c r="U1559" s="21">
        <f t="shared" si="341"/>
        <v>6.0540481614018704E-2</v>
      </c>
      <c r="V1559" s="21">
        <f t="shared" si="342"/>
        <v>6.8208475455555903E-2</v>
      </c>
      <c r="W1559" s="22">
        <f t="shared" si="343"/>
        <v>5</v>
      </c>
      <c r="X1559" s="21">
        <f t="shared" si="344"/>
        <v>-0.4</v>
      </c>
      <c r="Y1559" s="23">
        <f t="shared" si="345"/>
        <v>100000</v>
      </c>
      <c r="Z1559" s="21">
        <f t="shared" si="346"/>
        <v>0.61499999999999999</v>
      </c>
      <c r="AA1559" s="21">
        <f t="shared" si="347"/>
        <v>2.8000000000000001E-2</v>
      </c>
      <c r="AB1559" s="21">
        <f t="shared" si="348"/>
        <v>0.18400000000000005</v>
      </c>
      <c r="AC1559" s="21">
        <f t="shared" si="349"/>
        <v>0.25275000000000003</v>
      </c>
    </row>
    <row r="1560" spans="2:29" x14ac:dyDescent="0.25">
      <c r="B1560" s="27" t="s">
        <v>4938</v>
      </c>
      <c r="C1560" s="27" t="s">
        <v>4939</v>
      </c>
      <c r="D1560" t="s">
        <v>7416</v>
      </c>
      <c r="E1560">
        <v>210</v>
      </c>
      <c r="F1560">
        <v>211</v>
      </c>
      <c r="G1560" t="s">
        <v>99</v>
      </c>
      <c r="H1560">
        <v>18</v>
      </c>
      <c r="I1560">
        <v>43</v>
      </c>
      <c r="J1560">
        <v>31</v>
      </c>
      <c r="K1560">
        <v>-6</v>
      </c>
      <c r="L1560">
        <v>33</v>
      </c>
      <c r="M1560">
        <v>14</v>
      </c>
      <c r="N1560" s="20">
        <f t="shared" si="336"/>
        <v>0</v>
      </c>
      <c r="P1560" s="20">
        <f t="shared" si="337"/>
        <v>0</v>
      </c>
      <c r="R1560" s="12">
        <f t="shared" si="338"/>
        <v>-0.19354838709677419</v>
      </c>
      <c r="S1560" s="21">
        <f t="shared" si="339"/>
        <v>0.19025274051448804</v>
      </c>
      <c r="T1560" s="21">
        <f t="shared" si="340"/>
        <v>-6.3347174278746698E-2</v>
      </c>
      <c r="U1560" s="21">
        <f t="shared" si="341"/>
        <v>5.5866275967445089E-2</v>
      </c>
      <c r="V1560" s="21">
        <f t="shared" si="342"/>
        <v>6.0923947401062141E-2</v>
      </c>
      <c r="W1560" s="22">
        <f t="shared" si="343"/>
        <v>47</v>
      </c>
      <c r="X1560" s="21">
        <f t="shared" si="344"/>
        <v>-0.1276595744680851</v>
      </c>
      <c r="Y1560" s="23">
        <f t="shared" si="345"/>
        <v>100000</v>
      </c>
      <c r="Z1560" s="21">
        <f t="shared" si="346"/>
        <v>0.57599999999999996</v>
      </c>
      <c r="AA1560" s="21">
        <f t="shared" si="347"/>
        <v>6.6000000000000003E-2</v>
      </c>
      <c r="AB1560" s="21">
        <f t="shared" si="348"/>
        <v>0.18400000000000005</v>
      </c>
      <c r="AC1560" s="21">
        <f t="shared" si="349"/>
        <v>0.2525</v>
      </c>
    </row>
    <row r="1561" spans="2:29" x14ac:dyDescent="0.25">
      <c r="B1561" s="27" t="s">
        <v>7083</v>
      </c>
      <c r="C1561" s="27" t="s">
        <v>7084</v>
      </c>
      <c r="D1561" s="27" t="s">
        <v>1737</v>
      </c>
      <c r="E1561">
        <v>10</v>
      </c>
      <c r="F1561">
        <v>15</v>
      </c>
      <c r="G1561" t="s">
        <v>75</v>
      </c>
      <c r="H1561">
        <v>6</v>
      </c>
      <c r="I1561">
        <v>8</v>
      </c>
      <c r="J1561">
        <v>11</v>
      </c>
      <c r="K1561">
        <v>-1</v>
      </c>
      <c r="L1561">
        <v>1</v>
      </c>
      <c r="M1561">
        <v>3</v>
      </c>
      <c r="N1561" s="20">
        <f t="shared" si="336"/>
        <v>0</v>
      </c>
      <c r="P1561" s="20">
        <f t="shared" si="337"/>
        <v>0</v>
      </c>
      <c r="R1561" s="12">
        <f t="shared" si="338"/>
        <v>-9.0909090909090912E-2</v>
      </c>
      <c r="S1561" s="21">
        <f t="shared" si="339"/>
        <v>5.9223841048812176E-2</v>
      </c>
      <c r="T1561" s="21">
        <f t="shared" si="340"/>
        <v>6.5762756635474151E-2</v>
      </c>
      <c r="U1561" s="21">
        <f t="shared" si="341"/>
        <v>6.2488268514150569E-2</v>
      </c>
      <c r="V1561" s="21">
        <f t="shared" si="342"/>
        <v>6.2491622066145634E-2</v>
      </c>
      <c r="W1561" s="22">
        <f t="shared" si="343"/>
        <v>4</v>
      </c>
      <c r="X1561" s="21">
        <f t="shared" si="344"/>
        <v>-0.25</v>
      </c>
      <c r="Y1561" s="23">
        <f t="shared" si="345"/>
        <v>100000</v>
      </c>
      <c r="Z1561" s="21">
        <f t="shared" si="346"/>
        <v>0.58499999999999996</v>
      </c>
      <c r="AA1561" s="21">
        <f t="shared" si="347"/>
        <v>4.1000000000000002E-2</v>
      </c>
      <c r="AB1561" s="21">
        <f t="shared" si="348"/>
        <v>0.18400000000000005</v>
      </c>
      <c r="AC1561" s="21">
        <f t="shared" si="349"/>
        <v>0.24850000000000003</v>
      </c>
    </row>
    <row r="1562" spans="2:29" x14ac:dyDescent="0.25">
      <c r="B1562" s="27" t="s">
        <v>6221</v>
      </c>
      <c r="C1562" s="27" t="s">
        <v>6222</v>
      </c>
      <c r="D1562" t="s">
        <v>7409</v>
      </c>
      <c r="E1562">
        <v>42</v>
      </c>
      <c r="F1562">
        <v>39</v>
      </c>
      <c r="G1562" t="s">
        <v>99</v>
      </c>
      <c r="H1562">
        <v>7</v>
      </c>
      <c r="I1562">
        <v>11</v>
      </c>
      <c r="J1562">
        <v>13</v>
      </c>
      <c r="K1562">
        <v>-1</v>
      </c>
      <c r="L1562">
        <v>3</v>
      </c>
      <c r="M1562" t="s">
        <v>30</v>
      </c>
      <c r="N1562" s="20">
        <f t="shared" si="336"/>
        <v>0</v>
      </c>
      <c r="P1562" s="20">
        <f t="shared" si="337"/>
        <v>0</v>
      </c>
      <c r="R1562" s="12">
        <f t="shared" si="338"/>
        <v>-7.6923076923076927E-2</v>
      </c>
      <c r="S1562" s="21">
        <f t="shared" si="339"/>
        <v>9.4608784223157549E-2</v>
      </c>
      <c r="T1562" s="21">
        <f t="shared" si="340"/>
        <v>3.3975226531950176E-2</v>
      </c>
      <c r="U1562" s="21">
        <f t="shared" si="341"/>
        <v>6.3860125031012682E-2</v>
      </c>
      <c r="V1562" s="21">
        <f t="shared" si="342"/>
        <v>6.414804526204014E-2</v>
      </c>
      <c r="W1562" s="22">
        <f t="shared" si="343"/>
        <v>3</v>
      </c>
      <c r="X1562" s="21">
        <f t="shared" si="344"/>
        <v>-0.33333333333333331</v>
      </c>
      <c r="Y1562" s="23">
        <f t="shared" si="345"/>
        <v>100000</v>
      </c>
      <c r="Z1562" s="21">
        <f t="shared" si="346"/>
        <v>0.59199999999999997</v>
      </c>
      <c r="AA1562" s="21">
        <f t="shared" si="347"/>
        <v>3.2000000000000001E-2</v>
      </c>
      <c r="AB1562" s="21">
        <f t="shared" si="348"/>
        <v>0.18400000000000005</v>
      </c>
      <c r="AC1562" s="21">
        <f t="shared" si="349"/>
        <v>0.24800000000000003</v>
      </c>
    </row>
    <row r="1563" spans="2:29" x14ac:dyDescent="0.25">
      <c r="B1563" s="27" t="s">
        <v>3185</v>
      </c>
      <c r="C1563" s="27" t="s">
        <v>7334</v>
      </c>
      <c r="D1563" t="s">
        <v>7412</v>
      </c>
      <c r="E1563">
        <v>7</v>
      </c>
      <c r="F1563">
        <v>29</v>
      </c>
      <c r="G1563" t="s">
        <v>86</v>
      </c>
      <c r="H1563">
        <v>24</v>
      </c>
      <c r="I1563">
        <v>44</v>
      </c>
      <c r="J1563">
        <v>44</v>
      </c>
      <c r="K1563">
        <v>-1</v>
      </c>
      <c r="L1563">
        <v>2</v>
      </c>
      <c r="M1563">
        <v>1</v>
      </c>
      <c r="N1563" s="20">
        <f t="shared" si="336"/>
        <v>0</v>
      </c>
      <c r="P1563" s="20">
        <f t="shared" si="337"/>
        <v>0</v>
      </c>
      <c r="R1563" s="12">
        <f t="shared" si="338"/>
        <v>-2.2727272727272728E-2</v>
      </c>
      <c r="S1563" s="21">
        <f t="shared" si="339"/>
        <v>0.12888132073019753</v>
      </c>
      <c r="T1563" s="21">
        <f t="shared" si="340"/>
        <v>0</v>
      </c>
      <c r="U1563" s="21">
        <f t="shared" si="341"/>
        <v>6.2488268514150569E-2</v>
      </c>
      <c r="V1563" s="21">
        <f t="shared" si="342"/>
        <v>6.3789863081449363E-2</v>
      </c>
      <c r="W1563" s="22">
        <f t="shared" si="343"/>
        <v>3</v>
      </c>
      <c r="X1563" s="21">
        <f t="shared" si="344"/>
        <v>-0.33333333333333331</v>
      </c>
      <c r="Y1563" s="23">
        <f t="shared" si="345"/>
        <v>100000</v>
      </c>
      <c r="Z1563" s="21">
        <f t="shared" si="346"/>
        <v>0.59</v>
      </c>
      <c r="AA1563" s="21">
        <f t="shared" si="347"/>
        <v>3.2000000000000001E-2</v>
      </c>
      <c r="AB1563" s="21">
        <f t="shared" si="348"/>
        <v>0.18400000000000005</v>
      </c>
      <c r="AC1563" s="21">
        <f t="shared" si="349"/>
        <v>0.24750000000000003</v>
      </c>
    </row>
    <row r="1564" spans="2:29" x14ac:dyDescent="0.25">
      <c r="B1564" s="27" t="s">
        <v>6429</v>
      </c>
      <c r="C1564" s="27" t="s">
        <v>6430</v>
      </c>
      <c r="D1564" s="27" t="s">
        <v>1737</v>
      </c>
      <c r="E1564">
        <v>40</v>
      </c>
      <c r="F1564">
        <v>59</v>
      </c>
      <c r="G1564" t="s">
        <v>75</v>
      </c>
      <c r="H1564">
        <v>31</v>
      </c>
      <c r="I1564">
        <v>38</v>
      </c>
      <c r="J1564">
        <v>51</v>
      </c>
      <c r="K1564">
        <v>-1</v>
      </c>
      <c r="L1564">
        <v>15</v>
      </c>
      <c r="M1564">
        <v>8</v>
      </c>
      <c r="N1564" s="20">
        <f t="shared" si="336"/>
        <v>0</v>
      </c>
      <c r="P1564" s="20">
        <f t="shared" si="337"/>
        <v>0</v>
      </c>
      <c r="R1564" s="12">
        <f t="shared" si="338"/>
        <v>-1.9607843137254902E-2</v>
      </c>
      <c r="S1564" s="21">
        <f t="shared" si="339"/>
        <v>4.1560210156864175E-2</v>
      </c>
      <c r="T1564" s="21">
        <f t="shared" si="340"/>
        <v>6.0613903367872979E-2</v>
      </c>
      <c r="U1564" s="21">
        <f t="shared" si="341"/>
        <v>5.1043881142521119E-2</v>
      </c>
      <c r="V1564" s="21">
        <f t="shared" si="342"/>
        <v>5.1072664889086093E-2</v>
      </c>
      <c r="W1564" s="22">
        <f t="shared" si="343"/>
        <v>23</v>
      </c>
      <c r="X1564" s="21">
        <f t="shared" si="344"/>
        <v>-4.3478260869565216E-2</v>
      </c>
      <c r="Y1564" s="23">
        <f t="shared" si="345"/>
        <v>100000</v>
      </c>
      <c r="Z1564" s="21">
        <f t="shared" si="346"/>
        <v>0.52100000000000002</v>
      </c>
      <c r="AA1564" s="21">
        <f t="shared" si="347"/>
        <v>0.1</v>
      </c>
      <c r="AB1564" s="21">
        <f t="shared" si="348"/>
        <v>0.18400000000000005</v>
      </c>
      <c r="AC1564" s="21">
        <f t="shared" si="349"/>
        <v>0.24725000000000003</v>
      </c>
    </row>
    <row r="1565" spans="2:29" x14ac:dyDescent="0.25">
      <c r="B1565" s="27" t="s">
        <v>6051</v>
      </c>
      <c r="C1565" s="27" t="s">
        <v>6052</v>
      </c>
      <c r="D1565" s="27" t="s">
        <v>1737</v>
      </c>
      <c r="E1565">
        <v>71</v>
      </c>
      <c r="F1565">
        <v>78</v>
      </c>
      <c r="G1565" t="s">
        <v>86</v>
      </c>
      <c r="H1565">
        <v>351</v>
      </c>
      <c r="I1565">
        <v>569</v>
      </c>
      <c r="J1565">
        <v>578</v>
      </c>
      <c r="K1565">
        <v>-8</v>
      </c>
      <c r="L1565">
        <v>98</v>
      </c>
      <c r="M1565">
        <v>34</v>
      </c>
      <c r="N1565" s="20">
        <f t="shared" si="336"/>
        <v>0</v>
      </c>
      <c r="P1565" s="20">
        <f t="shared" si="337"/>
        <v>0</v>
      </c>
      <c r="R1565" s="12">
        <f t="shared" si="338"/>
        <v>-1.384083044982699E-2</v>
      </c>
      <c r="S1565" s="21">
        <f t="shared" si="339"/>
        <v>0.10144047089996655</v>
      </c>
      <c r="T1565" s="21">
        <f t="shared" si="340"/>
        <v>3.1436177443993074E-3</v>
      </c>
      <c r="U1565" s="21">
        <f t="shared" si="341"/>
        <v>5.1143652746230117E-2</v>
      </c>
      <c r="V1565" s="21">
        <f t="shared" si="342"/>
        <v>5.1909247130198656E-2</v>
      </c>
      <c r="W1565" s="22">
        <f t="shared" si="343"/>
        <v>132</v>
      </c>
      <c r="X1565" s="21">
        <f t="shared" si="344"/>
        <v>-6.0606060606060608E-2</v>
      </c>
      <c r="Y1565" s="23">
        <f t="shared" si="345"/>
        <v>100000</v>
      </c>
      <c r="Z1565" s="21">
        <f t="shared" si="346"/>
        <v>0.52500000000000002</v>
      </c>
      <c r="AA1565" s="21">
        <f t="shared" si="347"/>
        <v>9.1999999999999998E-2</v>
      </c>
      <c r="AB1565" s="21">
        <f t="shared" si="348"/>
        <v>0.18400000000000005</v>
      </c>
      <c r="AC1565" s="21">
        <f t="shared" si="349"/>
        <v>0.24625000000000002</v>
      </c>
    </row>
    <row r="1566" spans="2:29" x14ac:dyDescent="0.25">
      <c r="B1566" s="27" t="s">
        <v>5367</v>
      </c>
      <c r="C1566" s="27" t="s">
        <v>5368</v>
      </c>
      <c r="D1566" s="27" t="s">
        <v>4419</v>
      </c>
      <c r="E1566">
        <v>105</v>
      </c>
      <c r="F1566">
        <v>185</v>
      </c>
      <c r="G1566" t="s">
        <v>49</v>
      </c>
      <c r="H1566">
        <v>445</v>
      </c>
      <c r="I1566">
        <v>610</v>
      </c>
      <c r="J1566">
        <v>792</v>
      </c>
      <c r="K1566">
        <v>-41</v>
      </c>
      <c r="L1566">
        <v>158</v>
      </c>
      <c r="M1566">
        <v>46</v>
      </c>
      <c r="N1566" s="20">
        <f t="shared" si="336"/>
        <v>0</v>
      </c>
      <c r="P1566" s="20">
        <f t="shared" si="337"/>
        <v>0</v>
      </c>
      <c r="R1566" s="12">
        <f t="shared" si="338"/>
        <v>-5.1767676767676768E-2</v>
      </c>
      <c r="S1566" s="21">
        <f t="shared" si="339"/>
        <v>6.510878022344424E-2</v>
      </c>
      <c r="T1566" s="21">
        <f t="shared" si="340"/>
        <v>5.3608023702892638E-2</v>
      </c>
      <c r="U1566" s="21">
        <f t="shared" si="341"/>
        <v>5.934279483074878E-2</v>
      </c>
      <c r="V1566" s="21">
        <f t="shared" si="342"/>
        <v>5.9353199585695217E-2</v>
      </c>
      <c r="W1566" s="22">
        <f t="shared" si="343"/>
        <v>204</v>
      </c>
      <c r="X1566" s="21">
        <f t="shared" si="344"/>
        <v>-0.20098039215686275</v>
      </c>
      <c r="Y1566" s="23">
        <f t="shared" si="345"/>
        <v>100000</v>
      </c>
      <c r="Z1566" s="21">
        <f t="shared" si="346"/>
        <v>0.56599999999999995</v>
      </c>
      <c r="AA1566" s="21">
        <f t="shared" si="347"/>
        <v>0.05</v>
      </c>
      <c r="AB1566" s="21">
        <f t="shared" si="348"/>
        <v>0.18400000000000005</v>
      </c>
      <c r="AC1566" s="21">
        <f t="shared" si="349"/>
        <v>0.24600000000000002</v>
      </c>
    </row>
    <row r="1567" spans="2:29" x14ac:dyDescent="0.25">
      <c r="B1567" t="s">
        <v>7459</v>
      </c>
      <c r="C1567" t="s">
        <v>7460</v>
      </c>
      <c r="D1567" s="27" t="s">
        <v>6455</v>
      </c>
      <c r="E1567">
        <v>5</v>
      </c>
      <c r="F1567">
        <v>24</v>
      </c>
      <c r="G1567" t="s">
        <v>34</v>
      </c>
      <c r="H1567">
        <v>15</v>
      </c>
      <c r="I1567">
        <v>16</v>
      </c>
      <c r="J1567">
        <v>27</v>
      </c>
      <c r="K1567">
        <v>-2</v>
      </c>
      <c r="L1567">
        <v>7</v>
      </c>
      <c r="M1567" t="s">
        <v>30</v>
      </c>
      <c r="N1567" s="20">
        <f t="shared" si="336"/>
        <v>0</v>
      </c>
      <c r="P1567" s="20">
        <f t="shared" si="337"/>
        <v>0</v>
      </c>
      <c r="R1567" s="12">
        <f t="shared" si="338"/>
        <v>-7.407407407407407E-2</v>
      </c>
      <c r="S1567" s="21">
        <f t="shared" si="339"/>
        <v>1.299136822423641E-2</v>
      </c>
      <c r="T1567" s="21">
        <f t="shared" si="340"/>
        <v>0.11032151746146002</v>
      </c>
      <c r="U1567" s="21">
        <f t="shared" si="341"/>
        <v>6.0540481614018704E-2</v>
      </c>
      <c r="V1567" s="21">
        <f t="shared" si="342"/>
        <v>6.128445576657171E-2</v>
      </c>
      <c r="W1567" s="22">
        <f t="shared" si="343"/>
        <v>7</v>
      </c>
      <c r="X1567" s="21">
        <f t="shared" si="344"/>
        <v>-0.2857142857142857</v>
      </c>
      <c r="Y1567" s="23">
        <f t="shared" si="345"/>
        <v>100000</v>
      </c>
      <c r="Z1567" s="21">
        <f t="shared" si="346"/>
        <v>0.57799999999999996</v>
      </c>
      <c r="AA1567" s="21">
        <f t="shared" si="347"/>
        <v>3.7999999999999999E-2</v>
      </c>
      <c r="AB1567" s="21">
        <f t="shared" si="348"/>
        <v>0.18400000000000005</v>
      </c>
      <c r="AC1567" s="21">
        <f t="shared" si="349"/>
        <v>0.24600000000000002</v>
      </c>
    </row>
    <row r="1568" spans="2:29" x14ac:dyDescent="0.25">
      <c r="B1568" s="27" t="s">
        <v>5066</v>
      </c>
      <c r="C1568" s="27" t="s">
        <v>5067</v>
      </c>
      <c r="D1568" t="s">
        <v>7411</v>
      </c>
      <c r="E1568">
        <v>134</v>
      </c>
      <c r="F1568">
        <v>273</v>
      </c>
      <c r="G1568" t="s">
        <v>49</v>
      </c>
      <c r="H1568">
        <v>12</v>
      </c>
      <c r="I1568">
        <v>16</v>
      </c>
      <c r="J1568">
        <v>22</v>
      </c>
      <c r="K1568">
        <v>-40</v>
      </c>
      <c r="L1568">
        <v>101</v>
      </c>
      <c r="M1568">
        <v>8</v>
      </c>
      <c r="N1568" s="20">
        <f t="shared" si="336"/>
        <v>0</v>
      </c>
      <c r="P1568" s="20">
        <f t="shared" si="337"/>
        <v>0</v>
      </c>
      <c r="R1568" s="12">
        <f t="shared" si="338"/>
        <v>-1.8181818181818181</v>
      </c>
      <c r="S1568" s="21">
        <f t="shared" si="339"/>
        <v>5.9223841048812176E-2</v>
      </c>
      <c r="T1568" s="21">
        <f t="shared" si="340"/>
        <v>6.5762756635474151E-2</v>
      </c>
      <c r="U1568" s="21">
        <f t="shared" si="341"/>
        <v>6.2488268514150569E-2</v>
      </c>
      <c r="V1568" s="21">
        <f t="shared" si="342"/>
        <v>6.2491622066145634E-2</v>
      </c>
      <c r="W1568" s="22">
        <f t="shared" si="343"/>
        <v>109</v>
      </c>
      <c r="X1568" s="21">
        <f t="shared" si="344"/>
        <v>-0.3669724770642202</v>
      </c>
      <c r="Y1568" s="23">
        <f t="shared" si="345"/>
        <v>100000</v>
      </c>
      <c r="Z1568" s="21">
        <f t="shared" si="346"/>
        <v>0.58499999999999996</v>
      </c>
      <c r="AA1568" s="21">
        <f t="shared" si="347"/>
        <v>0.03</v>
      </c>
      <c r="AB1568" s="21">
        <f t="shared" si="348"/>
        <v>0.18400000000000005</v>
      </c>
      <c r="AC1568" s="21">
        <f t="shared" si="349"/>
        <v>0.24575000000000002</v>
      </c>
    </row>
    <row r="1569" spans="2:29" x14ac:dyDescent="0.25">
      <c r="B1569" s="27" t="s">
        <v>6461</v>
      </c>
      <c r="C1569" s="27" t="s">
        <v>6462</v>
      </c>
      <c r="D1569" t="s">
        <v>7416</v>
      </c>
      <c r="E1569">
        <v>30</v>
      </c>
      <c r="F1569">
        <v>35</v>
      </c>
      <c r="G1569" t="s">
        <v>31</v>
      </c>
      <c r="H1569">
        <v>3</v>
      </c>
      <c r="I1569">
        <v>3</v>
      </c>
      <c r="J1569">
        <v>5</v>
      </c>
      <c r="K1569">
        <v>-5</v>
      </c>
      <c r="L1569">
        <v>55</v>
      </c>
      <c r="M1569">
        <v>5</v>
      </c>
      <c r="N1569" s="20">
        <f t="shared" si="336"/>
        <v>0</v>
      </c>
      <c r="P1569" s="20">
        <f t="shared" si="337"/>
        <v>0</v>
      </c>
      <c r="R1569" s="12">
        <f t="shared" si="338"/>
        <v>-1</v>
      </c>
      <c r="S1569" s="21">
        <f t="shared" si="339"/>
        <v>0</v>
      </c>
      <c r="T1569" s="21">
        <f t="shared" si="340"/>
        <v>0.10756634324829006</v>
      </c>
      <c r="U1569" s="21">
        <f t="shared" si="341"/>
        <v>5.2409779148925528E-2</v>
      </c>
      <c r="V1569" s="21">
        <f t="shared" si="342"/>
        <v>5.33253741324052E-2</v>
      </c>
      <c r="W1569" s="22">
        <f t="shared" si="343"/>
        <v>60</v>
      </c>
      <c r="X1569" s="21">
        <f t="shared" si="344"/>
        <v>-8.3333333333333329E-2</v>
      </c>
      <c r="Y1569" s="23">
        <f t="shared" si="345"/>
        <v>100000</v>
      </c>
      <c r="Z1569" s="21">
        <f t="shared" si="346"/>
        <v>0.53300000000000003</v>
      </c>
      <c r="AA1569" s="21">
        <f t="shared" si="347"/>
        <v>7.9000000000000001E-2</v>
      </c>
      <c r="AB1569" s="21">
        <f t="shared" si="348"/>
        <v>0.18400000000000005</v>
      </c>
      <c r="AC1569" s="21">
        <f t="shared" si="349"/>
        <v>0.24500000000000002</v>
      </c>
    </row>
    <row r="1570" spans="2:29" x14ac:dyDescent="0.25">
      <c r="B1570" s="27" t="s">
        <v>4318</v>
      </c>
      <c r="C1570" s="27" t="s">
        <v>6450</v>
      </c>
      <c r="D1570" t="s">
        <v>7413</v>
      </c>
      <c r="E1570">
        <v>28</v>
      </c>
      <c r="F1570">
        <v>53</v>
      </c>
      <c r="G1570" t="s">
        <v>46</v>
      </c>
      <c r="H1570">
        <v>19</v>
      </c>
      <c r="I1570">
        <v>26</v>
      </c>
      <c r="J1570">
        <v>34</v>
      </c>
      <c r="K1570">
        <v>-11</v>
      </c>
      <c r="L1570">
        <v>14</v>
      </c>
      <c r="M1570">
        <v>23</v>
      </c>
      <c r="N1570" s="20">
        <f t="shared" si="336"/>
        <v>0</v>
      </c>
      <c r="P1570" s="20">
        <f t="shared" si="337"/>
        <v>0</v>
      </c>
      <c r="R1570" s="12">
        <f t="shared" si="338"/>
        <v>-0.3235294117647059</v>
      </c>
      <c r="S1570" s="21">
        <f t="shared" si="339"/>
        <v>6.4740930444701084E-2</v>
      </c>
      <c r="T1570" s="21">
        <f t="shared" si="340"/>
        <v>5.5118198683204556E-2</v>
      </c>
      <c r="U1570" s="21">
        <f t="shared" si="341"/>
        <v>5.9918644328465609E-2</v>
      </c>
      <c r="V1570" s="21">
        <f t="shared" si="342"/>
        <v>5.9925924485457083E-2</v>
      </c>
      <c r="W1570" s="22">
        <f t="shared" si="343"/>
        <v>37</v>
      </c>
      <c r="X1570" s="21">
        <f t="shared" si="344"/>
        <v>-0.29729729729729731</v>
      </c>
      <c r="Y1570" s="23">
        <f t="shared" si="345"/>
        <v>100000</v>
      </c>
      <c r="Z1570" s="21">
        <f t="shared" si="346"/>
        <v>0.56999999999999995</v>
      </c>
      <c r="AA1570" s="21">
        <f t="shared" si="347"/>
        <v>3.7999999999999999E-2</v>
      </c>
      <c r="AB1570" s="21">
        <f t="shared" si="348"/>
        <v>0.18400000000000005</v>
      </c>
      <c r="AC1570" s="21">
        <f t="shared" si="349"/>
        <v>0.24400000000000002</v>
      </c>
    </row>
    <row r="1571" spans="2:29" x14ac:dyDescent="0.25">
      <c r="B1571" s="27" t="s">
        <v>6619</v>
      </c>
      <c r="C1571" s="27" t="s">
        <v>6620</v>
      </c>
      <c r="D1571" t="s">
        <v>7412</v>
      </c>
      <c r="E1571">
        <v>21</v>
      </c>
      <c r="F1571">
        <v>22</v>
      </c>
      <c r="G1571" t="s">
        <v>49</v>
      </c>
      <c r="H1571">
        <v>27</v>
      </c>
      <c r="I1571">
        <v>55</v>
      </c>
      <c r="J1571">
        <v>50</v>
      </c>
      <c r="K1571">
        <v>-8</v>
      </c>
      <c r="L1571">
        <v>5</v>
      </c>
      <c r="M1571" t="s">
        <v>30</v>
      </c>
      <c r="N1571" s="20">
        <f t="shared" si="336"/>
        <v>0</v>
      </c>
      <c r="P1571" s="20">
        <f t="shared" si="337"/>
        <v>0</v>
      </c>
      <c r="R1571" s="12">
        <f t="shared" si="338"/>
        <v>-0.16</v>
      </c>
      <c r="S1571" s="21">
        <f t="shared" si="339"/>
        <v>0.15292162467409565</v>
      </c>
      <c r="T1571" s="21">
        <f t="shared" si="340"/>
        <v>-1.8881504273735694E-2</v>
      </c>
      <c r="U1571" s="21">
        <f t="shared" si="341"/>
        <v>6.355664169358155E-2</v>
      </c>
      <c r="V1571" s="21">
        <f t="shared" si="342"/>
        <v>6.5865587364647163E-2</v>
      </c>
      <c r="W1571" s="22">
        <f t="shared" si="343"/>
        <v>5</v>
      </c>
      <c r="X1571" s="21">
        <f t="shared" si="344"/>
        <v>-1.6</v>
      </c>
      <c r="Y1571" s="23">
        <f t="shared" si="345"/>
        <v>100000</v>
      </c>
      <c r="Z1571" s="21">
        <f t="shared" si="346"/>
        <v>0.60099999999999998</v>
      </c>
      <c r="AA1571" s="21">
        <f t="shared" si="347"/>
        <v>6.0000000000000001E-3</v>
      </c>
      <c r="AB1571" s="21">
        <f t="shared" si="348"/>
        <v>0.18400000000000005</v>
      </c>
      <c r="AC1571" s="21">
        <f t="shared" si="349"/>
        <v>0.24375000000000002</v>
      </c>
    </row>
    <row r="1572" spans="2:29" x14ac:dyDescent="0.25">
      <c r="B1572" s="27" t="s">
        <v>4652</v>
      </c>
      <c r="C1572" s="27" t="s">
        <v>4653</v>
      </c>
      <c r="D1572" t="s">
        <v>7410</v>
      </c>
      <c r="E1572">
        <v>197</v>
      </c>
      <c r="F1572">
        <v>297</v>
      </c>
      <c r="G1572" t="s">
        <v>86</v>
      </c>
      <c r="H1572">
        <v>507</v>
      </c>
      <c r="I1572">
        <v>654</v>
      </c>
      <c r="J1572">
        <v>837</v>
      </c>
      <c r="K1572">
        <v>-54</v>
      </c>
      <c r="L1572">
        <v>537</v>
      </c>
      <c r="M1572">
        <v>103</v>
      </c>
      <c r="N1572" s="20">
        <f t="shared" si="336"/>
        <v>0</v>
      </c>
      <c r="P1572" s="20">
        <f t="shared" si="337"/>
        <v>0</v>
      </c>
      <c r="R1572" s="12">
        <f t="shared" si="338"/>
        <v>-6.4516129032258063E-2</v>
      </c>
      <c r="S1572" s="21">
        <f t="shared" si="339"/>
        <v>5.223794223601419E-2</v>
      </c>
      <c r="T1572" s="21">
        <f t="shared" si="340"/>
        <v>5.0580999302550333E-2</v>
      </c>
      <c r="U1572" s="21">
        <f t="shared" si="341"/>
        <v>5.1409144366916237E-2</v>
      </c>
      <c r="V1572" s="21">
        <f t="shared" si="342"/>
        <v>5.1409361968493585E-2</v>
      </c>
      <c r="W1572" s="22">
        <f t="shared" si="343"/>
        <v>640</v>
      </c>
      <c r="X1572" s="21">
        <f t="shared" si="344"/>
        <v>-8.4375000000000006E-2</v>
      </c>
      <c r="Y1572" s="23">
        <f t="shared" si="345"/>
        <v>100000</v>
      </c>
      <c r="Z1572" s="21">
        <f t="shared" si="346"/>
        <v>0.52300000000000002</v>
      </c>
      <c r="AA1572" s="21">
        <f t="shared" si="347"/>
        <v>7.9000000000000001E-2</v>
      </c>
      <c r="AB1572" s="21">
        <f t="shared" si="348"/>
        <v>0.18400000000000005</v>
      </c>
      <c r="AC1572" s="21">
        <f t="shared" si="349"/>
        <v>0.24250000000000002</v>
      </c>
    </row>
    <row r="1573" spans="2:29" x14ac:dyDescent="0.25">
      <c r="B1573" s="27" t="s">
        <v>7195</v>
      </c>
      <c r="C1573" s="27" t="s">
        <v>7196</v>
      </c>
      <c r="D1573" t="s">
        <v>7416</v>
      </c>
      <c r="E1573">
        <v>9</v>
      </c>
      <c r="F1573">
        <v>21</v>
      </c>
      <c r="G1573" t="s">
        <v>49</v>
      </c>
      <c r="H1573">
        <v>11</v>
      </c>
      <c r="I1573">
        <v>43</v>
      </c>
      <c r="J1573">
        <v>17</v>
      </c>
      <c r="K1573">
        <v>-5</v>
      </c>
      <c r="L1573">
        <v>0</v>
      </c>
      <c r="M1573">
        <v>6</v>
      </c>
      <c r="N1573" s="20">
        <f t="shared" si="336"/>
        <v>0</v>
      </c>
      <c r="P1573" s="20">
        <f t="shared" si="337"/>
        <v>0</v>
      </c>
      <c r="R1573" s="12">
        <f t="shared" si="338"/>
        <v>-0.29411764705882354</v>
      </c>
      <c r="S1573" s="21">
        <f t="shared" si="339"/>
        <v>0.31345486686056256</v>
      </c>
      <c r="T1573" s="21">
        <f t="shared" si="340"/>
        <v>-0.16939203163555105</v>
      </c>
      <c r="U1573" s="21">
        <f t="shared" si="341"/>
        <v>4.4493216110784273E-2</v>
      </c>
      <c r="V1573" s="21">
        <f t="shared" si="342"/>
        <v>6.2852017111931932E-2</v>
      </c>
      <c r="W1573" s="22">
        <f t="shared" si="343"/>
        <v>6</v>
      </c>
      <c r="X1573" s="21">
        <f t="shared" si="344"/>
        <v>-0.83333333333333337</v>
      </c>
      <c r="Y1573" s="23">
        <f t="shared" si="345"/>
        <v>100000</v>
      </c>
      <c r="Z1573" s="21">
        <f t="shared" si="346"/>
        <v>0.58599999999999997</v>
      </c>
      <c r="AA1573" s="21">
        <f t="shared" si="347"/>
        <v>1.4999999999999999E-2</v>
      </c>
      <c r="AB1573" s="21">
        <f t="shared" si="348"/>
        <v>0.18400000000000005</v>
      </c>
      <c r="AC1573" s="21">
        <f t="shared" si="349"/>
        <v>0.24225000000000002</v>
      </c>
    </row>
    <row r="1574" spans="2:29" x14ac:dyDescent="0.25">
      <c r="B1574" s="27" t="s">
        <v>3401</v>
      </c>
      <c r="C1574" s="27" t="s">
        <v>3402</v>
      </c>
      <c r="D1574" t="s">
        <v>7409</v>
      </c>
      <c r="E1574">
        <v>693</v>
      </c>
      <c r="F1574">
        <v>617</v>
      </c>
      <c r="G1574" t="s">
        <v>99</v>
      </c>
      <c r="H1574">
        <v>975</v>
      </c>
      <c r="I1574" s="1">
        <v>1026</v>
      </c>
      <c r="J1574" s="1">
        <v>1714</v>
      </c>
      <c r="K1574">
        <v>-204</v>
      </c>
      <c r="L1574">
        <v>595</v>
      </c>
      <c r="M1574" t="s">
        <v>30</v>
      </c>
      <c r="N1574" s="20">
        <f t="shared" si="336"/>
        <v>0</v>
      </c>
      <c r="P1574" s="20">
        <f t="shared" si="337"/>
        <v>0</v>
      </c>
      <c r="R1574" s="12">
        <f t="shared" si="338"/>
        <v>-0.11901983663943991</v>
      </c>
      <c r="S1574" s="21">
        <f t="shared" si="339"/>
        <v>1.0249278651578875E-2</v>
      </c>
      <c r="T1574" s="21">
        <f t="shared" si="340"/>
        <v>0.10808401879260288</v>
      </c>
      <c r="U1574" s="21">
        <f t="shared" si="341"/>
        <v>5.8036426910987648E-2</v>
      </c>
      <c r="V1574" s="21">
        <f t="shared" si="342"/>
        <v>5.87899081183898E-2</v>
      </c>
      <c r="W1574" s="22">
        <f t="shared" si="343"/>
        <v>595</v>
      </c>
      <c r="X1574" s="21">
        <f t="shared" si="344"/>
        <v>-0.34285714285714286</v>
      </c>
      <c r="Y1574" s="23">
        <f t="shared" si="345"/>
        <v>100000</v>
      </c>
      <c r="Z1574" s="21">
        <f t="shared" si="346"/>
        <v>0.56100000000000005</v>
      </c>
      <c r="AA1574" s="21">
        <f t="shared" si="347"/>
        <v>3.2000000000000001E-2</v>
      </c>
      <c r="AB1574" s="21">
        <f t="shared" si="348"/>
        <v>0.18400000000000005</v>
      </c>
      <c r="AC1574" s="21">
        <f t="shared" si="349"/>
        <v>0.24025000000000005</v>
      </c>
    </row>
    <row r="1575" spans="2:29" x14ac:dyDescent="0.25">
      <c r="B1575" s="27" t="s">
        <v>6904</v>
      </c>
      <c r="C1575" s="27" t="s">
        <v>6905</v>
      </c>
      <c r="D1575" t="s">
        <v>7414</v>
      </c>
      <c r="E1575">
        <v>17</v>
      </c>
      <c r="F1575">
        <v>37</v>
      </c>
      <c r="G1575" t="s">
        <v>31</v>
      </c>
      <c r="H1575">
        <v>3</v>
      </c>
      <c r="I1575">
        <v>6</v>
      </c>
      <c r="J1575">
        <v>5</v>
      </c>
      <c r="K1575">
        <v>-1</v>
      </c>
      <c r="L1575">
        <v>-5</v>
      </c>
      <c r="M1575">
        <v>5</v>
      </c>
      <c r="N1575" s="20">
        <f t="shared" si="336"/>
        <v>0</v>
      </c>
      <c r="P1575" s="20">
        <f t="shared" si="337"/>
        <v>0</v>
      </c>
      <c r="R1575" s="12">
        <f t="shared" si="338"/>
        <v>-0.2</v>
      </c>
      <c r="S1575" s="21">
        <f t="shared" si="339"/>
        <v>0.1486983549970351</v>
      </c>
      <c r="T1575" s="21">
        <f t="shared" si="340"/>
        <v>-3.5807495997372762E-2</v>
      </c>
      <c r="U1575" s="21">
        <f t="shared" si="341"/>
        <v>5.2409779148925528E-2</v>
      </c>
      <c r="V1575" s="21">
        <f t="shared" si="342"/>
        <v>5.5100212716195952E-2</v>
      </c>
      <c r="W1575" s="22">
        <f t="shared" si="343"/>
        <v>5</v>
      </c>
      <c r="X1575" s="21">
        <f t="shared" si="344"/>
        <v>-0.2</v>
      </c>
      <c r="Y1575" s="23">
        <f t="shared" si="345"/>
        <v>100000</v>
      </c>
      <c r="Z1575" s="21">
        <f t="shared" si="346"/>
        <v>0.54300000000000004</v>
      </c>
      <c r="AA1575" s="21">
        <f t="shared" si="347"/>
        <v>0.05</v>
      </c>
      <c r="AB1575" s="21">
        <f t="shared" si="348"/>
        <v>0.18400000000000005</v>
      </c>
      <c r="AC1575" s="21">
        <f t="shared" si="349"/>
        <v>0.24025000000000005</v>
      </c>
    </row>
    <row r="1576" spans="2:29" x14ac:dyDescent="0.25">
      <c r="B1576" s="27" t="s">
        <v>6446</v>
      </c>
      <c r="C1576" s="27" t="s">
        <v>6447</v>
      </c>
      <c r="D1576" t="s">
        <v>7417</v>
      </c>
      <c r="E1576">
        <v>29</v>
      </c>
      <c r="F1576">
        <v>30</v>
      </c>
      <c r="G1576" t="s">
        <v>49</v>
      </c>
      <c r="H1576">
        <v>90</v>
      </c>
      <c r="I1576">
        <v>179</v>
      </c>
      <c r="J1576">
        <v>154</v>
      </c>
      <c r="K1576">
        <v>-4</v>
      </c>
      <c r="L1576">
        <v>13</v>
      </c>
      <c r="M1576" t="s">
        <v>30</v>
      </c>
      <c r="N1576" s="20">
        <f t="shared" si="336"/>
        <v>0</v>
      </c>
      <c r="P1576" s="20">
        <f t="shared" si="337"/>
        <v>0</v>
      </c>
      <c r="R1576" s="12">
        <f t="shared" si="338"/>
        <v>-2.5974025974025976E-2</v>
      </c>
      <c r="S1576" s="21">
        <f t="shared" si="339"/>
        <v>0.14741917770801805</v>
      </c>
      <c r="T1576" s="21">
        <f t="shared" si="340"/>
        <v>-2.963854287541412E-2</v>
      </c>
      <c r="U1576" s="21">
        <f t="shared" si="341"/>
        <v>5.5183086110389912E-2</v>
      </c>
      <c r="V1576" s="21">
        <f t="shared" si="342"/>
        <v>5.765457364766461E-2</v>
      </c>
      <c r="W1576" s="22">
        <f t="shared" si="343"/>
        <v>13</v>
      </c>
      <c r="X1576" s="21">
        <f t="shared" si="344"/>
        <v>-0.30769230769230771</v>
      </c>
      <c r="Y1576" s="23">
        <f t="shared" si="345"/>
        <v>100000</v>
      </c>
      <c r="Z1576" s="21">
        <f t="shared" si="346"/>
        <v>0.55500000000000005</v>
      </c>
      <c r="AA1576" s="21">
        <f t="shared" si="347"/>
        <v>3.5999999999999997E-2</v>
      </c>
      <c r="AB1576" s="21">
        <f t="shared" si="348"/>
        <v>0.18400000000000005</v>
      </c>
      <c r="AC1576" s="21">
        <f t="shared" si="349"/>
        <v>0.23975000000000005</v>
      </c>
    </row>
    <row r="1577" spans="2:29" x14ac:dyDescent="0.25">
      <c r="B1577" s="27" t="s">
        <v>4382</v>
      </c>
      <c r="C1577" s="27" t="s">
        <v>4383</v>
      </c>
      <c r="D1577" t="s">
        <v>7410</v>
      </c>
      <c r="E1577">
        <v>283</v>
      </c>
      <c r="F1577">
        <v>377</v>
      </c>
      <c r="G1577" t="s">
        <v>49</v>
      </c>
      <c r="H1577">
        <v>11</v>
      </c>
      <c r="I1577">
        <v>17</v>
      </c>
      <c r="J1577">
        <v>19</v>
      </c>
      <c r="K1577">
        <v>-54</v>
      </c>
      <c r="L1577">
        <v>-48</v>
      </c>
      <c r="M1577">
        <v>59</v>
      </c>
      <c r="N1577" s="20">
        <f t="shared" si="336"/>
        <v>0</v>
      </c>
      <c r="P1577" s="20">
        <f t="shared" si="337"/>
        <v>0</v>
      </c>
      <c r="R1577" s="12">
        <f t="shared" si="338"/>
        <v>-2.8421052631578947</v>
      </c>
      <c r="S1577" s="21">
        <f t="shared" si="339"/>
        <v>9.0966078501449665E-2</v>
      </c>
      <c r="T1577" s="21">
        <f t="shared" si="340"/>
        <v>2.2494394759551506E-2</v>
      </c>
      <c r="U1577" s="21">
        <f t="shared" si="341"/>
        <v>5.6175506315376156E-2</v>
      </c>
      <c r="V1577" s="21">
        <f t="shared" si="342"/>
        <v>5.6545326525459107E-2</v>
      </c>
      <c r="W1577" s="22">
        <f t="shared" si="343"/>
        <v>59</v>
      </c>
      <c r="X1577" s="21">
        <f t="shared" si="344"/>
        <v>-0.9152542372881356</v>
      </c>
      <c r="Y1577" s="23">
        <f t="shared" si="345"/>
        <v>100000</v>
      </c>
      <c r="Z1577" s="21">
        <f t="shared" si="346"/>
        <v>0.55000000000000004</v>
      </c>
      <c r="AA1577" s="21">
        <f t="shared" si="347"/>
        <v>1.4E-2</v>
      </c>
      <c r="AB1577" s="21">
        <f t="shared" si="348"/>
        <v>0.18400000000000005</v>
      </c>
      <c r="AC1577" s="21">
        <f t="shared" si="349"/>
        <v>0.23300000000000004</v>
      </c>
    </row>
    <row r="1578" spans="2:29" x14ac:dyDescent="0.25">
      <c r="B1578" s="27" t="s">
        <v>4355</v>
      </c>
      <c r="C1578" s="27" t="s">
        <v>4356</v>
      </c>
      <c r="D1578" s="27" t="s">
        <v>4419</v>
      </c>
      <c r="E1578">
        <v>342</v>
      </c>
      <c r="F1578">
        <v>186</v>
      </c>
      <c r="G1578" t="s">
        <v>49</v>
      </c>
      <c r="H1578">
        <v>487</v>
      </c>
      <c r="I1578">
        <v>419</v>
      </c>
      <c r="J1578">
        <v>808</v>
      </c>
      <c r="K1578">
        <v>-89</v>
      </c>
      <c r="L1578">
        <v>160</v>
      </c>
      <c r="M1578">
        <v>21</v>
      </c>
      <c r="N1578" s="20">
        <f t="shared" si="336"/>
        <v>0</v>
      </c>
      <c r="P1578" s="20">
        <f t="shared" si="337"/>
        <v>0</v>
      </c>
      <c r="R1578" s="12">
        <f t="shared" si="338"/>
        <v>-0.11014851485148515</v>
      </c>
      <c r="S1578" s="21">
        <f t="shared" si="339"/>
        <v>-2.9630779900951087E-2</v>
      </c>
      <c r="T1578" s="21">
        <f t="shared" si="340"/>
        <v>0.14035341522766287</v>
      </c>
      <c r="U1578" s="21">
        <f t="shared" si="341"/>
        <v>5.19333886571689E-2</v>
      </c>
      <c r="V1578" s="21">
        <f t="shared" si="342"/>
        <v>5.4218674661293563E-2</v>
      </c>
      <c r="W1578" s="22">
        <f t="shared" si="343"/>
        <v>181</v>
      </c>
      <c r="X1578" s="21">
        <f t="shared" si="344"/>
        <v>-0.49171270718232046</v>
      </c>
      <c r="Y1578" s="23">
        <f t="shared" si="345"/>
        <v>100000</v>
      </c>
      <c r="Z1578" s="21">
        <f t="shared" si="346"/>
        <v>0.53700000000000003</v>
      </c>
      <c r="AA1578" s="21">
        <f t="shared" si="347"/>
        <v>2.5000000000000001E-2</v>
      </c>
      <c r="AB1578" s="21">
        <f t="shared" si="348"/>
        <v>0.18400000000000005</v>
      </c>
      <c r="AC1578" s="21">
        <f t="shared" si="349"/>
        <v>0.23250000000000004</v>
      </c>
    </row>
    <row r="1579" spans="2:29" x14ac:dyDescent="0.25">
      <c r="B1579" s="27" t="s">
        <v>4494</v>
      </c>
      <c r="C1579" s="27" t="s">
        <v>4495</v>
      </c>
      <c r="D1579" t="s">
        <v>7412</v>
      </c>
      <c r="E1579">
        <v>273</v>
      </c>
      <c r="F1579">
        <v>312</v>
      </c>
      <c r="G1579" t="s">
        <v>99</v>
      </c>
      <c r="H1579">
        <v>10</v>
      </c>
      <c r="I1579">
        <v>27</v>
      </c>
      <c r="J1579">
        <v>15</v>
      </c>
      <c r="K1579">
        <v>-13</v>
      </c>
      <c r="L1579">
        <v>15</v>
      </c>
      <c r="M1579">
        <v>4</v>
      </c>
      <c r="N1579" s="20">
        <f t="shared" si="336"/>
        <v>0</v>
      </c>
      <c r="P1579" s="20">
        <f t="shared" si="337"/>
        <v>0</v>
      </c>
      <c r="R1579" s="12">
        <f t="shared" si="338"/>
        <v>-0.8666666666666667</v>
      </c>
      <c r="S1579" s="21">
        <f t="shared" si="339"/>
        <v>0.21975540946693473</v>
      </c>
      <c r="T1579" s="21">
        <f t="shared" si="340"/>
        <v>-0.11091046386780001</v>
      </c>
      <c r="U1579" s="21">
        <f t="shared" si="341"/>
        <v>4.1379743992410623E-2</v>
      </c>
      <c r="V1579" s="21">
        <f t="shared" si="342"/>
        <v>5.0074896530515112E-2</v>
      </c>
      <c r="W1579" s="22">
        <f t="shared" si="343"/>
        <v>19</v>
      </c>
      <c r="X1579" s="21">
        <f t="shared" si="344"/>
        <v>-0.68421052631578949</v>
      </c>
      <c r="Y1579" s="23">
        <f t="shared" si="345"/>
        <v>100000</v>
      </c>
      <c r="Z1579" s="21">
        <f t="shared" si="346"/>
        <v>0.51700000000000002</v>
      </c>
      <c r="AA1579" s="21">
        <f t="shared" si="347"/>
        <v>1.7999999999999999E-2</v>
      </c>
      <c r="AB1579" s="21">
        <f t="shared" si="348"/>
        <v>0.18400000000000005</v>
      </c>
      <c r="AC1579" s="21">
        <f t="shared" si="349"/>
        <v>0.22575000000000003</v>
      </c>
    </row>
    <row r="1580" spans="2:29" x14ac:dyDescent="0.25">
      <c r="B1580" s="27" t="s">
        <v>5895</v>
      </c>
      <c r="C1580" s="8" t="s">
        <v>5896</v>
      </c>
      <c r="D1580" t="s">
        <v>7416</v>
      </c>
      <c r="E1580">
        <v>62</v>
      </c>
      <c r="F1580">
        <v>60</v>
      </c>
      <c r="G1580" t="s">
        <v>99</v>
      </c>
      <c r="H1580">
        <v>48</v>
      </c>
      <c r="I1580">
        <v>3</v>
      </c>
      <c r="J1580">
        <v>146</v>
      </c>
      <c r="K1580">
        <v>99</v>
      </c>
      <c r="L1580">
        <v>15</v>
      </c>
      <c r="M1580">
        <v>6</v>
      </c>
      <c r="N1580" s="20">
        <v>1</v>
      </c>
      <c r="P1580" s="20">
        <f t="shared" si="337"/>
        <v>1</v>
      </c>
      <c r="R1580" s="12">
        <f t="shared" si="338"/>
        <v>0.67808219178082196</v>
      </c>
      <c r="S1580" s="21">
        <f t="shared" si="339"/>
        <v>-0.42565082250148245</v>
      </c>
      <c r="T1580" s="21">
        <f t="shared" si="340"/>
        <v>1.1749351904621905</v>
      </c>
      <c r="U1580" s="21">
        <f t="shared" si="341"/>
        <v>0.11766374091429688</v>
      </c>
      <c r="V1580" s="21">
        <f t="shared" si="342"/>
        <v>0.288982702958335</v>
      </c>
      <c r="W1580" s="22">
        <f t="shared" si="343"/>
        <v>21</v>
      </c>
      <c r="X1580" s="21">
        <f t="shared" si="344"/>
        <v>4.7142857142857144</v>
      </c>
      <c r="Y1580" s="23">
        <f t="shared" si="345"/>
        <v>0.6262626262626263</v>
      </c>
      <c r="Z1580" s="21">
        <f t="shared" si="346"/>
        <v>0.96599999999999997</v>
      </c>
      <c r="AA1580" s="21">
        <f t="shared" si="347"/>
        <v>0.99</v>
      </c>
      <c r="AB1580" s="21">
        <f t="shared" si="348"/>
        <v>0.998</v>
      </c>
      <c r="AC1580" s="21">
        <f t="shared" si="349"/>
        <v>0</v>
      </c>
    </row>
    <row r="1581" spans="2:29" x14ac:dyDescent="0.25">
      <c r="B1581" s="27" t="s">
        <v>1395</v>
      </c>
      <c r="C1581" s="8" t="s">
        <v>1396</v>
      </c>
      <c r="D1581" t="s">
        <v>7418</v>
      </c>
      <c r="E1581" s="1">
        <v>15448</v>
      </c>
      <c r="F1581" s="1">
        <v>21128</v>
      </c>
      <c r="G1581" t="s">
        <v>37</v>
      </c>
      <c r="H1581">
        <v>412</v>
      </c>
      <c r="I1581" s="1">
        <v>3339</v>
      </c>
      <c r="J1581" s="1">
        <v>11712</v>
      </c>
      <c r="K1581" s="1">
        <v>7635</v>
      </c>
      <c r="L1581" s="1">
        <v>11851</v>
      </c>
      <c r="M1581" s="1">
        <v>7456</v>
      </c>
      <c r="N1581" s="20">
        <v>1</v>
      </c>
      <c r="P1581" s="20">
        <f t="shared" si="337"/>
        <v>1</v>
      </c>
      <c r="R1581" s="12">
        <f t="shared" si="338"/>
        <v>0.65189549180327866</v>
      </c>
      <c r="S1581" s="21">
        <f t="shared" si="339"/>
        <v>0.51965093144417196</v>
      </c>
      <c r="T1581" s="21">
        <f t="shared" si="340"/>
        <v>0.28529532809406333</v>
      </c>
      <c r="U1581" s="21">
        <f t="shared" si="341"/>
        <v>0.39756940526007023</v>
      </c>
      <c r="V1581" s="21">
        <f t="shared" si="342"/>
        <v>0.40083855493276849</v>
      </c>
      <c r="W1581" s="22">
        <f t="shared" si="343"/>
        <v>19307</v>
      </c>
      <c r="X1581" s="21">
        <f t="shared" si="344"/>
        <v>0.3954524265810328</v>
      </c>
      <c r="Y1581" s="23">
        <f t="shared" si="345"/>
        <v>2.0233136869679109</v>
      </c>
      <c r="Z1581" s="21">
        <f t="shared" si="346"/>
        <v>0.98299999999999998</v>
      </c>
      <c r="AA1581" s="21">
        <f t="shared" si="347"/>
        <v>0.94899999999999995</v>
      </c>
      <c r="AB1581" s="21">
        <f t="shared" si="348"/>
        <v>0.98199999999999998</v>
      </c>
      <c r="AC1581" s="21">
        <f t="shared" si="349"/>
        <v>0</v>
      </c>
    </row>
    <row r="1582" spans="2:29" x14ac:dyDescent="0.25">
      <c r="B1582" s="27" t="s">
        <v>5433</v>
      </c>
      <c r="C1582" s="8" t="s">
        <v>5434</v>
      </c>
      <c r="D1582" t="s">
        <v>7409</v>
      </c>
      <c r="E1582">
        <v>110</v>
      </c>
      <c r="F1582">
        <v>104</v>
      </c>
      <c r="G1582" t="s">
        <v>31</v>
      </c>
      <c r="H1582">
        <v>34</v>
      </c>
      <c r="I1582">
        <v>66</v>
      </c>
      <c r="J1582">
        <v>142</v>
      </c>
      <c r="K1582">
        <v>73</v>
      </c>
      <c r="L1582">
        <v>72</v>
      </c>
      <c r="M1582" t="s">
        <v>30</v>
      </c>
      <c r="N1582" s="20">
        <v>1</v>
      </c>
      <c r="P1582" s="20">
        <f t="shared" si="337"/>
        <v>1</v>
      </c>
      <c r="R1582" s="12">
        <f t="shared" si="338"/>
        <v>0.5140845070422535</v>
      </c>
      <c r="S1582" s="21">
        <f t="shared" si="339"/>
        <v>0.14186037876324487</v>
      </c>
      <c r="T1582" s="21">
        <f t="shared" si="340"/>
        <v>0.1655982367004305</v>
      </c>
      <c r="U1582" s="21">
        <f t="shared" si="341"/>
        <v>0.15366825562833442</v>
      </c>
      <c r="V1582" s="21">
        <f t="shared" si="342"/>
        <v>0.15370895703066992</v>
      </c>
      <c r="W1582" s="22">
        <f t="shared" si="343"/>
        <v>72</v>
      </c>
      <c r="X1582" s="21">
        <f t="shared" si="344"/>
        <v>1.0138888888888888</v>
      </c>
      <c r="Y1582" s="23">
        <f t="shared" si="345"/>
        <v>1.5068493150684932</v>
      </c>
      <c r="Z1582" s="21">
        <f t="shared" si="346"/>
        <v>0.872</v>
      </c>
      <c r="AA1582" s="21">
        <f t="shared" si="347"/>
        <v>0.98699999999999999</v>
      </c>
      <c r="AB1582" s="21">
        <f t="shared" si="348"/>
        <v>0.99099999999999999</v>
      </c>
      <c r="AC1582" s="21">
        <f t="shared" si="349"/>
        <v>0</v>
      </c>
    </row>
    <row r="1583" spans="2:29" x14ac:dyDescent="0.25">
      <c r="B1583" s="27" t="s">
        <v>5593</v>
      </c>
      <c r="C1583" s="8" t="s">
        <v>5594</v>
      </c>
      <c r="D1583" t="s">
        <v>7409</v>
      </c>
      <c r="E1583">
        <v>122</v>
      </c>
      <c r="F1583">
        <v>122</v>
      </c>
      <c r="G1583" t="s">
        <v>31</v>
      </c>
      <c r="H1583">
        <v>29</v>
      </c>
      <c r="I1583">
        <v>2</v>
      </c>
      <c r="J1583">
        <v>73</v>
      </c>
      <c r="K1583">
        <v>74</v>
      </c>
      <c r="L1583">
        <v>249</v>
      </c>
      <c r="M1583" t="s">
        <v>30</v>
      </c>
      <c r="N1583" s="20">
        <v>1</v>
      </c>
      <c r="P1583" s="20">
        <f t="shared" si="337"/>
        <v>1</v>
      </c>
      <c r="R1583" s="12">
        <f t="shared" si="338"/>
        <v>1.0136986301369864</v>
      </c>
      <c r="S1583" s="21">
        <f t="shared" si="339"/>
        <v>-0.41423097938768216</v>
      </c>
      <c r="T1583" s="21">
        <f t="shared" si="340"/>
        <v>1.0533291511911531</v>
      </c>
      <c r="U1583" s="21">
        <f t="shared" si="341"/>
        <v>9.6711724149953326E-2</v>
      </c>
      <c r="V1583" s="21">
        <f t="shared" si="342"/>
        <v>0.24526996531780809</v>
      </c>
      <c r="W1583" s="22">
        <f t="shared" si="343"/>
        <v>249</v>
      </c>
      <c r="X1583" s="21">
        <f t="shared" si="344"/>
        <v>0.2971887550200803</v>
      </c>
      <c r="Y1583" s="23">
        <f t="shared" si="345"/>
        <v>1.6486486486486487</v>
      </c>
      <c r="Z1583" s="21">
        <f t="shared" si="346"/>
        <v>0.95199999999999996</v>
      </c>
      <c r="AA1583" s="21">
        <f t="shared" si="347"/>
        <v>0.91</v>
      </c>
      <c r="AB1583" s="21">
        <f t="shared" si="348"/>
        <v>0.98899999999999999</v>
      </c>
      <c r="AC1583" s="21">
        <f t="shared" si="349"/>
        <v>0</v>
      </c>
    </row>
    <row r="1584" spans="2:29" x14ac:dyDescent="0.25">
      <c r="B1584" s="27" t="s">
        <v>7423</v>
      </c>
      <c r="C1584" s="8" t="s">
        <v>5044</v>
      </c>
      <c r="D1584" t="s">
        <v>7417</v>
      </c>
      <c r="E1584">
        <v>98</v>
      </c>
      <c r="F1584">
        <v>231</v>
      </c>
      <c r="G1584" t="s">
        <v>86</v>
      </c>
      <c r="H1584">
        <v>12</v>
      </c>
      <c r="I1584">
        <v>49</v>
      </c>
      <c r="J1584">
        <v>129</v>
      </c>
      <c r="K1584">
        <v>36</v>
      </c>
      <c r="L1584">
        <v>-13</v>
      </c>
      <c r="M1584">
        <v>99</v>
      </c>
      <c r="N1584" s="20">
        <v>1</v>
      </c>
      <c r="P1584" s="20">
        <f t="shared" si="337"/>
        <v>1</v>
      </c>
      <c r="R1584" s="12">
        <f t="shared" si="338"/>
        <v>0.27906976744186046</v>
      </c>
      <c r="S1584" s="21">
        <f t="shared" si="339"/>
        <v>0.32496060863545129</v>
      </c>
      <c r="T1584" s="21">
        <f t="shared" si="340"/>
        <v>0.2136088255716122</v>
      </c>
      <c r="U1584" s="21">
        <f t="shared" si="341"/>
        <v>0.26806304582016671</v>
      </c>
      <c r="V1584" s="21">
        <f t="shared" si="342"/>
        <v>0.26887749334241007</v>
      </c>
      <c r="W1584" s="22">
        <f t="shared" si="343"/>
        <v>99</v>
      </c>
      <c r="X1584" s="21">
        <f t="shared" si="344"/>
        <v>0.36363636363636365</v>
      </c>
      <c r="Y1584" s="23">
        <f t="shared" si="345"/>
        <v>2.7222222222222223</v>
      </c>
      <c r="Z1584" s="21">
        <f t="shared" si="346"/>
        <v>0.96099999999999997</v>
      </c>
      <c r="AA1584" s="21">
        <f t="shared" si="347"/>
        <v>0.94</v>
      </c>
      <c r="AB1584" s="21">
        <f t="shared" si="348"/>
        <v>0.96899999999999997</v>
      </c>
      <c r="AC1584" s="21">
        <f t="shared" si="349"/>
        <v>0</v>
      </c>
    </row>
    <row r="1585" spans="2:29" x14ac:dyDescent="0.25">
      <c r="B1585" s="27" t="s">
        <v>5072</v>
      </c>
      <c r="C1585" s="8" t="s">
        <v>5073</v>
      </c>
      <c r="D1585" s="27" t="s">
        <v>1737</v>
      </c>
      <c r="E1585">
        <v>108</v>
      </c>
      <c r="F1585">
        <v>188</v>
      </c>
      <c r="G1585" t="s">
        <v>99</v>
      </c>
      <c r="H1585">
        <v>117</v>
      </c>
      <c r="I1585">
        <v>298</v>
      </c>
      <c r="J1585">
        <v>511</v>
      </c>
      <c r="K1585">
        <v>46</v>
      </c>
      <c r="L1585">
        <v>-19</v>
      </c>
      <c r="M1585">
        <v>4</v>
      </c>
      <c r="N1585" s="20">
        <v>1</v>
      </c>
      <c r="P1585" s="20">
        <f t="shared" si="337"/>
        <v>1</v>
      </c>
      <c r="R1585" s="12">
        <f t="shared" si="338"/>
        <v>9.0019569471624261E-2</v>
      </c>
      <c r="S1585" s="21">
        <f t="shared" si="339"/>
        <v>0.20560788707471955</v>
      </c>
      <c r="T1585" s="21">
        <f t="shared" si="340"/>
        <v>0.11388646605314001</v>
      </c>
      <c r="U1585" s="21">
        <f t="shared" si="341"/>
        <v>0.15884007040637527</v>
      </c>
      <c r="V1585" s="21">
        <f t="shared" si="342"/>
        <v>0.15944480784474493</v>
      </c>
      <c r="W1585" s="22">
        <f t="shared" si="343"/>
        <v>4</v>
      </c>
      <c r="X1585" s="21">
        <f t="shared" si="344"/>
        <v>11.5</v>
      </c>
      <c r="Y1585" s="23">
        <f t="shared" si="345"/>
        <v>2.347826086956522</v>
      </c>
      <c r="Z1585" s="21">
        <f t="shared" si="346"/>
        <v>0.88300000000000001</v>
      </c>
      <c r="AA1585" s="21">
        <f t="shared" si="347"/>
        <v>0.999</v>
      </c>
      <c r="AB1585" s="21">
        <f t="shared" si="348"/>
        <v>0.97599999999999998</v>
      </c>
      <c r="AC1585" s="21">
        <f t="shared" si="349"/>
        <v>0</v>
      </c>
    </row>
    <row r="1586" spans="2:29" x14ac:dyDescent="0.25">
      <c r="B1586" s="27" t="s">
        <v>4572</v>
      </c>
      <c r="C1586" s="8" t="s">
        <v>7406</v>
      </c>
      <c r="D1586" s="27" t="s">
        <v>4419</v>
      </c>
      <c r="E1586">
        <v>5</v>
      </c>
      <c r="F1586">
        <v>4</v>
      </c>
      <c r="G1586" t="s">
        <v>49</v>
      </c>
      <c r="H1586">
        <v>1</v>
      </c>
      <c r="I1586">
        <v>9</v>
      </c>
      <c r="J1586">
        <v>6</v>
      </c>
      <c r="K1586">
        <v>3</v>
      </c>
      <c r="L1586">
        <v>6</v>
      </c>
      <c r="M1586">
        <v>4</v>
      </c>
      <c r="N1586" s="20">
        <v>1</v>
      </c>
      <c r="P1586" s="20">
        <f t="shared" si="337"/>
        <v>1</v>
      </c>
      <c r="R1586" s="12">
        <f t="shared" si="338"/>
        <v>0.5</v>
      </c>
      <c r="S1586" s="21">
        <f t="shared" si="339"/>
        <v>0.55184557391535982</v>
      </c>
      <c r="T1586" s="21">
        <f t="shared" si="340"/>
        <v>-7.7892088518272229E-2</v>
      </c>
      <c r="U1586" s="21">
        <f t="shared" si="341"/>
        <v>0.19623119885131546</v>
      </c>
      <c r="V1586" s="21">
        <f t="shared" si="342"/>
        <v>0.22339489474946769</v>
      </c>
      <c r="W1586" s="22">
        <f t="shared" si="343"/>
        <v>10</v>
      </c>
      <c r="X1586" s="21">
        <f t="shared" si="344"/>
        <v>0.3</v>
      </c>
      <c r="Y1586" s="23">
        <f t="shared" si="345"/>
        <v>1.6666666666666667</v>
      </c>
      <c r="Z1586" s="21">
        <f t="shared" si="346"/>
        <v>0.94099999999999995</v>
      </c>
      <c r="AA1586" s="21">
        <f t="shared" si="347"/>
        <v>0.91200000000000003</v>
      </c>
      <c r="AB1586" s="21">
        <f t="shared" si="348"/>
        <v>0.98799999999999999</v>
      </c>
      <c r="AC1586" s="21">
        <f t="shared" si="349"/>
        <v>0</v>
      </c>
    </row>
    <row r="1587" spans="2:29" x14ac:dyDescent="0.25">
      <c r="B1587" s="27" t="s">
        <v>5116</v>
      </c>
      <c r="C1587" s="8" t="s">
        <v>5117</v>
      </c>
      <c r="D1587" s="27" t="s">
        <v>4419</v>
      </c>
      <c r="E1587">
        <v>146</v>
      </c>
      <c r="F1587">
        <v>126</v>
      </c>
      <c r="G1587" t="s">
        <v>31</v>
      </c>
      <c r="H1587">
        <v>21</v>
      </c>
      <c r="I1587">
        <v>37</v>
      </c>
      <c r="J1587">
        <v>117</v>
      </c>
      <c r="K1587">
        <v>44</v>
      </c>
      <c r="L1587">
        <v>96</v>
      </c>
      <c r="M1587">
        <v>1</v>
      </c>
      <c r="N1587" s="20">
        <v>1</v>
      </c>
      <c r="P1587" s="20">
        <f t="shared" si="337"/>
        <v>1</v>
      </c>
      <c r="R1587" s="12">
        <f t="shared" si="338"/>
        <v>0.37606837606837606</v>
      </c>
      <c r="S1587" s="21">
        <f t="shared" si="339"/>
        <v>0.11994446021554528</v>
      </c>
      <c r="T1587" s="21">
        <f t="shared" si="340"/>
        <v>0.25891621554292188</v>
      </c>
      <c r="U1587" s="21">
        <f t="shared" si="341"/>
        <v>0.18739893947772024</v>
      </c>
      <c r="V1587" s="21">
        <f t="shared" si="342"/>
        <v>0.18875320507872914</v>
      </c>
      <c r="W1587" s="22">
        <f t="shared" si="343"/>
        <v>97</v>
      </c>
      <c r="X1587" s="21">
        <f t="shared" si="344"/>
        <v>0.45360824742268041</v>
      </c>
      <c r="Y1587" s="23">
        <f t="shared" si="345"/>
        <v>3.3181818181818183</v>
      </c>
      <c r="Z1587" s="21">
        <f t="shared" si="346"/>
        <v>0.91800000000000004</v>
      </c>
      <c r="AA1587" s="21">
        <f t="shared" si="347"/>
        <v>0.96099999999999997</v>
      </c>
      <c r="AB1587" s="21">
        <f t="shared" si="348"/>
        <v>0.95499999999999996</v>
      </c>
      <c r="AC1587" s="21">
        <f t="shared" si="349"/>
        <v>0</v>
      </c>
    </row>
    <row r="1588" spans="2:29" x14ac:dyDescent="0.25">
      <c r="B1588" s="27" t="s">
        <v>2960</v>
      </c>
      <c r="C1588" s="8" t="s">
        <v>2961</v>
      </c>
      <c r="D1588" t="s">
        <v>7411</v>
      </c>
      <c r="E1588" s="1">
        <v>1286</v>
      </c>
      <c r="F1588" s="1">
        <v>-4628</v>
      </c>
      <c r="G1588" t="s">
        <v>31</v>
      </c>
      <c r="H1588">
        <v>291</v>
      </c>
      <c r="I1588">
        <v>395</v>
      </c>
      <c r="J1588" s="1">
        <v>1042</v>
      </c>
      <c r="K1588">
        <v>480</v>
      </c>
      <c r="L1588">
        <v>967</v>
      </c>
      <c r="M1588" t="s">
        <v>30</v>
      </c>
      <c r="N1588" s="20">
        <v>1</v>
      </c>
      <c r="P1588" s="20">
        <f t="shared" si="337"/>
        <v>1</v>
      </c>
      <c r="R1588" s="12">
        <f t="shared" si="338"/>
        <v>0.46065259117082535</v>
      </c>
      <c r="S1588" s="21">
        <f t="shared" si="339"/>
        <v>6.3018496558761461E-2</v>
      </c>
      <c r="T1588" s="21">
        <f t="shared" si="340"/>
        <v>0.2140990650397312</v>
      </c>
      <c r="U1588" s="21">
        <f t="shared" si="341"/>
        <v>0.13605007054791951</v>
      </c>
      <c r="V1588" s="21">
        <f t="shared" si="342"/>
        <v>0.13772254404880405</v>
      </c>
      <c r="W1588" s="22">
        <f t="shared" si="343"/>
        <v>967</v>
      </c>
      <c r="X1588" s="21">
        <f t="shared" si="344"/>
        <v>0.49638055842812823</v>
      </c>
      <c r="Y1588" s="23">
        <f t="shared" si="345"/>
        <v>2.6791666666666667</v>
      </c>
      <c r="Z1588" s="21">
        <f t="shared" si="346"/>
        <v>0.84599999999999997</v>
      </c>
      <c r="AA1588" s="21">
        <f t="shared" si="347"/>
        <v>0.96399999999999997</v>
      </c>
      <c r="AB1588" s="21">
        <f t="shared" si="348"/>
        <v>0.97</v>
      </c>
      <c r="AC1588" s="21">
        <f t="shared" si="349"/>
        <v>0</v>
      </c>
    </row>
    <row r="1589" spans="2:29" x14ac:dyDescent="0.25">
      <c r="B1589" s="27" t="s">
        <v>5461</v>
      </c>
      <c r="C1589" s="8" t="s">
        <v>5462</v>
      </c>
      <c r="D1589" s="27" t="s">
        <v>1737</v>
      </c>
      <c r="E1589">
        <v>110</v>
      </c>
      <c r="F1589">
        <v>252</v>
      </c>
      <c r="G1589" t="s">
        <v>46</v>
      </c>
      <c r="H1589">
        <v>58</v>
      </c>
      <c r="I1589">
        <v>330</v>
      </c>
      <c r="J1589">
        <v>554</v>
      </c>
      <c r="K1589">
        <v>49</v>
      </c>
      <c r="L1589">
        <v>242</v>
      </c>
      <c r="M1589" t="s">
        <v>30</v>
      </c>
      <c r="N1589" s="20">
        <v>1</v>
      </c>
      <c r="P1589" s="20">
        <f t="shared" si="337"/>
        <v>1</v>
      </c>
      <c r="R1589" s="12">
        <f t="shared" si="338"/>
        <v>8.8447653429602882E-2</v>
      </c>
      <c r="S1589" s="21">
        <f t="shared" si="339"/>
        <v>0.41584981781678065</v>
      </c>
      <c r="T1589" s="21">
        <f t="shared" si="340"/>
        <v>0.10917268262366431</v>
      </c>
      <c r="U1589" s="21">
        <f t="shared" si="341"/>
        <v>0.25316476994051529</v>
      </c>
      <c r="V1589" s="21">
        <f t="shared" si="342"/>
        <v>0.2593957567936534</v>
      </c>
      <c r="W1589" s="22">
        <f t="shared" si="343"/>
        <v>242</v>
      </c>
      <c r="X1589" s="21">
        <f t="shared" si="344"/>
        <v>0.2024793388429752</v>
      </c>
      <c r="Y1589" s="23">
        <f t="shared" si="345"/>
        <v>2.2448979591836733</v>
      </c>
      <c r="Z1589" s="21">
        <f t="shared" si="346"/>
        <v>0.95799999999999996</v>
      </c>
      <c r="AA1589" s="21">
        <f t="shared" si="347"/>
        <v>0.82399999999999995</v>
      </c>
      <c r="AB1589" s="21">
        <f t="shared" si="348"/>
        <v>0.97899999999999998</v>
      </c>
      <c r="AC1589" s="21">
        <f t="shared" si="349"/>
        <v>0</v>
      </c>
    </row>
    <row r="1590" spans="2:29" x14ac:dyDescent="0.25">
      <c r="B1590" s="27" t="s">
        <v>4508</v>
      </c>
      <c r="C1590" s="8" t="s">
        <v>4509</v>
      </c>
      <c r="D1590" t="s">
        <v>7409</v>
      </c>
      <c r="E1590">
        <v>272</v>
      </c>
      <c r="F1590">
        <v>231</v>
      </c>
      <c r="G1590" t="s">
        <v>31</v>
      </c>
      <c r="H1590">
        <v>24</v>
      </c>
      <c r="I1590">
        <v>66</v>
      </c>
      <c r="J1590">
        <v>180</v>
      </c>
      <c r="K1590">
        <v>75</v>
      </c>
      <c r="L1590">
        <v>288</v>
      </c>
      <c r="M1590" t="s">
        <v>30</v>
      </c>
      <c r="N1590" s="20">
        <v>1</v>
      </c>
      <c r="P1590" s="20">
        <f t="shared" si="337"/>
        <v>1</v>
      </c>
      <c r="R1590" s="12">
        <f t="shared" si="338"/>
        <v>0.41666666666666669</v>
      </c>
      <c r="S1590" s="21">
        <f t="shared" si="339"/>
        <v>0.22423992536427462</v>
      </c>
      <c r="T1590" s="21">
        <f t="shared" si="340"/>
        <v>0.22220966555524213</v>
      </c>
      <c r="U1590" s="21">
        <f t="shared" si="341"/>
        <v>0.2232243742416371</v>
      </c>
      <c r="V1590" s="21">
        <f t="shared" si="342"/>
        <v>0.22322465505371794</v>
      </c>
      <c r="W1590" s="22">
        <f t="shared" si="343"/>
        <v>288</v>
      </c>
      <c r="X1590" s="21">
        <f t="shared" si="344"/>
        <v>0.26041666666666669</v>
      </c>
      <c r="Y1590" s="23">
        <f t="shared" si="345"/>
        <v>3.6266666666666665</v>
      </c>
      <c r="Z1590" s="21">
        <f t="shared" si="346"/>
        <v>0.94099999999999995</v>
      </c>
      <c r="AA1590" s="21">
        <f t="shared" si="347"/>
        <v>0.88800000000000001</v>
      </c>
      <c r="AB1590" s="21">
        <f t="shared" si="348"/>
        <v>0.94499999999999995</v>
      </c>
      <c r="AC1590" s="21">
        <f t="shared" si="349"/>
        <v>0</v>
      </c>
    </row>
    <row r="1591" spans="2:29" x14ac:dyDescent="0.25">
      <c r="B1591" s="27" t="s">
        <v>1656</v>
      </c>
      <c r="C1591" s="8" t="s">
        <v>4472</v>
      </c>
      <c r="D1591" s="27" t="s">
        <v>4419</v>
      </c>
      <c r="E1591">
        <v>242</v>
      </c>
      <c r="F1591">
        <v>735</v>
      </c>
      <c r="G1591" t="s">
        <v>49</v>
      </c>
      <c r="H1591">
        <v>206</v>
      </c>
      <c r="I1591">
        <v>426</v>
      </c>
      <c r="J1591">
        <v>774</v>
      </c>
      <c r="K1591">
        <v>65</v>
      </c>
      <c r="L1591">
        <v>97</v>
      </c>
      <c r="M1591">
        <v>4</v>
      </c>
      <c r="N1591" s="20">
        <v>1</v>
      </c>
      <c r="P1591" s="20">
        <f t="shared" si="337"/>
        <v>1</v>
      </c>
      <c r="R1591" s="12">
        <f t="shared" si="338"/>
        <v>8.3979328165374678E-2</v>
      </c>
      <c r="S1591" s="21">
        <f t="shared" si="339"/>
        <v>0.15640104577451219</v>
      </c>
      <c r="T1591" s="21">
        <f t="shared" si="340"/>
        <v>0.12685042367487109</v>
      </c>
      <c r="U1591" s="21">
        <f t="shared" si="341"/>
        <v>0.14153011715375818</v>
      </c>
      <c r="V1591" s="21">
        <f t="shared" si="342"/>
        <v>0.14159386220104717</v>
      </c>
      <c r="W1591" s="22">
        <f t="shared" si="343"/>
        <v>101</v>
      </c>
      <c r="X1591" s="21">
        <f t="shared" si="344"/>
        <v>0.64356435643564358</v>
      </c>
      <c r="Y1591" s="23">
        <f t="shared" si="345"/>
        <v>3.7230769230769232</v>
      </c>
      <c r="Z1591" s="21">
        <f t="shared" si="346"/>
        <v>0.85499999999999998</v>
      </c>
      <c r="AA1591" s="21">
        <f t="shared" si="347"/>
        <v>0.97499999999999998</v>
      </c>
      <c r="AB1591" s="21">
        <f t="shared" si="348"/>
        <v>0.94299999999999995</v>
      </c>
      <c r="AC1591" s="21">
        <f t="shared" si="349"/>
        <v>0</v>
      </c>
    </row>
    <row r="1592" spans="2:29" x14ac:dyDescent="0.25">
      <c r="B1592" s="27" t="s">
        <v>4774</v>
      </c>
      <c r="C1592" s="8" t="s">
        <v>4775</v>
      </c>
      <c r="D1592" t="s">
        <v>7412</v>
      </c>
      <c r="E1592">
        <v>190</v>
      </c>
      <c r="F1592">
        <v>285</v>
      </c>
      <c r="G1592" t="s">
        <v>46</v>
      </c>
      <c r="H1592">
        <v>9</v>
      </c>
      <c r="I1592">
        <v>109</v>
      </c>
      <c r="J1592">
        <v>803</v>
      </c>
      <c r="K1592">
        <v>54</v>
      </c>
      <c r="L1592">
        <v>93</v>
      </c>
      <c r="M1592">
        <v>185</v>
      </c>
      <c r="N1592" s="20">
        <v>1</v>
      </c>
      <c r="P1592" s="20">
        <f t="shared" si="337"/>
        <v>1</v>
      </c>
      <c r="R1592" s="12">
        <f t="shared" si="338"/>
        <v>6.7247820672478212E-2</v>
      </c>
      <c r="S1592" s="21">
        <f t="shared" si="339"/>
        <v>0.64678460259897896</v>
      </c>
      <c r="T1592" s="21">
        <f t="shared" si="340"/>
        <v>0.49093190842119894</v>
      </c>
      <c r="U1592" s="21">
        <f t="shared" si="341"/>
        <v>0.56692173075477559</v>
      </c>
      <c r="V1592" s="21">
        <f t="shared" si="342"/>
        <v>0.56821274725831783</v>
      </c>
      <c r="W1592" s="22">
        <f t="shared" si="343"/>
        <v>278</v>
      </c>
      <c r="X1592" s="21">
        <f t="shared" si="344"/>
        <v>0.19424460431654678</v>
      </c>
      <c r="Y1592" s="23">
        <f t="shared" si="345"/>
        <v>3.5185185185185182</v>
      </c>
      <c r="Z1592" s="21">
        <f t="shared" si="346"/>
        <v>0.99399999999999999</v>
      </c>
      <c r="AA1592" s="21">
        <f t="shared" si="347"/>
        <v>0.80600000000000005</v>
      </c>
      <c r="AB1592" s="21">
        <f t="shared" si="348"/>
        <v>0.94899999999999995</v>
      </c>
      <c r="AC1592" s="21">
        <f t="shared" si="349"/>
        <v>0</v>
      </c>
    </row>
    <row r="1593" spans="2:29" x14ac:dyDescent="0.25">
      <c r="B1593" s="27" t="s">
        <v>5993</v>
      </c>
      <c r="C1593" s="8" t="s">
        <v>6185</v>
      </c>
      <c r="D1593" t="s">
        <v>7416</v>
      </c>
      <c r="E1593">
        <v>52</v>
      </c>
      <c r="F1593">
        <v>76</v>
      </c>
      <c r="G1593" t="s">
        <v>104</v>
      </c>
      <c r="H1593">
        <v>6</v>
      </c>
      <c r="I1593">
        <v>92</v>
      </c>
      <c r="J1593">
        <v>764</v>
      </c>
      <c r="K1593">
        <v>15</v>
      </c>
      <c r="L1593">
        <v>26</v>
      </c>
      <c r="M1593">
        <v>54</v>
      </c>
      <c r="N1593" s="20">
        <v>1</v>
      </c>
      <c r="P1593" s="20">
        <f t="shared" si="337"/>
        <v>1</v>
      </c>
      <c r="R1593" s="12">
        <f t="shared" si="338"/>
        <v>1.9633507853403141E-2</v>
      </c>
      <c r="S1593" s="21">
        <f t="shared" si="339"/>
        <v>0.72634390334311583</v>
      </c>
      <c r="T1593" s="21">
        <f t="shared" si="340"/>
        <v>0.52707759828915801</v>
      </c>
      <c r="U1593" s="21">
        <f t="shared" si="341"/>
        <v>0.62365670686211727</v>
      </c>
      <c r="V1593" s="21">
        <f t="shared" si="342"/>
        <v>0.62569273616479704</v>
      </c>
      <c r="W1593" s="22">
        <f t="shared" si="343"/>
        <v>80</v>
      </c>
      <c r="X1593" s="21">
        <f t="shared" si="344"/>
        <v>0.1875</v>
      </c>
      <c r="Y1593" s="23">
        <f t="shared" si="345"/>
        <v>3.4666666666666668</v>
      </c>
      <c r="Z1593" s="21">
        <f t="shared" si="346"/>
        <v>0.996</v>
      </c>
      <c r="AA1593" s="21">
        <f t="shared" si="347"/>
        <v>0.79200000000000004</v>
      </c>
      <c r="AB1593" s="21">
        <f t="shared" si="348"/>
        <v>0.95099999999999996</v>
      </c>
      <c r="AC1593" s="21">
        <f t="shared" si="349"/>
        <v>0</v>
      </c>
    </row>
    <row r="1594" spans="2:29" x14ac:dyDescent="0.25">
      <c r="B1594" s="27" t="s">
        <v>5146</v>
      </c>
      <c r="C1594" s="8" t="s">
        <v>5147</v>
      </c>
      <c r="D1594" t="s">
        <v>7417</v>
      </c>
      <c r="E1594">
        <v>110</v>
      </c>
      <c r="F1594">
        <v>195</v>
      </c>
      <c r="G1594" t="s">
        <v>49</v>
      </c>
      <c r="H1594">
        <v>67</v>
      </c>
      <c r="I1594">
        <v>207</v>
      </c>
      <c r="J1594">
        <v>282</v>
      </c>
      <c r="K1594">
        <v>51</v>
      </c>
      <c r="L1594">
        <v>174</v>
      </c>
      <c r="M1594">
        <v>57</v>
      </c>
      <c r="N1594" s="20">
        <v>1</v>
      </c>
      <c r="P1594" s="20">
        <f t="shared" si="337"/>
        <v>1</v>
      </c>
      <c r="R1594" s="12">
        <f t="shared" si="338"/>
        <v>0.18085106382978725</v>
      </c>
      <c r="S1594" s="21">
        <f t="shared" si="339"/>
        <v>0.25308089486398155</v>
      </c>
      <c r="T1594" s="21">
        <f t="shared" si="340"/>
        <v>6.3789630349909698E-2</v>
      </c>
      <c r="U1594" s="21">
        <f t="shared" si="341"/>
        <v>0.15456245476192798</v>
      </c>
      <c r="V1594" s="21">
        <f t="shared" si="342"/>
        <v>0.15714432665860642</v>
      </c>
      <c r="W1594" s="22">
        <f t="shared" si="343"/>
        <v>231</v>
      </c>
      <c r="X1594" s="21">
        <f t="shared" si="344"/>
        <v>0.22077922077922077</v>
      </c>
      <c r="Y1594" s="23">
        <f t="shared" si="345"/>
        <v>2.1568627450980391</v>
      </c>
      <c r="Z1594" s="21">
        <f t="shared" si="346"/>
        <v>0.879</v>
      </c>
      <c r="AA1594" s="21">
        <f t="shared" si="347"/>
        <v>0.84699999999999998</v>
      </c>
      <c r="AB1594" s="21">
        <f t="shared" si="348"/>
        <v>0.98099999999999998</v>
      </c>
      <c r="AC1594" s="21">
        <f t="shared" si="349"/>
        <v>0</v>
      </c>
    </row>
    <row r="1595" spans="2:29" x14ac:dyDescent="0.25">
      <c r="B1595" s="27" t="s">
        <v>4152</v>
      </c>
      <c r="C1595" s="8" t="s">
        <v>4153</v>
      </c>
      <c r="D1595" t="s">
        <v>7412</v>
      </c>
      <c r="E1595">
        <v>371</v>
      </c>
      <c r="F1595">
        <v>453</v>
      </c>
      <c r="G1595" t="s">
        <v>46</v>
      </c>
      <c r="H1595">
        <v>171</v>
      </c>
      <c r="I1595">
        <v>357</v>
      </c>
      <c r="J1595">
        <v>905</v>
      </c>
      <c r="K1595">
        <v>91</v>
      </c>
      <c r="L1595">
        <v>225</v>
      </c>
      <c r="M1595">
        <v>82</v>
      </c>
      <c r="N1595" s="20">
        <v>1</v>
      </c>
      <c r="P1595" s="20">
        <f t="shared" si="337"/>
        <v>1</v>
      </c>
      <c r="R1595" s="12">
        <f t="shared" si="338"/>
        <v>0.10055248618784531</v>
      </c>
      <c r="S1595" s="21">
        <f t="shared" si="339"/>
        <v>0.15860239294595679</v>
      </c>
      <c r="T1595" s="21">
        <f t="shared" si="340"/>
        <v>0.20447023634316452</v>
      </c>
      <c r="U1595" s="21">
        <f t="shared" si="341"/>
        <v>0.18131371703683041</v>
      </c>
      <c r="V1595" s="21">
        <f t="shared" si="342"/>
        <v>0.1814621154419839</v>
      </c>
      <c r="W1595" s="22">
        <f t="shared" si="343"/>
        <v>307</v>
      </c>
      <c r="X1595" s="21">
        <f t="shared" si="344"/>
        <v>0.29641693811074921</v>
      </c>
      <c r="Y1595" s="23">
        <f t="shared" si="345"/>
        <v>4.0769230769230766</v>
      </c>
      <c r="Z1595" s="21">
        <f t="shared" si="346"/>
        <v>0.91100000000000003</v>
      </c>
      <c r="AA1595" s="21">
        <f t="shared" si="347"/>
        <v>0.91</v>
      </c>
      <c r="AB1595" s="21">
        <f t="shared" si="348"/>
        <v>0.92999999999999994</v>
      </c>
      <c r="AC1595" s="21">
        <f t="shared" si="349"/>
        <v>0</v>
      </c>
    </row>
    <row r="1596" spans="2:29" x14ac:dyDescent="0.25">
      <c r="B1596" s="27" t="s">
        <v>4650</v>
      </c>
      <c r="C1596" s="8" t="s">
        <v>4651</v>
      </c>
      <c r="D1596" t="s">
        <v>7409</v>
      </c>
      <c r="E1596">
        <v>224</v>
      </c>
      <c r="F1596">
        <v>396</v>
      </c>
      <c r="G1596" t="s">
        <v>37</v>
      </c>
      <c r="H1596">
        <v>28</v>
      </c>
      <c r="I1596">
        <v>46</v>
      </c>
      <c r="J1596">
        <v>266</v>
      </c>
      <c r="K1596">
        <v>82</v>
      </c>
      <c r="L1596">
        <v>245</v>
      </c>
      <c r="M1596">
        <v>209</v>
      </c>
      <c r="N1596" s="20">
        <v>1</v>
      </c>
      <c r="P1596" s="20">
        <f t="shared" si="337"/>
        <v>1</v>
      </c>
      <c r="R1596" s="12">
        <f t="shared" si="338"/>
        <v>0.30827067669172931</v>
      </c>
      <c r="S1596" s="21">
        <f t="shared" si="339"/>
        <v>0.10438362870438156</v>
      </c>
      <c r="T1596" s="21">
        <f t="shared" si="340"/>
        <v>0.42044610746032696</v>
      </c>
      <c r="U1596" s="21">
        <f t="shared" si="341"/>
        <v>0.2524845015153081</v>
      </c>
      <c r="V1596" s="21">
        <f t="shared" si="342"/>
        <v>0.25910474589333887</v>
      </c>
      <c r="W1596" s="22">
        <f t="shared" si="343"/>
        <v>454</v>
      </c>
      <c r="X1596" s="21">
        <f t="shared" si="344"/>
        <v>0.18061674008810572</v>
      </c>
      <c r="Y1596" s="23">
        <f t="shared" si="345"/>
        <v>2.7317073170731709</v>
      </c>
      <c r="Z1596" s="21">
        <f t="shared" si="346"/>
        <v>0.95699999999999996</v>
      </c>
      <c r="AA1596" s="21">
        <f t="shared" si="347"/>
        <v>0.77700000000000002</v>
      </c>
      <c r="AB1596" s="21">
        <f t="shared" si="348"/>
        <v>0.96899999999999997</v>
      </c>
      <c r="AC1596" s="21">
        <f t="shared" si="349"/>
        <v>0</v>
      </c>
    </row>
    <row r="1597" spans="2:29" x14ac:dyDescent="0.25">
      <c r="B1597" s="27" t="s">
        <v>6894</v>
      </c>
      <c r="C1597" s="8" t="s">
        <v>6895</v>
      </c>
      <c r="D1597" t="s">
        <v>7412</v>
      </c>
      <c r="E1597">
        <v>18</v>
      </c>
      <c r="F1597">
        <v>17</v>
      </c>
      <c r="G1597" t="s">
        <v>34</v>
      </c>
      <c r="H1597">
        <v>36</v>
      </c>
      <c r="I1597">
        <v>28</v>
      </c>
      <c r="J1597">
        <v>81</v>
      </c>
      <c r="K1597">
        <v>12</v>
      </c>
      <c r="L1597">
        <v>27</v>
      </c>
      <c r="M1597" t="s">
        <v>30</v>
      </c>
      <c r="N1597" s="20">
        <v>1</v>
      </c>
      <c r="P1597" s="20">
        <f t="shared" si="337"/>
        <v>1</v>
      </c>
      <c r="R1597" s="12">
        <f t="shared" si="338"/>
        <v>0.14814814814814814</v>
      </c>
      <c r="S1597" s="21">
        <f t="shared" si="339"/>
        <v>-4.9020607204410371E-2</v>
      </c>
      <c r="T1597" s="21">
        <f t="shared" si="340"/>
        <v>0.23670295217161286</v>
      </c>
      <c r="U1597" s="21">
        <f t="shared" si="341"/>
        <v>8.4471771197698553E-2</v>
      </c>
      <c r="V1597" s="21">
        <f t="shared" si="342"/>
        <v>9.0718038721633684E-2</v>
      </c>
      <c r="W1597" s="22">
        <f t="shared" si="343"/>
        <v>27</v>
      </c>
      <c r="X1597" s="21">
        <f t="shared" si="344"/>
        <v>0.44444444444444442</v>
      </c>
      <c r="Y1597" s="23">
        <f t="shared" si="345"/>
        <v>1.5</v>
      </c>
      <c r="Z1597" s="21">
        <f t="shared" si="346"/>
        <v>0.72499999999999998</v>
      </c>
      <c r="AA1597" s="21">
        <f t="shared" si="347"/>
        <v>0.96</v>
      </c>
      <c r="AB1597" s="21">
        <f t="shared" si="348"/>
        <v>0.99199999999999999</v>
      </c>
      <c r="AC1597" s="21">
        <f t="shared" si="349"/>
        <v>0</v>
      </c>
    </row>
    <row r="1598" spans="2:29" x14ac:dyDescent="0.25">
      <c r="B1598" s="27" t="s">
        <v>5741</v>
      </c>
      <c r="C1598" s="8" t="s">
        <v>5742</v>
      </c>
      <c r="D1598" t="s">
        <v>7414</v>
      </c>
      <c r="E1598">
        <v>79</v>
      </c>
      <c r="F1598">
        <v>322</v>
      </c>
      <c r="G1598" t="s">
        <v>49</v>
      </c>
      <c r="H1598">
        <v>16</v>
      </c>
      <c r="I1598">
        <v>57</v>
      </c>
      <c r="J1598">
        <v>150</v>
      </c>
      <c r="K1598">
        <v>21</v>
      </c>
      <c r="L1598">
        <v>49</v>
      </c>
      <c r="M1598">
        <v>55</v>
      </c>
      <c r="N1598" s="20">
        <v>1</v>
      </c>
      <c r="P1598" s="20">
        <f t="shared" si="337"/>
        <v>1</v>
      </c>
      <c r="R1598" s="12">
        <f t="shared" si="338"/>
        <v>0.14000000000000001</v>
      </c>
      <c r="S1598" s="21">
        <f t="shared" si="339"/>
        <v>0.28929106993209297</v>
      </c>
      <c r="T1598" s="21">
        <f t="shared" si="340"/>
        <v>0.21350977971820972</v>
      </c>
      <c r="U1598" s="21">
        <f t="shared" si="341"/>
        <v>0.25082665556261197</v>
      </c>
      <c r="V1598" s="21">
        <f t="shared" si="342"/>
        <v>0.25120916840430491</v>
      </c>
      <c r="W1598" s="22">
        <f t="shared" si="343"/>
        <v>104</v>
      </c>
      <c r="X1598" s="21">
        <f t="shared" si="344"/>
        <v>0.20192307692307696</v>
      </c>
      <c r="Y1598" s="23">
        <f t="shared" si="345"/>
        <v>3.7619047619047614</v>
      </c>
      <c r="Z1598" s="21">
        <f t="shared" si="346"/>
        <v>0.95399999999999996</v>
      </c>
      <c r="AA1598" s="21">
        <f t="shared" si="347"/>
        <v>0.82399999999999995</v>
      </c>
      <c r="AB1598" s="21">
        <f t="shared" si="348"/>
        <v>0.94199999999999995</v>
      </c>
      <c r="AC1598" s="21">
        <f t="shared" si="349"/>
        <v>0</v>
      </c>
    </row>
    <row r="1599" spans="2:29" x14ac:dyDescent="0.25">
      <c r="B1599" s="27" t="s">
        <v>6000</v>
      </c>
      <c r="C1599" s="8" t="s">
        <v>6001</v>
      </c>
      <c r="D1599" t="s">
        <v>7414</v>
      </c>
      <c r="E1599">
        <v>56</v>
      </c>
      <c r="F1599">
        <v>86</v>
      </c>
      <c r="G1599" t="s">
        <v>99</v>
      </c>
      <c r="H1599">
        <v>10</v>
      </c>
      <c r="I1599">
        <v>12</v>
      </c>
      <c r="J1599">
        <v>87</v>
      </c>
      <c r="K1599">
        <v>15</v>
      </c>
      <c r="L1599">
        <v>44</v>
      </c>
      <c r="M1599">
        <v>32</v>
      </c>
      <c r="N1599" s="20">
        <v>1</v>
      </c>
      <c r="P1599" s="20">
        <f t="shared" si="337"/>
        <v>1</v>
      </c>
      <c r="R1599" s="12">
        <f t="shared" si="338"/>
        <v>0.17241379310344829</v>
      </c>
      <c r="S1599" s="21">
        <f t="shared" si="339"/>
        <v>3.7137289336648172E-2</v>
      </c>
      <c r="T1599" s="21">
        <f t="shared" si="340"/>
        <v>0.48616695773039975</v>
      </c>
      <c r="U1599" s="21">
        <f t="shared" si="341"/>
        <v>0.24151486903790231</v>
      </c>
      <c r="V1599" s="21">
        <f t="shared" si="342"/>
        <v>0.25493970536831673</v>
      </c>
      <c r="W1599" s="22">
        <f t="shared" si="343"/>
        <v>76</v>
      </c>
      <c r="X1599" s="21">
        <f t="shared" si="344"/>
        <v>0.19736842105263161</v>
      </c>
      <c r="Y1599" s="23">
        <f t="shared" si="345"/>
        <v>3.7333333333333329</v>
      </c>
      <c r="Z1599" s="21">
        <f t="shared" si="346"/>
        <v>0.95599999999999996</v>
      </c>
      <c r="AA1599" s="21">
        <f t="shared" si="347"/>
        <v>0.81299999999999994</v>
      </c>
      <c r="AB1599" s="21">
        <f t="shared" si="348"/>
        <v>0.94199999999999995</v>
      </c>
      <c r="AC1599" s="21">
        <f t="shared" si="349"/>
        <v>0</v>
      </c>
    </row>
    <row r="1600" spans="2:29" x14ac:dyDescent="0.25">
      <c r="B1600" s="27" t="s">
        <v>4892</v>
      </c>
      <c r="C1600" s="8" t="s">
        <v>4893</v>
      </c>
      <c r="D1600" t="s">
        <v>7412</v>
      </c>
      <c r="E1600">
        <v>214</v>
      </c>
      <c r="F1600">
        <v>189</v>
      </c>
      <c r="G1600" t="s">
        <v>34</v>
      </c>
      <c r="H1600">
        <v>13</v>
      </c>
      <c r="I1600">
        <v>60</v>
      </c>
      <c r="J1600">
        <v>102</v>
      </c>
      <c r="K1600">
        <v>39</v>
      </c>
      <c r="L1600">
        <v>120</v>
      </c>
      <c r="M1600" t="s">
        <v>30</v>
      </c>
      <c r="N1600" s="20">
        <v>1</v>
      </c>
      <c r="P1600" s="20">
        <f t="shared" si="337"/>
        <v>1</v>
      </c>
      <c r="R1600" s="12">
        <f t="shared" si="338"/>
        <v>0.38235294117647056</v>
      </c>
      <c r="S1600" s="21">
        <f t="shared" si="339"/>
        <v>0.35781805623502572</v>
      </c>
      <c r="T1600" s="21">
        <f t="shared" si="340"/>
        <v>0.11196158593857874</v>
      </c>
      <c r="U1600" s="21">
        <f t="shared" si="341"/>
        <v>0.22875608614042586</v>
      </c>
      <c r="V1600" s="21">
        <f t="shared" si="342"/>
        <v>0.23284524277134344</v>
      </c>
      <c r="W1600" s="22">
        <f t="shared" si="343"/>
        <v>120</v>
      </c>
      <c r="X1600" s="21">
        <f t="shared" si="344"/>
        <v>0.32500000000000001</v>
      </c>
      <c r="Y1600" s="23">
        <f t="shared" si="345"/>
        <v>5.4871794871794872</v>
      </c>
      <c r="Z1600" s="21">
        <f t="shared" si="346"/>
        <v>0.94599999999999995</v>
      </c>
      <c r="AA1600" s="21">
        <f t="shared" si="347"/>
        <v>0.92600000000000005</v>
      </c>
      <c r="AB1600" s="21">
        <f t="shared" si="348"/>
        <v>0.86599999999999999</v>
      </c>
      <c r="AC1600" s="21">
        <f t="shared" si="349"/>
        <v>0</v>
      </c>
    </row>
    <row r="1601" spans="2:29" x14ac:dyDescent="0.25">
      <c r="B1601" s="27" t="s">
        <v>935</v>
      </c>
      <c r="C1601" s="27" t="s">
        <v>936</v>
      </c>
      <c r="D1601" t="s">
        <v>7410</v>
      </c>
      <c r="E1601" s="1">
        <v>294320</v>
      </c>
      <c r="F1601" s="1">
        <v>327800</v>
      </c>
      <c r="G1601" t="s">
        <v>75</v>
      </c>
      <c r="H1601" s="1">
        <v>50199</v>
      </c>
      <c r="I1601" s="1">
        <v>65884</v>
      </c>
      <c r="J1601" s="1">
        <v>80020</v>
      </c>
      <c r="K1601" s="1">
        <v>25560</v>
      </c>
      <c r="L1601" s="1">
        <v>41649</v>
      </c>
      <c r="M1601" s="1">
        <v>33355</v>
      </c>
      <c r="N1601" s="20">
        <f t="shared" ref="N1601:N1664" si="350">IF(V1601&lt;5%,1,0)</f>
        <v>1</v>
      </c>
      <c r="P1601" s="20">
        <f t="shared" si="337"/>
        <v>1</v>
      </c>
      <c r="R1601" s="12">
        <f t="shared" si="338"/>
        <v>0.31942014496375903</v>
      </c>
      <c r="S1601" s="21">
        <f t="shared" si="339"/>
        <v>5.5885871009672128E-2</v>
      </c>
      <c r="T1601" s="21">
        <f t="shared" si="340"/>
        <v>3.96417646029259E-2</v>
      </c>
      <c r="U1601" s="21">
        <f t="shared" si="341"/>
        <v>4.7732337076503928E-2</v>
      </c>
      <c r="V1601" s="21">
        <f t="shared" si="342"/>
        <v>4.7753324229700654E-2</v>
      </c>
      <c r="W1601" s="22">
        <f t="shared" si="343"/>
        <v>75004</v>
      </c>
      <c r="X1601" s="21">
        <f t="shared" si="344"/>
        <v>0.3407818249693349</v>
      </c>
      <c r="Y1601" s="23">
        <f t="shared" si="345"/>
        <v>11.514866979655714</v>
      </c>
      <c r="Z1601" s="21">
        <f t="shared" si="346"/>
        <v>0.501</v>
      </c>
      <c r="AA1601" s="21">
        <f t="shared" si="347"/>
        <v>0.93300000000000005</v>
      </c>
      <c r="AB1601" s="21">
        <f t="shared" si="348"/>
        <v>0.55499999999999994</v>
      </c>
      <c r="AC1601" s="21">
        <f t="shared" si="349"/>
        <v>0</v>
      </c>
    </row>
    <row r="1602" spans="2:29" x14ac:dyDescent="0.25">
      <c r="B1602" s="27" t="s">
        <v>941</v>
      </c>
      <c r="C1602" s="27" t="s">
        <v>942</v>
      </c>
      <c r="D1602" t="s">
        <v>7410</v>
      </c>
      <c r="E1602" s="1">
        <v>249707</v>
      </c>
      <c r="F1602" s="1">
        <v>275347</v>
      </c>
      <c r="G1602" t="s">
        <v>75</v>
      </c>
      <c r="H1602" s="1">
        <v>53634</v>
      </c>
      <c r="I1602" s="1">
        <v>48677</v>
      </c>
      <c r="J1602" s="1">
        <v>55186</v>
      </c>
      <c r="K1602" s="1">
        <v>19181</v>
      </c>
      <c r="L1602" s="1">
        <v>42054</v>
      </c>
      <c r="M1602" s="1">
        <v>22470</v>
      </c>
      <c r="N1602" s="20">
        <f t="shared" si="350"/>
        <v>1</v>
      </c>
      <c r="P1602" s="20">
        <f t="shared" ref="P1602:P1665" si="351">SUM(N1602:O1602)</f>
        <v>1</v>
      </c>
      <c r="R1602" s="12">
        <f t="shared" ref="R1602:R1665" si="352">K1602/J1602</f>
        <v>0.34757003587866486</v>
      </c>
      <c r="S1602" s="21">
        <f t="shared" ref="S1602:S1665" si="353">(I1602/H1602)^(1/5)-1</f>
        <v>-1.9208432306232481E-2</v>
      </c>
      <c r="T1602" s="21">
        <f t="shared" ref="T1602:T1665" si="354">(J1602/I1602)^(1/5)-1</f>
        <v>2.541820241035575E-2</v>
      </c>
      <c r="U1602" s="21">
        <f t="shared" ref="U1602:U1665" si="355">(J1602/H1602)^(1/10)-1</f>
        <v>2.8566828235119246E-3</v>
      </c>
      <c r="V1602" s="21">
        <f t="shared" ref="V1602:V1665" si="356">AVERAGE(S1602:U1602)</f>
        <v>3.022150975878398E-3</v>
      </c>
      <c r="W1602" s="22">
        <f t="shared" ref="W1602:W1665" si="357">MAX(L1602,0)+MAX(M1602,0)</f>
        <v>64524</v>
      </c>
      <c r="X1602" s="21">
        <f t="shared" ref="X1602:X1665" si="358">IF(W1602&gt;0,(J1602*R1602)/W1602,1000%)</f>
        <v>0.29726923315355525</v>
      </c>
      <c r="Y1602" s="23">
        <f t="shared" ref="Y1602:Y1665" si="359">IF(R1602&gt;0,E1602/(J1602*R1602),100000)</f>
        <v>13.018455763515979</v>
      </c>
      <c r="Z1602" s="21">
        <f t="shared" ref="Z1602:Z1665" si="360">_xlfn.PERCENTRANK.EXC($V$1:$V$3842,V1602)</f>
        <v>0.24399999999999999</v>
      </c>
      <c r="AA1602" s="21">
        <f t="shared" ref="AA1602:AA1665" si="361">_xlfn.PERCENTRANK.EXC($X$2:$X$3843,X1602)</f>
        <v>0.91100000000000003</v>
      </c>
      <c r="AB1602" s="21">
        <f t="shared" ref="AB1602:AB1665" si="362">1-_xlfn.PERCENTRANK.EXC($Y$2:$Y$3843,Y1602)</f>
        <v>0.49399999999999999</v>
      </c>
      <c r="AC1602" s="21">
        <f t="shared" ref="AC1602:AC1665" si="363">IF(P1602=0,25%*Z1602+25%*AA1602+50%*AB1602,0)</f>
        <v>0</v>
      </c>
    </row>
    <row r="1603" spans="2:29" x14ac:dyDescent="0.25">
      <c r="B1603" s="27" t="s">
        <v>937</v>
      </c>
      <c r="C1603" s="27" t="s">
        <v>938</v>
      </c>
      <c r="D1603" t="s">
        <v>7410</v>
      </c>
      <c r="E1603" s="1">
        <v>242346</v>
      </c>
      <c r="F1603" s="1">
        <v>317205</v>
      </c>
      <c r="G1603" t="s">
        <v>56</v>
      </c>
      <c r="H1603" s="1">
        <v>92479</v>
      </c>
      <c r="I1603" s="1">
        <v>95972</v>
      </c>
      <c r="J1603" s="1">
        <v>114569</v>
      </c>
      <c r="K1603" s="1">
        <v>18809</v>
      </c>
      <c r="L1603" s="1">
        <v>36611</v>
      </c>
      <c r="M1603" s="1">
        <v>59224</v>
      </c>
      <c r="N1603" s="20">
        <f t="shared" si="350"/>
        <v>1</v>
      </c>
      <c r="P1603" s="20">
        <f t="shared" si="351"/>
        <v>1</v>
      </c>
      <c r="R1603" s="12">
        <f t="shared" si="352"/>
        <v>0.16417180912812365</v>
      </c>
      <c r="S1603" s="21">
        <f t="shared" si="353"/>
        <v>7.4425371328552536E-3</v>
      </c>
      <c r="T1603" s="21">
        <f t="shared" si="354"/>
        <v>3.6059066143578011E-2</v>
      </c>
      <c r="U1603" s="21">
        <f t="shared" si="355"/>
        <v>2.1650612594728003E-2</v>
      </c>
      <c r="V1603" s="21">
        <f t="shared" si="356"/>
        <v>2.1717405290387088E-2</v>
      </c>
      <c r="W1603" s="22">
        <f t="shared" si="357"/>
        <v>95835</v>
      </c>
      <c r="X1603" s="21">
        <f t="shared" si="358"/>
        <v>0.196264412792821</v>
      </c>
      <c r="Y1603" s="23">
        <f t="shared" si="359"/>
        <v>12.884576532511032</v>
      </c>
      <c r="Z1603" s="21">
        <f t="shared" si="360"/>
        <v>0.34399999999999997</v>
      </c>
      <c r="AA1603" s="21">
        <f t="shared" si="361"/>
        <v>0.81100000000000005</v>
      </c>
      <c r="AB1603" s="21">
        <f t="shared" si="362"/>
        <v>0.502</v>
      </c>
      <c r="AC1603" s="21">
        <f t="shared" si="363"/>
        <v>0</v>
      </c>
    </row>
    <row r="1604" spans="2:29" x14ac:dyDescent="0.25">
      <c r="B1604" s="27" t="s">
        <v>943</v>
      </c>
      <c r="C1604" s="27" t="s">
        <v>944</v>
      </c>
      <c r="D1604" t="s">
        <v>7412</v>
      </c>
      <c r="E1604" s="1">
        <v>223172</v>
      </c>
      <c r="F1604" t="s">
        <v>30</v>
      </c>
      <c r="G1604" t="s">
        <v>31</v>
      </c>
      <c r="H1604" s="1">
        <v>57277</v>
      </c>
      <c r="I1604" s="1">
        <v>53342</v>
      </c>
      <c r="J1604" s="1">
        <v>56208</v>
      </c>
      <c r="K1604" s="1">
        <v>24842</v>
      </c>
      <c r="L1604" s="1">
        <v>199869</v>
      </c>
      <c r="M1604" s="1">
        <v>488819</v>
      </c>
      <c r="N1604" s="20">
        <f t="shared" si="350"/>
        <v>1</v>
      </c>
      <c r="P1604" s="20">
        <f t="shared" si="351"/>
        <v>1</v>
      </c>
      <c r="R1604" s="12">
        <f t="shared" si="352"/>
        <v>0.44196555650441216</v>
      </c>
      <c r="S1604" s="21">
        <f t="shared" si="353"/>
        <v>-1.4134187778868434E-2</v>
      </c>
      <c r="T1604" s="21">
        <f t="shared" si="354"/>
        <v>1.0521987274544786E-2</v>
      </c>
      <c r="U1604" s="21">
        <f t="shared" si="355"/>
        <v>-1.8822315218854913E-3</v>
      </c>
      <c r="V1604" s="21">
        <f t="shared" si="356"/>
        <v>-1.8314773420697132E-3</v>
      </c>
      <c r="W1604" s="22">
        <f t="shared" si="357"/>
        <v>688688</v>
      </c>
      <c r="X1604" s="21">
        <f t="shared" si="358"/>
        <v>3.6071486652881998E-2</v>
      </c>
      <c r="Y1604" s="23">
        <f t="shared" si="359"/>
        <v>8.9836567104097895</v>
      </c>
      <c r="Z1604" s="21">
        <f t="shared" si="360"/>
        <v>0.215</v>
      </c>
      <c r="AA1604" s="21">
        <f t="shared" si="361"/>
        <v>0.28100000000000003</v>
      </c>
      <c r="AB1604" s="21">
        <f t="shared" si="362"/>
        <v>0.67599999999999993</v>
      </c>
      <c r="AC1604" s="21">
        <f t="shared" si="363"/>
        <v>0</v>
      </c>
    </row>
    <row r="1605" spans="2:29" x14ac:dyDescent="0.25">
      <c r="B1605" s="27" t="s">
        <v>947</v>
      </c>
      <c r="C1605" s="27" t="s">
        <v>948</v>
      </c>
      <c r="D1605" t="s">
        <v>7412</v>
      </c>
      <c r="E1605" s="1">
        <v>210995</v>
      </c>
      <c r="F1605" s="1">
        <v>255074</v>
      </c>
      <c r="G1605" t="s">
        <v>37</v>
      </c>
      <c r="H1605" s="1">
        <v>421105</v>
      </c>
      <c r="I1605" s="1">
        <v>344877</v>
      </c>
      <c r="J1605" s="1">
        <v>272011</v>
      </c>
      <c r="K1605" s="1">
        <v>29973</v>
      </c>
      <c r="L1605" s="1">
        <v>183088</v>
      </c>
      <c r="M1605" s="1">
        <v>36263</v>
      </c>
      <c r="N1605" s="20">
        <f t="shared" si="350"/>
        <v>1</v>
      </c>
      <c r="P1605" s="20">
        <f t="shared" si="351"/>
        <v>1</v>
      </c>
      <c r="R1605" s="12">
        <f t="shared" si="352"/>
        <v>0.11019039671189768</v>
      </c>
      <c r="S1605" s="21">
        <f t="shared" si="353"/>
        <v>-3.915183119000043E-2</v>
      </c>
      <c r="T1605" s="21">
        <f t="shared" si="354"/>
        <v>-4.6360026484156935E-2</v>
      </c>
      <c r="U1605" s="21">
        <f t="shared" si="355"/>
        <v>-4.2762713713723866E-2</v>
      </c>
      <c r="V1605" s="21">
        <f t="shared" si="356"/>
        <v>-4.2758190462627077E-2</v>
      </c>
      <c r="W1605" s="22">
        <f t="shared" si="357"/>
        <v>219351</v>
      </c>
      <c r="X1605" s="21">
        <f t="shared" si="358"/>
        <v>0.13664400891721487</v>
      </c>
      <c r="Y1605" s="23">
        <f t="shared" si="359"/>
        <v>7.0395022186634639</v>
      </c>
      <c r="Z1605" s="21">
        <f t="shared" si="360"/>
        <v>9.5000000000000001E-2</v>
      </c>
      <c r="AA1605" s="21">
        <f t="shared" si="361"/>
        <v>0.67400000000000004</v>
      </c>
      <c r="AB1605" s="21">
        <f t="shared" si="362"/>
        <v>0.77800000000000002</v>
      </c>
      <c r="AC1605" s="21">
        <f t="shared" si="363"/>
        <v>0</v>
      </c>
    </row>
    <row r="1606" spans="2:29" x14ac:dyDescent="0.25">
      <c r="B1606" s="27" t="s">
        <v>949</v>
      </c>
      <c r="C1606" s="27" t="s">
        <v>950</v>
      </c>
      <c r="D1606" t="s">
        <v>7409</v>
      </c>
      <c r="E1606" s="1">
        <v>208107</v>
      </c>
      <c r="F1606" s="1">
        <v>263447</v>
      </c>
      <c r="G1606" t="s">
        <v>49</v>
      </c>
      <c r="H1606" s="1">
        <v>89893</v>
      </c>
      <c r="I1606" s="1">
        <v>63749</v>
      </c>
      <c r="J1606" s="1">
        <v>92226</v>
      </c>
      <c r="K1606" s="1">
        <v>11856</v>
      </c>
      <c r="L1606" s="1">
        <v>77784</v>
      </c>
      <c r="M1606" s="1">
        <v>54707</v>
      </c>
      <c r="N1606" s="20">
        <f t="shared" si="350"/>
        <v>1</v>
      </c>
      <c r="P1606" s="20">
        <f t="shared" si="351"/>
        <v>1</v>
      </c>
      <c r="R1606" s="12">
        <f t="shared" si="352"/>
        <v>0.12855377008652658</v>
      </c>
      <c r="S1606" s="21">
        <f t="shared" si="353"/>
        <v>-6.6424382785848834E-2</v>
      </c>
      <c r="T1606" s="21">
        <f t="shared" si="354"/>
        <v>7.6653605917363921E-2</v>
      </c>
      <c r="U1606" s="21">
        <f t="shared" si="355"/>
        <v>2.5654864746464945E-3</v>
      </c>
      <c r="V1606" s="21">
        <f t="shared" si="356"/>
        <v>4.2649032020538602E-3</v>
      </c>
      <c r="W1606" s="22">
        <f t="shared" si="357"/>
        <v>132491</v>
      </c>
      <c r="X1606" s="21">
        <f t="shared" si="358"/>
        <v>8.9485323531409686E-2</v>
      </c>
      <c r="Y1606" s="23">
        <f t="shared" si="359"/>
        <v>17.552884615384617</v>
      </c>
      <c r="Z1606" s="21">
        <f t="shared" si="360"/>
        <v>0.25</v>
      </c>
      <c r="AA1606" s="21">
        <f t="shared" si="361"/>
        <v>0.50600000000000001</v>
      </c>
      <c r="AB1606" s="21">
        <f t="shared" si="362"/>
        <v>0.38400000000000001</v>
      </c>
      <c r="AC1606" s="21">
        <f t="shared" si="363"/>
        <v>0</v>
      </c>
    </row>
    <row r="1607" spans="2:29" x14ac:dyDescent="0.25">
      <c r="B1607" s="27" t="s">
        <v>953</v>
      </c>
      <c r="C1607" s="27" t="s">
        <v>954</v>
      </c>
      <c r="D1607" s="27" t="s">
        <v>1737</v>
      </c>
      <c r="E1607" s="1">
        <v>172272</v>
      </c>
      <c r="F1607" s="1">
        <v>173943</v>
      </c>
      <c r="G1607" t="s">
        <v>49</v>
      </c>
      <c r="H1607" s="1">
        <v>73489</v>
      </c>
      <c r="I1607" s="1">
        <v>79056</v>
      </c>
      <c r="J1607" s="1">
        <v>82468</v>
      </c>
      <c r="K1607" s="1">
        <v>6018</v>
      </c>
      <c r="L1607" s="1">
        <v>27265</v>
      </c>
      <c r="M1607" s="1">
        <v>8420</v>
      </c>
      <c r="N1607" s="20">
        <f t="shared" si="350"/>
        <v>1</v>
      </c>
      <c r="P1607" s="20">
        <f t="shared" si="351"/>
        <v>1</v>
      </c>
      <c r="R1607" s="12">
        <f t="shared" si="352"/>
        <v>7.2973759518843676E-2</v>
      </c>
      <c r="S1607" s="21">
        <f t="shared" si="353"/>
        <v>1.471130695321432E-2</v>
      </c>
      <c r="T1607" s="21">
        <f t="shared" si="354"/>
        <v>8.4865840428376416E-3</v>
      </c>
      <c r="U1607" s="21">
        <f t="shared" si="355"/>
        <v>1.1594157623940671E-2</v>
      </c>
      <c r="V1607" s="21">
        <f t="shared" si="356"/>
        <v>1.1597349539997545E-2</v>
      </c>
      <c r="W1607" s="22">
        <f t="shared" si="357"/>
        <v>35685</v>
      </c>
      <c r="X1607" s="21">
        <f t="shared" si="358"/>
        <v>0.16864228667507355</v>
      </c>
      <c r="Y1607" s="23">
        <f t="shared" si="359"/>
        <v>28.626121635094716</v>
      </c>
      <c r="Z1607" s="21">
        <f t="shared" si="360"/>
        <v>0.28799999999999998</v>
      </c>
      <c r="AA1607" s="21">
        <f t="shared" si="361"/>
        <v>0.75600000000000001</v>
      </c>
      <c r="AB1607" s="21">
        <f t="shared" si="362"/>
        <v>0.27500000000000002</v>
      </c>
      <c r="AC1607" s="21">
        <f t="shared" si="363"/>
        <v>0</v>
      </c>
    </row>
    <row r="1608" spans="2:29" x14ac:dyDescent="0.25">
      <c r="B1608" s="27" t="s">
        <v>961</v>
      </c>
      <c r="C1608" s="27" t="s">
        <v>962</v>
      </c>
      <c r="D1608" t="s">
        <v>7412</v>
      </c>
      <c r="E1608" s="1">
        <v>160604</v>
      </c>
      <c r="F1608" s="1">
        <v>193765</v>
      </c>
      <c r="G1608" t="s">
        <v>56</v>
      </c>
      <c r="H1608" s="1">
        <v>58629</v>
      </c>
      <c r="I1608" s="1">
        <v>58306</v>
      </c>
      <c r="J1608" s="1">
        <v>70402</v>
      </c>
      <c r="K1608" s="1">
        <v>12710</v>
      </c>
      <c r="L1608" s="1">
        <v>23476</v>
      </c>
      <c r="M1608" s="1">
        <v>27498</v>
      </c>
      <c r="N1608" s="20">
        <f t="shared" si="350"/>
        <v>1</v>
      </c>
      <c r="P1608" s="20">
        <f t="shared" si="351"/>
        <v>1</v>
      </c>
      <c r="R1608" s="12">
        <f t="shared" si="352"/>
        <v>0.18053464390216187</v>
      </c>
      <c r="S1608" s="21">
        <f t="shared" si="353"/>
        <v>-1.1042799742542186E-3</v>
      </c>
      <c r="T1608" s="21">
        <f t="shared" si="354"/>
        <v>3.8423121894861412E-2</v>
      </c>
      <c r="U1608" s="21">
        <f t="shared" si="355"/>
        <v>1.8467678444706648E-2</v>
      </c>
      <c r="V1608" s="21">
        <f t="shared" si="356"/>
        <v>1.8595506788437948E-2</v>
      </c>
      <c r="W1608" s="22">
        <f t="shared" si="357"/>
        <v>50974</v>
      </c>
      <c r="X1608" s="21">
        <f t="shared" si="358"/>
        <v>0.24934280221289284</v>
      </c>
      <c r="Y1608" s="23">
        <f t="shared" si="359"/>
        <v>12.636034618410701</v>
      </c>
      <c r="Z1608" s="21">
        <f t="shared" si="360"/>
        <v>0.32900000000000001</v>
      </c>
      <c r="AA1608" s="21">
        <f t="shared" si="361"/>
        <v>0.878</v>
      </c>
      <c r="AB1608" s="21">
        <f t="shared" si="362"/>
        <v>0.51</v>
      </c>
      <c r="AC1608" s="21">
        <f t="shared" si="363"/>
        <v>0</v>
      </c>
    </row>
    <row r="1609" spans="2:29" x14ac:dyDescent="0.25">
      <c r="B1609" s="27" t="s">
        <v>959</v>
      </c>
      <c r="C1609" s="27" t="s">
        <v>960</v>
      </c>
      <c r="D1609" t="s">
        <v>7409</v>
      </c>
      <c r="E1609" s="1">
        <v>157179</v>
      </c>
      <c r="F1609" s="1">
        <v>164534</v>
      </c>
      <c r="G1609" t="s">
        <v>31</v>
      </c>
      <c r="H1609" s="1">
        <v>118922</v>
      </c>
      <c r="I1609" s="1">
        <v>126090</v>
      </c>
      <c r="J1609" s="1">
        <v>128410</v>
      </c>
      <c r="K1609" s="1">
        <v>18504</v>
      </c>
      <c r="L1609" s="1">
        <v>71274</v>
      </c>
      <c r="M1609" s="1">
        <v>39184</v>
      </c>
      <c r="N1609" s="20">
        <f t="shared" si="350"/>
        <v>1</v>
      </c>
      <c r="P1609" s="20">
        <f t="shared" si="351"/>
        <v>1</v>
      </c>
      <c r="R1609" s="12">
        <f t="shared" si="352"/>
        <v>0.14410092671910288</v>
      </c>
      <c r="S1609" s="21">
        <f t="shared" si="353"/>
        <v>1.1774403258831834E-2</v>
      </c>
      <c r="T1609" s="21">
        <f t="shared" si="354"/>
        <v>3.6531228787057834E-3</v>
      </c>
      <c r="U1609" s="21">
        <f t="shared" si="355"/>
        <v>7.7055817447204689E-3</v>
      </c>
      <c r="V1609" s="21">
        <f t="shared" si="356"/>
        <v>7.711035960752695E-3</v>
      </c>
      <c r="W1609" s="22">
        <f t="shared" si="357"/>
        <v>110458</v>
      </c>
      <c r="X1609" s="21">
        <f t="shared" si="358"/>
        <v>0.16752068659581018</v>
      </c>
      <c r="Y1609" s="23">
        <f t="shared" si="359"/>
        <v>8.4943255512321656</v>
      </c>
      <c r="Z1609" s="21">
        <f t="shared" si="360"/>
        <v>0.26600000000000001</v>
      </c>
      <c r="AA1609" s="21">
        <f t="shared" si="361"/>
        <v>0.754</v>
      </c>
      <c r="AB1609" s="21">
        <f t="shared" si="362"/>
        <v>0.70199999999999996</v>
      </c>
      <c r="AC1609" s="21">
        <f t="shared" si="363"/>
        <v>0</v>
      </c>
    </row>
    <row r="1610" spans="2:29" x14ac:dyDescent="0.25">
      <c r="B1610" s="27" t="s">
        <v>957</v>
      </c>
      <c r="C1610" s="27" t="s">
        <v>958</v>
      </c>
      <c r="D1610" s="27" t="s">
        <v>1737</v>
      </c>
      <c r="E1610" s="1">
        <v>142562</v>
      </c>
      <c r="F1610" s="1">
        <v>158734</v>
      </c>
      <c r="G1610" t="s">
        <v>49</v>
      </c>
      <c r="H1610" s="1">
        <v>30187</v>
      </c>
      <c r="I1610" s="1">
        <v>30463</v>
      </c>
      <c r="J1610" s="1">
        <v>46309</v>
      </c>
      <c r="K1610" s="1">
        <v>8045</v>
      </c>
      <c r="L1610" s="1">
        <v>32718</v>
      </c>
      <c r="M1610" s="1">
        <v>13151</v>
      </c>
      <c r="N1610" s="20">
        <f t="shared" si="350"/>
        <v>1</v>
      </c>
      <c r="P1610" s="20">
        <f t="shared" si="351"/>
        <v>1</v>
      </c>
      <c r="R1610" s="12">
        <f t="shared" si="352"/>
        <v>0.17372433004383597</v>
      </c>
      <c r="S1610" s="21">
        <f t="shared" si="353"/>
        <v>1.8219506010177522E-3</v>
      </c>
      <c r="T1610" s="21">
        <f t="shared" si="354"/>
        <v>8.7373003577734476E-2</v>
      </c>
      <c r="U1610" s="21">
        <f t="shared" si="355"/>
        <v>4.3721295880817745E-2</v>
      </c>
      <c r="V1610" s="21">
        <f t="shared" si="356"/>
        <v>4.4305416686523325E-2</v>
      </c>
      <c r="W1610" s="22">
        <f t="shared" si="357"/>
        <v>45869</v>
      </c>
      <c r="X1610" s="21">
        <f t="shared" si="358"/>
        <v>0.17539078680590378</v>
      </c>
      <c r="Y1610" s="23">
        <f t="shared" si="359"/>
        <v>17.720571783716593</v>
      </c>
      <c r="Z1610" s="21">
        <f t="shared" si="360"/>
        <v>0.47799999999999998</v>
      </c>
      <c r="AA1610" s="21">
        <f t="shared" si="361"/>
        <v>0.77</v>
      </c>
      <c r="AB1610" s="21">
        <f t="shared" si="362"/>
        <v>0.38100000000000001</v>
      </c>
      <c r="AC1610" s="21">
        <f t="shared" si="363"/>
        <v>0</v>
      </c>
    </row>
    <row r="1611" spans="2:29" x14ac:dyDescent="0.25">
      <c r="B1611" s="27" t="s">
        <v>971</v>
      </c>
      <c r="C1611" s="27" t="s">
        <v>972</v>
      </c>
      <c r="D1611" t="s">
        <v>7414</v>
      </c>
      <c r="E1611" s="1">
        <v>141553</v>
      </c>
      <c r="F1611" t="s">
        <v>30</v>
      </c>
      <c r="G1611" t="s">
        <v>31</v>
      </c>
      <c r="H1611" s="1">
        <v>42111</v>
      </c>
      <c r="I1611" s="1">
        <v>45918</v>
      </c>
      <c r="J1611" s="1">
        <v>59079</v>
      </c>
      <c r="K1611" s="1">
        <v>24375</v>
      </c>
      <c r="L1611" s="1">
        <v>128369</v>
      </c>
      <c r="M1611" s="1">
        <v>367448</v>
      </c>
      <c r="N1611" s="20">
        <f t="shared" si="350"/>
        <v>1</v>
      </c>
      <c r="P1611" s="20">
        <f t="shared" si="351"/>
        <v>1</v>
      </c>
      <c r="R1611" s="12">
        <f t="shared" si="352"/>
        <v>0.41258315137358453</v>
      </c>
      <c r="S1611" s="21">
        <f t="shared" si="353"/>
        <v>1.7460321562734249E-2</v>
      </c>
      <c r="T1611" s="21">
        <f t="shared" si="354"/>
        <v>5.1695545332810289E-2</v>
      </c>
      <c r="U1611" s="21">
        <f t="shared" si="355"/>
        <v>3.4436314008946756E-2</v>
      </c>
      <c r="V1611" s="21">
        <f t="shared" si="356"/>
        <v>3.4530726968163762E-2</v>
      </c>
      <c r="W1611" s="22">
        <f t="shared" si="357"/>
        <v>495817</v>
      </c>
      <c r="X1611" s="21">
        <f t="shared" si="358"/>
        <v>4.9161283296054792E-2</v>
      </c>
      <c r="Y1611" s="23">
        <f t="shared" si="359"/>
        <v>5.8073025641025637</v>
      </c>
      <c r="Z1611" s="21">
        <f t="shared" si="360"/>
        <v>0.42399999999999999</v>
      </c>
      <c r="AA1611" s="21">
        <f t="shared" si="361"/>
        <v>0.34200000000000003</v>
      </c>
      <c r="AB1611" s="21">
        <f t="shared" si="362"/>
        <v>0.85</v>
      </c>
      <c r="AC1611" s="21">
        <f t="shared" si="363"/>
        <v>0</v>
      </c>
    </row>
    <row r="1612" spans="2:29" x14ac:dyDescent="0.25">
      <c r="B1612" s="27" t="s">
        <v>963</v>
      </c>
      <c r="C1612" s="27" t="s">
        <v>964</v>
      </c>
      <c r="D1612" s="27" t="s">
        <v>1737</v>
      </c>
      <c r="E1612" s="1">
        <v>134136</v>
      </c>
      <c r="F1612" s="1">
        <v>173655</v>
      </c>
      <c r="G1612" t="s">
        <v>37</v>
      </c>
      <c r="H1612" s="1">
        <v>212018</v>
      </c>
      <c r="I1612" s="1">
        <v>176249</v>
      </c>
      <c r="J1612" s="1">
        <v>187119</v>
      </c>
      <c r="K1612" s="1">
        <v>22410</v>
      </c>
      <c r="L1612" s="1">
        <v>119002</v>
      </c>
      <c r="M1612" s="1">
        <v>39161</v>
      </c>
      <c r="N1612" s="20">
        <f t="shared" si="350"/>
        <v>1</v>
      </c>
      <c r="P1612" s="20">
        <f t="shared" si="351"/>
        <v>1</v>
      </c>
      <c r="R1612" s="12">
        <f t="shared" si="352"/>
        <v>0.11976335914578423</v>
      </c>
      <c r="S1612" s="21">
        <f t="shared" si="353"/>
        <v>-3.6280191557036767E-2</v>
      </c>
      <c r="T1612" s="21">
        <f t="shared" si="354"/>
        <v>1.2041321988392584E-2</v>
      </c>
      <c r="U1612" s="21">
        <f t="shared" si="355"/>
        <v>-1.2414930771522337E-2</v>
      </c>
      <c r="V1612" s="21">
        <f t="shared" si="356"/>
        <v>-1.2217933446722173E-2</v>
      </c>
      <c r="W1612" s="22">
        <f t="shared" si="357"/>
        <v>158163</v>
      </c>
      <c r="X1612" s="21">
        <f t="shared" si="358"/>
        <v>0.14168926993038827</v>
      </c>
      <c r="Y1612" s="23">
        <f t="shared" si="359"/>
        <v>5.9855421686746988</v>
      </c>
      <c r="Z1612" s="21">
        <f t="shared" si="360"/>
        <v>0.17699999999999999</v>
      </c>
      <c r="AA1612" s="21">
        <f t="shared" si="361"/>
        <v>0.69</v>
      </c>
      <c r="AB1612" s="21">
        <f t="shared" si="362"/>
        <v>0.83899999999999997</v>
      </c>
      <c r="AC1612" s="21">
        <f t="shared" si="363"/>
        <v>0</v>
      </c>
    </row>
    <row r="1613" spans="2:29" x14ac:dyDescent="0.25">
      <c r="B1613" s="27" t="s">
        <v>973</v>
      </c>
      <c r="C1613" s="27" t="s">
        <v>974</v>
      </c>
      <c r="D1613" t="s">
        <v>7410</v>
      </c>
      <c r="E1613" s="1">
        <v>124504</v>
      </c>
      <c r="F1613" s="1">
        <v>129688</v>
      </c>
      <c r="G1613" t="s">
        <v>49</v>
      </c>
      <c r="H1613" s="1">
        <v>39830</v>
      </c>
      <c r="I1613" s="1">
        <v>27978</v>
      </c>
      <c r="J1613" s="1">
        <v>33576</v>
      </c>
      <c r="K1613" s="1">
        <v>5958</v>
      </c>
      <c r="L1613" s="1">
        <v>14600</v>
      </c>
      <c r="M1613" s="1">
        <v>8227</v>
      </c>
      <c r="N1613" s="20">
        <f t="shared" si="350"/>
        <v>1</v>
      </c>
      <c r="P1613" s="20">
        <f t="shared" si="351"/>
        <v>1</v>
      </c>
      <c r="R1613" s="12">
        <f t="shared" si="352"/>
        <v>0.1774481772694782</v>
      </c>
      <c r="S1613" s="21">
        <f t="shared" si="353"/>
        <v>-6.8203077197722672E-2</v>
      </c>
      <c r="T1613" s="21">
        <f t="shared" si="354"/>
        <v>3.7152116810160285E-2</v>
      </c>
      <c r="U1613" s="21">
        <f t="shared" si="355"/>
        <v>-1.6935835806443644E-2</v>
      </c>
      <c r="V1613" s="21">
        <f t="shared" si="356"/>
        <v>-1.5995598731335343E-2</v>
      </c>
      <c r="W1613" s="22">
        <f t="shared" si="357"/>
        <v>22827</v>
      </c>
      <c r="X1613" s="21">
        <f t="shared" si="358"/>
        <v>0.2610067025890393</v>
      </c>
      <c r="Y1613" s="23">
        <f t="shared" si="359"/>
        <v>20.896945283652233</v>
      </c>
      <c r="Z1613" s="21">
        <f t="shared" si="360"/>
        <v>0.16300000000000001</v>
      </c>
      <c r="AA1613" s="21">
        <f t="shared" si="361"/>
        <v>0.88900000000000001</v>
      </c>
      <c r="AB1613" s="21">
        <f t="shared" si="362"/>
        <v>0.33299999999999996</v>
      </c>
      <c r="AC1613" s="21">
        <f t="shared" si="363"/>
        <v>0</v>
      </c>
    </row>
    <row r="1614" spans="2:29" x14ac:dyDescent="0.25">
      <c r="B1614" s="27" t="s">
        <v>982</v>
      </c>
      <c r="C1614" s="27" t="s">
        <v>983</v>
      </c>
      <c r="D1614" t="s">
        <v>7414</v>
      </c>
      <c r="E1614" s="1">
        <v>122485</v>
      </c>
      <c r="F1614" s="1">
        <v>200352</v>
      </c>
      <c r="G1614" t="s">
        <v>104</v>
      </c>
      <c r="H1614" s="1">
        <v>36352</v>
      </c>
      <c r="I1614" s="1">
        <v>40873</v>
      </c>
      <c r="J1614" s="1">
        <v>52821</v>
      </c>
      <c r="K1614" s="1">
        <v>13554</v>
      </c>
      <c r="L1614" s="1">
        <v>69991</v>
      </c>
      <c r="M1614" s="1">
        <v>50270</v>
      </c>
      <c r="N1614" s="20">
        <f t="shared" si="350"/>
        <v>1</v>
      </c>
      <c r="P1614" s="20">
        <f t="shared" si="351"/>
        <v>1</v>
      </c>
      <c r="R1614" s="12">
        <f t="shared" si="352"/>
        <v>0.25660248764695859</v>
      </c>
      <c r="S1614" s="21">
        <f t="shared" si="353"/>
        <v>2.3721068073368379E-2</v>
      </c>
      <c r="T1614" s="21">
        <f t="shared" si="354"/>
        <v>5.262582498792634E-2</v>
      </c>
      <c r="U1614" s="21">
        <f t="shared" si="355"/>
        <v>3.8072846113532899E-2</v>
      </c>
      <c r="V1614" s="21">
        <f t="shared" si="356"/>
        <v>3.8139913058275875E-2</v>
      </c>
      <c r="W1614" s="22">
        <f t="shared" si="357"/>
        <v>120261</v>
      </c>
      <c r="X1614" s="21">
        <f t="shared" si="358"/>
        <v>0.11270486691446105</v>
      </c>
      <c r="Y1614" s="23">
        <f t="shared" si="359"/>
        <v>9.0368157001623128</v>
      </c>
      <c r="Z1614" s="21">
        <f t="shared" si="360"/>
        <v>0.44400000000000001</v>
      </c>
      <c r="AA1614" s="21">
        <f t="shared" si="361"/>
        <v>0.59699999999999998</v>
      </c>
      <c r="AB1614" s="21">
        <f t="shared" si="362"/>
        <v>0.67100000000000004</v>
      </c>
      <c r="AC1614" s="21">
        <f t="shared" si="363"/>
        <v>0</v>
      </c>
    </row>
    <row r="1615" spans="2:29" x14ac:dyDescent="0.25">
      <c r="B1615" s="27" t="s">
        <v>978</v>
      </c>
      <c r="C1615" s="27" t="s">
        <v>979</v>
      </c>
      <c r="D1615" t="s">
        <v>7412</v>
      </c>
      <c r="E1615" s="1">
        <v>121137</v>
      </c>
      <c r="F1615" s="1">
        <v>162434</v>
      </c>
      <c r="G1615" t="s">
        <v>56</v>
      </c>
      <c r="H1615" s="1">
        <v>21774</v>
      </c>
      <c r="I1615" s="1">
        <v>34279</v>
      </c>
      <c r="J1615" s="1">
        <v>35132</v>
      </c>
      <c r="K1615" s="1">
        <v>14094</v>
      </c>
      <c r="L1615" s="1">
        <v>64754</v>
      </c>
      <c r="M1615" s="1">
        <v>43215</v>
      </c>
      <c r="N1615" s="20">
        <f t="shared" si="350"/>
        <v>1</v>
      </c>
      <c r="P1615" s="20">
        <f t="shared" si="351"/>
        <v>1</v>
      </c>
      <c r="R1615" s="12">
        <f t="shared" si="352"/>
        <v>0.40117272002732551</v>
      </c>
      <c r="S1615" s="21">
        <f t="shared" si="353"/>
        <v>9.5009747289729551E-2</v>
      </c>
      <c r="T1615" s="21">
        <f t="shared" si="354"/>
        <v>4.9279976909537559E-3</v>
      </c>
      <c r="U1615" s="21">
        <f t="shared" si="355"/>
        <v>4.9002360719910376E-2</v>
      </c>
      <c r="V1615" s="21">
        <f t="shared" si="356"/>
        <v>4.9646701900197897E-2</v>
      </c>
      <c r="W1615" s="22">
        <f t="shared" si="357"/>
        <v>107969</v>
      </c>
      <c r="X1615" s="21">
        <f t="shared" si="358"/>
        <v>0.13053746908834943</v>
      </c>
      <c r="Y1615" s="23">
        <f t="shared" si="359"/>
        <v>8.5949340144742443</v>
      </c>
      <c r="Z1615" s="21">
        <f t="shared" si="360"/>
        <v>0.51400000000000001</v>
      </c>
      <c r="AA1615" s="21">
        <f t="shared" si="361"/>
        <v>0.65300000000000002</v>
      </c>
      <c r="AB1615" s="21">
        <f t="shared" si="362"/>
        <v>0.69700000000000006</v>
      </c>
      <c r="AC1615" s="21">
        <f t="shared" si="363"/>
        <v>0</v>
      </c>
    </row>
    <row r="1616" spans="2:29" x14ac:dyDescent="0.25">
      <c r="B1616" s="27" t="s">
        <v>984</v>
      </c>
      <c r="C1616" s="27" t="s">
        <v>985</v>
      </c>
      <c r="D1616" t="s">
        <v>7412</v>
      </c>
      <c r="E1616" s="1">
        <v>120716</v>
      </c>
      <c r="F1616" s="1">
        <v>119282</v>
      </c>
      <c r="G1616" t="s">
        <v>49</v>
      </c>
      <c r="H1616" s="1">
        <v>21407</v>
      </c>
      <c r="I1616" s="1">
        <v>21973</v>
      </c>
      <c r="J1616" s="1">
        <v>26817</v>
      </c>
      <c r="K1616" s="1">
        <v>4380</v>
      </c>
      <c r="L1616" s="1">
        <v>3341</v>
      </c>
      <c r="M1616" s="1">
        <v>2490</v>
      </c>
      <c r="N1616" s="20">
        <f t="shared" si="350"/>
        <v>1</v>
      </c>
      <c r="P1616" s="20">
        <f t="shared" si="351"/>
        <v>1</v>
      </c>
      <c r="R1616" s="12">
        <f t="shared" si="352"/>
        <v>0.16332923145765746</v>
      </c>
      <c r="S1616" s="21">
        <f t="shared" si="353"/>
        <v>5.2329353412785551E-3</v>
      </c>
      <c r="T1616" s="21">
        <f t="shared" si="354"/>
        <v>4.0648750856122406E-2</v>
      </c>
      <c r="U1616" s="21">
        <f t="shared" si="355"/>
        <v>2.2787562733500799E-2</v>
      </c>
      <c r="V1616" s="21">
        <f t="shared" si="356"/>
        <v>2.2889749643633921E-2</v>
      </c>
      <c r="W1616" s="22">
        <f t="shared" si="357"/>
        <v>5831</v>
      </c>
      <c r="X1616" s="21">
        <f t="shared" si="358"/>
        <v>0.75115760589950265</v>
      </c>
      <c r="Y1616" s="23">
        <f t="shared" si="359"/>
        <v>27.560730593607307</v>
      </c>
      <c r="Z1616" s="21">
        <f t="shared" si="360"/>
        <v>0.35299999999999998</v>
      </c>
      <c r="AA1616" s="21">
        <f t="shared" si="361"/>
        <v>0.98</v>
      </c>
      <c r="AB1616" s="21">
        <f t="shared" si="362"/>
        <v>0.27800000000000002</v>
      </c>
      <c r="AC1616" s="21">
        <f t="shared" si="363"/>
        <v>0</v>
      </c>
    </row>
    <row r="1617" spans="2:29" x14ac:dyDescent="0.25">
      <c r="B1617" s="27" t="s">
        <v>988</v>
      </c>
      <c r="C1617" s="27" t="s">
        <v>989</v>
      </c>
      <c r="D1617" t="s">
        <v>7416</v>
      </c>
      <c r="E1617" s="1">
        <v>120705</v>
      </c>
      <c r="F1617" t="s">
        <v>30</v>
      </c>
      <c r="G1617" t="s">
        <v>31</v>
      </c>
      <c r="H1617" s="1">
        <v>21496</v>
      </c>
      <c r="I1617" s="1">
        <v>16925</v>
      </c>
      <c r="J1617" s="1">
        <v>29231</v>
      </c>
      <c r="K1617" s="1">
        <v>18607</v>
      </c>
      <c r="L1617" s="1">
        <v>80587</v>
      </c>
      <c r="M1617" s="1">
        <v>149544</v>
      </c>
      <c r="N1617" s="20">
        <f t="shared" si="350"/>
        <v>1</v>
      </c>
      <c r="P1617" s="20">
        <f t="shared" si="351"/>
        <v>1</v>
      </c>
      <c r="R1617" s="12">
        <f t="shared" si="352"/>
        <v>0.63655023776128083</v>
      </c>
      <c r="S1617" s="21">
        <f t="shared" si="353"/>
        <v>-4.6689876872966107E-2</v>
      </c>
      <c r="T1617" s="21">
        <f t="shared" si="354"/>
        <v>0.1154831107247476</v>
      </c>
      <c r="U1617" s="21">
        <f t="shared" si="355"/>
        <v>3.1213528630775755E-2</v>
      </c>
      <c r="V1617" s="21">
        <f t="shared" si="356"/>
        <v>3.3335587494185748E-2</v>
      </c>
      <c r="W1617" s="22">
        <f t="shared" si="357"/>
        <v>230131</v>
      </c>
      <c r="X1617" s="21">
        <f t="shared" si="358"/>
        <v>8.0853948403300735E-2</v>
      </c>
      <c r="Y1617" s="23">
        <f t="shared" si="359"/>
        <v>6.4870747568119524</v>
      </c>
      <c r="Z1617" s="21">
        <f t="shared" si="360"/>
        <v>0.41399999999999998</v>
      </c>
      <c r="AA1617" s="21">
        <f t="shared" si="361"/>
        <v>0.47599999999999998</v>
      </c>
      <c r="AB1617" s="21">
        <f t="shared" si="362"/>
        <v>0.81</v>
      </c>
      <c r="AC1617" s="21">
        <f t="shared" si="363"/>
        <v>0</v>
      </c>
    </row>
    <row r="1618" spans="2:29" x14ac:dyDescent="0.25">
      <c r="B1618" s="27" t="s">
        <v>965</v>
      </c>
      <c r="C1618" s="27" t="s">
        <v>966</v>
      </c>
      <c r="D1618" t="s">
        <v>7415</v>
      </c>
      <c r="E1618" s="1">
        <v>115935</v>
      </c>
      <c r="F1618" s="1">
        <v>194515</v>
      </c>
      <c r="G1618" t="s">
        <v>56</v>
      </c>
      <c r="H1618" s="1">
        <v>47063</v>
      </c>
      <c r="I1618" s="1">
        <v>52329</v>
      </c>
      <c r="J1618" s="1">
        <v>58520</v>
      </c>
      <c r="K1618" s="1">
        <v>15308</v>
      </c>
      <c r="L1618" s="1">
        <v>91414</v>
      </c>
      <c r="M1618" s="1">
        <v>70408</v>
      </c>
      <c r="N1618" s="20">
        <f t="shared" si="350"/>
        <v>1</v>
      </c>
      <c r="P1618" s="20">
        <f t="shared" si="351"/>
        <v>1</v>
      </c>
      <c r="R1618" s="12">
        <f t="shared" si="352"/>
        <v>0.2615857826384142</v>
      </c>
      <c r="S1618" s="21">
        <f t="shared" si="353"/>
        <v>2.1439305223787342E-2</v>
      </c>
      <c r="T1618" s="21">
        <f t="shared" si="354"/>
        <v>2.2615512372481161E-2</v>
      </c>
      <c r="U1618" s="21">
        <f t="shared" si="355"/>
        <v>2.202723959237729E-2</v>
      </c>
      <c r="V1618" s="21">
        <f t="shared" si="356"/>
        <v>2.2027352396215266E-2</v>
      </c>
      <c r="W1618" s="22">
        <f t="shared" si="357"/>
        <v>161822</v>
      </c>
      <c r="X1618" s="21">
        <f t="shared" si="358"/>
        <v>9.459776791783564E-2</v>
      </c>
      <c r="Y1618" s="23">
        <f t="shared" si="359"/>
        <v>7.5734909851058276</v>
      </c>
      <c r="Z1618" s="21">
        <f t="shared" si="360"/>
        <v>0.34599999999999997</v>
      </c>
      <c r="AA1618" s="21">
        <f t="shared" si="361"/>
        <v>0.52600000000000002</v>
      </c>
      <c r="AB1618" s="21">
        <f t="shared" si="362"/>
        <v>0.752</v>
      </c>
      <c r="AC1618" s="21">
        <f t="shared" si="363"/>
        <v>0</v>
      </c>
    </row>
    <row r="1619" spans="2:29" x14ac:dyDescent="0.25">
      <c r="B1619" s="27" t="s">
        <v>971</v>
      </c>
      <c r="C1619" s="27" t="s">
        <v>975</v>
      </c>
      <c r="D1619" s="27" t="s">
        <v>1737</v>
      </c>
      <c r="E1619" s="1">
        <v>112186</v>
      </c>
      <c r="F1619" s="1">
        <v>120572</v>
      </c>
      <c r="G1619" t="s">
        <v>75</v>
      </c>
      <c r="H1619" s="1">
        <v>38733</v>
      </c>
      <c r="I1619" s="1">
        <v>42211</v>
      </c>
      <c r="J1619" s="1">
        <v>53873</v>
      </c>
      <c r="K1619" s="1">
        <v>11052</v>
      </c>
      <c r="L1619" s="1">
        <v>82779</v>
      </c>
      <c r="M1619" s="1">
        <v>15548</v>
      </c>
      <c r="N1619" s="20">
        <f t="shared" si="350"/>
        <v>1</v>
      </c>
      <c r="P1619" s="20">
        <f t="shared" si="351"/>
        <v>1</v>
      </c>
      <c r="R1619" s="12">
        <f t="shared" si="352"/>
        <v>0.20514914706810461</v>
      </c>
      <c r="S1619" s="21">
        <f t="shared" si="353"/>
        <v>1.734651336901627E-2</v>
      </c>
      <c r="T1619" s="21">
        <f t="shared" si="354"/>
        <v>4.9999528200580734E-2</v>
      </c>
      <c r="U1619" s="21">
        <f t="shared" si="355"/>
        <v>3.354407697687134E-2</v>
      </c>
      <c r="V1619" s="21">
        <f t="shared" si="356"/>
        <v>3.363003951548945E-2</v>
      </c>
      <c r="W1619" s="22">
        <f t="shared" si="357"/>
        <v>98327</v>
      </c>
      <c r="X1619" s="21">
        <f t="shared" si="358"/>
        <v>0.11240045969062414</v>
      </c>
      <c r="Y1619" s="23">
        <f t="shared" si="359"/>
        <v>10.150741947158885</v>
      </c>
      <c r="Z1619" s="21">
        <f t="shared" si="360"/>
        <v>0.41699999999999998</v>
      </c>
      <c r="AA1619" s="21">
        <f t="shared" si="361"/>
        <v>0.59699999999999998</v>
      </c>
      <c r="AB1619" s="21">
        <f t="shared" si="362"/>
        <v>0.61499999999999999</v>
      </c>
      <c r="AC1619" s="21">
        <f t="shared" si="363"/>
        <v>0</v>
      </c>
    </row>
    <row r="1620" spans="2:29" x14ac:dyDescent="0.25">
      <c r="B1620" s="27" t="s">
        <v>986</v>
      </c>
      <c r="C1620" s="27" t="s">
        <v>987</v>
      </c>
      <c r="D1620" t="s">
        <v>7412</v>
      </c>
      <c r="E1620" s="1">
        <v>105628</v>
      </c>
      <c r="F1620" s="1">
        <v>123350</v>
      </c>
      <c r="G1620" t="s">
        <v>34</v>
      </c>
      <c r="H1620" s="1">
        <v>47664</v>
      </c>
      <c r="I1620" s="1">
        <v>43165</v>
      </c>
      <c r="J1620" s="1">
        <v>53729</v>
      </c>
      <c r="K1620" s="1">
        <v>13004</v>
      </c>
      <c r="L1620" s="1">
        <v>61967</v>
      </c>
      <c r="M1620" s="1">
        <v>21583</v>
      </c>
      <c r="N1620" s="20">
        <f t="shared" si="350"/>
        <v>1</v>
      </c>
      <c r="P1620" s="20">
        <f t="shared" si="351"/>
        <v>1</v>
      </c>
      <c r="R1620" s="12">
        <f t="shared" si="352"/>
        <v>0.24202944406186602</v>
      </c>
      <c r="S1620" s="21">
        <f t="shared" si="353"/>
        <v>-1.9633975691423666E-2</v>
      </c>
      <c r="T1620" s="21">
        <f t="shared" si="354"/>
        <v>4.4757271396334675E-2</v>
      </c>
      <c r="U1620" s="21">
        <f t="shared" si="355"/>
        <v>1.2049669001626073E-2</v>
      </c>
      <c r="V1620" s="21">
        <f t="shared" si="356"/>
        <v>1.239098823551236E-2</v>
      </c>
      <c r="W1620" s="22">
        <f t="shared" si="357"/>
        <v>83550</v>
      </c>
      <c r="X1620" s="21">
        <f t="shared" si="358"/>
        <v>0.15564332734889288</v>
      </c>
      <c r="Y1620" s="23">
        <f t="shared" si="359"/>
        <v>8.1227314672408486</v>
      </c>
      <c r="Z1620" s="21">
        <f t="shared" si="360"/>
        <v>0.29399999999999998</v>
      </c>
      <c r="AA1620" s="21">
        <f t="shared" si="361"/>
        <v>0.72299999999999998</v>
      </c>
      <c r="AB1620" s="21">
        <f t="shared" si="362"/>
        <v>0.71899999999999997</v>
      </c>
      <c r="AC1620" s="21">
        <f t="shared" si="363"/>
        <v>0</v>
      </c>
    </row>
    <row r="1621" spans="2:29" x14ac:dyDescent="0.25">
      <c r="B1621" s="27" t="s">
        <v>998</v>
      </c>
      <c r="C1621" s="27" t="s">
        <v>999</v>
      </c>
      <c r="D1621" t="s">
        <v>7410</v>
      </c>
      <c r="E1621" s="1">
        <v>102293</v>
      </c>
      <c r="F1621" s="1">
        <v>113196</v>
      </c>
      <c r="G1621" t="s">
        <v>31</v>
      </c>
      <c r="H1621" s="1">
        <v>72830</v>
      </c>
      <c r="I1621" s="1">
        <v>72087</v>
      </c>
      <c r="J1621" s="1">
        <v>69709</v>
      </c>
      <c r="K1621" s="1">
        <v>8848</v>
      </c>
      <c r="L1621" s="1">
        <v>26456</v>
      </c>
      <c r="M1621" s="1">
        <v>14327</v>
      </c>
      <c r="N1621" s="20">
        <f t="shared" si="350"/>
        <v>1</v>
      </c>
      <c r="P1621" s="20">
        <f t="shared" si="351"/>
        <v>1</v>
      </c>
      <c r="R1621" s="12">
        <f t="shared" si="352"/>
        <v>0.12692765640017789</v>
      </c>
      <c r="S1621" s="21">
        <f t="shared" si="353"/>
        <v>-2.0487455155762113E-3</v>
      </c>
      <c r="T1621" s="21">
        <f t="shared" si="354"/>
        <v>-6.6864035861189386E-3</v>
      </c>
      <c r="U1621" s="21">
        <f t="shared" si="355"/>
        <v>-4.3702748322209661E-3</v>
      </c>
      <c r="V1621" s="21">
        <f t="shared" si="356"/>
        <v>-4.3684746446387051E-3</v>
      </c>
      <c r="W1621" s="22">
        <f t="shared" si="357"/>
        <v>40783</v>
      </c>
      <c r="X1621" s="21">
        <f t="shared" si="358"/>
        <v>0.21695314224063947</v>
      </c>
      <c r="Y1621" s="23">
        <f t="shared" si="359"/>
        <v>11.56114376130199</v>
      </c>
      <c r="Z1621" s="21">
        <f t="shared" si="360"/>
        <v>0.20599999999999999</v>
      </c>
      <c r="AA1621" s="21">
        <f t="shared" si="361"/>
        <v>0.84199999999999997</v>
      </c>
      <c r="AB1621" s="21">
        <f t="shared" si="362"/>
        <v>0.55200000000000005</v>
      </c>
      <c r="AC1621" s="21">
        <f t="shared" si="363"/>
        <v>0</v>
      </c>
    </row>
    <row r="1622" spans="2:29" x14ac:dyDescent="0.25">
      <c r="B1622" s="27" t="s">
        <v>996</v>
      </c>
      <c r="C1622" s="27" t="s">
        <v>997</v>
      </c>
      <c r="D1622" s="27" t="s">
        <v>1737</v>
      </c>
      <c r="E1622" s="1">
        <v>101014</v>
      </c>
      <c r="F1622" t="s">
        <v>30</v>
      </c>
      <c r="G1622" t="s">
        <v>31</v>
      </c>
      <c r="H1622" s="1">
        <v>43113</v>
      </c>
      <c r="I1622" s="1">
        <v>48192</v>
      </c>
      <c r="J1622" s="1">
        <v>54521</v>
      </c>
      <c r="K1622" s="1">
        <v>18170</v>
      </c>
      <c r="L1622" s="1">
        <v>155053</v>
      </c>
      <c r="M1622" s="1">
        <v>369861</v>
      </c>
      <c r="N1622" s="20">
        <f t="shared" si="350"/>
        <v>1</v>
      </c>
      <c r="P1622" s="20">
        <f t="shared" si="351"/>
        <v>1</v>
      </c>
      <c r="R1622" s="12">
        <f t="shared" si="352"/>
        <v>0.33326608095963023</v>
      </c>
      <c r="S1622" s="21">
        <f t="shared" si="353"/>
        <v>2.2523601973859497E-2</v>
      </c>
      <c r="T1622" s="21">
        <f t="shared" si="354"/>
        <v>2.4985620052732971E-2</v>
      </c>
      <c r="U1622" s="21">
        <f t="shared" si="355"/>
        <v>2.3753870902440299E-2</v>
      </c>
      <c r="V1622" s="21">
        <f t="shared" si="356"/>
        <v>2.3754364309677589E-2</v>
      </c>
      <c r="W1622" s="22">
        <f t="shared" si="357"/>
        <v>524914</v>
      </c>
      <c r="X1622" s="21">
        <f t="shared" si="358"/>
        <v>3.4615194107987211E-2</v>
      </c>
      <c r="Y1622" s="23">
        <f t="shared" si="359"/>
        <v>5.5593835993395704</v>
      </c>
      <c r="Z1622" s="21">
        <f t="shared" si="360"/>
        <v>0.35699999999999998</v>
      </c>
      <c r="AA1622" s="21">
        <f t="shared" si="361"/>
        <v>0.27400000000000002</v>
      </c>
      <c r="AB1622" s="21">
        <f t="shared" si="362"/>
        <v>0.86199999999999999</v>
      </c>
      <c r="AC1622" s="21">
        <f t="shared" si="363"/>
        <v>0</v>
      </c>
    </row>
    <row r="1623" spans="2:29" x14ac:dyDescent="0.25">
      <c r="B1623" s="27" t="s">
        <v>990</v>
      </c>
      <c r="C1623" s="27" t="s">
        <v>991</v>
      </c>
      <c r="D1623" s="27" t="s">
        <v>1737</v>
      </c>
      <c r="E1623" s="1">
        <v>96756</v>
      </c>
      <c r="F1623" s="1">
        <v>160417</v>
      </c>
      <c r="G1623" t="s">
        <v>31</v>
      </c>
      <c r="H1623" s="1">
        <v>147065</v>
      </c>
      <c r="I1623" s="1">
        <v>149309</v>
      </c>
      <c r="J1623" s="1">
        <v>109789</v>
      </c>
      <c r="K1623" s="1">
        <v>12151</v>
      </c>
      <c r="L1623" s="1">
        <v>66661</v>
      </c>
      <c r="M1623" s="1">
        <v>76939</v>
      </c>
      <c r="N1623" s="20">
        <f t="shared" si="350"/>
        <v>1</v>
      </c>
      <c r="P1623" s="20">
        <f t="shared" si="351"/>
        <v>1</v>
      </c>
      <c r="R1623" s="12">
        <f t="shared" si="352"/>
        <v>0.11067593292588511</v>
      </c>
      <c r="S1623" s="21">
        <f t="shared" si="353"/>
        <v>3.0332546600044807E-3</v>
      </c>
      <c r="T1623" s="21">
        <f t="shared" si="354"/>
        <v>-5.9639087957937265E-2</v>
      </c>
      <c r="U1623" s="21">
        <f t="shared" si="355"/>
        <v>-2.8808326765205283E-2</v>
      </c>
      <c r="V1623" s="21">
        <f t="shared" si="356"/>
        <v>-2.847138668771269E-2</v>
      </c>
      <c r="W1623" s="22">
        <f t="shared" si="357"/>
        <v>143600</v>
      </c>
      <c r="X1623" s="21">
        <f t="shared" si="358"/>
        <v>8.4616991643454043E-2</v>
      </c>
      <c r="Y1623" s="23">
        <f t="shared" si="359"/>
        <v>7.9628014155213567</v>
      </c>
      <c r="Z1623" s="21">
        <f t="shared" si="360"/>
        <v>0.127</v>
      </c>
      <c r="AA1623" s="21">
        <f t="shared" si="361"/>
        <v>0.49</v>
      </c>
      <c r="AB1623" s="21">
        <f t="shared" si="362"/>
        <v>0.72899999999999998</v>
      </c>
      <c r="AC1623" s="21">
        <f t="shared" si="363"/>
        <v>0</v>
      </c>
    </row>
    <row r="1624" spans="2:29" x14ac:dyDescent="0.25">
      <c r="B1624" s="27" t="s">
        <v>1008</v>
      </c>
      <c r="C1624" s="27" t="s">
        <v>1009</v>
      </c>
      <c r="D1624" t="s">
        <v>7417</v>
      </c>
      <c r="E1624" s="1">
        <v>93943</v>
      </c>
      <c r="F1624" s="1">
        <v>101626</v>
      </c>
      <c r="G1624" t="s">
        <v>31</v>
      </c>
      <c r="H1624" s="1">
        <v>9019</v>
      </c>
      <c r="I1624" s="1">
        <v>15363</v>
      </c>
      <c r="J1624" s="1">
        <v>9003</v>
      </c>
      <c r="K1624" s="1">
        <v>3182</v>
      </c>
      <c r="L1624" s="1">
        <v>88825</v>
      </c>
      <c r="M1624" s="1">
        <v>11508</v>
      </c>
      <c r="N1624" s="20">
        <f t="shared" si="350"/>
        <v>1</v>
      </c>
      <c r="P1624" s="20">
        <f t="shared" si="351"/>
        <v>1</v>
      </c>
      <c r="R1624" s="12">
        <f t="shared" si="352"/>
        <v>0.35343774297456404</v>
      </c>
      <c r="S1624" s="21">
        <f t="shared" si="353"/>
        <v>0.11240652782187266</v>
      </c>
      <c r="T1624" s="21">
        <f t="shared" si="354"/>
        <v>-0.1013672462044013</v>
      </c>
      <c r="U1624" s="21">
        <f t="shared" si="355"/>
        <v>-1.7754504273626015E-4</v>
      </c>
      <c r="V1624" s="21">
        <f t="shared" si="356"/>
        <v>3.6205788582450347E-3</v>
      </c>
      <c r="W1624" s="22">
        <f t="shared" si="357"/>
        <v>100333</v>
      </c>
      <c r="X1624" s="21">
        <f t="shared" si="358"/>
        <v>3.1714391077711221E-2</v>
      </c>
      <c r="Y1624" s="23">
        <f t="shared" si="359"/>
        <v>29.523255813953487</v>
      </c>
      <c r="Z1624" s="21">
        <f t="shared" si="360"/>
        <v>0.247</v>
      </c>
      <c r="AA1624" s="21">
        <f t="shared" si="361"/>
        <v>0.26</v>
      </c>
      <c r="AB1624" s="21">
        <f t="shared" si="362"/>
        <v>0.27100000000000002</v>
      </c>
      <c r="AC1624" s="21">
        <f t="shared" si="363"/>
        <v>0</v>
      </c>
    </row>
    <row r="1625" spans="2:29" x14ac:dyDescent="0.25">
      <c r="B1625" s="27" t="s">
        <v>1006</v>
      </c>
      <c r="C1625" s="27" t="s">
        <v>1007</v>
      </c>
      <c r="D1625" t="s">
        <v>7416</v>
      </c>
      <c r="E1625" s="1">
        <v>92862</v>
      </c>
      <c r="F1625" s="1">
        <v>178777</v>
      </c>
      <c r="G1625" t="s">
        <v>104</v>
      </c>
      <c r="H1625" s="1">
        <v>89786</v>
      </c>
      <c r="I1625" s="1">
        <v>88020</v>
      </c>
      <c r="J1625" s="1">
        <v>91630</v>
      </c>
      <c r="K1625" s="1">
        <v>14547</v>
      </c>
      <c r="L1625" s="1">
        <v>58191</v>
      </c>
      <c r="M1625" s="1">
        <v>64060</v>
      </c>
      <c r="N1625" s="20">
        <f t="shared" si="350"/>
        <v>1</v>
      </c>
      <c r="P1625" s="20">
        <f t="shared" si="351"/>
        <v>1</v>
      </c>
      <c r="R1625" s="12">
        <f t="shared" si="352"/>
        <v>0.15875804867401505</v>
      </c>
      <c r="S1625" s="21">
        <f t="shared" si="353"/>
        <v>-3.9651180307876954E-3</v>
      </c>
      <c r="T1625" s="21">
        <f t="shared" si="354"/>
        <v>8.0713325044678985E-3</v>
      </c>
      <c r="U1625" s="21">
        <f t="shared" si="355"/>
        <v>2.0350346607818093E-3</v>
      </c>
      <c r="V1625" s="21">
        <f t="shared" si="356"/>
        <v>2.0470830448206709E-3</v>
      </c>
      <c r="W1625" s="22">
        <f t="shared" si="357"/>
        <v>122251</v>
      </c>
      <c r="X1625" s="21">
        <f t="shared" si="358"/>
        <v>0.11899289167368773</v>
      </c>
      <c r="Y1625" s="23">
        <f t="shared" si="359"/>
        <v>6.3835842441740569</v>
      </c>
      <c r="Z1625" s="21">
        <f t="shared" si="360"/>
        <v>0.23699999999999999</v>
      </c>
      <c r="AA1625" s="21">
        <f t="shared" si="361"/>
        <v>0.61599999999999999</v>
      </c>
      <c r="AB1625" s="21">
        <f t="shared" si="362"/>
        <v>0.81699999999999995</v>
      </c>
      <c r="AC1625" s="21">
        <f t="shared" si="363"/>
        <v>0</v>
      </c>
    </row>
    <row r="1626" spans="2:29" x14ac:dyDescent="0.25">
      <c r="B1626" s="27" t="s">
        <v>1016</v>
      </c>
      <c r="C1626" s="27" t="s">
        <v>1017</v>
      </c>
      <c r="D1626" t="s">
        <v>7412</v>
      </c>
      <c r="E1626" s="1">
        <v>88651</v>
      </c>
      <c r="F1626" s="1">
        <v>147702</v>
      </c>
      <c r="G1626" t="s">
        <v>37</v>
      </c>
      <c r="H1626" s="1">
        <v>351195</v>
      </c>
      <c r="I1626" s="1">
        <v>158109</v>
      </c>
      <c r="J1626" s="1">
        <v>184806</v>
      </c>
      <c r="K1626" s="1">
        <v>10452</v>
      </c>
      <c r="L1626" s="1">
        <v>79780</v>
      </c>
      <c r="M1626" s="1">
        <v>54503</v>
      </c>
      <c r="N1626" s="20">
        <f t="shared" si="350"/>
        <v>1</v>
      </c>
      <c r="P1626" s="20">
        <f t="shared" si="351"/>
        <v>1</v>
      </c>
      <c r="R1626" s="12">
        <f t="shared" si="352"/>
        <v>5.6556605305022566E-2</v>
      </c>
      <c r="S1626" s="21">
        <f t="shared" si="353"/>
        <v>-0.14752499613451053</v>
      </c>
      <c r="T1626" s="21">
        <f t="shared" si="354"/>
        <v>3.169635232805601E-2</v>
      </c>
      <c r="U1626" s="21">
        <f t="shared" si="355"/>
        <v>-6.2185864929051649E-2</v>
      </c>
      <c r="V1626" s="21">
        <f t="shared" si="356"/>
        <v>-5.9338169578502055E-2</v>
      </c>
      <c r="W1626" s="22">
        <f t="shared" si="357"/>
        <v>134283</v>
      </c>
      <c r="X1626" s="21">
        <f t="shared" si="358"/>
        <v>7.7835615826277335E-2</v>
      </c>
      <c r="Y1626" s="23">
        <f t="shared" si="359"/>
        <v>8.481725985457329</v>
      </c>
      <c r="Z1626" s="21">
        <f t="shared" si="360"/>
        <v>7.0000000000000007E-2</v>
      </c>
      <c r="AA1626" s="21">
        <f t="shared" si="361"/>
        <v>0.46300000000000002</v>
      </c>
      <c r="AB1626" s="21">
        <f t="shared" si="362"/>
        <v>0.70199999999999996</v>
      </c>
      <c r="AC1626" s="21">
        <f t="shared" si="363"/>
        <v>0</v>
      </c>
    </row>
    <row r="1627" spans="2:29" x14ac:dyDescent="0.25">
      <c r="B1627" s="27" t="s">
        <v>1000</v>
      </c>
      <c r="C1627" s="27" t="s">
        <v>1001</v>
      </c>
      <c r="D1627" t="s">
        <v>7412</v>
      </c>
      <c r="E1627" s="1">
        <v>85788</v>
      </c>
      <c r="F1627" s="1">
        <v>95647</v>
      </c>
      <c r="G1627" t="s">
        <v>49</v>
      </c>
      <c r="H1627" s="1">
        <v>8997</v>
      </c>
      <c r="I1627" s="1">
        <v>10431</v>
      </c>
      <c r="J1627" s="1">
        <v>13086</v>
      </c>
      <c r="K1627" s="1">
        <v>3946</v>
      </c>
      <c r="L1627" s="1">
        <v>3011</v>
      </c>
      <c r="M1627" s="1">
        <v>7589</v>
      </c>
      <c r="N1627" s="20">
        <f t="shared" si="350"/>
        <v>1</v>
      </c>
      <c r="P1627" s="20">
        <f t="shared" si="351"/>
        <v>1</v>
      </c>
      <c r="R1627" s="12">
        <f t="shared" si="352"/>
        <v>0.30154363441846249</v>
      </c>
      <c r="S1627" s="21">
        <f t="shared" si="353"/>
        <v>3.0019970256127904E-2</v>
      </c>
      <c r="T1627" s="21">
        <f t="shared" si="354"/>
        <v>4.6396297037566869E-2</v>
      </c>
      <c r="U1627" s="21">
        <f t="shared" si="355"/>
        <v>3.8175843848602176E-2</v>
      </c>
      <c r="V1627" s="21">
        <f t="shared" si="356"/>
        <v>3.819737038076565E-2</v>
      </c>
      <c r="W1627" s="22">
        <f t="shared" si="357"/>
        <v>10600</v>
      </c>
      <c r="X1627" s="21">
        <f t="shared" si="358"/>
        <v>0.37226415094339621</v>
      </c>
      <c r="Y1627" s="23">
        <f t="shared" si="359"/>
        <v>21.740496705524581</v>
      </c>
      <c r="Z1627" s="21">
        <f t="shared" si="360"/>
        <v>0.44400000000000001</v>
      </c>
      <c r="AA1627" s="21">
        <f t="shared" si="361"/>
        <v>0.94199999999999995</v>
      </c>
      <c r="AB1627" s="21">
        <f t="shared" si="362"/>
        <v>0.32399999999999995</v>
      </c>
      <c r="AC1627" s="21">
        <f t="shared" si="363"/>
        <v>0</v>
      </c>
    </row>
    <row r="1628" spans="2:29" x14ac:dyDescent="0.25">
      <c r="B1628" s="27" t="s">
        <v>1012</v>
      </c>
      <c r="C1628" s="27" t="s">
        <v>1013</v>
      </c>
      <c r="D1628" t="s">
        <v>7409</v>
      </c>
      <c r="E1628" s="1">
        <v>81281</v>
      </c>
      <c r="F1628" s="1">
        <v>83621</v>
      </c>
      <c r="G1628" t="s">
        <v>31</v>
      </c>
      <c r="H1628" s="1">
        <v>65080</v>
      </c>
      <c r="I1628" s="1">
        <v>64524</v>
      </c>
      <c r="J1628" s="1">
        <v>73413</v>
      </c>
      <c r="K1628" s="1">
        <v>9155</v>
      </c>
      <c r="L1628" s="1">
        <v>36234</v>
      </c>
      <c r="M1628" s="1">
        <v>7963</v>
      </c>
      <c r="N1628" s="20">
        <f t="shared" si="350"/>
        <v>1</v>
      </c>
      <c r="P1628" s="20">
        <f t="shared" si="351"/>
        <v>1</v>
      </c>
      <c r="R1628" s="12">
        <f t="shared" si="352"/>
        <v>0.12470543364254287</v>
      </c>
      <c r="S1628" s="21">
        <f t="shared" si="353"/>
        <v>-1.7145354489586095E-3</v>
      </c>
      <c r="T1628" s="21">
        <f t="shared" si="354"/>
        <v>2.6148791108629998E-2</v>
      </c>
      <c r="U1628" s="21">
        <f t="shared" si="355"/>
        <v>1.2121248976805221E-2</v>
      </c>
      <c r="V1628" s="21">
        <f t="shared" si="356"/>
        <v>1.218516821215887E-2</v>
      </c>
      <c r="W1628" s="22">
        <f t="shared" si="357"/>
        <v>44197</v>
      </c>
      <c r="X1628" s="21">
        <f t="shared" si="358"/>
        <v>0.20714075615992036</v>
      </c>
      <c r="Y1628" s="23">
        <f t="shared" si="359"/>
        <v>8.8783178590933911</v>
      </c>
      <c r="Z1628" s="21">
        <f t="shared" si="360"/>
        <v>0.29199999999999998</v>
      </c>
      <c r="AA1628" s="21">
        <f t="shared" si="361"/>
        <v>0.83</v>
      </c>
      <c r="AB1628" s="21">
        <f t="shared" si="362"/>
        <v>0.68100000000000005</v>
      </c>
      <c r="AC1628" s="21">
        <f t="shared" si="363"/>
        <v>0</v>
      </c>
    </row>
    <row r="1629" spans="2:29" x14ac:dyDescent="0.25">
      <c r="B1629" s="27" t="s">
        <v>1024</v>
      </c>
      <c r="C1629" s="27" t="s">
        <v>1025</v>
      </c>
      <c r="D1629" t="s">
        <v>7412</v>
      </c>
      <c r="E1629" s="1">
        <v>79500</v>
      </c>
      <c r="F1629" s="1">
        <v>97368</v>
      </c>
      <c r="G1629" t="s">
        <v>75</v>
      </c>
      <c r="H1629" s="1">
        <v>35854</v>
      </c>
      <c r="I1629" s="1">
        <v>44714</v>
      </c>
      <c r="J1629" s="1">
        <v>43416</v>
      </c>
      <c r="K1629" s="1">
        <v>8741</v>
      </c>
      <c r="L1629" s="1">
        <v>19702</v>
      </c>
      <c r="M1629" s="1">
        <v>21006</v>
      </c>
      <c r="N1629" s="20">
        <f t="shared" si="350"/>
        <v>1</v>
      </c>
      <c r="P1629" s="20">
        <f t="shared" si="351"/>
        <v>1</v>
      </c>
      <c r="R1629" s="12">
        <f t="shared" si="352"/>
        <v>0.20133130643080893</v>
      </c>
      <c r="S1629" s="21">
        <f t="shared" si="353"/>
        <v>4.5156153009963562E-2</v>
      </c>
      <c r="T1629" s="21">
        <f t="shared" si="354"/>
        <v>-5.8744008213511556E-3</v>
      </c>
      <c r="U1629" s="21">
        <f t="shared" si="355"/>
        <v>1.9321581664138776E-2</v>
      </c>
      <c r="V1629" s="21">
        <f t="shared" si="356"/>
        <v>1.9534444617583729E-2</v>
      </c>
      <c r="W1629" s="22">
        <f t="shared" si="357"/>
        <v>40708</v>
      </c>
      <c r="X1629" s="21">
        <f t="shared" si="358"/>
        <v>0.21472437850054044</v>
      </c>
      <c r="Y1629" s="23">
        <f t="shared" si="359"/>
        <v>9.0950692140487366</v>
      </c>
      <c r="Z1629" s="21">
        <f t="shared" si="360"/>
        <v>0.33400000000000002</v>
      </c>
      <c r="AA1629" s="21">
        <f t="shared" si="361"/>
        <v>0.83899999999999997</v>
      </c>
      <c r="AB1629" s="21">
        <f t="shared" si="362"/>
        <v>0.66799999999999993</v>
      </c>
      <c r="AC1629" s="21">
        <f t="shared" si="363"/>
        <v>0</v>
      </c>
    </row>
    <row r="1630" spans="2:29" x14ac:dyDescent="0.25">
      <c r="B1630" s="27" t="s">
        <v>1022</v>
      </c>
      <c r="C1630" s="27" t="s">
        <v>1023</v>
      </c>
      <c r="D1630" t="s">
        <v>7417</v>
      </c>
      <c r="E1630" s="1">
        <v>75874</v>
      </c>
      <c r="F1630" s="1">
        <v>77372</v>
      </c>
      <c r="G1630" t="s">
        <v>49</v>
      </c>
      <c r="H1630" s="1">
        <v>11978</v>
      </c>
      <c r="I1630" s="1">
        <v>11079</v>
      </c>
      <c r="J1630" s="1">
        <v>18291</v>
      </c>
      <c r="K1630" s="1">
        <v>3858</v>
      </c>
      <c r="L1630" s="1">
        <v>10645</v>
      </c>
      <c r="M1630" s="1">
        <v>2663</v>
      </c>
      <c r="N1630" s="20">
        <f t="shared" si="350"/>
        <v>1</v>
      </c>
      <c r="P1630" s="20">
        <f t="shared" si="351"/>
        <v>1</v>
      </c>
      <c r="R1630" s="12">
        <f t="shared" si="352"/>
        <v>0.21092340495325571</v>
      </c>
      <c r="S1630" s="21">
        <f t="shared" si="353"/>
        <v>-1.5482929564952341E-2</v>
      </c>
      <c r="T1630" s="21">
        <f t="shared" si="354"/>
        <v>0.10547105937900292</v>
      </c>
      <c r="U1630" s="21">
        <f t="shared" si="355"/>
        <v>4.3242603055753559E-2</v>
      </c>
      <c r="V1630" s="21">
        <f t="shared" si="356"/>
        <v>4.441024428993471E-2</v>
      </c>
      <c r="W1630" s="22">
        <f t="shared" si="357"/>
        <v>13308</v>
      </c>
      <c r="X1630" s="21">
        <f t="shared" si="358"/>
        <v>0.28990081154192965</v>
      </c>
      <c r="Y1630" s="23">
        <f t="shared" si="359"/>
        <v>19.666666666666668</v>
      </c>
      <c r="Z1630" s="21">
        <f t="shared" si="360"/>
        <v>0.47899999999999998</v>
      </c>
      <c r="AA1630" s="21">
        <f t="shared" si="361"/>
        <v>0.90700000000000003</v>
      </c>
      <c r="AB1630" s="21">
        <f t="shared" si="362"/>
        <v>0.34799999999999998</v>
      </c>
      <c r="AC1630" s="21">
        <f t="shared" si="363"/>
        <v>0</v>
      </c>
    </row>
    <row r="1631" spans="2:29" x14ac:dyDescent="0.25">
      <c r="B1631" s="27" t="s">
        <v>1020</v>
      </c>
      <c r="C1631" s="27" t="s">
        <v>1021</v>
      </c>
      <c r="D1631" t="s">
        <v>7412</v>
      </c>
      <c r="E1631" s="1">
        <v>70599</v>
      </c>
      <c r="F1631" s="1">
        <v>80608</v>
      </c>
      <c r="G1631" t="s">
        <v>49</v>
      </c>
      <c r="H1631" s="1">
        <v>24047</v>
      </c>
      <c r="I1631" s="1">
        <v>24249</v>
      </c>
      <c r="J1631" s="1">
        <v>37617</v>
      </c>
      <c r="K1631" s="1">
        <v>3433</v>
      </c>
      <c r="L1631" s="1">
        <v>15115</v>
      </c>
      <c r="M1631" s="1">
        <v>9681</v>
      </c>
      <c r="N1631" s="20">
        <f t="shared" si="350"/>
        <v>1</v>
      </c>
      <c r="P1631" s="20">
        <f t="shared" si="351"/>
        <v>1</v>
      </c>
      <c r="R1631" s="12">
        <f t="shared" si="352"/>
        <v>9.1261929446792678E-2</v>
      </c>
      <c r="S1631" s="21">
        <f t="shared" si="353"/>
        <v>1.6744264437515977E-3</v>
      </c>
      <c r="T1631" s="21">
        <f t="shared" si="354"/>
        <v>9.1787366774298773E-2</v>
      </c>
      <c r="U1631" s="21">
        <f t="shared" si="355"/>
        <v>4.5760720438561719E-2</v>
      </c>
      <c r="V1631" s="21">
        <f t="shared" si="356"/>
        <v>4.6407504552204028E-2</v>
      </c>
      <c r="W1631" s="22">
        <f t="shared" si="357"/>
        <v>24796</v>
      </c>
      <c r="X1631" s="21">
        <f t="shared" si="358"/>
        <v>0.13844974995967091</v>
      </c>
      <c r="Y1631" s="23">
        <f t="shared" si="359"/>
        <v>20.564812117681328</v>
      </c>
      <c r="Z1631" s="21">
        <f t="shared" si="360"/>
        <v>0.49399999999999999</v>
      </c>
      <c r="AA1631" s="21">
        <f t="shared" si="361"/>
        <v>0.67900000000000005</v>
      </c>
      <c r="AB1631" s="21">
        <f t="shared" si="362"/>
        <v>0.33599999999999997</v>
      </c>
      <c r="AC1631" s="21">
        <f t="shared" si="363"/>
        <v>0</v>
      </c>
    </row>
    <row r="1632" spans="2:29" x14ac:dyDescent="0.25">
      <c r="B1632" s="27" t="s">
        <v>1028</v>
      </c>
      <c r="C1632" s="27" t="s">
        <v>1029</v>
      </c>
      <c r="D1632" t="s">
        <v>7412</v>
      </c>
      <c r="E1632" s="1">
        <v>69615</v>
      </c>
      <c r="F1632" t="s">
        <v>30</v>
      </c>
      <c r="G1632" t="s">
        <v>31</v>
      </c>
      <c r="H1632" s="1">
        <v>29624</v>
      </c>
      <c r="I1632" s="1">
        <v>26136</v>
      </c>
      <c r="J1632" s="1">
        <v>35212</v>
      </c>
      <c r="K1632" s="1">
        <v>12313</v>
      </c>
      <c r="L1632" s="1">
        <v>104803</v>
      </c>
      <c r="M1632" s="1">
        <v>643314</v>
      </c>
      <c r="N1632" s="20">
        <f t="shared" si="350"/>
        <v>1</v>
      </c>
      <c r="P1632" s="20">
        <f t="shared" si="351"/>
        <v>1</v>
      </c>
      <c r="R1632" s="12">
        <f t="shared" si="352"/>
        <v>0.3496819266159264</v>
      </c>
      <c r="S1632" s="21">
        <f t="shared" si="353"/>
        <v>-2.4742981361020044E-2</v>
      </c>
      <c r="T1632" s="21">
        <f t="shared" si="354"/>
        <v>6.1427448634763016E-2</v>
      </c>
      <c r="U1632" s="21">
        <f t="shared" si="355"/>
        <v>1.7430375532949238E-2</v>
      </c>
      <c r="V1632" s="21">
        <f t="shared" si="356"/>
        <v>1.8038280935564071E-2</v>
      </c>
      <c r="W1632" s="22">
        <f t="shared" si="357"/>
        <v>748117</v>
      </c>
      <c r="X1632" s="21">
        <f t="shared" si="358"/>
        <v>1.6458655531153551E-2</v>
      </c>
      <c r="Y1632" s="23">
        <f t="shared" si="359"/>
        <v>5.6537805571347359</v>
      </c>
      <c r="Z1632" s="21">
        <f t="shared" si="360"/>
        <v>0.32500000000000001</v>
      </c>
      <c r="AA1632" s="21">
        <f t="shared" si="361"/>
        <v>0.20499999999999999</v>
      </c>
      <c r="AB1632" s="21">
        <f t="shared" si="362"/>
        <v>0.86</v>
      </c>
      <c r="AC1632" s="21">
        <f t="shared" si="363"/>
        <v>0</v>
      </c>
    </row>
    <row r="1633" spans="2:29" x14ac:dyDescent="0.25">
      <c r="B1633" s="27" t="s">
        <v>1030</v>
      </c>
      <c r="C1633" s="27" t="s">
        <v>1031</v>
      </c>
      <c r="D1633" t="s">
        <v>7411</v>
      </c>
      <c r="E1633" s="1">
        <v>68822</v>
      </c>
      <c r="F1633" t="s">
        <v>30</v>
      </c>
      <c r="G1633" t="s">
        <v>31</v>
      </c>
      <c r="H1633" s="1">
        <v>16475</v>
      </c>
      <c r="I1633" s="1">
        <v>19190</v>
      </c>
      <c r="J1633" s="1">
        <v>23079</v>
      </c>
      <c r="K1633" s="1">
        <v>8707</v>
      </c>
      <c r="L1633" s="1">
        <v>62804</v>
      </c>
      <c r="M1633" s="1">
        <v>273522</v>
      </c>
      <c r="N1633" s="20">
        <f t="shared" si="350"/>
        <v>1</v>
      </c>
      <c r="P1633" s="20">
        <f t="shared" si="351"/>
        <v>1</v>
      </c>
      <c r="R1633" s="12">
        <f t="shared" si="352"/>
        <v>0.37726937908921532</v>
      </c>
      <c r="S1633" s="21">
        <f t="shared" si="353"/>
        <v>3.0979216168510071E-2</v>
      </c>
      <c r="T1633" s="21">
        <f t="shared" si="354"/>
        <v>3.7596271500008216E-2</v>
      </c>
      <c r="U1633" s="21">
        <f t="shared" si="355"/>
        <v>3.428245208475178E-2</v>
      </c>
      <c r="V1633" s="21">
        <f t="shared" si="356"/>
        <v>3.4285979917756691E-2</v>
      </c>
      <c r="W1633" s="22">
        <f t="shared" si="357"/>
        <v>336326</v>
      </c>
      <c r="X1633" s="21">
        <f t="shared" si="358"/>
        <v>2.5888572397019558E-2</v>
      </c>
      <c r="Y1633" s="23">
        <f t="shared" si="359"/>
        <v>7.9042149994257498</v>
      </c>
      <c r="Z1633" s="21">
        <f t="shared" si="360"/>
        <v>0.42299999999999999</v>
      </c>
      <c r="AA1633" s="21">
        <f t="shared" si="361"/>
        <v>0.23499999999999999</v>
      </c>
      <c r="AB1633" s="21">
        <f t="shared" si="362"/>
        <v>0.73299999999999998</v>
      </c>
      <c r="AC1633" s="21">
        <f t="shared" si="363"/>
        <v>0</v>
      </c>
    </row>
    <row r="1634" spans="2:29" x14ac:dyDescent="0.25">
      <c r="B1634" s="27" t="s">
        <v>1026</v>
      </c>
      <c r="C1634" s="27" t="s">
        <v>1027</v>
      </c>
      <c r="D1634" t="s">
        <v>7412</v>
      </c>
      <c r="E1634" s="1">
        <v>68030</v>
      </c>
      <c r="F1634" s="1">
        <v>124154</v>
      </c>
      <c r="G1634" t="s">
        <v>104</v>
      </c>
      <c r="H1634" s="1">
        <v>24684</v>
      </c>
      <c r="I1634" s="1">
        <v>19449</v>
      </c>
      <c r="J1634" s="1">
        <v>23742</v>
      </c>
      <c r="K1634" s="1">
        <v>6446</v>
      </c>
      <c r="L1634" s="1">
        <v>48866</v>
      </c>
      <c r="M1634" s="1">
        <v>55487</v>
      </c>
      <c r="N1634" s="20">
        <f t="shared" si="350"/>
        <v>1</v>
      </c>
      <c r="P1634" s="20">
        <f t="shared" si="351"/>
        <v>1</v>
      </c>
      <c r="R1634" s="12">
        <f t="shared" si="352"/>
        <v>0.27150197961418582</v>
      </c>
      <c r="S1634" s="21">
        <f t="shared" si="353"/>
        <v>-4.6553458555485316E-2</v>
      </c>
      <c r="T1634" s="21">
        <f t="shared" si="354"/>
        <v>4.0696286468904219E-2</v>
      </c>
      <c r="U1634" s="21">
        <f t="shared" si="355"/>
        <v>-3.8834028950592847E-3</v>
      </c>
      <c r="V1634" s="21">
        <f t="shared" si="356"/>
        <v>-3.2468583272134608E-3</v>
      </c>
      <c r="W1634" s="22">
        <f t="shared" si="357"/>
        <v>104353</v>
      </c>
      <c r="X1634" s="21">
        <f t="shared" si="358"/>
        <v>6.1771103849434135E-2</v>
      </c>
      <c r="Y1634" s="23">
        <f t="shared" si="359"/>
        <v>10.553831833695314</v>
      </c>
      <c r="Z1634" s="21">
        <f t="shared" si="360"/>
        <v>0.20899999999999999</v>
      </c>
      <c r="AA1634" s="21">
        <f t="shared" si="361"/>
        <v>0.39700000000000002</v>
      </c>
      <c r="AB1634" s="21">
        <f t="shared" si="362"/>
        <v>0.59899999999999998</v>
      </c>
      <c r="AC1634" s="21">
        <f t="shared" si="363"/>
        <v>0</v>
      </c>
    </row>
    <row r="1635" spans="2:29" x14ac:dyDescent="0.25">
      <c r="B1635" s="27" t="s">
        <v>1042</v>
      </c>
      <c r="C1635" s="27" t="s">
        <v>1043</v>
      </c>
      <c r="D1635" t="s">
        <v>7409</v>
      </c>
      <c r="E1635" s="1">
        <v>67577</v>
      </c>
      <c r="F1635" t="s">
        <v>30</v>
      </c>
      <c r="G1635" t="s">
        <v>31</v>
      </c>
      <c r="H1635" s="1">
        <v>37300</v>
      </c>
      <c r="I1635" s="1">
        <v>25172</v>
      </c>
      <c r="J1635" s="1">
        <v>35420</v>
      </c>
      <c r="K1635" s="1">
        <v>12959</v>
      </c>
      <c r="L1635" s="1">
        <v>94698</v>
      </c>
      <c r="M1635" s="1">
        <v>262291</v>
      </c>
      <c r="N1635" s="20">
        <f t="shared" si="350"/>
        <v>1</v>
      </c>
      <c r="P1635" s="20">
        <f t="shared" si="351"/>
        <v>1</v>
      </c>
      <c r="R1635" s="12">
        <f t="shared" si="352"/>
        <v>0.36586674195369845</v>
      </c>
      <c r="S1635" s="21">
        <f t="shared" si="353"/>
        <v>-7.5638649848991268E-2</v>
      </c>
      <c r="T1635" s="21">
        <f t="shared" si="354"/>
        <v>7.0695966847631908E-2</v>
      </c>
      <c r="U1635" s="21">
        <f t="shared" si="355"/>
        <v>-5.1583193711087771E-3</v>
      </c>
      <c r="V1635" s="21">
        <f t="shared" si="356"/>
        <v>-3.3670007908227126E-3</v>
      </c>
      <c r="W1635" s="22">
        <f t="shared" si="357"/>
        <v>356989</v>
      </c>
      <c r="X1635" s="21">
        <f t="shared" si="358"/>
        <v>3.6300838401183227E-2</v>
      </c>
      <c r="Y1635" s="23">
        <f t="shared" si="359"/>
        <v>5.2146770584150017</v>
      </c>
      <c r="Z1635" s="21">
        <f t="shared" si="360"/>
        <v>0.20899999999999999</v>
      </c>
      <c r="AA1635" s="21">
        <f t="shared" si="361"/>
        <v>0.28299999999999997</v>
      </c>
      <c r="AB1635" s="21">
        <f t="shared" si="362"/>
        <v>0.879</v>
      </c>
      <c r="AC1635" s="21">
        <f t="shared" si="363"/>
        <v>0</v>
      </c>
    </row>
    <row r="1636" spans="2:29" x14ac:dyDescent="0.25">
      <c r="B1636" s="27" t="s">
        <v>1036</v>
      </c>
      <c r="C1636" s="27" t="s">
        <v>1037</v>
      </c>
      <c r="D1636" t="s">
        <v>7412</v>
      </c>
      <c r="E1636" s="1">
        <v>63679</v>
      </c>
      <c r="F1636" t="s">
        <v>30</v>
      </c>
      <c r="G1636" t="s">
        <v>31</v>
      </c>
      <c r="H1636" s="1">
        <v>23586</v>
      </c>
      <c r="I1636" s="1">
        <v>22746</v>
      </c>
      <c r="J1636" s="1">
        <v>24257</v>
      </c>
      <c r="K1636" s="1">
        <v>8791</v>
      </c>
      <c r="L1636" s="1">
        <v>64334</v>
      </c>
      <c r="M1636" s="1">
        <v>98699</v>
      </c>
      <c r="N1636" s="20">
        <f t="shared" si="350"/>
        <v>1</v>
      </c>
      <c r="P1636" s="20">
        <f t="shared" si="351"/>
        <v>1</v>
      </c>
      <c r="R1636" s="12">
        <f t="shared" si="352"/>
        <v>0.36241085047615124</v>
      </c>
      <c r="S1636" s="21">
        <f t="shared" si="353"/>
        <v>-7.2265638843770352E-3</v>
      </c>
      <c r="T1636" s="21">
        <f t="shared" si="354"/>
        <v>1.2946272599377862E-2</v>
      </c>
      <c r="U1636" s="21">
        <f t="shared" si="355"/>
        <v>2.8091302182069455E-3</v>
      </c>
      <c r="V1636" s="21">
        <f t="shared" si="356"/>
        <v>2.8429463110692574E-3</v>
      </c>
      <c r="W1636" s="22">
        <f t="shared" si="357"/>
        <v>163033</v>
      </c>
      <c r="X1636" s="21">
        <f t="shared" si="358"/>
        <v>5.3921598694742785E-2</v>
      </c>
      <c r="Y1636" s="23">
        <f t="shared" si="359"/>
        <v>7.2436582868843136</v>
      </c>
      <c r="Z1636" s="21">
        <f t="shared" si="360"/>
        <v>0.24099999999999999</v>
      </c>
      <c r="AA1636" s="21">
        <f t="shared" si="361"/>
        <v>0.36199999999999999</v>
      </c>
      <c r="AB1636" s="21">
        <f t="shared" si="362"/>
        <v>0.77</v>
      </c>
      <c r="AC1636" s="21">
        <f t="shared" si="363"/>
        <v>0</v>
      </c>
    </row>
    <row r="1637" spans="2:29" x14ac:dyDescent="0.25">
      <c r="B1637" s="27" t="s">
        <v>1032</v>
      </c>
      <c r="C1637" s="27" t="s">
        <v>1033</v>
      </c>
      <c r="D1637" t="s">
        <v>7418</v>
      </c>
      <c r="E1637" s="1">
        <v>60741</v>
      </c>
      <c r="F1637" s="1">
        <v>71371</v>
      </c>
      <c r="G1637" t="s">
        <v>37</v>
      </c>
      <c r="H1637" s="1">
        <v>96708</v>
      </c>
      <c r="I1637" s="1">
        <v>62911</v>
      </c>
      <c r="J1637" s="1">
        <v>106465</v>
      </c>
      <c r="K1637" s="1">
        <v>29124</v>
      </c>
      <c r="L1637" s="1">
        <v>41972</v>
      </c>
      <c r="M1637" s="1">
        <v>22356</v>
      </c>
      <c r="N1637" s="20">
        <f t="shared" si="350"/>
        <v>1</v>
      </c>
      <c r="P1637" s="20">
        <f t="shared" si="351"/>
        <v>1</v>
      </c>
      <c r="R1637" s="12">
        <f t="shared" si="352"/>
        <v>0.27355468933452309</v>
      </c>
      <c r="S1637" s="21">
        <f t="shared" si="353"/>
        <v>-8.2401199140155645E-2</v>
      </c>
      <c r="T1637" s="21">
        <f t="shared" si="354"/>
        <v>0.11095394115481017</v>
      </c>
      <c r="U1637" s="21">
        <f t="shared" si="355"/>
        <v>9.6583601467239433E-3</v>
      </c>
      <c r="V1637" s="21">
        <f t="shared" si="356"/>
        <v>1.273703405379282E-2</v>
      </c>
      <c r="W1637" s="22">
        <f t="shared" si="357"/>
        <v>64328</v>
      </c>
      <c r="X1637" s="21">
        <f t="shared" si="358"/>
        <v>0.45274219624424822</v>
      </c>
      <c r="Y1637" s="23">
        <f t="shared" si="359"/>
        <v>2.0855995055624228</v>
      </c>
      <c r="Z1637" s="21">
        <f t="shared" si="360"/>
        <v>0.29499999999999998</v>
      </c>
      <c r="AA1637" s="21">
        <f t="shared" si="361"/>
        <v>0.96099999999999997</v>
      </c>
      <c r="AB1637" s="21">
        <f t="shared" si="362"/>
        <v>0.98099999999999998</v>
      </c>
      <c r="AC1637" s="21">
        <f t="shared" si="363"/>
        <v>0</v>
      </c>
    </row>
    <row r="1638" spans="2:29" x14ac:dyDescent="0.25">
      <c r="B1638" s="27" t="s">
        <v>1046</v>
      </c>
      <c r="C1638" s="27" t="s">
        <v>1047</v>
      </c>
      <c r="D1638" t="s">
        <v>7412</v>
      </c>
      <c r="E1638" s="1">
        <v>60619</v>
      </c>
      <c r="F1638" s="1">
        <v>84208</v>
      </c>
      <c r="G1638" t="s">
        <v>56</v>
      </c>
      <c r="H1638" s="1">
        <v>17546</v>
      </c>
      <c r="I1638" s="1">
        <v>16340</v>
      </c>
      <c r="J1638" s="1">
        <v>20245</v>
      </c>
      <c r="K1638" s="1">
        <v>5726</v>
      </c>
      <c r="L1638" s="1">
        <v>13178</v>
      </c>
      <c r="M1638" s="1">
        <v>21022</v>
      </c>
      <c r="N1638" s="20">
        <f t="shared" si="350"/>
        <v>1</v>
      </c>
      <c r="P1638" s="20">
        <f t="shared" si="351"/>
        <v>1</v>
      </c>
      <c r="R1638" s="12">
        <f t="shared" si="352"/>
        <v>0.28283526796739938</v>
      </c>
      <c r="S1638" s="21">
        <f t="shared" si="353"/>
        <v>-1.4141045567587884E-2</v>
      </c>
      <c r="T1638" s="21">
        <f t="shared" si="354"/>
        <v>4.3790033618965829E-2</v>
      </c>
      <c r="U1638" s="21">
        <f t="shared" si="355"/>
        <v>1.4411036607235417E-2</v>
      </c>
      <c r="V1638" s="21">
        <f t="shared" si="356"/>
        <v>1.4686674886204454E-2</v>
      </c>
      <c r="W1638" s="22">
        <f t="shared" si="357"/>
        <v>34200</v>
      </c>
      <c r="X1638" s="21">
        <f t="shared" si="358"/>
        <v>0.16742690058479534</v>
      </c>
      <c r="Y1638" s="23">
        <f t="shared" si="359"/>
        <v>10.586622424030736</v>
      </c>
      <c r="Z1638" s="21">
        <f t="shared" si="360"/>
        <v>0.30599999999999999</v>
      </c>
      <c r="AA1638" s="21">
        <f t="shared" si="361"/>
        <v>0.753</v>
      </c>
      <c r="AB1638" s="21">
        <f t="shared" si="362"/>
        <v>0.59699999999999998</v>
      </c>
      <c r="AC1638" s="21">
        <f t="shared" si="363"/>
        <v>0</v>
      </c>
    </row>
    <row r="1639" spans="2:29" x14ac:dyDescent="0.25">
      <c r="B1639" s="27" t="s">
        <v>1052</v>
      </c>
      <c r="C1639" s="27" t="s">
        <v>1053</v>
      </c>
      <c r="D1639" t="s">
        <v>7417</v>
      </c>
      <c r="E1639" s="1">
        <v>59556</v>
      </c>
      <c r="F1639" s="1">
        <v>81446</v>
      </c>
      <c r="G1639" t="s">
        <v>49</v>
      </c>
      <c r="H1639" s="1">
        <v>36163</v>
      </c>
      <c r="I1639" s="1">
        <v>46127</v>
      </c>
      <c r="J1639" s="1">
        <v>52861</v>
      </c>
      <c r="K1639" s="1">
        <v>5552</v>
      </c>
      <c r="L1639" s="1">
        <v>17654</v>
      </c>
      <c r="M1639" s="1">
        <v>14873</v>
      </c>
      <c r="N1639" s="20">
        <f t="shared" si="350"/>
        <v>1</v>
      </c>
      <c r="P1639" s="20">
        <f t="shared" si="351"/>
        <v>1</v>
      </c>
      <c r="R1639" s="12">
        <f t="shared" si="352"/>
        <v>0.10503017347382758</v>
      </c>
      <c r="S1639" s="21">
        <f t="shared" si="353"/>
        <v>4.987634758925763E-2</v>
      </c>
      <c r="T1639" s="21">
        <f t="shared" si="354"/>
        <v>2.7628245776871285E-2</v>
      </c>
      <c r="U1639" s="21">
        <f t="shared" si="355"/>
        <v>3.8692730963193922E-2</v>
      </c>
      <c r="V1639" s="21">
        <f t="shared" si="356"/>
        <v>3.8732441443107612E-2</v>
      </c>
      <c r="W1639" s="22">
        <f t="shared" si="357"/>
        <v>32527</v>
      </c>
      <c r="X1639" s="21">
        <f t="shared" si="358"/>
        <v>0.1706889660897101</v>
      </c>
      <c r="Y1639" s="23">
        <f t="shared" si="359"/>
        <v>10.726945244956772</v>
      </c>
      <c r="Z1639" s="21">
        <f t="shared" si="360"/>
        <v>0.44600000000000001</v>
      </c>
      <c r="AA1639" s="21">
        <f t="shared" si="361"/>
        <v>0.75900000000000001</v>
      </c>
      <c r="AB1639" s="21">
        <f t="shared" si="362"/>
        <v>0.59099999999999997</v>
      </c>
      <c r="AC1639" s="21">
        <f t="shared" si="363"/>
        <v>0</v>
      </c>
    </row>
    <row r="1640" spans="2:29" x14ac:dyDescent="0.25">
      <c r="B1640" s="27" t="s">
        <v>1050</v>
      </c>
      <c r="C1640" s="27" t="s">
        <v>1051</v>
      </c>
      <c r="D1640" t="s">
        <v>7409</v>
      </c>
      <c r="E1640" s="1">
        <v>59524</v>
      </c>
      <c r="F1640" s="1">
        <v>158644</v>
      </c>
      <c r="G1640" t="s">
        <v>86</v>
      </c>
      <c r="H1640" s="1">
        <v>157201</v>
      </c>
      <c r="I1640" s="1">
        <v>193769</v>
      </c>
      <c r="J1640" s="1">
        <v>164140</v>
      </c>
      <c r="K1640" s="1">
        <v>10081</v>
      </c>
      <c r="L1640" s="1">
        <v>108032</v>
      </c>
      <c r="M1640" t="s">
        <v>30</v>
      </c>
      <c r="N1640" s="20">
        <f t="shared" si="350"/>
        <v>1</v>
      </c>
      <c r="P1640" s="20">
        <f t="shared" si="351"/>
        <v>1</v>
      </c>
      <c r="R1640" s="12">
        <f t="shared" si="352"/>
        <v>6.1417082977945653E-2</v>
      </c>
      <c r="S1640" s="21">
        <f t="shared" si="353"/>
        <v>4.2715426355214747E-2</v>
      </c>
      <c r="T1640" s="21">
        <f t="shared" si="354"/>
        <v>-3.264467597182974E-2</v>
      </c>
      <c r="U1640" s="21">
        <f t="shared" si="355"/>
        <v>4.3287903525519589E-3</v>
      </c>
      <c r="V1640" s="21">
        <f t="shared" si="356"/>
        <v>4.7998469119789888E-3</v>
      </c>
      <c r="W1640" s="22">
        <f t="shared" si="357"/>
        <v>108032</v>
      </c>
      <c r="X1640" s="21">
        <f t="shared" si="358"/>
        <v>9.3314943720379143E-2</v>
      </c>
      <c r="Y1640" s="23">
        <f t="shared" si="359"/>
        <v>5.9045729590318423</v>
      </c>
      <c r="Z1640" s="21">
        <f t="shared" si="360"/>
        <v>0.253</v>
      </c>
      <c r="AA1640" s="21">
        <f t="shared" si="361"/>
        <v>0.52</v>
      </c>
      <c r="AB1640" s="21">
        <f t="shared" si="362"/>
        <v>0.84299999999999997</v>
      </c>
      <c r="AC1640" s="21">
        <f t="shared" si="363"/>
        <v>0</v>
      </c>
    </row>
    <row r="1641" spans="2:29" x14ac:dyDescent="0.25">
      <c r="B1641" s="27" t="s">
        <v>1064</v>
      </c>
      <c r="C1641" s="27" t="s">
        <v>1065</v>
      </c>
      <c r="D1641" t="s">
        <v>7416</v>
      </c>
      <c r="E1641" s="1">
        <v>58984</v>
      </c>
      <c r="F1641" s="1">
        <v>97790</v>
      </c>
      <c r="G1641" t="s">
        <v>31</v>
      </c>
      <c r="H1641" s="1">
        <v>102284</v>
      </c>
      <c r="I1641" s="1">
        <v>102881</v>
      </c>
      <c r="J1641" s="1">
        <v>66887</v>
      </c>
      <c r="K1641" s="1">
        <v>9073</v>
      </c>
      <c r="L1641" s="1">
        <v>38018</v>
      </c>
      <c r="M1641" s="1">
        <v>45527</v>
      </c>
      <c r="N1641" s="20">
        <f t="shared" si="350"/>
        <v>1</v>
      </c>
      <c r="P1641" s="20">
        <f t="shared" si="351"/>
        <v>1</v>
      </c>
      <c r="R1641" s="12">
        <f t="shared" si="352"/>
        <v>0.13564668769716087</v>
      </c>
      <c r="S1641" s="21">
        <f t="shared" si="353"/>
        <v>1.1646221494776565E-3</v>
      </c>
      <c r="T1641" s="21">
        <f t="shared" si="354"/>
        <v>-8.2510066179692809E-2</v>
      </c>
      <c r="U1641" s="21">
        <f t="shared" si="355"/>
        <v>-4.1585443078436257E-2</v>
      </c>
      <c r="V1641" s="21">
        <f t="shared" si="356"/>
        <v>-4.0976962369550472E-2</v>
      </c>
      <c r="W1641" s="22">
        <f t="shared" si="357"/>
        <v>83545</v>
      </c>
      <c r="X1641" s="21">
        <f t="shared" si="358"/>
        <v>0.1086001556047639</v>
      </c>
      <c r="Y1641" s="23">
        <f t="shared" si="359"/>
        <v>6.5010470627135453</v>
      </c>
      <c r="Z1641" s="21">
        <f t="shared" si="360"/>
        <v>0.1</v>
      </c>
      <c r="AA1641" s="21">
        <f t="shared" si="361"/>
        <v>0.57899999999999996</v>
      </c>
      <c r="AB1641" s="21">
        <f t="shared" si="362"/>
        <v>0.80600000000000005</v>
      </c>
      <c r="AC1641" s="21">
        <f t="shared" si="363"/>
        <v>0</v>
      </c>
    </row>
    <row r="1642" spans="2:29" x14ac:dyDescent="0.25">
      <c r="B1642" s="27" t="s">
        <v>1076</v>
      </c>
      <c r="C1642" s="27" t="s">
        <v>1077</v>
      </c>
      <c r="D1642" t="s">
        <v>7409</v>
      </c>
      <c r="E1642" s="1">
        <v>58430</v>
      </c>
      <c r="F1642" s="1">
        <v>306121</v>
      </c>
      <c r="G1642" t="s">
        <v>86</v>
      </c>
      <c r="H1642" s="1">
        <v>245062</v>
      </c>
      <c r="I1642" s="1">
        <v>283379</v>
      </c>
      <c r="J1642" s="1">
        <v>381885</v>
      </c>
      <c r="K1642" s="1">
        <v>24207</v>
      </c>
      <c r="L1642" s="1">
        <v>233237</v>
      </c>
      <c r="M1642" s="1">
        <v>146259</v>
      </c>
      <c r="N1642" s="20">
        <f t="shared" si="350"/>
        <v>1</v>
      </c>
      <c r="P1642" s="20">
        <f t="shared" si="351"/>
        <v>1</v>
      </c>
      <c r="R1642" s="12">
        <f t="shared" si="352"/>
        <v>6.3388192780549121E-2</v>
      </c>
      <c r="S1642" s="21">
        <f t="shared" si="353"/>
        <v>2.9481005306446706E-2</v>
      </c>
      <c r="T1642" s="21">
        <f t="shared" si="354"/>
        <v>6.148286350676746E-2</v>
      </c>
      <c r="U1642" s="21">
        <f t="shared" si="355"/>
        <v>4.5359481440959915E-2</v>
      </c>
      <c r="V1642" s="21">
        <f t="shared" si="356"/>
        <v>4.5441116751391362E-2</v>
      </c>
      <c r="W1642" s="22">
        <f t="shared" si="357"/>
        <v>379496</v>
      </c>
      <c r="X1642" s="21">
        <f t="shared" si="358"/>
        <v>6.3787233594029977E-2</v>
      </c>
      <c r="Y1642" s="23">
        <f t="shared" si="359"/>
        <v>2.4137646135415376</v>
      </c>
      <c r="Z1642" s="21">
        <f t="shared" si="360"/>
        <v>0.48699999999999999</v>
      </c>
      <c r="AA1642" s="21">
        <f t="shared" si="361"/>
        <v>0.40600000000000003</v>
      </c>
      <c r="AB1642" s="21">
        <f t="shared" si="362"/>
        <v>0.97499999999999998</v>
      </c>
      <c r="AC1642" s="21">
        <f t="shared" si="363"/>
        <v>0</v>
      </c>
    </row>
    <row r="1643" spans="2:29" x14ac:dyDescent="0.25">
      <c r="B1643" s="27" t="s">
        <v>1038</v>
      </c>
      <c r="C1643" s="27" t="s">
        <v>1039</v>
      </c>
      <c r="D1643" t="s">
        <v>7412</v>
      </c>
      <c r="E1643" s="1">
        <v>58287</v>
      </c>
      <c r="F1643" s="1">
        <v>65099</v>
      </c>
      <c r="G1643" t="s">
        <v>86</v>
      </c>
      <c r="H1643" s="1">
        <v>27340</v>
      </c>
      <c r="I1643" s="1">
        <v>30590</v>
      </c>
      <c r="J1643" s="1">
        <v>43826</v>
      </c>
      <c r="K1643" s="1">
        <v>3038</v>
      </c>
      <c r="L1643" s="1">
        <v>7052</v>
      </c>
      <c r="M1643" s="1">
        <v>3624</v>
      </c>
      <c r="N1643" s="20">
        <f t="shared" si="350"/>
        <v>1</v>
      </c>
      <c r="P1643" s="20">
        <f t="shared" si="351"/>
        <v>1</v>
      </c>
      <c r="R1643" s="12">
        <f t="shared" si="352"/>
        <v>6.9319581983297587E-2</v>
      </c>
      <c r="S1643" s="21">
        <f t="shared" si="353"/>
        <v>2.2718691591919082E-2</v>
      </c>
      <c r="T1643" s="21">
        <f t="shared" si="354"/>
        <v>7.4559508512589634E-2</v>
      </c>
      <c r="U1643" s="21">
        <f t="shared" si="355"/>
        <v>4.8318698957359629E-2</v>
      </c>
      <c r="V1643" s="21">
        <f t="shared" si="356"/>
        <v>4.8532299687289449E-2</v>
      </c>
      <c r="W1643" s="22">
        <f t="shared" si="357"/>
        <v>10676</v>
      </c>
      <c r="X1643" s="21">
        <f t="shared" si="358"/>
        <v>0.28456350693143501</v>
      </c>
      <c r="Y1643" s="23">
        <f t="shared" si="359"/>
        <v>19.185977616853194</v>
      </c>
      <c r="Z1643" s="21">
        <f t="shared" si="360"/>
        <v>0.50800000000000001</v>
      </c>
      <c r="AA1643" s="21">
        <f t="shared" si="361"/>
        <v>0.90300000000000002</v>
      </c>
      <c r="AB1643" s="21">
        <f t="shared" si="362"/>
        <v>0.35399999999999998</v>
      </c>
      <c r="AC1643" s="21">
        <f t="shared" si="363"/>
        <v>0</v>
      </c>
    </row>
    <row r="1644" spans="2:29" x14ac:dyDescent="0.25">
      <c r="B1644" s="27" t="s">
        <v>1084</v>
      </c>
      <c r="C1644" s="27" t="s">
        <v>1085</v>
      </c>
      <c r="D1644" s="27" t="s">
        <v>1737</v>
      </c>
      <c r="E1644" s="1">
        <v>56434</v>
      </c>
      <c r="F1644" s="1">
        <v>67207</v>
      </c>
      <c r="G1644" t="s">
        <v>56</v>
      </c>
      <c r="H1644" s="1">
        <v>25593</v>
      </c>
      <c r="I1644" s="1">
        <v>28365</v>
      </c>
      <c r="J1644" s="1">
        <v>32221</v>
      </c>
      <c r="K1644" s="1">
        <v>4211</v>
      </c>
      <c r="L1644" s="1">
        <v>18751</v>
      </c>
      <c r="M1644" s="1">
        <v>11888</v>
      </c>
      <c r="N1644" s="20">
        <f t="shared" si="350"/>
        <v>1</v>
      </c>
      <c r="P1644" s="20">
        <f t="shared" si="351"/>
        <v>1</v>
      </c>
      <c r="R1644" s="12">
        <f t="shared" si="352"/>
        <v>0.13069116414760559</v>
      </c>
      <c r="S1644" s="21">
        <f t="shared" si="353"/>
        <v>2.0780389832698365E-2</v>
      </c>
      <c r="T1644" s="21">
        <f t="shared" si="354"/>
        <v>2.5820196815322882E-2</v>
      </c>
      <c r="U1644" s="21">
        <f t="shared" si="355"/>
        <v>2.3297190655481526E-2</v>
      </c>
      <c r="V1644" s="21">
        <f t="shared" si="356"/>
        <v>2.3299259101167591E-2</v>
      </c>
      <c r="W1644" s="22">
        <f t="shared" si="357"/>
        <v>30639</v>
      </c>
      <c r="X1644" s="21">
        <f t="shared" si="358"/>
        <v>0.13743921146251509</v>
      </c>
      <c r="Y1644" s="23">
        <f t="shared" si="359"/>
        <v>13.401567323676087</v>
      </c>
      <c r="Z1644" s="21">
        <f t="shared" si="360"/>
        <v>0.35499999999999998</v>
      </c>
      <c r="AA1644" s="21">
        <f t="shared" si="361"/>
        <v>0.67500000000000004</v>
      </c>
      <c r="AB1644" s="21">
        <f t="shared" si="362"/>
        <v>0.48499999999999999</v>
      </c>
      <c r="AC1644" s="21">
        <f t="shared" si="363"/>
        <v>0</v>
      </c>
    </row>
    <row r="1645" spans="2:29" x14ac:dyDescent="0.25">
      <c r="B1645" s="27" t="s">
        <v>1074</v>
      </c>
      <c r="C1645" s="27" t="s">
        <v>1075</v>
      </c>
      <c r="D1645" t="s">
        <v>7412</v>
      </c>
      <c r="E1645" s="1">
        <v>56042</v>
      </c>
      <c r="F1645" t="s">
        <v>30</v>
      </c>
      <c r="G1645" t="s">
        <v>31</v>
      </c>
      <c r="H1645" s="1">
        <v>25726</v>
      </c>
      <c r="I1645" s="1">
        <v>16169</v>
      </c>
      <c r="J1645" s="1">
        <v>20398</v>
      </c>
      <c r="K1645" s="1">
        <v>9694</v>
      </c>
      <c r="L1645" s="1">
        <v>57615</v>
      </c>
      <c r="M1645" s="1">
        <v>98751</v>
      </c>
      <c r="N1645" s="20">
        <f t="shared" si="350"/>
        <v>1</v>
      </c>
      <c r="P1645" s="20">
        <f t="shared" si="351"/>
        <v>1</v>
      </c>
      <c r="R1645" s="12">
        <f t="shared" si="352"/>
        <v>0.47524267085008332</v>
      </c>
      <c r="S1645" s="21">
        <f t="shared" si="353"/>
        <v>-8.8698302701908149E-2</v>
      </c>
      <c r="T1645" s="21">
        <f t="shared" si="354"/>
        <v>4.7564771860464816E-2</v>
      </c>
      <c r="U1645" s="21">
        <f t="shared" si="355"/>
        <v>-2.2939329096636873E-2</v>
      </c>
      <c r="V1645" s="21">
        <f t="shared" si="356"/>
        <v>-2.135761997936007E-2</v>
      </c>
      <c r="W1645" s="22">
        <f t="shared" si="357"/>
        <v>156366</v>
      </c>
      <c r="X1645" s="21">
        <f t="shared" si="358"/>
        <v>6.1995574485501963E-2</v>
      </c>
      <c r="Y1645" s="23">
        <f t="shared" si="359"/>
        <v>5.7811017123994226</v>
      </c>
      <c r="Z1645" s="21">
        <f t="shared" si="360"/>
        <v>0.14599999999999999</v>
      </c>
      <c r="AA1645" s="21">
        <f t="shared" si="361"/>
        <v>0.39700000000000002</v>
      </c>
      <c r="AB1645" s="21">
        <f t="shared" si="362"/>
        <v>0.85199999999999998</v>
      </c>
      <c r="AC1645" s="21">
        <f t="shared" si="363"/>
        <v>0</v>
      </c>
    </row>
    <row r="1646" spans="2:29" x14ac:dyDescent="0.25">
      <c r="B1646" s="27" t="s">
        <v>1094</v>
      </c>
      <c r="C1646" s="27" t="s">
        <v>1095</v>
      </c>
      <c r="D1646" t="s">
        <v>7419</v>
      </c>
      <c r="E1646" s="1">
        <v>53640</v>
      </c>
      <c r="F1646" t="s">
        <v>30</v>
      </c>
      <c r="G1646" t="s">
        <v>31</v>
      </c>
      <c r="H1646" s="1">
        <v>11453</v>
      </c>
      <c r="I1646" s="1">
        <v>9024</v>
      </c>
      <c r="J1646" s="1">
        <v>13751</v>
      </c>
      <c r="K1646" s="1">
        <v>7351</v>
      </c>
      <c r="L1646" s="1">
        <v>35768</v>
      </c>
      <c r="M1646" s="1">
        <v>236213</v>
      </c>
      <c r="N1646" s="20">
        <f t="shared" si="350"/>
        <v>1</v>
      </c>
      <c r="P1646" s="20">
        <f t="shared" si="351"/>
        <v>1</v>
      </c>
      <c r="R1646" s="12">
        <f t="shared" si="352"/>
        <v>0.53457930332339465</v>
      </c>
      <c r="S1646" s="21">
        <f t="shared" si="353"/>
        <v>-4.6554298362656454E-2</v>
      </c>
      <c r="T1646" s="21">
        <f t="shared" si="354"/>
        <v>8.7895146184100437E-2</v>
      </c>
      <c r="U1646" s="21">
        <f t="shared" si="355"/>
        <v>1.845419679107807E-2</v>
      </c>
      <c r="V1646" s="21">
        <f t="shared" si="356"/>
        <v>1.9931681537507351E-2</v>
      </c>
      <c r="W1646" s="22">
        <f t="shared" si="357"/>
        <v>271981</v>
      </c>
      <c r="X1646" s="21">
        <f t="shared" si="358"/>
        <v>2.7027623253094886E-2</v>
      </c>
      <c r="Y1646" s="23">
        <f t="shared" si="359"/>
        <v>7.2969663991293698</v>
      </c>
      <c r="Z1646" s="21">
        <f t="shared" si="360"/>
        <v>0.33700000000000002</v>
      </c>
      <c r="AA1646" s="21">
        <f t="shared" si="361"/>
        <v>0.24</v>
      </c>
      <c r="AB1646" s="21">
        <f t="shared" si="362"/>
        <v>0.76800000000000002</v>
      </c>
      <c r="AC1646" s="21">
        <f t="shared" si="363"/>
        <v>0</v>
      </c>
    </row>
    <row r="1647" spans="2:29" x14ac:dyDescent="0.25">
      <c r="B1647" s="27" t="s">
        <v>1040</v>
      </c>
      <c r="C1647" s="27" t="s">
        <v>1041</v>
      </c>
      <c r="D1647" s="27" t="s">
        <v>1737</v>
      </c>
      <c r="E1647" s="1">
        <v>53144</v>
      </c>
      <c r="F1647" s="1">
        <v>57170</v>
      </c>
      <c r="G1647" t="s">
        <v>49</v>
      </c>
      <c r="H1647" s="1">
        <v>15704</v>
      </c>
      <c r="I1647" s="1">
        <v>20640</v>
      </c>
      <c r="J1647" s="1">
        <v>25146</v>
      </c>
      <c r="K1647" s="1">
        <v>2272</v>
      </c>
      <c r="L1647" s="1">
        <v>8441</v>
      </c>
      <c r="M1647" s="1">
        <v>3137</v>
      </c>
      <c r="N1647" s="20">
        <f t="shared" si="350"/>
        <v>1</v>
      </c>
      <c r="P1647" s="20">
        <f t="shared" si="351"/>
        <v>1</v>
      </c>
      <c r="R1647" s="12">
        <f t="shared" si="352"/>
        <v>9.0352342320846254E-2</v>
      </c>
      <c r="S1647" s="21">
        <f t="shared" si="353"/>
        <v>5.6184722639202711E-2</v>
      </c>
      <c r="T1647" s="21">
        <f t="shared" si="354"/>
        <v>4.0283819733241355E-2</v>
      </c>
      <c r="U1647" s="21">
        <f t="shared" si="355"/>
        <v>4.8204120203218848E-2</v>
      </c>
      <c r="V1647" s="21">
        <f t="shared" si="356"/>
        <v>4.8224220858554302E-2</v>
      </c>
      <c r="W1647" s="22">
        <f t="shared" si="357"/>
        <v>11578</v>
      </c>
      <c r="X1647" s="21">
        <f t="shared" si="358"/>
        <v>0.19623423734669201</v>
      </c>
      <c r="Y1647" s="23">
        <f t="shared" si="359"/>
        <v>23.390845070422536</v>
      </c>
      <c r="Z1647" s="21">
        <f t="shared" si="360"/>
        <v>0.505</v>
      </c>
      <c r="AA1647" s="21">
        <f t="shared" si="361"/>
        <v>0.81100000000000005</v>
      </c>
      <c r="AB1647" s="21">
        <f t="shared" si="362"/>
        <v>0.30500000000000005</v>
      </c>
      <c r="AC1647" s="21">
        <f t="shared" si="363"/>
        <v>0</v>
      </c>
    </row>
    <row r="1648" spans="2:29" x14ac:dyDescent="0.25">
      <c r="B1648" s="27" t="s">
        <v>1072</v>
      </c>
      <c r="C1648" s="27" t="s">
        <v>1073</v>
      </c>
      <c r="D1648" t="s">
        <v>7410</v>
      </c>
      <c r="E1648" s="1">
        <v>52900</v>
      </c>
      <c r="F1648" s="1">
        <v>59079</v>
      </c>
      <c r="G1648" t="s">
        <v>31</v>
      </c>
      <c r="H1648" s="1">
        <v>37382</v>
      </c>
      <c r="I1648" s="1">
        <v>49327</v>
      </c>
      <c r="J1648" s="1">
        <v>43868</v>
      </c>
      <c r="K1648" s="1">
        <v>4859</v>
      </c>
      <c r="L1648" s="1">
        <v>24071</v>
      </c>
      <c r="M1648" s="1">
        <v>8475</v>
      </c>
      <c r="N1648" s="20">
        <f t="shared" si="350"/>
        <v>1</v>
      </c>
      <c r="P1648" s="20">
        <f t="shared" si="351"/>
        <v>1</v>
      </c>
      <c r="R1648" s="12">
        <f t="shared" si="352"/>
        <v>0.11076411051335826</v>
      </c>
      <c r="S1648" s="21">
        <f t="shared" si="353"/>
        <v>5.702299187980997E-2</v>
      </c>
      <c r="T1648" s="21">
        <f t="shared" si="354"/>
        <v>-2.3184311030158167E-2</v>
      </c>
      <c r="U1648" s="21">
        <f t="shared" si="355"/>
        <v>1.6128260639393988E-2</v>
      </c>
      <c r="V1648" s="21">
        <f t="shared" si="356"/>
        <v>1.6655647163015264E-2</v>
      </c>
      <c r="W1648" s="22">
        <f t="shared" si="357"/>
        <v>32546</v>
      </c>
      <c r="X1648" s="21">
        <f t="shared" si="358"/>
        <v>0.14929638050758925</v>
      </c>
      <c r="Y1648" s="23">
        <f t="shared" si="359"/>
        <v>10.887013788845442</v>
      </c>
      <c r="Z1648" s="21">
        <f t="shared" si="360"/>
        <v>0.318</v>
      </c>
      <c r="AA1648" s="21">
        <f t="shared" si="361"/>
        <v>0.71</v>
      </c>
      <c r="AB1648" s="21">
        <f t="shared" si="362"/>
        <v>0.58299999999999996</v>
      </c>
      <c r="AC1648" s="21">
        <f t="shared" si="363"/>
        <v>0</v>
      </c>
    </row>
    <row r="1649" spans="2:29" x14ac:dyDescent="0.25">
      <c r="B1649" s="27" t="s">
        <v>1086</v>
      </c>
      <c r="C1649" s="27" t="s">
        <v>1087</v>
      </c>
      <c r="D1649" t="s">
        <v>7416</v>
      </c>
      <c r="E1649" s="1">
        <v>52750</v>
      </c>
      <c r="F1649" s="1">
        <v>78978</v>
      </c>
      <c r="G1649" t="s">
        <v>37</v>
      </c>
      <c r="H1649" s="1">
        <v>118829</v>
      </c>
      <c r="I1649" s="1">
        <v>79517</v>
      </c>
      <c r="J1649" s="1">
        <v>102504</v>
      </c>
      <c r="K1649" s="1">
        <v>5073</v>
      </c>
      <c r="L1649" s="1">
        <v>62903</v>
      </c>
      <c r="M1649" s="1">
        <v>23386</v>
      </c>
      <c r="N1649" s="20">
        <f t="shared" si="350"/>
        <v>1</v>
      </c>
      <c r="P1649" s="20">
        <f t="shared" si="351"/>
        <v>1</v>
      </c>
      <c r="R1649" s="12">
        <f t="shared" si="352"/>
        <v>4.949075158042613E-2</v>
      </c>
      <c r="S1649" s="21">
        <f t="shared" si="353"/>
        <v>-7.7200163555581014E-2</v>
      </c>
      <c r="T1649" s="21">
        <f t="shared" si="354"/>
        <v>5.2097927947532874E-2</v>
      </c>
      <c r="U1649" s="21">
        <f t="shared" si="355"/>
        <v>-1.4669702164043175E-2</v>
      </c>
      <c r="V1649" s="21">
        <f t="shared" si="356"/>
        <v>-1.3257312590697104E-2</v>
      </c>
      <c r="W1649" s="22">
        <f t="shared" si="357"/>
        <v>86289</v>
      </c>
      <c r="X1649" s="21">
        <f t="shared" si="358"/>
        <v>5.8790807634808609E-2</v>
      </c>
      <c r="Y1649" s="23">
        <f t="shared" si="359"/>
        <v>10.39818647742953</v>
      </c>
      <c r="Z1649" s="21">
        <f t="shared" si="360"/>
        <v>0.17</v>
      </c>
      <c r="AA1649" s="21">
        <f t="shared" si="361"/>
        <v>0.38200000000000001</v>
      </c>
      <c r="AB1649" s="21">
        <f t="shared" si="362"/>
        <v>0.60499999999999998</v>
      </c>
      <c r="AC1649" s="21">
        <f t="shared" si="363"/>
        <v>0</v>
      </c>
    </row>
    <row r="1650" spans="2:29" x14ac:dyDescent="0.25">
      <c r="B1650" s="27" t="s">
        <v>1048</v>
      </c>
      <c r="C1650" s="27" t="s">
        <v>1049</v>
      </c>
      <c r="D1650" s="27" t="s">
        <v>1737</v>
      </c>
      <c r="E1650" s="1">
        <v>52633</v>
      </c>
      <c r="F1650" s="1">
        <v>68185</v>
      </c>
      <c r="G1650" t="s">
        <v>49</v>
      </c>
      <c r="H1650" s="1">
        <v>46419</v>
      </c>
      <c r="I1650" s="1">
        <v>47754</v>
      </c>
      <c r="J1650" s="1">
        <v>55311</v>
      </c>
      <c r="K1650" s="1">
        <v>6177</v>
      </c>
      <c r="L1650" s="1">
        <v>28417</v>
      </c>
      <c r="M1650" s="1">
        <v>15603</v>
      </c>
      <c r="N1650" s="20">
        <f t="shared" si="350"/>
        <v>1</v>
      </c>
      <c r="P1650" s="20">
        <f t="shared" si="351"/>
        <v>1</v>
      </c>
      <c r="R1650" s="12">
        <f t="shared" si="352"/>
        <v>0.11167760481640181</v>
      </c>
      <c r="S1650" s="21">
        <f t="shared" si="353"/>
        <v>5.6869043696787802E-3</v>
      </c>
      <c r="T1650" s="21">
        <f t="shared" si="354"/>
        <v>2.9817697791315823E-2</v>
      </c>
      <c r="U1650" s="21">
        <f t="shared" si="355"/>
        <v>1.768078126535233E-2</v>
      </c>
      <c r="V1650" s="21">
        <f t="shared" si="356"/>
        <v>1.7728461142115643E-2</v>
      </c>
      <c r="W1650" s="22">
        <f t="shared" si="357"/>
        <v>44020</v>
      </c>
      <c r="X1650" s="21">
        <f t="shared" si="358"/>
        <v>0.14032258064516129</v>
      </c>
      <c r="Y1650" s="23">
        <f t="shared" si="359"/>
        <v>8.5208029787922932</v>
      </c>
      <c r="Z1650" s="21">
        <f t="shared" si="360"/>
        <v>0.32300000000000001</v>
      </c>
      <c r="AA1650" s="21">
        <f t="shared" si="361"/>
        <v>0.68500000000000005</v>
      </c>
      <c r="AB1650" s="21">
        <f t="shared" si="362"/>
        <v>0.7</v>
      </c>
      <c r="AC1650" s="21">
        <f t="shared" si="363"/>
        <v>0</v>
      </c>
    </row>
    <row r="1651" spans="2:29" x14ac:dyDescent="0.25">
      <c r="B1651" s="27" t="s">
        <v>1098</v>
      </c>
      <c r="C1651" s="27" t="s">
        <v>1099</v>
      </c>
      <c r="D1651" t="s">
        <v>7412</v>
      </c>
      <c r="E1651" s="1">
        <v>51669</v>
      </c>
      <c r="F1651" s="1">
        <v>63057</v>
      </c>
      <c r="G1651" t="s">
        <v>56</v>
      </c>
      <c r="H1651" s="1">
        <v>13771</v>
      </c>
      <c r="I1651" s="1">
        <v>17017</v>
      </c>
      <c r="J1651" s="1">
        <v>19193</v>
      </c>
      <c r="K1651" s="1">
        <v>4487</v>
      </c>
      <c r="L1651" s="1">
        <v>8713</v>
      </c>
      <c r="M1651" s="1">
        <v>8609</v>
      </c>
      <c r="N1651" s="20">
        <f t="shared" si="350"/>
        <v>1</v>
      </c>
      <c r="P1651" s="20">
        <f t="shared" si="351"/>
        <v>1</v>
      </c>
      <c r="R1651" s="12">
        <f t="shared" si="352"/>
        <v>0.23378315010680978</v>
      </c>
      <c r="S1651" s="21">
        <f t="shared" si="353"/>
        <v>4.3238255198649878E-2</v>
      </c>
      <c r="T1651" s="21">
        <f t="shared" si="354"/>
        <v>2.4358493816159621E-2</v>
      </c>
      <c r="U1651" s="21">
        <f t="shared" si="355"/>
        <v>3.3755274611301456E-2</v>
      </c>
      <c r="V1651" s="21">
        <f t="shared" si="356"/>
        <v>3.3784007875370316E-2</v>
      </c>
      <c r="W1651" s="22">
        <f t="shared" si="357"/>
        <v>17322</v>
      </c>
      <c r="X1651" s="21">
        <f t="shared" si="358"/>
        <v>0.2590347534926683</v>
      </c>
      <c r="Y1651" s="23">
        <f t="shared" si="359"/>
        <v>11.515266324938711</v>
      </c>
      <c r="Z1651" s="21">
        <f t="shared" si="360"/>
        <v>0.41799999999999998</v>
      </c>
      <c r="AA1651" s="21">
        <f t="shared" si="361"/>
        <v>0.88700000000000001</v>
      </c>
      <c r="AB1651" s="21">
        <f t="shared" si="362"/>
        <v>0.55499999999999994</v>
      </c>
      <c r="AC1651" s="21">
        <f t="shared" si="363"/>
        <v>0</v>
      </c>
    </row>
    <row r="1652" spans="2:29" x14ac:dyDescent="0.25">
      <c r="B1652" s="27" t="s">
        <v>1078</v>
      </c>
      <c r="C1652" s="27" t="s">
        <v>1079</v>
      </c>
      <c r="D1652" t="s">
        <v>7409</v>
      </c>
      <c r="E1652" s="1">
        <v>51402</v>
      </c>
      <c r="F1652" s="1">
        <v>77678</v>
      </c>
      <c r="G1652" t="s">
        <v>49</v>
      </c>
      <c r="H1652" s="1">
        <v>69098</v>
      </c>
      <c r="I1652" s="1">
        <v>71327</v>
      </c>
      <c r="J1652" s="1">
        <v>99555</v>
      </c>
      <c r="K1652" s="1">
        <v>6352</v>
      </c>
      <c r="L1652" s="1">
        <v>24828</v>
      </c>
      <c r="M1652" s="1">
        <v>6755</v>
      </c>
      <c r="N1652" s="20">
        <f t="shared" si="350"/>
        <v>1</v>
      </c>
      <c r="P1652" s="20">
        <f t="shared" si="351"/>
        <v>1</v>
      </c>
      <c r="R1652" s="12">
        <f t="shared" si="352"/>
        <v>6.380392747727387E-2</v>
      </c>
      <c r="S1652" s="21">
        <f t="shared" si="353"/>
        <v>6.370033024423627E-3</v>
      </c>
      <c r="T1652" s="21">
        <f t="shared" si="354"/>
        <v>6.8960909028034534E-2</v>
      </c>
      <c r="U1652" s="21">
        <f t="shared" si="355"/>
        <v>3.7193436790052603E-2</v>
      </c>
      <c r="V1652" s="21">
        <f t="shared" si="356"/>
        <v>3.7508126280836919E-2</v>
      </c>
      <c r="W1652" s="22">
        <f t="shared" si="357"/>
        <v>31583</v>
      </c>
      <c r="X1652" s="21">
        <f t="shared" si="358"/>
        <v>0.2011208561567932</v>
      </c>
      <c r="Y1652" s="23">
        <f t="shared" si="359"/>
        <v>8.0922544080604535</v>
      </c>
      <c r="Z1652" s="21">
        <f t="shared" si="360"/>
        <v>0.439</v>
      </c>
      <c r="AA1652" s="21">
        <f t="shared" si="361"/>
        <v>0.82199999999999995</v>
      </c>
      <c r="AB1652" s="21">
        <f t="shared" si="362"/>
        <v>0.72099999999999997</v>
      </c>
      <c r="AC1652" s="21">
        <f t="shared" si="363"/>
        <v>0</v>
      </c>
    </row>
    <row r="1653" spans="2:29" x14ac:dyDescent="0.25">
      <c r="B1653" s="27" t="s">
        <v>1058</v>
      </c>
      <c r="C1653" s="27" t="s">
        <v>1059</v>
      </c>
      <c r="D1653" s="27" t="s">
        <v>1737</v>
      </c>
      <c r="E1653" s="1">
        <v>49857</v>
      </c>
      <c r="F1653" s="1">
        <v>101316</v>
      </c>
      <c r="G1653" t="s">
        <v>104</v>
      </c>
      <c r="H1653" s="1">
        <v>90402</v>
      </c>
      <c r="I1653" s="1">
        <v>67367</v>
      </c>
      <c r="J1653" s="1">
        <v>87577</v>
      </c>
      <c r="K1653" s="1">
        <v>11912</v>
      </c>
      <c r="L1653" s="1">
        <v>45137</v>
      </c>
      <c r="M1653" s="1">
        <v>46180</v>
      </c>
      <c r="N1653" s="20">
        <f t="shared" si="350"/>
        <v>1</v>
      </c>
      <c r="P1653" s="20">
        <f t="shared" si="351"/>
        <v>1</v>
      </c>
      <c r="R1653" s="12">
        <f t="shared" si="352"/>
        <v>0.13601744750333991</v>
      </c>
      <c r="S1653" s="21">
        <f t="shared" si="353"/>
        <v>-5.7125622906532891E-2</v>
      </c>
      <c r="T1653" s="21">
        <f t="shared" si="354"/>
        <v>5.3873711388266354E-2</v>
      </c>
      <c r="U1653" s="21">
        <f t="shared" si="355"/>
        <v>-3.1697641220989059E-3</v>
      </c>
      <c r="V1653" s="21">
        <f t="shared" si="356"/>
        <v>-2.1405585467884811E-3</v>
      </c>
      <c r="W1653" s="22">
        <f t="shared" si="357"/>
        <v>91317</v>
      </c>
      <c r="X1653" s="21">
        <f t="shared" si="358"/>
        <v>0.1304466857211691</v>
      </c>
      <c r="Y1653" s="23">
        <f t="shared" si="359"/>
        <v>4.1854432505036936</v>
      </c>
      <c r="Z1653" s="21">
        <f t="shared" si="360"/>
        <v>0.21299999999999999</v>
      </c>
      <c r="AA1653" s="21">
        <f t="shared" si="361"/>
        <v>0.65200000000000002</v>
      </c>
      <c r="AB1653" s="21">
        <f t="shared" si="362"/>
        <v>0.92800000000000005</v>
      </c>
      <c r="AC1653" s="21">
        <f t="shared" si="363"/>
        <v>0</v>
      </c>
    </row>
    <row r="1654" spans="2:29" x14ac:dyDescent="0.25">
      <c r="B1654" s="27" t="s">
        <v>1102</v>
      </c>
      <c r="C1654" s="27" t="s">
        <v>1103</v>
      </c>
      <c r="D1654" s="27" t="s">
        <v>1737</v>
      </c>
      <c r="E1654" s="1">
        <v>48857</v>
      </c>
      <c r="F1654" t="s">
        <v>30</v>
      </c>
      <c r="G1654" t="s">
        <v>31</v>
      </c>
      <c r="H1654" s="1">
        <v>25796</v>
      </c>
      <c r="I1654" s="1">
        <v>26260</v>
      </c>
      <c r="J1654" s="1">
        <v>30495</v>
      </c>
      <c r="K1654" s="1">
        <v>9892</v>
      </c>
      <c r="L1654" s="1">
        <v>91238</v>
      </c>
      <c r="M1654" s="1">
        <v>199250</v>
      </c>
      <c r="N1654" s="20">
        <f t="shared" si="350"/>
        <v>1</v>
      </c>
      <c r="P1654" s="20">
        <f t="shared" si="351"/>
        <v>1</v>
      </c>
      <c r="R1654" s="12">
        <f t="shared" si="352"/>
        <v>0.32438104607312673</v>
      </c>
      <c r="S1654" s="21">
        <f t="shared" si="353"/>
        <v>3.5718494501131293E-3</v>
      </c>
      <c r="T1654" s="21">
        <f t="shared" si="354"/>
        <v>3.0354763348827918E-2</v>
      </c>
      <c r="U1654" s="21">
        <f t="shared" si="355"/>
        <v>1.687513267053431E-2</v>
      </c>
      <c r="V1654" s="21">
        <f t="shared" si="356"/>
        <v>1.6933915156491786E-2</v>
      </c>
      <c r="W1654" s="22">
        <f t="shared" si="357"/>
        <v>290488</v>
      </c>
      <c r="X1654" s="21">
        <f t="shared" si="358"/>
        <v>3.4053041777973615E-2</v>
      </c>
      <c r="Y1654" s="23">
        <f t="shared" si="359"/>
        <v>4.9390416498180345</v>
      </c>
      <c r="Z1654" s="21">
        <f t="shared" si="360"/>
        <v>0.32</v>
      </c>
      <c r="AA1654" s="21">
        <f t="shared" si="361"/>
        <v>0.27200000000000002</v>
      </c>
      <c r="AB1654" s="21">
        <f t="shared" si="362"/>
        <v>0.89900000000000002</v>
      </c>
      <c r="AC1654" s="21">
        <f t="shared" si="363"/>
        <v>0</v>
      </c>
    </row>
    <row r="1655" spans="2:29" x14ac:dyDescent="0.25">
      <c r="B1655" s="27" t="s">
        <v>1090</v>
      </c>
      <c r="C1655" s="27" t="s">
        <v>1091</v>
      </c>
      <c r="D1655" t="s">
        <v>7412</v>
      </c>
      <c r="E1655" s="1">
        <v>47215</v>
      </c>
      <c r="F1655" s="1">
        <v>52167</v>
      </c>
      <c r="G1655" t="s">
        <v>49</v>
      </c>
      <c r="H1655" s="1">
        <v>4840</v>
      </c>
      <c r="I1655" s="1">
        <v>4861</v>
      </c>
      <c r="J1655" s="1">
        <v>7523</v>
      </c>
      <c r="K1655" s="1">
        <v>1877</v>
      </c>
      <c r="L1655" s="1">
        <v>5090</v>
      </c>
      <c r="M1655" s="1">
        <v>4246</v>
      </c>
      <c r="N1655" s="20">
        <f t="shared" si="350"/>
        <v>1</v>
      </c>
      <c r="P1655" s="20">
        <f t="shared" si="351"/>
        <v>1</v>
      </c>
      <c r="R1655" s="12">
        <f t="shared" si="352"/>
        <v>0.24950152864548716</v>
      </c>
      <c r="S1655" s="21">
        <f t="shared" si="353"/>
        <v>8.6626645919829492E-4</v>
      </c>
      <c r="T1655" s="21">
        <f t="shared" si="354"/>
        <v>9.1272190937634612E-2</v>
      </c>
      <c r="U1655" s="21">
        <f t="shared" si="355"/>
        <v>4.5092112416173391E-2</v>
      </c>
      <c r="V1655" s="21">
        <f t="shared" si="356"/>
        <v>4.5743523271002097E-2</v>
      </c>
      <c r="W1655" s="22">
        <f t="shared" si="357"/>
        <v>9336</v>
      </c>
      <c r="X1655" s="21">
        <f t="shared" si="358"/>
        <v>0.20104970008568981</v>
      </c>
      <c r="Y1655" s="23">
        <f t="shared" si="359"/>
        <v>25.154501864677677</v>
      </c>
      <c r="Z1655" s="21">
        <f t="shared" si="360"/>
        <v>0.48899999999999999</v>
      </c>
      <c r="AA1655" s="21">
        <f t="shared" si="361"/>
        <v>0.82199999999999995</v>
      </c>
      <c r="AB1655" s="21">
        <f t="shared" si="362"/>
        <v>0.29100000000000004</v>
      </c>
      <c r="AC1655" s="21">
        <f t="shared" si="363"/>
        <v>0</v>
      </c>
    </row>
    <row r="1656" spans="2:29" x14ac:dyDescent="0.25">
      <c r="B1656" s="27" t="s">
        <v>1100</v>
      </c>
      <c r="C1656" s="27" t="s">
        <v>1101</v>
      </c>
      <c r="D1656" t="s">
        <v>7409</v>
      </c>
      <c r="E1656" s="1">
        <v>45754</v>
      </c>
      <c r="F1656" s="1">
        <v>73736</v>
      </c>
      <c r="G1656" t="s">
        <v>34</v>
      </c>
      <c r="H1656" s="1">
        <v>89967</v>
      </c>
      <c r="I1656" s="1">
        <v>66535</v>
      </c>
      <c r="J1656" s="1">
        <v>76286</v>
      </c>
      <c r="K1656" s="1">
        <v>3403</v>
      </c>
      <c r="L1656" s="1">
        <v>39463</v>
      </c>
      <c r="M1656" s="1">
        <v>22332</v>
      </c>
      <c r="N1656" s="20">
        <f t="shared" si="350"/>
        <v>1</v>
      </c>
      <c r="P1656" s="20">
        <f t="shared" si="351"/>
        <v>1</v>
      </c>
      <c r="R1656" s="12">
        <f t="shared" si="352"/>
        <v>4.4608447159373933E-2</v>
      </c>
      <c r="S1656" s="21">
        <f t="shared" si="353"/>
        <v>-5.8558400752604212E-2</v>
      </c>
      <c r="T1656" s="21">
        <f t="shared" si="354"/>
        <v>2.7729769195510956E-2</v>
      </c>
      <c r="U1656" s="21">
        <f t="shared" si="355"/>
        <v>-1.636004681307357E-2</v>
      </c>
      <c r="V1656" s="21">
        <f t="shared" si="356"/>
        <v>-1.5729559456722275E-2</v>
      </c>
      <c r="W1656" s="22">
        <f t="shared" si="357"/>
        <v>61795</v>
      </c>
      <c r="X1656" s="21">
        <f t="shared" si="358"/>
        <v>5.5069180354397604E-2</v>
      </c>
      <c r="Y1656" s="23">
        <f t="shared" si="359"/>
        <v>13.445195415809581</v>
      </c>
      <c r="Z1656" s="21">
        <f t="shared" si="360"/>
        <v>0.16400000000000001</v>
      </c>
      <c r="AA1656" s="21">
        <f t="shared" si="361"/>
        <v>0.36799999999999999</v>
      </c>
      <c r="AB1656" s="21">
        <f t="shared" si="362"/>
        <v>0.48299999999999998</v>
      </c>
      <c r="AC1656" s="21">
        <f t="shared" si="363"/>
        <v>0</v>
      </c>
    </row>
    <row r="1657" spans="2:29" x14ac:dyDescent="0.25">
      <c r="B1657" s="27" t="s">
        <v>1080</v>
      </c>
      <c r="C1657" s="27" t="s">
        <v>1081</v>
      </c>
      <c r="D1657" t="s">
        <v>7412</v>
      </c>
      <c r="E1657" s="1">
        <v>45453</v>
      </c>
      <c r="F1657" s="1">
        <v>79386</v>
      </c>
      <c r="G1657" t="s">
        <v>34</v>
      </c>
      <c r="H1657" s="1">
        <v>221073</v>
      </c>
      <c r="I1657" s="1">
        <v>215111</v>
      </c>
      <c r="J1657" s="1">
        <v>231249</v>
      </c>
      <c r="K1657" s="1">
        <v>2434</v>
      </c>
      <c r="L1657" s="1">
        <v>32788</v>
      </c>
      <c r="M1657" s="1">
        <v>26804</v>
      </c>
      <c r="N1657" s="20">
        <f t="shared" si="350"/>
        <v>1</v>
      </c>
      <c r="P1657" s="20">
        <f t="shared" si="351"/>
        <v>1</v>
      </c>
      <c r="R1657" s="12">
        <f t="shared" si="352"/>
        <v>1.0525450920868847E-2</v>
      </c>
      <c r="S1657" s="21">
        <f t="shared" si="353"/>
        <v>-5.4528369678676913E-3</v>
      </c>
      <c r="T1657" s="21">
        <f t="shared" si="354"/>
        <v>1.4573346267395371E-2</v>
      </c>
      <c r="U1657" s="21">
        <f t="shared" si="355"/>
        <v>4.5103499806535829E-3</v>
      </c>
      <c r="V1657" s="21">
        <f t="shared" si="356"/>
        <v>4.5436197600604205E-3</v>
      </c>
      <c r="W1657" s="22">
        <f t="shared" si="357"/>
        <v>59592</v>
      </c>
      <c r="X1657" s="21">
        <f t="shared" si="358"/>
        <v>4.0844408645455764E-2</v>
      </c>
      <c r="Y1657" s="23">
        <f t="shared" si="359"/>
        <v>18.674198849630237</v>
      </c>
      <c r="Z1657" s="21">
        <f t="shared" si="360"/>
        <v>0.251</v>
      </c>
      <c r="AA1657" s="21">
        <f t="shared" si="361"/>
        <v>0.30599999999999999</v>
      </c>
      <c r="AB1657" s="21">
        <f t="shared" si="362"/>
        <v>0.36399999999999999</v>
      </c>
      <c r="AC1657" s="21">
        <f t="shared" si="363"/>
        <v>0</v>
      </c>
    </row>
    <row r="1658" spans="2:29" x14ac:dyDescent="0.25">
      <c r="B1658" s="27" t="s">
        <v>1088</v>
      </c>
      <c r="C1658" s="27" t="s">
        <v>1089</v>
      </c>
      <c r="D1658" t="s">
        <v>7409</v>
      </c>
      <c r="E1658" s="1">
        <v>45439</v>
      </c>
      <c r="F1658" s="1">
        <v>95174</v>
      </c>
      <c r="G1658" t="s">
        <v>104</v>
      </c>
      <c r="H1658" s="1">
        <v>137312</v>
      </c>
      <c r="I1658" s="1">
        <v>46315</v>
      </c>
      <c r="J1658" s="1">
        <v>98657</v>
      </c>
      <c r="K1658" s="1">
        <v>6943</v>
      </c>
      <c r="L1658" s="1">
        <v>28060</v>
      </c>
      <c r="M1658" s="1">
        <v>40899</v>
      </c>
      <c r="N1658" s="20">
        <f t="shared" si="350"/>
        <v>1</v>
      </c>
      <c r="P1658" s="20">
        <f t="shared" si="351"/>
        <v>1</v>
      </c>
      <c r="R1658" s="12">
        <f t="shared" si="352"/>
        <v>7.0375138104746743E-2</v>
      </c>
      <c r="S1658" s="21">
        <f t="shared" si="353"/>
        <v>-0.19535811606370068</v>
      </c>
      <c r="T1658" s="21">
        <f t="shared" si="354"/>
        <v>0.16327192664655032</v>
      </c>
      <c r="U1658" s="21">
        <f t="shared" si="355"/>
        <v>-3.2520121869664464E-2</v>
      </c>
      <c r="V1658" s="21">
        <f t="shared" si="356"/>
        <v>-2.1535437095604942E-2</v>
      </c>
      <c r="W1658" s="22">
        <f t="shared" si="357"/>
        <v>68959</v>
      </c>
      <c r="X1658" s="21">
        <f t="shared" si="358"/>
        <v>0.10068301454487448</v>
      </c>
      <c r="Y1658" s="23">
        <f t="shared" si="359"/>
        <v>6.5445772720725923</v>
      </c>
      <c r="Z1658" s="21">
        <f t="shared" si="360"/>
        <v>0.14499999999999999</v>
      </c>
      <c r="AA1658" s="21">
        <f t="shared" si="361"/>
        <v>0.55200000000000005</v>
      </c>
      <c r="AB1658" s="21">
        <f t="shared" si="362"/>
        <v>0.80400000000000005</v>
      </c>
      <c r="AC1658" s="21">
        <f t="shared" si="363"/>
        <v>0</v>
      </c>
    </row>
    <row r="1659" spans="2:29" x14ac:dyDescent="0.25">
      <c r="B1659" s="27" t="s">
        <v>1082</v>
      </c>
      <c r="C1659" s="27" t="s">
        <v>1083</v>
      </c>
      <c r="D1659" t="s">
        <v>7411</v>
      </c>
      <c r="E1659" s="1">
        <v>43567</v>
      </c>
      <c r="F1659" s="1">
        <v>64589</v>
      </c>
      <c r="G1659" t="s">
        <v>56</v>
      </c>
      <c r="H1659" s="1">
        <v>23309</v>
      </c>
      <c r="I1659" s="1">
        <v>26886</v>
      </c>
      <c r="J1659" s="1">
        <v>34366</v>
      </c>
      <c r="K1659" s="1">
        <v>4612</v>
      </c>
      <c r="L1659" s="1">
        <v>23835</v>
      </c>
      <c r="M1659" s="1">
        <v>14219</v>
      </c>
      <c r="N1659" s="20">
        <f t="shared" si="350"/>
        <v>1</v>
      </c>
      <c r="P1659" s="20">
        <f t="shared" si="351"/>
        <v>1</v>
      </c>
      <c r="R1659" s="12">
        <f t="shared" si="352"/>
        <v>0.13420240935808647</v>
      </c>
      <c r="S1659" s="21">
        <f t="shared" si="353"/>
        <v>2.8964781778680893E-2</v>
      </c>
      <c r="T1659" s="21">
        <f t="shared" si="354"/>
        <v>5.0317395267166942E-2</v>
      </c>
      <c r="U1659" s="21">
        <f t="shared" si="355"/>
        <v>3.9586268387300727E-2</v>
      </c>
      <c r="V1659" s="21">
        <f t="shared" si="356"/>
        <v>3.9622815144382852E-2</v>
      </c>
      <c r="W1659" s="22">
        <f t="shared" si="357"/>
        <v>38054</v>
      </c>
      <c r="X1659" s="21">
        <f t="shared" si="358"/>
        <v>0.12119619488095863</v>
      </c>
      <c r="Y1659" s="23">
        <f t="shared" si="359"/>
        <v>9.4464440589765832</v>
      </c>
      <c r="Z1659" s="21">
        <f t="shared" si="360"/>
        <v>0.45300000000000001</v>
      </c>
      <c r="AA1659" s="21">
        <f t="shared" si="361"/>
        <v>0.624</v>
      </c>
      <c r="AB1659" s="21">
        <f t="shared" si="362"/>
        <v>0.64900000000000002</v>
      </c>
      <c r="AC1659" s="21">
        <f t="shared" si="363"/>
        <v>0</v>
      </c>
    </row>
    <row r="1660" spans="2:29" x14ac:dyDescent="0.25">
      <c r="B1660" s="27" t="s">
        <v>1124</v>
      </c>
      <c r="C1660" s="27" t="s">
        <v>1125</v>
      </c>
      <c r="D1660" t="s">
        <v>7409</v>
      </c>
      <c r="E1660" s="1">
        <v>42890</v>
      </c>
      <c r="F1660" t="s">
        <v>30</v>
      </c>
      <c r="G1660" t="s">
        <v>31</v>
      </c>
      <c r="H1660" s="1">
        <v>9363</v>
      </c>
      <c r="I1660" s="1">
        <v>9181</v>
      </c>
      <c r="J1660" s="1">
        <v>13058</v>
      </c>
      <c r="K1660" s="1">
        <v>5039</v>
      </c>
      <c r="L1660" s="1">
        <v>41494</v>
      </c>
      <c r="M1660" s="1">
        <v>10280</v>
      </c>
      <c r="N1660" s="20">
        <f t="shared" si="350"/>
        <v>1</v>
      </c>
      <c r="P1660" s="20">
        <f t="shared" si="351"/>
        <v>1</v>
      </c>
      <c r="R1660" s="12">
        <f t="shared" si="352"/>
        <v>0.38589370500842396</v>
      </c>
      <c r="S1660" s="21">
        <f t="shared" si="353"/>
        <v>-3.9182277938627497E-3</v>
      </c>
      <c r="T1660" s="21">
        <f t="shared" si="354"/>
        <v>7.2994103529272936E-2</v>
      </c>
      <c r="U1660" s="21">
        <f t="shared" si="355"/>
        <v>3.3822938520022161E-2</v>
      </c>
      <c r="V1660" s="21">
        <f t="shared" si="356"/>
        <v>3.4299604751810785E-2</v>
      </c>
      <c r="W1660" s="22">
        <f t="shared" si="357"/>
        <v>51774</v>
      </c>
      <c r="X1660" s="21">
        <f t="shared" si="358"/>
        <v>9.7326843589446446E-2</v>
      </c>
      <c r="Y1660" s="23">
        <f t="shared" si="359"/>
        <v>8.5116094463187135</v>
      </c>
      <c r="Z1660" s="21">
        <f t="shared" si="360"/>
        <v>0.42299999999999999</v>
      </c>
      <c r="AA1660" s="21">
        <f t="shared" si="361"/>
        <v>0.53700000000000003</v>
      </c>
      <c r="AB1660" s="21">
        <f t="shared" si="362"/>
        <v>0.70100000000000007</v>
      </c>
      <c r="AC1660" s="21">
        <f t="shared" si="363"/>
        <v>0</v>
      </c>
    </row>
    <row r="1661" spans="2:29" x14ac:dyDescent="0.25">
      <c r="B1661" s="27" t="s">
        <v>1116</v>
      </c>
      <c r="C1661" s="27" t="s">
        <v>1117</v>
      </c>
      <c r="D1661" s="27" t="s">
        <v>1737</v>
      </c>
      <c r="E1661" s="1">
        <v>42482</v>
      </c>
      <c r="F1661" s="1">
        <v>82663</v>
      </c>
      <c r="G1661" t="s">
        <v>46</v>
      </c>
      <c r="H1661" s="1">
        <v>47746</v>
      </c>
      <c r="I1661" s="1">
        <v>47379</v>
      </c>
      <c r="J1661" s="1">
        <v>47437</v>
      </c>
      <c r="K1661" s="1">
        <v>5399</v>
      </c>
      <c r="L1661" s="1">
        <v>38424</v>
      </c>
      <c r="M1661" s="1">
        <v>34179</v>
      </c>
      <c r="N1661" s="20">
        <f t="shared" si="350"/>
        <v>1</v>
      </c>
      <c r="P1661" s="20">
        <f t="shared" si="351"/>
        <v>1</v>
      </c>
      <c r="R1661" s="12">
        <f t="shared" si="352"/>
        <v>0.11381411134768218</v>
      </c>
      <c r="S1661" s="21">
        <f t="shared" si="353"/>
        <v>-1.5420500627633116E-3</v>
      </c>
      <c r="T1661" s="21">
        <f t="shared" si="354"/>
        <v>2.4471440965112556E-4</v>
      </c>
      <c r="U1661" s="21">
        <f t="shared" si="355"/>
        <v>-6.4906715157508899E-4</v>
      </c>
      <c r="V1661" s="21">
        <f t="shared" si="356"/>
        <v>-6.488009348957583E-4</v>
      </c>
      <c r="W1661" s="22">
        <f t="shared" si="357"/>
        <v>72603</v>
      </c>
      <c r="X1661" s="21">
        <f t="shared" si="358"/>
        <v>7.4363318320179603E-2</v>
      </c>
      <c r="Y1661" s="23">
        <f t="shared" si="359"/>
        <v>7.8684941655862195</v>
      </c>
      <c r="Z1661" s="21">
        <f t="shared" si="360"/>
        <v>0.219</v>
      </c>
      <c r="AA1661" s="21">
        <f t="shared" si="361"/>
        <v>0.45200000000000001</v>
      </c>
      <c r="AB1661" s="21">
        <f t="shared" si="362"/>
        <v>0.73499999999999999</v>
      </c>
      <c r="AC1661" s="21">
        <f t="shared" si="363"/>
        <v>0</v>
      </c>
    </row>
    <row r="1662" spans="2:29" x14ac:dyDescent="0.25">
      <c r="B1662" s="27" t="s">
        <v>1112</v>
      </c>
      <c r="C1662" s="27" t="s">
        <v>1113</v>
      </c>
      <c r="D1662" t="s">
        <v>7412</v>
      </c>
      <c r="E1662" s="1">
        <v>41925</v>
      </c>
      <c r="F1662" t="s">
        <v>30</v>
      </c>
      <c r="G1662" t="s">
        <v>31</v>
      </c>
      <c r="H1662" s="1">
        <v>15929</v>
      </c>
      <c r="I1662" s="1">
        <v>14511</v>
      </c>
      <c r="J1662" s="1">
        <v>20120</v>
      </c>
      <c r="K1662" s="1">
        <v>7560</v>
      </c>
      <c r="L1662" s="1">
        <v>54670</v>
      </c>
      <c r="M1662" s="1">
        <v>58706</v>
      </c>
      <c r="N1662" s="20">
        <f t="shared" si="350"/>
        <v>1</v>
      </c>
      <c r="P1662" s="20">
        <f t="shared" si="351"/>
        <v>1</v>
      </c>
      <c r="R1662" s="12">
        <f t="shared" si="352"/>
        <v>0.37574552683896623</v>
      </c>
      <c r="S1662" s="21">
        <f t="shared" si="353"/>
        <v>-1.8474095610891861E-2</v>
      </c>
      <c r="T1662" s="21">
        <f t="shared" si="354"/>
        <v>6.7544842799321714E-2</v>
      </c>
      <c r="U1662" s="21">
        <f t="shared" si="355"/>
        <v>2.3632217793350119E-2</v>
      </c>
      <c r="V1662" s="21">
        <f t="shared" si="356"/>
        <v>2.4234321660593323E-2</v>
      </c>
      <c r="W1662" s="22">
        <f t="shared" si="357"/>
        <v>113376</v>
      </c>
      <c r="X1662" s="21">
        <f t="shared" si="358"/>
        <v>6.6680779000846749E-2</v>
      </c>
      <c r="Y1662" s="23">
        <f t="shared" si="359"/>
        <v>5.54563492063492</v>
      </c>
      <c r="Z1662" s="21">
        <f t="shared" si="360"/>
        <v>0.35899999999999999</v>
      </c>
      <c r="AA1662" s="21">
        <f t="shared" si="361"/>
        <v>0.41899999999999998</v>
      </c>
      <c r="AB1662" s="21">
        <f t="shared" si="362"/>
        <v>0.86299999999999999</v>
      </c>
      <c r="AC1662" s="21">
        <f t="shared" si="363"/>
        <v>0</v>
      </c>
    </row>
    <row r="1663" spans="2:29" x14ac:dyDescent="0.25">
      <c r="B1663" s="27" t="s">
        <v>1130</v>
      </c>
      <c r="C1663" s="27" t="s">
        <v>1131</v>
      </c>
      <c r="D1663" t="s">
        <v>7414</v>
      </c>
      <c r="E1663" s="1">
        <v>39318</v>
      </c>
      <c r="F1663" s="1">
        <v>50108</v>
      </c>
      <c r="G1663" t="s">
        <v>49</v>
      </c>
      <c r="H1663" s="1">
        <v>10654</v>
      </c>
      <c r="I1663" s="1">
        <v>6791</v>
      </c>
      <c r="J1663" s="1">
        <v>11012</v>
      </c>
      <c r="K1663" s="1">
        <v>1230</v>
      </c>
      <c r="L1663" s="1">
        <v>9015</v>
      </c>
      <c r="M1663" s="1">
        <v>10472</v>
      </c>
      <c r="N1663" s="20">
        <f t="shared" si="350"/>
        <v>1</v>
      </c>
      <c r="P1663" s="20">
        <f t="shared" si="351"/>
        <v>1</v>
      </c>
      <c r="R1663" s="12">
        <f t="shared" si="352"/>
        <v>0.11169633127497276</v>
      </c>
      <c r="S1663" s="21">
        <f t="shared" si="353"/>
        <v>-8.6130448601526299E-2</v>
      </c>
      <c r="T1663" s="21">
        <f t="shared" si="354"/>
        <v>0.10150505476148086</v>
      </c>
      <c r="U1663" s="21">
        <f t="shared" si="355"/>
        <v>3.3104854719827603E-3</v>
      </c>
      <c r="V1663" s="21">
        <f t="shared" si="356"/>
        <v>6.2283638773124412E-3</v>
      </c>
      <c r="W1663" s="22">
        <f t="shared" si="357"/>
        <v>19487</v>
      </c>
      <c r="X1663" s="21">
        <f t="shared" si="358"/>
        <v>6.3119002411864314E-2</v>
      </c>
      <c r="Y1663" s="23">
        <f t="shared" si="359"/>
        <v>31.965853658536584</v>
      </c>
      <c r="Z1663" s="21">
        <f t="shared" si="360"/>
        <v>0.26100000000000001</v>
      </c>
      <c r="AA1663" s="21">
        <f t="shared" si="361"/>
        <v>0.40200000000000002</v>
      </c>
      <c r="AB1663" s="21">
        <f t="shared" si="362"/>
        <v>0.25800000000000001</v>
      </c>
      <c r="AC1663" s="21">
        <f t="shared" si="363"/>
        <v>0</v>
      </c>
    </row>
    <row r="1664" spans="2:29" x14ac:dyDescent="0.25">
      <c r="B1664" s="27" t="s">
        <v>1126</v>
      </c>
      <c r="C1664" s="27" t="s">
        <v>1127</v>
      </c>
      <c r="D1664" t="s">
        <v>7410</v>
      </c>
      <c r="E1664" s="1">
        <v>39026</v>
      </c>
      <c r="F1664" s="1">
        <v>35541</v>
      </c>
      <c r="G1664" t="s">
        <v>49</v>
      </c>
      <c r="H1664" s="1">
        <v>9308</v>
      </c>
      <c r="I1664" s="1">
        <v>11648</v>
      </c>
      <c r="J1664" s="1">
        <v>14028</v>
      </c>
      <c r="K1664" s="1">
        <v>1657</v>
      </c>
      <c r="L1664" s="1">
        <v>5918</v>
      </c>
      <c r="M1664">
        <v>145</v>
      </c>
      <c r="N1664" s="20">
        <f t="shared" si="350"/>
        <v>1</v>
      </c>
      <c r="P1664" s="20">
        <f t="shared" si="351"/>
        <v>1</v>
      </c>
      <c r="R1664" s="12">
        <f t="shared" si="352"/>
        <v>0.1181209010550328</v>
      </c>
      <c r="S1664" s="21">
        <f t="shared" si="353"/>
        <v>4.5873110700926256E-2</v>
      </c>
      <c r="T1664" s="21">
        <f t="shared" si="354"/>
        <v>3.7884148456619027E-2</v>
      </c>
      <c r="U1664" s="21">
        <f t="shared" si="355"/>
        <v>4.187097228663883E-2</v>
      </c>
      <c r="V1664" s="21">
        <f t="shared" si="356"/>
        <v>4.1876077148061373E-2</v>
      </c>
      <c r="W1664" s="22">
        <f t="shared" si="357"/>
        <v>6063</v>
      </c>
      <c r="X1664" s="21">
        <f t="shared" si="358"/>
        <v>0.27329704766617186</v>
      </c>
      <c r="Y1664" s="23">
        <f t="shared" si="359"/>
        <v>23.552202776101389</v>
      </c>
      <c r="Z1664" s="21">
        <f t="shared" si="360"/>
        <v>0.46600000000000003</v>
      </c>
      <c r="AA1664" s="21">
        <f t="shared" si="361"/>
        <v>0.89700000000000002</v>
      </c>
      <c r="AB1664" s="21">
        <f t="shared" si="362"/>
        <v>0.30300000000000005</v>
      </c>
      <c r="AC1664" s="21">
        <f t="shared" si="363"/>
        <v>0</v>
      </c>
    </row>
    <row r="1665" spans="2:29" x14ac:dyDescent="0.25">
      <c r="B1665" s="27" t="s">
        <v>1136</v>
      </c>
      <c r="C1665" s="27" t="s">
        <v>1137</v>
      </c>
      <c r="D1665" t="s">
        <v>7418</v>
      </c>
      <c r="E1665" s="1">
        <v>38568</v>
      </c>
      <c r="F1665" t="s">
        <v>30</v>
      </c>
      <c r="G1665" t="s">
        <v>31</v>
      </c>
      <c r="H1665" s="1">
        <v>6386</v>
      </c>
      <c r="I1665" s="1">
        <v>6193</v>
      </c>
      <c r="J1665" s="1">
        <v>8690</v>
      </c>
      <c r="K1665" s="1">
        <v>5532</v>
      </c>
      <c r="L1665" s="1">
        <v>27447</v>
      </c>
      <c r="M1665" s="1">
        <v>96277</v>
      </c>
      <c r="N1665" s="20">
        <f t="shared" ref="N1665:N1728" si="364">IF(V1665&lt;5%,1,0)</f>
        <v>1</v>
      </c>
      <c r="P1665" s="20">
        <f t="shared" si="351"/>
        <v>1</v>
      </c>
      <c r="R1665" s="12">
        <f t="shared" si="352"/>
        <v>0.63659378596087457</v>
      </c>
      <c r="S1665" s="21">
        <f t="shared" si="353"/>
        <v>-6.1188972974032252E-3</v>
      </c>
      <c r="T1665" s="21">
        <f t="shared" si="354"/>
        <v>7.0098460569647525E-2</v>
      </c>
      <c r="U1665" s="21">
        <f t="shared" si="355"/>
        <v>3.1285914764335621E-2</v>
      </c>
      <c r="V1665" s="21">
        <f t="shared" si="356"/>
        <v>3.175515934552664E-2</v>
      </c>
      <c r="W1665" s="22">
        <f t="shared" si="357"/>
        <v>123724</v>
      </c>
      <c r="X1665" s="21">
        <f t="shared" si="358"/>
        <v>4.4712424428566808E-2</v>
      </c>
      <c r="Y1665" s="23">
        <f t="shared" si="359"/>
        <v>6.971800433839479</v>
      </c>
      <c r="Z1665" s="21">
        <f t="shared" si="360"/>
        <v>0.40500000000000003</v>
      </c>
      <c r="AA1665" s="21">
        <f t="shared" si="361"/>
        <v>0.32300000000000001</v>
      </c>
      <c r="AB1665" s="21">
        <f t="shared" si="362"/>
        <v>0.78700000000000003</v>
      </c>
      <c r="AC1665" s="21">
        <f t="shared" si="363"/>
        <v>0</v>
      </c>
    </row>
    <row r="1666" spans="2:29" x14ac:dyDescent="0.25">
      <c r="B1666" s="27" t="s">
        <v>1138</v>
      </c>
      <c r="C1666" s="27" t="s">
        <v>1139</v>
      </c>
      <c r="D1666" t="s">
        <v>7412</v>
      </c>
      <c r="E1666" s="1">
        <v>38273</v>
      </c>
      <c r="F1666" s="1">
        <v>51754</v>
      </c>
      <c r="G1666" t="s">
        <v>56</v>
      </c>
      <c r="H1666" s="1">
        <v>105814</v>
      </c>
      <c r="I1666" s="1">
        <v>83421</v>
      </c>
      <c r="J1666" s="1">
        <v>88308</v>
      </c>
      <c r="K1666" s="1">
        <v>3788</v>
      </c>
      <c r="L1666" s="1">
        <v>14730</v>
      </c>
      <c r="M1666" s="1">
        <v>6428</v>
      </c>
      <c r="N1666" s="20">
        <f t="shared" si="364"/>
        <v>1</v>
      </c>
      <c r="P1666" s="20">
        <f t="shared" ref="P1666:P1729" si="365">SUM(N1666:O1666)</f>
        <v>1</v>
      </c>
      <c r="R1666" s="12">
        <f t="shared" ref="R1666:R1729" si="366">K1666/J1666</f>
        <v>4.2895320922226754E-2</v>
      </c>
      <c r="S1666" s="21">
        <f t="shared" ref="S1666:S1729" si="367">(I1666/H1666)^(1/5)-1</f>
        <v>-4.6443453842250793E-2</v>
      </c>
      <c r="T1666" s="21">
        <f t="shared" ref="T1666:T1729" si="368">(J1666/I1666)^(1/5)-1</f>
        <v>1.1451194152909405E-2</v>
      </c>
      <c r="U1666" s="21">
        <f t="shared" ref="U1666:U1729" si="369">(J1666/H1666)^(1/10)-1</f>
        <v>-1.7922657168194633E-2</v>
      </c>
      <c r="V1666" s="21">
        <f t="shared" ref="V1666:V1729" si="370">AVERAGE(S1666:U1666)</f>
        <v>-1.7638305619178674E-2</v>
      </c>
      <c r="W1666" s="22">
        <f t="shared" ref="W1666:W1729" si="371">MAX(L1666,0)+MAX(M1666,0)</f>
        <v>21158</v>
      </c>
      <c r="X1666" s="21">
        <f t="shared" ref="X1666:X1729" si="372">IF(W1666&gt;0,(J1666*R1666)/W1666,1000%)</f>
        <v>0.17903393515455146</v>
      </c>
      <c r="Y1666" s="23">
        <f t="shared" ref="Y1666:Y1729" si="373">IF(R1666&gt;0,E1666/(J1666*R1666),100000)</f>
        <v>10.103748680042239</v>
      </c>
      <c r="Z1666" s="21">
        <f t="shared" ref="Z1666:Z1729" si="374">_xlfn.PERCENTRANK.EXC($V$1:$V$3842,V1666)</f>
        <v>0.158</v>
      </c>
      <c r="AA1666" s="21">
        <f t="shared" ref="AA1666:AA1729" si="375">_xlfn.PERCENTRANK.EXC($X$2:$X$3843,X1666)</f>
        <v>0.77500000000000002</v>
      </c>
      <c r="AB1666" s="21">
        <f t="shared" ref="AB1666:AB1729" si="376">1-_xlfn.PERCENTRANK.EXC($Y$2:$Y$3843,Y1666)</f>
        <v>0.61599999999999999</v>
      </c>
      <c r="AC1666" s="21">
        <f t="shared" ref="AC1666:AC1729" si="377">IF(P1666=0,25%*Z1666+25%*AA1666+50%*AB1666,0)</f>
        <v>0</v>
      </c>
    </row>
    <row r="1667" spans="2:29" x14ac:dyDescent="0.25">
      <c r="B1667" s="27" t="s">
        <v>1148</v>
      </c>
      <c r="C1667" s="27" t="s">
        <v>1149</v>
      </c>
      <c r="D1667" t="s">
        <v>7410</v>
      </c>
      <c r="E1667" s="1">
        <v>37647</v>
      </c>
      <c r="F1667" s="1">
        <v>58616</v>
      </c>
      <c r="G1667" t="s">
        <v>46</v>
      </c>
      <c r="H1667" s="1">
        <v>11781</v>
      </c>
      <c r="I1667" s="1">
        <v>11836</v>
      </c>
      <c r="J1667" s="1">
        <v>16431</v>
      </c>
      <c r="K1667" s="1">
        <v>2402</v>
      </c>
      <c r="L1667" s="1">
        <v>14612</v>
      </c>
      <c r="M1667" s="1">
        <v>15726</v>
      </c>
      <c r="N1667" s="20">
        <f t="shared" si="364"/>
        <v>1</v>
      </c>
      <c r="P1667" s="20">
        <f t="shared" si="365"/>
        <v>1</v>
      </c>
      <c r="R1667" s="12">
        <f t="shared" si="366"/>
        <v>0.14618708538737751</v>
      </c>
      <c r="S1667" s="21">
        <f t="shared" si="367"/>
        <v>9.3196806739914706E-4</v>
      </c>
      <c r="T1667" s="21">
        <f t="shared" si="368"/>
        <v>6.7804650174905445E-2</v>
      </c>
      <c r="U1667" s="21">
        <f t="shared" si="369"/>
        <v>3.3827746779456769E-2</v>
      </c>
      <c r="V1667" s="21">
        <f t="shared" si="370"/>
        <v>3.4188121673920456E-2</v>
      </c>
      <c r="W1667" s="22">
        <f t="shared" si="371"/>
        <v>30338</v>
      </c>
      <c r="X1667" s="21">
        <f t="shared" si="372"/>
        <v>7.9174632474124859E-2</v>
      </c>
      <c r="Y1667" s="23">
        <f t="shared" si="373"/>
        <v>15.673189009159033</v>
      </c>
      <c r="Z1667" s="21">
        <f t="shared" si="374"/>
        <v>0.42</v>
      </c>
      <c r="AA1667" s="21">
        <f t="shared" si="375"/>
        <v>0.47</v>
      </c>
      <c r="AB1667" s="21">
        <f t="shared" si="376"/>
        <v>0.42200000000000004</v>
      </c>
      <c r="AC1667" s="21">
        <f t="shared" si="377"/>
        <v>0</v>
      </c>
    </row>
    <row r="1668" spans="2:29" x14ac:dyDescent="0.25">
      <c r="B1668" s="27" t="s">
        <v>1156</v>
      </c>
      <c r="C1668" s="27" t="s">
        <v>1157</v>
      </c>
      <c r="D1668" t="s">
        <v>7417</v>
      </c>
      <c r="E1668" s="1">
        <v>36880</v>
      </c>
      <c r="F1668" t="s">
        <v>30</v>
      </c>
      <c r="G1668" t="s">
        <v>31</v>
      </c>
      <c r="H1668" s="1">
        <v>5979</v>
      </c>
      <c r="I1668" s="1">
        <v>5108</v>
      </c>
      <c r="J1668" s="1">
        <v>8303</v>
      </c>
      <c r="K1668" s="1">
        <v>4542</v>
      </c>
      <c r="L1668" s="1">
        <v>22893</v>
      </c>
      <c r="M1668" s="1">
        <v>104202</v>
      </c>
      <c r="N1668" s="20">
        <f t="shared" si="364"/>
        <v>1</v>
      </c>
      <c r="P1668" s="20">
        <f t="shared" si="365"/>
        <v>1</v>
      </c>
      <c r="R1668" s="12">
        <f t="shared" si="366"/>
        <v>0.54703119354450203</v>
      </c>
      <c r="S1668" s="21">
        <f t="shared" si="367"/>
        <v>-3.0998460504217062E-2</v>
      </c>
      <c r="T1668" s="21">
        <f t="shared" si="368"/>
        <v>0.10203865959979841</v>
      </c>
      <c r="U1668" s="21">
        <f t="shared" si="369"/>
        <v>3.338141929109284E-2</v>
      </c>
      <c r="V1668" s="21">
        <f t="shared" si="370"/>
        <v>3.4807206128891398E-2</v>
      </c>
      <c r="W1668" s="22">
        <f t="shared" si="371"/>
        <v>127095</v>
      </c>
      <c r="X1668" s="21">
        <f t="shared" si="372"/>
        <v>3.5737047090758881E-2</v>
      </c>
      <c r="Y1668" s="23">
        <f t="shared" si="373"/>
        <v>8.1197710259797446</v>
      </c>
      <c r="Z1668" s="21">
        <f t="shared" si="374"/>
        <v>0.42599999999999999</v>
      </c>
      <c r="AA1668" s="21">
        <f t="shared" si="375"/>
        <v>0.28000000000000003</v>
      </c>
      <c r="AB1668" s="21">
        <f t="shared" si="376"/>
        <v>0.71899999999999997</v>
      </c>
      <c r="AC1668" s="21">
        <f t="shared" si="377"/>
        <v>0</v>
      </c>
    </row>
    <row r="1669" spans="2:29" x14ac:dyDescent="0.25">
      <c r="B1669" s="27" t="s">
        <v>1166</v>
      </c>
      <c r="C1669" s="27" t="s">
        <v>1167</v>
      </c>
      <c r="D1669" t="s">
        <v>7413</v>
      </c>
      <c r="E1669" s="1">
        <v>33926</v>
      </c>
      <c r="F1669" t="s">
        <v>30</v>
      </c>
      <c r="G1669" t="s">
        <v>31</v>
      </c>
      <c r="H1669" s="1">
        <v>6948</v>
      </c>
      <c r="I1669" s="1">
        <v>6963</v>
      </c>
      <c r="J1669" s="1">
        <v>8919</v>
      </c>
      <c r="K1669" s="1">
        <v>4889</v>
      </c>
      <c r="L1669" s="1">
        <v>27279</v>
      </c>
      <c r="M1669" s="1">
        <v>205979</v>
      </c>
      <c r="N1669" s="20">
        <f t="shared" si="364"/>
        <v>1</v>
      </c>
      <c r="P1669" s="20">
        <f t="shared" si="365"/>
        <v>1</v>
      </c>
      <c r="R1669" s="12">
        <f t="shared" si="366"/>
        <v>0.54815562282767127</v>
      </c>
      <c r="S1669" s="21">
        <f t="shared" si="367"/>
        <v>4.3140654535922529E-4</v>
      </c>
      <c r="T1669" s="21">
        <f t="shared" si="368"/>
        <v>5.076102078785194E-2</v>
      </c>
      <c r="U1669" s="21">
        <f t="shared" si="369"/>
        <v>2.5287435780731782E-2</v>
      </c>
      <c r="V1669" s="21">
        <f t="shared" si="370"/>
        <v>2.5493287704647649E-2</v>
      </c>
      <c r="W1669" s="22">
        <f t="shared" si="371"/>
        <v>233258</v>
      </c>
      <c r="X1669" s="21">
        <f t="shared" si="372"/>
        <v>2.0959624107211756E-2</v>
      </c>
      <c r="Y1669" s="23">
        <f t="shared" si="373"/>
        <v>6.9392513806504397</v>
      </c>
      <c r="Z1669" s="21">
        <f t="shared" si="374"/>
        <v>0.36499999999999999</v>
      </c>
      <c r="AA1669" s="21">
        <f t="shared" si="375"/>
        <v>0.216</v>
      </c>
      <c r="AB1669" s="21">
        <f t="shared" si="376"/>
        <v>0.78700000000000003</v>
      </c>
      <c r="AC1669" s="21">
        <f t="shared" si="377"/>
        <v>0</v>
      </c>
    </row>
    <row r="1670" spans="2:29" x14ac:dyDescent="0.25">
      <c r="B1670" s="27" t="s">
        <v>1164</v>
      </c>
      <c r="C1670" s="27" t="s">
        <v>1165</v>
      </c>
      <c r="D1670" t="s">
        <v>7409</v>
      </c>
      <c r="E1670" s="1">
        <v>33737</v>
      </c>
      <c r="F1670" s="1">
        <v>44139</v>
      </c>
      <c r="G1670" t="s">
        <v>31</v>
      </c>
      <c r="H1670" s="1">
        <v>34537</v>
      </c>
      <c r="I1670" s="1">
        <v>43040</v>
      </c>
      <c r="J1670" s="1">
        <v>53322</v>
      </c>
      <c r="K1670" s="1">
        <v>8516</v>
      </c>
      <c r="L1670" s="1">
        <v>21497</v>
      </c>
      <c r="M1670" s="1">
        <v>9231</v>
      </c>
      <c r="N1670" s="20">
        <f t="shared" si="364"/>
        <v>1</v>
      </c>
      <c r="P1670" s="20">
        <f t="shared" si="365"/>
        <v>1</v>
      </c>
      <c r="R1670" s="12">
        <f t="shared" si="366"/>
        <v>0.15970893814935674</v>
      </c>
      <c r="S1670" s="21">
        <f t="shared" si="367"/>
        <v>4.5002983613573022E-2</v>
      </c>
      <c r="T1670" s="21">
        <f t="shared" si="368"/>
        <v>4.3774862883757981E-2</v>
      </c>
      <c r="U1670" s="21">
        <f t="shared" si="369"/>
        <v>4.4388742726756414E-2</v>
      </c>
      <c r="V1670" s="21">
        <f t="shared" si="370"/>
        <v>4.4388863074695806E-2</v>
      </c>
      <c r="W1670" s="22">
        <f t="shared" si="371"/>
        <v>30728</v>
      </c>
      <c r="X1670" s="21">
        <f t="shared" si="372"/>
        <v>0.27714136943504297</v>
      </c>
      <c r="Y1670" s="23">
        <f t="shared" si="373"/>
        <v>3.9616016909347112</v>
      </c>
      <c r="Z1670" s="21">
        <f t="shared" si="374"/>
        <v>0.47899999999999998</v>
      </c>
      <c r="AA1670" s="21">
        <f t="shared" si="375"/>
        <v>0.89900000000000002</v>
      </c>
      <c r="AB1670" s="21">
        <f t="shared" si="376"/>
        <v>0.93700000000000006</v>
      </c>
      <c r="AC1670" s="21">
        <f t="shared" si="377"/>
        <v>0</v>
      </c>
    </row>
    <row r="1671" spans="2:29" x14ac:dyDescent="0.25">
      <c r="B1671" s="27" t="s">
        <v>1178</v>
      </c>
      <c r="C1671" s="27" t="s">
        <v>1179</v>
      </c>
      <c r="D1671" t="s">
        <v>7412</v>
      </c>
      <c r="E1671" s="1">
        <v>33605</v>
      </c>
      <c r="F1671" s="1">
        <v>35253</v>
      </c>
      <c r="G1671" t="s">
        <v>31</v>
      </c>
      <c r="H1671" s="1">
        <v>93705</v>
      </c>
      <c r="I1671" s="1">
        <v>93736</v>
      </c>
      <c r="J1671" s="1">
        <v>12256</v>
      </c>
      <c r="K1671" s="1">
        <v>4191</v>
      </c>
      <c r="L1671" s="1">
        <v>18674</v>
      </c>
      <c r="M1671" s="1">
        <v>3938</v>
      </c>
      <c r="N1671" s="20">
        <f t="shared" si="364"/>
        <v>1</v>
      </c>
      <c r="P1671" s="20">
        <f t="shared" si="365"/>
        <v>1</v>
      </c>
      <c r="R1671" s="12">
        <f t="shared" si="366"/>
        <v>0.34195496083550914</v>
      </c>
      <c r="S1671" s="21">
        <f t="shared" si="367"/>
        <v>6.6156338676348625E-5</v>
      </c>
      <c r="T1671" s="21">
        <f t="shared" si="368"/>
        <v>-0.33428480928365134</v>
      </c>
      <c r="U1671" s="21">
        <f t="shared" si="369"/>
        <v>-0.18405929627455908</v>
      </c>
      <c r="V1671" s="21">
        <f t="shared" si="370"/>
        <v>-0.17275931640651135</v>
      </c>
      <c r="W1671" s="22">
        <f t="shared" si="371"/>
        <v>22612</v>
      </c>
      <c r="X1671" s="21">
        <f t="shared" si="372"/>
        <v>0.18534406509817797</v>
      </c>
      <c r="Y1671" s="23">
        <f t="shared" si="373"/>
        <v>8.0183727034120729</v>
      </c>
      <c r="Z1671" s="21">
        <f t="shared" si="374"/>
        <v>1.2999999999999999E-2</v>
      </c>
      <c r="AA1671" s="21">
        <f t="shared" si="375"/>
        <v>0.78800000000000003</v>
      </c>
      <c r="AB1671" s="21">
        <f t="shared" si="376"/>
        <v>0.72299999999999998</v>
      </c>
      <c r="AC1671" s="21">
        <f t="shared" si="377"/>
        <v>0</v>
      </c>
    </row>
    <row r="1672" spans="2:29" x14ac:dyDescent="0.25">
      <c r="B1672" s="27" t="s">
        <v>1182</v>
      </c>
      <c r="C1672" s="27" t="s">
        <v>1183</v>
      </c>
      <c r="D1672" t="s">
        <v>7409</v>
      </c>
      <c r="E1672" s="1">
        <v>33515</v>
      </c>
      <c r="F1672" s="1">
        <v>34597</v>
      </c>
      <c r="G1672" t="s">
        <v>56</v>
      </c>
      <c r="H1672" s="1">
        <v>19885</v>
      </c>
      <c r="I1672" s="1">
        <v>22562</v>
      </c>
      <c r="J1672" s="1">
        <v>24941</v>
      </c>
      <c r="K1672" s="1">
        <v>3527</v>
      </c>
      <c r="L1672" s="1">
        <v>23700</v>
      </c>
      <c r="M1672" s="1">
        <v>2366</v>
      </c>
      <c r="N1672" s="20">
        <f t="shared" si="364"/>
        <v>1</v>
      </c>
      <c r="P1672" s="20">
        <f t="shared" si="365"/>
        <v>1</v>
      </c>
      <c r="R1672" s="12">
        <f t="shared" si="366"/>
        <v>0.14141373641794636</v>
      </c>
      <c r="S1672" s="21">
        <f t="shared" si="367"/>
        <v>2.5582023564172163E-2</v>
      </c>
      <c r="T1672" s="21">
        <f t="shared" si="368"/>
        <v>2.0251527106730061E-2</v>
      </c>
      <c r="U1672" s="21">
        <f t="shared" si="369"/>
        <v>2.2913303127179541E-2</v>
      </c>
      <c r="V1672" s="21">
        <f t="shared" si="370"/>
        <v>2.2915617932693921E-2</v>
      </c>
      <c r="W1672" s="22">
        <f t="shared" si="371"/>
        <v>26066</v>
      </c>
      <c r="X1672" s="21">
        <f t="shared" si="372"/>
        <v>0.13531036599401519</v>
      </c>
      <c r="Y1672" s="23">
        <f t="shared" si="373"/>
        <v>9.5024099801531055</v>
      </c>
      <c r="Z1672" s="21">
        <f t="shared" si="374"/>
        <v>0.35499999999999998</v>
      </c>
      <c r="AA1672" s="21">
        <f t="shared" si="375"/>
        <v>0.66800000000000004</v>
      </c>
      <c r="AB1672" s="21">
        <f t="shared" si="376"/>
        <v>0.64500000000000002</v>
      </c>
      <c r="AC1672" s="21">
        <f t="shared" si="377"/>
        <v>0</v>
      </c>
    </row>
    <row r="1673" spans="2:29" x14ac:dyDescent="0.25">
      <c r="B1673" s="27" t="s">
        <v>1180</v>
      </c>
      <c r="C1673" s="27" t="s">
        <v>1181</v>
      </c>
      <c r="D1673" t="s">
        <v>7412</v>
      </c>
      <c r="E1673" s="1">
        <v>33428</v>
      </c>
      <c r="F1673" s="1">
        <v>48020</v>
      </c>
      <c r="G1673" t="s">
        <v>56</v>
      </c>
      <c r="H1673" s="1">
        <v>21951</v>
      </c>
      <c r="I1673" s="1">
        <v>19920</v>
      </c>
      <c r="J1673" s="1">
        <v>23938</v>
      </c>
      <c r="K1673" s="1">
        <v>4575</v>
      </c>
      <c r="L1673" s="1">
        <v>7144</v>
      </c>
      <c r="M1673" s="1">
        <v>9993</v>
      </c>
      <c r="N1673" s="20">
        <f t="shared" si="364"/>
        <v>1</v>
      </c>
      <c r="P1673" s="20">
        <f t="shared" si="365"/>
        <v>1</v>
      </c>
      <c r="R1673" s="12">
        <f t="shared" si="366"/>
        <v>0.19111872336870248</v>
      </c>
      <c r="S1673" s="21">
        <f t="shared" si="367"/>
        <v>-1.923037989042331E-2</v>
      </c>
      <c r="T1673" s="21">
        <f t="shared" si="368"/>
        <v>3.7432157329568172E-2</v>
      </c>
      <c r="U1673" s="21">
        <f t="shared" si="369"/>
        <v>8.7030994467991452E-3</v>
      </c>
      <c r="V1673" s="21">
        <f t="shared" si="370"/>
        <v>8.9682922953146695E-3</v>
      </c>
      <c r="W1673" s="22">
        <f t="shared" si="371"/>
        <v>17137</v>
      </c>
      <c r="X1673" s="21">
        <f t="shared" si="372"/>
        <v>0.2669662134562642</v>
      </c>
      <c r="Y1673" s="23">
        <f t="shared" si="373"/>
        <v>7.3066666666666666</v>
      </c>
      <c r="Z1673" s="21">
        <f t="shared" si="374"/>
        <v>0.27200000000000002</v>
      </c>
      <c r="AA1673" s="21">
        <f t="shared" si="375"/>
        <v>0.89200000000000002</v>
      </c>
      <c r="AB1673" s="21">
        <f t="shared" si="376"/>
        <v>0.76700000000000002</v>
      </c>
      <c r="AC1673" s="21">
        <f t="shared" si="377"/>
        <v>0</v>
      </c>
    </row>
    <row r="1674" spans="2:29" x14ac:dyDescent="0.25">
      <c r="B1674" s="27" t="s">
        <v>1206</v>
      </c>
      <c r="C1674" s="27" t="s">
        <v>1207</v>
      </c>
      <c r="D1674" s="27" t="s">
        <v>1737</v>
      </c>
      <c r="E1674" s="1">
        <v>33232</v>
      </c>
      <c r="F1674" s="1">
        <v>52441</v>
      </c>
      <c r="G1674" t="s">
        <v>86</v>
      </c>
      <c r="H1674" s="1">
        <v>12150</v>
      </c>
      <c r="I1674" s="1">
        <v>17817</v>
      </c>
      <c r="J1674" s="1">
        <v>18567</v>
      </c>
      <c r="K1674" s="1">
        <v>2286</v>
      </c>
      <c r="L1674" s="1">
        <v>18386</v>
      </c>
      <c r="M1674" s="1">
        <v>12662</v>
      </c>
      <c r="N1674" s="20">
        <f t="shared" si="364"/>
        <v>1</v>
      </c>
      <c r="P1674" s="20">
        <f t="shared" si="365"/>
        <v>1</v>
      </c>
      <c r="R1674" s="12">
        <f t="shared" si="366"/>
        <v>0.12312166747455162</v>
      </c>
      <c r="S1674" s="21">
        <f t="shared" si="367"/>
        <v>7.9572120144875802E-2</v>
      </c>
      <c r="T1674" s="21">
        <f t="shared" si="368"/>
        <v>8.2806472059135938E-3</v>
      </c>
      <c r="U1674" s="21">
        <f t="shared" si="369"/>
        <v>4.3317629490240872E-2</v>
      </c>
      <c r="V1674" s="21">
        <f t="shared" si="370"/>
        <v>4.3723465613676758E-2</v>
      </c>
      <c r="W1674" s="22">
        <f t="shared" si="371"/>
        <v>31048</v>
      </c>
      <c r="X1674" s="21">
        <f t="shared" si="372"/>
        <v>7.3627930945632566E-2</v>
      </c>
      <c r="Y1674" s="23">
        <f t="shared" si="373"/>
        <v>14.537182852143482</v>
      </c>
      <c r="Z1674" s="21">
        <f t="shared" si="374"/>
        <v>0.47599999999999998</v>
      </c>
      <c r="AA1674" s="21">
        <f t="shared" si="375"/>
        <v>0.44700000000000001</v>
      </c>
      <c r="AB1674" s="21">
        <f t="shared" si="376"/>
        <v>0.45099999999999996</v>
      </c>
      <c r="AC1674" s="21">
        <f t="shared" si="377"/>
        <v>0</v>
      </c>
    </row>
    <row r="1675" spans="2:29" x14ac:dyDescent="0.25">
      <c r="B1675" s="27" t="s">
        <v>1162</v>
      </c>
      <c r="C1675" s="27" t="s">
        <v>1163</v>
      </c>
      <c r="D1675" t="s">
        <v>7419</v>
      </c>
      <c r="E1675" s="1">
        <v>33197</v>
      </c>
      <c r="F1675" s="1">
        <v>32729</v>
      </c>
      <c r="G1675" t="s">
        <v>49</v>
      </c>
      <c r="H1675" s="1">
        <v>8878</v>
      </c>
      <c r="I1675" s="1">
        <v>11197</v>
      </c>
      <c r="J1675" s="1">
        <v>13253</v>
      </c>
      <c r="K1675" s="1">
        <v>1555</v>
      </c>
      <c r="L1675" s="1">
        <v>2680</v>
      </c>
      <c r="M1675">
        <v>78</v>
      </c>
      <c r="N1675" s="20">
        <f t="shared" si="364"/>
        <v>1</v>
      </c>
      <c r="P1675" s="20">
        <f t="shared" si="365"/>
        <v>1</v>
      </c>
      <c r="R1675" s="12">
        <f t="shared" si="366"/>
        <v>0.11733192484720441</v>
      </c>
      <c r="S1675" s="21">
        <f t="shared" si="367"/>
        <v>4.7507901279443709E-2</v>
      </c>
      <c r="T1675" s="21">
        <f t="shared" si="368"/>
        <v>3.4290424414742171E-2</v>
      </c>
      <c r="U1675" s="21">
        <f t="shared" si="369"/>
        <v>4.0878182974411148E-2</v>
      </c>
      <c r="V1675" s="21">
        <f t="shared" si="370"/>
        <v>4.089216955619901E-2</v>
      </c>
      <c r="W1675" s="22">
        <f t="shared" si="371"/>
        <v>2758</v>
      </c>
      <c r="X1675" s="21">
        <f t="shared" si="372"/>
        <v>0.56381435823060189</v>
      </c>
      <c r="Y1675" s="23">
        <f t="shared" si="373"/>
        <v>21.348553054662379</v>
      </c>
      <c r="Z1675" s="21">
        <f t="shared" si="374"/>
        <v>0.46100000000000002</v>
      </c>
      <c r="AA1675" s="21">
        <f t="shared" si="375"/>
        <v>0.97</v>
      </c>
      <c r="AB1675" s="21">
        <f t="shared" si="376"/>
        <v>0.32699999999999996</v>
      </c>
      <c r="AC1675" s="21">
        <f t="shared" si="377"/>
        <v>0</v>
      </c>
    </row>
    <row r="1676" spans="2:29" x14ac:dyDescent="0.25">
      <c r="B1676" s="27" t="s">
        <v>1160</v>
      </c>
      <c r="C1676" s="27" t="s">
        <v>1161</v>
      </c>
      <c r="D1676" t="s">
        <v>7412</v>
      </c>
      <c r="E1676" s="1">
        <v>32770</v>
      </c>
      <c r="F1676" s="1">
        <v>47572</v>
      </c>
      <c r="G1676" t="s">
        <v>34</v>
      </c>
      <c r="H1676" s="1">
        <v>27073</v>
      </c>
      <c r="I1676" s="1">
        <v>29870</v>
      </c>
      <c r="J1676" s="1">
        <v>26660</v>
      </c>
      <c r="K1676" s="1">
        <v>4183</v>
      </c>
      <c r="L1676" s="1">
        <v>25578</v>
      </c>
      <c r="M1676" s="1">
        <v>14152</v>
      </c>
      <c r="N1676" s="20">
        <f t="shared" si="364"/>
        <v>1</v>
      </c>
      <c r="P1676" s="20">
        <f t="shared" si="365"/>
        <v>1</v>
      </c>
      <c r="R1676" s="12">
        <f t="shared" si="366"/>
        <v>0.15690172543135783</v>
      </c>
      <c r="S1676" s="21">
        <f t="shared" si="367"/>
        <v>1.9858143057455369E-2</v>
      </c>
      <c r="T1676" s="21">
        <f t="shared" si="368"/>
        <v>-2.2481501979460972E-2</v>
      </c>
      <c r="U1676" s="21">
        <f t="shared" si="369"/>
        <v>-1.5360796726103798E-3</v>
      </c>
      <c r="V1676" s="21">
        <f t="shared" si="370"/>
        <v>-1.3864795315386609E-3</v>
      </c>
      <c r="W1676" s="22">
        <f t="shared" si="371"/>
        <v>39730</v>
      </c>
      <c r="X1676" s="21">
        <f t="shared" si="372"/>
        <v>0.10528567832871885</v>
      </c>
      <c r="Y1676" s="23">
        <f t="shared" si="373"/>
        <v>7.8340903657661967</v>
      </c>
      <c r="Z1676" s="21">
        <f t="shared" si="374"/>
        <v>0.217</v>
      </c>
      <c r="AA1676" s="21">
        <f t="shared" si="375"/>
        <v>0.56899999999999995</v>
      </c>
      <c r="AB1676" s="21">
        <f t="shared" si="376"/>
        <v>0.73699999999999999</v>
      </c>
      <c r="AC1676" s="21">
        <f t="shared" si="377"/>
        <v>0</v>
      </c>
    </row>
    <row r="1677" spans="2:29" x14ac:dyDescent="0.25">
      <c r="B1677" s="27" t="s">
        <v>1174</v>
      </c>
      <c r="C1677" s="27" t="s">
        <v>1175</v>
      </c>
      <c r="D1677" t="s">
        <v>7409</v>
      </c>
      <c r="E1677" s="1">
        <v>32707</v>
      </c>
      <c r="F1677" s="1">
        <v>71228</v>
      </c>
      <c r="G1677" t="s">
        <v>75</v>
      </c>
      <c r="H1677" s="1">
        <v>50038</v>
      </c>
      <c r="I1677" s="1">
        <v>48845</v>
      </c>
      <c r="J1677" s="1">
        <v>54386</v>
      </c>
      <c r="K1677" s="1">
        <v>5935</v>
      </c>
      <c r="L1677" s="1">
        <v>35925</v>
      </c>
      <c r="M1677" s="1">
        <v>35976</v>
      </c>
      <c r="N1677" s="20">
        <f t="shared" si="364"/>
        <v>1</v>
      </c>
      <c r="P1677" s="20">
        <f t="shared" si="365"/>
        <v>1</v>
      </c>
      <c r="R1677" s="12">
        <f t="shared" si="366"/>
        <v>0.10912734895009746</v>
      </c>
      <c r="S1677" s="21">
        <f t="shared" si="367"/>
        <v>-4.814512434684004E-3</v>
      </c>
      <c r="T1677" s="21">
        <f t="shared" si="368"/>
        <v>2.1723543430772985E-2</v>
      </c>
      <c r="U1677" s="21">
        <f t="shared" si="369"/>
        <v>8.3672162095096425E-3</v>
      </c>
      <c r="V1677" s="21">
        <f t="shared" si="370"/>
        <v>8.4254157351995405E-3</v>
      </c>
      <c r="W1677" s="22">
        <f t="shared" si="371"/>
        <v>71901</v>
      </c>
      <c r="X1677" s="21">
        <f t="shared" si="372"/>
        <v>8.2544053629295844E-2</v>
      </c>
      <c r="Y1677" s="23">
        <f t="shared" si="373"/>
        <v>5.5108677337826455</v>
      </c>
      <c r="Z1677" s="21">
        <f t="shared" si="374"/>
        <v>0.27</v>
      </c>
      <c r="AA1677" s="21">
        <f t="shared" si="375"/>
        <v>0.48</v>
      </c>
      <c r="AB1677" s="21">
        <f t="shared" si="376"/>
        <v>0.86399999999999999</v>
      </c>
      <c r="AC1677" s="21">
        <f t="shared" si="377"/>
        <v>0</v>
      </c>
    </row>
    <row r="1678" spans="2:29" x14ac:dyDescent="0.25">
      <c r="B1678" s="27" t="s">
        <v>1184</v>
      </c>
      <c r="C1678" s="27" t="s">
        <v>1185</v>
      </c>
      <c r="D1678" t="s">
        <v>7417</v>
      </c>
      <c r="E1678" s="1">
        <v>31774</v>
      </c>
      <c r="F1678" s="1">
        <v>36755</v>
      </c>
      <c r="G1678" t="s">
        <v>49</v>
      </c>
      <c r="H1678" s="1">
        <v>10548</v>
      </c>
      <c r="I1678" s="1">
        <v>11024</v>
      </c>
      <c r="J1678" s="1">
        <v>12839</v>
      </c>
      <c r="K1678" s="1">
        <v>2232</v>
      </c>
      <c r="L1678" s="1">
        <v>9272</v>
      </c>
      <c r="M1678" s="1">
        <v>3316</v>
      </c>
      <c r="N1678" s="20">
        <f t="shared" si="364"/>
        <v>1</v>
      </c>
      <c r="P1678" s="20">
        <f t="shared" si="365"/>
        <v>1</v>
      </c>
      <c r="R1678" s="12">
        <f t="shared" si="366"/>
        <v>0.1738453150556897</v>
      </c>
      <c r="S1678" s="21">
        <f t="shared" si="367"/>
        <v>8.8667681116183505E-3</v>
      </c>
      <c r="T1678" s="21">
        <f t="shared" si="368"/>
        <v>3.0951889335074645E-2</v>
      </c>
      <c r="U1678" s="21">
        <f t="shared" si="369"/>
        <v>1.9849548056988464E-2</v>
      </c>
      <c r="V1678" s="21">
        <f t="shared" si="370"/>
        <v>1.9889401834560488E-2</v>
      </c>
      <c r="W1678" s="22">
        <f t="shared" si="371"/>
        <v>12588</v>
      </c>
      <c r="X1678" s="21">
        <f t="shared" si="372"/>
        <v>0.17731172545281221</v>
      </c>
      <c r="Y1678" s="23">
        <f t="shared" si="373"/>
        <v>14.235663082437275</v>
      </c>
      <c r="Z1678" s="21">
        <f t="shared" si="374"/>
        <v>0.33700000000000002</v>
      </c>
      <c r="AA1678" s="21">
        <f t="shared" si="375"/>
        <v>0.77200000000000002</v>
      </c>
      <c r="AB1678" s="21">
        <f t="shared" si="376"/>
        <v>0.45999999999999996</v>
      </c>
      <c r="AC1678" s="21">
        <f t="shared" si="377"/>
        <v>0</v>
      </c>
    </row>
    <row r="1679" spans="2:29" x14ac:dyDescent="0.25">
      <c r="B1679" s="27" t="s">
        <v>1170</v>
      </c>
      <c r="C1679" s="27" t="s">
        <v>1171</v>
      </c>
      <c r="D1679" t="s">
        <v>7416</v>
      </c>
      <c r="E1679" s="1">
        <v>31713</v>
      </c>
      <c r="F1679" s="1">
        <v>35863</v>
      </c>
      <c r="G1679" t="s">
        <v>49</v>
      </c>
      <c r="H1679" s="1">
        <v>15450</v>
      </c>
      <c r="I1679" s="1">
        <v>15462</v>
      </c>
      <c r="J1679" s="1">
        <v>22022</v>
      </c>
      <c r="K1679" s="1">
        <v>2009</v>
      </c>
      <c r="L1679" s="1">
        <v>11921</v>
      </c>
      <c r="M1679" s="1">
        <v>1695</v>
      </c>
      <c r="N1679" s="20">
        <f t="shared" si="364"/>
        <v>1</v>
      </c>
      <c r="P1679" s="20">
        <f t="shared" si="365"/>
        <v>1</v>
      </c>
      <c r="R1679" s="12">
        <f t="shared" si="366"/>
        <v>9.1226954863318499E-2</v>
      </c>
      <c r="S1679" s="21">
        <f t="shared" si="367"/>
        <v>1.552915673930233E-4</v>
      </c>
      <c r="T1679" s="21">
        <f t="shared" si="368"/>
        <v>7.3292804678105616E-2</v>
      </c>
      <c r="U1679" s="21">
        <f t="shared" si="369"/>
        <v>3.607889564454303E-2</v>
      </c>
      <c r="V1679" s="21">
        <f t="shared" si="370"/>
        <v>3.6508997296680556E-2</v>
      </c>
      <c r="W1679" s="22">
        <f t="shared" si="371"/>
        <v>13616</v>
      </c>
      <c r="X1679" s="21">
        <f t="shared" si="372"/>
        <v>0.1475470035252644</v>
      </c>
      <c r="Y1679" s="23">
        <f t="shared" si="373"/>
        <v>15.785465405674465</v>
      </c>
      <c r="Z1679" s="21">
        <f t="shared" si="374"/>
        <v>0.436</v>
      </c>
      <c r="AA1679" s="21">
        <f t="shared" si="375"/>
        <v>0.70699999999999996</v>
      </c>
      <c r="AB1679" s="21">
        <f t="shared" si="376"/>
        <v>0.42000000000000004</v>
      </c>
      <c r="AC1679" s="21">
        <f t="shared" si="377"/>
        <v>0</v>
      </c>
    </row>
    <row r="1680" spans="2:29" x14ac:dyDescent="0.25">
      <c r="B1680" s="27" t="s">
        <v>1188</v>
      </c>
      <c r="C1680" s="27" t="s">
        <v>1189</v>
      </c>
      <c r="D1680" t="s">
        <v>7413</v>
      </c>
      <c r="E1680" s="1">
        <v>31669</v>
      </c>
      <c r="F1680" s="1">
        <v>30602</v>
      </c>
      <c r="G1680" t="s">
        <v>49</v>
      </c>
      <c r="H1680" s="1">
        <v>47569</v>
      </c>
      <c r="I1680" s="1">
        <v>38890</v>
      </c>
      <c r="J1680" s="1">
        <v>56807</v>
      </c>
      <c r="K1680" s="1">
        <v>7004</v>
      </c>
      <c r="L1680" s="1">
        <v>57069</v>
      </c>
      <c r="M1680" s="1">
        <v>3861</v>
      </c>
      <c r="N1680" s="20">
        <f t="shared" si="364"/>
        <v>1</v>
      </c>
      <c r="P1680" s="20">
        <f t="shared" si="365"/>
        <v>1</v>
      </c>
      <c r="R1680" s="12">
        <f t="shared" si="366"/>
        <v>0.12329466438995194</v>
      </c>
      <c r="S1680" s="21">
        <f t="shared" si="367"/>
        <v>-3.94880237458336E-2</v>
      </c>
      <c r="T1680" s="21">
        <f t="shared" si="368"/>
        <v>7.8730063228395819E-2</v>
      </c>
      <c r="U1680" s="21">
        <f t="shared" si="369"/>
        <v>1.7906255446093811E-2</v>
      </c>
      <c r="V1680" s="21">
        <f t="shared" si="370"/>
        <v>1.9049431642885344E-2</v>
      </c>
      <c r="W1680" s="22">
        <f t="shared" si="371"/>
        <v>60930</v>
      </c>
      <c r="X1680" s="21">
        <f t="shared" si="372"/>
        <v>0.11495158378467094</v>
      </c>
      <c r="Y1680" s="23">
        <f t="shared" si="373"/>
        <v>4.5215591090805258</v>
      </c>
      <c r="Z1680" s="21">
        <f t="shared" si="374"/>
        <v>0.33100000000000002</v>
      </c>
      <c r="AA1680" s="21">
        <f t="shared" si="375"/>
        <v>0.60499999999999998</v>
      </c>
      <c r="AB1680" s="21">
        <f t="shared" si="376"/>
        <v>0.91600000000000004</v>
      </c>
      <c r="AC1680" s="21">
        <f t="shared" si="377"/>
        <v>0</v>
      </c>
    </row>
    <row r="1681" spans="2:29" x14ac:dyDescent="0.25">
      <c r="B1681" s="27" t="s">
        <v>1198</v>
      </c>
      <c r="C1681" s="27" t="s">
        <v>1199</v>
      </c>
      <c r="D1681" t="s">
        <v>7417</v>
      </c>
      <c r="E1681" s="1">
        <v>31651</v>
      </c>
      <c r="F1681" t="s">
        <v>30</v>
      </c>
      <c r="G1681" t="s">
        <v>31</v>
      </c>
      <c r="H1681" s="1">
        <v>4906</v>
      </c>
      <c r="I1681" s="1">
        <v>4751</v>
      </c>
      <c r="J1681" s="1">
        <v>7631</v>
      </c>
      <c r="K1681" s="1">
        <v>4625</v>
      </c>
      <c r="L1681" s="1">
        <v>22061</v>
      </c>
      <c r="M1681" s="1">
        <v>80206</v>
      </c>
      <c r="N1681" s="20">
        <f t="shared" si="364"/>
        <v>1</v>
      </c>
      <c r="P1681" s="20">
        <f t="shared" si="365"/>
        <v>1</v>
      </c>
      <c r="R1681" s="12">
        <f t="shared" si="366"/>
        <v>0.60608046127637272</v>
      </c>
      <c r="S1681" s="21">
        <f t="shared" si="367"/>
        <v>-6.4001956630510559E-3</v>
      </c>
      <c r="T1681" s="21">
        <f t="shared" si="368"/>
        <v>9.9408991783236589E-2</v>
      </c>
      <c r="U1681" s="21">
        <f t="shared" si="369"/>
        <v>4.5166283000990237E-2</v>
      </c>
      <c r="V1681" s="21">
        <f t="shared" si="370"/>
        <v>4.6058359707058592E-2</v>
      </c>
      <c r="W1681" s="22">
        <f t="shared" si="371"/>
        <v>102267</v>
      </c>
      <c r="X1681" s="21">
        <f t="shared" si="372"/>
        <v>4.5224754808491495E-2</v>
      </c>
      <c r="Y1681" s="23">
        <f t="shared" si="373"/>
        <v>6.8434594594594591</v>
      </c>
      <c r="Z1681" s="21">
        <f t="shared" si="374"/>
        <v>0.49099999999999999</v>
      </c>
      <c r="AA1681" s="21">
        <f t="shared" si="375"/>
        <v>0.32500000000000001</v>
      </c>
      <c r="AB1681" s="21">
        <f t="shared" si="376"/>
        <v>0.79100000000000004</v>
      </c>
      <c r="AC1681" s="21">
        <f t="shared" si="377"/>
        <v>0</v>
      </c>
    </row>
    <row r="1682" spans="2:29" x14ac:dyDescent="0.25">
      <c r="B1682" s="27" t="s">
        <v>1168</v>
      </c>
      <c r="C1682" s="27" t="s">
        <v>1169</v>
      </c>
      <c r="D1682" t="s">
        <v>7414</v>
      </c>
      <c r="E1682" s="1">
        <v>31272</v>
      </c>
      <c r="F1682" s="1">
        <v>44245</v>
      </c>
      <c r="G1682" t="s">
        <v>104</v>
      </c>
      <c r="H1682" s="1">
        <v>24810</v>
      </c>
      <c r="I1682" s="1">
        <v>21606</v>
      </c>
      <c r="J1682" s="1">
        <v>25210</v>
      </c>
      <c r="K1682" s="1">
        <v>3687</v>
      </c>
      <c r="L1682" s="1">
        <v>10810</v>
      </c>
      <c r="M1682" s="1">
        <v>10631</v>
      </c>
      <c r="N1682" s="20">
        <f t="shared" si="364"/>
        <v>1</v>
      </c>
      <c r="P1682" s="20">
        <f t="shared" si="365"/>
        <v>1</v>
      </c>
      <c r="R1682" s="12">
        <f t="shared" si="366"/>
        <v>0.14625148750495834</v>
      </c>
      <c r="S1682" s="21">
        <f t="shared" si="367"/>
        <v>-2.7276246040419561E-2</v>
      </c>
      <c r="T1682" s="21">
        <f t="shared" si="368"/>
        <v>3.1334853497347659E-2</v>
      </c>
      <c r="U1682" s="21">
        <f t="shared" si="369"/>
        <v>1.600674062919083E-3</v>
      </c>
      <c r="V1682" s="21">
        <f t="shared" si="370"/>
        <v>1.8864271732823938E-3</v>
      </c>
      <c r="W1682" s="22">
        <f t="shared" si="371"/>
        <v>21441</v>
      </c>
      <c r="X1682" s="21">
        <f t="shared" si="372"/>
        <v>0.17196026304743248</v>
      </c>
      <c r="Y1682" s="23">
        <f t="shared" si="373"/>
        <v>8.4816924328722543</v>
      </c>
      <c r="Z1682" s="21">
        <f t="shared" si="374"/>
        <v>0.23599999999999999</v>
      </c>
      <c r="AA1682" s="21">
        <f t="shared" si="375"/>
        <v>0.76300000000000001</v>
      </c>
      <c r="AB1682" s="21">
        <f t="shared" si="376"/>
        <v>0.70300000000000007</v>
      </c>
      <c r="AC1682" s="21">
        <f t="shared" si="377"/>
        <v>0</v>
      </c>
    </row>
    <row r="1683" spans="2:29" x14ac:dyDescent="0.25">
      <c r="B1683" s="27" t="s">
        <v>1224</v>
      </c>
      <c r="C1683" s="27" t="s">
        <v>1225</v>
      </c>
      <c r="D1683" t="s">
        <v>7409</v>
      </c>
      <c r="E1683" s="1">
        <v>30961</v>
      </c>
      <c r="F1683" s="1">
        <v>45275</v>
      </c>
      <c r="G1683" t="s">
        <v>75</v>
      </c>
      <c r="H1683" s="1">
        <v>28120</v>
      </c>
      <c r="I1683" s="1">
        <v>39718</v>
      </c>
      <c r="J1683" s="1">
        <v>26237</v>
      </c>
      <c r="K1683" s="1">
        <v>2207</v>
      </c>
      <c r="L1683" s="1">
        <v>22311</v>
      </c>
      <c r="M1683" s="1">
        <v>10967</v>
      </c>
      <c r="N1683" s="20">
        <f t="shared" si="364"/>
        <v>1</v>
      </c>
      <c r="P1683" s="20">
        <f t="shared" si="365"/>
        <v>1</v>
      </c>
      <c r="R1683" s="12">
        <f t="shared" si="366"/>
        <v>8.4117848839425233E-2</v>
      </c>
      <c r="S1683" s="21">
        <f t="shared" si="367"/>
        <v>7.150551584804532E-2</v>
      </c>
      <c r="T1683" s="21">
        <f t="shared" si="368"/>
        <v>-7.9581454317517508E-2</v>
      </c>
      <c r="U1683" s="21">
        <f t="shared" si="369"/>
        <v>-6.9070795803566343E-3</v>
      </c>
      <c r="V1683" s="21">
        <f t="shared" si="370"/>
        <v>-4.9943393499429405E-3</v>
      </c>
      <c r="W1683" s="22">
        <f t="shared" si="371"/>
        <v>33278</v>
      </c>
      <c r="X1683" s="21">
        <f t="shared" si="372"/>
        <v>6.6320091351643726E-2</v>
      </c>
      <c r="Y1683" s="23">
        <f t="shared" si="373"/>
        <v>14.028545536927956</v>
      </c>
      <c r="Z1683" s="21">
        <f t="shared" si="374"/>
        <v>0.20300000000000001</v>
      </c>
      <c r="AA1683" s="21">
        <f t="shared" si="375"/>
        <v>0.41599999999999998</v>
      </c>
      <c r="AB1683" s="21">
        <f t="shared" si="376"/>
        <v>0.46399999999999997</v>
      </c>
      <c r="AC1683" s="21">
        <f t="shared" si="377"/>
        <v>0</v>
      </c>
    </row>
    <row r="1684" spans="2:29" x14ac:dyDescent="0.25">
      <c r="B1684" s="27" t="s">
        <v>1194</v>
      </c>
      <c r="C1684" s="27" t="s">
        <v>1195</v>
      </c>
      <c r="D1684" t="s">
        <v>7419</v>
      </c>
      <c r="E1684" s="1">
        <v>30263</v>
      </c>
      <c r="F1684" s="1">
        <v>32054</v>
      </c>
      <c r="G1684" t="s">
        <v>31</v>
      </c>
      <c r="H1684" s="1">
        <v>7794</v>
      </c>
      <c r="I1684" s="1">
        <v>12425</v>
      </c>
      <c r="J1684" s="1">
        <v>11483</v>
      </c>
      <c r="K1684" s="1">
        <v>1952</v>
      </c>
      <c r="L1684" s="1">
        <v>8057</v>
      </c>
      <c r="M1684" s="1">
        <v>3342</v>
      </c>
      <c r="N1684" s="20">
        <f t="shared" si="364"/>
        <v>1</v>
      </c>
      <c r="P1684" s="20">
        <f t="shared" si="365"/>
        <v>1</v>
      </c>
      <c r="R1684" s="12">
        <f t="shared" si="366"/>
        <v>0.16999042062178873</v>
      </c>
      <c r="S1684" s="21">
        <f t="shared" si="367"/>
        <v>9.7759487404151857E-2</v>
      </c>
      <c r="T1684" s="21">
        <f t="shared" si="368"/>
        <v>-1.5644905110997587E-2</v>
      </c>
      <c r="U1684" s="21">
        <f t="shared" si="369"/>
        <v>3.9511974144125217E-2</v>
      </c>
      <c r="V1684" s="21">
        <f t="shared" si="370"/>
        <v>4.0542185479093162E-2</v>
      </c>
      <c r="W1684" s="22">
        <f t="shared" si="371"/>
        <v>11399</v>
      </c>
      <c r="X1684" s="21">
        <f t="shared" si="372"/>
        <v>0.17124309149925432</v>
      </c>
      <c r="Y1684" s="23">
        <f t="shared" si="373"/>
        <v>15.503586065573771</v>
      </c>
      <c r="Z1684" s="21">
        <f t="shared" si="374"/>
        <v>0.45900000000000002</v>
      </c>
      <c r="AA1684" s="21">
        <f t="shared" si="375"/>
        <v>0.76100000000000001</v>
      </c>
      <c r="AB1684" s="21">
        <f t="shared" si="376"/>
        <v>0.42500000000000004</v>
      </c>
      <c r="AC1684" s="21">
        <f t="shared" si="377"/>
        <v>0</v>
      </c>
    </row>
    <row r="1685" spans="2:29" x14ac:dyDescent="0.25">
      <c r="B1685" s="27" t="s">
        <v>1196</v>
      </c>
      <c r="C1685" s="27" t="s">
        <v>1197</v>
      </c>
      <c r="D1685" t="s">
        <v>7410</v>
      </c>
      <c r="E1685" s="1">
        <v>29838</v>
      </c>
      <c r="F1685" s="1">
        <v>43226</v>
      </c>
      <c r="G1685" t="s">
        <v>31</v>
      </c>
      <c r="H1685" s="1">
        <v>22915</v>
      </c>
      <c r="I1685" s="1">
        <v>25022</v>
      </c>
      <c r="J1685" s="1">
        <v>13204</v>
      </c>
      <c r="K1685" s="1">
        <v>2310</v>
      </c>
      <c r="L1685" s="1">
        <v>8451</v>
      </c>
      <c r="M1685" s="1">
        <v>9836</v>
      </c>
      <c r="N1685" s="20">
        <f t="shared" si="364"/>
        <v>1</v>
      </c>
      <c r="P1685" s="20">
        <f t="shared" si="365"/>
        <v>1</v>
      </c>
      <c r="R1685" s="12">
        <f t="shared" si="366"/>
        <v>0.17494698576189033</v>
      </c>
      <c r="S1685" s="21">
        <f t="shared" si="367"/>
        <v>1.7748407818767742E-2</v>
      </c>
      <c r="T1685" s="21">
        <f t="shared" si="368"/>
        <v>-0.12001210279522467</v>
      </c>
      <c r="U1685" s="21">
        <f t="shared" si="369"/>
        <v>-5.3635228212743802E-2</v>
      </c>
      <c r="V1685" s="21">
        <f t="shared" si="370"/>
        <v>-5.1966307729733575E-2</v>
      </c>
      <c r="W1685" s="22">
        <f t="shared" si="371"/>
        <v>18287</v>
      </c>
      <c r="X1685" s="21">
        <f t="shared" si="372"/>
        <v>0.12631924317821402</v>
      </c>
      <c r="Y1685" s="23">
        <f t="shared" si="373"/>
        <v>12.916883116883117</v>
      </c>
      <c r="Z1685" s="21">
        <f t="shared" si="374"/>
        <v>0.08</v>
      </c>
      <c r="AA1685" s="21">
        <f t="shared" si="375"/>
        <v>0.64</v>
      </c>
      <c r="AB1685" s="21">
        <f t="shared" si="376"/>
        <v>0.501</v>
      </c>
      <c r="AC1685" s="21">
        <f t="shared" si="377"/>
        <v>0</v>
      </c>
    </row>
    <row r="1686" spans="2:29" x14ac:dyDescent="0.25">
      <c r="B1686" s="27" t="s">
        <v>1218</v>
      </c>
      <c r="C1686" s="27" t="s">
        <v>1219</v>
      </c>
      <c r="D1686" t="s">
        <v>7416</v>
      </c>
      <c r="E1686" s="1">
        <v>29748</v>
      </c>
      <c r="F1686" s="1">
        <v>102866</v>
      </c>
      <c r="G1686" t="s">
        <v>31</v>
      </c>
      <c r="H1686" s="1">
        <v>34365</v>
      </c>
      <c r="I1686" s="1">
        <v>36747</v>
      </c>
      <c r="J1686" s="1">
        <v>16196</v>
      </c>
      <c r="K1686" s="1">
        <v>3859</v>
      </c>
      <c r="L1686" s="1">
        <v>15133</v>
      </c>
      <c r="M1686" s="1">
        <v>2178</v>
      </c>
      <c r="N1686" s="20">
        <f t="shared" si="364"/>
        <v>1</v>
      </c>
      <c r="P1686" s="20">
        <f t="shared" si="365"/>
        <v>1</v>
      </c>
      <c r="R1686" s="12">
        <f t="shared" si="366"/>
        <v>0.23826870832304273</v>
      </c>
      <c r="S1686" s="21">
        <f t="shared" si="367"/>
        <v>1.349382791538023E-2</v>
      </c>
      <c r="T1686" s="21">
        <f t="shared" si="368"/>
        <v>-0.15113783722951801</v>
      </c>
      <c r="U1686" s="21">
        <f t="shared" si="369"/>
        <v>-7.2467486974831519E-2</v>
      </c>
      <c r="V1686" s="21">
        <f t="shared" si="370"/>
        <v>-7.0037165429656434E-2</v>
      </c>
      <c r="W1686" s="22">
        <f t="shared" si="371"/>
        <v>17311</v>
      </c>
      <c r="X1686" s="21">
        <f t="shared" si="372"/>
        <v>0.22292184160360465</v>
      </c>
      <c r="Y1686" s="23">
        <f t="shared" si="373"/>
        <v>7.7087328323399849</v>
      </c>
      <c r="Z1686" s="21">
        <f t="shared" si="374"/>
        <v>0.06</v>
      </c>
      <c r="AA1686" s="21">
        <f t="shared" si="375"/>
        <v>0.85099999999999998</v>
      </c>
      <c r="AB1686" s="21">
        <f t="shared" si="376"/>
        <v>0.745</v>
      </c>
      <c r="AC1686" s="21">
        <f t="shared" si="377"/>
        <v>0</v>
      </c>
    </row>
    <row r="1687" spans="2:29" x14ac:dyDescent="0.25">
      <c r="B1687" s="27" t="s">
        <v>1192</v>
      </c>
      <c r="C1687" s="27" t="s">
        <v>1193</v>
      </c>
      <c r="D1687" t="s">
        <v>7414</v>
      </c>
      <c r="E1687" s="1">
        <v>29677</v>
      </c>
      <c r="F1687" s="1">
        <v>78420</v>
      </c>
      <c r="G1687" t="s">
        <v>46</v>
      </c>
      <c r="H1687" s="1">
        <v>61915</v>
      </c>
      <c r="I1687" s="1">
        <v>55314</v>
      </c>
      <c r="J1687" s="1">
        <v>48923</v>
      </c>
      <c r="K1687" s="1">
        <v>5132</v>
      </c>
      <c r="L1687" s="1">
        <v>24704</v>
      </c>
      <c r="M1687" s="1">
        <v>36376</v>
      </c>
      <c r="N1687" s="20">
        <f t="shared" si="364"/>
        <v>1</v>
      </c>
      <c r="P1687" s="20">
        <f t="shared" si="365"/>
        <v>1</v>
      </c>
      <c r="R1687" s="12">
        <f t="shared" si="366"/>
        <v>0.10489953600555976</v>
      </c>
      <c r="S1687" s="21">
        <f t="shared" si="367"/>
        <v>-2.2294996758012608E-2</v>
      </c>
      <c r="T1687" s="21">
        <f t="shared" si="368"/>
        <v>-2.4256643446809778E-2</v>
      </c>
      <c r="U1687" s="21">
        <f t="shared" si="369"/>
        <v>-2.32763125723916E-2</v>
      </c>
      <c r="V1687" s="21">
        <f t="shared" si="370"/>
        <v>-2.327598425907133E-2</v>
      </c>
      <c r="W1687" s="22">
        <f t="shared" si="371"/>
        <v>61080</v>
      </c>
      <c r="X1687" s="21">
        <f t="shared" si="372"/>
        <v>8.4020956123117219E-2</v>
      </c>
      <c r="Y1687" s="23">
        <f t="shared" si="373"/>
        <v>5.7827357755261106</v>
      </c>
      <c r="Z1687" s="21">
        <f t="shared" si="374"/>
        <v>0.13900000000000001</v>
      </c>
      <c r="AA1687" s="21">
        <f t="shared" si="375"/>
        <v>0.48699999999999999</v>
      </c>
      <c r="AB1687" s="21">
        <f t="shared" si="376"/>
        <v>0.85199999999999998</v>
      </c>
      <c r="AC1687" s="21">
        <f t="shared" si="377"/>
        <v>0</v>
      </c>
    </row>
    <row r="1688" spans="2:29" x14ac:dyDescent="0.25">
      <c r="B1688" s="27" t="s">
        <v>1186</v>
      </c>
      <c r="C1688" s="27" t="s">
        <v>1187</v>
      </c>
      <c r="D1688" t="s">
        <v>7414</v>
      </c>
      <c r="E1688" s="1">
        <v>29439</v>
      </c>
      <c r="F1688" s="1">
        <v>47656</v>
      </c>
      <c r="G1688" t="s">
        <v>104</v>
      </c>
      <c r="H1688" s="1">
        <v>29894</v>
      </c>
      <c r="I1688" s="1">
        <v>23288</v>
      </c>
      <c r="J1688" s="1">
        <v>23742</v>
      </c>
      <c r="K1688" s="1">
        <v>3962</v>
      </c>
      <c r="L1688" s="1">
        <v>11495</v>
      </c>
      <c r="M1688" s="1">
        <v>14307</v>
      </c>
      <c r="N1688" s="20">
        <f t="shared" si="364"/>
        <v>1</v>
      </c>
      <c r="P1688" s="20">
        <f t="shared" si="365"/>
        <v>1</v>
      </c>
      <c r="R1688" s="12">
        <f t="shared" si="366"/>
        <v>0.16687726392047847</v>
      </c>
      <c r="S1688" s="21">
        <f t="shared" si="367"/>
        <v>-4.8717226188328078E-2</v>
      </c>
      <c r="T1688" s="21">
        <f t="shared" si="368"/>
        <v>3.8689501766999701E-3</v>
      </c>
      <c r="U1688" s="21">
        <f t="shared" si="369"/>
        <v>-2.2777794221036873E-2</v>
      </c>
      <c r="V1688" s="21">
        <f t="shared" si="370"/>
        <v>-2.2542023410888328E-2</v>
      </c>
      <c r="W1688" s="22">
        <f t="shared" si="371"/>
        <v>25802</v>
      </c>
      <c r="X1688" s="21">
        <f t="shared" si="372"/>
        <v>0.15355398806294085</v>
      </c>
      <c r="Y1688" s="23">
        <f t="shared" si="373"/>
        <v>7.4303382130237257</v>
      </c>
      <c r="Z1688" s="21">
        <f t="shared" si="374"/>
        <v>0.14099999999999999</v>
      </c>
      <c r="AA1688" s="21">
        <f t="shared" si="375"/>
        <v>0.71899999999999997</v>
      </c>
      <c r="AB1688" s="21">
        <f t="shared" si="376"/>
        <v>0.76</v>
      </c>
      <c r="AC1688" s="21">
        <f t="shared" si="377"/>
        <v>0</v>
      </c>
    </row>
    <row r="1689" spans="2:29" x14ac:dyDescent="0.25">
      <c r="B1689" s="27" t="s">
        <v>1172</v>
      </c>
      <c r="C1689" s="27" t="s">
        <v>1173</v>
      </c>
      <c r="D1689" t="s">
        <v>7409</v>
      </c>
      <c r="E1689" s="1">
        <v>29243</v>
      </c>
      <c r="F1689" s="1">
        <v>46126</v>
      </c>
      <c r="G1689" t="s">
        <v>104</v>
      </c>
      <c r="H1689" s="1">
        <v>56140</v>
      </c>
      <c r="I1689" s="1">
        <v>14831</v>
      </c>
      <c r="J1689" s="1">
        <v>27173</v>
      </c>
      <c r="K1689" s="1">
        <v>4437</v>
      </c>
      <c r="L1689" s="1">
        <v>43064</v>
      </c>
      <c r="M1689" s="1">
        <v>17762</v>
      </c>
      <c r="N1689" s="20">
        <f t="shared" si="364"/>
        <v>1</v>
      </c>
      <c r="P1689" s="20">
        <f t="shared" si="365"/>
        <v>1</v>
      </c>
      <c r="R1689" s="12">
        <f t="shared" si="366"/>
        <v>0.1632870864461046</v>
      </c>
      <c r="S1689" s="21">
        <f t="shared" si="367"/>
        <v>-0.23373391279785383</v>
      </c>
      <c r="T1689" s="21">
        <f t="shared" si="368"/>
        <v>0.12873873958694015</v>
      </c>
      <c r="U1689" s="21">
        <f t="shared" si="369"/>
        <v>-6.9992356237451703E-2</v>
      </c>
      <c r="V1689" s="21">
        <f t="shared" si="370"/>
        <v>-5.8329176482788458E-2</v>
      </c>
      <c r="W1689" s="22">
        <f t="shared" si="371"/>
        <v>60826</v>
      </c>
      <c r="X1689" s="21">
        <f t="shared" si="372"/>
        <v>7.2945779765231977E-2</v>
      </c>
      <c r="Y1689" s="23">
        <f t="shared" si="373"/>
        <v>6.5907144466982199</v>
      </c>
      <c r="Z1689" s="21">
        <f t="shared" si="374"/>
        <v>7.0999999999999994E-2</v>
      </c>
      <c r="AA1689" s="21">
        <f t="shared" si="375"/>
        <v>0.44400000000000001</v>
      </c>
      <c r="AB1689" s="21">
        <f t="shared" si="376"/>
        <v>0.80099999999999993</v>
      </c>
      <c r="AC1689" s="21">
        <f t="shared" si="377"/>
        <v>0</v>
      </c>
    </row>
    <row r="1690" spans="2:29" x14ac:dyDescent="0.25">
      <c r="B1690" s="27" t="s">
        <v>1140</v>
      </c>
      <c r="C1690" s="27" t="s">
        <v>1141</v>
      </c>
      <c r="D1690" t="s">
        <v>7411</v>
      </c>
      <c r="E1690" s="1">
        <v>28776</v>
      </c>
      <c r="F1690" s="1">
        <v>33791</v>
      </c>
      <c r="G1690" t="s">
        <v>49</v>
      </c>
      <c r="H1690" s="1">
        <v>4430</v>
      </c>
      <c r="I1690" s="1">
        <v>5173</v>
      </c>
      <c r="J1690" s="1">
        <v>7158</v>
      </c>
      <c r="K1690" s="1">
        <v>1817</v>
      </c>
      <c r="L1690" s="1">
        <v>1045</v>
      </c>
      <c r="M1690" s="1">
        <v>5274</v>
      </c>
      <c r="N1690" s="20">
        <f t="shared" si="364"/>
        <v>1</v>
      </c>
      <c r="P1690" s="20">
        <f t="shared" si="365"/>
        <v>1</v>
      </c>
      <c r="R1690" s="12">
        <f t="shared" si="366"/>
        <v>0.25384185526683434</v>
      </c>
      <c r="S1690" s="21">
        <f t="shared" si="367"/>
        <v>3.1496480387408488E-2</v>
      </c>
      <c r="T1690" s="21">
        <f t="shared" si="368"/>
        <v>6.7111605441594779E-2</v>
      </c>
      <c r="U1690" s="21">
        <f t="shared" si="369"/>
        <v>4.9152927457938311E-2</v>
      </c>
      <c r="V1690" s="21">
        <f t="shared" si="370"/>
        <v>4.925367109564719E-2</v>
      </c>
      <c r="W1690" s="22">
        <f t="shared" si="371"/>
        <v>6319</v>
      </c>
      <c r="X1690" s="21">
        <f t="shared" si="372"/>
        <v>0.28754549770533316</v>
      </c>
      <c r="Y1690" s="23">
        <f t="shared" si="373"/>
        <v>15.837094111172259</v>
      </c>
      <c r="Z1690" s="21">
        <f t="shared" si="374"/>
        <v>0.51100000000000001</v>
      </c>
      <c r="AA1690" s="21">
        <f t="shared" si="375"/>
        <v>0.90600000000000003</v>
      </c>
      <c r="AB1690" s="21">
        <f t="shared" si="376"/>
        <v>0.41700000000000004</v>
      </c>
      <c r="AC1690" s="21">
        <f t="shared" si="377"/>
        <v>0</v>
      </c>
    </row>
    <row r="1691" spans="2:29" x14ac:dyDescent="0.25">
      <c r="B1691" s="27" t="s">
        <v>1228</v>
      </c>
      <c r="C1691" s="27" t="s">
        <v>1229</v>
      </c>
      <c r="D1691" t="s">
        <v>7412</v>
      </c>
      <c r="E1691" s="1">
        <v>28465</v>
      </c>
      <c r="F1691" s="1">
        <v>72085</v>
      </c>
      <c r="G1691" t="s">
        <v>46</v>
      </c>
      <c r="H1691" s="1">
        <v>63915</v>
      </c>
      <c r="I1691" s="1">
        <v>48980</v>
      </c>
      <c r="J1691" s="1">
        <v>40515</v>
      </c>
      <c r="K1691" s="1">
        <v>3651</v>
      </c>
      <c r="L1691" s="1">
        <v>58332</v>
      </c>
      <c r="M1691" s="1">
        <v>42670</v>
      </c>
      <c r="N1691" s="20">
        <f t="shared" si="364"/>
        <v>1</v>
      </c>
      <c r="P1691" s="20">
        <f t="shared" si="365"/>
        <v>1</v>
      </c>
      <c r="R1691" s="12">
        <f t="shared" si="366"/>
        <v>9.0114772306553126E-2</v>
      </c>
      <c r="S1691" s="21">
        <f t="shared" si="367"/>
        <v>-5.1836577346956791E-2</v>
      </c>
      <c r="T1691" s="21">
        <f t="shared" si="368"/>
        <v>-3.7236953527641337E-2</v>
      </c>
      <c r="U1691" s="21">
        <f t="shared" si="369"/>
        <v>-4.4564651403820821E-2</v>
      </c>
      <c r="V1691" s="21">
        <f t="shared" si="370"/>
        <v>-4.4546060759472983E-2</v>
      </c>
      <c r="W1691" s="22">
        <f t="shared" si="371"/>
        <v>101002</v>
      </c>
      <c r="X1691" s="21">
        <f t="shared" si="372"/>
        <v>3.6147799053484087E-2</v>
      </c>
      <c r="Y1691" s="23">
        <f t="shared" si="373"/>
        <v>7.79649411120241</v>
      </c>
      <c r="Z1691" s="21">
        <f t="shared" si="374"/>
        <v>9.4E-2</v>
      </c>
      <c r="AA1691" s="21">
        <f t="shared" si="375"/>
        <v>0.28100000000000003</v>
      </c>
      <c r="AB1691" s="21">
        <f t="shared" si="376"/>
        <v>0.73899999999999999</v>
      </c>
      <c r="AC1691" s="21">
        <f t="shared" si="377"/>
        <v>0</v>
      </c>
    </row>
    <row r="1692" spans="2:29" x14ac:dyDescent="0.25">
      <c r="B1692" s="27" t="s">
        <v>1250</v>
      </c>
      <c r="C1692" s="27" t="s">
        <v>1251</v>
      </c>
      <c r="D1692" t="s">
        <v>7412</v>
      </c>
      <c r="E1692" s="1">
        <v>28441</v>
      </c>
      <c r="F1692" s="1">
        <v>34453</v>
      </c>
      <c r="G1692" t="s">
        <v>34</v>
      </c>
      <c r="H1692" s="1">
        <v>5146</v>
      </c>
      <c r="I1692" s="1">
        <v>4965</v>
      </c>
      <c r="J1692" s="1">
        <v>7458</v>
      </c>
      <c r="K1692" s="1">
        <v>2218</v>
      </c>
      <c r="L1692" s="1">
        <v>13568</v>
      </c>
      <c r="M1692" s="1">
        <v>6357</v>
      </c>
      <c r="N1692" s="20">
        <f t="shared" si="364"/>
        <v>1</v>
      </c>
      <c r="P1692" s="20">
        <f t="shared" si="365"/>
        <v>1</v>
      </c>
      <c r="R1692" s="12">
        <f t="shared" si="366"/>
        <v>0.2973987664253151</v>
      </c>
      <c r="S1692" s="21">
        <f t="shared" si="367"/>
        <v>-7.1357023838495293E-3</v>
      </c>
      <c r="T1692" s="21">
        <f t="shared" si="368"/>
        <v>8.4777391536843272E-2</v>
      </c>
      <c r="U1692" s="21">
        <f t="shared" si="369"/>
        <v>3.7803807527274191E-2</v>
      </c>
      <c r="V1692" s="21">
        <f t="shared" si="370"/>
        <v>3.8481832226755976E-2</v>
      </c>
      <c r="W1692" s="22">
        <f t="shared" si="371"/>
        <v>19925</v>
      </c>
      <c r="X1692" s="21">
        <f t="shared" si="372"/>
        <v>0.11131744040150565</v>
      </c>
      <c r="Y1692" s="23">
        <f t="shared" si="373"/>
        <v>12.822813345356177</v>
      </c>
      <c r="Z1692" s="21">
        <f t="shared" si="374"/>
        <v>0.44500000000000001</v>
      </c>
      <c r="AA1692" s="21">
        <f t="shared" si="375"/>
        <v>0.59399999999999997</v>
      </c>
      <c r="AB1692" s="21">
        <f t="shared" si="376"/>
        <v>0.50600000000000001</v>
      </c>
      <c r="AC1692" s="21">
        <f t="shared" si="377"/>
        <v>0</v>
      </c>
    </row>
    <row r="1693" spans="2:29" x14ac:dyDescent="0.25">
      <c r="B1693" s="27" t="s">
        <v>1212</v>
      </c>
      <c r="C1693" s="27" t="s">
        <v>1213</v>
      </c>
      <c r="D1693" s="27" t="s">
        <v>1737</v>
      </c>
      <c r="E1693" s="1">
        <v>28302</v>
      </c>
      <c r="F1693" s="1">
        <v>42020</v>
      </c>
      <c r="G1693" t="s">
        <v>56</v>
      </c>
      <c r="H1693" s="1">
        <v>10877</v>
      </c>
      <c r="I1693" s="1">
        <v>10441</v>
      </c>
      <c r="J1693" s="1">
        <v>11586</v>
      </c>
      <c r="K1693" s="1">
        <v>3036</v>
      </c>
      <c r="L1693" s="1">
        <v>18266</v>
      </c>
      <c r="M1693" s="1">
        <v>11558</v>
      </c>
      <c r="N1693" s="20">
        <f t="shared" si="364"/>
        <v>1</v>
      </c>
      <c r="P1693" s="20">
        <f t="shared" si="365"/>
        <v>1</v>
      </c>
      <c r="R1693" s="12">
        <f t="shared" si="366"/>
        <v>0.26204039357845677</v>
      </c>
      <c r="S1693" s="21">
        <f t="shared" si="367"/>
        <v>-8.148639332350438E-3</v>
      </c>
      <c r="T1693" s="21">
        <f t="shared" si="368"/>
        <v>2.1029489653137556E-2</v>
      </c>
      <c r="U1693" s="21">
        <f t="shared" si="369"/>
        <v>6.3346802104458089E-3</v>
      </c>
      <c r="V1693" s="21">
        <f t="shared" si="370"/>
        <v>6.4051768437443091E-3</v>
      </c>
      <c r="W1693" s="22">
        <f t="shared" si="371"/>
        <v>29824</v>
      </c>
      <c r="X1693" s="21">
        <f t="shared" si="372"/>
        <v>0.10179721030042918</v>
      </c>
      <c r="Y1693" s="23">
        <f t="shared" si="373"/>
        <v>9.3221343873517792</v>
      </c>
      <c r="Z1693" s="21">
        <f t="shared" si="374"/>
        <v>0.26300000000000001</v>
      </c>
      <c r="AA1693" s="21">
        <f t="shared" si="375"/>
        <v>0.55500000000000005</v>
      </c>
      <c r="AB1693" s="21">
        <f t="shared" si="376"/>
        <v>0.65700000000000003</v>
      </c>
      <c r="AC1693" s="21">
        <f t="shared" si="377"/>
        <v>0</v>
      </c>
    </row>
    <row r="1694" spans="2:29" x14ac:dyDescent="0.25">
      <c r="B1694" s="27" t="s">
        <v>1248</v>
      </c>
      <c r="C1694" s="27" t="s">
        <v>1249</v>
      </c>
      <c r="D1694" t="s">
        <v>7412</v>
      </c>
      <c r="E1694" s="1">
        <v>26890</v>
      </c>
      <c r="F1694" s="1">
        <v>54241</v>
      </c>
      <c r="G1694" t="s">
        <v>46</v>
      </c>
      <c r="H1694" s="1">
        <v>30481</v>
      </c>
      <c r="I1694" s="1">
        <v>30513</v>
      </c>
      <c r="J1694" s="1">
        <v>26300</v>
      </c>
      <c r="K1694" s="1">
        <v>4027</v>
      </c>
      <c r="L1694" s="1">
        <v>16675</v>
      </c>
      <c r="M1694" s="1">
        <v>21536</v>
      </c>
      <c r="N1694" s="20">
        <f t="shared" si="364"/>
        <v>1</v>
      </c>
      <c r="P1694" s="20">
        <f t="shared" si="365"/>
        <v>1</v>
      </c>
      <c r="R1694" s="12">
        <f t="shared" si="366"/>
        <v>0.15311787072243346</v>
      </c>
      <c r="S1694" s="21">
        <f t="shared" si="367"/>
        <v>2.0987874793454431E-4</v>
      </c>
      <c r="T1694" s="21">
        <f t="shared" si="368"/>
        <v>-2.9279574666727815E-2</v>
      </c>
      <c r="U1694" s="21">
        <f t="shared" si="369"/>
        <v>-1.464516090865231E-2</v>
      </c>
      <c r="V1694" s="21">
        <f t="shared" si="370"/>
        <v>-1.457161894248186E-2</v>
      </c>
      <c r="W1694" s="22">
        <f t="shared" si="371"/>
        <v>38211</v>
      </c>
      <c r="X1694" s="21">
        <f t="shared" si="372"/>
        <v>0.10538850069351757</v>
      </c>
      <c r="Y1694" s="23">
        <f t="shared" si="373"/>
        <v>6.6774273652843306</v>
      </c>
      <c r="Z1694" s="21">
        <f t="shared" si="374"/>
        <v>0.16700000000000001</v>
      </c>
      <c r="AA1694" s="21">
        <f t="shared" si="375"/>
        <v>0.56999999999999995</v>
      </c>
      <c r="AB1694" s="21">
        <f t="shared" si="376"/>
        <v>0.79699999999999993</v>
      </c>
      <c r="AC1694" s="21">
        <f t="shared" si="377"/>
        <v>0</v>
      </c>
    </row>
    <row r="1695" spans="2:29" x14ac:dyDescent="0.25">
      <c r="B1695" s="27" t="s">
        <v>1264</v>
      </c>
      <c r="C1695" s="27" t="s">
        <v>1265</v>
      </c>
      <c r="D1695" t="s">
        <v>7417</v>
      </c>
      <c r="E1695" s="1">
        <v>26623</v>
      </c>
      <c r="F1695" s="1">
        <v>26866</v>
      </c>
      <c r="G1695" t="s">
        <v>99</v>
      </c>
      <c r="H1695" s="1">
        <v>29138</v>
      </c>
      <c r="I1695" s="1">
        <v>24262</v>
      </c>
      <c r="J1695" s="1">
        <v>25989</v>
      </c>
      <c r="K1695" s="1">
        <v>1699</v>
      </c>
      <c r="L1695" s="1">
        <v>9059</v>
      </c>
      <c r="M1695" s="1">
        <v>3165</v>
      </c>
      <c r="N1695" s="20">
        <f t="shared" si="364"/>
        <v>1</v>
      </c>
      <c r="P1695" s="20">
        <f t="shared" si="365"/>
        <v>1</v>
      </c>
      <c r="R1695" s="12">
        <f t="shared" si="366"/>
        <v>6.5373811997383513E-2</v>
      </c>
      <c r="S1695" s="21">
        <f t="shared" si="367"/>
        <v>-3.5963734028291672E-2</v>
      </c>
      <c r="T1695" s="21">
        <f t="shared" si="368"/>
        <v>1.3847405574492822E-2</v>
      </c>
      <c r="U1695" s="21">
        <f t="shared" si="369"/>
        <v>-1.1371825641642852E-2</v>
      </c>
      <c r="V1695" s="21">
        <f t="shared" si="370"/>
        <v>-1.1162718031813901E-2</v>
      </c>
      <c r="W1695" s="22">
        <f t="shared" si="371"/>
        <v>12224</v>
      </c>
      <c r="X1695" s="21">
        <f t="shared" si="372"/>
        <v>0.13898887434554977</v>
      </c>
      <c r="Y1695" s="23">
        <f t="shared" si="373"/>
        <v>15.669805768098879</v>
      </c>
      <c r="Z1695" s="21">
        <f t="shared" si="374"/>
        <v>0.18</v>
      </c>
      <c r="AA1695" s="21">
        <f t="shared" si="375"/>
        <v>0.68</v>
      </c>
      <c r="AB1695" s="21">
        <f t="shared" si="376"/>
        <v>0.42200000000000004</v>
      </c>
      <c r="AC1695" s="21">
        <f t="shared" si="377"/>
        <v>0</v>
      </c>
    </row>
    <row r="1696" spans="2:29" x14ac:dyDescent="0.25">
      <c r="B1696" s="27" t="s">
        <v>1262</v>
      </c>
      <c r="C1696" s="27" t="s">
        <v>1263</v>
      </c>
      <c r="D1696" t="s">
        <v>7412</v>
      </c>
      <c r="E1696" s="1">
        <v>26371</v>
      </c>
      <c r="F1696" s="1">
        <v>7850</v>
      </c>
      <c r="G1696" t="s">
        <v>31</v>
      </c>
      <c r="H1696" s="1">
        <v>55769</v>
      </c>
      <c r="I1696" s="1">
        <v>56902</v>
      </c>
      <c r="J1696" s="1">
        <v>33300</v>
      </c>
      <c r="K1696" s="1">
        <v>3139</v>
      </c>
      <c r="L1696" s="1">
        <v>11634</v>
      </c>
      <c r="M1696" s="1">
        <v>8323</v>
      </c>
      <c r="N1696" s="20">
        <f t="shared" si="364"/>
        <v>1</v>
      </c>
      <c r="P1696" s="20">
        <f t="shared" si="365"/>
        <v>1</v>
      </c>
      <c r="R1696" s="12">
        <f t="shared" si="366"/>
        <v>9.4264264264264264E-2</v>
      </c>
      <c r="S1696" s="21">
        <f t="shared" si="367"/>
        <v>4.0305670642237779E-3</v>
      </c>
      <c r="T1696" s="21">
        <f t="shared" si="368"/>
        <v>-0.10161324503575964</v>
      </c>
      <c r="U1696" s="21">
        <f t="shared" si="369"/>
        <v>-5.0259107424696525E-2</v>
      </c>
      <c r="V1696" s="21">
        <f t="shared" si="370"/>
        <v>-4.9280595132077464E-2</v>
      </c>
      <c r="W1696" s="22">
        <f t="shared" si="371"/>
        <v>19957</v>
      </c>
      <c r="X1696" s="21">
        <f t="shared" si="372"/>
        <v>0.15728816956456382</v>
      </c>
      <c r="Y1696" s="23">
        <f t="shared" si="373"/>
        <v>8.4010831474992038</v>
      </c>
      <c r="Z1696" s="21">
        <f t="shared" si="374"/>
        <v>8.4000000000000005E-2</v>
      </c>
      <c r="AA1696" s="21">
        <f t="shared" si="375"/>
        <v>0.72599999999999998</v>
      </c>
      <c r="AB1696" s="21">
        <f t="shared" si="376"/>
        <v>0.70599999999999996</v>
      </c>
      <c r="AC1696" s="21">
        <f t="shared" si="377"/>
        <v>0</v>
      </c>
    </row>
    <row r="1697" spans="2:29" x14ac:dyDescent="0.25">
      <c r="B1697" s="27" t="s">
        <v>1279</v>
      </c>
      <c r="C1697" s="27" t="s">
        <v>1280</v>
      </c>
      <c r="D1697" t="s">
        <v>7411</v>
      </c>
      <c r="E1697" s="1">
        <v>26337</v>
      </c>
      <c r="F1697" s="1">
        <v>34062</v>
      </c>
      <c r="G1697" t="s">
        <v>75</v>
      </c>
      <c r="H1697" s="1">
        <v>25892</v>
      </c>
      <c r="I1697" s="1">
        <v>19234</v>
      </c>
      <c r="J1697" s="1">
        <v>21031</v>
      </c>
      <c r="K1697" s="1">
        <v>1245</v>
      </c>
      <c r="L1697" s="1">
        <v>12259</v>
      </c>
      <c r="M1697" s="1">
        <v>7273</v>
      </c>
      <c r="N1697" s="20">
        <f t="shared" si="364"/>
        <v>1</v>
      </c>
      <c r="P1697" s="20">
        <f t="shared" si="365"/>
        <v>1</v>
      </c>
      <c r="R1697" s="12">
        <f t="shared" si="366"/>
        <v>5.9198326280252962E-2</v>
      </c>
      <c r="S1697" s="21">
        <f t="shared" si="367"/>
        <v>-5.7718200451596813E-2</v>
      </c>
      <c r="T1697" s="21">
        <f t="shared" si="368"/>
        <v>1.8024107089323227E-2</v>
      </c>
      <c r="U1697" s="21">
        <f t="shared" si="369"/>
        <v>-2.0578952844189757E-2</v>
      </c>
      <c r="V1697" s="21">
        <f t="shared" si="370"/>
        <v>-2.0091015402154449E-2</v>
      </c>
      <c r="W1697" s="22">
        <f t="shared" si="371"/>
        <v>19532</v>
      </c>
      <c r="X1697" s="21">
        <f t="shared" si="372"/>
        <v>6.3741552324390743E-2</v>
      </c>
      <c r="Y1697" s="23">
        <f t="shared" si="373"/>
        <v>21.154216867469881</v>
      </c>
      <c r="Z1697" s="21">
        <f t="shared" si="374"/>
        <v>0.14899999999999999</v>
      </c>
      <c r="AA1697" s="21">
        <f t="shared" si="375"/>
        <v>0.40500000000000003</v>
      </c>
      <c r="AB1697" s="21">
        <f t="shared" si="376"/>
        <v>0.32999999999999996</v>
      </c>
      <c r="AC1697" s="21">
        <f t="shared" si="377"/>
        <v>0</v>
      </c>
    </row>
    <row r="1698" spans="2:29" x14ac:dyDescent="0.25">
      <c r="B1698" s="27" t="s">
        <v>1238</v>
      </c>
      <c r="C1698" s="27" t="s">
        <v>1239</v>
      </c>
      <c r="D1698" t="s">
        <v>7409</v>
      </c>
      <c r="E1698" s="1">
        <v>25777</v>
      </c>
      <c r="F1698" s="1">
        <v>50139</v>
      </c>
      <c r="G1698" t="s">
        <v>104</v>
      </c>
      <c r="H1698" s="1">
        <v>25517</v>
      </c>
      <c r="I1698" s="1">
        <v>21967</v>
      </c>
      <c r="J1698" s="1">
        <v>40163</v>
      </c>
      <c r="K1698">
        <v>549</v>
      </c>
      <c r="L1698" s="1">
        <v>20946</v>
      </c>
      <c r="M1698" s="1">
        <v>19611</v>
      </c>
      <c r="N1698" s="20">
        <f t="shared" si="364"/>
        <v>1</v>
      </c>
      <c r="P1698" s="20">
        <f t="shared" si="365"/>
        <v>1</v>
      </c>
      <c r="R1698" s="12">
        <f t="shared" si="366"/>
        <v>1.3669297612230163E-2</v>
      </c>
      <c r="S1698" s="21">
        <f t="shared" si="367"/>
        <v>-2.9516340677557928E-2</v>
      </c>
      <c r="T1698" s="21">
        <f t="shared" si="368"/>
        <v>0.12826490381424294</v>
      </c>
      <c r="U1698" s="21">
        <f t="shared" si="369"/>
        <v>4.6404631363379245E-2</v>
      </c>
      <c r="V1698" s="21">
        <f t="shared" si="370"/>
        <v>4.8384398166688082E-2</v>
      </c>
      <c r="W1698" s="22">
        <f t="shared" si="371"/>
        <v>40557</v>
      </c>
      <c r="X1698" s="21">
        <f t="shared" si="372"/>
        <v>1.3536504179303202E-2</v>
      </c>
      <c r="Y1698" s="23">
        <f t="shared" si="373"/>
        <v>46.952641165755921</v>
      </c>
      <c r="Z1698" s="21">
        <f t="shared" si="374"/>
        <v>0.50600000000000001</v>
      </c>
      <c r="AA1698" s="21">
        <f t="shared" si="375"/>
        <v>0.19700000000000001</v>
      </c>
      <c r="AB1698" s="21">
        <f t="shared" si="376"/>
        <v>0.21899999999999997</v>
      </c>
      <c r="AC1698" s="21">
        <f t="shared" si="377"/>
        <v>0</v>
      </c>
    </row>
    <row r="1699" spans="2:29" x14ac:dyDescent="0.25">
      <c r="B1699" s="27" t="s">
        <v>1270</v>
      </c>
      <c r="C1699" s="27" t="s">
        <v>1271</v>
      </c>
      <c r="D1699" t="s">
        <v>7417</v>
      </c>
      <c r="E1699" s="1">
        <v>25541</v>
      </c>
      <c r="F1699" t="s">
        <v>30</v>
      </c>
      <c r="G1699" t="s">
        <v>31</v>
      </c>
      <c r="H1699" s="1">
        <v>4670</v>
      </c>
      <c r="I1699" s="1">
        <v>4649</v>
      </c>
      <c r="J1699" s="1">
        <v>6410</v>
      </c>
      <c r="K1699" s="1">
        <v>3596</v>
      </c>
      <c r="L1699" s="1">
        <v>19931</v>
      </c>
      <c r="M1699" s="1">
        <v>93987</v>
      </c>
      <c r="N1699" s="20">
        <f t="shared" si="364"/>
        <v>1</v>
      </c>
      <c r="P1699" s="20">
        <f t="shared" si="365"/>
        <v>1</v>
      </c>
      <c r="R1699" s="12">
        <f t="shared" si="366"/>
        <v>0.56099843993759746</v>
      </c>
      <c r="S1699" s="21">
        <f t="shared" si="367"/>
        <v>-9.0097966833102561E-4</v>
      </c>
      <c r="T1699" s="21">
        <f t="shared" si="368"/>
        <v>6.6349811878134046E-2</v>
      </c>
      <c r="U1699" s="21">
        <f t="shared" si="369"/>
        <v>3.2176851309068777E-2</v>
      </c>
      <c r="V1699" s="21">
        <f t="shared" si="370"/>
        <v>3.2541894506290601E-2</v>
      </c>
      <c r="W1699" s="22">
        <f t="shared" si="371"/>
        <v>113918</v>
      </c>
      <c r="X1699" s="21">
        <f t="shared" si="372"/>
        <v>3.1566565424252527E-2</v>
      </c>
      <c r="Y1699" s="23">
        <f t="shared" si="373"/>
        <v>7.1026140155728594</v>
      </c>
      <c r="Z1699" s="21">
        <f t="shared" si="374"/>
        <v>0.41</v>
      </c>
      <c r="AA1699" s="21">
        <f t="shared" si="375"/>
        <v>0.25900000000000001</v>
      </c>
      <c r="AB1699" s="21">
        <f t="shared" si="376"/>
        <v>0.77600000000000002</v>
      </c>
      <c r="AC1699" s="21">
        <f t="shared" si="377"/>
        <v>0</v>
      </c>
    </row>
    <row r="1700" spans="2:29" x14ac:dyDescent="0.25">
      <c r="B1700" s="27" t="s">
        <v>1246</v>
      </c>
      <c r="C1700" s="27" t="s">
        <v>1247</v>
      </c>
      <c r="D1700" s="27" t="s">
        <v>1737</v>
      </c>
      <c r="E1700" s="1">
        <v>25212</v>
      </c>
      <c r="F1700" s="1">
        <v>30358</v>
      </c>
      <c r="G1700" t="s">
        <v>86</v>
      </c>
      <c r="H1700" s="1">
        <v>23668</v>
      </c>
      <c r="I1700" s="1">
        <v>27072</v>
      </c>
      <c r="J1700" s="1">
        <v>31496</v>
      </c>
      <c r="K1700" s="1">
        <v>3245</v>
      </c>
      <c r="L1700" s="1">
        <v>20890</v>
      </c>
      <c r="M1700" s="1">
        <v>5764</v>
      </c>
      <c r="N1700" s="20">
        <f t="shared" si="364"/>
        <v>1</v>
      </c>
      <c r="P1700" s="20">
        <f t="shared" si="365"/>
        <v>1</v>
      </c>
      <c r="R1700" s="12">
        <f t="shared" si="366"/>
        <v>0.10302895605791211</v>
      </c>
      <c r="S1700" s="21">
        <f t="shared" si="367"/>
        <v>2.7239607303191304E-2</v>
      </c>
      <c r="T1700" s="21">
        <f t="shared" si="368"/>
        <v>3.0734973257425358E-2</v>
      </c>
      <c r="U1700" s="21">
        <f t="shared" si="369"/>
        <v>2.8985806103574374E-2</v>
      </c>
      <c r="V1700" s="21">
        <f t="shared" si="370"/>
        <v>2.8986795554730344E-2</v>
      </c>
      <c r="W1700" s="22">
        <f t="shared" si="371"/>
        <v>26654</v>
      </c>
      <c r="X1700" s="21">
        <f t="shared" si="372"/>
        <v>0.12174532903128986</v>
      </c>
      <c r="Y1700" s="23">
        <f t="shared" si="373"/>
        <v>7.7694915254237289</v>
      </c>
      <c r="Z1700" s="21">
        <f t="shared" si="374"/>
        <v>0.38600000000000001</v>
      </c>
      <c r="AA1700" s="21">
        <f t="shared" si="375"/>
        <v>0.625</v>
      </c>
      <c r="AB1700" s="21">
        <f t="shared" si="376"/>
        <v>0.74099999999999999</v>
      </c>
      <c r="AC1700" s="21">
        <f t="shared" si="377"/>
        <v>0</v>
      </c>
    </row>
    <row r="1701" spans="2:29" x14ac:dyDescent="0.25">
      <c r="B1701" s="27" t="s">
        <v>1214</v>
      </c>
      <c r="C1701" s="27" t="s">
        <v>1215</v>
      </c>
      <c r="D1701" t="s">
        <v>7409</v>
      </c>
      <c r="E1701" s="1">
        <v>25187</v>
      </c>
      <c r="F1701" s="1">
        <v>22669</v>
      </c>
      <c r="G1701" t="s">
        <v>56</v>
      </c>
      <c r="H1701" s="1">
        <v>7608</v>
      </c>
      <c r="I1701" s="1">
        <v>8584</v>
      </c>
      <c r="J1701" s="1">
        <v>11617</v>
      </c>
      <c r="K1701" s="1">
        <v>1622</v>
      </c>
      <c r="L1701" s="1">
        <v>9988</v>
      </c>
      <c r="M1701" t="s">
        <v>30</v>
      </c>
      <c r="N1701" s="20">
        <f t="shared" si="364"/>
        <v>1</v>
      </c>
      <c r="P1701" s="20">
        <f t="shared" si="365"/>
        <v>1</v>
      </c>
      <c r="R1701" s="12">
        <f t="shared" si="366"/>
        <v>0.13962296634242921</v>
      </c>
      <c r="S1701" s="21">
        <f t="shared" si="367"/>
        <v>2.4433663027361829E-2</v>
      </c>
      <c r="T1701" s="21">
        <f t="shared" si="368"/>
        <v>6.2382372487311377E-2</v>
      </c>
      <c r="U1701" s="21">
        <f t="shared" si="369"/>
        <v>4.3235479353954664E-2</v>
      </c>
      <c r="V1701" s="21">
        <f t="shared" si="370"/>
        <v>4.335050495620929E-2</v>
      </c>
      <c r="W1701" s="22">
        <f t="shared" si="371"/>
        <v>9988</v>
      </c>
      <c r="X1701" s="21">
        <f t="shared" si="372"/>
        <v>0.16239487384861837</v>
      </c>
      <c r="Y1701" s="23">
        <f t="shared" si="373"/>
        <v>15.528360049321822</v>
      </c>
      <c r="Z1701" s="21">
        <f t="shared" si="374"/>
        <v>0.47399999999999998</v>
      </c>
      <c r="AA1701" s="21">
        <f t="shared" si="375"/>
        <v>0.73599999999999999</v>
      </c>
      <c r="AB1701" s="21">
        <f t="shared" si="376"/>
        <v>0.42400000000000004</v>
      </c>
      <c r="AC1701" s="21">
        <f t="shared" si="377"/>
        <v>0</v>
      </c>
    </row>
    <row r="1702" spans="2:29" x14ac:dyDescent="0.25">
      <c r="B1702" s="27" t="s">
        <v>1258</v>
      </c>
      <c r="C1702" s="27" t="s">
        <v>1259</v>
      </c>
      <c r="D1702" t="s">
        <v>7411</v>
      </c>
      <c r="E1702" s="1">
        <v>25119</v>
      </c>
      <c r="F1702" s="1">
        <v>35502</v>
      </c>
      <c r="G1702" t="s">
        <v>34</v>
      </c>
      <c r="H1702" s="1">
        <v>79282</v>
      </c>
      <c r="I1702" s="1">
        <v>70615</v>
      </c>
      <c r="J1702" s="1">
        <v>60634</v>
      </c>
      <c r="K1702" s="1">
        <v>2221</v>
      </c>
      <c r="L1702" s="1">
        <v>56470</v>
      </c>
      <c r="M1702" s="1">
        <v>9565</v>
      </c>
      <c r="N1702" s="20">
        <f t="shared" si="364"/>
        <v>1</v>
      </c>
      <c r="P1702" s="20">
        <f t="shared" si="365"/>
        <v>1</v>
      </c>
      <c r="R1702" s="12">
        <f t="shared" si="366"/>
        <v>3.6629613748062145E-2</v>
      </c>
      <c r="S1702" s="21">
        <f t="shared" si="367"/>
        <v>-2.2887715834616795E-2</v>
      </c>
      <c r="T1702" s="21">
        <f t="shared" si="368"/>
        <v>-3.0017606746654324E-2</v>
      </c>
      <c r="U1702" s="21">
        <f t="shared" si="369"/>
        <v>-2.6459188389114541E-2</v>
      </c>
      <c r="V1702" s="21">
        <f t="shared" si="370"/>
        <v>-2.6454836990128554E-2</v>
      </c>
      <c r="W1702" s="22">
        <f t="shared" si="371"/>
        <v>66035</v>
      </c>
      <c r="X1702" s="21">
        <f t="shared" si="372"/>
        <v>3.3633679109563108E-2</v>
      </c>
      <c r="Y1702" s="23">
        <f t="shared" si="373"/>
        <v>11.309770373705538</v>
      </c>
      <c r="Z1702" s="21">
        <f t="shared" si="374"/>
        <v>0.13100000000000001</v>
      </c>
      <c r="AA1702" s="21">
        <f t="shared" si="375"/>
        <v>0.27</v>
      </c>
      <c r="AB1702" s="21">
        <f t="shared" si="376"/>
        <v>0.56400000000000006</v>
      </c>
      <c r="AC1702" s="21">
        <f t="shared" si="377"/>
        <v>0</v>
      </c>
    </row>
    <row r="1703" spans="2:29" x14ac:dyDescent="0.25">
      <c r="B1703" s="27" t="s">
        <v>1260</v>
      </c>
      <c r="C1703" s="27" t="s">
        <v>1261</v>
      </c>
      <c r="D1703" t="s">
        <v>7419</v>
      </c>
      <c r="E1703" s="1">
        <v>24693</v>
      </c>
      <c r="F1703" s="1">
        <v>23109</v>
      </c>
      <c r="G1703" t="s">
        <v>99</v>
      </c>
      <c r="H1703" s="1">
        <v>14237</v>
      </c>
      <c r="I1703" s="1">
        <v>26153</v>
      </c>
      <c r="J1703" s="1">
        <v>22669</v>
      </c>
      <c r="K1703" s="1">
        <v>1827</v>
      </c>
      <c r="L1703" s="1">
        <v>23337</v>
      </c>
      <c r="M1703" s="1">
        <v>2759</v>
      </c>
      <c r="N1703" s="20">
        <f t="shared" si="364"/>
        <v>1</v>
      </c>
      <c r="P1703" s="20">
        <f t="shared" si="365"/>
        <v>1</v>
      </c>
      <c r="R1703" s="12">
        <f t="shared" si="366"/>
        <v>8.059464466893114E-2</v>
      </c>
      <c r="S1703" s="21">
        <f t="shared" si="367"/>
        <v>0.1293293256626018</v>
      </c>
      <c r="T1703" s="21">
        <f t="shared" si="368"/>
        <v>-2.8188196298980728E-2</v>
      </c>
      <c r="U1703" s="21">
        <f t="shared" si="369"/>
        <v>4.7614227158369937E-2</v>
      </c>
      <c r="V1703" s="21">
        <f t="shared" si="370"/>
        <v>4.9585118840663668E-2</v>
      </c>
      <c r="W1703" s="22">
        <f t="shared" si="371"/>
        <v>26096</v>
      </c>
      <c r="X1703" s="21">
        <f t="shared" si="372"/>
        <v>7.0010729613733905E-2</v>
      </c>
      <c r="Y1703" s="23">
        <f t="shared" si="373"/>
        <v>13.515599343185549</v>
      </c>
      <c r="Z1703" s="21">
        <f t="shared" si="374"/>
        <v>0.51300000000000001</v>
      </c>
      <c r="AA1703" s="21">
        <f t="shared" si="375"/>
        <v>0.433</v>
      </c>
      <c r="AB1703" s="21">
        <f t="shared" si="376"/>
        <v>0.48</v>
      </c>
      <c r="AC1703" s="21">
        <f t="shared" si="377"/>
        <v>0</v>
      </c>
    </row>
    <row r="1704" spans="2:29" x14ac:dyDescent="0.25">
      <c r="B1704" s="27" t="s">
        <v>1275</v>
      </c>
      <c r="C1704" s="27" t="s">
        <v>1276</v>
      </c>
      <c r="D1704" t="s">
        <v>7417</v>
      </c>
      <c r="E1704" s="1">
        <v>24587</v>
      </c>
      <c r="F1704" s="1">
        <v>30616</v>
      </c>
      <c r="G1704" t="s">
        <v>86</v>
      </c>
      <c r="H1704" s="1">
        <v>20314</v>
      </c>
      <c r="I1704" s="1">
        <v>24308</v>
      </c>
      <c r="J1704" s="1">
        <v>24334</v>
      </c>
      <c r="K1704" s="1">
        <v>1600</v>
      </c>
      <c r="L1704" s="1">
        <v>3810</v>
      </c>
      <c r="M1704" s="1">
        <v>1189</v>
      </c>
      <c r="N1704" s="20">
        <f t="shared" si="364"/>
        <v>1</v>
      </c>
      <c r="P1704" s="20">
        <f t="shared" si="365"/>
        <v>1</v>
      </c>
      <c r="R1704" s="12">
        <f t="shared" si="366"/>
        <v>6.5751623243198817E-2</v>
      </c>
      <c r="S1704" s="21">
        <f t="shared" si="367"/>
        <v>3.6551193229547474E-2</v>
      </c>
      <c r="T1704" s="21">
        <f t="shared" si="368"/>
        <v>2.1382987677931453E-4</v>
      </c>
      <c r="U1704" s="21">
        <f t="shared" si="369"/>
        <v>1.8220427433800479E-2</v>
      </c>
      <c r="V1704" s="21">
        <f t="shared" si="370"/>
        <v>1.8328483513375755E-2</v>
      </c>
      <c r="W1704" s="22">
        <f t="shared" si="371"/>
        <v>4999</v>
      </c>
      <c r="X1704" s="21">
        <f t="shared" si="372"/>
        <v>0.32006401280256053</v>
      </c>
      <c r="Y1704" s="23">
        <f t="shared" si="373"/>
        <v>15.366875</v>
      </c>
      <c r="Z1704" s="21">
        <f t="shared" si="374"/>
        <v>0.32600000000000001</v>
      </c>
      <c r="AA1704" s="21">
        <f t="shared" si="375"/>
        <v>0.92200000000000004</v>
      </c>
      <c r="AB1704" s="21">
        <f t="shared" si="376"/>
        <v>0.42900000000000005</v>
      </c>
      <c r="AC1704" s="21">
        <f t="shared" si="377"/>
        <v>0</v>
      </c>
    </row>
    <row r="1705" spans="2:29" x14ac:dyDescent="0.25">
      <c r="B1705" s="27" t="s">
        <v>1277</v>
      </c>
      <c r="C1705" s="27" t="s">
        <v>1278</v>
      </c>
      <c r="D1705" t="s">
        <v>7411</v>
      </c>
      <c r="E1705" s="1">
        <v>24564</v>
      </c>
      <c r="F1705" t="s">
        <v>30</v>
      </c>
      <c r="G1705" t="s">
        <v>31</v>
      </c>
      <c r="H1705" s="1">
        <v>8334</v>
      </c>
      <c r="I1705" s="1">
        <v>8914</v>
      </c>
      <c r="J1705" s="1">
        <v>10369</v>
      </c>
      <c r="K1705" s="1">
        <v>3803</v>
      </c>
      <c r="L1705" s="1">
        <v>32375</v>
      </c>
      <c r="M1705" s="1">
        <v>67340</v>
      </c>
      <c r="N1705" s="20">
        <f t="shared" si="364"/>
        <v>1</v>
      </c>
      <c r="P1705" s="20">
        <f t="shared" si="365"/>
        <v>1</v>
      </c>
      <c r="R1705" s="12">
        <f t="shared" si="366"/>
        <v>0.36676632269264153</v>
      </c>
      <c r="S1705" s="21">
        <f t="shared" si="367"/>
        <v>1.3546846466380158E-2</v>
      </c>
      <c r="T1705" s="21">
        <f t="shared" si="368"/>
        <v>3.0701359648539484E-2</v>
      </c>
      <c r="U1705" s="21">
        <f t="shared" si="369"/>
        <v>2.2088113970800238E-2</v>
      </c>
      <c r="V1705" s="21">
        <f t="shared" si="370"/>
        <v>2.2112106695239959E-2</v>
      </c>
      <c r="W1705" s="22">
        <f t="shared" si="371"/>
        <v>99715</v>
      </c>
      <c r="X1705" s="21">
        <f t="shared" si="372"/>
        <v>3.8138695281552427E-2</v>
      </c>
      <c r="Y1705" s="23">
        <f t="shared" si="373"/>
        <v>6.4591112279779122</v>
      </c>
      <c r="Z1705" s="21">
        <f t="shared" si="374"/>
        <v>0.34699999999999998</v>
      </c>
      <c r="AA1705" s="21">
        <f t="shared" si="375"/>
        <v>0.28899999999999998</v>
      </c>
      <c r="AB1705" s="21">
        <f t="shared" si="376"/>
        <v>0.81200000000000006</v>
      </c>
      <c r="AC1705" s="21">
        <f t="shared" si="377"/>
        <v>0</v>
      </c>
    </row>
    <row r="1706" spans="2:29" x14ac:dyDescent="0.25">
      <c r="B1706" s="27" t="s">
        <v>1281</v>
      </c>
      <c r="C1706" s="27" t="s">
        <v>1282</v>
      </c>
      <c r="D1706" t="s">
        <v>7412</v>
      </c>
      <c r="E1706" s="1">
        <v>24242</v>
      </c>
      <c r="F1706" s="1">
        <v>30536</v>
      </c>
      <c r="G1706" t="s">
        <v>49</v>
      </c>
      <c r="H1706" s="1">
        <v>24414</v>
      </c>
      <c r="I1706" s="1">
        <v>28610</v>
      </c>
      <c r="J1706" s="1">
        <v>39201</v>
      </c>
      <c r="K1706" s="1">
        <v>5972</v>
      </c>
      <c r="L1706" s="1">
        <v>7019</v>
      </c>
      <c r="M1706" s="1">
        <v>6923</v>
      </c>
      <c r="N1706" s="20">
        <f t="shared" si="364"/>
        <v>1</v>
      </c>
      <c r="P1706" s="20">
        <f t="shared" si="365"/>
        <v>1</v>
      </c>
      <c r="R1706" s="12">
        <f t="shared" si="366"/>
        <v>0.15234305247315119</v>
      </c>
      <c r="S1706" s="21">
        <f t="shared" si="367"/>
        <v>3.2228351858140103E-2</v>
      </c>
      <c r="T1706" s="21">
        <f t="shared" si="368"/>
        <v>6.5015326270989604E-2</v>
      </c>
      <c r="U1706" s="21">
        <f t="shared" si="369"/>
        <v>4.849368855533065E-2</v>
      </c>
      <c r="V1706" s="21">
        <f t="shared" si="370"/>
        <v>4.857912222815345E-2</v>
      </c>
      <c r="W1706" s="22">
        <f t="shared" si="371"/>
        <v>13942</v>
      </c>
      <c r="X1706" s="21">
        <f t="shared" si="372"/>
        <v>0.42834600487734903</v>
      </c>
      <c r="Y1706" s="23">
        <f t="shared" si="373"/>
        <v>4.0592766242464835</v>
      </c>
      <c r="Z1706" s="21">
        <f t="shared" si="374"/>
        <v>0.50800000000000001</v>
      </c>
      <c r="AA1706" s="21">
        <f t="shared" si="375"/>
        <v>0.95799999999999996</v>
      </c>
      <c r="AB1706" s="21">
        <f t="shared" si="376"/>
        <v>0.93100000000000005</v>
      </c>
      <c r="AC1706" s="21">
        <f t="shared" si="377"/>
        <v>0</v>
      </c>
    </row>
    <row r="1707" spans="2:29" x14ac:dyDescent="0.25">
      <c r="B1707" s="27" t="s">
        <v>1204</v>
      </c>
      <c r="C1707" s="27" t="s">
        <v>1205</v>
      </c>
      <c r="D1707" t="s">
        <v>7412</v>
      </c>
      <c r="E1707" s="1">
        <v>23970</v>
      </c>
      <c r="F1707" s="1">
        <v>37744</v>
      </c>
      <c r="G1707" t="s">
        <v>104</v>
      </c>
      <c r="H1707" s="1">
        <v>50979</v>
      </c>
      <c r="I1707" s="1">
        <v>9510</v>
      </c>
      <c r="J1707" s="1">
        <v>13089</v>
      </c>
      <c r="K1707" s="1">
        <v>2906</v>
      </c>
      <c r="L1707" s="1">
        <v>16397</v>
      </c>
      <c r="M1707" s="1">
        <v>10734</v>
      </c>
      <c r="N1707" s="20">
        <f t="shared" si="364"/>
        <v>1</v>
      </c>
      <c r="P1707" s="20">
        <f t="shared" si="365"/>
        <v>1</v>
      </c>
      <c r="R1707" s="12">
        <f t="shared" si="366"/>
        <v>0.22201848880739553</v>
      </c>
      <c r="S1707" s="21">
        <f t="shared" si="367"/>
        <v>-0.28524394858127544</v>
      </c>
      <c r="T1707" s="21">
        <f t="shared" si="368"/>
        <v>6.5970510058166898E-2</v>
      </c>
      <c r="U1707" s="21">
        <f t="shared" si="369"/>
        <v>-0.12712608430657102</v>
      </c>
      <c r="V1707" s="21">
        <f t="shared" si="370"/>
        <v>-0.11546650760989319</v>
      </c>
      <c r="W1707" s="22">
        <f t="shared" si="371"/>
        <v>27131</v>
      </c>
      <c r="X1707" s="21">
        <f t="shared" si="372"/>
        <v>0.10710994802992886</v>
      </c>
      <c r="Y1707" s="23">
        <f t="shared" si="373"/>
        <v>8.2484514796971791</v>
      </c>
      <c r="Z1707" s="21">
        <f t="shared" si="374"/>
        <v>2.9000000000000001E-2</v>
      </c>
      <c r="AA1707" s="21">
        <f t="shared" si="375"/>
        <v>0.57399999999999995</v>
      </c>
      <c r="AB1707" s="21">
        <f t="shared" si="376"/>
        <v>0.71399999999999997</v>
      </c>
      <c r="AC1707" s="21">
        <f t="shared" si="377"/>
        <v>0</v>
      </c>
    </row>
    <row r="1708" spans="2:29" x14ac:dyDescent="0.25">
      <c r="B1708" s="27" t="s">
        <v>1285</v>
      </c>
      <c r="C1708" s="27" t="s">
        <v>1286</v>
      </c>
      <c r="D1708" t="s">
        <v>7418</v>
      </c>
      <c r="E1708" s="1">
        <v>23082</v>
      </c>
      <c r="F1708" s="1">
        <v>32906</v>
      </c>
      <c r="G1708" t="s">
        <v>46</v>
      </c>
      <c r="H1708" s="1">
        <v>14896</v>
      </c>
      <c r="I1708" s="1">
        <v>12948</v>
      </c>
      <c r="J1708" s="1">
        <v>7993</v>
      </c>
      <c r="K1708" s="1">
        <v>1834</v>
      </c>
      <c r="L1708" s="1">
        <v>6929</v>
      </c>
      <c r="M1708" s="1">
        <v>6978</v>
      </c>
      <c r="N1708" s="20">
        <f t="shared" si="364"/>
        <v>1</v>
      </c>
      <c r="P1708" s="20">
        <f t="shared" si="365"/>
        <v>1</v>
      </c>
      <c r="R1708" s="12">
        <f t="shared" si="366"/>
        <v>0.22945076942324533</v>
      </c>
      <c r="S1708" s="21">
        <f t="shared" si="367"/>
        <v>-2.7641073652715287E-2</v>
      </c>
      <c r="T1708" s="21">
        <f t="shared" si="368"/>
        <v>-9.196743408970387E-2</v>
      </c>
      <c r="U1708" s="21">
        <f t="shared" si="369"/>
        <v>-6.0354550441015786E-2</v>
      </c>
      <c r="V1708" s="21">
        <f t="shared" si="370"/>
        <v>-5.9987686061144983E-2</v>
      </c>
      <c r="W1708" s="22">
        <f t="shared" si="371"/>
        <v>13907</v>
      </c>
      <c r="X1708" s="21">
        <f t="shared" si="372"/>
        <v>0.13187603365211764</v>
      </c>
      <c r="Y1708" s="23">
        <f t="shared" si="373"/>
        <v>12.585605234460196</v>
      </c>
      <c r="Z1708" s="21">
        <f t="shared" si="374"/>
        <v>6.8000000000000005E-2</v>
      </c>
      <c r="AA1708" s="21">
        <f t="shared" si="375"/>
        <v>0.65700000000000003</v>
      </c>
      <c r="AB1708" s="21">
        <f t="shared" si="376"/>
        <v>0.51300000000000001</v>
      </c>
      <c r="AC1708" s="21">
        <f t="shared" si="377"/>
        <v>0</v>
      </c>
    </row>
    <row r="1709" spans="2:29" x14ac:dyDescent="0.25">
      <c r="B1709" s="27" t="s">
        <v>1200</v>
      </c>
      <c r="C1709" s="27" t="s">
        <v>1201</v>
      </c>
      <c r="D1709" s="27" t="s">
        <v>1737</v>
      </c>
      <c r="E1709" s="1">
        <v>22841</v>
      </c>
      <c r="F1709" s="1">
        <v>20637</v>
      </c>
      <c r="G1709" t="s">
        <v>99</v>
      </c>
      <c r="H1709" s="1">
        <v>7404</v>
      </c>
      <c r="I1709" s="1">
        <v>9556</v>
      </c>
      <c r="J1709" s="1">
        <v>11855</v>
      </c>
      <c r="K1709">
        <v>770</v>
      </c>
      <c r="L1709" s="1">
        <v>17984</v>
      </c>
      <c r="M1709" s="1">
        <v>1895</v>
      </c>
      <c r="N1709" s="20">
        <f t="shared" si="364"/>
        <v>1</v>
      </c>
      <c r="P1709" s="20">
        <f t="shared" si="365"/>
        <v>1</v>
      </c>
      <c r="R1709" s="12">
        <f t="shared" si="366"/>
        <v>6.49514972585407E-2</v>
      </c>
      <c r="S1709" s="21">
        <f t="shared" si="367"/>
        <v>5.2354218192860014E-2</v>
      </c>
      <c r="T1709" s="21">
        <f t="shared" si="368"/>
        <v>4.4059100999323197E-2</v>
      </c>
      <c r="U1709" s="21">
        <f t="shared" si="369"/>
        <v>4.8198454005386804E-2</v>
      </c>
      <c r="V1709" s="21">
        <f t="shared" si="370"/>
        <v>4.8203924399190003E-2</v>
      </c>
      <c r="W1709" s="22">
        <f t="shared" si="371"/>
        <v>19879</v>
      </c>
      <c r="X1709" s="21">
        <f t="shared" si="372"/>
        <v>3.8734342773781377E-2</v>
      </c>
      <c r="Y1709" s="23">
        <f t="shared" si="373"/>
        <v>29.663636363636364</v>
      </c>
      <c r="Z1709" s="21">
        <f t="shared" si="374"/>
        <v>0.504</v>
      </c>
      <c r="AA1709" s="21">
        <f t="shared" si="375"/>
        <v>0.29499999999999998</v>
      </c>
      <c r="AB1709" s="21">
        <f t="shared" si="376"/>
        <v>0.27</v>
      </c>
      <c r="AC1709" s="21">
        <f t="shared" si="377"/>
        <v>0</v>
      </c>
    </row>
    <row r="1710" spans="2:29" x14ac:dyDescent="0.25">
      <c r="B1710" s="27">
        <v>17250539</v>
      </c>
      <c r="C1710" s="27" t="s">
        <v>1274</v>
      </c>
      <c r="D1710" t="s">
        <v>7415</v>
      </c>
      <c r="E1710" s="1">
        <v>21336</v>
      </c>
      <c r="F1710" t="s">
        <v>30</v>
      </c>
      <c r="G1710" t="s">
        <v>31</v>
      </c>
      <c r="H1710" s="1">
        <v>8140</v>
      </c>
      <c r="I1710" s="1">
        <v>8679</v>
      </c>
      <c r="J1710" s="1">
        <v>9967</v>
      </c>
      <c r="K1710" s="1">
        <v>4111</v>
      </c>
      <c r="L1710" s="1">
        <v>36058</v>
      </c>
      <c r="M1710" s="1">
        <v>77140</v>
      </c>
      <c r="N1710" s="20">
        <f t="shared" si="364"/>
        <v>1</v>
      </c>
      <c r="P1710" s="20">
        <f t="shared" si="365"/>
        <v>1</v>
      </c>
      <c r="R1710" s="12">
        <f t="shared" si="366"/>
        <v>0.41246112170161531</v>
      </c>
      <c r="S1710" s="21">
        <f t="shared" si="367"/>
        <v>1.2905797065030367E-2</v>
      </c>
      <c r="T1710" s="21">
        <f t="shared" si="368"/>
        <v>2.8061164973710806E-2</v>
      </c>
      <c r="U1710" s="21">
        <f t="shared" si="369"/>
        <v>2.0455346274054431E-2</v>
      </c>
      <c r="V1710" s="21">
        <f t="shared" si="370"/>
        <v>2.0474102770931868E-2</v>
      </c>
      <c r="W1710" s="22">
        <f t="shared" si="371"/>
        <v>113198</v>
      </c>
      <c r="X1710" s="21">
        <f t="shared" si="372"/>
        <v>3.6316896058234245E-2</v>
      </c>
      <c r="Y1710" s="23">
        <f t="shared" si="373"/>
        <v>5.1899781075164197</v>
      </c>
      <c r="Z1710" s="21">
        <f t="shared" si="374"/>
        <v>0.33900000000000002</v>
      </c>
      <c r="AA1710" s="21">
        <f t="shared" si="375"/>
        <v>0.28299999999999997</v>
      </c>
      <c r="AB1710" s="21">
        <f t="shared" si="376"/>
        <v>0.88100000000000001</v>
      </c>
      <c r="AC1710" s="21">
        <f t="shared" si="377"/>
        <v>0</v>
      </c>
    </row>
    <row r="1711" spans="2:29" x14ac:dyDescent="0.25">
      <c r="B1711" s="27" t="s">
        <v>1291</v>
      </c>
      <c r="C1711" s="27" t="s">
        <v>1292</v>
      </c>
      <c r="D1711" t="s">
        <v>7412</v>
      </c>
      <c r="E1711" s="1">
        <v>21301</v>
      </c>
      <c r="F1711" s="1">
        <v>25164</v>
      </c>
      <c r="G1711" t="s">
        <v>56</v>
      </c>
      <c r="H1711" s="1">
        <v>21010</v>
      </c>
      <c r="I1711" s="1">
        <v>19769</v>
      </c>
      <c r="J1711" s="1">
        <v>24971</v>
      </c>
      <c r="K1711" s="1">
        <v>2257</v>
      </c>
      <c r="L1711" s="1">
        <v>13962</v>
      </c>
      <c r="M1711">
        <v>571</v>
      </c>
      <c r="N1711" s="20">
        <f t="shared" si="364"/>
        <v>1</v>
      </c>
      <c r="P1711" s="20">
        <f t="shared" si="365"/>
        <v>1</v>
      </c>
      <c r="R1711" s="12">
        <f t="shared" si="366"/>
        <v>9.0384846421849352E-2</v>
      </c>
      <c r="S1711" s="21">
        <f t="shared" si="367"/>
        <v>-1.2102856209301405E-2</v>
      </c>
      <c r="T1711" s="21">
        <f t="shared" si="368"/>
        <v>4.7828596397457623E-2</v>
      </c>
      <c r="U1711" s="21">
        <f t="shared" si="369"/>
        <v>1.7421681292110636E-2</v>
      </c>
      <c r="V1711" s="21">
        <f t="shared" si="370"/>
        <v>1.7715807160088953E-2</v>
      </c>
      <c r="W1711" s="22">
        <f t="shared" si="371"/>
        <v>14533</v>
      </c>
      <c r="X1711" s="21">
        <f t="shared" si="372"/>
        <v>0.15530172710383267</v>
      </c>
      <c r="Y1711" s="23">
        <f t="shared" si="373"/>
        <v>9.4377492246344712</v>
      </c>
      <c r="Z1711" s="21">
        <f t="shared" si="374"/>
        <v>0.32300000000000001</v>
      </c>
      <c r="AA1711" s="21">
        <f t="shared" si="375"/>
        <v>0.72199999999999998</v>
      </c>
      <c r="AB1711" s="21">
        <f t="shared" si="376"/>
        <v>0.65</v>
      </c>
      <c r="AC1711" s="21">
        <f t="shared" si="377"/>
        <v>0</v>
      </c>
    </row>
    <row r="1712" spans="2:29" x14ac:dyDescent="0.25">
      <c r="B1712" s="27" t="s">
        <v>1287</v>
      </c>
      <c r="C1712" s="27" t="s">
        <v>1288</v>
      </c>
      <c r="D1712" t="s">
        <v>7411</v>
      </c>
      <c r="E1712" s="1">
        <v>20674</v>
      </c>
      <c r="F1712" s="1">
        <v>-23159</v>
      </c>
      <c r="G1712" t="s">
        <v>31</v>
      </c>
      <c r="H1712" s="1">
        <v>145376</v>
      </c>
      <c r="I1712" s="1">
        <v>161251</v>
      </c>
      <c r="J1712" s="1">
        <v>15948</v>
      </c>
      <c r="K1712" s="1">
        <v>15888</v>
      </c>
      <c r="L1712" s="1">
        <v>39586</v>
      </c>
      <c r="M1712" s="1">
        <v>3145</v>
      </c>
      <c r="N1712" s="20">
        <f t="shared" si="364"/>
        <v>1</v>
      </c>
      <c r="P1712" s="20">
        <f t="shared" si="365"/>
        <v>1</v>
      </c>
      <c r="R1712" s="12">
        <f t="shared" si="366"/>
        <v>0.99623777276147474</v>
      </c>
      <c r="S1712" s="21">
        <f t="shared" si="367"/>
        <v>2.094404495803448E-2</v>
      </c>
      <c r="T1712" s="21">
        <f t="shared" si="368"/>
        <v>-0.37043473008155348</v>
      </c>
      <c r="U1712" s="21">
        <f t="shared" si="369"/>
        <v>-0.19828252280766911</v>
      </c>
      <c r="V1712" s="21">
        <f t="shared" si="370"/>
        <v>-0.18259106931039604</v>
      </c>
      <c r="W1712" s="22">
        <f t="shared" si="371"/>
        <v>42731</v>
      </c>
      <c r="X1712" s="21">
        <f t="shared" si="372"/>
        <v>0.37181437363974634</v>
      </c>
      <c r="Y1712" s="23">
        <f t="shared" si="373"/>
        <v>1.3012336354481369</v>
      </c>
      <c r="Z1712" s="21">
        <f t="shared" si="374"/>
        <v>1.0999999999999999E-2</v>
      </c>
      <c r="AA1712" s="21">
        <f t="shared" si="375"/>
        <v>0.94199999999999995</v>
      </c>
      <c r="AB1712" s="21">
        <f t="shared" si="376"/>
        <v>0.99399999999999999</v>
      </c>
      <c r="AC1712" s="21">
        <f t="shared" si="377"/>
        <v>0</v>
      </c>
    </row>
    <row r="1713" spans="2:29" x14ac:dyDescent="0.25">
      <c r="B1713" s="27" t="s">
        <v>1301</v>
      </c>
      <c r="C1713" s="27" t="s">
        <v>1302</v>
      </c>
      <c r="D1713" t="s">
        <v>7416</v>
      </c>
      <c r="E1713" s="1">
        <v>20151</v>
      </c>
      <c r="F1713" s="1">
        <v>41362</v>
      </c>
      <c r="G1713" t="s">
        <v>104</v>
      </c>
      <c r="H1713" s="1">
        <v>4638</v>
      </c>
      <c r="I1713" s="1">
        <v>2989</v>
      </c>
      <c r="J1713" s="1">
        <v>4329</v>
      </c>
      <c r="K1713" s="1">
        <v>2139</v>
      </c>
      <c r="L1713" s="1">
        <v>10815</v>
      </c>
      <c r="M1713" s="1">
        <v>18965</v>
      </c>
      <c r="N1713" s="20">
        <f t="shared" si="364"/>
        <v>1</v>
      </c>
      <c r="P1713" s="20">
        <f t="shared" si="365"/>
        <v>1</v>
      </c>
      <c r="R1713" s="12">
        <f t="shared" si="366"/>
        <v>0.49410949410949412</v>
      </c>
      <c r="S1713" s="21">
        <f t="shared" si="367"/>
        <v>-8.4119032692522411E-2</v>
      </c>
      <c r="T1713" s="21">
        <f t="shared" si="368"/>
        <v>7.689245491925023E-2</v>
      </c>
      <c r="U1713" s="21">
        <f t="shared" si="369"/>
        <v>-6.8709533511935872E-3</v>
      </c>
      <c r="V1713" s="21">
        <f t="shared" si="370"/>
        <v>-4.6991770414885892E-3</v>
      </c>
      <c r="W1713" s="22">
        <f t="shared" si="371"/>
        <v>29780</v>
      </c>
      <c r="X1713" s="21">
        <f t="shared" si="372"/>
        <v>7.1826729348556079E-2</v>
      </c>
      <c r="Y1713" s="23">
        <f t="shared" si="373"/>
        <v>9.4207573632538573</v>
      </c>
      <c r="Z1713" s="21">
        <f t="shared" si="374"/>
        <v>0.20499999999999999</v>
      </c>
      <c r="AA1713" s="21">
        <f t="shared" si="375"/>
        <v>0.442</v>
      </c>
      <c r="AB1713" s="21">
        <f t="shared" si="376"/>
        <v>0.65200000000000002</v>
      </c>
      <c r="AC1713" s="21">
        <f t="shared" si="377"/>
        <v>0</v>
      </c>
    </row>
    <row r="1714" spans="2:29" x14ac:dyDescent="0.25">
      <c r="B1714" s="27" t="s">
        <v>1303</v>
      </c>
      <c r="C1714" s="27" t="s">
        <v>1304</v>
      </c>
      <c r="D1714" t="s">
        <v>7410</v>
      </c>
      <c r="E1714" s="1">
        <v>19740</v>
      </c>
      <c r="F1714" s="1">
        <v>23396</v>
      </c>
      <c r="G1714" t="s">
        <v>49</v>
      </c>
      <c r="H1714" s="1">
        <v>5922</v>
      </c>
      <c r="I1714" s="1">
        <v>6821</v>
      </c>
      <c r="J1714" s="1">
        <v>8673</v>
      </c>
      <c r="K1714" s="1">
        <v>1213</v>
      </c>
      <c r="L1714">
        <v>936</v>
      </c>
      <c r="M1714" s="1">
        <v>3591</v>
      </c>
      <c r="N1714" s="20">
        <f t="shared" si="364"/>
        <v>1</v>
      </c>
      <c r="P1714" s="20">
        <f t="shared" si="365"/>
        <v>1</v>
      </c>
      <c r="R1714" s="12">
        <f t="shared" si="366"/>
        <v>0.13985933356393404</v>
      </c>
      <c r="S1714" s="21">
        <f t="shared" si="367"/>
        <v>2.8669656517194442E-2</v>
      </c>
      <c r="T1714" s="21">
        <f t="shared" si="368"/>
        <v>4.9214440863636577E-2</v>
      </c>
      <c r="U1714" s="21">
        <f t="shared" si="369"/>
        <v>3.8891264038771967E-2</v>
      </c>
      <c r="V1714" s="21">
        <f t="shared" si="370"/>
        <v>3.8925120473200993E-2</v>
      </c>
      <c r="W1714" s="22">
        <f t="shared" si="371"/>
        <v>4527</v>
      </c>
      <c r="X1714" s="21">
        <f t="shared" si="372"/>
        <v>0.26794786834548268</v>
      </c>
      <c r="Y1714" s="23">
        <f t="shared" si="373"/>
        <v>16.273701566364387</v>
      </c>
      <c r="Z1714" s="21">
        <f t="shared" si="374"/>
        <v>0.44800000000000001</v>
      </c>
      <c r="AA1714" s="21">
        <f t="shared" si="375"/>
        <v>0.89400000000000002</v>
      </c>
      <c r="AB1714" s="21">
        <f t="shared" si="376"/>
        <v>0.40600000000000003</v>
      </c>
      <c r="AC1714" s="21">
        <f t="shared" si="377"/>
        <v>0</v>
      </c>
    </row>
    <row r="1715" spans="2:29" x14ac:dyDescent="0.25">
      <c r="B1715" s="27" t="s">
        <v>1283</v>
      </c>
      <c r="C1715" s="27" t="s">
        <v>1284</v>
      </c>
      <c r="D1715" t="s">
        <v>7411</v>
      </c>
      <c r="E1715" s="1">
        <v>19450</v>
      </c>
      <c r="F1715" s="1">
        <v>50756</v>
      </c>
      <c r="G1715" t="s">
        <v>56</v>
      </c>
      <c r="H1715" s="1">
        <v>23309</v>
      </c>
      <c r="I1715" s="1">
        <v>26886</v>
      </c>
      <c r="J1715" s="1">
        <v>34366</v>
      </c>
      <c r="K1715" s="1">
        <v>4663</v>
      </c>
      <c r="L1715" s="1">
        <v>23465</v>
      </c>
      <c r="M1715" s="1">
        <v>14219</v>
      </c>
      <c r="N1715" s="20">
        <f t="shared" si="364"/>
        <v>1</v>
      </c>
      <c r="P1715" s="20">
        <f t="shared" si="365"/>
        <v>1</v>
      </c>
      <c r="R1715" s="12">
        <f t="shared" si="366"/>
        <v>0.13568643426642613</v>
      </c>
      <c r="S1715" s="21">
        <f t="shared" si="367"/>
        <v>2.8964781778680893E-2</v>
      </c>
      <c r="T1715" s="21">
        <f t="shared" si="368"/>
        <v>5.0317395267166942E-2</v>
      </c>
      <c r="U1715" s="21">
        <f t="shared" si="369"/>
        <v>3.9586268387300727E-2</v>
      </c>
      <c r="V1715" s="21">
        <f t="shared" si="370"/>
        <v>3.9622815144382852E-2</v>
      </c>
      <c r="W1715" s="22">
        <f t="shared" si="371"/>
        <v>37684</v>
      </c>
      <c r="X1715" s="21">
        <f t="shared" si="372"/>
        <v>0.12373951809786647</v>
      </c>
      <c r="Y1715" s="23">
        <f t="shared" si="373"/>
        <v>4.1711344627921942</v>
      </c>
      <c r="Z1715" s="21">
        <f t="shared" si="374"/>
        <v>0.45300000000000001</v>
      </c>
      <c r="AA1715" s="21">
        <f t="shared" si="375"/>
        <v>0.63100000000000001</v>
      </c>
      <c r="AB1715" s="21">
        <f t="shared" si="376"/>
        <v>0.92800000000000005</v>
      </c>
      <c r="AC1715" s="21">
        <f t="shared" si="377"/>
        <v>0</v>
      </c>
    </row>
    <row r="1716" spans="2:29" x14ac:dyDescent="0.25">
      <c r="B1716" s="27" t="s">
        <v>1339</v>
      </c>
      <c r="C1716" s="27" t="s">
        <v>1340</v>
      </c>
      <c r="D1716" t="s">
        <v>7414</v>
      </c>
      <c r="E1716" s="1">
        <v>19324</v>
      </c>
      <c r="F1716" s="1">
        <v>23521</v>
      </c>
      <c r="G1716" t="s">
        <v>49</v>
      </c>
      <c r="H1716" s="1">
        <v>42268</v>
      </c>
      <c r="I1716" s="1">
        <v>43806</v>
      </c>
      <c r="J1716" s="1">
        <v>55360</v>
      </c>
      <c r="K1716" s="1">
        <v>1973</v>
      </c>
      <c r="L1716" s="1">
        <v>5204</v>
      </c>
      <c r="M1716" s="1">
        <v>12446</v>
      </c>
      <c r="N1716" s="20">
        <f t="shared" si="364"/>
        <v>1</v>
      </c>
      <c r="P1716" s="20">
        <f t="shared" si="365"/>
        <v>1</v>
      </c>
      <c r="R1716" s="12">
        <f t="shared" si="366"/>
        <v>3.5639450867052024E-2</v>
      </c>
      <c r="S1716" s="21">
        <f t="shared" si="367"/>
        <v>7.173707786674699E-3</v>
      </c>
      <c r="T1716" s="21">
        <f t="shared" si="368"/>
        <v>4.7930538244832732E-2</v>
      </c>
      <c r="U1716" s="21">
        <f t="shared" si="369"/>
        <v>2.735003076212239E-2</v>
      </c>
      <c r="V1716" s="21">
        <f t="shared" si="370"/>
        <v>2.7484758931209941E-2</v>
      </c>
      <c r="W1716" s="22">
        <f t="shared" si="371"/>
        <v>17650</v>
      </c>
      <c r="X1716" s="21">
        <f t="shared" si="372"/>
        <v>0.11178470254957507</v>
      </c>
      <c r="Y1716" s="23">
        <f t="shared" si="373"/>
        <v>9.7942219969589459</v>
      </c>
      <c r="Z1716" s="21">
        <f t="shared" si="374"/>
        <v>0.378</v>
      </c>
      <c r="AA1716" s="21">
        <f t="shared" si="375"/>
        <v>0.59499999999999997</v>
      </c>
      <c r="AB1716" s="21">
        <f t="shared" si="376"/>
        <v>0.63100000000000001</v>
      </c>
      <c r="AC1716" s="21">
        <f t="shared" si="377"/>
        <v>0</v>
      </c>
    </row>
    <row r="1717" spans="2:29" x14ac:dyDescent="0.25">
      <c r="B1717" s="27" t="s">
        <v>1345</v>
      </c>
      <c r="C1717" s="27" t="s">
        <v>1346</v>
      </c>
      <c r="D1717" t="s">
        <v>7414</v>
      </c>
      <c r="E1717" s="1">
        <v>18970</v>
      </c>
      <c r="F1717" s="1">
        <v>28174</v>
      </c>
      <c r="G1717" t="s">
        <v>37</v>
      </c>
      <c r="H1717" s="1">
        <v>48133</v>
      </c>
      <c r="I1717" s="1">
        <v>47648</v>
      </c>
      <c r="J1717" s="1">
        <v>58188</v>
      </c>
      <c r="K1717" s="1">
        <v>2236</v>
      </c>
      <c r="L1717" s="1">
        <v>31040</v>
      </c>
      <c r="M1717" s="1">
        <v>6927</v>
      </c>
      <c r="N1717" s="20">
        <f t="shared" si="364"/>
        <v>1</v>
      </c>
      <c r="P1717" s="20">
        <f t="shared" si="365"/>
        <v>1</v>
      </c>
      <c r="R1717" s="12">
        <f t="shared" si="366"/>
        <v>3.8427167113494191E-2</v>
      </c>
      <c r="S1717" s="21">
        <f t="shared" si="367"/>
        <v>-2.0234213288684577E-3</v>
      </c>
      <c r="T1717" s="21">
        <f t="shared" si="368"/>
        <v>4.0777154759174872E-2</v>
      </c>
      <c r="U1717" s="21">
        <f t="shared" si="369"/>
        <v>1.9152208487837274E-2</v>
      </c>
      <c r="V1717" s="21">
        <f t="shared" si="370"/>
        <v>1.9301980639381228E-2</v>
      </c>
      <c r="W1717" s="22">
        <f t="shared" si="371"/>
        <v>37967</v>
      </c>
      <c r="X1717" s="21">
        <f t="shared" si="372"/>
        <v>5.8893249400795426E-2</v>
      </c>
      <c r="Y1717" s="23">
        <f t="shared" si="373"/>
        <v>8.483899821109123</v>
      </c>
      <c r="Z1717" s="21">
        <f t="shared" si="374"/>
        <v>0.33300000000000002</v>
      </c>
      <c r="AA1717" s="21">
        <f t="shared" si="375"/>
        <v>0.38400000000000001</v>
      </c>
      <c r="AB1717" s="21">
        <f t="shared" si="376"/>
        <v>0.70199999999999996</v>
      </c>
      <c r="AC1717" s="21">
        <f t="shared" si="377"/>
        <v>0</v>
      </c>
    </row>
    <row r="1718" spans="2:29" x14ac:dyDescent="0.25">
      <c r="B1718" s="27" t="s">
        <v>1313</v>
      </c>
      <c r="C1718" s="27" t="s">
        <v>1314</v>
      </c>
      <c r="D1718" t="s">
        <v>7412</v>
      </c>
      <c r="E1718" s="1">
        <v>18910</v>
      </c>
      <c r="F1718" s="1">
        <v>21321</v>
      </c>
      <c r="G1718" t="s">
        <v>86</v>
      </c>
      <c r="H1718" s="1">
        <v>6170</v>
      </c>
      <c r="I1718" s="1">
        <v>5508</v>
      </c>
      <c r="J1718" s="1">
        <v>7639</v>
      </c>
      <c r="K1718" s="1">
        <v>1366</v>
      </c>
      <c r="L1718" s="1">
        <v>2190</v>
      </c>
      <c r="M1718">
        <v>689</v>
      </c>
      <c r="N1718" s="20">
        <f t="shared" si="364"/>
        <v>1</v>
      </c>
      <c r="P1718" s="20">
        <f t="shared" si="365"/>
        <v>1</v>
      </c>
      <c r="R1718" s="12">
        <f t="shared" si="366"/>
        <v>0.17881921717502292</v>
      </c>
      <c r="S1718" s="21">
        <f t="shared" si="367"/>
        <v>-2.244375722312264E-2</v>
      </c>
      <c r="T1718" s="21">
        <f t="shared" si="368"/>
        <v>6.7599878496804156E-2</v>
      </c>
      <c r="U1718" s="21">
        <f t="shared" si="369"/>
        <v>2.1586475053573917E-2</v>
      </c>
      <c r="V1718" s="21">
        <f t="shared" si="370"/>
        <v>2.2247532109085144E-2</v>
      </c>
      <c r="W1718" s="22">
        <f t="shared" si="371"/>
        <v>2879</v>
      </c>
      <c r="X1718" s="21">
        <f t="shared" si="372"/>
        <v>0.47447030218825981</v>
      </c>
      <c r="Y1718" s="23">
        <f t="shared" si="373"/>
        <v>13.843338213762811</v>
      </c>
      <c r="Z1718" s="21">
        <f t="shared" si="374"/>
        <v>0.34799999999999998</v>
      </c>
      <c r="AA1718" s="21">
        <f t="shared" si="375"/>
        <v>0.96199999999999997</v>
      </c>
      <c r="AB1718" s="21">
        <f t="shared" si="376"/>
        <v>0.47199999999999998</v>
      </c>
      <c r="AC1718" s="21">
        <f t="shared" si="377"/>
        <v>0</v>
      </c>
    </row>
    <row r="1719" spans="2:29" x14ac:dyDescent="0.25">
      <c r="B1719" s="27" t="s">
        <v>1307</v>
      </c>
      <c r="C1719" s="27" t="s">
        <v>1308</v>
      </c>
      <c r="D1719" t="s">
        <v>7416</v>
      </c>
      <c r="E1719" s="1">
        <v>18757</v>
      </c>
      <c r="F1719" s="1">
        <v>16404</v>
      </c>
      <c r="G1719" t="s">
        <v>37</v>
      </c>
      <c r="H1719" s="1">
        <v>10141</v>
      </c>
      <c r="I1719" s="1">
        <v>7294</v>
      </c>
      <c r="J1719" s="1">
        <v>11769</v>
      </c>
      <c r="K1719" s="1">
        <v>2148</v>
      </c>
      <c r="L1719" s="1">
        <v>16795</v>
      </c>
      <c r="M1719">
        <v>4</v>
      </c>
      <c r="N1719" s="20">
        <f t="shared" si="364"/>
        <v>1</v>
      </c>
      <c r="P1719" s="20">
        <f t="shared" si="365"/>
        <v>1</v>
      </c>
      <c r="R1719" s="12">
        <f t="shared" si="366"/>
        <v>0.18251338261534539</v>
      </c>
      <c r="S1719" s="21">
        <f t="shared" si="367"/>
        <v>-6.3781981658222797E-2</v>
      </c>
      <c r="T1719" s="21">
        <f t="shared" si="368"/>
        <v>0.10041058879687692</v>
      </c>
      <c r="U1719" s="21">
        <f t="shared" si="369"/>
        <v>1.4999616160380702E-2</v>
      </c>
      <c r="V1719" s="21">
        <f t="shared" si="370"/>
        <v>1.7209407766344942E-2</v>
      </c>
      <c r="W1719" s="22">
        <f t="shared" si="371"/>
        <v>16799</v>
      </c>
      <c r="X1719" s="21">
        <f t="shared" si="372"/>
        <v>0.12786475385439611</v>
      </c>
      <c r="Y1719" s="23">
        <f t="shared" si="373"/>
        <v>8.7323091247672249</v>
      </c>
      <c r="Z1719" s="21">
        <f t="shared" si="374"/>
        <v>0.32100000000000001</v>
      </c>
      <c r="AA1719" s="21">
        <f t="shared" si="375"/>
        <v>0.64500000000000002</v>
      </c>
      <c r="AB1719" s="21">
        <f t="shared" si="376"/>
        <v>0.68900000000000006</v>
      </c>
      <c r="AC1719" s="21">
        <f t="shared" si="377"/>
        <v>0</v>
      </c>
    </row>
    <row r="1720" spans="2:29" x14ac:dyDescent="0.25">
      <c r="B1720" s="27" t="s">
        <v>1341</v>
      </c>
      <c r="C1720" s="27" t="s">
        <v>1342</v>
      </c>
      <c r="D1720" t="s">
        <v>7417</v>
      </c>
      <c r="E1720" s="1">
        <v>18689</v>
      </c>
      <c r="F1720" s="1">
        <v>19608</v>
      </c>
      <c r="G1720" t="s">
        <v>49</v>
      </c>
      <c r="H1720" s="1">
        <v>4482</v>
      </c>
      <c r="I1720" s="1">
        <v>4967</v>
      </c>
      <c r="J1720" s="1">
        <v>7167</v>
      </c>
      <c r="K1720" s="1">
        <v>1192</v>
      </c>
      <c r="L1720" s="1">
        <v>4299</v>
      </c>
      <c r="M1720" s="1">
        <v>1042</v>
      </c>
      <c r="N1720" s="20">
        <f t="shared" si="364"/>
        <v>1</v>
      </c>
      <c r="P1720" s="20">
        <f t="shared" si="365"/>
        <v>1</v>
      </c>
      <c r="R1720" s="12">
        <f t="shared" si="366"/>
        <v>0.16631784568159622</v>
      </c>
      <c r="S1720" s="21">
        <f t="shared" si="367"/>
        <v>2.0761923380719249E-2</v>
      </c>
      <c r="T1720" s="21">
        <f t="shared" si="368"/>
        <v>7.6090132157779822E-2</v>
      </c>
      <c r="U1720" s="21">
        <f t="shared" si="369"/>
        <v>4.8060987267624533E-2</v>
      </c>
      <c r="V1720" s="21">
        <f t="shared" si="370"/>
        <v>4.8304347602041199E-2</v>
      </c>
      <c r="W1720" s="22">
        <f t="shared" si="371"/>
        <v>5341</v>
      </c>
      <c r="X1720" s="21">
        <f t="shared" si="372"/>
        <v>0.22317917992885228</v>
      </c>
      <c r="Y1720" s="23">
        <f t="shared" si="373"/>
        <v>15.678691275167786</v>
      </c>
      <c r="Z1720" s="21">
        <f t="shared" si="374"/>
        <v>0.50600000000000001</v>
      </c>
      <c r="AA1720" s="21">
        <f t="shared" si="375"/>
        <v>0.85299999999999998</v>
      </c>
      <c r="AB1720" s="21">
        <f t="shared" si="376"/>
        <v>0.42100000000000004</v>
      </c>
      <c r="AC1720" s="21">
        <f t="shared" si="377"/>
        <v>0</v>
      </c>
    </row>
    <row r="1721" spans="2:29" x14ac:dyDescent="0.25">
      <c r="B1721" s="27" t="s">
        <v>1323</v>
      </c>
      <c r="C1721" s="27" t="s">
        <v>1324</v>
      </c>
      <c r="D1721" t="s">
        <v>7411</v>
      </c>
      <c r="E1721" s="1">
        <v>18686</v>
      </c>
      <c r="F1721" s="1">
        <v>26638</v>
      </c>
      <c r="G1721" t="s">
        <v>46</v>
      </c>
      <c r="H1721" s="1">
        <v>8870</v>
      </c>
      <c r="I1721" s="1">
        <v>6169</v>
      </c>
      <c r="J1721" s="1">
        <v>6748</v>
      </c>
      <c r="K1721" s="1">
        <v>1628</v>
      </c>
      <c r="L1721" s="1">
        <v>4052</v>
      </c>
      <c r="M1721" s="1">
        <v>7542</v>
      </c>
      <c r="N1721" s="20">
        <f t="shared" si="364"/>
        <v>1</v>
      </c>
      <c r="P1721" s="20">
        <f t="shared" si="365"/>
        <v>1</v>
      </c>
      <c r="R1721" s="12">
        <f t="shared" si="366"/>
        <v>0.24125666864256076</v>
      </c>
      <c r="S1721" s="21">
        <f t="shared" si="367"/>
        <v>-7.0052930730757357E-2</v>
      </c>
      <c r="T1721" s="21">
        <f t="shared" si="368"/>
        <v>1.8103805420803143E-2</v>
      </c>
      <c r="U1721" s="21">
        <f t="shared" si="369"/>
        <v>-2.6972430985154894E-2</v>
      </c>
      <c r="V1721" s="21">
        <f t="shared" si="370"/>
        <v>-2.6307185431703035E-2</v>
      </c>
      <c r="W1721" s="22">
        <f t="shared" si="371"/>
        <v>11594</v>
      </c>
      <c r="X1721" s="21">
        <f t="shared" si="372"/>
        <v>0.14041745730550284</v>
      </c>
      <c r="Y1721" s="23">
        <f t="shared" si="373"/>
        <v>11.477886977886978</v>
      </c>
      <c r="Z1721" s="21">
        <f t="shared" si="374"/>
        <v>0.13200000000000001</v>
      </c>
      <c r="AA1721" s="21">
        <f t="shared" si="375"/>
        <v>0.68500000000000005</v>
      </c>
      <c r="AB1721" s="21">
        <f t="shared" si="376"/>
        <v>0.55800000000000005</v>
      </c>
      <c r="AC1721" s="21">
        <f t="shared" si="377"/>
        <v>0</v>
      </c>
    </row>
    <row r="1722" spans="2:29" x14ac:dyDescent="0.25">
      <c r="B1722" s="27" t="s">
        <v>1337</v>
      </c>
      <c r="C1722" s="27" t="s">
        <v>1338</v>
      </c>
      <c r="D1722" t="s">
        <v>7417</v>
      </c>
      <c r="E1722" s="1">
        <v>18580</v>
      </c>
      <c r="F1722" s="1">
        <v>22285</v>
      </c>
      <c r="G1722" t="s">
        <v>56</v>
      </c>
      <c r="H1722" s="1">
        <v>11247</v>
      </c>
      <c r="I1722" s="1">
        <v>13772</v>
      </c>
      <c r="J1722" s="1">
        <v>15141</v>
      </c>
      <c r="K1722" s="1">
        <v>1947</v>
      </c>
      <c r="L1722" s="1">
        <v>8584</v>
      </c>
      <c r="M1722" s="1">
        <v>4118</v>
      </c>
      <c r="N1722" s="20">
        <f t="shared" si="364"/>
        <v>1</v>
      </c>
      <c r="P1722" s="20">
        <f t="shared" si="365"/>
        <v>1</v>
      </c>
      <c r="R1722" s="12">
        <f t="shared" si="366"/>
        <v>0.12859124232217159</v>
      </c>
      <c r="S1722" s="21">
        <f t="shared" si="367"/>
        <v>4.1338832110130896E-2</v>
      </c>
      <c r="T1722" s="21">
        <f t="shared" si="368"/>
        <v>1.9134512668285364E-2</v>
      </c>
      <c r="U1722" s="21">
        <f t="shared" si="369"/>
        <v>3.0176850441282044E-2</v>
      </c>
      <c r="V1722" s="21">
        <f t="shared" si="370"/>
        <v>3.0216731739899434E-2</v>
      </c>
      <c r="W1722" s="22">
        <f t="shared" si="371"/>
        <v>12702</v>
      </c>
      <c r="X1722" s="21">
        <f t="shared" si="372"/>
        <v>0.15328294756731223</v>
      </c>
      <c r="Y1722" s="23">
        <f t="shared" si="373"/>
        <v>9.5428864920390346</v>
      </c>
      <c r="Z1722" s="21">
        <f t="shared" si="374"/>
        <v>0.39500000000000002</v>
      </c>
      <c r="AA1722" s="21">
        <f t="shared" si="375"/>
        <v>0.71899999999999997</v>
      </c>
      <c r="AB1722" s="21">
        <f t="shared" si="376"/>
        <v>0.64300000000000002</v>
      </c>
      <c r="AC1722" s="21">
        <f t="shared" si="377"/>
        <v>0</v>
      </c>
    </row>
    <row r="1723" spans="2:29" x14ac:dyDescent="0.25">
      <c r="B1723" s="27" t="s">
        <v>1315</v>
      </c>
      <c r="C1723" s="27" t="s">
        <v>1316</v>
      </c>
      <c r="D1723" s="27" t="s">
        <v>4619</v>
      </c>
      <c r="E1723" s="1">
        <v>17989</v>
      </c>
      <c r="F1723" s="1">
        <v>48208</v>
      </c>
      <c r="G1723" t="s">
        <v>104</v>
      </c>
      <c r="H1723" s="1">
        <v>19723</v>
      </c>
      <c r="I1723" s="1">
        <v>16077</v>
      </c>
      <c r="J1723" s="1">
        <v>18209</v>
      </c>
      <c r="K1723" s="1">
        <v>1964</v>
      </c>
      <c r="L1723" s="1">
        <v>17952</v>
      </c>
      <c r="M1723" s="1">
        <v>21252</v>
      </c>
      <c r="N1723" s="20">
        <f t="shared" si="364"/>
        <v>1</v>
      </c>
      <c r="P1723" s="20">
        <f t="shared" si="365"/>
        <v>1</v>
      </c>
      <c r="R1723" s="12">
        <f t="shared" si="366"/>
        <v>0.10785875116700533</v>
      </c>
      <c r="S1723" s="21">
        <f t="shared" si="367"/>
        <v>-4.0054875034310156E-2</v>
      </c>
      <c r="T1723" s="21">
        <f t="shared" si="368"/>
        <v>2.5217986395750236E-2</v>
      </c>
      <c r="U1723" s="21">
        <f t="shared" si="369"/>
        <v>-7.9551380770417346E-3</v>
      </c>
      <c r="V1723" s="21">
        <f t="shared" si="370"/>
        <v>-7.5973422385338845E-3</v>
      </c>
      <c r="W1723" s="22">
        <f t="shared" si="371"/>
        <v>39204</v>
      </c>
      <c r="X1723" s="21">
        <f t="shared" si="372"/>
        <v>5.009692888480767E-2</v>
      </c>
      <c r="Y1723" s="23">
        <f t="shared" si="373"/>
        <v>9.1593686354378825</v>
      </c>
      <c r="Z1723" s="21">
        <f t="shared" si="374"/>
        <v>0.19500000000000001</v>
      </c>
      <c r="AA1723" s="21">
        <f t="shared" si="375"/>
        <v>0.34599999999999997</v>
      </c>
      <c r="AB1723" s="21">
        <f t="shared" si="376"/>
        <v>0.66500000000000004</v>
      </c>
      <c r="AC1723" s="21">
        <f t="shared" si="377"/>
        <v>0</v>
      </c>
    </row>
    <row r="1724" spans="2:29" x14ac:dyDescent="0.25">
      <c r="B1724" s="27" t="s">
        <v>1331</v>
      </c>
      <c r="C1724" s="27" t="s">
        <v>1332</v>
      </c>
      <c r="D1724" t="s">
        <v>7411</v>
      </c>
      <c r="E1724" s="1">
        <v>17883</v>
      </c>
      <c r="F1724" s="1">
        <v>24457</v>
      </c>
      <c r="G1724" t="s">
        <v>31</v>
      </c>
      <c r="H1724" s="1">
        <v>16317</v>
      </c>
      <c r="I1724" s="1">
        <v>22739</v>
      </c>
      <c r="J1724" s="1">
        <v>17025</v>
      </c>
      <c r="K1724" s="1">
        <v>6826</v>
      </c>
      <c r="L1724" s="1">
        <v>25601</v>
      </c>
      <c r="M1724" s="1">
        <v>15405</v>
      </c>
      <c r="N1724" s="20">
        <f t="shared" si="364"/>
        <v>1</v>
      </c>
      <c r="P1724" s="20">
        <f t="shared" si="365"/>
        <v>1</v>
      </c>
      <c r="R1724" s="12">
        <f t="shared" si="366"/>
        <v>0.40093979441997063</v>
      </c>
      <c r="S1724" s="21">
        <f t="shared" si="367"/>
        <v>6.8627164192530676E-2</v>
      </c>
      <c r="T1724" s="21">
        <f t="shared" si="368"/>
        <v>-5.6236554836210373E-2</v>
      </c>
      <c r="U1724" s="21">
        <f t="shared" si="369"/>
        <v>4.2565678520372074E-3</v>
      </c>
      <c r="V1724" s="21">
        <f t="shared" si="370"/>
        <v>5.5490590694525039E-3</v>
      </c>
      <c r="W1724" s="22">
        <f t="shared" si="371"/>
        <v>41006</v>
      </c>
      <c r="X1724" s="21">
        <f t="shared" si="372"/>
        <v>0.16646344437399405</v>
      </c>
      <c r="Y1724" s="23">
        <f t="shared" si="373"/>
        <v>2.6198359214767066</v>
      </c>
      <c r="Z1724" s="21">
        <f t="shared" si="374"/>
        <v>0.25800000000000001</v>
      </c>
      <c r="AA1724" s="21">
        <f t="shared" si="375"/>
        <v>0.747</v>
      </c>
      <c r="AB1724" s="21">
        <f t="shared" si="376"/>
        <v>0.97099999999999997</v>
      </c>
      <c r="AC1724" s="21">
        <f t="shared" si="377"/>
        <v>0</v>
      </c>
    </row>
    <row r="1725" spans="2:29" x14ac:dyDescent="0.25">
      <c r="B1725" s="27" t="s">
        <v>1377</v>
      </c>
      <c r="C1725" s="27" t="s">
        <v>1378</v>
      </c>
      <c r="D1725" t="s">
        <v>7421</v>
      </c>
      <c r="E1725" s="1">
        <v>17825</v>
      </c>
      <c r="F1725" t="s">
        <v>30</v>
      </c>
      <c r="G1725" t="s">
        <v>31</v>
      </c>
      <c r="H1725" s="1">
        <v>3548</v>
      </c>
      <c r="I1725" s="1">
        <v>2984</v>
      </c>
      <c r="J1725" s="1">
        <v>5415</v>
      </c>
      <c r="K1725" s="1">
        <v>3184</v>
      </c>
      <c r="L1725" s="1">
        <v>16885</v>
      </c>
      <c r="M1725" s="1">
        <v>11304</v>
      </c>
      <c r="N1725" s="20">
        <f t="shared" si="364"/>
        <v>1</v>
      </c>
      <c r="P1725" s="20">
        <f t="shared" si="365"/>
        <v>1</v>
      </c>
      <c r="R1725" s="12">
        <f t="shared" si="366"/>
        <v>0.58799630655586332</v>
      </c>
      <c r="S1725" s="21">
        <f t="shared" si="367"/>
        <v>-3.4031328467372446E-2</v>
      </c>
      <c r="T1725" s="21">
        <f t="shared" si="368"/>
        <v>0.12657453027712684</v>
      </c>
      <c r="U1725" s="21">
        <f t="shared" si="369"/>
        <v>4.3185363391516463E-2</v>
      </c>
      <c r="V1725" s="21">
        <f t="shared" si="370"/>
        <v>4.5242855067090283E-2</v>
      </c>
      <c r="W1725" s="22">
        <f t="shared" si="371"/>
        <v>28189</v>
      </c>
      <c r="X1725" s="21">
        <f t="shared" si="372"/>
        <v>0.11295186065486537</v>
      </c>
      <c r="Y1725" s="23">
        <f t="shared" si="373"/>
        <v>5.5983040201005023</v>
      </c>
      <c r="Z1725" s="21">
        <f t="shared" si="374"/>
        <v>0.48599999999999999</v>
      </c>
      <c r="AA1725" s="21">
        <f t="shared" si="375"/>
        <v>0.59799999999999998</v>
      </c>
      <c r="AB1725" s="21">
        <f t="shared" si="376"/>
        <v>0.86199999999999999</v>
      </c>
      <c r="AC1725" s="21">
        <f t="shared" si="377"/>
        <v>0</v>
      </c>
    </row>
    <row r="1726" spans="2:29" x14ac:dyDescent="0.25">
      <c r="B1726" s="27" t="s">
        <v>1311</v>
      </c>
      <c r="C1726" s="27" t="s">
        <v>1312</v>
      </c>
      <c r="D1726" t="s">
        <v>7412</v>
      </c>
      <c r="E1726" s="1">
        <v>17784</v>
      </c>
      <c r="F1726" s="1">
        <v>37603</v>
      </c>
      <c r="G1726" t="s">
        <v>31</v>
      </c>
      <c r="H1726" s="1">
        <v>27627</v>
      </c>
      <c r="I1726" s="1">
        <v>26128</v>
      </c>
      <c r="J1726" s="1">
        <v>17087</v>
      </c>
      <c r="K1726" s="1">
        <v>1235</v>
      </c>
      <c r="L1726" s="1">
        <v>3331</v>
      </c>
      <c r="M1726" s="1">
        <v>6466</v>
      </c>
      <c r="N1726" s="20">
        <f t="shared" si="364"/>
        <v>1</v>
      </c>
      <c r="P1726" s="20">
        <f t="shared" si="365"/>
        <v>1</v>
      </c>
      <c r="R1726" s="12">
        <f t="shared" si="366"/>
        <v>7.2277169778193942E-2</v>
      </c>
      <c r="S1726" s="21">
        <f t="shared" si="367"/>
        <v>-1.1095193073632048E-2</v>
      </c>
      <c r="T1726" s="21">
        <f t="shared" si="368"/>
        <v>-8.1430691807366729E-2</v>
      </c>
      <c r="U1726" s="21">
        <f t="shared" si="369"/>
        <v>-4.6911544311482367E-2</v>
      </c>
      <c r="V1726" s="21">
        <f t="shared" si="370"/>
        <v>-4.6479143064160379E-2</v>
      </c>
      <c r="W1726" s="22">
        <f t="shared" si="371"/>
        <v>9797</v>
      </c>
      <c r="X1726" s="21">
        <f t="shared" si="372"/>
        <v>0.12605899765234255</v>
      </c>
      <c r="Y1726" s="23">
        <f t="shared" si="373"/>
        <v>14.4</v>
      </c>
      <c r="Z1726" s="21">
        <f t="shared" si="374"/>
        <v>0.09</v>
      </c>
      <c r="AA1726" s="21">
        <f t="shared" si="375"/>
        <v>0.64</v>
      </c>
      <c r="AB1726" s="21">
        <f t="shared" si="376"/>
        <v>0.45499999999999996</v>
      </c>
      <c r="AC1726" s="21">
        <f t="shared" si="377"/>
        <v>0</v>
      </c>
    </row>
    <row r="1727" spans="2:29" x14ac:dyDescent="0.25">
      <c r="B1727" s="27" t="s">
        <v>1349</v>
      </c>
      <c r="C1727" s="27" t="s">
        <v>1350</v>
      </c>
      <c r="D1727" t="s">
        <v>7420</v>
      </c>
      <c r="E1727" s="1">
        <v>17769</v>
      </c>
      <c r="F1727" s="1">
        <v>26574</v>
      </c>
      <c r="G1727" t="s">
        <v>37</v>
      </c>
      <c r="H1727" s="1">
        <v>43470</v>
      </c>
      <c r="I1727" s="1">
        <v>26316</v>
      </c>
      <c r="J1727" s="1">
        <v>38084</v>
      </c>
      <c r="K1727" s="1">
        <v>5145</v>
      </c>
      <c r="L1727" s="1">
        <v>26958</v>
      </c>
      <c r="M1727" s="1">
        <v>6859</v>
      </c>
      <c r="N1727" s="20">
        <f t="shared" si="364"/>
        <v>1</v>
      </c>
      <c r="P1727" s="20">
        <f t="shared" si="365"/>
        <v>1</v>
      </c>
      <c r="R1727" s="12">
        <f t="shared" si="366"/>
        <v>0.13509610335048838</v>
      </c>
      <c r="S1727" s="21">
        <f t="shared" si="367"/>
        <v>-9.5505256042009656E-2</v>
      </c>
      <c r="T1727" s="21">
        <f t="shared" si="368"/>
        <v>7.6724352645753724E-2</v>
      </c>
      <c r="U1727" s="21">
        <f t="shared" si="369"/>
        <v>-1.3140578572786832E-2</v>
      </c>
      <c r="V1727" s="21">
        <f t="shared" si="370"/>
        <v>-1.0640493989680921E-2</v>
      </c>
      <c r="W1727" s="22">
        <f t="shared" si="371"/>
        <v>33817</v>
      </c>
      <c r="X1727" s="21">
        <f t="shared" si="372"/>
        <v>0.15214241357896915</v>
      </c>
      <c r="Y1727" s="23">
        <f t="shared" si="373"/>
        <v>3.4536443148688045</v>
      </c>
      <c r="Z1727" s="21">
        <f t="shared" si="374"/>
        <v>0.18099999999999999</v>
      </c>
      <c r="AA1727" s="21">
        <f t="shared" si="375"/>
        <v>0.71599999999999997</v>
      </c>
      <c r="AB1727" s="21">
        <f t="shared" si="376"/>
        <v>0.95199999999999996</v>
      </c>
      <c r="AC1727" s="21">
        <f t="shared" si="377"/>
        <v>0</v>
      </c>
    </row>
    <row r="1728" spans="2:29" x14ac:dyDescent="0.25">
      <c r="B1728" s="27" t="s">
        <v>1319</v>
      </c>
      <c r="C1728" s="27" t="s">
        <v>1320</v>
      </c>
      <c r="D1728" t="s">
        <v>7410</v>
      </c>
      <c r="E1728" s="1">
        <v>17622</v>
      </c>
      <c r="F1728" s="1">
        <v>16927</v>
      </c>
      <c r="G1728" t="s">
        <v>34</v>
      </c>
      <c r="H1728" s="1">
        <v>2016</v>
      </c>
      <c r="I1728" s="1">
        <v>2283</v>
      </c>
      <c r="J1728" s="1">
        <v>2304</v>
      </c>
      <c r="K1728">
        <v>595</v>
      </c>
      <c r="L1728" s="1">
        <v>2055</v>
      </c>
      <c r="M1728">
        <v>0</v>
      </c>
      <c r="N1728" s="20">
        <f t="shared" si="364"/>
        <v>1</v>
      </c>
      <c r="P1728" s="20">
        <f t="shared" si="365"/>
        <v>1</v>
      </c>
      <c r="R1728" s="12">
        <f t="shared" si="366"/>
        <v>0.25824652777777779</v>
      </c>
      <c r="S1728" s="21">
        <f t="shared" si="367"/>
        <v>2.5186967699352136E-2</v>
      </c>
      <c r="T1728" s="21">
        <f t="shared" si="368"/>
        <v>1.8329528653846516E-3</v>
      </c>
      <c r="U1728" s="21">
        <f t="shared" si="369"/>
        <v>1.3442690579665628E-2</v>
      </c>
      <c r="V1728" s="21">
        <f t="shared" si="370"/>
        <v>1.3487537048134138E-2</v>
      </c>
      <c r="W1728" s="22">
        <f t="shared" si="371"/>
        <v>2055</v>
      </c>
      <c r="X1728" s="21">
        <f t="shared" si="372"/>
        <v>0.28953771289537711</v>
      </c>
      <c r="Y1728" s="23">
        <f t="shared" si="373"/>
        <v>29.616806722689077</v>
      </c>
      <c r="Z1728" s="21">
        <f t="shared" si="374"/>
        <v>0.3</v>
      </c>
      <c r="AA1728" s="21">
        <f t="shared" si="375"/>
        <v>0.90700000000000003</v>
      </c>
      <c r="AB1728" s="21">
        <f t="shared" si="376"/>
        <v>0.27100000000000002</v>
      </c>
      <c r="AC1728" s="21">
        <f t="shared" si="377"/>
        <v>0</v>
      </c>
    </row>
    <row r="1729" spans="2:29" x14ac:dyDescent="0.25">
      <c r="B1729" s="27" t="s">
        <v>1327</v>
      </c>
      <c r="C1729" s="27" t="s">
        <v>1328</v>
      </c>
      <c r="D1729" t="s">
        <v>7409</v>
      </c>
      <c r="E1729" s="1">
        <v>17565</v>
      </c>
      <c r="F1729" s="1">
        <v>12523</v>
      </c>
      <c r="G1729" t="s">
        <v>104</v>
      </c>
      <c r="H1729" s="1">
        <v>107150</v>
      </c>
      <c r="I1729" s="1">
        <v>73917</v>
      </c>
      <c r="J1729" s="1">
        <v>83741</v>
      </c>
      <c r="K1729" s="1">
        <v>1967</v>
      </c>
      <c r="L1729" s="1">
        <v>12717</v>
      </c>
      <c r="M1729">
        <v>302</v>
      </c>
      <c r="N1729" s="20">
        <f t="shared" ref="N1729:N1792" si="378">IF(V1729&lt;5%,1,0)</f>
        <v>1</v>
      </c>
      <c r="P1729" s="20">
        <f t="shared" si="365"/>
        <v>1</v>
      </c>
      <c r="R1729" s="12">
        <f t="shared" si="366"/>
        <v>2.3489091365042212E-2</v>
      </c>
      <c r="S1729" s="21">
        <f t="shared" si="367"/>
        <v>-7.1567293176064917E-2</v>
      </c>
      <c r="T1729" s="21">
        <f t="shared" si="368"/>
        <v>2.5271209299487563E-2</v>
      </c>
      <c r="U1729" s="21">
        <f t="shared" si="369"/>
        <v>-2.4348769242526602E-2</v>
      </c>
      <c r="V1729" s="21">
        <f t="shared" si="370"/>
        <v>-2.3548284373034651E-2</v>
      </c>
      <c r="W1729" s="22">
        <f t="shared" si="371"/>
        <v>13019</v>
      </c>
      <c r="X1729" s="21">
        <f t="shared" si="372"/>
        <v>0.15108687303172286</v>
      </c>
      <c r="Y1729" s="23">
        <f t="shared" si="373"/>
        <v>8.9298423995932907</v>
      </c>
      <c r="Z1729" s="21">
        <f t="shared" si="374"/>
        <v>0.13900000000000001</v>
      </c>
      <c r="AA1729" s="21">
        <f t="shared" si="375"/>
        <v>0.71299999999999997</v>
      </c>
      <c r="AB1729" s="21">
        <f t="shared" si="376"/>
        <v>0.67799999999999994</v>
      </c>
      <c r="AC1729" s="21">
        <f t="shared" si="377"/>
        <v>0</v>
      </c>
    </row>
    <row r="1730" spans="2:29" x14ac:dyDescent="0.25">
      <c r="B1730" s="27" t="s">
        <v>1317</v>
      </c>
      <c r="C1730" s="27" t="s">
        <v>1318</v>
      </c>
      <c r="D1730" t="s">
        <v>7413</v>
      </c>
      <c r="E1730" s="1">
        <v>17002</v>
      </c>
      <c r="F1730" s="1">
        <v>27417</v>
      </c>
      <c r="G1730" t="s">
        <v>56</v>
      </c>
      <c r="H1730" s="1">
        <v>10484</v>
      </c>
      <c r="I1730" s="1">
        <v>9893</v>
      </c>
      <c r="J1730" s="1">
        <v>12957</v>
      </c>
      <c r="K1730" s="1">
        <v>1820</v>
      </c>
      <c r="L1730" s="1">
        <v>4384</v>
      </c>
      <c r="M1730" s="1">
        <v>10224</v>
      </c>
      <c r="N1730" s="20">
        <f t="shared" si="378"/>
        <v>1</v>
      </c>
      <c r="P1730" s="20">
        <f t="shared" ref="P1730:P1793" si="379">SUM(N1730:O1730)</f>
        <v>1</v>
      </c>
      <c r="R1730" s="12">
        <f t="shared" ref="R1730:R1793" si="380">K1730/J1730</f>
        <v>0.14046461372231225</v>
      </c>
      <c r="S1730" s="21">
        <f t="shared" ref="S1730:S1793" si="381">(I1730/H1730)^(1/5)-1</f>
        <v>-1.1537496506654588E-2</v>
      </c>
      <c r="T1730" s="21">
        <f t="shared" ref="T1730:T1793" si="382">(J1730/I1730)^(1/5)-1</f>
        <v>5.5444229861308703E-2</v>
      </c>
      <c r="U1730" s="21">
        <f t="shared" ref="U1730:U1793" si="383">(J1730/H1730)^(1/10)-1</f>
        <v>2.1404447682853434E-2</v>
      </c>
      <c r="V1730" s="21">
        <f t="shared" ref="V1730:V1793" si="384">AVERAGE(S1730:U1730)</f>
        <v>2.1770393679169182E-2</v>
      </c>
      <c r="W1730" s="22">
        <f t="shared" ref="W1730:W1793" si="385">MAX(L1730,0)+MAX(M1730,0)</f>
        <v>14608</v>
      </c>
      <c r="X1730" s="21">
        <f t="shared" ref="X1730:X1793" si="386">IF(W1730&gt;0,(J1730*R1730)/W1730,1000%)</f>
        <v>0.1245892661555312</v>
      </c>
      <c r="Y1730" s="23">
        <f t="shared" ref="Y1730:Y1793" si="387">IF(R1730&gt;0,E1730/(J1730*R1730),100000)</f>
        <v>9.3417582417582423</v>
      </c>
      <c r="Z1730" s="21">
        <f t="shared" ref="Z1730:Z1793" si="388">_xlfn.PERCENTRANK.EXC($V$1:$V$3842,V1730)</f>
        <v>0.34499999999999997</v>
      </c>
      <c r="AA1730" s="21">
        <f t="shared" ref="AA1730:AA1793" si="389">_xlfn.PERCENTRANK.EXC($X$2:$X$3843,X1730)</f>
        <v>0.63300000000000001</v>
      </c>
      <c r="AB1730" s="21">
        <f t="shared" ref="AB1730:AB1793" si="390">1-_xlfn.PERCENTRANK.EXC($Y$2:$Y$3843,Y1730)</f>
        <v>0.65600000000000003</v>
      </c>
      <c r="AC1730" s="21">
        <f t="shared" ref="AC1730:AC1793" si="391">IF(P1730=0,25%*Z1730+25%*AA1730+50%*AB1730,0)</f>
        <v>0</v>
      </c>
    </row>
    <row r="1731" spans="2:29" x14ac:dyDescent="0.25">
      <c r="B1731" s="27" t="s">
        <v>1351</v>
      </c>
      <c r="C1731" s="27" t="s">
        <v>1352</v>
      </c>
      <c r="D1731" t="s">
        <v>7409</v>
      </c>
      <c r="E1731" s="1">
        <v>16988</v>
      </c>
      <c r="F1731" s="1">
        <v>25033</v>
      </c>
      <c r="G1731" t="s">
        <v>86</v>
      </c>
      <c r="H1731" s="1">
        <v>41767</v>
      </c>
      <c r="I1731" s="1">
        <v>49892</v>
      </c>
      <c r="J1731" s="1">
        <v>46624</v>
      </c>
      <c r="K1731" s="1">
        <v>2462</v>
      </c>
      <c r="L1731" s="1">
        <v>6410</v>
      </c>
      <c r="M1731" s="1">
        <v>6702</v>
      </c>
      <c r="N1731" s="20">
        <f t="shared" si="378"/>
        <v>1</v>
      </c>
      <c r="P1731" s="20">
        <f t="shared" si="379"/>
        <v>1</v>
      </c>
      <c r="R1731" s="12">
        <f t="shared" si="380"/>
        <v>5.2805422100205904E-2</v>
      </c>
      <c r="S1731" s="21">
        <f t="shared" si="381"/>
        <v>3.6190309134582987E-2</v>
      </c>
      <c r="T1731" s="21">
        <f t="shared" si="382"/>
        <v>-1.3457672649167529E-2</v>
      </c>
      <c r="U1731" s="21">
        <f t="shared" si="383"/>
        <v>1.1061619859051852E-2</v>
      </c>
      <c r="V1731" s="21">
        <f t="shared" si="384"/>
        <v>1.1264752114822437E-2</v>
      </c>
      <c r="W1731" s="22">
        <f t="shared" si="385"/>
        <v>13112</v>
      </c>
      <c r="X1731" s="21">
        <f t="shared" si="386"/>
        <v>0.18776693105552167</v>
      </c>
      <c r="Y1731" s="23">
        <f t="shared" si="387"/>
        <v>6.9000812347684812</v>
      </c>
      <c r="Z1731" s="21">
        <f t="shared" si="388"/>
        <v>0.28599999999999998</v>
      </c>
      <c r="AA1731" s="21">
        <f t="shared" si="389"/>
        <v>0.79300000000000004</v>
      </c>
      <c r="AB1731" s="21">
        <f t="shared" si="390"/>
        <v>0.78900000000000003</v>
      </c>
      <c r="AC1731" s="21">
        <f t="shared" si="391"/>
        <v>0</v>
      </c>
    </row>
    <row r="1732" spans="2:29" x14ac:dyDescent="0.25">
      <c r="B1732" s="27" t="s">
        <v>1391</v>
      </c>
      <c r="C1732" s="27" t="s">
        <v>1392</v>
      </c>
      <c r="D1732" t="s">
        <v>7419</v>
      </c>
      <c r="E1732" s="1">
        <v>16625</v>
      </c>
      <c r="F1732" s="1">
        <v>15357</v>
      </c>
      <c r="G1732" t="s">
        <v>49</v>
      </c>
      <c r="H1732" s="1">
        <v>5802</v>
      </c>
      <c r="I1732" s="1">
        <v>5822</v>
      </c>
      <c r="J1732" s="1">
        <v>8072</v>
      </c>
      <c r="K1732">
        <v>876</v>
      </c>
      <c r="L1732" s="1">
        <v>2948</v>
      </c>
      <c r="M1732">
        <v>392</v>
      </c>
      <c r="N1732" s="20">
        <f t="shared" si="378"/>
        <v>1</v>
      </c>
      <c r="P1732" s="20">
        <f t="shared" si="379"/>
        <v>1</v>
      </c>
      <c r="R1732" s="12">
        <f t="shared" si="380"/>
        <v>0.10852329038652131</v>
      </c>
      <c r="S1732" s="21">
        <f t="shared" si="381"/>
        <v>6.8846881077599953E-4</v>
      </c>
      <c r="T1732" s="21">
        <f t="shared" si="382"/>
        <v>6.7534183418413551E-2</v>
      </c>
      <c r="U1732" s="21">
        <f t="shared" si="383"/>
        <v>3.3571065485162643E-2</v>
      </c>
      <c r="V1732" s="21">
        <f t="shared" si="384"/>
        <v>3.3931239238117396E-2</v>
      </c>
      <c r="W1732" s="22">
        <f t="shared" si="385"/>
        <v>3340</v>
      </c>
      <c r="X1732" s="21">
        <f t="shared" si="386"/>
        <v>0.2622754491017964</v>
      </c>
      <c r="Y1732" s="23">
        <f t="shared" si="387"/>
        <v>18.978310502283104</v>
      </c>
      <c r="Z1732" s="21">
        <f t="shared" si="388"/>
        <v>0.41899999999999998</v>
      </c>
      <c r="AA1732" s="21">
        <f t="shared" si="389"/>
        <v>0.89</v>
      </c>
      <c r="AB1732" s="21">
        <f t="shared" si="390"/>
        <v>0.35899999999999999</v>
      </c>
      <c r="AC1732" s="21">
        <f t="shared" si="391"/>
        <v>0</v>
      </c>
    </row>
    <row r="1733" spans="2:29" x14ac:dyDescent="0.25">
      <c r="B1733" s="27" t="s">
        <v>1441</v>
      </c>
      <c r="C1733" s="27" t="s">
        <v>1442</v>
      </c>
      <c r="D1733" t="s">
        <v>7412</v>
      </c>
      <c r="E1733" s="1">
        <v>16456</v>
      </c>
      <c r="F1733" s="1">
        <v>19178</v>
      </c>
      <c r="G1733" t="s">
        <v>75</v>
      </c>
      <c r="H1733" s="1">
        <v>4617</v>
      </c>
      <c r="I1733" s="1">
        <v>5138</v>
      </c>
      <c r="J1733" s="1">
        <v>5944</v>
      </c>
      <c r="K1733">
        <v>987</v>
      </c>
      <c r="L1733" s="1">
        <v>5536</v>
      </c>
      <c r="M1733" s="1">
        <v>3153</v>
      </c>
      <c r="N1733" s="20">
        <f t="shared" si="378"/>
        <v>1</v>
      </c>
      <c r="P1733" s="20">
        <f t="shared" si="379"/>
        <v>1</v>
      </c>
      <c r="R1733" s="12">
        <f t="shared" si="380"/>
        <v>0.16604979811574697</v>
      </c>
      <c r="S1733" s="21">
        <f t="shared" si="381"/>
        <v>2.1614021859003962E-2</v>
      </c>
      <c r="T1733" s="21">
        <f t="shared" si="382"/>
        <v>2.9572514624238488E-2</v>
      </c>
      <c r="U1733" s="21">
        <f t="shared" si="383"/>
        <v>2.5585548582250928E-2</v>
      </c>
      <c r="V1733" s="21">
        <f t="shared" si="384"/>
        <v>2.5590695021831127E-2</v>
      </c>
      <c r="W1733" s="22">
        <f t="shared" si="385"/>
        <v>8689</v>
      </c>
      <c r="X1733" s="21">
        <f t="shared" si="386"/>
        <v>0.11359189780181839</v>
      </c>
      <c r="Y1733" s="23">
        <f t="shared" si="387"/>
        <v>16.672745694022289</v>
      </c>
      <c r="Z1733" s="21">
        <f t="shared" si="388"/>
        <v>0.36499999999999999</v>
      </c>
      <c r="AA1733" s="21">
        <f t="shared" si="389"/>
        <v>0.6</v>
      </c>
      <c r="AB1733" s="21">
        <f t="shared" si="390"/>
        <v>0.39900000000000002</v>
      </c>
      <c r="AC1733" s="21">
        <f t="shared" si="391"/>
        <v>0</v>
      </c>
    </row>
    <row r="1734" spans="2:29" x14ac:dyDescent="0.25">
      <c r="B1734" s="27" t="s">
        <v>1381</v>
      </c>
      <c r="C1734" s="27" t="s">
        <v>1382</v>
      </c>
      <c r="D1734" t="s">
        <v>7409</v>
      </c>
      <c r="E1734" s="1">
        <v>16077</v>
      </c>
      <c r="F1734" s="1">
        <v>17473</v>
      </c>
      <c r="G1734" t="s">
        <v>49</v>
      </c>
      <c r="H1734" s="1">
        <v>6302</v>
      </c>
      <c r="I1734" s="1">
        <v>7863</v>
      </c>
      <c r="J1734" s="1">
        <v>9367</v>
      </c>
      <c r="K1734">
        <v>907</v>
      </c>
      <c r="L1734" s="1">
        <v>3496</v>
      </c>
      <c r="M1734" s="1">
        <v>2257</v>
      </c>
      <c r="N1734" s="20">
        <f t="shared" si="378"/>
        <v>1</v>
      </c>
      <c r="P1734" s="20">
        <f t="shared" si="379"/>
        <v>1</v>
      </c>
      <c r="R1734" s="12">
        <f t="shared" si="380"/>
        <v>9.6829294331162594E-2</v>
      </c>
      <c r="S1734" s="21">
        <f t="shared" si="381"/>
        <v>4.5254330145575672E-2</v>
      </c>
      <c r="T1734" s="21">
        <f t="shared" si="382"/>
        <v>3.5624816740821075E-2</v>
      </c>
      <c r="U1734" s="21">
        <f t="shared" si="383"/>
        <v>4.0428432956616911E-2</v>
      </c>
      <c r="V1734" s="21">
        <f t="shared" si="384"/>
        <v>4.0435859947671217E-2</v>
      </c>
      <c r="W1734" s="22">
        <f t="shared" si="385"/>
        <v>5753</v>
      </c>
      <c r="X1734" s="21">
        <f t="shared" si="386"/>
        <v>0.1576568746740831</v>
      </c>
      <c r="Y1734" s="23">
        <f t="shared" si="387"/>
        <v>17.725468577728776</v>
      </c>
      <c r="Z1734" s="21">
        <f t="shared" si="388"/>
        <v>0.45800000000000002</v>
      </c>
      <c r="AA1734" s="21">
        <f t="shared" si="389"/>
        <v>0.72699999999999998</v>
      </c>
      <c r="AB1734" s="21">
        <f t="shared" si="390"/>
        <v>0.38100000000000001</v>
      </c>
      <c r="AC1734" s="21">
        <f t="shared" si="391"/>
        <v>0</v>
      </c>
    </row>
    <row r="1735" spans="2:29" x14ac:dyDescent="0.25">
      <c r="B1735" s="27" t="s">
        <v>1343</v>
      </c>
      <c r="C1735" s="27" t="s">
        <v>1344</v>
      </c>
      <c r="D1735" s="27" t="s">
        <v>1737</v>
      </c>
      <c r="E1735" s="1">
        <v>16055</v>
      </c>
      <c r="F1735" s="1">
        <v>10013</v>
      </c>
      <c r="G1735" t="s">
        <v>46</v>
      </c>
      <c r="H1735" s="1">
        <v>12835</v>
      </c>
      <c r="I1735" s="1">
        <v>27867</v>
      </c>
      <c r="J1735" s="1">
        <v>3243</v>
      </c>
      <c r="K1735">
        <v>-292</v>
      </c>
      <c r="L1735" s="1">
        <v>26673</v>
      </c>
      <c r="M1735">
        <v>128</v>
      </c>
      <c r="N1735" s="20">
        <f t="shared" si="378"/>
        <v>1</v>
      </c>
      <c r="P1735" s="20">
        <f t="shared" si="379"/>
        <v>1</v>
      </c>
      <c r="R1735" s="12">
        <f t="shared" si="380"/>
        <v>-9.0040086339808825E-2</v>
      </c>
      <c r="S1735" s="21">
        <f t="shared" si="381"/>
        <v>0.16772040416000933</v>
      </c>
      <c r="T1735" s="21">
        <f t="shared" si="382"/>
        <v>-0.34961375737619127</v>
      </c>
      <c r="U1735" s="21">
        <f t="shared" si="383"/>
        <v>-0.12852464974803568</v>
      </c>
      <c r="V1735" s="21">
        <f t="shared" si="384"/>
        <v>-0.10347266765473921</v>
      </c>
      <c r="W1735" s="22">
        <f t="shared" si="385"/>
        <v>26801</v>
      </c>
      <c r="X1735" s="21">
        <f t="shared" si="386"/>
        <v>-1.0895115853886049E-2</v>
      </c>
      <c r="Y1735" s="23">
        <f t="shared" si="387"/>
        <v>100000</v>
      </c>
      <c r="Z1735" s="21">
        <f t="shared" si="388"/>
        <v>3.5999999999999997E-2</v>
      </c>
      <c r="AA1735" s="21">
        <f t="shared" si="389"/>
        <v>0.129</v>
      </c>
      <c r="AB1735" s="21">
        <f t="shared" si="390"/>
        <v>0.18400000000000005</v>
      </c>
      <c r="AC1735" s="21">
        <f t="shared" si="391"/>
        <v>0</v>
      </c>
    </row>
    <row r="1736" spans="2:29" x14ac:dyDescent="0.25">
      <c r="B1736" s="27" t="s">
        <v>1361</v>
      </c>
      <c r="C1736" s="27" t="s">
        <v>1362</v>
      </c>
      <c r="D1736" t="s">
        <v>7419</v>
      </c>
      <c r="E1736" s="1">
        <v>15315</v>
      </c>
      <c r="F1736" s="1">
        <v>17346</v>
      </c>
      <c r="G1736" t="s">
        <v>104</v>
      </c>
      <c r="H1736" s="1">
        <v>5002</v>
      </c>
      <c r="I1736" s="1">
        <v>6110</v>
      </c>
      <c r="J1736" s="1">
        <v>6061</v>
      </c>
      <c r="K1736" s="1">
        <v>1101</v>
      </c>
      <c r="L1736" s="1">
        <v>9829</v>
      </c>
      <c r="M1736" s="1">
        <v>4194</v>
      </c>
      <c r="N1736" s="20">
        <f t="shared" si="378"/>
        <v>1</v>
      </c>
      <c r="P1736" s="20">
        <f t="shared" si="379"/>
        <v>1</v>
      </c>
      <c r="R1736" s="12">
        <f t="shared" si="380"/>
        <v>0.18165319254248474</v>
      </c>
      <c r="S1736" s="21">
        <f t="shared" si="381"/>
        <v>4.0829288450664247E-2</v>
      </c>
      <c r="T1736" s="21">
        <f t="shared" si="382"/>
        <v>-1.6090980541620947E-3</v>
      </c>
      <c r="U1736" s="21">
        <f t="shared" si="383"/>
        <v>1.938927405967128E-2</v>
      </c>
      <c r="V1736" s="21">
        <f t="shared" si="384"/>
        <v>1.9536488152057812E-2</v>
      </c>
      <c r="W1736" s="22">
        <f t="shared" si="385"/>
        <v>14023</v>
      </c>
      <c r="X1736" s="21">
        <f t="shared" si="386"/>
        <v>7.8513870070598304E-2</v>
      </c>
      <c r="Y1736" s="23">
        <f t="shared" si="387"/>
        <v>13.91008174386921</v>
      </c>
      <c r="Z1736" s="21">
        <f t="shared" si="388"/>
        <v>0.33400000000000002</v>
      </c>
      <c r="AA1736" s="21">
        <f t="shared" si="389"/>
        <v>0.46700000000000003</v>
      </c>
      <c r="AB1736" s="21">
        <f t="shared" si="390"/>
        <v>0.47</v>
      </c>
      <c r="AC1736" s="21">
        <f t="shared" si="391"/>
        <v>0</v>
      </c>
    </row>
    <row r="1737" spans="2:29" x14ac:dyDescent="0.25">
      <c r="B1737" s="27" t="s">
        <v>1455</v>
      </c>
      <c r="C1737" s="27" t="s">
        <v>1456</v>
      </c>
      <c r="D1737" t="s">
        <v>7411</v>
      </c>
      <c r="E1737" s="1">
        <v>14948</v>
      </c>
      <c r="F1737" s="1">
        <v>18142</v>
      </c>
      <c r="G1737" t="s">
        <v>31</v>
      </c>
      <c r="H1737" s="1">
        <v>8823</v>
      </c>
      <c r="I1737" s="1">
        <v>6031</v>
      </c>
      <c r="J1737" s="1">
        <v>13434</v>
      </c>
      <c r="K1737" s="1">
        <v>1998</v>
      </c>
      <c r="L1737" s="1">
        <v>17515</v>
      </c>
      <c r="M1737" s="1">
        <v>2668</v>
      </c>
      <c r="N1737" s="20">
        <f t="shared" si="378"/>
        <v>1</v>
      </c>
      <c r="P1737" s="20">
        <f t="shared" si="379"/>
        <v>1</v>
      </c>
      <c r="R1737" s="12">
        <f t="shared" si="380"/>
        <v>0.14872711031710584</v>
      </c>
      <c r="S1737" s="21">
        <f t="shared" si="381"/>
        <v>-7.3267038886226432E-2</v>
      </c>
      <c r="T1737" s="21">
        <f t="shared" si="382"/>
        <v>0.17371648162335096</v>
      </c>
      <c r="U1737" s="21">
        <f t="shared" si="383"/>
        <v>4.2938996549102271E-2</v>
      </c>
      <c r="V1737" s="21">
        <f t="shared" si="384"/>
        <v>4.7796146428742269E-2</v>
      </c>
      <c r="W1737" s="22">
        <f t="shared" si="385"/>
        <v>20183</v>
      </c>
      <c r="X1737" s="21">
        <f t="shared" si="386"/>
        <v>9.8994203042164192E-2</v>
      </c>
      <c r="Y1737" s="23">
        <f t="shared" si="387"/>
        <v>7.4814814814814827</v>
      </c>
      <c r="Z1737" s="21">
        <f t="shared" si="388"/>
        <v>0.502</v>
      </c>
      <c r="AA1737" s="21">
        <f t="shared" si="389"/>
        <v>0.54400000000000004</v>
      </c>
      <c r="AB1737" s="21">
        <f t="shared" si="390"/>
        <v>0.75800000000000001</v>
      </c>
      <c r="AC1737" s="21">
        <f t="shared" si="391"/>
        <v>0</v>
      </c>
    </row>
    <row r="1738" spans="2:29" x14ac:dyDescent="0.25">
      <c r="B1738" s="27" t="s">
        <v>1399</v>
      </c>
      <c r="C1738" s="27" t="s">
        <v>1400</v>
      </c>
      <c r="D1738" t="s">
        <v>7417</v>
      </c>
      <c r="E1738" s="1">
        <v>14840</v>
      </c>
      <c r="F1738" s="1">
        <v>24113</v>
      </c>
      <c r="G1738" t="s">
        <v>46</v>
      </c>
      <c r="H1738" s="1">
        <v>10369</v>
      </c>
      <c r="I1738" s="1">
        <v>9179</v>
      </c>
      <c r="J1738" s="1">
        <v>9451</v>
      </c>
      <c r="K1738" s="1">
        <v>1340</v>
      </c>
      <c r="L1738" s="1">
        <v>5643</v>
      </c>
      <c r="M1738" s="1">
        <v>7295</v>
      </c>
      <c r="N1738" s="20">
        <f t="shared" si="378"/>
        <v>1</v>
      </c>
      <c r="P1738" s="20">
        <f t="shared" si="379"/>
        <v>1</v>
      </c>
      <c r="R1738" s="12">
        <f t="shared" si="380"/>
        <v>0.14178393820759708</v>
      </c>
      <c r="S1738" s="21">
        <f t="shared" si="381"/>
        <v>-2.4085661028277028E-2</v>
      </c>
      <c r="T1738" s="21">
        <f t="shared" si="382"/>
        <v>5.8575466822217148E-3</v>
      </c>
      <c r="U1738" s="21">
        <f t="shared" si="383"/>
        <v>-9.2271689382578126E-3</v>
      </c>
      <c r="V1738" s="21">
        <f t="shared" si="384"/>
        <v>-9.1517610947710413E-3</v>
      </c>
      <c r="W1738" s="22">
        <f t="shared" si="385"/>
        <v>12938</v>
      </c>
      <c r="X1738" s="21">
        <f t="shared" si="386"/>
        <v>0.1035708764878652</v>
      </c>
      <c r="Y1738" s="23">
        <f t="shared" si="387"/>
        <v>11.074626865671641</v>
      </c>
      <c r="Z1738" s="21">
        <f t="shared" si="388"/>
        <v>0.187</v>
      </c>
      <c r="AA1738" s="21">
        <f t="shared" si="389"/>
        <v>0.56499999999999995</v>
      </c>
      <c r="AB1738" s="21">
        <f t="shared" si="390"/>
        <v>0.57299999999999995</v>
      </c>
      <c r="AC1738" s="21">
        <f t="shared" si="391"/>
        <v>0</v>
      </c>
    </row>
    <row r="1739" spans="2:29" x14ac:dyDescent="0.25">
      <c r="B1739" s="27" t="s">
        <v>1355</v>
      </c>
      <c r="C1739" s="27" t="s">
        <v>1356</v>
      </c>
      <c r="D1739" t="s">
        <v>7421</v>
      </c>
      <c r="E1739" s="1">
        <v>14803</v>
      </c>
      <c r="F1739" s="1">
        <v>17173</v>
      </c>
      <c r="G1739" t="s">
        <v>56</v>
      </c>
      <c r="H1739" s="1">
        <v>6968</v>
      </c>
      <c r="I1739" s="1">
        <v>8123</v>
      </c>
      <c r="J1739" s="1">
        <v>8213</v>
      </c>
      <c r="K1739" s="1">
        <v>1091</v>
      </c>
      <c r="L1739" s="1">
        <v>6960</v>
      </c>
      <c r="M1739" s="1">
        <v>2926</v>
      </c>
      <c r="N1739" s="20">
        <f t="shared" si="378"/>
        <v>1</v>
      </c>
      <c r="P1739" s="20">
        <f t="shared" si="379"/>
        <v>1</v>
      </c>
      <c r="R1739" s="12">
        <f t="shared" si="380"/>
        <v>0.13283818336783149</v>
      </c>
      <c r="S1739" s="21">
        <f t="shared" si="381"/>
        <v>3.1149563448101825E-2</v>
      </c>
      <c r="T1739" s="21">
        <f t="shared" si="382"/>
        <v>2.2061741666863366E-3</v>
      </c>
      <c r="U1739" s="21">
        <f t="shared" si="383"/>
        <v>1.6574866390553167E-2</v>
      </c>
      <c r="V1739" s="21">
        <f t="shared" si="384"/>
        <v>1.6643534668447108E-2</v>
      </c>
      <c r="W1739" s="22">
        <f t="shared" si="385"/>
        <v>9886</v>
      </c>
      <c r="X1739" s="21">
        <f t="shared" si="386"/>
        <v>0.11035808213635444</v>
      </c>
      <c r="Y1739" s="23">
        <f t="shared" si="387"/>
        <v>13.568285976168653</v>
      </c>
      <c r="Z1739" s="21">
        <f t="shared" si="388"/>
        <v>0.318</v>
      </c>
      <c r="AA1739" s="21">
        <f t="shared" si="389"/>
        <v>0.58599999999999997</v>
      </c>
      <c r="AB1739" s="21">
        <f t="shared" si="390"/>
        <v>0.47799999999999998</v>
      </c>
      <c r="AC1739" s="21">
        <f t="shared" si="391"/>
        <v>0</v>
      </c>
    </row>
    <row r="1740" spans="2:29" x14ac:dyDescent="0.25">
      <c r="B1740" s="27" t="s">
        <v>1492</v>
      </c>
      <c r="C1740" s="27" t="s">
        <v>1493</v>
      </c>
      <c r="D1740" t="s">
        <v>7419</v>
      </c>
      <c r="E1740" s="1">
        <v>14567</v>
      </c>
      <c r="F1740" s="1">
        <v>19651</v>
      </c>
      <c r="G1740" t="s">
        <v>37</v>
      </c>
      <c r="H1740" s="1">
        <v>15819</v>
      </c>
      <c r="I1740" s="1">
        <v>16110</v>
      </c>
      <c r="J1740" s="1">
        <v>24405</v>
      </c>
      <c r="K1740">
        <v>-80</v>
      </c>
      <c r="L1740" s="1">
        <v>8457</v>
      </c>
      <c r="M1740" s="1">
        <v>4694</v>
      </c>
      <c r="N1740" s="20">
        <f t="shared" si="378"/>
        <v>1</v>
      </c>
      <c r="P1740" s="20">
        <f t="shared" si="379"/>
        <v>1</v>
      </c>
      <c r="R1740" s="12">
        <f t="shared" si="380"/>
        <v>-3.2780167998360992E-3</v>
      </c>
      <c r="S1740" s="21">
        <f t="shared" si="381"/>
        <v>3.652343204005648E-3</v>
      </c>
      <c r="T1740" s="21">
        <f t="shared" si="382"/>
        <v>8.6617398012168056E-2</v>
      </c>
      <c r="U1740" s="21">
        <f t="shared" si="383"/>
        <v>4.4311303051514539E-2</v>
      </c>
      <c r="V1740" s="21">
        <f t="shared" si="384"/>
        <v>4.4860348089229417E-2</v>
      </c>
      <c r="W1740" s="22">
        <f t="shared" si="385"/>
        <v>13151</v>
      </c>
      <c r="X1740" s="21">
        <f t="shared" si="386"/>
        <v>-6.0831875902973157E-3</v>
      </c>
      <c r="Y1740" s="23">
        <f t="shared" si="387"/>
        <v>100000</v>
      </c>
      <c r="Z1740" s="21">
        <f t="shared" si="388"/>
        <v>0.48299999999999998</v>
      </c>
      <c r="AA1740" s="21">
        <f t="shared" si="389"/>
        <v>0.13400000000000001</v>
      </c>
      <c r="AB1740" s="21">
        <f t="shared" si="390"/>
        <v>0.18400000000000005</v>
      </c>
      <c r="AC1740" s="21">
        <f t="shared" si="391"/>
        <v>0</v>
      </c>
    </row>
    <row r="1741" spans="2:29" x14ac:dyDescent="0.25">
      <c r="B1741" s="27" t="s">
        <v>1427</v>
      </c>
      <c r="C1741" s="27" t="s">
        <v>1428</v>
      </c>
      <c r="D1741" t="s">
        <v>7416</v>
      </c>
      <c r="E1741" s="1">
        <v>14484</v>
      </c>
      <c r="F1741" s="1">
        <v>18699</v>
      </c>
      <c r="G1741" t="s">
        <v>31</v>
      </c>
      <c r="H1741" s="1">
        <v>26067</v>
      </c>
      <c r="I1741" s="1">
        <v>18667</v>
      </c>
      <c r="J1741" s="1">
        <v>12419</v>
      </c>
      <c r="K1741" s="1">
        <v>2794</v>
      </c>
      <c r="L1741" s="1">
        <v>11412</v>
      </c>
      <c r="M1741" s="1">
        <v>5180</v>
      </c>
      <c r="N1741" s="20">
        <f t="shared" si="378"/>
        <v>1</v>
      </c>
      <c r="P1741" s="20">
        <f t="shared" si="379"/>
        <v>1</v>
      </c>
      <c r="R1741" s="12">
        <f t="shared" si="380"/>
        <v>0.22497785651018601</v>
      </c>
      <c r="S1741" s="21">
        <f t="shared" si="381"/>
        <v>-6.4601444073701164E-2</v>
      </c>
      <c r="T1741" s="21">
        <f t="shared" si="382"/>
        <v>-7.8272765422082835E-2</v>
      </c>
      <c r="U1741" s="21">
        <f t="shared" si="383"/>
        <v>-7.1462265612148301E-2</v>
      </c>
      <c r="V1741" s="21">
        <f t="shared" si="384"/>
        <v>-7.1445491702644096E-2</v>
      </c>
      <c r="W1741" s="22">
        <f t="shared" si="385"/>
        <v>16592</v>
      </c>
      <c r="X1741" s="21">
        <f t="shared" si="386"/>
        <v>0.16839440694310512</v>
      </c>
      <c r="Y1741" s="23">
        <f t="shared" si="387"/>
        <v>5.1839656406585544</v>
      </c>
      <c r="Z1741" s="21">
        <f t="shared" si="388"/>
        <v>5.8000000000000003E-2</v>
      </c>
      <c r="AA1741" s="21">
        <f t="shared" si="389"/>
        <v>0.755</v>
      </c>
      <c r="AB1741" s="21">
        <f t="shared" si="390"/>
        <v>0.88100000000000001</v>
      </c>
      <c r="AC1741" s="21">
        <f t="shared" si="391"/>
        <v>0</v>
      </c>
    </row>
    <row r="1742" spans="2:29" x14ac:dyDescent="0.25">
      <c r="B1742" s="27" t="s">
        <v>1409</v>
      </c>
      <c r="C1742" s="27" t="s">
        <v>1410</v>
      </c>
      <c r="D1742" t="s">
        <v>7419</v>
      </c>
      <c r="E1742" s="1">
        <v>14456</v>
      </c>
      <c r="F1742" s="1">
        <v>18850</v>
      </c>
      <c r="G1742" t="s">
        <v>34</v>
      </c>
      <c r="H1742" s="1">
        <v>11945</v>
      </c>
      <c r="I1742" s="1">
        <v>11484</v>
      </c>
      <c r="J1742" s="1">
        <v>12013</v>
      </c>
      <c r="K1742" s="1">
        <v>1064</v>
      </c>
      <c r="L1742" s="1">
        <v>12166</v>
      </c>
      <c r="M1742" s="1">
        <v>4366</v>
      </c>
      <c r="N1742" s="20">
        <f t="shared" si="378"/>
        <v>1</v>
      </c>
      <c r="P1742" s="20">
        <f t="shared" si="379"/>
        <v>1</v>
      </c>
      <c r="R1742" s="12">
        <f t="shared" si="380"/>
        <v>8.8570715058686425E-2</v>
      </c>
      <c r="S1742" s="21">
        <f t="shared" si="381"/>
        <v>-7.8407037618781761E-3</v>
      </c>
      <c r="T1742" s="21">
        <f t="shared" si="382"/>
        <v>9.0476113176074513E-3</v>
      </c>
      <c r="U1742" s="21">
        <f t="shared" si="383"/>
        <v>5.6782274648181641E-4</v>
      </c>
      <c r="V1742" s="21">
        <f t="shared" si="384"/>
        <v>5.9157676740369724E-4</v>
      </c>
      <c r="W1742" s="22">
        <f t="shared" si="385"/>
        <v>16532</v>
      </c>
      <c r="X1742" s="21">
        <f t="shared" si="386"/>
        <v>6.4360029034599558E-2</v>
      </c>
      <c r="Y1742" s="23">
        <f t="shared" si="387"/>
        <v>13.586466165413533</v>
      </c>
      <c r="Z1742" s="21">
        <f t="shared" si="388"/>
        <v>0.23</v>
      </c>
      <c r="AA1742" s="21">
        <f t="shared" si="389"/>
        <v>0.40899999999999997</v>
      </c>
      <c r="AB1742" s="21">
        <f t="shared" si="390"/>
        <v>0.47799999999999998</v>
      </c>
      <c r="AC1742" s="21">
        <f t="shared" si="391"/>
        <v>0</v>
      </c>
    </row>
    <row r="1743" spans="2:29" x14ac:dyDescent="0.25">
      <c r="B1743" s="27" t="s">
        <v>1389</v>
      </c>
      <c r="C1743" s="27" t="s">
        <v>1390</v>
      </c>
      <c r="D1743" t="s">
        <v>7409</v>
      </c>
      <c r="E1743" s="1">
        <v>14157</v>
      </c>
      <c r="F1743" s="1">
        <v>26256</v>
      </c>
      <c r="G1743" t="s">
        <v>75</v>
      </c>
      <c r="H1743" s="1">
        <v>16134</v>
      </c>
      <c r="I1743" s="1">
        <v>19604</v>
      </c>
      <c r="J1743" s="1">
        <v>22990</v>
      </c>
      <c r="K1743" s="1">
        <v>1862</v>
      </c>
      <c r="L1743" s="1">
        <v>16875</v>
      </c>
      <c r="M1743" s="1">
        <v>7452</v>
      </c>
      <c r="N1743" s="20">
        <f t="shared" si="378"/>
        <v>1</v>
      </c>
      <c r="P1743" s="20">
        <f t="shared" si="379"/>
        <v>1</v>
      </c>
      <c r="R1743" s="12">
        <f t="shared" si="380"/>
        <v>8.0991735537190079E-2</v>
      </c>
      <c r="S1743" s="21">
        <f t="shared" si="381"/>
        <v>3.9729887754649695E-2</v>
      </c>
      <c r="T1743" s="21">
        <f t="shared" si="382"/>
        <v>3.2378271804745173E-2</v>
      </c>
      <c r="U1743" s="21">
        <f t="shared" si="383"/>
        <v>3.6047559074334545E-2</v>
      </c>
      <c r="V1743" s="21">
        <f t="shared" si="384"/>
        <v>3.6051906211243136E-2</v>
      </c>
      <c r="W1743" s="22">
        <f t="shared" si="385"/>
        <v>24327</v>
      </c>
      <c r="X1743" s="21">
        <f t="shared" si="386"/>
        <v>7.6540469437250791E-2</v>
      </c>
      <c r="Y1743" s="23">
        <f t="shared" si="387"/>
        <v>7.6031149301825991</v>
      </c>
      <c r="Z1743" s="21">
        <f t="shared" si="388"/>
        <v>0.432</v>
      </c>
      <c r="AA1743" s="21">
        <f t="shared" si="389"/>
        <v>0.45700000000000002</v>
      </c>
      <c r="AB1743" s="21">
        <f t="shared" si="390"/>
        <v>0.751</v>
      </c>
      <c r="AC1743" s="21">
        <f t="shared" si="391"/>
        <v>0</v>
      </c>
    </row>
    <row r="1744" spans="2:29" x14ac:dyDescent="0.25">
      <c r="B1744" s="27" t="s">
        <v>1431</v>
      </c>
      <c r="C1744" s="27" t="s">
        <v>1432</v>
      </c>
      <c r="D1744" t="s">
        <v>7418</v>
      </c>
      <c r="E1744" s="1">
        <v>13733</v>
      </c>
      <c r="F1744" s="1">
        <v>13857</v>
      </c>
      <c r="G1744" t="s">
        <v>31</v>
      </c>
      <c r="H1744" s="1">
        <v>3402</v>
      </c>
      <c r="I1744" s="1">
        <v>3374</v>
      </c>
      <c r="J1744" s="1">
        <v>4408</v>
      </c>
      <c r="K1744">
        <v>898</v>
      </c>
      <c r="L1744" s="1">
        <v>2453</v>
      </c>
      <c r="M1744">
        <v>406</v>
      </c>
      <c r="N1744" s="20">
        <f t="shared" si="378"/>
        <v>1</v>
      </c>
      <c r="P1744" s="20">
        <f t="shared" si="379"/>
        <v>1</v>
      </c>
      <c r="R1744" s="12">
        <f t="shared" si="380"/>
        <v>0.20372050816696916</v>
      </c>
      <c r="S1744" s="21">
        <f t="shared" si="381"/>
        <v>-1.6515366798514064E-3</v>
      </c>
      <c r="T1744" s="21">
        <f t="shared" si="382"/>
        <v>5.4919454476130669E-2</v>
      </c>
      <c r="U1744" s="21">
        <f t="shared" si="383"/>
        <v>2.6244228389507018E-2</v>
      </c>
      <c r="V1744" s="21">
        <f t="shared" si="384"/>
        <v>2.6504048728595426E-2</v>
      </c>
      <c r="W1744" s="22">
        <f t="shared" si="385"/>
        <v>2859</v>
      </c>
      <c r="X1744" s="21">
        <f t="shared" si="386"/>
        <v>0.31409583770549143</v>
      </c>
      <c r="Y1744" s="23">
        <f t="shared" si="387"/>
        <v>15.292873051224944</v>
      </c>
      <c r="Z1744" s="21">
        <f t="shared" si="388"/>
        <v>0.372</v>
      </c>
      <c r="AA1744" s="21">
        <f t="shared" si="389"/>
        <v>0.92</v>
      </c>
      <c r="AB1744" s="21">
        <f t="shared" si="390"/>
        <v>0.43000000000000005</v>
      </c>
      <c r="AC1744" s="21">
        <f t="shared" si="391"/>
        <v>0</v>
      </c>
    </row>
    <row r="1745" spans="2:29" x14ac:dyDescent="0.25">
      <c r="B1745" s="27" t="s">
        <v>1383</v>
      </c>
      <c r="C1745" s="27" t="s">
        <v>1384</v>
      </c>
      <c r="D1745" t="s">
        <v>7412</v>
      </c>
      <c r="E1745" s="1">
        <v>13689</v>
      </c>
      <c r="F1745" s="1">
        <v>15017</v>
      </c>
      <c r="G1745" t="s">
        <v>99</v>
      </c>
      <c r="H1745" s="1">
        <v>2196</v>
      </c>
      <c r="I1745" s="1">
        <v>2381</v>
      </c>
      <c r="J1745" s="1">
        <v>3129</v>
      </c>
      <c r="K1745">
        <v>673</v>
      </c>
      <c r="L1745" s="1">
        <v>1032</v>
      </c>
      <c r="M1745" s="1">
        <v>1898</v>
      </c>
      <c r="N1745" s="20">
        <f t="shared" si="378"/>
        <v>1</v>
      </c>
      <c r="P1745" s="20">
        <f t="shared" si="379"/>
        <v>1</v>
      </c>
      <c r="R1745" s="12">
        <f t="shared" si="380"/>
        <v>0.21508469159475871</v>
      </c>
      <c r="S1745" s="21">
        <f t="shared" si="381"/>
        <v>1.6308158492692515E-2</v>
      </c>
      <c r="T1745" s="21">
        <f t="shared" si="382"/>
        <v>5.6158828167979236E-2</v>
      </c>
      <c r="U1745" s="21">
        <f t="shared" si="383"/>
        <v>3.6041907323829836E-2</v>
      </c>
      <c r="V1745" s="21">
        <f t="shared" si="384"/>
        <v>3.6169631328167196E-2</v>
      </c>
      <c r="W1745" s="22">
        <f t="shared" si="385"/>
        <v>2930</v>
      </c>
      <c r="X1745" s="21">
        <f t="shared" si="386"/>
        <v>0.22969283276450511</v>
      </c>
      <c r="Y1745" s="23">
        <f t="shared" si="387"/>
        <v>20.340267459138186</v>
      </c>
      <c r="Z1745" s="21">
        <f t="shared" si="388"/>
        <v>0.433</v>
      </c>
      <c r="AA1745" s="21">
        <f t="shared" si="389"/>
        <v>0.86099999999999999</v>
      </c>
      <c r="AB1745" s="21">
        <f t="shared" si="390"/>
        <v>0.33899999999999997</v>
      </c>
      <c r="AC1745" s="21">
        <f t="shared" si="391"/>
        <v>0</v>
      </c>
    </row>
    <row r="1746" spans="2:29" x14ac:dyDescent="0.25">
      <c r="B1746" s="27" t="s">
        <v>1481</v>
      </c>
      <c r="C1746" s="27" t="s">
        <v>1482</v>
      </c>
      <c r="D1746" t="s">
        <v>7414</v>
      </c>
      <c r="E1746" s="1">
        <v>13505</v>
      </c>
      <c r="F1746" s="1">
        <v>15737</v>
      </c>
      <c r="G1746" t="s">
        <v>31</v>
      </c>
      <c r="H1746" s="1">
        <v>25032</v>
      </c>
      <c r="I1746" s="1">
        <v>24817</v>
      </c>
      <c r="J1746" s="1">
        <v>34216</v>
      </c>
      <c r="K1746" s="1">
        <v>3496</v>
      </c>
      <c r="L1746" s="1">
        <v>11874</v>
      </c>
      <c r="M1746" s="1">
        <v>3290</v>
      </c>
      <c r="N1746" s="20">
        <f t="shared" si="378"/>
        <v>1</v>
      </c>
      <c r="P1746" s="20">
        <f t="shared" si="379"/>
        <v>1</v>
      </c>
      <c r="R1746" s="12">
        <f t="shared" si="380"/>
        <v>0.10217442132335749</v>
      </c>
      <c r="S1746" s="21">
        <f t="shared" si="381"/>
        <v>-1.7237334942784566E-3</v>
      </c>
      <c r="T1746" s="21">
        <f t="shared" si="382"/>
        <v>6.6340713925989503E-2</v>
      </c>
      <c r="U1746" s="21">
        <f t="shared" si="383"/>
        <v>3.1747365744678069E-2</v>
      </c>
      <c r="V1746" s="21">
        <f t="shared" si="384"/>
        <v>3.2121448725463041E-2</v>
      </c>
      <c r="W1746" s="22">
        <f t="shared" si="385"/>
        <v>15164</v>
      </c>
      <c r="X1746" s="21">
        <f t="shared" si="386"/>
        <v>0.23054603007122132</v>
      </c>
      <c r="Y1746" s="23">
        <f t="shared" si="387"/>
        <v>3.8629862700228834</v>
      </c>
      <c r="Z1746" s="21">
        <f t="shared" si="388"/>
        <v>0.40600000000000003</v>
      </c>
      <c r="AA1746" s="21">
        <f t="shared" si="389"/>
        <v>0.86199999999999999</v>
      </c>
      <c r="AB1746" s="21">
        <f t="shared" si="390"/>
        <v>0.93900000000000006</v>
      </c>
      <c r="AC1746" s="21">
        <f t="shared" si="391"/>
        <v>0</v>
      </c>
    </row>
    <row r="1747" spans="2:29" x14ac:dyDescent="0.25">
      <c r="B1747" s="27" t="s">
        <v>1405</v>
      </c>
      <c r="C1747" s="27" t="s">
        <v>1406</v>
      </c>
      <c r="D1747" s="27" t="s">
        <v>1737</v>
      </c>
      <c r="E1747" s="1">
        <v>13478</v>
      </c>
      <c r="F1747" s="1">
        <v>15521</v>
      </c>
      <c r="G1747" t="s">
        <v>49</v>
      </c>
      <c r="H1747" s="1">
        <v>5049</v>
      </c>
      <c r="I1747" s="1">
        <v>5720</v>
      </c>
      <c r="J1747" s="1">
        <v>7800</v>
      </c>
      <c r="K1747" s="1">
        <v>1138</v>
      </c>
      <c r="L1747" s="1">
        <v>1740</v>
      </c>
      <c r="M1747" s="1">
        <v>2230</v>
      </c>
      <c r="N1747" s="20">
        <f t="shared" si="378"/>
        <v>1</v>
      </c>
      <c r="P1747" s="20">
        <f t="shared" si="379"/>
        <v>1</v>
      </c>
      <c r="R1747" s="12">
        <f t="shared" si="380"/>
        <v>0.1458974358974359</v>
      </c>
      <c r="S1747" s="21">
        <f t="shared" si="381"/>
        <v>2.5269720886696323E-2</v>
      </c>
      <c r="T1747" s="21">
        <f t="shared" si="382"/>
        <v>6.3995312815083638E-2</v>
      </c>
      <c r="U1747" s="21">
        <f t="shared" si="383"/>
        <v>4.445305179058856E-2</v>
      </c>
      <c r="V1747" s="21">
        <f t="shared" si="384"/>
        <v>4.4572695164122843E-2</v>
      </c>
      <c r="W1747" s="22">
        <f t="shared" si="385"/>
        <v>3970</v>
      </c>
      <c r="X1747" s="21">
        <f t="shared" si="386"/>
        <v>0.28664987405541564</v>
      </c>
      <c r="Y1747" s="23">
        <f t="shared" si="387"/>
        <v>11.843585237258347</v>
      </c>
      <c r="Z1747" s="21">
        <f t="shared" si="388"/>
        <v>0.48</v>
      </c>
      <c r="AA1747" s="21">
        <f t="shared" si="389"/>
        <v>0.90500000000000003</v>
      </c>
      <c r="AB1747" s="21">
        <f t="shared" si="390"/>
        <v>0.53899999999999992</v>
      </c>
      <c r="AC1747" s="21">
        <f t="shared" si="391"/>
        <v>0</v>
      </c>
    </row>
    <row r="1748" spans="2:29" x14ac:dyDescent="0.25">
      <c r="B1748" s="27" t="s">
        <v>1461</v>
      </c>
      <c r="C1748" s="27" t="s">
        <v>1462</v>
      </c>
      <c r="D1748" t="s">
        <v>7410</v>
      </c>
      <c r="E1748" s="1">
        <v>13145</v>
      </c>
      <c r="F1748" s="1">
        <v>15571</v>
      </c>
      <c r="G1748" t="s">
        <v>31</v>
      </c>
      <c r="H1748" s="1">
        <v>8966</v>
      </c>
      <c r="I1748" s="1">
        <v>10944</v>
      </c>
      <c r="J1748" s="1">
        <v>10546</v>
      </c>
      <c r="K1748">
        <v>978</v>
      </c>
      <c r="L1748" s="1">
        <v>4898</v>
      </c>
      <c r="M1748" s="1">
        <v>2520</v>
      </c>
      <c r="N1748" s="20">
        <f t="shared" si="378"/>
        <v>1</v>
      </c>
      <c r="P1748" s="20">
        <f t="shared" si="379"/>
        <v>1</v>
      </c>
      <c r="R1748" s="12">
        <f t="shared" si="380"/>
        <v>9.2736582590555658E-2</v>
      </c>
      <c r="S1748" s="21">
        <f t="shared" si="381"/>
        <v>4.0675834568548064E-2</v>
      </c>
      <c r="T1748" s="21">
        <f t="shared" si="382"/>
        <v>-7.3815653862752129E-3</v>
      </c>
      <c r="U1748" s="21">
        <f t="shared" si="383"/>
        <v>1.6363132866282104E-2</v>
      </c>
      <c r="V1748" s="21">
        <f t="shared" si="384"/>
        <v>1.6552467349518318E-2</v>
      </c>
      <c r="W1748" s="22">
        <f t="shared" si="385"/>
        <v>7418</v>
      </c>
      <c r="X1748" s="21">
        <f t="shared" si="386"/>
        <v>0.13184146670261526</v>
      </c>
      <c r="Y1748" s="23">
        <f t="shared" si="387"/>
        <v>13.440695296523517</v>
      </c>
      <c r="Z1748" s="21">
        <f t="shared" si="388"/>
        <v>0.318</v>
      </c>
      <c r="AA1748" s="21">
        <f t="shared" si="389"/>
        <v>0.65700000000000003</v>
      </c>
      <c r="AB1748" s="21">
        <f t="shared" si="390"/>
        <v>0.48299999999999998</v>
      </c>
      <c r="AC1748" s="21">
        <f t="shared" si="391"/>
        <v>0</v>
      </c>
    </row>
    <row r="1749" spans="2:29" x14ac:dyDescent="0.25">
      <c r="B1749" s="27" t="s">
        <v>1447</v>
      </c>
      <c r="C1749" s="27" t="s">
        <v>1448</v>
      </c>
      <c r="D1749" s="27" t="s">
        <v>4619</v>
      </c>
      <c r="E1749" s="1">
        <v>13077</v>
      </c>
      <c r="F1749" s="1">
        <v>17147</v>
      </c>
      <c r="G1749" t="s">
        <v>37</v>
      </c>
      <c r="H1749" s="1">
        <v>21872</v>
      </c>
      <c r="I1749" s="1">
        <v>18587</v>
      </c>
      <c r="J1749" s="1">
        <v>23969</v>
      </c>
      <c r="K1749" s="1">
        <v>2410</v>
      </c>
      <c r="L1749" s="1">
        <v>6011</v>
      </c>
      <c r="M1749" s="1">
        <v>3563</v>
      </c>
      <c r="N1749" s="20">
        <f t="shared" si="378"/>
        <v>1</v>
      </c>
      <c r="P1749" s="20">
        <f t="shared" si="379"/>
        <v>1</v>
      </c>
      <c r="R1749" s="12">
        <f t="shared" si="380"/>
        <v>0.1005465392799032</v>
      </c>
      <c r="S1749" s="21">
        <f t="shared" si="381"/>
        <v>-3.2024956620902323E-2</v>
      </c>
      <c r="T1749" s="21">
        <f t="shared" si="382"/>
        <v>5.2175350517554175E-2</v>
      </c>
      <c r="U1749" s="21">
        <f t="shared" si="383"/>
        <v>9.1974437936548359E-3</v>
      </c>
      <c r="V1749" s="21">
        <f t="shared" si="384"/>
        <v>9.7826125634355634E-3</v>
      </c>
      <c r="W1749" s="22">
        <f t="shared" si="385"/>
        <v>9574</v>
      </c>
      <c r="X1749" s="21">
        <f t="shared" si="386"/>
        <v>0.25172341758930439</v>
      </c>
      <c r="Y1749" s="23">
        <f t="shared" si="387"/>
        <v>5.4261410788381745</v>
      </c>
      <c r="Z1749" s="21">
        <f t="shared" si="388"/>
        <v>0.27600000000000002</v>
      </c>
      <c r="AA1749" s="21">
        <f t="shared" si="389"/>
        <v>0.88300000000000001</v>
      </c>
      <c r="AB1749" s="21">
        <f t="shared" si="390"/>
        <v>0.87</v>
      </c>
      <c r="AC1749" s="21">
        <f t="shared" si="391"/>
        <v>0</v>
      </c>
    </row>
    <row r="1750" spans="2:29" x14ac:dyDescent="0.25">
      <c r="B1750" s="27" t="s">
        <v>1297</v>
      </c>
      <c r="C1750" s="27" t="s">
        <v>1298</v>
      </c>
      <c r="D1750" t="s">
        <v>7413</v>
      </c>
      <c r="E1750" s="1">
        <v>13052</v>
      </c>
      <c r="F1750" s="1">
        <v>24838</v>
      </c>
      <c r="G1750" t="s">
        <v>104</v>
      </c>
      <c r="H1750" s="1">
        <v>11675</v>
      </c>
      <c r="I1750" s="1">
        <v>10568</v>
      </c>
      <c r="J1750" s="1">
        <v>11792</v>
      </c>
      <c r="K1750" s="1">
        <v>1974</v>
      </c>
      <c r="L1750" s="1">
        <v>15381</v>
      </c>
      <c r="M1750" s="1">
        <v>12198</v>
      </c>
      <c r="N1750" s="20">
        <f t="shared" si="378"/>
        <v>1</v>
      </c>
      <c r="P1750" s="20">
        <f t="shared" si="379"/>
        <v>1</v>
      </c>
      <c r="R1750" s="12">
        <f t="shared" si="380"/>
        <v>0.16740162822252375</v>
      </c>
      <c r="S1750" s="21">
        <f t="shared" si="381"/>
        <v>-1.9726679043101769E-2</v>
      </c>
      <c r="T1750" s="21">
        <f t="shared" si="382"/>
        <v>2.2160120966981056E-2</v>
      </c>
      <c r="U1750" s="21">
        <f t="shared" si="383"/>
        <v>9.9765051173195118E-4</v>
      </c>
      <c r="V1750" s="21">
        <f t="shared" si="384"/>
        <v>1.1436974785370795E-3</v>
      </c>
      <c r="W1750" s="22">
        <f t="shared" si="385"/>
        <v>27579</v>
      </c>
      <c r="X1750" s="21">
        <f t="shared" si="386"/>
        <v>7.1576199282062436E-2</v>
      </c>
      <c r="Y1750" s="23">
        <f t="shared" si="387"/>
        <v>6.6119554204660584</v>
      </c>
      <c r="Z1750" s="21">
        <f t="shared" si="388"/>
        <v>0.23200000000000001</v>
      </c>
      <c r="AA1750" s="21">
        <f t="shared" si="389"/>
        <v>0.442</v>
      </c>
      <c r="AB1750" s="21">
        <f t="shared" si="390"/>
        <v>0.8</v>
      </c>
      <c r="AC1750" s="21">
        <f t="shared" si="391"/>
        <v>0</v>
      </c>
    </row>
    <row r="1751" spans="2:29" x14ac:dyDescent="0.25">
      <c r="B1751" s="27" t="s">
        <v>1463</v>
      </c>
      <c r="C1751" s="27" t="s">
        <v>1464</v>
      </c>
      <c r="D1751" t="s">
        <v>7415</v>
      </c>
      <c r="E1751" s="1">
        <v>13044</v>
      </c>
      <c r="F1751" s="1">
        <v>18534</v>
      </c>
      <c r="G1751" t="s">
        <v>31</v>
      </c>
      <c r="H1751" s="1">
        <v>17077</v>
      </c>
      <c r="I1751" s="1">
        <v>16557</v>
      </c>
      <c r="J1751" s="1">
        <v>8817</v>
      </c>
      <c r="K1751" s="1">
        <v>1012</v>
      </c>
      <c r="L1751" s="1">
        <v>9113</v>
      </c>
      <c r="M1751" s="1">
        <v>3487</v>
      </c>
      <c r="N1751" s="20">
        <f t="shared" si="378"/>
        <v>1</v>
      </c>
      <c r="P1751" s="20">
        <f t="shared" si="379"/>
        <v>1</v>
      </c>
      <c r="R1751" s="12">
        <f t="shared" si="380"/>
        <v>0.11477826925258024</v>
      </c>
      <c r="S1751" s="21">
        <f t="shared" si="381"/>
        <v>-6.16562519720254E-3</v>
      </c>
      <c r="T1751" s="21">
        <f t="shared" si="382"/>
        <v>-0.11840759831952286</v>
      </c>
      <c r="U1751" s="21">
        <f t="shared" si="383"/>
        <v>-6.3967504113765505E-2</v>
      </c>
      <c r="V1751" s="21">
        <f t="shared" si="384"/>
        <v>-6.2846909210163629E-2</v>
      </c>
      <c r="W1751" s="22">
        <f t="shared" si="385"/>
        <v>12600</v>
      </c>
      <c r="X1751" s="21">
        <f t="shared" si="386"/>
        <v>8.0317460317460315E-2</v>
      </c>
      <c r="Y1751" s="23">
        <f t="shared" si="387"/>
        <v>12.889328063241107</v>
      </c>
      <c r="Z1751" s="21">
        <f t="shared" si="388"/>
        <v>6.6000000000000003E-2</v>
      </c>
      <c r="AA1751" s="21">
        <f t="shared" si="389"/>
        <v>0.47399999999999998</v>
      </c>
      <c r="AB1751" s="21">
        <f t="shared" si="390"/>
        <v>0.502</v>
      </c>
      <c r="AC1751" s="21">
        <f t="shared" si="391"/>
        <v>0</v>
      </c>
    </row>
    <row r="1752" spans="2:29" x14ac:dyDescent="0.25">
      <c r="B1752" s="27" t="s">
        <v>1475</v>
      </c>
      <c r="C1752" s="27" t="s">
        <v>1476</v>
      </c>
      <c r="D1752" t="s">
        <v>7417</v>
      </c>
      <c r="E1752" s="1">
        <v>12485</v>
      </c>
      <c r="F1752" s="1">
        <v>20161</v>
      </c>
      <c r="G1752" t="s">
        <v>31</v>
      </c>
      <c r="H1752" s="1">
        <v>2629</v>
      </c>
      <c r="I1752" s="1">
        <v>2980</v>
      </c>
      <c r="J1752" s="1">
        <v>3214</v>
      </c>
      <c r="K1752">
        <v>718</v>
      </c>
      <c r="L1752" s="1">
        <v>16809</v>
      </c>
      <c r="M1752" s="1">
        <v>1497</v>
      </c>
      <c r="N1752" s="20">
        <f t="shared" si="378"/>
        <v>1</v>
      </c>
      <c r="P1752" s="20">
        <f t="shared" si="379"/>
        <v>1</v>
      </c>
      <c r="R1752" s="12">
        <f t="shared" si="380"/>
        <v>0.22339763534536403</v>
      </c>
      <c r="S1752" s="21">
        <f t="shared" si="381"/>
        <v>2.5380692501121516E-2</v>
      </c>
      <c r="T1752" s="21">
        <f t="shared" si="382"/>
        <v>1.523345742317983E-2</v>
      </c>
      <c r="U1752" s="21">
        <f t="shared" si="383"/>
        <v>2.0294460252964441E-2</v>
      </c>
      <c r="V1752" s="21">
        <f t="shared" si="384"/>
        <v>2.0302870059088596E-2</v>
      </c>
      <c r="W1752" s="22">
        <f t="shared" si="385"/>
        <v>18306</v>
      </c>
      <c r="X1752" s="21">
        <f t="shared" si="386"/>
        <v>3.9222112968425656E-2</v>
      </c>
      <c r="Y1752" s="23">
        <f t="shared" si="387"/>
        <v>17.388579387186631</v>
      </c>
      <c r="Z1752" s="21">
        <f t="shared" si="388"/>
        <v>0.33900000000000002</v>
      </c>
      <c r="AA1752" s="21">
        <f t="shared" si="389"/>
        <v>0.29699999999999999</v>
      </c>
      <c r="AB1752" s="21">
        <f t="shared" si="390"/>
        <v>0.38700000000000001</v>
      </c>
      <c r="AC1752" s="21">
        <f t="shared" si="391"/>
        <v>0</v>
      </c>
    </row>
    <row r="1753" spans="2:29" x14ac:dyDescent="0.25">
      <c r="B1753" s="27" t="s">
        <v>1445</v>
      </c>
      <c r="C1753" s="27" t="s">
        <v>1446</v>
      </c>
      <c r="D1753" t="s">
        <v>7409</v>
      </c>
      <c r="E1753" s="1">
        <v>12380</v>
      </c>
      <c r="F1753" s="1">
        <v>16092</v>
      </c>
      <c r="G1753" t="s">
        <v>34</v>
      </c>
      <c r="H1753" s="1">
        <v>14236</v>
      </c>
      <c r="I1753" s="1">
        <v>13923</v>
      </c>
      <c r="J1753" s="1">
        <v>16296</v>
      </c>
      <c r="K1753">
        <v>-143</v>
      </c>
      <c r="L1753" s="1">
        <v>7269</v>
      </c>
      <c r="M1753" s="1">
        <v>1648</v>
      </c>
      <c r="N1753" s="20">
        <f t="shared" si="378"/>
        <v>1</v>
      </c>
      <c r="P1753" s="20">
        <f t="shared" si="379"/>
        <v>1</v>
      </c>
      <c r="R1753" s="12">
        <f t="shared" si="380"/>
        <v>-8.7751595483554247E-3</v>
      </c>
      <c r="S1753" s="21">
        <f t="shared" si="381"/>
        <v>-4.4364933034956033E-3</v>
      </c>
      <c r="T1753" s="21">
        <f t="shared" si="382"/>
        <v>3.1976098062981739E-2</v>
      </c>
      <c r="U1753" s="21">
        <f t="shared" si="383"/>
        <v>1.3606305729476853E-2</v>
      </c>
      <c r="V1753" s="21">
        <f t="shared" si="384"/>
        <v>1.3715303496320996E-2</v>
      </c>
      <c r="W1753" s="22">
        <f t="shared" si="385"/>
        <v>8917</v>
      </c>
      <c r="X1753" s="21">
        <f t="shared" si="386"/>
        <v>-1.6036783671638445E-2</v>
      </c>
      <c r="Y1753" s="23">
        <f t="shared" si="387"/>
        <v>100000</v>
      </c>
      <c r="Z1753" s="21">
        <f t="shared" si="388"/>
        <v>0.30099999999999999</v>
      </c>
      <c r="AA1753" s="21">
        <f t="shared" si="389"/>
        <v>0.124</v>
      </c>
      <c r="AB1753" s="21">
        <f t="shared" si="390"/>
        <v>0.18400000000000005</v>
      </c>
      <c r="AC1753" s="21">
        <f t="shared" si="391"/>
        <v>0</v>
      </c>
    </row>
    <row r="1754" spans="2:29" x14ac:dyDescent="0.25">
      <c r="B1754" s="27" t="s">
        <v>1522</v>
      </c>
      <c r="C1754" s="27" t="s">
        <v>1523</v>
      </c>
      <c r="D1754" t="s">
        <v>7417</v>
      </c>
      <c r="E1754" s="1">
        <v>12257</v>
      </c>
      <c r="F1754" s="1">
        <v>15393</v>
      </c>
      <c r="G1754" t="s">
        <v>46</v>
      </c>
      <c r="H1754" s="1">
        <v>3317</v>
      </c>
      <c r="I1754" s="1">
        <v>2905</v>
      </c>
      <c r="J1754" s="1">
        <v>3127</v>
      </c>
      <c r="K1754">
        <v>707</v>
      </c>
      <c r="L1754" s="1">
        <v>2084</v>
      </c>
      <c r="M1754" s="1">
        <v>2262</v>
      </c>
      <c r="N1754" s="20">
        <f t="shared" si="378"/>
        <v>1</v>
      </c>
      <c r="P1754" s="20">
        <f t="shared" si="379"/>
        <v>1</v>
      </c>
      <c r="R1754" s="12">
        <f t="shared" si="380"/>
        <v>0.22609529900863448</v>
      </c>
      <c r="S1754" s="21">
        <f t="shared" si="381"/>
        <v>-2.6176763587542062E-2</v>
      </c>
      <c r="T1754" s="21">
        <f t="shared" si="382"/>
        <v>1.4837131086256949E-2</v>
      </c>
      <c r="U1754" s="21">
        <f t="shared" si="383"/>
        <v>-5.8813051622292889E-3</v>
      </c>
      <c r="V1754" s="21">
        <f t="shared" si="384"/>
        <v>-5.7403125545048006E-3</v>
      </c>
      <c r="W1754" s="22">
        <f t="shared" si="385"/>
        <v>4346</v>
      </c>
      <c r="X1754" s="21">
        <f t="shared" si="386"/>
        <v>0.16267832489645651</v>
      </c>
      <c r="Y1754" s="23">
        <f t="shared" si="387"/>
        <v>17.336633663366335</v>
      </c>
      <c r="Z1754" s="21">
        <f t="shared" si="388"/>
        <v>0.20100000000000001</v>
      </c>
      <c r="AA1754" s="21">
        <f t="shared" si="389"/>
        <v>0.73699999999999999</v>
      </c>
      <c r="AB1754" s="21">
        <f t="shared" si="390"/>
        <v>0.38700000000000001</v>
      </c>
      <c r="AC1754" s="21">
        <f t="shared" si="391"/>
        <v>0</v>
      </c>
    </row>
    <row r="1755" spans="2:29" x14ac:dyDescent="0.25">
      <c r="B1755" s="27" t="s">
        <v>1473</v>
      </c>
      <c r="C1755" s="27" t="s">
        <v>1474</v>
      </c>
      <c r="D1755" s="27" t="s">
        <v>1737</v>
      </c>
      <c r="E1755" s="1">
        <v>12128</v>
      </c>
      <c r="F1755" s="1">
        <v>26805</v>
      </c>
      <c r="G1755" t="s">
        <v>49</v>
      </c>
      <c r="H1755" s="1">
        <v>16883</v>
      </c>
      <c r="I1755" s="1">
        <v>20965</v>
      </c>
      <c r="J1755" s="1">
        <v>24905</v>
      </c>
      <c r="K1755" s="1">
        <v>2535</v>
      </c>
      <c r="L1755" s="1">
        <v>8446</v>
      </c>
      <c r="M1755" s="1">
        <v>12595</v>
      </c>
      <c r="N1755" s="20">
        <f t="shared" si="378"/>
        <v>1</v>
      </c>
      <c r="P1755" s="20">
        <f t="shared" si="379"/>
        <v>1</v>
      </c>
      <c r="R1755" s="12">
        <f t="shared" si="380"/>
        <v>0.10178678980124473</v>
      </c>
      <c r="S1755" s="21">
        <f t="shared" si="381"/>
        <v>4.4260977245427213E-2</v>
      </c>
      <c r="T1755" s="21">
        <f t="shared" si="382"/>
        <v>3.5042864856989153E-2</v>
      </c>
      <c r="U1755" s="21">
        <f t="shared" si="383"/>
        <v>3.9641704409007605E-2</v>
      </c>
      <c r="V1755" s="21">
        <f t="shared" si="384"/>
        <v>3.9648515503807991E-2</v>
      </c>
      <c r="W1755" s="22">
        <f t="shared" si="385"/>
        <v>21041</v>
      </c>
      <c r="X1755" s="21">
        <f t="shared" si="386"/>
        <v>0.12047906468323749</v>
      </c>
      <c r="Y1755" s="23">
        <f t="shared" si="387"/>
        <v>4.7842209072978301</v>
      </c>
      <c r="Z1755" s="21">
        <f t="shared" si="388"/>
        <v>0.45400000000000001</v>
      </c>
      <c r="AA1755" s="21">
        <f t="shared" si="389"/>
        <v>0.621</v>
      </c>
      <c r="AB1755" s="21">
        <f t="shared" si="390"/>
        <v>0.90700000000000003</v>
      </c>
      <c r="AC1755" s="21">
        <f t="shared" si="391"/>
        <v>0</v>
      </c>
    </row>
    <row r="1756" spans="2:29" x14ac:dyDescent="0.25">
      <c r="B1756" s="27" t="s">
        <v>1514</v>
      </c>
      <c r="C1756" s="27" t="s">
        <v>1515</v>
      </c>
      <c r="D1756" t="s">
        <v>7416</v>
      </c>
      <c r="E1756" s="1">
        <v>12057</v>
      </c>
      <c r="F1756" s="1">
        <v>12632</v>
      </c>
      <c r="G1756" t="s">
        <v>104</v>
      </c>
      <c r="H1756" s="1">
        <v>14919</v>
      </c>
      <c r="I1756" s="1">
        <v>9196</v>
      </c>
      <c r="J1756" s="1">
        <v>15940</v>
      </c>
      <c r="K1756">
        <v>374</v>
      </c>
      <c r="L1756" s="1">
        <v>7110</v>
      </c>
      <c r="M1756">
        <v>759</v>
      </c>
      <c r="N1756" s="20">
        <f t="shared" si="378"/>
        <v>1</v>
      </c>
      <c r="P1756" s="20">
        <f t="shared" si="379"/>
        <v>1</v>
      </c>
      <c r="R1756" s="12">
        <f t="shared" si="380"/>
        <v>2.3462986198243413E-2</v>
      </c>
      <c r="S1756" s="21">
        <f t="shared" si="381"/>
        <v>-9.2238311383778693E-2</v>
      </c>
      <c r="T1756" s="21">
        <f t="shared" si="382"/>
        <v>0.11629215048917785</v>
      </c>
      <c r="U1756" s="21">
        <f t="shared" si="383"/>
        <v>6.6415685421943316E-3</v>
      </c>
      <c r="V1756" s="21">
        <f t="shared" si="384"/>
        <v>1.0231802549197829E-2</v>
      </c>
      <c r="W1756" s="22">
        <f t="shared" si="385"/>
        <v>7869</v>
      </c>
      <c r="X1756" s="21">
        <f t="shared" si="386"/>
        <v>4.7528275511500823E-2</v>
      </c>
      <c r="Y1756" s="23">
        <f t="shared" si="387"/>
        <v>32.237967914438499</v>
      </c>
      <c r="Z1756" s="21">
        <f t="shared" si="388"/>
        <v>0.27900000000000003</v>
      </c>
      <c r="AA1756" s="21">
        <f t="shared" si="389"/>
        <v>0.33500000000000002</v>
      </c>
      <c r="AB1756" s="21">
        <f t="shared" si="390"/>
        <v>0.255</v>
      </c>
      <c r="AC1756" s="21">
        <f t="shared" si="391"/>
        <v>0</v>
      </c>
    </row>
    <row r="1757" spans="2:29" x14ac:dyDescent="0.25">
      <c r="B1757" s="27" t="s">
        <v>1516</v>
      </c>
      <c r="C1757" s="27" t="s">
        <v>1517</v>
      </c>
      <c r="D1757" t="s">
        <v>7409</v>
      </c>
      <c r="E1757" s="1">
        <v>11988</v>
      </c>
      <c r="F1757" s="1">
        <v>11890</v>
      </c>
      <c r="G1757" t="s">
        <v>49</v>
      </c>
      <c r="H1757" s="1">
        <v>5466</v>
      </c>
      <c r="I1757" s="1">
        <v>5474</v>
      </c>
      <c r="J1757" s="1">
        <v>6393</v>
      </c>
      <c r="K1757">
        <v>709</v>
      </c>
      <c r="L1757" s="1">
        <v>2631</v>
      </c>
      <c r="M1757" t="s">
        <v>30</v>
      </c>
      <c r="N1757" s="20">
        <f t="shared" si="378"/>
        <v>1</v>
      </c>
      <c r="P1757" s="20">
        <f t="shared" si="379"/>
        <v>1</v>
      </c>
      <c r="R1757" s="12">
        <f t="shared" si="380"/>
        <v>0.11090254966369467</v>
      </c>
      <c r="S1757" s="21">
        <f t="shared" si="381"/>
        <v>2.9254740617079555E-4</v>
      </c>
      <c r="T1757" s="21">
        <f t="shared" si="382"/>
        <v>3.1525532730229289E-2</v>
      </c>
      <c r="U1757" s="21">
        <f t="shared" si="383"/>
        <v>1.5789005083845398E-2</v>
      </c>
      <c r="V1757" s="21">
        <f t="shared" si="384"/>
        <v>1.5869028406748493E-2</v>
      </c>
      <c r="W1757" s="22">
        <f t="shared" si="385"/>
        <v>2631</v>
      </c>
      <c r="X1757" s="21">
        <f t="shared" si="386"/>
        <v>0.26947928544279742</v>
      </c>
      <c r="Y1757" s="23">
        <f t="shared" si="387"/>
        <v>16.908321579689705</v>
      </c>
      <c r="Z1757" s="21">
        <f t="shared" si="388"/>
        <v>0.314</v>
      </c>
      <c r="AA1757" s="21">
        <f t="shared" si="389"/>
        <v>0.89500000000000002</v>
      </c>
      <c r="AB1757" s="21">
        <f t="shared" si="390"/>
        <v>0.39600000000000002</v>
      </c>
      <c r="AC1757" s="21">
        <f t="shared" si="391"/>
        <v>0</v>
      </c>
    </row>
    <row r="1758" spans="2:29" x14ac:dyDescent="0.25">
      <c r="B1758" s="27" t="s">
        <v>1510</v>
      </c>
      <c r="C1758" s="27" t="s">
        <v>1511</v>
      </c>
      <c r="D1758" t="s">
        <v>7411</v>
      </c>
      <c r="E1758" s="1">
        <v>11880</v>
      </c>
      <c r="F1758" s="1">
        <v>13276</v>
      </c>
      <c r="G1758" t="s">
        <v>31</v>
      </c>
      <c r="H1758" s="1">
        <v>52296</v>
      </c>
      <c r="I1758" s="1">
        <v>72658</v>
      </c>
      <c r="J1758" s="1">
        <v>15390</v>
      </c>
      <c r="K1758" s="1">
        <v>1332</v>
      </c>
      <c r="L1758" s="1">
        <v>11058</v>
      </c>
      <c r="M1758" s="1">
        <v>5027</v>
      </c>
      <c r="N1758" s="20">
        <f t="shared" si="378"/>
        <v>1</v>
      </c>
      <c r="P1758" s="20">
        <f t="shared" si="379"/>
        <v>1</v>
      </c>
      <c r="R1758" s="12">
        <f t="shared" si="380"/>
        <v>8.6549707602339182E-2</v>
      </c>
      <c r="S1758" s="21">
        <f t="shared" si="381"/>
        <v>6.7979689386233E-2</v>
      </c>
      <c r="T1758" s="21">
        <f t="shared" si="382"/>
        <v>-0.26685304334436932</v>
      </c>
      <c r="U1758" s="21">
        <f t="shared" si="383"/>
        <v>-0.11513500518805553</v>
      </c>
      <c r="V1758" s="21">
        <f t="shared" si="384"/>
        <v>-0.10466945304873061</v>
      </c>
      <c r="W1758" s="22">
        <f t="shared" si="385"/>
        <v>16085</v>
      </c>
      <c r="X1758" s="21">
        <f t="shared" si="386"/>
        <v>8.2810071495181853E-2</v>
      </c>
      <c r="Y1758" s="23">
        <f t="shared" si="387"/>
        <v>8.9189189189189193</v>
      </c>
      <c r="Z1758" s="21">
        <f t="shared" si="388"/>
        <v>3.5000000000000003E-2</v>
      </c>
      <c r="AA1758" s="21">
        <f t="shared" si="389"/>
        <v>0.48199999999999998</v>
      </c>
      <c r="AB1758" s="21">
        <f t="shared" si="390"/>
        <v>0.67900000000000005</v>
      </c>
      <c r="AC1758" s="21">
        <f t="shared" si="391"/>
        <v>0</v>
      </c>
    </row>
    <row r="1759" spans="2:29" x14ac:dyDescent="0.25">
      <c r="B1759" s="27" t="s">
        <v>1498</v>
      </c>
      <c r="C1759" s="27" t="s">
        <v>1499</v>
      </c>
      <c r="D1759" t="s">
        <v>7411</v>
      </c>
      <c r="E1759" s="1">
        <v>11777</v>
      </c>
      <c r="F1759" s="1">
        <v>17012</v>
      </c>
      <c r="G1759" t="s">
        <v>34</v>
      </c>
      <c r="H1759" s="1">
        <v>17304</v>
      </c>
      <c r="I1759" s="1">
        <v>10405</v>
      </c>
      <c r="J1759" s="1">
        <v>12398</v>
      </c>
      <c r="K1759" s="1">
        <v>1000</v>
      </c>
      <c r="L1759" s="1">
        <v>5165</v>
      </c>
      <c r="M1759" s="1">
        <v>4306</v>
      </c>
      <c r="N1759" s="20">
        <f t="shared" si="378"/>
        <v>1</v>
      </c>
      <c r="P1759" s="20">
        <f t="shared" si="379"/>
        <v>1</v>
      </c>
      <c r="R1759" s="12">
        <f t="shared" si="380"/>
        <v>8.0658170672689142E-2</v>
      </c>
      <c r="S1759" s="21">
        <f t="shared" si="381"/>
        <v>-9.6726819423159083E-2</v>
      </c>
      <c r="T1759" s="21">
        <f t="shared" si="382"/>
        <v>3.5671223759188075E-2</v>
      </c>
      <c r="U1759" s="21">
        <f t="shared" si="383"/>
        <v>-3.2790591279804104E-2</v>
      </c>
      <c r="V1759" s="21">
        <f t="shared" si="384"/>
        <v>-3.1282062314591706E-2</v>
      </c>
      <c r="W1759" s="22">
        <f t="shared" si="385"/>
        <v>9471</v>
      </c>
      <c r="X1759" s="21">
        <f t="shared" si="386"/>
        <v>0.10558547143912998</v>
      </c>
      <c r="Y1759" s="23">
        <f t="shared" si="387"/>
        <v>11.776999999999999</v>
      </c>
      <c r="Z1759" s="21">
        <f t="shared" si="388"/>
        <v>0.11899999999999999</v>
      </c>
      <c r="AA1759" s="21">
        <f t="shared" si="389"/>
        <v>0.56999999999999995</v>
      </c>
      <c r="AB1759" s="21">
        <f t="shared" si="390"/>
        <v>0.54200000000000004</v>
      </c>
      <c r="AC1759" s="21">
        <f t="shared" si="391"/>
        <v>0</v>
      </c>
    </row>
    <row r="1760" spans="2:29" x14ac:dyDescent="0.25">
      <c r="B1760" s="27" t="s">
        <v>1435</v>
      </c>
      <c r="C1760" s="27" t="s">
        <v>1436</v>
      </c>
      <c r="D1760" s="27" t="s">
        <v>1737</v>
      </c>
      <c r="E1760" s="1">
        <v>11495</v>
      </c>
      <c r="F1760" s="1">
        <v>15651</v>
      </c>
      <c r="G1760" t="s">
        <v>86</v>
      </c>
      <c r="H1760" s="1">
        <v>6602</v>
      </c>
      <c r="I1760" s="1">
        <v>4542</v>
      </c>
      <c r="J1760" s="1">
        <v>6683</v>
      </c>
      <c r="K1760">
        <v>979</v>
      </c>
      <c r="L1760" s="1">
        <v>5620</v>
      </c>
      <c r="M1760" s="1">
        <v>3684</v>
      </c>
      <c r="N1760" s="20">
        <f t="shared" si="378"/>
        <v>1</v>
      </c>
      <c r="P1760" s="20">
        <f t="shared" si="379"/>
        <v>1</v>
      </c>
      <c r="R1760" s="12">
        <f t="shared" si="380"/>
        <v>0.14649109681280861</v>
      </c>
      <c r="S1760" s="21">
        <f t="shared" si="381"/>
        <v>-7.2071909561096992E-2</v>
      </c>
      <c r="T1760" s="21">
        <f t="shared" si="382"/>
        <v>8.0301219257852496E-2</v>
      </c>
      <c r="U1760" s="21">
        <f t="shared" si="383"/>
        <v>1.2201793235879776E-3</v>
      </c>
      <c r="V1760" s="21">
        <f t="shared" si="384"/>
        <v>3.1498296734478273E-3</v>
      </c>
      <c r="W1760" s="22">
        <f t="shared" si="385"/>
        <v>9304</v>
      </c>
      <c r="X1760" s="21">
        <f t="shared" si="386"/>
        <v>0.10522355975924334</v>
      </c>
      <c r="Y1760" s="23">
        <f t="shared" si="387"/>
        <v>11.741573033707866</v>
      </c>
      <c r="Z1760" s="21">
        <f t="shared" si="388"/>
        <v>0.24399999999999999</v>
      </c>
      <c r="AA1760" s="21">
        <f t="shared" si="389"/>
        <v>0.56799999999999995</v>
      </c>
      <c r="AB1760" s="21">
        <f t="shared" si="390"/>
        <v>0.54499999999999993</v>
      </c>
      <c r="AC1760" s="21">
        <f t="shared" si="391"/>
        <v>0</v>
      </c>
    </row>
    <row r="1761" spans="2:29" x14ac:dyDescent="0.25">
      <c r="B1761" s="27" t="s">
        <v>1524</v>
      </c>
      <c r="C1761" s="27" t="s">
        <v>1525</v>
      </c>
      <c r="D1761" t="s">
        <v>7417</v>
      </c>
      <c r="E1761" s="1">
        <v>11478</v>
      </c>
      <c r="F1761" s="1">
        <v>12614</v>
      </c>
      <c r="G1761" t="s">
        <v>49</v>
      </c>
      <c r="H1761" s="1">
        <v>9071</v>
      </c>
      <c r="I1761" s="1">
        <v>9185</v>
      </c>
      <c r="J1761" s="1">
        <v>10100</v>
      </c>
      <c r="K1761">
        <v>986</v>
      </c>
      <c r="L1761" s="1">
        <v>5855</v>
      </c>
      <c r="M1761" s="1">
        <v>1210</v>
      </c>
      <c r="N1761" s="20">
        <f t="shared" si="378"/>
        <v>1</v>
      </c>
      <c r="P1761" s="20">
        <f t="shared" si="379"/>
        <v>1</v>
      </c>
      <c r="R1761" s="12">
        <f t="shared" si="380"/>
        <v>9.7623762376237627E-2</v>
      </c>
      <c r="S1761" s="21">
        <f t="shared" si="381"/>
        <v>2.5009636117530043E-3</v>
      </c>
      <c r="T1761" s="21">
        <f t="shared" si="382"/>
        <v>1.9174250441388319E-2</v>
      </c>
      <c r="U1761" s="21">
        <f t="shared" si="383"/>
        <v>1.0803229197343667E-2</v>
      </c>
      <c r="V1761" s="21">
        <f t="shared" si="384"/>
        <v>1.0826147750161663E-2</v>
      </c>
      <c r="W1761" s="22">
        <f t="shared" si="385"/>
        <v>7065</v>
      </c>
      <c r="X1761" s="21">
        <f t="shared" si="386"/>
        <v>0.13956121726822363</v>
      </c>
      <c r="Y1761" s="23">
        <f t="shared" si="387"/>
        <v>11.640973630831644</v>
      </c>
      <c r="Z1761" s="21">
        <f t="shared" si="388"/>
        <v>0.28199999999999997</v>
      </c>
      <c r="AA1761" s="21">
        <f t="shared" si="389"/>
        <v>0.68300000000000005</v>
      </c>
      <c r="AB1761" s="21">
        <f t="shared" si="390"/>
        <v>0.54800000000000004</v>
      </c>
      <c r="AC1761" s="21">
        <f t="shared" si="391"/>
        <v>0</v>
      </c>
    </row>
    <row r="1762" spans="2:29" x14ac:dyDescent="0.25">
      <c r="B1762" s="27" t="s">
        <v>1518</v>
      </c>
      <c r="C1762" s="27" t="s">
        <v>1519</v>
      </c>
      <c r="D1762" t="s">
        <v>7410</v>
      </c>
      <c r="E1762" s="1">
        <v>11429</v>
      </c>
      <c r="F1762" s="1">
        <v>15640</v>
      </c>
      <c r="G1762" t="s">
        <v>31</v>
      </c>
      <c r="H1762" s="1">
        <v>10213</v>
      </c>
      <c r="I1762" s="1">
        <v>11080</v>
      </c>
      <c r="J1762" s="1">
        <v>6643</v>
      </c>
      <c r="K1762">
        <v>686</v>
      </c>
      <c r="L1762" s="1">
        <v>4008</v>
      </c>
      <c r="M1762" s="1">
        <v>6349</v>
      </c>
      <c r="N1762" s="20">
        <f t="shared" si="378"/>
        <v>1</v>
      </c>
      <c r="P1762" s="20">
        <f t="shared" si="379"/>
        <v>1</v>
      </c>
      <c r="R1762" s="12">
        <f t="shared" si="380"/>
        <v>0.10326659641728135</v>
      </c>
      <c r="S1762" s="21">
        <f t="shared" si="381"/>
        <v>1.6429557423851771E-2</v>
      </c>
      <c r="T1762" s="21">
        <f t="shared" si="382"/>
        <v>-9.7255401771394023E-2</v>
      </c>
      <c r="U1762" s="21">
        <f t="shared" si="383"/>
        <v>-4.2097973462695504E-2</v>
      </c>
      <c r="V1762" s="21">
        <f t="shared" si="384"/>
        <v>-4.0974605936745921E-2</v>
      </c>
      <c r="W1762" s="22">
        <f t="shared" si="385"/>
        <v>10357</v>
      </c>
      <c r="X1762" s="21">
        <f t="shared" si="386"/>
        <v>6.623539635029449E-2</v>
      </c>
      <c r="Y1762" s="23">
        <f t="shared" si="387"/>
        <v>16.660349854227405</v>
      </c>
      <c r="Z1762" s="21">
        <f t="shared" si="388"/>
        <v>0.1</v>
      </c>
      <c r="AA1762" s="21">
        <f t="shared" si="389"/>
        <v>0.41499999999999998</v>
      </c>
      <c r="AB1762" s="21">
        <f t="shared" si="390"/>
        <v>0.39900000000000002</v>
      </c>
      <c r="AC1762" s="21">
        <f t="shared" si="391"/>
        <v>0</v>
      </c>
    </row>
    <row r="1763" spans="2:29" x14ac:dyDescent="0.25">
      <c r="B1763" s="27" t="s">
        <v>1546</v>
      </c>
      <c r="C1763" s="27" t="s">
        <v>1547</v>
      </c>
      <c r="D1763" t="s">
        <v>7416</v>
      </c>
      <c r="E1763" s="1">
        <v>11220</v>
      </c>
      <c r="F1763" s="1">
        <v>25793</v>
      </c>
      <c r="G1763" t="s">
        <v>46</v>
      </c>
      <c r="H1763" s="1">
        <v>26306</v>
      </c>
      <c r="I1763" s="1">
        <v>20162</v>
      </c>
      <c r="J1763" s="1">
        <v>17035</v>
      </c>
      <c r="K1763" s="1">
        <v>1303</v>
      </c>
      <c r="L1763" s="1">
        <v>15547</v>
      </c>
      <c r="M1763" s="1">
        <v>8499</v>
      </c>
      <c r="N1763" s="20">
        <f t="shared" si="378"/>
        <v>1</v>
      </c>
      <c r="P1763" s="20">
        <f t="shared" si="379"/>
        <v>1</v>
      </c>
      <c r="R1763" s="12">
        <f t="shared" si="380"/>
        <v>7.6489580275902552E-2</v>
      </c>
      <c r="S1763" s="21">
        <f t="shared" si="381"/>
        <v>-5.1809152521609225E-2</v>
      </c>
      <c r="T1763" s="21">
        <f t="shared" si="382"/>
        <v>-3.3144202961014724E-2</v>
      </c>
      <c r="U1763" s="21">
        <f t="shared" si="383"/>
        <v>-4.2522158176080627E-2</v>
      </c>
      <c r="V1763" s="21">
        <f t="shared" si="384"/>
        <v>-4.2491837886234861E-2</v>
      </c>
      <c r="W1763" s="22">
        <f t="shared" si="385"/>
        <v>24046</v>
      </c>
      <c r="X1763" s="21">
        <f t="shared" si="386"/>
        <v>5.4187806703817683E-2</v>
      </c>
      <c r="Y1763" s="23">
        <f t="shared" si="387"/>
        <v>8.6108979278587867</v>
      </c>
      <c r="Z1763" s="21">
        <f t="shared" si="388"/>
        <v>9.7000000000000003E-2</v>
      </c>
      <c r="AA1763" s="21">
        <f t="shared" si="389"/>
        <v>0.36499999999999999</v>
      </c>
      <c r="AB1763" s="21">
        <f t="shared" si="390"/>
        <v>0.69500000000000006</v>
      </c>
      <c r="AC1763" s="21">
        <f t="shared" si="391"/>
        <v>0</v>
      </c>
    </row>
    <row r="1764" spans="2:29" x14ac:dyDescent="0.25">
      <c r="B1764" s="27" t="s">
        <v>1568</v>
      </c>
      <c r="C1764" s="27" t="s">
        <v>1569</v>
      </c>
      <c r="D1764" t="s">
        <v>7412</v>
      </c>
      <c r="E1764" s="1">
        <v>11148</v>
      </c>
      <c r="F1764" s="1">
        <v>14265</v>
      </c>
      <c r="G1764" t="s">
        <v>49</v>
      </c>
      <c r="H1764" s="1">
        <v>9595</v>
      </c>
      <c r="I1764" s="1">
        <v>12355</v>
      </c>
      <c r="J1764" s="1">
        <v>14744</v>
      </c>
      <c r="K1764" s="1">
        <v>1031</v>
      </c>
      <c r="L1764" s="1">
        <v>3494</v>
      </c>
      <c r="M1764" s="1">
        <v>1808</v>
      </c>
      <c r="N1764" s="20">
        <f t="shared" si="378"/>
        <v>1</v>
      </c>
      <c r="P1764" s="20">
        <f t="shared" si="379"/>
        <v>1</v>
      </c>
      <c r="R1764" s="12">
        <f t="shared" si="380"/>
        <v>6.9926749864351601E-2</v>
      </c>
      <c r="S1764" s="21">
        <f t="shared" si="381"/>
        <v>5.1863909123444518E-2</v>
      </c>
      <c r="T1764" s="21">
        <f t="shared" si="382"/>
        <v>3.5987497988064998E-2</v>
      </c>
      <c r="U1764" s="21">
        <f t="shared" si="383"/>
        <v>4.3895521322293352E-2</v>
      </c>
      <c r="V1764" s="21">
        <f t="shared" si="384"/>
        <v>4.391564281126762E-2</v>
      </c>
      <c r="W1764" s="22">
        <f t="shared" si="385"/>
        <v>5302</v>
      </c>
      <c r="X1764" s="21">
        <f t="shared" si="386"/>
        <v>0.19445492267069031</v>
      </c>
      <c r="Y1764" s="23">
        <f t="shared" si="387"/>
        <v>10.812803103782736</v>
      </c>
      <c r="Z1764" s="21">
        <f t="shared" si="388"/>
        <v>0.47599999999999998</v>
      </c>
      <c r="AA1764" s="21">
        <f t="shared" si="389"/>
        <v>0.80800000000000005</v>
      </c>
      <c r="AB1764" s="21">
        <f t="shared" si="390"/>
        <v>0.58699999999999997</v>
      </c>
      <c r="AC1764" s="21">
        <f t="shared" si="391"/>
        <v>0</v>
      </c>
    </row>
    <row r="1765" spans="2:29" x14ac:dyDescent="0.25">
      <c r="B1765" s="27" t="s">
        <v>1490</v>
      </c>
      <c r="C1765" s="27" t="s">
        <v>1491</v>
      </c>
      <c r="D1765" t="s">
        <v>7410</v>
      </c>
      <c r="E1765" s="1">
        <v>11114</v>
      </c>
      <c r="F1765" s="1">
        <v>18132</v>
      </c>
      <c r="G1765" t="s">
        <v>31</v>
      </c>
      <c r="H1765">
        <v>869</v>
      </c>
      <c r="I1765" s="1">
        <v>1314</v>
      </c>
      <c r="J1765">
        <v>793</v>
      </c>
      <c r="K1765">
        <v>525</v>
      </c>
      <c r="L1765" s="1">
        <v>8628</v>
      </c>
      <c r="M1765" s="1">
        <v>5373</v>
      </c>
      <c r="N1765" s="20">
        <f t="shared" si="378"/>
        <v>1</v>
      </c>
      <c r="P1765" s="20">
        <f t="shared" si="379"/>
        <v>1</v>
      </c>
      <c r="R1765" s="12">
        <f t="shared" si="380"/>
        <v>0.66204287515762927</v>
      </c>
      <c r="S1765" s="21">
        <f t="shared" si="381"/>
        <v>8.62133040081281E-2</v>
      </c>
      <c r="T1765" s="21">
        <f t="shared" si="382"/>
        <v>-9.6068409321815706E-2</v>
      </c>
      <c r="U1765" s="21">
        <f t="shared" si="383"/>
        <v>-9.1102383676207044E-3</v>
      </c>
      <c r="V1765" s="21">
        <f t="shared" si="384"/>
        <v>-6.32178122710277E-3</v>
      </c>
      <c r="W1765" s="22">
        <f t="shared" si="385"/>
        <v>14001</v>
      </c>
      <c r="X1765" s="21">
        <f t="shared" si="386"/>
        <v>3.7497321619884297E-2</v>
      </c>
      <c r="Y1765" s="23">
        <f t="shared" si="387"/>
        <v>21.16952380952381</v>
      </c>
      <c r="Z1765" s="21">
        <f t="shared" si="388"/>
        <v>0.2</v>
      </c>
      <c r="AA1765" s="21">
        <f t="shared" si="389"/>
        <v>0.28699999999999998</v>
      </c>
      <c r="AB1765" s="21">
        <f t="shared" si="390"/>
        <v>0.32899999999999996</v>
      </c>
      <c r="AC1765" s="21">
        <f t="shared" si="391"/>
        <v>0</v>
      </c>
    </row>
    <row r="1766" spans="2:29" x14ac:dyDescent="0.25">
      <c r="B1766" s="27" t="s">
        <v>1502</v>
      </c>
      <c r="C1766" s="27" t="s">
        <v>1503</v>
      </c>
      <c r="D1766" t="s">
        <v>7419</v>
      </c>
      <c r="E1766" s="1">
        <v>10975</v>
      </c>
      <c r="F1766" s="1">
        <v>11132</v>
      </c>
      <c r="G1766" t="s">
        <v>75</v>
      </c>
      <c r="H1766" s="1">
        <v>1229</v>
      </c>
      <c r="I1766" s="1">
        <v>1179</v>
      </c>
      <c r="J1766" s="1">
        <v>1975</v>
      </c>
      <c r="K1766">
        <v>510</v>
      </c>
      <c r="L1766" s="1">
        <v>1083</v>
      </c>
      <c r="M1766">
        <v>160</v>
      </c>
      <c r="N1766" s="20">
        <f t="shared" si="378"/>
        <v>1</v>
      </c>
      <c r="P1766" s="20">
        <f t="shared" si="379"/>
        <v>1</v>
      </c>
      <c r="R1766" s="12">
        <f t="shared" si="380"/>
        <v>0.25822784810126581</v>
      </c>
      <c r="S1766" s="21">
        <f t="shared" si="381"/>
        <v>-8.2724353309669985E-3</v>
      </c>
      <c r="T1766" s="21">
        <f t="shared" si="382"/>
        <v>0.10869134947229075</v>
      </c>
      <c r="U1766" s="21">
        <f t="shared" si="383"/>
        <v>4.8579883452747996E-2</v>
      </c>
      <c r="V1766" s="21">
        <f t="shared" si="384"/>
        <v>4.9666265864690584E-2</v>
      </c>
      <c r="W1766" s="22">
        <f t="shared" si="385"/>
        <v>1243</v>
      </c>
      <c r="X1766" s="21">
        <f t="shared" si="386"/>
        <v>0.4102976669348351</v>
      </c>
      <c r="Y1766" s="23">
        <f t="shared" si="387"/>
        <v>21.519607843137255</v>
      </c>
      <c r="Z1766" s="21">
        <f t="shared" si="388"/>
        <v>0.51400000000000001</v>
      </c>
      <c r="AA1766" s="21">
        <f t="shared" si="389"/>
        <v>0.95399999999999996</v>
      </c>
      <c r="AB1766" s="21">
        <f t="shared" si="390"/>
        <v>0.32499999999999996</v>
      </c>
      <c r="AC1766" s="21">
        <f t="shared" si="391"/>
        <v>0</v>
      </c>
    </row>
    <row r="1767" spans="2:29" x14ac:dyDescent="0.25">
      <c r="B1767" s="27" t="s">
        <v>1534</v>
      </c>
      <c r="C1767" s="27" t="s">
        <v>1535</v>
      </c>
      <c r="D1767" t="s">
        <v>7415</v>
      </c>
      <c r="E1767" s="1">
        <v>10729</v>
      </c>
      <c r="F1767" s="1">
        <v>17813</v>
      </c>
      <c r="G1767" t="s">
        <v>31</v>
      </c>
      <c r="H1767" s="1">
        <v>5737</v>
      </c>
      <c r="I1767" s="1">
        <v>6446</v>
      </c>
      <c r="J1767" s="1">
        <v>7619</v>
      </c>
      <c r="K1767">
        <v>692</v>
      </c>
      <c r="L1767" s="1">
        <v>16844</v>
      </c>
      <c r="M1767" s="1">
        <v>6693</v>
      </c>
      <c r="N1767" s="20">
        <f t="shared" si="378"/>
        <v>1</v>
      </c>
      <c r="P1767" s="20">
        <f t="shared" si="379"/>
        <v>1</v>
      </c>
      <c r="R1767" s="12">
        <f t="shared" si="380"/>
        <v>9.0825567659797879E-2</v>
      </c>
      <c r="S1767" s="21">
        <f t="shared" si="381"/>
        <v>2.3578347251753451E-2</v>
      </c>
      <c r="T1767" s="21">
        <f t="shared" si="382"/>
        <v>3.4002370688937411E-2</v>
      </c>
      <c r="U1767" s="21">
        <f t="shared" si="383"/>
        <v>2.8777156455263242E-2</v>
      </c>
      <c r="V1767" s="21">
        <f t="shared" si="384"/>
        <v>2.8785958131984701E-2</v>
      </c>
      <c r="W1767" s="22">
        <f t="shared" si="385"/>
        <v>23537</v>
      </c>
      <c r="X1767" s="21">
        <f t="shared" si="386"/>
        <v>2.9400518332837661E-2</v>
      </c>
      <c r="Y1767" s="23">
        <f t="shared" si="387"/>
        <v>15.504335260115607</v>
      </c>
      <c r="Z1767" s="21">
        <f t="shared" si="388"/>
        <v>0.38300000000000001</v>
      </c>
      <c r="AA1767" s="21">
        <f t="shared" si="389"/>
        <v>0.248</v>
      </c>
      <c r="AB1767" s="21">
        <f t="shared" si="390"/>
        <v>0.42500000000000004</v>
      </c>
      <c r="AC1767" s="21">
        <f t="shared" si="391"/>
        <v>0</v>
      </c>
    </row>
    <row r="1768" spans="2:29" x14ac:dyDescent="0.25">
      <c r="B1768" s="27" t="s">
        <v>1504</v>
      </c>
      <c r="C1768" s="27" t="s">
        <v>1505</v>
      </c>
      <c r="D1768" t="s">
        <v>7414</v>
      </c>
      <c r="E1768" s="1">
        <v>10490</v>
      </c>
      <c r="F1768" s="1">
        <v>17132</v>
      </c>
      <c r="G1768" t="s">
        <v>104</v>
      </c>
      <c r="H1768" s="1">
        <v>2257</v>
      </c>
      <c r="I1768" s="1">
        <v>2319</v>
      </c>
      <c r="J1768" s="1">
        <v>1976</v>
      </c>
      <c r="K1768">
        <v>723</v>
      </c>
      <c r="L1768" s="1">
        <v>6140</v>
      </c>
      <c r="M1768" s="1">
        <v>5600</v>
      </c>
      <c r="N1768" s="20">
        <f t="shared" si="378"/>
        <v>1</v>
      </c>
      <c r="P1768" s="20">
        <f t="shared" si="379"/>
        <v>1</v>
      </c>
      <c r="R1768" s="12">
        <f t="shared" si="380"/>
        <v>0.36589068825910931</v>
      </c>
      <c r="S1768" s="21">
        <f t="shared" si="381"/>
        <v>5.434626382501806E-3</v>
      </c>
      <c r="T1768" s="21">
        <f t="shared" si="382"/>
        <v>-3.1505322526716451E-2</v>
      </c>
      <c r="U1768" s="21">
        <f t="shared" si="383"/>
        <v>-1.3208185989165955E-2</v>
      </c>
      <c r="V1768" s="21">
        <f t="shared" si="384"/>
        <v>-1.3092960711126866E-2</v>
      </c>
      <c r="W1768" s="22">
        <f t="shared" si="385"/>
        <v>11740</v>
      </c>
      <c r="X1768" s="21">
        <f t="shared" si="386"/>
        <v>6.1584327086882454E-2</v>
      </c>
      <c r="Y1768" s="23">
        <f t="shared" si="387"/>
        <v>14.508990318118949</v>
      </c>
      <c r="Z1768" s="21">
        <f t="shared" si="388"/>
        <v>0.17100000000000001</v>
      </c>
      <c r="AA1768" s="21">
        <f t="shared" si="389"/>
        <v>0.39500000000000002</v>
      </c>
      <c r="AB1768" s="21">
        <f t="shared" si="390"/>
        <v>0.45299999999999996</v>
      </c>
      <c r="AC1768" s="21">
        <f t="shared" si="391"/>
        <v>0</v>
      </c>
    </row>
    <row r="1769" spans="2:29" x14ac:dyDescent="0.25">
      <c r="B1769" s="27" t="s">
        <v>1508</v>
      </c>
      <c r="C1769" s="27" t="s">
        <v>1509</v>
      </c>
      <c r="D1769" t="s">
        <v>7409</v>
      </c>
      <c r="E1769" s="1">
        <v>10486</v>
      </c>
      <c r="F1769" s="1">
        <v>10361</v>
      </c>
      <c r="G1769" t="s">
        <v>86</v>
      </c>
      <c r="H1769" s="1">
        <v>7287</v>
      </c>
      <c r="I1769" s="1">
        <v>7810</v>
      </c>
      <c r="J1769" s="1">
        <v>9391</v>
      </c>
      <c r="K1769">
        <v>353</v>
      </c>
      <c r="L1769" s="1">
        <v>3627</v>
      </c>
      <c r="M1769" s="1">
        <v>1067</v>
      </c>
      <c r="N1769" s="20">
        <f t="shared" si="378"/>
        <v>1</v>
      </c>
      <c r="P1769" s="20">
        <f t="shared" si="379"/>
        <v>1</v>
      </c>
      <c r="R1769" s="12">
        <f t="shared" si="380"/>
        <v>3.7589181130869981E-2</v>
      </c>
      <c r="S1769" s="21">
        <f t="shared" si="381"/>
        <v>1.3959136485198309E-2</v>
      </c>
      <c r="T1769" s="21">
        <f t="shared" si="382"/>
        <v>3.7557469620771222E-2</v>
      </c>
      <c r="U1769" s="21">
        <f t="shared" si="383"/>
        <v>2.5690438656052139E-2</v>
      </c>
      <c r="V1769" s="21">
        <f t="shared" si="384"/>
        <v>2.5735681587340558E-2</v>
      </c>
      <c r="W1769" s="22">
        <f t="shared" si="385"/>
        <v>4694</v>
      </c>
      <c r="X1769" s="21">
        <f t="shared" si="386"/>
        <v>7.5202386024712395E-2</v>
      </c>
      <c r="Y1769" s="23">
        <f t="shared" si="387"/>
        <v>29.705382436260624</v>
      </c>
      <c r="Z1769" s="21">
        <f t="shared" si="388"/>
        <v>0.36599999999999999</v>
      </c>
      <c r="AA1769" s="21">
        <f t="shared" si="389"/>
        <v>0.45500000000000002</v>
      </c>
      <c r="AB1769" s="21">
        <f t="shared" si="390"/>
        <v>0.27</v>
      </c>
      <c r="AC1769" s="21">
        <f t="shared" si="391"/>
        <v>0</v>
      </c>
    </row>
    <row r="1770" spans="2:29" x14ac:dyDescent="0.25">
      <c r="B1770" s="27" t="s">
        <v>1544</v>
      </c>
      <c r="C1770" s="27" t="s">
        <v>1545</v>
      </c>
      <c r="D1770" t="s">
        <v>7409</v>
      </c>
      <c r="E1770" s="1">
        <v>10454</v>
      </c>
      <c r="F1770" s="1">
        <v>16840</v>
      </c>
      <c r="G1770" t="s">
        <v>49</v>
      </c>
      <c r="H1770" s="1">
        <v>36338</v>
      </c>
      <c r="I1770" s="1">
        <v>40941</v>
      </c>
      <c r="J1770" s="1">
        <v>45552</v>
      </c>
      <c r="K1770" s="1">
        <v>1743</v>
      </c>
      <c r="L1770" s="1">
        <v>12181</v>
      </c>
      <c r="M1770" s="1">
        <v>10143</v>
      </c>
      <c r="N1770" s="20">
        <f t="shared" si="378"/>
        <v>1</v>
      </c>
      <c r="P1770" s="20">
        <f t="shared" si="379"/>
        <v>1</v>
      </c>
      <c r="R1770" s="12">
        <f t="shared" si="380"/>
        <v>3.8263962065331926E-2</v>
      </c>
      <c r="S1770" s="21">
        <f t="shared" si="381"/>
        <v>2.4140368717716632E-2</v>
      </c>
      <c r="T1770" s="21">
        <f t="shared" si="382"/>
        <v>2.157392826923421E-2</v>
      </c>
      <c r="U1770" s="21">
        <f t="shared" si="383"/>
        <v>2.2856343564461534E-2</v>
      </c>
      <c r="V1770" s="21">
        <f t="shared" si="384"/>
        <v>2.2856880183804124E-2</v>
      </c>
      <c r="W1770" s="22">
        <f t="shared" si="385"/>
        <v>22324</v>
      </c>
      <c r="X1770" s="21">
        <f t="shared" si="386"/>
        <v>7.8077405482888371E-2</v>
      </c>
      <c r="Y1770" s="23">
        <f t="shared" si="387"/>
        <v>5.9977051061388407</v>
      </c>
      <c r="Z1770" s="21">
        <f t="shared" si="388"/>
        <v>0.35299999999999998</v>
      </c>
      <c r="AA1770" s="21">
        <f t="shared" si="389"/>
        <v>0.46500000000000002</v>
      </c>
      <c r="AB1770" s="21">
        <f t="shared" si="390"/>
        <v>0.83799999999999997</v>
      </c>
      <c r="AC1770" s="21">
        <f t="shared" si="391"/>
        <v>0</v>
      </c>
    </row>
    <row r="1771" spans="2:29" x14ac:dyDescent="0.25">
      <c r="B1771" s="27" t="s">
        <v>1548</v>
      </c>
      <c r="C1771" s="27" t="s">
        <v>1549</v>
      </c>
      <c r="D1771" s="27" t="s">
        <v>1737</v>
      </c>
      <c r="E1771" s="1">
        <v>10350</v>
      </c>
      <c r="F1771" s="1">
        <v>69968</v>
      </c>
      <c r="G1771" t="s">
        <v>86</v>
      </c>
      <c r="H1771" s="1">
        <v>49694</v>
      </c>
      <c r="I1771" s="1">
        <v>62296</v>
      </c>
      <c r="J1771" s="1">
        <v>67037</v>
      </c>
      <c r="K1771" s="1">
        <v>3921</v>
      </c>
      <c r="L1771" s="1">
        <v>24325</v>
      </c>
      <c r="M1771" s="1">
        <v>4893</v>
      </c>
      <c r="N1771" s="20">
        <f t="shared" si="378"/>
        <v>1</v>
      </c>
      <c r="P1771" s="20">
        <f t="shared" si="379"/>
        <v>1</v>
      </c>
      <c r="R1771" s="12">
        <f t="shared" si="380"/>
        <v>5.8490087563584287E-2</v>
      </c>
      <c r="S1771" s="21">
        <f t="shared" si="381"/>
        <v>4.6239810139222071E-2</v>
      </c>
      <c r="T1771" s="21">
        <f t="shared" si="382"/>
        <v>1.477762264422644E-2</v>
      </c>
      <c r="U1771" s="21">
        <f t="shared" si="383"/>
        <v>3.0388638936215351E-2</v>
      </c>
      <c r="V1771" s="21">
        <f t="shared" si="384"/>
        <v>3.0468690573221286E-2</v>
      </c>
      <c r="W1771" s="22">
        <f t="shared" si="385"/>
        <v>29218</v>
      </c>
      <c r="X1771" s="21">
        <f t="shared" si="386"/>
        <v>0.13419809706345404</v>
      </c>
      <c r="Y1771" s="23">
        <f t="shared" si="387"/>
        <v>2.6396327467482785</v>
      </c>
      <c r="Z1771" s="21">
        <f t="shared" si="388"/>
        <v>0.39700000000000002</v>
      </c>
      <c r="AA1771" s="21">
        <f t="shared" si="389"/>
        <v>0.66500000000000004</v>
      </c>
      <c r="AB1771" s="21">
        <f t="shared" si="390"/>
        <v>0.97099999999999997</v>
      </c>
      <c r="AC1771" s="21">
        <f t="shared" si="391"/>
        <v>0</v>
      </c>
    </row>
    <row r="1772" spans="2:29" x14ac:dyDescent="0.25">
      <c r="B1772" s="27" t="s">
        <v>1552</v>
      </c>
      <c r="C1772" s="27" t="s">
        <v>1553</v>
      </c>
      <c r="D1772" t="s">
        <v>7412</v>
      </c>
      <c r="E1772" s="1">
        <v>10272</v>
      </c>
      <c r="F1772" s="1">
        <v>10705</v>
      </c>
      <c r="G1772" t="s">
        <v>49</v>
      </c>
      <c r="H1772" s="1">
        <v>4984</v>
      </c>
      <c r="I1772" s="1">
        <v>3038</v>
      </c>
      <c r="J1772" s="1">
        <v>4009</v>
      </c>
      <c r="K1772">
        <v>578</v>
      </c>
      <c r="L1772" s="1">
        <v>2846</v>
      </c>
      <c r="M1772">
        <v>685</v>
      </c>
      <c r="N1772" s="20">
        <f t="shared" si="378"/>
        <v>1</v>
      </c>
      <c r="P1772" s="20">
        <f t="shared" si="379"/>
        <v>1</v>
      </c>
      <c r="R1772" s="12">
        <f t="shared" si="380"/>
        <v>0.14417560488899975</v>
      </c>
      <c r="S1772" s="21">
        <f t="shared" si="381"/>
        <v>-9.426333820758459E-2</v>
      </c>
      <c r="T1772" s="21">
        <f t="shared" si="382"/>
        <v>5.7035705015821447E-2</v>
      </c>
      <c r="U1772" s="21">
        <f t="shared" si="383"/>
        <v>-2.1533858093994884E-2</v>
      </c>
      <c r="V1772" s="21">
        <f t="shared" si="384"/>
        <v>-1.9587163761919341E-2</v>
      </c>
      <c r="W1772" s="22">
        <f t="shared" si="385"/>
        <v>3531</v>
      </c>
      <c r="X1772" s="21">
        <f t="shared" si="386"/>
        <v>0.16369300481450014</v>
      </c>
      <c r="Y1772" s="23">
        <f t="shared" si="387"/>
        <v>17.771626297577853</v>
      </c>
      <c r="Z1772" s="21">
        <f t="shared" si="388"/>
        <v>0.151</v>
      </c>
      <c r="AA1772" s="21">
        <f t="shared" si="389"/>
        <v>0.74099999999999999</v>
      </c>
      <c r="AB1772" s="21">
        <f t="shared" si="390"/>
        <v>0.379</v>
      </c>
      <c r="AC1772" s="21">
        <f t="shared" si="391"/>
        <v>0</v>
      </c>
    </row>
    <row r="1773" spans="2:29" x14ac:dyDescent="0.25">
      <c r="B1773" s="27" t="s">
        <v>1512</v>
      </c>
      <c r="C1773" s="27" t="s">
        <v>1513</v>
      </c>
      <c r="D1773" t="s">
        <v>7412</v>
      </c>
      <c r="E1773" s="1">
        <v>10181</v>
      </c>
      <c r="F1773" s="1">
        <v>21802</v>
      </c>
      <c r="G1773" t="s">
        <v>104</v>
      </c>
      <c r="H1773" s="1">
        <v>2928</v>
      </c>
      <c r="I1773" s="1">
        <v>2328</v>
      </c>
      <c r="J1773" s="1">
        <v>3135</v>
      </c>
      <c r="K1773">
        <v>749</v>
      </c>
      <c r="L1773" s="1">
        <v>2288</v>
      </c>
      <c r="M1773" s="1">
        <v>11713</v>
      </c>
      <c r="N1773" s="20">
        <f t="shared" si="378"/>
        <v>1</v>
      </c>
      <c r="P1773" s="20">
        <f t="shared" si="379"/>
        <v>1</v>
      </c>
      <c r="R1773" s="12">
        <f t="shared" si="380"/>
        <v>0.23891547049441786</v>
      </c>
      <c r="S1773" s="21">
        <f t="shared" si="381"/>
        <v>-4.4826245576382706E-2</v>
      </c>
      <c r="T1773" s="21">
        <f t="shared" si="382"/>
        <v>6.1331157102461731E-2</v>
      </c>
      <c r="U1773" s="21">
        <f t="shared" si="383"/>
        <v>6.8543420059925531E-3</v>
      </c>
      <c r="V1773" s="21">
        <f t="shared" si="384"/>
        <v>7.786417844023859E-3</v>
      </c>
      <c r="W1773" s="22">
        <f t="shared" si="385"/>
        <v>14001</v>
      </c>
      <c r="X1773" s="21">
        <f t="shared" si="386"/>
        <v>5.3496178844368261E-2</v>
      </c>
      <c r="Y1773" s="23">
        <f t="shared" si="387"/>
        <v>13.592790387182911</v>
      </c>
      <c r="Z1773" s="21">
        <f t="shared" si="388"/>
        <v>0.26600000000000001</v>
      </c>
      <c r="AA1773" s="21">
        <f t="shared" si="389"/>
        <v>0.36</v>
      </c>
      <c r="AB1773" s="21">
        <f t="shared" si="390"/>
        <v>0.47699999999999998</v>
      </c>
      <c r="AC1773" s="21">
        <f t="shared" si="391"/>
        <v>0</v>
      </c>
    </row>
    <row r="1774" spans="2:29" x14ac:dyDescent="0.25">
      <c r="B1774" s="27" t="s">
        <v>1564</v>
      </c>
      <c r="C1774" s="27" t="s">
        <v>1565</v>
      </c>
      <c r="D1774" s="27" t="s">
        <v>1737</v>
      </c>
      <c r="E1774" s="1">
        <v>10172</v>
      </c>
      <c r="F1774" s="1">
        <v>31388</v>
      </c>
      <c r="G1774" t="s">
        <v>56</v>
      </c>
      <c r="H1774" s="1">
        <v>91834</v>
      </c>
      <c r="I1774" s="1">
        <v>82912</v>
      </c>
      <c r="J1774" s="1">
        <v>104033</v>
      </c>
      <c r="K1774" s="1">
        <v>2503</v>
      </c>
      <c r="L1774" s="1">
        <v>12921</v>
      </c>
      <c r="M1774" s="1">
        <v>13155</v>
      </c>
      <c r="N1774" s="20">
        <f t="shared" si="378"/>
        <v>1</v>
      </c>
      <c r="P1774" s="20">
        <f t="shared" si="379"/>
        <v>1</v>
      </c>
      <c r="R1774" s="12">
        <f t="shared" si="380"/>
        <v>2.405967337287207E-2</v>
      </c>
      <c r="S1774" s="21">
        <f t="shared" si="381"/>
        <v>-2.0233066939249533E-2</v>
      </c>
      <c r="T1774" s="21">
        <f t="shared" si="382"/>
        <v>4.6431359721466059E-2</v>
      </c>
      <c r="U1774" s="21">
        <f t="shared" si="383"/>
        <v>1.2550662422819991E-2</v>
      </c>
      <c r="V1774" s="21">
        <f t="shared" si="384"/>
        <v>1.2916318401678839E-2</v>
      </c>
      <c r="W1774" s="22">
        <f t="shared" si="385"/>
        <v>26076</v>
      </c>
      <c r="X1774" s="21">
        <f t="shared" si="386"/>
        <v>9.5988648565730944E-2</v>
      </c>
      <c r="Y1774" s="23">
        <f t="shared" si="387"/>
        <v>4.0639232920495409</v>
      </c>
      <c r="Z1774" s="21">
        <f t="shared" si="388"/>
        <v>0.29699999999999999</v>
      </c>
      <c r="AA1774" s="21">
        <f t="shared" si="389"/>
        <v>0.53100000000000003</v>
      </c>
      <c r="AB1774" s="21">
        <f t="shared" si="390"/>
        <v>0.93100000000000005</v>
      </c>
      <c r="AC1774" s="21">
        <f t="shared" si="391"/>
        <v>0</v>
      </c>
    </row>
    <row r="1775" spans="2:29" x14ac:dyDescent="0.25">
      <c r="B1775" s="27" t="s">
        <v>1532</v>
      </c>
      <c r="C1775" s="27" t="s">
        <v>1533</v>
      </c>
      <c r="D1775" t="s">
        <v>7412</v>
      </c>
      <c r="E1775" s="1">
        <v>10161</v>
      </c>
      <c r="F1775" s="1">
        <v>22410</v>
      </c>
      <c r="G1775" t="s">
        <v>104</v>
      </c>
      <c r="H1775" s="1">
        <v>2815</v>
      </c>
      <c r="I1775" s="1">
        <v>2368</v>
      </c>
      <c r="J1775" s="1">
        <v>2771</v>
      </c>
      <c r="K1775">
        <v>821</v>
      </c>
      <c r="L1775" s="1">
        <v>2584</v>
      </c>
      <c r="M1775" s="1">
        <v>13240</v>
      </c>
      <c r="N1775" s="20">
        <f t="shared" si="378"/>
        <v>1</v>
      </c>
      <c r="P1775" s="20">
        <f t="shared" si="379"/>
        <v>1</v>
      </c>
      <c r="R1775" s="12">
        <f t="shared" si="380"/>
        <v>0.29628293035005415</v>
      </c>
      <c r="S1775" s="21">
        <f t="shared" si="381"/>
        <v>-3.3992140731480713E-2</v>
      </c>
      <c r="T1775" s="21">
        <f t="shared" si="382"/>
        <v>3.1931727937615895E-2</v>
      </c>
      <c r="U1775" s="21">
        <f t="shared" si="383"/>
        <v>-1.5741592805801341E-3</v>
      </c>
      <c r="V1775" s="21">
        <f t="shared" si="384"/>
        <v>-1.2115240248149843E-3</v>
      </c>
      <c r="W1775" s="22">
        <f t="shared" si="385"/>
        <v>15824</v>
      </c>
      <c r="X1775" s="21">
        <f t="shared" si="386"/>
        <v>5.1883215369059654E-2</v>
      </c>
      <c r="Y1775" s="23">
        <f t="shared" si="387"/>
        <v>12.376370280146164</v>
      </c>
      <c r="Z1775" s="21">
        <f t="shared" si="388"/>
        <v>0.217</v>
      </c>
      <c r="AA1775" s="21">
        <f t="shared" si="389"/>
        <v>0.35499999999999998</v>
      </c>
      <c r="AB1775" s="21">
        <f t="shared" si="390"/>
        <v>0.52200000000000002</v>
      </c>
      <c r="AC1775" s="21">
        <f t="shared" si="391"/>
        <v>0</v>
      </c>
    </row>
    <row r="1776" spans="2:29" x14ac:dyDescent="0.25">
      <c r="B1776" s="27" t="s">
        <v>1538</v>
      </c>
      <c r="C1776" s="27" t="s">
        <v>1539</v>
      </c>
      <c r="D1776" t="s">
        <v>7420</v>
      </c>
      <c r="E1776" s="1">
        <v>10141</v>
      </c>
      <c r="F1776" s="1">
        <v>8104</v>
      </c>
      <c r="G1776" t="s">
        <v>49</v>
      </c>
      <c r="H1776" s="1">
        <v>15112</v>
      </c>
      <c r="I1776" s="1">
        <v>17583</v>
      </c>
      <c r="J1776" s="1">
        <v>18057</v>
      </c>
      <c r="K1776">
        <v>787</v>
      </c>
      <c r="L1776" s="1">
        <v>5180</v>
      </c>
      <c r="M1776">
        <v>319</v>
      </c>
      <c r="N1776" s="20">
        <f t="shared" si="378"/>
        <v>1</v>
      </c>
      <c r="P1776" s="20">
        <f t="shared" si="379"/>
        <v>1</v>
      </c>
      <c r="R1776" s="12">
        <f t="shared" si="380"/>
        <v>4.3584205571246606E-2</v>
      </c>
      <c r="S1776" s="21">
        <f t="shared" si="381"/>
        <v>3.0752047677374161E-2</v>
      </c>
      <c r="T1776" s="21">
        <f t="shared" si="382"/>
        <v>5.334356297384435E-3</v>
      </c>
      <c r="U1776" s="21">
        <f t="shared" si="383"/>
        <v>1.7963872813737902E-2</v>
      </c>
      <c r="V1776" s="21">
        <f t="shared" si="384"/>
        <v>1.8016758929498833E-2</v>
      </c>
      <c r="W1776" s="22">
        <f t="shared" si="385"/>
        <v>5499</v>
      </c>
      <c r="X1776" s="21">
        <f t="shared" si="386"/>
        <v>0.14311693035097289</v>
      </c>
      <c r="Y1776" s="23">
        <f t="shared" si="387"/>
        <v>12.8856416772554</v>
      </c>
      <c r="Z1776" s="21">
        <f t="shared" si="388"/>
        <v>0.32400000000000001</v>
      </c>
      <c r="AA1776" s="21">
        <f t="shared" si="389"/>
        <v>0.69499999999999995</v>
      </c>
      <c r="AB1776" s="21">
        <f t="shared" si="390"/>
        <v>0.502</v>
      </c>
      <c r="AC1776" s="21">
        <f t="shared" si="391"/>
        <v>0</v>
      </c>
    </row>
    <row r="1777" spans="2:29" x14ac:dyDescent="0.25">
      <c r="B1777" s="27" t="s">
        <v>1576</v>
      </c>
      <c r="C1777" s="27" t="s">
        <v>1577</v>
      </c>
      <c r="D1777" t="s">
        <v>7417</v>
      </c>
      <c r="E1777" s="1">
        <v>10116</v>
      </c>
      <c r="F1777" s="1">
        <v>10726</v>
      </c>
      <c r="G1777" t="s">
        <v>49</v>
      </c>
      <c r="H1777" s="1">
        <v>18318</v>
      </c>
      <c r="I1777" s="1">
        <v>18457</v>
      </c>
      <c r="J1777" s="1">
        <v>19520</v>
      </c>
      <c r="K1777">
        <v>768</v>
      </c>
      <c r="L1777" s="1">
        <v>6238</v>
      </c>
      <c r="M1777">
        <v>800</v>
      </c>
      <c r="N1777" s="20">
        <f t="shared" si="378"/>
        <v>1</v>
      </c>
      <c r="P1777" s="20">
        <f t="shared" si="379"/>
        <v>1</v>
      </c>
      <c r="R1777" s="12">
        <f t="shared" si="380"/>
        <v>3.9344262295081971E-2</v>
      </c>
      <c r="S1777" s="21">
        <f t="shared" si="381"/>
        <v>1.5130473717421822E-3</v>
      </c>
      <c r="T1777" s="21">
        <f t="shared" si="382"/>
        <v>1.1262121260379399E-2</v>
      </c>
      <c r="U1777" s="21">
        <f t="shared" si="383"/>
        <v>6.3757790979941387E-3</v>
      </c>
      <c r="V1777" s="21">
        <f t="shared" si="384"/>
        <v>6.3836492433719067E-3</v>
      </c>
      <c r="W1777" s="22">
        <f t="shared" si="385"/>
        <v>7038</v>
      </c>
      <c r="X1777" s="21">
        <f t="shared" si="386"/>
        <v>0.1091219096334186</v>
      </c>
      <c r="Y1777" s="23">
        <f t="shared" si="387"/>
        <v>13.171874999999998</v>
      </c>
      <c r="Z1777" s="21">
        <f t="shared" si="388"/>
        <v>0.26200000000000001</v>
      </c>
      <c r="AA1777" s="21">
        <f t="shared" si="389"/>
        <v>0.58099999999999996</v>
      </c>
      <c r="AB1777" s="21">
        <f t="shared" si="390"/>
        <v>0.49</v>
      </c>
      <c r="AC1777" s="21">
        <f t="shared" si="391"/>
        <v>0</v>
      </c>
    </row>
    <row r="1778" spans="2:29" x14ac:dyDescent="0.25">
      <c r="B1778" s="27" t="s">
        <v>1550</v>
      </c>
      <c r="C1778" s="27" t="s">
        <v>1551</v>
      </c>
      <c r="D1778" t="s">
        <v>7410</v>
      </c>
      <c r="E1778" s="1">
        <v>10024</v>
      </c>
      <c r="F1778" t="s">
        <v>30</v>
      </c>
      <c r="G1778" t="s">
        <v>31</v>
      </c>
      <c r="H1778" s="1">
        <v>1017</v>
      </c>
      <c r="I1778" s="1">
        <v>1035</v>
      </c>
      <c r="J1778" s="1">
        <v>1454</v>
      </c>
      <c r="K1778">
        <v>640</v>
      </c>
      <c r="L1778" s="1">
        <v>4742</v>
      </c>
      <c r="M1778" s="1">
        <v>17496</v>
      </c>
      <c r="N1778" s="20">
        <f t="shared" si="378"/>
        <v>1</v>
      </c>
      <c r="P1778" s="20">
        <f t="shared" si="379"/>
        <v>1</v>
      </c>
      <c r="R1778" s="12">
        <f t="shared" si="380"/>
        <v>0.44016506189821181</v>
      </c>
      <c r="S1778" s="21">
        <f t="shared" si="381"/>
        <v>3.5150251927753562E-3</v>
      </c>
      <c r="T1778" s="21">
        <f t="shared" si="382"/>
        <v>7.0347530371133837E-2</v>
      </c>
      <c r="U1778" s="21">
        <f t="shared" si="383"/>
        <v>3.6392700140932543E-2</v>
      </c>
      <c r="V1778" s="21">
        <f t="shared" si="384"/>
        <v>3.6751751901613915E-2</v>
      </c>
      <c r="W1778" s="22">
        <f t="shared" si="385"/>
        <v>22238</v>
      </c>
      <c r="X1778" s="21">
        <f t="shared" si="386"/>
        <v>2.8779566507779478E-2</v>
      </c>
      <c r="Y1778" s="23">
        <f t="shared" si="387"/>
        <v>15.6625</v>
      </c>
      <c r="Z1778" s="21">
        <f t="shared" si="388"/>
        <v>0.437</v>
      </c>
      <c r="AA1778" s="21">
        <f t="shared" si="389"/>
        <v>0.246</v>
      </c>
      <c r="AB1778" s="21">
        <f t="shared" si="390"/>
        <v>0.42200000000000004</v>
      </c>
      <c r="AC1778" s="21">
        <f t="shared" si="391"/>
        <v>0</v>
      </c>
    </row>
    <row r="1779" spans="2:29" x14ac:dyDescent="0.25">
      <c r="B1779" s="27" t="s">
        <v>1526</v>
      </c>
      <c r="C1779" s="27" t="s">
        <v>1527</v>
      </c>
      <c r="D1779" t="s">
        <v>7415</v>
      </c>
      <c r="E1779" s="1">
        <v>9974</v>
      </c>
      <c r="F1779" s="1">
        <v>12387</v>
      </c>
      <c r="G1779" t="s">
        <v>86</v>
      </c>
      <c r="H1779" s="1">
        <v>6601</v>
      </c>
      <c r="I1779" s="1">
        <v>4261</v>
      </c>
      <c r="J1779" s="1">
        <v>8448</v>
      </c>
      <c r="K1779">
        <v>266</v>
      </c>
      <c r="L1779">
        <v>-459</v>
      </c>
      <c r="M1779" s="1">
        <v>2113</v>
      </c>
      <c r="N1779" s="20">
        <f t="shared" si="378"/>
        <v>1</v>
      </c>
      <c r="P1779" s="20">
        <f t="shared" si="379"/>
        <v>1</v>
      </c>
      <c r="R1779" s="12">
        <f t="shared" si="380"/>
        <v>3.1486742424242424E-2</v>
      </c>
      <c r="S1779" s="21">
        <f t="shared" si="381"/>
        <v>-8.382094235945059E-2</v>
      </c>
      <c r="T1779" s="21">
        <f t="shared" si="382"/>
        <v>0.14669646636580524</v>
      </c>
      <c r="U1779" s="21">
        <f t="shared" si="383"/>
        <v>2.4977701198797497E-2</v>
      </c>
      <c r="V1779" s="21">
        <f t="shared" si="384"/>
        <v>2.9284408401717383E-2</v>
      </c>
      <c r="W1779" s="22">
        <f t="shared" si="385"/>
        <v>2113</v>
      </c>
      <c r="X1779" s="21">
        <f t="shared" si="386"/>
        <v>0.12588736393752958</v>
      </c>
      <c r="Y1779" s="23">
        <f t="shared" si="387"/>
        <v>37.496240601503757</v>
      </c>
      <c r="Z1779" s="21">
        <f t="shared" si="388"/>
        <v>0.38900000000000001</v>
      </c>
      <c r="AA1779" s="21">
        <f t="shared" si="389"/>
        <v>0.64</v>
      </c>
      <c r="AB1779" s="21">
        <f t="shared" si="390"/>
        <v>0.23499999999999999</v>
      </c>
      <c r="AC1779" s="21">
        <f t="shared" si="391"/>
        <v>0</v>
      </c>
    </row>
    <row r="1780" spans="2:29" x14ac:dyDescent="0.25">
      <c r="B1780" s="27" t="s">
        <v>1562</v>
      </c>
      <c r="C1780" s="27" t="s">
        <v>1563</v>
      </c>
      <c r="D1780" s="27" t="s">
        <v>1737</v>
      </c>
      <c r="E1780" s="1">
        <v>9919</v>
      </c>
      <c r="F1780" s="1">
        <v>14622</v>
      </c>
      <c r="G1780" t="s">
        <v>49</v>
      </c>
      <c r="H1780" s="1">
        <v>1348</v>
      </c>
      <c r="I1780" s="1">
        <v>1217</v>
      </c>
      <c r="J1780" s="1">
        <v>1826</v>
      </c>
      <c r="K1780">
        <v>656</v>
      </c>
      <c r="L1780" s="1">
        <v>2895</v>
      </c>
      <c r="M1780" s="1">
        <v>6158</v>
      </c>
      <c r="N1780" s="20">
        <f t="shared" si="378"/>
        <v>1</v>
      </c>
      <c r="P1780" s="20">
        <f t="shared" si="379"/>
        <v>1</v>
      </c>
      <c r="R1780" s="12">
        <f t="shared" si="380"/>
        <v>0.35925520262869659</v>
      </c>
      <c r="S1780" s="21">
        <f t="shared" si="381"/>
        <v>-2.0239024577734854E-2</v>
      </c>
      <c r="T1780" s="21">
        <f t="shared" si="382"/>
        <v>8.4531171525118465E-2</v>
      </c>
      <c r="U1780" s="21">
        <f t="shared" si="383"/>
        <v>3.0815850910967502E-2</v>
      </c>
      <c r="V1780" s="21">
        <f t="shared" si="384"/>
        <v>3.1702665952783704E-2</v>
      </c>
      <c r="W1780" s="22">
        <f t="shared" si="385"/>
        <v>9053</v>
      </c>
      <c r="X1780" s="21">
        <f t="shared" si="386"/>
        <v>7.2462167237379874E-2</v>
      </c>
      <c r="Y1780" s="23">
        <f t="shared" si="387"/>
        <v>15.120426829268293</v>
      </c>
      <c r="Z1780" s="21">
        <f t="shared" si="388"/>
        <v>0.40500000000000003</v>
      </c>
      <c r="AA1780" s="21">
        <f t="shared" si="389"/>
        <v>0.443</v>
      </c>
      <c r="AB1780" s="21">
        <f t="shared" si="390"/>
        <v>0.43500000000000005</v>
      </c>
      <c r="AC1780" s="21">
        <f t="shared" si="391"/>
        <v>0</v>
      </c>
    </row>
    <row r="1781" spans="2:29" x14ac:dyDescent="0.25">
      <c r="B1781" s="27" t="s">
        <v>1494</v>
      </c>
      <c r="C1781" s="27" t="s">
        <v>1495</v>
      </c>
      <c r="D1781" t="s">
        <v>7411</v>
      </c>
      <c r="E1781" s="1">
        <v>9863</v>
      </c>
      <c r="F1781" s="1">
        <v>9922</v>
      </c>
      <c r="G1781" t="s">
        <v>99</v>
      </c>
      <c r="H1781">
        <v>459</v>
      </c>
      <c r="I1781">
        <v>400</v>
      </c>
      <c r="J1781">
        <v>709</v>
      </c>
      <c r="K1781">
        <v>222</v>
      </c>
      <c r="L1781">
        <v>420</v>
      </c>
      <c r="M1781">
        <v>620</v>
      </c>
      <c r="N1781" s="20">
        <f t="shared" si="378"/>
        <v>1</v>
      </c>
      <c r="P1781" s="20">
        <f t="shared" si="379"/>
        <v>1</v>
      </c>
      <c r="R1781" s="12">
        <f t="shared" si="380"/>
        <v>0.31311706629055008</v>
      </c>
      <c r="S1781" s="21">
        <f t="shared" si="381"/>
        <v>-2.7141985167321248E-2</v>
      </c>
      <c r="T1781" s="21">
        <f t="shared" si="382"/>
        <v>0.12128819210053932</v>
      </c>
      <c r="U1781" s="21">
        <f t="shared" si="383"/>
        <v>4.4439660594260522E-2</v>
      </c>
      <c r="V1781" s="21">
        <f t="shared" si="384"/>
        <v>4.6195289175826194E-2</v>
      </c>
      <c r="W1781" s="22">
        <f t="shared" si="385"/>
        <v>1040</v>
      </c>
      <c r="X1781" s="21">
        <f t="shared" si="386"/>
        <v>0.21346153846153845</v>
      </c>
      <c r="Y1781" s="23">
        <f t="shared" si="387"/>
        <v>44.427927927927925</v>
      </c>
      <c r="Z1781" s="21">
        <f t="shared" si="388"/>
        <v>0.49299999999999999</v>
      </c>
      <c r="AA1781" s="21">
        <f t="shared" si="389"/>
        <v>0.83799999999999997</v>
      </c>
      <c r="AB1781" s="21">
        <f t="shared" si="390"/>
        <v>0.22199999999999998</v>
      </c>
      <c r="AC1781" s="21">
        <f t="shared" si="391"/>
        <v>0</v>
      </c>
    </row>
    <row r="1782" spans="2:29" x14ac:dyDescent="0.25">
      <c r="B1782" s="27" t="s">
        <v>1542</v>
      </c>
      <c r="C1782" s="27" t="s">
        <v>1543</v>
      </c>
      <c r="D1782" t="s">
        <v>7412</v>
      </c>
      <c r="E1782" s="1">
        <v>9802</v>
      </c>
      <c r="F1782" s="1">
        <v>7024</v>
      </c>
      <c r="G1782" t="s">
        <v>104</v>
      </c>
      <c r="H1782" s="1">
        <v>45832</v>
      </c>
      <c r="I1782" s="1">
        <v>17213</v>
      </c>
      <c r="J1782" s="1">
        <v>26760</v>
      </c>
      <c r="K1782" s="1">
        <v>7235</v>
      </c>
      <c r="L1782" s="1">
        <v>5058</v>
      </c>
      <c r="M1782" s="1">
        <v>3323</v>
      </c>
      <c r="N1782" s="20">
        <f t="shared" si="378"/>
        <v>1</v>
      </c>
      <c r="P1782" s="20">
        <f t="shared" si="379"/>
        <v>1</v>
      </c>
      <c r="R1782" s="12">
        <f t="shared" si="380"/>
        <v>0.27036621823617341</v>
      </c>
      <c r="S1782" s="21">
        <f t="shared" si="381"/>
        <v>-0.17787557351646865</v>
      </c>
      <c r="T1782" s="21">
        <f t="shared" si="382"/>
        <v>9.2259694575197448E-2</v>
      </c>
      <c r="U1782" s="21">
        <f t="shared" si="383"/>
        <v>-5.2385429104368719E-2</v>
      </c>
      <c r="V1782" s="21">
        <f t="shared" si="384"/>
        <v>-4.6000436015213308E-2</v>
      </c>
      <c r="W1782" s="22">
        <f t="shared" si="385"/>
        <v>8381</v>
      </c>
      <c r="X1782" s="21">
        <f t="shared" si="386"/>
        <v>0.86326214055601957</v>
      </c>
      <c r="Y1782" s="23">
        <f t="shared" si="387"/>
        <v>1.3548030407740153</v>
      </c>
      <c r="Z1782" s="21">
        <f t="shared" si="388"/>
        <v>9.0999999999999998E-2</v>
      </c>
      <c r="AA1782" s="21">
        <f t="shared" si="389"/>
        <v>0.98299999999999998</v>
      </c>
      <c r="AB1782" s="21">
        <f t="shared" si="390"/>
        <v>0.99299999999999999</v>
      </c>
      <c r="AC1782" s="21">
        <f t="shared" si="391"/>
        <v>0</v>
      </c>
    </row>
    <row r="1783" spans="2:29" x14ac:dyDescent="0.25">
      <c r="B1783" s="27" t="s">
        <v>1556</v>
      </c>
      <c r="C1783" s="27" t="s">
        <v>1557</v>
      </c>
      <c r="D1783" t="s">
        <v>7412</v>
      </c>
      <c r="E1783" s="1">
        <v>9670</v>
      </c>
      <c r="F1783" s="1">
        <v>11180</v>
      </c>
      <c r="G1783" t="s">
        <v>49</v>
      </c>
      <c r="H1783" s="1">
        <v>3262</v>
      </c>
      <c r="I1783" s="1">
        <v>3957</v>
      </c>
      <c r="J1783" s="1">
        <v>4662</v>
      </c>
      <c r="K1783">
        <v>773</v>
      </c>
      <c r="L1783" s="1">
        <v>1607</v>
      </c>
      <c r="M1783" s="1">
        <v>1516</v>
      </c>
      <c r="N1783" s="20">
        <f t="shared" si="378"/>
        <v>1</v>
      </c>
      <c r="P1783" s="20">
        <f t="shared" si="379"/>
        <v>1</v>
      </c>
      <c r="R1783" s="12">
        <f t="shared" si="380"/>
        <v>0.16580866580866579</v>
      </c>
      <c r="S1783" s="21">
        <f t="shared" si="381"/>
        <v>3.9384937174951951E-2</v>
      </c>
      <c r="T1783" s="21">
        <f t="shared" si="382"/>
        <v>3.3335247914807242E-2</v>
      </c>
      <c r="U1783" s="21">
        <f t="shared" si="383"/>
        <v>3.6355678198655594E-2</v>
      </c>
      <c r="V1783" s="21">
        <f t="shared" si="384"/>
        <v>3.6358621096138265E-2</v>
      </c>
      <c r="W1783" s="22">
        <f t="shared" si="385"/>
        <v>3123</v>
      </c>
      <c r="X1783" s="21">
        <f t="shared" si="386"/>
        <v>0.24751841178354142</v>
      </c>
      <c r="Y1783" s="23">
        <f t="shared" si="387"/>
        <v>12.509702457956017</v>
      </c>
      <c r="Z1783" s="21">
        <f t="shared" si="388"/>
        <v>0.434</v>
      </c>
      <c r="AA1783" s="21">
        <f t="shared" si="389"/>
        <v>0.876</v>
      </c>
      <c r="AB1783" s="21">
        <f t="shared" si="390"/>
        <v>0.51500000000000001</v>
      </c>
      <c r="AC1783" s="21">
        <f t="shared" si="391"/>
        <v>0</v>
      </c>
    </row>
    <row r="1784" spans="2:29" x14ac:dyDescent="0.25">
      <c r="B1784" s="27" t="s">
        <v>1616</v>
      </c>
      <c r="C1784" s="27" t="s">
        <v>1617</v>
      </c>
      <c r="D1784" s="27" t="s">
        <v>1737</v>
      </c>
      <c r="E1784" s="1">
        <v>9462</v>
      </c>
      <c r="F1784" s="1">
        <v>14587</v>
      </c>
      <c r="G1784" t="s">
        <v>49</v>
      </c>
      <c r="H1784" s="1">
        <v>15523</v>
      </c>
      <c r="I1784" s="1">
        <v>15415</v>
      </c>
      <c r="J1784" s="1">
        <v>22887</v>
      </c>
      <c r="K1784" s="1">
        <v>1253</v>
      </c>
      <c r="L1784" s="1">
        <v>6052</v>
      </c>
      <c r="M1784" s="1">
        <v>2789</v>
      </c>
      <c r="N1784" s="20">
        <f t="shared" si="378"/>
        <v>1</v>
      </c>
      <c r="P1784" s="20">
        <f t="shared" si="379"/>
        <v>1</v>
      </c>
      <c r="R1784" s="12">
        <f t="shared" si="380"/>
        <v>5.4747236422423212E-2</v>
      </c>
      <c r="S1784" s="21">
        <f t="shared" si="381"/>
        <v>-1.3953723027317899E-3</v>
      </c>
      <c r="T1784" s="21">
        <f t="shared" si="382"/>
        <v>8.2253672240290454E-2</v>
      </c>
      <c r="U1784" s="21">
        <f t="shared" si="383"/>
        <v>3.9588151837792296E-2</v>
      </c>
      <c r="V1784" s="21">
        <f t="shared" si="384"/>
        <v>4.014881725845032E-2</v>
      </c>
      <c r="W1784" s="22">
        <f t="shared" si="385"/>
        <v>8841</v>
      </c>
      <c r="X1784" s="21">
        <f t="shared" si="386"/>
        <v>0.14172604908946951</v>
      </c>
      <c r="Y1784" s="23">
        <f t="shared" si="387"/>
        <v>7.551476456504389</v>
      </c>
      <c r="Z1784" s="21">
        <f t="shared" si="388"/>
        <v>0.45600000000000002</v>
      </c>
      <c r="AA1784" s="21">
        <f t="shared" si="389"/>
        <v>0.69</v>
      </c>
      <c r="AB1784" s="21">
        <f t="shared" si="390"/>
        <v>0.753</v>
      </c>
      <c r="AC1784" s="21">
        <f t="shared" si="391"/>
        <v>0</v>
      </c>
    </row>
    <row r="1785" spans="2:29" x14ac:dyDescent="0.25">
      <c r="B1785" s="27" t="s">
        <v>1585</v>
      </c>
      <c r="C1785" s="27" t="s">
        <v>1586</v>
      </c>
      <c r="D1785" t="s">
        <v>7410</v>
      </c>
      <c r="E1785" s="1">
        <v>9374</v>
      </c>
      <c r="F1785" s="1">
        <v>8131</v>
      </c>
      <c r="G1785" t="s">
        <v>86</v>
      </c>
      <c r="H1785" s="1">
        <v>8767</v>
      </c>
      <c r="I1785" s="1">
        <v>8519</v>
      </c>
      <c r="J1785" s="1">
        <v>8002</v>
      </c>
      <c r="K1785">
        <v>214</v>
      </c>
      <c r="L1785" s="1">
        <v>14723</v>
      </c>
      <c r="M1785">
        <v>3</v>
      </c>
      <c r="N1785" s="20">
        <f t="shared" si="378"/>
        <v>1</v>
      </c>
      <c r="P1785" s="20">
        <f t="shared" si="379"/>
        <v>1</v>
      </c>
      <c r="R1785" s="12">
        <f t="shared" si="380"/>
        <v>2.6743314171457137E-2</v>
      </c>
      <c r="S1785" s="21">
        <f t="shared" si="381"/>
        <v>-5.7227044948069405E-3</v>
      </c>
      <c r="T1785" s="21">
        <f t="shared" si="382"/>
        <v>-1.2443422843608776E-2</v>
      </c>
      <c r="U1785" s="21">
        <f t="shared" si="383"/>
        <v>-9.0887614455963384E-3</v>
      </c>
      <c r="V1785" s="21">
        <f t="shared" si="384"/>
        <v>-9.0849629280040176E-3</v>
      </c>
      <c r="W1785" s="22">
        <f t="shared" si="385"/>
        <v>14726</v>
      </c>
      <c r="X1785" s="21">
        <f t="shared" si="386"/>
        <v>1.4532120059758251E-2</v>
      </c>
      <c r="Y1785" s="23">
        <f t="shared" si="387"/>
        <v>43.803738317757009</v>
      </c>
      <c r="Z1785" s="21">
        <f t="shared" si="388"/>
        <v>0.187</v>
      </c>
      <c r="AA1785" s="21">
        <f t="shared" si="389"/>
        <v>0.19900000000000001</v>
      </c>
      <c r="AB1785" s="21">
        <f t="shared" si="390"/>
        <v>0.22299999999999998</v>
      </c>
      <c r="AC1785" s="21">
        <f t="shared" si="391"/>
        <v>0</v>
      </c>
    </row>
    <row r="1786" spans="2:29" x14ac:dyDescent="0.25">
      <c r="B1786" s="27" t="s">
        <v>1618</v>
      </c>
      <c r="C1786" s="27" t="s">
        <v>1619</v>
      </c>
      <c r="D1786" t="s">
        <v>7417</v>
      </c>
      <c r="E1786" s="1">
        <v>9354</v>
      </c>
      <c r="F1786" s="1">
        <v>10960</v>
      </c>
      <c r="G1786" t="s">
        <v>34</v>
      </c>
      <c r="H1786" s="1">
        <v>13299</v>
      </c>
      <c r="I1786" s="1">
        <v>2283</v>
      </c>
      <c r="J1786" s="1">
        <v>2421</v>
      </c>
      <c r="K1786">
        <v>368</v>
      </c>
      <c r="L1786" s="1">
        <v>10950</v>
      </c>
      <c r="M1786" s="1">
        <v>1226</v>
      </c>
      <c r="N1786" s="20">
        <f t="shared" si="378"/>
        <v>1</v>
      </c>
      <c r="P1786" s="20">
        <f t="shared" si="379"/>
        <v>1</v>
      </c>
      <c r="R1786" s="12">
        <f t="shared" si="380"/>
        <v>0.15200330441966128</v>
      </c>
      <c r="S1786" s="21">
        <f t="shared" si="381"/>
        <v>-0.29702903906847655</v>
      </c>
      <c r="T1786" s="21">
        <f t="shared" si="382"/>
        <v>1.1807223474369133E-2</v>
      </c>
      <c r="U1786" s="21">
        <f t="shared" si="383"/>
        <v>-0.15663110315637452</v>
      </c>
      <c r="V1786" s="21">
        <f t="shared" si="384"/>
        <v>-0.14728430625016065</v>
      </c>
      <c r="W1786" s="22">
        <f t="shared" si="385"/>
        <v>12176</v>
      </c>
      <c r="X1786" s="21">
        <f t="shared" si="386"/>
        <v>3.0223390275952691E-2</v>
      </c>
      <c r="Y1786" s="23">
        <f t="shared" si="387"/>
        <v>25.41847826086957</v>
      </c>
      <c r="Z1786" s="21">
        <f t="shared" si="388"/>
        <v>1.9E-2</v>
      </c>
      <c r="AA1786" s="21">
        <f t="shared" si="389"/>
        <v>0.252</v>
      </c>
      <c r="AB1786" s="21">
        <f t="shared" si="390"/>
        <v>0.29000000000000004</v>
      </c>
      <c r="AC1786" s="21">
        <f t="shared" si="391"/>
        <v>0</v>
      </c>
    </row>
    <row r="1787" spans="2:29" x14ac:dyDescent="0.25">
      <c r="B1787" s="27" t="s">
        <v>1620</v>
      </c>
      <c r="C1787" s="27" t="s">
        <v>1621</v>
      </c>
      <c r="D1787" t="s">
        <v>7410</v>
      </c>
      <c r="E1787" s="1">
        <v>9321</v>
      </c>
      <c r="F1787" s="1">
        <v>11028</v>
      </c>
      <c r="G1787" t="s">
        <v>49</v>
      </c>
      <c r="H1787">
        <v>970</v>
      </c>
      <c r="I1787" s="1">
        <v>1251</v>
      </c>
      <c r="J1787" s="1">
        <v>1462</v>
      </c>
      <c r="K1787">
        <v>486</v>
      </c>
      <c r="L1787" s="1">
        <v>3269</v>
      </c>
      <c r="M1787" s="1">
        <v>1430</v>
      </c>
      <c r="N1787" s="20">
        <f t="shared" si="378"/>
        <v>1</v>
      </c>
      <c r="P1787" s="20">
        <f t="shared" si="379"/>
        <v>1</v>
      </c>
      <c r="R1787" s="12">
        <f t="shared" si="380"/>
        <v>0.33242134062927498</v>
      </c>
      <c r="S1787" s="21">
        <f t="shared" si="381"/>
        <v>5.2197135367647141E-2</v>
      </c>
      <c r="T1787" s="21">
        <f t="shared" si="382"/>
        <v>3.1663374107870457E-2</v>
      </c>
      <c r="U1787" s="21">
        <f t="shared" si="383"/>
        <v>4.1879670067528796E-2</v>
      </c>
      <c r="V1787" s="21">
        <f t="shared" si="384"/>
        <v>4.1913393181015467E-2</v>
      </c>
      <c r="W1787" s="22">
        <f t="shared" si="385"/>
        <v>4699</v>
      </c>
      <c r="X1787" s="21">
        <f t="shared" si="386"/>
        <v>0.10342626090657586</v>
      </c>
      <c r="Y1787" s="23">
        <f t="shared" si="387"/>
        <v>19.179012345679013</v>
      </c>
      <c r="Z1787" s="21">
        <f t="shared" si="388"/>
        <v>0.46600000000000003</v>
      </c>
      <c r="AA1787" s="21">
        <f t="shared" si="389"/>
        <v>0.56299999999999994</v>
      </c>
      <c r="AB1787" s="21">
        <f t="shared" si="390"/>
        <v>0.35399999999999998</v>
      </c>
      <c r="AC1787" s="21">
        <f t="shared" si="391"/>
        <v>0</v>
      </c>
    </row>
    <row r="1788" spans="2:29" x14ac:dyDescent="0.25">
      <c r="B1788" s="27" t="s">
        <v>1610</v>
      </c>
      <c r="C1788" s="27" t="s">
        <v>1611</v>
      </c>
      <c r="D1788" t="s">
        <v>7412</v>
      </c>
      <c r="E1788" s="1">
        <v>9233</v>
      </c>
      <c r="F1788" s="1">
        <v>14381</v>
      </c>
      <c r="G1788" t="s">
        <v>56</v>
      </c>
      <c r="H1788" s="1">
        <v>39799</v>
      </c>
      <c r="I1788" s="1">
        <v>37746</v>
      </c>
      <c r="J1788" s="1">
        <v>41281</v>
      </c>
      <c r="K1788" s="1">
        <v>1295</v>
      </c>
      <c r="L1788" s="1">
        <v>8368</v>
      </c>
      <c r="M1788" s="1">
        <v>1311</v>
      </c>
      <c r="N1788" s="20">
        <f t="shared" si="378"/>
        <v>1</v>
      </c>
      <c r="P1788" s="20">
        <f t="shared" si="379"/>
        <v>1</v>
      </c>
      <c r="R1788" s="12">
        <f t="shared" si="380"/>
        <v>3.13703640900172E-2</v>
      </c>
      <c r="S1788" s="21">
        <f t="shared" si="381"/>
        <v>-1.0536552807104416E-2</v>
      </c>
      <c r="T1788" s="21">
        <f t="shared" si="382"/>
        <v>1.8065814855931617E-2</v>
      </c>
      <c r="U1788" s="21">
        <f t="shared" si="383"/>
        <v>3.6627474588235565E-3</v>
      </c>
      <c r="V1788" s="21">
        <f t="shared" si="384"/>
        <v>3.7306698358835857E-3</v>
      </c>
      <c r="W1788" s="22">
        <f t="shared" si="385"/>
        <v>9679</v>
      </c>
      <c r="X1788" s="21">
        <f t="shared" si="386"/>
        <v>0.13379481351379274</v>
      </c>
      <c r="Y1788" s="23">
        <f t="shared" si="387"/>
        <v>7.1297297297297293</v>
      </c>
      <c r="Z1788" s="21">
        <f t="shared" si="388"/>
        <v>0.248</v>
      </c>
      <c r="AA1788" s="21">
        <f t="shared" si="389"/>
        <v>0.66500000000000004</v>
      </c>
      <c r="AB1788" s="21">
        <f t="shared" si="390"/>
        <v>0.77400000000000002</v>
      </c>
      <c r="AC1788" s="21">
        <f t="shared" si="391"/>
        <v>0</v>
      </c>
    </row>
    <row r="1789" spans="2:29" x14ac:dyDescent="0.25">
      <c r="B1789" s="27" t="s">
        <v>1587</v>
      </c>
      <c r="C1789" s="27" t="s">
        <v>1588</v>
      </c>
      <c r="D1789" t="s">
        <v>7412</v>
      </c>
      <c r="E1789" s="1">
        <v>9201</v>
      </c>
      <c r="F1789" s="1">
        <v>11629</v>
      </c>
      <c r="G1789" t="s">
        <v>56</v>
      </c>
      <c r="H1789" s="1">
        <v>17150</v>
      </c>
      <c r="I1789" s="1">
        <v>13515</v>
      </c>
      <c r="J1789" s="1">
        <v>17886</v>
      </c>
      <c r="K1789" s="1">
        <v>1410</v>
      </c>
      <c r="L1789" s="1">
        <v>3821</v>
      </c>
      <c r="M1789">
        <v>763</v>
      </c>
      <c r="N1789" s="20">
        <f t="shared" si="378"/>
        <v>1</v>
      </c>
      <c r="P1789" s="20">
        <f t="shared" si="379"/>
        <v>1</v>
      </c>
      <c r="R1789" s="12">
        <f t="shared" si="380"/>
        <v>7.8832606507883263E-2</v>
      </c>
      <c r="S1789" s="21">
        <f t="shared" si="381"/>
        <v>-4.6522640431417073E-2</v>
      </c>
      <c r="T1789" s="21">
        <f t="shared" si="382"/>
        <v>5.764381804122376E-2</v>
      </c>
      <c r="U1789" s="21">
        <f t="shared" si="383"/>
        <v>4.2108518583041654E-3</v>
      </c>
      <c r="V1789" s="21">
        <f t="shared" si="384"/>
        <v>5.1106764893702845E-3</v>
      </c>
      <c r="W1789" s="22">
        <f t="shared" si="385"/>
        <v>4584</v>
      </c>
      <c r="X1789" s="21">
        <f t="shared" si="386"/>
        <v>0.30759162303664922</v>
      </c>
      <c r="Y1789" s="23">
        <f t="shared" si="387"/>
        <v>6.5255319148936168</v>
      </c>
      <c r="Z1789" s="21">
        <f t="shared" si="388"/>
        <v>0.255</v>
      </c>
      <c r="AA1789" s="21">
        <f t="shared" si="389"/>
        <v>0.91600000000000004</v>
      </c>
      <c r="AB1789" s="21">
        <f t="shared" si="390"/>
        <v>0.80499999999999994</v>
      </c>
      <c r="AC1789" s="21">
        <f t="shared" si="391"/>
        <v>0</v>
      </c>
    </row>
    <row r="1790" spans="2:29" x14ac:dyDescent="0.25">
      <c r="B1790" s="27" t="s">
        <v>1602</v>
      </c>
      <c r="C1790" s="27" t="s">
        <v>1603</v>
      </c>
      <c r="D1790" t="s">
        <v>7412</v>
      </c>
      <c r="E1790" s="1">
        <v>9179</v>
      </c>
      <c r="F1790" s="1">
        <v>10753</v>
      </c>
      <c r="G1790" t="s">
        <v>86</v>
      </c>
      <c r="H1790" s="1">
        <v>7076</v>
      </c>
      <c r="I1790" s="1">
        <v>5125</v>
      </c>
      <c r="J1790" s="1">
        <v>4831</v>
      </c>
      <c r="K1790">
        <v>789</v>
      </c>
      <c r="L1790" s="1">
        <v>4948</v>
      </c>
      <c r="M1790" s="1">
        <v>1386</v>
      </c>
      <c r="N1790" s="20">
        <f t="shared" si="378"/>
        <v>1</v>
      </c>
      <c r="P1790" s="20">
        <f t="shared" si="379"/>
        <v>1</v>
      </c>
      <c r="R1790" s="12">
        <f t="shared" si="380"/>
        <v>0.16332022355619955</v>
      </c>
      <c r="S1790" s="21">
        <f t="shared" si="381"/>
        <v>-6.247855830203275E-2</v>
      </c>
      <c r="T1790" s="21">
        <f t="shared" si="382"/>
        <v>-1.1745880061260539E-2</v>
      </c>
      <c r="U1790" s="21">
        <f t="shared" si="383"/>
        <v>-3.7446402900636944E-2</v>
      </c>
      <c r="V1790" s="21">
        <f t="shared" si="384"/>
        <v>-3.7223613754643413E-2</v>
      </c>
      <c r="W1790" s="22">
        <f t="shared" si="385"/>
        <v>6334</v>
      </c>
      <c r="X1790" s="21">
        <f t="shared" si="386"/>
        <v>0.12456583517524471</v>
      </c>
      <c r="Y1790" s="23">
        <f t="shared" si="387"/>
        <v>11.633713561470216</v>
      </c>
      <c r="Z1790" s="21">
        <f t="shared" si="388"/>
        <v>0.108</v>
      </c>
      <c r="AA1790" s="21">
        <f t="shared" si="389"/>
        <v>0.63300000000000001</v>
      </c>
      <c r="AB1790" s="21">
        <f t="shared" si="390"/>
        <v>0.54800000000000004</v>
      </c>
      <c r="AC1790" s="21">
        <f t="shared" si="391"/>
        <v>0</v>
      </c>
    </row>
    <row r="1791" spans="2:29" x14ac:dyDescent="0.25">
      <c r="B1791" s="27" t="s">
        <v>1572</v>
      </c>
      <c r="C1791" s="27" t="s">
        <v>1573</v>
      </c>
      <c r="D1791" t="s">
        <v>7418</v>
      </c>
      <c r="E1791" s="1">
        <v>9050</v>
      </c>
      <c r="F1791" s="1">
        <v>12412</v>
      </c>
      <c r="G1791" t="s">
        <v>34</v>
      </c>
      <c r="H1791" s="1">
        <v>12744</v>
      </c>
      <c r="I1791" s="1">
        <v>12858</v>
      </c>
      <c r="J1791" s="1">
        <v>14595</v>
      </c>
      <c r="K1791" s="1">
        <v>1045</v>
      </c>
      <c r="L1791" s="1">
        <v>8076</v>
      </c>
      <c r="M1791" s="1">
        <v>2976</v>
      </c>
      <c r="N1791" s="20">
        <f t="shared" si="378"/>
        <v>1</v>
      </c>
      <c r="P1791" s="20">
        <f t="shared" si="379"/>
        <v>1</v>
      </c>
      <c r="R1791" s="12">
        <f t="shared" si="380"/>
        <v>7.1599862966769443E-2</v>
      </c>
      <c r="S1791" s="21">
        <f t="shared" si="381"/>
        <v>1.7827097634051103E-3</v>
      </c>
      <c r="T1791" s="21">
        <f t="shared" si="382"/>
        <v>2.5666416450720542E-2</v>
      </c>
      <c r="U1791" s="21">
        <f t="shared" si="383"/>
        <v>1.3654222102055913E-2</v>
      </c>
      <c r="V1791" s="21">
        <f t="shared" si="384"/>
        <v>1.3701116105393854E-2</v>
      </c>
      <c r="W1791" s="22">
        <f t="shared" si="385"/>
        <v>11052</v>
      </c>
      <c r="X1791" s="21">
        <f t="shared" si="386"/>
        <v>9.4553022077452045E-2</v>
      </c>
      <c r="Y1791" s="23">
        <f t="shared" si="387"/>
        <v>8.6602870813397121</v>
      </c>
      <c r="Z1791" s="21">
        <f t="shared" si="388"/>
        <v>0.3</v>
      </c>
      <c r="AA1791" s="21">
        <f t="shared" si="389"/>
        <v>0.52500000000000002</v>
      </c>
      <c r="AB1791" s="21">
        <f t="shared" si="390"/>
        <v>0.69199999999999995</v>
      </c>
      <c r="AC1791" s="21">
        <f t="shared" si="391"/>
        <v>0</v>
      </c>
    </row>
    <row r="1792" spans="2:29" x14ac:dyDescent="0.25">
      <c r="B1792" s="27" t="s">
        <v>1668</v>
      </c>
      <c r="C1792" s="27" t="s">
        <v>1669</v>
      </c>
      <c r="D1792" t="s">
        <v>7419</v>
      </c>
      <c r="E1792" s="1">
        <v>8900</v>
      </c>
      <c r="F1792" s="1">
        <v>13524</v>
      </c>
      <c r="G1792" t="s">
        <v>34</v>
      </c>
      <c r="H1792" s="1">
        <v>12409</v>
      </c>
      <c r="I1792" s="1">
        <v>11279</v>
      </c>
      <c r="J1792" s="1">
        <v>11039</v>
      </c>
      <c r="K1792">
        <v>391</v>
      </c>
      <c r="L1792" s="1">
        <v>11721</v>
      </c>
      <c r="M1792" s="1">
        <v>3651</v>
      </c>
      <c r="N1792" s="20">
        <f t="shared" si="378"/>
        <v>1</v>
      </c>
      <c r="P1792" s="20">
        <f t="shared" si="379"/>
        <v>1</v>
      </c>
      <c r="R1792" s="12">
        <f t="shared" si="380"/>
        <v>3.5419874988676513E-2</v>
      </c>
      <c r="S1792" s="21">
        <f t="shared" si="381"/>
        <v>-1.891471385268606E-2</v>
      </c>
      <c r="T1792" s="21">
        <f t="shared" si="382"/>
        <v>-4.2923877808909161E-3</v>
      </c>
      <c r="U1792" s="21">
        <f t="shared" si="383"/>
        <v>-1.1630591502831189E-2</v>
      </c>
      <c r="V1792" s="21">
        <f t="shared" si="384"/>
        <v>-1.1612564378802722E-2</v>
      </c>
      <c r="W1792" s="22">
        <f t="shared" si="385"/>
        <v>15372</v>
      </c>
      <c r="X1792" s="21">
        <f t="shared" si="386"/>
        <v>2.5435857403070517E-2</v>
      </c>
      <c r="Y1792" s="23">
        <f t="shared" si="387"/>
        <v>22.762148337595907</v>
      </c>
      <c r="Z1792" s="21">
        <f t="shared" si="388"/>
        <v>0.17799999999999999</v>
      </c>
      <c r="AA1792" s="21">
        <f t="shared" si="389"/>
        <v>0.23300000000000001</v>
      </c>
      <c r="AB1792" s="21">
        <f t="shared" si="390"/>
        <v>0.31200000000000006</v>
      </c>
      <c r="AC1792" s="21">
        <f t="shared" si="391"/>
        <v>0</v>
      </c>
    </row>
    <row r="1793" spans="2:29" x14ac:dyDescent="0.25">
      <c r="B1793" s="27" t="s">
        <v>1624</v>
      </c>
      <c r="C1793" s="27" t="s">
        <v>1625</v>
      </c>
      <c r="D1793" s="27" t="s">
        <v>1737</v>
      </c>
      <c r="E1793" s="1">
        <v>8859</v>
      </c>
      <c r="F1793" s="1">
        <v>13693</v>
      </c>
      <c r="G1793" t="s">
        <v>86</v>
      </c>
      <c r="H1793" s="1">
        <v>23685</v>
      </c>
      <c r="I1793" s="1">
        <v>24133</v>
      </c>
      <c r="J1793" s="1">
        <v>25069</v>
      </c>
      <c r="K1793" s="1">
        <v>1096</v>
      </c>
      <c r="L1793" s="1">
        <v>4169</v>
      </c>
      <c r="M1793" s="1">
        <v>4243</v>
      </c>
      <c r="N1793" s="20">
        <f t="shared" ref="N1793:N1856" si="392">IF(V1793&lt;5%,1,0)</f>
        <v>1</v>
      </c>
      <c r="P1793" s="20">
        <f t="shared" si="379"/>
        <v>1</v>
      </c>
      <c r="R1793" s="12">
        <f t="shared" si="380"/>
        <v>4.3719334636403526E-2</v>
      </c>
      <c r="S1793" s="21">
        <f t="shared" si="381"/>
        <v>3.7546836496729075E-3</v>
      </c>
      <c r="T1793" s="21">
        <f t="shared" si="382"/>
        <v>7.6393973471744481E-3</v>
      </c>
      <c r="U1793" s="21">
        <f t="shared" si="383"/>
        <v>5.6951648074876626E-3</v>
      </c>
      <c r="V1793" s="21">
        <f t="shared" si="384"/>
        <v>5.6964152681116724E-3</v>
      </c>
      <c r="W1793" s="22">
        <f t="shared" si="385"/>
        <v>8412</v>
      </c>
      <c r="X1793" s="21">
        <f t="shared" si="386"/>
        <v>0.1302900618164527</v>
      </c>
      <c r="Y1793" s="23">
        <f t="shared" si="387"/>
        <v>8.0830291970802914</v>
      </c>
      <c r="Z1793" s="21">
        <f t="shared" si="388"/>
        <v>0.25800000000000001</v>
      </c>
      <c r="AA1793" s="21">
        <f t="shared" si="389"/>
        <v>0.65100000000000002</v>
      </c>
      <c r="AB1793" s="21">
        <f t="shared" si="390"/>
        <v>0.72099999999999997</v>
      </c>
      <c r="AC1793" s="21">
        <f t="shared" si="391"/>
        <v>0</v>
      </c>
    </row>
    <row r="1794" spans="2:29" x14ac:dyDescent="0.25">
      <c r="B1794" s="27" t="s">
        <v>1630</v>
      </c>
      <c r="C1794" s="27" t="s">
        <v>1631</v>
      </c>
      <c r="D1794" t="s">
        <v>7419</v>
      </c>
      <c r="E1794" s="1">
        <v>8849</v>
      </c>
      <c r="F1794" s="1">
        <v>12897</v>
      </c>
      <c r="G1794" t="s">
        <v>56</v>
      </c>
      <c r="H1794" s="1">
        <v>10979</v>
      </c>
      <c r="I1794" s="1">
        <v>12025</v>
      </c>
      <c r="J1794" s="1">
        <v>14233</v>
      </c>
      <c r="K1794">
        <v>720</v>
      </c>
      <c r="L1794" s="1">
        <v>3007</v>
      </c>
      <c r="M1794" s="1">
        <v>1335</v>
      </c>
      <c r="N1794" s="20">
        <f t="shared" si="392"/>
        <v>1</v>
      </c>
      <c r="P1794" s="20">
        <f t="shared" ref="P1794:P1857" si="393">SUM(N1794:O1794)</f>
        <v>1</v>
      </c>
      <c r="R1794" s="12">
        <f t="shared" ref="R1794:R1857" si="394">K1794/J1794</f>
        <v>5.0586664793086489E-2</v>
      </c>
      <c r="S1794" s="21">
        <f t="shared" ref="S1794:S1857" si="395">(I1794/H1794)^(1/5)-1</f>
        <v>1.8367333802854713E-2</v>
      </c>
      <c r="T1794" s="21">
        <f t="shared" ref="T1794:T1857" si="396">(J1794/I1794)^(1/5)-1</f>
        <v>3.4289874064026726E-2</v>
      </c>
      <c r="U1794" s="21">
        <f t="shared" ref="U1794:U1857" si="397">(J1794/H1794)^(1/10)-1</f>
        <v>2.6297725530887606E-2</v>
      </c>
      <c r="V1794" s="21">
        <f t="shared" ref="V1794:V1857" si="398">AVERAGE(S1794:U1794)</f>
        <v>2.6318311132589683E-2</v>
      </c>
      <c r="W1794" s="22">
        <f t="shared" ref="W1794:W1857" si="399">MAX(L1794,0)+MAX(M1794,0)</f>
        <v>4342</v>
      </c>
      <c r="X1794" s="21">
        <f t="shared" ref="X1794:X1857" si="400">IF(W1794&gt;0,(J1794*R1794)/W1794,1000%)</f>
        <v>0.16582220175034545</v>
      </c>
      <c r="Y1794" s="23">
        <f t="shared" ref="Y1794:Y1857" si="401">IF(R1794&gt;0,E1794/(J1794*R1794),100000)</f>
        <v>12.290277777777778</v>
      </c>
      <c r="Z1794" s="21">
        <f t="shared" ref="Z1794:Z1857" si="402">_xlfn.PERCENTRANK.EXC($V$1:$V$3842,V1794)</f>
        <v>0.37</v>
      </c>
      <c r="AA1794" s="21">
        <f t="shared" ref="AA1794:AA1857" si="403">_xlfn.PERCENTRANK.EXC($X$2:$X$3843,X1794)</f>
        <v>0.746</v>
      </c>
      <c r="AB1794" s="21">
        <f t="shared" ref="AB1794:AB1857" si="404">1-_xlfn.PERCENTRANK.EXC($Y$2:$Y$3843,Y1794)</f>
        <v>0.52300000000000002</v>
      </c>
      <c r="AC1794" s="21">
        <f t="shared" ref="AC1794:AC1857" si="405">IF(P1794=0,25%*Z1794+25%*AA1794+50%*AB1794,0)</f>
        <v>0</v>
      </c>
    </row>
    <row r="1795" spans="2:29" x14ac:dyDescent="0.25">
      <c r="B1795" s="27" t="s">
        <v>1660</v>
      </c>
      <c r="C1795" s="27" t="s">
        <v>1661</v>
      </c>
      <c r="D1795" t="s">
        <v>7417</v>
      </c>
      <c r="E1795" s="1">
        <v>8767</v>
      </c>
      <c r="F1795" s="1">
        <v>9687</v>
      </c>
      <c r="G1795" t="s">
        <v>49</v>
      </c>
      <c r="H1795" s="1">
        <v>2880</v>
      </c>
      <c r="I1795" s="1">
        <v>3907</v>
      </c>
      <c r="J1795" s="1">
        <v>3662</v>
      </c>
      <c r="K1795">
        <v>582</v>
      </c>
      <c r="L1795" s="1">
        <v>3892</v>
      </c>
      <c r="M1795">
        <v>534</v>
      </c>
      <c r="N1795" s="20">
        <f t="shared" si="392"/>
        <v>1</v>
      </c>
      <c r="P1795" s="20">
        <f t="shared" si="393"/>
        <v>1</v>
      </c>
      <c r="R1795" s="12">
        <f t="shared" si="394"/>
        <v>0.15892954669579465</v>
      </c>
      <c r="S1795" s="21">
        <f t="shared" si="395"/>
        <v>6.2894560971390234E-2</v>
      </c>
      <c r="T1795" s="21">
        <f t="shared" si="396"/>
        <v>-1.2868556816406418E-2</v>
      </c>
      <c r="U1795" s="21">
        <f t="shared" si="397"/>
        <v>2.4312765674469494E-2</v>
      </c>
      <c r="V1795" s="21">
        <f t="shared" si="398"/>
        <v>2.4779589943151104E-2</v>
      </c>
      <c r="W1795" s="22">
        <f t="shared" si="399"/>
        <v>4426</v>
      </c>
      <c r="X1795" s="21">
        <f t="shared" si="400"/>
        <v>0.13149570718481698</v>
      </c>
      <c r="Y1795" s="23">
        <f t="shared" si="401"/>
        <v>15.063573883161512</v>
      </c>
      <c r="Z1795" s="21">
        <f t="shared" si="402"/>
        <v>0.36099999999999999</v>
      </c>
      <c r="AA1795" s="21">
        <f t="shared" si="403"/>
        <v>0.65600000000000003</v>
      </c>
      <c r="AB1795" s="21">
        <f t="shared" si="404"/>
        <v>0.43600000000000005</v>
      </c>
      <c r="AC1795" s="21">
        <f t="shared" si="405"/>
        <v>0</v>
      </c>
    </row>
    <row r="1796" spans="2:29" x14ac:dyDescent="0.25">
      <c r="B1796" s="27" t="s">
        <v>1583</v>
      </c>
      <c r="C1796" s="27" t="s">
        <v>1584</v>
      </c>
      <c r="D1796" t="s">
        <v>7409</v>
      </c>
      <c r="E1796" s="1">
        <v>8720</v>
      </c>
      <c r="F1796" s="1">
        <v>13630</v>
      </c>
      <c r="G1796" t="s">
        <v>34</v>
      </c>
      <c r="H1796" s="1">
        <v>15635</v>
      </c>
      <c r="I1796" s="1">
        <v>14703</v>
      </c>
      <c r="J1796" s="1">
        <v>17323</v>
      </c>
      <c r="K1796">
        <v>958</v>
      </c>
      <c r="L1796" s="1">
        <v>10081</v>
      </c>
      <c r="M1796" s="1">
        <v>3002</v>
      </c>
      <c r="N1796" s="20">
        <f t="shared" si="392"/>
        <v>1</v>
      </c>
      <c r="P1796" s="20">
        <f t="shared" si="393"/>
        <v>1</v>
      </c>
      <c r="R1796" s="12">
        <f t="shared" si="394"/>
        <v>5.5302199388096752E-2</v>
      </c>
      <c r="S1796" s="21">
        <f t="shared" si="395"/>
        <v>-1.2216848155635174E-2</v>
      </c>
      <c r="T1796" s="21">
        <f t="shared" si="396"/>
        <v>3.3340448805672995E-2</v>
      </c>
      <c r="U1796" s="21">
        <f t="shared" si="397"/>
        <v>1.0305045740907959E-2</v>
      </c>
      <c r="V1796" s="21">
        <f t="shared" si="398"/>
        <v>1.0476215463648594E-2</v>
      </c>
      <c r="W1796" s="22">
        <f t="shared" si="399"/>
        <v>13083</v>
      </c>
      <c r="X1796" s="21">
        <f t="shared" si="400"/>
        <v>7.3224795536192003E-2</v>
      </c>
      <c r="Y1796" s="23">
        <f t="shared" si="401"/>
        <v>9.1022964509394573</v>
      </c>
      <c r="Z1796" s="21">
        <f t="shared" si="402"/>
        <v>0.28000000000000003</v>
      </c>
      <c r="AA1796" s="21">
        <f t="shared" si="403"/>
        <v>0.44600000000000001</v>
      </c>
      <c r="AB1796" s="21">
        <f t="shared" si="404"/>
        <v>0.66700000000000004</v>
      </c>
      <c r="AC1796" s="21">
        <f t="shared" si="405"/>
        <v>0</v>
      </c>
    </row>
    <row r="1797" spans="2:29" x14ac:dyDescent="0.25">
      <c r="B1797" s="27" t="s">
        <v>1591</v>
      </c>
      <c r="C1797" s="27" t="s">
        <v>1592</v>
      </c>
      <c r="D1797" t="s">
        <v>7409</v>
      </c>
      <c r="E1797" s="1">
        <v>8697</v>
      </c>
      <c r="F1797" s="1">
        <v>12127</v>
      </c>
      <c r="G1797" t="s">
        <v>49</v>
      </c>
      <c r="H1797" s="1">
        <v>12123</v>
      </c>
      <c r="I1797" s="1">
        <v>14382</v>
      </c>
      <c r="J1797" s="1">
        <v>18845</v>
      </c>
      <c r="K1797">
        <v>869</v>
      </c>
      <c r="L1797" s="1">
        <v>4996</v>
      </c>
      <c r="M1797" s="1">
        <v>2556</v>
      </c>
      <c r="N1797" s="20">
        <f t="shared" si="392"/>
        <v>1</v>
      </c>
      <c r="P1797" s="20">
        <f t="shared" si="393"/>
        <v>1</v>
      </c>
      <c r="R1797" s="12">
        <f t="shared" si="394"/>
        <v>4.6113027328203771E-2</v>
      </c>
      <c r="S1797" s="21">
        <f t="shared" si="395"/>
        <v>3.4765250606042741E-2</v>
      </c>
      <c r="T1797" s="21">
        <f t="shared" si="396"/>
        <v>5.5541642514592482E-2</v>
      </c>
      <c r="U1797" s="21">
        <f t="shared" si="397"/>
        <v>4.5101819078756655E-2</v>
      </c>
      <c r="V1797" s="21">
        <f t="shared" si="398"/>
        <v>4.5136237399797295E-2</v>
      </c>
      <c r="W1797" s="22">
        <f t="shared" si="399"/>
        <v>7552</v>
      </c>
      <c r="X1797" s="21">
        <f t="shared" si="400"/>
        <v>0.1150688559322034</v>
      </c>
      <c r="Y1797" s="23">
        <f t="shared" si="401"/>
        <v>10.008055235903337</v>
      </c>
      <c r="Z1797" s="21">
        <f t="shared" si="402"/>
        <v>0.48399999999999999</v>
      </c>
      <c r="AA1797" s="21">
        <f t="shared" si="403"/>
        <v>0.60599999999999998</v>
      </c>
      <c r="AB1797" s="21">
        <f t="shared" si="404"/>
        <v>0.61899999999999999</v>
      </c>
      <c r="AC1797" s="21">
        <f t="shared" si="405"/>
        <v>0</v>
      </c>
    </row>
    <row r="1798" spans="2:29" x14ac:dyDescent="0.25">
      <c r="B1798" s="27" t="s">
        <v>1604</v>
      </c>
      <c r="C1798" s="27" t="s">
        <v>1605</v>
      </c>
      <c r="D1798" t="s">
        <v>7412</v>
      </c>
      <c r="E1798" s="1">
        <v>8666</v>
      </c>
      <c r="F1798" s="1">
        <v>10308</v>
      </c>
      <c r="G1798" t="s">
        <v>49</v>
      </c>
      <c r="H1798" s="1">
        <v>3748</v>
      </c>
      <c r="I1798" s="1">
        <v>2715</v>
      </c>
      <c r="J1798" s="1">
        <v>3422</v>
      </c>
      <c r="K1798">
        <v>539</v>
      </c>
      <c r="L1798" s="1">
        <v>2447</v>
      </c>
      <c r="M1798" s="1">
        <v>1932</v>
      </c>
      <c r="N1798" s="20">
        <f t="shared" si="392"/>
        <v>1</v>
      </c>
      <c r="P1798" s="20">
        <f t="shared" si="393"/>
        <v>1</v>
      </c>
      <c r="R1798" s="12">
        <f t="shared" si="394"/>
        <v>0.15751022793687902</v>
      </c>
      <c r="S1798" s="21">
        <f t="shared" si="395"/>
        <v>-6.2450837205192844E-2</v>
      </c>
      <c r="T1798" s="21">
        <f t="shared" si="396"/>
        <v>4.7374592011389938E-2</v>
      </c>
      <c r="U1798" s="21">
        <f t="shared" si="397"/>
        <v>-9.0584417470264134E-3</v>
      </c>
      <c r="V1798" s="21">
        <f t="shared" si="398"/>
        <v>-8.0448956469431065E-3</v>
      </c>
      <c r="W1798" s="22">
        <f t="shared" si="399"/>
        <v>4379</v>
      </c>
      <c r="X1798" s="21">
        <f t="shared" si="400"/>
        <v>0.12308746289107102</v>
      </c>
      <c r="Y1798" s="23">
        <f t="shared" si="401"/>
        <v>16.077922077922079</v>
      </c>
      <c r="Z1798" s="21">
        <f t="shared" si="402"/>
        <v>0.192</v>
      </c>
      <c r="AA1798" s="21">
        <f t="shared" si="403"/>
        <v>0.63</v>
      </c>
      <c r="AB1798" s="21">
        <f t="shared" si="404"/>
        <v>0.41000000000000003</v>
      </c>
      <c r="AC1798" s="21">
        <f t="shared" si="405"/>
        <v>0</v>
      </c>
    </row>
    <row r="1799" spans="2:29" x14ac:dyDescent="0.25">
      <c r="B1799" s="27" t="s">
        <v>1648</v>
      </c>
      <c r="C1799" s="27" t="s">
        <v>1649</v>
      </c>
      <c r="D1799" t="s">
        <v>7419</v>
      </c>
      <c r="E1799" s="1">
        <v>8505</v>
      </c>
      <c r="F1799" s="1">
        <v>10255</v>
      </c>
      <c r="G1799" t="s">
        <v>46</v>
      </c>
      <c r="H1799" s="1">
        <v>1858</v>
      </c>
      <c r="I1799" s="1">
        <v>2068</v>
      </c>
      <c r="J1799" s="1">
        <v>2619</v>
      </c>
      <c r="K1799">
        <v>582</v>
      </c>
      <c r="L1799" s="1">
        <v>1285</v>
      </c>
      <c r="M1799" s="1">
        <v>1184</v>
      </c>
      <c r="N1799" s="20">
        <f t="shared" si="392"/>
        <v>1</v>
      </c>
      <c r="P1799" s="20">
        <f t="shared" si="393"/>
        <v>1</v>
      </c>
      <c r="R1799" s="12">
        <f t="shared" si="394"/>
        <v>0.22222222222222221</v>
      </c>
      <c r="S1799" s="21">
        <f t="shared" si="395"/>
        <v>2.1647237337092617E-2</v>
      </c>
      <c r="T1799" s="21">
        <f t="shared" si="396"/>
        <v>4.8375812966315213E-2</v>
      </c>
      <c r="U1799" s="21">
        <f t="shared" si="397"/>
        <v>3.4925240299058746E-2</v>
      </c>
      <c r="V1799" s="21">
        <f t="shared" si="398"/>
        <v>3.4982763534155525E-2</v>
      </c>
      <c r="W1799" s="22">
        <f t="shared" si="399"/>
        <v>2469</v>
      </c>
      <c r="X1799" s="21">
        <f t="shared" si="400"/>
        <v>0.23572296476306198</v>
      </c>
      <c r="Y1799" s="23">
        <f t="shared" si="401"/>
        <v>14.61340206185567</v>
      </c>
      <c r="Z1799" s="21">
        <f t="shared" si="402"/>
        <v>0.42699999999999999</v>
      </c>
      <c r="AA1799" s="21">
        <f t="shared" si="403"/>
        <v>0.86699999999999999</v>
      </c>
      <c r="AB1799" s="21">
        <f t="shared" si="404"/>
        <v>0.44799999999999995</v>
      </c>
      <c r="AC1799" s="21">
        <f t="shared" si="405"/>
        <v>0</v>
      </c>
    </row>
    <row r="1800" spans="2:29" x14ac:dyDescent="0.25">
      <c r="B1800" s="27" t="s">
        <v>1684</v>
      </c>
      <c r="C1800" s="27" t="s">
        <v>1685</v>
      </c>
      <c r="D1800" t="s">
        <v>7415</v>
      </c>
      <c r="E1800" s="1">
        <v>8489</v>
      </c>
      <c r="F1800" s="1">
        <v>10665</v>
      </c>
      <c r="G1800" t="s">
        <v>49</v>
      </c>
      <c r="H1800" s="1">
        <v>5040</v>
      </c>
      <c r="I1800" s="1">
        <v>4790</v>
      </c>
      <c r="J1800" s="1">
        <v>6261</v>
      </c>
      <c r="K1800">
        <v>738</v>
      </c>
      <c r="L1800" s="1">
        <v>7061</v>
      </c>
      <c r="M1800" s="1">
        <v>1074</v>
      </c>
      <c r="N1800" s="20">
        <f t="shared" si="392"/>
        <v>1</v>
      </c>
      <c r="P1800" s="20">
        <f t="shared" si="393"/>
        <v>1</v>
      </c>
      <c r="R1800" s="12">
        <f t="shared" si="394"/>
        <v>0.11787254432199329</v>
      </c>
      <c r="S1800" s="21">
        <f t="shared" si="395"/>
        <v>-1.0123542586691903E-2</v>
      </c>
      <c r="T1800" s="21">
        <f t="shared" si="396"/>
        <v>5.5022296753352906E-2</v>
      </c>
      <c r="U1800" s="21">
        <f t="shared" si="397"/>
        <v>2.1930395673922964E-2</v>
      </c>
      <c r="V1800" s="21">
        <f t="shared" si="398"/>
        <v>2.2276383280194656E-2</v>
      </c>
      <c r="W1800" s="22">
        <f t="shared" si="399"/>
        <v>8135</v>
      </c>
      <c r="X1800" s="21">
        <f t="shared" si="400"/>
        <v>9.0719114935464043E-2</v>
      </c>
      <c r="Y1800" s="23">
        <f t="shared" si="401"/>
        <v>11.502710027100271</v>
      </c>
      <c r="Z1800" s="21">
        <f t="shared" si="402"/>
        <v>0.34799999999999998</v>
      </c>
      <c r="AA1800" s="21">
        <f t="shared" si="403"/>
        <v>0.51200000000000001</v>
      </c>
      <c r="AB1800" s="21">
        <f t="shared" si="404"/>
        <v>0.55499999999999994</v>
      </c>
      <c r="AC1800" s="21">
        <f t="shared" si="405"/>
        <v>0</v>
      </c>
    </row>
    <row r="1801" spans="2:29" x14ac:dyDescent="0.25">
      <c r="B1801" s="27" t="s">
        <v>1674</v>
      </c>
      <c r="C1801" s="27" t="s">
        <v>1675</v>
      </c>
      <c r="D1801" t="s">
        <v>7413</v>
      </c>
      <c r="E1801" s="1">
        <v>8207</v>
      </c>
      <c r="F1801" s="1">
        <v>9737</v>
      </c>
      <c r="G1801" t="s">
        <v>49</v>
      </c>
      <c r="H1801">
        <v>629</v>
      </c>
      <c r="I1801">
        <v>652</v>
      </c>
      <c r="J1801">
        <v>741</v>
      </c>
      <c r="K1801">
        <v>232</v>
      </c>
      <c r="L1801">
        <v>656</v>
      </c>
      <c r="M1801" s="1">
        <v>1069</v>
      </c>
      <c r="N1801" s="20">
        <f t="shared" si="392"/>
        <v>1</v>
      </c>
      <c r="P1801" s="20">
        <f t="shared" si="393"/>
        <v>1</v>
      </c>
      <c r="R1801" s="12">
        <f t="shared" si="394"/>
        <v>0.31309041835357626</v>
      </c>
      <c r="S1801" s="21">
        <f t="shared" si="395"/>
        <v>7.208518225802818E-3</v>
      </c>
      <c r="T1801" s="21">
        <f t="shared" si="396"/>
        <v>2.5921479044169748E-2</v>
      </c>
      <c r="U1801" s="21">
        <f t="shared" si="397"/>
        <v>1.6521939125812457E-2</v>
      </c>
      <c r="V1801" s="21">
        <f t="shared" si="398"/>
        <v>1.6550645465261676E-2</v>
      </c>
      <c r="W1801" s="22">
        <f t="shared" si="399"/>
        <v>1725</v>
      </c>
      <c r="X1801" s="21">
        <f t="shared" si="400"/>
        <v>0.13449275362318841</v>
      </c>
      <c r="Y1801" s="23">
        <f t="shared" si="401"/>
        <v>35.375</v>
      </c>
      <c r="Z1801" s="21">
        <f t="shared" si="402"/>
        <v>0.317</v>
      </c>
      <c r="AA1801" s="21">
        <f t="shared" si="403"/>
        <v>0.66700000000000004</v>
      </c>
      <c r="AB1801" s="21">
        <f t="shared" si="404"/>
        <v>0.245</v>
      </c>
      <c r="AC1801" s="21">
        <f t="shared" si="405"/>
        <v>0</v>
      </c>
    </row>
    <row r="1802" spans="2:29" x14ac:dyDescent="0.25">
      <c r="B1802" s="27" t="s">
        <v>1646</v>
      </c>
      <c r="C1802" s="27" t="s">
        <v>1647</v>
      </c>
      <c r="D1802" t="s">
        <v>7411</v>
      </c>
      <c r="E1802" s="1">
        <v>7981</v>
      </c>
      <c r="F1802" s="1">
        <v>10329</v>
      </c>
      <c r="G1802" t="s">
        <v>49</v>
      </c>
      <c r="H1802" s="1">
        <v>20880</v>
      </c>
      <c r="I1802" s="1">
        <v>26557</v>
      </c>
      <c r="J1802" s="1">
        <v>27737</v>
      </c>
      <c r="K1802">
        <v>610</v>
      </c>
      <c r="L1802" s="1">
        <v>4494</v>
      </c>
      <c r="M1802" s="1">
        <v>1767</v>
      </c>
      <c r="N1802" s="20">
        <f t="shared" si="392"/>
        <v>1</v>
      </c>
      <c r="P1802" s="20">
        <f t="shared" si="393"/>
        <v>1</v>
      </c>
      <c r="R1802" s="12">
        <f t="shared" si="394"/>
        <v>2.1992284673901286E-2</v>
      </c>
      <c r="S1802" s="21">
        <f t="shared" si="395"/>
        <v>4.9275914119252695E-2</v>
      </c>
      <c r="T1802" s="21">
        <f t="shared" si="396"/>
        <v>8.7326884908207614E-3</v>
      </c>
      <c r="U1802" s="21">
        <f t="shared" si="397"/>
        <v>2.8804604294798697E-2</v>
      </c>
      <c r="V1802" s="21">
        <f t="shared" si="398"/>
        <v>2.8937735634957384E-2</v>
      </c>
      <c r="W1802" s="22">
        <f t="shared" si="399"/>
        <v>6261</v>
      </c>
      <c r="X1802" s="21">
        <f t="shared" si="400"/>
        <v>9.7428525794601498E-2</v>
      </c>
      <c r="Y1802" s="23">
        <f t="shared" si="401"/>
        <v>13.083606557377049</v>
      </c>
      <c r="Z1802" s="21">
        <f t="shared" si="402"/>
        <v>0.38500000000000001</v>
      </c>
      <c r="AA1802" s="21">
        <f t="shared" si="403"/>
        <v>0.53700000000000003</v>
      </c>
      <c r="AB1802" s="21">
        <f t="shared" si="404"/>
        <v>0.49299999999999999</v>
      </c>
      <c r="AC1802" s="21">
        <f t="shared" si="405"/>
        <v>0</v>
      </c>
    </row>
    <row r="1803" spans="2:29" x14ac:dyDescent="0.25">
      <c r="B1803" s="27" t="s">
        <v>1658</v>
      </c>
      <c r="C1803" s="27" t="s">
        <v>1659</v>
      </c>
      <c r="D1803" t="s">
        <v>7412</v>
      </c>
      <c r="E1803" s="1">
        <v>7767</v>
      </c>
      <c r="F1803">
        <v>687</v>
      </c>
      <c r="G1803" t="s">
        <v>31</v>
      </c>
      <c r="H1803" s="1">
        <v>3069</v>
      </c>
      <c r="I1803" s="1">
        <v>3452</v>
      </c>
      <c r="J1803" s="1">
        <v>4222</v>
      </c>
      <c r="K1803">
        <v>815</v>
      </c>
      <c r="L1803" s="1">
        <v>6006</v>
      </c>
      <c r="M1803">
        <v>351</v>
      </c>
      <c r="N1803" s="20">
        <f t="shared" si="392"/>
        <v>1</v>
      </c>
      <c r="P1803" s="20">
        <f t="shared" si="393"/>
        <v>1</v>
      </c>
      <c r="R1803" s="12">
        <f t="shared" si="394"/>
        <v>0.19303647560397916</v>
      </c>
      <c r="S1803" s="21">
        <f t="shared" si="395"/>
        <v>2.379918554220839E-2</v>
      </c>
      <c r="T1803" s="21">
        <f t="shared" si="396"/>
        <v>4.1092908823882723E-2</v>
      </c>
      <c r="U1803" s="21">
        <f t="shared" si="397"/>
        <v>3.2409837287334042E-2</v>
      </c>
      <c r="V1803" s="21">
        <f t="shared" si="398"/>
        <v>3.2433977217808385E-2</v>
      </c>
      <c r="W1803" s="22">
        <f t="shared" si="399"/>
        <v>6357</v>
      </c>
      <c r="X1803" s="21">
        <f t="shared" si="400"/>
        <v>0.12820512820512819</v>
      </c>
      <c r="Y1803" s="23">
        <f t="shared" si="401"/>
        <v>9.530061349693252</v>
      </c>
      <c r="Z1803" s="21">
        <f t="shared" si="402"/>
        <v>0.40899999999999997</v>
      </c>
      <c r="AA1803" s="21">
        <f t="shared" si="403"/>
        <v>0.64600000000000002</v>
      </c>
      <c r="AB1803" s="21">
        <f t="shared" si="404"/>
        <v>0.64400000000000002</v>
      </c>
      <c r="AC1803" s="21">
        <f t="shared" si="405"/>
        <v>0</v>
      </c>
    </row>
    <row r="1804" spans="2:29" x14ac:dyDescent="0.25">
      <c r="B1804" s="27" t="s">
        <v>1670</v>
      </c>
      <c r="C1804" s="27" t="s">
        <v>1671</v>
      </c>
      <c r="D1804" t="s">
        <v>7410</v>
      </c>
      <c r="E1804" s="1">
        <v>7714</v>
      </c>
      <c r="F1804" s="1">
        <v>11984</v>
      </c>
      <c r="G1804" t="s">
        <v>31</v>
      </c>
      <c r="H1804">
        <v>371</v>
      </c>
      <c r="I1804">
        <v>352</v>
      </c>
      <c r="J1804">
        <v>442</v>
      </c>
      <c r="K1804">
        <v>378</v>
      </c>
      <c r="L1804" s="1">
        <v>6841</v>
      </c>
      <c r="M1804" s="1">
        <v>3798</v>
      </c>
      <c r="N1804" s="20">
        <f t="shared" si="392"/>
        <v>1</v>
      </c>
      <c r="P1804" s="20">
        <f t="shared" si="393"/>
        <v>1</v>
      </c>
      <c r="R1804" s="12">
        <f t="shared" si="394"/>
        <v>0.85520361990950222</v>
      </c>
      <c r="S1804" s="21">
        <f t="shared" si="395"/>
        <v>-1.0459096650600741E-2</v>
      </c>
      <c r="T1804" s="21">
        <f t="shared" si="396"/>
        <v>4.6588410371561473E-2</v>
      </c>
      <c r="U1804" s="21">
        <f t="shared" si="397"/>
        <v>1.7664994501671361E-2</v>
      </c>
      <c r="V1804" s="21">
        <f t="shared" si="398"/>
        <v>1.7931436074210699E-2</v>
      </c>
      <c r="W1804" s="22">
        <f t="shared" si="399"/>
        <v>10639</v>
      </c>
      <c r="X1804" s="21">
        <f t="shared" si="400"/>
        <v>3.5529655042767179E-2</v>
      </c>
      <c r="Y1804" s="23">
        <f t="shared" si="401"/>
        <v>20.407407407407408</v>
      </c>
      <c r="Z1804" s="21">
        <f t="shared" si="402"/>
        <v>0.32400000000000001</v>
      </c>
      <c r="AA1804" s="21">
        <f t="shared" si="403"/>
        <v>0.27800000000000002</v>
      </c>
      <c r="AB1804" s="21">
        <f t="shared" si="404"/>
        <v>0.33799999999999997</v>
      </c>
      <c r="AC1804" s="21">
        <f t="shared" si="405"/>
        <v>0</v>
      </c>
    </row>
    <row r="1805" spans="2:29" x14ac:dyDescent="0.25">
      <c r="B1805" s="27" t="s">
        <v>1636</v>
      </c>
      <c r="C1805" s="27" t="s">
        <v>1637</v>
      </c>
      <c r="D1805" t="s">
        <v>7418</v>
      </c>
      <c r="E1805" s="1">
        <v>7647</v>
      </c>
      <c r="F1805" s="1">
        <v>7755</v>
      </c>
      <c r="G1805" t="s">
        <v>46</v>
      </c>
      <c r="H1805" s="1">
        <v>2002</v>
      </c>
      <c r="I1805" s="1">
        <v>1441</v>
      </c>
      <c r="J1805">
        <v>824</v>
      </c>
      <c r="K1805">
        <v>121</v>
      </c>
      <c r="L1805" s="1">
        <v>2786</v>
      </c>
      <c r="M1805">
        <v>290</v>
      </c>
      <c r="N1805" s="20">
        <f t="shared" si="392"/>
        <v>1</v>
      </c>
      <c r="P1805" s="20">
        <f t="shared" si="393"/>
        <v>1</v>
      </c>
      <c r="R1805" s="12">
        <f t="shared" si="394"/>
        <v>0.14684466019417475</v>
      </c>
      <c r="S1805" s="21">
        <f t="shared" si="395"/>
        <v>-6.3646190919992685E-2</v>
      </c>
      <c r="T1805" s="21">
        <f t="shared" si="396"/>
        <v>-0.10576297759717579</v>
      </c>
      <c r="U1805" s="21">
        <f t="shared" si="397"/>
        <v>-8.4946863757492941E-2</v>
      </c>
      <c r="V1805" s="21">
        <f t="shared" si="398"/>
        <v>-8.4785344091553805E-2</v>
      </c>
      <c r="W1805" s="22">
        <f t="shared" si="399"/>
        <v>3076</v>
      </c>
      <c r="X1805" s="21">
        <f t="shared" si="400"/>
        <v>3.9336801040312092E-2</v>
      </c>
      <c r="Y1805" s="23">
        <f t="shared" si="401"/>
        <v>63.198347107438025</v>
      </c>
      <c r="Z1805" s="21">
        <f t="shared" si="402"/>
        <v>4.9000000000000002E-2</v>
      </c>
      <c r="AA1805" s="21">
        <f t="shared" si="403"/>
        <v>0.29799999999999999</v>
      </c>
      <c r="AB1805" s="21">
        <f t="shared" si="404"/>
        <v>0.20599999999999996</v>
      </c>
      <c r="AC1805" s="21">
        <f t="shared" si="405"/>
        <v>0</v>
      </c>
    </row>
    <row r="1806" spans="2:29" x14ac:dyDescent="0.25">
      <c r="B1806" s="27" t="s">
        <v>1750</v>
      </c>
      <c r="C1806" s="27" t="s">
        <v>1751</v>
      </c>
      <c r="D1806" s="27" t="s">
        <v>6455</v>
      </c>
      <c r="E1806" s="1">
        <v>7538</v>
      </c>
      <c r="F1806" s="1">
        <v>8050</v>
      </c>
      <c r="G1806" t="s">
        <v>46</v>
      </c>
      <c r="H1806" s="1">
        <v>4743</v>
      </c>
      <c r="I1806" s="1">
        <v>3705</v>
      </c>
      <c r="J1806" s="1">
        <v>4234</v>
      </c>
      <c r="K1806">
        <v>791</v>
      </c>
      <c r="L1806" s="1">
        <v>2163</v>
      </c>
      <c r="M1806" s="1">
        <v>1000</v>
      </c>
      <c r="N1806" s="20">
        <f t="shared" si="392"/>
        <v>1</v>
      </c>
      <c r="P1806" s="20">
        <f t="shared" si="393"/>
        <v>1</v>
      </c>
      <c r="R1806" s="12">
        <f t="shared" si="394"/>
        <v>0.18682097307510628</v>
      </c>
      <c r="S1806" s="21">
        <f t="shared" si="395"/>
        <v>-4.8197113504459321E-2</v>
      </c>
      <c r="T1806" s="21">
        <f t="shared" si="396"/>
        <v>2.7052226174246519E-2</v>
      </c>
      <c r="U1806" s="21">
        <f t="shared" si="397"/>
        <v>-1.128807357536199E-2</v>
      </c>
      <c r="V1806" s="21">
        <f t="shared" si="398"/>
        <v>-1.081098696852493E-2</v>
      </c>
      <c r="W1806" s="22">
        <f t="shared" si="399"/>
        <v>3163</v>
      </c>
      <c r="X1806" s="21">
        <f t="shared" si="400"/>
        <v>0.25007903888713245</v>
      </c>
      <c r="Y1806" s="23">
        <f t="shared" si="401"/>
        <v>9.5297092288242737</v>
      </c>
      <c r="Z1806" s="21">
        <f t="shared" si="402"/>
        <v>0.18099999999999999</v>
      </c>
      <c r="AA1806" s="21">
        <f t="shared" si="403"/>
        <v>0.88300000000000001</v>
      </c>
      <c r="AB1806" s="21">
        <f t="shared" si="404"/>
        <v>0.64400000000000002</v>
      </c>
      <c r="AC1806" s="21">
        <f t="shared" si="405"/>
        <v>0</v>
      </c>
    </row>
    <row r="1807" spans="2:29" x14ac:dyDescent="0.25">
      <c r="B1807" s="27" t="s">
        <v>1713</v>
      </c>
      <c r="C1807" s="27" t="s">
        <v>1714</v>
      </c>
      <c r="D1807" t="s">
        <v>7412</v>
      </c>
      <c r="E1807" s="1">
        <v>7464</v>
      </c>
      <c r="F1807" s="1">
        <v>8133</v>
      </c>
      <c r="G1807" t="s">
        <v>31</v>
      </c>
      <c r="H1807">
        <v>405</v>
      </c>
      <c r="I1807">
        <v>944</v>
      </c>
      <c r="J1807">
        <v>556</v>
      </c>
      <c r="K1807">
        <v>523</v>
      </c>
      <c r="L1807" s="1">
        <v>7716</v>
      </c>
      <c r="M1807">
        <v>797</v>
      </c>
      <c r="N1807" s="20">
        <f t="shared" si="392"/>
        <v>1</v>
      </c>
      <c r="P1807" s="20">
        <f t="shared" si="393"/>
        <v>1</v>
      </c>
      <c r="R1807" s="12">
        <f t="shared" si="394"/>
        <v>0.94064748201438853</v>
      </c>
      <c r="S1807" s="21">
        <f t="shared" si="395"/>
        <v>0.18441362371337067</v>
      </c>
      <c r="T1807" s="21">
        <f t="shared" si="396"/>
        <v>-0.1004598353376035</v>
      </c>
      <c r="U1807" s="21">
        <f t="shared" si="397"/>
        <v>3.2195536758181875E-2</v>
      </c>
      <c r="V1807" s="21">
        <f t="shared" si="398"/>
        <v>3.871644171131635E-2</v>
      </c>
      <c r="W1807" s="22">
        <f t="shared" si="399"/>
        <v>8513</v>
      </c>
      <c r="X1807" s="21">
        <f t="shared" si="400"/>
        <v>6.1435451662163749E-2</v>
      </c>
      <c r="Y1807" s="23">
        <f t="shared" si="401"/>
        <v>14.271510516252389</v>
      </c>
      <c r="Z1807" s="21">
        <f t="shared" si="402"/>
        <v>0.44600000000000001</v>
      </c>
      <c r="AA1807" s="21">
        <f t="shared" si="403"/>
        <v>0.39400000000000002</v>
      </c>
      <c r="AB1807" s="21">
        <f t="shared" si="404"/>
        <v>0.45799999999999996</v>
      </c>
      <c r="AC1807" s="21">
        <f t="shared" si="405"/>
        <v>0</v>
      </c>
    </row>
    <row r="1808" spans="2:29" x14ac:dyDescent="0.25">
      <c r="B1808" s="27" t="s">
        <v>1682</v>
      </c>
      <c r="C1808" s="27" t="s">
        <v>1706</v>
      </c>
      <c r="D1808" t="s">
        <v>7420</v>
      </c>
      <c r="E1808" s="1">
        <v>7389</v>
      </c>
      <c r="F1808" s="1">
        <v>10100</v>
      </c>
      <c r="G1808" t="s">
        <v>46</v>
      </c>
      <c r="H1808" s="1">
        <v>4912</v>
      </c>
      <c r="I1808" s="1">
        <v>5013</v>
      </c>
      <c r="J1808" s="1">
        <v>6382</v>
      </c>
      <c r="K1808" s="1">
        <v>1119</v>
      </c>
      <c r="L1808" s="1">
        <v>5899</v>
      </c>
      <c r="M1808">
        <v>882</v>
      </c>
      <c r="N1808" s="20">
        <f t="shared" si="392"/>
        <v>1</v>
      </c>
      <c r="P1808" s="20">
        <f t="shared" si="393"/>
        <v>1</v>
      </c>
      <c r="R1808" s="12">
        <f t="shared" si="394"/>
        <v>0.17533688498903166</v>
      </c>
      <c r="S1808" s="21">
        <f t="shared" si="395"/>
        <v>4.0789659158622094E-3</v>
      </c>
      <c r="T1808" s="21">
        <f t="shared" si="396"/>
        <v>4.947432706339927E-2</v>
      </c>
      <c r="U1808" s="21">
        <f t="shared" si="397"/>
        <v>2.6525741066955932E-2</v>
      </c>
      <c r="V1808" s="21">
        <f t="shared" si="398"/>
        <v>2.6693011348739137E-2</v>
      </c>
      <c r="W1808" s="22">
        <f t="shared" si="399"/>
        <v>6781</v>
      </c>
      <c r="X1808" s="21">
        <f t="shared" si="400"/>
        <v>0.16501990856805782</v>
      </c>
      <c r="Y1808" s="23">
        <f t="shared" si="401"/>
        <v>6.6032171581769434</v>
      </c>
      <c r="Z1808" s="21">
        <f t="shared" si="402"/>
        <v>0.374</v>
      </c>
      <c r="AA1808" s="21">
        <f t="shared" si="403"/>
        <v>0.745</v>
      </c>
      <c r="AB1808" s="21">
        <f t="shared" si="404"/>
        <v>0.8</v>
      </c>
      <c r="AC1808" s="21">
        <f t="shared" si="405"/>
        <v>0</v>
      </c>
    </row>
    <row r="1809" spans="2:29" x14ac:dyDescent="0.25">
      <c r="B1809" s="27" t="s">
        <v>1733</v>
      </c>
      <c r="C1809" s="27" t="s">
        <v>1734</v>
      </c>
      <c r="D1809" t="s">
        <v>7412</v>
      </c>
      <c r="E1809" s="1">
        <v>7361</v>
      </c>
      <c r="F1809" s="1">
        <v>8349</v>
      </c>
      <c r="G1809" t="s">
        <v>49</v>
      </c>
      <c r="H1809" s="1">
        <v>2637</v>
      </c>
      <c r="I1809" s="1">
        <v>2481</v>
      </c>
      <c r="J1809" s="1">
        <v>3024</v>
      </c>
      <c r="K1809">
        <v>522</v>
      </c>
      <c r="L1809" s="1">
        <v>1256</v>
      </c>
      <c r="M1809">
        <v>580</v>
      </c>
      <c r="N1809" s="20">
        <f t="shared" si="392"/>
        <v>1</v>
      </c>
      <c r="P1809" s="20">
        <f t="shared" si="393"/>
        <v>1</v>
      </c>
      <c r="R1809" s="12">
        <f t="shared" si="394"/>
        <v>0.17261904761904762</v>
      </c>
      <c r="S1809" s="21">
        <f t="shared" si="395"/>
        <v>-1.2121970257115477E-2</v>
      </c>
      <c r="T1809" s="21">
        <f t="shared" si="396"/>
        <v>4.0377627613330747E-2</v>
      </c>
      <c r="U1809" s="21">
        <f t="shared" si="397"/>
        <v>1.3788045379917513E-2</v>
      </c>
      <c r="V1809" s="21">
        <f t="shared" si="398"/>
        <v>1.4014567578710927E-2</v>
      </c>
      <c r="W1809" s="22">
        <f t="shared" si="399"/>
        <v>1836</v>
      </c>
      <c r="X1809" s="21">
        <f t="shared" si="400"/>
        <v>0.28431372549019607</v>
      </c>
      <c r="Y1809" s="23">
        <f t="shared" si="401"/>
        <v>14.101532567049809</v>
      </c>
      <c r="Z1809" s="21">
        <f t="shared" si="402"/>
        <v>0.30199999999999999</v>
      </c>
      <c r="AA1809" s="21">
        <f t="shared" si="403"/>
        <v>0.90300000000000002</v>
      </c>
      <c r="AB1809" s="21">
        <f t="shared" si="404"/>
        <v>0.46199999999999997</v>
      </c>
      <c r="AC1809" s="21">
        <f t="shared" si="405"/>
        <v>0</v>
      </c>
    </row>
    <row r="1810" spans="2:29" x14ac:dyDescent="0.25">
      <c r="B1810" s="27" t="s">
        <v>1743</v>
      </c>
      <c r="C1810" s="27" t="s">
        <v>1744</v>
      </c>
      <c r="D1810" s="27" t="s">
        <v>1737</v>
      </c>
      <c r="E1810" s="1">
        <v>7216</v>
      </c>
      <c r="F1810" s="1">
        <v>23278</v>
      </c>
      <c r="G1810" t="s">
        <v>1745</v>
      </c>
      <c r="H1810" s="1">
        <v>1199</v>
      </c>
      <c r="I1810" s="1">
        <v>1240</v>
      </c>
      <c r="J1810" s="1">
        <v>1341</v>
      </c>
      <c r="K1810" s="1">
        <v>1111</v>
      </c>
      <c r="L1810" s="1">
        <v>14162</v>
      </c>
      <c r="M1810" s="1">
        <v>10126</v>
      </c>
      <c r="N1810" s="20">
        <f t="shared" si="392"/>
        <v>1</v>
      </c>
      <c r="P1810" s="20">
        <f t="shared" si="393"/>
        <v>1</v>
      </c>
      <c r="R1810" s="12">
        <f t="shared" si="394"/>
        <v>0.82848620432513054</v>
      </c>
      <c r="S1810" s="21">
        <f t="shared" si="395"/>
        <v>6.7473622831055735E-3</v>
      </c>
      <c r="T1810" s="21">
        <f t="shared" si="396"/>
        <v>1.5784118651373857E-2</v>
      </c>
      <c r="U1810" s="21">
        <f t="shared" si="397"/>
        <v>1.1255646264256791E-2</v>
      </c>
      <c r="V1810" s="21">
        <f t="shared" si="398"/>
        <v>1.1262375732912075E-2</v>
      </c>
      <c r="W1810" s="22">
        <f t="shared" si="399"/>
        <v>24288</v>
      </c>
      <c r="X1810" s="21">
        <f t="shared" si="400"/>
        <v>4.5742753623188408E-2</v>
      </c>
      <c r="Y1810" s="23">
        <f t="shared" si="401"/>
        <v>6.4950495049504955</v>
      </c>
      <c r="Z1810" s="21">
        <f t="shared" si="402"/>
        <v>0.28599999999999998</v>
      </c>
      <c r="AA1810" s="21">
        <f t="shared" si="403"/>
        <v>0.32800000000000001</v>
      </c>
      <c r="AB1810" s="21">
        <f t="shared" si="404"/>
        <v>0.80899999999999994</v>
      </c>
      <c r="AC1810" s="21">
        <f t="shared" si="405"/>
        <v>0</v>
      </c>
    </row>
    <row r="1811" spans="2:29" x14ac:dyDescent="0.25">
      <c r="B1811" s="27" t="s">
        <v>1735</v>
      </c>
      <c r="C1811" s="27" t="s">
        <v>1736</v>
      </c>
      <c r="D1811" t="s">
        <v>7412</v>
      </c>
      <c r="E1811" s="1">
        <v>7199</v>
      </c>
      <c r="F1811" s="1">
        <v>7732</v>
      </c>
      <c r="G1811" t="s">
        <v>49</v>
      </c>
      <c r="H1811" s="1">
        <v>5535</v>
      </c>
      <c r="I1811" s="1">
        <v>5828</v>
      </c>
      <c r="J1811" s="1">
        <v>6241</v>
      </c>
      <c r="K1811">
        <v>468</v>
      </c>
      <c r="L1811">
        <v>803</v>
      </c>
      <c r="M1811">
        <v>970</v>
      </c>
      <c r="N1811" s="20">
        <f t="shared" si="392"/>
        <v>1</v>
      </c>
      <c r="P1811" s="20">
        <f t="shared" si="393"/>
        <v>1</v>
      </c>
      <c r="R1811" s="12">
        <f t="shared" si="394"/>
        <v>7.4987982695080918E-2</v>
      </c>
      <c r="S1811" s="21">
        <f t="shared" si="395"/>
        <v>1.0369862622548132E-2</v>
      </c>
      <c r="T1811" s="21">
        <f t="shared" si="396"/>
        <v>1.3787490259313806E-2</v>
      </c>
      <c r="U1811" s="21">
        <f t="shared" si="397"/>
        <v>1.2077233842240354E-2</v>
      </c>
      <c r="V1811" s="21">
        <f t="shared" si="398"/>
        <v>1.2078195574700764E-2</v>
      </c>
      <c r="W1811" s="22">
        <f t="shared" si="399"/>
        <v>1773</v>
      </c>
      <c r="X1811" s="21">
        <f t="shared" si="400"/>
        <v>0.26395939086294418</v>
      </c>
      <c r="Y1811" s="23">
        <f t="shared" si="401"/>
        <v>15.382478632478632</v>
      </c>
      <c r="Z1811" s="21">
        <f t="shared" si="402"/>
        <v>0.29099999999999998</v>
      </c>
      <c r="AA1811" s="21">
        <f t="shared" si="403"/>
        <v>0.89100000000000001</v>
      </c>
      <c r="AB1811" s="21">
        <f t="shared" si="404"/>
        <v>0.42800000000000005</v>
      </c>
      <c r="AC1811" s="21">
        <f t="shared" si="405"/>
        <v>0</v>
      </c>
    </row>
    <row r="1812" spans="2:29" x14ac:dyDescent="0.25">
      <c r="B1812" s="27" t="s">
        <v>1688</v>
      </c>
      <c r="C1812" s="27" t="s">
        <v>1689</v>
      </c>
      <c r="D1812" t="s">
        <v>7412</v>
      </c>
      <c r="E1812" s="1">
        <v>7092</v>
      </c>
      <c r="F1812" s="1">
        <v>13430</v>
      </c>
      <c r="G1812" t="s">
        <v>86</v>
      </c>
      <c r="H1812" s="1">
        <v>3829</v>
      </c>
      <c r="I1812" s="1">
        <v>2717</v>
      </c>
      <c r="J1812" s="1">
        <v>3692</v>
      </c>
      <c r="K1812">
        <v>759</v>
      </c>
      <c r="L1812" s="1">
        <v>4206</v>
      </c>
      <c r="M1812" s="1">
        <v>1189</v>
      </c>
      <c r="N1812" s="20">
        <f t="shared" si="392"/>
        <v>1</v>
      </c>
      <c r="P1812" s="20">
        <f t="shared" si="393"/>
        <v>1</v>
      </c>
      <c r="R1812" s="12">
        <f t="shared" si="394"/>
        <v>0.20557963163596965</v>
      </c>
      <c r="S1812" s="21">
        <f t="shared" si="395"/>
        <v>-6.6313983843555913E-2</v>
      </c>
      <c r="T1812" s="21">
        <f t="shared" si="396"/>
        <v>6.3247599277428845E-2</v>
      </c>
      <c r="U1812" s="21">
        <f t="shared" si="397"/>
        <v>-3.6369059638721168E-3</v>
      </c>
      <c r="V1812" s="21">
        <f t="shared" si="398"/>
        <v>-2.2344301766663945E-3</v>
      </c>
      <c r="W1812" s="22">
        <f t="shared" si="399"/>
        <v>5395</v>
      </c>
      <c r="X1812" s="21">
        <f t="shared" si="400"/>
        <v>0.1406858202038925</v>
      </c>
      <c r="Y1812" s="23">
        <f t="shared" si="401"/>
        <v>9.3438735177865606</v>
      </c>
      <c r="Z1812" s="21">
        <f t="shared" si="402"/>
        <v>0.21199999999999999</v>
      </c>
      <c r="AA1812" s="21">
        <f t="shared" si="403"/>
        <v>0.68600000000000005</v>
      </c>
      <c r="AB1812" s="21">
        <f t="shared" si="404"/>
        <v>0.65500000000000003</v>
      </c>
      <c r="AC1812" s="21">
        <f t="shared" si="405"/>
        <v>0</v>
      </c>
    </row>
    <row r="1813" spans="2:29" x14ac:dyDescent="0.25">
      <c r="B1813" s="27" t="s">
        <v>1702</v>
      </c>
      <c r="C1813" s="27" t="s">
        <v>1703</v>
      </c>
      <c r="D1813" t="s">
        <v>7409</v>
      </c>
      <c r="E1813" s="1">
        <v>7039</v>
      </c>
      <c r="F1813" s="1">
        <v>11524</v>
      </c>
      <c r="G1813" t="s">
        <v>46</v>
      </c>
      <c r="H1813" s="1">
        <v>6811</v>
      </c>
      <c r="I1813" s="1">
        <v>8417</v>
      </c>
      <c r="J1813" s="1">
        <v>8996</v>
      </c>
      <c r="K1813">
        <v>523</v>
      </c>
      <c r="L1813" s="1">
        <v>5546</v>
      </c>
      <c r="M1813">
        <v>491</v>
      </c>
      <c r="N1813" s="20">
        <f t="shared" si="392"/>
        <v>1</v>
      </c>
      <c r="P1813" s="20">
        <f t="shared" si="393"/>
        <v>1</v>
      </c>
      <c r="R1813" s="12">
        <f t="shared" si="394"/>
        <v>5.8136949755446865E-2</v>
      </c>
      <c r="S1813" s="21">
        <f t="shared" si="395"/>
        <v>4.3252152336017646E-2</v>
      </c>
      <c r="T1813" s="21">
        <f t="shared" si="396"/>
        <v>1.3394222333089401E-2</v>
      </c>
      <c r="U1813" s="21">
        <f t="shared" si="397"/>
        <v>2.8214813943993056E-2</v>
      </c>
      <c r="V1813" s="21">
        <f t="shared" si="398"/>
        <v>2.8287062871033369E-2</v>
      </c>
      <c r="W1813" s="22">
        <f t="shared" si="399"/>
        <v>6037</v>
      </c>
      <c r="X1813" s="21">
        <f t="shared" si="400"/>
        <v>8.6632433327811828E-2</v>
      </c>
      <c r="Y1813" s="23">
        <f t="shared" si="401"/>
        <v>13.458891013384321</v>
      </c>
      <c r="Z1813" s="21">
        <f t="shared" si="402"/>
        <v>0.38100000000000001</v>
      </c>
      <c r="AA1813" s="21">
        <f t="shared" si="403"/>
        <v>0.496</v>
      </c>
      <c r="AB1813" s="21">
        <f t="shared" si="404"/>
        <v>0.48199999999999998</v>
      </c>
      <c r="AC1813" s="21">
        <f t="shared" si="405"/>
        <v>0</v>
      </c>
    </row>
    <row r="1814" spans="2:29" x14ac:dyDescent="0.25">
      <c r="B1814" s="27" t="s">
        <v>1727</v>
      </c>
      <c r="C1814" s="27" t="s">
        <v>1728</v>
      </c>
      <c r="D1814" s="27" t="s">
        <v>1737</v>
      </c>
      <c r="E1814" s="1">
        <v>6994</v>
      </c>
      <c r="F1814" s="1">
        <v>11461</v>
      </c>
      <c r="G1814" t="s">
        <v>49</v>
      </c>
      <c r="H1814" s="1">
        <v>12835</v>
      </c>
      <c r="I1814" s="1">
        <v>27866</v>
      </c>
      <c r="J1814" s="1">
        <v>3241</v>
      </c>
      <c r="K1814">
        <v>-313</v>
      </c>
      <c r="L1814" s="1">
        <v>22536</v>
      </c>
      <c r="M1814">
        <v>593</v>
      </c>
      <c r="N1814" s="20">
        <f t="shared" si="392"/>
        <v>1</v>
      </c>
      <c r="P1814" s="20">
        <f t="shared" si="393"/>
        <v>1</v>
      </c>
      <c r="R1814" s="12">
        <f t="shared" si="394"/>
        <v>-9.6575131132366557E-2</v>
      </c>
      <c r="S1814" s="21">
        <f t="shared" si="395"/>
        <v>0.16771202337150792</v>
      </c>
      <c r="T1814" s="21">
        <f t="shared" si="396"/>
        <v>-0.34968933017983661</v>
      </c>
      <c r="U1814" s="21">
        <f t="shared" si="397"/>
        <v>-0.1285784096800312</v>
      </c>
      <c r="V1814" s="21">
        <f t="shared" si="398"/>
        <v>-0.10351857216278663</v>
      </c>
      <c r="W1814" s="22">
        <f t="shared" si="399"/>
        <v>23129</v>
      </c>
      <c r="X1814" s="21">
        <f t="shared" si="400"/>
        <v>-1.353279432746768E-2</v>
      </c>
      <c r="Y1814" s="23">
        <f t="shared" si="401"/>
        <v>100000</v>
      </c>
      <c r="Z1814" s="21">
        <f t="shared" si="402"/>
        <v>3.5999999999999997E-2</v>
      </c>
      <c r="AA1814" s="21">
        <f t="shared" si="403"/>
        <v>0.127</v>
      </c>
      <c r="AB1814" s="21">
        <f t="shared" si="404"/>
        <v>0.18400000000000005</v>
      </c>
      <c r="AC1814" s="21">
        <f t="shared" si="405"/>
        <v>0</v>
      </c>
    </row>
    <row r="1815" spans="2:29" x14ac:dyDescent="0.25">
      <c r="B1815" s="27" t="s">
        <v>1721</v>
      </c>
      <c r="C1815" s="27" t="s">
        <v>1722</v>
      </c>
      <c r="D1815" t="s">
        <v>7412</v>
      </c>
      <c r="E1815" s="1">
        <v>6879</v>
      </c>
      <c r="F1815" s="1">
        <v>6348</v>
      </c>
      <c r="G1815" t="s">
        <v>86</v>
      </c>
      <c r="H1815" s="1">
        <v>5400</v>
      </c>
      <c r="I1815" s="1">
        <v>6049</v>
      </c>
      <c r="J1815" s="1">
        <v>5785</v>
      </c>
      <c r="K1815">
        <v>462</v>
      </c>
      <c r="L1815" s="1">
        <v>9915</v>
      </c>
      <c r="M1815">
        <v>252</v>
      </c>
      <c r="N1815" s="20">
        <f t="shared" si="392"/>
        <v>1</v>
      </c>
      <c r="P1815" s="20">
        <f t="shared" si="393"/>
        <v>1</v>
      </c>
      <c r="R1815" s="12">
        <f t="shared" si="394"/>
        <v>7.9861711322385481E-2</v>
      </c>
      <c r="S1815" s="21">
        <f t="shared" si="395"/>
        <v>2.2958381259284177E-2</v>
      </c>
      <c r="T1815" s="21">
        <f t="shared" si="396"/>
        <v>-8.8852128029173194E-3</v>
      </c>
      <c r="U1815" s="21">
        <f t="shared" si="397"/>
        <v>6.9107102187697667E-3</v>
      </c>
      <c r="V1815" s="21">
        <f t="shared" si="398"/>
        <v>6.9946262250455415E-3</v>
      </c>
      <c r="W1815" s="22">
        <f t="shared" si="399"/>
        <v>10167</v>
      </c>
      <c r="X1815" s="21">
        <f t="shared" si="400"/>
        <v>4.5441133077604015E-2</v>
      </c>
      <c r="Y1815" s="23">
        <f t="shared" si="401"/>
        <v>14.88961038961039</v>
      </c>
      <c r="Z1815" s="21">
        <f t="shared" si="402"/>
        <v>0.26400000000000001</v>
      </c>
      <c r="AA1815" s="21">
        <f t="shared" si="403"/>
        <v>0.32600000000000001</v>
      </c>
      <c r="AB1815" s="21">
        <f t="shared" si="404"/>
        <v>0.44299999999999995</v>
      </c>
      <c r="AC1815" s="21">
        <f t="shared" si="405"/>
        <v>0</v>
      </c>
    </row>
    <row r="1816" spans="2:29" x14ac:dyDescent="0.25">
      <c r="B1816" s="27" t="s">
        <v>1731</v>
      </c>
      <c r="C1816" s="27" t="s">
        <v>1732</v>
      </c>
      <c r="D1816" s="27" t="s">
        <v>1737</v>
      </c>
      <c r="E1816" s="1">
        <v>6861</v>
      </c>
      <c r="F1816" s="1">
        <v>7430</v>
      </c>
      <c r="G1816" t="s">
        <v>49</v>
      </c>
      <c r="H1816" s="1">
        <v>2320</v>
      </c>
      <c r="I1816">
        <v>71</v>
      </c>
      <c r="J1816">
        <v>32</v>
      </c>
      <c r="K1816">
        <v>-4</v>
      </c>
      <c r="L1816" s="1">
        <v>7648</v>
      </c>
      <c r="M1816" t="s">
        <v>30</v>
      </c>
      <c r="N1816" s="20">
        <f t="shared" si="392"/>
        <v>1</v>
      </c>
      <c r="P1816" s="20">
        <f t="shared" si="393"/>
        <v>1</v>
      </c>
      <c r="R1816" s="12">
        <f t="shared" si="394"/>
        <v>-0.125</v>
      </c>
      <c r="S1816" s="21">
        <f t="shared" si="395"/>
        <v>-0.50208630367292839</v>
      </c>
      <c r="T1816" s="21">
        <f t="shared" si="396"/>
        <v>-0.14733521715914744</v>
      </c>
      <c r="U1816" s="21">
        <f t="shared" si="397"/>
        <v>-0.34842231947970415</v>
      </c>
      <c r="V1816" s="21">
        <f t="shared" si="398"/>
        <v>-0.33261461343726001</v>
      </c>
      <c r="W1816" s="22">
        <f t="shared" si="399"/>
        <v>7648</v>
      </c>
      <c r="X1816" s="21">
        <f t="shared" si="400"/>
        <v>-5.2301255230125519E-4</v>
      </c>
      <c r="Y1816" s="23">
        <f t="shared" si="401"/>
        <v>100000</v>
      </c>
      <c r="Z1816" s="21">
        <f t="shared" si="402"/>
        <v>2E-3</v>
      </c>
      <c r="AA1816" s="21">
        <f t="shared" si="403"/>
        <v>0.13900000000000001</v>
      </c>
      <c r="AB1816" s="21">
        <f t="shared" si="404"/>
        <v>0.18400000000000005</v>
      </c>
      <c r="AC1816" s="21">
        <f t="shared" si="405"/>
        <v>0</v>
      </c>
    </row>
    <row r="1817" spans="2:29" x14ac:dyDescent="0.25">
      <c r="B1817" s="27" t="s">
        <v>1682</v>
      </c>
      <c r="C1817" s="27" t="s">
        <v>1683</v>
      </c>
      <c r="D1817" t="s">
        <v>7409</v>
      </c>
      <c r="E1817" s="1">
        <v>6844</v>
      </c>
      <c r="F1817" s="1">
        <v>3402</v>
      </c>
      <c r="G1817" t="s">
        <v>34</v>
      </c>
      <c r="H1817" s="1">
        <v>52012</v>
      </c>
      <c r="I1817" s="1">
        <v>37101</v>
      </c>
      <c r="J1817" s="1">
        <v>39305</v>
      </c>
      <c r="K1817">
        <v>200</v>
      </c>
      <c r="L1817" s="1">
        <v>11620</v>
      </c>
      <c r="M1817">
        <v>636</v>
      </c>
      <c r="N1817" s="20">
        <f t="shared" si="392"/>
        <v>1</v>
      </c>
      <c r="P1817" s="20">
        <f t="shared" si="393"/>
        <v>1</v>
      </c>
      <c r="R1817" s="12">
        <f t="shared" si="394"/>
        <v>5.0884111436204048E-3</v>
      </c>
      <c r="S1817" s="21">
        <f t="shared" si="395"/>
        <v>-6.5334069903131509E-2</v>
      </c>
      <c r="T1817" s="21">
        <f t="shared" si="396"/>
        <v>1.160842357755465E-2</v>
      </c>
      <c r="U1817" s="21">
        <f t="shared" si="397"/>
        <v>-2.7623566659011445E-2</v>
      </c>
      <c r="V1817" s="21">
        <f t="shared" si="398"/>
        <v>-2.7116404328196102E-2</v>
      </c>
      <c r="W1817" s="22">
        <f t="shared" si="399"/>
        <v>12256</v>
      </c>
      <c r="X1817" s="21">
        <f t="shared" si="400"/>
        <v>1.6318537859007835E-2</v>
      </c>
      <c r="Y1817" s="23">
        <f t="shared" si="401"/>
        <v>34.22</v>
      </c>
      <c r="Z1817" s="21">
        <f t="shared" si="402"/>
        <v>0.13</v>
      </c>
      <c r="AA1817" s="21">
        <f t="shared" si="403"/>
        <v>0.20499999999999999</v>
      </c>
      <c r="AB1817" s="21">
        <f t="shared" si="404"/>
        <v>0.248</v>
      </c>
      <c r="AC1817" s="21">
        <f t="shared" si="405"/>
        <v>0</v>
      </c>
    </row>
    <row r="1818" spans="2:29" x14ac:dyDescent="0.25">
      <c r="B1818" s="27" t="s">
        <v>1719</v>
      </c>
      <c r="C1818" s="27" t="s">
        <v>1720</v>
      </c>
      <c r="D1818" t="s">
        <v>7420</v>
      </c>
      <c r="E1818" s="1">
        <v>6757</v>
      </c>
      <c r="F1818" s="1">
        <v>6268</v>
      </c>
      <c r="G1818" t="s">
        <v>49</v>
      </c>
      <c r="H1818" s="1">
        <v>7098</v>
      </c>
      <c r="I1818" s="1">
        <v>7493</v>
      </c>
      <c r="J1818" s="1">
        <v>9418</v>
      </c>
      <c r="K1818">
        <v>659</v>
      </c>
      <c r="L1818" s="1">
        <v>2558</v>
      </c>
      <c r="M1818">
        <v>269</v>
      </c>
      <c r="N1818" s="20">
        <f t="shared" si="392"/>
        <v>1</v>
      </c>
      <c r="P1818" s="20">
        <f t="shared" si="393"/>
        <v>1</v>
      </c>
      <c r="R1818" s="12">
        <f t="shared" si="394"/>
        <v>6.9972393289445739E-2</v>
      </c>
      <c r="S1818" s="21">
        <f t="shared" si="395"/>
        <v>1.0890109659246638E-2</v>
      </c>
      <c r="T1818" s="21">
        <f t="shared" si="396"/>
        <v>4.6792471874828045E-2</v>
      </c>
      <c r="U1818" s="21">
        <f t="shared" si="397"/>
        <v>2.8684673106398995E-2</v>
      </c>
      <c r="V1818" s="21">
        <f t="shared" si="398"/>
        <v>2.8789084880157894E-2</v>
      </c>
      <c r="W1818" s="22">
        <f t="shared" si="399"/>
        <v>2827</v>
      </c>
      <c r="X1818" s="21">
        <f t="shared" si="400"/>
        <v>0.23310930314821365</v>
      </c>
      <c r="Y1818" s="23">
        <f t="shared" si="401"/>
        <v>10.253414264036419</v>
      </c>
      <c r="Z1818" s="21">
        <f t="shared" si="402"/>
        <v>0.38300000000000001</v>
      </c>
      <c r="AA1818" s="21">
        <f t="shared" si="403"/>
        <v>0.86399999999999999</v>
      </c>
      <c r="AB1818" s="21">
        <f t="shared" si="404"/>
        <v>0.60899999999999999</v>
      </c>
      <c r="AC1818" s="21">
        <f t="shared" si="405"/>
        <v>0</v>
      </c>
    </row>
    <row r="1819" spans="2:29" x14ac:dyDescent="0.25">
      <c r="B1819" s="27" t="s">
        <v>1760</v>
      </c>
      <c r="C1819" s="27" t="s">
        <v>1761</v>
      </c>
      <c r="D1819" t="s">
        <v>7414</v>
      </c>
      <c r="E1819" s="1">
        <v>6738</v>
      </c>
      <c r="F1819" s="1">
        <v>6303</v>
      </c>
      <c r="G1819" t="s">
        <v>31</v>
      </c>
      <c r="H1819" s="1">
        <v>3632</v>
      </c>
      <c r="I1819" s="1">
        <v>4697</v>
      </c>
      <c r="J1819" s="1">
        <v>5336</v>
      </c>
      <c r="K1819">
        <v>488</v>
      </c>
      <c r="L1819" s="1">
        <v>7851</v>
      </c>
      <c r="M1819">
        <v>293</v>
      </c>
      <c r="N1819" s="20">
        <f t="shared" si="392"/>
        <v>1</v>
      </c>
      <c r="P1819" s="20">
        <f t="shared" si="393"/>
        <v>1</v>
      </c>
      <c r="R1819" s="12">
        <f t="shared" si="394"/>
        <v>9.145427286356822E-2</v>
      </c>
      <c r="S1819" s="21">
        <f t="shared" si="395"/>
        <v>5.2773498906889538E-2</v>
      </c>
      <c r="T1819" s="21">
        <f t="shared" si="396"/>
        <v>2.5838636808261262E-2</v>
      </c>
      <c r="U1819" s="21">
        <f t="shared" si="397"/>
        <v>3.9218808041168618E-2</v>
      </c>
      <c r="V1819" s="21">
        <f t="shared" si="398"/>
        <v>3.927698125210647E-2</v>
      </c>
      <c r="W1819" s="22">
        <f t="shared" si="399"/>
        <v>8144</v>
      </c>
      <c r="X1819" s="21">
        <f t="shared" si="400"/>
        <v>5.9921414538310409E-2</v>
      </c>
      <c r="Y1819" s="23">
        <f t="shared" si="401"/>
        <v>13.807377049180328</v>
      </c>
      <c r="Z1819" s="21">
        <f t="shared" si="402"/>
        <v>0.45</v>
      </c>
      <c r="AA1819" s="21">
        <f t="shared" si="403"/>
        <v>0.38700000000000001</v>
      </c>
      <c r="AB1819" s="21">
        <f t="shared" si="404"/>
        <v>0.47299999999999998</v>
      </c>
      <c r="AC1819" s="21">
        <f t="shared" si="405"/>
        <v>0</v>
      </c>
    </row>
    <row r="1820" spans="2:29" x14ac:dyDescent="0.25">
      <c r="B1820" s="27" t="s">
        <v>1770</v>
      </c>
      <c r="C1820" s="27" t="s">
        <v>1771</v>
      </c>
      <c r="D1820" t="s">
        <v>7412</v>
      </c>
      <c r="E1820" s="1">
        <v>6617</v>
      </c>
      <c r="F1820" s="1">
        <v>6955</v>
      </c>
      <c r="G1820" t="s">
        <v>31</v>
      </c>
      <c r="H1820">
        <v>427</v>
      </c>
      <c r="I1820">
        <v>791</v>
      </c>
      <c r="J1820">
        <v>261</v>
      </c>
      <c r="K1820">
        <v>231</v>
      </c>
      <c r="L1820" s="1">
        <v>6956</v>
      </c>
      <c r="M1820">
        <v>442</v>
      </c>
      <c r="N1820" s="20">
        <f t="shared" si="392"/>
        <v>1</v>
      </c>
      <c r="P1820" s="20">
        <f t="shared" si="393"/>
        <v>1</v>
      </c>
      <c r="R1820" s="12">
        <f t="shared" si="394"/>
        <v>0.88505747126436785</v>
      </c>
      <c r="S1820" s="21">
        <f t="shared" si="395"/>
        <v>0.13122689431422585</v>
      </c>
      <c r="T1820" s="21">
        <f t="shared" si="396"/>
        <v>-0.19888879760197653</v>
      </c>
      <c r="U1820" s="21">
        <f t="shared" si="397"/>
        <v>-4.8034382191745717E-2</v>
      </c>
      <c r="V1820" s="21">
        <f t="shared" si="398"/>
        <v>-3.8565428493165466E-2</v>
      </c>
      <c r="W1820" s="22">
        <f t="shared" si="399"/>
        <v>7398</v>
      </c>
      <c r="X1820" s="21">
        <f t="shared" si="400"/>
        <v>3.1224655312246552E-2</v>
      </c>
      <c r="Y1820" s="23">
        <f t="shared" si="401"/>
        <v>28.645021645021647</v>
      </c>
      <c r="Z1820" s="21">
        <f t="shared" si="402"/>
        <v>0.105</v>
      </c>
      <c r="AA1820" s="21">
        <f t="shared" si="403"/>
        <v>0.25700000000000001</v>
      </c>
      <c r="AB1820" s="21">
        <f t="shared" si="404"/>
        <v>0.27400000000000002</v>
      </c>
      <c r="AC1820" s="21">
        <f t="shared" si="405"/>
        <v>0</v>
      </c>
    </row>
    <row r="1821" spans="2:29" x14ac:dyDescent="0.25">
      <c r="B1821" s="27" t="s">
        <v>1777</v>
      </c>
      <c r="C1821" s="27" t="s">
        <v>1778</v>
      </c>
      <c r="D1821" t="s">
        <v>7420</v>
      </c>
      <c r="E1821" s="1">
        <v>6554</v>
      </c>
      <c r="F1821" s="1">
        <v>6716</v>
      </c>
      <c r="G1821" t="s">
        <v>31</v>
      </c>
      <c r="H1821" s="1">
        <v>11469</v>
      </c>
      <c r="I1821" s="1">
        <v>11858</v>
      </c>
      <c r="J1821" s="1">
        <v>13030</v>
      </c>
      <c r="K1821" s="1">
        <v>1117</v>
      </c>
      <c r="L1821" s="1">
        <v>6747</v>
      </c>
      <c r="M1821" s="1">
        <v>2021</v>
      </c>
      <c r="N1821" s="20">
        <f t="shared" si="392"/>
        <v>1</v>
      </c>
      <c r="P1821" s="20">
        <f t="shared" si="393"/>
        <v>1</v>
      </c>
      <c r="R1821" s="12">
        <f t="shared" si="394"/>
        <v>8.5725249424405223E-2</v>
      </c>
      <c r="S1821" s="21">
        <f t="shared" si="395"/>
        <v>6.6933010653091873E-3</v>
      </c>
      <c r="T1821" s="21">
        <f t="shared" si="396"/>
        <v>1.9029118269416889E-2</v>
      </c>
      <c r="U1821" s="21">
        <f t="shared" si="397"/>
        <v>1.2842429478697737E-2</v>
      </c>
      <c r="V1821" s="21">
        <f t="shared" si="398"/>
        <v>1.2854949604474605E-2</v>
      </c>
      <c r="W1821" s="22">
        <f t="shared" si="399"/>
        <v>8768</v>
      </c>
      <c r="X1821" s="21">
        <f t="shared" si="400"/>
        <v>0.12739507299270073</v>
      </c>
      <c r="Y1821" s="23">
        <f t="shared" si="401"/>
        <v>5.8675022381378694</v>
      </c>
      <c r="Z1821" s="21">
        <f t="shared" si="402"/>
        <v>0.29599999999999999</v>
      </c>
      <c r="AA1821" s="21">
        <f t="shared" si="403"/>
        <v>0.64300000000000002</v>
      </c>
      <c r="AB1821" s="21">
        <f t="shared" si="404"/>
        <v>0.84599999999999997</v>
      </c>
      <c r="AC1821" s="21">
        <f t="shared" si="405"/>
        <v>0</v>
      </c>
    </row>
    <row r="1822" spans="2:29" x14ac:dyDescent="0.25">
      <c r="B1822" s="27" t="s">
        <v>1768</v>
      </c>
      <c r="C1822" s="27" t="s">
        <v>1769</v>
      </c>
      <c r="D1822" t="s">
        <v>7412</v>
      </c>
      <c r="E1822" s="1">
        <v>6532</v>
      </c>
      <c r="F1822" s="1">
        <v>7752</v>
      </c>
      <c r="G1822" t="s">
        <v>75</v>
      </c>
      <c r="H1822" s="1">
        <v>1734</v>
      </c>
      <c r="I1822" s="1">
        <v>1827</v>
      </c>
      <c r="J1822" s="1">
        <v>2356</v>
      </c>
      <c r="K1822">
        <v>381</v>
      </c>
      <c r="L1822" s="1">
        <v>1811</v>
      </c>
      <c r="M1822" s="1">
        <v>1261</v>
      </c>
      <c r="N1822" s="20">
        <f t="shared" si="392"/>
        <v>1</v>
      </c>
      <c r="P1822" s="20">
        <f t="shared" si="393"/>
        <v>1</v>
      </c>
      <c r="R1822" s="12">
        <f t="shared" si="394"/>
        <v>0.16171477079796265</v>
      </c>
      <c r="S1822" s="21">
        <f t="shared" si="395"/>
        <v>1.0503659983025937E-2</v>
      </c>
      <c r="T1822" s="21">
        <f t="shared" si="396"/>
        <v>5.2173471598958576E-2</v>
      </c>
      <c r="U1822" s="21">
        <f t="shared" si="397"/>
        <v>3.1128092909796568E-2</v>
      </c>
      <c r="V1822" s="21">
        <f t="shared" si="398"/>
        <v>3.1268408163927029E-2</v>
      </c>
      <c r="W1822" s="22">
        <f t="shared" si="399"/>
        <v>3072</v>
      </c>
      <c r="X1822" s="21">
        <f t="shared" si="400"/>
        <v>0.1240234375</v>
      </c>
      <c r="Y1822" s="23">
        <f t="shared" si="401"/>
        <v>17.144356955380577</v>
      </c>
      <c r="Z1822" s="21">
        <f t="shared" si="402"/>
        <v>0.40200000000000002</v>
      </c>
      <c r="AA1822" s="21">
        <f t="shared" si="403"/>
        <v>0.63200000000000001</v>
      </c>
      <c r="AB1822" s="21">
        <f t="shared" si="404"/>
        <v>0.38900000000000001</v>
      </c>
      <c r="AC1822" s="21">
        <f t="shared" si="405"/>
        <v>0</v>
      </c>
    </row>
    <row r="1823" spans="2:29" x14ac:dyDescent="0.25">
      <c r="B1823" s="27" t="s">
        <v>1805</v>
      </c>
      <c r="C1823" s="27" t="s">
        <v>1806</v>
      </c>
      <c r="D1823" t="s">
        <v>7418</v>
      </c>
      <c r="E1823" s="1">
        <v>6393</v>
      </c>
      <c r="F1823" s="1">
        <v>9981</v>
      </c>
      <c r="G1823" t="s">
        <v>31</v>
      </c>
      <c r="H1823" s="1">
        <v>6868</v>
      </c>
      <c r="I1823" s="1">
        <v>9956</v>
      </c>
      <c r="J1823" s="1">
        <v>4697</v>
      </c>
      <c r="K1823" s="1">
        <v>3259</v>
      </c>
      <c r="L1823" s="1">
        <v>3136</v>
      </c>
      <c r="M1823" s="1">
        <v>5105</v>
      </c>
      <c r="N1823" s="20">
        <f t="shared" si="392"/>
        <v>1</v>
      </c>
      <c r="P1823" s="20">
        <f t="shared" si="393"/>
        <v>1</v>
      </c>
      <c r="R1823" s="12">
        <f t="shared" si="394"/>
        <v>0.69384713647008733</v>
      </c>
      <c r="S1823" s="21">
        <f t="shared" si="395"/>
        <v>7.7087337600054484E-2</v>
      </c>
      <c r="T1823" s="21">
        <f t="shared" si="396"/>
        <v>-0.13950741073310646</v>
      </c>
      <c r="U1823" s="21">
        <f t="shared" si="397"/>
        <v>-3.7282143097960518E-2</v>
      </c>
      <c r="V1823" s="21">
        <f t="shared" si="398"/>
        <v>-3.3234072077004163E-2</v>
      </c>
      <c r="W1823" s="22">
        <f t="shared" si="399"/>
        <v>8241</v>
      </c>
      <c r="X1823" s="21">
        <f t="shared" si="400"/>
        <v>0.39546171581118794</v>
      </c>
      <c r="Y1823" s="23">
        <f t="shared" si="401"/>
        <v>1.9616446762810678</v>
      </c>
      <c r="Z1823" s="21">
        <f t="shared" si="402"/>
        <v>0.114</v>
      </c>
      <c r="AA1823" s="21">
        <f t="shared" si="403"/>
        <v>0.94899999999999995</v>
      </c>
      <c r="AB1823" s="21">
        <f t="shared" si="404"/>
        <v>0.98299999999999998</v>
      </c>
      <c r="AC1823" s="21">
        <f t="shared" si="405"/>
        <v>0</v>
      </c>
    </row>
    <row r="1824" spans="2:29" x14ac:dyDescent="0.25">
      <c r="B1824" s="27" t="s">
        <v>1793</v>
      </c>
      <c r="C1824" s="27" t="s">
        <v>1794</v>
      </c>
      <c r="D1824" t="s">
        <v>7410</v>
      </c>
      <c r="E1824" s="1">
        <v>6377</v>
      </c>
      <c r="F1824" s="1">
        <v>8390</v>
      </c>
      <c r="G1824" t="s">
        <v>49</v>
      </c>
      <c r="H1824" s="1">
        <v>3844</v>
      </c>
      <c r="I1824" s="1">
        <v>3867</v>
      </c>
      <c r="J1824" s="1">
        <v>4714</v>
      </c>
      <c r="K1824">
        <v>536</v>
      </c>
      <c r="L1824">
        <v>289</v>
      </c>
      <c r="M1824" s="1">
        <v>2061</v>
      </c>
      <c r="N1824" s="20">
        <f t="shared" si="392"/>
        <v>1</v>
      </c>
      <c r="P1824" s="20">
        <f t="shared" si="393"/>
        <v>1</v>
      </c>
      <c r="R1824" s="12">
        <f t="shared" si="394"/>
        <v>0.11370386084005091</v>
      </c>
      <c r="S1824" s="21">
        <f t="shared" si="395"/>
        <v>1.1938163355103004E-3</v>
      </c>
      <c r="T1824" s="21">
        <f t="shared" si="396"/>
        <v>4.04065584789981E-2</v>
      </c>
      <c r="U1824" s="21">
        <f t="shared" si="397"/>
        <v>2.0611881580888891E-2</v>
      </c>
      <c r="V1824" s="21">
        <f t="shared" si="398"/>
        <v>2.0737418798465763E-2</v>
      </c>
      <c r="W1824" s="22">
        <f t="shared" si="399"/>
        <v>2350</v>
      </c>
      <c r="X1824" s="21">
        <f t="shared" si="400"/>
        <v>0.22808510638297871</v>
      </c>
      <c r="Y1824" s="23">
        <f t="shared" si="401"/>
        <v>11.897388059701493</v>
      </c>
      <c r="Z1824" s="21">
        <f t="shared" si="402"/>
        <v>0.34</v>
      </c>
      <c r="AA1824" s="21">
        <f t="shared" si="403"/>
        <v>0.85799999999999998</v>
      </c>
      <c r="AB1824" s="21">
        <f t="shared" si="404"/>
        <v>0.53600000000000003</v>
      </c>
      <c r="AC1824" s="21">
        <f t="shared" si="405"/>
        <v>0</v>
      </c>
    </row>
    <row r="1825" spans="2:29" x14ac:dyDescent="0.25">
      <c r="B1825" s="27" t="s">
        <v>1799</v>
      </c>
      <c r="C1825" s="27" t="s">
        <v>1800</v>
      </c>
      <c r="D1825" t="s">
        <v>7409</v>
      </c>
      <c r="E1825" s="1">
        <v>6373</v>
      </c>
      <c r="F1825" s="1">
        <v>8922</v>
      </c>
      <c r="G1825" t="s">
        <v>46</v>
      </c>
      <c r="H1825" s="1">
        <v>7030</v>
      </c>
      <c r="I1825" s="1">
        <v>7460</v>
      </c>
      <c r="J1825" s="1">
        <v>7259</v>
      </c>
      <c r="K1825">
        <v>549</v>
      </c>
      <c r="L1825" s="1">
        <v>5549</v>
      </c>
      <c r="M1825">
        <v>584</v>
      </c>
      <c r="N1825" s="20">
        <f t="shared" si="392"/>
        <v>1</v>
      </c>
      <c r="P1825" s="20">
        <f t="shared" si="393"/>
        <v>1</v>
      </c>
      <c r="R1825" s="12">
        <f t="shared" si="394"/>
        <v>7.5630252100840331E-2</v>
      </c>
      <c r="S1825" s="21">
        <f t="shared" si="395"/>
        <v>1.1944514384234939E-2</v>
      </c>
      <c r="T1825" s="21">
        <f t="shared" si="396"/>
        <v>-5.4477739474888542E-3</v>
      </c>
      <c r="U1825" s="21">
        <f t="shared" si="397"/>
        <v>3.2106804766725006E-3</v>
      </c>
      <c r="V1825" s="21">
        <f t="shared" si="398"/>
        <v>3.2358069711395285E-3</v>
      </c>
      <c r="W1825" s="22">
        <f t="shared" si="399"/>
        <v>6133</v>
      </c>
      <c r="X1825" s="21">
        <f t="shared" si="400"/>
        <v>8.9515734550790801E-2</v>
      </c>
      <c r="Y1825" s="23">
        <f t="shared" si="401"/>
        <v>11.608378870673953</v>
      </c>
      <c r="Z1825" s="21">
        <f t="shared" si="402"/>
        <v>0.245</v>
      </c>
      <c r="AA1825" s="21">
        <f t="shared" si="403"/>
        <v>0.50700000000000001</v>
      </c>
      <c r="AB1825" s="21">
        <f t="shared" si="404"/>
        <v>0.55000000000000004</v>
      </c>
      <c r="AC1825" s="21">
        <f t="shared" si="405"/>
        <v>0</v>
      </c>
    </row>
    <row r="1826" spans="2:29" x14ac:dyDescent="0.25">
      <c r="B1826" s="27" t="s">
        <v>1836</v>
      </c>
      <c r="C1826" s="27" t="s">
        <v>1837</v>
      </c>
      <c r="D1826" s="27" t="s">
        <v>1737</v>
      </c>
      <c r="E1826" s="1">
        <v>6361</v>
      </c>
      <c r="F1826" s="1">
        <v>6440</v>
      </c>
      <c r="G1826" t="s">
        <v>49</v>
      </c>
      <c r="H1826" s="1">
        <v>7750</v>
      </c>
      <c r="I1826" s="1">
        <v>7555</v>
      </c>
      <c r="J1826" s="1">
        <v>10622</v>
      </c>
      <c r="K1826">
        <v>689</v>
      </c>
      <c r="L1826" s="1">
        <v>2251</v>
      </c>
      <c r="M1826" s="1">
        <v>1869</v>
      </c>
      <c r="N1826" s="20">
        <f t="shared" si="392"/>
        <v>1</v>
      </c>
      <c r="P1826" s="20">
        <f t="shared" si="393"/>
        <v>1</v>
      </c>
      <c r="R1826" s="12">
        <f t="shared" si="394"/>
        <v>6.4865373752588967E-2</v>
      </c>
      <c r="S1826" s="21">
        <f t="shared" si="395"/>
        <v>-5.0836836467743618E-3</v>
      </c>
      <c r="T1826" s="21">
        <f t="shared" si="396"/>
        <v>7.0518965368125963E-2</v>
      </c>
      <c r="U1826" s="21">
        <f t="shared" si="397"/>
        <v>3.2025574106728349E-2</v>
      </c>
      <c r="V1826" s="21">
        <f t="shared" si="398"/>
        <v>3.2486951942693319E-2</v>
      </c>
      <c r="W1826" s="22">
        <f t="shared" si="399"/>
        <v>4120</v>
      </c>
      <c r="X1826" s="21">
        <f t="shared" si="400"/>
        <v>0.16723300970873786</v>
      </c>
      <c r="Y1826" s="23">
        <f t="shared" si="401"/>
        <v>9.2322206095791</v>
      </c>
      <c r="Z1826" s="21">
        <f t="shared" si="402"/>
        <v>0.41</v>
      </c>
      <c r="AA1826" s="21">
        <f t="shared" si="403"/>
        <v>0.753</v>
      </c>
      <c r="AB1826" s="21">
        <f t="shared" si="404"/>
        <v>0.66100000000000003</v>
      </c>
      <c r="AC1826" s="21">
        <f t="shared" si="405"/>
        <v>0</v>
      </c>
    </row>
    <row r="1827" spans="2:29" x14ac:dyDescent="0.25">
      <c r="B1827" s="27" t="s">
        <v>1795</v>
      </c>
      <c r="C1827" s="27" t="s">
        <v>1796</v>
      </c>
      <c r="D1827" t="s">
        <v>7412</v>
      </c>
      <c r="E1827" s="1">
        <v>6215</v>
      </c>
      <c r="F1827" s="1">
        <v>7985</v>
      </c>
      <c r="G1827" t="s">
        <v>49</v>
      </c>
      <c r="H1827" s="1">
        <v>18409</v>
      </c>
      <c r="I1827" s="1">
        <v>19832</v>
      </c>
      <c r="J1827" s="1">
        <v>23268</v>
      </c>
      <c r="K1827">
        <v>635</v>
      </c>
      <c r="L1827" s="1">
        <v>4093</v>
      </c>
      <c r="M1827" s="1">
        <v>2414</v>
      </c>
      <c r="N1827" s="20">
        <f t="shared" si="392"/>
        <v>1</v>
      </c>
      <c r="P1827" s="20">
        <f t="shared" si="393"/>
        <v>1</v>
      </c>
      <c r="R1827" s="12">
        <f t="shared" si="394"/>
        <v>2.7290699673371152E-2</v>
      </c>
      <c r="S1827" s="21">
        <f t="shared" si="395"/>
        <v>1.5002853534352489E-2</v>
      </c>
      <c r="T1827" s="21">
        <f t="shared" si="396"/>
        <v>3.2472536288665088E-2</v>
      </c>
      <c r="U1827" s="21">
        <f t="shared" si="397"/>
        <v>2.3700430071632583E-2</v>
      </c>
      <c r="V1827" s="21">
        <f t="shared" si="398"/>
        <v>2.372527329821672E-2</v>
      </c>
      <c r="W1827" s="22">
        <f t="shared" si="399"/>
        <v>6507</v>
      </c>
      <c r="X1827" s="21">
        <f t="shared" si="400"/>
        <v>9.758721376978638E-2</v>
      </c>
      <c r="Y1827" s="23">
        <f t="shared" si="401"/>
        <v>9.78740157480315</v>
      </c>
      <c r="Z1827" s="21">
        <f t="shared" si="402"/>
        <v>0.35699999999999998</v>
      </c>
      <c r="AA1827" s="21">
        <f t="shared" si="403"/>
        <v>0.53900000000000003</v>
      </c>
      <c r="AB1827" s="21">
        <f t="shared" si="404"/>
        <v>0.63100000000000001</v>
      </c>
      <c r="AC1827" s="21">
        <f t="shared" si="405"/>
        <v>0</v>
      </c>
    </row>
    <row r="1828" spans="2:29" x14ac:dyDescent="0.25">
      <c r="B1828" s="27" t="s">
        <v>1803</v>
      </c>
      <c r="C1828" s="27" t="s">
        <v>1804</v>
      </c>
      <c r="D1828" t="s">
        <v>7410</v>
      </c>
      <c r="E1828" s="1">
        <v>6096</v>
      </c>
      <c r="F1828" s="1">
        <v>6399</v>
      </c>
      <c r="G1828" t="s">
        <v>49</v>
      </c>
      <c r="H1828" s="1">
        <v>3234</v>
      </c>
      <c r="I1828" s="1">
        <v>3853</v>
      </c>
      <c r="J1828" s="1">
        <v>4506</v>
      </c>
      <c r="K1828">
        <v>512</v>
      </c>
      <c r="L1828" s="1">
        <v>1441</v>
      </c>
      <c r="M1828">
        <v>939</v>
      </c>
      <c r="N1828" s="20">
        <f t="shared" si="392"/>
        <v>1</v>
      </c>
      <c r="P1828" s="20">
        <f t="shared" si="393"/>
        <v>1</v>
      </c>
      <c r="R1828" s="12">
        <f t="shared" si="394"/>
        <v>0.11362627607634265</v>
      </c>
      <c r="S1828" s="21">
        <f t="shared" si="395"/>
        <v>3.5647112589482166E-2</v>
      </c>
      <c r="T1828" s="21">
        <f t="shared" si="396"/>
        <v>3.1806918701134945E-2</v>
      </c>
      <c r="U1828" s="21">
        <f t="shared" si="397"/>
        <v>3.3725232401086824E-2</v>
      </c>
      <c r="V1828" s="21">
        <f t="shared" si="398"/>
        <v>3.3726421230567981E-2</v>
      </c>
      <c r="W1828" s="22">
        <f t="shared" si="399"/>
        <v>2380</v>
      </c>
      <c r="X1828" s="21">
        <f t="shared" si="400"/>
        <v>0.21512605042016808</v>
      </c>
      <c r="Y1828" s="23">
        <f t="shared" si="401"/>
        <v>11.90625</v>
      </c>
      <c r="Z1828" s="21">
        <f t="shared" si="402"/>
        <v>0.41799999999999998</v>
      </c>
      <c r="AA1828" s="21">
        <f t="shared" si="403"/>
        <v>0.84</v>
      </c>
      <c r="AB1828" s="21">
        <f t="shared" si="404"/>
        <v>0.53600000000000003</v>
      </c>
      <c r="AC1828" s="21">
        <f t="shared" si="405"/>
        <v>0</v>
      </c>
    </row>
    <row r="1829" spans="2:29" x14ac:dyDescent="0.25">
      <c r="B1829" s="27" t="s">
        <v>1789</v>
      </c>
      <c r="C1829" s="27" t="s">
        <v>1790</v>
      </c>
      <c r="D1829" t="s">
        <v>7414</v>
      </c>
      <c r="E1829" s="1">
        <v>6061</v>
      </c>
      <c r="F1829" s="1">
        <v>11285</v>
      </c>
      <c r="G1829" t="s">
        <v>49</v>
      </c>
      <c r="H1829" s="1">
        <v>7938</v>
      </c>
      <c r="I1829" s="1">
        <v>7192</v>
      </c>
      <c r="J1829" s="1">
        <v>11270</v>
      </c>
      <c r="K1829">
        <v>766</v>
      </c>
      <c r="L1829" s="1">
        <v>4298</v>
      </c>
      <c r="M1829" s="1">
        <v>5612</v>
      </c>
      <c r="N1829" s="20">
        <f t="shared" si="392"/>
        <v>1</v>
      </c>
      <c r="P1829" s="20">
        <f t="shared" si="393"/>
        <v>1</v>
      </c>
      <c r="R1829" s="12">
        <f t="shared" si="394"/>
        <v>6.7968056787932565E-2</v>
      </c>
      <c r="S1829" s="21">
        <f t="shared" si="395"/>
        <v>-1.9544884392400874E-2</v>
      </c>
      <c r="T1829" s="21">
        <f t="shared" si="396"/>
        <v>9.3993766599050455E-2</v>
      </c>
      <c r="U1829" s="21">
        <f t="shared" si="397"/>
        <v>3.5669727714808142E-2</v>
      </c>
      <c r="V1829" s="21">
        <f t="shared" si="398"/>
        <v>3.6706203307152574E-2</v>
      </c>
      <c r="W1829" s="22">
        <f t="shared" si="399"/>
        <v>9910</v>
      </c>
      <c r="X1829" s="21">
        <f t="shared" si="400"/>
        <v>7.7295660948536835E-2</v>
      </c>
      <c r="Y1829" s="23">
        <f t="shared" si="401"/>
        <v>7.9125326370757181</v>
      </c>
      <c r="Z1829" s="21">
        <f t="shared" si="402"/>
        <v>0.436</v>
      </c>
      <c r="AA1829" s="21">
        <f t="shared" si="403"/>
        <v>0.46100000000000002</v>
      </c>
      <c r="AB1829" s="21">
        <f t="shared" si="404"/>
        <v>0.73299999999999998</v>
      </c>
      <c r="AC1829" s="21">
        <f t="shared" si="405"/>
        <v>0</v>
      </c>
    </row>
    <row r="1830" spans="2:29" x14ac:dyDescent="0.25">
      <c r="B1830" s="27" t="s">
        <v>1891</v>
      </c>
      <c r="C1830" s="27" t="s">
        <v>1892</v>
      </c>
      <c r="D1830" t="s">
        <v>7417</v>
      </c>
      <c r="E1830" s="1">
        <v>6018</v>
      </c>
      <c r="F1830" s="1">
        <v>7014</v>
      </c>
      <c r="G1830" t="s">
        <v>75</v>
      </c>
      <c r="H1830" s="1">
        <v>3408</v>
      </c>
      <c r="I1830" s="1">
        <v>2836</v>
      </c>
      <c r="J1830" s="1">
        <v>3752</v>
      </c>
      <c r="K1830">
        <v>400</v>
      </c>
      <c r="L1830" s="1">
        <v>3067</v>
      </c>
      <c r="M1830">
        <v>836</v>
      </c>
      <c r="N1830" s="20">
        <f t="shared" si="392"/>
        <v>1</v>
      </c>
      <c r="P1830" s="20">
        <f t="shared" si="393"/>
        <v>1</v>
      </c>
      <c r="R1830" s="12">
        <f t="shared" si="394"/>
        <v>0.10660980810234541</v>
      </c>
      <c r="S1830" s="21">
        <f t="shared" si="395"/>
        <v>-3.6079252665132899E-2</v>
      </c>
      <c r="T1830" s="21">
        <f t="shared" si="396"/>
        <v>5.7575352263012247E-2</v>
      </c>
      <c r="U1830" s="21">
        <f t="shared" si="397"/>
        <v>9.6627278038434739E-3</v>
      </c>
      <c r="V1830" s="21">
        <f t="shared" si="398"/>
        <v>1.0386275800574274E-2</v>
      </c>
      <c r="W1830" s="22">
        <f t="shared" si="399"/>
        <v>3903</v>
      </c>
      <c r="X1830" s="21">
        <f t="shared" si="400"/>
        <v>0.10248526774276198</v>
      </c>
      <c r="Y1830" s="23">
        <f t="shared" si="401"/>
        <v>15.045</v>
      </c>
      <c r="Z1830" s="21">
        <f t="shared" si="402"/>
        <v>0.27900000000000003</v>
      </c>
      <c r="AA1830" s="21">
        <f t="shared" si="403"/>
        <v>0.56000000000000005</v>
      </c>
      <c r="AB1830" s="21">
        <f t="shared" si="404"/>
        <v>0.43600000000000005</v>
      </c>
      <c r="AC1830" s="21">
        <f t="shared" si="405"/>
        <v>0</v>
      </c>
    </row>
    <row r="1831" spans="2:29" x14ac:dyDescent="0.25">
      <c r="B1831" s="27" t="s">
        <v>1758</v>
      </c>
      <c r="C1831" s="27" t="s">
        <v>1759</v>
      </c>
      <c r="D1831" t="s">
        <v>7412</v>
      </c>
      <c r="E1831" s="1">
        <v>5987</v>
      </c>
      <c r="F1831" s="1">
        <v>9578</v>
      </c>
      <c r="G1831" t="s">
        <v>34</v>
      </c>
      <c r="H1831" s="1">
        <v>7749</v>
      </c>
      <c r="I1831" s="1">
        <v>8153</v>
      </c>
      <c r="J1831" s="1">
        <v>8935</v>
      </c>
      <c r="K1831">
        <v>595</v>
      </c>
      <c r="L1831" s="1">
        <v>6165</v>
      </c>
      <c r="M1831" s="1">
        <v>2355</v>
      </c>
      <c r="N1831" s="20">
        <f t="shared" si="392"/>
        <v>1</v>
      </c>
      <c r="P1831" s="20">
        <f t="shared" si="393"/>
        <v>1</v>
      </c>
      <c r="R1831" s="12">
        <f t="shared" si="394"/>
        <v>6.6592053721320654E-2</v>
      </c>
      <c r="S1831" s="21">
        <f t="shared" si="395"/>
        <v>1.0216264278168907E-2</v>
      </c>
      <c r="T1831" s="21">
        <f t="shared" si="396"/>
        <v>1.8486842594163111E-2</v>
      </c>
      <c r="U1831" s="21">
        <f t="shared" si="397"/>
        <v>1.4343124066971136E-2</v>
      </c>
      <c r="V1831" s="21">
        <f t="shared" si="398"/>
        <v>1.4348743646434384E-2</v>
      </c>
      <c r="W1831" s="22">
        <f t="shared" si="399"/>
        <v>8520</v>
      </c>
      <c r="X1831" s="21">
        <f t="shared" si="400"/>
        <v>6.9835680751173704E-2</v>
      </c>
      <c r="Y1831" s="23">
        <f t="shared" si="401"/>
        <v>10.06218487394958</v>
      </c>
      <c r="Z1831" s="21">
        <f t="shared" si="402"/>
        <v>0.30499999999999999</v>
      </c>
      <c r="AA1831" s="21">
        <f t="shared" si="403"/>
        <v>0.433</v>
      </c>
      <c r="AB1831" s="21">
        <f t="shared" si="404"/>
        <v>0.61799999999999999</v>
      </c>
      <c r="AC1831" s="21">
        <f t="shared" si="405"/>
        <v>0</v>
      </c>
    </row>
    <row r="1832" spans="2:29" x14ac:dyDescent="0.25">
      <c r="B1832" s="27" t="s">
        <v>1785</v>
      </c>
      <c r="C1832" s="27" t="s">
        <v>1786</v>
      </c>
      <c r="D1832" t="s">
        <v>7412</v>
      </c>
      <c r="E1832" s="1">
        <v>5947</v>
      </c>
      <c r="F1832" s="1">
        <v>7453</v>
      </c>
      <c r="G1832" t="s">
        <v>86</v>
      </c>
      <c r="H1832" s="1">
        <v>3883</v>
      </c>
      <c r="I1832" s="1">
        <v>3543</v>
      </c>
      <c r="J1832" s="1">
        <v>3186</v>
      </c>
      <c r="K1832">
        <v>34</v>
      </c>
      <c r="L1832" s="1">
        <v>1192</v>
      </c>
      <c r="M1832">
        <v>571</v>
      </c>
      <c r="N1832" s="20">
        <f t="shared" si="392"/>
        <v>1</v>
      </c>
      <c r="P1832" s="20">
        <f t="shared" si="393"/>
        <v>1</v>
      </c>
      <c r="R1832" s="12">
        <f t="shared" si="394"/>
        <v>1.0671688637790333E-2</v>
      </c>
      <c r="S1832" s="21">
        <f t="shared" si="395"/>
        <v>-1.8159929582781009E-2</v>
      </c>
      <c r="T1832" s="21">
        <f t="shared" si="396"/>
        <v>-2.1017510655890081E-2</v>
      </c>
      <c r="U1832" s="21">
        <f t="shared" si="397"/>
        <v>-1.9589761235203618E-2</v>
      </c>
      <c r="V1832" s="21">
        <f t="shared" si="398"/>
        <v>-1.9589067157958235E-2</v>
      </c>
      <c r="W1832" s="22">
        <f t="shared" si="399"/>
        <v>1763</v>
      </c>
      <c r="X1832" s="21">
        <f t="shared" si="400"/>
        <v>1.9285309132161088E-2</v>
      </c>
      <c r="Y1832" s="23">
        <f t="shared" si="401"/>
        <v>174.91176470588235</v>
      </c>
      <c r="Z1832" s="21">
        <f t="shared" si="402"/>
        <v>0.151</v>
      </c>
      <c r="AA1832" s="21">
        <f t="shared" si="403"/>
        <v>0.21199999999999999</v>
      </c>
      <c r="AB1832" s="21">
        <f t="shared" si="404"/>
        <v>0.18799999999999994</v>
      </c>
      <c r="AC1832" s="21">
        <f t="shared" si="405"/>
        <v>0</v>
      </c>
    </row>
    <row r="1833" spans="2:29" x14ac:dyDescent="0.25">
      <c r="B1833" s="27" t="s">
        <v>1826</v>
      </c>
      <c r="C1833" s="27" t="s">
        <v>1827</v>
      </c>
      <c r="D1833" t="s">
        <v>7417</v>
      </c>
      <c r="E1833" s="1">
        <v>5906</v>
      </c>
      <c r="F1833" s="1">
        <v>6475</v>
      </c>
      <c r="G1833" t="s">
        <v>34</v>
      </c>
      <c r="H1833" s="1">
        <v>2094</v>
      </c>
      <c r="I1833" s="1">
        <v>1851</v>
      </c>
      <c r="J1833" s="1">
        <v>2499</v>
      </c>
      <c r="K1833">
        <v>264</v>
      </c>
      <c r="L1833" s="1">
        <v>5940</v>
      </c>
      <c r="M1833">
        <v>371</v>
      </c>
      <c r="N1833" s="20">
        <f t="shared" si="392"/>
        <v>1</v>
      </c>
      <c r="P1833" s="20">
        <f t="shared" si="393"/>
        <v>1</v>
      </c>
      <c r="R1833" s="12">
        <f t="shared" si="394"/>
        <v>0.10564225690276111</v>
      </c>
      <c r="S1833" s="21">
        <f t="shared" si="395"/>
        <v>-2.4368197976307737E-2</v>
      </c>
      <c r="T1833" s="21">
        <f t="shared" si="396"/>
        <v>6.1871506658112141E-2</v>
      </c>
      <c r="U1833" s="21">
        <f t="shared" si="397"/>
        <v>1.7838696237506557E-2</v>
      </c>
      <c r="V1833" s="21">
        <f t="shared" si="398"/>
        <v>1.8447334973103652E-2</v>
      </c>
      <c r="W1833" s="22">
        <f t="shared" si="399"/>
        <v>6311</v>
      </c>
      <c r="X1833" s="21">
        <f t="shared" si="400"/>
        <v>4.1831722389478687E-2</v>
      </c>
      <c r="Y1833" s="23">
        <f t="shared" si="401"/>
        <v>22.371212121212121</v>
      </c>
      <c r="Z1833" s="21">
        <f t="shared" si="402"/>
        <v>0.32800000000000001</v>
      </c>
      <c r="AA1833" s="21">
        <f t="shared" si="403"/>
        <v>0.312</v>
      </c>
      <c r="AB1833" s="21">
        <f t="shared" si="404"/>
        <v>0.31499999999999995</v>
      </c>
      <c r="AC1833" s="21">
        <f t="shared" si="405"/>
        <v>0</v>
      </c>
    </row>
    <row r="1834" spans="2:29" x14ac:dyDescent="0.25">
      <c r="B1834" s="27" t="s">
        <v>1787</v>
      </c>
      <c r="C1834" s="27" t="s">
        <v>1788</v>
      </c>
      <c r="D1834" t="s">
        <v>7412</v>
      </c>
      <c r="E1834" s="1">
        <v>5879</v>
      </c>
      <c r="F1834" s="1">
        <v>8545</v>
      </c>
      <c r="G1834" t="s">
        <v>86</v>
      </c>
      <c r="H1834" s="1">
        <v>18302</v>
      </c>
      <c r="I1834" s="1">
        <v>15324</v>
      </c>
      <c r="J1834" s="1">
        <v>15854</v>
      </c>
      <c r="K1834">
        <v>809</v>
      </c>
      <c r="L1834" s="1">
        <v>7867</v>
      </c>
      <c r="M1834">
        <v>1</v>
      </c>
      <c r="N1834" s="20">
        <f t="shared" si="392"/>
        <v>1</v>
      </c>
      <c r="P1834" s="20">
        <f t="shared" si="393"/>
        <v>1</v>
      </c>
      <c r="R1834" s="12">
        <f t="shared" si="394"/>
        <v>5.102813170177873E-2</v>
      </c>
      <c r="S1834" s="21">
        <f t="shared" si="395"/>
        <v>-3.4894660339697903E-2</v>
      </c>
      <c r="T1834" s="21">
        <f t="shared" si="396"/>
        <v>6.8234962036624047E-3</v>
      </c>
      <c r="U1834" s="21">
        <f t="shared" si="397"/>
        <v>-1.4256254251842293E-2</v>
      </c>
      <c r="V1834" s="21">
        <f t="shared" si="398"/>
        <v>-1.410913946262593E-2</v>
      </c>
      <c r="W1834" s="22">
        <f t="shared" si="399"/>
        <v>7868</v>
      </c>
      <c r="X1834" s="21">
        <f t="shared" si="400"/>
        <v>0.10282155566853075</v>
      </c>
      <c r="Y1834" s="23">
        <f t="shared" si="401"/>
        <v>7.2669962917181703</v>
      </c>
      <c r="Z1834" s="21">
        <f t="shared" si="402"/>
        <v>0.16800000000000001</v>
      </c>
      <c r="AA1834" s="21">
        <f t="shared" si="403"/>
        <v>0.56200000000000006</v>
      </c>
      <c r="AB1834" s="21">
        <f t="shared" si="404"/>
        <v>0.76800000000000002</v>
      </c>
      <c r="AC1834" s="21">
        <f t="shared" si="405"/>
        <v>0</v>
      </c>
    </row>
    <row r="1835" spans="2:29" x14ac:dyDescent="0.25">
      <c r="B1835" s="27" t="s">
        <v>1846</v>
      </c>
      <c r="C1835" s="27" t="s">
        <v>1847</v>
      </c>
      <c r="D1835" t="s">
        <v>7418</v>
      </c>
      <c r="E1835" s="1">
        <v>5818</v>
      </c>
      <c r="F1835" s="1">
        <v>6536</v>
      </c>
      <c r="G1835" t="s">
        <v>37</v>
      </c>
      <c r="H1835" s="1">
        <v>6870</v>
      </c>
      <c r="I1835" s="1">
        <v>3657</v>
      </c>
      <c r="J1835" s="1">
        <v>6988</v>
      </c>
      <c r="K1835">
        <v>534</v>
      </c>
      <c r="L1835" s="1">
        <v>4182</v>
      </c>
      <c r="M1835">
        <v>494</v>
      </c>
      <c r="N1835" s="20">
        <f t="shared" si="392"/>
        <v>1</v>
      </c>
      <c r="P1835" s="20">
        <f t="shared" si="393"/>
        <v>1</v>
      </c>
      <c r="R1835" s="12">
        <f t="shared" si="394"/>
        <v>7.6416714367487121E-2</v>
      </c>
      <c r="S1835" s="21">
        <f t="shared" si="395"/>
        <v>-0.11847700689141982</v>
      </c>
      <c r="T1835" s="21">
        <f t="shared" si="396"/>
        <v>0.13827077938523913</v>
      </c>
      <c r="U1835" s="21">
        <f t="shared" si="397"/>
        <v>1.7044795805358781E-3</v>
      </c>
      <c r="V1835" s="21">
        <f t="shared" si="398"/>
        <v>7.1660840247850617E-3</v>
      </c>
      <c r="W1835" s="22">
        <f t="shared" si="399"/>
        <v>4676</v>
      </c>
      <c r="X1835" s="21">
        <f t="shared" si="400"/>
        <v>0.11420017108639863</v>
      </c>
      <c r="Y1835" s="23">
        <f t="shared" si="401"/>
        <v>10.895131086142323</v>
      </c>
      <c r="Z1835" s="21">
        <f t="shared" si="402"/>
        <v>0.26400000000000001</v>
      </c>
      <c r="AA1835" s="21">
        <f t="shared" si="403"/>
        <v>0.60199999999999998</v>
      </c>
      <c r="AB1835" s="21">
        <f t="shared" si="404"/>
        <v>0.58200000000000007</v>
      </c>
      <c r="AC1835" s="21">
        <f t="shared" si="405"/>
        <v>0</v>
      </c>
    </row>
    <row r="1836" spans="2:29" x14ac:dyDescent="0.25">
      <c r="B1836" s="27" t="s">
        <v>1811</v>
      </c>
      <c r="C1836" s="27" t="s">
        <v>1812</v>
      </c>
      <c r="D1836" s="27" t="s">
        <v>1737</v>
      </c>
      <c r="E1836" s="1">
        <v>5756</v>
      </c>
      <c r="F1836" s="1">
        <v>9859</v>
      </c>
      <c r="G1836" t="s">
        <v>31</v>
      </c>
      <c r="H1836" s="1">
        <v>14148</v>
      </c>
      <c r="I1836" s="1">
        <v>18560</v>
      </c>
      <c r="J1836" s="1">
        <v>19026</v>
      </c>
      <c r="K1836" s="1">
        <v>1086</v>
      </c>
      <c r="L1836" s="1">
        <v>7355</v>
      </c>
      <c r="M1836" s="1">
        <v>4127</v>
      </c>
      <c r="N1836" s="20">
        <f t="shared" si="392"/>
        <v>1</v>
      </c>
      <c r="P1836" s="20">
        <f t="shared" si="393"/>
        <v>1</v>
      </c>
      <c r="R1836" s="12">
        <f t="shared" si="394"/>
        <v>5.7079785556606748E-2</v>
      </c>
      <c r="S1836" s="21">
        <f t="shared" si="395"/>
        <v>5.5787666000623126E-2</v>
      </c>
      <c r="T1836" s="21">
        <f t="shared" si="396"/>
        <v>4.9718663978624011E-3</v>
      </c>
      <c r="U1836" s="21">
        <f t="shared" si="397"/>
        <v>3.0066454759346772E-2</v>
      </c>
      <c r="V1836" s="21">
        <f t="shared" si="398"/>
        <v>3.0275329052610767E-2</v>
      </c>
      <c r="W1836" s="22">
        <f t="shared" si="399"/>
        <v>11482</v>
      </c>
      <c r="X1836" s="21">
        <f t="shared" si="400"/>
        <v>9.4582825291761013E-2</v>
      </c>
      <c r="Y1836" s="23">
        <f t="shared" si="401"/>
        <v>5.3001841620626147</v>
      </c>
      <c r="Z1836" s="21">
        <f t="shared" si="402"/>
        <v>0.39600000000000002</v>
      </c>
      <c r="AA1836" s="21">
        <f t="shared" si="403"/>
        <v>0.52500000000000002</v>
      </c>
      <c r="AB1836" s="21">
        <f t="shared" si="404"/>
        <v>0.875</v>
      </c>
      <c r="AC1836" s="21">
        <f t="shared" si="405"/>
        <v>0</v>
      </c>
    </row>
    <row r="1837" spans="2:29" x14ac:dyDescent="0.25">
      <c r="B1837" s="27" t="s">
        <v>1807</v>
      </c>
      <c r="C1837" s="27" t="s">
        <v>1808</v>
      </c>
      <c r="D1837" t="s">
        <v>7412</v>
      </c>
      <c r="E1837" s="1">
        <v>5730</v>
      </c>
      <c r="F1837" s="1">
        <v>13202</v>
      </c>
      <c r="G1837" t="s">
        <v>46</v>
      </c>
      <c r="H1837" s="1">
        <v>17968</v>
      </c>
      <c r="I1837" s="1">
        <v>17531</v>
      </c>
      <c r="J1837" s="1">
        <v>19459</v>
      </c>
      <c r="K1837" s="1">
        <v>1528</v>
      </c>
      <c r="L1837" s="1">
        <v>4678</v>
      </c>
      <c r="M1837" s="1">
        <v>5278</v>
      </c>
      <c r="N1837" s="20">
        <f t="shared" si="392"/>
        <v>1</v>
      </c>
      <c r="P1837" s="20">
        <f t="shared" si="393"/>
        <v>1</v>
      </c>
      <c r="R1837" s="12">
        <f t="shared" si="394"/>
        <v>7.852407626291176E-2</v>
      </c>
      <c r="S1837" s="21">
        <f t="shared" si="395"/>
        <v>-4.9122264835944618E-3</v>
      </c>
      <c r="T1837" s="21">
        <f t="shared" si="396"/>
        <v>2.108704389722349E-2</v>
      </c>
      <c r="U1837" s="21">
        <f t="shared" si="397"/>
        <v>8.0035878299919982E-3</v>
      </c>
      <c r="V1837" s="21">
        <f t="shared" si="398"/>
        <v>8.0594684145403415E-3</v>
      </c>
      <c r="W1837" s="22">
        <f t="shared" si="399"/>
        <v>9956</v>
      </c>
      <c r="X1837" s="21">
        <f t="shared" si="400"/>
        <v>0.15347529128163923</v>
      </c>
      <c r="Y1837" s="23">
        <f t="shared" si="401"/>
        <v>3.75</v>
      </c>
      <c r="Z1837" s="21">
        <f t="shared" si="402"/>
        <v>0.26700000000000002</v>
      </c>
      <c r="AA1837" s="21">
        <f t="shared" si="403"/>
        <v>0.71899999999999997</v>
      </c>
      <c r="AB1837" s="21">
        <f t="shared" si="404"/>
        <v>0.94199999999999995</v>
      </c>
      <c r="AC1837" s="21">
        <f t="shared" si="405"/>
        <v>0</v>
      </c>
    </row>
    <row r="1838" spans="2:29" x14ac:dyDescent="0.25">
      <c r="B1838" s="27" t="s">
        <v>1862</v>
      </c>
      <c r="C1838" s="27" t="s">
        <v>1863</v>
      </c>
      <c r="D1838" t="s">
        <v>7409</v>
      </c>
      <c r="E1838" s="1">
        <v>5684</v>
      </c>
      <c r="F1838" s="1">
        <v>6296</v>
      </c>
      <c r="G1838" t="s">
        <v>49</v>
      </c>
      <c r="H1838" s="1">
        <v>6490</v>
      </c>
      <c r="I1838" s="1">
        <v>3776</v>
      </c>
      <c r="J1838">
        <v>9</v>
      </c>
      <c r="K1838">
        <v>-1</v>
      </c>
      <c r="L1838" s="1">
        <v>2187</v>
      </c>
      <c r="M1838">
        <v>544</v>
      </c>
      <c r="N1838" s="20">
        <f t="shared" si="392"/>
        <v>1</v>
      </c>
      <c r="P1838" s="20">
        <f t="shared" si="393"/>
        <v>1</v>
      </c>
      <c r="R1838" s="12">
        <f t="shared" si="394"/>
        <v>-0.1111111111111111</v>
      </c>
      <c r="S1838" s="21">
        <f t="shared" si="395"/>
        <v>-0.10265911073008072</v>
      </c>
      <c r="T1838" s="21">
        <f t="shared" si="396"/>
        <v>-0.70115767624438563</v>
      </c>
      <c r="U1838" s="21">
        <f t="shared" si="397"/>
        <v>-0.48215500721707072</v>
      </c>
      <c r="V1838" s="21">
        <f t="shared" si="398"/>
        <v>-0.4286572647305123</v>
      </c>
      <c r="W1838" s="22">
        <f t="shared" si="399"/>
        <v>2731</v>
      </c>
      <c r="X1838" s="21">
        <f t="shared" si="400"/>
        <v>-3.6616623947272064E-4</v>
      </c>
      <c r="Y1838" s="23">
        <f t="shared" si="401"/>
        <v>100000</v>
      </c>
      <c r="Z1838" s="21">
        <f t="shared" si="402"/>
        <v>0</v>
      </c>
      <c r="AA1838" s="21">
        <f t="shared" si="403"/>
        <v>0.14000000000000001</v>
      </c>
      <c r="AB1838" s="21">
        <f t="shared" si="404"/>
        <v>0.18400000000000005</v>
      </c>
      <c r="AC1838" s="21">
        <f t="shared" si="405"/>
        <v>0</v>
      </c>
    </row>
    <row r="1839" spans="2:29" x14ac:dyDescent="0.25">
      <c r="B1839" s="27" t="s">
        <v>1929</v>
      </c>
      <c r="C1839" s="27" t="s">
        <v>1930</v>
      </c>
      <c r="D1839" t="s">
        <v>7420</v>
      </c>
      <c r="E1839" s="1">
        <v>5625</v>
      </c>
      <c r="F1839" s="1">
        <v>8592</v>
      </c>
      <c r="G1839" t="s">
        <v>34</v>
      </c>
      <c r="H1839" s="1">
        <v>15263</v>
      </c>
      <c r="I1839" s="1">
        <v>15211</v>
      </c>
      <c r="J1839" s="1">
        <v>18256</v>
      </c>
      <c r="K1839">
        <v>418</v>
      </c>
      <c r="L1839" s="1">
        <v>8855</v>
      </c>
      <c r="M1839" s="1">
        <v>1651</v>
      </c>
      <c r="N1839" s="20">
        <f t="shared" si="392"/>
        <v>1</v>
      </c>
      <c r="P1839" s="20">
        <f t="shared" si="393"/>
        <v>1</v>
      </c>
      <c r="R1839" s="12">
        <f t="shared" si="394"/>
        <v>2.2896581945661701E-2</v>
      </c>
      <c r="S1839" s="21">
        <f t="shared" si="395"/>
        <v>-6.8231683660324727E-4</v>
      </c>
      <c r="T1839" s="21">
        <f t="shared" si="396"/>
        <v>3.7169106291928822E-2</v>
      </c>
      <c r="U1839" s="21">
        <f t="shared" si="397"/>
        <v>1.8067496951111428E-2</v>
      </c>
      <c r="V1839" s="21">
        <f t="shared" si="398"/>
        <v>1.8184762135479E-2</v>
      </c>
      <c r="W1839" s="22">
        <f t="shared" si="399"/>
        <v>10506</v>
      </c>
      <c r="X1839" s="21">
        <f t="shared" si="400"/>
        <v>3.9786788501808487E-2</v>
      </c>
      <c r="Y1839" s="23">
        <f t="shared" si="401"/>
        <v>13.456937799043063</v>
      </c>
      <c r="Z1839" s="21">
        <f t="shared" si="402"/>
        <v>0.32600000000000001</v>
      </c>
      <c r="AA1839" s="21">
        <f t="shared" si="403"/>
        <v>0.3</v>
      </c>
      <c r="AB1839" s="21">
        <f t="shared" si="404"/>
        <v>0.48199999999999998</v>
      </c>
      <c r="AC1839" s="21">
        <f t="shared" si="405"/>
        <v>0</v>
      </c>
    </row>
    <row r="1840" spans="2:29" x14ac:dyDescent="0.25">
      <c r="B1840" s="27" t="s">
        <v>1875</v>
      </c>
      <c r="C1840" s="27" t="s">
        <v>1876</v>
      </c>
      <c r="D1840" t="s">
        <v>7411</v>
      </c>
      <c r="E1840" s="1">
        <v>5546</v>
      </c>
      <c r="F1840" s="1">
        <v>8879</v>
      </c>
      <c r="G1840" t="s">
        <v>37</v>
      </c>
      <c r="H1840" s="1">
        <v>1618</v>
      </c>
      <c r="I1840" s="1">
        <v>1415</v>
      </c>
      <c r="J1840" s="1">
        <v>1561</v>
      </c>
      <c r="K1840">
        <v>447</v>
      </c>
      <c r="L1840" s="1">
        <v>3645</v>
      </c>
      <c r="M1840" s="1">
        <v>2406</v>
      </c>
      <c r="N1840" s="20">
        <f t="shared" si="392"/>
        <v>1</v>
      </c>
      <c r="P1840" s="20">
        <f t="shared" si="393"/>
        <v>1</v>
      </c>
      <c r="R1840" s="12">
        <f t="shared" si="394"/>
        <v>0.28635490070467651</v>
      </c>
      <c r="S1840" s="21">
        <f t="shared" si="395"/>
        <v>-2.6456000055553375E-2</v>
      </c>
      <c r="T1840" s="21">
        <f t="shared" si="396"/>
        <v>1.9833544270858372E-2</v>
      </c>
      <c r="U1840" s="21">
        <f t="shared" si="397"/>
        <v>-3.5799941957340708E-3</v>
      </c>
      <c r="V1840" s="21">
        <f t="shared" si="398"/>
        <v>-3.4008166601430245E-3</v>
      </c>
      <c r="W1840" s="22">
        <f t="shared" si="399"/>
        <v>6051</v>
      </c>
      <c r="X1840" s="21">
        <f t="shared" si="400"/>
        <v>7.3872087258304409E-2</v>
      </c>
      <c r="Y1840" s="23">
        <f t="shared" si="401"/>
        <v>12.407158836689039</v>
      </c>
      <c r="Z1840" s="21">
        <f t="shared" si="402"/>
        <v>0.20799999999999999</v>
      </c>
      <c r="AA1840" s="21">
        <f t="shared" si="403"/>
        <v>0.44700000000000001</v>
      </c>
      <c r="AB1840" s="21">
        <f t="shared" si="404"/>
        <v>0.52100000000000002</v>
      </c>
      <c r="AC1840" s="21">
        <f t="shared" si="405"/>
        <v>0</v>
      </c>
    </row>
    <row r="1841" spans="2:29" x14ac:dyDescent="0.25">
      <c r="B1841" s="27" t="s">
        <v>1899</v>
      </c>
      <c r="C1841" s="27" t="s">
        <v>1900</v>
      </c>
      <c r="D1841" t="s">
        <v>7412</v>
      </c>
      <c r="E1841" s="1">
        <v>5435</v>
      </c>
      <c r="F1841" s="1">
        <v>6270</v>
      </c>
      <c r="G1841" t="s">
        <v>99</v>
      </c>
      <c r="H1841" s="1">
        <v>1829</v>
      </c>
      <c r="I1841" s="1">
        <v>2162</v>
      </c>
      <c r="J1841" s="1">
        <v>1846</v>
      </c>
      <c r="K1841">
        <v>177</v>
      </c>
      <c r="L1841" s="1">
        <v>1791</v>
      </c>
      <c r="M1841">
        <v>860</v>
      </c>
      <c r="N1841" s="20">
        <f t="shared" si="392"/>
        <v>1</v>
      </c>
      <c r="P1841" s="20">
        <f t="shared" si="393"/>
        <v>1</v>
      </c>
      <c r="R1841" s="12">
        <f t="shared" si="394"/>
        <v>9.5882990249187436E-2</v>
      </c>
      <c r="S1841" s="21">
        <f t="shared" si="395"/>
        <v>3.4018709236445233E-2</v>
      </c>
      <c r="T1841" s="21">
        <f t="shared" si="396"/>
        <v>-3.1108376139264093E-2</v>
      </c>
      <c r="U1841" s="21">
        <f t="shared" si="397"/>
        <v>9.2560477514092021E-4</v>
      </c>
      <c r="V1841" s="21">
        <f t="shared" si="398"/>
        <v>1.2786459574406865E-3</v>
      </c>
      <c r="W1841" s="22">
        <f t="shared" si="399"/>
        <v>2651</v>
      </c>
      <c r="X1841" s="21">
        <f t="shared" si="400"/>
        <v>6.676725763862694E-2</v>
      </c>
      <c r="Y1841" s="23">
        <f t="shared" si="401"/>
        <v>30.706214689265536</v>
      </c>
      <c r="Z1841" s="21">
        <f t="shared" si="402"/>
        <v>0.23300000000000001</v>
      </c>
      <c r="AA1841" s="21">
        <f t="shared" si="403"/>
        <v>0.42</v>
      </c>
      <c r="AB1841" s="21">
        <f t="shared" si="404"/>
        <v>0.26500000000000001</v>
      </c>
      <c r="AC1841" s="21">
        <f t="shared" si="405"/>
        <v>0</v>
      </c>
    </row>
    <row r="1842" spans="2:29" x14ac:dyDescent="0.25">
      <c r="B1842" s="27" t="s">
        <v>1834</v>
      </c>
      <c r="C1842" s="27" t="s">
        <v>1835</v>
      </c>
      <c r="D1842" t="s">
        <v>7412</v>
      </c>
      <c r="E1842" s="1">
        <v>5368</v>
      </c>
      <c r="F1842" s="1">
        <v>11469</v>
      </c>
      <c r="G1842" t="s">
        <v>1745</v>
      </c>
      <c r="H1842" s="1">
        <v>1194</v>
      </c>
      <c r="I1842">
        <v>986</v>
      </c>
      <c r="J1842" s="1">
        <v>1088</v>
      </c>
      <c r="K1842">
        <v>561</v>
      </c>
      <c r="L1842" s="1">
        <v>8439</v>
      </c>
      <c r="M1842" s="1">
        <v>4713</v>
      </c>
      <c r="N1842" s="20">
        <f t="shared" si="392"/>
        <v>1</v>
      </c>
      <c r="P1842" s="20">
        <f t="shared" si="393"/>
        <v>1</v>
      </c>
      <c r="R1842" s="12">
        <f t="shared" si="394"/>
        <v>0.515625</v>
      </c>
      <c r="S1842" s="21">
        <f t="shared" si="395"/>
        <v>-3.7558109231226156E-2</v>
      </c>
      <c r="T1842" s="21">
        <f t="shared" si="396"/>
        <v>1.9883101710944429E-2</v>
      </c>
      <c r="U1842" s="21">
        <f t="shared" si="397"/>
        <v>-9.253705142530988E-3</v>
      </c>
      <c r="V1842" s="21">
        <f t="shared" si="398"/>
        <v>-8.976237554270905E-3</v>
      </c>
      <c r="W1842" s="22">
        <f t="shared" si="399"/>
        <v>13152</v>
      </c>
      <c r="X1842" s="21">
        <f t="shared" si="400"/>
        <v>4.2655109489051095E-2</v>
      </c>
      <c r="Y1842" s="23">
        <f t="shared" si="401"/>
        <v>9.5686274509803919</v>
      </c>
      <c r="Z1842" s="21">
        <f t="shared" si="402"/>
        <v>0.188</v>
      </c>
      <c r="AA1842" s="21">
        <f t="shared" si="403"/>
        <v>0.315</v>
      </c>
      <c r="AB1842" s="21">
        <f t="shared" si="404"/>
        <v>0.64200000000000002</v>
      </c>
      <c r="AC1842" s="21">
        <f t="shared" si="405"/>
        <v>0</v>
      </c>
    </row>
    <row r="1843" spans="2:29" x14ac:dyDescent="0.25">
      <c r="B1843" s="27" t="s">
        <v>1911</v>
      </c>
      <c r="C1843" s="27" t="s">
        <v>1912</v>
      </c>
      <c r="D1843" t="s">
        <v>7415</v>
      </c>
      <c r="E1843" s="1">
        <v>5363</v>
      </c>
      <c r="F1843" s="1">
        <v>5669</v>
      </c>
      <c r="G1843" t="s">
        <v>56</v>
      </c>
      <c r="H1843" s="1">
        <v>11921</v>
      </c>
      <c r="I1843" s="1">
        <v>10582</v>
      </c>
      <c r="J1843" s="1">
        <v>11861</v>
      </c>
      <c r="K1843">
        <v>475</v>
      </c>
      <c r="L1843" s="1">
        <v>3432</v>
      </c>
      <c r="M1843">
        <v>453</v>
      </c>
      <c r="N1843" s="20">
        <f t="shared" si="392"/>
        <v>1</v>
      </c>
      <c r="P1843" s="20">
        <f t="shared" si="393"/>
        <v>1</v>
      </c>
      <c r="R1843" s="12">
        <f t="shared" si="394"/>
        <v>4.0047213557035666E-2</v>
      </c>
      <c r="S1843" s="21">
        <f t="shared" si="395"/>
        <v>-2.3547742442489805E-2</v>
      </c>
      <c r="T1843" s="21">
        <f t="shared" si="396"/>
        <v>2.3082626487693769E-2</v>
      </c>
      <c r="U1843" s="21">
        <f t="shared" si="397"/>
        <v>-5.0445708758883878E-4</v>
      </c>
      <c r="V1843" s="21">
        <f t="shared" si="398"/>
        <v>-3.231910141282916E-4</v>
      </c>
      <c r="W1843" s="22">
        <f t="shared" si="399"/>
        <v>3885</v>
      </c>
      <c r="X1843" s="21">
        <f t="shared" si="400"/>
        <v>0.12226512226512228</v>
      </c>
      <c r="Y1843" s="23">
        <f t="shared" si="401"/>
        <v>11.290526315789473</v>
      </c>
      <c r="Z1843" s="21">
        <f t="shared" si="402"/>
        <v>0.222</v>
      </c>
      <c r="AA1843" s="21">
        <f t="shared" si="403"/>
        <v>0.627</v>
      </c>
      <c r="AB1843" s="21">
        <f t="shared" si="404"/>
        <v>0.56499999999999995</v>
      </c>
      <c r="AC1843" s="21">
        <f t="shared" si="405"/>
        <v>0</v>
      </c>
    </row>
    <row r="1844" spans="2:29" x14ac:dyDescent="0.25">
      <c r="B1844" s="27" t="s">
        <v>1879</v>
      </c>
      <c r="C1844" s="27" t="s">
        <v>1880</v>
      </c>
      <c r="D1844" t="s">
        <v>7416</v>
      </c>
      <c r="E1844" s="1">
        <v>5359</v>
      </c>
      <c r="F1844" s="1">
        <v>6044</v>
      </c>
      <c r="G1844" t="s">
        <v>37</v>
      </c>
      <c r="H1844" s="1">
        <v>15598</v>
      </c>
      <c r="I1844" s="1">
        <v>10206</v>
      </c>
      <c r="J1844" s="1">
        <v>18075</v>
      </c>
      <c r="K1844">
        <v>829</v>
      </c>
      <c r="L1844" s="1">
        <v>3072</v>
      </c>
      <c r="M1844" s="1">
        <v>1989</v>
      </c>
      <c r="N1844" s="20">
        <f t="shared" si="392"/>
        <v>1</v>
      </c>
      <c r="P1844" s="20">
        <f t="shared" si="393"/>
        <v>1</v>
      </c>
      <c r="R1844" s="12">
        <f t="shared" si="394"/>
        <v>4.5864453665283543E-2</v>
      </c>
      <c r="S1844" s="21">
        <f t="shared" si="395"/>
        <v>-8.1334663687200437E-2</v>
      </c>
      <c r="T1844" s="21">
        <f t="shared" si="396"/>
        <v>0.12110050550769014</v>
      </c>
      <c r="U1844" s="21">
        <f t="shared" si="397"/>
        <v>1.4847857037039836E-2</v>
      </c>
      <c r="V1844" s="21">
        <f t="shared" si="398"/>
        <v>1.8204566285843177E-2</v>
      </c>
      <c r="W1844" s="22">
        <f t="shared" si="399"/>
        <v>5061</v>
      </c>
      <c r="X1844" s="21">
        <f t="shared" si="400"/>
        <v>0.1638016202331555</v>
      </c>
      <c r="Y1844" s="23">
        <f t="shared" si="401"/>
        <v>6.4644149577804582</v>
      </c>
      <c r="Z1844" s="21">
        <f t="shared" si="402"/>
        <v>0.32600000000000001</v>
      </c>
      <c r="AA1844" s="21">
        <f t="shared" si="403"/>
        <v>0.74099999999999999</v>
      </c>
      <c r="AB1844" s="21">
        <f t="shared" si="404"/>
        <v>0.81099999999999994</v>
      </c>
      <c r="AC1844" s="21">
        <f t="shared" si="405"/>
        <v>0</v>
      </c>
    </row>
    <row r="1845" spans="2:29" x14ac:dyDescent="0.25">
      <c r="B1845" s="27" t="s">
        <v>1969</v>
      </c>
      <c r="C1845" s="27" t="s">
        <v>1970</v>
      </c>
      <c r="D1845" t="s">
        <v>7418</v>
      </c>
      <c r="E1845" s="1">
        <v>5185</v>
      </c>
      <c r="F1845" s="1">
        <v>8758</v>
      </c>
      <c r="G1845" t="s">
        <v>49</v>
      </c>
      <c r="H1845" s="1">
        <v>9461</v>
      </c>
      <c r="I1845">
        <v>640</v>
      </c>
      <c r="J1845" s="1">
        <v>1356</v>
      </c>
      <c r="K1845">
        <v>56</v>
      </c>
      <c r="L1845" s="1">
        <v>5042</v>
      </c>
      <c r="M1845" s="1">
        <v>3112</v>
      </c>
      <c r="N1845" s="20">
        <f t="shared" si="392"/>
        <v>1</v>
      </c>
      <c r="P1845" s="20">
        <f t="shared" si="393"/>
        <v>1</v>
      </c>
      <c r="R1845" s="12">
        <f t="shared" si="394"/>
        <v>4.1297935103244837E-2</v>
      </c>
      <c r="S1845" s="21">
        <f t="shared" si="395"/>
        <v>-0.41648961968459974</v>
      </c>
      <c r="T1845" s="21">
        <f t="shared" si="396"/>
        <v>0.16202626149629507</v>
      </c>
      <c r="U1845" s="21">
        <f t="shared" si="397"/>
        <v>-0.17655942182681694</v>
      </c>
      <c r="V1845" s="21">
        <f t="shared" si="398"/>
        <v>-0.14367426000504055</v>
      </c>
      <c r="W1845" s="22">
        <f t="shared" si="399"/>
        <v>8154</v>
      </c>
      <c r="X1845" s="21">
        <f t="shared" si="400"/>
        <v>6.8677949472651456E-3</v>
      </c>
      <c r="Y1845" s="23">
        <f t="shared" si="401"/>
        <v>92.589285714285708</v>
      </c>
      <c r="Z1845" s="21">
        <f t="shared" si="402"/>
        <v>2.1000000000000001E-2</v>
      </c>
      <c r="AA1845" s="21">
        <f t="shared" si="403"/>
        <v>0.182</v>
      </c>
      <c r="AB1845" s="21">
        <f t="shared" si="404"/>
        <v>0.19499999999999995</v>
      </c>
      <c r="AC1845" s="21">
        <f t="shared" si="405"/>
        <v>0</v>
      </c>
    </row>
    <row r="1846" spans="2:29" x14ac:dyDescent="0.25">
      <c r="B1846" s="27" t="s">
        <v>1905</v>
      </c>
      <c r="C1846" s="27" t="s">
        <v>1906</v>
      </c>
      <c r="D1846" t="s">
        <v>7410</v>
      </c>
      <c r="E1846" s="1">
        <v>5108</v>
      </c>
      <c r="F1846" s="1">
        <v>9122</v>
      </c>
      <c r="G1846" t="s">
        <v>49</v>
      </c>
      <c r="H1846" s="1">
        <v>24209</v>
      </c>
      <c r="I1846" s="1">
        <v>26278</v>
      </c>
      <c r="J1846" s="1">
        <v>27002</v>
      </c>
      <c r="K1846">
        <v>714</v>
      </c>
      <c r="L1846" s="1">
        <v>3775</v>
      </c>
      <c r="M1846" s="1">
        <v>3227</v>
      </c>
      <c r="N1846" s="20">
        <f t="shared" si="392"/>
        <v>1</v>
      </c>
      <c r="P1846" s="20">
        <f t="shared" si="393"/>
        <v>1</v>
      </c>
      <c r="R1846" s="12">
        <f t="shared" si="394"/>
        <v>2.6442485741796903E-2</v>
      </c>
      <c r="S1846" s="21">
        <f t="shared" si="395"/>
        <v>1.6536767863781332E-2</v>
      </c>
      <c r="T1846" s="21">
        <f t="shared" si="396"/>
        <v>5.4505706263630049E-3</v>
      </c>
      <c r="U1846" s="21">
        <f t="shared" si="397"/>
        <v>1.0978473218553608E-2</v>
      </c>
      <c r="V1846" s="21">
        <f t="shared" si="398"/>
        <v>1.0988603902899316E-2</v>
      </c>
      <c r="W1846" s="22">
        <f t="shared" si="399"/>
        <v>7002</v>
      </c>
      <c r="X1846" s="21">
        <f t="shared" si="400"/>
        <v>0.10197086546700942</v>
      </c>
      <c r="Y1846" s="23">
        <f t="shared" si="401"/>
        <v>7.1540616246498603</v>
      </c>
      <c r="Z1846" s="21">
        <f t="shared" si="402"/>
        <v>0.28399999999999997</v>
      </c>
      <c r="AA1846" s="21">
        <f t="shared" si="403"/>
        <v>0.55700000000000005</v>
      </c>
      <c r="AB1846" s="21">
        <f t="shared" si="404"/>
        <v>0.77100000000000002</v>
      </c>
      <c r="AC1846" s="21">
        <f t="shared" si="405"/>
        <v>0</v>
      </c>
    </row>
    <row r="1847" spans="2:29" x14ac:dyDescent="0.25">
      <c r="B1847" s="27" t="s">
        <v>1871</v>
      </c>
      <c r="C1847" s="27" t="s">
        <v>1872</v>
      </c>
      <c r="D1847" s="27" t="s">
        <v>1737</v>
      </c>
      <c r="E1847" s="1">
        <v>5032</v>
      </c>
      <c r="F1847" s="1">
        <v>8173</v>
      </c>
      <c r="G1847" t="s">
        <v>34</v>
      </c>
      <c r="H1847" s="1">
        <v>7205</v>
      </c>
      <c r="I1847" s="1">
        <v>9801</v>
      </c>
      <c r="J1847" s="1">
        <v>11122</v>
      </c>
      <c r="K1847">
        <v>631</v>
      </c>
      <c r="L1847" s="1">
        <v>8775</v>
      </c>
      <c r="M1847" s="1">
        <v>3956</v>
      </c>
      <c r="N1847" s="20">
        <f t="shared" si="392"/>
        <v>1</v>
      </c>
      <c r="P1847" s="20">
        <f t="shared" si="393"/>
        <v>1</v>
      </c>
      <c r="R1847" s="12">
        <f t="shared" si="394"/>
        <v>5.6734400287718034E-2</v>
      </c>
      <c r="S1847" s="21">
        <f t="shared" si="395"/>
        <v>6.3474989655064373E-2</v>
      </c>
      <c r="T1847" s="21">
        <f t="shared" si="396"/>
        <v>2.5610598924535433E-2</v>
      </c>
      <c r="U1847" s="21">
        <f t="shared" si="397"/>
        <v>4.4371208470146639E-2</v>
      </c>
      <c r="V1847" s="21">
        <f t="shared" si="398"/>
        <v>4.4485599016582146E-2</v>
      </c>
      <c r="W1847" s="22">
        <f t="shared" si="399"/>
        <v>12731</v>
      </c>
      <c r="X1847" s="21">
        <f t="shared" si="400"/>
        <v>4.9564056240672373E-2</v>
      </c>
      <c r="Y1847" s="23">
        <f t="shared" si="401"/>
        <v>7.9746434231378762</v>
      </c>
      <c r="Z1847" s="21">
        <f t="shared" si="402"/>
        <v>0.48</v>
      </c>
      <c r="AA1847" s="21">
        <f t="shared" si="403"/>
        <v>0.34300000000000003</v>
      </c>
      <c r="AB1847" s="21">
        <f t="shared" si="404"/>
        <v>0.72899999999999998</v>
      </c>
      <c r="AC1847" s="21">
        <f t="shared" si="405"/>
        <v>0</v>
      </c>
    </row>
    <row r="1848" spans="2:29" x14ac:dyDescent="0.25">
      <c r="B1848" s="27" t="s">
        <v>1963</v>
      </c>
      <c r="C1848" s="27" t="s">
        <v>1964</v>
      </c>
      <c r="D1848" t="s">
        <v>7409</v>
      </c>
      <c r="E1848" s="1">
        <v>4932</v>
      </c>
      <c r="F1848" s="1">
        <v>5324</v>
      </c>
      <c r="G1848" t="s">
        <v>34</v>
      </c>
      <c r="H1848" s="1">
        <v>14195</v>
      </c>
      <c r="I1848" s="1">
        <v>12990</v>
      </c>
      <c r="J1848" s="1">
        <v>21238</v>
      </c>
      <c r="K1848">
        <v>921</v>
      </c>
      <c r="L1848" s="1">
        <v>5874</v>
      </c>
      <c r="M1848">
        <v>463</v>
      </c>
      <c r="N1848" s="20">
        <f t="shared" si="392"/>
        <v>1</v>
      </c>
      <c r="P1848" s="20">
        <f t="shared" si="393"/>
        <v>1</v>
      </c>
      <c r="R1848" s="12">
        <f t="shared" si="394"/>
        <v>4.3365665316884829E-2</v>
      </c>
      <c r="S1848" s="21">
        <f t="shared" si="395"/>
        <v>-1.7585529396090038E-2</v>
      </c>
      <c r="T1848" s="21">
        <f t="shared" si="396"/>
        <v>0.10331848161661927</v>
      </c>
      <c r="U1848" s="21">
        <f t="shared" si="397"/>
        <v>4.1112886302393736E-2</v>
      </c>
      <c r="V1848" s="21">
        <f t="shared" si="398"/>
        <v>4.2281946174307659E-2</v>
      </c>
      <c r="W1848" s="22">
        <f t="shared" si="399"/>
        <v>6337</v>
      </c>
      <c r="X1848" s="21">
        <f t="shared" si="400"/>
        <v>0.14533691020987849</v>
      </c>
      <c r="Y1848" s="23">
        <f t="shared" si="401"/>
        <v>5.3550488599348531</v>
      </c>
      <c r="Z1848" s="21">
        <f t="shared" si="402"/>
        <v>0.46899999999999997</v>
      </c>
      <c r="AA1848" s="21">
        <f t="shared" si="403"/>
        <v>0.7</v>
      </c>
      <c r="AB1848" s="21">
        <f t="shared" si="404"/>
        <v>0.873</v>
      </c>
      <c r="AC1848" s="21">
        <f t="shared" si="405"/>
        <v>0</v>
      </c>
    </row>
    <row r="1849" spans="2:29" x14ac:dyDescent="0.25">
      <c r="B1849" s="27" t="s">
        <v>1957</v>
      </c>
      <c r="C1849" s="27" t="s">
        <v>1958</v>
      </c>
      <c r="D1849" t="s">
        <v>7416</v>
      </c>
      <c r="E1849" s="1">
        <v>4901</v>
      </c>
      <c r="F1849" s="1">
        <v>11825</v>
      </c>
      <c r="G1849" t="s">
        <v>104</v>
      </c>
      <c r="H1849" s="1">
        <v>3579</v>
      </c>
      <c r="I1849" s="1">
        <v>3432</v>
      </c>
      <c r="J1849" s="1">
        <v>4920</v>
      </c>
      <c r="K1849">
        <v>771</v>
      </c>
      <c r="L1849" s="1">
        <v>3427</v>
      </c>
      <c r="M1849" s="1">
        <v>5861</v>
      </c>
      <c r="N1849" s="20">
        <f t="shared" si="392"/>
        <v>1</v>
      </c>
      <c r="P1849" s="20">
        <f t="shared" si="393"/>
        <v>1</v>
      </c>
      <c r="R1849" s="12">
        <f t="shared" si="394"/>
        <v>0.15670731707317073</v>
      </c>
      <c r="S1849" s="21">
        <f t="shared" si="395"/>
        <v>-8.3529684970496954E-3</v>
      </c>
      <c r="T1849" s="21">
        <f t="shared" si="396"/>
        <v>7.4690883262630292E-2</v>
      </c>
      <c r="U1849" s="21">
        <f t="shared" si="397"/>
        <v>3.233425990357941E-2</v>
      </c>
      <c r="V1849" s="21">
        <f t="shared" si="398"/>
        <v>3.2890724889720002E-2</v>
      </c>
      <c r="W1849" s="22">
        <f t="shared" si="399"/>
        <v>9288</v>
      </c>
      <c r="X1849" s="21">
        <f t="shared" si="400"/>
        <v>8.3010335917312661E-2</v>
      </c>
      <c r="Y1849" s="23">
        <f t="shared" si="401"/>
        <v>6.3566796368352785</v>
      </c>
      <c r="Z1849" s="21">
        <f t="shared" si="402"/>
        <v>0.41199999999999998</v>
      </c>
      <c r="AA1849" s="21">
        <f t="shared" si="403"/>
        <v>0.48199999999999998</v>
      </c>
      <c r="AB1849" s="21">
        <f t="shared" si="404"/>
        <v>0.81800000000000006</v>
      </c>
      <c r="AC1849" s="21">
        <f t="shared" si="405"/>
        <v>0</v>
      </c>
    </row>
    <row r="1850" spans="2:29" x14ac:dyDescent="0.25">
      <c r="B1850" s="27" t="s">
        <v>1949</v>
      </c>
      <c r="C1850" s="27" t="s">
        <v>1950</v>
      </c>
      <c r="D1850" t="s">
        <v>7413</v>
      </c>
      <c r="E1850" s="1">
        <v>4836</v>
      </c>
      <c r="F1850" s="1">
        <v>7184</v>
      </c>
      <c r="G1850" t="s">
        <v>49</v>
      </c>
      <c r="H1850" s="1">
        <v>12045</v>
      </c>
      <c r="I1850" s="1">
        <v>11664</v>
      </c>
      <c r="J1850" s="1">
        <v>13372</v>
      </c>
      <c r="K1850">
        <v>633</v>
      </c>
      <c r="L1850" s="1">
        <v>1641</v>
      </c>
      <c r="M1850" s="1">
        <v>1552</v>
      </c>
      <c r="N1850" s="20">
        <f t="shared" si="392"/>
        <v>1</v>
      </c>
      <c r="P1850" s="20">
        <f t="shared" si="393"/>
        <v>1</v>
      </c>
      <c r="R1850" s="12">
        <f t="shared" si="394"/>
        <v>4.7337720610230331E-2</v>
      </c>
      <c r="S1850" s="21">
        <f t="shared" si="395"/>
        <v>-6.4078736101010891E-3</v>
      </c>
      <c r="T1850" s="21">
        <f t="shared" si="396"/>
        <v>2.7708080846550409E-2</v>
      </c>
      <c r="U1850" s="21">
        <f t="shared" si="397"/>
        <v>1.0506139197781428E-2</v>
      </c>
      <c r="V1850" s="21">
        <f t="shared" si="398"/>
        <v>1.0602115478076915E-2</v>
      </c>
      <c r="W1850" s="22">
        <f t="shared" si="399"/>
        <v>3193</v>
      </c>
      <c r="X1850" s="21">
        <f t="shared" si="400"/>
        <v>0.19824616348261823</v>
      </c>
      <c r="Y1850" s="23">
        <f t="shared" si="401"/>
        <v>7.6398104265402846</v>
      </c>
      <c r="Z1850" s="21">
        <f t="shared" si="402"/>
        <v>0.28100000000000003</v>
      </c>
      <c r="AA1850" s="21">
        <f t="shared" si="403"/>
        <v>0.81499999999999995</v>
      </c>
      <c r="AB1850" s="21">
        <f t="shared" si="404"/>
        <v>0.749</v>
      </c>
      <c r="AC1850" s="21">
        <f t="shared" si="405"/>
        <v>0</v>
      </c>
    </row>
    <row r="1851" spans="2:29" x14ac:dyDescent="0.25">
      <c r="B1851" s="27" t="s">
        <v>1973</v>
      </c>
      <c r="C1851" s="27" t="s">
        <v>1974</v>
      </c>
      <c r="D1851" t="s">
        <v>7409</v>
      </c>
      <c r="E1851" s="1">
        <v>4814</v>
      </c>
      <c r="F1851" s="1">
        <v>8089</v>
      </c>
      <c r="G1851" t="s">
        <v>86</v>
      </c>
      <c r="H1851" s="1">
        <v>23395</v>
      </c>
      <c r="I1851" s="1">
        <v>20632</v>
      </c>
      <c r="J1851" s="1">
        <v>28509</v>
      </c>
      <c r="K1851" s="1">
        <v>1112</v>
      </c>
      <c r="L1851" s="1">
        <v>1899</v>
      </c>
      <c r="M1851" s="1">
        <v>1709</v>
      </c>
      <c r="N1851" s="20">
        <f t="shared" si="392"/>
        <v>1</v>
      </c>
      <c r="P1851" s="20">
        <f t="shared" si="393"/>
        <v>1</v>
      </c>
      <c r="R1851" s="12">
        <f t="shared" si="394"/>
        <v>3.9005226419727104E-2</v>
      </c>
      <c r="S1851" s="21">
        <f t="shared" si="395"/>
        <v>-2.4822536936080608E-2</v>
      </c>
      <c r="T1851" s="21">
        <f t="shared" si="396"/>
        <v>6.6812586541150187E-2</v>
      </c>
      <c r="U1851" s="21">
        <f t="shared" si="397"/>
        <v>1.9966465972218517E-2</v>
      </c>
      <c r="V1851" s="21">
        <f t="shared" si="398"/>
        <v>2.0652171859096031E-2</v>
      </c>
      <c r="W1851" s="22">
        <f t="shared" si="399"/>
        <v>3608</v>
      </c>
      <c r="X1851" s="21">
        <f t="shared" si="400"/>
        <v>0.30820399113082042</v>
      </c>
      <c r="Y1851" s="23">
        <f t="shared" si="401"/>
        <v>4.3291366906474824</v>
      </c>
      <c r="Z1851" s="21">
        <f t="shared" si="402"/>
        <v>0.34</v>
      </c>
      <c r="AA1851" s="21">
        <f t="shared" si="403"/>
        <v>0.91700000000000004</v>
      </c>
      <c r="AB1851" s="21">
        <f t="shared" si="404"/>
        <v>0.92400000000000004</v>
      </c>
      <c r="AC1851" s="21">
        <f t="shared" si="405"/>
        <v>0</v>
      </c>
    </row>
    <row r="1852" spans="2:29" x14ac:dyDescent="0.25">
      <c r="B1852" s="27" t="s">
        <v>1915</v>
      </c>
      <c r="C1852" s="27" t="s">
        <v>1916</v>
      </c>
      <c r="D1852" t="s">
        <v>7410</v>
      </c>
      <c r="E1852" s="1">
        <v>4784</v>
      </c>
      <c r="F1852" s="1">
        <v>4381</v>
      </c>
      <c r="G1852" t="s">
        <v>49</v>
      </c>
      <c r="H1852" s="1">
        <v>2824</v>
      </c>
      <c r="I1852" s="1">
        <v>3210</v>
      </c>
      <c r="J1852" s="1">
        <v>3742</v>
      </c>
      <c r="K1852">
        <v>354</v>
      </c>
      <c r="L1852" s="1">
        <v>2275</v>
      </c>
      <c r="M1852">
        <v>26</v>
      </c>
      <c r="N1852" s="20">
        <f t="shared" si="392"/>
        <v>1</v>
      </c>
      <c r="P1852" s="20">
        <f t="shared" si="393"/>
        <v>1</v>
      </c>
      <c r="R1852" s="12">
        <f t="shared" si="394"/>
        <v>9.4601817210048109E-2</v>
      </c>
      <c r="S1852" s="21">
        <f t="shared" si="395"/>
        <v>2.5954422761553797E-2</v>
      </c>
      <c r="T1852" s="21">
        <f t="shared" si="396"/>
        <v>3.1145023552261675E-2</v>
      </c>
      <c r="U1852" s="21">
        <f t="shared" si="397"/>
        <v>2.8546448840308436E-2</v>
      </c>
      <c r="V1852" s="21">
        <f t="shared" si="398"/>
        <v>2.8548631718041301E-2</v>
      </c>
      <c r="W1852" s="22">
        <f t="shared" si="399"/>
        <v>2301</v>
      </c>
      <c r="X1852" s="21">
        <f t="shared" si="400"/>
        <v>0.15384615384615385</v>
      </c>
      <c r="Y1852" s="23">
        <f t="shared" si="401"/>
        <v>13.514124293785311</v>
      </c>
      <c r="Z1852" s="21">
        <f t="shared" si="402"/>
        <v>0.38200000000000001</v>
      </c>
      <c r="AA1852" s="21">
        <f t="shared" si="403"/>
        <v>0.72</v>
      </c>
      <c r="AB1852" s="21">
        <f t="shared" si="404"/>
        <v>0.48</v>
      </c>
      <c r="AC1852" s="21">
        <f t="shared" si="405"/>
        <v>0</v>
      </c>
    </row>
    <row r="1853" spans="2:29" x14ac:dyDescent="0.25">
      <c r="B1853" s="27" t="s">
        <v>1925</v>
      </c>
      <c r="C1853" s="27" t="s">
        <v>1926</v>
      </c>
      <c r="D1853" t="s">
        <v>7420</v>
      </c>
      <c r="E1853" s="1">
        <v>4767</v>
      </c>
      <c r="F1853" s="1">
        <v>6249</v>
      </c>
      <c r="G1853" t="s">
        <v>104</v>
      </c>
      <c r="H1853" s="1">
        <v>2515</v>
      </c>
      <c r="I1853" s="1">
        <v>2429</v>
      </c>
      <c r="J1853" s="1">
        <v>3680</v>
      </c>
      <c r="K1853">
        <v>382</v>
      </c>
      <c r="L1853" s="1">
        <v>7118</v>
      </c>
      <c r="M1853" s="1">
        <v>1216</v>
      </c>
      <c r="N1853" s="20">
        <f t="shared" si="392"/>
        <v>1</v>
      </c>
      <c r="P1853" s="20">
        <f t="shared" si="393"/>
        <v>1</v>
      </c>
      <c r="R1853" s="12">
        <f t="shared" si="394"/>
        <v>0.10380434782608695</v>
      </c>
      <c r="S1853" s="21">
        <f t="shared" si="395"/>
        <v>-6.9344754972151534E-3</v>
      </c>
      <c r="T1853" s="21">
        <f t="shared" si="396"/>
        <v>8.6635929345588503E-2</v>
      </c>
      <c r="U1853" s="21">
        <f t="shared" si="397"/>
        <v>3.8797708468375491E-2</v>
      </c>
      <c r="V1853" s="21">
        <f t="shared" si="398"/>
        <v>3.9499720772249614E-2</v>
      </c>
      <c r="W1853" s="22">
        <f t="shared" si="399"/>
        <v>8334</v>
      </c>
      <c r="X1853" s="21">
        <f t="shared" si="400"/>
        <v>4.5836333093352534E-2</v>
      </c>
      <c r="Y1853" s="23">
        <f t="shared" si="401"/>
        <v>12.479057591623036</v>
      </c>
      <c r="Z1853" s="21">
        <f t="shared" si="402"/>
        <v>0.45200000000000001</v>
      </c>
      <c r="AA1853" s="21">
        <f t="shared" si="403"/>
        <v>0.32900000000000001</v>
      </c>
      <c r="AB1853" s="21">
        <f t="shared" si="404"/>
        <v>0.51700000000000002</v>
      </c>
      <c r="AC1853" s="21">
        <f t="shared" si="405"/>
        <v>0</v>
      </c>
    </row>
    <row r="1854" spans="2:29" x14ac:dyDescent="0.25">
      <c r="B1854" s="27" t="s">
        <v>1975</v>
      </c>
      <c r="C1854" s="27" t="s">
        <v>1976</v>
      </c>
      <c r="D1854" t="s">
        <v>7410</v>
      </c>
      <c r="E1854" s="1">
        <v>4695</v>
      </c>
      <c r="F1854" s="1">
        <v>5083</v>
      </c>
      <c r="G1854" t="s">
        <v>49</v>
      </c>
      <c r="H1854" s="1">
        <v>9884</v>
      </c>
      <c r="I1854" s="1">
        <v>11967</v>
      </c>
      <c r="J1854" s="1">
        <v>14103</v>
      </c>
      <c r="K1854">
        <v>426</v>
      </c>
      <c r="L1854" s="1">
        <v>2152</v>
      </c>
      <c r="M1854">
        <v>480</v>
      </c>
      <c r="N1854" s="20">
        <f t="shared" si="392"/>
        <v>1</v>
      </c>
      <c r="P1854" s="20">
        <f t="shared" si="393"/>
        <v>1</v>
      </c>
      <c r="R1854" s="12">
        <f t="shared" si="394"/>
        <v>3.0206339076792172E-2</v>
      </c>
      <c r="S1854" s="21">
        <f t="shared" si="395"/>
        <v>3.8987950346246025E-2</v>
      </c>
      <c r="T1854" s="21">
        <f t="shared" si="396"/>
        <v>3.3392351786123431E-2</v>
      </c>
      <c r="U1854" s="21">
        <f t="shared" si="397"/>
        <v>3.6186373914341319E-2</v>
      </c>
      <c r="V1854" s="21">
        <f t="shared" si="398"/>
        <v>3.6188892015570261E-2</v>
      </c>
      <c r="W1854" s="22">
        <f t="shared" si="399"/>
        <v>2632</v>
      </c>
      <c r="X1854" s="21">
        <f t="shared" si="400"/>
        <v>0.16185410334346503</v>
      </c>
      <c r="Y1854" s="23">
        <f t="shared" si="401"/>
        <v>11.02112676056338</v>
      </c>
      <c r="Z1854" s="21">
        <f t="shared" si="402"/>
        <v>0.433</v>
      </c>
      <c r="AA1854" s="21">
        <f t="shared" si="403"/>
        <v>0.73399999999999999</v>
      </c>
      <c r="AB1854" s="21">
        <f t="shared" si="404"/>
        <v>0.57600000000000007</v>
      </c>
      <c r="AC1854" s="21">
        <f t="shared" si="405"/>
        <v>0</v>
      </c>
    </row>
    <row r="1855" spans="2:29" x14ac:dyDescent="0.25">
      <c r="B1855" s="27" t="s">
        <v>1919</v>
      </c>
      <c r="C1855" s="27" t="s">
        <v>1920</v>
      </c>
      <c r="D1855" t="s">
        <v>7412</v>
      </c>
      <c r="E1855" s="1">
        <v>4604</v>
      </c>
      <c r="F1855" s="1">
        <v>4439</v>
      </c>
      <c r="G1855" t="s">
        <v>86</v>
      </c>
      <c r="H1855" s="1">
        <v>4011</v>
      </c>
      <c r="I1855" s="1">
        <v>4834</v>
      </c>
      <c r="J1855" s="1">
        <v>4649</v>
      </c>
      <c r="K1855">
        <v>547</v>
      </c>
      <c r="L1855" s="1">
        <v>4783</v>
      </c>
      <c r="M1855" t="s">
        <v>30</v>
      </c>
      <c r="N1855" s="20">
        <f t="shared" si="392"/>
        <v>1</v>
      </c>
      <c r="P1855" s="20">
        <f t="shared" si="393"/>
        <v>1</v>
      </c>
      <c r="R1855" s="12">
        <f t="shared" si="394"/>
        <v>0.11765971176597118</v>
      </c>
      <c r="S1855" s="21">
        <f t="shared" si="395"/>
        <v>3.8032131117763823E-2</v>
      </c>
      <c r="T1855" s="21">
        <f t="shared" si="396"/>
        <v>-7.7740524394666055E-3</v>
      </c>
      <c r="U1855" s="21">
        <f t="shared" si="397"/>
        <v>1.4870639488897108E-2</v>
      </c>
      <c r="V1855" s="21">
        <f t="shared" si="398"/>
        <v>1.5042906055731442E-2</v>
      </c>
      <c r="W1855" s="22">
        <f t="shared" si="399"/>
        <v>4783</v>
      </c>
      <c r="X1855" s="21">
        <f t="shared" si="400"/>
        <v>0.11436337026970521</v>
      </c>
      <c r="Y1855" s="23">
        <f t="shared" si="401"/>
        <v>8.4168190127970757</v>
      </c>
      <c r="Z1855" s="21">
        <f t="shared" si="402"/>
        <v>0.308</v>
      </c>
      <c r="AA1855" s="21">
        <f t="shared" si="403"/>
        <v>0.60299999999999998</v>
      </c>
      <c r="AB1855" s="21">
        <f t="shared" si="404"/>
        <v>0.70500000000000007</v>
      </c>
      <c r="AC1855" s="21">
        <f t="shared" si="405"/>
        <v>0</v>
      </c>
    </row>
    <row r="1856" spans="2:29" x14ac:dyDescent="0.25">
      <c r="B1856" s="27" t="s">
        <v>1961</v>
      </c>
      <c r="C1856" s="27" t="s">
        <v>1962</v>
      </c>
      <c r="D1856" t="s">
        <v>7412</v>
      </c>
      <c r="E1856" s="1">
        <v>4602</v>
      </c>
      <c r="F1856" s="1">
        <v>4155</v>
      </c>
      <c r="G1856" t="s">
        <v>86</v>
      </c>
      <c r="H1856" s="1">
        <v>2737</v>
      </c>
      <c r="I1856" s="1">
        <v>3856</v>
      </c>
      <c r="J1856" s="1">
        <v>3314</v>
      </c>
      <c r="K1856">
        <v>666</v>
      </c>
      <c r="L1856" s="1">
        <v>4745</v>
      </c>
      <c r="M1856">
        <v>904</v>
      </c>
      <c r="N1856" s="20">
        <f t="shared" si="392"/>
        <v>1</v>
      </c>
      <c r="P1856" s="20">
        <f t="shared" si="393"/>
        <v>1</v>
      </c>
      <c r="R1856" s="12">
        <f t="shared" si="394"/>
        <v>0.20096560048280024</v>
      </c>
      <c r="S1856" s="21">
        <f t="shared" si="395"/>
        <v>7.0958015344225078E-2</v>
      </c>
      <c r="T1856" s="21">
        <f t="shared" si="396"/>
        <v>-2.9840600446569998E-2</v>
      </c>
      <c r="U1856" s="21">
        <f t="shared" si="397"/>
        <v>1.931348716343706E-2</v>
      </c>
      <c r="V1856" s="21">
        <f t="shared" si="398"/>
        <v>2.0143634020364048E-2</v>
      </c>
      <c r="W1856" s="22">
        <f t="shared" si="399"/>
        <v>5649</v>
      </c>
      <c r="X1856" s="21">
        <f t="shared" si="400"/>
        <v>0.11789697291556028</v>
      </c>
      <c r="Y1856" s="23">
        <f t="shared" si="401"/>
        <v>6.9099099099099099</v>
      </c>
      <c r="Z1856" s="21">
        <f t="shared" si="402"/>
        <v>0.33800000000000002</v>
      </c>
      <c r="AA1856" s="21">
        <f t="shared" si="403"/>
        <v>0.61199999999999999</v>
      </c>
      <c r="AB1856" s="21">
        <f t="shared" si="404"/>
        <v>0.78900000000000003</v>
      </c>
      <c r="AC1856" s="21">
        <f t="shared" si="405"/>
        <v>0</v>
      </c>
    </row>
    <row r="1857" spans="2:29" x14ac:dyDescent="0.25">
      <c r="B1857" s="27" t="s">
        <v>1893</v>
      </c>
      <c r="C1857" s="27" t="s">
        <v>1894</v>
      </c>
      <c r="D1857" t="s">
        <v>7412</v>
      </c>
      <c r="E1857" s="1">
        <v>4602</v>
      </c>
      <c r="F1857" s="1">
        <v>4214</v>
      </c>
      <c r="G1857" t="s">
        <v>86</v>
      </c>
      <c r="H1857" s="1">
        <v>4186</v>
      </c>
      <c r="I1857" s="1">
        <v>5751</v>
      </c>
      <c r="J1857" s="1">
        <v>4850</v>
      </c>
      <c r="K1857">
        <v>540</v>
      </c>
      <c r="L1857" s="1">
        <v>5735</v>
      </c>
      <c r="M1857">
        <v>117</v>
      </c>
      <c r="N1857" s="20">
        <f t="shared" ref="N1857:N1920" si="406">IF(V1857&lt;5%,1,0)</f>
        <v>1</v>
      </c>
      <c r="P1857" s="20">
        <f t="shared" si="393"/>
        <v>1</v>
      </c>
      <c r="R1857" s="12">
        <f t="shared" si="394"/>
        <v>0.11134020618556702</v>
      </c>
      <c r="S1857" s="21">
        <f t="shared" si="395"/>
        <v>6.5586791903336827E-2</v>
      </c>
      <c r="T1857" s="21">
        <f t="shared" si="396"/>
        <v>-3.3504860731510488E-2</v>
      </c>
      <c r="U1857" s="21">
        <f t="shared" si="397"/>
        <v>1.4832229899739868E-2</v>
      </c>
      <c r="V1857" s="21">
        <f t="shared" si="398"/>
        <v>1.5638053690522069E-2</v>
      </c>
      <c r="W1857" s="22">
        <f t="shared" si="399"/>
        <v>5852</v>
      </c>
      <c r="X1857" s="21">
        <f t="shared" si="400"/>
        <v>9.2276144907723859E-2</v>
      </c>
      <c r="Y1857" s="23">
        <f t="shared" si="401"/>
        <v>8.5222222222222221</v>
      </c>
      <c r="Z1857" s="21">
        <f t="shared" si="402"/>
        <v>0.312</v>
      </c>
      <c r="AA1857" s="21">
        <f t="shared" si="403"/>
        <v>0.51900000000000002</v>
      </c>
      <c r="AB1857" s="21">
        <f t="shared" si="404"/>
        <v>0.7</v>
      </c>
      <c r="AC1857" s="21">
        <f t="shared" si="405"/>
        <v>0</v>
      </c>
    </row>
    <row r="1858" spans="2:29" x14ac:dyDescent="0.25">
      <c r="B1858" s="27" t="s">
        <v>1901</v>
      </c>
      <c r="C1858" s="27" t="s">
        <v>1902</v>
      </c>
      <c r="D1858" t="s">
        <v>7412</v>
      </c>
      <c r="E1858" s="1">
        <v>4575</v>
      </c>
      <c r="F1858" s="1">
        <v>5374</v>
      </c>
      <c r="G1858" t="s">
        <v>34</v>
      </c>
      <c r="H1858" s="1">
        <v>1631</v>
      </c>
      <c r="I1858" s="1">
        <v>1825</v>
      </c>
      <c r="J1858" s="1">
        <v>2289</v>
      </c>
      <c r="K1858">
        <v>337</v>
      </c>
      <c r="L1858" s="1">
        <v>3062</v>
      </c>
      <c r="M1858">
        <v>699</v>
      </c>
      <c r="N1858" s="20">
        <f t="shared" si="406"/>
        <v>1</v>
      </c>
      <c r="P1858" s="20">
        <f t="shared" ref="P1858:P1921" si="407">SUM(N1858:O1858)</f>
        <v>1</v>
      </c>
      <c r="R1858" s="12">
        <f t="shared" ref="R1858:R1921" si="408">K1858/J1858</f>
        <v>0.1472258628221931</v>
      </c>
      <c r="S1858" s="21">
        <f t="shared" ref="S1858:S1921" si="409">(I1858/H1858)^(1/5)-1</f>
        <v>2.2731851310648032E-2</v>
      </c>
      <c r="T1858" s="21">
        <f t="shared" ref="T1858:T1921" si="410">(J1858/I1858)^(1/5)-1</f>
        <v>4.6349051047464673E-2</v>
      </c>
      <c r="U1858" s="21">
        <f t="shared" ref="U1858:U1921" si="411">(J1858/H1858)^(1/10)-1</f>
        <v>3.4473055277377984E-2</v>
      </c>
      <c r="V1858" s="21">
        <f t="shared" ref="V1858:V1921" si="412">AVERAGE(S1858:U1858)</f>
        <v>3.4517985878496894E-2</v>
      </c>
      <c r="W1858" s="22">
        <f t="shared" ref="W1858:W1921" si="413">MAX(L1858,0)+MAX(M1858,0)</f>
        <v>3761</v>
      </c>
      <c r="X1858" s="21">
        <f t="shared" ref="X1858:X1921" si="414">IF(W1858&gt;0,(J1858*R1858)/W1858,1000%)</f>
        <v>8.9603828768944432E-2</v>
      </c>
      <c r="Y1858" s="23">
        <f t="shared" ref="Y1858:Y1921" si="415">IF(R1858&gt;0,E1858/(J1858*R1858),100000)</f>
        <v>13.575667655786351</v>
      </c>
      <c r="Z1858" s="21">
        <f t="shared" ref="Z1858:Z1921" si="416">_xlfn.PERCENTRANK.EXC($V$1:$V$3842,V1858)</f>
        <v>0.42399999999999999</v>
      </c>
      <c r="AA1858" s="21">
        <f t="shared" ref="AA1858:AA1921" si="417">_xlfn.PERCENTRANK.EXC($X$2:$X$3843,X1858)</f>
        <v>0.50700000000000001</v>
      </c>
      <c r="AB1858" s="21">
        <f t="shared" ref="AB1858:AB1921" si="418">1-_xlfn.PERCENTRANK.EXC($Y$2:$Y$3843,Y1858)</f>
        <v>0.47799999999999998</v>
      </c>
      <c r="AC1858" s="21">
        <f t="shared" ref="AC1858:AC1921" si="419">IF(P1858=0,25%*Z1858+25%*AA1858+50%*AB1858,0)</f>
        <v>0</v>
      </c>
    </row>
    <row r="1859" spans="2:29" x14ac:dyDescent="0.25">
      <c r="B1859" s="27" t="s">
        <v>1967</v>
      </c>
      <c r="C1859" s="27" t="s">
        <v>1968</v>
      </c>
      <c r="D1859" t="s">
        <v>7412</v>
      </c>
      <c r="E1859" s="1">
        <v>4510</v>
      </c>
      <c r="F1859" s="1">
        <v>3092</v>
      </c>
      <c r="G1859" t="s">
        <v>31</v>
      </c>
      <c r="H1859" s="1">
        <v>25852</v>
      </c>
      <c r="I1859" s="1">
        <v>5104</v>
      </c>
      <c r="J1859" s="1">
        <v>1826</v>
      </c>
      <c r="K1859">
        <v>170</v>
      </c>
      <c r="L1859" s="1">
        <v>7000</v>
      </c>
      <c r="M1859">
        <v>749</v>
      </c>
      <c r="N1859" s="20">
        <f t="shared" si="406"/>
        <v>1</v>
      </c>
      <c r="P1859" s="20">
        <f t="shared" si="407"/>
        <v>1</v>
      </c>
      <c r="R1859" s="12">
        <f t="shared" si="408"/>
        <v>9.3099671412924426E-2</v>
      </c>
      <c r="S1859" s="21">
        <f t="shared" si="409"/>
        <v>-0.27709154584886087</v>
      </c>
      <c r="T1859" s="21">
        <f t="shared" si="410"/>
        <v>-0.18582451507949416</v>
      </c>
      <c r="U1859" s="21">
        <f t="shared" si="411"/>
        <v>-0.23281401132995327</v>
      </c>
      <c r="V1859" s="21">
        <f t="shared" si="412"/>
        <v>-0.23191002408610276</v>
      </c>
      <c r="W1859" s="22">
        <f t="shared" si="413"/>
        <v>7749</v>
      </c>
      <c r="X1859" s="21">
        <f t="shared" si="414"/>
        <v>2.1938314621241451E-2</v>
      </c>
      <c r="Y1859" s="23">
        <f t="shared" si="415"/>
        <v>26.529411764705884</v>
      </c>
      <c r="Z1859" s="21">
        <f t="shared" si="416"/>
        <v>5.0000000000000001E-3</v>
      </c>
      <c r="AA1859" s="21">
        <f t="shared" si="417"/>
        <v>0.22</v>
      </c>
      <c r="AB1859" s="21">
        <f t="shared" si="418"/>
        <v>0.28200000000000003</v>
      </c>
      <c r="AC1859" s="21">
        <f t="shared" si="419"/>
        <v>0</v>
      </c>
    </row>
    <row r="1860" spans="2:29" x14ac:dyDescent="0.25">
      <c r="B1860" s="27" t="s">
        <v>1995</v>
      </c>
      <c r="C1860" s="27" t="s">
        <v>1996</v>
      </c>
      <c r="D1860" t="s">
        <v>7411</v>
      </c>
      <c r="E1860" s="1">
        <v>4494</v>
      </c>
      <c r="F1860" s="1">
        <v>14673</v>
      </c>
      <c r="G1860" t="s">
        <v>37</v>
      </c>
      <c r="H1860" s="1">
        <v>5482</v>
      </c>
      <c r="I1860" s="1">
        <v>3391</v>
      </c>
      <c r="J1860" s="1">
        <v>5404</v>
      </c>
      <c r="K1860" s="1">
        <v>1144</v>
      </c>
      <c r="L1860" s="1">
        <v>6045</v>
      </c>
      <c r="M1860" s="1">
        <v>8270</v>
      </c>
      <c r="N1860" s="20">
        <f t="shared" si="406"/>
        <v>1</v>
      </c>
      <c r="P1860" s="20">
        <f t="shared" si="407"/>
        <v>1</v>
      </c>
      <c r="R1860" s="12">
        <f t="shared" si="408"/>
        <v>0.21169504071058476</v>
      </c>
      <c r="S1860" s="21">
        <f t="shared" si="409"/>
        <v>-9.1598690264924287E-2</v>
      </c>
      <c r="T1860" s="21">
        <f t="shared" si="410"/>
        <v>9.768444534967613E-2</v>
      </c>
      <c r="U1860" s="21">
        <f t="shared" si="411"/>
        <v>-1.4320314412915591E-3</v>
      </c>
      <c r="V1860" s="21">
        <f t="shared" si="412"/>
        <v>1.5512412144867611E-3</v>
      </c>
      <c r="W1860" s="22">
        <f t="shared" si="413"/>
        <v>14315</v>
      </c>
      <c r="X1860" s="21">
        <f t="shared" si="414"/>
        <v>7.9916171847712186E-2</v>
      </c>
      <c r="Y1860" s="23">
        <f t="shared" si="415"/>
        <v>3.9283216783216783</v>
      </c>
      <c r="Z1860" s="21">
        <f t="shared" si="416"/>
        <v>0.23400000000000001</v>
      </c>
      <c r="AA1860" s="21">
        <f t="shared" si="417"/>
        <v>0.47199999999999998</v>
      </c>
      <c r="AB1860" s="21">
        <f t="shared" si="418"/>
        <v>0.93700000000000006</v>
      </c>
      <c r="AC1860" s="21">
        <f t="shared" si="419"/>
        <v>0</v>
      </c>
    </row>
    <row r="1861" spans="2:29" x14ac:dyDescent="0.25">
      <c r="B1861" s="27" t="s">
        <v>2030</v>
      </c>
      <c r="C1861" s="27" t="s">
        <v>2031</v>
      </c>
      <c r="D1861" t="s">
        <v>7414</v>
      </c>
      <c r="E1861" s="1">
        <v>4418</v>
      </c>
      <c r="F1861" s="1">
        <v>1734</v>
      </c>
      <c r="G1861" t="s">
        <v>49</v>
      </c>
      <c r="H1861" s="1">
        <v>11989</v>
      </c>
      <c r="I1861" s="1">
        <v>11062</v>
      </c>
      <c r="J1861" s="1">
        <v>15833</v>
      </c>
      <c r="K1861">
        <v>373</v>
      </c>
      <c r="L1861">
        <v>766</v>
      </c>
      <c r="M1861" t="s">
        <v>30</v>
      </c>
      <c r="N1861" s="20">
        <f t="shared" si="406"/>
        <v>1</v>
      </c>
      <c r="P1861" s="20">
        <f t="shared" si="407"/>
        <v>1</v>
      </c>
      <c r="R1861" s="12">
        <f t="shared" si="408"/>
        <v>2.3558390702962166E-2</v>
      </c>
      <c r="S1861" s="21">
        <f t="shared" si="409"/>
        <v>-1.5965921817821638E-2</v>
      </c>
      <c r="T1861" s="21">
        <f t="shared" si="410"/>
        <v>7.4350305166756447E-2</v>
      </c>
      <c r="U1861" s="21">
        <f t="shared" si="411"/>
        <v>2.8201007677735701E-2</v>
      </c>
      <c r="V1861" s="21">
        <f t="shared" si="412"/>
        <v>2.8861797008890171E-2</v>
      </c>
      <c r="W1861" s="22">
        <f t="shared" si="413"/>
        <v>766</v>
      </c>
      <c r="X1861" s="21">
        <f t="shared" si="414"/>
        <v>0.48694516971279372</v>
      </c>
      <c r="Y1861" s="23">
        <f t="shared" si="415"/>
        <v>11.844504021447721</v>
      </c>
      <c r="Z1861" s="21">
        <f t="shared" si="416"/>
        <v>0.38400000000000001</v>
      </c>
      <c r="AA1861" s="21">
        <f t="shared" si="417"/>
        <v>0.96299999999999997</v>
      </c>
      <c r="AB1861" s="21">
        <f t="shared" si="418"/>
        <v>0.53899999999999992</v>
      </c>
      <c r="AC1861" s="21">
        <f t="shared" si="419"/>
        <v>0</v>
      </c>
    </row>
    <row r="1862" spans="2:29" x14ac:dyDescent="0.25">
      <c r="B1862" s="27" t="s">
        <v>1953</v>
      </c>
      <c r="C1862" s="27" t="s">
        <v>1954</v>
      </c>
      <c r="D1862" t="s">
        <v>7412</v>
      </c>
      <c r="E1862" s="1">
        <v>4409</v>
      </c>
      <c r="F1862" s="1">
        <v>8217</v>
      </c>
      <c r="G1862" t="s">
        <v>1745</v>
      </c>
      <c r="H1862">
        <v>863</v>
      </c>
      <c r="I1862" s="1">
        <v>1265</v>
      </c>
      <c r="J1862">
        <v>721</v>
      </c>
      <c r="K1862">
        <v>456</v>
      </c>
      <c r="L1862" s="1">
        <v>7377</v>
      </c>
      <c r="M1862" s="1">
        <v>3195</v>
      </c>
      <c r="N1862" s="20">
        <f t="shared" si="406"/>
        <v>1</v>
      </c>
      <c r="P1862" s="20">
        <f t="shared" si="407"/>
        <v>1</v>
      </c>
      <c r="R1862" s="12">
        <f t="shared" si="408"/>
        <v>0.63245492371705969</v>
      </c>
      <c r="S1862" s="21">
        <f t="shared" si="409"/>
        <v>7.9483344569313497E-2</v>
      </c>
      <c r="T1862" s="21">
        <f t="shared" si="410"/>
        <v>-0.10634693784010207</v>
      </c>
      <c r="U1862" s="21">
        <f t="shared" si="411"/>
        <v>-1.7816923163010756E-2</v>
      </c>
      <c r="V1862" s="21">
        <f t="shared" si="412"/>
        <v>-1.4893505477933111E-2</v>
      </c>
      <c r="W1862" s="22">
        <f t="shared" si="413"/>
        <v>10572</v>
      </c>
      <c r="X1862" s="21">
        <f t="shared" si="414"/>
        <v>4.3132803632236101E-2</v>
      </c>
      <c r="Y1862" s="23">
        <f t="shared" si="415"/>
        <v>9.6688596491228065</v>
      </c>
      <c r="Z1862" s="21">
        <f t="shared" si="416"/>
        <v>0.16600000000000001</v>
      </c>
      <c r="AA1862" s="21">
        <f t="shared" si="417"/>
        <v>0.317</v>
      </c>
      <c r="AB1862" s="21">
        <f t="shared" si="418"/>
        <v>0.63700000000000001</v>
      </c>
      <c r="AC1862" s="21">
        <f t="shared" si="419"/>
        <v>0</v>
      </c>
    </row>
    <row r="1863" spans="2:29" x14ac:dyDescent="0.25">
      <c r="B1863" s="27" t="s">
        <v>2040</v>
      </c>
      <c r="C1863" s="27" t="s">
        <v>2041</v>
      </c>
      <c r="D1863" t="s">
        <v>7420</v>
      </c>
      <c r="E1863" s="1">
        <v>4370</v>
      </c>
      <c r="F1863" s="1">
        <v>5248</v>
      </c>
      <c r="G1863" t="s">
        <v>31</v>
      </c>
      <c r="H1863" s="1">
        <v>8266</v>
      </c>
      <c r="I1863" s="1">
        <v>6702</v>
      </c>
      <c r="J1863" s="1">
        <v>8541</v>
      </c>
      <c r="K1863">
        <v>343</v>
      </c>
      <c r="L1863" s="1">
        <v>3714</v>
      </c>
      <c r="M1863" s="1">
        <v>1905</v>
      </c>
      <c r="N1863" s="20">
        <f t="shared" si="406"/>
        <v>1</v>
      </c>
      <c r="P1863" s="20">
        <f t="shared" si="407"/>
        <v>1</v>
      </c>
      <c r="R1863" s="12">
        <f t="shared" si="408"/>
        <v>4.0159231940053858E-2</v>
      </c>
      <c r="S1863" s="21">
        <f t="shared" si="409"/>
        <v>-4.1081263421451131E-2</v>
      </c>
      <c r="T1863" s="21">
        <f t="shared" si="410"/>
        <v>4.9689516142284562E-2</v>
      </c>
      <c r="U1863" s="21">
        <f t="shared" si="411"/>
        <v>3.2780993418064508E-3</v>
      </c>
      <c r="V1863" s="21">
        <f t="shared" si="412"/>
        <v>3.9621173542132944E-3</v>
      </c>
      <c r="W1863" s="22">
        <f t="shared" si="413"/>
        <v>5619</v>
      </c>
      <c r="X1863" s="21">
        <f t="shared" si="414"/>
        <v>6.1042890193984692E-2</v>
      </c>
      <c r="Y1863" s="23">
        <f t="shared" si="415"/>
        <v>12.740524781341108</v>
      </c>
      <c r="Z1863" s="21">
        <f t="shared" si="416"/>
        <v>0.249</v>
      </c>
      <c r="AA1863" s="21">
        <f t="shared" si="417"/>
        <v>0.39100000000000001</v>
      </c>
      <c r="AB1863" s="21">
        <f t="shared" si="418"/>
        <v>0.50700000000000001</v>
      </c>
      <c r="AC1863" s="21">
        <f t="shared" si="419"/>
        <v>0</v>
      </c>
    </row>
    <row r="1864" spans="2:29" x14ac:dyDescent="0.25">
      <c r="B1864" s="27" t="s">
        <v>2038</v>
      </c>
      <c r="C1864" s="27" t="s">
        <v>2039</v>
      </c>
      <c r="D1864" t="s">
        <v>7412</v>
      </c>
      <c r="E1864" s="1">
        <v>4323</v>
      </c>
      <c r="F1864" s="1">
        <v>5401</v>
      </c>
      <c r="G1864" t="s">
        <v>34</v>
      </c>
      <c r="H1864" s="1">
        <v>18594</v>
      </c>
      <c r="I1864" s="1">
        <v>13994</v>
      </c>
      <c r="J1864" s="1">
        <v>15081</v>
      </c>
      <c r="K1864">
        <v>496</v>
      </c>
      <c r="L1864" s="1">
        <v>2965</v>
      </c>
      <c r="M1864" s="1">
        <v>1692</v>
      </c>
      <c r="N1864" s="20">
        <f t="shared" si="406"/>
        <v>1</v>
      </c>
      <c r="P1864" s="20">
        <f t="shared" si="407"/>
        <v>1</v>
      </c>
      <c r="R1864" s="12">
        <f t="shared" si="408"/>
        <v>3.2889065711822825E-2</v>
      </c>
      <c r="S1864" s="21">
        <f t="shared" si="409"/>
        <v>-5.5256726208192219E-2</v>
      </c>
      <c r="T1864" s="21">
        <f t="shared" si="410"/>
        <v>1.5073883439891356E-2</v>
      </c>
      <c r="U1864" s="21">
        <f t="shared" si="411"/>
        <v>-2.072260120966396E-2</v>
      </c>
      <c r="V1864" s="21">
        <f t="shared" si="412"/>
        <v>-2.0301814659321609E-2</v>
      </c>
      <c r="W1864" s="22">
        <f t="shared" si="413"/>
        <v>4657</v>
      </c>
      <c r="X1864" s="21">
        <f t="shared" si="414"/>
        <v>0.10650633455013958</v>
      </c>
      <c r="Y1864" s="23">
        <f t="shared" si="415"/>
        <v>8.7157258064516121</v>
      </c>
      <c r="Z1864" s="21">
        <f t="shared" si="416"/>
        <v>0.14799999999999999</v>
      </c>
      <c r="AA1864" s="21">
        <f t="shared" si="417"/>
        <v>0.57299999999999995</v>
      </c>
      <c r="AB1864" s="21">
        <f t="shared" si="418"/>
        <v>0.69</v>
      </c>
      <c r="AC1864" s="21">
        <f t="shared" si="419"/>
        <v>0</v>
      </c>
    </row>
    <row r="1865" spans="2:29" x14ac:dyDescent="0.25">
      <c r="B1865" s="27" t="s">
        <v>2028</v>
      </c>
      <c r="C1865" s="27" t="s">
        <v>2029</v>
      </c>
      <c r="D1865" t="s">
        <v>7409</v>
      </c>
      <c r="E1865" s="1">
        <v>4279</v>
      </c>
      <c r="F1865" s="1">
        <v>4293</v>
      </c>
      <c r="G1865" t="s">
        <v>49</v>
      </c>
      <c r="H1865" s="1">
        <v>2718</v>
      </c>
      <c r="I1865" s="1">
        <v>3054</v>
      </c>
      <c r="J1865" s="1">
        <v>2456</v>
      </c>
      <c r="K1865">
        <v>208</v>
      </c>
      <c r="L1865" s="1">
        <v>1734</v>
      </c>
      <c r="M1865" t="s">
        <v>30</v>
      </c>
      <c r="N1865" s="20">
        <f t="shared" si="406"/>
        <v>1</v>
      </c>
      <c r="P1865" s="20">
        <f t="shared" si="407"/>
        <v>1</v>
      </c>
      <c r="R1865" s="12">
        <f t="shared" si="408"/>
        <v>8.4690553745928335E-2</v>
      </c>
      <c r="S1865" s="21">
        <f t="shared" si="409"/>
        <v>2.3585007348476683E-2</v>
      </c>
      <c r="T1865" s="21">
        <f t="shared" si="410"/>
        <v>-4.2647521551082979E-2</v>
      </c>
      <c r="U1865" s="21">
        <f t="shared" si="411"/>
        <v>-1.0085032092040258E-2</v>
      </c>
      <c r="V1865" s="21">
        <f t="shared" si="412"/>
        <v>-9.7158487648821845E-3</v>
      </c>
      <c r="W1865" s="22">
        <f t="shared" si="413"/>
        <v>1734</v>
      </c>
      <c r="X1865" s="21">
        <f t="shared" si="414"/>
        <v>0.11995386389850057</v>
      </c>
      <c r="Y1865" s="23">
        <f t="shared" si="415"/>
        <v>20.572115384615383</v>
      </c>
      <c r="Z1865" s="21">
        <f t="shared" si="416"/>
        <v>0.185</v>
      </c>
      <c r="AA1865" s="21">
        <f t="shared" si="417"/>
        <v>0.62</v>
      </c>
      <c r="AB1865" s="21">
        <f t="shared" si="418"/>
        <v>0.33599999999999997</v>
      </c>
      <c r="AC1865" s="21">
        <f t="shared" si="419"/>
        <v>0</v>
      </c>
    </row>
    <row r="1866" spans="2:29" x14ac:dyDescent="0.25">
      <c r="B1866" s="27" t="s">
        <v>2015</v>
      </c>
      <c r="C1866" s="27" t="s">
        <v>2016</v>
      </c>
      <c r="D1866" t="s">
        <v>7412</v>
      </c>
      <c r="E1866" s="1">
        <v>4263</v>
      </c>
      <c r="F1866" s="1">
        <v>4111</v>
      </c>
      <c r="G1866" t="s">
        <v>99</v>
      </c>
      <c r="H1866">
        <v>852</v>
      </c>
      <c r="I1866" s="1">
        <v>1206</v>
      </c>
      <c r="J1866" s="1">
        <v>1291</v>
      </c>
      <c r="K1866">
        <v>200</v>
      </c>
      <c r="L1866">
        <v>348</v>
      </c>
      <c r="M1866" t="s">
        <v>30</v>
      </c>
      <c r="N1866" s="20">
        <f t="shared" si="406"/>
        <v>1</v>
      </c>
      <c r="P1866" s="20">
        <f t="shared" si="407"/>
        <v>1</v>
      </c>
      <c r="R1866" s="12">
        <f t="shared" si="408"/>
        <v>0.15491866769945778</v>
      </c>
      <c r="S1866" s="21">
        <f t="shared" si="409"/>
        <v>7.1967312477210887E-2</v>
      </c>
      <c r="T1866" s="21">
        <f t="shared" si="410"/>
        <v>1.3714799424203727E-2</v>
      </c>
      <c r="U1866" s="21">
        <f t="shared" si="411"/>
        <v>4.2434232533227423E-2</v>
      </c>
      <c r="V1866" s="21">
        <f t="shared" si="412"/>
        <v>4.2705448144880677E-2</v>
      </c>
      <c r="W1866" s="22">
        <f t="shared" si="413"/>
        <v>348</v>
      </c>
      <c r="X1866" s="21">
        <f t="shared" si="414"/>
        <v>0.57471264367816088</v>
      </c>
      <c r="Y1866" s="23">
        <f t="shared" si="415"/>
        <v>21.315000000000001</v>
      </c>
      <c r="Z1866" s="21">
        <f t="shared" si="416"/>
        <v>0.47</v>
      </c>
      <c r="AA1866" s="21">
        <f t="shared" si="417"/>
        <v>0.97099999999999997</v>
      </c>
      <c r="AB1866" s="21">
        <f t="shared" si="418"/>
        <v>0.32799999999999996</v>
      </c>
      <c r="AC1866" s="21">
        <f t="shared" si="419"/>
        <v>0</v>
      </c>
    </row>
    <row r="1867" spans="2:29" x14ac:dyDescent="0.25">
      <c r="B1867" s="27" t="s">
        <v>2111</v>
      </c>
      <c r="C1867" s="27" t="s">
        <v>2112</v>
      </c>
      <c r="D1867" t="s">
        <v>7421</v>
      </c>
      <c r="E1867" s="1">
        <v>4234</v>
      </c>
      <c r="F1867" s="1">
        <v>4987</v>
      </c>
      <c r="G1867" t="s">
        <v>56</v>
      </c>
      <c r="H1867" s="1">
        <v>3053</v>
      </c>
      <c r="I1867" s="1">
        <v>4326</v>
      </c>
      <c r="J1867" s="1">
        <v>3951</v>
      </c>
      <c r="K1867">
        <v>373</v>
      </c>
      <c r="L1867" s="1">
        <v>2050</v>
      </c>
      <c r="M1867">
        <v>754</v>
      </c>
      <c r="N1867" s="20">
        <f t="shared" si="406"/>
        <v>1</v>
      </c>
      <c r="P1867" s="20">
        <f t="shared" si="407"/>
        <v>1</v>
      </c>
      <c r="R1867" s="12">
        <f t="shared" si="408"/>
        <v>9.4406479372310809E-2</v>
      </c>
      <c r="S1867" s="21">
        <f t="shared" si="409"/>
        <v>7.2190468553550824E-2</v>
      </c>
      <c r="T1867" s="21">
        <f t="shared" si="410"/>
        <v>-1.7971475031697604E-2</v>
      </c>
      <c r="U1867" s="21">
        <f t="shared" si="411"/>
        <v>2.611969297870731E-2</v>
      </c>
      <c r="V1867" s="21">
        <f t="shared" si="412"/>
        <v>2.677956216685351E-2</v>
      </c>
      <c r="W1867" s="22">
        <f t="shared" si="413"/>
        <v>2804</v>
      </c>
      <c r="X1867" s="21">
        <f t="shared" si="414"/>
        <v>0.13302425106990015</v>
      </c>
      <c r="Y1867" s="23">
        <f t="shared" si="415"/>
        <v>11.351206434316353</v>
      </c>
      <c r="Z1867" s="21">
        <f t="shared" si="416"/>
        <v>0.375</v>
      </c>
      <c r="AA1867" s="21">
        <f t="shared" si="417"/>
        <v>0.66100000000000003</v>
      </c>
      <c r="AB1867" s="21">
        <f t="shared" si="418"/>
        <v>0.56200000000000006</v>
      </c>
      <c r="AC1867" s="21">
        <f t="shared" si="419"/>
        <v>0</v>
      </c>
    </row>
    <row r="1868" spans="2:29" x14ac:dyDescent="0.25">
      <c r="B1868" s="27" t="s">
        <v>1983</v>
      </c>
      <c r="C1868" s="27" t="s">
        <v>1984</v>
      </c>
      <c r="D1868" s="27" t="s">
        <v>1737</v>
      </c>
      <c r="E1868" s="1">
        <v>4190</v>
      </c>
      <c r="F1868" s="1">
        <v>4513</v>
      </c>
      <c r="G1868" t="s">
        <v>37</v>
      </c>
      <c r="H1868" s="1">
        <v>6900</v>
      </c>
      <c r="I1868" s="1">
        <v>4681</v>
      </c>
      <c r="J1868" s="1">
        <v>4492</v>
      </c>
      <c r="K1868">
        <v>652</v>
      </c>
      <c r="L1868" s="1">
        <v>2551</v>
      </c>
      <c r="M1868" s="1">
        <v>1032</v>
      </c>
      <c r="N1868" s="20">
        <f t="shared" si="406"/>
        <v>1</v>
      </c>
      <c r="P1868" s="20">
        <f t="shared" si="407"/>
        <v>1</v>
      </c>
      <c r="R1868" s="12">
        <f t="shared" si="408"/>
        <v>0.14514692787177205</v>
      </c>
      <c r="S1868" s="21">
        <f t="shared" si="409"/>
        <v>-7.4667299440386414E-2</v>
      </c>
      <c r="T1868" s="21">
        <f t="shared" si="410"/>
        <v>-8.2088668122861641E-3</v>
      </c>
      <c r="U1868" s="21">
        <f t="shared" si="411"/>
        <v>-4.2014213224608077E-2</v>
      </c>
      <c r="V1868" s="21">
        <f t="shared" si="412"/>
        <v>-4.1630126492426887E-2</v>
      </c>
      <c r="W1868" s="22">
        <f t="shared" si="413"/>
        <v>3583</v>
      </c>
      <c r="X1868" s="21">
        <f t="shared" si="414"/>
        <v>0.18197041585263748</v>
      </c>
      <c r="Y1868" s="23">
        <f t="shared" si="415"/>
        <v>6.4263803680981582</v>
      </c>
      <c r="Z1868" s="21">
        <f t="shared" si="416"/>
        <v>9.8000000000000004E-2</v>
      </c>
      <c r="AA1868" s="21">
        <f t="shared" si="417"/>
        <v>0.78</v>
      </c>
      <c r="AB1868" s="21">
        <f t="shared" si="418"/>
        <v>0.81400000000000006</v>
      </c>
      <c r="AC1868" s="21">
        <f t="shared" si="419"/>
        <v>0</v>
      </c>
    </row>
    <row r="1869" spans="2:29" x14ac:dyDescent="0.25">
      <c r="B1869" s="27" t="s">
        <v>2082</v>
      </c>
      <c r="C1869" s="27" t="s">
        <v>2083</v>
      </c>
      <c r="D1869" t="s">
        <v>7412</v>
      </c>
      <c r="E1869" s="1">
        <v>4181</v>
      </c>
      <c r="F1869" s="1">
        <v>5018</v>
      </c>
      <c r="G1869" t="s">
        <v>46</v>
      </c>
      <c r="H1869" s="1">
        <v>4036</v>
      </c>
      <c r="I1869" s="1">
        <v>4382</v>
      </c>
      <c r="J1869" s="1">
        <v>4768</v>
      </c>
      <c r="K1869">
        <v>460</v>
      </c>
      <c r="L1869" s="1">
        <v>2327</v>
      </c>
      <c r="M1869" s="1">
        <v>1039</v>
      </c>
      <c r="N1869" s="20">
        <f t="shared" si="406"/>
        <v>1</v>
      </c>
      <c r="P1869" s="20">
        <f t="shared" si="407"/>
        <v>1</v>
      </c>
      <c r="R1869" s="12">
        <f t="shared" si="408"/>
        <v>9.6476510067114093E-2</v>
      </c>
      <c r="S1869" s="21">
        <f t="shared" si="409"/>
        <v>1.6586277726646115E-2</v>
      </c>
      <c r="T1869" s="21">
        <f t="shared" si="410"/>
        <v>1.7027683779391456E-2</v>
      </c>
      <c r="U1869" s="21">
        <f t="shared" si="411"/>
        <v>1.6806956800672124E-2</v>
      </c>
      <c r="V1869" s="21">
        <f t="shared" si="412"/>
        <v>1.6806972768903233E-2</v>
      </c>
      <c r="W1869" s="22">
        <f t="shared" si="413"/>
        <v>3366</v>
      </c>
      <c r="X1869" s="21">
        <f t="shared" si="414"/>
        <v>0.13666072489601902</v>
      </c>
      <c r="Y1869" s="23">
        <f t="shared" si="415"/>
        <v>9.089130434782609</v>
      </c>
      <c r="Z1869" s="21">
        <f t="shared" si="416"/>
        <v>0.31900000000000001</v>
      </c>
      <c r="AA1869" s="21">
        <f t="shared" si="417"/>
        <v>0.67400000000000004</v>
      </c>
      <c r="AB1869" s="21">
        <f t="shared" si="418"/>
        <v>0.66799999999999993</v>
      </c>
      <c r="AC1869" s="21">
        <f t="shared" si="419"/>
        <v>0</v>
      </c>
    </row>
    <row r="1870" spans="2:29" x14ac:dyDescent="0.25">
      <c r="B1870" s="27" t="s">
        <v>2072</v>
      </c>
      <c r="C1870" s="27" t="s">
        <v>2073</v>
      </c>
      <c r="D1870" t="s">
        <v>7410</v>
      </c>
      <c r="E1870" s="1">
        <v>4117</v>
      </c>
      <c r="F1870" t="s">
        <v>30</v>
      </c>
      <c r="G1870" t="s">
        <v>31</v>
      </c>
      <c r="H1870">
        <v>557</v>
      </c>
      <c r="I1870">
        <v>567</v>
      </c>
      <c r="J1870">
        <v>849</v>
      </c>
      <c r="K1870">
        <v>260</v>
      </c>
      <c r="L1870" s="1">
        <v>5703</v>
      </c>
      <c r="M1870" s="1">
        <v>26636</v>
      </c>
      <c r="N1870" s="20">
        <f t="shared" si="406"/>
        <v>1</v>
      </c>
      <c r="P1870" s="20">
        <f t="shared" si="407"/>
        <v>1</v>
      </c>
      <c r="R1870" s="12">
        <f t="shared" si="408"/>
        <v>0.30624263839811544</v>
      </c>
      <c r="S1870" s="21">
        <f t="shared" si="409"/>
        <v>3.5651528530611376E-3</v>
      </c>
      <c r="T1870" s="21">
        <f t="shared" si="410"/>
        <v>8.4088971324246753E-2</v>
      </c>
      <c r="U1870" s="21">
        <f t="shared" si="411"/>
        <v>4.3050293232946402E-2</v>
      </c>
      <c r="V1870" s="21">
        <f t="shared" si="412"/>
        <v>4.3568139136751428E-2</v>
      </c>
      <c r="W1870" s="22">
        <f t="shared" si="413"/>
        <v>32339</v>
      </c>
      <c r="X1870" s="21">
        <f t="shared" si="414"/>
        <v>8.0398280713689357E-3</v>
      </c>
      <c r="Y1870" s="23">
        <f t="shared" si="415"/>
        <v>15.834615384615384</v>
      </c>
      <c r="Z1870" s="21">
        <f t="shared" si="416"/>
        <v>0.47499999999999998</v>
      </c>
      <c r="AA1870" s="21">
        <f t="shared" si="417"/>
        <v>0.184</v>
      </c>
      <c r="AB1870" s="21">
        <f t="shared" si="418"/>
        <v>0.41700000000000004</v>
      </c>
      <c r="AC1870" s="21">
        <f t="shared" si="419"/>
        <v>0</v>
      </c>
    </row>
    <row r="1871" spans="2:29" x14ac:dyDescent="0.25">
      <c r="B1871" s="27" t="s">
        <v>2056</v>
      </c>
      <c r="C1871" s="27" t="s">
        <v>2057</v>
      </c>
      <c r="D1871" t="s">
        <v>7413</v>
      </c>
      <c r="E1871" s="1">
        <v>4104</v>
      </c>
      <c r="F1871" s="1">
        <v>4313</v>
      </c>
      <c r="G1871" t="s">
        <v>31</v>
      </c>
      <c r="H1871" s="1">
        <v>1350</v>
      </c>
      <c r="I1871" s="1">
        <v>1286</v>
      </c>
      <c r="J1871" s="1">
        <v>2120</v>
      </c>
      <c r="K1871">
        <v>318</v>
      </c>
      <c r="L1871" s="1">
        <v>1904</v>
      </c>
      <c r="M1871">
        <v>228</v>
      </c>
      <c r="N1871" s="20">
        <f t="shared" si="406"/>
        <v>1</v>
      </c>
      <c r="P1871" s="20">
        <f t="shared" si="407"/>
        <v>1</v>
      </c>
      <c r="R1871" s="12">
        <f t="shared" si="408"/>
        <v>0.15</v>
      </c>
      <c r="S1871" s="21">
        <f t="shared" si="409"/>
        <v>-9.6665687616578344E-3</v>
      </c>
      <c r="T1871" s="21">
        <f t="shared" si="410"/>
        <v>0.10514427557033224</v>
      </c>
      <c r="U1871" s="21">
        <f t="shared" si="411"/>
        <v>4.6165055064916194E-2</v>
      </c>
      <c r="V1871" s="21">
        <f t="shared" si="412"/>
        <v>4.7214253957863529E-2</v>
      </c>
      <c r="W1871" s="22">
        <f t="shared" si="413"/>
        <v>2132</v>
      </c>
      <c r="X1871" s="21">
        <f t="shared" si="414"/>
        <v>0.14915572232645402</v>
      </c>
      <c r="Y1871" s="23">
        <f t="shared" si="415"/>
        <v>12.90566037735849</v>
      </c>
      <c r="Z1871" s="21">
        <f t="shared" si="416"/>
        <v>0.499</v>
      </c>
      <c r="AA1871" s="21">
        <f t="shared" si="417"/>
        <v>0.71</v>
      </c>
      <c r="AB1871" s="21">
        <f t="shared" si="418"/>
        <v>0.501</v>
      </c>
      <c r="AC1871" s="21">
        <f t="shared" si="419"/>
        <v>0</v>
      </c>
    </row>
    <row r="1872" spans="2:29" x14ac:dyDescent="0.25">
      <c r="B1872" s="27" t="s">
        <v>2163</v>
      </c>
      <c r="C1872" s="27" t="s">
        <v>2164</v>
      </c>
      <c r="D1872" t="s">
        <v>7412</v>
      </c>
      <c r="E1872" s="1">
        <v>3998</v>
      </c>
      <c r="F1872" s="1">
        <v>3100</v>
      </c>
      <c r="G1872" t="s">
        <v>49</v>
      </c>
      <c r="H1872" s="1">
        <v>11321</v>
      </c>
      <c r="I1872" s="1">
        <v>9688</v>
      </c>
      <c r="J1872" s="1">
        <v>12176</v>
      </c>
      <c r="K1872">
        <v>199</v>
      </c>
      <c r="L1872" s="1">
        <v>1485</v>
      </c>
      <c r="M1872" s="1">
        <v>1007</v>
      </c>
      <c r="N1872" s="20">
        <f t="shared" si="406"/>
        <v>1</v>
      </c>
      <c r="P1872" s="20">
        <f t="shared" si="407"/>
        <v>1</v>
      </c>
      <c r="R1872" s="12">
        <f t="shared" si="408"/>
        <v>1.6343626806833114E-2</v>
      </c>
      <c r="S1872" s="21">
        <f t="shared" si="409"/>
        <v>-3.0673986435814871E-2</v>
      </c>
      <c r="T1872" s="21">
        <f t="shared" si="410"/>
        <v>4.6776831745876102E-2</v>
      </c>
      <c r="U1872" s="21">
        <f t="shared" si="411"/>
        <v>7.3073083263011096E-3</v>
      </c>
      <c r="V1872" s="21">
        <f t="shared" si="412"/>
        <v>7.8033845454541133E-3</v>
      </c>
      <c r="W1872" s="22">
        <f t="shared" si="413"/>
        <v>2492</v>
      </c>
      <c r="X1872" s="21">
        <f t="shared" si="414"/>
        <v>7.9855537720706263E-2</v>
      </c>
      <c r="Y1872" s="23">
        <f t="shared" si="415"/>
        <v>20.090452261306531</v>
      </c>
      <c r="Z1872" s="21">
        <f t="shared" si="416"/>
        <v>0.26600000000000001</v>
      </c>
      <c r="AA1872" s="21">
        <f t="shared" si="417"/>
        <v>0.47099999999999997</v>
      </c>
      <c r="AB1872" s="21">
        <f t="shared" si="418"/>
        <v>0.34399999999999997</v>
      </c>
      <c r="AC1872" s="21">
        <f t="shared" si="419"/>
        <v>0</v>
      </c>
    </row>
    <row r="1873" spans="2:29" x14ac:dyDescent="0.25">
      <c r="B1873" s="27" t="s">
        <v>2080</v>
      </c>
      <c r="C1873" s="27" t="s">
        <v>2081</v>
      </c>
      <c r="D1873" t="s">
        <v>7412</v>
      </c>
      <c r="E1873" s="1">
        <v>3996</v>
      </c>
      <c r="F1873" s="1">
        <v>6185</v>
      </c>
      <c r="G1873" t="s">
        <v>86</v>
      </c>
      <c r="H1873" s="1">
        <v>4547</v>
      </c>
      <c r="I1873" s="1">
        <v>4784</v>
      </c>
      <c r="J1873" s="1">
        <v>6561</v>
      </c>
      <c r="K1873">
        <v>711</v>
      </c>
      <c r="L1873" s="1">
        <v>2648</v>
      </c>
      <c r="M1873" s="1">
        <v>1489</v>
      </c>
      <c r="N1873" s="20">
        <f t="shared" si="406"/>
        <v>1</v>
      </c>
      <c r="P1873" s="20">
        <f t="shared" si="407"/>
        <v>1</v>
      </c>
      <c r="R1873" s="12">
        <f t="shared" si="408"/>
        <v>0.1083676268861454</v>
      </c>
      <c r="S1873" s="21">
        <f t="shared" si="409"/>
        <v>1.0213675482395379E-2</v>
      </c>
      <c r="T1873" s="21">
        <f t="shared" si="410"/>
        <v>6.5211320776996873E-2</v>
      </c>
      <c r="U1873" s="21">
        <f t="shared" si="411"/>
        <v>3.7348082143880301E-2</v>
      </c>
      <c r="V1873" s="21">
        <f t="shared" si="412"/>
        <v>3.7591026134424187E-2</v>
      </c>
      <c r="W1873" s="22">
        <f t="shared" si="413"/>
        <v>4137</v>
      </c>
      <c r="X1873" s="21">
        <f t="shared" si="414"/>
        <v>0.17186366932559827</v>
      </c>
      <c r="Y1873" s="23">
        <f t="shared" si="415"/>
        <v>5.6202531645569618</v>
      </c>
      <c r="Z1873" s="21">
        <f t="shared" si="416"/>
        <v>0.44</v>
      </c>
      <c r="AA1873" s="21">
        <f t="shared" si="417"/>
        <v>0.76200000000000001</v>
      </c>
      <c r="AB1873" s="21">
        <f t="shared" si="418"/>
        <v>0.86099999999999999</v>
      </c>
      <c r="AC1873" s="21">
        <f t="shared" si="419"/>
        <v>0</v>
      </c>
    </row>
    <row r="1874" spans="2:29" x14ac:dyDescent="0.25">
      <c r="B1874" s="27" t="s">
        <v>2044</v>
      </c>
      <c r="C1874" s="27" t="s">
        <v>2045</v>
      </c>
      <c r="D1874" t="s">
        <v>7414</v>
      </c>
      <c r="E1874" s="1">
        <v>3984</v>
      </c>
      <c r="F1874" s="1">
        <v>6580</v>
      </c>
      <c r="G1874" t="s">
        <v>104</v>
      </c>
      <c r="H1874" s="1">
        <v>1460</v>
      </c>
      <c r="I1874" s="1">
        <v>1293</v>
      </c>
      <c r="J1874" s="1">
        <v>1084</v>
      </c>
      <c r="K1874">
        <v>301</v>
      </c>
      <c r="L1874" s="1">
        <v>2658</v>
      </c>
      <c r="M1874" s="1">
        <v>3328</v>
      </c>
      <c r="N1874" s="20">
        <f t="shared" si="406"/>
        <v>1</v>
      </c>
      <c r="P1874" s="20">
        <f t="shared" si="407"/>
        <v>1</v>
      </c>
      <c r="R1874" s="12">
        <f t="shared" si="408"/>
        <v>0.27767527675276754</v>
      </c>
      <c r="S1874" s="21">
        <f t="shared" si="409"/>
        <v>-2.4001536825040914E-2</v>
      </c>
      <c r="T1874" s="21">
        <f t="shared" si="410"/>
        <v>-3.4646998002168083E-2</v>
      </c>
      <c r="U1874" s="21">
        <f t="shared" si="411"/>
        <v>-2.9338861202727884E-2</v>
      </c>
      <c r="V1874" s="21">
        <f t="shared" si="412"/>
        <v>-2.9329132009978959E-2</v>
      </c>
      <c r="W1874" s="22">
        <f t="shared" si="413"/>
        <v>5986</v>
      </c>
      <c r="X1874" s="21">
        <f t="shared" si="414"/>
        <v>5.0283995990644835E-2</v>
      </c>
      <c r="Y1874" s="23">
        <f t="shared" si="415"/>
        <v>13.235880398671096</v>
      </c>
      <c r="Z1874" s="21">
        <f t="shared" si="416"/>
        <v>0.125</v>
      </c>
      <c r="AA1874" s="21">
        <f t="shared" si="417"/>
        <v>0.34699999999999998</v>
      </c>
      <c r="AB1874" s="21">
        <f t="shared" si="418"/>
        <v>0.48899999999999999</v>
      </c>
      <c r="AC1874" s="21">
        <f t="shared" si="419"/>
        <v>0</v>
      </c>
    </row>
    <row r="1875" spans="2:29" x14ac:dyDescent="0.25">
      <c r="B1875" s="27" t="s">
        <v>1991</v>
      </c>
      <c r="C1875" s="27" t="s">
        <v>1992</v>
      </c>
      <c r="D1875" s="27" t="s">
        <v>1737</v>
      </c>
      <c r="E1875" s="1">
        <v>3982</v>
      </c>
      <c r="F1875" s="1">
        <v>10541</v>
      </c>
      <c r="G1875" t="s">
        <v>31</v>
      </c>
      <c r="H1875" s="1">
        <v>6748</v>
      </c>
      <c r="I1875" s="1">
        <v>9098</v>
      </c>
      <c r="J1875" s="1">
        <v>10067</v>
      </c>
      <c r="K1875" s="1">
        <v>1184</v>
      </c>
      <c r="L1875" s="1">
        <v>5511</v>
      </c>
      <c r="M1875" s="1">
        <v>6607</v>
      </c>
      <c r="N1875" s="20">
        <f t="shared" si="406"/>
        <v>1</v>
      </c>
      <c r="P1875" s="20">
        <f t="shared" si="407"/>
        <v>1</v>
      </c>
      <c r="R1875" s="12">
        <f t="shared" si="408"/>
        <v>0.11761199960266217</v>
      </c>
      <c r="S1875" s="21">
        <f t="shared" si="409"/>
        <v>6.1583529251919344E-2</v>
      </c>
      <c r="T1875" s="21">
        <f t="shared" si="410"/>
        <v>2.0447878734473512E-2</v>
      </c>
      <c r="U1875" s="21">
        <f t="shared" si="411"/>
        <v>4.0812500176941935E-2</v>
      </c>
      <c r="V1875" s="21">
        <f t="shared" si="412"/>
        <v>4.0947969387778262E-2</v>
      </c>
      <c r="W1875" s="22">
        <f t="shared" si="413"/>
        <v>12118</v>
      </c>
      <c r="X1875" s="21">
        <f t="shared" si="414"/>
        <v>9.7705892061396266E-2</v>
      </c>
      <c r="Y1875" s="23">
        <f t="shared" si="415"/>
        <v>3.3631756756756759</v>
      </c>
      <c r="Z1875" s="21">
        <f t="shared" si="416"/>
        <v>0.46200000000000002</v>
      </c>
      <c r="AA1875" s="21">
        <f t="shared" si="417"/>
        <v>0.53900000000000003</v>
      </c>
      <c r="AB1875" s="21">
        <f t="shared" si="418"/>
        <v>0.95399999999999996</v>
      </c>
      <c r="AC1875" s="21">
        <f t="shared" si="419"/>
        <v>0</v>
      </c>
    </row>
    <row r="1876" spans="2:29" x14ac:dyDescent="0.25">
      <c r="B1876" s="27" t="s">
        <v>2074</v>
      </c>
      <c r="C1876" s="27" t="s">
        <v>2075</v>
      </c>
      <c r="D1876" t="s">
        <v>7419</v>
      </c>
      <c r="E1876" s="1">
        <v>3961</v>
      </c>
      <c r="F1876" s="1">
        <v>3873</v>
      </c>
      <c r="G1876" t="s">
        <v>49</v>
      </c>
      <c r="H1876" s="1">
        <v>4064</v>
      </c>
      <c r="I1876" s="1">
        <v>4132</v>
      </c>
      <c r="J1876" s="1">
        <v>1901</v>
      </c>
      <c r="K1876">
        <v>255</v>
      </c>
      <c r="L1876" s="1">
        <v>1227</v>
      </c>
      <c r="M1876">
        <v>168</v>
      </c>
      <c r="N1876" s="20">
        <f t="shared" si="406"/>
        <v>1</v>
      </c>
      <c r="P1876" s="20">
        <f t="shared" si="407"/>
        <v>1</v>
      </c>
      <c r="R1876" s="12">
        <f t="shared" si="408"/>
        <v>0.13413992635455024</v>
      </c>
      <c r="S1876" s="21">
        <f t="shared" si="409"/>
        <v>3.3242814047456104E-3</v>
      </c>
      <c r="T1876" s="21">
        <f t="shared" si="410"/>
        <v>-0.1438214152453956</v>
      </c>
      <c r="U1876" s="21">
        <f t="shared" si="411"/>
        <v>-7.3164111990129288E-2</v>
      </c>
      <c r="V1876" s="21">
        <f t="shared" si="412"/>
        <v>-7.1220415276926421E-2</v>
      </c>
      <c r="W1876" s="22">
        <f t="shared" si="413"/>
        <v>1395</v>
      </c>
      <c r="X1876" s="21">
        <f t="shared" si="414"/>
        <v>0.18279569892473119</v>
      </c>
      <c r="Y1876" s="23">
        <f t="shared" si="415"/>
        <v>15.533333333333333</v>
      </c>
      <c r="Z1876" s="21">
        <f t="shared" si="416"/>
        <v>5.8000000000000003E-2</v>
      </c>
      <c r="AA1876" s="21">
        <f t="shared" si="417"/>
        <v>0.78100000000000003</v>
      </c>
      <c r="AB1876" s="21">
        <f t="shared" si="418"/>
        <v>0.42400000000000004</v>
      </c>
      <c r="AC1876" s="21">
        <f t="shared" si="419"/>
        <v>0</v>
      </c>
    </row>
    <row r="1877" spans="2:29" x14ac:dyDescent="0.25">
      <c r="B1877" s="27" t="s">
        <v>2179</v>
      </c>
      <c r="C1877" s="27" t="s">
        <v>2180</v>
      </c>
      <c r="D1877" s="27" t="s">
        <v>1737</v>
      </c>
      <c r="E1877" s="1">
        <v>3953</v>
      </c>
      <c r="F1877" s="1">
        <v>15710</v>
      </c>
      <c r="G1877" t="s">
        <v>49</v>
      </c>
      <c r="H1877" s="1">
        <v>30176</v>
      </c>
      <c r="I1877" s="1">
        <v>30498</v>
      </c>
      <c r="J1877" s="1">
        <v>38238</v>
      </c>
      <c r="K1877" s="1">
        <v>2337</v>
      </c>
      <c r="L1877" s="1">
        <v>1542</v>
      </c>
      <c r="M1877" s="1">
        <v>3783</v>
      </c>
      <c r="N1877" s="20">
        <f t="shared" si="406"/>
        <v>1</v>
      </c>
      <c r="P1877" s="20">
        <f t="shared" si="407"/>
        <v>1</v>
      </c>
      <c r="R1877" s="12">
        <f t="shared" si="408"/>
        <v>6.1117213243370466E-2</v>
      </c>
      <c r="S1877" s="21">
        <f t="shared" si="409"/>
        <v>2.1250950689737369E-3</v>
      </c>
      <c r="T1877" s="21">
        <f t="shared" si="410"/>
        <v>4.6272382406116863E-2</v>
      </c>
      <c r="U1877" s="21">
        <f t="shared" si="411"/>
        <v>2.3960844313283047E-2</v>
      </c>
      <c r="V1877" s="21">
        <f t="shared" si="412"/>
        <v>2.4119440596124548E-2</v>
      </c>
      <c r="W1877" s="22">
        <f t="shared" si="413"/>
        <v>5325</v>
      </c>
      <c r="X1877" s="21">
        <f t="shared" si="414"/>
        <v>0.43887323943661971</v>
      </c>
      <c r="Y1877" s="23">
        <f t="shared" si="415"/>
        <v>1.691484809584938</v>
      </c>
      <c r="Z1877" s="21">
        <f t="shared" si="416"/>
        <v>0.35899999999999999</v>
      </c>
      <c r="AA1877" s="21">
        <f t="shared" si="417"/>
        <v>0.95899999999999996</v>
      </c>
      <c r="AB1877" s="21">
        <f t="shared" si="418"/>
        <v>0.98699999999999999</v>
      </c>
      <c r="AC1877" s="21">
        <f t="shared" si="419"/>
        <v>0</v>
      </c>
    </row>
    <row r="1878" spans="2:29" x14ac:dyDescent="0.25">
      <c r="B1878" s="27" t="s">
        <v>2068</v>
      </c>
      <c r="C1878" s="27" t="s">
        <v>2069</v>
      </c>
      <c r="D1878" t="s">
        <v>7409</v>
      </c>
      <c r="E1878" s="1">
        <v>3897</v>
      </c>
      <c r="F1878" s="1">
        <v>3836</v>
      </c>
      <c r="G1878" t="s">
        <v>49</v>
      </c>
      <c r="H1878" s="1">
        <v>7560</v>
      </c>
      <c r="I1878" s="1">
        <v>4854</v>
      </c>
      <c r="J1878" s="1">
        <v>6203</v>
      </c>
      <c r="K1878">
        <v>294</v>
      </c>
      <c r="L1878" s="1">
        <v>1482</v>
      </c>
      <c r="M1878">
        <v>65</v>
      </c>
      <c r="N1878" s="20">
        <f t="shared" si="406"/>
        <v>1</v>
      </c>
      <c r="P1878" s="20">
        <f t="shared" si="407"/>
        <v>1</v>
      </c>
      <c r="R1878" s="12">
        <f t="shared" si="408"/>
        <v>4.7396421086571015E-2</v>
      </c>
      <c r="S1878" s="21">
        <f t="shared" si="409"/>
        <v>-8.4800876963258554E-2</v>
      </c>
      <c r="T1878" s="21">
        <f t="shared" si="410"/>
        <v>5.0268649108197838E-2</v>
      </c>
      <c r="U1878" s="21">
        <f t="shared" si="411"/>
        <v>-1.9589398967552074E-2</v>
      </c>
      <c r="V1878" s="21">
        <f t="shared" si="412"/>
        <v>-1.8040542274204263E-2</v>
      </c>
      <c r="W1878" s="22">
        <f t="shared" si="413"/>
        <v>1547</v>
      </c>
      <c r="X1878" s="21">
        <f t="shared" si="414"/>
        <v>0.19004524886877827</v>
      </c>
      <c r="Y1878" s="23">
        <f t="shared" si="415"/>
        <v>13.255102040816327</v>
      </c>
      <c r="Z1878" s="21">
        <f t="shared" si="416"/>
        <v>0.156</v>
      </c>
      <c r="AA1878" s="21">
        <f t="shared" si="417"/>
        <v>0.79700000000000004</v>
      </c>
      <c r="AB1878" s="21">
        <f t="shared" si="418"/>
        <v>0.48799999999999999</v>
      </c>
      <c r="AC1878" s="21">
        <f t="shared" si="419"/>
        <v>0</v>
      </c>
    </row>
    <row r="1879" spans="2:29" x14ac:dyDescent="0.25">
      <c r="B1879" s="27" t="s">
        <v>2109</v>
      </c>
      <c r="C1879" s="27" t="s">
        <v>2110</v>
      </c>
      <c r="D1879" t="s">
        <v>7409</v>
      </c>
      <c r="E1879" s="1">
        <v>3891</v>
      </c>
      <c r="F1879" s="1">
        <v>4577</v>
      </c>
      <c r="G1879" t="s">
        <v>46</v>
      </c>
      <c r="H1879" s="1">
        <v>3697</v>
      </c>
      <c r="I1879" s="1">
        <v>3312</v>
      </c>
      <c r="J1879" s="1">
        <v>2961</v>
      </c>
      <c r="K1879">
        <v>448</v>
      </c>
      <c r="L1879" s="1">
        <v>1639</v>
      </c>
      <c r="M1879">
        <v>235</v>
      </c>
      <c r="N1879" s="20">
        <f t="shared" si="406"/>
        <v>1</v>
      </c>
      <c r="P1879" s="20">
        <f t="shared" si="407"/>
        <v>1</v>
      </c>
      <c r="R1879" s="12">
        <f t="shared" si="408"/>
        <v>0.15130023640661938</v>
      </c>
      <c r="S1879" s="21">
        <f t="shared" si="409"/>
        <v>-2.1753786597568214E-2</v>
      </c>
      <c r="T1879" s="21">
        <f t="shared" si="410"/>
        <v>-2.2155908677181313E-2</v>
      </c>
      <c r="U1879" s="21">
        <f t="shared" si="411"/>
        <v>-2.1954868303875719E-2</v>
      </c>
      <c r="V1879" s="21">
        <f t="shared" si="412"/>
        <v>-2.1954854526208416E-2</v>
      </c>
      <c r="W1879" s="22">
        <f t="shared" si="413"/>
        <v>1874</v>
      </c>
      <c r="X1879" s="21">
        <f t="shared" si="414"/>
        <v>0.23906083244397011</v>
      </c>
      <c r="Y1879" s="23">
        <f t="shared" si="415"/>
        <v>8.6852678571428577</v>
      </c>
      <c r="Z1879" s="21">
        <f t="shared" si="416"/>
        <v>0.14299999999999999</v>
      </c>
      <c r="AA1879" s="21">
        <f t="shared" si="417"/>
        <v>0.87</v>
      </c>
      <c r="AB1879" s="21">
        <f t="shared" si="418"/>
        <v>0.69100000000000006</v>
      </c>
      <c r="AC1879" s="21">
        <f t="shared" si="419"/>
        <v>0</v>
      </c>
    </row>
    <row r="1880" spans="2:29" x14ac:dyDescent="0.25">
      <c r="B1880" s="27" t="s">
        <v>2143</v>
      </c>
      <c r="C1880" s="27" t="s">
        <v>2144</v>
      </c>
      <c r="D1880" t="s">
        <v>7412</v>
      </c>
      <c r="E1880" s="1">
        <v>3818</v>
      </c>
      <c r="F1880" s="1">
        <v>3763</v>
      </c>
      <c r="G1880" t="s">
        <v>49</v>
      </c>
      <c r="H1880">
        <v>927</v>
      </c>
      <c r="I1880">
        <v>887</v>
      </c>
      <c r="J1880" s="1">
        <v>1044</v>
      </c>
      <c r="K1880">
        <v>215</v>
      </c>
      <c r="L1880">
        <v>781</v>
      </c>
      <c r="M1880" t="s">
        <v>30</v>
      </c>
      <c r="N1880" s="20">
        <f t="shared" si="406"/>
        <v>1</v>
      </c>
      <c r="P1880" s="20">
        <f t="shared" si="407"/>
        <v>1</v>
      </c>
      <c r="R1880" s="12">
        <f t="shared" si="408"/>
        <v>0.20593869731800765</v>
      </c>
      <c r="S1880" s="21">
        <f t="shared" si="409"/>
        <v>-8.7829194786256393E-3</v>
      </c>
      <c r="T1880" s="21">
        <f t="shared" si="410"/>
        <v>3.3130958703491142E-2</v>
      </c>
      <c r="U1880" s="21">
        <f t="shared" si="411"/>
        <v>1.1957040927293106E-2</v>
      </c>
      <c r="V1880" s="21">
        <f t="shared" si="412"/>
        <v>1.210169338405287E-2</v>
      </c>
      <c r="W1880" s="22">
        <f t="shared" si="413"/>
        <v>781</v>
      </c>
      <c r="X1880" s="21">
        <f t="shared" si="414"/>
        <v>0.27528809218950062</v>
      </c>
      <c r="Y1880" s="23">
        <f t="shared" si="415"/>
        <v>17.758139534883721</v>
      </c>
      <c r="Z1880" s="21">
        <f t="shared" si="416"/>
        <v>0.29099999999999998</v>
      </c>
      <c r="AA1880" s="21">
        <f t="shared" si="417"/>
        <v>0.89800000000000002</v>
      </c>
      <c r="AB1880" s="21">
        <f t="shared" si="418"/>
        <v>0.38</v>
      </c>
      <c r="AC1880" s="21">
        <f t="shared" si="419"/>
        <v>0</v>
      </c>
    </row>
    <row r="1881" spans="2:29" x14ac:dyDescent="0.25">
      <c r="B1881" s="27" t="s">
        <v>2099</v>
      </c>
      <c r="C1881" s="27" t="s">
        <v>2100</v>
      </c>
      <c r="D1881" t="s">
        <v>7415</v>
      </c>
      <c r="E1881" s="1">
        <v>3790</v>
      </c>
      <c r="F1881" s="1">
        <v>3790</v>
      </c>
      <c r="G1881" t="s">
        <v>31</v>
      </c>
      <c r="H1881">
        <v>276</v>
      </c>
      <c r="I1881">
        <v>482</v>
      </c>
      <c r="J1881">
        <v>390</v>
      </c>
      <c r="K1881">
        <v>428</v>
      </c>
      <c r="L1881" s="1">
        <v>4292</v>
      </c>
      <c r="M1881" t="s">
        <v>30</v>
      </c>
      <c r="N1881" s="20">
        <f t="shared" si="406"/>
        <v>1</v>
      </c>
      <c r="P1881" s="20">
        <f t="shared" si="407"/>
        <v>1</v>
      </c>
      <c r="R1881" s="12">
        <f t="shared" si="408"/>
        <v>1.0974358974358975</v>
      </c>
      <c r="S1881" s="21">
        <f t="shared" si="409"/>
        <v>0.11796341397461241</v>
      </c>
      <c r="T1881" s="21">
        <f t="shared" si="410"/>
        <v>-4.1474847181630081E-2</v>
      </c>
      <c r="U1881" s="21">
        <f t="shared" si="411"/>
        <v>3.5179236763065003E-2</v>
      </c>
      <c r="V1881" s="21">
        <f t="shared" si="412"/>
        <v>3.7222601185349112E-2</v>
      </c>
      <c r="W1881" s="22">
        <f t="shared" si="413"/>
        <v>4292</v>
      </c>
      <c r="X1881" s="21">
        <f t="shared" si="414"/>
        <v>9.9720410065237658E-2</v>
      </c>
      <c r="Y1881" s="23">
        <f t="shared" si="415"/>
        <v>8.8551401869158859</v>
      </c>
      <c r="Z1881" s="21">
        <f t="shared" si="416"/>
        <v>0.439</v>
      </c>
      <c r="AA1881" s="21">
        <f t="shared" si="417"/>
        <v>0.54700000000000004</v>
      </c>
      <c r="AB1881" s="21">
        <f t="shared" si="418"/>
        <v>0.68199999999999994</v>
      </c>
      <c r="AC1881" s="21">
        <f t="shared" si="419"/>
        <v>0</v>
      </c>
    </row>
    <row r="1882" spans="2:29" x14ac:dyDescent="0.25">
      <c r="B1882" s="27" t="s">
        <v>2159</v>
      </c>
      <c r="C1882" s="27" t="s">
        <v>2160</v>
      </c>
      <c r="D1882" t="s">
        <v>7413</v>
      </c>
      <c r="E1882" s="1">
        <v>3787</v>
      </c>
      <c r="F1882" s="1">
        <v>3986</v>
      </c>
      <c r="G1882" t="s">
        <v>49</v>
      </c>
      <c r="H1882" s="1">
        <v>3332</v>
      </c>
      <c r="I1882" s="1">
        <v>3099</v>
      </c>
      <c r="J1882" s="1">
        <v>3129</v>
      </c>
      <c r="K1882">
        <v>331</v>
      </c>
      <c r="L1882" s="1">
        <v>1624</v>
      </c>
      <c r="M1882">
        <v>279</v>
      </c>
      <c r="N1882" s="20">
        <f t="shared" si="406"/>
        <v>1</v>
      </c>
      <c r="P1882" s="20">
        <f t="shared" si="407"/>
        <v>1</v>
      </c>
      <c r="R1882" s="12">
        <f t="shared" si="408"/>
        <v>0.10578459571748162</v>
      </c>
      <c r="S1882" s="21">
        <f t="shared" si="409"/>
        <v>-1.4394049813238774E-2</v>
      </c>
      <c r="T1882" s="21">
        <f t="shared" si="410"/>
        <v>1.9286546427013107E-3</v>
      </c>
      <c r="U1882" s="21">
        <f t="shared" si="411"/>
        <v>-6.2662108600397559E-3</v>
      </c>
      <c r="V1882" s="21">
        <f t="shared" si="412"/>
        <v>-6.2438686768590728E-3</v>
      </c>
      <c r="W1882" s="22">
        <f t="shared" si="413"/>
        <v>1903</v>
      </c>
      <c r="X1882" s="21">
        <f t="shared" si="414"/>
        <v>0.17393589069889648</v>
      </c>
      <c r="Y1882" s="23">
        <f t="shared" si="415"/>
        <v>11.441087613293051</v>
      </c>
      <c r="Z1882" s="21">
        <f t="shared" si="416"/>
        <v>0.2</v>
      </c>
      <c r="AA1882" s="21">
        <f t="shared" si="417"/>
        <v>0.76800000000000002</v>
      </c>
      <c r="AB1882" s="21">
        <f t="shared" si="418"/>
        <v>0.55899999999999994</v>
      </c>
      <c r="AC1882" s="21">
        <f t="shared" si="419"/>
        <v>0</v>
      </c>
    </row>
    <row r="1883" spans="2:29" x14ac:dyDescent="0.25">
      <c r="B1883" s="27" t="s">
        <v>2095</v>
      </c>
      <c r="C1883" s="27" t="s">
        <v>2096</v>
      </c>
      <c r="D1883" t="s">
        <v>7410</v>
      </c>
      <c r="E1883" s="1">
        <v>3772</v>
      </c>
      <c r="F1883" s="1">
        <v>7196</v>
      </c>
      <c r="G1883" t="s">
        <v>31</v>
      </c>
      <c r="H1883">
        <v>931</v>
      </c>
      <c r="I1883">
        <v>550</v>
      </c>
      <c r="J1883">
        <v>539</v>
      </c>
      <c r="K1883">
        <v>231</v>
      </c>
      <c r="L1883" s="1">
        <v>3331</v>
      </c>
      <c r="M1883" s="1">
        <v>2589</v>
      </c>
      <c r="N1883" s="20">
        <f t="shared" si="406"/>
        <v>1</v>
      </c>
      <c r="P1883" s="20">
        <f t="shared" si="407"/>
        <v>1</v>
      </c>
      <c r="R1883" s="12">
        <f t="shared" si="408"/>
        <v>0.42857142857142855</v>
      </c>
      <c r="S1883" s="21">
        <f t="shared" si="409"/>
        <v>-9.9916911901940297E-2</v>
      </c>
      <c r="T1883" s="21">
        <f t="shared" si="410"/>
        <v>-4.0323894590447162E-3</v>
      </c>
      <c r="U1883" s="21">
        <f t="shared" si="411"/>
        <v>-5.3187662447648165E-2</v>
      </c>
      <c r="V1883" s="21">
        <f t="shared" si="412"/>
        <v>-5.2378987936211062E-2</v>
      </c>
      <c r="W1883" s="22">
        <f t="shared" si="413"/>
        <v>5920</v>
      </c>
      <c r="X1883" s="21">
        <f t="shared" si="414"/>
        <v>3.9020270270270267E-2</v>
      </c>
      <c r="Y1883" s="23">
        <f t="shared" si="415"/>
        <v>16.329004329004331</v>
      </c>
      <c r="Z1883" s="21">
        <f t="shared" si="416"/>
        <v>7.8E-2</v>
      </c>
      <c r="AA1883" s="21">
        <f t="shared" si="417"/>
        <v>0.29599999999999999</v>
      </c>
      <c r="AB1883" s="21">
        <f t="shared" si="418"/>
        <v>0.40500000000000003</v>
      </c>
      <c r="AC1883" s="21">
        <f t="shared" si="419"/>
        <v>0</v>
      </c>
    </row>
    <row r="1884" spans="2:29" x14ac:dyDescent="0.25">
      <c r="B1884" s="27" t="s">
        <v>2137</v>
      </c>
      <c r="C1884" s="27" t="s">
        <v>2138</v>
      </c>
      <c r="D1884" t="s">
        <v>7413</v>
      </c>
      <c r="E1884" s="1">
        <v>3769</v>
      </c>
      <c r="F1884" t="s">
        <v>30</v>
      </c>
      <c r="G1884" t="s">
        <v>31</v>
      </c>
      <c r="H1884">
        <v>655</v>
      </c>
      <c r="I1884">
        <v>592</v>
      </c>
      <c r="J1884" s="1">
        <v>1023</v>
      </c>
      <c r="K1884">
        <v>536</v>
      </c>
      <c r="L1884" s="1">
        <v>2155</v>
      </c>
      <c r="M1884" s="1">
        <v>1936</v>
      </c>
      <c r="N1884" s="20">
        <f t="shared" si="406"/>
        <v>1</v>
      </c>
      <c r="P1884" s="20">
        <f t="shared" si="407"/>
        <v>1</v>
      </c>
      <c r="R1884" s="12">
        <f t="shared" si="408"/>
        <v>0.52394916911045941</v>
      </c>
      <c r="S1884" s="21">
        <f t="shared" si="409"/>
        <v>-2.0022552316577902E-2</v>
      </c>
      <c r="T1884" s="21">
        <f t="shared" si="410"/>
        <v>0.11560585629323139</v>
      </c>
      <c r="U1884" s="21">
        <f t="shared" si="411"/>
        <v>4.5594844894961906E-2</v>
      </c>
      <c r="V1884" s="21">
        <f t="shared" si="412"/>
        <v>4.7059382957205131E-2</v>
      </c>
      <c r="W1884" s="22">
        <f t="shared" si="413"/>
        <v>4091</v>
      </c>
      <c r="X1884" s="21">
        <f t="shared" si="414"/>
        <v>0.13101931068198486</v>
      </c>
      <c r="Y1884" s="23">
        <f t="shared" si="415"/>
        <v>7.0317164179104479</v>
      </c>
      <c r="Z1884" s="21">
        <f t="shared" si="416"/>
        <v>0.498</v>
      </c>
      <c r="AA1884" s="21">
        <f t="shared" si="417"/>
        <v>0.65400000000000003</v>
      </c>
      <c r="AB1884" s="21">
        <f t="shared" si="418"/>
        <v>0.77800000000000002</v>
      </c>
      <c r="AC1884" s="21">
        <f t="shared" si="419"/>
        <v>0</v>
      </c>
    </row>
    <row r="1885" spans="2:29" x14ac:dyDescent="0.25">
      <c r="B1885" s="27" t="s">
        <v>1997</v>
      </c>
      <c r="C1885" s="27" t="s">
        <v>1998</v>
      </c>
      <c r="D1885" t="s">
        <v>7410</v>
      </c>
      <c r="E1885" s="1">
        <v>3756</v>
      </c>
      <c r="F1885" s="1">
        <v>4036</v>
      </c>
      <c r="G1885" t="s">
        <v>99</v>
      </c>
      <c r="H1885" s="1">
        <v>8761</v>
      </c>
      <c r="I1885" s="1">
        <v>11994</v>
      </c>
      <c r="J1885" s="1">
        <v>13137</v>
      </c>
      <c r="K1885">
        <v>240</v>
      </c>
      <c r="L1885" s="1">
        <v>1413</v>
      </c>
      <c r="M1885">
        <v>17</v>
      </c>
      <c r="N1885" s="20">
        <f t="shared" si="406"/>
        <v>1</v>
      </c>
      <c r="P1885" s="20">
        <f t="shared" si="407"/>
        <v>1</v>
      </c>
      <c r="R1885" s="12">
        <f t="shared" si="408"/>
        <v>1.8269011189769355E-2</v>
      </c>
      <c r="S1885" s="21">
        <f t="shared" si="409"/>
        <v>6.4834400105482137E-2</v>
      </c>
      <c r="T1885" s="21">
        <f t="shared" si="410"/>
        <v>1.8371955775695836E-2</v>
      </c>
      <c r="U1885" s="21">
        <f t="shared" si="411"/>
        <v>4.1344078877226575E-2</v>
      </c>
      <c r="V1885" s="21">
        <f t="shared" si="412"/>
        <v>4.151681158613485E-2</v>
      </c>
      <c r="W1885" s="22">
        <f t="shared" si="413"/>
        <v>1430</v>
      </c>
      <c r="X1885" s="21">
        <f t="shared" si="414"/>
        <v>0.16783216783216784</v>
      </c>
      <c r="Y1885" s="23">
        <f t="shared" si="415"/>
        <v>15.65</v>
      </c>
      <c r="Z1885" s="21">
        <f t="shared" si="416"/>
        <v>0.46500000000000002</v>
      </c>
      <c r="AA1885" s="21">
        <f t="shared" si="417"/>
        <v>0.754</v>
      </c>
      <c r="AB1885" s="21">
        <f t="shared" si="418"/>
        <v>0.42300000000000004</v>
      </c>
      <c r="AC1885" s="21">
        <f t="shared" si="419"/>
        <v>0</v>
      </c>
    </row>
    <row r="1886" spans="2:29" x14ac:dyDescent="0.25">
      <c r="B1886" s="27" t="s">
        <v>2101</v>
      </c>
      <c r="C1886" s="27" t="s">
        <v>2102</v>
      </c>
      <c r="D1886" t="s">
        <v>7415</v>
      </c>
      <c r="E1886" s="1">
        <v>3736</v>
      </c>
      <c r="F1886" s="1">
        <v>4286</v>
      </c>
      <c r="G1886" t="s">
        <v>49</v>
      </c>
      <c r="H1886" s="1">
        <v>3111</v>
      </c>
      <c r="I1886" s="1">
        <v>2941</v>
      </c>
      <c r="J1886" s="1">
        <v>4249</v>
      </c>
      <c r="K1886">
        <v>371</v>
      </c>
      <c r="L1886" s="1">
        <v>2252</v>
      </c>
      <c r="M1886">
        <v>428</v>
      </c>
      <c r="N1886" s="20">
        <f t="shared" si="406"/>
        <v>1</v>
      </c>
      <c r="P1886" s="20">
        <f t="shared" si="407"/>
        <v>1</v>
      </c>
      <c r="R1886" s="12">
        <f t="shared" si="408"/>
        <v>8.7314662273476118E-2</v>
      </c>
      <c r="S1886" s="21">
        <f t="shared" si="409"/>
        <v>-1.1175991041374567E-2</v>
      </c>
      <c r="T1886" s="21">
        <f t="shared" si="410"/>
        <v>7.6361961171425685E-2</v>
      </c>
      <c r="U1886" s="21">
        <f t="shared" si="411"/>
        <v>3.1664940538398634E-2</v>
      </c>
      <c r="V1886" s="21">
        <f t="shared" si="412"/>
        <v>3.2283636889483248E-2</v>
      </c>
      <c r="W1886" s="22">
        <f t="shared" si="413"/>
        <v>2680</v>
      </c>
      <c r="X1886" s="21">
        <f t="shared" si="414"/>
        <v>0.13843283582089552</v>
      </c>
      <c r="Y1886" s="23">
        <f t="shared" si="415"/>
        <v>10.070080862533693</v>
      </c>
      <c r="Z1886" s="21">
        <f t="shared" si="416"/>
        <v>0.40799999999999997</v>
      </c>
      <c r="AA1886" s="21">
        <f t="shared" si="417"/>
        <v>0.67900000000000005</v>
      </c>
      <c r="AB1886" s="21">
        <f t="shared" si="418"/>
        <v>0.61699999999999999</v>
      </c>
      <c r="AC1886" s="21">
        <f t="shared" si="419"/>
        <v>0</v>
      </c>
    </row>
    <row r="1887" spans="2:29" x14ac:dyDescent="0.25">
      <c r="B1887" s="27" t="s">
        <v>2131</v>
      </c>
      <c r="C1887" s="27" t="s">
        <v>2132</v>
      </c>
      <c r="D1887" t="s">
        <v>7420</v>
      </c>
      <c r="E1887" s="1">
        <v>3702</v>
      </c>
      <c r="F1887" s="1">
        <v>6082</v>
      </c>
      <c r="G1887" t="s">
        <v>34</v>
      </c>
      <c r="H1887" s="1">
        <v>3431</v>
      </c>
      <c r="I1887" s="1">
        <v>3888</v>
      </c>
      <c r="J1887" s="1">
        <v>5472</v>
      </c>
      <c r="K1887">
        <v>408</v>
      </c>
      <c r="L1887" s="1">
        <v>3250</v>
      </c>
      <c r="M1887" s="1">
        <v>1440</v>
      </c>
      <c r="N1887" s="20">
        <f t="shared" si="406"/>
        <v>1</v>
      </c>
      <c r="P1887" s="20">
        <f t="shared" si="407"/>
        <v>1</v>
      </c>
      <c r="R1887" s="12">
        <f t="shared" si="408"/>
        <v>7.4561403508771926E-2</v>
      </c>
      <c r="S1887" s="21">
        <f t="shared" si="409"/>
        <v>2.532396343831822E-2</v>
      </c>
      <c r="T1887" s="21">
        <f t="shared" si="410"/>
        <v>7.0739850656267755E-2</v>
      </c>
      <c r="U1887" s="21">
        <f t="shared" si="411"/>
        <v>4.7785869100283929E-2</v>
      </c>
      <c r="V1887" s="21">
        <f t="shared" si="412"/>
        <v>4.794989439828997E-2</v>
      </c>
      <c r="W1887" s="22">
        <f t="shared" si="413"/>
        <v>4690</v>
      </c>
      <c r="X1887" s="21">
        <f t="shared" si="414"/>
        <v>8.6993603411513853E-2</v>
      </c>
      <c r="Y1887" s="23">
        <f t="shared" si="415"/>
        <v>9.0735294117647065</v>
      </c>
      <c r="Z1887" s="21">
        <f t="shared" si="416"/>
        <v>0.503</v>
      </c>
      <c r="AA1887" s="21">
        <f t="shared" si="417"/>
        <v>0.499</v>
      </c>
      <c r="AB1887" s="21">
        <f t="shared" si="418"/>
        <v>0.66900000000000004</v>
      </c>
      <c r="AC1887" s="21">
        <f t="shared" si="419"/>
        <v>0</v>
      </c>
    </row>
    <row r="1888" spans="2:29" x14ac:dyDescent="0.25">
      <c r="B1888" s="27" t="s">
        <v>2103</v>
      </c>
      <c r="C1888" s="27" t="s">
        <v>2104</v>
      </c>
      <c r="D1888" s="27" t="s">
        <v>1737</v>
      </c>
      <c r="E1888" s="1">
        <v>3702</v>
      </c>
      <c r="F1888" s="1">
        <v>7372</v>
      </c>
      <c r="G1888" t="s">
        <v>46</v>
      </c>
      <c r="H1888" s="1">
        <v>3005</v>
      </c>
      <c r="I1888" s="1">
        <v>3912</v>
      </c>
      <c r="J1888" s="1">
        <v>4356</v>
      </c>
      <c r="K1888">
        <v>521</v>
      </c>
      <c r="L1888" s="1">
        <v>2536</v>
      </c>
      <c r="M1888" s="1">
        <v>2088</v>
      </c>
      <c r="N1888" s="20">
        <f t="shared" si="406"/>
        <v>1</v>
      </c>
      <c r="P1888" s="20">
        <f t="shared" si="407"/>
        <v>1</v>
      </c>
      <c r="R1888" s="12">
        <f t="shared" si="408"/>
        <v>0.11960514233241507</v>
      </c>
      <c r="S1888" s="21">
        <f t="shared" si="409"/>
        <v>5.4170536995614915E-2</v>
      </c>
      <c r="T1888" s="21">
        <f t="shared" si="410"/>
        <v>2.1733904618956634E-2</v>
      </c>
      <c r="U1888" s="21">
        <f t="shared" si="411"/>
        <v>3.7825505033862505E-2</v>
      </c>
      <c r="V1888" s="21">
        <f t="shared" si="412"/>
        <v>3.7909982216144687E-2</v>
      </c>
      <c r="W1888" s="22">
        <f t="shared" si="413"/>
        <v>4624</v>
      </c>
      <c r="X1888" s="21">
        <f t="shared" si="414"/>
        <v>0.11267301038062284</v>
      </c>
      <c r="Y1888" s="23">
        <f t="shared" si="415"/>
        <v>7.1055662188099804</v>
      </c>
      <c r="Z1888" s="21">
        <f t="shared" si="416"/>
        <v>0.442</v>
      </c>
      <c r="AA1888" s="21">
        <f t="shared" si="417"/>
        <v>0.59699999999999998</v>
      </c>
      <c r="AB1888" s="21">
        <f t="shared" si="418"/>
        <v>0.77500000000000002</v>
      </c>
      <c r="AC1888" s="21">
        <f t="shared" si="419"/>
        <v>0</v>
      </c>
    </row>
    <row r="1889" spans="2:29" x14ac:dyDescent="0.25">
      <c r="B1889" s="27" t="s">
        <v>2147</v>
      </c>
      <c r="C1889" s="27" t="s">
        <v>2148</v>
      </c>
      <c r="D1889" t="s">
        <v>7412</v>
      </c>
      <c r="E1889" s="1">
        <v>3647</v>
      </c>
      <c r="F1889" s="1">
        <v>3827</v>
      </c>
      <c r="G1889" t="s">
        <v>31</v>
      </c>
      <c r="H1889">
        <v>369</v>
      </c>
      <c r="I1889">
        <v>540</v>
      </c>
      <c r="J1889">
        <v>477</v>
      </c>
      <c r="K1889">
        <v>426</v>
      </c>
      <c r="L1889" s="1">
        <v>5147</v>
      </c>
      <c r="M1889">
        <v>236</v>
      </c>
      <c r="N1889" s="20">
        <f t="shared" si="406"/>
        <v>1</v>
      </c>
      <c r="P1889" s="20">
        <f t="shared" si="407"/>
        <v>1</v>
      </c>
      <c r="R1889" s="12">
        <f t="shared" si="408"/>
        <v>0.89308176100628933</v>
      </c>
      <c r="S1889" s="21">
        <f t="shared" si="409"/>
        <v>7.9129285785831449E-2</v>
      </c>
      <c r="T1889" s="21">
        <f t="shared" si="410"/>
        <v>-2.4505278235776751E-2</v>
      </c>
      <c r="U1889" s="21">
        <f t="shared" si="411"/>
        <v>2.6004348131758448E-2</v>
      </c>
      <c r="V1889" s="21">
        <f t="shared" si="412"/>
        <v>2.6876118560604383E-2</v>
      </c>
      <c r="W1889" s="22">
        <f t="shared" si="413"/>
        <v>5383</v>
      </c>
      <c r="X1889" s="21">
        <f t="shared" si="414"/>
        <v>7.9138027122422447E-2</v>
      </c>
      <c r="Y1889" s="23">
        <f t="shared" si="415"/>
        <v>8.5610328638497659</v>
      </c>
      <c r="Z1889" s="21">
        <f t="shared" si="416"/>
        <v>0.375</v>
      </c>
      <c r="AA1889" s="21">
        <f t="shared" si="417"/>
        <v>0.47</v>
      </c>
      <c r="AB1889" s="21">
        <f t="shared" si="418"/>
        <v>0.69900000000000007</v>
      </c>
      <c r="AC1889" s="21">
        <f t="shared" si="419"/>
        <v>0</v>
      </c>
    </row>
    <row r="1890" spans="2:29" x14ac:dyDescent="0.25">
      <c r="B1890" s="27" t="s">
        <v>2046</v>
      </c>
      <c r="C1890" s="27" t="s">
        <v>2047</v>
      </c>
      <c r="D1890" t="s">
        <v>7412</v>
      </c>
      <c r="E1890" s="1">
        <v>3644</v>
      </c>
      <c r="F1890" s="1">
        <v>3654</v>
      </c>
      <c r="G1890" t="s">
        <v>86</v>
      </c>
      <c r="H1890" s="1">
        <v>2507</v>
      </c>
      <c r="I1890" s="1">
        <v>3908</v>
      </c>
      <c r="J1890" s="1">
        <v>3146</v>
      </c>
      <c r="K1890">
        <v>316</v>
      </c>
      <c r="L1890" s="1">
        <v>4368</v>
      </c>
      <c r="M1890">
        <v>161</v>
      </c>
      <c r="N1890" s="20">
        <f t="shared" si="406"/>
        <v>1</v>
      </c>
      <c r="P1890" s="20">
        <f t="shared" si="407"/>
        <v>1</v>
      </c>
      <c r="R1890" s="12">
        <f t="shared" si="408"/>
        <v>0.10044500953591863</v>
      </c>
      <c r="S1890" s="21">
        <f t="shared" si="409"/>
        <v>9.2848710641923127E-2</v>
      </c>
      <c r="T1890" s="21">
        <f t="shared" si="410"/>
        <v>-4.2451384558196414E-2</v>
      </c>
      <c r="U1890" s="21">
        <f t="shared" si="411"/>
        <v>2.296420746892891E-2</v>
      </c>
      <c r="V1890" s="21">
        <f t="shared" si="412"/>
        <v>2.4453844517551875E-2</v>
      </c>
      <c r="W1890" s="22">
        <f t="shared" si="413"/>
        <v>4529</v>
      </c>
      <c r="X1890" s="21">
        <f t="shared" si="414"/>
        <v>6.9772576727754471E-2</v>
      </c>
      <c r="Y1890" s="23">
        <f t="shared" si="415"/>
        <v>11.531645569620252</v>
      </c>
      <c r="Z1890" s="21">
        <f t="shared" si="416"/>
        <v>0.36</v>
      </c>
      <c r="AA1890" s="21">
        <f t="shared" si="417"/>
        <v>0.432</v>
      </c>
      <c r="AB1890" s="21">
        <f t="shared" si="418"/>
        <v>0.55299999999999994</v>
      </c>
      <c r="AC1890" s="21">
        <f t="shared" si="419"/>
        <v>0</v>
      </c>
    </row>
    <row r="1891" spans="2:29" x14ac:dyDescent="0.25">
      <c r="B1891" s="27" t="s">
        <v>2091</v>
      </c>
      <c r="C1891" s="27" t="s">
        <v>2092</v>
      </c>
      <c r="D1891" t="s">
        <v>7411</v>
      </c>
      <c r="E1891" s="1">
        <v>3634</v>
      </c>
      <c r="F1891" s="1">
        <v>4835</v>
      </c>
      <c r="G1891" t="s">
        <v>49</v>
      </c>
      <c r="H1891" s="1">
        <v>2664</v>
      </c>
      <c r="I1891" s="1">
        <v>3187</v>
      </c>
      <c r="J1891" s="1">
        <v>3636</v>
      </c>
      <c r="K1891">
        <v>398</v>
      </c>
      <c r="L1891" s="1">
        <v>2893</v>
      </c>
      <c r="M1891">
        <v>870</v>
      </c>
      <c r="N1891" s="20">
        <f t="shared" si="406"/>
        <v>1</v>
      </c>
      <c r="P1891" s="20">
        <f t="shared" si="407"/>
        <v>1</v>
      </c>
      <c r="R1891" s="12">
        <f t="shared" si="408"/>
        <v>0.10946094609460946</v>
      </c>
      <c r="S1891" s="21">
        <f t="shared" si="409"/>
        <v>3.6500625691409549E-2</v>
      </c>
      <c r="T1891" s="21">
        <f t="shared" si="410"/>
        <v>2.6711348027119719E-2</v>
      </c>
      <c r="U1891" s="21">
        <f t="shared" si="411"/>
        <v>3.1594375049893264E-2</v>
      </c>
      <c r="V1891" s="21">
        <f t="shared" si="412"/>
        <v>3.1602116256140844E-2</v>
      </c>
      <c r="W1891" s="22">
        <f t="shared" si="413"/>
        <v>3763</v>
      </c>
      <c r="X1891" s="21">
        <f t="shared" si="414"/>
        <v>0.1057666755248472</v>
      </c>
      <c r="Y1891" s="23">
        <f t="shared" si="415"/>
        <v>9.1306532663316577</v>
      </c>
      <c r="Z1891" s="21">
        <f t="shared" si="416"/>
        <v>0.40400000000000003</v>
      </c>
      <c r="AA1891" s="21">
        <f t="shared" si="417"/>
        <v>0.56999999999999995</v>
      </c>
      <c r="AB1891" s="21">
        <f t="shared" si="418"/>
        <v>0.66700000000000004</v>
      </c>
      <c r="AC1891" s="21">
        <f t="shared" si="419"/>
        <v>0</v>
      </c>
    </row>
    <row r="1892" spans="2:29" x14ac:dyDescent="0.25">
      <c r="B1892" s="27" t="s">
        <v>2076</v>
      </c>
      <c r="C1892" s="27" t="s">
        <v>2077</v>
      </c>
      <c r="D1892" t="s">
        <v>7409</v>
      </c>
      <c r="E1892" s="1">
        <v>3562</v>
      </c>
      <c r="F1892" s="1">
        <v>5082</v>
      </c>
      <c r="G1892" t="s">
        <v>34</v>
      </c>
      <c r="H1892" s="1">
        <v>5842</v>
      </c>
      <c r="I1892" s="1">
        <v>5527</v>
      </c>
      <c r="J1892" s="1">
        <v>6661</v>
      </c>
      <c r="K1892">
        <v>162</v>
      </c>
      <c r="L1892" s="1">
        <v>5303</v>
      </c>
      <c r="M1892" s="1">
        <v>1720</v>
      </c>
      <c r="N1892" s="20">
        <f t="shared" si="406"/>
        <v>1</v>
      </c>
      <c r="P1892" s="20">
        <f t="shared" si="407"/>
        <v>1</v>
      </c>
      <c r="R1892" s="12">
        <f t="shared" si="408"/>
        <v>2.4320672571685933E-2</v>
      </c>
      <c r="S1892" s="21">
        <f t="shared" si="409"/>
        <v>-1.1024387315278661E-2</v>
      </c>
      <c r="T1892" s="21">
        <f t="shared" si="410"/>
        <v>3.8030211816094228E-2</v>
      </c>
      <c r="U1892" s="21">
        <f t="shared" si="411"/>
        <v>1.3206082056396173E-2</v>
      </c>
      <c r="V1892" s="21">
        <f t="shared" si="412"/>
        <v>1.3403968852403914E-2</v>
      </c>
      <c r="W1892" s="22">
        <f t="shared" si="413"/>
        <v>7023</v>
      </c>
      <c r="X1892" s="21">
        <f t="shared" si="414"/>
        <v>2.3067065356685176E-2</v>
      </c>
      <c r="Y1892" s="23">
        <f t="shared" si="415"/>
        <v>21.987654320987655</v>
      </c>
      <c r="Z1892" s="21">
        <f t="shared" si="416"/>
        <v>0.29899999999999999</v>
      </c>
      <c r="AA1892" s="21">
        <f t="shared" si="417"/>
        <v>0.224</v>
      </c>
      <c r="AB1892" s="21">
        <f t="shared" si="418"/>
        <v>0.31899999999999995</v>
      </c>
      <c r="AC1892" s="21">
        <f t="shared" si="419"/>
        <v>0</v>
      </c>
    </row>
    <row r="1893" spans="2:29" x14ac:dyDescent="0.25">
      <c r="B1893" s="27" t="s">
        <v>2097</v>
      </c>
      <c r="C1893" s="27" t="s">
        <v>2098</v>
      </c>
      <c r="D1893" s="27" t="s">
        <v>1737</v>
      </c>
      <c r="E1893" s="1">
        <v>3533</v>
      </c>
      <c r="F1893" s="1">
        <v>3217</v>
      </c>
      <c r="G1893" t="s">
        <v>56</v>
      </c>
      <c r="H1893" s="1">
        <v>4178</v>
      </c>
      <c r="I1893" s="1">
        <v>4690</v>
      </c>
      <c r="J1893" s="1">
        <v>6558</v>
      </c>
      <c r="K1893">
        <v>315</v>
      </c>
      <c r="L1893" s="1">
        <v>2389</v>
      </c>
      <c r="M1893">
        <v>285</v>
      </c>
      <c r="N1893" s="20">
        <f t="shared" si="406"/>
        <v>1</v>
      </c>
      <c r="P1893" s="20">
        <f t="shared" si="407"/>
        <v>1</v>
      </c>
      <c r="R1893" s="12">
        <f t="shared" si="408"/>
        <v>4.8032936870997259E-2</v>
      </c>
      <c r="S1893" s="21">
        <f t="shared" si="409"/>
        <v>2.3389322387147304E-2</v>
      </c>
      <c r="T1893" s="21">
        <f t="shared" si="410"/>
        <v>6.9349606418579901E-2</v>
      </c>
      <c r="U1893" s="21">
        <f t="shared" si="411"/>
        <v>4.6117091490084139E-2</v>
      </c>
      <c r="V1893" s="21">
        <f t="shared" si="412"/>
        <v>4.6285340098603779E-2</v>
      </c>
      <c r="W1893" s="22">
        <f t="shared" si="413"/>
        <v>2674</v>
      </c>
      <c r="X1893" s="21">
        <f t="shared" si="414"/>
        <v>0.11780104712041885</v>
      </c>
      <c r="Y1893" s="23">
        <f t="shared" si="415"/>
        <v>11.215873015873015</v>
      </c>
      <c r="Z1893" s="21">
        <f t="shared" si="416"/>
        <v>0.49299999999999999</v>
      </c>
      <c r="AA1893" s="21">
        <f t="shared" si="417"/>
        <v>0.61199999999999999</v>
      </c>
      <c r="AB1893" s="21">
        <f t="shared" si="418"/>
        <v>0.56699999999999995</v>
      </c>
      <c r="AC1893" s="21">
        <f t="shared" si="419"/>
        <v>0</v>
      </c>
    </row>
    <row r="1894" spans="2:29" x14ac:dyDescent="0.25">
      <c r="B1894" s="27" t="s">
        <v>2060</v>
      </c>
      <c r="C1894" s="27" t="s">
        <v>2061</v>
      </c>
      <c r="D1894" s="27" t="s">
        <v>1737</v>
      </c>
      <c r="E1894" s="1">
        <v>3513</v>
      </c>
      <c r="F1894" s="1">
        <v>5555</v>
      </c>
      <c r="G1894" t="s">
        <v>46</v>
      </c>
      <c r="H1894" s="1">
        <v>12212</v>
      </c>
      <c r="I1894" s="1">
        <v>17833</v>
      </c>
      <c r="J1894">
        <v>363</v>
      </c>
      <c r="K1894">
        <v>-302</v>
      </c>
      <c r="L1894" s="1">
        <v>5674</v>
      </c>
      <c r="M1894" s="1">
        <v>1761</v>
      </c>
      <c r="N1894" s="20">
        <f t="shared" si="406"/>
        <v>1</v>
      </c>
      <c r="P1894" s="20">
        <f t="shared" si="407"/>
        <v>1</v>
      </c>
      <c r="R1894" s="12">
        <f t="shared" si="408"/>
        <v>-0.83195592286501374</v>
      </c>
      <c r="S1894" s="21">
        <f t="shared" si="409"/>
        <v>7.8667323781338006E-2</v>
      </c>
      <c r="T1894" s="21">
        <f t="shared" si="410"/>
        <v>-0.54108057254196495</v>
      </c>
      <c r="U1894" s="21">
        <f t="shared" si="411"/>
        <v>-0.29642243451953176</v>
      </c>
      <c r="V1894" s="21">
        <f t="shared" si="412"/>
        <v>-0.2529452277600529</v>
      </c>
      <c r="W1894" s="22">
        <f t="shared" si="413"/>
        <v>7435</v>
      </c>
      <c r="X1894" s="21">
        <f t="shared" si="414"/>
        <v>-4.0618695359784802E-2</v>
      </c>
      <c r="Y1894" s="23">
        <f t="shared" si="415"/>
        <v>100000</v>
      </c>
      <c r="Z1894" s="21">
        <f t="shared" si="416"/>
        <v>4.0000000000000001E-3</v>
      </c>
      <c r="AA1894" s="21">
        <f t="shared" si="417"/>
        <v>0.10299999999999999</v>
      </c>
      <c r="AB1894" s="21">
        <f t="shared" si="418"/>
        <v>0.18400000000000005</v>
      </c>
      <c r="AC1894" s="21">
        <f t="shared" si="419"/>
        <v>0</v>
      </c>
    </row>
    <row r="1895" spans="2:29" x14ac:dyDescent="0.25">
      <c r="B1895" s="27" t="s">
        <v>2181</v>
      </c>
      <c r="C1895" s="27" t="s">
        <v>2182</v>
      </c>
      <c r="D1895" t="s">
        <v>7419</v>
      </c>
      <c r="E1895" s="1">
        <v>3470</v>
      </c>
      <c r="F1895" s="1">
        <v>3824</v>
      </c>
      <c r="G1895" t="s">
        <v>34</v>
      </c>
      <c r="H1895" s="1">
        <v>2589</v>
      </c>
      <c r="I1895" s="1">
        <v>2985</v>
      </c>
      <c r="J1895" s="1">
        <v>3362</v>
      </c>
      <c r="K1895">
        <v>388</v>
      </c>
      <c r="L1895" s="1">
        <v>2024</v>
      </c>
      <c r="M1895">
        <v>521</v>
      </c>
      <c r="N1895" s="20">
        <f t="shared" si="406"/>
        <v>1</v>
      </c>
      <c r="P1895" s="20">
        <f t="shared" si="407"/>
        <v>1</v>
      </c>
      <c r="R1895" s="12">
        <f t="shared" si="408"/>
        <v>0.11540749553837001</v>
      </c>
      <c r="S1895" s="21">
        <f t="shared" si="409"/>
        <v>2.8874626420043237E-2</v>
      </c>
      <c r="T1895" s="21">
        <f t="shared" si="410"/>
        <v>2.4072431116853865E-2</v>
      </c>
      <c r="U1895" s="21">
        <f t="shared" si="411"/>
        <v>2.6470720474977005E-2</v>
      </c>
      <c r="V1895" s="21">
        <f t="shared" si="412"/>
        <v>2.6472592670624701E-2</v>
      </c>
      <c r="W1895" s="22">
        <f t="shared" si="413"/>
        <v>2545</v>
      </c>
      <c r="X1895" s="21">
        <f t="shared" si="414"/>
        <v>0.1524557956777996</v>
      </c>
      <c r="Y1895" s="23">
        <f t="shared" si="415"/>
        <v>8.9432989690721651</v>
      </c>
      <c r="Z1895" s="21">
        <f t="shared" si="416"/>
        <v>0.371</v>
      </c>
      <c r="AA1895" s="21">
        <f t="shared" si="417"/>
        <v>0.71699999999999997</v>
      </c>
      <c r="AB1895" s="21">
        <f t="shared" si="418"/>
        <v>0.67799999999999994</v>
      </c>
      <c r="AC1895" s="21">
        <f t="shared" si="419"/>
        <v>0</v>
      </c>
    </row>
    <row r="1896" spans="2:29" x14ac:dyDescent="0.25">
      <c r="B1896" s="27" t="s">
        <v>2197</v>
      </c>
      <c r="C1896" s="27" t="s">
        <v>2198</v>
      </c>
      <c r="D1896" t="s">
        <v>7416</v>
      </c>
      <c r="E1896" s="1">
        <v>3428</v>
      </c>
      <c r="F1896" s="1">
        <v>6066</v>
      </c>
      <c r="G1896" t="s">
        <v>104</v>
      </c>
      <c r="H1896" s="1">
        <v>1230</v>
      </c>
      <c r="I1896" s="1">
        <v>1149</v>
      </c>
      <c r="J1896">
        <v>865</v>
      </c>
      <c r="K1896">
        <v>281</v>
      </c>
      <c r="L1896" s="1">
        <v>2469</v>
      </c>
      <c r="M1896" s="1">
        <v>2599</v>
      </c>
      <c r="N1896" s="20">
        <f t="shared" si="406"/>
        <v>1</v>
      </c>
      <c r="P1896" s="20">
        <f t="shared" si="407"/>
        <v>1</v>
      </c>
      <c r="R1896" s="12">
        <f t="shared" si="408"/>
        <v>0.32485549132947977</v>
      </c>
      <c r="S1896" s="21">
        <f t="shared" si="409"/>
        <v>-1.3532041575822107E-2</v>
      </c>
      <c r="T1896" s="21">
        <f t="shared" si="410"/>
        <v>-5.5201455070611916E-2</v>
      </c>
      <c r="U1896" s="21">
        <f t="shared" si="411"/>
        <v>-3.4591541502444034E-2</v>
      </c>
      <c r="V1896" s="21">
        <f t="shared" si="412"/>
        <v>-3.4441679382959355E-2</v>
      </c>
      <c r="W1896" s="22">
        <f t="shared" si="413"/>
        <v>5068</v>
      </c>
      <c r="X1896" s="21">
        <f t="shared" si="414"/>
        <v>5.5445935280189422E-2</v>
      </c>
      <c r="Y1896" s="23">
        <f t="shared" si="415"/>
        <v>12.199288256227758</v>
      </c>
      <c r="Z1896" s="21">
        <f t="shared" si="416"/>
        <v>0.114</v>
      </c>
      <c r="AA1896" s="21">
        <f t="shared" si="417"/>
        <v>0.36899999999999999</v>
      </c>
      <c r="AB1896" s="21">
        <f t="shared" si="418"/>
        <v>0.52600000000000002</v>
      </c>
      <c r="AC1896" s="21">
        <f t="shared" si="419"/>
        <v>0</v>
      </c>
    </row>
    <row r="1897" spans="2:29" x14ac:dyDescent="0.25">
      <c r="B1897" s="27" t="s">
        <v>2129</v>
      </c>
      <c r="C1897" s="27" t="s">
        <v>2130</v>
      </c>
      <c r="D1897" t="s">
        <v>7412</v>
      </c>
      <c r="E1897" s="1">
        <v>3409</v>
      </c>
      <c r="F1897" s="1">
        <v>4819</v>
      </c>
      <c r="G1897" t="s">
        <v>56</v>
      </c>
      <c r="H1897" s="1">
        <v>1484</v>
      </c>
      <c r="I1897" s="1">
        <v>2272</v>
      </c>
      <c r="J1897" s="1">
        <v>1742</v>
      </c>
      <c r="K1897">
        <v>-260</v>
      </c>
      <c r="L1897" s="1">
        <v>2358</v>
      </c>
      <c r="M1897" s="1">
        <v>1820</v>
      </c>
      <c r="N1897" s="20">
        <f t="shared" si="406"/>
        <v>1</v>
      </c>
      <c r="P1897" s="20">
        <f t="shared" si="407"/>
        <v>1</v>
      </c>
      <c r="R1897" s="12">
        <f t="shared" si="408"/>
        <v>-0.14925373134328357</v>
      </c>
      <c r="S1897" s="21">
        <f t="shared" si="409"/>
        <v>8.8917268841816277E-2</v>
      </c>
      <c r="T1897" s="21">
        <f t="shared" si="410"/>
        <v>-5.1738835307607478E-2</v>
      </c>
      <c r="U1897" s="21">
        <f t="shared" si="411"/>
        <v>1.6158431350938418E-2</v>
      </c>
      <c r="V1897" s="21">
        <f t="shared" si="412"/>
        <v>1.7778954961715738E-2</v>
      </c>
      <c r="W1897" s="22">
        <f t="shared" si="413"/>
        <v>4178</v>
      </c>
      <c r="X1897" s="21">
        <f t="shared" si="414"/>
        <v>-6.2230732407850646E-2</v>
      </c>
      <c r="Y1897" s="23">
        <f t="shared" si="415"/>
        <v>100000</v>
      </c>
      <c r="Z1897" s="21">
        <f t="shared" si="416"/>
        <v>0.32300000000000001</v>
      </c>
      <c r="AA1897" s="21">
        <f t="shared" si="417"/>
        <v>9.1999999999999998E-2</v>
      </c>
      <c r="AB1897" s="21">
        <f t="shared" si="418"/>
        <v>0.18400000000000005</v>
      </c>
      <c r="AC1897" s="21">
        <f t="shared" si="419"/>
        <v>0</v>
      </c>
    </row>
    <row r="1898" spans="2:29" x14ac:dyDescent="0.25">
      <c r="B1898" s="27" t="s">
        <v>2185</v>
      </c>
      <c r="C1898" s="27" t="s">
        <v>2186</v>
      </c>
      <c r="D1898" t="s">
        <v>7409</v>
      </c>
      <c r="E1898" s="1">
        <v>3397</v>
      </c>
      <c r="F1898" s="1">
        <v>4745</v>
      </c>
      <c r="G1898" t="s">
        <v>86</v>
      </c>
      <c r="H1898" s="1">
        <v>3113</v>
      </c>
      <c r="I1898" s="1">
        <v>3235</v>
      </c>
      <c r="J1898" s="1">
        <v>5039</v>
      </c>
      <c r="K1898">
        <v>427</v>
      </c>
      <c r="L1898" s="1">
        <v>1622</v>
      </c>
      <c r="M1898">
        <v>335</v>
      </c>
      <c r="N1898" s="20">
        <f t="shared" si="406"/>
        <v>1</v>
      </c>
      <c r="P1898" s="20">
        <f t="shared" si="407"/>
        <v>1</v>
      </c>
      <c r="R1898" s="12">
        <f t="shared" si="408"/>
        <v>8.4739035522921211E-2</v>
      </c>
      <c r="S1898" s="21">
        <f t="shared" si="409"/>
        <v>7.7180389935735949E-3</v>
      </c>
      <c r="T1898" s="21">
        <f t="shared" si="410"/>
        <v>9.2682568027752765E-2</v>
      </c>
      <c r="U1898" s="21">
        <f t="shared" si="411"/>
        <v>4.9340714303695243E-2</v>
      </c>
      <c r="V1898" s="21">
        <f t="shared" si="412"/>
        <v>4.9913773775007199E-2</v>
      </c>
      <c r="W1898" s="22">
        <f t="shared" si="413"/>
        <v>1957</v>
      </c>
      <c r="X1898" s="21">
        <f t="shared" si="414"/>
        <v>0.21819110884006132</v>
      </c>
      <c r="Y1898" s="23">
        <f t="shared" si="415"/>
        <v>7.9555035128805622</v>
      </c>
      <c r="Z1898" s="21">
        <f t="shared" si="416"/>
        <v>0.51600000000000001</v>
      </c>
      <c r="AA1898" s="21">
        <f t="shared" si="417"/>
        <v>0.84499999999999997</v>
      </c>
      <c r="AB1898" s="21">
        <f t="shared" si="418"/>
        <v>0.73</v>
      </c>
      <c r="AC1898" s="21">
        <f t="shared" si="419"/>
        <v>0</v>
      </c>
    </row>
    <row r="1899" spans="2:29" x14ac:dyDescent="0.25">
      <c r="B1899" s="27" t="s">
        <v>2177</v>
      </c>
      <c r="C1899" s="27" t="s">
        <v>2178</v>
      </c>
      <c r="D1899" s="27" t="s">
        <v>1737</v>
      </c>
      <c r="E1899" s="1">
        <v>3383</v>
      </c>
      <c r="F1899" s="1">
        <v>8988</v>
      </c>
      <c r="G1899" t="s">
        <v>46</v>
      </c>
      <c r="H1899" s="1">
        <v>9070</v>
      </c>
      <c r="I1899" s="1">
        <v>8183</v>
      </c>
      <c r="J1899" s="1">
        <v>10801</v>
      </c>
      <c r="K1899">
        <v>701</v>
      </c>
      <c r="L1899" s="1">
        <v>1066</v>
      </c>
      <c r="M1899" s="1">
        <v>2250</v>
      </c>
      <c r="N1899" s="20">
        <f t="shared" si="406"/>
        <v>1</v>
      </c>
      <c r="P1899" s="20">
        <f t="shared" si="407"/>
        <v>1</v>
      </c>
      <c r="R1899" s="12">
        <f t="shared" si="408"/>
        <v>6.490139801870197E-2</v>
      </c>
      <c r="S1899" s="21">
        <f t="shared" si="409"/>
        <v>-2.0372308875570067E-2</v>
      </c>
      <c r="T1899" s="21">
        <f t="shared" si="410"/>
        <v>5.7085907244503575E-2</v>
      </c>
      <c r="U1899" s="21">
        <f t="shared" si="411"/>
        <v>1.7620079712515446E-2</v>
      </c>
      <c r="V1899" s="21">
        <f t="shared" si="412"/>
        <v>1.8111226027149652E-2</v>
      </c>
      <c r="W1899" s="22">
        <f t="shared" si="413"/>
        <v>3316</v>
      </c>
      <c r="X1899" s="21">
        <f t="shared" si="414"/>
        <v>0.21139927623642943</v>
      </c>
      <c r="Y1899" s="23">
        <f t="shared" si="415"/>
        <v>4.8259629101283883</v>
      </c>
      <c r="Z1899" s="21">
        <f t="shared" si="416"/>
        <v>0.32500000000000001</v>
      </c>
      <c r="AA1899" s="21">
        <f t="shared" si="417"/>
        <v>0.83499999999999996</v>
      </c>
      <c r="AB1899" s="21">
        <f t="shared" si="418"/>
        <v>0.90500000000000003</v>
      </c>
      <c r="AC1899" s="21">
        <f t="shared" si="419"/>
        <v>0</v>
      </c>
    </row>
    <row r="1900" spans="2:29" x14ac:dyDescent="0.25">
      <c r="B1900" s="27" t="s">
        <v>2203</v>
      </c>
      <c r="C1900" s="27" t="s">
        <v>2204</v>
      </c>
      <c r="D1900" s="27" t="s">
        <v>4419</v>
      </c>
      <c r="E1900" s="1">
        <v>3332</v>
      </c>
      <c r="F1900" s="1">
        <v>5233</v>
      </c>
      <c r="G1900" t="s">
        <v>46</v>
      </c>
      <c r="H1900" s="1">
        <v>3447</v>
      </c>
      <c r="I1900" s="1">
        <v>3007</v>
      </c>
      <c r="J1900" s="1">
        <v>3562</v>
      </c>
      <c r="K1900">
        <v>371</v>
      </c>
      <c r="L1900" s="1">
        <v>3689</v>
      </c>
      <c r="M1900">
        <v>501</v>
      </c>
      <c r="N1900" s="20">
        <f t="shared" si="406"/>
        <v>1</v>
      </c>
      <c r="P1900" s="20">
        <f t="shared" si="407"/>
        <v>1</v>
      </c>
      <c r="R1900" s="12">
        <f t="shared" si="408"/>
        <v>0.10415496911847277</v>
      </c>
      <c r="S1900" s="21">
        <f t="shared" si="409"/>
        <v>-2.6942669063022451E-2</v>
      </c>
      <c r="T1900" s="21">
        <f t="shared" si="410"/>
        <v>3.4456177406890554E-2</v>
      </c>
      <c r="U1900" s="21">
        <f t="shared" si="411"/>
        <v>3.2871807009284826E-3</v>
      </c>
      <c r="V1900" s="21">
        <f t="shared" si="412"/>
        <v>3.6002296815988619E-3</v>
      </c>
      <c r="W1900" s="22">
        <f t="shared" si="413"/>
        <v>4190</v>
      </c>
      <c r="X1900" s="21">
        <f t="shared" si="414"/>
        <v>8.8544152744630067E-2</v>
      </c>
      <c r="Y1900" s="23">
        <f t="shared" si="415"/>
        <v>8.9811320754716988</v>
      </c>
      <c r="Z1900" s="21">
        <f t="shared" si="416"/>
        <v>0.247</v>
      </c>
      <c r="AA1900" s="21">
        <f t="shared" si="417"/>
        <v>0.504</v>
      </c>
      <c r="AB1900" s="21">
        <f t="shared" si="418"/>
        <v>0.67599999999999993</v>
      </c>
      <c r="AC1900" s="21">
        <f t="shared" si="419"/>
        <v>0</v>
      </c>
    </row>
    <row r="1901" spans="2:29" x14ac:dyDescent="0.25">
      <c r="B1901" s="27" t="s">
        <v>2145</v>
      </c>
      <c r="C1901" s="27" t="s">
        <v>2146</v>
      </c>
      <c r="D1901" t="s">
        <v>7415</v>
      </c>
      <c r="E1901" s="1">
        <v>3323</v>
      </c>
      <c r="F1901" s="1">
        <v>5589</v>
      </c>
      <c r="G1901" t="s">
        <v>34</v>
      </c>
      <c r="H1901" s="1">
        <v>12866</v>
      </c>
      <c r="I1901" s="1">
        <v>12593</v>
      </c>
      <c r="J1901" s="1">
        <v>5835</v>
      </c>
      <c r="K1901">
        <v>575</v>
      </c>
      <c r="L1901" s="1">
        <v>1417</v>
      </c>
      <c r="M1901" s="1">
        <v>2413</v>
      </c>
      <c r="N1901" s="20">
        <f t="shared" si="406"/>
        <v>1</v>
      </c>
      <c r="P1901" s="20">
        <f t="shared" si="407"/>
        <v>1</v>
      </c>
      <c r="R1901" s="12">
        <f t="shared" si="408"/>
        <v>9.8543273350471292E-2</v>
      </c>
      <c r="S1901" s="21">
        <f t="shared" si="409"/>
        <v>-4.2802273971207505E-3</v>
      </c>
      <c r="T1901" s="21">
        <f t="shared" si="410"/>
        <v>-0.14260226596697367</v>
      </c>
      <c r="U1901" s="21">
        <f t="shared" si="411"/>
        <v>-7.6026041080383688E-2</v>
      </c>
      <c r="V1901" s="21">
        <f t="shared" si="412"/>
        <v>-7.4302844814826033E-2</v>
      </c>
      <c r="W1901" s="22">
        <f t="shared" si="413"/>
        <v>3830</v>
      </c>
      <c r="X1901" s="21">
        <f t="shared" si="414"/>
        <v>0.15013054830287206</v>
      </c>
      <c r="Y1901" s="23">
        <f t="shared" si="415"/>
        <v>5.7791304347826085</v>
      </c>
      <c r="Z1901" s="21">
        <f t="shared" si="416"/>
        <v>5.3999999999999999E-2</v>
      </c>
      <c r="AA1901" s="21">
        <f t="shared" si="417"/>
        <v>0.71299999999999997</v>
      </c>
      <c r="AB1901" s="21">
        <f t="shared" si="418"/>
        <v>0.85299999999999998</v>
      </c>
      <c r="AC1901" s="21">
        <f t="shared" si="419"/>
        <v>0</v>
      </c>
    </row>
    <row r="1902" spans="2:29" x14ac:dyDescent="0.25">
      <c r="B1902" s="27" t="s">
        <v>2199</v>
      </c>
      <c r="C1902" s="27" t="s">
        <v>2200</v>
      </c>
      <c r="D1902" t="s">
        <v>7412</v>
      </c>
      <c r="E1902" s="1">
        <v>3302</v>
      </c>
      <c r="F1902" s="1">
        <v>3528</v>
      </c>
      <c r="G1902" t="s">
        <v>31</v>
      </c>
      <c r="H1902">
        <v>238</v>
      </c>
      <c r="I1902">
        <v>72</v>
      </c>
      <c r="J1902">
        <v>293</v>
      </c>
      <c r="K1902">
        <v>284</v>
      </c>
      <c r="L1902" s="1">
        <v>2631</v>
      </c>
      <c r="M1902">
        <v>145</v>
      </c>
      <c r="N1902" s="20">
        <f t="shared" si="406"/>
        <v>1</v>
      </c>
      <c r="P1902" s="20">
        <f t="shared" si="407"/>
        <v>1</v>
      </c>
      <c r="R1902" s="12">
        <f t="shared" si="408"/>
        <v>0.96928327645051193</v>
      </c>
      <c r="S1902" s="21">
        <f t="shared" si="409"/>
        <v>-0.2126803189383335</v>
      </c>
      <c r="T1902" s="21">
        <f t="shared" si="410"/>
        <v>0.32405804607502575</v>
      </c>
      <c r="U1902" s="21">
        <f t="shared" si="411"/>
        <v>2.1007815123333273E-2</v>
      </c>
      <c r="V1902" s="21">
        <f t="shared" si="412"/>
        <v>4.4128514086675175E-2</v>
      </c>
      <c r="W1902" s="22">
        <f t="shared" si="413"/>
        <v>2776</v>
      </c>
      <c r="X1902" s="21">
        <f t="shared" si="414"/>
        <v>0.10230547550432277</v>
      </c>
      <c r="Y1902" s="23">
        <f t="shared" si="415"/>
        <v>11.626760563380282</v>
      </c>
      <c r="Z1902" s="21">
        <f t="shared" si="416"/>
        <v>0.47699999999999998</v>
      </c>
      <c r="AA1902" s="21">
        <f t="shared" si="417"/>
        <v>0.55900000000000005</v>
      </c>
      <c r="AB1902" s="21">
        <f t="shared" si="418"/>
        <v>0.54899999999999993</v>
      </c>
      <c r="AC1902" s="21">
        <f t="shared" si="419"/>
        <v>0</v>
      </c>
    </row>
    <row r="1903" spans="2:29" x14ac:dyDescent="0.25">
      <c r="B1903" s="27" t="s">
        <v>2078</v>
      </c>
      <c r="C1903" s="27" t="s">
        <v>2079</v>
      </c>
      <c r="D1903" t="s">
        <v>7412</v>
      </c>
      <c r="E1903" s="1">
        <v>3290</v>
      </c>
      <c r="F1903" s="1">
        <v>6795</v>
      </c>
      <c r="G1903" t="s">
        <v>86</v>
      </c>
      <c r="H1903" s="1">
        <v>10446</v>
      </c>
      <c r="I1903" s="1">
        <v>12425</v>
      </c>
      <c r="J1903" s="1">
        <v>12158</v>
      </c>
      <c r="K1903">
        <v>727</v>
      </c>
      <c r="L1903" s="1">
        <v>1529</v>
      </c>
      <c r="M1903">
        <v>966</v>
      </c>
      <c r="N1903" s="20">
        <f t="shared" si="406"/>
        <v>1</v>
      </c>
      <c r="P1903" s="20">
        <f t="shared" si="407"/>
        <v>1</v>
      </c>
      <c r="R1903" s="12">
        <f t="shared" si="408"/>
        <v>5.9796019082085872E-2</v>
      </c>
      <c r="S1903" s="21">
        <f t="shared" si="409"/>
        <v>3.5307297445218655E-2</v>
      </c>
      <c r="T1903" s="21">
        <f t="shared" si="410"/>
        <v>-4.335212251235121E-3</v>
      </c>
      <c r="U1903" s="21">
        <f t="shared" si="411"/>
        <v>1.5292578799599665E-2</v>
      </c>
      <c r="V1903" s="21">
        <f t="shared" si="412"/>
        <v>1.5421554664527734E-2</v>
      </c>
      <c r="W1903" s="22">
        <f t="shared" si="413"/>
        <v>2495</v>
      </c>
      <c r="X1903" s="21">
        <f t="shared" si="414"/>
        <v>0.29138276553106213</v>
      </c>
      <c r="Y1903" s="23">
        <f t="shared" si="415"/>
        <v>4.5254470426409901</v>
      </c>
      <c r="Z1903" s="21">
        <f t="shared" si="416"/>
        <v>0.31</v>
      </c>
      <c r="AA1903" s="21">
        <f t="shared" si="417"/>
        <v>0.90800000000000003</v>
      </c>
      <c r="AB1903" s="21">
        <f t="shared" si="418"/>
        <v>0.91500000000000004</v>
      </c>
      <c r="AC1903" s="21">
        <f t="shared" si="419"/>
        <v>0</v>
      </c>
    </row>
    <row r="1904" spans="2:29" x14ac:dyDescent="0.25">
      <c r="B1904" s="27" t="s">
        <v>2173</v>
      </c>
      <c r="C1904" s="27" t="s">
        <v>2174</v>
      </c>
      <c r="D1904" t="s">
        <v>7415</v>
      </c>
      <c r="E1904" s="1">
        <v>3279</v>
      </c>
      <c r="F1904" s="1">
        <v>6461</v>
      </c>
      <c r="H1904">
        <v>313</v>
      </c>
      <c r="I1904">
        <v>320</v>
      </c>
      <c r="J1904">
        <v>460</v>
      </c>
      <c r="K1904">
        <v>330</v>
      </c>
      <c r="L1904" s="1">
        <v>4105</v>
      </c>
      <c r="M1904" s="1">
        <v>2108</v>
      </c>
      <c r="N1904" s="20">
        <f t="shared" si="406"/>
        <v>1</v>
      </c>
      <c r="P1904" s="20">
        <f t="shared" si="407"/>
        <v>1</v>
      </c>
      <c r="R1904" s="12">
        <f t="shared" si="408"/>
        <v>0.71739130434782605</v>
      </c>
      <c r="S1904" s="21">
        <f t="shared" si="409"/>
        <v>4.433359439504736E-3</v>
      </c>
      <c r="T1904" s="21">
        <f t="shared" si="410"/>
        <v>7.5280006405569644E-2</v>
      </c>
      <c r="U1904" s="21">
        <f t="shared" si="411"/>
        <v>3.9253149705151813E-2</v>
      </c>
      <c r="V1904" s="21">
        <f t="shared" si="412"/>
        <v>3.9655505183408733E-2</v>
      </c>
      <c r="W1904" s="22">
        <f t="shared" si="413"/>
        <v>6213</v>
      </c>
      <c r="X1904" s="21">
        <f t="shared" si="414"/>
        <v>5.3114437469821342E-2</v>
      </c>
      <c r="Y1904" s="23">
        <f t="shared" si="415"/>
        <v>9.9363636363636356</v>
      </c>
      <c r="Z1904" s="21">
        <f t="shared" si="416"/>
        <v>0.45400000000000001</v>
      </c>
      <c r="AA1904" s="21">
        <f t="shared" si="417"/>
        <v>0.35899999999999999</v>
      </c>
      <c r="AB1904" s="21">
        <f t="shared" si="418"/>
        <v>0.625</v>
      </c>
      <c r="AC1904" s="21">
        <f t="shared" si="419"/>
        <v>0</v>
      </c>
    </row>
    <row r="1905" spans="2:29" x14ac:dyDescent="0.25">
      <c r="B1905" s="27" t="s">
        <v>2157</v>
      </c>
      <c r="C1905" s="27" t="s">
        <v>2158</v>
      </c>
      <c r="D1905" t="s">
        <v>7410</v>
      </c>
      <c r="E1905" s="1">
        <v>3270</v>
      </c>
      <c r="F1905" s="1">
        <v>5463</v>
      </c>
      <c r="G1905" t="s">
        <v>34</v>
      </c>
      <c r="H1905" s="1">
        <v>6157</v>
      </c>
      <c r="I1905" s="1">
        <v>4546</v>
      </c>
      <c r="J1905" s="1">
        <v>5121</v>
      </c>
      <c r="K1905">
        <v>222</v>
      </c>
      <c r="L1905" s="1">
        <v>2620</v>
      </c>
      <c r="M1905" s="1">
        <v>1713</v>
      </c>
      <c r="N1905" s="20">
        <f t="shared" si="406"/>
        <v>1</v>
      </c>
      <c r="P1905" s="20">
        <f t="shared" si="407"/>
        <v>1</v>
      </c>
      <c r="R1905" s="12">
        <f t="shared" si="408"/>
        <v>4.3350908025776215E-2</v>
      </c>
      <c r="S1905" s="21">
        <f t="shared" si="409"/>
        <v>-5.8864716541886852E-2</v>
      </c>
      <c r="T1905" s="21">
        <f t="shared" si="410"/>
        <v>2.4106373312378304E-2</v>
      </c>
      <c r="U1905" s="21">
        <f t="shared" si="411"/>
        <v>-1.8255307150272682E-2</v>
      </c>
      <c r="V1905" s="21">
        <f t="shared" si="412"/>
        <v>-1.7671216793260409E-2</v>
      </c>
      <c r="W1905" s="22">
        <f t="shared" si="413"/>
        <v>4333</v>
      </c>
      <c r="X1905" s="21">
        <f t="shared" si="414"/>
        <v>5.1234710362335567E-2</v>
      </c>
      <c r="Y1905" s="23">
        <f t="shared" si="415"/>
        <v>14.72972972972973</v>
      </c>
      <c r="Z1905" s="21">
        <f t="shared" si="416"/>
        <v>0.158</v>
      </c>
      <c r="AA1905" s="21">
        <f t="shared" si="417"/>
        <v>0.35199999999999998</v>
      </c>
      <c r="AB1905" s="21">
        <f t="shared" si="418"/>
        <v>0.44599999999999995</v>
      </c>
      <c r="AC1905" s="21">
        <f t="shared" si="419"/>
        <v>0</v>
      </c>
    </row>
    <row r="1906" spans="2:29" x14ac:dyDescent="0.25">
      <c r="B1906" s="27" t="s">
        <v>2253</v>
      </c>
      <c r="C1906" s="27" t="s">
        <v>2254</v>
      </c>
      <c r="D1906" t="s">
        <v>7414</v>
      </c>
      <c r="E1906" s="1">
        <v>3241</v>
      </c>
      <c r="F1906" s="1">
        <v>3633</v>
      </c>
      <c r="G1906" t="s">
        <v>56</v>
      </c>
      <c r="H1906" s="1">
        <v>2569</v>
      </c>
      <c r="I1906" s="1">
        <v>2818</v>
      </c>
      <c r="J1906" s="1">
        <v>3645</v>
      </c>
      <c r="K1906">
        <v>370</v>
      </c>
      <c r="L1906" s="1">
        <v>2597</v>
      </c>
      <c r="M1906">
        <v>157</v>
      </c>
      <c r="N1906" s="20">
        <f t="shared" si="406"/>
        <v>1</v>
      </c>
      <c r="P1906" s="20">
        <f t="shared" si="407"/>
        <v>1</v>
      </c>
      <c r="R1906" s="12">
        <f t="shared" si="408"/>
        <v>0.10150891632373114</v>
      </c>
      <c r="S1906" s="21">
        <f t="shared" si="409"/>
        <v>1.8674364182760472E-2</v>
      </c>
      <c r="T1906" s="21">
        <f t="shared" si="410"/>
        <v>5.2813169355334866E-2</v>
      </c>
      <c r="U1906" s="21">
        <f t="shared" si="411"/>
        <v>3.5603102494523586E-2</v>
      </c>
      <c r="V1906" s="21">
        <f t="shared" si="412"/>
        <v>3.5696878677539644E-2</v>
      </c>
      <c r="W1906" s="22">
        <f t="shared" si="413"/>
        <v>2754</v>
      </c>
      <c r="X1906" s="21">
        <f t="shared" si="414"/>
        <v>0.13435003631082063</v>
      </c>
      <c r="Y1906" s="23">
        <f t="shared" si="415"/>
        <v>8.7594594594594586</v>
      </c>
      <c r="Z1906" s="21">
        <f t="shared" si="416"/>
        <v>0.43099999999999999</v>
      </c>
      <c r="AA1906" s="21">
        <f t="shared" si="417"/>
        <v>0.66600000000000004</v>
      </c>
      <c r="AB1906" s="21">
        <f t="shared" si="418"/>
        <v>0.68700000000000006</v>
      </c>
      <c r="AC1906" s="21">
        <f t="shared" si="419"/>
        <v>0</v>
      </c>
    </row>
    <row r="1907" spans="2:29" x14ac:dyDescent="0.25">
      <c r="B1907" s="27" t="s">
        <v>2201</v>
      </c>
      <c r="C1907" s="27" t="s">
        <v>2202</v>
      </c>
      <c r="D1907" s="27" t="s">
        <v>1737</v>
      </c>
      <c r="E1907" s="1">
        <v>3213</v>
      </c>
      <c r="F1907" s="1">
        <v>4000</v>
      </c>
      <c r="G1907" t="s">
        <v>56</v>
      </c>
      <c r="H1907" s="1">
        <v>1421</v>
      </c>
      <c r="I1907" s="1">
        <v>1263</v>
      </c>
      <c r="J1907" s="1">
        <v>1065</v>
      </c>
      <c r="K1907">
        <v>235</v>
      </c>
      <c r="L1907" s="1">
        <v>2087</v>
      </c>
      <c r="M1907">
        <v>580</v>
      </c>
      <c r="N1907" s="20">
        <f t="shared" si="406"/>
        <v>1</v>
      </c>
      <c r="P1907" s="20">
        <f t="shared" si="407"/>
        <v>1</v>
      </c>
      <c r="R1907" s="12">
        <f t="shared" si="408"/>
        <v>0.22065727699530516</v>
      </c>
      <c r="S1907" s="21">
        <f t="shared" si="409"/>
        <v>-2.3298500393804655E-2</v>
      </c>
      <c r="T1907" s="21">
        <f t="shared" si="410"/>
        <v>-3.3528055645426935E-2</v>
      </c>
      <c r="U1907" s="21">
        <f t="shared" si="411"/>
        <v>-2.8426741116025278E-2</v>
      </c>
      <c r="V1907" s="21">
        <f t="shared" si="412"/>
        <v>-2.8417765718418957E-2</v>
      </c>
      <c r="W1907" s="22">
        <f t="shared" si="413"/>
        <v>2667</v>
      </c>
      <c r="X1907" s="21">
        <f t="shared" si="414"/>
        <v>8.8113985751781032E-2</v>
      </c>
      <c r="Y1907" s="23">
        <f t="shared" si="415"/>
        <v>13.672340425531916</v>
      </c>
      <c r="Z1907" s="21">
        <f t="shared" si="416"/>
        <v>0.127</v>
      </c>
      <c r="AA1907" s="21">
        <f t="shared" si="417"/>
        <v>0.502</v>
      </c>
      <c r="AB1907" s="21">
        <f t="shared" si="418"/>
        <v>0.47599999999999998</v>
      </c>
      <c r="AC1907" s="21">
        <f t="shared" si="419"/>
        <v>0</v>
      </c>
    </row>
    <row r="1908" spans="2:29" x14ac:dyDescent="0.25">
      <c r="B1908" s="27" t="s">
        <v>2189</v>
      </c>
      <c r="C1908" s="27" t="s">
        <v>2190</v>
      </c>
      <c r="D1908" t="s">
        <v>7411</v>
      </c>
      <c r="E1908" s="1">
        <v>3184</v>
      </c>
      <c r="F1908" s="1">
        <v>4690</v>
      </c>
      <c r="G1908" t="s">
        <v>49</v>
      </c>
      <c r="H1908" s="1">
        <v>8450</v>
      </c>
      <c r="I1908" s="1">
        <v>7007</v>
      </c>
      <c r="J1908" s="1">
        <v>7135</v>
      </c>
      <c r="K1908">
        <v>589</v>
      </c>
      <c r="L1908" s="1">
        <v>3176</v>
      </c>
      <c r="M1908" s="1">
        <v>1108</v>
      </c>
      <c r="N1908" s="20">
        <f t="shared" si="406"/>
        <v>1</v>
      </c>
      <c r="P1908" s="20">
        <f t="shared" si="407"/>
        <v>1</v>
      </c>
      <c r="R1908" s="12">
        <f t="shared" si="408"/>
        <v>8.255080588647512E-2</v>
      </c>
      <c r="S1908" s="21">
        <f t="shared" si="409"/>
        <v>-3.6758729818388347E-2</v>
      </c>
      <c r="T1908" s="21">
        <f t="shared" si="410"/>
        <v>3.6270823086266279E-3</v>
      </c>
      <c r="U1908" s="21">
        <f t="shared" si="411"/>
        <v>-1.6773156615612739E-2</v>
      </c>
      <c r="V1908" s="21">
        <f t="shared" si="412"/>
        <v>-1.6634934708458154E-2</v>
      </c>
      <c r="W1908" s="22">
        <f t="shared" si="413"/>
        <v>4284</v>
      </c>
      <c r="X1908" s="21">
        <f t="shared" si="414"/>
        <v>0.13748832866479926</v>
      </c>
      <c r="Y1908" s="23">
        <f t="shared" si="415"/>
        <v>5.4057724957555182</v>
      </c>
      <c r="Z1908" s="21">
        <f t="shared" si="416"/>
        <v>0.16</v>
      </c>
      <c r="AA1908" s="21">
        <f t="shared" si="417"/>
        <v>0.67600000000000005</v>
      </c>
      <c r="AB1908" s="21">
        <f t="shared" si="418"/>
        <v>0.87</v>
      </c>
      <c r="AC1908" s="21">
        <f t="shared" si="419"/>
        <v>0</v>
      </c>
    </row>
    <row r="1909" spans="2:29" x14ac:dyDescent="0.25">
      <c r="B1909" s="27" t="s">
        <v>2161</v>
      </c>
      <c r="C1909" s="27" t="s">
        <v>2162</v>
      </c>
      <c r="D1909" s="27" t="s">
        <v>1737</v>
      </c>
      <c r="E1909" s="1">
        <v>3181</v>
      </c>
      <c r="F1909" s="1">
        <v>3366</v>
      </c>
      <c r="G1909" t="s">
        <v>75</v>
      </c>
      <c r="H1909">
        <v>936</v>
      </c>
      <c r="I1909" s="1">
        <v>1053</v>
      </c>
      <c r="J1909" s="1">
        <v>1448</v>
      </c>
      <c r="K1909">
        <v>237</v>
      </c>
      <c r="L1909" s="1">
        <v>1081</v>
      </c>
      <c r="M1909">
        <v>226</v>
      </c>
      <c r="N1909" s="20">
        <f t="shared" si="406"/>
        <v>1</v>
      </c>
      <c r="P1909" s="20">
        <f t="shared" si="407"/>
        <v>1</v>
      </c>
      <c r="R1909" s="12">
        <f t="shared" si="408"/>
        <v>0.16367403314917128</v>
      </c>
      <c r="S1909" s="21">
        <f t="shared" si="409"/>
        <v>2.3836255539609663E-2</v>
      </c>
      <c r="T1909" s="21">
        <f t="shared" si="410"/>
        <v>6.5781158188684463E-2</v>
      </c>
      <c r="U1909" s="21">
        <f t="shared" si="411"/>
        <v>4.4598195587457035E-2</v>
      </c>
      <c r="V1909" s="21">
        <f t="shared" si="412"/>
        <v>4.473853643858372E-2</v>
      </c>
      <c r="W1909" s="22">
        <f t="shared" si="413"/>
        <v>1307</v>
      </c>
      <c r="X1909" s="21">
        <f t="shared" si="414"/>
        <v>0.18133129303749046</v>
      </c>
      <c r="Y1909" s="23">
        <f t="shared" si="415"/>
        <v>13.42194092827004</v>
      </c>
      <c r="Z1909" s="21">
        <f t="shared" si="416"/>
        <v>0.48099999999999998</v>
      </c>
      <c r="AA1909" s="21">
        <f t="shared" si="417"/>
        <v>0.77800000000000002</v>
      </c>
      <c r="AB1909" s="21">
        <f t="shared" si="418"/>
        <v>0.48399999999999999</v>
      </c>
      <c r="AC1909" s="21">
        <f t="shared" si="419"/>
        <v>0</v>
      </c>
    </row>
    <row r="1910" spans="2:29" x14ac:dyDescent="0.25">
      <c r="B1910" s="27" t="s">
        <v>2255</v>
      </c>
      <c r="C1910" s="27" t="s">
        <v>2256</v>
      </c>
      <c r="D1910" t="s">
        <v>7417</v>
      </c>
      <c r="E1910" s="1">
        <v>3166</v>
      </c>
      <c r="F1910" s="1">
        <v>4326</v>
      </c>
      <c r="G1910" t="s">
        <v>49</v>
      </c>
      <c r="H1910" s="1">
        <v>4197</v>
      </c>
      <c r="I1910" s="1">
        <v>4514</v>
      </c>
      <c r="J1910" s="1">
        <v>5093</v>
      </c>
      <c r="K1910">
        <v>306</v>
      </c>
      <c r="L1910" s="1">
        <v>2605</v>
      </c>
      <c r="M1910" s="1">
        <v>1043</v>
      </c>
      <c r="N1910" s="20">
        <f t="shared" si="406"/>
        <v>1</v>
      </c>
      <c r="P1910" s="20">
        <f t="shared" si="407"/>
        <v>1</v>
      </c>
      <c r="R1910" s="12">
        <f t="shared" si="408"/>
        <v>6.0082466129982331E-2</v>
      </c>
      <c r="S1910" s="21">
        <f t="shared" si="409"/>
        <v>1.466929209718093E-2</v>
      </c>
      <c r="T1910" s="21">
        <f t="shared" si="410"/>
        <v>2.4430321211741379E-2</v>
      </c>
      <c r="U1910" s="21">
        <f t="shared" si="411"/>
        <v>1.9538125244370264E-2</v>
      </c>
      <c r="V1910" s="21">
        <f t="shared" si="412"/>
        <v>1.9545912851097524E-2</v>
      </c>
      <c r="W1910" s="22">
        <f t="shared" si="413"/>
        <v>3648</v>
      </c>
      <c r="X1910" s="21">
        <f t="shared" si="414"/>
        <v>8.3881578947368418E-2</v>
      </c>
      <c r="Y1910" s="23">
        <f t="shared" si="415"/>
        <v>10.34640522875817</v>
      </c>
      <c r="Z1910" s="21">
        <f t="shared" si="416"/>
        <v>0.33400000000000002</v>
      </c>
      <c r="AA1910" s="21">
        <f t="shared" si="417"/>
        <v>0.48699999999999999</v>
      </c>
      <c r="AB1910" s="21">
        <f t="shared" si="418"/>
        <v>0.60599999999999998</v>
      </c>
      <c r="AC1910" s="21">
        <f t="shared" si="419"/>
        <v>0</v>
      </c>
    </row>
    <row r="1911" spans="2:29" x14ac:dyDescent="0.25">
      <c r="B1911" s="27" t="s">
        <v>2215</v>
      </c>
      <c r="C1911" s="27" t="s">
        <v>2216</v>
      </c>
      <c r="D1911" t="s">
        <v>7412</v>
      </c>
      <c r="E1911" s="1">
        <v>3151</v>
      </c>
      <c r="F1911" s="1">
        <v>3150</v>
      </c>
      <c r="G1911" t="s">
        <v>31</v>
      </c>
      <c r="H1911">
        <v>282</v>
      </c>
      <c r="I1911">
        <v>378</v>
      </c>
      <c r="J1911">
        <v>65</v>
      </c>
      <c r="K1911">
        <v>59</v>
      </c>
      <c r="L1911" s="1">
        <v>3915</v>
      </c>
      <c r="M1911" t="s">
        <v>30</v>
      </c>
      <c r="N1911" s="20">
        <f t="shared" si="406"/>
        <v>1</v>
      </c>
      <c r="P1911" s="20">
        <f t="shared" si="407"/>
        <v>1</v>
      </c>
      <c r="R1911" s="12">
        <f t="shared" si="408"/>
        <v>0.90769230769230769</v>
      </c>
      <c r="S1911" s="21">
        <f t="shared" si="409"/>
        <v>6.0348285026669224E-2</v>
      </c>
      <c r="T1911" s="21">
        <f t="shared" si="410"/>
        <v>-0.29679117656628606</v>
      </c>
      <c r="U1911" s="21">
        <f t="shared" si="411"/>
        <v>-0.13649188194692663</v>
      </c>
      <c r="V1911" s="21">
        <f t="shared" si="412"/>
        <v>-0.12431159116218116</v>
      </c>
      <c r="W1911" s="22">
        <f t="shared" si="413"/>
        <v>3915</v>
      </c>
      <c r="X1911" s="21">
        <f t="shared" si="414"/>
        <v>1.5070242656449554E-2</v>
      </c>
      <c r="Y1911" s="23">
        <f t="shared" si="415"/>
        <v>53.406779661016948</v>
      </c>
      <c r="Z1911" s="21">
        <f t="shared" si="416"/>
        <v>2.5000000000000001E-2</v>
      </c>
      <c r="AA1911" s="21">
        <f t="shared" si="417"/>
        <v>0.20100000000000001</v>
      </c>
      <c r="AB1911" s="21">
        <f t="shared" si="418"/>
        <v>0.21099999999999997</v>
      </c>
      <c r="AC1911" s="21">
        <f t="shared" si="419"/>
        <v>0</v>
      </c>
    </row>
    <row r="1912" spans="2:29" x14ac:dyDescent="0.25">
      <c r="B1912" s="27" t="s">
        <v>2259</v>
      </c>
      <c r="C1912" s="27" t="s">
        <v>2260</v>
      </c>
      <c r="D1912" s="27" t="s">
        <v>1737</v>
      </c>
      <c r="E1912" s="1">
        <v>3113</v>
      </c>
      <c r="F1912" s="1">
        <v>5059</v>
      </c>
      <c r="G1912" t="s">
        <v>34</v>
      </c>
      <c r="H1912" s="1">
        <v>2933</v>
      </c>
      <c r="I1912" s="1">
        <v>3073</v>
      </c>
      <c r="J1912" s="1">
        <v>4514</v>
      </c>
      <c r="K1912">
        <v>461</v>
      </c>
      <c r="L1912" s="1">
        <v>3607</v>
      </c>
      <c r="M1912" s="1">
        <v>1637</v>
      </c>
      <c r="N1912" s="20">
        <f t="shared" si="406"/>
        <v>1</v>
      </c>
      <c r="P1912" s="20">
        <f t="shared" si="407"/>
        <v>1</v>
      </c>
      <c r="R1912" s="12">
        <f t="shared" si="408"/>
        <v>0.10212671688081525</v>
      </c>
      <c r="S1912" s="21">
        <f t="shared" si="409"/>
        <v>9.3693184477288138E-3</v>
      </c>
      <c r="T1912" s="21">
        <f t="shared" si="410"/>
        <v>7.9940426589444558E-2</v>
      </c>
      <c r="U1912" s="21">
        <f t="shared" si="411"/>
        <v>4.4058778206829352E-2</v>
      </c>
      <c r="V1912" s="21">
        <f t="shared" si="412"/>
        <v>4.4456174414667572E-2</v>
      </c>
      <c r="W1912" s="22">
        <f t="shared" si="413"/>
        <v>5244</v>
      </c>
      <c r="X1912" s="21">
        <f t="shared" si="414"/>
        <v>8.790999237223493E-2</v>
      </c>
      <c r="Y1912" s="23">
        <f t="shared" si="415"/>
        <v>6.7527114967462039</v>
      </c>
      <c r="Z1912" s="21">
        <f t="shared" si="416"/>
        <v>0.48</v>
      </c>
      <c r="AA1912" s="21">
        <f t="shared" si="417"/>
        <v>0.501</v>
      </c>
      <c r="AB1912" s="21">
        <f t="shared" si="418"/>
        <v>0.79400000000000004</v>
      </c>
      <c r="AC1912" s="21">
        <f t="shared" si="419"/>
        <v>0</v>
      </c>
    </row>
    <row r="1913" spans="2:29" x14ac:dyDescent="0.25">
      <c r="B1913" s="27" t="s">
        <v>2314</v>
      </c>
      <c r="C1913" s="27" t="s">
        <v>2315</v>
      </c>
      <c r="D1913" t="s">
        <v>7412</v>
      </c>
      <c r="E1913" s="1">
        <v>3103</v>
      </c>
      <c r="F1913" s="1">
        <v>2812</v>
      </c>
      <c r="G1913" t="s">
        <v>99</v>
      </c>
      <c r="H1913">
        <v>608</v>
      </c>
      <c r="I1913">
        <v>729</v>
      </c>
      <c r="J1913">
        <v>879</v>
      </c>
      <c r="K1913">
        <v>144</v>
      </c>
      <c r="L1913" s="1">
        <v>1121</v>
      </c>
      <c r="M1913">
        <v>3</v>
      </c>
      <c r="N1913" s="20">
        <f t="shared" si="406"/>
        <v>1</v>
      </c>
      <c r="P1913" s="20">
        <f t="shared" si="407"/>
        <v>1</v>
      </c>
      <c r="R1913" s="12">
        <f t="shared" si="408"/>
        <v>0.16382252559726962</v>
      </c>
      <c r="S1913" s="21">
        <f t="shared" si="409"/>
        <v>3.696665140550448E-2</v>
      </c>
      <c r="T1913" s="21">
        <f t="shared" si="410"/>
        <v>3.8131261729230204E-2</v>
      </c>
      <c r="U1913" s="21">
        <f t="shared" si="411"/>
        <v>3.7548793163353578E-2</v>
      </c>
      <c r="V1913" s="21">
        <f t="shared" si="412"/>
        <v>3.7548902099362756E-2</v>
      </c>
      <c r="W1913" s="22">
        <f t="shared" si="413"/>
        <v>1124</v>
      </c>
      <c r="X1913" s="21">
        <f t="shared" si="414"/>
        <v>0.12811387900355872</v>
      </c>
      <c r="Y1913" s="23">
        <f t="shared" si="415"/>
        <v>21.548611111111111</v>
      </c>
      <c r="Z1913" s="21">
        <f t="shared" si="416"/>
        <v>0.44</v>
      </c>
      <c r="AA1913" s="21">
        <f t="shared" si="417"/>
        <v>0.64600000000000002</v>
      </c>
      <c r="AB1913" s="21">
        <f t="shared" si="418"/>
        <v>0.32499999999999996</v>
      </c>
      <c r="AC1913" s="21">
        <f t="shared" si="419"/>
        <v>0</v>
      </c>
    </row>
    <row r="1914" spans="2:29" x14ac:dyDescent="0.25">
      <c r="B1914" s="27" t="s">
        <v>2221</v>
      </c>
      <c r="C1914" s="27" t="s">
        <v>2222</v>
      </c>
      <c r="D1914" s="27" t="s">
        <v>6455</v>
      </c>
      <c r="E1914" s="1">
        <v>3090</v>
      </c>
      <c r="F1914" s="1">
        <v>5448</v>
      </c>
      <c r="G1914" t="s">
        <v>37</v>
      </c>
      <c r="H1914" s="1">
        <v>10955</v>
      </c>
      <c r="I1914" s="1">
        <v>10513</v>
      </c>
      <c r="J1914" s="1">
        <v>12861</v>
      </c>
      <c r="K1914">
        <v>532</v>
      </c>
      <c r="L1914" s="1">
        <v>3138</v>
      </c>
      <c r="M1914" s="1">
        <v>2922</v>
      </c>
      <c r="N1914" s="20">
        <f t="shared" si="406"/>
        <v>1</v>
      </c>
      <c r="P1914" s="20">
        <f t="shared" si="407"/>
        <v>1</v>
      </c>
      <c r="R1914" s="12">
        <f t="shared" si="408"/>
        <v>4.1365368167327582E-2</v>
      </c>
      <c r="S1914" s="21">
        <f t="shared" si="409"/>
        <v>-8.202848806170393E-3</v>
      </c>
      <c r="T1914" s="21">
        <f t="shared" si="410"/>
        <v>4.1141156995135875E-2</v>
      </c>
      <c r="U1914" s="21">
        <f t="shared" si="411"/>
        <v>1.6169687354638418E-2</v>
      </c>
      <c r="V1914" s="21">
        <f t="shared" si="412"/>
        <v>1.6369331847867968E-2</v>
      </c>
      <c r="W1914" s="22">
        <f t="shared" si="413"/>
        <v>6060</v>
      </c>
      <c r="X1914" s="21">
        <f t="shared" si="414"/>
        <v>8.7788778877887788E-2</v>
      </c>
      <c r="Y1914" s="23">
        <f t="shared" si="415"/>
        <v>5.8082706766917296</v>
      </c>
      <c r="Z1914" s="21">
        <f t="shared" si="416"/>
        <v>0.317</v>
      </c>
      <c r="AA1914" s="21">
        <f t="shared" si="417"/>
        <v>0.5</v>
      </c>
      <c r="AB1914" s="21">
        <f t="shared" si="418"/>
        <v>0.84899999999999998</v>
      </c>
      <c r="AC1914" s="21">
        <f t="shared" si="419"/>
        <v>0</v>
      </c>
    </row>
    <row r="1915" spans="2:29" x14ac:dyDescent="0.25">
      <c r="B1915" s="27" t="s">
        <v>2234</v>
      </c>
      <c r="C1915" s="27" t="s">
        <v>2235</v>
      </c>
      <c r="D1915" t="s">
        <v>7414</v>
      </c>
      <c r="E1915" s="1">
        <v>3072</v>
      </c>
      <c r="F1915" s="1">
        <v>4532</v>
      </c>
      <c r="G1915" t="s">
        <v>34</v>
      </c>
      <c r="H1915" s="1">
        <v>5321</v>
      </c>
      <c r="I1915" s="1">
        <v>5341</v>
      </c>
      <c r="J1915" s="1">
        <v>6706</v>
      </c>
      <c r="K1915">
        <v>195</v>
      </c>
      <c r="L1915" s="1">
        <v>2586</v>
      </c>
      <c r="M1915" s="1">
        <v>1632</v>
      </c>
      <c r="N1915" s="20">
        <f t="shared" si="406"/>
        <v>1</v>
      </c>
      <c r="P1915" s="20">
        <f t="shared" si="407"/>
        <v>1</v>
      </c>
      <c r="R1915" s="12">
        <f t="shared" si="408"/>
        <v>2.9078437220399642E-2</v>
      </c>
      <c r="S1915" s="21">
        <f t="shared" si="409"/>
        <v>7.5061071601423279E-4</v>
      </c>
      <c r="T1915" s="21">
        <f t="shared" si="410"/>
        <v>4.6569789679501206E-2</v>
      </c>
      <c r="U1915" s="21">
        <f t="shared" si="411"/>
        <v>2.3403808952600746E-2</v>
      </c>
      <c r="V1915" s="21">
        <f t="shared" si="412"/>
        <v>2.3574736449372063E-2</v>
      </c>
      <c r="W1915" s="22">
        <f t="shared" si="413"/>
        <v>4218</v>
      </c>
      <c r="X1915" s="21">
        <f t="shared" si="414"/>
        <v>4.6230440967283071E-2</v>
      </c>
      <c r="Y1915" s="23">
        <f t="shared" si="415"/>
        <v>15.753846153846155</v>
      </c>
      <c r="Z1915" s="21">
        <f t="shared" si="416"/>
        <v>0.35599999999999998</v>
      </c>
      <c r="AA1915" s="21">
        <f t="shared" si="417"/>
        <v>0.33100000000000002</v>
      </c>
      <c r="AB1915" s="21">
        <f t="shared" si="418"/>
        <v>0.42100000000000004</v>
      </c>
      <c r="AC1915" s="21">
        <f t="shared" si="419"/>
        <v>0</v>
      </c>
    </row>
    <row r="1916" spans="2:29" x14ac:dyDescent="0.25">
      <c r="B1916" s="27" t="s">
        <v>2236</v>
      </c>
      <c r="C1916" s="27" t="s">
        <v>2237</v>
      </c>
      <c r="D1916" t="s">
        <v>7412</v>
      </c>
      <c r="E1916" s="1">
        <v>3053</v>
      </c>
      <c r="F1916" s="1">
        <v>4357</v>
      </c>
      <c r="G1916" t="s">
        <v>56</v>
      </c>
      <c r="H1916" s="1">
        <v>4590</v>
      </c>
      <c r="I1916" s="1">
        <v>3588</v>
      </c>
      <c r="J1916" s="1">
        <v>2243</v>
      </c>
      <c r="K1916">
        <v>324</v>
      </c>
      <c r="L1916" s="1">
        <v>2051</v>
      </c>
      <c r="M1916" s="1">
        <v>1412</v>
      </c>
      <c r="N1916" s="20">
        <f t="shared" si="406"/>
        <v>1</v>
      </c>
      <c r="P1916" s="20">
        <f t="shared" si="407"/>
        <v>1</v>
      </c>
      <c r="R1916" s="12">
        <f t="shared" si="408"/>
        <v>0.14444939812750779</v>
      </c>
      <c r="S1916" s="21">
        <f t="shared" si="409"/>
        <v>-4.8063564616572352E-2</v>
      </c>
      <c r="T1916" s="21">
        <f t="shared" si="410"/>
        <v>-8.9677309816824202E-2</v>
      </c>
      <c r="U1916" s="21">
        <f t="shared" si="411"/>
        <v>-6.9102939771735761E-2</v>
      </c>
      <c r="V1916" s="21">
        <f t="shared" si="412"/>
        <v>-6.8947938068377443E-2</v>
      </c>
      <c r="W1916" s="22">
        <f t="shared" si="413"/>
        <v>3463</v>
      </c>
      <c r="X1916" s="21">
        <f t="shared" si="414"/>
        <v>9.3560496679179886E-2</v>
      </c>
      <c r="Y1916" s="23">
        <f t="shared" si="415"/>
        <v>9.4228395061728403</v>
      </c>
      <c r="Z1916" s="21">
        <f t="shared" si="416"/>
        <v>0.06</v>
      </c>
      <c r="AA1916" s="21">
        <f t="shared" si="417"/>
        <v>0.52200000000000002</v>
      </c>
      <c r="AB1916" s="21">
        <f t="shared" si="418"/>
        <v>0.65100000000000002</v>
      </c>
      <c r="AC1916" s="21">
        <f t="shared" si="419"/>
        <v>0</v>
      </c>
    </row>
    <row r="1917" spans="2:29" x14ac:dyDescent="0.25">
      <c r="B1917" s="27" t="s">
        <v>2213</v>
      </c>
      <c r="C1917" s="27" t="s">
        <v>2214</v>
      </c>
      <c r="D1917" t="s">
        <v>7419</v>
      </c>
      <c r="E1917" s="1">
        <v>3034</v>
      </c>
      <c r="F1917" s="1">
        <v>7115</v>
      </c>
      <c r="G1917" t="s">
        <v>31</v>
      </c>
      <c r="H1917">
        <v>433</v>
      </c>
      <c r="I1917">
        <v>421</v>
      </c>
      <c r="J1917">
        <v>538</v>
      </c>
      <c r="K1917">
        <v>308</v>
      </c>
      <c r="L1917" s="1">
        <v>4248</v>
      </c>
      <c r="M1917" s="1">
        <v>3553</v>
      </c>
      <c r="N1917" s="20">
        <f t="shared" si="406"/>
        <v>1</v>
      </c>
      <c r="P1917" s="20">
        <f t="shared" si="407"/>
        <v>1</v>
      </c>
      <c r="R1917" s="12">
        <f t="shared" si="408"/>
        <v>0.57249070631970256</v>
      </c>
      <c r="S1917" s="21">
        <f t="shared" si="409"/>
        <v>-5.6052107202947399E-3</v>
      </c>
      <c r="T1917" s="21">
        <f t="shared" si="410"/>
        <v>5.0267764318744135E-2</v>
      </c>
      <c r="U1917" s="21">
        <f t="shared" si="411"/>
        <v>2.194950569340981E-2</v>
      </c>
      <c r="V1917" s="21">
        <f t="shared" si="412"/>
        <v>2.2204019763953069E-2</v>
      </c>
      <c r="W1917" s="22">
        <f t="shared" si="413"/>
        <v>7801</v>
      </c>
      <c r="X1917" s="21">
        <f t="shared" si="414"/>
        <v>3.9482117677220867E-2</v>
      </c>
      <c r="Y1917" s="23">
        <f t="shared" si="415"/>
        <v>9.8506493506493502</v>
      </c>
      <c r="Z1917" s="21">
        <f t="shared" si="416"/>
        <v>0.34699999999999998</v>
      </c>
      <c r="AA1917" s="21">
        <f t="shared" si="417"/>
        <v>0.29899999999999999</v>
      </c>
      <c r="AB1917" s="21">
        <f t="shared" si="418"/>
        <v>0.629</v>
      </c>
      <c r="AC1917" s="21">
        <f t="shared" si="419"/>
        <v>0</v>
      </c>
    </row>
    <row r="1918" spans="2:29" x14ac:dyDescent="0.25">
      <c r="B1918" s="27" t="s">
        <v>2310</v>
      </c>
      <c r="C1918" s="27" t="s">
        <v>2311</v>
      </c>
      <c r="D1918" t="s">
        <v>7412</v>
      </c>
      <c r="E1918" s="1">
        <v>3004</v>
      </c>
      <c r="F1918" s="1">
        <v>4056</v>
      </c>
      <c r="G1918" t="s">
        <v>49</v>
      </c>
      <c r="H1918" s="1">
        <v>5604</v>
      </c>
      <c r="I1918" s="1">
        <v>4303</v>
      </c>
      <c r="J1918" s="1">
        <v>6652</v>
      </c>
      <c r="K1918">
        <v>304</v>
      </c>
      <c r="L1918" s="1">
        <v>1196</v>
      </c>
      <c r="M1918">
        <v>547</v>
      </c>
      <c r="N1918" s="20">
        <f t="shared" si="406"/>
        <v>1</v>
      </c>
      <c r="P1918" s="20">
        <f t="shared" si="407"/>
        <v>1</v>
      </c>
      <c r="R1918" s="12">
        <f t="shared" si="408"/>
        <v>4.5700541190619365E-2</v>
      </c>
      <c r="S1918" s="21">
        <f t="shared" si="409"/>
        <v>-5.1462197079480299E-2</v>
      </c>
      <c r="T1918" s="21">
        <f t="shared" si="410"/>
        <v>9.1028709654246365E-2</v>
      </c>
      <c r="U1918" s="21">
        <f t="shared" si="411"/>
        <v>1.7291489779919678E-2</v>
      </c>
      <c r="V1918" s="21">
        <f t="shared" si="412"/>
        <v>1.8952667451561916E-2</v>
      </c>
      <c r="W1918" s="22">
        <f t="shared" si="413"/>
        <v>1743</v>
      </c>
      <c r="X1918" s="21">
        <f t="shared" si="414"/>
        <v>0.17441193344807804</v>
      </c>
      <c r="Y1918" s="23">
        <f t="shared" si="415"/>
        <v>9.8815789473684212</v>
      </c>
      <c r="Z1918" s="21">
        <f t="shared" si="416"/>
        <v>0.33</v>
      </c>
      <c r="AA1918" s="21">
        <f t="shared" si="417"/>
        <v>0.76800000000000002</v>
      </c>
      <c r="AB1918" s="21">
        <f t="shared" si="418"/>
        <v>0.628</v>
      </c>
      <c r="AC1918" s="21">
        <f t="shared" si="419"/>
        <v>0</v>
      </c>
    </row>
    <row r="1919" spans="2:29" x14ac:dyDescent="0.25">
      <c r="B1919" s="27" t="s">
        <v>247</v>
      </c>
      <c r="C1919" s="27" t="s">
        <v>2240</v>
      </c>
      <c r="D1919" t="s">
        <v>7412</v>
      </c>
      <c r="E1919" s="1">
        <v>2986</v>
      </c>
      <c r="F1919" s="1">
        <v>2884</v>
      </c>
      <c r="G1919" t="s">
        <v>31</v>
      </c>
      <c r="H1919">
        <v>140</v>
      </c>
      <c r="I1919">
        <v>224</v>
      </c>
      <c r="J1919">
        <v>47</v>
      </c>
      <c r="K1919">
        <v>1</v>
      </c>
      <c r="L1919" s="1">
        <v>3401</v>
      </c>
      <c r="M1919" t="s">
        <v>30</v>
      </c>
      <c r="N1919" s="20">
        <f t="shared" si="406"/>
        <v>1</v>
      </c>
      <c r="P1919" s="20">
        <f t="shared" si="407"/>
        <v>1</v>
      </c>
      <c r="R1919" s="12">
        <f t="shared" si="408"/>
        <v>2.1276595744680851E-2</v>
      </c>
      <c r="S1919" s="21">
        <f t="shared" si="409"/>
        <v>9.8560543306117854E-2</v>
      </c>
      <c r="T1919" s="21">
        <f t="shared" si="410"/>
        <v>-0.26823780646925433</v>
      </c>
      <c r="U1919" s="21">
        <f t="shared" si="411"/>
        <v>-0.10340361762049677</v>
      </c>
      <c r="V1919" s="21">
        <f t="shared" si="412"/>
        <v>-9.1026960261211085E-2</v>
      </c>
      <c r="W1919" s="22">
        <f t="shared" si="413"/>
        <v>3401</v>
      </c>
      <c r="X1919" s="21">
        <f t="shared" si="414"/>
        <v>2.9403116730373417E-4</v>
      </c>
      <c r="Y1919" s="23">
        <f t="shared" si="415"/>
        <v>2986</v>
      </c>
      <c r="Z1919" s="21">
        <f t="shared" si="416"/>
        <v>4.3999999999999997E-2</v>
      </c>
      <c r="AA1919" s="21">
        <f t="shared" si="417"/>
        <v>0.17699999999999999</v>
      </c>
      <c r="AB1919" s="21">
        <f t="shared" si="418"/>
        <v>0.18500000000000005</v>
      </c>
      <c r="AC1919" s="21">
        <f t="shared" si="419"/>
        <v>0</v>
      </c>
    </row>
    <row r="1920" spans="2:29" x14ac:dyDescent="0.25">
      <c r="B1920" s="27" t="s">
        <v>2291</v>
      </c>
      <c r="C1920" s="27" t="s">
        <v>2292</v>
      </c>
      <c r="D1920" s="27" t="s">
        <v>1737</v>
      </c>
      <c r="E1920" s="1">
        <v>2985</v>
      </c>
      <c r="F1920" s="1">
        <v>2678</v>
      </c>
      <c r="G1920" t="s">
        <v>86</v>
      </c>
      <c r="H1920">
        <v>651</v>
      </c>
      <c r="I1920">
        <v>591</v>
      </c>
      <c r="J1920">
        <v>831</v>
      </c>
      <c r="K1920">
        <v>81</v>
      </c>
      <c r="L1920" s="1">
        <v>1777</v>
      </c>
      <c r="M1920">
        <v>17</v>
      </c>
      <c r="N1920" s="20">
        <f t="shared" si="406"/>
        <v>1</v>
      </c>
      <c r="P1920" s="20">
        <f t="shared" si="407"/>
        <v>1</v>
      </c>
      <c r="R1920" s="12">
        <f t="shared" si="408"/>
        <v>9.7472924187725629E-2</v>
      </c>
      <c r="S1920" s="21">
        <f t="shared" si="409"/>
        <v>-1.9152931416651975E-2</v>
      </c>
      <c r="T1920" s="21">
        <f t="shared" si="410"/>
        <v>7.0539530486305235E-2</v>
      </c>
      <c r="U1920" s="21">
        <f t="shared" si="411"/>
        <v>2.4712428089015637E-2</v>
      </c>
      <c r="V1920" s="21">
        <f t="shared" si="412"/>
        <v>2.5366342386222967E-2</v>
      </c>
      <c r="W1920" s="22">
        <f t="shared" si="413"/>
        <v>1794</v>
      </c>
      <c r="X1920" s="21">
        <f t="shared" si="414"/>
        <v>4.51505016722408E-2</v>
      </c>
      <c r="Y1920" s="23">
        <f t="shared" si="415"/>
        <v>36.851851851851855</v>
      </c>
      <c r="Z1920" s="21">
        <f t="shared" si="416"/>
        <v>0.36299999999999999</v>
      </c>
      <c r="AA1920" s="21">
        <f t="shared" si="417"/>
        <v>0.32500000000000001</v>
      </c>
      <c r="AB1920" s="21">
        <f t="shared" si="418"/>
        <v>0.23899999999999999</v>
      </c>
      <c r="AC1920" s="21">
        <f t="shared" si="419"/>
        <v>0</v>
      </c>
    </row>
    <row r="1921" spans="2:29" x14ac:dyDescent="0.25">
      <c r="B1921" s="27" t="s">
        <v>2297</v>
      </c>
      <c r="C1921" s="27" t="s">
        <v>2298</v>
      </c>
      <c r="D1921" t="s">
        <v>7410</v>
      </c>
      <c r="E1921" s="1">
        <v>2984</v>
      </c>
      <c r="F1921" s="1">
        <v>5158</v>
      </c>
      <c r="G1921" t="s">
        <v>31</v>
      </c>
      <c r="H1921">
        <v>267</v>
      </c>
      <c r="I1921">
        <v>202</v>
      </c>
      <c r="J1921">
        <v>386</v>
      </c>
      <c r="K1921">
        <v>181</v>
      </c>
      <c r="L1921" s="1">
        <v>2468</v>
      </c>
      <c r="M1921" s="1">
        <v>1614</v>
      </c>
      <c r="N1921" s="20">
        <f t="shared" ref="N1921:N1984" si="420">IF(V1921&lt;5%,1,0)</f>
        <v>1</v>
      </c>
      <c r="P1921" s="20">
        <f t="shared" si="407"/>
        <v>1</v>
      </c>
      <c r="R1921" s="12">
        <f t="shared" si="408"/>
        <v>0.4689119170984456</v>
      </c>
      <c r="S1921" s="21">
        <f t="shared" si="409"/>
        <v>-5.4268136219266849E-2</v>
      </c>
      <c r="T1921" s="21">
        <f t="shared" si="410"/>
        <v>0.13827497254553944</v>
      </c>
      <c r="U1921" s="21">
        <f t="shared" si="411"/>
        <v>3.7546582703859022E-2</v>
      </c>
      <c r="V1921" s="21">
        <f t="shared" si="412"/>
        <v>4.0517806343377205E-2</v>
      </c>
      <c r="W1921" s="22">
        <f t="shared" si="413"/>
        <v>4082</v>
      </c>
      <c r="X1921" s="21">
        <f t="shared" si="414"/>
        <v>4.4341009309162176E-2</v>
      </c>
      <c r="Y1921" s="23">
        <f t="shared" si="415"/>
        <v>16.486187845303867</v>
      </c>
      <c r="Z1921" s="21">
        <f t="shared" si="416"/>
        <v>0.45800000000000002</v>
      </c>
      <c r="AA1921" s="21">
        <f t="shared" si="417"/>
        <v>0.32100000000000001</v>
      </c>
      <c r="AB1921" s="21">
        <f t="shared" si="418"/>
        <v>0.40200000000000002</v>
      </c>
      <c r="AC1921" s="21">
        <f t="shared" si="419"/>
        <v>0</v>
      </c>
    </row>
    <row r="1922" spans="2:29" x14ac:dyDescent="0.25">
      <c r="B1922" s="27" t="s">
        <v>2293</v>
      </c>
      <c r="C1922" s="27" t="s">
        <v>2294</v>
      </c>
      <c r="D1922" t="s">
        <v>7410</v>
      </c>
      <c r="E1922" s="1">
        <v>2980</v>
      </c>
      <c r="F1922" t="s">
        <v>30</v>
      </c>
      <c r="G1922" t="s">
        <v>31</v>
      </c>
      <c r="H1922">
        <v>440</v>
      </c>
      <c r="I1922">
        <v>460</v>
      </c>
      <c r="J1922">
        <v>701</v>
      </c>
      <c r="K1922">
        <v>288</v>
      </c>
      <c r="L1922" s="1">
        <v>3781</v>
      </c>
      <c r="M1922" s="1">
        <v>11274</v>
      </c>
      <c r="N1922" s="20">
        <f t="shared" si="420"/>
        <v>1</v>
      </c>
      <c r="P1922" s="20">
        <f t="shared" ref="P1922:P1985" si="421">SUM(N1922:O1922)</f>
        <v>1</v>
      </c>
      <c r="R1922" s="12">
        <f t="shared" ref="R1922:R1985" si="422">K1922/J1922</f>
        <v>0.41084165477888729</v>
      </c>
      <c r="S1922" s="21">
        <f t="shared" ref="S1922:S1985" si="423">(I1922/H1922)^(1/5)-1</f>
        <v>8.9299890719962693E-3</v>
      </c>
      <c r="T1922" s="21">
        <f t="shared" ref="T1922:T1985" si="424">(J1922/I1922)^(1/5)-1</f>
        <v>8.7907666529450923E-2</v>
      </c>
      <c r="U1922" s="21">
        <f t="shared" ref="U1922:U1985" si="425">(J1922/H1922)^(1/10)-1</f>
        <v>4.7674887597722204E-2</v>
      </c>
      <c r="V1922" s="21">
        <f t="shared" ref="V1922:V1985" si="426">AVERAGE(S1922:U1922)</f>
        <v>4.8170847733056466E-2</v>
      </c>
      <c r="W1922" s="22">
        <f t="shared" ref="W1922:W1985" si="427">MAX(L1922,0)+MAX(M1922,0)</f>
        <v>15055</v>
      </c>
      <c r="X1922" s="21">
        <f t="shared" ref="X1922:X1985" si="428">IF(W1922&gt;0,(J1922*R1922)/W1922,1000%)</f>
        <v>1.9129857190302225E-2</v>
      </c>
      <c r="Y1922" s="23">
        <f t="shared" ref="Y1922:Y1985" si="429">IF(R1922&gt;0,E1922/(J1922*R1922),100000)</f>
        <v>10.347222222222221</v>
      </c>
      <c r="Z1922" s="21">
        <f t="shared" ref="Z1922:Z1985" si="430">_xlfn.PERCENTRANK.EXC($V$1:$V$3842,V1922)</f>
        <v>0.504</v>
      </c>
      <c r="AA1922" s="21">
        <f t="shared" ref="AA1922:AA1985" si="431">_xlfn.PERCENTRANK.EXC($X$2:$X$3843,X1922)</f>
        <v>0.21099999999999999</v>
      </c>
      <c r="AB1922" s="21">
        <f t="shared" ref="AB1922:AB1985" si="432">1-_xlfn.PERCENTRANK.EXC($Y$2:$Y$3843,Y1922)</f>
        <v>0.60599999999999998</v>
      </c>
      <c r="AC1922" s="21">
        <f t="shared" ref="AC1922:AC1985" si="433">IF(P1922=0,25%*Z1922+25%*AA1922+50%*AB1922,0)</f>
        <v>0</v>
      </c>
    </row>
    <row r="1923" spans="2:29" x14ac:dyDescent="0.25">
      <c r="B1923" s="27" t="s">
        <v>2694</v>
      </c>
      <c r="C1923" s="27" t="s">
        <v>2695</v>
      </c>
      <c r="D1923" t="s">
        <v>7412</v>
      </c>
      <c r="E1923" s="1">
        <v>2952</v>
      </c>
      <c r="F1923" s="1">
        <v>5833</v>
      </c>
      <c r="G1923" t="s">
        <v>31</v>
      </c>
      <c r="H1923" s="1">
        <v>2467</v>
      </c>
      <c r="I1923" s="1">
        <v>5067</v>
      </c>
      <c r="J1923" s="1">
        <v>3131</v>
      </c>
      <c r="K1923">
        <v>549</v>
      </c>
      <c r="L1923" s="1">
        <v>1738</v>
      </c>
      <c r="M1923">
        <v>935</v>
      </c>
      <c r="N1923" s="20">
        <f t="shared" si="420"/>
        <v>1</v>
      </c>
      <c r="P1923" s="20">
        <f t="shared" si="421"/>
        <v>1</v>
      </c>
      <c r="R1923" s="12">
        <f t="shared" si="422"/>
        <v>0.17534334078569147</v>
      </c>
      <c r="S1923" s="21">
        <f t="shared" si="423"/>
        <v>0.15482546244589401</v>
      </c>
      <c r="T1923" s="21">
        <f t="shared" si="424"/>
        <v>-9.1789679621210651E-2</v>
      </c>
      <c r="U1923" s="21">
        <f t="shared" si="425"/>
        <v>2.4121283456978615E-2</v>
      </c>
      <c r="V1923" s="21">
        <f t="shared" si="426"/>
        <v>2.905235542722066E-2</v>
      </c>
      <c r="W1923" s="22">
        <f t="shared" si="427"/>
        <v>2673</v>
      </c>
      <c r="X1923" s="21">
        <f t="shared" si="428"/>
        <v>0.2053872053872054</v>
      </c>
      <c r="Y1923" s="23">
        <f t="shared" si="429"/>
        <v>5.3770491803278686</v>
      </c>
      <c r="Z1923" s="21">
        <f t="shared" si="430"/>
        <v>0.38600000000000001</v>
      </c>
      <c r="AA1923" s="21">
        <f t="shared" si="431"/>
        <v>0.82799999999999996</v>
      </c>
      <c r="AB1923" s="21">
        <f t="shared" si="432"/>
        <v>0.872</v>
      </c>
      <c r="AC1923" s="21">
        <f t="shared" si="433"/>
        <v>0</v>
      </c>
    </row>
    <row r="1924" spans="2:29" x14ac:dyDescent="0.25">
      <c r="B1924" s="27" t="s">
        <v>2332</v>
      </c>
      <c r="C1924" s="27" t="s">
        <v>2333</v>
      </c>
      <c r="D1924" s="27" t="s">
        <v>1737</v>
      </c>
      <c r="E1924" s="1">
        <v>2943</v>
      </c>
      <c r="F1924" s="1">
        <v>8686</v>
      </c>
      <c r="G1924" t="s">
        <v>86</v>
      </c>
      <c r="H1924" s="1">
        <v>15403</v>
      </c>
      <c r="I1924" s="1">
        <v>21847</v>
      </c>
      <c r="J1924" s="1">
        <v>24776</v>
      </c>
      <c r="K1924" s="1">
        <v>1159</v>
      </c>
      <c r="L1924" s="1">
        <v>4647</v>
      </c>
      <c r="M1924" s="1">
        <v>4953</v>
      </c>
      <c r="N1924" s="20">
        <f t="shared" si="420"/>
        <v>1</v>
      </c>
      <c r="P1924" s="20">
        <f t="shared" si="421"/>
        <v>1</v>
      </c>
      <c r="R1924" s="12">
        <f t="shared" si="422"/>
        <v>4.6779141104294479E-2</v>
      </c>
      <c r="S1924" s="21">
        <f t="shared" si="423"/>
        <v>7.2401218204903639E-2</v>
      </c>
      <c r="T1924" s="21">
        <f t="shared" si="424"/>
        <v>2.5481610422121603E-2</v>
      </c>
      <c r="U1924" s="21">
        <f t="shared" si="425"/>
        <v>4.8679039679638825E-2</v>
      </c>
      <c r="V1924" s="21">
        <f t="shared" si="426"/>
        <v>4.8853956102221353E-2</v>
      </c>
      <c r="W1924" s="22">
        <f t="shared" si="427"/>
        <v>9600</v>
      </c>
      <c r="X1924" s="21">
        <f t="shared" si="428"/>
        <v>0.12072916666666667</v>
      </c>
      <c r="Y1924" s="23">
        <f t="shared" si="429"/>
        <v>2.5392579810181193</v>
      </c>
      <c r="Z1924" s="21">
        <f t="shared" si="430"/>
        <v>0.51100000000000001</v>
      </c>
      <c r="AA1924" s="21">
        <f t="shared" si="431"/>
        <v>0.622</v>
      </c>
      <c r="AB1924" s="21">
        <f t="shared" si="432"/>
        <v>0.97199999999999998</v>
      </c>
      <c r="AC1924" s="21">
        <f t="shared" si="433"/>
        <v>0</v>
      </c>
    </row>
    <row r="1925" spans="2:29" x14ac:dyDescent="0.25">
      <c r="B1925" s="27" t="s">
        <v>2308</v>
      </c>
      <c r="C1925" s="27" t="s">
        <v>2309</v>
      </c>
      <c r="D1925" t="s">
        <v>7409</v>
      </c>
      <c r="E1925" s="1">
        <v>2932</v>
      </c>
      <c r="F1925" s="1">
        <v>2931</v>
      </c>
      <c r="G1925" t="s">
        <v>104</v>
      </c>
      <c r="H1925" s="1">
        <v>1597</v>
      </c>
      <c r="I1925" s="1">
        <v>1647</v>
      </c>
      <c r="J1925" s="1">
        <v>1217</v>
      </c>
      <c r="K1925">
        <v>20</v>
      </c>
      <c r="L1925">
        <v>573</v>
      </c>
      <c r="M1925" t="s">
        <v>30</v>
      </c>
      <c r="N1925" s="20">
        <f t="shared" si="420"/>
        <v>1</v>
      </c>
      <c r="P1925" s="20">
        <f t="shared" si="421"/>
        <v>1</v>
      </c>
      <c r="R1925" s="12">
        <f t="shared" si="422"/>
        <v>1.6433853738701727E-2</v>
      </c>
      <c r="S1925" s="21">
        <f t="shared" si="423"/>
        <v>6.1847635481733221E-3</v>
      </c>
      <c r="T1925" s="21">
        <f t="shared" si="424"/>
        <v>-5.8718775932365852E-2</v>
      </c>
      <c r="U1925" s="21">
        <f t="shared" si="425"/>
        <v>-2.6807919334097985E-2</v>
      </c>
      <c r="V1925" s="21">
        <f t="shared" si="426"/>
        <v>-2.6447310572763505E-2</v>
      </c>
      <c r="W1925" s="22">
        <f t="shared" si="427"/>
        <v>573</v>
      </c>
      <c r="X1925" s="21">
        <f t="shared" si="428"/>
        <v>3.4904013961605584E-2</v>
      </c>
      <c r="Y1925" s="23">
        <f t="shared" si="429"/>
        <v>146.6</v>
      </c>
      <c r="Z1925" s="21">
        <f t="shared" si="430"/>
        <v>0.13100000000000001</v>
      </c>
      <c r="AA1925" s="21">
        <f t="shared" si="431"/>
        <v>0.27600000000000002</v>
      </c>
      <c r="AB1925" s="21">
        <f t="shared" si="432"/>
        <v>0.18999999999999995</v>
      </c>
      <c r="AC1925" s="21">
        <f t="shared" si="433"/>
        <v>0</v>
      </c>
    </row>
    <row r="1926" spans="2:29" x14ac:dyDescent="0.25">
      <c r="B1926" s="27" t="s">
        <v>2301</v>
      </c>
      <c r="C1926" s="27" t="s">
        <v>2302</v>
      </c>
      <c r="D1926" t="s">
        <v>7420</v>
      </c>
      <c r="E1926" s="1">
        <v>2926</v>
      </c>
      <c r="F1926" s="1">
        <v>7074</v>
      </c>
      <c r="G1926" t="s">
        <v>31</v>
      </c>
      <c r="H1926" s="1">
        <v>1731</v>
      </c>
      <c r="I1926">
        <v>658</v>
      </c>
      <c r="J1926">
        <v>872</v>
      </c>
      <c r="K1926">
        <v>438</v>
      </c>
      <c r="L1926" s="1">
        <v>4334</v>
      </c>
      <c r="M1926" s="1">
        <v>4234</v>
      </c>
      <c r="N1926" s="20">
        <f t="shared" si="420"/>
        <v>1</v>
      </c>
      <c r="P1926" s="20">
        <f t="shared" si="421"/>
        <v>1</v>
      </c>
      <c r="R1926" s="12">
        <f t="shared" si="422"/>
        <v>0.50229357798165142</v>
      </c>
      <c r="S1926" s="21">
        <f t="shared" si="423"/>
        <v>-0.17588889728524604</v>
      </c>
      <c r="T1926" s="21">
        <f t="shared" si="424"/>
        <v>5.7932887983946246E-2</v>
      </c>
      <c r="U1926" s="21">
        <f t="shared" si="425"/>
        <v>-6.6268647353718624E-2</v>
      </c>
      <c r="V1926" s="21">
        <f t="shared" si="426"/>
        <v>-6.1408218885006138E-2</v>
      </c>
      <c r="W1926" s="22">
        <f t="shared" si="427"/>
        <v>8568</v>
      </c>
      <c r="X1926" s="21">
        <f t="shared" si="428"/>
        <v>5.1120448179271714E-2</v>
      </c>
      <c r="Y1926" s="23">
        <f t="shared" si="429"/>
        <v>6.680365296803652</v>
      </c>
      <c r="Z1926" s="21">
        <f t="shared" si="430"/>
        <v>6.7000000000000004E-2</v>
      </c>
      <c r="AA1926" s="21">
        <f t="shared" si="431"/>
        <v>0.35099999999999998</v>
      </c>
      <c r="AB1926" s="21">
        <f t="shared" si="432"/>
        <v>0.79600000000000004</v>
      </c>
      <c r="AC1926" s="21">
        <f t="shared" si="433"/>
        <v>0</v>
      </c>
    </row>
    <row r="1927" spans="2:29" x14ac:dyDescent="0.25">
      <c r="B1927" s="27" t="s">
        <v>2546</v>
      </c>
      <c r="C1927" s="27" t="s">
        <v>2547</v>
      </c>
      <c r="D1927" t="s">
        <v>7410</v>
      </c>
      <c r="E1927" s="1">
        <v>2918</v>
      </c>
      <c r="F1927" s="1">
        <v>2699</v>
      </c>
      <c r="G1927" t="s">
        <v>49</v>
      </c>
      <c r="H1927">
        <v>754</v>
      </c>
      <c r="I1927">
        <v>858</v>
      </c>
      <c r="J1927" s="1">
        <v>1146</v>
      </c>
      <c r="K1927">
        <v>114</v>
      </c>
      <c r="L1927">
        <v>806</v>
      </c>
      <c r="M1927" t="s">
        <v>30</v>
      </c>
      <c r="N1927" s="20">
        <f t="shared" si="420"/>
        <v>1</v>
      </c>
      <c r="P1927" s="20">
        <f t="shared" si="421"/>
        <v>1</v>
      </c>
      <c r="R1927" s="12">
        <f t="shared" si="422"/>
        <v>9.947643979057591E-2</v>
      </c>
      <c r="S1927" s="21">
        <f t="shared" si="423"/>
        <v>2.6179154775372693E-2</v>
      </c>
      <c r="T1927" s="21">
        <f t="shared" si="424"/>
        <v>5.9593940314931482E-2</v>
      </c>
      <c r="U1927" s="21">
        <f t="shared" si="425"/>
        <v>4.2752709935334199E-2</v>
      </c>
      <c r="V1927" s="21">
        <f t="shared" si="426"/>
        <v>4.2841935008546127E-2</v>
      </c>
      <c r="W1927" s="22">
        <f t="shared" si="427"/>
        <v>806</v>
      </c>
      <c r="X1927" s="21">
        <f t="shared" si="428"/>
        <v>0.14143920595533499</v>
      </c>
      <c r="Y1927" s="23">
        <f t="shared" si="429"/>
        <v>25.596491228070175</v>
      </c>
      <c r="Z1927" s="21">
        <f t="shared" si="430"/>
        <v>0.47099999999999997</v>
      </c>
      <c r="AA1927" s="21">
        <f t="shared" si="431"/>
        <v>0.68799999999999994</v>
      </c>
      <c r="AB1927" s="21">
        <f t="shared" si="432"/>
        <v>0.28800000000000003</v>
      </c>
      <c r="AC1927" s="21">
        <f t="shared" si="433"/>
        <v>0</v>
      </c>
    </row>
    <row r="1928" spans="2:29" x14ac:dyDescent="0.25">
      <c r="B1928" s="27" t="s">
        <v>2169</v>
      </c>
      <c r="C1928" s="27" t="s">
        <v>2170</v>
      </c>
      <c r="D1928" t="s">
        <v>7412</v>
      </c>
      <c r="E1928" s="1">
        <v>2911</v>
      </c>
      <c r="F1928" s="1">
        <v>8475</v>
      </c>
      <c r="G1928" t="s">
        <v>104</v>
      </c>
      <c r="H1928" s="1">
        <v>2202</v>
      </c>
      <c r="I1928">
        <v>812</v>
      </c>
      <c r="J1928" s="1">
        <v>1352</v>
      </c>
      <c r="K1928">
        <v>178</v>
      </c>
      <c r="L1928" s="1">
        <v>1874</v>
      </c>
      <c r="M1928" s="1">
        <v>4236</v>
      </c>
      <c r="N1928" s="20">
        <f t="shared" si="420"/>
        <v>1</v>
      </c>
      <c r="P1928" s="20">
        <f t="shared" si="421"/>
        <v>1</v>
      </c>
      <c r="R1928" s="12">
        <f t="shared" si="422"/>
        <v>0.13165680473372782</v>
      </c>
      <c r="S1928" s="21">
        <f t="shared" si="423"/>
        <v>-0.18087959839242118</v>
      </c>
      <c r="T1928" s="21">
        <f t="shared" si="424"/>
        <v>0.10734801751808476</v>
      </c>
      <c r="U1928" s="21">
        <f t="shared" si="425"/>
        <v>-4.760756364365748E-2</v>
      </c>
      <c r="V1928" s="21">
        <f t="shared" si="426"/>
        <v>-4.0379714839331303E-2</v>
      </c>
      <c r="W1928" s="22">
        <f t="shared" si="427"/>
        <v>6110</v>
      </c>
      <c r="X1928" s="21">
        <f t="shared" si="428"/>
        <v>2.9132569558101472E-2</v>
      </c>
      <c r="Y1928" s="23">
        <f t="shared" si="429"/>
        <v>16.353932584269664</v>
      </c>
      <c r="Z1928" s="21">
        <f t="shared" si="430"/>
        <v>0.10100000000000001</v>
      </c>
      <c r="AA1928" s="21">
        <f t="shared" si="431"/>
        <v>0.247</v>
      </c>
      <c r="AB1928" s="21">
        <f t="shared" si="432"/>
        <v>0.40300000000000002</v>
      </c>
      <c r="AC1928" s="21">
        <f t="shared" si="433"/>
        <v>0</v>
      </c>
    </row>
    <row r="1929" spans="2:29" x14ac:dyDescent="0.25">
      <c r="B1929" s="27" t="s">
        <v>2334</v>
      </c>
      <c r="C1929" s="27" t="s">
        <v>2335</v>
      </c>
      <c r="D1929" s="27" t="s">
        <v>6455</v>
      </c>
      <c r="E1929" s="1">
        <v>2902</v>
      </c>
      <c r="F1929" s="1">
        <v>5989</v>
      </c>
      <c r="G1929" t="s">
        <v>37</v>
      </c>
      <c r="H1929" s="1">
        <v>11473</v>
      </c>
      <c r="I1929" s="1">
        <v>9935</v>
      </c>
      <c r="J1929" s="1">
        <v>13405</v>
      </c>
      <c r="K1929">
        <v>79</v>
      </c>
      <c r="L1929" s="1">
        <v>3043</v>
      </c>
      <c r="M1929" s="1">
        <v>3288</v>
      </c>
      <c r="N1929" s="20">
        <f t="shared" si="420"/>
        <v>1</v>
      </c>
      <c r="P1929" s="20">
        <f t="shared" si="421"/>
        <v>1</v>
      </c>
      <c r="R1929" s="12">
        <f t="shared" si="422"/>
        <v>5.8933233867959718E-3</v>
      </c>
      <c r="S1929" s="21">
        <f t="shared" si="423"/>
        <v>-2.8376130126395505E-2</v>
      </c>
      <c r="T1929" s="21">
        <f t="shared" si="424"/>
        <v>6.1743936284055057E-2</v>
      </c>
      <c r="U1929" s="21">
        <f t="shared" si="425"/>
        <v>1.5684868542968466E-2</v>
      </c>
      <c r="V1929" s="21">
        <f t="shared" si="426"/>
        <v>1.6350891566876007E-2</v>
      </c>
      <c r="W1929" s="22">
        <f t="shared" si="427"/>
        <v>6331</v>
      </c>
      <c r="X1929" s="21">
        <f t="shared" si="428"/>
        <v>1.2478281472121308E-2</v>
      </c>
      <c r="Y1929" s="23">
        <f t="shared" si="429"/>
        <v>36.734177215189874</v>
      </c>
      <c r="Z1929" s="21">
        <f t="shared" si="430"/>
        <v>0.316</v>
      </c>
      <c r="AA1929" s="21">
        <f t="shared" si="431"/>
        <v>0.19500000000000001</v>
      </c>
      <c r="AB1929" s="21">
        <f t="shared" si="432"/>
        <v>0.23899999999999999</v>
      </c>
      <c r="AC1929" s="21">
        <f t="shared" si="433"/>
        <v>0</v>
      </c>
    </row>
    <row r="1930" spans="2:29" x14ac:dyDescent="0.25">
      <c r="B1930" s="27">
        <v>9789111</v>
      </c>
      <c r="C1930" s="27" t="s">
        <v>2305</v>
      </c>
      <c r="D1930" t="s">
        <v>7415</v>
      </c>
      <c r="E1930" s="1">
        <v>2901</v>
      </c>
      <c r="F1930" t="s">
        <v>30</v>
      </c>
      <c r="G1930" t="s">
        <v>31</v>
      </c>
      <c r="H1930" s="1">
        <v>1700</v>
      </c>
      <c r="I1930" s="1">
        <v>1717</v>
      </c>
      <c r="J1930" s="1">
        <v>1956</v>
      </c>
      <c r="K1930">
        <v>890</v>
      </c>
      <c r="L1930" s="1">
        <v>9581</v>
      </c>
      <c r="M1930" s="1">
        <v>13138</v>
      </c>
      <c r="N1930" s="20">
        <f t="shared" si="420"/>
        <v>1</v>
      </c>
      <c r="P1930" s="20">
        <f t="shared" si="421"/>
        <v>1</v>
      </c>
      <c r="R1930" s="12">
        <f t="shared" si="422"/>
        <v>0.45501022494887527</v>
      </c>
      <c r="S1930" s="21">
        <f t="shared" si="423"/>
        <v>1.9920476665333808E-3</v>
      </c>
      <c r="T1930" s="21">
        <f t="shared" si="424"/>
        <v>2.6407250125346282E-2</v>
      </c>
      <c r="U1930" s="21">
        <f t="shared" si="425"/>
        <v>1.4126176712183858E-2</v>
      </c>
      <c r="V1930" s="21">
        <f t="shared" si="426"/>
        <v>1.4175158168021174E-2</v>
      </c>
      <c r="W1930" s="22">
        <f t="shared" si="427"/>
        <v>22719</v>
      </c>
      <c r="X1930" s="21">
        <f t="shared" si="428"/>
        <v>3.9174259430432679E-2</v>
      </c>
      <c r="Y1930" s="23">
        <f t="shared" si="429"/>
        <v>3.2595505617977527</v>
      </c>
      <c r="Z1930" s="21">
        <f t="shared" si="430"/>
        <v>0.30299999999999999</v>
      </c>
      <c r="AA1930" s="21">
        <f t="shared" si="431"/>
        <v>0.29699999999999999</v>
      </c>
      <c r="AB1930" s="21">
        <f t="shared" si="432"/>
        <v>0.95599999999999996</v>
      </c>
      <c r="AC1930" s="21">
        <f t="shared" si="433"/>
        <v>0</v>
      </c>
    </row>
    <row r="1931" spans="2:29" x14ac:dyDescent="0.25">
      <c r="B1931" s="27" t="s">
        <v>2241</v>
      </c>
      <c r="C1931" s="27" t="s">
        <v>2242</v>
      </c>
      <c r="D1931" t="s">
        <v>7410</v>
      </c>
      <c r="E1931" s="1">
        <v>2899</v>
      </c>
      <c r="F1931" s="1">
        <v>3448</v>
      </c>
      <c r="G1931" t="s">
        <v>49</v>
      </c>
      <c r="H1931" s="1">
        <v>1221</v>
      </c>
      <c r="I1931" s="1">
        <v>1086</v>
      </c>
      <c r="J1931" s="1">
        <v>1384</v>
      </c>
      <c r="K1931">
        <v>150</v>
      </c>
      <c r="L1931">
        <v>417</v>
      </c>
      <c r="M1931">
        <v>693</v>
      </c>
      <c r="N1931" s="20">
        <f t="shared" si="420"/>
        <v>1</v>
      </c>
      <c r="P1931" s="20">
        <f t="shared" si="421"/>
        <v>1</v>
      </c>
      <c r="R1931" s="12">
        <f t="shared" si="422"/>
        <v>0.10838150289017341</v>
      </c>
      <c r="S1931" s="21">
        <f t="shared" si="423"/>
        <v>-2.3161355599238043E-2</v>
      </c>
      <c r="T1931" s="21">
        <f t="shared" si="424"/>
        <v>4.9690466748855577E-2</v>
      </c>
      <c r="U1931" s="21">
        <f t="shared" si="425"/>
        <v>1.2609605217803077E-2</v>
      </c>
      <c r="V1931" s="21">
        <f t="shared" si="426"/>
        <v>1.3046238789140205E-2</v>
      </c>
      <c r="W1931" s="22">
        <f t="shared" si="427"/>
        <v>1110</v>
      </c>
      <c r="X1931" s="21">
        <f t="shared" si="428"/>
        <v>0.13513513513513514</v>
      </c>
      <c r="Y1931" s="23">
        <f t="shared" si="429"/>
        <v>19.326666666666668</v>
      </c>
      <c r="Z1931" s="21">
        <f t="shared" si="430"/>
        <v>0.29799999999999999</v>
      </c>
      <c r="AA1931" s="21">
        <f t="shared" si="431"/>
        <v>0.66800000000000004</v>
      </c>
      <c r="AB1931" s="21">
        <f t="shared" si="432"/>
        <v>0.35099999999999998</v>
      </c>
      <c r="AC1931" s="21">
        <f t="shared" si="433"/>
        <v>0</v>
      </c>
    </row>
    <row r="1932" spans="2:29" x14ac:dyDescent="0.25">
      <c r="B1932" s="27" t="s">
        <v>2261</v>
      </c>
      <c r="C1932" s="27" t="s">
        <v>2262</v>
      </c>
      <c r="D1932" t="s">
        <v>7417</v>
      </c>
      <c r="E1932" s="1">
        <v>2896</v>
      </c>
      <c r="F1932" s="1">
        <v>6443</v>
      </c>
      <c r="G1932" t="s">
        <v>31</v>
      </c>
      <c r="H1932">
        <v>335</v>
      </c>
      <c r="I1932">
        <v>250</v>
      </c>
      <c r="J1932">
        <v>310</v>
      </c>
      <c r="K1932">
        <v>174</v>
      </c>
      <c r="L1932" s="1">
        <v>3258</v>
      </c>
      <c r="M1932">
        <v>334</v>
      </c>
      <c r="N1932" s="20">
        <f t="shared" si="420"/>
        <v>1</v>
      </c>
      <c r="P1932" s="20">
        <f t="shared" si="421"/>
        <v>1</v>
      </c>
      <c r="R1932" s="12">
        <f t="shared" si="422"/>
        <v>0.56129032258064515</v>
      </c>
      <c r="S1932" s="21">
        <f t="shared" si="423"/>
        <v>-5.6853754297455539E-2</v>
      </c>
      <c r="T1932" s="21">
        <f t="shared" si="424"/>
        <v>4.3961149790192833E-2</v>
      </c>
      <c r="U1932" s="21">
        <f t="shared" si="425"/>
        <v>-7.7258246412273968E-3</v>
      </c>
      <c r="V1932" s="21">
        <f t="shared" si="426"/>
        <v>-6.8728097161633679E-3</v>
      </c>
      <c r="W1932" s="22">
        <f t="shared" si="427"/>
        <v>3592</v>
      </c>
      <c r="X1932" s="21">
        <f t="shared" si="428"/>
        <v>4.844097995545657E-2</v>
      </c>
      <c r="Y1932" s="23">
        <f t="shared" si="429"/>
        <v>16.643678160919539</v>
      </c>
      <c r="Z1932" s="21">
        <f t="shared" si="430"/>
        <v>0.19900000000000001</v>
      </c>
      <c r="AA1932" s="21">
        <f t="shared" si="431"/>
        <v>0.34</v>
      </c>
      <c r="AB1932" s="21">
        <f t="shared" si="432"/>
        <v>0.4</v>
      </c>
      <c r="AC1932" s="21">
        <f t="shared" si="433"/>
        <v>0</v>
      </c>
    </row>
    <row r="1933" spans="2:29" x14ac:dyDescent="0.25">
      <c r="B1933" s="27" t="s">
        <v>2344</v>
      </c>
      <c r="C1933" s="27" t="s">
        <v>2345</v>
      </c>
      <c r="D1933" t="s">
        <v>7416</v>
      </c>
      <c r="E1933" s="1">
        <v>2839</v>
      </c>
      <c r="F1933">
        <v>802</v>
      </c>
      <c r="G1933" t="s">
        <v>49</v>
      </c>
      <c r="H1933" s="1">
        <v>4089</v>
      </c>
      <c r="I1933" s="1">
        <v>3018</v>
      </c>
      <c r="J1933" s="1">
        <v>4406</v>
      </c>
      <c r="K1933">
        <v>285</v>
      </c>
      <c r="L1933" s="1">
        <v>2860</v>
      </c>
      <c r="M1933">
        <v>549</v>
      </c>
      <c r="N1933" s="20">
        <f t="shared" si="420"/>
        <v>1</v>
      </c>
      <c r="P1933" s="20">
        <f t="shared" si="421"/>
        <v>1</v>
      </c>
      <c r="R1933" s="12">
        <f t="shared" si="422"/>
        <v>6.4684521107580578E-2</v>
      </c>
      <c r="S1933" s="21">
        <f t="shared" si="423"/>
        <v>-5.8933258912068687E-2</v>
      </c>
      <c r="T1933" s="21">
        <f t="shared" si="424"/>
        <v>7.8611512699063191E-2</v>
      </c>
      <c r="U1933" s="21">
        <f t="shared" si="425"/>
        <v>7.4946258693546763E-3</v>
      </c>
      <c r="V1933" s="21">
        <f t="shared" si="426"/>
        <v>9.0576265521163934E-3</v>
      </c>
      <c r="W1933" s="22">
        <f t="shared" si="427"/>
        <v>3409</v>
      </c>
      <c r="X1933" s="21">
        <f t="shared" si="428"/>
        <v>8.3602229392783806E-2</v>
      </c>
      <c r="Y1933" s="23">
        <f t="shared" si="429"/>
        <v>9.9614035087719301</v>
      </c>
      <c r="Z1933" s="21">
        <f t="shared" si="430"/>
        <v>0.27300000000000002</v>
      </c>
      <c r="AA1933" s="21">
        <f t="shared" si="431"/>
        <v>0.48599999999999999</v>
      </c>
      <c r="AB1933" s="21">
        <f t="shared" si="432"/>
        <v>0.624</v>
      </c>
      <c r="AC1933" s="21">
        <f t="shared" si="433"/>
        <v>0</v>
      </c>
    </row>
    <row r="1934" spans="2:29" x14ac:dyDescent="0.25">
      <c r="B1934" s="27" t="s">
        <v>2247</v>
      </c>
      <c r="C1934" s="27" t="s">
        <v>2248</v>
      </c>
      <c r="D1934" t="s">
        <v>7422</v>
      </c>
      <c r="E1934" s="1">
        <v>2829</v>
      </c>
      <c r="F1934" s="1">
        <v>4282</v>
      </c>
      <c r="G1934" t="s">
        <v>46</v>
      </c>
      <c r="H1934" s="1">
        <v>2323</v>
      </c>
      <c r="I1934" s="1">
        <v>2225</v>
      </c>
      <c r="J1934" s="1">
        <v>2415</v>
      </c>
      <c r="K1934">
        <v>300</v>
      </c>
      <c r="L1934" s="1">
        <v>3390</v>
      </c>
      <c r="M1934" s="1">
        <v>5663</v>
      </c>
      <c r="N1934" s="20">
        <f t="shared" si="420"/>
        <v>1</v>
      </c>
      <c r="P1934" s="20">
        <f t="shared" si="421"/>
        <v>1</v>
      </c>
      <c r="R1934" s="12">
        <f t="shared" si="422"/>
        <v>0.12422360248447205</v>
      </c>
      <c r="S1934" s="21">
        <f t="shared" si="423"/>
        <v>-8.5834575978894767E-3</v>
      </c>
      <c r="T1934" s="21">
        <f t="shared" si="424"/>
        <v>1.652350196616803E-2</v>
      </c>
      <c r="U1934" s="21">
        <f t="shared" si="425"/>
        <v>3.8915357695687991E-3</v>
      </c>
      <c r="V1934" s="21">
        <f t="shared" si="426"/>
        <v>3.9438600459491173E-3</v>
      </c>
      <c r="W1934" s="22">
        <f t="shared" si="427"/>
        <v>9053</v>
      </c>
      <c r="X1934" s="21">
        <f t="shared" si="428"/>
        <v>3.3138186236606651E-2</v>
      </c>
      <c r="Y1934" s="23">
        <f t="shared" si="429"/>
        <v>9.43</v>
      </c>
      <c r="Z1934" s="21">
        <f t="shared" si="430"/>
        <v>0.249</v>
      </c>
      <c r="AA1934" s="21">
        <f t="shared" si="431"/>
        <v>0.26900000000000002</v>
      </c>
      <c r="AB1934" s="21">
        <f t="shared" si="432"/>
        <v>0.65</v>
      </c>
      <c r="AC1934" s="21">
        <f t="shared" si="433"/>
        <v>0</v>
      </c>
    </row>
    <row r="1935" spans="2:29" x14ac:dyDescent="0.25">
      <c r="B1935" s="27" t="s">
        <v>2295</v>
      </c>
      <c r="C1935" s="27" t="s">
        <v>2296</v>
      </c>
      <c r="D1935" s="27" t="s">
        <v>1737</v>
      </c>
      <c r="E1935" s="1">
        <v>2791</v>
      </c>
      <c r="F1935" s="1">
        <v>2032</v>
      </c>
      <c r="G1935" t="s">
        <v>99</v>
      </c>
      <c r="H1935">
        <v>161</v>
      </c>
      <c r="I1935">
        <v>174</v>
      </c>
      <c r="J1935">
        <v>167</v>
      </c>
      <c r="K1935">
        <v>-9</v>
      </c>
      <c r="L1935" s="1">
        <v>2429</v>
      </c>
      <c r="M1935" t="s">
        <v>30</v>
      </c>
      <c r="N1935" s="20">
        <f t="shared" si="420"/>
        <v>1</v>
      </c>
      <c r="P1935" s="20">
        <f t="shared" si="421"/>
        <v>1</v>
      </c>
      <c r="R1935" s="12">
        <f t="shared" si="422"/>
        <v>-5.3892215568862277E-2</v>
      </c>
      <c r="S1935" s="21">
        <f t="shared" si="423"/>
        <v>1.5651406908184784E-2</v>
      </c>
      <c r="T1935" s="21">
        <f t="shared" si="424"/>
        <v>-8.1786685651122903E-3</v>
      </c>
      <c r="U1935" s="21">
        <f t="shared" si="425"/>
        <v>3.6656468532698661E-3</v>
      </c>
      <c r="V1935" s="21">
        <f t="shared" si="426"/>
        <v>3.7127950654474531E-3</v>
      </c>
      <c r="W1935" s="22">
        <f t="shared" si="427"/>
        <v>2429</v>
      </c>
      <c r="X1935" s="21">
        <f t="shared" si="428"/>
        <v>-3.7052284890901604E-3</v>
      </c>
      <c r="Y1935" s="23">
        <f t="shared" si="429"/>
        <v>100000</v>
      </c>
      <c r="Z1935" s="21">
        <f t="shared" si="430"/>
        <v>0.248</v>
      </c>
      <c r="AA1935" s="21">
        <f t="shared" si="431"/>
        <v>0.13600000000000001</v>
      </c>
      <c r="AB1935" s="21">
        <f t="shared" si="432"/>
        <v>0.18400000000000005</v>
      </c>
      <c r="AC1935" s="21">
        <f t="shared" si="433"/>
        <v>0</v>
      </c>
    </row>
    <row r="1936" spans="2:29" x14ac:dyDescent="0.25">
      <c r="B1936" s="27" t="s">
        <v>2427</v>
      </c>
      <c r="C1936" s="27" t="s">
        <v>2428</v>
      </c>
      <c r="D1936" s="27" t="s">
        <v>1737</v>
      </c>
      <c r="E1936" s="1">
        <v>2787</v>
      </c>
      <c r="F1936" t="s">
        <v>30</v>
      </c>
      <c r="G1936" t="s">
        <v>31</v>
      </c>
      <c r="H1936" s="1">
        <v>1134</v>
      </c>
      <c r="I1936" s="1">
        <v>1115</v>
      </c>
      <c r="J1936" s="1">
        <v>1087</v>
      </c>
      <c r="K1936">
        <v>304</v>
      </c>
      <c r="L1936" s="1">
        <v>10063</v>
      </c>
      <c r="M1936">
        <v>531</v>
      </c>
      <c r="N1936" s="20">
        <f t="shared" si="420"/>
        <v>1</v>
      </c>
      <c r="P1936" s="20">
        <f t="shared" si="421"/>
        <v>1</v>
      </c>
      <c r="R1936" s="12">
        <f t="shared" si="422"/>
        <v>0.27966881324747012</v>
      </c>
      <c r="S1936" s="21">
        <f t="shared" si="423"/>
        <v>-3.3736564680851844E-3</v>
      </c>
      <c r="T1936" s="21">
        <f t="shared" si="424"/>
        <v>-5.0736447178686417E-3</v>
      </c>
      <c r="U1936" s="21">
        <f t="shared" si="425"/>
        <v>-4.2240133702935445E-3</v>
      </c>
      <c r="V1936" s="21">
        <f t="shared" si="426"/>
        <v>-4.2237715187491238E-3</v>
      </c>
      <c r="W1936" s="22">
        <f t="shared" si="427"/>
        <v>10594</v>
      </c>
      <c r="X1936" s="21">
        <f t="shared" si="428"/>
        <v>2.8695488012082309E-2</v>
      </c>
      <c r="Y1936" s="23">
        <f t="shared" si="429"/>
        <v>9.1677631578947363</v>
      </c>
      <c r="Z1936" s="21">
        <f t="shared" si="430"/>
        <v>0.20699999999999999</v>
      </c>
      <c r="AA1936" s="21">
        <f t="shared" si="431"/>
        <v>0.245</v>
      </c>
      <c r="AB1936" s="21">
        <f t="shared" si="432"/>
        <v>0.66500000000000004</v>
      </c>
      <c r="AC1936" s="21">
        <f t="shared" si="433"/>
        <v>0</v>
      </c>
    </row>
    <row r="1937" spans="2:29" x14ac:dyDescent="0.25">
      <c r="B1937" s="27" t="s">
        <v>2289</v>
      </c>
      <c r="C1937" s="27" t="s">
        <v>2290</v>
      </c>
      <c r="D1937" t="s">
        <v>7418</v>
      </c>
      <c r="E1937" s="1">
        <v>2787</v>
      </c>
      <c r="F1937" s="1">
        <v>5031</v>
      </c>
      <c r="G1937" t="s">
        <v>31</v>
      </c>
      <c r="H1937">
        <v>395</v>
      </c>
      <c r="I1937">
        <v>467</v>
      </c>
      <c r="J1937">
        <v>507</v>
      </c>
      <c r="K1937">
        <v>330</v>
      </c>
      <c r="L1937" s="1">
        <v>3217</v>
      </c>
      <c r="M1937" s="1">
        <v>1715</v>
      </c>
      <c r="N1937" s="20">
        <f t="shared" si="420"/>
        <v>1</v>
      </c>
      <c r="P1937" s="20">
        <f t="shared" si="421"/>
        <v>1</v>
      </c>
      <c r="R1937" s="12">
        <f t="shared" si="422"/>
        <v>0.65088757396449703</v>
      </c>
      <c r="S1937" s="21">
        <f t="shared" si="423"/>
        <v>3.4055757334479519E-2</v>
      </c>
      <c r="T1937" s="21">
        <f t="shared" si="424"/>
        <v>1.6572169079108301E-2</v>
      </c>
      <c r="U1937" s="21">
        <f t="shared" si="425"/>
        <v>2.5276696400660326E-2</v>
      </c>
      <c r="V1937" s="21">
        <f t="shared" si="426"/>
        <v>2.5301540938082717E-2</v>
      </c>
      <c r="W1937" s="22">
        <f t="shared" si="427"/>
        <v>4932</v>
      </c>
      <c r="X1937" s="21">
        <f t="shared" si="428"/>
        <v>6.6909975669099758E-2</v>
      </c>
      <c r="Y1937" s="23">
        <f t="shared" si="429"/>
        <v>8.4454545454545453</v>
      </c>
      <c r="Z1937" s="21">
        <f t="shared" si="430"/>
        <v>0.36299999999999999</v>
      </c>
      <c r="AA1937" s="21">
        <f t="shared" si="431"/>
        <v>0.42099999999999999</v>
      </c>
      <c r="AB1937" s="21">
        <f t="shared" si="432"/>
        <v>0.70399999999999996</v>
      </c>
      <c r="AC1937" s="21">
        <f t="shared" si="433"/>
        <v>0</v>
      </c>
    </row>
    <row r="1938" spans="2:29" x14ac:dyDescent="0.25">
      <c r="B1938" s="27" t="s">
        <v>2362</v>
      </c>
      <c r="C1938" s="27" t="s">
        <v>2363</v>
      </c>
      <c r="D1938" t="s">
        <v>7414</v>
      </c>
      <c r="E1938" s="1">
        <v>2783</v>
      </c>
      <c r="F1938" s="1">
        <v>2857</v>
      </c>
      <c r="G1938" t="s">
        <v>75</v>
      </c>
      <c r="H1938" s="1">
        <v>1002</v>
      </c>
      <c r="I1938" s="1">
        <v>1021</v>
      </c>
      <c r="J1938" s="1">
        <v>1241</v>
      </c>
      <c r="K1938">
        <v>68</v>
      </c>
      <c r="L1938" s="1">
        <v>1723</v>
      </c>
      <c r="M1938">
        <v>387</v>
      </c>
      <c r="N1938" s="20">
        <f t="shared" si="420"/>
        <v>1</v>
      </c>
      <c r="P1938" s="20">
        <f t="shared" si="421"/>
        <v>1</v>
      </c>
      <c r="R1938" s="12">
        <f t="shared" si="422"/>
        <v>5.4794520547945202E-2</v>
      </c>
      <c r="S1938" s="21">
        <f t="shared" si="423"/>
        <v>3.7639733262422315E-3</v>
      </c>
      <c r="T1938" s="21">
        <f t="shared" si="424"/>
        <v>3.979855097785201E-2</v>
      </c>
      <c r="U1938" s="21">
        <f t="shared" si="425"/>
        <v>2.1622398437112444E-2</v>
      </c>
      <c r="V1938" s="21">
        <f t="shared" si="426"/>
        <v>2.1728307580402229E-2</v>
      </c>
      <c r="W1938" s="22">
        <f t="shared" si="427"/>
        <v>2110</v>
      </c>
      <c r="X1938" s="21">
        <f t="shared" si="428"/>
        <v>3.2227488151658767E-2</v>
      </c>
      <c r="Y1938" s="23">
        <f t="shared" si="429"/>
        <v>40.926470588235297</v>
      </c>
      <c r="Z1938" s="21">
        <f t="shared" si="430"/>
        <v>0.34399999999999997</v>
      </c>
      <c r="AA1938" s="21">
        <f t="shared" si="431"/>
        <v>0.26400000000000001</v>
      </c>
      <c r="AB1938" s="21">
        <f t="shared" si="432"/>
        <v>0.22799999999999998</v>
      </c>
      <c r="AC1938" s="21">
        <f t="shared" si="433"/>
        <v>0</v>
      </c>
    </row>
    <row r="1939" spans="2:29" x14ac:dyDescent="0.25">
      <c r="B1939" s="27" t="s">
        <v>2271</v>
      </c>
      <c r="C1939" s="27" t="s">
        <v>2272</v>
      </c>
      <c r="D1939" t="s">
        <v>7415</v>
      </c>
      <c r="E1939" s="1">
        <v>2776</v>
      </c>
      <c r="F1939" s="1">
        <v>8330</v>
      </c>
      <c r="G1939" t="s">
        <v>46</v>
      </c>
      <c r="H1939" s="1">
        <v>7215</v>
      </c>
      <c r="I1939" s="1">
        <v>6324</v>
      </c>
      <c r="J1939" s="1">
        <v>7600</v>
      </c>
      <c r="K1939">
        <v>995</v>
      </c>
      <c r="L1939" s="1">
        <v>5499</v>
      </c>
      <c r="M1939" s="1">
        <v>5602</v>
      </c>
      <c r="N1939" s="20">
        <f t="shared" si="420"/>
        <v>1</v>
      </c>
      <c r="P1939" s="20">
        <f t="shared" si="421"/>
        <v>1</v>
      </c>
      <c r="R1939" s="12">
        <f t="shared" si="422"/>
        <v>0.13092105263157894</v>
      </c>
      <c r="S1939" s="21">
        <f t="shared" si="423"/>
        <v>-2.6017609016801391E-2</v>
      </c>
      <c r="T1939" s="21">
        <f t="shared" si="424"/>
        <v>3.7443242486327577E-2</v>
      </c>
      <c r="U1939" s="21">
        <f t="shared" si="425"/>
        <v>5.2121417025341454E-3</v>
      </c>
      <c r="V1939" s="21">
        <f t="shared" si="426"/>
        <v>5.5459250573534442E-3</v>
      </c>
      <c r="W1939" s="22">
        <f t="shared" si="427"/>
        <v>11101</v>
      </c>
      <c r="X1939" s="21">
        <f t="shared" si="428"/>
        <v>8.9631564723898743E-2</v>
      </c>
      <c r="Y1939" s="23">
        <f t="shared" si="429"/>
        <v>2.789949748743719</v>
      </c>
      <c r="Z1939" s="21">
        <f t="shared" si="430"/>
        <v>0.25800000000000001</v>
      </c>
      <c r="AA1939" s="21">
        <f t="shared" si="431"/>
        <v>0.50800000000000001</v>
      </c>
      <c r="AB1939" s="21">
        <f t="shared" si="432"/>
        <v>0.96699999999999997</v>
      </c>
      <c r="AC1939" s="21">
        <f t="shared" si="433"/>
        <v>0</v>
      </c>
    </row>
    <row r="1940" spans="2:29" x14ac:dyDescent="0.25">
      <c r="B1940" s="27" t="s">
        <v>2360</v>
      </c>
      <c r="C1940" s="27" t="s">
        <v>2361</v>
      </c>
      <c r="D1940" s="27" t="s">
        <v>4619</v>
      </c>
      <c r="E1940" s="1">
        <v>2743</v>
      </c>
      <c r="F1940" s="1">
        <v>3656</v>
      </c>
      <c r="G1940" t="s">
        <v>34</v>
      </c>
      <c r="H1940" s="1">
        <v>1894</v>
      </c>
      <c r="I1940" s="1">
        <v>1895</v>
      </c>
      <c r="J1940" s="1">
        <v>2415</v>
      </c>
      <c r="K1940">
        <v>337</v>
      </c>
      <c r="L1940" s="1">
        <v>1602</v>
      </c>
      <c r="M1940">
        <v>867</v>
      </c>
      <c r="N1940" s="20">
        <f t="shared" si="420"/>
        <v>1</v>
      </c>
      <c r="P1940" s="20">
        <f t="shared" si="421"/>
        <v>1</v>
      </c>
      <c r="R1940" s="12">
        <f t="shared" si="422"/>
        <v>0.13954451345755695</v>
      </c>
      <c r="S1940" s="21">
        <f t="shared" si="423"/>
        <v>1.0557432667757105E-4</v>
      </c>
      <c r="T1940" s="21">
        <f t="shared" si="424"/>
        <v>4.9691267219264201E-2</v>
      </c>
      <c r="U1940" s="21">
        <f t="shared" si="425"/>
        <v>2.4598500715290017E-2</v>
      </c>
      <c r="V1940" s="21">
        <f t="shared" si="426"/>
        <v>2.4798447420410596E-2</v>
      </c>
      <c r="W1940" s="22">
        <f t="shared" si="427"/>
        <v>2469</v>
      </c>
      <c r="X1940" s="21">
        <f t="shared" si="428"/>
        <v>0.13649250708788985</v>
      </c>
      <c r="Y1940" s="23">
        <f t="shared" si="429"/>
        <v>8.1394658753709201</v>
      </c>
      <c r="Z1940" s="21">
        <f t="shared" si="430"/>
        <v>0.36199999999999999</v>
      </c>
      <c r="AA1940" s="21">
        <f t="shared" si="431"/>
        <v>0.67200000000000004</v>
      </c>
      <c r="AB1940" s="21">
        <f t="shared" si="432"/>
        <v>0.71700000000000008</v>
      </c>
      <c r="AC1940" s="21">
        <f t="shared" si="433"/>
        <v>0</v>
      </c>
    </row>
    <row r="1941" spans="2:29" x14ac:dyDescent="0.25">
      <c r="B1941" s="27" t="s">
        <v>2364</v>
      </c>
      <c r="C1941" s="27" t="s">
        <v>2365</v>
      </c>
      <c r="D1941" t="s">
        <v>7412</v>
      </c>
      <c r="E1941" s="1">
        <v>2730</v>
      </c>
      <c r="F1941" s="1">
        <v>3116</v>
      </c>
      <c r="G1941" t="s">
        <v>31</v>
      </c>
      <c r="H1941">
        <v>169</v>
      </c>
      <c r="I1941">
        <v>222</v>
      </c>
      <c r="J1941">
        <v>262</v>
      </c>
      <c r="K1941">
        <v>249</v>
      </c>
      <c r="L1941" s="1">
        <v>4023</v>
      </c>
      <c r="M1941">
        <v>480</v>
      </c>
      <c r="N1941" s="20">
        <f t="shared" si="420"/>
        <v>1</v>
      </c>
      <c r="P1941" s="20">
        <f t="shared" si="421"/>
        <v>1</v>
      </c>
      <c r="R1941" s="12">
        <f t="shared" si="422"/>
        <v>0.95038167938931295</v>
      </c>
      <c r="S1941" s="21">
        <f t="shared" si="423"/>
        <v>5.6071333208879137E-2</v>
      </c>
      <c r="T1941" s="21">
        <f t="shared" si="424"/>
        <v>3.3688449278966637E-2</v>
      </c>
      <c r="U1941" s="21">
        <f t="shared" si="425"/>
        <v>4.4819955184938642E-2</v>
      </c>
      <c r="V1941" s="21">
        <f t="shared" si="426"/>
        <v>4.4859912557594805E-2</v>
      </c>
      <c r="W1941" s="22">
        <f t="shared" si="427"/>
        <v>4503</v>
      </c>
      <c r="X1941" s="21">
        <f t="shared" si="428"/>
        <v>5.5296469020652897E-2</v>
      </c>
      <c r="Y1941" s="23">
        <f t="shared" si="429"/>
        <v>10.963855421686747</v>
      </c>
      <c r="Z1941" s="21">
        <f t="shared" si="430"/>
        <v>0.48199999999999998</v>
      </c>
      <c r="AA1941" s="21">
        <f t="shared" si="431"/>
        <v>0.36799999999999999</v>
      </c>
      <c r="AB1941" s="21">
        <f t="shared" si="432"/>
        <v>0.57899999999999996</v>
      </c>
      <c r="AC1941" s="21">
        <f t="shared" si="433"/>
        <v>0</v>
      </c>
    </row>
    <row r="1942" spans="2:29" x14ac:dyDescent="0.25">
      <c r="B1942" s="27" t="s">
        <v>2352</v>
      </c>
      <c r="C1942" s="27" t="s">
        <v>2353</v>
      </c>
      <c r="D1942" t="s">
        <v>7409</v>
      </c>
      <c r="E1942" s="1">
        <v>2720</v>
      </c>
      <c r="F1942" s="1">
        <v>3764</v>
      </c>
      <c r="G1942" t="s">
        <v>104</v>
      </c>
      <c r="H1942" s="1">
        <v>2491</v>
      </c>
      <c r="I1942" s="1">
        <v>2581</v>
      </c>
      <c r="J1942" s="1">
        <v>4032</v>
      </c>
      <c r="K1942">
        <v>195</v>
      </c>
      <c r="L1942" s="1">
        <v>2281</v>
      </c>
      <c r="M1942">
        <v>912</v>
      </c>
      <c r="N1942" s="20">
        <f t="shared" si="420"/>
        <v>1</v>
      </c>
      <c r="P1942" s="20">
        <f t="shared" si="421"/>
        <v>1</v>
      </c>
      <c r="R1942" s="12">
        <f t="shared" si="422"/>
        <v>4.836309523809524E-2</v>
      </c>
      <c r="S1942" s="21">
        <f t="shared" si="423"/>
        <v>7.1237912251935764E-3</v>
      </c>
      <c r="T1942" s="21">
        <f t="shared" si="424"/>
        <v>9.3318013958568091E-2</v>
      </c>
      <c r="U1942" s="21">
        <f t="shared" si="425"/>
        <v>4.9336258418983814E-2</v>
      </c>
      <c r="V1942" s="21">
        <f t="shared" si="426"/>
        <v>4.992602120091516E-2</v>
      </c>
      <c r="W1942" s="22">
        <f t="shared" si="427"/>
        <v>3193</v>
      </c>
      <c r="X1942" s="21">
        <f t="shared" si="428"/>
        <v>6.1071093015972439E-2</v>
      </c>
      <c r="Y1942" s="23">
        <f t="shared" si="429"/>
        <v>13.948717948717949</v>
      </c>
      <c r="Z1942" s="21">
        <f t="shared" si="430"/>
        <v>0.51600000000000001</v>
      </c>
      <c r="AA1942" s="21">
        <f t="shared" si="431"/>
        <v>0.39100000000000001</v>
      </c>
      <c r="AB1942" s="21">
        <f t="shared" si="432"/>
        <v>0.47</v>
      </c>
      <c r="AC1942" s="21">
        <f t="shared" si="433"/>
        <v>0</v>
      </c>
    </row>
    <row r="1943" spans="2:29" x14ac:dyDescent="0.25">
      <c r="B1943" s="27" t="s">
        <v>2326</v>
      </c>
      <c r="C1943" s="27" t="s">
        <v>2327</v>
      </c>
      <c r="D1943" s="27" t="s">
        <v>1737</v>
      </c>
      <c r="E1943" s="1">
        <v>2713</v>
      </c>
      <c r="F1943" s="1">
        <v>6703</v>
      </c>
      <c r="G1943" t="s">
        <v>31</v>
      </c>
      <c r="H1943" s="1">
        <v>1795</v>
      </c>
      <c r="I1943" s="1">
        <v>1704</v>
      </c>
      <c r="J1943" s="1">
        <v>2243</v>
      </c>
      <c r="K1943">
        <v>439</v>
      </c>
      <c r="L1943" s="1">
        <v>2474</v>
      </c>
      <c r="M1943">
        <v>699</v>
      </c>
      <c r="N1943" s="20">
        <f t="shared" si="420"/>
        <v>1</v>
      </c>
      <c r="P1943" s="20">
        <f t="shared" si="421"/>
        <v>1</v>
      </c>
      <c r="R1943" s="12">
        <f t="shared" si="422"/>
        <v>0.19572001783325904</v>
      </c>
      <c r="S1943" s="21">
        <f t="shared" si="423"/>
        <v>-1.0351370655622305E-2</v>
      </c>
      <c r="T1943" s="21">
        <f t="shared" si="424"/>
        <v>5.6505924184224732E-2</v>
      </c>
      <c r="U1943" s="21">
        <f t="shared" si="425"/>
        <v>2.2530996969350126E-2</v>
      </c>
      <c r="V1943" s="21">
        <f t="shared" si="426"/>
        <v>2.2895183499317517E-2</v>
      </c>
      <c r="W1943" s="22">
        <f t="shared" si="427"/>
        <v>3173</v>
      </c>
      <c r="X1943" s="21">
        <f t="shared" si="428"/>
        <v>0.13835486920895054</v>
      </c>
      <c r="Y1943" s="23">
        <f t="shared" si="429"/>
        <v>6.1799544419134387</v>
      </c>
      <c r="Z1943" s="21">
        <f t="shared" si="430"/>
        <v>0.35399999999999998</v>
      </c>
      <c r="AA1943" s="21">
        <f t="shared" si="431"/>
        <v>0.67800000000000005</v>
      </c>
      <c r="AB1943" s="21">
        <f t="shared" si="432"/>
        <v>0.82699999999999996</v>
      </c>
      <c r="AC1943" s="21">
        <f t="shared" si="433"/>
        <v>0</v>
      </c>
    </row>
    <row r="1944" spans="2:29" x14ac:dyDescent="0.25">
      <c r="B1944" s="27" t="s">
        <v>2409</v>
      </c>
      <c r="C1944" s="27" t="s">
        <v>2410</v>
      </c>
      <c r="D1944" t="s">
        <v>7416</v>
      </c>
      <c r="E1944" s="1">
        <v>2709</v>
      </c>
      <c r="F1944" s="1">
        <v>3100</v>
      </c>
      <c r="G1944" t="s">
        <v>49</v>
      </c>
      <c r="H1944">
        <v>967</v>
      </c>
      <c r="I1944">
        <v>973</v>
      </c>
      <c r="J1944" s="1">
        <v>1174</v>
      </c>
      <c r="K1944">
        <v>178</v>
      </c>
      <c r="L1944" s="1">
        <v>1280</v>
      </c>
      <c r="M1944">
        <v>233</v>
      </c>
      <c r="N1944" s="20">
        <f t="shared" si="420"/>
        <v>1</v>
      </c>
      <c r="P1944" s="20">
        <f t="shared" si="421"/>
        <v>1</v>
      </c>
      <c r="R1944" s="12">
        <f t="shared" si="422"/>
        <v>0.151618398637138</v>
      </c>
      <c r="S1944" s="21">
        <f t="shared" si="423"/>
        <v>1.237882891863995E-3</v>
      </c>
      <c r="T1944" s="21">
        <f t="shared" si="424"/>
        <v>3.8271782829455647E-2</v>
      </c>
      <c r="U1944" s="21">
        <f t="shared" si="425"/>
        <v>1.9586701417062091E-2</v>
      </c>
      <c r="V1944" s="21">
        <f t="shared" si="426"/>
        <v>1.9698789046127246E-2</v>
      </c>
      <c r="W1944" s="22">
        <f t="shared" si="427"/>
        <v>1513</v>
      </c>
      <c r="X1944" s="21">
        <f t="shared" si="428"/>
        <v>0.11764705882352941</v>
      </c>
      <c r="Y1944" s="23">
        <f t="shared" si="429"/>
        <v>15.219101123595506</v>
      </c>
      <c r="Z1944" s="21">
        <f t="shared" si="430"/>
        <v>0.33500000000000002</v>
      </c>
      <c r="AA1944" s="21">
        <f t="shared" si="431"/>
        <v>0.61099999999999999</v>
      </c>
      <c r="AB1944" s="21">
        <f t="shared" si="432"/>
        <v>0.43200000000000005</v>
      </c>
      <c r="AC1944" s="21">
        <f t="shared" si="433"/>
        <v>0</v>
      </c>
    </row>
    <row r="1945" spans="2:29" x14ac:dyDescent="0.25">
      <c r="B1945" s="27" t="s">
        <v>2382</v>
      </c>
      <c r="C1945" s="27" t="s">
        <v>2383</v>
      </c>
      <c r="D1945" t="s">
        <v>7412</v>
      </c>
      <c r="E1945" s="1">
        <v>2676</v>
      </c>
      <c r="F1945" s="1">
        <v>2473</v>
      </c>
      <c r="G1945" t="s">
        <v>31</v>
      </c>
      <c r="H1945">
        <v>321</v>
      </c>
      <c r="I1945">
        <v>298</v>
      </c>
      <c r="J1945">
        <v>125</v>
      </c>
      <c r="K1945">
        <v>85</v>
      </c>
      <c r="L1945" s="1">
        <v>3787</v>
      </c>
      <c r="M1945" t="s">
        <v>30</v>
      </c>
      <c r="N1945" s="20">
        <f t="shared" si="420"/>
        <v>1</v>
      </c>
      <c r="P1945" s="20">
        <f t="shared" si="421"/>
        <v>1</v>
      </c>
      <c r="R1945" s="12">
        <f t="shared" si="422"/>
        <v>0.68</v>
      </c>
      <c r="S1945" s="21">
        <f t="shared" si="423"/>
        <v>-1.4759521821722799E-2</v>
      </c>
      <c r="T1945" s="21">
        <f t="shared" si="424"/>
        <v>-0.1594980027234898</v>
      </c>
      <c r="U1945" s="21">
        <f t="shared" si="425"/>
        <v>-9.0001873789563258E-2</v>
      </c>
      <c r="V1945" s="21">
        <f t="shared" si="426"/>
        <v>-8.8086466111591946E-2</v>
      </c>
      <c r="W1945" s="22">
        <f t="shared" si="427"/>
        <v>3787</v>
      </c>
      <c r="X1945" s="21">
        <f t="shared" si="428"/>
        <v>2.2445207288090838E-2</v>
      </c>
      <c r="Y1945" s="23">
        <f t="shared" si="429"/>
        <v>31.482352941176469</v>
      </c>
      <c r="Z1945" s="21">
        <f t="shared" si="430"/>
        <v>4.5999999999999999E-2</v>
      </c>
      <c r="AA1945" s="21">
        <f t="shared" si="431"/>
        <v>0.223</v>
      </c>
      <c r="AB1945" s="21">
        <f t="shared" si="432"/>
        <v>0.26</v>
      </c>
      <c r="AC1945" s="21">
        <f t="shared" si="433"/>
        <v>0</v>
      </c>
    </row>
    <row r="1946" spans="2:29" x14ac:dyDescent="0.25">
      <c r="B1946" s="27" t="s">
        <v>2534</v>
      </c>
      <c r="C1946" s="27" t="s">
        <v>2535</v>
      </c>
      <c r="D1946" t="s">
        <v>7416</v>
      </c>
      <c r="E1946" s="1">
        <v>2658</v>
      </c>
      <c r="F1946" s="1">
        <v>3200</v>
      </c>
      <c r="G1946" t="s">
        <v>46</v>
      </c>
      <c r="H1946" s="1">
        <v>4133</v>
      </c>
      <c r="I1946" s="1">
        <v>3246</v>
      </c>
      <c r="J1946" s="1">
        <v>3154</v>
      </c>
      <c r="K1946">
        <v>373</v>
      </c>
      <c r="L1946" s="1">
        <v>3149</v>
      </c>
      <c r="M1946">
        <v>499</v>
      </c>
      <c r="N1946" s="20">
        <f t="shared" si="420"/>
        <v>1</v>
      </c>
      <c r="P1946" s="20">
        <f t="shared" si="421"/>
        <v>1</v>
      </c>
      <c r="R1946" s="12">
        <f t="shared" si="422"/>
        <v>0.11826252377932783</v>
      </c>
      <c r="S1946" s="21">
        <f t="shared" si="423"/>
        <v>-4.7167368276865962E-2</v>
      </c>
      <c r="T1946" s="21">
        <f t="shared" si="424"/>
        <v>-5.7338942285350969E-3</v>
      </c>
      <c r="U1946" s="21">
        <f t="shared" si="425"/>
        <v>-2.6671078105999779E-2</v>
      </c>
      <c r="V1946" s="21">
        <f t="shared" si="426"/>
        <v>-2.6524113537133614E-2</v>
      </c>
      <c r="W1946" s="22">
        <f t="shared" si="427"/>
        <v>3648</v>
      </c>
      <c r="X1946" s="21">
        <f t="shared" si="428"/>
        <v>0.10224780701754387</v>
      </c>
      <c r="Y1946" s="23">
        <f t="shared" si="429"/>
        <v>7.1260053619302948</v>
      </c>
      <c r="Z1946" s="21">
        <f t="shared" si="430"/>
        <v>0.13100000000000001</v>
      </c>
      <c r="AA1946" s="21">
        <f t="shared" si="431"/>
        <v>0.55800000000000005</v>
      </c>
      <c r="AB1946" s="21">
        <f t="shared" si="432"/>
        <v>0.77400000000000002</v>
      </c>
      <c r="AC1946" s="21">
        <f t="shared" si="433"/>
        <v>0</v>
      </c>
    </row>
    <row r="1947" spans="2:29" x14ac:dyDescent="0.25">
      <c r="B1947" s="27" t="s">
        <v>2277</v>
      </c>
      <c r="C1947" s="27" t="s">
        <v>2278</v>
      </c>
      <c r="D1947" t="s">
        <v>7412</v>
      </c>
      <c r="E1947" s="1">
        <v>2631</v>
      </c>
      <c r="F1947" s="1">
        <v>9860</v>
      </c>
      <c r="G1947" t="s">
        <v>31</v>
      </c>
      <c r="H1947" s="1">
        <v>2612</v>
      </c>
      <c r="I1947" s="1">
        <v>3509</v>
      </c>
      <c r="J1947" s="1">
        <v>3669</v>
      </c>
      <c r="K1947">
        <v>429</v>
      </c>
      <c r="L1947">
        <v>-215</v>
      </c>
      <c r="M1947" s="1">
        <v>1061</v>
      </c>
      <c r="N1947" s="20">
        <f t="shared" si="420"/>
        <v>1</v>
      </c>
      <c r="P1947" s="20">
        <f t="shared" si="421"/>
        <v>1</v>
      </c>
      <c r="R1947" s="12">
        <f t="shared" si="422"/>
        <v>0.1169255928045789</v>
      </c>
      <c r="S1947" s="21">
        <f t="shared" si="423"/>
        <v>6.0820830696984407E-2</v>
      </c>
      <c r="T1947" s="21">
        <f t="shared" si="424"/>
        <v>8.9574900938997892E-3</v>
      </c>
      <c r="U1947" s="21">
        <f t="shared" si="425"/>
        <v>3.4564218779750355E-2</v>
      </c>
      <c r="V1947" s="21">
        <f t="shared" si="426"/>
        <v>3.4780846523544851E-2</v>
      </c>
      <c r="W1947" s="22">
        <f t="shared" si="427"/>
        <v>1061</v>
      </c>
      <c r="X1947" s="21">
        <f t="shared" si="428"/>
        <v>0.4043355325164939</v>
      </c>
      <c r="Y1947" s="23">
        <f t="shared" si="429"/>
        <v>6.1328671328671325</v>
      </c>
      <c r="Z1947" s="21">
        <f t="shared" si="430"/>
        <v>0.42599999999999999</v>
      </c>
      <c r="AA1947" s="21">
        <f t="shared" si="431"/>
        <v>0.95199999999999996</v>
      </c>
      <c r="AB1947" s="21">
        <f t="shared" si="432"/>
        <v>0.83</v>
      </c>
      <c r="AC1947" s="21">
        <f t="shared" si="433"/>
        <v>0</v>
      </c>
    </row>
    <row r="1948" spans="2:29" x14ac:dyDescent="0.25">
      <c r="B1948" s="27" t="s">
        <v>2376</v>
      </c>
      <c r="C1948" s="27" t="s">
        <v>2377</v>
      </c>
      <c r="D1948" t="s">
        <v>7417</v>
      </c>
      <c r="E1948" s="1">
        <v>2624</v>
      </c>
      <c r="F1948" s="1">
        <v>3738</v>
      </c>
      <c r="G1948" t="s">
        <v>31</v>
      </c>
      <c r="H1948">
        <v>213</v>
      </c>
      <c r="I1948">
        <v>212</v>
      </c>
      <c r="J1948">
        <v>344</v>
      </c>
      <c r="K1948">
        <v>165</v>
      </c>
      <c r="L1948" s="1">
        <v>2992</v>
      </c>
      <c r="M1948">
        <v>888</v>
      </c>
      <c r="N1948" s="20">
        <f t="shared" si="420"/>
        <v>1</v>
      </c>
      <c r="P1948" s="20">
        <f t="shared" si="421"/>
        <v>1</v>
      </c>
      <c r="R1948" s="12">
        <f t="shared" si="422"/>
        <v>0.47965116279069769</v>
      </c>
      <c r="S1948" s="21">
        <f t="shared" si="423"/>
        <v>-9.4073543819261918E-4</v>
      </c>
      <c r="T1948" s="21">
        <f t="shared" si="424"/>
        <v>0.10165222600969726</v>
      </c>
      <c r="U1948" s="21">
        <f t="shared" si="425"/>
        <v>4.9102408118543162E-2</v>
      </c>
      <c r="V1948" s="21">
        <f t="shared" si="426"/>
        <v>4.993796623001593E-2</v>
      </c>
      <c r="W1948" s="22">
        <f t="shared" si="427"/>
        <v>3880</v>
      </c>
      <c r="X1948" s="21">
        <f t="shared" si="428"/>
        <v>4.252577319587629E-2</v>
      </c>
      <c r="Y1948" s="23">
        <f t="shared" si="429"/>
        <v>15.903030303030302</v>
      </c>
      <c r="Z1948" s="21">
        <f t="shared" si="430"/>
        <v>0.51700000000000002</v>
      </c>
      <c r="AA1948" s="21">
        <f t="shared" si="431"/>
        <v>0.314</v>
      </c>
      <c r="AB1948" s="21">
        <f t="shared" si="432"/>
        <v>0.41500000000000004</v>
      </c>
      <c r="AC1948" s="21">
        <f t="shared" si="433"/>
        <v>0</v>
      </c>
    </row>
    <row r="1949" spans="2:29" x14ac:dyDescent="0.25">
      <c r="B1949" s="27" t="s">
        <v>2328</v>
      </c>
      <c r="C1949" s="27" t="s">
        <v>2329</v>
      </c>
      <c r="D1949" t="s">
        <v>7417</v>
      </c>
      <c r="E1949" s="1">
        <v>2572</v>
      </c>
      <c r="F1949" s="1">
        <v>6355</v>
      </c>
      <c r="G1949" t="s">
        <v>31</v>
      </c>
      <c r="H1949">
        <v>258</v>
      </c>
      <c r="I1949">
        <v>301</v>
      </c>
      <c r="J1949">
        <v>375</v>
      </c>
      <c r="K1949">
        <v>251</v>
      </c>
      <c r="L1949" s="1">
        <v>3969</v>
      </c>
      <c r="M1949" s="1">
        <v>2805</v>
      </c>
      <c r="N1949" s="20">
        <f t="shared" si="420"/>
        <v>1</v>
      </c>
      <c r="P1949" s="20">
        <f t="shared" si="421"/>
        <v>1</v>
      </c>
      <c r="R1949" s="12">
        <f t="shared" si="422"/>
        <v>0.66933333333333334</v>
      </c>
      <c r="S1949" s="21">
        <f t="shared" si="423"/>
        <v>3.1310306477545069E-2</v>
      </c>
      <c r="T1949" s="21">
        <f t="shared" si="424"/>
        <v>4.4943850343334812E-2</v>
      </c>
      <c r="U1949" s="21">
        <f t="shared" si="425"/>
        <v>3.8104697296669876E-2</v>
      </c>
      <c r="V1949" s="21">
        <f t="shared" si="426"/>
        <v>3.8119618039183255E-2</v>
      </c>
      <c r="W1949" s="22">
        <f t="shared" si="427"/>
        <v>6774</v>
      </c>
      <c r="X1949" s="21">
        <f t="shared" si="428"/>
        <v>3.705343962208444E-2</v>
      </c>
      <c r="Y1949" s="23">
        <f t="shared" si="429"/>
        <v>10.247011952191235</v>
      </c>
      <c r="Z1949" s="21">
        <f t="shared" si="430"/>
        <v>0.44400000000000001</v>
      </c>
      <c r="AA1949" s="21">
        <f t="shared" si="431"/>
        <v>0.28599999999999998</v>
      </c>
      <c r="AB1949" s="21">
        <f t="shared" si="432"/>
        <v>0.61</v>
      </c>
      <c r="AC1949" s="21">
        <f t="shared" si="433"/>
        <v>0</v>
      </c>
    </row>
    <row r="1950" spans="2:29" x14ac:dyDescent="0.25">
      <c r="B1950" s="27" t="s">
        <v>2463</v>
      </c>
      <c r="C1950" s="27" t="s">
        <v>2464</v>
      </c>
      <c r="D1950" t="s">
        <v>7410</v>
      </c>
      <c r="E1950" s="1">
        <v>2567</v>
      </c>
      <c r="F1950" t="s">
        <v>30</v>
      </c>
      <c r="G1950" t="s">
        <v>31</v>
      </c>
      <c r="H1950">
        <v>837</v>
      </c>
      <c r="I1950">
        <v>944</v>
      </c>
      <c r="J1950" s="1">
        <v>1150</v>
      </c>
      <c r="K1950">
        <v>130</v>
      </c>
      <c r="L1950">
        <v>558</v>
      </c>
      <c r="M1950">
        <v>198</v>
      </c>
      <c r="N1950" s="20">
        <f t="shared" si="420"/>
        <v>1</v>
      </c>
      <c r="P1950" s="20">
        <f t="shared" si="421"/>
        <v>1</v>
      </c>
      <c r="R1950" s="12">
        <f t="shared" si="422"/>
        <v>0.11304347826086956</v>
      </c>
      <c r="S1950" s="21">
        <f t="shared" si="423"/>
        <v>2.435220649133929E-2</v>
      </c>
      <c r="T1950" s="21">
        <f t="shared" si="424"/>
        <v>4.0267832286285055E-2</v>
      </c>
      <c r="U1950" s="21">
        <f t="shared" si="425"/>
        <v>3.2279346564881406E-2</v>
      </c>
      <c r="V1950" s="21">
        <f t="shared" si="426"/>
        <v>3.2299795114168584E-2</v>
      </c>
      <c r="W1950" s="22">
        <f t="shared" si="427"/>
        <v>756</v>
      </c>
      <c r="X1950" s="21">
        <f t="shared" si="428"/>
        <v>0.17195767195767195</v>
      </c>
      <c r="Y1950" s="23">
        <f t="shared" si="429"/>
        <v>19.746153846153845</v>
      </c>
      <c r="Z1950" s="21">
        <f t="shared" si="430"/>
        <v>0.40799999999999997</v>
      </c>
      <c r="AA1950" s="21">
        <f t="shared" si="431"/>
        <v>0.76200000000000001</v>
      </c>
      <c r="AB1950" s="21">
        <f t="shared" si="432"/>
        <v>0.34799999999999998</v>
      </c>
      <c r="AC1950" s="21">
        <f t="shared" si="433"/>
        <v>0</v>
      </c>
    </row>
    <row r="1951" spans="2:29" x14ac:dyDescent="0.25">
      <c r="B1951" s="27" t="s">
        <v>2273</v>
      </c>
      <c r="C1951" s="27" t="s">
        <v>2274</v>
      </c>
      <c r="D1951" t="s">
        <v>7410</v>
      </c>
      <c r="E1951" s="1">
        <v>2562</v>
      </c>
      <c r="F1951" s="1">
        <v>2671</v>
      </c>
      <c r="G1951" t="s">
        <v>46</v>
      </c>
      <c r="H1951" s="1">
        <v>1115</v>
      </c>
      <c r="I1951" s="1">
        <v>1111</v>
      </c>
      <c r="J1951" s="1">
        <v>1038</v>
      </c>
      <c r="K1951">
        <v>-5</v>
      </c>
      <c r="L1951" s="1">
        <v>2911</v>
      </c>
      <c r="M1951">
        <v>18</v>
      </c>
      <c r="N1951" s="20">
        <f t="shared" si="420"/>
        <v>1</v>
      </c>
      <c r="P1951" s="20">
        <f t="shared" si="421"/>
        <v>1</v>
      </c>
      <c r="R1951" s="12">
        <f t="shared" si="422"/>
        <v>-4.8169556840077067E-3</v>
      </c>
      <c r="S1951" s="21">
        <f t="shared" si="423"/>
        <v>-7.1852059128041379E-4</v>
      </c>
      <c r="T1951" s="21">
        <f t="shared" si="424"/>
        <v>-1.3500978275352682E-2</v>
      </c>
      <c r="U1951" s="21">
        <f t="shared" si="425"/>
        <v>-7.1303197980814303E-3</v>
      </c>
      <c r="V1951" s="21">
        <f t="shared" si="426"/>
        <v>-7.1166062215715087E-3</v>
      </c>
      <c r="W1951" s="22">
        <f t="shared" si="427"/>
        <v>2929</v>
      </c>
      <c r="X1951" s="21">
        <f t="shared" si="428"/>
        <v>-1.707067258449983E-3</v>
      </c>
      <c r="Y1951" s="23">
        <f t="shared" si="429"/>
        <v>100000</v>
      </c>
      <c r="Z1951" s="21">
        <f t="shared" si="430"/>
        <v>0.19700000000000001</v>
      </c>
      <c r="AA1951" s="21">
        <f t="shared" si="431"/>
        <v>0.13700000000000001</v>
      </c>
      <c r="AB1951" s="21">
        <f t="shared" si="432"/>
        <v>0.18400000000000005</v>
      </c>
      <c r="AC1951" s="21">
        <f t="shared" si="433"/>
        <v>0</v>
      </c>
    </row>
    <row r="1952" spans="2:29" x14ac:dyDescent="0.25">
      <c r="B1952" s="27" t="s">
        <v>2384</v>
      </c>
      <c r="C1952" s="27" t="s">
        <v>2385</v>
      </c>
      <c r="D1952" s="27" t="s">
        <v>1737</v>
      </c>
      <c r="E1952" s="1">
        <v>2550</v>
      </c>
      <c r="F1952" s="1">
        <v>2610</v>
      </c>
      <c r="G1952" t="s">
        <v>49</v>
      </c>
      <c r="H1952" s="1">
        <v>2396</v>
      </c>
      <c r="I1952" s="1">
        <v>2187</v>
      </c>
      <c r="J1952" s="1">
        <v>2514</v>
      </c>
      <c r="K1952">
        <v>325</v>
      </c>
      <c r="L1952" s="1">
        <v>1978</v>
      </c>
      <c r="M1952" t="s">
        <v>30</v>
      </c>
      <c r="N1952" s="20">
        <f t="shared" si="420"/>
        <v>1</v>
      </c>
      <c r="P1952" s="20">
        <f t="shared" si="421"/>
        <v>1</v>
      </c>
      <c r="R1952" s="12">
        <f t="shared" si="422"/>
        <v>0.12927605409705648</v>
      </c>
      <c r="S1952" s="21">
        <f t="shared" si="423"/>
        <v>-1.8088392798039865E-2</v>
      </c>
      <c r="T1952" s="21">
        <f t="shared" si="424"/>
        <v>2.8260843535711677E-2</v>
      </c>
      <c r="U1952" s="21">
        <f t="shared" si="425"/>
        <v>4.8190172856970026E-3</v>
      </c>
      <c r="V1952" s="21">
        <f t="shared" si="426"/>
        <v>4.9971560077896049E-3</v>
      </c>
      <c r="W1952" s="22">
        <f t="shared" si="427"/>
        <v>1978</v>
      </c>
      <c r="X1952" s="21">
        <f t="shared" si="428"/>
        <v>0.16430738119312438</v>
      </c>
      <c r="Y1952" s="23">
        <f t="shared" si="429"/>
        <v>7.8461538461538458</v>
      </c>
      <c r="Z1952" s="21">
        <f t="shared" si="430"/>
        <v>0.254</v>
      </c>
      <c r="AA1952" s="21">
        <f t="shared" si="431"/>
        <v>0.74299999999999999</v>
      </c>
      <c r="AB1952" s="21">
        <f t="shared" si="432"/>
        <v>0.73699999999999999</v>
      </c>
      <c r="AC1952" s="21">
        <f t="shared" si="433"/>
        <v>0</v>
      </c>
    </row>
    <row r="1953" spans="2:29" x14ac:dyDescent="0.25">
      <c r="B1953" s="27">
        <v>94124352</v>
      </c>
      <c r="C1953" s="27" t="s">
        <v>2394</v>
      </c>
      <c r="D1953" t="s">
        <v>7415</v>
      </c>
      <c r="E1953" s="1">
        <v>2546</v>
      </c>
      <c r="F1953" s="1">
        <v>3683</v>
      </c>
      <c r="G1953" t="s">
        <v>49</v>
      </c>
      <c r="H1953" s="1">
        <v>3260</v>
      </c>
      <c r="I1953" s="1">
        <v>3497</v>
      </c>
      <c r="J1953" s="1">
        <v>4055</v>
      </c>
      <c r="K1953">
        <v>313</v>
      </c>
      <c r="L1953" s="1">
        <v>2559</v>
      </c>
      <c r="M1953" s="1">
        <v>1084</v>
      </c>
      <c r="N1953" s="20">
        <f t="shared" si="420"/>
        <v>1</v>
      </c>
      <c r="P1953" s="20">
        <f t="shared" si="421"/>
        <v>1</v>
      </c>
      <c r="R1953" s="12">
        <f t="shared" si="422"/>
        <v>7.7188655980271276E-2</v>
      </c>
      <c r="S1953" s="21">
        <f t="shared" si="423"/>
        <v>1.4134614769415244E-2</v>
      </c>
      <c r="T1953" s="21">
        <f t="shared" si="424"/>
        <v>3.0051752265454201E-2</v>
      </c>
      <c r="U1953" s="21">
        <f t="shared" si="425"/>
        <v>2.2062198193577354E-2</v>
      </c>
      <c r="V1953" s="21">
        <f t="shared" si="426"/>
        <v>2.2082855076148933E-2</v>
      </c>
      <c r="W1953" s="22">
        <f t="shared" si="427"/>
        <v>3643</v>
      </c>
      <c r="X1953" s="21">
        <f t="shared" si="428"/>
        <v>8.5918199286302496E-2</v>
      </c>
      <c r="Y1953" s="23">
        <f t="shared" si="429"/>
        <v>8.1341853035143767</v>
      </c>
      <c r="Z1953" s="21">
        <f t="shared" si="430"/>
        <v>0.34699999999999998</v>
      </c>
      <c r="AA1953" s="21">
        <f t="shared" si="431"/>
        <v>0.495</v>
      </c>
      <c r="AB1953" s="21">
        <f t="shared" si="432"/>
        <v>0.71799999999999997</v>
      </c>
      <c r="AC1953" s="21">
        <f t="shared" si="433"/>
        <v>0</v>
      </c>
    </row>
    <row r="1954" spans="2:29" x14ac:dyDescent="0.25">
      <c r="B1954" s="27" t="s">
        <v>2403</v>
      </c>
      <c r="C1954" s="27" t="s">
        <v>2404</v>
      </c>
      <c r="D1954" t="s">
        <v>7412</v>
      </c>
      <c r="E1954" s="1">
        <v>2520</v>
      </c>
      <c r="F1954" s="1">
        <v>2604</v>
      </c>
      <c r="G1954" t="s">
        <v>31</v>
      </c>
      <c r="H1954">
        <v>241</v>
      </c>
      <c r="I1954">
        <v>262</v>
      </c>
      <c r="J1954">
        <v>118</v>
      </c>
      <c r="K1954">
        <v>110</v>
      </c>
      <c r="L1954" s="1">
        <v>2553</v>
      </c>
      <c r="M1954">
        <v>100</v>
      </c>
      <c r="N1954" s="20">
        <f t="shared" si="420"/>
        <v>1</v>
      </c>
      <c r="P1954" s="20">
        <f t="shared" si="421"/>
        <v>1</v>
      </c>
      <c r="R1954" s="12">
        <f t="shared" si="422"/>
        <v>0.93220338983050843</v>
      </c>
      <c r="S1954" s="21">
        <f t="shared" si="423"/>
        <v>1.6849898814421893E-2</v>
      </c>
      <c r="T1954" s="21">
        <f t="shared" si="424"/>
        <v>-0.14745729382486272</v>
      </c>
      <c r="U1954" s="21">
        <f t="shared" si="425"/>
        <v>-6.8921075037587487E-2</v>
      </c>
      <c r="V1954" s="21">
        <f t="shared" si="426"/>
        <v>-6.6509490016009434E-2</v>
      </c>
      <c r="W1954" s="22">
        <f t="shared" si="427"/>
        <v>2653</v>
      </c>
      <c r="X1954" s="21">
        <f t="shared" si="428"/>
        <v>4.1462495288352809E-2</v>
      </c>
      <c r="Y1954" s="23">
        <f t="shared" si="429"/>
        <v>22.90909090909091</v>
      </c>
      <c r="Z1954" s="21">
        <f t="shared" si="430"/>
        <v>6.3E-2</v>
      </c>
      <c r="AA1954" s="21">
        <f t="shared" si="431"/>
        <v>0.309</v>
      </c>
      <c r="AB1954" s="21">
        <f t="shared" si="432"/>
        <v>0.31000000000000005</v>
      </c>
      <c r="AC1954" s="21">
        <f t="shared" si="433"/>
        <v>0</v>
      </c>
    </row>
    <row r="1955" spans="2:29" x14ac:dyDescent="0.25">
      <c r="B1955" s="27" t="s">
        <v>2407</v>
      </c>
      <c r="C1955" s="27" t="s">
        <v>2408</v>
      </c>
      <c r="D1955" t="s">
        <v>7410</v>
      </c>
      <c r="E1955" s="1">
        <v>2511</v>
      </c>
      <c r="F1955" t="s">
        <v>30</v>
      </c>
      <c r="G1955" t="s">
        <v>31</v>
      </c>
      <c r="H1955">
        <v>229</v>
      </c>
      <c r="I1955">
        <v>236</v>
      </c>
      <c r="J1955">
        <v>365</v>
      </c>
      <c r="K1955">
        <v>130</v>
      </c>
      <c r="L1955" s="1">
        <v>2074</v>
      </c>
      <c r="M1955" s="1">
        <v>9328</v>
      </c>
      <c r="N1955" s="20">
        <f t="shared" si="420"/>
        <v>1</v>
      </c>
      <c r="P1955" s="20">
        <f t="shared" si="421"/>
        <v>1</v>
      </c>
      <c r="R1955" s="12">
        <f t="shared" si="422"/>
        <v>0.35616438356164382</v>
      </c>
      <c r="S1955" s="21">
        <f t="shared" si="423"/>
        <v>6.0401287487616973E-3</v>
      </c>
      <c r="T1955" s="21">
        <f t="shared" si="424"/>
        <v>9.1129185168538518E-2</v>
      </c>
      <c r="U1955" s="21">
        <f t="shared" si="425"/>
        <v>4.7721215748010026E-2</v>
      </c>
      <c r="V1955" s="21">
        <f t="shared" si="426"/>
        <v>4.829684322177008E-2</v>
      </c>
      <c r="W1955" s="22">
        <f t="shared" si="427"/>
        <v>11402</v>
      </c>
      <c r="X1955" s="21">
        <f t="shared" si="428"/>
        <v>1.1401508507279424E-2</v>
      </c>
      <c r="Y1955" s="23">
        <f t="shared" si="429"/>
        <v>19.315384615384616</v>
      </c>
      <c r="Z1955" s="21">
        <f t="shared" si="430"/>
        <v>0.505</v>
      </c>
      <c r="AA1955" s="21">
        <f t="shared" si="431"/>
        <v>0.192</v>
      </c>
      <c r="AB1955" s="21">
        <f t="shared" si="432"/>
        <v>0.35199999999999998</v>
      </c>
      <c r="AC1955" s="21">
        <f t="shared" si="433"/>
        <v>0</v>
      </c>
    </row>
    <row r="1956" spans="2:29" x14ac:dyDescent="0.25">
      <c r="B1956" s="27" t="s">
        <v>2540</v>
      </c>
      <c r="C1956" s="27" t="s">
        <v>2541</v>
      </c>
      <c r="D1956" t="s">
        <v>7409</v>
      </c>
      <c r="E1956" s="1">
        <v>2499</v>
      </c>
      <c r="F1956" s="1">
        <v>4449</v>
      </c>
      <c r="G1956" t="s">
        <v>86</v>
      </c>
      <c r="H1956" s="1">
        <v>75645</v>
      </c>
      <c r="I1956" s="1">
        <v>23387</v>
      </c>
      <c r="J1956" s="1">
        <v>26885</v>
      </c>
      <c r="K1956">
        <v>283</v>
      </c>
      <c r="L1956">
        <v>611</v>
      </c>
      <c r="M1956" s="1">
        <v>2318</v>
      </c>
      <c r="N1956" s="20">
        <f t="shared" si="420"/>
        <v>1</v>
      </c>
      <c r="P1956" s="20">
        <f t="shared" si="421"/>
        <v>1</v>
      </c>
      <c r="R1956" s="12">
        <f t="shared" si="422"/>
        <v>1.0526315789473684E-2</v>
      </c>
      <c r="S1956" s="21">
        <f t="shared" si="423"/>
        <v>-0.20925062434194674</v>
      </c>
      <c r="T1956" s="21">
        <f t="shared" si="424"/>
        <v>2.8269857177801949E-2</v>
      </c>
      <c r="U1956" s="21">
        <f t="shared" si="425"/>
        <v>-9.8277344428264635E-2</v>
      </c>
      <c r="V1956" s="21">
        <f t="shared" si="426"/>
        <v>-9.3086037197469815E-2</v>
      </c>
      <c r="W1956" s="22">
        <f t="shared" si="427"/>
        <v>2929</v>
      </c>
      <c r="X1956" s="21">
        <f t="shared" si="428"/>
        <v>9.6620006828269031E-2</v>
      </c>
      <c r="Y1956" s="23">
        <f t="shared" si="429"/>
        <v>8.8303886925795059</v>
      </c>
      <c r="Z1956" s="21">
        <f t="shared" si="430"/>
        <v>4.2999999999999997E-2</v>
      </c>
      <c r="AA1956" s="21">
        <f t="shared" si="431"/>
        <v>0.53300000000000003</v>
      </c>
      <c r="AB1956" s="21">
        <f t="shared" si="432"/>
        <v>0.68399999999999994</v>
      </c>
      <c r="AC1956" s="21">
        <f t="shared" si="433"/>
        <v>0</v>
      </c>
    </row>
    <row r="1957" spans="2:29" x14ac:dyDescent="0.25">
      <c r="B1957" s="27" t="s">
        <v>2473</v>
      </c>
      <c r="C1957" s="27" t="s">
        <v>2474</v>
      </c>
      <c r="D1957" s="27" t="s">
        <v>1737</v>
      </c>
      <c r="E1957" s="1">
        <v>2497</v>
      </c>
      <c r="F1957" s="1">
        <v>12048</v>
      </c>
      <c r="G1957" t="s">
        <v>86</v>
      </c>
      <c r="H1957" s="1">
        <v>20428</v>
      </c>
      <c r="I1957" s="1">
        <v>19931</v>
      </c>
      <c r="J1957" s="1">
        <v>31704</v>
      </c>
      <c r="K1957" s="1">
        <v>1426</v>
      </c>
      <c r="L1957" s="1">
        <v>6353</v>
      </c>
      <c r="M1957" s="1">
        <v>10427</v>
      </c>
      <c r="N1957" s="20">
        <f t="shared" si="420"/>
        <v>1</v>
      </c>
      <c r="P1957" s="20">
        <f t="shared" si="421"/>
        <v>1</v>
      </c>
      <c r="R1957" s="12">
        <f t="shared" si="422"/>
        <v>4.4978551602321476E-2</v>
      </c>
      <c r="S1957" s="21">
        <f t="shared" si="423"/>
        <v>-4.9139270036478999E-3</v>
      </c>
      <c r="T1957" s="21">
        <f t="shared" si="424"/>
        <v>9.7278814026497962E-2</v>
      </c>
      <c r="U1957" s="21">
        <f t="shared" si="425"/>
        <v>4.4933905102003235E-2</v>
      </c>
      <c r="V1957" s="21">
        <f t="shared" si="426"/>
        <v>4.5766264041617766E-2</v>
      </c>
      <c r="W1957" s="22">
        <f t="shared" si="427"/>
        <v>16780</v>
      </c>
      <c r="X1957" s="21">
        <f t="shared" si="428"/>
        <v>8.4982121573301553E-2</v>
      </c>
      <c r="Y1957" s="23">
        <f t="shared" si="429"/>
        <v>1.7510518934081347</v>
      </c>
      <c r="Z1957" s="21">
        <f t="shared" si="430"/>
        <v>0.49</v>
      </c>
      <c r="AA1957" s="21">
        <f t="shared" si="431"/>
        <v>0.49099999999999999</v>
      </c>
      <c r="AB1957" s="21">
        <f t="shared" si="432"/>
        <v>0.98699999999999999</v>
      </c>
      <c r="AC1957" s="21">
        <f t="shared" si="433"/>
        <v>0</v>
      </c>
    </row>
    <row r="1958" spans="2:29" x14ac:dyDescent="0.25">
      <c r="B1958" s="27" t="s">
        <v>2281</v>
      </c>
      <c r="C1958" s="27" t="s">
        <v>2282</v>
      </c>
      <c r="D1958" t="s">
        <v>7412</v>
      </c>
      <c r="E1958" s="1">
        <v>2487</v>
      </c>
      <c r="F1958" s="1">
        <v>4494</v>
      </c>
      <c r="H1958">
        <v>280</v>
      </c>
      <c r="I1958">
        <v>305</v>
      </c>
      <c r="J1958">
        <v>384</v>
      </c>
      <c r="K1958">
        <v>219</v>
      </c>
      <c r="L1958" s="1">
        <v>4908</v>
      </c>
      <c r="M1958" s="1">
        <v>1782</v>
      </c>
      <c r="N1958" s="20">
        <f t="shared" si="420"/>
        <v>1</v>
      </c>
      <c r="P1958" s="20">
        <f t="shared" si="421"/>
        <v>1</v>
      </c>
      <c r="R1958" s="12">
        <f t="shared" si="422"/>
        <v>0.5703125</v>
      </c>
      <c r="S1958" s="21">
        <f t="shared" si="423"/>
        <v>1.7251553126248265E-2</v>
      </c>
      <c r="T1958" s="21">
        <f t="shared" si="424"/>
        <v>4.7143682661203057E-2</v>
      </c>
      <c r="U1958" s="21">
        <f t="shared" si="425"/>
        <v>3.2089403847093134E-2</v>
      </c>
      <c r="V1958" s="21">
        <f t="shared" si="426"/>
        <v>3.2161546544848152E-2</v>
      </c>
      <c r="W1958" s="22">
        <f t="shared" si="427"/>
        <v>6690</v>
      </c>
      <c r="X1958" s="21">
        <f t="shared" si="428"/>
        <v>3.2735426008968609E-2</v>
      </c>
      <c r="Y1958" s="23">
        <f t="shared" si="429"/>
        <v>11.356164383561644</v>
      </c>
      <c r="Z1958" s="21">
        <f t="shared" si="430"/>
        <v>0.40699999999999997</v>
      </c>
      <c r="AA1958" s="21">
        <f t="shared" si="431"/>
        <v>0.26600000000000001</v>
      </c>
      <c r="AB1958" s="21">
        <f t="shared" si="432"/>
        <v>0.56200000000000006</v>
      </c>
      <c r="AC1958" s="21">
        <f t="shared" si="433"/>
        <v>0</v>
      </c>
    </row>
    <row r="1959" spans="2:29" x14ac:dyDescent="0.25">
      <c r="B1959" s="27" t="s">
        <v>2356</v>
      </c>
      <c r="C1959" s="27" t="s">
        <v>2357</v>
      </c>
      <c r="D1959" t="s">
        <v>7420</v>
      </c>
      <c r="E1959" s="1">
        <v>2481</v>
      </c>
      <c r="F1959" s="1">
        <v>4736</v>
      </c>
      <c r="G1959" t="s">
        <v>31</v>
      </c>
      <c r="H1959">
        <v>288</v>
      </c>
      <c r="I1959">
        <v>333</v>
      </c>
      <c r="J1959">
        <v>381</v>
      </c>
      <c r="K1959">
        <v>214</v>
      </c>
      <c r="L1959" s="1">
        <v>2763</v>
      </c>
      <c r="M1959" s="1">
        <v>2273</v>
      </c>
      <c r="N1959" s="20">
        <f t="shared" si="420"/>
        <v>1</v>
      </c>
      <c r="P1959" s="20">
        <f t="shared" si="421"/>
        <v>1</v>
      </c>
      <c r="R1959" s="12">
        <f t="shared" si="422"/>
        <v>0.56167979002624668</v>
      </c>
      <c r="S1959" s="21">
        <f t="shared" si="423"/>
        <v>2.9462068239258565E-2</v>
      </c>
      <c r="T1959" s="21">
        <f t="shared" si="424"/>
        <v>2.7297304151752133E-2</v>
      </c>
      <c r="U1959" s="21">
        <f t="shared" si="425"/>
        <v>2.8379116585258934E-2</v>
      </c>
      <c r="V1959" s="21">
        <f t="shared" si="426"/>
        <v>2.837949632542321E-2</v>
      </c>
      <c r="W1959" s="22">
        <f t="shared" si="427"/>
        <v>5036</v>
      </c>
      <c r="X1959" s="21">
        <f t="shared" si="428"/>
        <v>4.2494042891183477E-2</v>
      </c>
      <c r="Y1959" s="23">
        <f t="shared" si="429"/>
        <v>11.593457943925234</v>
      </c>
      <c r="Z1959" s="21">
        <f t="shared" si="430"/>
        <v>0.38100000000000001</v>
      </c>
      <c r="AA1959" s="21">
        <f t="shared" si="431"/>
        <v>0.313</v>
      </c>
      <c r="AB1959" s="21">
        <f t="shared" si="432"/>
        <v>0.55099999999999993</v>
      </c>
      <c r="AC1959" s="21">
        <f t="shared" si="433"/>
        <v>0</v>
      </c>
    </row>
    <row r="1960" spans="2:29" x14ac:dyDescent="0.25">
      <c r="B1960" s="27" t="s">
        <v>2405</v>
      </c>
      <c r="C1960" s="27" t="s">
        <v>2406</v>
      </c>
      <c r="D1960" t="s">
        <v>7409</v>
      </c>
      <c r="E1960" s="1">
        <v>2476</v>
      </c>
      <c r="F1960" s="1">
        <v>2697</v>
      </c>
      <c r="G1960" t="s">
        <v>56</v>
      </c>
      <c r="H1960" s="1">
        <v>1264</v>
      </c>
      <c r="I1960" s="1">
        <v>1266</v>
      </c>
      <c r="J1960" s="1">
        <v>1798</v>
      </c>
      <c r="K1960">
        <v>249</v>
      </c>
      <c r="L1960" s="1">
        <v>1854</v>
      </c>
      <c r="M1960">
        <v>436</v>
      </c>
      <c r="N1960" s="20">
        <f t="shared" si="420"/>
        <v>1</v>
      </c>
      <c r="P1960" s="20">
        <f t="shared" si="421"/>
        <v>1</v>
      </c>
      <c r="R1960" s="12">
        <f t="shared" si="422"/>
        <v>0.13848720800889877</v>
      </c>
      <c r="S1960" s="21">
        <f t="shared" si="423"/>
        <v>3.1625559772407996E-4</v>
      </c>
      <c r="T1960" s="21">
        <f t="shared" si="424"/>
        <v>7.2682502093233348E-2</v>
      </c>
      <c r="U1960" s="21">
        <f t="shared" si="425"/>
        <v>3.5867628579588917E-2</v>
      </c>
      <c r="V1960" s="21">
        <f t="shared" si="426"/>
        <v>3.6288795423515451E-2</v>
      </c>
      <c r="W1960" s="22">
        <f t="shared" si="427"/>
        <v>2290</v>
      </c>
      <c r="X1960" s="21">
        <f t="shared" si="428"/>
        <v>0.10873362445414847</v>
      </c>
      <c r="Y1960" s="23">
        <f t="shared" si="429"/>
        <v>9.9437751004016057</v>
      </c>
      <c r="Z1960" s="21">
        <f t="shared" si="430"/>
        <v>0.434</v>
      </c>
      <c r="AA1960" s="21">
        <f t="shared" si="431"/>
        <v>0.57999999999999996</v>
      </c>
      <c r="AB1960" s="21">
        <f t="shared" si="432"/>
        <v>0.625</v>
      </c>
      <c r="AC1960" s="21">
        <f t="shared" si="433"/>
        <v>0</v>
      </c>
    </row>
    <row r="1961" spans="2:29" x14ac:dyDescent="0.25">
      <c r="B1961" s="27" t="s">
        <v>2322</v>
      </c>
      <c r="C1961" s="27" t="s">
        <v>2323</v>
      </c>
      <c r="D1961" t="s">
        <v>7411</v>
      </c>
      <c r="E1961" s="1">
        <v>2448</v>
      </c>
      <c r="F1961" t="s">
        <v>30</v>
      </c>
      <c r="G1961" t="s">
        <v>31</v>
      </c>
      <c r="H1961">
        <v>588</v>
      </c>
      <c r="I1961">
        <v>634</v>
      </c>
      <c r="J1961">
        <v>752</v>
      </c>
      <c r="K1961">
        <v>224</v>
      </c>
      <c r="L1961" s="1">
        <v>1427</v>
      </c>
      <c r="M1961" s="1">
        <v>2203</v>
      </c>
      <c r="N1961" s="20">
        <f t="shared" si="420"/>
        <v>1</v>
      </c>
      <c r="P1961" s="20">
        <f t="shared" si="421"/>
        <v>1</v>
      </c>
      <c r="R1961" s="12">
        <f t="shared" si="422"/>
        <v>0.2978723404255319</v>
      </c>
      <c r="S1961" s="21">
        <f t="shared" si="423"/>
        <v>1.5178441329714021E-2</v>
      </c>
      <c r="T1961" s="21">
        <f t="shared" si="424"/>
        <v>3.4726844888288255E-2</v>
      </c>
      <c r="U1961" s="21">
        <f t="shared" si="425"/>
        <v>2.4906037447192109E-2</v>
      </c>
      <c r="V1961" s="21">
        <f t="shared" si="426"/>
        <v>2.4937107888398129E-2</v>
      </c>
      <c r="W1961" s="22">
        <f t="shared" si="427"/>
        <v>3630</v>
      </c>
      <c r="X1961" s="21">
        <f t="shared" si="428"/>
        <v>6.1707988980716257E-2</v>
      </c>
      <c r="Y1961" s="23">
        <f t="shared" si="429"/>
        <v>10.928571428571429</v>
      </c>
      <c r="Z1961" s="21">
        <f t="shared" si="430"/>
        <v>0.36199999999999999</v>
      </c>
      <c r="AA1961" s="21">
        <f t="shared" si="431"/>
        <v>0.39600000000000002</v>
      </c>
      <c r="AB1961" s="21">
        <f t="shared" si="432"/>
        <v>0.58099999999999996</v>
      </c>
      <c r="AC1961" s="21">
        <f t="shared" si="433"/>
        <v>0</v>
      </c>
    </row>
    <row r="1962" spans="2:29" x14ac:dyDescent="0.25">
      <c r="B1962" s="27" t="s">
        <v>2522</v>
      </c>
      <c r="C1962" s="27" t="s">
        <v>2523</v>
      </c>
      <c r="D1962" t="s">
        <v>7412</v>
      </c>
      <c r="E1962" s="1">
        <v>2436</v>
      </c>
      <c r="F1962" s="1">
        <v>2729</v>
      </c>
      <c r="G1962" t="s">
        <v>75</v>
      </c>
      <c r="H1962">
        <v>637</v>
      </c>
      <c r="I1962">
        <v>620</v>
      </c>
      <c r="J1962">
        <v>841</v>
      </c>
      <c r="K1962">
        <v>78</v>
      </c>
      <c r="L1962">
        <v>647</v>
      </c>
      <c r="M1962">
        <v>306</v>
      </c>
      <c r="N1962" s="20">
        <f t="shared" si="420"/>
        <v>1</v>
      </c>
      <c r="P1962" s="20">
        <f t="shared" si="421"/>
        <v>1</v>
      </c>
      <c r="R1962" s="12">
        <f t="shared" si="422"/>
        <v>9.2746730083234238E-2</v>
      </c>
      <c r="S1962" s="21">
        <f t="shared" si="423"/>
        <v>-5.3954276194486672E-3</v>
      </c>
      <c r="T1962" s="21">
        <f t="shared" si="424"/>
        <v>6.2871742997740343E-2</v>
      </c>
      <c r="U1962" s="21">
        <f t="shared" si="425"/>
        <v>2.8171724683984323E-2</v>
      </c>
      <c r="V1962" s="21">
        <f t="shared" si="426"/>
        <v>2.8549346687425332E-2</v>
      </c>
      <c r="W1962" s="22">
        <f t="shared" si="427"/>
        <v>953</v>
      </c>
      <c r="X1962" s="21">
        <f t="shared" si="428"/>
        <v>8.1846799580272828E-2</v>
      </c>
      <c r="Y1962" s="23">
        <f t="shared" si="429"/>
        <v>31.23076923076923</v>
      </c>
      <c r="Z1962" s="21">
        <f t="shared" si="430"/>
        <v>0.38200000000000001</v>
      </c>
      <c r="AA1962" s="21">
        <f t="shared" si="431"/>
        <v>0.47899999999999998</v>
      </c>
      <c r="AB1962" s="21">
        <f t="shared" si="432"/>
        <v>0.26200000000000001</v>
      </c>
      <c r="AC1962" s="21">
        <f t="shared" si="433"/>
        <v>0</v>
      </c>
    </row>
    <row r="1963" spans="2:29" x14ac:dyDescent="0.25">
      <c r="B1963" s="27" t="s">
        <v>2419</v>
      </c>
      <c r="C1963" s="27" t="s">
        <v>2420</v>
      </c>
      <c r="D1963" t="s">
        <v>7409</v>
      </c>
      <c r="E1963" s="1">
        <v>2409</v>
      </c>
      <c r="F1963" s="1">
        <v>4310</v>
      </c>
      <c r="G1963" t="s">
        <v>86</v>
      </c>
      <c r="H1963" s="1">
        <v>4352</v>
      </c>
      <c r="I1963" s="1">
        <v>4658</v>
      </c>
      <c r="J1963" s="1">
        <v>6064</v>
      </c>
      <c r="K1963">
        <v>228</v>
      </c>
      <c r="L1963" s="1">
        <v>1732</v>
      </c>
      <c r="M1963">
        <v>281</v>
      </c>
      <c r="N1963" s="20">
        <f t="shared" si="420"/>
        <v>1</v>
      </c>
      <c r="P1963" s="20">
        <f t="shared" si="421"/>
        <v>1</v>
      </c>
      <c r="R1963" s="12">
        <f t="shared" si="422"/>
        <v>3.7598944591029027E-2</v>
      </c>
      <c r="S1963" s="21">
        <f t="shared" si="423"/>
        <v>1.3682897986713405E-2</v>
      </c>
      <c r="T1963" s="21">
        <f t="shared" si="424"/>
        <v>5.4173128717656116E-2</v>
      </c>
      <c r="U1963" s="21">
        <f t="shared" si="425"/>
        <v>3.3729786790645866E-2</v>
      </c>
      <c r="V1963" s="21">
        <f t="shared" si="426"/>
        <v>3.3861937831671796E-2</v>
      </c>
      <c r="W1963" s="22">
        <f t="shared" si="427"/>
        <v>2013</v>
      </c>
      <c r="X1963" s="21">
        <f t="shared" si="428"/>
        <v>0.11326378539493295</v>
      </c>
      <c r="Y1963" s="23">
        <f t="shared" si="429"/>
        <v>10.565789473684209</v>
      </c>
      <c r="Z1963" s="21">
        <f t="shared" si="430"/>
        <v>0.41799999999999998</v>
      </c>
      <c r="AA1963" s="21">
        <f t="shared" si="431"/>
        <v>0.59899999999999998</v>
      </c>
      <c r="AB1963" s="21">
        <f t="shared" si="432"/>
        <v>0.59799999999999998</v>
      </c>
      <c r="AC1963" s="21">
        <f t="shared" si="433"/>
        <v>0</v>
      </c>
    </row>
    <row r="1964" spans="2:29" x14ac:dyDescent="0.25">
      <c r="B1964" s="27" t="s">
        <v>2340</v>
      </c>
      <c r="C1964" s="27" t="s">
        <v>2341</v>
      </c>
      <c r="D1964" t="s">
        <v>7412</v>
      </c>
      <c r="E1964" s="1">
        <v>2402</v>
      </c>
      <c r="F1964" s="1">
        <v>2315</v>
      </c>
      <c r="G1964" t="s">
        <v>31</v>
      </c>
      <c r="H1964" s="1">
        <v>1150</v>
      </c>
      <c r="I1964" s="1">
        <v>1113</v>
      </c>
      <c r="J1964" s="1">
        <v>1305</v>
      </c>
      <c r="K1964">
        <v>250</v>
      </c>
      <c r="L1964" s="1">
        <v>1477</v>
      </c>
      <c r="M1964">
        <v>140</v>
      </c>
      <c r="N1964" s="20">
        <f t="shared" si="420"/>
        <v>1</v>
      </c>
      <c r="P1964" s="20">
        <f t="shared" si="421"/>
        <v>1</v>
      </c>
      <c r="R1964" s="12">
        <f t="shared" si="422"/>
        <v>0.19157088122605365</v>
      </c>
      <c r="S1964" s="21">
        <f t="shared" si="423"/>
        <v>-6.5192310192868641E-3</v>
      </c>
      <c r="T1964" s="21">
        <f t="shared" si="424"/>
        <v>3.2340746930983322E-2</v>
      </c>
      <c r="U1964" s="21">
        <f t="shared" si="425"/>
        <v>1.2724384574162917E-2</v>
      </c>
      <c r="V1964" s="21">
        <f t="shared" si="426"/>
        <v>1.2848633495286458E-2</v>
      </c>
      <c r="W1964" s="22">
        <f t="shared" si="427"/>
        <v>1617</v>
      </c>
      <c r="X1964" s="21">
        <f t="shared" si="428"/>
        <v>0.15460729746444032</v>
      </c>
      <c r="Y1964" s="23">
        <f t="shared" si="429"/>
        <v>9.6080000000000005</v>
      </c>
      <c r="Z1964" s="21">
        <f t="shared" si="430"/>
        <v>0.29599999999999999</v>
      </c>
      <c r="AA1964" s="21">
        <f t="shared" si="431"/>
        <v>0.72099999999999997</v>
      </c>
      <c r="AB1964" s="21">
        <f t="shared" si="432"/>
        <v>0.64</v>
      </c>
      <c r="AC1964" s="21">
        <f t="shared" si="433"/>
        <v>0</v>
      </c>
    </row>
    <row r="1965" spans="2:29" x14ac:dyDescent="0.25">
      <c r="B1965" s="27" t="s">
        <v>2417</v>
      </c>
      <c r="C1965" s="27" t="s">
        <v>2418</v>
      </c>
      <c r="D1965" t="s">
        <v>7409</v>
      </c>
      <c r="E1965" s="1">
        <v>2395</v>
      </c>
      <c r="F1965" s="1">
        <v>5489</v>
      </c>
      <c r="G1965" t="s">
        <v>56</v>
      </c>
      <c r="H1965" s="1">
        <v>10401</v>
      </c>
      <c r="I1965" s="1">
        <v>7681</v>
      </c>
      <c r="J1965" s="1">
        <v>10554</v>
      </c>
      <c r="K1965">
        <v>209</v>
      </c>
      <c r="L1965" s="1">
        <v>4498</v>
      </c>
      <c r="M1965" s="1">
        <v>1683</v>
      </c>
      <c r="N1965" s="20">
        <f t="shared" si="420"/>
        <v>1</v>
      </c>
      <c r="P1965" s="20">
        <f t="shared" si="421"/>
        <v>1</v>
      </c>
      <c r="R1965" s="12">
        <f t="shared" si="422"/>
        <v>1.9802918324805761E-2</v>
      </c>
      <c r="S1965" s="21">
        <f t="shared" si="423"/>
        <v>-5.8829006905901204E-2</v>
      </c>
      <c r="T1965" s="21">
        <f t="shared" si="424"/>
        <v>6.5613870781059402E-2</v>
      </c>
      <c r="U1965" s="21">
        <f t="shared" si="425"/>
        <v>1.4613647155123921E-3</v>
      </c>
      <c r="V1965" s="21">
        <f t="shared" si="426"/>
        <v>2.7487428635568634E-3</v>
      </c>
      <c r="W1965" s="22">
        <f t="shared" si="427"/>
        <v>6181</v>
      </c>
      <c r="X1965" s="21">
        <f t="shared" si="428"/>
        <v>3.3813298818961335E-2</v>
      </c>
      <c r="Y1965" s="23">
        <f t="shared" si="429"/>
        <v>11.45933014354067</v>
      </c>
      <c r="Z1965" s="21">
        <f t="shared" si="430"/>
        <v>0.24</v>
      </c>
      <c r="AA1965" s="21">
        <f t="shared" si="431"/>
        <v>0.27100000000000002</v>
      </c>
      <c r="AB1965" s="21">
        <f t="shared" si="432"/>
        <v>0.55800000000000005</v>
      </c>
      <c r="AC1965" s="21">
        <f t="shared" si="433"/>
        <v>0</v>
      </c>
    </row>
    <row r="1966" spans="2:29" x14ac:dyDescent="0.25">
      <c r="B1966" s="27" t="s">
        <v>2516</v>
      </c>
      <c r="C1966" s="27" t="s">
        <v>2517</v>
      </c>
      <c r="D1966" t="s">
        <v>7418</v>
      </c>
      <c r="E1966" s="1">
        <v>2388</v>
      </c>
      <c r="F1966" s="1">
        <v>3644</v>
      </c>
      <c r="G1966" t="s">
        <v>37</v>
      </c>
      <c r="H1966" s="1">
        <v>1363</v>
      </c>
      <c r="I1966">
        <v>715</v>
      </c>
      <c r="J1966" s="1">
        <v>1615</v>
      </c>
      <c r="K1966">
        <v>360</v>
      </c>
      <c r="L1966" s="1">
        <v>1942</v>
      </c>
      <c r="M1966" s="1">
        <v>1249</v>
      </c>
      <c r="N1966" s="20">
        <f t="shared" si="420"/>
        <v>1</v>
      </c>
      <c r="P1966" s="20">
        <f t="shared" si="421"/>
        <v>1</v>
      </c>
      <c r="R1966" s="12">
        <f t="shared" si="422"/>
        <v>0.22291021671826625</v>
      </c>
      <c r="S1966" s="21">
        <f t="shared" si="423"/>
        <v>-0.12105431744828454</v>
      </c>
      <c r="T1966" s="21">
        <f t="shared" si="424"/>
        <v>0.17699142007133339</v>
      </c>
      <c r="U1966" s="21">
        <f t="shared" si="425"/>
        <v>1.710939778969256E-2</v>
      </c>
      <c r="V1966" s="21">
        <f t="shared" si="426"/>
        <v>2.4348833470913805E-2</v>
      </c>
      <c r="W1966" s="22">
        <f t="shared" si="427"/>
        <v>3191</v>
      </c>
      <c r="X1966" s="21">
        <f t="shared" si="428"/>
        <v>0.11281729865246004</v>
      </c>
      <c r="Y1966" s="23">
        <f t="shared" si="429"/>
        <v>6.6333333333333337</v>
      </c>
      <c r="Z1966" s="21">
        <f t="shared" si="430"/>
        <v>0.36</v>
      </c>
      <c r="AA1966" s="21">
        <f t="shared" si="431"/>
        <v>0.59799999999999998</v>
      </c>
      <c r="AB1966" s="21">
        <f t="shared" si="432"/>
        <v>0.79899999999999993</v>
      </c>
      <c r="AC1966" s="21">
        <f t="shared" si="433"/>
        <v>0</v>
      </c>
    </row>
    <row r="1967" spans="2:29" x14ac:dyDescent="0.25">
      <c r="B1967" s="27" t="s">
        <v>2378</v>
      </c>
      <c r="C1967" s="27" t="s">
        <v>2379</v>
      </c>
      <c r="D1967" t="s">
        <v>7409</v>
      </c>
      <c r="E1967" s="1">
        <v>2358</v>
      </c>
      <c r="F1967" s="1">
        <v>4786</v>
      </c>
      <c r="G1967" t="s">
        <v>34</v>
      </c>
      <c r="H1967" s="1">
        <v>9691</v>
      </c>
      <c r="I1967" s="1">
        <v>7630</v>
      </c>
      <c r="J1967" s="1">
        <v>7241</v>
      </c>
      <c r="K1967">
        <v>0</v>
      </c>
      <c r="L1967" s="1">
        <v>4707</v>
      </c>
      <c r="M1967" s="1">
        <v>2839</v>
      </c>
      <c r="N1967" s="20">
        <f t="shared" si="420"/>
        <v>1</v>
      </c>
      <c r="P1967" s="20">
        <f t="shared" si="421"/>
        <v>1</v>
      </c>
      <c r="R1967" s="12">
        <f t="shared" si="422"/>
        <v>0</v>
      </c>
      <c r="S1967" s="21">
        <f t="shared" si="423"/>
        <v>-4.6696497005586979E-2</v>
      </c>
      <c r="T1967" s="21">
        <f t="shared" si="424"/>
        <v>-1.0411130437752325E-2</v>
      </c>
      <c r="U1967" s="21">
        <f t="shared" si="425"/>
        <v>-2.8723244446788976E-2</v>
      </c>
      <c r="V1967" s="21">
        <f t="shared" si="426"/>
        <v>-2.8610290630042761E-2</v>
      </c>
      <c r="W1967" s="22">
        <f t="shared" si="427"/>
        <v>7546</v>
      </c>
      <c r="X1967" s="21">
        <f t="shared" si="428"/>
        <v>0</v>
      </c>
      <c r="Y1967" s="23">
        <f t="shared" si="429"/>
        <v>100000</v>
      </c>
      <c r="Z1967" s="21">
        <f t="shared" si="430"/>
        <v>0.126</v>
      </c>
      <c r="AA1967" s="21">
        <f t="shared" si="431"/>
        <v>0.14000000000000001</v>
      </c>
      <c r="AB1967" s="21">
        <f t="shared" si="432"/>
        <v>0.18400000000000005</v>
      </c>
      <c r="AC1967" s="21">
        <f t="shared" si="433"/>
        <v>0</v>
      </c>
    </row>
    <row r="1968" spans="2:29" x14ac:dyDescent="0.25">
      <c r="B1968" s="27" t="s">
        <v>2532</v>
      </c>
      <c r="C1968" s="27" t="s">
        <v>2533</v>
      </c>
      <c r="D1968" s="27" t="s">
        <v>4619</v>
      </c>
      <c r="E1968" s="1">
        <v>2352</v>
      </c>
      <c r="F1968" s="1">
        <v>4436</v>
      </c>
      <c r="G1968" t="s">
        <v>46</v>
      </c>
      <c r="H1968" s="1">
        <v>1675</v>
      </c>
      <c r="I1968" s="1">
        <v>1636</v>
      </c>
      <c r="J1968" s="1">
        <v>2073</v>
      </c>
      <c r="K1968">
        <v>346</v>
      </c>
      <c r="L1968" s="1">
        <v>1170</v>
      </c>
      <c r="M1968" s="1">
        <v>1030</v>
      </c>
      <c r="N1968" s="20">
        <f t="shared" si="420"/>
        <v>1</v>
      </c>
      <c r="P1968" s="20">
        <f t="shared" si="421"/>
        <v>1</v>
      </c>
      <c r="R1968" s="12">
        <f t="shared" si="422"/>
        <v>0.16690786300048238</v>
      </c>
      <c r="S1968" s="21">
        <f t="shared" si="423"/>
        <v>-4.7007023721887808E-3</v>
      </c>
      <c r="T1968" s="21">
        <f t="shared" si="424"/>
        <v>4.8487363234127834E-2</v>
      </c>
      <c r="U1968" s="21">
        <f t="shared" si="425"/>
        <v>2.15472266119483E-2</v>
      </c>
      <c r="V1968" s="21">
        <f t="shared" si="426"/>
        <v>2.1777962491295783E-2</v>
      </c>
      <c r="W1968" s="22">
        <f t="shared" si="427"/>
        <v>2200</v>
      </c>
      <c r="X1968" s="21">
        <f t="shared" si="428"/>
        <v>0.15727272727272729</v>
      </c>
      <c r="Y1968" s="23">
        <f t="shared" si="429"/>
        <v>6.797687861271676</v>
      </c>
      <c r="Z1968" s="21">
        <f t="shared" si="430"/>
        <v>0.34599999999999997</v>
      </c>
      <c r="AA1968" s="21">
        <f t="shared" si="431"/>
        <v>0.72599999999999998</v>
      </c>
      <c r="AB1968" s="21">
        <f t="shared" si="432"/>
        <v>0.79300000000000004</v>
      </c>
      <c r="AC1968" s="21">
        <f t="shared" si="433"/>
        <v>0</v>
      </c>
    </row>
    <row r="1969" spans="2:29" x14ac:dyDescent="0.25">
      <c r="B1969" s="27" t="s">
        <v>2245</v>
      </c>
      <c r="C1969" s="27" t="s">
        <v>2246</v>
      </c>
      <c r="D1969" t="s">
        <v>7409</v>
      </c>
      <c r="E1969" s="1">
        <v>2339</v>
      </c>
      <c r="F1969" s="1">
        <v>2501</v>
      </c>
      <c r="G1969" t="s">
        <v>34</v>
      </c>
      <c r="H1969" s="1">
        <v>4626</v>
      </c>
      <c r="I1969" s="1">
        <v>2860</v>
      </c>
      <c r="J1969" s="1">
        <v>4272</v>
      </c>
      <c r="K1969" s="1">
        <v>-2287</v>
      </c>
      <c r="L1969" s="1">
        <v>5068</v>
      </c>
      <c r="M1969">
        <v>582</v>
      </c>
      <c r="N1969" s="20">
        <f t="shared" si="420"/>
        <v>1</v>
      </c>
      <c r="P1969" s="20">
        <f t="shared" si="421"/>
        <v>1</v>
      </c>
      <c r="R1969" s="12">
        <f t="shared" si="422"/>
        <v>-0.53534644194756553</v>
      </c>
      <c r="S1969" s="21">
        <f t="shared" si="423"/>
        <v>-9.1694213494311949E-2</v>
      </c>
      <c r="T1969" s="21">
        <f t="shared" si="424"/>
        <v>8.3560193749391498E-2</v>
      </c>
      <c r="U1969" s="21">
        <f t="shared" si="425"/>
        <v>-7.9294410124869374E-3</v>
      </c>
      <c r="V1969" s="21">
        <f t="shared" si="426"/>
        <v>-5.3544869191357964E-3</v>
      </c>
      <c r="W1969" s="22">
        <f t="shared" si="427"/>
        <v>5650</v>
      </c>
      <c r="X1969" s="21">
        <f t="shared" si="428"/>
        <v>-0.40477876106194688</v>
      </c>
      <c r="Y1969" s="23">
        <f t="shared" si="429"/>
        <v>100000</v>
      </c>
      <c r="Z1969" s="21">
        <f t="shared" si="430"/>
        <v>0.20200000000000001</v>
      </c>
      <c r="AA1969" s="21">
        <f t="shared" si="431"/>
        <v>2.7E-2</v>
      </c>
      <c r="AB1969" s="21">
        <f t="shared" si="432"/>
        <v>0.18400000000000005</v>
      </c>
      <c r="AC1969" s="21">
        <f t="shared" si="433"/>
        <v>0</v>
      </c>
    </row>
    <row r="1970" spans="2:29" x14ac:dyDescent="0.25">
      <c r="B1970" s="27" t="s">
        <v>2449</v>
      </c>
      <c r="C1970" s="27" t="s">
        <v>2450</v>
      </c>
      <c r="D1970" t="s">
        <v>7409</v>
      </c>
      <c r="E1970" s="1">
        <v>2334</v>
      </c>
      <c r="F1970" s="1">
        <v>4258</v>
      </c>
      <c r="G1970" t="s">
        <v>104</v>
      </c>
      <c r="H1970" s="1">
        <v>4710</v>
      </c>
      <c r="I1970" s="1">
        <v>4099</v>
      </c>
      <c r="J1970" s="1">
        <v>6944</v>
      </c>
      <c r="K1970">
        <v>-79</v>
      </c>
      <c r="L1970" s="1">
        <v>3063</v>
      </c>
      <c r="M1970" s="1">
        <v>1786</v>
      </c>
      <c r="N1970" s="20">
        <f t="shared" si="420"/>
        <v>1</v>
      </c>
      <c r="P1970" s="20">
        <f t="shared" si="421"/>
        <v>1</v>
      </c>
      <c r="R1970" s="12">
        <f t="shared" si="422"/>
        <v>-1.1376728110599078E-2</v>
      </c>
      <c r="S1970" s="21">
        <f t="shared" si="423"/>
        <v>-2.740641163892743E-2</v>
      </c>
      <c r="T1970" s="21">
        <f t="shared" si="424"/>
        <v>0.11118497079847023</v>
      </c>
      <c r="U1970" s="21">
        <f t="shared" si="425"/>
        <v>3.9582309430945317E-2</v>
      </c>
      <c r="V1970" s="21">
        <f t="shared" si="426"/>
        <v>4.1120289530162703E-2</v>
      </c>
      <c r="W1970" s="22">
        <f t="shared" si="427"/>
        <v>4849</v>
      </c>
      <c r="X1970" s="21">
        <f t="shared" si="428"/>
        <v>-1.6292018972984119E-2</v>
      </c>
      <c r="Y1970" s="23">
        <f t="shared" si="429"/>
        <v>100000</v>
      </c>
      <c r="Z1970" s="21">
        <f t="shared" si="430"/>
        <v>0.46300000000000002</v>
      </c>
      <c r="AA1970" s="21">
        <f t="shared" si="431"/>
        <v>0.124</v>
      </c>
      <c r="AB1970" s="21">
        <f t="shared" si="432"/>
        <v>0.18400000000000005</v>
      </c>
      <c r="AC1970" s="21">
        <f t="shared" si="433"/>
        <v>0</v>
      </c>
    </row>
    <row r="1971" spans="2:29" x14ac:dyDescent="0.25">
      <c r="B1971" s="27" t="s">
        <v>2497</v>
      </c>
      <c r="C1971" s="27" t="s">
        <v>2498</v>
      </c>
      <c r="D1971" t="s">
        <v>7411</v>
      </c>
      <c r="E1971" s="1">
        <v>2305</v>
      </c>
      <c r="F1971" s="1">
        <v>2126</v>
      </c>
      <c r="G1971" t="s">
        <v>49</v>
      </c>
      <c r="H1971" s="1">
        <v>8853</v>
      </c>
      <c r="I1971" s="1">
        <v>8049</v>
      </c>
      <c r="J1971" s="1">
        <v>7875</v>
      </c>
      <c r="K1971">
        <v>217</v>
      </c>
      <c r="L1971" s="1">
        <v>1043</v>
      </c>
      <c r="M1971">
        <v>97</v>
      </c>
      <c r="N1971" s="20">
        <f t="shared" si="420"/>
        <v>1</v>
      </c>
      <c r="P1971" s="20">
        <f t="shared" si="421"/>
        <v>1</v>
      </c>
      <c r="R1971" s="12">
        <f t="shared" si="422"/>
        <v>2.7555555555555555E-2</v>
      </c>
      <c r="S1971" s="21">
        <f t="shared" si="423"/>
        <v>-1.8861556894505971E-2</v>
      </c>
      <c r="T1971" s="21">
        <f t="shared" si="424"/>
        <v>-4.3613964458873999E-3</v>
      </c>
      <c r="U1971" s="21">
        <f t="shared" si="425"/>
        <v>-1.1638067615506453E-2</v>
      </c>
      <c r="V1971" s="21">
        <f t="shared" si="426"/>
        <v>-1.1620340318633274E-2</v>
      </c>
      <c r="W1971" s="22">
        <f t="shared" si="427"/>
        <v>1140</v>
      </c>
      <c r="X1971" s="21">
        <f t="shared" si="428"/>
        <v>0.19035087719298247</v>
      </c>
      <c r="Y1971" s="23">
        <f t="shared" si="429"/>
        <v>10.622119815668203</v>
      </c>
      <c r="Z1971" s="21">
        <f t="shared" si="430"/>
        <v>0.17799999999999999</v>
      </c>
      <c r="AA1971" s="21">
        <f t="shared" si="431"/>
        <v>0.79700000000000004</v>
      </c>
      <c r="AB1971" s="21">
        <f t="shared" si="432"/>
        <v>0.59599999999999997</v>
      </c>
      <c r="AC1971" s="21">
        <f t="shared" si="433"/>
        <v>0</v>
      </c>
    </row>
    <row r="1972" spans="2:29" x14ac:dyDescent="0.25">
      <c r="B1972" s="27" t="s">
        <v>2461</v>
      </c>
      <c r="C1972" s="27" t="s">
        <v>2462</v>
      </c>
      <c r="D1972" t="s">
        <v>7410</v>
      </c>
      <c r="E1972" s="1">
        <v>2289</v>
      </c>
      <c r="F1972" s="1">
        <v>2016</v>
      </c>
      <c r="G1972" t="s">
        <v>31</v>
      </c>
      <c r="H1972" s="1">
        <v>1586</v>
      </c>
      <c r="I1972" s="1">
        <v>1383</v>
      </c>
      <c r="J1972" s="1">
        <v>1656</v>
      </c>
      <c r="K1972">
        <v>182</v>
      </c>
      <c r="L1972" s="1">
        <v>2810</v>
      </c>
      <c r="M1972">
        <v>173</v>
      </c>
      <c r="N1972" s="20">
        <f t="shared" si="420"/>
        <v>1</v>
      </c>
      <c r="P1972" s="20">
        <f t="shared" si="421"/>
        <v>1</v>
      </c>
      <c r="R1972" s="12">
        <f t="shared" si="422"/>
        <v>0.10990338164251208</v>
      </c>
      <c r="S1972" s="21">
        <f t="shared" si="423"/>
        <v>-2.7020255031680041E-2</v>
      </c>
      <c r="T1972" s="21">
        <f t="shared" si="424"/>
        <v>3.6686947312977614E-2</v>
      </c>
      <c r="U1972" s="21">
        <f t="shared" si="425"/>
        <v>4.328333568543119E-3</v>
      </c>
      <c r="V1972" s="21">
        <f t="shared" si="426"/>
        <v>4.665008616613564E-3</v>
      </c>
      <c r="W1972" s="22">
        <f t="shared" si="427"/>
        <v>2983</v>
      </c>
      <c r="X1972" s="21">
        <f t="shared" si="428"/>
        <v>6.1012403620516256E-2</v>
      </c>
      <c r="Y1972" s="23">
        <f t="shared" si="429"/>
        <v>12.576923076923077</v>
      </c>
      <c r="Z1972" s="21">
        <f t="shared" si="430"/>
        <v>0.252</v>
      </c>
      <c r="AA1972" s="21">
        <f t="shared" si="431"/>
        <v>0.39100000000000001</v>
      </c>
      <c r="AB1972" s="21">
        <f t="shared" si="432"/>
        <v>0.51300000000000001</v>
      </c>
      <c r="AC1972" s="21">
        <f t="shared" si="433"/>
        <v>0</v>
      </c>
    </row>
    <row r="1973" spans="2:29" x14ac:dyDescent="0.25">
      <c r="B1973" s="27" t="s">
        <v>2433</v>
      </c>
      <c r="C1973" s="27" t="s">
        <v>2434</v>
      </c>
      <c r="D1973" t="s">
        <v>7420</v>
      </c>
      <c r="E1973" s="1">
        <v>2286</v>
      </c>
      <c r="F1973" s="1">
        <v>3158</v>
      </c>
      <c r="G1973" t="s">
        <v>49</v>
      </c>
      <c r="H1973" s="1">
        <v>2863</v>
      </c>
      <c r="I1973" s="1">
        <v>2295</v>
      </c>
      <c r="J1973" s="1">
        <v>3669</v>
      </c>
      <c r="K1973">
        <v>191</v>
      </c>
      <c r="L1973">
        <v>823</v>
      </c>
      <c r="M1973">
        <v>180</v>
      </c>
      <c r="N1973" s="20">
        <f t="shared" si="420"/>
        <v>1</v>
      </c>
      <c r="P1973" s="20">
        <f t="shared" si="421"/>
        <v>1</v>
      </c>
      <c r="R1973" s="12">
        <f t="shared" si="422"/>
        <v>5.2057781411828839E-2</v>
      </c>
      <c r="S1973" s="21">
        <f t="shared" si="423"/>
        <v>-4.3263664057025419E-2</v>
      </c>
      <c r="T1973" s="21">
        <f t="shared" si="424"/>
        <v>9.8380981259368783E-2</v>
      </c>
      <c r="U1973" s="21">
        <f t="shared" si="425"/>
        <v>2.5115113282180301E-2</v>
      </c>
      <c r="V1973" s="21">
        <f t="shared" si="426"/>
        <v>2.6744143494841222E-2</v>
      </c>
      <c r="W1973" s="22">
        <f t="shared" si="427"/>
        <v>1003</v>
      </c>
      <c r="X1973" s="21">
        <f t="shared" si="428"/>
        <v>0.19042871385842472</v>
      </c>
      <c r="Y1973" s="23">
        <f t="shared" si="429"/>
        <v>11.968586387434556</v>
      </c>
      <c r="Z1973" s="21">
        <f t="shared" si="430"/>
        <v>0.374</v>
      </c>
      <c r="AA1973" s="21">
        <f t="shared" si="431"/>
        <v>0.79800000000000004</v>
      </c>
      <c r="AB1973" s="21">
        <f t="shared" si="432"/>
        <v>0.53400000000000003</v>
      </c>
      <c r="AC1973" s="21">
        <f t="shared" si="433"/>
        <v>0</v>
      </c>
    </row>
    <row r="1974" spans="2:29" x14ac:dyDescent="0.25">
      <c r="B1974" s="27" t="s">
        <v>2390</v>
      </c>
      <c r="C1974" s="27" t="s">
        <v>2391</v>
      </c>
      <c r="D1974" s="27" t="s">
        <v>4619</v>
      </c>
      <c r="E1974" s="1">
        <v>2276</v>
      </c>
      <c r="F1974" s="1">
        <v>5074</v>
      </c>
      <c r="G1974" t="s">
        <v>104</v>
      </c>
      <c r="H1974">
        <v>891</v>
      </c>
      <c r="I1974">
        <v>844</v>
      </c>
      <c r="J1974" s="1">
        <v>1204</v>
      </c>
      <c r="K1974">
        <v>251</v>
      </c>
      <c r="L1974" s="1">
        <v>1741</v>
      </c>
      <c r="M1974" s="1">
        <v>1767</v>
      </c>
      <c r="N1974" s="20">
        <f t="shared" si="420"/>
        <v>1</v>
      </c>
      <c r="P1974" s="20">
        <f t="shared" si="421"/>
        <v>1</v>
      </c>
      <c r="R1974" s="12">
        <f t="shared" si="422"/>
        <v>0.2084717607973422</v>
      </c>
      <c r="S1974" s="21">
        <f t="shared" si="423"/>
        <v>-1.0779862888139036E-2</v>
      </c>
      <c r="T1974" s="21">
        <f t="shared" si="424"/>
        <v>7.3635363913523877E-2</v>
      </c>
      <c r="U1974" s="21">
        <f t="shared" si="425"/>
        <v>3.056378836958884E-2</v>
      </c>
      <c r="V1974" s="21">
        <f t="shared" si="426"/>
        <v>3.1139763131657894E-2</v>
      </c>
      <c r="W1974" s="22">
        <f t="shared" si="427"/>
        <v>3508</v>
      </c>
      <c r="X1974" s="21">
        <f t="shared" si="428"/>
        <v>7.1550741163055875E-2</v>
      </c>
      <c r="Y1974" s="23">
        <f t="shared" si="429"/>
        <v>9.0677290836653395</v>
      </c>
      <c r="Z1974" s="21">
        <f t="shared" si="430"/>
        <v>0.40100000000000002</v>
      </c>
      <c r="AA1974" s="21">
        <f t="shared" si="431"/>
        <v>0.441</v>
      </c>
      <c r="AB1974" s="21">
        <f t="shared" si="432"/>
        <v>0.66900000000000004</v>
      </c>
      <c r="AC1974" s="21">
        <f t="shared" si="433"/>
        <v>0</v>
      </c>
    </row>
    <row r="1975" spans="2:29" x14ac:dyDescent="0.25">
      <c r="B1975" s="27" t="s">
        <v>2467</v>
      </c>
      <c r="C1975" s="27" t="s">
        <v>2468</v>
      </c>
      <c r="D1975" t="s">
        <v>7409</v>
      </c>
      <c r="E1975" s="1">
        <v>2264</v>
      </c>
      <c r="F1975" s="1">
        <v>6668</v>
      </c>
      <c r="G1975" t="s">
        <v>56</v>
      </c>
      <c r="H1975" s="1">
        <v>49183</v>
      </c>
      <c r="I1975" s="1">
        <v>29520</v>
      </c>
      <c r="J1975" s="1">
        <v>37726</v>
      </c>
      <c r="K1975">
        <v>140</v>
      </c>
      <c r="L1975" s="1">
        <v>1919</v>
      </c>
      <c r="M1975" s="1">
        <v>4355</v>
      </c>
      <c r="N1975" s="20">
        <f t="shared" si="420"/>
        <v>1</v>
      </c>
      <c r="P1975" s="20">
        <f t="shared" si="421"/>
        <v>1</v>
      </c>
      <c r="R1975" s="12">
        <f t="shared" si="422"/>
        <v>3.7109685627948895E-3</v>
      </c>
      <c r="S1975" s="21">
        <f t="shared" si="423"/>
        <v>-9.7057141436369787E-2</v>
      </c>
      <c r="T1975" s="21">
        <f t="shared" si="424"/>
        <v>5.0279482371088813E-2</v>
      </c>
      <c r="U1975" s="21">
        <f t="shared" si="425"/>
        <v>-2.6171289136081799E-2</v>
      </c>
      <c r="V1975" s="21">
        <f t="shared" si="426"/>
        <v>-2.4316316067120924E-2</v>
      </c>
      <c r="W1975" s="22">
        <f t="shared" si="427"/>
        <v>6274</v>
      </c>
      <c r="X1975" s="21">
        <f t="shared" si="428"/>
        <v>2.2314313037934332E-2</v>
      </c>
      <c r="Y1975" s="23">
        <f t="shared" si="429"/>
        <v>16.171428571428571</v>
      </c>
      <c r="Z1975" s="21">
        <f t="shared" si="430"/>
        <v>0.13600000000000001</v>
      </c>
      <c r="AA1975" s="21">
        <f t="shared" si="431"/>
        <v>0.222</v>
      </c>
      <c r="AB1975" s="21">
        <f t="shared" si="432"/>
        <v>0.40900000000000003</v>
      </c>
      <c r="AC1975" s="21">
        <f t="shared" si="433"/>
        <v>0</v>
      </c>
    </row>
    <row r="1976" spans="2:29" x14ac:dyDescent="0.25">
      <c r="B1976" s="27" t="s">
        <v>2441</v>
      </c>
      <c r="C1976" s="27" t="s">
        <v>2442</v>
      </c>
      <c r="D1976" t="s">
        <v>7412</v>
      </c>
      <c r="E1976" s="1">
        <v>2255</v>
      </c>
      <c r="F1976" s="1">
        <v>2453</v>
      </c>
      <c r="G1976" t="s">
        <v>49</v>
      </c>
      <c r="H1976" s="1">
        <v>3244</v>
      </c>
      <c r="I1976" s="1">
        <v>3540</v>
      </c>
      <c r="J1976" s="1">
        <v>2857</v>
      </c>
      <c r="K1976">
        <v>192</v>
      </c>
      <c r="L1976" s="1">
        <v>1998</v>
      </c>
      <c r="M1976">
        <v>236</v>
      </c>
      <c r="N1976" s="20">
        <f t="shared" si="420"/>
        <v>1</v>
      </c>
      <c r="P1976" s="20">
        <f t="shared" si="421"/>
        <v>1</v>
      </c>
      <c r="R1976" s="12">
        <f t="shared" si="422"/>
        <v>6.7203360168008403E-2</v>
      </c>
      <c r="S1976" s="21">
        <f t="shared" si="423"/>
        <v>1.7617304002422118E-2</v>
      </c>
      <c r="T1976" s="21">
        <f t="shared" si="424"/>
        <v>-4.1964955496907264E-2</v>
      </c>
      <c r="U1976" s="21">
        <f t="shared" si="425"/>
        <v>-1.2623152425033979E-2</v>
      </c>
      <c r="V1976" s="21">
        <f t="shared" si="426"/>
        <v>-1.2323601306506374E-2</v>
      </c>
      <c r="W1976" s="22">
        <f t="shared" si="427"/>
        <v>2234</v>
      </c>
      <c r="X1976" s="21">
        <f t="shared" si="428"/>
        <v>8.5944494180841546E-2</v>
      </c>
      <c r="Y1976" s="23">
        <f t="shared" si="429"/>
        <v>11.744791666666666</v>
      </c>
      <c r="Z1976" s="21">
        <f t="shared" si="430"/>
        <v>0.17599999999999999</v>
      </c>
      <c r="AA1976" s="21">
        <f t="shared" si="431"/>
        <v>0.496</v>
      </c>
      <c r="AB1976" s="21">
        <f t="shared" si="432"/>
        <v>0.54400000000000004</v>
      </c>
      <c r="AC1976" s="21">
        <f t="shared" si="433"/>
        <v>0</v>
      </c>
    </row>
    <row r="1977" spans="2:29" x14ac:dyDescent="0.25">
      <c r="B1977" s="27" t="s">
        <v>2429</v>
      </c>
      <c r="C1977" s="27" t="s">
        <v>2430</v>
      </c>
      <c r="D1977" t="s">
        <v>7411</v>
      </c>
      <c r="E1977" s="1">
        <v>2237</v>
      </c>
      <c r="F1977" s="1">
        <v>3586</v>
      </c>
      <c r="G1977" t="s">
        <v>34</v>
      </c>
      <c r="H1977" s="1">
        <v>5482</v>
      </c>
      <c r="I1977" s="1">
        <v>4756</v>
      </c>
      <c r="J1977" s="1">
        <v>7392</v>
      </c>
      <c r="K1977">
        <v>127</v>
      </c>
      <c r="L1977" s="1">
        <v>3769</v>
      </c>
      <c r="M1977">
        <v>589</v>
      </c>
      <c r="N1977" s="20">
        <f t="shared" si="420"/>
        <v>1</v>
      </c>
      <c r="P1977" s="20">
        <f t="shared" si="421"/>
        <v>1</v>
      </c>
      <c r="R1977" s="12">
        <f t="shared" si="422"/>
        <v>1.7180735930735932E-2</v>
      </c>
      <c r="S1977" s="21">
        <f t="shared" si="423"/>
        <v>-2.8012761584854329E-2</v>
      </c>
      <c r="T1977" s="21">
        <f t="shared" si="424"/>
        <v>9.2204653181933827E-2</v>
      </c>
      <c r="U1977" s="21">
        <f t="shared" si="425"/>
        <v>3.0344109815007458E-2</v>
      </c>
      <c r="V1977" s="21">
        <f t="shared" si="426"/>
        <v>3.1512000470695654E-2</v>
      </c>
      <c r="W1977" s="22">
        <f t="shared" si="427"/>
        <v>4358</v>
      </c>
      <c r="X1977" s="21">
        <f t="shared" si="428"/>
        <v>2.9141808168884814E-2</v>
      </c>
      <c r="Y1977" s="23">
        <f t="shared" si="429"/>
        <v>17.614173228346456</v>
      </c>
      <c r="Z1977" s="21">
        <f t="shared" si="430"/>
        <v>0.40300000000000002</v>
      </c>
      <c r="AA1977" s="21">
        <f t="shared" si="431"/>
        <v>0.248</v>
      </c>
      <c r="AB1977" s="21">
        <f t="shared" si="432"/>
        <v>0.38300000000000001</v>
      </c>
      <c r="AC1977" s="21">
        <f t="shared" si="433"/>
        <v>0</v>
      </c>
    </row>
    <row r="1978" spans="2:29" x14ac:dyDescent="0.25">
      <c r="B1978" s="27" t="s">
        <v>2503</v>
      </c>
      <c r="C1978" s="27" t="s">
        <v>2504</v>
      </c>
      <c r="D1978" t="s">
        <v>7415</v>
      </c>
      <c r="E1978" s="1">
        <v>2223</v>
      </c>
      <c r="F1978" s="1">
        <v>2672</v>
      </c>
      <c r="G1978" t="s">
        <v>34</v>
      </c>
      <c r="H1978" s="1">
        <v>3892</v>
      </c>
      <c r="I1978" s="1">
        <v>4849</v>
      </c>
      <c r="J1978" s="1">
        <v>4536</v>
      </c>
      <c r="K1978">
        <v>374</v>
      </c>
      <c r="L1978" s="1">
        <v>2515</v>
      </c>
      <c r="M1978">
        <v>518</v>
      </c>
      <c r="N1978" s="20">
        <f t="shared" si="420"/>
        <v>1</v>
      </c>
      <c r="P1978" s="20">
        <f t="shared" si="421"/>
        <v>1</v>
      </c>
      <c r="R1978" s="12">
        <f t="shared" si="422"/>
        <v>8.245149911816578E-2</v>
      </c>
      <c r="S1978" s="21">
        <f t="shared" si="423"/>
        <v>4.4950866658658217E-2</v>
      </c>
      <c r="T1978" s="21">
        <f t="shared" si="424"/>
        <v>-1.325673148723161E-2</v>
      </c>
      <c r="U1978" s="21">
        <f t="shared" si="425"/>
        <v>1.5430073221201379E-2</v>
      </c>
      <c r="V1978" s="21">
        <f t="shared" si="426"/>
        <v>1.5708069464209329E-2</v>
      </c>
      <c r="W1978" s="22">
        <f t="shared" si="427"/>
        <v>3033</v>
      </c>
      <c r="X1978" s="21">
        <f t="shared" si="428"/>
        <v>0.12331025387405209</v>
      </c>
      <c r="Y1978" s="23">
        <f t="shared" si="429"/>
        <v>5.9438502673796796</v>
      </c>
      <c r="Z1978" s="21">
        <f t="shared" si="430"/>
        <v>0.312</v>
      </c>
      <c r="AA1978" s="21">
        <f t="shared" si="431"/>
        <v>0.63</v>
      </c>
      <c r="AB1978" s="21">
        <f t="shared" si="432"/>
        <v>0.84199999999999997</v>
      </c>
      <c r="AC1978" s="21">
        <f t="shared" si="433"/>
        <v>0</v>
      </c>
    </row>
    <row r="1979" spans="2:29" x14ac:dyDescent="0.25">
      <c r="B1979" s="27" t="s">
        <v>2415</v>
      </c>
      <c r="C1979" s="27" t="s">
        <v>2416</v>
      </c>
      <c r="D1979" t="s">
        <v>7410</v>
      </c>
      <c r="E1979" s="1">
        <v>2220</v>
      </c>
      <c r="F1979" s="1">
        <v>3067</v>
      </c>
      <c r="G1979" t="s">
        <v>56</v>
      </c>
      <c r="H1979" s="1">
        <v>4542</v>
      </c>
      <c r="I1979" s="1">
        <v>3764</v>
      </c>
      <c r="J1979" s="1">
        <v>2622</v>
      </c>
      <c r="K1979">
        <v>220</v>
      </c>
      <c r="L1979">
        <v>584</v>
      </c>
      <c r="M1979">
        <v>753</v>
      </c>
      <c r="N1979" s="20">
        <f t="shared" si="420"/>
        <v>1</v>
      </c>
      <c r="P1979" s="20">
        <f t="shared" si="421"/>
        <v>1</v>
      </c>
      <c r="R1979" s="12">
        <f t="shared" si="422"/>
        <v>8.3905415713196027E-2</v>
      </c>
      <c r="S1979" s="21">
        <f t="shared" si="423"/>
        <v>-3.687978814890458E-2</v>
      </c>
      <c r="T1979" s="21">
        <f t="shared" si="424"/>
        <v>-6.9756563375181657E-2</v>
      </c>
      <c r="U1979" s="21">
        <f t="shared" si="425"/>
        <v>-5.3460906377773454E-2</v>
      </c>
      <c r="V1979" s="21">
        <f t="shared" si="426"/>
        <v>-5.3365752633953233E-2</v>
      </c>
      <c r="W1979" s="22">
        <f t="shared" si="427"/>
        <v>1337</v>
      </c>
      <c r="X1979" s="21">
        <f t="shared" si="428"/>
        <v>0.16454749439042632</v>
      </c>
      <c r="Y1979" s="23">
        <f t="shared" si="429"/>
        <v>10.090909090909092</v>
      </c>
      <c r="Z1979" s="21">
        <f t="shared" si="430"/>
        <v>7.6999999999999999E-2</v>
      </c>
      <c r="AA1979" s="21">
        <f t="shared" si="431"/>
        <v>0.74299999999999999</v>
      </c>
      <c r="AB1979" s="21">
        <f t="shared" si="432"/>
        <v>0.61699999999999999</v>
      </c>
      <c r="AC1979" s="21">
        <f t="shared" si="433"/>
        <v>0</v>
      </c>
    </row>
    <row r="1980" spans="2:29" x14ac:dyDescent="0.25">
      <c r="B1980" s="27" t="s">
        <v>2501</v>
      </c>
      <c r="C1980" s="27" t="s">
        <v>2502</v>
      </c>
      <c r="D1980" t="s">
        <v>7417</v>
      </c>
      <c r="E1980" s="1">
        <v>2214</v>
      </c>
      <c r="F1980" s="1">
        <v>3578</v>
      </c>
      <c r="G1980" t="s">
        <v>49</v>
      </c>
      <c r="H1980" s="1">
        <v>5576</v>
      </c>
      <c r="I1980" s="1">
        <v>6012</v>
      </c>
      <c r="J1980" s="1">
        <v>6215</v>
      </c>
      <c r="K1980">
        <v>258</v>
      </c>
      <c r="L1980" s="1">
        <v>1619</v>
      </c>
      <c r="M1980">
        <v>566</v>
      </c>
      <c r="N1980" s="20">
        <f t="shared" si="420"/>
        <v>1</v>
      </c>
      <c r="P1980" s="20">
        <f t="shared" si="421"/>
        <v>1</v>
      </c>
      <c r="R1980" s="12">
        <f t="shared" si="422"/>
        <v>4.1512469831053903E-2</v>
      </c>
      <c r="S1980" s="21">
        <f t="shared" si="423"/>
        <v>1.5171089818590833E-2</v>
      </c>
      <c r="T1980" s="21">
        <f t="shared" si="424"/>
        <v>6.6637552859021287E-3</v>
      </c>
      <c r="U1980" s="21">
        <f t="shared" si="425"/>
        <v>1.0908473371582961E-2</v>
      </c>
      <c r="V1980" s="21">
        <f t="shared" si="426"/>
        <v>1.0914439492025307E-2</v>
      </c>
      <c r="W1980" s="22">
        <f t="shared" si="427"/>
        <v>2185</v>
      </c>
      <c r="X1980" s="21">
        <f t="shared" si="428"/>
        <v>0.11807780320366133</v>
      </c>
      <c r="Y1980" s="23">
        <f t="shared" si="429"/>
        <v>8.5813953488372086</v>
      </c>
      <c r="Z1980" s="21">
        <f t="shared" si="430"/>
        <v>0.28299999999999997</v>
      </c>
      <c r="AA1980" s="21">
        <f t="shared" si="431"/>
        <v>0.61299999999999999</v>
      </c>
      <c r="AB1980" s="21">
        <f t="shared" si="432"/>
        <v>0.69799999999999995</v>
      </c>
      <c r="AC1980" s="21">
        <f t="shared" si="433"/>
        <v>0</v>
      </c>
    </row>
    <row r="1981" spans="2:29" x14ac:dyDescent="0.25">
      <c r="B1981" s="27" t="s">
        <v>2487</v>
      </c>
      <c r="C1981" s="27" t="s">
        <v>2488</v>
      </c>
      <c r="D1981" t="s">
        <v>7412</v>
      </c>
      <c r="E1981" s="1">
        <v>2206</v>
      </c>
      <c r="F1981" s="1">
        <v>2161</v>
      </c>
      <c r="G1981" t="s">
        <v>31</v>
      </c>
      <c r="H1981">
        <v>65</v>
      </c>
      <c r="I1981">
        <v>312</v>
      </c>
      <c r="J1981">
        <v>52</v>
      </c>
      <c r="K1981">
        <v>37</v>
      </c>
      <c r="L1981" s="1">
        <v>1957</v>
      </c>
      <c r="M1981" t="s">
        <v>30</v>
      </c>
      <c r="N1981" s="20">
        <f t="shared" si="420"/>
        <v>1</v>
      </c>
      <c r="P1981" s="20">
        <f t="shared" si="421"/>
        <v>1</v>
      </c>
      <c r="R1981" s="12">
        <f t="shared" si="422"/>
        <v>0.71153846153846156</v>
      </c>
      <c r="S1981" s="21">
        <f t="shared" si="423"/>
        <v>0.36851085783726334</v>
      </c>
      <c r="T1981" s="21">
        <f t="shared" si="424"/>
        <v>-0.30117288122842079</v>
      </c>
      <c r="U1981" s="21">
        <f t="shared" si="425"/>
        <v>-2.2067231457071457E-2</v>
      </c>
      <c r="V1981" s="21">
        <f t="shared" si="426"/>
        <v>1.5090248383923699E-2</v>
      </c>
      <c r="W1981" s="22">
        <f t="shared" si="427"/>
        <v>1957</v>
      </c>
      <c r="X1981" s="21">
        <f t="shared" si="428"/>
        <v>1.890648952478283E-2</v>
      </c>
      <c r="Y1981" s="23">
        <f t="shared" si="429"/>
        <v>59.621621621621621</v>
      </c>
      <c r="Z1981" s="21">
        <f t="shared" si="430"/>
        <v>0.309</v>
      </c>
      <c r="AA1981" s="21">
        <f t="shared" si="431"/>
        <v>0.21</v>
      </c>
      <c r="AB1981" s="21">
        <f t="shared" si="432"/>
        <v>0.20799999999999996</v>
      </c>
      <c r="AC1981" s="21">
        <f t="shared" si="433"/>
        <v>0</v>
      </c>
    </row>
    <row r="1982" spans="2:29" x14ac:dyDescent="0.25">
      <c r="B1982" s="27" t="s">
        <v>2526</v>
      </c>
      <c r="C1982" s="27" t="s">
        <v>2527</v>
      </c>
      <c r="D1982" t="s">
        <v>7417</v>
      </c>
      <c r="E1982" s="1">
        <v>2202</v>
      </c>
      <c r="F1982" s="1">
        <v>2275</v>
      </c>
      <c r="G1982" t="s">
        <v>86</v>
      </c>
      <c r="H1982" s="1">
        <v>1046</v>
      </c>
      <c r="I1982">
        <v>924</v>
      </c>
      <c r="J1982" s="1">
        <v>1203</v>
      </c>
      <c r="K1982">
        <v>122</v>
      </c>
      <c r="L1982">
        <v>248</v>
      </c>
      <c r="M1982" t="s">
        <v>30</v>
      </c>
      <c r="N1982" s="20">
        <f t="shared" si="420"/>
        <v>1</v>
      </c>
      <c r="P1982" s="20">
        <f t="shared" si="421"/>
        <v>1</v>
      </c>
      <c r="R1982" s="12">
        <f t="shared" si="422"/>
        <v>0.10141313383208644</v>
      </c>
      <c r="S1982" s="21">
        <f t="shared" si="423"/>
        <v>-2.449823988197497E-2</v>
      </c>
      <c r="T1982" s="21">
        <f t="shared" si="424"/>
        <v>5.4189609252615734E-2</v>
      </c>
      <c r="U1982" s="21">
        <f t="shared" si="425"/>
        <v>1.40827477696579E-2</v>
      </c>
      <c r="V1982" s="21">
        <f t="shared" si="426"/>
        <v>1.4591372380099554E-2</v>
      </c>
      <c r="W1982" s="22">
        <f t="shared" si="427"/>
        <v>248</v>
      </c>
      <c r="X1982" s="21">
        <f t="shared" si="428"/>
        <v>0.49193548387096769</v>
      </c>
      <c r="Y1982" s="23">
        <f t="shared" si="429"/>
        <v>18.049180327868854</v>
      </c>
      <c r="Z1982" s="21">
        <f t="shared" si="430"/>
        <v>0.30599999999999999</v>
      </c>
      <c r="AA1982" s="21">
        <f t="shared" si="431"/>
        <v>0.96299999999999997</v>
      </c>
      <c r="AB1982" s="21">
        <f t="shared" si="432"/>
        <v>0.373</v>
      </c>
      <c r="AC1982" s="21">
        <f t="shared" si="433"/>
        <v>0</v>
      </c>
    </row>
    <row r="1983" spans="2:29" x14ac:dyDescent="0.25">
      <c r="B1983" s="27" t="s">
        <v>2445</v>
      </c>
      <c r="C1983" s="27" t="s">
        <v>2446</v>
      </c>
      <c r="D1983" t="s">
        <v>7418</v>
      </c>
      <c r="E1983" s="1">
        <v>2178</v>
      </c>
      <c r="F1983" s="1">
        <v>5464</v>
      </c>
      <c r="G1983" t="s">
        <v>31</v>
      </c>
      <c r="H1983">
        <v>272</v>
      </c>
      <c r="I1983">
        <v>302</v>
      </c>
      <c r="J1983">
        <v>303</v>
      </c>
      <c r="K1983">
        <v>264</v>
      </c>
      <c r="L1983" s="1">
        <v>2595</v>
      </c>
      <c r="M1983" s="1">
        <v>2896</v>
      </c>
      <c r="N1983" s="20">
        <f t="shared" si="420"/>
        <v>1</v>
      </c>
      <c r="P1983" s="20">
        <f t="shared" si="421"/>
        <v>1</v>
      </c>
      <c r="R1983" s="12">
        <f t="shared" si="422"/>
        <v>0.87128712871287128</v>
      </c>
      <c r="S1983" s="21">
        <f t="shared" si="423"/>
        <v>2.1145452864653524E-2</v>
      </c>
      <c r="T1983" s="21">
        <f t="shared" si="424"/>
        <v>6.6137623978024251E-4</v>
      </c>
      <c r="U1983" s="21">
        <f t="shared" si="425"/>
        <v>1.08515292586433E-2</v>
      </c>
      <c r="V1983" s="21">
        <f t="shared" si="426"/>
        <v>1.0886119454359022E-2</v>
      </c>
      <c r="W1983" s="22">
        <f t="shared" si="427"/>
        <v>5491</v>
      </c>
      <c r="X1983" s="21">
        <f t="shared" si="428"/>
        <v>4.8078674194135862E-2</v>
      </c>
      <c r="Y1983" s="23">
        <f t="shared" si="429"/>
        <v>8.25</v>
      </c>
      <c r="Z1983" s="21">
        <f t="shared" si="430"/>
        <v>0.28299999999999997</v>
      </c>
      <c r="AA1983" s="21">
        <f t="shared" si="431"/>
        <v>0.33800000000000002</v>
      </c>
      <c r="AB1983" s="21">
        <f t="shared" si="432"/>
        <v>0.71399999999999997</v>
      </c>
      <c r="AC1983" s="21">
        <f t="shared" si="433"/>
        <v>0</v>
      </c>
    </row>
    <row r="1984" spans="2:29" x14ac:dyDescent="0.25">
      <c r="B1984" s="27" t="s">
        <v>2620</v>
      </c>
      <c r="C1984" s="27" t="s">
        <v>2621</v>
      </c>
      <c r="D1984" t="s">
        <v>7409</v>
      </c>
      <c r="E1984" s="1">
        <v>2169</v>
      </c>
      <c r="F1984" s="1">
        <v>4334</v>
      </c>
      <c r="G1984" t="s">
        <v>46</v>
      </c>
      <c r="H1984" s="1">
        <v>3481</v>
      </c>
      <c r="I1984" s="1">
        <v>4638</v>
      </c>
      <c r="J1984" s="1">
        <v>4522</v>
      </c>
      <c r="K1984">
        <v>309</v>
      </c>
      <c r="L1984" s="1">
        <v>1450</v>
      </c>
      <c r="M1984" s="1">
        <v>2391</v>
      </c>
      <c r="N1984" s="20">
        <f t="shared" si="420"/>
        <v>1</v>
      </c>
      <c r="P1984" s="20">
        <f t="shared" si="421"/>
        <v>1</v>
      </c>
      <c r="R1984" s="12">
        <f t="shared" si="422"/>
        <v>6.8332596196373288E-2</v>
      </c>
      <c r="S1984" s="21">
        <f t="shared" si="423"/>
        <v>5.9071653709044547E-2</v>
      </c>
      <c r="T1984" s="21">
        <f t="shared" si="424"/>
        <v>-5.0529636064382544E-3</v>
      </c>
      <c r="U1984" s="21">
        <f t="shared" si="425"/>
        <v>2.6508744817228536E-2</v>
      </c>
      <c r="V1984" s="21">
        <f t="shared" si="426"/>
        <v>2.6842478306611611E-2</v>
      </c>
      <c r="W1984" s="22">
        <f t="shared" si="427"/>
        <v>3841</v>
      </c>
      <c r="X1984" s="21">
        <f t="shared" si="428"/>
        <v>8.0447800052069779E-2</v>
      </c>
      <c r="Y1984" s="23">
        <f t="shared" si="429"/>
        <v>7.0194174757281553</v>
      </c>
      <c r="Z1984" s="21">
        <f t="shared" si="430"/>
        <v>0.375</v>
      </c>
      <c r="AA1984" s="21">
        <f t="shared" si="431"/>
        <v>0.47399999999999998</v>
      </c>
      <c r="AB1984" s="21">
        <f t="shared" si="432"/>
        <v>0.77900000000000003</v>
      </c>
      <c r="AC1984" s="21">
        <f t="shared" si="433"/>
        <v>0</v>
      </c>
    </row>
    <row r="1985" spans="2:29" x14ac:dyDescent="0.25">
      <c r="B1985" s="27" t="s">
        <v>2606</v>
      </c>
      <c r="C1985" s="27" t="s">
        <v>2607</v>
      </c>
      <c r="D1985" t="s">
        <v>7418</v>
      </c>
      <c r="E1985" s="1">
        <v>2129</v>
      </c>
      <c r="F1985" s="1">
        <v>2444</v>
      </c>
      <c r="G1985" t="s">
        <v>49</v>
      </c>
      <c r="H1985" s="1">
        <v>1533</v>
      </c>
      <c r="I1985">
        <v>836</v>
      </c>
      <c r="J1985" s="1">
        <v>1169</v>
      </c>
      <c r="K1985">
        <v>103</v>
      </c>
      <c r="L1985" s="1">
        <v>2890</v>
      </c>
      <c r="M1985">
        <v>287</v>
      </c>
      <c r="N1985" s="20">
        <f t="shared" ref="N1985:N2048" si="434">IF(V1985&lt;5%,1,0)</f>
        <v>1</v>
      </c>
      <c r="P1985" s="20">
        <f t="shared" si="421"/>
        <v>1</v>
      </c>
      <c r="R1985" s="12">
        <f t="shared" si="422"/>
        <v>8.8109495295124032E-2</v>
      </c>
      <c r="S1985" s="21">
        <f t="shared" si="423"/>
        <v>-0.1142058158464182</v>
      </c>
      <c r="T1985" s="21">
        <f t="shared" si="424"/>
        <v>6.9354365553146557E-2</v>
      </c>
      <c r="U1985" s="21">
        <f t="shared" si="425"/>
        <v>-2.6743673122943123E-2</v>
      </c>
      <c r="V1985" s="21">
        <f t="shared" si="426"/>
        <v>-2.3865041138738257E-2</v>
      </c>
      <c r="W1985" s="22">
        <f t="shared" si="427"/>
        <v>3177</v>
      </c>
      <c r="X1985" s="21">
        <f t="shared" si="428"/>
        <v>3.2420522505508344E-2</v>
      </c>
      <c r="Y1985" s="23">
        <f t="shared" si="429"/>
        <v>20.66990291262136</v>
      </c>
      <c r="Z1985" s="21">
        <f t="shared" si="430"/>
        <v>0.13800000000000001</v>
      </c>
      <c r="AA1985" s="21">
        <f t="shared" si="431"/>
        <v>0.26500000000000001</v>
      </c>
      <c r="AB1985" s="21">
        <f t="shared" si="432"/>
        <v>0.33499999999999996</v>
      </c>
      <c r="AC1985" s="21">
        <f t="shared" si="433"/>
        <v>0</v>
      </c>
    </row>
    <row r="1986" spans="2:29" x14ac:dyDescent="0.25">
      <c r="B1986" s="27" t="s">
        <v>2578</v>
      </c>
      <c r="C1986" s="27" t="s">
        <v>2579</v>
      </c>
      <c r="D1986" s="27" t="s">
        <v>1737</v>
      </c>
      <c r="E1986" s="1">
        <v>2117</v>
      </c>
      <c r="F1986" s="1">
        <v>1693</v>
      </c>
      <c r="G1986" t="s">
        <v>46</v>
      </c>
      <c r="H1986" s="1">
        <v>2532</v>
      </c>
      <c r="I1986" s="1">
        <v>2622</v>
      </c>
      <c r="J1986" s="1">
        <v>2774</v>
      </c>
      <c r="K1986">
        <v>333</v>
      </c>
      <c r="L1986" s="1">
        <v>2394</v>
      </c>
      <c r="M1986">
        <v>42</v>
      </c>
      <c r="N1986" s="20">
        <f t="shared" si="434"/>
        <v>1</v>
      </c>
      <c r="P1986" s="20">
        <f t="shared" ref="P1986:P2049" si="435">SUM(N1986:O1986)</f>
        <v>1</v>
      </c>
      <c r="R1986" s="12">
        <f t="shared" ref="R1986:R2049" si="436">K1986/J1986</f>
        <v>0.12004325883201153</v>
      </c>
      <c r="S1986" s="21">
        <f t="shared" ref="S1986:S2049" si="437">(I1986/H1986)^(1/5)-1</f>
        <v>7.0100322627919542E-3</v>
      </c>
      <c r="T1986" s="21">
        <f t="shared" ref="T1986:T2049" si="438">(J1986/I1986)^(1/5)-1</f>
        <v>1.1334339663085391E-2</v>
      </c>
      <c r="U1986" s="21">
        <f t="shared" ref="U1986:U2049" si="439">(J1986/H1986)^(1/10)-1</f>
        <v>9.1698697506743532E-3</v>
      </c>
      <c r="V1986" s="21">
        <f t="shared" ref="V1986:V2049" si="440">AVERAGE(S1986:U1986)</f>
        <v>9.1714138921838995E-3</v>
      </c>
      <c r="W1986" s="22">
        <f t="shared" ref="W1986:W2049" si="441">MAX(L1986,0)+MAX(M1986,0)</f>
        <v>2436</v>
      </c>
      <c r="X1986" s="21">
        <f t="shared" ref="X1986:X2049" si="442">IF(W1986&gt;0,(J1986*R1986)/W1986,1000%)</f>
        <v>0.13669950738916256</v>
      </c>
      <c r="Y1986" s="23">
        <f t="shared" ref="Y1986:Y2049" si="443">IF(R1986&gt;0,E1986/(J1986*R1986),100000)</f>
        <v>6.3573573573573574</v>
      </c>
      <c r="Z1986" s="21">
        <f t="shared" ref="Z1986:Z2049" si="444">_xlfn.PERCENTRANK.EXC($V$1:$V$3842,V1986)</f>
        <v>0.27300000000000002</v>
      </c>
      <c r="AA1986" s="21">
        <f t="shared" ref="AA1986:AA2049" si="445">_xlfn.PERCENTRANK.EXC($X$2:$X$3843,X1986)</f>
        <v>0.67400000000000004</v>
      </c>
      <c r="AB1986" s="21">
        <f t="shared" ref="AB1986:AB2049" si="446">1-_xlfn.PERCENTRANK.EXC($Y$2:$Y$3843,Y1986)</f>
        <v>0.81800000000000006</v>
      </c>
      <c r="AC1986" s="21">
        <f t="shared" ref="AC1986:AC2049" si="447">IF(P1986=0,25%*Z1986+25%*AA1986+50%*AB1986,0)</f>
        <v>0</v>
      </c>
    </row>
    <row r="1987" spans="2:29" x14ac:dyDescent="0.25">
      <c r="B1987" s="27" t="s">
        <v>2567</v>
      </c>
      <c r="C1987" s="27" t="s">
        <v>2568</v>
      </c>
      <c r="D1987" s="27" t="s">
        <v>1737</v>
      </c>
      <c r="E1987" s="1">
        <v>2115</v>
      </c>
      <c r="F1987" s="1">
        <v>2728</v>
      </c>
      <c r="G1987" t="s">
        <v>49</v>
      </c>
      <c r="H1987" s="1">
        <v>1603</v>
      </c>
      <c r="I1987" s="1">
        <v>1972</v>
      </c>
      <c r="J1987" s="1">
        <v>2278</v>
      </c>
      <c r="K1987">
        <v>185</v>
      </c>
      <c r="L1987" s="1">
        <v>1159</v>
      </c>
      <c r="M1987">
        <v>504</v>
      </c>
      <c r="N1987" s="20">
        <f t="shared" si="434"/>
        <v>1</v>
      </c>
      <c r="P1987" s="20">
        <f t="shared" si="435"/>
        <v>1</v>
      </c>
      <c r="R1987" s="12">
        <f t="shared" si="436"/>
        <v>8.1211589113257238E-2</v>
      </c>
      <c r="S1987" s="21">
        <f t="shared" si="437"/>
        <v>4.2304655701281613E-2</v>
      </c>
      <c r="T1987" s="21">
        <f t="shared" si="438"/>
        <v>2.9270111845480562E-2</v>
      </c>
      <c r="U1987" s="21">
        <f t="shared" si="439"/>
        <v>3.5766879925557049E-2</v>
      </c>
      <c r="V1987" s="21">
        <f t="shared" si="440"/>
        <v>3.5780549157439744E-2</v>
      </c>
      <c r="W1987" s="22">
        <f t="shared" si="441"/>
        <v>1663</v>
      </c>
      <c r="X1987" s="21">
        <f t="shared" si="442"/>
        <v>0.11124473842453397</v>
      </c>
      <c r="Y1987" s="23">
        <f t="shared" si="443"/>
        <v>11.432432432432432</v>
      </c>
      <c r="Z1987" s="21">
        <f t="shared" si="444"/>
        <v>0.43099999999999999</v>
      </c>
      <c r="AA1987" s="21">
        <f t="shared" si="445"/>
        <v>0.59299999999999997</v>
      </c>
      <c r="AB1987" s="21">
        <f t="shared" si="446"/>
        <v>0.55899999999999994</v>
      </c>
      <c r="AC1987" s="21">
        <f t="shared" si="447"/>
        <v>0</v>
      </c>
    </row>
    <row r="1988" spans="2:29" x14ac:dyDescent="0.25">
      <c r="B1988" s="27" t="s">
        <v>2495</v>
      </c>
      <c r="C1988" s="27" t="s">
        <v>2496</v>
      </c>
      <c r="D1988" t="s">
        <v>7418</v>
      </c>
      <c r="E1988" s="1">
        <v>2109</v>
      </c>
      <c r="F1988" s="1">
        <v>2024</v>
      </c>
      <c r="G1988" t="s">
        <v>49</v>
      </c>
      <c r="H1988" s="1">
        <v>3212</v>
      </c>
      <c r="I1988" s="1">
        <v>4166</v>
      </c>
      <c r="J1988" s="1">
        <v>4119</v>
      </c>
      <c r="K1988">
        <v>161</v>
      </c>
      <c r="L1988">
        <v>251</v>
      </c>
      <c r="M1988">
        <v>33</v>
      </c>
      <c r="N1988" s="20">
        <f t="shared" si="434"/>
        <v>1</v>
      </c>
      <c r="P1988" s="20">
        <f t="shared" si="435"/>
        <v>1</v>
      </c>
      <c r="R1988" s="12">
        <f t="shared" si="436"/>
        <v>3.9087157076960428E-2</v>
      </c>
      <c r="S1988" s="21">
        <f t="shared" si="437"/>
        <v>5.3388919642526345E-2</v>
      </c>
      <c r="T1988" s="21">
        <f t="shared" si="438"/>
        <v>-2.2666128219146486E-3</v>
      </c>
      <c r="U1988" s="21">
        <f t="shared" si="439"/>
        <v>2.518354201128381E-2</v>
      </c>
      <c r="V1988" s="21">
        <f t="shared" si="440"/>
        <v>2.543528294396517E-2</v>
      </c>
      <c r="W1988" s="22">
        <f t="shared" si="441"/>
        <v>284</v>
      </c>
      <c r="X1988" s="21">
        <f t="shared" si="442"/>
        <v>0.56690140845070425</v>
      </c>
      <c r="Y1988" s="23">
        <f t="shared" si="443"/>
        <v>13.099378881987578</v>
      </c>
      <c r="Z1988" s="21">
        <f t="shared" si="444"/>
        <v>0.36399999999999999</v>
      </c>
      <c r="AA1988" s="21">
        <f t="shared" si="445"/>
        <v>0.97099999999999997</v>
      </c>
      <c r="AB1988" s="21">
        <f t="shared" si="446"/>
        <v>0.49299999999999999</v>
      </c>
      <c r="AC1988" s="21">
        <f t="shared" si="447"/>
        <v>0</v>
      </c>
    </row>
    <row r="1989" spans="2:29" x14ac:dyDescent="0.25">
      <c r="B1989" s="27" t="s">
        <v>2686</v>
      </c>
      <c r="C1989" s="27" t="s">
        <v>2687</v>
      </c>
      <c r="D1989" t="s">
        <v>7419</v>
      </c>
      <c r="E1989" s="1">
        <v>2071</v>
      </c>
      <c r="F1989" s="1">
        <v>2840</v>
      </c>
      <c r="G1989" t="s">
        <v>46</v>
      </c>
      <c r="H1989" s="1">
        <v>2302</v>
      </c>
      <c r="I1989" s="1">
        <v>1038</v>
      </c>
      <c r="J1989" s="1">
        <v>1581</v>
      </c>
      <c r="K1989">
        <v>136</v>
      </c>
      <c r="L1989">
        <v>829</v>
      </c>
      <c r="M1989">
        <v>434</v>
      </c>
      <c r="N1989" s="20">
        <f t="shared" si="434"/>
        <v>1</v>
      </c>
      <c r="P1989" s="20">
        <f t="shared" si="435"/>
        <v>1</v>
      </c>
      <c r="R1989" s="12">
        <f t="shared" si="436"/>
        <v>8.6021505376344093E-2</v>
      </c>
      <c r="S1989" s="21">
        <f t="shared" si="437"/>
        <v>-0.14725652131913514</v>
      </c>
      <c r="T1989" s="21">
        <f t="shared" si="438"/>
        <v>8.7794611802731293E-2</v>
      </c>
      <c r="U1989" s="21">
        <f t="shared" si="439"/>
        <v>-3.6875002214685426E-2</v>
      </c>
      <c r="V1989" s="21">
        <f t="shared" si="440"/>
        <v>-3.2112303910363092E-2</v>
      </c>
      <c r="W1989" s="22">
        <f t="shared" si="441"/>
        <v>1263</v>
      </c>
      <c r="X1989" s="21">
        <f t="shared" si="442"/>
        <v>0.10768012668250197</v>
      </c>
      <c r="Y1989" s="23">
        <f t="shared" si="443"/>
        <v>15.227941176470589</v>
      </c>
      <c r="Z1989" s="21">
        <f t="shared" si="444"/>
        <v>0.11700000000000001</v>
      </c>
      <c r="AA1989" s="21">
        <f t="shared" si="445"/>
        <v>0.57699999999999996</v>
      </c>
      <c r="AB1989" s="21">
        <f t="shared" si="446"/>
        <v>0.43200000000000005</v>
      </c>
      <c r="AC1989" s="21">
        <f t="shared" si="447"/>
        <v>0</v>
      </c>
    </row>
    <row r="1990" spans="2:29" x14ac:dyDescent="0.25">
      <c r="B1990" s="27" t="s">
        <v>2380</v>
      </c>
      <c r="C1990" s="27" t="s">
        <v>2381</v>
      </c>
      <c r="D1990" s="27" t="s">
        <v>1737</v>
      </c>
      <c r="E1990" s="1">
        <v>2069</v>
      </c>
      <c r="F1990" s="1">
        <v>3743</v>
      </c>
      <c r="G1990" t="s">
        <v>34</v>
      </c>
      <c r="H1990" s="1">
        <v>4464</v>
      </c>
      <c r="I1990" s="1">
        <v>4884</v>
      </c>
      <c r="J1990" s="1">
        <v>4055</v>
      </c>
      <c r="K1990">
        <v>294</v>
      </c>
      <c r="L1990" s="1">
        <v>3662</v>
      </c>
      <c r="M1990" s="1">
        <v>1998</v>
      </c>
      <c r="N1990" s="20">
        <f t="shared" si="434"/>
        <v>1</v>
      </c>
      <c r="P1990" s="20">
        <f t="shared" si="435"/>
        <v>1</v>
      </c>
      <c r="R1990" s="12">
        <f t="shared" si="436"/>
        <v>7.2503082614056719E-2</v>
      </c>
      <c r="S1990" s="21">
        <f t="shared" si="437"/>
        <v>1.8146549718982774E-2</v>
      </c>
      <c r="T1990" s="21">
        <f t="shared" si="438"/>
        <v>-3.6519253050926404E-2</v>
      </c>
      <c r="U1990" s="21">
        <f t="shared" si="439"/>
        <v>-9.563430487914748E-3</v>
      </c>
      <c r="V1990" s="21">
        <f t="shared" si="440"/>
        <v>-9.3120446066194597E-3</v>
      </c>
      <c r="W1990" s="22">
        <f t="shared" si="441"/>
        <v>5660</v>
      </c>
      <c r="X1990" s="21">
        <f t="shared" si="442"/>
        <v>5.19434628975265E-2</v>
      </c>
      <c r="Y1990" s="23">
        <f t="shared" si="443"/>
        <v>7.0374149659863949</v>
      </c>
      <c r="Z1990" s="21">
        <f t="shared" si="444"/>
        <v>0.185</v>
      </c>
      <c r="AA1990" s="21">
        <f t="shared" si="445"/>
        <v>0.35599999999999998</v>
      </c>
      <c r="AB1990" s="21">
        <f t="shared" si="446"/>
        <v>0.77800000000000002</v>
      </c>
      <c r="AC1990" s="21">
        <f t="shared" si="447"/>
        <v>0</v>
      </c>
    </row>
    <row r="1991" spans="2:29" x14ac:dyDescent="0.25">
      <c r="B1991" s="27" t="s">
        <v>2628</v>
      </c>
      <c r="C1991" s="27" t="s">
        <v>2629</v>
      </c>
      <c r="D1991" t="s">
        <v>7418</v>
      </c>
      <c r="E1991" s="1">
        <v>2047</v>
      </c>
      <c r="F1991" s="1">
        <v>2284</v>
      </c>
      <c r="G1991" t="s">
        <v>34</v>
      </c>
      <c r="H1991">
        <v>527</v>
      </c>
      <c r="I1991">
        <v>577</v>
      </c>
      <c r="J1991">
        <v>771</v>
      </c>
      <c r="K1991">
        <v>137</v>
      </c>
      <c r="L1991">
        <v>563</v>
      </c>
      <c r="M1991">
        <v>124</v>
      </c>
      <c r="N1991" s="20">
        <f t="shared" si="434"/>
        <v>1</v>
      </c>
      <c r="P1991" s="20">
        <f t="shared" si="435"/>
        <v>1</v>
      </c>
      <c r="R1991" s="12">
        <f t="shared" si="436"/>
        <v>0.17769130998702984</v>
      </c>
      <c r="S1991" s="21">
        <f t="shared" si="437"/>
        <v>1.829365947078565E-2</v>
      </c>
      <c r="T1991" s="21">
        <f t="shared" si="438"/>
        <v>5.9682379679966369E-2</v>
      </c>
      <c r="U1991" s="21">
        <f t="shared" si="439"/>
        <v>3.8781906023118706E-2</v>
      </c>
      <c r="V1991" s="21">
        <f t="shared" si="440"/>
        <v>3.8919315057956906E-2</v>
      </c>
      <c r="W1991" s="22">
        <f t="shared" si="441"/>
        <v>687</v>
      </c>
      <c r="X1991" s="21">
        <f t="shared" si="442"/>
        <v>0.19941775836972345</v>
      </c>
      <c r="Y1991" s="23">
        <f t="shared" si="443"/>
        <v>14.941605839416058</v>
      </c>
      <c r="Z1991" s="21">
        <f t="shared" si="444"/>
        <v>0.44700000000000001</v>
      </c>
      <c r="AA1991" s="21">
        <f t="shared" si="445"/>
        <v>0.81699999999999995</v>
      </c>
      <c r="AB1991" s="21">
        <f t="shared" si="446"/>
        <v>0.44299999999999995</v>
      </c>
      <c r="AC1991" s="21">
        <f t="shared" si="447"/>
        <v>0</v>
      </c>
    </row>
    <row r="1992" spans="2:29" x14ac:dyDescent="0.25">
      <c r="B1992" s="27" t="s">
        <v>2598</v>
      </c>
      <c r="C1992" s="27" t="s">
        <v>2599</v>
      </c>
      <c r="D1992" t="s">
        <v>7414</v>
      </c>
      <c r="E1992" s="1">
        <v>2046</v>
      </c>
      <c r="F1992" s="1">
        <v>4986</v>
      </c>
      <c r="G1992" t="s">
        <v>86</v>
      </c>
      <c r="H1992" s="1">
        <v>1810</v>
      </c>
      <c r="I1992" s="1">
        <v>2007</v>
      </c>
      <c r="J1992" s="1">
        <v>2405</v>
      </c>
      <c r="K1992">
        <v>354</v>
      </c>
      <c r="L1992" s="1">
        <v>1315</v>
      </c>
      <c r="M1992" s="1">
        <v>1121</v>
      </c>
      <c r="N1992" s="20">
        <f t="shared" si="434"/>
        <v>1</v>
      </c>
      <c r="P1992" s="20">
        <f t="shared" si="435"/>
        <v>1</v>
      </c>
      <c r="R1992" s="12">
        <f t="shared" si="436"/>
        <v>0.1471933471933472</v>
      </c>
      <c r="S1992" s="21">
        <f t="shared" si="437"/>
        <v>2.0877799458483448E-2</v>
      </c>
      <c r="T1992" s="21">
        <f t="shared" si="438"/>
        <v>3.6844293179818299E-2</v>
      </c>
      <c r="U1992" s="21">
        <f t="shared" si="439"/>
        <v>2.883007362853629E-2</v>
      </c>
      <c r="V1992" s="21">
        <f t="shared" si="440"/>
        <v>2.8850722088946013E-2</v>
      </c>
      <c r="W1992" s="22">
        <f t="shared" si="441"/>
        <v>2436</v>
      </c>
      <c r="X1992" s="21">
        <f t="shared" si="442"/>
        <v>0.14532019704433496</v>
      </c>
      <c r="Y1992" s="23">
        <f t="shared" si="443"/>
        <v>5.7796610169491522</v>
      </c>
      <c r="Z1992" s="21">
        <f t="shared" si="444"/>
        <v>0.38400000000000001</v>
      </c>
      <c r="AA1992" s="21">
        <f t="shared" si="445"/>
        <v>0.69899999999999995</v>
      </c>
      <c r="AB1992" s="21">
        <f t="shared" si="446"/>
        <v>0.85199999999999998</v>
      </c>
      <c r="AC1992" s="21">
        <f t="shared" si="447"/>
        <v>0</v>
      </c>
    </row>
    <row r="1993" spans="2:29" x14ac:dyDescent="0.25">
      <c r="B1993" s="27" t="s">
        <v>2592</v>
      </c>
      <c r="C1993" s="27" t="s">
        <v>2593</v>
      </c>
      <c r="D1993" s="27" t="s">
        <v>1737</v>
      </c>
      <c r="E1993" s="1">
        <v>2044</v>
      </c>
      <c r="F1993" s="1">
        <v>2490</v>
      </c>
      <c r="G1993" t="s">
        <v>49</v>
      </c>
      <c r="H1993">
        <v>276</v>
      </c>
      <c r="I1993">
        <v>318</v>
      </c>
      <c r="J1993">
        <v>412</v>
      </c>
      <c r="K1993">
        <v>19</v>
      </c>
      <c r="L1993">
        <v>211</v>
      </c>
      <c r="M1993">
        <v>279</v>
      </c>
      <c r="N1993" s="20">
        <f t="shared" si="434"/>
        <v>1</v>
      </c>
      <c r="P1993" s="20">
        <f t="shared" si="435"/>
        <v>1</v>
      </c>
      <c r="R1993" s="12">
        <f t="shared" si="436"/>
        <v>4.6116504854368932E-2</v>
      </c>
      <c r="S1993" s="21">
        <f t="shared" si="437"/>
        <v>2.8735217383772715E-2</v>
      </c>
      <c r="T1993" s="21">
        <f t="shared" si="438"/>
        <v>5.3159183681431577E-2</v>
      </c>
      <c r="U1993" s="21">
        <f t="shared" si="439"/>
        <v>4.0875564976061041E-2</v>
      </c>
      <c r="V1993" s="21">
        <f t="shared" si="440"/>
        <v>4.0923322013755113E-2</v>
      </c>
      <c r="W1993" s="22">
        <f t="shared" si="441"/>
        <v>490</v>
      </c>
      <c r="X1993" s="21">
        <f t="shared" si="442"/>
        <v>3.8775510204081633E-2</v>
      </c>
      <c r="Y1993" s="23">
        <f t="shared" si="443"/>
        <v>107.57894736842105</v>
      </c>
      <c r="Z1993" s="21">
        <f t="shared" si="444"/>
        <v>0.46100000000000002</v>
      </c>
      <c r="AA1993" s="21">
        <f t="shared" si="445"/>
        <v>0.29499999999999998</v>
      </c>
      <c r="AB1993" s="21">
        <f t="shared" si="446"/>
        <v>0.19199999999999995</v>
      </c>
      <c r="AC1993" s="21">
        <f t="shared" si="447"/>
        <v>0</v>
      </c>
    </row>
    <row r="1994" spans="2:29" x14ac:dyDescent="0.25">
      <c r="B1994" s="27" t="s">
        <v>2505</v>
      </c>
      <c r="C1994" s="27" t="s">
        <v>2506</v>
      </c>
      <c r="D1994" t="s">
        <v>7417</v>
      </c>
      <c r="E1994" s="1">
        <v>2031</v>
      </c>
      <c r="F1994" s="1">
        <v>4885</v>
      </c>
      <c r="G1994" t="s">
        <v>31</v>
      </c>
      <c r="H1994">
        <v>295</v>
      </c>
      <c r="I1994">
        <v>300</v>
      </c>
      <c r="J1994">
        <v>386</v>
      </c>
      <c r="K1994">
        <v>214</v>
      </c>
      <c r="L1994" s="1">
        <v>2959</v>
      </c>
      <c r="M1994" s="1">
        <v>2359</v>
      </c>
      <c r="N1994" s="20">
        <f t="shared" si="434"/>
        <v>1</v>
      </c>
      <c r="P1994" s="20">
        <f t="shared" si="435"/>
        <v>1</v>
      </c>
      <c r="R1994" s="12">
        <f t="shared" si="436"/>
        <v>0.55440414507772018</v>
      </c>
      <c r="S1994" s="21">
        <f t="shared" si="437"/>
        <v>3.3670795833371514E-3</v>
      </c>
      <c r="T1994" s="21">
        <f t="shared" si="438"/>
        <v>5.1703235473661513E-2</v>
      </c>
      <c r="U1994" s="21">
        <f t="shared" si="439"/>
        <v>2.7250896307982941E-2</v>
      </c>
      <c r="V1994" s="21">
        <f t="shared" si="440"/>
        <v>2.7440403788327201E-2</v>
      </c>
      <c r="W1994" s="22">
        <f t="shared" si="441"/>
        <v>5318</v>
      </c>
      <c r="X1994" s="21">
        <f t="shared" si="442"/>
        <v>4.0240691989469723E-2</v>
      </c>
      <c r="Y1994" s="23">
        <f t="shared" si="443"/>
        <v>9.490654205607477</v>
      </c>
      <c r="Z1994" s="21">
        <f t="shared" si="444"/>
        <v>0.378</v>
      </c>
      <c r="AA1994" s="21">
        <f t="shared" si="445"/>
        <v>0.30199999999999999</v>
      </c>
      <c r="AB1994" s="21">
        <f t="shared" si="446"/>
        <v>0.64700000000000002</v>
      </c>
      <c r="AC1994" s="21">
        <f t="shared" si="447"/>
        <v>0</v>
      </c>
    </row>
    <row r="1995" spans="2:29" x14ac:dyDescent="0.25">
      <c r="B1995" s="27" t="s">
        <v>2465</v>
      </c>
      <c r="C1995" s="27" t="s">
        <v>2466</v>
      </c>
      <c r="D1995" t="s">
        <v>7412</v>
      </c>
      <c r="E1995" s="1">
        <v>2026</v>
      </c>
      <c r="F1995" s="1">
        <v>3818</v>
      </c>
      <c r="G1995" t="s">
        <v>86</v>
      </c>
      <c r="H1995" s="1">
        <v>3202</v>
      </c>
      <c r="I1995" s="1">
        <v>2751</v>
      </c>
      <c r="J1995" s="1">
        <v>3488</v>
      </c>
      <c r="K1995">
        <v>433</v>
      </c>
      <c r="L1995" s="1">
        <v>3487</v>
      </c>
      <c r="M1995" s="1">
        <v>1296</v>
      </c>
      <c r="N1995" s="20">
        <f t="shared" si="434"/>
        <v>1</v>
      </c>
      <c r="P1995" s="20">
        <f t="shared" si="435"/>
        <v>1</v>
      </c>
      <c r="R1995" s="12">
        <f t="shared" si="436"/>
        <v>0.12413990825688073</v>
      </c>
      <c r="S1995" s="21">
        <f t="shared" si="437"/>
        <v>-2.9905923908736254E-2</v>
      </c>
      <c r="T1995" s="21">
        <f t="shared" si="438"/>
        <v>4.861768338776451E-2</v>
      </c>
      <c r="U1995" s="21">
        <f t="shared" si="439"/>
        <v>8.5919902215239041E-3</v>
      </c>
      <c r="V1995" s="21">
        <f t="shared" si="440"/>
        <v>9.1012499001840528E-3</v>
      </c>
      <c r="W1995" s="22">
        <f t="shared" si="441"/>
        <v>4783</v>
      </c>
      <c r="X1995" s="21">
        <f t="shared" si="442"/>
        <v>9.0528956721722773E-2</v>
      </c>
      <c r="Y1995" s="23">
        <f t="shared" si="443"/>
        <v>4.6789838337182452</v>
      </c>
      <c r="Z1995" s="21">
        <f t="shared" si="444"/>
        <v>0.27300000000000002</v>
      </c>
      <c r="AA1995" s="21">
        <f t="shared" si="445"/>
        <v>0.51200000000000001</v>
      </c>
      <c r="AB1995" s="21">
        <f t="shared" si="446"/>
        <v>0.90900000000000003</v>
      </c>
      <c r="AC1995" s="21">
        <f t="shared" si="447"/>
        <v>0</v>
      </c>
    </row>
    <row r="1996" spans="2:29" x14ac:dyDescent="0.25">
      <c r="B1996" s="27" t="s">
        <v>2646</v>
      </c>
      <c r="C1996" s="27" t="s">
        <v>2647</v>
      </c>
      <c r="D1996" t="s">
        <v>7414</v>
      </c>
      <c r="E1996" s="1">
        <v>1990</v>
      </c>
      <c r="F1996" s="1">
        <v>1826</v>
      </c>
      <c r="G1996" t="s">
        <v>37</v>
      </c>
      <c r="H1996" s="1">
        <v>3812</v>
      </c>
      <c r="I1996" s="1">
        <v>5271</v>
      </c>
      <c r="J1996" s="1">
        <v>6008</v>
      </c>
      <c r="K1996">
        <v>256</v>
      </c>
      <c r="L1996">
        <v>564</v>
      </c>
      <c r="M1996">
        <v>683</v>
      </c>
      <c r="N1996" s="20">
        <f t="shared" si="434"/>
        <v>1</v>
      </c>
      <c r="P1996" s="20">
        <f t="shared" si="435"/>
        <v>1</v>
      </c>
      <c r="R1996" s="12">
        <f t="shared" si="436"/>
        <v>4.2609853528628498E-2</v>
      </c>
      <c r="S1996" s="21">
        <f t="shared" si="437"/>
        <v>6.6959721613336631E-2</v>
      </c>
      <c r="T1996" s="21">
        <f t="shared" si="438"/>
        <v>2.6519920288969878E-2</v>
      </c>
      <c r="U1996" s="21">
        <f t="shared" si="439"/>
        <v>4.6544508552819996E-2</v>
      </c>
      <c r="V1996" s="21">
        <f t="shared" si="440"/>
        <v>4.6674716818375504E-2</v>
      </c>
      <c r="W1996" s="22">
        <f t="shared" si="441"/>
        <v>1247</v>
      </c>
      <c r="X1996" s="21">
        <f t="shared" si="442"/>
        <v>0.20529270248596632</v>
      </c>
      <c r="Y1996" s="23">
        <f t="shared" si="443"/>
        <v>7.7734375</v>
      </c>
      <c r="Z1996" s="21">
        <f t="shared" si="444"/>
        <v>0.496</v>
      </c>
      <c r="AA1996" s="21">
        <f t="shared" si="445"/>
        <v>0.82699999999999996</v>
      </c>
      <c r="AB1996" s="21">
        <f t="shared" si="446"/>
        <v>0.74</v>
      </c>
      <c r="AC1996" s="21">
        <f t="shared" si="447"/>
        <v>0</v>
      </c>
    </row>
    <row r="1997" spans="2:29" x14ac:dyDescent="0.25">
      <c r="B1997" s="27" t="s">
        <v>2548</v>
      </c>
      <c r="C1997" s="27" t="s">
        <v>2549</v>
      </c>
      <c r="D1997" t="s">
        <v>7412</v>
      </c>
      <c r="E1997" s="1">
        <v>1975</v>
      </c>
      <c r="F1997" s="1">
        <v>2100</v>
      </c>
      <c r="G1997" t="s">
        <v>49</v>
      </c>
      <c r="H1997">
        <v>645</v>
      </c>
      <c r="I1997">
        <v>434</v>
      </c>
      <c r="J1997">
        <v>695</v>
      </c>
      <c r="K1997">
        <v>91</v>
      </c>
      <c r="L1997">
        <v>470</v>
      </c>
      <c r="M1997">
        <v>131</v>
      </c>
      <c r="N1997" s="20">
        <f t="shared" si="434"/>
        <v>1</v>
      </c>
      <c r="P1997" s="20">
        <f t="shared" si="435"/>
        <v>1</v>
      </c>
      <c r="R1997" s="12">
        <f t="shared" si="436"/>
        <v>0.13093525179856116</v>
      </c>
      <c r="S1997" s="21">
        <f t="shared" si="437"/>
        <v>-7.6182886957764873E-2</v>
      </c>
      <c r="T1997" s="21">
        <f t="shared" si="438"/>
        <v>9.8750321137892838E-2</v>
      </c>
      <c r="U1997" s="21">
        <f t="shared" si="439"/>
        <v>7.4940940907974873E-3</v>
      </c>
      <c r="V1997" s="21">
        <f t="shared" si="440"/>
        <v>1.0020509423641818E-2</v>
      </c>
      <c r="W1997" s="22">
        <f t="shared" si="441"/>
        <v>601</v>
      </c>
      <c r="X1997" s="21">
        <f t="shared" si="442"/>
        <v>0.15141430948419304</v>
      </c>
      <c r="Y1997" s="23">
        <f t="shared" si="443"/>
        <v>21.703296703296701</v>
      </c>
      <c r="Z1997" s="21">
        <f t="shared" si="444"/>
        <v>0.27700000000000002</v>
      </c>
      <c r="AA1997" s="21">
        <f t="shared" si="445"/>
        <v>0.71499999999999997</v>
      </c>
      <c r="AB1997" s="21">
        <f t="shared" si="446"/>
        <v>0.32399999999999995</v>
      </c>
      <c r="AC1997" s="21">
        <f t="shared" si="447"/>
        <v>0</v>
      </c>
    </row>
    <row r="1998" spans="2:29" x14ac:dyDescent="0.25">
      <c r="B1998" s="27" t="s">
        <v>2600</v>
      </c>
      <c r="C1998" s="27" t="s">
        <v>2601</v>
      </c>
      <c r="D1998" t="s">
        <v>7412</v>
      </c>
      <c r="E1998" s="1">
        <v>1970</v>
      </c>
      <c r="F1998" s="1">
        <v>2254</v>
      </c>
      <c r="G1998" t="s">
        <v>31</v>
      </c>
      <c r="H1998">
        <v>67</v>
      </c>
      <c r="I1998">
        <v>263</v>
      </c>
      <c r="J1998">
        <v>49</v>
      </c>
      <c r="K1998">
        <v>9</v>
      </c>
      <c r="L1998" s="1">
        <v>2995</v>
      </c>
      <c r="M1998">
        <v>317</v>
      </c>
      <c r="N1998" s="20">
        <f t="shared" si="434"/>
        <v>1</v>
      </c>
      <c r="P1998" s="20">
        <f t="shared" si="435"/>
        <v>1</v>
      </c>
      <c r="R1998" s="12">
        <f t="shared" si="436"/>
        <v>0.18367346938775511</v>
      </c>
      <c r="S1998" s="21">
        <f t="shared" si="437"/>
        <v>0.31454721423018817</v>
      </c>
      <c r="T1998" s="21">
        <f t="shared" si="438"/>
        <v>-0.2854245914072211</v>
      </c>
      <c r="U1998" s="21">
        <f t="shared" si="439"/>
        <v>-3.08028514677543E-2</v>
      </c>
      <c r="V1998" s="21">
        <f t="shared" si="440"/>
        <v>-5.6007621492907644E-4</v>
      </c>
      <c r="W1998" s="22">
        <f t="shared" si="441"/>
        <v>3312</v>
      </c>
      <c r="X1998" s="21">
        <f t="shared" si="442"/>
        <v>2.717391304347826E-3</v>
      </c>
      <c r="Y1998" s="23">
        <f t="shared" si="443"/>
        <v>218.88888888888889</v>
      </c>
      <c r="Z1998" s="21">
        <f t="shared" si="444"/>
        <v>0.22</v>
      </c>
      <c r="AA1998" s="21">
        <f t="shared" si="445"/>
        <v>0.17799999999999999</v>
      </c>
      <c r="AB1998" s="21">
        <f t="shared" si="446"/>
        <v>0.18700000000000006</v>
      </c>
      <c r="AC1998" s="21">
        <f t="shared" si="447"/>
        <v>0</v>
      </c>
    </row>
    <row r="1999" spans="2:29" x14ac:dyDescent="0.25">
      <c r="B1999" s="27" t="s">
        <v>2726</v>
      </c>
      <c r="C1999" s="27" t="s">
        <v>2727</v>
      </c>
      <c r="D1999" t="s">
        <v>7415</v>
      </c>
      <c r="E1999" s="1">
        <v>1966</v>
      </c>
      <c r="F1999" s="1">
        <v>1607</v>
      </c>
      <c r="G1999" t="s">
        <v>31</v>
      </c>
      <c r="H1999">
        <v>208</v>
      </c>
      <c r="I1999">
        <v>253</v>
      </c>
      <c r="J1999">
        <v>326</v>
      </c>
      <c r="K1999">
        <v>237</v>
      </c>
      <c r="L1999" s="1">
        <v>2063</v>
      </c>
      <c r="M1999">
        <v>379</v>
      </c>
      <c r="N1999" s="20">
        <f t="shared" si="434"/>
        <v>1</v>
      </c>
      <c r="P1999" s="20">
        <f t="shared" si="435"/>
        <v>1</v>
      </c>
      <c r="R1999" s="12">
        <f t="shared" si="436"/>
        <v>0.72699386503067487</v>
      </c>
      <c r="S1999" s="21">
        <f t="shared" si="437"/>
        <v>3.9947552720542179E-2</v>
      </c>
      <c r="T1999" s="21">
        <f t="shared" si="438"/>
        <v>5.2008904389044153E-2</v>
      </c>
      <c r="U1999" s="21">
        <f t="shared" si="439"/>
        <v>4.5960843224833736E-2</v>
      </c>
      <c r="V1999" s="21">
        <f t="shared" si="440"/>
        <v>4.5972433444806692E-2</v>
      </c>
      <c r="W1999" s="22">
        <f t="shared" si="441"/>
        <v>2442</v>
      </c>
      <c r="X1999" s="21">
        <f t="shared" si="442"/>
        <v>9.7051597051597049E-2</v>
      </c>
      <c r="Y1999" s="23">
        <f t="shared" si="443"/>
        <v>8.2953586497890299</v>
      </c>
      <c r="Z1999" s="21">
        <f t="shared" si="444"/>
        <v>0.49</v>
      </c>
      <c r="AA1999" s="21">
        <f t="shared" si="445"/>
        <v>0.53600000000000003</v>
      </c>
      <c r="AB1999" s="21">
        <f t="shared" si="446"/>
        <v>0.71199999999999997</v>
      </c>
      <c r="AC1999" s="21">
        <f t="shared" si="447"/>
        <v>0</v>
      </c>
    </row>
    <row r="2000" spans="2:29" x14ac:dyDescent="0.25">
      <c r="B2000" s="27" t="s">
        <v>2654</v>
      </c>
      <c r="C2000" s="27" t="s">
        <v>2655</v>
      </c>
      <c r="D2000" t="s">
        <v>7417</v>
      </c>
      <c r="E2000" s="1">
        <v>1955</v>
      </c>
      <c r="F2000" s="1">
        <v>2293</v>
      </c>
      <c r="G2000" t="s">
        <v>49</v>
      </c>
      <c r="H2000" s="1">
        <v>7268</v>
      </c>
      <c r="I2000" s="1">
        <v>6218</v>
      </c>
      <c r="J2000" s="1">
        <v>6366</v>
      </c>
      <c r="K2000">
        <v>213</v>
      </c>
      <c r="L2000">
        <v>793</v>
      </c>
      <c r="M2000">
        <v>135</v>
      </c>
      <c r="N2000" s="20">
        <f t="shared" si="434"/>
        <v>1</v>
      </c>
      <c r="P2000" s="20">
        <f t="shared" si="435"/>
        <v>1</v>
      </c>
      <c r="R2000" s="12">
        <f t="shared" si="436"/>
        <v>3.3459000942507068E-2</v>
      </c>
      <c r="S2000" s="21">
        <f t="shared" si="437"/>
        <v>-3.0724668657900023E-2</v>
      </c>
      <c r="T2000" s="21">
        <f t="shared" si="438"/>
        <v>4.7156874666127724E-3</v>
      </c>
      <c r="U2000" s="21">
        <f t="shared" si="439"/>
        <v>-1.3163574408703305E-2</v>
      </c>
      <c r="V2000" s="21">
        <f t="shared" si="440"/>
        <v>-1.3057518533330184E-2</v>
      </c>
      <c r="W2000" s="22">
        <f t="shared" si="441"/>
        <v>928</v>
      </c>
      <c r="X2000" s="21">
        <f t="shared" si="442"/>
        <v>0.22952586206896552</v>
      </c>
      <c r="Y2000" s="23">
        <f t="shared" si="443"/>
        <v>9.1784037558685441</v>
      </c>
      <c r="Z2000" s="21">
        <f t="shared" si="444"/>
        <v>0.17100000000000001</v>
      </c>
      <c r="AA2000" s="21">
        <f t="shared" si="445"/>
        <v>0.86099999999999999</v>
      </c>
      <c r="AB2000" s="21">
        <f t="shared" si="446"/>
        <v>0.66399999999999992</v>
      </c>
      <c r="AC2000" s="21">
        <f t="shared" si="447"/>
        <v>0</v>
      </c>
    </row>
    <row r="2001" spans="2:29" x14ac:dyDescent="0.25">
      <c r="B2001" s="27" t="s">
        <v>2622</v>
      </c>
      <c r="C2001" s="27" t="s">
        <v>2623</v>
      </c>
      <c r="D2001" t="s">
        <v>7412</v>
      </c>
      <c r="E2001" s="1">
        <v>1949</v>
      </c>
      <c r="F2001" s="1">
        <v>2475</v>
      </c>
      <c r="G2001" t="s">
        <v>86</v>
      </c>
      <c r="H2001" s="1">
        <v>1561</v>
      </c>
      <c r="I2001" s="1">
        <v>1389</v>
      </c>
      <c r="J2001" s="1">
        <v>1502</v>
      </c>
      <c r="K2001">
        <v>257</v>
      </c>
      <c r="L2001">
        <v>412</v>
      </c>
      <c r="M2001">
        <v>596</v>
      </c>
      <c r="N2001" s="20">
        <f t="shared" si="434"/>
        <v>1</v>
      </c>
      <c r="P2001" s="20">
        <f t="shared" si="435"/>
        <v>1</v>
      </c>
      <c r="R2001" s="12">
        <f t="shared" si="436"/>
        <v>0.1711051930758988</v>
      </c>
      <c r="S2001" s="21">
        <f t="shared" si="437"/>
        <v>-2.3078048057150524E-2</v>
      </c>
      <c r="T2001" s="21">
        <f t="shared" si="438"/>
        <v>1.5765685361299742E-2</v>
      </c>
      <c r="U2001" s="21">
        <f t="shared" si="439"/>
        <v>-3.8454958894542646E-3</v>
      </c>
      <c r="V2001" s="21">
        <f t="shared" si="440"/>
        <v>-3.7192861951016822E-3</v>
      </c>
      <c r="W2001" s="22">
        <f t="shared" si="441"/>
        <v>1008</v>
      </c>
      <c r="X2001" s="21">
        <f t="shared" si="442"/>
        <v>0.25496031746031744</v>
      </c>
      <c r="Y2001" s="23">
        <f t="shared" si="443"/>
        <v>7.5836575875486378</v>
      </c>
      <c r="Z2001" s="21">
        <f t="shared" si="444"/>
        <v>0.20699999999999999</v>
      </c>
      <c r="AA2001" s="21">
        <f t="shared" si="445"/>
        <v>0.88400000000000001</v>
      </c>
      <c r="AB2001" s="21">
        <f t="shared" si="446"/>
        <v>0.752</v>
      </c>
      <c r="AC2001" s="21">
        <f t="shared" si="447"/>
        <v>0</v>
      </c>
    </row>
    <row r="2002" spans="2:29" x14ac:dyDescent="0.25">
      <c r="B2002" s="27" t="s">
        <v>2612</v>
      </c>
      <c r="C2002" s="27" t="s">
        <v>2613</v>
      </c>
      <c r="D2002" s="27" t="s">
        <v>1737</v>
      </c>
      <c r="E2002" s="1">
        <v>1927</v>
      </c>
      <c r="F2002" s="1">
        <v>1871</v>
      </c>
      <c r="G2002" t="s">
        <v>46</v>
      </c>
      <c r="H2002" s="1">
        <v>1523</v>
      </c>
      <c r="I2002" s="1">
        <v>1633</v>
      </c>
      <c r="J2002" s="1">
        <v>1517</v>
      </c>
      <c r="K2002">
        <v>257</v>
      </c>
      <c r="L2002" s="1">
        <v>1479</v>
      </c>
      <c r="M2002">
        <v>94</v>
      </c>
      <c r="N2002" s="20">
        <f t="shared" si="434"/>
        <v>1</v>
      </c>
      <c r="P2002" s="20">
        <f t="shared" si="435"/>
        <v>1</v>
      </c>
      <c r="R2002" s="12">
        <f t="shared" si="436"/>
        <v>0.16941331575477916</v>
      </c>
      <c r="S2002" s="21">
        <f t="shared" si="437"/>
        <v>1.4045066047338572E-2</v>
      </c>
      <c r="T2002" s="21">
        <f t="shared" si="438"/>
        <v>-1.4628767201956605E-2</v>
      </c>
      <c r="U2002" s="21">
        <f t="shared" si="439"/>
        <v>-3.9465945612349174E-4</v>
      </c>
      <c r="V2002" s="21">
        <f t="shared" si="440"/>
        <v>-3.2612020358050814E-4</v>
      </c>
      <c r="W2002" s="22">
        <f t="shared" si="441"/>
        <v>1573</v>
      </c>
      <c r="X2002" s="21">
        <f t="shared" si="442"/>
        <v>0.16338207247298156</v>
      </c>
      <c r="Y2002" s="23">
        <f t="shared" si="443"/>
        <v>7.4980544747081712</v>
      </c>
      <c r="Z2002" s="21">
        <f t="shared" si="444"/>
        <v>0.221</v>
      </c>
      <c r="AA2002" s="21">
        <f t="shared" si="445"/>
        <v>0.73899999999999999</v>
      </c>
      <c r="AB2002" s="21">
        <f t="shared" si="446"/>
        <v>0.75700000000000001</v>
      </c>
      <c r="AC2002" s="21">
        <f t="shared" si="447"/>
        <v>0</v>
      </c>
    </row>
    <row r="2003" spans="2:29" x14ac:dyDescent="0.25">
      <c r="B2003" s="27" t="s">
        <v>2604</v>
      </c>
      <c r="C2003" s="27" t="s">
        <v>2605</v>
      </c>
      <c r="D2003" t="s">
        <v>7412</v>
      </c>
      <c r="E2003" s="1">
        <v>1910</v>
      </c>
      <c r="F2003" s="1">
        <v>3276</v>
      </c>
      <c r="H2003">
        <v>562</v>
      </c>
      <c r="I2003">
        <v>567</v>
      </c>
      <c r="J2003">
        <v>326</v>
      </c>
      <c r="K2003">
        <v>191</v>
      </c>
      <c r="L2003" s="1">
        <v>2555</v>
      </c>
      <c r="M2003" s="1">
        <v>1593</v>
      </c>
      <c r="N2003" s="20">
        <f t="shared" si="434"/>
        <v>1</v>
      </c>
      <c r="P2003" s="20">
        <f t="shared" si="435"/>
        <v>1</v>
      </c>
      <c r="R2003" s="12">
        <f t="shared" si="436"/>
        <v>0.58588957055214719</v>
      </c>
      <c r="S2003" s="21">
        <f t="shared" si="437"/>
        <v>1.7730607835337864E-3</v>
      </c>
      <c r="T2003" s="21">
        <f t="shared" si="438"/>
        <v>-0.10478591166820983</v>
      </c>
      <c r="U2003" s="21">
        <f t="shared" si="439"/>
        <v>-5.3004035212040557E-2</v>
      </c>
      <c r="V2003" s="21">
        <f t="shared" si="440"/>
        <v>-5.2005628698905536E-2</v>
      </c>
      <c r="W2003" s="22">
        <f t="shared" si="441"/>
        <v>4148</v>
      </c>
      <c r="X2003" s="21">
        <f t="shared" si="442"/>
        <v>4.6046287367405972E-2</v>
      </c>
      <c r="Y2003" s="23">
        <f t="shared" si="443"/>
        <v>10.000000000000002</v>
      </c>
      <c r="Z2003" s="21">
        <f t="shared" si="444"/>
        <v>0.08</v>
      </c>
      <c r="AA2003" s="21">
        <f t="shared" si="445"/>
        <v>0.33</v>
      </c>
      <c r="AB2003" s="21">
        <f t="shared" si="446"/>
        <v>0.62</v>
      </c>
      <c r="AC2003" s="21">
        <f t="shared" si="447"/>
        <v>0</v>
      </c>
    </row>
    <row r="2004" spans="2:29" x14ac:dyDescent="0.25">
      <c r="B2004" s="27" t="s">
        <v>2610</v>
      </c>
      <c r="C2004" s="27" t="s">
        <v>2611</v>
      </c>
      <c r="D2004" t="s">
        <v>7409</v>
      </c>
      <c r="E2004" s="1">
        <v>1904</v>
      </c>
      <c r="F2004" s="1">
        <v>3369</v>
      </c>
      <c r="G2004" t="s">
        <v>86</v>
      </c>
      <c r="H2004" s="1">
        <v>4652</v>
      </c>
      <c r="I2004" s="1">
        <v>4961</v>
      </c>
      <c r="J2004" s="1">
        <v>7157</v>
      </c>
      <c r="K2004">
        <v>323</v>
      </c>
      <c r="L2004" s="1">
        <v>2432</v>
      </c>
      <c r="M2004">
        <v>526</v>
      </c>
      <c r="N2004" s="20">
        <f t="shared" si="434"/>
        <v>1</v>
      </c>
      <c r="P2004" s="20">
        <f t="shared" si="435"/>
        <v>1</v>
      </c>
      <c r="R2004" s="12">
        <f t="shared" si="436"/>
        <v>4.5130641330166268E-2</v>
      </c>
      <c r="S2004" s="21">
        <f t="shared" si="437"/>
        <v>1.2945091282201338E-2</v>
      </c>
      <c r="T2004" s="21">
        <f t="shared" si="438"/>
        <v>7.6049767601259255E-2</v>
      </c>
      <c r="U2004" s="21">
        <f t="shared" si="439"/>
        <v>4.4020751741577824E-2</v>
      </c>
      <c r="V2004" s="21">
        <f t="shared" si="440"/>
        <v>4.4338536875012803E-2</v>
      </c>
      <c r="W2004" s="22">
        <f t="shared" si="441"/>
        <v>2958</v>
      </c>
      <c r="X2004" s="21">
        <f t="shared" si="442"/>
        <v>0.10919540229885058</v>
      </c>
      <c r="Y2004" s="23">
        <f t="shared" si="443"/>
        <v>5.8947368421052628</v>
      </c>
      <c r="Z2004" s="21">
        <f t="shared" si="444"/>
        <v>0.47799999999999998</v>
      </c>
      <c r="AA2004" s="21">
        <f t="shared" si="445"/>
        <v>0.58199999999999996</v>
      </c>
      <c r="AB2004" s="21">
        <f t="shared" si="446"/>
        <v>0.84299999999999997</v>
      </c>
      <c r="AC2004" s="21">
        <f t="shared" si="447"/>
        <v>0</v>
      </c>
    </row>
    <row r="2005" spans="2:29" x14ac:dyDescent="0.25">
      <c r="B2005" s="27" t="s">
        <v>2626</v>
      </c>
      <c r="C2005" s="27" t="s">
        <v>2627</v>
      </c>
      <c r="D2005" s="27" t="s">
        <v>1737</v>
      </c>
      <c r="E2005" s="1">
        <v>1902</v>
      </c>
      <c r="F2005" s="1">
        <v>3464</v>
      </c>
      <c r="G2005" t="s">
        <v>49</v>
      </c>
      <c r="H2005" s="1">
        <v>3347</v>
      </c>
      <c r="I2005" s="1">
        <v>3860</v>
      </c>
      <c r="J2005" s="1">
        <v>4973</v>
      </c>
      <c r="K2005">
        <v>228</v>
      </c>
      <c r="L2005" s="1">
        <v>1323</v>
      </c>
      <c r="M2005">
        <v>590</v>
      </c>
      <c r="N2005" s="20">
        <f t="shared" si="434"/>
        <v>1</v>
      </c>
      <c r="P2005" s="20">
        <f t="shared" si="435"/>
        <v>1</v>
      </c>
      <c r="R2005" s="12">
        <f t="shared" si="436"/>
        <v>4.5847576915342851E-2</v>
      </c>
      <c r="S2005" s="21">
        <f t="shared" si="437"/>
        <v>2.8931157467094515E-2</v>
      </c>
      <c r="T2005" s="21">
        <f t="shared" si="438"/>
        <v>5.1976966644467604E-2</v>
      </c>
      <c r="U2005" s="21">
        <f t="shared" si="439"/>
        <v>4.0390252702424689E-2</v>
      </c>
      <c r="V2005" s="21">
        <f t="shared" si="440"/>
        <v>4.0432792271328934E-2</v>
      </c>
      <c r="W2005" s="22">
        <f t="shared" si="441"/>
        <v>1913</v>
      </c>
      <c r="X2005" s="21">
        <f t="shared" si="442"/>
        <v>0.11918452692106639</v>
      </c>
      <c r="Y2005" s="23">
        <f t="shared" si="443"/>
        <v>8.3421052631578956</v>
      </c>
      <c r="Z2005" s="21">
        <f t="shared" si="444"/>
        <v>0.45800000000000002</v>
      </c>
      <c r="AA2005" s="21">
        <f t="shared" si="445"/>
        <v>0.61699999999999999</v>
      </c>
      <c r="AB2005" s="21">
        <f t="shared" si="446"/>
        <v>0.71</v>
      </c>
      <c r="AC2005" s="21">
        <f t="shared" si="447"/>
        <v>0</v>
      </c>
    </row>
    <row r="2006" spans="2:29" x14ac:dyDescent="0.25">
      <c r="B2006" s="27" t="s">
        <v>2602</v>
      </c>
      <c r="C2006" s="27" t="s">
        <v>2603</v>
      </c>
      <c r="D2006" t="s">
        <v>7409</v>
      </c>
      <c r="E2006" s="1">
        <v>1891</v>
      </c>
      <c r="F2006" s="1">
        <v>2160</v>
      </c>
      <c r="G2006" t="s">
        <v>49</v>
      </c>
      <c r="H2006" s="1">
        <v>1332</v>
      </c>
      <c r="I2006" s="1">
        <v>1028</v>
      </c>
      <c r="J2006" s="1">
        <v>1450</v>
      </c>
      <c r="K2006">
        <v>104</v>
      </c>
      <c r="L2006">
        <v>896</v>
      </c>
      <c r="M2006">
        <v>281</v>
      </c>
      <c r="N2006" s="20">
        <f t="shared" si="434"/>
        <v>1</v>
      </c>
      <c r="P2006" s="20">
        <f t="shared" si="435"/>
        <v>1</v>
      </c>
      <c r="R2006" s="12">
        <f t="shared" si="436"/>
        <v>7.1724137931034479E-2</v>
      </c>
      <c r="S2006" s="21">
        <f t="shared" si="437"/>
        <v>-5.0493858886882848E-2</v>
      </c>
      <c r="T2006" s="21">
        <f t="shared" si="438"/>
        <v>7.1210886109328575E-2</v>
      </c>
      <c r="U2006" s="21">
        <f t="shared" si="439"/>
        <v>8.5243253328257662E-3</v>
      </c>
      <c r="V2006" s="21">
        <f t="shared" si="440"/>
        <v>9.7471175184238312E-3</v>
      </c>
      <c r="W2006" s="22">
        <f t="shared" si="441"/>
        <v>1177</v>
      </c>
      <c r="X2006" s="21">
        <f t="shared" si="442"/>
        <v>8.8360237892948168E-2</v>
      </c>
      <c r="Y2006" s="23">
        <f t="shared" si="443"/>
        <v>18.182692307692307</v>
      </c>
      <c r="Z2006" s="21">
        <f t="shared" si="444"/>
        <v>0.27600000000000002</v>
      </c>
      <c r="AA2006" s="21">
        <f t="shared" si="445"/>
        <v>0.503</v>
      </c>
      <c r="AB2006" s="21">
        <f t="shared" si="446"/>
        <v>0.372</v>
      </c>
      <c r="AC2006" s="21">
        <f t="shared" si="447"/>
        <v>0</v>
      </c>
    </row>
    <row r="2007" spans="2:29" x14ac:dyDescent="0.25">
      <c r="B2007" s="27" t="s">
        <v>2706</v>
      </c>
      <c r="C2007" s="27" t="s">
        <v>2707</v>
      </c>
      <c r="D2007" t="s">
        <v>7409</v>
      </c>
      <c r="E2007" s="1">
        <v>1886</v>
      </c>
      <c r="F2007" s="1">
        <v>2380</v>
      </c>
      <c r="G2007" t="s">
        <v>49</v>
      </c>
      <c r="H2007" s="1">
        <v>1555</v>
      </c>
      <c r="I2007" s="1">
        <v>2132</v>
      </c>
      <c r="J2007" s="1">
        <v>2310</v>
      </c>
      <c r="K2007">
        <v>92</v>
      </c>
      <c r="L2007" s="1">
        <v>1621</v>
      </c>
      <c r="M2007">
        <v>207</v>
      </c>
      <c r="N2007" s="20">
        <f t="shared" si="434"/>
        <v>1</v>
      </c>
      <c r="P2007" s="20">
        <f t="shared" si="435"/>
        <v>1</v>
      </c>
      <c r="R2007" s="12">
        <f t="shared" si="436"/>
        <v>3.9826839826839829E-2</v>
      </c>
      <c r="S2007" s="21">
        <f t="shared" si="437"/>
        <v>6.5151446283386205E-2</v>
      </c>
      <c r="T2007" s="21">
        <f t="shared" si="438"/>
        <v>1.6166693034562751E-2</v>
      </c>
      <c r="U2007" s="21">
        <f t="shared" si="439"/>
        <v>4.0370810216612263E-2</v>
      </c>
      <c r="V2007" s="21">
        <f t="shared" si="440"/>
        <v>4.0562983178187073E-2</v>
      </c>
      <c r="W2007" s="22">
        <f t="shared" si="441"/>
        <v>1828</v>
      </c>
      <c r="X2007" s="21">
        <f t="shared" si="442"/>
        <v>5.0328227571115977E-2</v>
      </c>
      <c r="Y2007" s="23">
        <f t="shared" si="443"/>
        <v>20.5</v>
      </c>
      <c r="Z2007" s="21">
        <f t="shared" si="444"/>
        <v>0.45900000000000002</v>
      </c>
      <c r="AA2007" s="21">
        <f t="shared" si="445"/>
        <v>0.34799999999999998</v>
      </c>
      <c r="AB2007" s="21">
        <f t="shared" si="446"/>
        <v>0.33699999999999997</v>
      </c>
      <c r="AC2007" s="21">
        <f t="shared" si="447"/>
        <v>0</v>
      </c>
    </row>
    <row r="2008" spans="2:29" x14ac:dyDescent="0.25">
      <c r="B2008" s="27" t="s">
        <v>2538</v>
      </c>
      <c r="C2008" s="27" t="s">
        <v>2539</v>
      </c>
      <c r="D2008" t="s">
        <v>7412</v>
      </c>
      <c r="E2008" s="1">
        <v>1883</v>
      </c>
      <c r="F2008" s="1">
        <v>3863</v>
      </c>
      <c r="G2008" t="s">
        <v>31</v>
      </c>
      <c r="H2008">
        <v>262</v>
      </c>
      <c r="I2008">
        <v>274</v>
      </c>
      <c r="J2008">
        <v>404</v>
      </c>
      <c r="K2008">
        <v>173</v>
      </c>
      <c r="L2008" s="1">
        <v>2472</v>
      </c>
      <c r="M2008" s="1">
        <v>2019</v>
      </c>
      <c r="N2008" s="20">
        <f t="shared" si="434"/>
        <v>1</v>
      </c>
      <c r="P2008" s="20">
        <f t="shared" si="435"/>
        <v>1</v>
      </c>
      <c r="R2008" s="12">
        <f t="shared" si="436"/>
        <v>0.42821782178217821</v>
      </c>
      <c r="S2008" s="21">
        <f t="shared" si="437"/>
        <v>8.9969519709118817E-3</v>
      </c>
      <c r="T2008" s="21">
        <f t="shared" si="438"/>
        <v>8.0752280113649766E-2</v>
      </c>
      <c r="U2008" s="21">
        <f t="shared" si="439"/>
        <v>4.4258472060574539E-2</v>
      </c>
      <c r="V2008" s="21">
        <f t="shared" si="440"/>
        <v>4.4669234715045393E-2</v>
      </c>
      <c r="W2008" s="22">
        <f t="shared" si="441"/>
        <v>4491</v>
      </c>
      <c r="X2008" s="21">
        <f t="shared" si="442"/>
        <v>3.8521487419283011E-2</v>
      </c>
      <c r="Y2008" s="23">
        <f t="shared" si="443"/>
        <v>10.884393063583815</v>
      </c>
      <c r="Z2008" s="21">
        <f t="shared" si="444"/>
        <v>0.48099999999999998</v>
      </c>
      <c r="AA2008" s="21">
        <f t="shared" si="445"/>
        <v>0.29199999999999998</v>
      </c>
      <c r="AB2008" s="21">
        <f t="shared" si="446"/>
        <v>0.58400000000000007</v>
      </c>
      <c r="AC2008" s="21">
        <f t="shared" si="447"/>
        <v>0</v>
      </c>
    </row>
    <row r="2009" spans="2:29" x14ac:dyDescent="0.25">
      <c r="B2009" s="27" t="s">
        <v>2207</v>
      </c>
      <c r="C2009" s="27" t="s">
        <v>2208</v>
      </c>
      <c r="D2009" t="s">
        <v>7412</v>
      </c>
      <c r="E2009" s="1">
        <v>1877</v>
      </c>
      <c r="F2009" s="1">
        <v>2149</v>
      </c>
      <c r="G2009" t="s">
        <v>31</v>
      </c>
      <c r="H2009">
        <v>90</v>
      </c>
      <c r="I2009">
        <v>283</v>
      </c>
      <c r="J2009">
        <v>10</v>
      </c>
      <c r="K2009">
        <v>-5</v>
      </c>
      <c r="L2009" s="1">
        <v>3091</v>
      </c>
      <c r="M2009">
        <v>231</v>
      </c>
      <c r="N2009" s="20">
        <f t="shared" si="434"/>
        <v>1</v>
      </c>
      <c r="P2009" s="20">
        <f t="shared" si="435"/>
        <v>1</v>
      </c>
      <c r="R2009" s="12">
        <f t="shared" si="436"/>
        <v>-0.5</v>
      </c>
      <c r="S2009" s="21">
        <f t="shared" si="437"/>
        <v>0.25750229175916628</v>
      </c>
      <c r="T2009" s="21">
        <f t="shared" si="438"/>
        <v>-0.48756036533675995</v>
      </c>
      <c r="U2009" s="21">
        <f t="shared" si="439"/>
        <v>-0.1972584382397693</v>
      </c>
      <c r="V2009" s="21">
        <f t="shared" si="440"/>
        <v>-0.14243883727245432</v>
      </c>
      <c r="W2009" s="22">
        <f t="shared" si="441"/>
        <v>3322</v>
      </c>
      <c r="X2009" s="21">
        <f t="shared" si="442"/>
        <v>-1.5051173991571343E-3</v>
      </c>
      <c r="Y2009" s="23">
        <f t="shared" si="443"/>
        <v>100000</v>
      </c>
      <c r="Z2009" s="21">
        <f t="shared" si="444"/>
        <v>2.1999999999999999E-2</v>
      </c>
      <c r="AA2009" s="21">
        <f t="shared" si="445"/>
        <v>0.13700000000000001</v>
      </c>
      <c r="AB2009" s="21">
        <f t="shared" si="446"/>
        <v>0.18400000000000005</v>
      </c>
      <c r="AC2009" s="21">
        <f t="shared" si="447"/>
        <v>0</v>
      </c>
    </row>
    <row r="2010" spans="2:29" x14ac:dyDescent="0.25">
      <c r="B2010" s="27" t="s">
        <v>2674</v>
      </c>
      <c r="C2010" s="27" t="s">
        <v>2675</v>
      </c>
      <c r="D2010" t="s">
        <v>7416</v>
      </c>
      <c r="E2010" s="1">
        <v>1877</v>
      </c>
      <c r="F2010" s="1">
        <v>2084</v>
      </c>
      <c r="G2010" t="s">
        <v>46</v>
      </c>
      <c r="H2010">
        <v>203</v>
      </c>
      <c r="I2010">
        <v>248</v>
      </c>
      <c r="J2010">
        <v>329</v>
      </c>
      <c r="K2010">
        <v>153</v>
      </c>
      <c r="L2010">
        <v>177</v>
      </c>
      <c r="M2010">
        <v>124</v>
      </c>
      <c r="N2010" s="20">
        <f t="shared" si="434"/>
        <v>1</v>
      </c>
      <c r="P2010" s="20">
        <f t="shared" si="435"/>
        <v>1</v>
      </c>
      <c r="R2010" s="12">
        <f t="shared" si="436"/>
        <v>0.46504559270516715</v>
      </c>
      <c r="S2010" s="21">
        <f t="shared" si="437"/>
        <v>4.0857146909803577E-2</v>
      </c>
      <c r="T2010" s="21">
        <f t="shared" si="438"/>
        <v>5.8153915792640731E-2</v>
      </c>
      <c r="U2010" s="21">
        <f t="shared" si="439"/>
        <v>4.9469897511769778E-2</v>
      </c>
      <c r="V2010" s="21">
        <f t="shared" si="440"/>
        <v>4.9493653404738026E-2</v>
      </c>
      <c r="W2010" s="22">
        <f t="shared" si="441"/>
        <v>301</v>
      </c>
      <c r="X2010" s="21">
        <f t="shared" si="442"/>
        <v>0.50830564784053156</v>
      </c>
      <c r="Y2010" s="23">
        <f t="shared" si="443"/>
        <v>12.267973856209151</v>
      </c>
      <c r="Z2010" s="21">
        <f t="shared" si="444"/>
        <v>0.51200000000000001</v>
      </c>
      <c r="AA2010" s="21">
        <f t="shared" si="445"/>
        <v>0.96699999999999997</v>
      </c>
      <c r="AB2010" s="21">
        <f t="shared" si="446"/>
        <v>0.52400000000000002</v>
      </c>
      <c r="AC2010" s="21">
        <f t="shared" si="447"/>
        <v>0</v>
      </c>
    </row>
    <row r="2011" spans="2:29" x14ac:dyDescent="0.25">
      <c r="B2011" s="27" t="s">
        <v>2744</v>
      </c>
      <c r="C2011" s="27" t="s">
        <v>2745</v>
      </c>
      <c r="D2011" t="s">
        <v>7418</v>
      </c>
      <c r="E2011" s="1">
        <v>1871</v>
      </c>
      <c r="F2011" s="1">
        <v>2374</v>
      </c>
      <c r="G2011" t="s">
        <v>37</v>
      </c>
      <c r="H2011" s="1">
        <v>1088</v>
      </c>
      <c r="I2011">
        <v>823</v>
      </c>
      <c r="J2011">
        <v>813</v>
      </c>
      <c r="K2011">
        <v>188</v>
      </c>
      <c r="L2011" s="1">
        <v>1417</v>
      </c>
      <c r="M2011">
        <v>481</v>
      </c>
      <c r="N2011" s="20">
        <f t="shared" si="434"/>
        <v>1</v>
      </c>
      <c r="P2011" s="20">
        <f t="shared" si="435"/>
        <v>1</v>
      </c>
      <c r="R2011" s="12">
        <f t="shared" si="436"/>
        <v>0.23124231242312424</v>
      </c>
      <c r="S2011" s="21">
        <f t="shared" si="437"/>
        <v>-5.4298260276473664E-2</v>
      </c>
      <c r="T2011" s="21">
        <f t="shared" si="438"/>
        <v>-2.4420316034008405E-3</v>
      </c>
      <c r="U2011" s="21">
        <f t="shared" si="439"/>
        <v>-2.8716155705382773E-2</v>
      </c>
      <c r="V2011" s="21">
        <f t="shared" si="440"/>
        <v>-2.8485482528419093E-2</v>
      </c>
      <c r="W2011" s="22">
        <f t="shared" si="441"/>
        <v>1898</v>
      </c>
      <c r="X2011" s="21">
        <f t="shared" si="442"/>
        <v>9.9051633298208638E-2</v>
      </c>
      <c r="Y2011" s="23">
        <f t="shared" si="443"/>
        <v>9.9521276595744688</v>
      </c>
      <c r="Z2011" s="21">
        <f t="shared" si="444"/>
        <v>0.126</v>
      </c>
      <c r="AA2011" s="21">
        <f t="shared" si="445"/>
        <v>0.54500000000000004</v>
      </c>
      <c r="AB2011" s="21">
        <f t="shared" si="446"/>
        <v>0.625</v>
      </c>
      <c r="AC2011" s="21">
        <f t="shared" si="447"/>
        <v>0</v>
      </c>
    </row>
    <row r="2012" spans="2:29" x14ac:dyDescent="0.25">
      <c r="B2012" s="27" t="s">
        <v>2807</v>
      </c>
      <c r="C2012" s="27" t="s">
        <v>2808</v>
      </c>
      <c r="D2012" t="s">
        <v>7414</v>
      </c>
      <c r="E2012" s="1">
        <v>1867</v>
      </c>
      <c r="F2012" s="1">
        <v>1778</v>
      </c>
      <c r="G2012" t="s">
        <v>75</v>
      </c>
      <c r="H2012">
        <v>212</v>
      </c>
      <c r="I2012">
        <v>96</v>
      </c>
      <c r="J2012">
        <v>223</v>
      </c>
      <c r="K2012">
        <v>37</v>
      </c>
      <c r="L2012">
        <v>237</v>
      </c>
      <c r="M2012">
        <v>44</v>
      </c>
      <c r="N2012" s="20">
        <f t="shared" si="434"/>
        <v>1</v>
      </c>
      <c r="P2012" s="20">
        <f t="shared" si="435"/>
        <v>1</v>
      </c>
      <c r="R2012" s="12">
        <f t="shared" si="436"/>
        <v>0.16591928251121077</v>
      </c>
      <c r="S2012" s="21">
        <f t="shared" si="437"/>
        <v>-0.14653232987651066</v>
      </c>
      <c r="T2012" s="21">
        <f t="shared" si="438"/>
        <v>0.18360482253421684</v>
      </c>
      <c r="U2012" s="21">
        <f t="shared" si="439"/>
        <v>5.0713657423557823E-3</v>
      </c>
      <c r="V2012" s="21">
        <f t="shared" si="440"/>
        <v>1.4047952800020655E-2</v>
      </c>
      <c r="W2012" s="22">
        <f t="shared" si="441"/>
        <v>281</v>
      </c>
      <c r="X2012" s="21">
        <f t="shared" si="442"/>
        <v>0.13167259786476868</v>
      </c>
      <c r="Y2012" s="23">
        <f t="shared" si="443"/>
        <v>50.45945945945946</v>
      </c>
      <c r="Z2012" s="21">
        <f t="shared" si="444"/>
        <v>0.30299999999999999</v>
      </c>
      <c r="AA2012" s="21">
        <f t="shared" si="445"/>
        <v>0.65600000000000003</v>
      </c>
      <c r="AB2012" s="21">
        <f t="shared" si="446"/>
        <v>0.21499999999999997</v>
      </c>
      <c r="AC2012" s="21">
        <f t="shared" si="447"/>
        <v>0</v>
      </c>
    </row>
    <row r="2013" spans="2:29" x14ac:dyDescent="0.25">
      <c r="B2013" s="27" t="s">
        <v>2870</v>
      </c>
      <c r="C2013" s="27" t="s">
        <v>2871</v>
      </c>
      <c r="D2013" t="s">
        <v>7412</v>
      </c>
      <c r="E2013" s="1">
        <v>1866</v>
      </c>
      <c r="F2013" s="1">
        <v>2108</v>
      </c>
      <c r="G2013" t="s">
        <v>34</v>
      </c>
      <c r="H2013">
        <v>264</v>
      </c>
      <c r="I2013">
        <v>218</v>
      </c>
      <c r="J2013">
        <v>372</v>
      </c>
      <c r="K2013">
        <v>107</v>
      </c>
      <c r="L2013">
        <v>420</v>
      </c>
      <c r="M2013">
        <v>208</v>
      </c>
      <c r="N2013" s="20">
        <f t="shared" si="434"/>
        <v>1</v>
      </c>
      <c r="P2013" s="20">
        <f t="shared" si="435"/>
        <v>1</v>
      </c>
      <c r="R2013" s="12">
        <f t="shared" si="436"/>
        <v>0.28763440860215056</v>
      </c>
      <c r="S2013" s="21">
        <f t="shared" si="437"/>
        <v>-3.7566983098446083E-2</v>
      </c>
      <c r="T2013" s="21">
        <f t="shared" si="438"/>
        <v>0.1128004414141468</v>
      </c>
      <c r="U2013" s="21">
        <f t="shared" si="439"/>
        <v>3.4889311008476032E-2</v>
      </c>
      <c r="V2013" s="21">
        <f t="shared" si="440"/>
        <v>3.6707589774725581E-2</v>
      </c>
      <c r="W2013" s="22">
        <f t="shared" si="441"/>
        <v>628</v>
      </c>
      <c r="X2013" s="21">
        <f t="shared" si="442"/>
        <v>0.17038216560509556</v>
      </c>
      <c r="Y2013" s="23">
        <f t="shared" si="443"/>
        <v>17.439252336448597</v>
      </c>
      <c r="Z2013" s="21">
        <f t="shared" si="444"/>
        <v>0.437</v>
      </c>
      <c r="AA2013" s="21">
        <f t="shared" si="445"/>
        <v>0.75800000000000001</v>
      </c>
      <c r="AB2013" s="21">
        <f t="shared" si="446"/>
        <v>0.38600000000000001</v>
      </c>
      <c r="AC2013" s="21">
        <f t="shared" si="447"/>
        <v>0</v>
      </c>
    </row>
    <row r="2014" spans="2:29" x14ac:dyDescent="0.25">
      <c r="B2014" s="27" t="s">
        <v>2564</v>
      </c>
      <c r="C2014" s="27" t="s">
        <v>2565</v>
      </c>
      <c r="D2014" t="s">
        <v>7419</v>
      </c>
      <c r="E2014" s="1">
        <v>1863</v>
      </c>
      <c r="F2014" s="1">
        <v>2061</v>
      </c>
      <c r="G2014" t="s">
        <v>34</v>
      </c>
      <c r="H2014" s="1">
        <v>8284</v>
      </c>
      <c r="I2014" s="1">
        <v>7182</v>
      </c>
      <c r="J2014" s="1">
        <v>6988</v>
      </c>
      <c r="K2014">
        <v>-91</v>
      </c>
      <c r="L2014" s="1">
        <v>4120</v>
      </c>
      <c r="M2014">
        <v>501</v>
      </c>
      <c r="N2014" s="20">
        <f t="shared" si="434"/>
        <v>1</v>
      </c>
      <c r="P2014" s="20">
        <f t="shared" si="435"/>
        <v>1</v>
      </c>
      <c r="R2014" s="12">
        <f t="shared" si="436"/>
        <v>-1.3022323983972524E-2</v>
      </c>
      <c r="S2014" s="21">
        <f t="shared" si="437"/>
        <v>-2.8145920289366799E-2</v>
      </c>
      <c r="T2014" s="21">
        <f t="shared" si="438"/>
        <v>-5.4617309219133769E-3</v>
      </c>
      <c r="U2014" s="21">
        <f t="shared" si="439"/>
        <v>-1.6869248659218239E-2</v>
      </c>
      <c r="V2014" s="21">
        <f t="shared" si="440"/>
        <v>-1.6825633290166137E-2</v>
      </c>
      <c r="W2014" s="22">
        <f t="shared" si="441"/>
        <v>4621</v>
      </c>
      <c r="X2014" s="21">
        <f t="shared" si="442"/>
        <v>-1.9692707206232417E-2</v>
      </c>
      <c r="Y2014" s="23">
        <f t="shared" si="443"/>
        <v>100000</v>
      </c>
      <c r="Z2014" s="21">
        <f t="shared" si="444"/>
        <v>0.159</v>
      </c>
      <c r="AA2014" s="21">
        <f t="shared" si="445"/>
        <v>0.11899999999999999</v>
      </c>
      <c r="AB2014" s="21">
        <f t="shared" si="446"/>
        <v>0.18400000000000005</v>
      </c>
      <c r="AC2014" s="21">
        <f t="shared" si="447"/>
        <v>0</v>
      </c>
    </row>
    <row r="2015" spans="2:29" x14ac:dyDescent="0.25">
      <c r="B2015" s="27">
        <v>94426466</v>
      </c>
      <c r="C2015" s="27" t="s">
        <v>2591</v>
      </c>
      <c r="D2015" t="s">
        <v>7415</v>
      </c>
      <c r="E2015" s="1">
        <v>1854</v>
      </c>
      <c r="F2015" s="1">
        <v>1941</v>
      </c>
      <c r="G2015" t="s">
        <v>34</v>
      </c>
      <c r="H2015" s="1">
        <v>4042</v>
      </c>
      <c r="I2015" s="1">
        <v>3696</v>
      </c>
      <c r="J2015" s="1">
        <v>2305</v>
      </c>
      <c r="K2015">
        <v>287</v>
      </c>
      <c r="L2015">
        <v>844</v>
      </c>
      <c r="M2015">
        <v>876</v>
      </c>
      <c r="N2015" s="20">
        <f t="shared" si="434"/>
        <v>1</v>
      </c>
      <c r="P2015" s="20">
        <f t="shared" si="435"/>
        <v>1</v>
      </c>
      <c r="R2015" s="12">
        <f t="shared" si="436"/>
        <v>0.1245119305856833</v>
      </c>
      <c r="S2015" s="21">
        <f t="shared" si="437"/>
        <v>-1.7738480592464856E-2</v>
      </c>
      <c r="T2015" s="21">
        <f t="shared" si="438"/>
        <v>-9.0112301625329794E-2</v>
      </c>
      <c r="U2015" s="21">
        <f t="shared" si="439"/>
        <v>-5.4617710608174885E-2</v>
      </c>
      <c r="V2015" s="21">
        <f t="shared" si="440"/>
        <v>-5.4156164275323181E-2</v>
      </c>
      <c r="W2015" s="22">
        <f t="shared" si="441"/>
        <v>1720</v>
      </c>
      <c r="X2015" s="21">
        <f t="shared" si="442"/>
        <v>0.16686046511627908</v>
      </c>
      <c r="Y2015" s="23">
        <f t="shared" si="443"/>
        <v>6.4599303135888499</v>
      </c>
      <c r="Z2015" s="21">
        <f t="shared" si="444"/>
        <v>7.5999999999999998E-2</v>
      </c>
      <c r="AA2015" s="21">
        <f t="shared" si="445"/>
        <v>0.751</v>
      </c>
      <c r="AB2015" s="21">
        <f t="shared" si="446"/>
        <v>0.81200000000000006</v>
      </c>
      <c r="AC2015" s="21">
        <f t="shared" si="447"/>
        <v>0</v>
      </c>
    </row>
    <row r="2016" spans="2:29" x14ac:dyDescent="0.25">
      <c r="B2016" s="27" t="s">
        <v>2776</v>
      </c>
      <c r="C2016" s="27" t="s">
        <v>2777</v>
      </c>
      <c r="D2016" t="s">
        <v>7409</v>
      </c>
      <c r="E2016" s="1">
        <v>1840</v>
      </c>
      <c r="F2016" s="1">
        <v>3600</v>
      </c>
      <c r="G2016" t="s">
        <v>49</v>
      </c>
      <c r="H2016" s="1">
        <v>1462</v>
      </c>
      <c r="I2016" s="1">
        <v>1558</v>
      </c>
      <c r="J2016" s="1">
        <v>2039</v>
      </c>
      <c r="K2016">
        <v>182</v>
      </c>
      <c r="L2016" s="1">
        <v>1016</v>
      </c>
      <c r="M2016" s="1">
        <v>1335</v>
      </c>
      <c r="N2016" s="20">
        <f t="shared" si="434"/>
        <v>1</v>
      </c>
      <c r="P2016" s="20">
        <f t="shared" si="435"/>
        <v>1</v>
      </c>
      <c r="R2016" s="12">
        <f t="shared" si="436"/>
        <v>8.9259440902403134E-2</v>
      </c>
      <c r="S2016" s="21">
        <f t="shared" si="437"/>
        <v>1.280075435035033E-2</v>
      </c>
      <c r="T2016" s="21">
        <f t="shared" si="438"/>
        <v>5.5285460318009516E-2</v>
      </c>
      <c r="U2016" s="21">
        <f t="shared" si="439"/>
        <v>3.3824893424915015E-2</v>
      </c>
      <c r="V2016" s="21">
        <f t="shared" si="440"/>
        <v>3.3970369364424956E-2</v>
      </c>
      <c r="W2016" s="22">
        <f t="shared" si="441"/>
        <v>2351</v>
      </c>
      <c r="X2016" s="21">
        <f t="shared" si="442"/>
        <v>7.7413866439812851E-2</v>
      </c>
      <c r="Y2016" s="23">
        <f t="shared" si="443"/>
        <v>10.109890109890109</v>
      </c>
      <c r="Z2016" s="21">
        <f t="shared" si="444"/>
        <v>0.42</v>
      </c>
      <c r="AA2016" s="21">
        <f t="shared" si="445"/>
        <v>0.46200000000000002</v>
      </c>
      <c r="AB2016" s="21">
        <f t="shared" si="446"/>
        <v>0.61599999999999999</v>
      </c>
      <c r="AC2016" s="21">
        <f t="shared" si="447"/>
        <v>0</v>
      </c>
    </row>
    <row r="2017" spans="2:29" x14ac:dyDescent="0.25">
      <c r="B2017" s="27" t="s">
        <v>2900</v>
      </c>
      <c r="C2017" s="27" t="s">
        <v>2901</v>
      </c>
      <c r="D2017" s="27" t="s">
        <v>1737</v>
      </c>
      <c r="E2017" s="1">
        <v>1823</v>
      </c>
      <c r="F2017" t="s">
        <v>30</v>
      </c>
      <c r="G2017" t="s">
        <v>31</v>
      </c>
      <c r="H2017">
        <v>654</v>
      </c>
      <c r="I2017">
        <v>647</v>
      </c>
      <c r="J2017">
        <v>694</v>
      </c>
      <c r="K2017">
        <v>258</v>
      </c>
      <c r="L2017" s="1">
        <v>6746</v>
      </c>
      <c r="M2017">
        <v>90</v>
      </c>
      <c r="N2017" s="20">
        <f t="shared" si="434"/>
        <v>1</v>
      </c>
      <c r="P2017" s="20">
        <f t="shared" si="435"/>
        <v>1</v>
      </c>
      <c r="R2017" s="12">
        <f t="shared" si="436"/>
        <v>0.37175792507204614</v>
      </c>
      <c r="S2017" s="21">
        <f t="shared" si="437"/>
        <v>-2.1498970449418398E-3</v>
      </c>
      <c r="T2017" s="21">
        <f t="shared" si="438"/>
        <v>1.4123946799372344E-2</v>
      </c>
      <c r="U2017" s="21">
        <f t="shared" si="439"/>
        <v>5.9541166091738873E-3</v>
      </c>
      <c r="V2017" s="21">
        <f t="shared" si="440"/>
        <v>5.976055454534797E-3</v>
      </c>
      <c r="W2017" s="22">
        <f t="shared" si="441"/>
        <v>6836</v>
      </c>
      <c r="X2017" s="21">
        <f t="shared" si="442"/>
        <v>3.7741369221767115E-2</v>
      </c>
      <c r="Y2017" s="23">
        <f t="shared" si="443"/>
        <v>7.0658914728682172</v>
      </c>
      <c r="Z2017" s="21">
        <f t="shared" si="444"/>
        <v>0.26100000000000001</v>
      </c>
      <c r="AA2017" s="21">
        <f t="shared" si="445"/>
        <v>0.28799999999999998</v>
      </c>
      <c r="AB2017" s="21">
        <f t="shared" si="446"/>
        <v>0.77700000000000002</v>
      </c>
      <c r="AC2017" s="21">
        <f t="shared" si="447"/>
        <v>0</v>
      </c>
    </row>
    <row r="2018" spans="2:29" x14ac:dyDescent="0.25">
      <c r="B2018" s="27" t="s">
        <v>2634</v>
      </c>
      <c r="C2018" s="27" t="s">
        <v>2635</v>
      </c>
      <c r="D2018" t="s">
        <v>7417</v>
      </c>
      <c r="E2018" s="1">
        <v>1821</v>
      </c>
      <c r="F2018" s="1">
        <v>2352</v>
      </c>
      <c r="G2018" t="s">
        <v>75</v>
      </c>
      <c r="H2018" s="1">
        <v>1643</v>
      </c>
      <c r="I2018" s="1">
        <v>1428</v>
      </c>
      <c r="J2018" s="1">
        <v>1864</v>
      </c>
      <c r="K2018">
        <v>206</v>
      </c>
      <c r="L2018">
        <v>915</v>
      </c>
      <c r="M2018">
        <v>641</v>
      </c>
      <c r="N2018" s="20">
        <f t="shared" si="434"/>
        <v>1</v>
      </c>
      <c r="P2018" s="20">
        <f t="shared" si="435"/>
        <v>1</v>
      </c>
      <c r="R2018" s="12">
        <f t="shared" si="436"/>
        <v>0.11051502145922747</v>
      </c>
      <c r="S2018" s="21">
        <f t="shared" si="437"/>
        <v>-2.7660052098744781E-2</v>
      </c>
      <c r="T2018" s="21">
        <f t="shared" si="438"/>
        <v>5.4735442912313026E-2</v>
      </c>
      <c r="U2018" s="21">
        <f t="shared" si="439"/>
        <v>1.2700057080558214E-2</v>
      </c>
      <c r="V2018" s="21">
        <f t="shared" si="440"/>
        <v>1.3258482631375487E-2</v>
      </c>
      <c r="W2018" s="22">
        <f t="shared" si="441"/>
        <v>1556</v>
      </c>
      <c r="X2018" s="21">
        <f t="shared" si="442"/>
        <v>0.13239074550128535</v>
      </c>
      <c r="Y2018" s="23">
        <f t="shared" si="443"/>
        <v>8.8398058252427187</v>
      </c>
      <c r="Z2018" s="21">
        <f t="shared" si="444"/>
        <v>0.29799999999999999</v>
      </c>
      <c r="AA2018" s="21">
        <f t="shared" si="445"/>
        <v>0.65900000000000003</v>
      </c>
      <c r="AB2018" s="21">
        <f t="shared" si="446"/>
        <v>0.68300000000000005</v>
      </c>
      <c r="AC2018" s="21">
        <f t="shared" si="447"/>
        <v>0</v>
      </c>
    </row>
    <row r="2019" spans="2:29" x14ac:dyDescent="0.25">
      <c r="B2019" s="27" t="s">
        <v>2690</v>
      </c>
      <c r="C2019" s="27" t="s">
        <v>2691</v>
      </c>
      <c r="D2019" t="s">
        <v>7413</v>
      </c>
      <c r="E2019" s="1">
        <v>1815</v>
      </c>
      <c r="F2019" s="1">
        <v>5198</v>
      </c>
      <c r="G2019" t="s">
        <v>31</v>
      </c>
      <c r="H2019">
        <v>187</v>
      </c>
      <c r="I2019">
        <v>235</v>
      </c>
      <c r="J2019">
        <v>274</v>
      </c>
      <c r="K2019">
        <v>169</v>
      </c>
      <c r="L2019" s="1">
        <v>1989</v>
      </c>
      <c r="M2019" s="1">
        <v>3290</v>
      </c>
      <c r="N2019" s="20">
        <f t="shared" si="434"/>
        <v>1</v>
      </c>
      <c r="P2019" s="20">
        <f t="shared" si="435"/>
        <v>1</v>
      </c>
      <c r="R2019" s="12">
        <f t="shared" si="436"/>
        <v>0.61678832116788318</v>
      </c>
      <c r="S2019" s="21">
        <f t="shared" si="437"/>
        <v>4.6755499158276148E-2</v>
      </c>
      <c r="T2019" s="21">
        <f t="shared" si="438"/>
        <v>3.1184888705809266E-2</v>
      </c>
      <c r="U2019" s="21">
        <f t="shared" si="439"/>
        <v>3.8941024746698805E-2</v>
      </c>
      <c r="V2019" s="21">
        <f t="shared" si="440"/>
        <v>3.8960470870261409E-2</v>
      </c>
      <c r="W2019" s="22">
        <f t="shared" si="441"/>
        <v>5279</v>
      </c>
      <c r="X2019" s="21">
        <f t="shared" si="442"/>
        <v>3.2013638946770222E-2</v>
      </c>
      <c r="Y2019" s="23">
        <f t="shared" si="443"/>
        <v>10.739644970414201</v>
      </c>
      <c r="Z2019" s="21">
        <f t="shared" si="444"/>
        <v>0.44800000000000001</v>
      </c>
      <c r="AA2019" s="21">
        <f t="shared" si="445"/>
        <v>0.26200000000000001</v>
      </c>
      <c r="AB2019" s="21">
        <f t="shared" si="446"/>
        <v>0.59000000000000008</v>
      </c>
      <c r="AC2019" s="21">
        <f t="shared" si="447"/>
        <v>0</v>
      </c>
    </row>
    <row r="2020" spans="2:29" x14ac:dyDescent="0.25">
      <c r="B2020" s="27" t="s">
        <v>2556</v>
      </c>
      <c r="C2020" s="27" t="s">
        <v>2557</v>
      </c>
      <c r="D2020" t="s">
        <v>7417</v>
      </c>
      <c r="E2020" s="1">
        <v>1805</v>
      </c>
      <c r="F2020" s="1">
        <v>1891</v>
      </c>
      <c r="G2020" t="s">
        <v>49</v>
      </c>
      <c r="H2020">
        <v>814</v>
      </c>
      <c r="I2020">
        <v>877</v>
      </c>
      <c r="J2020" s="1">
        <v>1273</v>
      </c>
      <c r="K2020">
        <v>114</v>
      </c>
      <c r="L2020">
        <v>597</v>
      </c>
      <c r="M2020">
        <v>48</v>
      </c>
      <c r="N2020" s="20">
        <f t="shared" si="434"/>
        <v>1</v>
      </c>
      <c r="P2020" s="20">
        <f t="shared" si="435"/>
        <v>1</v>
      </c>
      <c r="R2020" s="12">
        <f t="shared" si="436"/>
        <v>8.9552238805970144E-2</v>
      </c>
      <c r="S2020" s="21">
        <f t="shared" si="437"/>
        <v>1.5021023689609336E-2</v>
      </c>
      <c r="T2020" s="21">
        <f t="shared" si="438"/>
        <v>7.7372192635495107E-2</v>
      </c>
      <c r="U2020" s="21">
        <f t="shared" si="439"/>
        <v>4.5732004800273396E-2</v>
      </c>
      <c r="V2020" s="21">
        <f t="shared" si="440"/>
        <v>4.6041740375125949E-2</v>
      </c>
      <c r="W2020" s="22">
        <f t="shared" si="441"/>
        <v>645</v>
      </c>
      <c r="X2020" s="21">
        <f t="shared" si="442"/>
        <v>0.17674418604651163</v>
      </c>
      <c r="Y2020" s="23">
        <f t="shared" si="443"/>
        <v>15.833333333333334</v>
      </c>
      <c r="Z2020" s="21">
        <f t="shared" si="444"/>
        <v>0.49099999999999999</v>
      </c>
      <c r="AA2020" s="21">
        <f t="shared" si="445"/>
        <v>0.77100000000000002</v>
      </c>
      <c r="AB2020" s="21">
        <f t="shared" si="446"/>
        <v>0.41800000000000004</v>
      </c>
      <c r="AC2020" s="21">
        <f t="shared" si="447"/>
        <v>0</v>
      </c>
    </row>
    <row r="2021" spans="2:29" x14ac:dyDescent="0.25">
      <c r="B2021" s="27" t="s">
        <v>2750</v>
      </c>
      <c r="C2021" s="27" t="s">
        <v>2751</v>
      </c>
      <c r="D2021" t="s">
        <v>7409</v>
      </c>
      <c r="E2021" s="1">
        <v>1804</v>
      </c>
      <c r="F2021" s="1">
        <v>2773</v>
      </c>
      <c r="G2021" t="s">
        <v>31</v>
      </c>
      <c r="H2021">
        <v>166</v>
      </c>
      <c r="I2021">
        <v>373</v>
      </c>
      <c r="J2021">
        <v>143</v>
      </c>
      <c r="K2021">
        <v>82</v>
      </c>
      <c r="L2021" s="1">
        <v>2126</v>
      </c>
      <c r="M2021">
        <v>938</v>
      </c>
      <c r="N2021" s="20">
        <f t="shared" si="434"/>
        <v>1</v>
      </c>
      <c r="P2021" s="20">
        <f t="shared" si="435"/>
        <v>1</v>
      </c>
      <c r="R2021" s="12">
        <f t="shared" si="436"/>
        <v>0.57342657342657344</v>
      </c>
      <c r="S2021" s="21">
        <f t="shared" si="437"/>
        <v>0.17576397318330228</v>
      </c>
      <c r="T2021" s="21">
        <f t="shared" si="438"/>
        <v>-0.17448410257828617</v>
      </c>
      <c r="U2021" s="21">
        <f t="shared" si="439"/>
        <v>-1.4803648261660585E-2</v>
      </c>
      <c r="V2021" s="21">
        <f t="shared" si="440"/>
        <v>-4.5079258855481585E-3</v>
      </c>
      <c r="W2021" s="22">
        <f t="shared" si="441"/>
        <v>3064</v>
      </c>
      <c r="X2021" s="21">
        <f t="shared" si="442"/>
        <v>2.6762402088772844E-2</v>
      </c>
      <c r="Y2021" s="23">
        <f t="shared" si="443"/>
        <v>22</v>
      </c>
      <c r="Z2021" s="21">
        <f t="shared" si="444"/>
        <v>0.20599999999999999</v>
      </c>
      <c r="AA2021" s="21">
        <f t="shared" si="445"/>
        <v>0.23899999999999999</v>
      </c>
      <c r="AB2021" s="21">
        <f t="shared" si="446"/>
        <v>0.31899999999999995</v>
      </c>
      <c r="AC2021" s="21">
        <f t="shared" si="447"/>
        <v>0</v>
      </c>
    </row>
    <row r="2022" spans="2:29" x14ac:dyDescent="0.25">
      <c r="B2022" s="27" t="s">
        <v>2608</v>
      </c>
      <c r="C2022" s="27" t="s">
        <v>2609</v>
      </c>
      <c r="D2022" t="s">
        <v>7409</v>
      </c>
      <c r="E2022" s="1">
        <v>1798</v>
      </c>
      <c r="F2022" s="1">
        <v>1783</v>
      </c>
      <c r="G2022" t="s">
        <v>49</v>
      </c>
      <c r="H2022" s="1">
        <v>2646</v>
      </c>
      <c r="I2022" s="1">
        <v>2696</v>
      </c>
      <c r="J2022" s="1">
        <v>3526</v>
      </c>
      <c r="K2022">
        <v>285</v>
      </c>
      <c r="L2022" s="1">
        <v>1517</v>
      </c>
      <c r="M2022" t="s">
        <v>30</v>
      </c>
      <c r="N2022" s="20">
        <f t="shared" si="434"/>
        <v>1</v>
      </c>
      <c r="P2022" s="20">
        <f t="shared" si="435"/>
        <v>1</v>
      </c>
      <c r="R2022" s="12">
        <f t="shared" si="436"/>
        <v>8.0828133862733978E-2</v>
      </c>
      <c r="S2022" s="21">
        <f t="shared" si="437"/>
        <v>3.7510430901392944E-3</v>
      </c>
      <c r="T2022" s="21">
        <f t="shared" si="438"/>
        <v>5.5145822953188706E-2</v>
      </c>
      <c r="U2022" s="21">
        <f t="shared" si="439"/>
        <v>2.9127650197713129E-2</v>
      </c>
      <c r="V2022" s="21">
        <f t="shared" si="440"/>
        <v>2.9341505413680375E-2</v>
      </c>
      <c r="W2022" s="22">
        <f t="shared" si="441"/>
        <v>1517</v>
      </c>
      <c r="X2022" s="21">
        <f t="shared" si="442"/>
        <v>0.18787079762689518</v>
      </c>
      <c r="Y2022" s="23">
        <f t="shared" si="443"/>
        <v>6.3087719298245615</v>
      </c>
      <c r="Z2022" s="21">
        <f t="shared" si="444"/>
        <v>0.38900000000000001</v>
      </c>
      <c r="AA2022" s="21">
        <f t="shared" si="445"/>
        <v>0.79300000000000004</v>
      </c>
      <c r="AB2022" s="21">
        <f t="shared" si="446"/>
        <v>0.82000000000000006</v>
      </c>
      <c r="AC2022" s="21">
        <f t="shared" si="447"/>
        <v>0</v>
      </c>
    </row>
    <row r="2023" spans="2:29" x14ac:dyDescent="0.25">
      <c r="B2023" s="27" t="s">
        <v>2666</v>
      </c>
      <c r="C2023" s="27" t="s">
        <v>2667</v>
      </c>
      <c r="D2023" s="27" t="s">
        <v>1737</v>
      </c>
      <c r="E2023" s="1">
        <v>1767</v>
      </c>
      <c r="F2023" s="1">
        <v>1958</v>
      </c>
      <c r="G2023" t="s">
        <v>1745</v>
      </c>
      <c r="H2023" s="1">
        <v>2088</v>
      </c>
      <c r="I2023" s="1">
        <v>1696</v>
      </c>
      <c r="J2023" s="1">
        <v>1577</v>
      </c>
      <c r="K2023">
        <v>295</v>
      </c>
      <c r="L2023" s="1">
        <v>4633</v>
      </c>
      <c r="M2023">
        <v>2</v>
      </c>
      <c r="N2023" s="20">
        <f t="shared" si="434"/>
        <v>1</v>
      </c>
      <c r="P2023" s="20">
        <f t="shared" si="435"/>
        <v>1</v>
      </c>
      <c r="R2023" s="12">
        <f t="shared" si="436"/>
        <v>0.18706404565630944</v>
      </c>
      <c r="S2023" s="21">
        <f t="shared" si="437"/>
        <v>-4.0733958016414884E-2</v>
      </c>
      <c r="T2023" s="21">
        <f t="shared" si="438"/>
        <v>-1.4444311259444564E-2</v>
      </c>
      <c r="U2023" s="21">
        <f t="shared" si="439"/>
        <v>-2.7677983025911956E-2</v>
      </c>
      <c r="V2023" s="21">
        <f t="shared" si="440"/>
        <v>-2.7618750767257134E-2</v>
      </c>
      <c r="W2023" s="22">
        <f t="shared" si="441"/>
        <v>4635</v>
      </c>
      <c r="X2023" s="21">
        <f t="shared" si="442"/>
        <v>6.3646170442286945E-2</v>
      </c>
      <c r="Y2023" s="23">
        <f t="shared" si="443"/>
        <v>5.9898305084745767</v>
      </c>
      <c r="Z2023" s="21">
        <f t="shared" si="444"/>
        <v>0.128</v>
      </c>
      <c r="AA2023" s="21">
        <f t="shared" si="445"/>
        <v>0.40500000000000003</v>
      </c>
      <c r="AB2023" s="21">
        <f t="shared" si="446"/>
        <v>0.83899999999999997</v>
      </c>
      <c r="AC2023" s="21">
        <f t="shared" si="447"/>
        <v>0</v>
      </c>
    </row>
    <row r="2024" spans="2:29" x14ac:dyDescent="0.25">
      <c r="B2024" s="27" t="s">
        <v>2738</v>
      </c>
      <c r="C2024" s="27" t="s">
        <v>2739</v>
      </c>
      <c r="D2024" t="s">
        <v>7410</v>
      </c>
      <c r="E2024" s="1">
        <v>1762</v>
      </c>
      <c r="F2024" s="1">
        <v>2459</v>
      </c>
      <c r="G2024" t="s">
        <v>31</v>
      </c>
      <c r="H2024">
        <v>109</v>
      </c>
      <c r="I2024">
        <v>98</v>
      </c>
      <c r="J2024">
        <v>120</v>
      </c>
      <c r="K2024">
        <v>95</v>
      </c>
      <c r="L2024" s="1">
        <v>1030</v>
      </c>
      <c r="M2024">
        <v>448</v>
      </c>
      <c r="N2024" s="20">
        <f t="shared" si="434"/>
        <v>1</v>
      </c>
      <c r="P2024" s="20">
        <f t="shared" si="435"/>
        <v>1</v>
      </c>
      <c r="R2024" s="12">
        <f t="shared" si="436"/>
        <v>0.79166666666666663</v>
      </c>
      <c r="S2024" s="21">
        <f t="shared" si="437"/>
        <v>-2.105134158432842E-2</v>
      </c>
      <c r="T2024" s="21">
        <f t="shared" si="438"/>
        <v>4.1336363110575203E-2</v>
      </c>
      <c r="U2024" s="21">
        <f t="shared" si="439"/>
        <v>9.6607527415097927E-3</v>
      </c>
      <c r="V2024" s="21">
        <f t="shared" si="440"/>
        <v>9.9819247559188584E-3</v>
      </c>
      <c r="W2024" s="22">
        <f t="shared" si="441"/>
        <v>1478</v>
      </c>
      <c r="X2024" s="21">
        <f t="shared" si="442"/>
        <v>6.427604871447902E-2</v>
      </c>
      <c r="Y2024" s="23">
        <f t="shared" si="443"/>
        <v>18.547368421052632</v>
      </c>
      <c r="Z2024" s="21">
        <f t="shared" si="444"/>
        <v>0.27700000000000002</v>
      </c>
      <c r="AA2024" s="21">
        <f t="shared" si="445"/>
        <v>0.40799999999999997</v>
      </c>
      <c r="AB2024" s="21">
        <f t="shared" si="446"/>
        <v>0.36599999999999999</v>
      </c>
      <c r="AC2024" s="21">
        <f t="shared" si="447"/>
        <v>0</v>
      </c>
    </row>
    <row r="2025" spans="2:29" x14ac:dyDescent="0.25">
      <c r="B2025" s="27" t="s">
        <v>2712</v>
      </c>
      <c r="C2025" s="27" t="s">
        <v>2713</v>
      </c>
      <c r="D2025" t="s">
        <v>7411</v>
      </c>
      <c r="E2025" s="1">
        <v>1758</v>
      </c>
      <c r="F2025" s="1">
        <v>1804</v>
      </c>
      <c r="G2025" t="s">
        <v>49</v>
      </c>
      <c r="H2025" s="1">
        <v>2261</v>
      </c>
      <c r="I2025" s="1">
        <v>1795</v>
      </c>
      <c r="J2025" s="1">
        <v>3153</v>
      </c>
      <c r="K2025">
        <v>168</v>
      </c>
      <c r="L2025">
        <v>558</v>
      </c>
      <c r="M2025">
        <v>11</v>
      </c>
      <c r="N2025" s="20">
        <f t="shared" si="434"/>
        <v>1</v>
      </c>
      <c r="P2025" s="20">
        <f t="shared" si="435"/>
        <v>1</v>
      </c>
      <c r="R2025" s="12">
        <f t="shared" si="436"/>
        <v>5.3282588011417699E-2</v>
      </c>
      <c r="S2025" s="21">
        <f t="shared" si="437"/>
        <v>-4.5111246980047204E-2</v>
      </c>
      <c r="T2025" s="21">
        <f t="shared" si="438"/>
        <v>0.1192623717940573</v>
      </c>
      <c r="U2025" s="21">
        <f t="shared" si="439"/>
        <v>3.3813837450719308E-2</v>
      </c>
      <c r="V2025" s="21">
        <f t="shared" si="440"/>
        <v>3.5988320754909799E-2</v>
      </c>
      <c r="W2025" s="22">
        <f t="shared" si="441"/>
        <v>569</v>
      </c>
      <c r="X2025" s="21">
        <f t="shared" si="442"/>
        <v>0.29525483304042177</v>
      </c>
      <c r="Y2025" s="23">
        <f t="shared" si="443"/>
        <v>10.464285714285714</v>
      </c>
      <c r="Z2025" s="21">
        <f t="shared" si="444"/>
        <v>0.432</v>
      </c>
      <c r="AA2025" s="21">
        <f t="shared" si="445"/>
        <v>0.90900000000000003</v>
      </c>
      <c r="AB2025" s="21">
        <f t="shared" si="446"/>
        <v>0.60199999999999998</v>
      </c>
      <c r="AC2025" s="21">
        <f t="shared" si="447"/>
        <v>0</v>
      </c>
    </row>
    <row r="2026" spans="2:29" x14ac:dyDescent="0.25">
      <c r="B2026" s="27" t="s">
        <v>2552</v>
      </c>
      <c r="C2026" s="27" t="s">
        <v>2553</v>
      </c>
      <c r="D2026" s="27" t="s">
        <v>1737</v>
      </c>
      <c r="E2026" s="1">
        <v>1753</v>
      </c>
      <c r="F2026" s="1">
        <v>2193</v>
      </c>
      <c r="G2026" t="s">
        <v>46</v>
      </c>
      <c r="H2026" s="1">
        <v>2021</v>
      </c>
      <c r="I2026" s="1">
        <v>2247</v>
      </c>
      <c r="J2026" s="1">
        <v>2894</v>
      </c>
      <c r="K2026">
        <v>347</v>
      </c>
      <c r="L2026" s="1">
        <v>1683</v>
      </c>
      <c r="M2026">
        <v>569</v>
      </c>
      <c r="N2026" s="20">
        <f t="shared" si="434"/>
        <v>1</v>
      </c>
      <c r="P2026" s="20">
        <f t="shared" si="435"/>
        <v>1</v>
      </c>
      <c r="R2026" s="12">
        <f t="shared" si="436"/>
        <v>0.11990324809951625</v>
      </c>
      <c r="S2026" s="21">
        <f t="shared" si="437"/>
        <v>2.1427042663434204E-2</v>
      </c>
      <c r="T2026" s="21">
        <f t="shared" si="438"/>
        <v>5.1911228291014133E-2</v>
      </c>
      <c r="U2026" s="21">
        <f t="shared" si="439"/>
        <v>3.6557077568693863E-2</v>
      </c>
      <c r="V2026" s="21">
        <f t="shared" si="440"/>
        <v>3.66317828410474E-2</v>
      </c>
      <c r="W2026" s="22">
        <f t="shared" si="441"/>
        <v>2252</v>
      </c>
      <c r="X2026" s="21">
        <f t="shared" si="442"/>
        <v>0.15408525754884547</v>
      </c>
      <c r="Y2026" s="23">
        <f t="shared" si="443"/>
        <v>5.0518731988472618</v>
      </c>
      <c r="Z2026" s="21">
        <f t="shared" si="444"/>
        <v>0.436</v>
      </c>
      <c r="AA2026" s="21">
        <f t="shared" si="445"/>
        <v>0.72099999999999997</v>
      </c>
      <c r="AB2026" s="21">
        <f t="shared" si="446"/>
        <v>0.88600000000000001</v>
      </c>
      <c r="AC2026" s="21">
        <f t="shared" si="447"/>
        <v>0</v>
      </c>
    </row>
    <row r="2027" spans="2:29" x14ac:dyDescent="0.25">
      <c r="B2027" s="27" t="s">
        <v>2857</v>
      </c>
      <c r="C2027" s="27" t="s">
        <v>2858</v>
      </c>
      <c r="D2027" t="s">
        <v>7418</v>
      </c>
      <c r="E2027" s="1">
        <v>1751</v>
      </c>
      <c r="F2027" s="1">
        <v>4235</v>
      </c>
      <c r="G2027" t="s">
        <v>49</v>
      </c>
      <c r="H2027" s="1">
        <v>2138</v>
      </c>
      <c r="I2027" s="1">
        <v>2032</v>
      </c>
      <c r="J2027" s="1">
        <v>2831</v>
      </c>
      <c r="K2027">
        <v>437</v>
      </c>
      <c r="L2027" s="1">
        <v>2348</v>
      </c>
      <c r="M2027" s="1">
        <v>1979</v>
      </c>
      <c r="N2027" s="20">
        <f t="shared" si="434"/>
        <v>1</v>
      </c>
      <c r="P2027" s="20">
        <f t="shared" si="435"/>
        <v>1</v>
      </c>
      <c r="R2027" s="12">
        <f t="shared" si="436"/>
        <v>0.15436241610738255</v>
      </c>
      <c r="S2027" s="21">
        <f t="shared" si="437"/>
        <v>-1.0118516422006452E-2</v>
      </c>
      <c r="T2027" s="21">
        <f t="shared" si="438"/>
        <v>6.8570629656043547E-2</v>
      </c>
      <c r="U2027" s="21">
        <f t="shared" si="439"/>
        <v>2.8473762519878321E-2</v>
      </c>
      <c r="V2027" s="21">
        <f t="shared" si="440"/>
        <v>2.8975291917971806E-2</v>
      </c>
      <c r="W2027" s="22">
        <f t="shared" si="441"/>
        <v>4327</v>
      </c>
      <c r="X2027" s="21">
        <f t="shared" si="442"/>
        <v>0.10099376011093136</v>
      </c>
      <c r="Y2027" s="23">
        <f t="shared" si="443"/>
        <v>4.0068649885583527</v>
      </c>
      <c r="Z2027" s="21">
        <f t="shared" si="444"/>
        <v>0.38500000000000001</v>
      </c>
      <c r="AA2027" s="21">
        <f t="shared" si="445"/>
        <v>0.55200000000000005</v>
      </c>
      <c r="AB2027" s="21">
        <f t="shared" si="446"/>
        <v>0.93300000000000005</v>
      </c>
      <c r="AC2027" s="21">
        <f t="shared" si="447"/>
        <v>0</v>
      </c>
    </row>
    <row r="2028" spans="2:29" x14ac:dyDescent="0.25">
      <c r="B2028" s="27" t="s">
        <v>2656</v>
      </c>
      <c r="C2028" s="27" t="s">
        <v>2657</v>
      </c>
      <c r="D2028" t="s">
        <v>7412</v>
      </c>
      <c r="E2028" s="1">
        <v>1721</v>
      </c>
      <c r="F2028" s="1">
        <v>2110</v>
      </c>
      <c r="G2028" t="s">
        <v>56</v>
      </c>
      <c r="H2028" s="1">
        <v>2541</v>
      </c>
      <c r="I2028" s="1">
        <v>2466</v>
      </c>
      <c r="J2028" s="1">
        <v>2884</v>
      </c>
      <c r="K2028">
        <v>144</v>
      </c>
      <c r="L2028">
        <v>775</v>
      </c>
      <c r="M2028">
        <v>271</v>
      </c>
      <c r="N2028" s="20">
        <f t="shared" si="434"/>
        <v>1</v>
      </c>
      <c r="P2028" s="20">
        <f t="shared" si="435"/>
        <v>1</v>
      </c>
      <c r="R2028" s="12">
        <f t="shared" si="436"/>
        <v>4.9930651872399444E-2</v>
      </c>
      <c r="S2028" s="21">
        <f t="shared" si="437"/>
        <v>-5.9741433317546111E-3</v>
      </c>
      <c r="T2028" s="21">
        <f t="shared" si="438"/>
        <v>3.181167293055065E-2</v>
      </c>
      <c r="U2028" s="21">
        <f t="shared" si="439"/>
        <v>1.2742554702371622E-2</v>
      </c>
      <c r="V2028" s="21">
        <f t="shared" si="440"/>
        <v>1.286002810038922E-2</v>
      </c>
      <c r="W2028" s="22">
        <f t="shared" si="441"/>
        <v>1046</v>
      </c>
      <c r="X2028" s="21">
        <f t="shared" si="442"/>
        <v>0.13766730401529637</v>
      </c>
      <c r="Y2028" s="23">
        <f t="shared" si="443"/>
        <v>11.951388888888889</v>
      </c>
      <c r="Z2028" s="21">
        <f t="shared" si="444"/>
        <v>0.29699999999999999</v>
      </c>
      <c r="AA2028" s="21">
        <f t="shared" si="445"/>
        <v>0.67600000000000005</v>
      </c>
      <c r="AB2028" s="21">
        <f t="shared" si="446"/>
        <v>0.53400000000000003</v>
      </c>
      <c r="AC2028" s="21">
        <f t="shared" si="447"/>
        <v>0</v>
      </c>
    </row>
    <row r="2029" spans="2:29" x14ac:dyDescent="0.25">
      <c r="B2029" s="27" t="s">
        <v>1864</v>
      </c>
      <c r="C2029" s="27" t="s">
        <v>2573</v>
      </c>
      <c r="D2029" t="s">
        <v>7414</v>
      </c>
      <c r="E2029" s="1">
        <v>1688</v>
      </c>
      <c r="F2029" s="1">
        <v>2399</v>
      </c>
      <c r="G2029" t="s">
        <v>56</v>
      </c>
      <c r="H2029" s="1">
        <v>9711</v>
      </c>
      <c r="I2029" s="1">
        <v>7730</v>
      </c>
      <c r="J2029" s="1">
        <v>6908</v>
      </c>
      <c r="K2029">
        <v>161</v>
      </c>
      <c r="L2029">
        <v>-23</v>
      </c>
      <c r="M2029">
        <v>618</v>
      </c>
      <c r="N2029" s="20">
        <f t="shared" si="434"/>
        <v>1</v>
      </c>
      <c r="P2029" s="20">
        <f t="shared" si="435"/>
        <v>1</v>
      </c>
      <c r="R2029" s="12">
        <f t="shared" si="436"/>
        <v>2.3306311522872034E-2</v>
      </c>
      <c r="S2029" s="21">
        <f t="shared" si="437"/>
        <v>-4.4604683527758926E-2</v>
      </c>
      <c r="T2029" s="21">
        <f t="shared" si="438"/>
        <v>-2.2234820427294522E-2</v>
      </c>
      <c r="U2029" s="21">
        <f t="shared" si="439"/>
        <v>-3.3484468219262098E-2</v>
      </c>
      <c r="V2029" s="21">
        <f t="shared" si="440"/>
        <v>-3.3441324058105182E-2</v>
      </c>
      <c r="W2029" s="22">
        <f t="shared" si="441"/>
        <v>618</v>
      </c>
      <c r="X2029" s="21">
        <f t="shared" si="442"/>
        <v>0.26051779935275082</v>
      </c>
      <c r="Y2029" s="23">
        <f t="shared" si="443"/>
        <v>10.48447204968944</v>
      </c>
      <c r="Z2029" s="21">
        <f t="shared" si="444"/>
        <v>0.114</v>
      </c>
      <c r="AA2029" s="21">
        <f t="shared" si="445"/>
        <v>0.88800000000000001</v>
      </c>
      <c r="AB2029" s="21">
        <f t="shared" si="446"/>
        <v>0.60099999999999998</v>
      </c>
      <c r="AC2029" s="21">
        <f t="shared" si="447"/>
        <v>0</v>
      </c>
    </row>
    <row r="2030" spans="2:29" x14ac:dyDescent="0.25">
      <c r="B2030" s="27" t="s">
        <v>2624</v>
      </c>
      <c r="C2030" s="27" t="s">
        <v>2625</v>
      </c>
      <c r="D2030" t="s">
        <v>7409</v>
      </c>
      <c r="E2030" s="1">
        <v>1687</v>
      </c>
      <c r="F2030" s="1">
        <v>4220</v>
      </c>
      <c r="G2030" t="s">
        <v>75</v>
      </c>
      <c r="H2030" s="1">
        <v>1604</v>
      </c>
      <c r="I2030" s="1">
        <v>1534</v>
      </c>
      <c r="J2030" s="1">
        <v>2484</v>
      </c>
      <c r="K2030">
        <v>227</v>
      </c>
      <c r="L2030" s="1">
        <v>1664</v>
      </c>
      <c r="M2030" s="1">
        <v>1829</v>
      </c>
      <c r="N2030" s="20">
        <f t="shared" si="434"/>
        <v>1</v>
      </c>
      <c r="P2030" s="20">
        <f t="shared" si="435"/>
        <v>1</v>
      </c>
      <c r="R2030" s="12">
        <f t="shared" si="436"/>
        <v>9.1384863123993562E-2</v>
      </c>
      <c r="S2030" s="21">
        <f t="shared" si="437"/>
        <v>-8.8846573860233979E-3</v>
      </c>
      <c r="T2030" s="21">
        <f t="shared" si="438"/>
        <v>0.10119757509300675</v>
      </c>
      <c r="U2030" s="21">
        <f t="shared" si="439"/>
        <v>4.4707524584745029E-2</v>
      </c>
      <c r="V2030" s="21">
        <f t="shared" si="440"/>
        <v>4.5673480763909459E-2</v>
      </c>
      <c r="W2030" s="22">
        <f t="shared" si="441"/>
        <v>3493</v>
      </c>
      <c r="X2030" s="21">
        <f t="shared" si="442"/>
        <v>6.4987117091325514E-2</v>
      </c>
      <c r="Y2030" s="23">
        <f t="shared" si="443"/>
        <v>7.4317180616740091</v>
      </c>
      <c r="Z2030" s="21">
        <f t="shared" si="444"/>
        <v>0.48799999999999999</v>
      </c>
      <c r="AA2030" s="21">
        <f t="shared" si="445"/>
        <v>0.41199999999999998</v>
      </c>
      <c r="AB2030" s="21">
        <f t="shared" si="446"/>
        <v>0.76</v>
      </c>
      <c r="AC2030" s="21">
        <f t="shared" si="447"/>
        <v>0</v>
      </c>
    </row>
    <row r="2031" spans="2:29" x14ac:dyDescent="0.25">
      <c r="B2031" s="27" t="s">
        <v>2696</v>
      </c>
      <c r="C2031" s="27" t="s">
        <v>2697</v>
      </c>
      <c r="D2031" t="s">
        <v>7418</v>
      </c>
      <c r="E2031" s="1">
        <v>1684</v>
      </c>
      <c r="F2031" s="1">
        <v>2170</v>
      </c>
      <c r="G2031" t="s">
        <v>49</v>
      </c>
      <c r="H2031" s="1">
        <v>2612</v>
      </c>
      <c r="I2031" s="1">
        <v>4958</v>
      </c>
      <c r="J2031" s="1">
        <v>3641</v>
      </c>
      <c r="K2031">
        <v>241</v>
      </c>
      <c r="L2031">
        <v>587</v>
      </c>
      <c r="M2031" s="1">
        <v>1513</v>
      </c>
      <c r="N2031" s="20">
        <f t="shared" si="434"/>
        <v>1</v>
      </c>
      <c r="P2031" s="20">
        <f t="shared" si="435"/>
        <v>1</v>
      </c>
      <c r="R2031" s="12">
        <f t="shared" si="436"/>
        <v>6.6190606976105459E-2</v>
      </c>
      <c r="S2031" s="21">
        <f t="shared" si="437"/>
        <v>0.13675446825108128</v>
      </c>
      <c r="T2031" s="21">
        <f t="shared" si="438"/>
        <v>-5.9880997083721521E-2</v>
      </c>
      <c r="U2031" s="21">
        <f t="shared" si="439"/>
        <v>3.3771965789763048E-2</v>
      </c>
      <c r="V2031" s="21">
        <f t="shared" si="440"/>
        <v>3.6881812319040939E-2</v>
      </c>
      <c r="W2031" s="22">
        <f t="shared" si="441"/>
        <v>2100</v>
      </c>
      <c r="X2031" s="21">
        <f t="shared" si="442"/>
        <v>0.11476190476190475</v>
      </c>
      <c r="Y2031" s="23">
        <f t="shared" si="443"/>
        <v>6.9875518672199179</v>
      </c>
      <c r="Z2031" s="21">
        <f t="shared" si="444"/>
        <v>0.438</v>
      </c>
      <c r="AA2031" s="21">
        <f t="shared" si="445"/>
        <v>0.60499999999999998</v>
      </c>
      <c r="AB2031" s="21">
        <f t="shared" si="446"/>
        <v>0.78500000000000003</v>
      </c>
      <c r="AC2031" s="21">
        <f t="shared" si="447"/>
        <v>0</v>
      </c>
    </row>
    <row r="2032" spans="2:29" x14ac:dyDescent="0.25">
      <c r="B2032" s="27" t="s">
        <v>2793</v>
      </c>
      <c r="C2032" s="27" t="s">
        <v>2794</v>
      </c>
      <c r="D2032" t="s">
        <v>7418</v>
      </c>
      <c r="E2032" s="1">
        <v>1682</v>
      </c>
      <c r="F2032" s="1">
        <v>2918</v>
      </c>
      <c r="G2032" t="s">
        <v>31</v>
      </c>
      <c r="H2032">
        <v>173</v>
      </c>
      <c r="I2032">
        <v>201</v>
      </c>
      <c r="J2032">
        <v>159</v>
      </c>
      <c r="K2032">
        <v>113</v>
      </c>
      <c r="L2032">
        <v>974</v>
      </c>
      <c r="M2032" s="1">
        <v>1115</v>
      </c>
      <c r="N2032" s="20">
        <f t="shared" si="434"/>
        <v>1</v>
      </c>
      <c r="P2032" s="20">
        <f t="shared" si="435"/>
        <v>1</v>
      </c>
      <c r="R2032" s="12">
        <f t="shared" si="436"/>
        <v>0.71069182389937102</v>
      </c>
      <c r="S2032" s="21">
        <f t="shared" si="437"/>
        <v>3.0457277761090085E-2</v>
      </c>
      <c r="T2032" s="21">
        <f t="shared" si="438"/>
        <v>-4.5798239754757053E-2</v>
      </c>
      <c r="U2032" s="21">
        <f t="shared" si="439"/>
        <v>-8.4032330139667266E-3</v>
      </c>
      <c r="V2032" s="21">
        <f t="shared" si="440"/>
        <v>-7.9147316692112311E-3</v>
      </c>
      <c r="W2032" s="22">
        <f t="shared" si="441"/>
        <v>2089</v>
      </c>
      <c r="X2032" s="21">
        <f t="shared" si="442"/>
        <v>5.4092867400670173E-2</v>
      </c>
      <c r="Y2032" s="23">
        <f t="shared" si="443"/>
        <v>14.884955752212392</v>
      </c>
      <c r="Z2032" s="21">
        <f t="shared" si="444"/>
        <v>0.19400000000000001</v>
      </c>
      <c r="AA2032" s="21">
        <f t="shared" si="445"/>
        <v>0.36399999999999999</v>
      </c>
      <c r="AB2032" s="21">
        <f t="shared" si="446"/>
        <v>0.44299999999999995</v>
      </c>
      <c r="AC2032" s="21">
        <f t="shared" si="447"/>
        <v>0</v>
      </c>
    </row>
    <row r="2033" spans="2:29" x14ac:dyDescent="0.25">
      <c r="B2033" s="27" t="s">
        <v>2722</v>
      </c>
      <c r="C2033" s="27" t="s">
        <v>2723</v>
      </c>
      <c r="D2033" t="s">
        <v>7412</v>
      </c>
      <c r="E2033" s="1">
        <v>1669</v>
      </c>
      <c r="F2033" s="1">
        <v>1705</v>
      </c>
      <c r="G2033" t="s">
        <v>31</v>
      </c>
      <c r="H2033">
        <v>66</v>
      </c>
      <c r="I2033">
        <v>347</v>
      </c>
      <c r="J2033">
        <v>63</v>
      </c>
      <c r="K2033">
        <v>51</v>
      </c>
      <c r="L2033" s="1">
        <v>1787</v>
      </c>
      <c r="M2033" t="s">
        <v>30</v>
      </c>
      <c r="N2033" s="20">
        <f t="shared" si="434"/>
        <v>1</v>
      </c>
      <c r="P2033" s="20">
        <f t="shared" si="435"/>
        <v>1</v>
      </c>
      <c r="R2033" s="12">
        <f t="shared" si="436"/>
        <v>0.80952380952380953</v>
      </c>
      <c r="S2033" s="21">
        <f t="shared" si="437"/>
        <v>0.39366087442968656</v>
      </c>
      <c r="T2033" s="21">
        <f t="shared" si="438"/>
        <v>-0.28911031129111642</v>
      </c>
      <c r="U2033" s="21">
        <f t="shared" si="439"/>
        <v>-4.6411977638062263E-3</v>
      </c>
      <c r="V2033" s="21">
        <f t="shared" si="440"/>
        <v>3.3303121791587974E-2</v>
      </c>
      <c r="W2033" s="22">
        <f t="shared" si="441"/>
        <v>1787</v>
      </c>
      <c r="X2033" s="21">
        <f t="shared" si="442"/>
        <v>2.8539451594851706E-2</v>
      </c>
      <c r="Y2033" s="23">
        <f t="shared" si="443"/>
        <v>32.725490196078432</v>
      </c>
      <c r="Z2033" s="21">
        <f t="shared" si="444"/>
        <v>0.41399999999999998</v>
      </c>
      <c r="AA2033" s="21">
        <f t="shared" si="445"/>
        <v>0.24299999999999999</v>
      </c>
      <c r="AB2033" s="21">
        <f t="shared" si="446"/>
        <v>0.253</v>
      </c>
      <c r="AC2033" s="21">
        <f t="shared" si="447"/>
        <v>0</v>
      </c>
    </row>
    <row r="2034" spans="2:29" x14ac:dyDescent="0.25">
      <c r="B2034" s="27" t="s">
        <v>2926</v>
      </c>
      <c r="C2034" s="27" t="s">
        <v>2927</v>
      </c>
      <c r="D2034" s="27" t="s">
        <v>1737</v>
      </c>
      <c r="E2034" s="1">
        <v>1669</v>
      </c>
      <c r="F2034" t="s">
        <v>30</v>
      </c>
      <c r="G2034" t="s">
        <v>31</v>
      </c>
      <c r="H2034">
        <v>695</v>
      </c>
      <c r="I2034">
        <v>655</v>
      </c>
      <c r="J2034">
        <v>647</v>
      </c>
      <c r="K2034">
        <v>242</v>
      </c>
      <c r="L2034" s="1">
        <v>5569</v>
      </c>
      <c r="M2034">
        <v>341</v>
      </c>
      <c r="N2034" s="20">
        <f t="shared" si="434"/>
        <v>1</v>
      </c>
      <c r="P2034" s="20">
        <f t="shared" si="435"/>
        <v>1</v>
      </c>
      <c r="R2034" s="12">
        <f t="shared" si="436"/>
        <v>0.37403400309119011</v>
      </c>
      <c r="S2034" s="21">
        <f t="shared" si="437"/>
        <v>-1.1785324543349351E-2</v>
      </c>
      <c r="T2034" s="21">
        <f t="shared" si="438"/>
        <v>-2.4547703383361874E-3</v>
      </c>
      <c r="U2034" s="21">
        <f t="shared" si="439"/>
        <v>-7.1310079454434128E-3</v>
      </c>
      <c r="V2034" s="21">
        <f t="shared" si="440"/>
        <v>-7.1237009423763169E-3</v>
      </c>
      <c r="W2034" s="22">
        <f t="shared" si="441"/>
        <v>5910</v>
      </c>
      <c r="X2034" s="21">
        <f t="shared" si="442"/>
        <v>4.0947546531302878E-2</v>
      </c>
      <c r="Y2034" s="23">
        <f t="shared" si="443"/>
        <v>6.8966942148760326</v>
      </c>
      <c r="Z2034" s="21">
        <f t="shared" si="444"/>
        <v>0.19700000000000001</v>
      </c>
      <c r="AA2034" s="21">
        <f t="shared" si="445"/>
        <v>0.307</v>
      </c>
      <c r="AB2034" s="21">
        <f t="shared" si="446"/>
        <v>0.79</v>
      </c>
      <c r="AC2034" s="21">
        <f t="shared" si="447"/>
        <v>0</v>
      </c>
    </row>
    <row r="2035" spans="2:29" x14ac:dyDescent="0.25">
      <c r="B2035" s="27" t="s">
        <v>3344</v>
      </c>
      <c r="C2035" s="27" t="s">
        <v>3345</v>
      </c>
      <c r="D2035" t="s">
        <v>7414</v>
      </c>
      <c r="E2035" s="1">
        <v>1664</v>
      </c>
      <c r="F2035" s="1">
        <v>2342</v>
      </c>
      <c r="G2035" t="s">
        <v>31</v>
      </c>
      <c r="H2035">
        <v>143</v>
      </c>
      <c r="I2035">
        <v>107</v>
      </c>
      <c r="J2035">
        <v>139</v>
      </c>
      <c r="K2035">
        <v>72</v>
      </c>
      <c r="L2035" s="1">
        <v>1268</v>
      </c>
      <c r="M2035">
        <v>28</v>
      </c>
      <c r="N2035" s="20">
        <f t="shared" si="434"/>
        <v>1</v>
      </c>
      <c r="P2035" s="20">
        <f t="shared" si="435"/>
        <v>1</v>
      </c>
      <c r="R2035" s="12">
        <f t="shared" si="436"/>
        <v>0.51798561151079137</v>
      </c>
      <c r="S2035" s="21">
        <f t="shared" si="437"/>
        <v>-5.6353033699283239E-2</v>
      </c>
      <c r="T2035" s="21">
        <f t="shared" si="438"/>
        <v>5.3722380942027304E-2</v>
      </c>
      <c r="U2035" s="21">
        <f t="shared" si="439"/>
        <v>-2.8330490338579484E-3</v>
      </c>
      <c r="V2035" s="21">
        <f t="shared" si="440"/>
        <v>-1.8212339303712948E-3</v>
      </c>
      <c r="W2035" s="22">
        <f t="shared" si="441"/>
        <v>1296</v>
      </c>
      <c r="X2035" s="21">
        <f t="shared" si="442"/>
        <v>5.5555555555555552E-2</v>
      </c>
      <c r="Y2035" s="23">
        <f t="shared" si="443"/>
        <v>23.111111111111111</v>
      </c>
      <c r="Z2035" s="21">
        <f t="shared" si="444"/>
        <v>0.216</v>
      </c>
      <c r="AA2035" s="21">
        <f t="shared" si="445"/>
        <v>0.37</v>
      </c>
      <c r="AB2035" s="21">
        <f t="shared" si="446"/>
        <v>0.30800000000000005</v>
      </c>
      <c r="AC2035" s="21">
        <f t="shared" si="447"/>
        <v>0</v>
      </c>
    </row>
    <row r="2036" spans="2:29" x14ac:dyDescent="0.25">
      <c r="B2036" s="27" t="s">
        <v>2758</v>
      </c>
      <c r="C2036" s="27" t="s">
        <v>2759</v>
      </c>
      <c r="D2036" t="s">
        <v>7415</v>
      </c>
      <c r="E2036" s="1">
        <v>1654</v>
      </c>
      <c r="F2036" s="1">
        <v>3109</v>
      </c>
      <c r="G2036" t="s">
        <v>37</v>
      </c>
      <c r="H2036">
        <v>721</v>
      </c>
      <c r="I2036">
        <v>686</v>
      </c>
      <c r="J2036">
        <v>718</v>
      </c>
      <c r="K2036">
        <v>139</v>
      </c>
      <c r="L2036">
        <v>626</v>
      </c>
      <c r="M2036" s="1">
        <v>2198</v>
      </c>
      <c r="N2036" s="20">
        <f t="shared" si="434"/>
        <v>1</v>
      </c>
      <c r="P2036" s="20">
        <f t="shared" si="435"/>
        <v>1</v>
      </c>
      <c r="R2036" s="12">
        <f t="shared" si="436"/>
        <v>0.19359331476323119</v>
      </c>
      <c r="S2036" s="21">
        <f t="shared" si="437"/>
        <v>-9.9029416402991455E-3</v>
      </c>
      <c r="T2036" s="21">
        <f t="shared" si="438"/>
        <v>9.1600874133823673E-3</v>
      </c>
      <c r="U2036" s="21">
        <f t="shared" si="439"/>
        <v>-4.1686990925637879E-4</v>
      </c>
      <c r="V2036" s="21">
        <f t="shared" si="440"/>
        <v>-3.8657471205771898E-4</v>
      </c>
      <c r="W2036" s="22">
        <f t="shared" si="441"/>
        <v>2824</v>
      </c>
      <c r="X2036" s="21">
        <f t="shared" si="442"/>
        <v>4.9220963172804534E-2</v>
      </c>
      <c r="Y2036" s="23">
        <f t="shared" si="443"/>
        <v>11.899280575539569</v>
      </c>
      <c r="Z2036" s="21">
        <f t="shared" si="444"/>
        <v>0.221</v>
      </c>
      <c r="AA2036" s="21">
        <f t="shared" si="445"/>
        <v>0.34200000000000003</v>
      </c>
      <c r="AB2036" s="21">
        <f t="shared" si="446"/>
        <v>0.53600000000000003</v>
      </c>
      <c r="AC2036" s="21">
        <f t="shared" si="447"/>
        <v>0</v>
      </c>
    </row>
    <row r="2037" spans="2:29" x14ac:dyDescent="0.25">
      <c r="B2037" s="27" t="s">
        <v>2762</v>
      </c>
      <c r="C2037" s="27" t="s">
        <v>2763</v>
      </c>
      <c r="D2037" t="s">
        <v>7411</v>
      </c>
      <c r="E2037" s="1">
        <v>1651</v>
      </c>
      <c r="F2037" s="1">
        <v>3456</v>
      </c>
      <c r="H2037">
        <v>276</v>
      </c>
      <c r="I2037">
        <v>266</v>
      </c>
      <c r="J2037">
        <v>299</v>
      </c>
      <c r="K2037">
        <v>202</v>
      </c>
      <c r="L2037" s="1">
        <v>2289</v>
      </c>
      <c r="M2037" s="1">
        <v>1601</v>
      </c>
      <c r="N2037" s="20">
        <f t="shared" si="434"/>
        <v>1</v>
      </c>
      <c r="P2037" s="20">
        <f t="shared" si="435"/>
        <v>1</v>
      </c>
      <c r="R2037" s="12">
        <f t="shared" si="436"/>
        <v>0.67558528428093645</v>
      </c>
      <c r="S2037" s="21">
        <f t="shared" si="437"/>
        <v>-7.3537393531947215E-3</v>
      </c>
      <c r="T2037" s="21">
        <f t="shared" si="438"/>
        <v>2.3665131302145426E-2</v>
      </c>
      <c r="U2037" s="21">
        <f t="shared" si="439"/>
        <v>8.0363905839886396E-3</v>
      </c>
      <c r="V2037" s="21">
        <f t="shared" si="440"/>
        <v>8.1159275109797813E-3</v>
      </c>
      <c r="W2037" s="22">
        <f t="shared" si="441"/>
        <v>3890</v>
      </c>
      <c r="X2037" s="21">
        <f t="shared" si="442"/>
        <v>5.19280205655527E-2</v>
      </c>
      <c r="Y2037" s="23">
        <f t="shared" si="443"/>
        <v>8.1732673267326739</v>
      </c>
      <c r="Z2037" s="21">
        <f t="shared" si="444"/>
        <v>0.26800000000000002</v>
      </c>
      <c r="AA2037" s="21">
        <f t="shared" si="445"/>
        <v>0.35499999999999998</v>
      </c>
      <c r="AB2037" s="21">
        <f t="shared" si="446"/>
        <v>0.71599999999999997</v>
      </c>
      <c r="AC2037" s="21">
        <f t="shared" si="447"/>
        <v>0</v>
      </c>
    </row>
    <row r="2038" spans="2:29" x14ac:dyDescent="0.25">
      <c r="B2038" s="27" t="s">
        <v>2813</v>
      </c>
      <c r="C2038" s="27" t="s">
        <v>2814</v>
      </c>
      <c r="D2038" s="27" t="s">
        <v>4619</v>
      </c>
      <c r="E2038" s="1">
        <v>1645</v>
      </c>
      <c r="F2038" s="1">
        <v>3480</v>
      </c>
      <c r="G2038" t="s">
        <v>34</v>
      </c>
      <c r="H2038" s="1">
        <v>2448</v>
      </c>
      <c r="I2038" s="1">
        <v>2502</v>
      </c>
      <c r="J2038" s="1">
        <v>3373</v>
      </c>
      <c r="K2038">
        <v>426</v>
      </c>
      <c r="L2038" t="s">
        <v>30</v>
      </c>
      <c r="M2038" t="s">
        <v>30</v>
      </c>
      <c r="N2038" s="20">
        <f t="shared" si="434"/>
        <v>1</v>
      </c>
      <c r="P2038" s="20">
        <f t="shared" si="435"/>
        <v>1</v>
      </c>
      <c r="R2038" s="12">
        <f t="shared" si="436"/>
        <v>0.12629706492736437</v>
      </c>
      <c r="S2038" s="21">
        <f t="shared" si="437"/>
        <v>4.373344760517428E-3</v>
      </c>
      <c r="T2038" s="21">
        <f t="shared" si="438"/>
        <v>6.156308325889559E-2</v>
      </c>
      <c r="U2038" s="21">
        <f t="shared" si="439"/>
        <v>3.2572353206798077E-2</v>
      </c>
      <c r="V2038" s="21">
        <f t="shared" si="440"/>
        <v>3.2836260408737029E-2</v>
      </c>
      <c r="W2038" s="22">
        <f t="shared" si="441"/>
        <v>0</v>
      </c>
      <c r="X2038" s="21">
        <f t="shared" si="442"/>
        <v>10</v>
      </c>
      <c r="Y2038" s="23">
        <f t="shared" si="443"/>
        <v>3.8615023474178405</v>
      </c>
      <c r="Z2038" s="21">
        <f t="shared" si="444"/>
        <v>0.41099999999999998</v>
      </c>
      <c r="AA2038" s="21">
        <f t="shared" si="445"/>
        <v>0.99</v>
      </c>
      <c r="AB2038" s="21">
        <f t="shared" si="446"/>
        <v>0.93900000000000006</v>
      </c>
      <c r="AC2038" s="21">
        <f t="shared" si="447"/>
        <v>0</v>
      </c>
    </row>
    <row r="2039" spans="2:29" x14ac:dyDescent="0.25">
      <c r="B2039" s="27" t="s">
        <v>2636</v>
      </c>
      <c r="C2039" s="27" t="s">
        <v>2637</v>
      </c>
      <c r="D2039" t="s">
        <v>7409</v>
      </c>
      <c r="E2039" s="1">
        <v>1645</v>
      </c>
      <c r="F2039" s="1">
        <v>2169</v>
      </c>
      <c r="G2039" t="s">
        <v>49</v>
      </c>
      <c r="H2039" s="1">
        <v>3117</v>
      </c>
      <c r="I2039" s="1">
        <v>4399</v>
      </c>
      <c r="J2039" s="1">
        <v>4955</v>
      </c>
      <c r="K2039">
        <v>180</v>
      </c>
      <c r="L2039" s="1">
        <v>1267</v>
      </c>
      <c r="M2039" s="1">
        <v>1049</v>
      </c>
      <c r="N2039" s="20">
        <f t="shared" si="434"/>
        <v>1</v>
      </c>
      <c r="P2039" s="20">
        <f t="shared" si="435"/>
        <v>1</v>
      </c>
      <c r="R2039" s="12">
        <f t="shared" si="436"/>
        <v>3.6326942482341071E-2</v>
      </c>
      <c r="S2039" s="21">
        <f t="shared" si="437"/>
        <v>7.1330408242785248E-2</v>
      </c>
      <c r="T2039" s="21">
        <f t="shared" si="438"/>
        <v>2.4089561385329361E-2</v>
      </c>
      <c r="U2039" s="21">
        <f t="shared" si="439"/>
        <v>4.7443691983545255E-2</v>
      </c>
      <c r="V2039" s="21">
        <f t="shared" si="440"/>
        <v>4.7621220537219955E-2</v>
      </c>
      <c r="W2039" s="22">
        <f t="shared" si="441"/>
        <v>2316</v>
      </c>
      <c r="X2039" s="21">
        <f t="shared" si="442"/>
        <v>7.7720207253886009E-2</v>
      </c>
      <c r="Y2039" s="23">
        <f t="shared" si="443"/>
        <v>9.1388888888888893</v>
      </c>
      <c r="Z2039" s="21">
        <f t="shared" si="444"/>
        <v>0.501</v>
      </c>
      <c r="AA2039" s="21">
        <f t="shared" si="445"/>
        <v>0.46300000000000002</v>
      </c>
      <c r="AB2039" s="21">
        <f t="shared" si="446"/>
        <v>0.66599999999999993</v>
      </c>
      <c r="AC2039" s="21">
        <f t="shared" si="447"/>
        <v>0</v>
      </c>
    </row>
    <row r="2040" spans="2:29" x14ac:dyDescent="0.25">
      <c r="B2040" s="27" t="s">
        <v>2789</v>
      </c>
      <c r="C2040" s="27" t="s">
        <v>2790</v>
      </c>
      <c r="D2040" t="s">
        <v>7417</v>
      </c>
      <c r="E2040" s="1">
        <v>1637</v>
      </c>
      <c r="F2040" s="1">
        <v>2080</v>
      </c>
      <c r="G2040" t="s">
        <v>49</v>
      </c>
      <c r="H2040">
        <v>895</v>
      </c>
      <c r="I2040" s="1">
        <v>1054</v>
      </c>
      <c r="J2040" s="1">
        <v>1387</v>
      </c>
      <c r="K2040">
        <v>102</v>
      </c>
      <c r="L2040">
        <v>742</v>
      </c>
      <c r="M2040">
        <v>324</v>
      </c>
      <c r="N2040" s="20">
        <f t="shared" si="434"/>
        <v>1</v>
      </c>
      <c r="P2040" s="20">
        <f t="shared" si="435"/>
        <v>1</v>
      </c>
      <c r="R2040" s="12">
        <f t="shared" si="436"/>
        <v>7.3540014419610666E-2</v>
      </c>
      <c r="S2040" s="21">
        <f t="shared" si="437"/>
        <v>3.3245482388335024E-2</v>
      </c>
      <c r="T2040" s="21">
        <f t="shared" si="438"/>
        <v>5.6445676344932361E-2</v>
      </c>
      <c r="U2040" s="21">
        <f t="shared" si="439"/>
        <v>4.4781184015145969E-2</v>
      </c>
      <c r="V2040" s="21">
        <f t="shared" si="440"/>
        <v>4.4824114249471116E-2</v>
      </c>
      <c r="W2040" s="22">
        <f t="shared" si="441"/>
        <v>1066</v>
      </c>
      <c r="X2040" s="21">
        <f t="shared" si="442"/>
        <v>9.5684803001876179E-2</v>
      </c>
      <c r="Y2040" s="23">
        <f t="shared" si="443"/>
        <v>16.049019607843139</v>
      </c>
      <c r="Z2040" s="21">
        <f t="shared" si="444"/>
        <v>0.48199999999999998</v>
      </c>
      <c r="AA2040" s="21">
        <f t="shared" si="445"/>
        <v>0.53</v>
      </c>
      <c r="AB2040" s="21">
        <f t="shared" si="446"/>
        <v>0.41100000000000003</v>
      </c>
      <c r="AC2040" s="21">
        <f t="shared" si="447"/>
        <v>0</v>
      </c>
    </row>
    <row r="2041" spans="2:29" x14ac:dyDescent="0.25">
      <c r="B2041" s="27" t="s">
        <v>2638</v>
      </c>
      <c r="C2041" s="27" t="s">
        <v>2639</v>
      </c>
      <c r="D2041" t="s">
        <v>7412</v>
      </c>
      <c r="E2041" s="1">
        <v>1630</v>
      </c>
      <c r="F2041" s="1">
        <v>4426</v>
      </c>
      <c r="G2041" t="s">
        <v>86</v>
      </c>
      <c r="H2041" s="1">
        <v>2964</v>
      </c>
      <c r="I2041" s="1">
        <v>3436</v>
      </c>
      <c r="J2041" s="1">
        <v>4621</v>
      </c>
      <c r="K2041">
        <v>327</v>
      </c>
      <c r="L2041">
        <v>442</v>
      </c>
      <c r="M2041" s="1">
        <v>1087</v>
      </c>
      <c r="N2041" s="20">
        <f t="shared" si="434"/>
        <v>1</v>
      </c>
      <c r="P2041" s="20">
        <f t="shared" si="435"/>
        <v>1</v>
      </c>
      <c r="R2041" s="12">
        <f t="shared" si="436"/>
        <v>7.07639039169011E-2</v>
      </c>
      <c r="S2041" s="21">
        <f t="shared" si="437"/>
        <v>2.9994702822593311E-2</v>
      </c>
      <c r="T2041" s="21">
        <f t="shared" si="438"/>
        <v>6.1051741904192713E-2</v>
      </c>
      <c r="U2041" s="21">
        <f t="shared" si="439"/>
        <v>4.5407898182333373E-2</v>
      </c>
      <c r="V2041" s="21">
        <f t="shared" si="440"/>
        <v>4.5484780969706463E-2</v>
      </c>
      <c r="W2041" s="22">
        <f t="shared" si="441"/>
        <v>1529</v>
      </c>
      <c r="X2041" s="21">
        <f t="shared" si="442"/>
        <v>0.21386527141922826</v>
      </c>
      <c r="Y2041" s="23">
        <f t="shared" si="443"/>
        <v>4.9847094801223237</v>
      </c>
      <c r="Z2041" s="21">
        <f t="shared" si="444"/>
        <v>0.48799999999999999</v>
      </c>
      <c r="AA2041" s="21">
        <f t="shared" si="445"/>
        <v>0.83899999999999997</v>
      </c>
      <c r="AB2041" s="21">
        <f t="shared" si="446"/>
        <v>0.89500000000000002</v>
      </c>
      <c r="AC2041" s="21">
        <f t="shared" si="447"/>
        <v>0</v>
      </c>
    </row>
    <row r="2042" spans="2:29" x14ac:dyDescent="0.25">
      <c r="B2042" s="27" t="s">
        <v>2799</v>
      </c>
      <c r="C2042" s="27" t="s">
        <v>2800</v>
      </c>
      <c r="D2042" t="s">
        <v>7412</v>
      </c>
      <c r="E2042" s="1">
        <v>1628</v>
      </c>
      <c r="F2042" s="1">
        <v>2582</v>
      </c>
      <c r="G2042" t="s">
        <v>49</v>
      </c>
      <c r="H2042" s="1">
        <v>8697</v>
      </c>
      <c r="I2042" s="1">
        <v>9214</v>
      </c>
      <c r="J2042" s="1">
        <v>6257</v>
      </c>
      <c r="K2042">
        <v>201</v>
      </c>
      <c r="L2042" s="1">
        <v>2738</v>
      </c>
      <c r="M2042">
        <v>407</v>
      </c>
      <c r="N2042" s="20">
        <f t="shared" si="434"/>
        <v>1</v>
      </c>
      <c r="P2042" s="20">
        <f t="shared" si="435"/>
        <v>1</v>
      </c>
      <c r="R2042" s="12">
        <f t="shared" si="436"/>
        <v>3.2124021096372066E-2</v>
      </c>
      <c r="S2042" s="21">
        <f t="shared" si="437"/>
        <v>1.1616134913523535E-2</v>
      </c>
      <c r="T2042" s="21">
        <f t="shared" si="438"/>
        <v>-7.4484728134561085E-2</v>
      </c>
      <c r="U2042" s="21">
        <f t="shared" si="439"/>
        <v>-3.2391514026486878E-2</v>
      </c>
      <c r="V2042" s="21">
        <f t="shared" si="440"/>
        <v>-3.1753369082508143E-2</v>
      </c>
      <c r="W2042" s="22">
        <f t="shared" si="441"/>
        <v>3145</v>
      </c>
      <c r="X2042" s="21">
        <f t="shared" si="442"/>
        <v>6.3910969793322739E-2</v>
      </c>
      <c r="Y2042" s="23">
        <f t="shared" si="443"/>
        <v>8.0995024875621873</v>
      </c>
      <c r="Z2042" s="21">
        <f t="shared" si="444"/>
        <v>0.11799999999999999</v>
      </c>
      <c r="AA2042" s="21">
        <f t="shared" si="445"/>
        <v>0.40699999999999997</v>
      </c>
      <c r="AB2042" s="21">
        <f t="shared" si="446"/>
        <v>0.72</v>
      </c>
      <c r="AC2042" s="21">
        <f t="shared" si="447"/>
        <v>0</v>
      </c>
    </row>
    <row r="2043" spans="2:29" x14ac:dyDescent="0.25">
      <c r="B2043" s="27" t="s">
        <v>2797</v>
      </c>
      <c r="C2043" s="27" t="s">
        <v>2798</v>
      </c>
      <c r="D2043" t="s">
        <v>7409</v>
      </c>
      <c r="E2043" s="1">
        <v>1627</v>
      </c>
      <c r="F2043" s="1">
        <v>2358</v>
      </c>
      <c r="G2043" t="s">
        <v>75</v>
      </c>
      <c r="H2043">
        <v>704</v>
      </c>
      <c r="I2043">
        <v>470</v>
      </c>
      <c r="J2043">
        <v>687</v>
      </c>
      <c r="K2043">
        <v>13</v>
      </c>
      <c r="L2043">
        <v>551</v>
      </c>
      <c r="M2043">
        <v>692</v>
      </c>
      <c r="N2043" s="20">
        <f t="shared" si="434"/>
        <v>1</v>
      </c>
      <c r="P2043" s="20">
        <f t="shared" si="435"/>
        <v>1</v>
      </c>
      <c r="R2043" s="12">
        <f t="shared" si="436"/>
        <v>1.8922852983988356E-2</v>
      </c>
      <c r="S2043" s="21">
        <f t="shared" si="437"/>
        <v>-7.7630274759006523E-2</v>
      </c>
      <c r="T2043" s="21">
        <f t="shared" si="438"/>
        <v>7.887660530889673E-2</v>
      </c>
      <c r="U2043" s="21">
        <f t="shared" si="439"/>
        <v>-2.4414212650453182E-3</v>
      </c>
      <c r="V2043" s="21">
        <f t="shared" si="440"/>
        <v>-3.983635717183705E-4</v>
      </c>
      <c r="W2043" s="22">
        <f t="shared" si="441"/>
        <v>1243</v>
      </c>
      <c r="X2043" s="21">
        <f t="shared" si="442"/>
        <v>1.0458567980691875E-2</v>
      </c>
      <c r="Y2043" s="23">
        <f t="shared" si="443"/>
        <v>125.15384615384613</v>
      </c>
      <c r="Z2043" s="21">
        <f t="shared" si="444"/>
        <v>0.221</v>
      </c>
      <c r="AA2043" s="21">
        <f t="shared" si="445"/>
        <v>0.19</v>
      </c>
      <c r="AB2043" s="21">
        <f t="shared" si="446"/>
        <v>0.18999999999999995</v>
      </c>
      <c r="AC2043" s="21">
        <f t="shared" si="447"/>
        <v>0</v>
      </c>
    </row>
    <row r="2044" spans="2:29" x14ac:dyDescent="0.25">
      <c r="B2044" s="27" t="s">
        <v>2664</v>
      </c>
      <c r="C2044" s="27" t="s">
        <v>2665</v>
      </c>
      <c r="D2044" t="s">
        <v>7414</v>
      </c>
      <c r="E2044" s="1">
        <v>1623</v>
      </c>
      <c r="F2044" s="1">
        <v>3643</v>
      </c>
      <c r="G2044" t="s">
        <v>49</v>
      </c>
      <c r="H2044" s="1">
        <v>4579</v>
      </c>
      <c r="I2044" s="1">
        <v>4709</v>
      </c>
      <c r="J2044" s="1">
        <v>5921</v>
      </c>
      <c r="K2044">
        <v>371</v>
      </c>
      <c r="L2044">
        <v>898</v>
      </c>
      <c r="M2044" s="1">
        <v>1368</v>
      </c>
      <c r="N2044" s="20">
        <f t="shared" si="434"/>
        <v>1</v>
      </c>
      <c r="P2044" s="20">
        <f t="shared" si="435"/>
        <v>1</v>
      </c>
      <c r="R2044" s="12">
        <f t="shared" si="436"/>
        <v>6.2658334740753246E-2</v>
      </c>
      <c r="S2044" s="21">
        <f t="shared" si="437"/>
        <v>5.6146911423551327E-3</v>
      </c>
      <c r="T2044" s="21">
        <f t="shared" si="438"/>
        <v>4.6871252640542149E-2</v>
      </c>
      <c r="U2044" s="21">
        <f t="shared" si="439"/>
        <v>2.6035628713705572E-2</v>
      </c>
      <c r="V2044" s="21">
        <f t="shared" si="440"/>
        <v>2.6173857498867619E-2</v>
      </c>
      <c r="W2044" s="22">
        <f t="shared" si="441"/>
        <v>2266</v>
      </c>
      <c r="X2044" s="21">
        <f t="shared" si="442"/>
        <v>0.16372462488967343</v>
      </c>
      <c r="Y2044" s="23">
        <f t="shared" si="443"/>
        <v>4.3746630727762801</v>
      </c>
      <c r="Z2044" s="21">
        <f t="shared" si="444"/>
        <v>0.36899999999999999</v>
      </c>
      <c r="AA2044" s="21">
        <f t="shared" si="445"/>
        <v>0.74099999999999999</v>
      </c>
      <c r="AB2044" s="21">
        <f t="shared" si="446"/>
        <v>0.92200000000000004</v>
      </c>
      <c r="AC2044" s="21">
        <f t="shared" si="447"/>
        <v>0</v>
      </c>
    </row>
    <row r="2045" spans="2:29" x14ac:dyDescent="0.25">
      <c r="B2045" s="27" t="s">
        <v>2768</v>
      </c>
      <c r="C2045" s="27" t="s">
        <v>2769</v>
      </c>
      <c r="D2045" t="s">
        <v>7409</v>
      </c>
      <c r="E2045" s="1">
        <v>1606</v>
      </c>
      <c r="F2045" s="1">
        <v>3711</v>
      </c>
      <c r="G2045" t="s">
        <v>31</v>
      </c>
      <c r="H2045">
        <v>286</v>
      </c>
      <c r="I2045">
        <v>294</v>
      </c>
      <c r="J2045">
        <v>332</v>
      </c>
      <c r="K2045">
        <v>274</v>
      </c>
      <c r="L2045" s="1">
        <v>2376</v>
      </c>
      <c r="M2045" s="1">
        <v>2506</v>
      </c>
      <c r="N2045" s="20">
        <f t="shared" si="434"/>
        <v>1</v>
      </c>
      <c r="P2045" s="20">
        <f t="shared" si="435"/>
        <v>1</v>
      </c>
      <c r="R2045" s="12">
        <f t="shared" si="436"/>
        <v>0.82530120481927716</v>
      </c>
      <c r="S2045" s="21">
        <f t="shared" si="437"/>
        <v>5.5328412454109799E-3</v>
      </c>
      <c r="T2045" s="21">
        <f t="shared" si="438"/>
        <v>2.460896302749771E-2</v>
      </c>
      <c r="U2045" s="21">
        <f t="shared" si="439"/>
        <v>1.502608920093973E-2</v>
      </c>
      <c r="V2045" s="21">
        <f t="shared" si="440"/>
        <v>1.5055964491282806E-2</v>
      </c>
      <c r="W2045" s="22">
        <f t="shared" si="441"/>
        <v>4882</v>
      </c>
      <c r="X2045" s="21">
        <f t="shared" si="442"/>
        <v>5.612453912331012E-2</v>
      </c>
      <c r="Y2045" s="23">
        <f t="shared" si="443"/>
        <v>5.8613138686131387</v>
      </c>
      <c r="Z2045" s="21">
        <f t="shared" si="444"/>
        <v>0.309</v>
      </c>
      <c r="AA2045" s="21">
        <f t="shared" si="445"/>
        <v>0.374</v>
      </c>
      <c r="AB2045" s="21">
        <f t="shared" si="446"/>
        <v>0.84599999999999997</v>
      </c>
      <c r="AC2045" s="21">
        <f t="shared" si="447"/>
        <v>0</v>
      </c>
    </row>
    <row r="2046" spans="2:29" x14ac:dyDescent="0.25">
      <c r="B2046" s="27" t="s">
        <v>2640</v>
      </c>
      <c r="C2046" s="27" t="s">
        <v>2641</v>
      </c>
      <c r="D2046" t="s">
        <v>7412</v>
      </c>
      <c r="E2046" s="1">
        <v>1604</v>
      </c>
      <c r="F2046" s="1">
        <v>2811</v>
      </c>
      <c r="H2046">
        <v>143</v>
      </c>
      <c r="I2046">
        <v>137</v>
      </c>
      <c r="J2046">
        <v>131</v>
      </c>
      <c r="K2046">
        <v>35</v>
      </c>
      <c r="L2046" s="1">
        <v>2585</v>
      </c>
      <c r="M2046" s="1">
        <v>1096</v>
      </c>
      <c r="N2046" s="20">
        <f t="shared" si="434"/>
        <v>1</v>
      </c>
      <c r="P2046" s="20">
        <f t="shared" si="435"/>
        <v>1</v>
      </c>
      <c r="R2046" s="12">
        <f t="shared" si="436"/>
        <v>0.26717557251908397</v>
      </c>
      <c r="S2046" s="21">
        <f t="shared" si="437"/>
        <v>-8.5360997230284896E-3</v>
      </c>
      <c r="T2046" s="21">
        <f t="shared" si="438"/>
        <v>-8.9167285920317418E-3</v>
      </c>
      <c r="U2046" s="21">
        <f t="shared" si="439"/>
        <v>-8.7264324267469773E-3</v>
      </c>
      <c r="V2046" s="21">
        <f t="shared" si="440"/>
        <v>-8.7264202472690702E-3</v>
      </c>
      <c r="W2046" s="22">
        <f t="shared" si="441"/>
        <v>3681</v>
      </c>
      <c r="X2046" s="21">
        <f t="shared" si="442"/>
        <v>9.5082857919043737E-3</v>
      </c>
      <c r="Y2046" s="23">
        <f t="shared" si="443"/>
        <v>45.828571428571429</v>
      </c>
      <c r="Z2046" s="21">
        <f t="shared" si="444"/>
        <v>0.191</v>
      </c>
      <c r="AA2046" s="21">
        <f t="shared" si="445"/>
        <v>0.187</v>
      </c>
      <c r="AB2046" s="21">
        <f t="shared" si="446"/>
        <v>0.22099999999999997</v>
      </c>
      <c r="AC2046" s="21">
        <f t="shared" si="447"/>
        <v>0</v>
      </c>
    </row>
    <row r="2047" spans="2:29" x14ac:dyDescent="0.25">
      <c r="B2047" s="27" t="s">
        <v>2791</v>
      </c>
      <c r="C2047" s="27" t="s">
        <v>2792</v>
      </c>
      <c r="D2047" t="s">
        <v>7412</v>
      </c>
      <c r="E2047" s="1">
        <v>1602</v>
      </c>
      <c r="F2047" s="1">
        <v>2934</v>
      </c>
      <c r="G2047" t="s">
        <v>49</v>
      </c>
      <c r="H2047" s="1">
        <v>11197</v>
      </c>
      <c r="I2047" s="1">
        <v>9282</v>
      </c>
      <c r="J2047" s="1">
        <v>6558</v>
      </c>
      <c r="K2047">
        <v>204</v>
      </c>
      <c r="L2047">
        <v>922</v>
      </c>
      <c r="M2047">
        <v>241</v>
      </c>
      <c r="N2047" s="20">
        <f t="shared" si="434"/>
        <v>1</v>
      </c>
      <c r="P2047" s="20">
        <f t="shared" si="435"/>
        <v>1</v>
      </c>
      <c r="R2047" s="12">
        <f t="shared" si="436"/>
        <v>3.110704483074108E-2</v>
      </c>
      <c r="S2047" s="21">
        <f t="shared" si="437"/>
        <v>-3.6818844307610843E-2</v>
      </c>
      <c r="T2047" s="21">
        <f t="shared" si="438"/>
        <v>-6.7119597657394503E-2</v>
      </c>
      <c r="U2047" s="21">
        <f t="shared" si="439"/>
        <v>-5.2090286972893307E-2</v>
      </c>
      <c r="V2047" s="21">
        <f t="shared" si="440"/>
        <v>-5.2009576312632887E-2</v>
      </c>
      <c r="W2047" s="22">
        <f t="shared" si="441"/>
        <v>1163</v>
      </c>
      <c r="X2047" s="21">
        <f t="shared" si="442"/>
        <v>0.17540842648323302</v>
      </c>
      <c r="Y2047" s="23">
        <f t="shared" si="443"/>
        <v>7.8529411764705879</v>
      </c>
      <c r="Z2047" s="21">
        <f t="shared" si="444"/>
        <v>0.08</v>
      </c>
      <c r="AA2047" s="21">
        <f t="shared" si="445"/>
        <v>0.77</v>
      </c>
      <c r="AB2047" s="21">
        <f t="shared" si="446"/>
        <v>0.73599999999999999</v>
      </c>
      <c r="AC2047" s="21">
        <f t="shared" si="447"/>
        <v>0</v>
      </c>
    </row>
    <row r="2048" spans="2:29" x14ac:dyDescent="0.25">
      <c r="B2048" s="27" t="s">
        <v>2660</v>
      </c>
      <c r="C2048" s="27" t="s">
        <v>2661</v>
      </c>
      <c r="D2048" s="27" t="s">
        <v>1737</v>
      </c>
      <c r="E2048" s="1">
        <v>1595</v>
      </c>
      <c r="F2048" s="1">
        <v>4438</v>
      </c>
      <c r="G2048" t="s">
        <v>34</v>
      </c>
      <c r="H2048" s="1">
        <v>3722</v>
      </c>
      <c r="I2048" s="1">
        <v>4158</v>
      </c>
      <c r="J2048" s="1">
        <v>3433</v>
      </c>
      <c r="K2048">
        <v>-11</v>
      </c>
      <c r="L2048" s="1">
        <v>2073</v>
      </c>
      <c r="M2048" s="1">
        <v>2379</v>
      </c>
      <c r="N2048" s="20">
        <f t="shared" si="434"/>
        <v>1</v>
      </c>
      <c r="P2048" s="20">
        <f t="shared" si="435"/>
        <v>1</v>
      </c>
      <c r="R2048" s="12">
        <f t="shared" si="436"/>
        <v>-3.2041945819982522E-3</v>
      </c>
      <c r="S2048" s="21">
        <f t="shared" si="437"/>
        <v>2.2401841959563518E-2</v>
      </c>
      <c r="T2048" s="21">
        <f t="shared" si="438"/>
        <v>-3.7595015400270437E-2</v>
      </c>
      <c r="U2048" s="21">
        <f t="shared" si="439"/>
        <v>-8.0500874712327031E-3</v>
      </c>
      <c r="V2048" s="21">
        <f t="shared" si="440"/>
        <v>-7.7477536373132079E-3</v>
      </c>
      <c r="W2048" s="22">
        <f t="shared" si="441"/>
        <v>4452</v>
      </c>
      <c r="X2048" s="21">
        <f t="shared" si="442"/>
        <v>-2.4707996406109615E-3</v>
      </c>
      <c r="Y2048" s="23">
        <f t="shared" si="443"/>
        <v>100000</v>
      </c>
      <c r="Z2048" s="21">
        <f t="shared" si="444"/>
        <v>0.19400000000000001</v>
      </c>
      <c r="AA2048" s="21">
        <f t="shared" si="445"/>
        <v>0.13700000000000001</v>
      </c>
      <c r="AB2048" s="21">
        <f t="shared" si="446"/>
        <v>0.18400000000000005</v>
      </c>
      <c r="AC2048" s="21">
        <f t="shared" si="447"/>
        <v>0</v>
      </c>
    </row>
    <row r="2049" spans="2:29" x14ac:dyDescent="0.25">
      <c r="B2049" s="27" t="s">
        <v>2811</v>
      </c>
      <c r="C2049" s="27" t="s">
        <v>2812</v>
      </c>
      <c r="D2049" t="s">
        <v>7412</v>
      </c>
      <c r="E2049" s="1">
        <v>1593</v>
      </c>
      <c r="F2049" t="s">
        <v>30</v>
      </c>
      <c r="G2049" t="s">
        <v>31</v>
      </c>
      <c r="H2049" s="1">
        <v>3799</v>
      </c>
      <c r="I2049" s="1">
        <v>4046</v>
      </c>
      <c r="J2049" s="1">
        <v>5881</v>
      </c>
      <c r="K2049">
        <v>421</v>
      </c>
      <c r="L2049" s="1">
        <v>26460</v>
      </c>
      <c r="M2049" s="1">
        <v>57863</v>
      </c>
      <c r="N2049" s="20">
        <f t="shared" ref="N2049:N2112" si="448">IF(V2049&lt;5%,1,0)</f>
        <v>1</v>
      </c>
      <c r="P2049" s="20">
        <f t="shared" si="435"/>
        <v>1</v>
      </c>
      <c r="R2049" s="12">
        <f t="shared" si="436"/>
        <v>7.1586464886923995E-2</v>
      </c>
      <c r="S2049" s="21">
        <f t="shared" si="437"/>
        <v>1.2677864191548149E-2</v>
      </c>
      <c r="T2049" s="21">
        <f t="shared" si="438"/>
        <v>7.7668181081732568E-2</v>
      </c>
      <c r="U2049" s="21">
        <f t="shared" si="439"/>
        <v>4.4667751931225075E-2</v>
      </c>
      <c r="V2049" s="21">
        <f t="shared" si="440"/>
        <v>4.5004599068168595E-2</v>
      </c>
      <c r="W2049" s="22">
        <f t="shared" si="441"/>
        <v>84323</v>
      </c>
      <c r="X2049" s="21">
        <f t="shared" si="442"/>
        <v>4.9927066162257037E-3</v>
      </c>
      <c r="Y2049" s="23">
        <f t="shared" si="443"/>
        <v>3.7838479809976246</v>
      </c>
      <c r="Z2049" s="21">
        <f t="shared" si="444"/>
        <v>0.48399999999999999</v>
      </c>
      <c r="AA2049" s="21">
        <f t="shared" si="445"/>
        <v>0.18</v>
      </c>
      <c r="AB2049" s="21">
        <f t="shared" si="446"/>
        <v>0.94</v>
      </c>
      <c r="AC2049" s="21">
        <f t="shared" si="447"/>
        <v>0</v>
      </c>
    </row>
    <row r="2050" spans="2:29" x14ac:dyDescent="0.25">
      <c r="B2050" s="27" t="s">
        <v>2728</v>
      </c>
      <c r="C2050" s="27" t="s">
        <v>2729</v>
      </c>
      <c r="D2050" t="s">
        <v>7411</v>
      </c>
      <c r="E2050" s="1">
        <v>1579</v>
      </c>
      <c r="F2050" s="1">
        <v>2376</v>
      </c>
      <c r="G2050" t="s">
        <v>49</v>
      </c>
      <c r="H2050" s="1">
        <v>1627</v>
      </c>
      <c r="I2050" s="1">
        <v>1671</v>
      </c>
      <c r="J2050" s="1">
        <v>2007</v>
      </c>
      <c r="K2050">
        <v>127</v>
      </c>
      <c r="L2050">
        <v>954</v>
      </c>
      <c r="M2050">
        <v>580</v>
      </c>
      <c r="N2050" s="20">
        <f t="shared" si="448"/>
        <v>1</v>
      </c>
      <c r="P2050" s="20">
        <f t="shared" ref="P2050:P2113" si="449">SUM(N2050:O2050)</f>
        <v>1</v>
      </c>
      <c r="R2050" s="12">
        <f t="shared" ref="R2050:R2113" si="450">K2050/J2050</f>
        <v>6.3278525161933233E-2</v>
      </c>
      <c r="S2050" s="21">
        <f t="shared" ref="S2050:S2113" si="451">(I2050/H2050)^(1/5)-1</f>
        <v>5.3511508104795436E-3</v>
      </c>
      <c r="T2050" s="21">
        <f t="shared" ref="T2050:T2113" si="452">(J2050/I2050)^(1/5)-1</f>
        <v>3.7323423104799858E-2</v>
      </c>
      <c r="U2050" s="21">
        <f t="shared" ref="U2050:U2113" si="453">(J2050/H2050)^(1/10)-1</f>
        <v>2.1212170501838656E-2</v>
      </c>
      <c r="V2050" s="21">
        <f t="shared" ref="V2050:V2113" si="454">AVERAGE(S2050:U2050)</f>
        <v>2.1295581472372687E-2</v>
      </c>
      <c r="W2050" s="22">
        <f t="shared" ref="W2050:W2113" si="455">MAX(L2050,0)+MAX(M2050,0)</f>
        <v>1534</v>
      </c>
      <c r="X2050" s="21">
        <f t="shared" ref="X2050:X2113" si="456">IF(W2050&gt;0,(J2050*R2050)/W2050,1000%)</f>
        <v>8.2790091264667534E-2</v>
      </c>
      <c r="Y2050" s="23">
        <f t="shared" ref="Y2050:Y2113" si="457">IF(R2050&gt;0,E2050/(J2050*R2050),100000)</f>
        <v>12.433070866141732</v>
      </c>
      <c r="Z2050" s="21">
        <f t="shared" ref="Z2050:Z2113" si="458">_xlfn.PERCENTRANK.EXC($V$1:$V$3842,V2050)</f>
        <v>0.34200000000000003</v>
      </c>
      <c r="AA2050" s="21">
        <f t="shared" ref="AA2050:AA2113" si="459">_xlfn.PERCENTRANK.EXC($X$2:$X$3843,X2050)</f>
        <v>0.48099999999999998</v>
      </c>
      <c r="AB2050" s="21">
        <f t="shared" ref="AB2050:AB2113" si="460">1-_xlfn.PERCENTRANK.EXC($Y$2:$Y$3843,Y2050)</f>
        <v>0.51800000000000002</v>
      </c>
      <c r="AC2050" s="21">
        <f t="shared" ref="AC2050:AC2113" si="461">IF(P2050=0,25%*Z2050+25%*AA2050+50%*AB2050,0)</f>
        <v>0</v>
      </c>
    </row>
    <row r="2051" spans="2:29" x14ac:dyDescent="0.25">
      <c r="B2051" s="27" t="s">
        <v>2764</v>
      </c>
      <c r="C2051" s="27" t="s">
        <v>2765</v>
      </c>
      <c r="D2051" t="s">
        <v>7417</v>
      </c>
      <c r="E2051" s="1">
        <v>1567</v>
      </c>
      <c r="F2051" s="1">
        <v>4945</v>
      </c>
      <c r="G2051" t="s">
        <v>86</v>
      </c>
      <c r="H2051" s="1">
        <v>14333</v>
      </c>
      <c r="I2051" s="1">
        <v>12705</v>
      </c>
      <c r="J2051" s="1">
        <v>14282</v>
      </c>
      <c r="K2051">
        <v>267</v>
      </c>
      <c r="L2051">
        <v>856</v>
      </c>
      <c r="M2051" s="1">
        <v>3443</v>
      </c>
      <c r="N2051" s="20">
        <f t="shared" si="448"/>
        <v>1</v>
      </c>
      <c r="P2051" s="20">
        <f t="shared" si="449"/>
        <v>1</v>
      </c>
      <c r="R2051" s="12">
        <f t="shared" si="450"/>
        <v>1.8694860663772579E-2</v>
      </c>
      <c r="S2051" s="21">
        <f t="shared" si="451"/>
        <v>-2.3825376286614852E-2</v>
      </c>
      <c r="T2051" s="21">
        <f t="shared" si="452"/>
        <v>2.3676826076831636E-2</v>
      </c>
      <c r="U2051" s="21">
        <f t="shared" si="453"/>
        <v>-3.5639325824554646E-4</v>
      </c>
      <c r="V2051" s="21">
        <f t="shared" si="454"/>
        <v>-1.6831448934292079E-4</v>
      </c>
      <c r="W2051" s="22">
        <f t="shared" si="455"/>
        <v>4299</v>
      </c>
      <c r="X2051" s="21">
        <f t="shared" si="456"/>
        <v>6.2107466852756456E-2</v>
      </c>
      <c r="Y2051" s="23">
        <f t="shared" si="457"/>
        <v>5.868913857677903</v>
      </c>
      <c r="Z2051" s="21">
        <f t="shared" si="458"/>
        <v>0.222</v>
      </c>
      <c r="AA2051" s="21">
        <f t="shared" si="459"/>
        <v>0.39800000000000002</v>
      </c>
      <c r="AB2051" s="21">
        <f t="shared" si="460"/>
        <v>0.84499999999999997</v>
      </c>
      <c r="AC2051" s="21">
        <f t="shared" si="461"/>
        <v>0</v>
      </c>
    </row>
    <row r="2052" spans="2:29" x14ac:dyDescent="0.25">
      <c r="B2052" s="27" t="s">
        <v>2831</v>
      </c>
      <c r="C2052" s="27" t="s">
        <v>2832</v>
      </c>
      <c r="D2052" t="s">
        <v>7418</v>
      </c>
      <c r="E2052" s="1">
        <v>1563</v>
      </c>
      <c r="F2052" s="1">
        <v>1775</v>
      </c>
      <c r="G2052" t="s">
        <v>99</v>
      </c>
      <c r="H2052" s="1">
        <v>3287</v>
      </c>
      <c r="I2052" s="1">
        <v>4175</v>
      </c>
      <c r="J2052" s="1">
        <v>3601</v>
      </c>
      <c r="K2052">
        <v>125</v>
      </c>
      <c r="L2052">
        <v>397</v>
      </c>
      <c r="M2052">
        <v>58</v>
      </c>
      <c r="N2052" s="20">
        <f t="shared" si="448"/>
        <v>1</v>
      </c>
      <c r="P2052" s="20">
        <f t="shared" si="449"/>
        <v>1</v>
      </c>
      <c r="R2052" s="12">
        <f t="shared" si="450"/>
        <v>3.4712579838933631E-2</v>
      </c>
      <c r="S2052" s="21">
        <f t="shared" si="451"/>
        <v>4.899001703967909E-2</v>
      </c>
      <c r="T2052" s="21">
        <f t="shared" si="452"/>
        <v>-2.9147332280668126E-2</v>
      </c>
      <c r="U2052" s="21">
        <f t="shared" si="453"/>
        <v>9.1653761668202272E-3</v>
      </c>
      <c r="V2052" s="21">
        <f t="shared" si="454"/>
        <v>9.6693536419437311E-3</v>
      </c>
      <c r="W2052" s="22">
        <f t="shared" si="455"/>
        <v>455</v>
      </c>
      <c r="X2052" s="21">
        <f t="shared" si="456"/>
        <v>0.27472527472527475</v>
      </c>
      <c r="Y2052" s="23">
        <f t="shared" si="457"/>
        <v>12.504</v>
      </c>
      <c r="Z2052" s="21">
        <f t="shared" si="458"/>
        <v>0.27500000000000002</v>
      </c>
      <c r="AA2052" s="21">
        <f t="shared" si="459"/>
        <v>0.89800000000000002</v>
      </c>
      <c r="AB2052" s="21">
        <f t="shared" si="460"/>
        <v>0.51600000000000001</v>
      </c>
      <c r="AC2052" s="21">
        <f t="shared" si="461"/>
        <v>0</v>
      </c>
    </row>
    <row r="2053" spans="2:29" x14ac:dyDescent="0.25">
      <c r="B2053" s="27" t="s">
        <v>2843</v>
      </c>
      <c r="C2053" s="27" t="s">
        <v>2844</v>
      </c>
      <c r="D2053" t="s">
        <v>7418</v>
      </c>
      <c r="E2053" s="1">
        <v>1550</v>
      </c>
      <c r="F2053" s="1">
        <v>2490</v>
      </c>
      <c r="G2053" t="s">
        <v>34</v>
      </c>
      <c r="H2053" s="1">
        <v>1674</v>
      </c>
      <c r="I2053" s="1">
        <v>2534</v>
      </c>
      <c r="J2053" s="1">
        <v>1684</v>
      </c>
      <c r="K2053">
        <v>139</v>
      </c>
      <c r="L2053" s="1">
        <v>2378</v>
      </c>
      <c r="M2053" s="1">
        <v>1093</v>
      </c>
      <c r="N2053" s="20">
        <f t="shared" si="448"/>
        <v>1</v>
      </c>
      <c r="P2053" s="20">
        <f t="shared" si="449"/>
        <v>1</v>
      </c>
      <c r="R2053" s="12">
        <f t="shared" si="450"/>
        <v>8.2541567695961993E-2</v>
      </c>
      <c r="S2053" s="21">
        <f t="shared" si="451"/>
        <v>8.6451218605402058E-2</v>
      </c>
      <c r="T2053" s="21">
        <f t="shared" si="452"/>
        <v>-7.8475055895438239E-2</v>
      </c>
      <c r="U2053" s="21">
        <f t="shared" si="453"/>
        <v>5.9577177683300953E-4</v>
      </c>
      <c r="V2053" s="21">
        <f t="shared" si="454"/>
        <v>2.8573114955989429E-3</v>
      </c>
      <c r="W2053" s="22">
        <f t="shared" si="455"/>
        <v>3471</v>
      </c>
      <c r="X2053" s="21">
        <f t="shared" si="456"/>
        <v>4.0046096225871505E-2</v>
      </c>
      <c r="Y2053" s="23">
        <f t="shared" si="457"/>
        <v>11.151079136690647</v>
      </c>
      <c r="Z2053" s="21">
        <f t="shared" si="458"/>
        <v>0.24099999999999999</v>
      </c>
      <c r="AA2053" s="21">
        <f t="shared" si="459"/>
        <v>0.30199999999999999</v>
      </c>
      <c r="AB2053" s="21">
        <f t="shared" si="460"/>
        <v>0.57099999999999995</v>
      </c>
      <c r="AC2053" s="21">
        <f t="shared" si="461"/>
        <v>0</v>
      </c>
    </row>
    <row r="2054" spans="2:29" x14ac:dyDescent="0.25">
      <c r="B2054" s="27" t="s">
        <v>2630</v>
      </c>
      <c r="C2054" s="27" t="s">
        <v>2631</v>
      </c>
      <c r="D2054" s="27" t="s">
        <v>1737</v>
      </c>
      <c r="E2054" s="1">
        <v>1549</v>
      </c>
      <c r="F2054" s="1">
        <v>4713</v>
      </c>
      <c r="G2054" t="s">
        <v>46</v>
      </c>
      <c r="H2054" s="1">
        <v>1845</v>
      </c>
      <c r="I2054" s="1">
        <v>1502</v>
      </c>
      <c r="J2054" s="1">
        <v>1465</v>
      </c>
      <c r="K2054">
        <v>-164</v>
      </c>
      <c r="L2054" s="1">
        <v>3134</v>
      </c>
      <c r="M2054" s="1">
        <v>2936</v>
      </c>
      <c r="N2054" s="20">
        <f t="shared" si="448"/>
        <v>1</v>
      </c>
      <c r="P2054" s="20">
        <f t="shared" si="449"/>
        <v>1</v>
      </c>
      <c r="R2054" s="12">
        <f t="shared" si="450"/>
        <v>-0.11194539249146758</v>
      </c>
      <c r="S2054" s="21">
        <f t="shared" si="451"/>
        <v>-4.0301728870693609E-2</v>
      </c>
      <c r="T2054" s="21">
        <f t="shared" si="452"/>
        <v>-4.9760404608155673E-3</v>
      </c>
      <c r="U2054" s="21">
        <f t="shared" si="453"/>
        <v>-2.2798498925634902E-2</v>
      </c>
      <c r="V2054" s="21">
        <f t="shared" si="454"/>
        <v>-2.2692089419048028E-2</v>
      </c>
      <c r="W2054" s="22">
        <f t="shared" si="455"/>
        <v>6070</v>
      </c>
      <c r="X2054" s="21">
        <f t="shared" si="456"/>
        <v>-2.701812191103789E-2</v>
      </c>
      <c r="Y2054" s="23">
        <f t="shared" si="457"/>
        <v>100000</v>
      </c>
      <c r="Z2054" s="21">
        <f t="shared" si="458"/>
        <v>0.14000000000000001</v>
      </c>
      <c r="AA2054" s="21">
        <f t="shared" si="459"/>
        <v>0.112</v>
      </c>
      <c r="AB2054" s="21">
        <f t="shared" si="460"/>
        <v>0.18400000000000005</v>
      </c>
      <c r="AC2054" s="21">
        <f t="shared" si="461"/>
        <v>0</v>
      </c>
    </row>
    <row r="2055" spans="2:29" x14ac:dyDescent="0.25">
      <c r="B2055" s="27" t="s">
        <v>2851</v>
      </c>
      <c r="C2055" s="27" t="s">
        <v>2852</v>
      </c>
      <c r="D2055" t="s">
        <v>7412</v>
      </c>
      <c r="E2055" s="1">
        <v>1532</v>
      </c>
      <c r="F2055" s="1">
        <v>1684</v>
      </c>
      <c r="G2055" t="s">
        <v>31</v>
      </c>
      <c r="H2055">
        <v>280</v>
      </c>
      <c r="I2055">
        <v>72</v>
      </c>
      <c r="J2055">
        <v>122</v>
      </c>
      <c r="K2055">
        <v>114</v>
      </c>
      <c r="L2055" s="1">
        <v>1455</v>
      </c>
      <c r="M2055">
        <v>155</v>
      </c>
      <c r="N2055" s="20">
        <f t="shared" si="448"/>
        <v>1</v>
      </c>
      <c r="P2055" s="20">
        <f t="shared" si="449"/>
        <v>1</v>
      </c>
      <c r="R2055" s="12">
        <f t="shared" si="450"/>
        <v>0.93442622950819676</v>
      </c>
      <c r="S2055" s="21">
        <f t="shared" si="451"/>
        <v>-0.23785975893014444</v>
      </c>
      <c r="T2055" s="21">
        <f t="shared" si="452"/>
        <v>0.11123386176399142</v>
      </c>
      <c r="U2055" s="21">
        <f t="shared" si="453"/>
        <v>-7.9719584425597567E-2</v>
      </c>
      <c r="V2055" s="21">
        <f t="shared" si="454"/>
        <v>-6.8781827197250192E-2</v>
      </c>
      <c r="W2055" s="22">
        <f t="shared" si="455"/>
        <v>1610</v>
      </c>
      <c r="X2055" s="21">
        <f t="shared" si="456"/>
        <v>7.0807453416149066E-2</v>
      </c>
      <c r="Y2055" s="23">
        <f t="shared" si="457"/>
        <v>13.43859649122807</v>
      </c>
      <c r="Z2055" s="21">
        <f t="shared" si="458"/>
        <v>6.0999999999999999E-2</v>
      </c>
      <c r="AA2055" s="21">
        <f t="shared" si="459"/>
        <v>0.436</v>
      </c>
      <c r="AB2055" s="21">
        <f t="shared" si="460"/>
        <v>0.48399999999999999</v>
      </c>
      <c r="AC2055" s="21">
        <f t="shared" si="461"/>
        <v>0</v>
      </c>
    </row>
    <row r="2056" spans="2:29" x14ac:dyDescent="0.25">
      <c r="B2056" s="27" t="s">
        <v>3007</v>
      </c>
      <c r="C2056" s="27" t="s">
        <v>3008</v>
      </c>
      <c r="D2056" s="27" t="s">
        <v>1737</v>
      </c>
      <c r="E2056" s="1">
        <v>1529</v>
      </c>
      <c r="F2056" t="s">
        <v>30</v>
      </c>
      <c r="G2056" t="s">
        <v>31</v>
      </c>
      <c r="H2056">
        <v>675</v>
      </c>
      <c r="I2056">
        <v>631</v>
      </c>
      <c r="J2056">
        <v>656</v>
      </c>
      <c r="K2056">
        <v>198</v>
      </c>
      <c r="L2056" s="1">
        <v>5937</v>
      </c>
      <c r="M2056">
        <v>158</v>
      </c>
      <c r="N2056" s="20">
        <f t="shared" si="448"/>
        <v>1</v>
      </c>
      <c r="P2056" s="20">
        <f t="shared" si="449"/>
        <v>1</v>
      </c>
      <c r="R2056" s="12">
        <f t="shared" si="450"/>
        <v>0.30182926829268292</v>
      </c>
      <c r="S2056" s="21">
        <f t="shared" si="451"/>
        <v>-1.3390899050305882E-2</v>
      </c>
      <c r="T2056" s="21">
        <f t="shared" si="452"/>
        <v>7.8012577515258474E-3</v>
      </c>
      <c r="U2056" s="21">
        <f t="shared" si="453"/>
        <v>-2.8511180138625081E-3</v>
      </c>
      <c r="V2056" s="21">
        <f t="shared" si="454"/>
        <v>-2.8135864375475141E-3</v>
      </c>
      <c r="W2056" s="22">
        <f t="shared" si="455"/>
        <v>6095</v>
      </c>
      <c r="X2056" s="21">
        <f t="shared" si="456"/>
        <v>3.2485643970467597E-2</v>
      </c>
      <c r="Y2056" s="23">
        <f t="shared" si="457"/>
        <v>7.7222222222222223</v>
      </c>
      <c r="Z2056" s="21">
        <f t="shared" si="458"/>
        <v>0.21</v>
      </c>
      <c r="AA2056" s="21">
        <f t="shared" si="459"/>
        <v>0.26500000000000001</v>
      </c>
      <c r="AB2056" s="21">
        <f t="shared" si="460"/>
        <v>0.74399999999999999</v>
      </c>
      <c r="AC2056" s="21">
        <f t="shared" si="461"/>
        <v>0</v>
      </c>
    </row>
    <row r="2057" spans="2:29" x14ac:dyDescent="0.25">
      <c r="B2057" s="27" t="s">
        <v>3045</v>
      </c>
      <c r="C2057" s="27" t="s">
        <v>3046</v>
      </c>
      <c r="D2057" t="s">
        <v>7409</v>
      </c>
      <c r="E2057" s="1">
        <v>1523</v>
      </c>
      <c r="F2057" s="1">
        <v>1826</v>
      </c>
      <c r="G2057" t="s">
        <v>49</v>
      </c>
      <c r="H2057" s="1">
        <v>1852</v>
      </c>
      <c r="I2057" s="1">
        <v>2065</v>
      </c>
      <c r="J2057" s="1">
        <v>2291</v>
      </c>
      <c r="K2057">
        <v>18</v>
      </c>
      <c r="L2057">
        <v>951</v>
      </c>
      <c r="M2057">
        <v>70</v>
      </c>
      <c r="N2057" s="20">
        <f t="shared" si="448"/>
        <v>1</v>
      </c>
      <c r="P2057" s="20">
        <f t="shared" si="449"/>
        <v>1</v>
      </c>
      <c r="R2057" s="12">
        <f t="shared" si="450"/>
        <v>7.8568310781318203E-3</v>
      </c>
      <c r="S2057" s="21">
        <f t="shared" si="451"/>
        <v>2.201157549948074E-2</v>
      </c>
      <c r="T2057" s="21">
        <f t="shared" si="452"/>
        <v>2.0988867310650194E-2</v>
      </c>
      <c r="U2057" s="21">
        <f t="shared" si="453"/>
        <v>2.15000934153593E-2</v>
      </c>
      <c r="V2057" s="21">
        <f t="shared" si="454"/>
        <v>2.1500178741830078E-2</v>
      </c>
      <c r="W2057" s="22">
        <f t="shared" si="455"/>
        <v>1021</v>
      </c>
      <c r="X2057" s="21">
        <f t="shared" si="456"/>
        <v>1.762977473065622E-2</v>
      </c>
      <c r="Y2057" s="23">
        <f t="shared" si="457"/>
        <v>84.611111111111114</v>
      </c>
      <c r="Z2057" s="21">
        <f t="shared" si="458"/>
        <v>0.34300000000000003</v>
      </c>
      <c r="AA2057" s="21">
        <f t="shared" si="459"/>
        <v>0.20699999999999999</v>
      </c>
      <c r="AB2057" s="21">
        <f t="shared" si="460"/>
        <v>0.19599999999999995</v>
      </c>
      <c r="AC2057" s="21">
        <f t="shared" si="461"/>
        <v>0</v>
      </c>
    </row>
    <row r="2058" spans="2:29" x14ac:dyDescent="0.25">
      <c r="B2058" s="27" t="s">
        <v>2936</v>
      </c>
      <c r="C2058" s="27" t="s">
        <v>2937</v>
      </c>
      <c r="D2058" t="s">
        <v>7412</v>
      </c>
      <c r="E2058" s="1">
        <v>1521</v>
      </c>
      <c r="F2058" s="1">
        <v>1752</v>
      </c>
      <c r="G2058" t="s">
        <v>49</v>
      </c>
      <c r="H2058">
        <v>949</v>
      </c>
      <c r="I2058">
        <v>953</v>
      </c>
      <c r="J2058">
        <v>998</v>
      </c>
      <c r="K2058">
        <v>139</v>
      </c>
      <c r="L2058">
        <v>880</v>
      </c>
      <c r="M2058" t="s">
        <v>30</v>
      </c>
      <c r="N2058" s="20">
        <f t="shared" si="448"/>
        <v>1</v>
      </c>
      <c r="P2058" s="20">
        <f t="shared" si="449"/>
        <v>1</v>
      </c>
      <c r="R2058" s="12">
        <f t="shared" si="450"/>
        <v>0.13927855711422846</v>
      </c>
      <c r="S2058" s="21">
        <f t="shared" si="451"/>
        <v>8.4157493448389076E-4</v>
      </c>
      <c r="T2058" s="21">
        <f t="shared" si="452"/>
        <v>9.2703807787910542E-3</v>
      </c>
      <c r="U2058" s="21">
        <f t="shared" si="453"/>
        <v>5.047141896026508E-3</v>
      </c>
      <c r="V2058" s="21">
        <f t="shared" si="454"/>
        <v>5.0530325364338173E-3</v>
      </c>
      <c r="W2058" s="22">
        <f t="shared" si="455"/>
        <v>880</v>
      </c>
      <c r="X2058" s="21">
        <f t="shared" si="456"/>
        <v>0.15795454545454546</v>
      </c>
      <c r="Y2058" s="23">
        <f t="shared" si="457"/>
        <v>10.942446043165468</v>
      </c>
      <c r="Z2058" s="21">
        <f t="shared" si="458"/>
        <v>0.254</v>
      </c>
      <c r="AA2058" s="21">
        <f t="shared" si="459"/>
        <v>0.72899999999999998</v>
      </c>
      <c r="AB2058" s="21">
        <f t="shared" si="460"/>
        <v>0.58000000000000007</v>
      </c>
      <c r="AC2058" s="21">
        <f t="shared" si="461"/>
        <v>0</v>
      </c>
    </row>
    <row r="2059" spans="2:29" x14ac:dyDescent="0.25">
      <c r="B2059" s="27" t="s">
        <v>2859</v>
      </c>
      <c r="C2059" s="27" t="s">
        <v>2860</v>
      </c>
      <c r="D2059" t="s">
        <v>7409</v>
      </c>
      <c r="E2059" s="1">
        <v>1517</v>
      </c>
      <c r="F2059" s="1">
        <v>1813</v>
      </c>
      <c r="G2059" t="s">
        <v>49</v>
      </c>
      <c r="H2059">
        <v>899</v>
      </c>
      <c r="I2059" s="1">
        <v>1140</v>
      </c>
      <c r="J2059" s="1">
        <v>1300</v>
      </c>
      <c r="K2059">
        <v>111</v>
      </c>
      <c r="L2059">
        <v>504</v>
      </c>
      <c r="M2059">
        <v>69</v>
      </c>
      <c r="N2059" s="20">
        <f t="shared" si="448"/>
        <v>1</v>
      </c>
      <c r="P2059" s="20">
        <f t="shared" si="449"/>
        <v>1</v>
      </c>
      <c r="R2059" s="12">
        <f t="shared" si="450"/>
        <v>8.5384615384615378E-2</v>
      </c>
      <c r="S2059" s="21">
        <f t="shared" si="451"/>
        <v>4.8646307436591263E-2</v>
      </c>
      <c r="T2059" s="21">
        <f t="shared" si="452"/>
        <v>2.6615223839563384E-2</v>
      </c>
      <c r="U2059" s="21">
        <f t="shared" si="453"/>
        <v>3.7572293210235808E-2</v>
      </c>
      <c r="V2059" s="21">
        <f t="shared" si="454"/>
        <v>3.7611274828796816E-2</v>
      </c>
      <c r="W2059" s="22">
        <f t="shared" si="455"/>
        <v>573</v>
      </c>
      <c r="X2059" s="21">
        <f t="shared" si="456"/>
        <v>0.19371727748691098</v>
      </c>
      <c r="Y2059" s="23">
        <f t="shared" si="457"/>
        <v>13.666666666666668</v>
      </c>
      <c r="Z2059" s="21">
        <f t="shared" si="458"/>
        <v>0.441</v>
      </c>
      <c r="AA2059" s="21">
        <f t="shared" si="459"/>
        <v>0.80500000000000005</v>
      </c>
      <c r="AB2059" s="21">
        <f t="shared" si="460"/>
        <v>0.47599999999999998</v>
      </c>
      <c r="AC2059" s="21">
        <f t="shared" si="461"/>
        <v>0</v>
      </c>
    </row>
    <row r="2060" spans="2:29" x14ac:dyDescent="0.25">
      <c r="B2060" s="27" t="s">
        <v>2863</v>
      </c>
      <c r="C2060" s="27" t="s">
        <v>2864</v>
      </c>
      <c r="D2060" t="s">
        <v>7412</v>
      </c>
      <c r="E2060" s="1">
        <v>1516</v>
      </c>
      <c r="F2060" s="1">
        <v>1379</v>
      </c>
      <c r="G2060" t="s">
        <v>99</v>
      </c>
      <c r="H2060">
        <v>457</v>
      </c>
      <c r="I2060">
        <v>504</v>
      </c>
      <c r="J2060">
        <v>471</v>
      </c>
      <c r="K2060">
        <v>29</v>
      </c>
      <c r="L2060">
        <v>397</v>
      </c>
      <c r="M2060" t="s">
        <v>30</v>
      </c>
      <c r="N2060" s="20">
        <f t="shared" si="448"/>
        <v>1</v>
      </c>
      <c r="P2060" s="20">
        <f t="shared" si="449"/>
        <v>1</v>
      </c>
      <c r="R2060" s="12">
        <f t="shared" si="450"/>
        <v>6.1571125265392782E-2</v>
      </c>
      <c r="S2060" s="21">
        <f t="shared" si="451"/>
        <v>1.9771492701736726E-2</v>
      </c>
      <c r="T2060" s="21">
        <f t="shared" si="452"/>
        <v>-1.3452332442479453E-2</v>
      </c>
      <c r="U2060" s="21">
        <f t="shared" si="453"/>
        <v>3.0220274582952733E-3</v>
      </c>
      <c r="V2060" s="21">
        <f t="shared" si="454"/>
        <v>3.113729239184182E-3</v>
      </c>
      <c r="W2060" s="22">
        <f t="shared" si="455"/>
        <v>397</v>
      </c>
      <c r="X2060" s="21">
        <f t="shared" si="456"/>
        <v>7.3047858942065488E-2</v>
      </c>
      <c r="Y2060" s="23">
        <f t="shared" si="457"/>
        <v>52.275862068965516</v>
      </c>
      <c r="Z2060" s="21">
        <f t="shared" si="458"/>
        <v>0.24399999999999999</v>
      </c>
      <c r="AA2060" s="21">
        <f t="shared" si="459"/>
        <v>0.44500000000000001</v>
      </c>
      <c r="AB2060" s="21">
        <f t="shared" si="460"/>
        <v>0.21299999999999997</v>
      </c>
      <c r="AC2060" s="21">
        <f t="shared" si="461"/>
        <v>0</v>
      </c>
    </row>
    <row r="2061" spans="2:29" x14ac:dyDescent="0.25">
      <c r="B2061" s="27" t="s">
        <v>2837</v>
      </c>
      <c r="C2061" s="27" t="s">
        <v>2838</v>
      </c>
      <c r="D2061" t="s">
        <v>7412</v>
      </c>
      <c r="E2061" s="1">
        <v>1508</v>
      </c>
      <c r="F2061">
        <v>592</v>
      </c>
      <c r="G2061" t="s">
        <v>31</v>
      </c>
      <c r="H2061">
        <v>495</v>
      </c>
      <c r="I2061">
        <v>385</v>
      </c>
      <c r="J2061">
        <v>215</v>
      </c>
      <c r="K2061">
        <v>77</v>
      </c>
      <c r="L2061" s="1">
        <v>1035</v>
      </c>
      <c r="M2061" t="s">
        <v>30</v>
      </c>
      <c r="N2061" s="20">
        <f t="shared" si="448"/>
        <v>1</v>
      </c>
      <c r="P2061" s="20">
        <f t="shared" si="449"/>
        <v>1</v>
      </c>
      <c r="R2061" s="12">
        <f t="shared" si="450"/>
        <v>0.35813953488372091</v>
      </c>
      <c r="S2061" s="21">
        <f t="shared" si="451"/>
        <v>-4.9020607204410371E-2</v>
      </c>
      <c r="T2061" s="21">
        <f t="shared" si="452"/>
        <v>-0.10998864795630714</v>
      </c>
      <c r="U2061" s="21">
        <f t="shared" si="453"/>
        <v>-8.0009535295233136E-2</v>
      </c>
      <c r="V2061" s="21">
        <f t="shared" si="454"/>
        <v>-7.9672930151983554E-2</v>
      </c>
      <c r="W2061" s="22">
        <f t="shared" si="455"/>
        <v>1035</v>
      </c>
      <c r="X2061" s="21">
        <f t="shared" si="456"/>
        <v>7.4396135265700478E-2</v>
      </c>
      <c r="Y2061" s="23">
        <f t="shared" si="457"/>
        <v>19.584415584415584</v>
      </c>
      <c r="Z2061" s="21">
        <f t="shared" si="458"/>
        <v>5.1999999999999998E-2</v>
      </c>
      <c r="AA2061" s="21">
        <f t="shared" si="459"/>
        <v>0.45200000000000001</v>
      </c>
      <c r="AB2061" s="21">
        <f t="shared" si="460"/>
        <v>0.34899999999999998</v>
      </c>
      <c r="AC2061" s="21">
        <f t="shared" si="461"/>
        <v>0</v>
      </c>
    </row>
    <row r="2062" spans="2:29" x14ac:dyDescent="0.25">
      <c r="B2062" s="27" t="s">
        <v>2868</v>
      </c>
      <c r="C2062" s="27" t="s">
        <v>2869</v>
      </c>
      <c r="D2062" t="s">
        <v>7409</v>
      </c>
      <c r="E2062" s="1">
        <v>1493</v>
      </c>
      <c r="F2062" s="1">
        <v>7528</v>
      </c>
      <c r="G2062" t="s">
        <v>31</v>
      </c>
      <c r="H2062" s="1">
        <v>9862</v>
      </c>
      <c r="I2062" s="1">
        <v>8353</v>
      </c>
      <c r="J2062" s="1">
        <v>6631</v>
      </c>
      <c r="K2062" s="1">
        <v>1319</v>
      </c>
      <c r="L2062" s="1">
        <v>5876</v>
      </c>
      <c r="M2062" s="1">
        <v>7601</v>
      </c>
      <c r="N2062" s="20">
        <f t="shared" si="448"/>
        <v>1</v>
      </c>
      <c r="P2062" s="20">
        <f t="shared" si="449"/>
        <v>1</v>
      </c>
      <c r="R2062" s="12">
        <f t="shared" si="450"/>
        <v>0.19891419092142965</v>
      </c>
      <c r="S2062" s="21">
        <f t="shared" si="451"/>
        <v>-3.2668129466562501E-2</v>
      </c>
      <c r="T2062" s="21">
        <f t="shared" si="452"/>
        <v>-4.5123271251479191E-2</v>
      </c>
      <c r="U2062" s="21">
        <f t="shared" si="453"/>
        <v>-3.89158766532679E-2</v>
      </c>
      <c r="V2062" s="21">
        <f t="shared" si="454"/>
        <v>-3.8902425790436533E-2</v>
      </c>
      <c r="W2062" s="22">
        <f t="shared" si="455"/>
        <v>13477</v>
      </c>
      <c r="X2062" s="21">
        <f t="shared" si="456"/>
        <v>9.7870445944943235E-2</v>
      </c>
      <c r="Y2062" s="23">
        <f t="shared" si="457"/>
        <v>1.1319181197877179</v>
      </c>
      <c r="Z2062" s="21">
        <f t="shared" si="458"/>
        <v>0.105</v>
      </c>
      <c r="AA2062" s="21">
        <f t="shared" si="459"/>
        <v>0.54</v>
      </c>
      <c r="AB2062" s="21">
        <f t="shared" si="460"/>
        <v>0.996</v>
      </c>
      <c r="AC2062" s="21">
        <f t="shared" si="461"/>
        <v>0</v>
      </c>
    </row>
    <row r="2063" spans="2:29" x14ac:dyDescent="0.25">
      <c r="B2063" s="27" t="s">
        <v>3057</v>
      </c>
      <c r="C2063" s="27" t="s">
        <v>3058</v>
      </c>
      <c r="D2063" t="s">
        <v>7410</v>
      </c>
      <c r="E2063" s="1">
        <v>1475</v>
      </c>
      <c r="F2063" s="1">
        <v>2090</v>
      </c>
      <c r="G2063" t="s">
        <v>49</v>
      </c>
      <c r="H2063" s="1">
        <v>2939</v>
      </c>
      <c r="I2063" s="1">
        <v>4579</v>
      </c>
      <c r="J2063" s="1">
        <v>4631</v>
      </c>
      <c r="K2063">
        <v>123</v>
      </c>
      <c r="L2063">
        <v>833</v>
      </c>
      <c r="M2063">
        <v>438</v>
      </c>
      <c r="N2063" s="20">
        <f t="shared" si="448"/>
        <v>1</v>
      </c>
      <c r="P2063" s="20">
        <f t="shared" si="449"/>
        <v>1</v>
      </c>
      <c r="R2063" s="12">
        <f t="shared" si="450"/>
        <v>2.6560138199093069E-2</v>
      </c>
      <c r="S2063" s="21">
        <f t="shared" si="451"/>
        <v>9.2733384301282973E-2</v>
      </c>
      <c r="T2063" s="21">
        <f t="shared" si="452"/>
        <v>2.2609909585211696E-3</v>
      </c>
      <c r="U2063" s="21">
        <f t="shared" si="453"/>
        <v>4.6519968564032066E-2</v>
      </c>
      <c r="V2063" s="21">
        <f t="shared" si="454"/>
        <v>4.7171447941278734E-2</v>
      </c>
      <c r="W2063" s="22">
        <f t="shared" si="455"/>
        <v>1271</v>
      </c>
      <c r="X2063" s="21">
        <f t="shared" si="456"/>
        <v>9.6774193548387094E-2</v>
      </c>
      <c r="Y2063" s="23">
        <f t="shared" si="457"/>
        <v>11.991869918699187</v>
      </c>
      <c r="Z2063" s="21">
        <f t="shared" si="458"/>
        <v>0.499</v>
      </c>
      <c r="AA2063" s="21">
        <f t="shared" si="459"/>
        <v>0.53400000000000003</v>
      </c>
      <c r="AB2063" s="21">
        <f t="shared" si="460"/>
        <v>0.53200000000000003</v>
      </c>
      <c r="AC2063" s="21">
        <f t="shared" si="461"/>
        <v>0</v>
      </c>
    </row>
    <row r="2064" spans="2:29" x14ac:dyDescent="0.25">
      <c r="B2064" s="27" t="s">
        <v>2896</v>
      </c>
      <c r="C2064" s="27" t="s">
        <v>2897</v>
      </c>
      <c r="D2064" t="s">
        <v>7418</v>
      </c>
      <c r="E2064" s="1">
        <v>1464</v>
      </c>
      <c r="F2064" s="1">
        <v>1398</v>
      </c>
      <c r="G2064" t="s">
        <v>37</v>
      </c>
      <c r="H2064" s="1">
        <v>4407</v>
      </c>
      <c r="I2064" s="1">
        <v>4319</v>
      </c>
      <c r="J2064" s="1">
        <v>5700</v>
      </c>
      <c r="K2064">
        <v>268</v>
      </c>
      <c r="L2064">
        <v>946</v>
      </c>
      <c r="M2064" t="s">
        <v>30</v>
      </c>
      <c r="N2064" s="20">
        <f t="shared" si="448"/>
        <v>1</v>
      </c>
      <c r="P2064" s="20">
        <f t="shared" si="449"/>
        <v>1</v>
      </c>
      <c r="R2064" s="12">
        <f t="shared" si="450"/>
        <v>4.7017543859649125E-2</v>
      </c>
      <c r="S2064" s="21">
        <f t="shared" si="451"/>
        <v>-4.0259324932001572E-3</v>
      </c>
      <c r="T2064" s="21">
        <f t="shared" si="452"/>
        <v>5.7056814520348054E-2</v>
      </c>
      <c r="U2064" s="21">
        <f t="shared" si="453"/>
        <v>2.6060999718638511E-2</v>
      </c>
      <c r="V2064" s="21">
        <f t="shared" si="454"/>
        <v>2.6363960581928803E-2</v>
      </c>
      <c r="W2064" s="22">
        <f t="shared" si="455"/>
        <v>946</v>
      </c>
      <c r="X2064" s="21">
        <f t="shared" si="456"/>
        <v>0.28329809725158561</v>
      </c>
      <c r="Y2064" s="23">
        <f t="shared" si="457"/>
        <v>5.4626865671641793</v>
      </c>
      <c r="Z2064" s="21">
        <f t="shared" si="458"/>
        <v>0.371</v>
      </c>
      <c r="AA2064" s="21">
        <f t="shared" si="459"/>
        <v>0.90200000000000002</v>
      </c>
      <c r="AB2064" s="21">
        <f t="shared" si="460"/>
        <v>0.86799999999999999</v>
      </c>
      <c r="AC2064" s="21">
        <f t="shared" si="461"/>
        <v>0</v>
      </c>
    </row>
    <row r="2065" spans="2:29" x14ac:dyDescent="0.25">
      <c r="B2065" s="27" t="s">
        <v>2853</v>
      </c>
      <c r="C2065" s="27" t="s">
        <v>2854</v>
      </c>
      <c r="D2065" s="27" t="s">
        <v>1737</v>
      </c>
      <c r="E2065" s="1">
        <v>1464</v>
      </c>
      <c r="F2065">
        <v>-259</v>
      </c>
      <c r="G2065" t="s">
        <v>37</v>
      </c>
      <c r="H2065" s="1">
        <v>18972</v>
      </c>
      <c r="I2065" s="1">
        <v>16594</v>
      </c>
      <c r="J2065" s="1">
        <v>18589</v>
      </c>
      <c r="K2065">
        <v>2</v>
      </c>
      <c r="L2065" s="1">
        <v>2332</v>
      </c>
      <c r="M2065" t="s">
        <v>30</v>
      </c>
      <c r="N2065" s="20">
        <f t="shared" si="448"/>
        <v>1</v>
      </c>
      <c r="P2065" s="20">
        <f t="shared" si="449"/>
        <v>1</v>
      </c>
      <c r="R2065" s="12">
        <f t="shared" si="450"/>
        <v>1.075905105169724E-4</v>
      </c>
      <c r="S2065" s="21">
        <f t="shared" si="451"/>
        <v>-2.6429078511006288E-2</v>
      </c>
      <c r="T2065" s="21">
        <f t="shared" si="452"/>
        <v>2.2965502737402055E-2</v>
      </c>
      <c r="U2065" s="21">
        <f t="shared" si="453"/>
        <v>-2.0373418050632086E-3</v>
      </c>
      <c r="V2065" s="21">
        <f t="shared" si="454"/>
        <v>-1.8336391928891471E-3</v>
      </c>
      <c r="W2065" s="22">
        <f t="shared" si="455"/>
        <v>2332</v>
      </c>
      <c r="X2065" s="21">
        <f t="shared" si="456"/>
        <v>8.576329331046311E-4</v>
      </c>
      <c r="Y2065" s="23">
        <f t="shared" si="457"/>
        <v>732.00000000000011</v>
      </c>
      <c r="Z2065" s="21">
        <f t="shared" si="458"/>
        <v>0.215</v>
      </c>
      <c r="AA2065" s="21">
        <f t="shared" si="459"/>
        <v>0.17799999999999999</v>
      </c>
      <c r="AB2065" s="21">
        <f t="shared" si="460"/>
        <v>0.18500000000000005</v>
      </c>
      <c r="AC2065" s="21">
        <f t="shared" si="461"/>
        <v>0</v>
      </c>
    </row>
    <row r="2066" spans="2:29" x14ac:dyDescent="0.25">
      <c r="B2066" s="27" t="s">
        <v>2946</v>
      </c>
      <c r="C2066" s="27" t="s">
        <v>2947</v>
      </c>
      <c r="D2066" t="s">
        <v>7415</v>
      </c>
      <c r="E2066" s="1">
        <v>1461</v>
      </c>
      <c r="F2066" s="1">
        <v>3850</v>
      </c>
      <c r="G2066" t="s">
        <v>46</v>
      </c>
      <c r="H2066" s="1">
        <v>1511</v>
      </c>
      <c r="I2066" s="1">
        <v>1504</v>
      </c>
      <c r="J2066" s="1">
        <v>2331</v>
      </c>
      <c r="K2066">
        <v>198</v>
      </c>
      <c r="L2066" s="1">
        <v>1134</v>
      </c>
      <c r="M2066" s="1">
        <v>2012</v>
      </c>
      <c r="N2066" s="20">
        <f t="shared" si="448"/>
        <v>1</v>
      </c>
      <c r="P2066" s="20">
        <f t="shared" si="449"/>
        <v>1</v>
      </c>
      <c r="R2066" s="12">
        <f t="shared" si="450"/>
        <v>8.4942084942084939E-2</v>
      </c>
      <c r="S2066" s="21">
        <f t="shared" si="451"/>
        <v>-9.2826045205440799E-4</v>
      </c>
      <c r="T2066" s="21">
        <f t="shared" si="452"/>
        <v>9.1588338557505811E-2</v>
      </c>
      <c r="U2066" s="21">
        <f t="shared" si="453"/>
        <v>4.430601849883975E-2</v>
      </c>
      <c r="V2066" s="21">
        <f t="shared" si="454"/>
        <v>4.4988698868097053E-2</v>
      </c>
      <c r="W2066" s="22">
        <f t="shared" si="455"/>
        <v>3146</v>
      </c>
      <c r="X2066" s="21">
        <f t="shared" si="456"/>
        <v>6.2937062937062943E-2</v>
      </c>
      <c r="Y2066" s="23">
        <f t="shared" si="457"/>
        <v>7.3787878787878789</v>
      </c>
      <c r="Z2066" s="21">
        <f t="shared" si="458"/>
        <v>0.48299999999999998</v>
      </c>
      <c r="AA2066" s="21">
        <f t="shared" si="459"/>
        <v>0.40200000000000002</v>
      </c>
      <c r="AB2066" s="21">
        <f t="shared" si="460"/>
        <v>0.76300000000000001</v>
      </c>
      <c r="AC2066" s="21">
        <f t="shared" si="461"/>
        <v>0</v>
      </c>
    </row>
    <row r="2067" spans="2:29" x14ac:dyDescent="0.25">
      <c r="B2067" s="27" t="s">
        <v>2817</v>
      </c>
      <c r="C2067" s="27" t="s">
        <v>2818</v>
      </c>
      <c r="D2067" t="s">
        <v>7411</v>
      </c>
      <c r="E2067" s="1">
        <v>1457</v>
      </c>
      <c r="F2067" s="1">
        <v>1985</v>
      </c>
      <c r="G2067" t="s">
        <v>49</v>
      </c>
      <c r="H2067" s="1">
        <v>3113</v>
      </c>
      <c r="I2067" s="1">
        <v>1830</v>
      </c>
      <c r="J2067" s="1">
        <v>2461</v>
      </c>
      <c r="K2067">
        <v>217</v>
      </c>
      <c r="L2067" s="1">
        <v>1589</v>
      </c>
      <c r="M2067">
        <v>401</v>
      </c>
      <c r="N2067" s="20">
        <f t="shared" si="448"/>
        <v>1</v>
      </c>
      <c r="P2067" s="20">
        <f t="shared" si="449"/>
        <v>1</v>
      </c>
      <c r="R2067" s="12">
        <f t="shared" si="450"/>
        <v>8.8175538399024783E-2</v>
      </c>
      <c r="S2067" s="21">
        <f t="shared" si="451"/>
        <v>-0.10080394305395801</v>
      </c>
      <c r="T2067" s="21">
        <f t="shared" si="452"/>
        <v>6.1040850643703237E-2</v>
      </c>
      <c r="U2067" s="21">
        <f t="shared" si="453"/>
        <v>-2.322789292614813E-2</v>
      </c>
      <c r="V2067" s="21">
        <f t="shared" si="454"/>
        <v>-2.0996995112134303E-2</v>
      </c>
      <c r="W2067" s="22">
        <f t="shared" si="455"/>
        <v>1990</v>
      </c>
      <c r="X2067" s="21">
        <f t="shared" si="456"/>
        <v>0.10904522613065326</v>
      </c>
      <c r="Y2067" s="23">
        <f t="shared" si="457"/>
        <v>6.7142857142857144</v>
      </c>
      <c r="Z2067" s="21">
        <f t="shared" si="458"/>
        <v>0.14699999999999999</v>
      </c>
      <c r="AA2067" s="21">
        <f t="shared" si="459"/>
        <v>0.58099999999999996</v>
      </c>
      <c r="AB2067" s="21">
        <f t="shared" si="460"/>
        <v>0.79500000000000004</v>
      </c>
      <c r="AC2067" s="21">
        <f t="shared" si="461"/>
        <v>0</v>
      </c>
    </row>
    <row r="2068" spans="2:29" x14ac:dyDescent="0.25">
      <c r="B2068" s="27" t="s">
        <v>2880</v>
      </c>
      <c r="C2068" s="27" t="s">
        <v>2881</v>
      </c>
      <c r="D2068" t="s">
        <v>7412</v>
      </c>
      <c r="E2068" s="1">
        <v>1444</v>
      </c>
      <c r="F2068" s="1">
        <v>1501</v>
      </c>
      <c r="G2068" t="s">
        <v>46</v>
      </c>
      <c r="H2068">
        <v>387</v>
      </c>
      <c r="I2068">
        <v>515</v>
      </c>
      <c r="J2068">
        <v>605</v>
      </c>
      <c r="K2068">
        <v>157</v>
      </c>
      <c r="L2068">
        <v>315</v>
      </c>
      <c r="M2068">
        <v>62</v>
      </c>
      <c r="N2068" s="20">
        <f t="shared" si="448"/>
        <v>1</v>
      </c>
      <c r="P2068" s="20">
        <f t="shared" si="449"/>
        <v>1</v>
      </c>
      <c r="R2068" s="12">
        <f t="shared" si="450"/>
        <v>0.25950413223140495</v>
      </c>
      <c r="S2068" s="21">
        <f t="shared" si="451"/>
        <v>5.8812970544598997E-2</v>
      </c>
      <c r="T2068" s="21">
        <f t="shared" si="452"/>
        <v>3.2736743890612763E-2</v>
      </c>
      <c r="U2068" s="21">
        <f t="shared" si="453"/>
        <v>4.5693578248129141E-2</v>
      </c>
      <c r="V2068" s="21">
        <f t="shared" si="454"/>
        <v>4.5747764227780298E-2</v>
      </c>
      <c r="W2068" s="22">
        <f t="shared" si="455"/>
        <v>377</v>
      </c>
      <c r="X2068" s="21">
        <f t="shared" si="456"/>
        <v>0.41644562334217505</v>
      </c>
      <c r="Y2068" s="23">
        <f t="shared" si="457"/>
        <v>9.1974522292993637</v>
      </c>
      <c r="Z2068" s="21">
        <f t="shared" si="458"/>
        <v>0.48899999999999999</v>
      </c>
      <c r="AA2068" s="21">
        <f t="shared" si="459"/>
        <v>0.95499999999999996</v>
      </c>
      <c r="AB2068" s="21">
        <f t="shared" si="460"/>
        <v>0.66300000000000003</v>
      </c>
      <c r="AC2068" s="21">
        <f t="shared" si="461"/>
        <v>0</v>
      </c>
    </row>
    <row r="2069" spans="2:29" x14ac:dyDescent="0.25">
      <c r="B2069" s="27" t="s">
        <v>2910</v>
      </c>
      <c r="C2069" s="27" t="s">
        <v>2911</v>
      </c>
      <c r="D2069" t="s">
        <v>7412</v>
      </c>
      <c r="E2069" s="1">
        <v>1443</v>
      </c>
      <c r="F2069" s="1">
        <v>1658</v>
      </c>
      <c r="G2069" t="s">
        <v>31</v>
      </c>
      <c r="H2069">
        <v>97</v>
      </c>
      <c r="I2069">
        <v>52</v>
      </c>
      <c r="J2069">
        <v>33</v>
      </c>
      <c r="K2069">
        <v>20</v>
      </c>
      <c r="L2069" s="1">
        <v>1389</v>
      </c>
      <c r="M2069">
        <v>209</v>
      </c>
      <c r="N2069" s="20">
        <f t="shared" si="448"/>
        <v>1</v>
      </c>
      <c r="P2069" s="20">
        <f t="shared" si="449"/>
        <v>1</v>
      </c>
      <c r="R2069" s="12">
        <f t="shared" si="450"/>
        <v>0.60606060606060608</v>
      </c>
      <c r="S2069" s="21">
        <f t="shared" si="451"/>
        <v>-0.11723252827203812</v>
      </c>
      <c r="T2069" s="21">
        <f t="shared" si="452"/>
        <v>-8.6934109184163E-2</v>
      </c>
      <c r="U2069" s="21">
        <f t="shared" si="453"/>
        <v>-0.10221112283759282</v>
      </c>
      <c r="V2069" s="21">
        <f t="shared" si="454"/>
        <v>-0.10212592009793131</v>
      </c>
      <c r="W2069" s="22">
        <f t="shared" si="455"/>
        <v>1598</v>
      </c>
      <c r="X2069" s="21">
        <f t="shared" si="456"/>
        <v>1.2515644555694618E-2</v>
      </c>
      <c r="Y2069" s="23">
        <f t="shared" si="457"/>
        <v>72.150000000000006</v>
      </c>
      <c r="Z2069" s="21">
        <f t="shared" si="458"/>
        <v>3.6999999999999998E-2</v>
      </c>
      <c r="AA2069" s="21">
        <f t="shared" si="459"/>
        <v>0.19500000000000001</v>
      </c>
      <c r="AB2069" s="21">
        <f t="shared" si="460"/>
        <v>0.20099999999999996</v>
      </c>
      <c r="AC2069" s="21">
        <f t="shared" si="461"/>
        <v>0</v>
      </c>
    </row>
    <row r="2070" spans="2:29" x14ac:dyDescent="0.25">
      <c r="B2070" s="27" t="s">
        <v>2898</v>
      </c>
      <c r="C2070" s="27" t="s">
        <v>2899</v>
      </c>
      <c r="D2070" t="s">
        <v>7414</v>
      </c>
      <c r="E2070" s="1">
        <v>1437</v>
      </c>
      <c r="F2070" s="1">
        <v>2262</v>
      </c>
      <c r="G2070" t="s">
        <v>1745</v>
      </c>
      <c r="H2070">
        <v>88</v>
      </c>
      <c r="I2070">
        <v>108</v>
      </c>
      <c r="J2070">
        <v>122</v>
      </c>
      <c r="K2070">
        <v>70</v>
      </c>
      <c r="L2070" s="1">
        <v>1679</v>
      </c>
      <c r="M2070">
        <v>812</v>
      </c>
      <c r="N2070" s="20">
        <f t="shared" si="448"/>
        <v>1</v>
      </c>
      <c r="P2070" s="20">
        <f t="shared" si="449"/>
        <v>1</v>
      </c>
      <c r="R2070" s="12">
        <f t="shared" si="450"/>
        <v>0.57377049180327866</v>
      </c>
      <c r="S2070" s="21">
        <f t="shared" si="451"/>
        <v>4.1809268102644292E-2</v>
      </c>
      <c r="T2070" s="21">
        <f t="shared" si="452"/>
        <v>2.4677535438969E-2</v>
      </c>
      <c r="U2070" s="21">
        <f t="shared" si="453"/>
        <v>3.3207894490210332E-2</v>
      </c>
      <c r="V2070" s="21">
        <f t="shared" si="454"/>
        <v>3.3231566010607873E-2</v>
      </c>
      <c r="W2070" s="22">
        <f t="shared" si="455"/>
        <v>2491</v>
      </c>
      <c r="X2070" s="21">
        <f t="shared" si="456"/>
        <v>2.8101164191087918E-2</v>
      </c>
      <c r="Y2070" s="23">
        <f t="shared" si="457"/>
        <v>20.528571428571428</v>
      </c>
      <c r="Z2070" s="21">
        <f t="shared" si="458"/>
        <v>0.41299999999999998</v>
      </c>
      <c r="AA2070" s="21">
        <f t="shared" si="459"/>
        <v>0.24199999999999999</v>
      </c>
      <c r="AB2070" s="21">
        <f t="shared" si="460"/>
        <v>0.33699999999999997</v>
      </c>
      <c r="AC2070" s="21">
        <f t="shared" si="461"/>
        <v>0</v>
      </c>
    </row>
    <row r="2071" spans="2:29" x14ac:dyDescent="0.25">
      <c r="B2071" s="27" t="s">
        <v>2835</v>
      </c>
      <c r="C2071" s="27" t="s">
        <v>2836</v>
      </c>
      <c r="D2071" t="s">
        <v>7412</v>
      </c>
      <c r="E2071" s="1">
        <v>1417</v>
      </c>
      <c r="F2071" s="1">
        <v>1670</v>
      </c>
      <c r="G2071" t="s">
        <v>56</v>
      </c>
      <c r="H2071" s="1">
        <v>2070</v>
      </c>
      <c r="I2071" s="1">
        <v>1778</v>
      </c>
      <c r="J2071" s="1">
        <v>2412</v>
      </c>
      <c r="K2071">
        <v>148</v>
      </c>
      <c r="L2071">
        <v>586</v>
      </c>
      <c r="M2071">
        <v>121</v>
      </c>
      <c r="N2071" s="20">
        <f t="shared" si="448"/>
        <v>1</v>
      </c>
      <c r="P2071" s="20">
        <f t="shared" si="449"/>
        <v>1</v>
      </c>
      <c r="R2071" s="12">
        <f t="shared" si="450"/>
        <v>6.1359867330016582E-2</v>
      </c>
      <c r="S2071" s="21">
        <f t="shared" si="451"/>
        <v>-2.9954104870112408E-2</v>
      </c>
      <c r="T2071" s="21">
        <f t="shared" si="452"/>
        <v>6.2891929215434628E-2</v>
      </c>
      <c r="U2071" s="21">
        <f t="shared" si="453"/>
        <v>1.540826907314452E-2</v>
      </c>
      <c r="V2071" s="21">
        <f t="shared" si="454"/>
        <v>1.6115364472822247E-2</v>
      </c>
      <c r="W2071" s="22">
        <f t="shared" si="455"/>
        <v>707</v>
      </c>
      <c r="X2071" s="21">
        <f t="shared" si="456"/>
        <v>0.20933521923620935</v>
      </c>
      <c r="Y2071" s="23">
        <f t="shared" si="457"/>
        <v>9.5743243243243246</v>
      </c>
      <c r="Z2071" s="21">
        <f t="shared" si="458"/>
        <v>0.315</v>
      </c>
      <c r="AA2071" s="21">
        <f t="shared" si="459"/>
        <v>0.83199999999999996</v>
      </c>
      <c r="AB2071" s="21">
        <f t="shared" si="460"/>
        <v>0.64100000000000001</v>
      </c>
      <c r="AC2071" s="21">
        <f t="shared" si="461"/>
        <v>0</v>
      </c>
    </row>
    <row r="2072" spans="2:29" x14ac:dyDescent="0.25">
      <c r="B2072" s="27" t="s">
        <v>2980</v>
      </c>
      <c r="C2072" s="27" t="s">
        <v>2981</v>
      </c>
      <c r="D2072" t="s">
        <v>7414</v>
      </c>
      <c r="E2072" s="1">
        <v>1414</v>
      </c>
      <c r="F2072" s="1">
        <v>1331</v>
      </c>
      <c r="G2072" t="s">
        <v>46</v>
      </c>
      <c r="H2072" s="1">
        <v>1029</v>
      </c>
      <c r="I2072" s="1">
        <v>1098</v>
      </c>
      <c r="J2072" s="1">
        <v>1063</v>
      </c>
      <c r="K2072">
        <v>183</v>
      </c>
      <c r="L2072">
        <v>908</v>
      </c>
      <c r="M2072">
        <v>0</v>
      </c>
      <c r="N2072" s="20">
        <f t="shared" si="448"/>
        <v>1</v>
      </c>
      <c r="P2072" s="20">
        <f t="shared" si="449"/>
        <v>1</v>
      </c>
      <c r="R2072" s="12">
        <f t="shared" si="450"/>
        <v>0.17215428033866415</v>
      </c>
      <c r="S2072" s="21">
        <f t="shared" si="451"/>
        <v>1.3065190653837266E-2</v>
      </c>
      <c r="T2072" s="21">
        <f t="shared" si="452"/>
        <v>-6.4581049655172418E-3</v>
      </c>
      <c r="U2072" s="21">
        <f t="shared" si="453"/>
        <v>3.2560537149441959E-3</v>
      </c>
      <c r="V2072" s="21">
        <f t="shared" si="454"/>
        <v>3.287713134421407E-3</v>
      </c>
      <c r="W2072" s="22">
        <f t="shared" si="455"/>
        <v>908</v>
      </c>
      <c r="X2072" s="21">
        <f t="shared" si="456"/>
        <v>0.20154185022026433</v>
      </c>
      <c r="Y2072" s="23">
        <f t="shared" si="457"/>
        <v>7.7267759562841531</v>
      </c>
      <c r="Z2072" s="21">
        <f t="shared" si="458"/>
        <v>0.245</v>
      </c>
      <c r="AA2072" s="21">
        <f t="shared" si="459"/>
        <v>0.82299999999999995</v>
      </c>
      <c r="AB2072" s="21">
        <f t="shared" si="460"/>
        <v>0.74399999999999999</v>
      </c>
      <c r="AC2072" s="21">
        <f t="shared" si="461"/>
        <v>0</v>
      </c>
    </row>
    <row r="2073" spans="2:29" x14ac:dyDescent="0.25">
      <c r="B2073" s="27" t="s">
        <v>2825</v>
      </c>
      <c r="C2073" s="27" t="s">
        <v>2826</v>
      </c>
      <c r="D2073" t="s">
        <v>7410</v>
      </c>
      <c r="E2073" s="1">
        <v>1399</v>
      </c>
      <c r="F2073" s="1">
        <v>1420</v>
      </c>
      <c r="G2073" t="s">
        <v>49</v>
      </c>
      <c r="H2073" s="1">
        <v>1235</v>
      </c>
      <c r="I2073" s="1">
        <v>1325</v>
      </c>
      <c r="J2073" s="1">
        <v>1385</v>
      </c>
      <c r="K2073">
        <v>128</v>
      </c>
      <c r="L2073">
        <v>766</v>
      </c>
      <c r="M2073" t="s">
        <v>30</v>
      </c>
      <c r="N2073" s="20">
        <f t="shared" si="448"/>
        <v>1</v>
      </c>
      <c r="P2073" s="20">
        <f t="shared" si="449"/>
        <v>1</v>
      </c>
      <c r="R2073" s="12">
        <f t="shared" si="450"/>
        <v>9.241877256317689E-2</v>
      </c>
      <c r="S2073" s="21">
        <f t="shared" si="451"/>
        <v>1.416772207011574E-2</v>
      </c>
      <c r="T2073" s="21">
        <f t="shared" si="452"/>
        <v>8.8968800905622203E-3</v>
      </c>
      <c r="U2073" s="21">
        <f t="shared" si="453"/>
        <v>1.1528867944505139E-2</v>
      </c>
      <c r="V2073" s="21">
        <f t="shared" si="454"/>
        <v>1.1531156701727699E-2</v>
      </c>
      <c r="W2073" s="22">
        <f t="shared" si="455"/>
        <v>766</v>
      </c>
      <c r="X2073" s="21">
        <f t="shared" si="456"/>
        <v>0.16710182767624021</v>
      </c>
      <c r="Y2073" s="23">
        <f t="shared" si="457"/>
        <v>10.9296875</v>
      </c>
      <c r="Z2073" s="21">
        <f t="shared" si="458"/>
        <v>0.28699999999999998</v>
      </c>
      <c r="AA2073" s="21">
        <f t="shared" si="459"/>
        <v>0.752</v>
      </c>
      <c r="AB2073" s="21">
        <f t="shared" si="460"/>
        <v>0.58099999999999996</v>
      </c>
      <c r="AC2073" s="21">
        <f t="shared" si="461"/>
        <v>0</v>
      </c>
    </row>
    <row r="2074" spans="2:29" x14ac:dyDescent="0.25">
      <c r="B2074" s="27" t="s">
        <v>2986</v>
      </c>
      <c r="C2074" s="27" t="s">
        <v>2987</v>
      </c>
      <c r="D2074" t="s">
        <v>7410</v>
      </c>
      <c r="E2074" s="1">
        <v>1395</v>
      </c>
      <c r="F2074" s="1">
        <v>1269</v>
      </c>
      <c r="G2074" t="s">
        <v>104</v>
      </c>
      <c r="H2074" s="1">
        <v>1295</v>
      </c>
      <c r="I2074" s="1">
        <v>1070</v>
      </c>
      <c r="J2074" s="1">
        <v>1981</v>
      </c>
      <c r="K2074">
        <v>255</v>
      </c>
      <c r="L2074" s="1">
        <v>1455</v>
      </c>
      <c r="M2074" t="s">
        <v>30</v>
      </c>
      <c r="N2074" s="20">
        <f t="shared" si="448"/>
        <v>1</v>
      </c>
      <c r="P2074" s="20">
        <f t="shared" si="449"/>
        <v>1</v>
      </c>
      <c r="R2074" s="12">
        <f t="shared" si="450"/>
        <v>0.1287228672387683</v>
      </c>
      <c r="S2074" s="21">
        <f t="shared" si="451"/>
        <v>-3.7451100403889881E-2</v>
      </c>
      <c r="T2074" s="21">
        <f t="shared" si="452"/>
        <v>0.13109775283830816</v>
      </c>
      <c r="U2074" s="21">
        <f t="shared" si="453"/>
        <v>4.3425559074602438E-2</v>
      </c>
      <c r="V2074" s="21">
        <f t="shared" si="454"/>
        <v>4.5690737169673569E-2</v>
      </c>
      <c r="W2074" s="22">
        <f t="shared" si="455"/>
        <v>1455</v>
      </c>
      <c r="X2074" s="21">
        <f t="shared" si="456"/>
        <v>0.17525773195876287</v>
      </c>
      <c r="Y2074" s="23">
        <f t="shared" si="457"/>
        <v>5.4705882352941178</v>
      </c>
      <c r="Z2074" s="21">
        <f t="shared" si="458"/>
        <v>0.48899999999999999</v>
      </c>
      <c r="AA2074" s="21">
        <f t="shared" si="459"/>
        <v>0.76900000000000002</v>
      </c>
      <c r="AB2074" s="21">
        <f t="shared" si="460"/>
        <v>0.86699999999999999</v>
      </c>
      <c r="AC2074" s="21">
        <f t="shared" si="461"/>
        <v>0</v>
      </c>
    </row>
    <row r="2075" spans="2:29" x14ac:dyDescent="0.25">
      <c r="B2075" s="27" t="s">
        <v>2920</v>
      </c>
      <c r="C2075" s="27" t="s">
        <v>2921</v>
      </c>
      <c r="D2075" t="s">
        <v>7409</v>
      </c>
      <c r="E2075" s="1">
        <v>1393</v>
      </c>
      <c r="F2075" s="1">
        <v>1393</v>
      </c>
      <c r="G2075" t="s">
        <v>37</v>
      </c>
      <c r="H2075" s="1">
        <v>1078</v>
      </c>
      <c r="I2075">
        <v>885</v>
      </c>
      <c r="J2075">
        <v>5</v>
      </c>
      <c r="K2075">
        <v>-14</v>
      </c>
      <c r="L2075">
        <v>512</v>
      </c>
      <c r="M2075" t="s">
        <v>30</v>
      </c>
      <c r="N2075" s="20">
        <f t="shared" si="448"/>
        <v>1</v>
      </c>
      <c r="P2075" s="20">
        <f t="shared" si="449"/>
        <v>1</v>
      </c>
      <c r="R2075" s="12">
        <f t="shared" si="450"/>
        <v>-2.8</v>
      </c>
      <c r="S2075" s="21">
        <f t="shared" si="451"/>
        <v>-3.8686808356647173E-2</v>
      </c>
      <c r="T2075" s="21">
        <f t="shared" si="452"/>
        <v>-0.64485529275264653</v>
      </c>
      <c r="U2075" s="21">
        <f t="shared" si="453"/>
        <v>-0.41570102514278051</v>
      </c>
      <c r="V2075" s="21">
        <f t="shared" si="454"/>
        <v>-0.36641437541735805</v>
      </c>
      <c r="W2075" s="22">
        <f t="shared" si="455"/>
        <v>512</v>
      </c>
      <c r="X2075" s="21">
        <f t="shared" si="456"/>
        <v>-2.734375E-2</v>
      </c>
      <c r="Y2075" s="23">
        <f t="shared" si="457"/>
        <v>100000</v>
      </c>
      <c r="Z2075" s="21">
        <f t="shared" si="458"/>
        <v>0</v>
      </c>
      <c r="AA2075" s="21">
        <f t="shared" si="459"/>
        <v>0.112</v>
      </c>
      <c r="AB2075" s="21">
        <f t="shared" si="460"/>
        <v>0.18400000000000005</v>
      </c>
      <c r="AC2075" s="21">
        <f t="shared" si="461"/>
        <v>0</v>
      </c>
    </row>
    <row r="2076" spans="2:29" x14ac:dyDescent="0.25">
      <c r="B2076" s="27" t="s">
        <v>2928</v>
      </c>
      <c r="C2076" s="27" t="s">
        <v>2929</v>
      </c>
      <c r="D2076" t="s">
        <v>7419</v>
      </c>
      <c r="E2076" s="1">
        <v>1380</v>
      </c>
      <c r="F2076" s="1">
        <v>2079</v>
      </c>
      <c r="G2076" t="s">
        <v>34</v>
      </c>
      <c r="H2076" s="1">
        <v>2441</v>
      </c>
      <c r="I2076" s="1">
        <v>2174</v>
      </c>
      <c r="J2076" s="1">
        <v>2227</v>
      </c>
      <c r="K2076">
        <v>-1</v>
      </c>
      <c r="L2076" s="1">
        <v>2266</v>
      </c>
      <c r="M2076">
        <v>593</v>
      </c>
      <c r="N2076" s="20">
        <f t="shared" si="448"/>
        <v>1</v>
      </c>
      <c r="P2076" s="20">
        <f t="shared" si="449"/>
        <v>1</v>
      </c>
      <c r="R2076" s="12">
        <f t="shared" si="450"/>
        <v>-4.4903457566232598E-4</v>
      </c>
      <c r="S2076" s="21">
        <f t="shared" si="451"/>
        <v>-2.29014876438981E-2</v>
      </c>
      <c r="T2076" s="21">
        <f t="shared" si="452"/>
        <v>4.8289418555327313E-3</v>
      </c>
      <c r="U2076" s="21">
        <f t="shared" si="453"/>
        <v>-9.1332762377187571E-3</v>
      </c>
      <c r="V2076" s="21">
        <f t="shared" si="454"/>
        <v>-9.0686073420280424E-3</v>
      </c>
      <c r="W2076" s="22">
        <f t="shared" si="455"/>
        <v>2859</v>
      </c>
      <c r="X2076" s="21">
        <f t="shared" si="456"/>
        <v>-3.497726477789437E-4</v>
      </c>
      <c r="Y2076" s="23">
        <f t="shared" si="457"/>
        <v>100000</v>
      </c>
      <c r="Z2076" s="21">
        <f t="shared" si="458"/>
        <v>0.187</v>
      </c>
      <c r="AA2076" s="21">
        <f t="shared" si="459"/>
        <v>0.14000000000000001</v>
      </c>
      <c r="AB2076" s="21">
        <f t="shared" si="460"/>
        <v>0.18400000000000005</v>
      </c>
      <c r="AC2076" s="21">
        <f t="shared" si="461"/>
        <v>0</v>
      </c>
    </row>
    <row r="2077" spans="2:29" x14ac:dyDescent="0.25">
      <c r="B2077" s="27" t="s">
        <v>2872</v>
      </c>
      <c r="C2077" s="27" t="s">
        <v>2873</v>
      </c>
      <c r="D2077" t="s">
        <v>7412</v>
      </c>
      <c r="E2077" s="1">
        <v>1362</v>
      </c>
      <c r="F2077" s="1">
        <v>1290</v>
      </c>
      <c r="G2077" t="s">
        <v>99</v>
      </c>
      <c r="H2077">
        <v>600</v>
      </c>
      <c r="I2077">
        <v>409</v>
      </c>
      <c r="J2077">
        <v>647</v>
      </c>
      <c r="K2077">
        <v>96</v>
      </c>
      <c r="L2077">
        <v>486</v>
      </c>
      <c r="M2077">
        <v>1</v>
      </c>
      <c r="N2077" s="20">
        <f t="shared" si="448"/>
        <v>1</v>
      </c>
      <c r="P2077" s="20">
        <f t="shared" si="449"/>
        <v>1</v>
      </c>
      <c r="R2077" s="12">
        <f t="shared" si="450"/>
        <v>0.14837712519319937</v>
      </c>
      <c r="S2077" s="21">
        <f t="shared" si="451"/>
        <v>-7.3779451931694107E-2</v>
      </c>
      <c r="T2077" s="21">
        <f t="shared" si="452"/>
        <v>9.6064708835871482E-2</v>
      </c>
      <c r="U2077" s="21">
        <f t="shared" si="453"/>
        <v>7.5701739016935665E-3</v>
      </c>
      <c r="V2077" s="21">
        <f t="shared" si="454"/>
        <v>9.9518102686236478E-3</v>
      </c>
      <c r="W2077" s="22">
        <f t="shared" si="455"/>
        <v>487</v>
      </c>
      <c r="X2077" s="21">
        <f t="shared" si="456"/>
        <v>0.1971252566735113</v>
      </c>
      <c r="Y2077" s="23">
        <f t="shared" si="457"/>
        <v>14.1875</v>
      </c>
      <c r="Z2077" s="21">
        <f t="shared" si="458"/>
        <v>0.27700000000000002</v>
      </c>
      <c r="AA2077" s="21">
        <f t="shared" si="459"/>
        <v>0.81200000000000006</v>
      </c>
      <c r="AB2077" s="21">
        <f t="shared" si="460"/>
        <v>0.46099999999999997</v>
      </c>
      <c r="AC2077" s="21">
        <f t="shared" si="461"/>
        <v>0</v>
      </c>
    </row>
    <row r="2078" spans="2:29" x14ac:dyDescent="0.25">
      <c r="B2078" s="27" t="s">
        <v>2924</v>
      </c>
      <c r="C2078" s="27" t="s">
        <v>2925</v>
      </c>
      <c r="D2078" s="27" t="s">
        <v>1737</v>
      </c>
      <c r="E2078" s="1">
        <v>1361</v>
      </c>
      <c r="F2078" s="1">
        <v>2735</v>
      </c>
      <c r="G2078" t="s">
        <v>46</v>
      </c>
      <c r="H2078" s="1">
        <v>1388</v>
      </c>
      <c r="I2078" s="1">
        <v>2070</v>
      </c>
      <c r="J2078" s="1">
        <v>2055</v>
      </c>
      <c r="K2078">
        <v>-33</v>
      </c>
      <c r="L2078" s="1">
        <v>1945</v>
      </c>
      <c r="M2078" s="1">
        <v>1717</v>
      </c>
      <c r="N2078" s="20">
        <f t="shared" si="448"/>
        <v>1</v>
      </c>
      <c r="P2078" s="20">
        <f t="shared" si="449"/>
        <v>1</v>
      </c>
      <c r="R2078" s="12">
        <f t="shared" si="450"/>
        <v>-1.6058394160583942E-2</v>
      </c>
      <c r="S2078" s="21">
        <f t="shared" si="451"/>
        <v>8.3218767537014182E-2</v>
      </c>
      <c r="T2078" s="21">
        <f t="shared" si="452"/>
        <v>-1.4534945179687231E-3</v>
      </c>
      <c r="U2078" s="21">
        <f t="shared" si="453"/>
        <v>4.0021305068621338E-2</v>
      </c>
      <c r="V2078" s="21">
        <f t="shared" si="454"/>
        <v>4.0595526029222263E-2</v>
      </c>
      <c r="W2078" s="22">
        <f t="shared" si="455"/>
        <v>3662</v>
      </c>
      <c r="X2078" s="21">
        <f t="shared" si="456"/>
        <v>-9.0114691425450567E-3</v>
      </c>
      <c r="Y2078" s="23">
        <f t="shared" si="457"/>
        <v>100000</v>
      </c>
      <c r="Z2078" s="21">
        <f t="shared" si="458"/>
        <v>0.46</v>
      </c>
      <c r="AA2078" s="21">
        <f t="shared" si="459"/>
        <v>0.13100000000000001</v>
      </c>
      <c r="AB2078" s="21">
        <f t="shared" si="460"/>
        <v>0.18400000000000005</v>
      </c>
      <c r="AC2078" s="21">
        <f t="shared" si="461"/>
        <v>0</v>
      </c>
    </row>
    <row r="2079" spans="2:29" x14ac:dyDescent="0.25">
      <c r="B2079" s="27" t="s">
        <v>2894</v>
      </c>
      <c r="C2079" s="27" t="s">
        <v>2895</v>
      </c>
      <c r="D2079" t="s">
        <v>7410</v>
      </c>
      <c r="E2079" s="1">
        <v>1360</v>
      </c>
      <c r="F2079" s="1">
        <v>1665</v>
      </c>
      <c r="G2079" t="s">
        <v>104</v>
      </c>
      <c r="H2079">
        <v>586</v>
      </c>
      <c r="I2079">
        <v>541</v>
      </c>
      <c r="J2079">
        <v>920</v>
      </c>
      <c r="K2079">
        <v>25</v>
      </c>
      <c r="L2079" s="1">
        <v>2364</v>
      </c>
      <c r="M2079">
        <v>372</v>
      </c>
      <c r="N2079" s="20">
        <f t="shared" si="448"/>
        <v>1</v>
      </c>
      <c r="P2079" s="20">
        <f t="shared" si="449"/>
        <v>1</v>
      </c>
      <c r="R2079" s="12">
        <f t="shared" si="450"/>
        <v>2.717391304347826E-2</v>
      </c>
      <c r="S2079" s="21">
        <f t="shared" si="451"/>
        <v>-1.5853097728266152E-2</v>
      </c>
      <c r="T2079" s="21">
        <f t="shared" si="452"/>
        <v>0.1120341193643839</v>
      </c>
      <c r="U2079" s="21">
        <f t="shared" si="453"/>
        <v>4.613810455070122E-2</v>
      </c>
      <c r="V2079" s="21">
        <f t="shared" si="454"/>
        <v>4.7439708728939656E-2</v>
      </c>
      <c r="W2079" s="22">
        <f t="shared" si="455"/>
        <v>2736</v>
      </c>
      <c r="X2079" s="21">
        <f t="shared" si="456"/>
        <v>9.1374269005847948E-3</v>
      </c>
      <c r="Y2079" s="23">
        <f t="shared" si="457"/>
        <v>54.4</v>
      </c>
      <c r="Z2079" s="21">
        <f t="shared" si="458"/>
        <v>0.5</v>
      </c>
      <c r="AA2079" s="21">
        <f t="shared" si="459"/>
        <v>0.187</v>
      </c>
      <c r="AB2079" s="21">
        <f t="shared" si="460"/>
        <v>0.21099999999999997</v>
      </c>
      <c r="AC2079" s="21">
        <f t="shared" si="461"/>
        <v>0</v>
      </c>
    </row>
    <row r="2080" spans="2:29" x14ac:dyDescent="0.25">
      <c r="B2080" s="27" t="s">
        <v>2950</v>
      </c>
      <c r="C2080" s="27" t="s">
        <v>2951</v>
      </c>
      <c r="D2080" t="s">
        <v>7419</v>
      </c>
      <c r="E2080" s="1">
        <v>1352</v>
      </c>
      <c r="F2080" s="1">
        <v>2005</v>
      </c>
      <c r="G2080" t="s">
        <v>86</v>
      </c>
      <c r="H2080">
        <v>929</v>
      </c>
      <c r="I2080" s="1">
        <v>1223</v>
      </c>
      <c r="J2080" s="1">
        <v>1347</v>
      </c>
      <c r="K2080">
        <v>42</v>
      </c>
      <c r="L2080">
        <v>814</v>
      </c>
      <c r="M2080">
        <v>392</v>
      </c>
      <c r="N2080" s="20">
        <f t="shared" si="448"/>
        <v>1</v>
      </c>
      <c r="P2080" s="20">
        <f t="shared" si="449"/>
        <v>1</v>
      </c>
      <c r="R2080" s="12">
        <f t="shared" si="450"/>
        <v>3.1180400890868598E-2</v>
      </c>
      <c r="S2080" s="21">
        <f t="shared" si="451"/>
        <v>5.6530767102168422E-2</v>
      </c>
      <c r="T2080" s="21">
        <f t="shared" si="452"/>
        <v>1.9502341908644416E-2</v>
      </c>
      <c r="U2080" s="21">
        <f t="shared" si="453"/>
        <v>3.7851430292022759E-2</v>
      </c>
      <c r="V2080" s="21">
        <f t="shared" si="454"/>
        <v>3.7961513100945199E-2</v>
      </c>
      <c r="W2080" s="22">
        <f t="shared" si="455"/>
        <v>1206</v>
      </c>
      <c r="X2080" s="21">
        <f t="shared" si="456"/>
        <v>3.482587064676617E-2</v>
      </c>
      <c r="Y2080" s="23">
        <f t="shared" si="457"/>
        <v>32.19047619047619</v>
      </c>
      <c r="Z2080" s="21">
        <f t="shared" si="458"/>
        <v>0.443</v>
      </c>
      <c r="AA2080" s="21">
        <f t="shared" si="459"/>
        <v>0.27500000000000002</v>
      </c>
      <c r="AB2080" s="21">
        <f t="shared" si="460"/>
        <v>0.255</v>
      </c>
      <c r="AC2080" s="21">
        <f t="shared" si="461"/>
        <v>0</v>
      </c>
    </row>
    <row r="2081" spans="2:29" x14ac:dyDescent="0.25">
      <c r="B2081" s="27" t="s">
        <v>2982</v>
      </c>
      <c r="C2081" s="27" t="s">
        <v>2983</v>
      </c>
      <c r="D2081" t="s">
        <v>7419</v>
      </c>
      <c r="E2081" s="1">
        <v>1342</v>
      </c>
      <c r="F2081" s="1">
        <v>1500</v>
      </c>
      <c r="G2081" t="s">
        <v>46</v>
      </c>
      <c r="H2081">
        <v>358</v>
      </c>
      <c r="I2081">
        <v>281</v>
      </c>
      <c r="J2081">
        <v>376</v>
      </c>
      <c r="K2081">
        <v>89</v>
      </c>
      <c r="L2081">
        <v>261</v>
      </c>
      <c r="M2081">
        <v>159</v>
      </c>
      <c r="N2081" s="20">
        <f t="shared" si="448"/>
        <v>1</v>
      </c>
      <c r="P2081" s="20">
        <f t="shared" si="449"/>
        <v>1</v>
      </c>
      <c r="R2081" s="12">
        <f t="shared" si="450"/>
        <v>0.23670212765957446</v>
      </c>
      <c r="S2081" s="21">
        <f t="shared" si="451"/>
        <v>-4.7281368001085844E-2</v>
      </c>
      <c r="T2081" s="21">
        <f t="shared" si="452"/>
        <v>5.9976666145317825E-2</v>
      </c>
      <c r="U2081" s="21">
        <f t="shared" si="453"/>
        <v>4.9176679314266725E-3</v>
      </c>
      <c r="V2081" s="21">
        <f t="shared" si="454"/>
        <v>5.8709886918862182E-3</v>
      </c>
      <c r="W2081" s="22">
        <f t="shared" si="455"/>
        <v>420</v>
      </c>
      <c r="X2081" s="21">
        <f t="shared" si="456"/>
        <v>0.2119047619047619</v>
      </c>
      <c r="Y2081" s="23">
        <f t="shared" si="457"/>
        <v>15.078651685393259</v>
      </c>
      <c r="Z2081" s="21">
        <f t="shared" si="458"/>
        <v>0.26</v>
      </c>
      <c r="AA2081" s="21">
        <f t="shared" si="459"/>
        <v>0.83699999999999997</v>
      </c>
      <c r="AB2081" s="21">
        <f t="shared" si="460"/>
        <v>0.43600000000000005</v>
      </c>
      <c r="AC2081" s="21">
        <f t="shared" si="461"/>
        <v>0</v>
      </c>
    </row>
    <row r="2082" spans="2:29" x14ac:dyDescent="0.25">
      <c r="B2082" s="27" t="s">
        <v>2942</v>
      </c>
      <c r="C2082" s="27" t="s">
        <v>2943</v>
      </c>
      <c r="D2082" t="s">
        <v>7415</v>
      </c>
      <c r="E2082" s="1">
        <v>1331</v>
      </c>
      <c r="F2082" s="1">
        <v>1119</v>
      </c>
      <c r="G2082" t="s">
        <v>99</v>
      </c>
      <c r="H2082" s="1">
        <v>1100</v>
      </c>
      <c r="I2082" s="1">
        <v>1214</v>
      </c>
      <c r="J2082" s="1">
        <v>1138</v>
      </c>
      <c r="K2082">
        <v>85</v>
      </c>
      <c r="L2082">
        <v>820</v>
      </c>
      <c r="M2082">
        <v>48</v>
      </c>
      <c r="N2082" s="20">
        <f t="shared" si="448"/>
        <v>1</v>
      </c>
      <c r="P2082" s="20">
        <f t="shared" si="449"/>
        <v>1</v>
      </c>
      <c r="R2082" s="12">
        <f t="shared" si="450"/>
        <v>7.4692442882249563E-2</v>
      </c>
      <c r="S2082" s="21">
        <f t="shared" si="451"/>
        <v>1.9917868082694579E-2</v>
      </c>
      <c r="T2082" s="21">
        <f t="shared" si="452"/>
        <v>-1.2846442280047832E-2</v>
      </c>
      <c r="U2082" s="21">
        <f t="shared" si="453"/>
        <v>3.4019892645125172E-3</v>
      </c>
      <c r="V2082" s="21">
        <f t="shared" si="454"/>
        <v>3.4911383557197548E-3</v>
      </c>
      <c r="W2082" s="22">
        <f t="shared" si="455"/>
        <v>868</v>
      </c>
      <c r="X2082" s="21">
        <f t="shared" si="456"/>
        <v>9.7926267281105997E-2</v>
      </c>
      <c r="Y2082" s="23">
        <f t="shared" si="457"/>
        <v>15.658823529411764</v>
      </c>
      <c r="Z2082" s="21">
        <f t="shared" si="458"/>
        <v>0.246</v>
      </c>
      <c r="AA2082" s="21">
        <f t="shared" si="459"/>
        <v>0.54100000000000004</v>
      </c>
      <c r="AB2082" s="21">
        <f t="shared" si="460"/>
        <v>0.42300000000000004</v>
      </c>
      <c r="AC2082" s="21">
        <f t="shared" si="461"/>
        <v>0</v>
      </c>
    </row>
    <row r="2083" spans="2:29" x14ac:dyDescent="0.25">
      <c r="B2083" s="27" t="s">
        <v>2904</v>
      </c>
      <c r="C2083" s="27" t="s">
        <v>2905</v>
      </c>
      <c r="D2083" t="s">
        <v>7409</v>
      </c>
      <c r="E2083" s="1">
        <v>1325</v>
      </c>
      <c r="F2083" s="1">
        <v>2445</v>
      </c>
      <c r="G2083" t="s">
        <v>34</v>
      </c>
      <c r="H2083" s="1">
        <v>10773</v>
      </c>
      <c r="I2083" s="1">
        <v>9588</v>
      </c>
      <c r="J2083" s="1">
        <v>11111</v>
      </c>
      <c r="K2083">
        <v>-58</v>
      </c>
      <c r="L2083" s="1">
        <v>5126</v>
      </c>
      <c r="M2083">
        <v>588</v>
      </c>
      <c r="N2083" s="20">
        <f t="shared" si="448"/>
        <v>1</v>
      </c>
      <c r="P2083" s="20">
        <f t="shared" si="449"/>
        <v>1</v>
      </c>
      <c r="R2083" s="12">
        <f t="shared" si="450"/>
        <v>-5.2200522005220054E-3</v>
      </c>
      <c r="S2083" s="21">
        <f t="shared" si="451"/>
        <v>-2.3036647099140439E-2</v>
      </c>
      <c r="T2083" s="21">
        <f t="shared" si="452"/>
        <v>2.9923634680378175E-2</v>
      </c>
      <c r="U2083" s="21">
        <f t="shared" si="453"/>
        <v>3.0940371516432474E-3</v>
      </c>
      <c r="V2083" s="21">
        <f t="shared" si="454"/>
        <v>3.327008244293661E-3</v>
      </c>
      <c r="W2083" s="22">
        <f t="shared" si="455"/>
        <v>5714</v>
      </c>
      <c r="X2083" s="21">
        <f t="shared" si="456"/>
        <v>-1.0150507525376268E-2</v>
      </c>
      <c r="Y2083" s="23">
        <f t="shared" si="457"/>
        <v>100000</v>
      </c>
      <c r="Z2083" s="21">
        <f t="shared" si="458"/>
        <v>0.245</v>
      </c>
      <c r="AA2083" s="21">
        <f t="shared" si="459"/>
        <v>0.13</v>
      </c>
      <c r="AB2083" s="21">
        <f t="shared" si="460"/>
        <v>0.18400000000000005</v>
      </c>
      <c r="AC2083" s="21">
        <f t="shared" si="461"/>
        <v>0</v>
      </c>
    </row>
    <row r="2084" spans="2:29" x14ac:dyDescent="0.25">
      <c r="B2084" s="27" t="s">
        <v>2948</v>
      </c>
      <c r="C2084" s="27" t="s">
        <v>2949</v>
      </c>
      <c r="D2084" t="s">
        <v>7409</v>
      </c>
      <c r="E2084" s="1">
        <v>1325</v>
      </c>
      <c r="F2084" s="1">
        <v>1640</v>
      </c>
      <c r="G2084" t="s">
        <v>75</v>
      </c>
      <c r="H2084" s="1">
        <v>2947</v>
      </c>
      <c r="I2084" s="1">
        <v>3119</v>
      </c>
      <c r="J2084" s="1">
        <v>3958</v>
      </c>
      <c r="K2084">
        <v>149</v>
      </c>
      <c r="L2084" s="1">
        <v>1727</v>
      </c>
      <c r="M2084">
        <v>182</v>
      </c>
      <c r="N2084" s="20">
        <f t="shared" si="448"/>
        <v>1</v>
      </c>
      <c r="P2084" s="20">
        <f t="shared" si="449"/>
        <v>1</v>
      </c>
      <c r="R2084" s="12">
        <f t="shared" si="450"/>
        <v>3.7645275391611922E-2</v>
      </c>
      <c r="S2084" s="21">
        <f t="shared" si="451"/>
        <v>1.1409544738370636E-2</v>
      </c>
      <c r="T2084" s="21">
        <f t="shared" si="452"/>
        <v>4.8798561512622074E-2</v>
      </c>
      <c r="U2084" s="21">
        <f t="shared" si="453"/>
        <v>2.9934403552837496E-2</v>
      </c>
      <c r="V2084" s="21">
        <f t="shared" si="454"/>
        <v>3.0047503267943403E-2</v>
      </c>
      <c r="W2084" s="22">
        <f t="shared" si="455"/>
        <v>1909</v>
      </c>
      <c r="X2084" s="21">
        <f t="shared" si="456"/>
        <v>7.8051335777894179E-2</v>
      </c>
      <c r="Y2084" s="23">
        <f t="shared" si="457"/>
        <v>8.8926174496644297</v>
      </c>
      <c r="Z2084" s="21">
        <f t="shared" si="458"/>
        <v>0.39400000000000002</v>
      </c>
      <c r="AA2084" s="21">
        <f t="shared" si="459"/>
        <v>0.46400000000000002</v>
      </c>
      <c r="AB2084" s="21">
        <f t="shared" si="460"/>
        <v>0.67999999999999994</v>
      </c>
      <c r="AC2084" s="21">
        <f t="shared" si="461"/>
        <v>0</v>
      </c>
    </row>
    <row r="2085" spans="2:29" x14ac:dyDescent="0.25">
      <c r="B2085" s="27" t="s">
        <v>2952</v>
      </c>
      <c r="C2085" s="27" t="s">
        <v>2953</v>
      </c>
      <c r="D2085" t="s">
        <v>7412</v>
      </c>
      <c r="E2085" s="1">
        <v>1308</v>
      </c>
      <c r="F2085" s="1">
        <v>1501</v>
      </c>
      <c r="G2085" t="s">
        <v>49</v>
      </c>
      <c r="H2085" s="1">
        <v>6292</v>
      </c>
      <c r="I2085" s="1">
        <v>7709</v>
      </c>
      <c r="J2085" s="1">
        <v>9069</v>
      </c>
      <c r="K2085">
        <v>23</v>
      </c>
      <c r="L2085">
        <v>641</v>
      </c>
      <c r="M2085">
        <v>130</v>
      </c>
      <c r="N2085" s="20">
        <f t="shared" si="448"/>
        <v>1</v>
      </c>
      <c r="P2085" s="20">
        <f t="shared" si="449"/>
        <v>1</v>
      </c>
      <c r="R2085" s="12">
        <f t="shared" si="450"/>
        <v>2.5361120299922813E-3</v>
      </c>
      <c r="S2085" s="21">
        <f t="shared" si="451"/>
        <v>4.1458254118589499E-2</v>
      </c>
      <c r="T2085" s="21">
        <f t="shared" si="452"/>
        <v>3.3028423654785311E-2</v>
      </c>
      <c r="U2085" s="21">
        <f t="shared" si="453"/>
        <v>3.723477504101802E-2</v>
      </c>
      <c r="V2085" s="21">
        <f t="shared" si="454"/>
        <v>3.7240484271464279E-2</v>
      </c>
      <c r="W2085" s="22">
        <f t="shared" si="455"/>
        <v>771</v>
      </c>
      <c r="X2085" s="21">
        <f t="shared" si="456"/>
        <v>2.9831387808041506E-2</v>
      </c>
      <c r="Y2085" s="23">
        <f t="shared" si="457"/>
        <v>56.869565217391305</v>
      </c>
      <c r="Z2085" s="21">
        <f t="shared" si="458"/>
        <v>0.439</v>
      </c>
      <c r="AA2085" s="21">
        <f t="shared" si="459"/>
        <v>0.25</v>
      </c>
      <c r="AB2085" s="21">
        <f t="shared" si="460"/>
        <v>0.20999999999999996</v>
      </c>
      <c r="AC2085" s="21">
        <f t="shared" si="461"/>
        <v>0</v>
      </c>
    </row>
    <row r="2086" spans="2:29" x14ac:dyDescent="0.25">
      <c r="B2086" s="27" t="s">
        <v>3003</v>
      </c>
      <c r="C2086" s="27" t="s">
        <v>3004</v>
      </c>
      <c r="D2086" t="s">
        <v>7416</v>
      </c>
      <c r="E2086" s="1">
        <v>1300</v>
      </c>
      <c r="F2086" s="1">
        <v>1623</v>
      </c>
      <c r="G2086" t="s">
        <v>46</v>
      </c>
      <c r="H2086">
        <v>422</v>
      </c>
      <c r="I2086">
        <v>696</v>
      </c>
      <c r="J2086">
        <v>498</v>
      </c>
      <c r="K2086">
        <v>-55</v>
      </c>
      <c r="L2086">
        <v>59</v>
      </c>
      <c r="M2086">
        <v>258</v>
      </c>
      <c r="N2086" s="20">
        <f t="shared" si="448"/>
        <v>1</v>
      </c>
      <c r="P2086" s="20">
        <f t="shared" si="449"/>
        <v>1</v>
      </c>
      <c r="R2086" s="12">
        <f t="shared" si="450"/>
        <v>-0.11044176706827309</v>
      </c>
      <c r="S2086" s="21">
        <f t="shared" si="451"/>
        <v>0.10524703299955629</v>
      </c>
      <c r="T2086" s="21">
        <f t="shared" si="452"/>
        <v>-6.4757959792901554E-2</v>
      </c>
      <c r="U2086" s="21">
        <f t="shared" si="453"/>
        <v>1.6697344382952117E-2</v>
      </c>
      <c r="V2086" s="21">
        <f t="shared" si="454"/>
        <v>1.9062139196535616E-2</v>
      </c>
      <c r="W2086" s="22">
        <f t="shared" si="455"/>
        <v>317</v>
      </c>
      <c r="X2086" s="21">
        <f t="shared" si="456"/>
        <v>-0.17350157728706625</v>
      </c>
      <c r="Y2086" s="23">
        <f t="shared" si="457"/>
        <v>100000</v>
      </c>
      <c r="Z2086" s="21">
        <f t="shared" si="458"/>
        <v>0.33200000000000002</v>
      </c>
      <c r="AA2086" s="21">
        <f t="shared" si="459"/>
        <v>5.6000000000000001E-2</v>
      </c>
      <c r="AB2086" s="21">
        <f t="shared" si="460"/>
        <v>0.18400000000000005</v>
      </c>
      <c r="AC2086" s="21">
        <f t="shared" si="461"/>
        <v>0</v>
      </c>
    </row>
    <row r="2087" spans="2:29" x14ac:dyDescent="0.25">
      <c r="B2087" s="27">
        <v>94124453</v>
      </c>
      <c r="C2087" s="27" t="s">
        <v>3013</v>
      </c>
      <c r="D2087" t="s">
        <v>7415</v>
      </c>
      <c r="E2087" s="1">
        <v>1293</v>
      </c>
      <c r="F2087" s="1">
        <v>2740</v>
      </c>
      <c r="G2087" t="s">
        <v>49</v>
      </c>
      <c r="H2087" s="1">
        <v>3615</v>
      </c>
      <c r="I2087" s="1">
        <v>3298</v>
      </c>
      <c r="J2087" s="1">
        <v>3913</v>
      </c>
      <c r="K2087">
        <v>437</v>
      </c>
      <c r="L2087" s="1">
        <v>2103</v>
      </c>
      <c r="M2087" s="1">
        <v>1203</v>
      </c>
      <c r="N2087" s="20">
        <f t="shared" si="448"/>
        <v>1</v>
      </c>
      <c r="P2087" s="20">
        <f t="shared" si="449"/>
        <v>1</v>
      </c>
      <c r="R2087" s="12">
        <f t="shared" si="450"/>
        <v>0.11167901865576284</v>
      </c>
      <c r="S2087" s="21">
        <f t="shared" si="451"/>
        <v>-1.8187696924750196E-2</v>
      </c>
      <c r="T2087" s="21">
        <f t="shared" si="452"/>
        <v>3.478908549259474E-2</v>
      </c>
      <c r="U2087" s="21">
        <f t="shared" si="453"/>
        <v>7.9527048550522839E-3</v>
      </c>
      <c r="V2087" s="21">
        <f t="shared" si="454"/>
        <v>8.1846978076322765E-3</v>
      </c>
      <c r="W2087" s="22">
        <f t="shared" si="455"/>
        <v>3306</v>
      </c>
      <c r="X2087" s="21">
        <f t="shared" si="456"/>
        <v>0.13218390804597702</v>
      </c>
      <c r="Y2087" s="23">
        <f t="shared" si="457"/>
        <v>2.9588100686498855</v>
      </c>
      <c r="Z2087" s="21">
        <f t="shared" si="458"/>
        <v>0.26900000000000002</v>
      </c>
      <c r="AA2087" s="21">
        <f t="shared" si="459"/>
        <v>0.65900000000000003</v>
      </c>
      <c r="AB2087" s="21">
        <f t="shared" si="460"/>
        <v>0.96399999999999997</v>
      </c>
      <c r="AC2087" s="21">
        <f t="shared" si="461"/>
        <v>0</v>
      </c>
    </row>
    <row r="2088" spans="2:29" x14ac:dyDescent="0.25">
      <c r="B2088" s="27" t="s">
        <v>3183</v>
      </c>
      <c r="C2088" s="27" t="s">
        <v>3184</v>
      </c>
      <c r="D2088" t="s">
        <v>7410</v>
      </c>
      <c r="E2088" s="1">
        <v>1293</v>
      </c>
      <c r="F2088" s="1">
        <v>1199</v>
      </c>
      <c r="G2088" t="s">
        <v>99</v>
      </c>
      <c r="H2088">
        <v>272</v>
      </c>
      <c r="I2088">
        <v>398</v>
      </c>
      <c r="J2088">
        <v>369</v>
      </c>
      <c r="K2088">
        <v>-77</v>
      </c>
      <c r="L2088">
        <v>365</v>
      </c>
      <c r="M2088" t="s">
        <v>30</v>
      </c>
      <c r="N2088" s="20">
        <f t="shared" si="448"/>
        <v>1</v>
      </c>
      <c r="P2088" s="20">
        <f t="shared" si="449"/>
        <v>1</v>
      </c>
      <c r="R2088" s="12">
        <f t="shared" si="450"/>
        <v>-0.20867208672086721</v>
      </c>
      <c r="S2088" s="21">
        <f t="shared" si="451"/>
        <v>7.9102835242003788E-2</v>
      </c>
      <c r="T2088" s="21">
        <f t="shared" si="452"/>
        <v>-1.5017172772453624E-2</v>
      </c>
      <c r="U2088" s="21">
        <f t="shared" si="453"/>
        <v>3.0969331030719749E-2</v>
      </c>
      <c r="V2088" s="21">
        <f t="shared" si="454"/>
        <v>3.1684997833423302E-2</v>
      </c>
      <c r="W2088" s="22">
        <f t="shared" si="455"/>
        <v>365</v>
      </c>
      <c r="X2088" s="21">
        <f t="shared" si="456"/>
        <v>-0.21095890410958903</v>
      </c>
      <c r="Y2088" s="23">
        <f t="shared" si="457"/>
        <v>100000</v>
      </c>
      <c r="Z2088" s="21">
        <f t="shared" si="458"/>
        <v>0.40400000000000003</v>
      </c>
      <c r="AA2088" s="21">
        <f t="shared" si="459"/>
        <v>4.7E-2</v>
      </c>
      <c r="AB2088" s="21">
        <f t="shared" si="460"/>
        <v>0.18400000000000005</v>
      </c>
      <c r="AC2088" s="21">
        <f t="shared" si="461"/>
        <v>0</v>
      </c>
    </row>
    <row r="2089" spans="2:29" x14ac:dyDescent="0.25">
      <c r="B2089" s="27" t="s">
        <v>3297</v>
      </c>
      <c r="C2089" s="27" t="s">
        <v>3298</v>
      </c>
      <c r="D2089" s="27" t="s">
        <v>1737</v>
      </c>
      <c r="E2089" s="1">
        <v>1289</v>
      </c>
      <c r="F2089" t="s">
        <v>30</v>
      </c>
      <c r="G2089" t="s">
        <v>31</v>
      </c>
      <c r="H2089">
        <v>494</v>
      </c>
      <c r="I2089">
        <v>483</v>
      </c>
      <c r="J2089">
        <v>487</v>
      </c>
      <c r="K2089">
        <v>100</v>
      </c>
      <c r="L2089" s="1">
        <v>4883</v>
      </c>
      <c r="M2089">
        <v>360</v>
      </c>
      <c r="N2089" s="20">
        <f t="shared" si="448"/>
        <v>1</v>
      </c>
      <c r="P2089" s="20">
        <f t="shared" si="449"/>
        <v>1</v>
      </c>
      <c r="R2089" s="12">
        <f t="shared" si="450"/>
        <v>0.20533880903490759</v>
      </c>
      <c r="S2089" s="21">
        <f t="shared" si="451"/>
        <v>-4.4936459313743571E-3</v>
      </c>
      <c r="T2089" s="21">
        <f t="shared" si="452"/>
        <v>1.6508550493508078E-3</v>
      </c>
      <c r="U2089" s="21">
        <f t="shared" si="453"/>
        <v>-1.4261215313607911E-3</v>
      </c>
      <c r="V2089" s="21">
        <f t="shared" si="454"/>
        <v>-1.4229708044614469E-3</v>
      </c>
      <c r="W2089" s="22">
        <f t="shared" si="455"/>
        <v>5243</v>
      </c>
      <c r="X2089" s="21">
        <f t="shared" si="456"/>
        <v>1.9073049780659927E-2</v>
      </c>
      <c r="Y2089" s="23">
        <f t="shared" si="457"/>
        <v>12.89</v>
      </c>
      <c r="Z2089" s="21">
        <f t="shared" si="458"/>
        <v>0.217</v>
      </c>
      <c r="AA2089" s="21">
        <f t="shared" si="459"/>
        <v>0.21099999999999999</v>
      </c>
      <c r="AB2089" s="21">
        <f t="shared" si="460"/>
        <v>0.501</v>
      </c>
      <c r="AC2089" s="21">
        <f t="shared" si="461"/>
        <v>0</v>
      </c>
    </row>
    <row r="2090" spans="2:29" x14ac:dyDescent="0.25">
      <c r="B2090" s="27" t="s">
        <v>3024</v>
      </c>
      <c r="C2090" s="27" t="s">
        <v>3025</v>
      </c>
      <c r="D2090" t="s">
        <v>7409</v>
      </c>
      <c r="E2090" s="1">
        <v>1280</v>
      </c>
      <c r="F2090" s="1">
        <v>1320</v>
      </c>
      <c r="G2090" t="s">
        <v>99</v>
      </c>
      <c r="H2090">
        <v>411</v>
      </c>
      <c r="I2090">
        <v>625</v>
      </c>
      <c r="J2090">
        <v>523</v>
      </c>
      <c r="K2090">
        <v>-20</v>
      </c>
      <c r="L2090">
        <v>407</v>
      </c>
      <c r="M2090">
        <v>25</v>
      </c>
      <c r="N2090" s="20">
        <f t="shared" si="448"/>
        <v>1</v>
      </c>
      <c r="P2090" s="20">
        <f t="shared" si="449"/>
        <v>1</v>
      </c>
      <c r="R2090" s="12">
        <f t="shared" si="450"/>
        <v>-3.8240917782026769E-2</v>
      </c>
      <c r="S2090" s="21">
        <f t="shared" si="451"/>
        <v>8.7445847184056014E-2</v>
      </c>
      <c r="T2090" s="21">
        <f t="shared" si="452"/>
        <v>-3.5006619386251714E-2</v>
      </c>
      <c r="U2090" s="21">
        <f t="shared" si="453"/>
        <v>2.4391548339073088E-2</v>
      </c>
      <c r="V2090" s="21">
        <f t="shared" si="454"/>
        <v>2.5610258712292461E-2</v>
      </c>
      <c r="W2090" s="22">
        <f t="shared" si="455"/>
        <v>432</v>
      </c>
      <c r="X2090" s="21">
        <f t="shared" si="456"/>
        <v>-4.6296296296296294E-2</v>
      </c>
      <c r="Y2090" s="23">
        <f t="shared" si="457"/>
        <v>100000</v>
      </c>
      <c r="Z2090" s="21">
        <f t="shared" si="458"/>
        <v>0.36499999999999999</v>
      </c>
      <c r="AA2090" s="21">
        <f t="shared" si="459"/>
        <v>9.8000000000000004E-2</v>
      </c>
      <c r="AB2090" s="21">
        <f t="shared" si="460"/>
        <v>0.18400000000000005</v>
      </c>
      <c r="AC2090" s="21">
        <f t="shared" si="461"/>
        <v>0</v>
      </c>
    </row>
    <row r="2091" spans="2:29" x14ac:dyDescent="0.25">
      <c r="B2091" s="27" t="s">
        <v>3035</v>
      </c>
      <c r="C2091" s="27" t="s">
        <v>3036</v>
      </c>
      <c r="D2091" t="s">
        <v>7419</v>
      </c>
      <c r="E2091" s="1">
        <v>1272</v>
      </c>
      <c r="F2091" s="1">
        <v>2279</v>
      </c>
      <c r="G2091" t="s">
        <v>86</v>
      </c>
      <c r="H2091" s="1">
        <v>1681</v>
      </c>
      <c r="I2091" s="1">
        <v>1778</v>
      </c>
      <c r="J2091" s="1">
        <v>1580</v>
      </c>
      <c r="K2091">
        <v>-2</v>
      </c>
      <c r="L2091" s="1">
        <v>1340</v>
      </c>
      <c r="M2091">
        <v>773</v>
      </c>
      <c r="N2091" s="20">
        <f t="shared" si="448"/>
        <v>1</v>
      </c>
      <c r="P2091" s="20">
        <f t="shared" si="449"/>
        <v>1</v>
      </c>
      <c r="R2091" s="12">
        <f t="shared" si="450"/>
        <v>-1.2658227848101266E-3</v>
      </c>
      <c r="S2091" s="21">
        <f t="shared" si="451"/>
        <v>1.128323744404236E-2</v>
      </c>
      <c r="T2091" s="21">
        <f t="shared" si="452"/>
        <v>-2.3336255878394274E-2</v>
      </c>
      <c r="U2091" s="21">
        <f t="shared" si="453"/>
        <v>-6.1772426385491297E-3</v>
      </c>
      <c r="V2091" s="21">
        <f t="shared" si="454"/>
        <v>-6.0767536909670143E-3</v>
      </c>
      <c r="W2091" s="22">
        <f t="shared" si="455"/>
        <v>2113</v>
      </c>
      <c r="X2091" s="21">
        <f t="shared" si="456"/>
        <v>-9.4652153336488402E-4</v>
      </c>
      <c r="Y2091" s="23">
        <f t="shared" si="457"/>
        <v>100000</v>
      </c>
      <c r="Z2091" s="21">
        <f t="shared" si="458"/>
        <v>0.2</v>
      </c>
      <c r="AA2091" s="21">
        <f t="shared" si="459"/>
        <v>0.13800000000000001</v>
      </c>
      <c r="AB2091" s="21">
        <f t="shared" si="460"/>
        <v>0.18400000000000005</v>
      </c>
      <c r="AC2091" s="21">
        <f t="shared" si="461"/>
        <v>0</v>
      </c>
    </row>
    <row r="2092" spans="2:29" x14ac:dyDescent="0.25">
      <c r="B2092" s="27" t="s">
        <v>3053</v>
      </c>
      <c r="C2092" s="27" t="s">
        <v>3054</v>
      </c>
      <c r="D2092" s="27" t="s">
        <v>1737</v>
      </c>
      <c r="E2092" s="1">
        <v>1270</v>
      </c>
      <c r="F2092">
        <v>906</v>
      </c>
      <c r="G2092" t="s">
        <v>104</v>
      </c>
      <c r="H2092" s="1">
        <v>1163</v>
      </c>
      <c r="I2092">
        <v>860</v>
      </c>
      <c r="J2092" s="1">
        <v>1471</v>
      </c>
      <c r="K2092">
        <v>196</v>
      </c>
      <c r="L2092">
        <v>616</v>
      </c>
      <c r="M2092">
        <v>0</v>
      </c>
      <c r="N2092" s="20">
        <f t="shared" si="448"/>
        <v>1</v>
      </c>
      <c r="P2092" s="20">
        <f t="shared" si="449"/>
        <v>1</v>
      </c>
      <c r="R2092" s="12">
        <f t="shared" si="450"/>
        <v>0.13324269204622705</v>
      </c>
      <c r="S2092" s="21">
        <f t="shared" si="451"/>
        <v>-5.8579291456708371E-2</v>
      </c>
      <c r="T2092" s="21">
        <f t="shared" si="452"/>
        <v>0.11332726340118904</v>
      </c>
      <c r="U2092" s="21">
        <f t="shared" si="453"/>
        <v>2.3772113876770584E-2</v>
      </c>
      <c r="V2092" s="21">
        <f t="shared" si="454"/>
        <v>2.6173361940417084E-2</v>
      </c>
      <c r="W2092" s="22">
        <f t="shared" si="455"/>
        <v>616</v>
      </c>
      <c r="X2092" s="21">
        <f t="shared" si="456"/>
        <v>0.31818181818181812</v>
      </c>
      <c r="Y2092" s="23">
        <f t="shared" si="457"/>
        <v>6.479591836734695</v>
      </c>
      <c r="Z2092" s="21">
        <f t="shared" si="458"/>
        <v>0.36899999999999999</v>
      </c>
      <c r="AA2092" s="21">
        <f t="shared" si="459"/>
        <v>0.92100000000000004</v>
      </c>
      <c r="AB2092" s="21">
        <f t="shared" si="460"/>
        <v>0.81</v>
      </c>
      <c r="AC2092" s="21">
        <f t="shared" si="461"/>
        <v>0</v>
      </c>
    </row>
    <row r="2093" spans="2:29" x14ac:dyDescent="0.25">
      <c r="B2093" s="27" t="s">
        <v>2988</v>
      </c>
      <c r="C2093" s="27" t="s">
        <v>2989</v>
      </c>
      <c r="D2093" t="s">
        <v>7412</v>
      </c>
      <c r="E2093" s="1">
        <v>1266</v>
      </c>
      <c r="F2093" s="1">
        <v>1409</v>
      </c>
      <c r="G2093" t="s">
        <v>34</v>
      </c>
      <c r="H2093">
        <v>790</v>
      </c>
      <c r="I2093">
        <v>874</v>
      </c>
      <c r="J2093">
        <v>732</v>
      </c>
      <c r="K2093">
        <v>121</v>
      </c>
      <c r="L2093">
        <v>682</v>
      </c>
      <c r="M2093">
        <v>130</v>
      </c>
      <c r="N2093" s="20">
        <f t="shared" si="448"/>
        <v>1</v>
      </c>
      <c r="P2093" s="20">
        <f t="shared" si="449"/>
        <v>1</v>
      </c>
      <c r="R2093" s="12">
        <f t="shared" si="450"/>
        <v>0.16530054644808742</v>
      </c>
      <c r="S2093" s="21">
        <f t="shared" si="451"/>
        <v>2.0415080351377402E-2</v>
      </c>
      <c r="T2093" s="21">
        <f t="shared" si="452"/>
        <v>-3.4838633391043872E-2</v>
      </c>
      <c r="U2093" s="21">
        <f t="shared" si="453"/>
        <v>-7.5962447368898012E-3</v>
      </c>
      <c r="V2093" s="21">
        <f t="shared" si="454"/>
        <v>-7.3399325921854235E-3</v>
      </c>
      <c r="W2093" s="22">
        <f t="shared" si="455"/>
        <v>812</v>
      </c>
      <c r="X2093" s="21">
        <f t="shared" si="456"/>
        <v>0.14901477832512314</v>
      </c>
      <c r="Y2093" s="23">
        <f t="shared" si="457"/>
        <v>10.462809917355374</v>
      </c>
      <c r="Z2093" s="21">
        <f t="shared" si="458"/>
        <v>0.19500000000000001</v>
      </c>
      <c r="AA2093" s="21">
        <f t="shared" si="459"/>
        <v>0.70899999999999996</v>
      </c>
      <c r="AB2093" s="21">
        <f t="shared" si="460"/>
        <v>0.60199999999999998</v>
      </c>
      <c r="AC2093" s="21">
        <f t="shared" si="461"/>
        <v>0</v>
      </c>
    </row>
    <row r="2094" spans="2:29" x14ac:dyDescent="0.25">
      <c r="B2094" s="27" t="s">
        <v>3030</v>
      </c>
      <c r="C2094" s="27" t="s">
        <v>3031</v>
      </c>
      <c r="D2094" t="s">
        <v>7412</v>
      </c>
      <c r="E2094" s="1">
        <v>1247</v>
      </c>
      <c r="F2094" s="1">
        <v>1962</v>
      </c>
      <c r="G2094" t="s">
        <v>49</v>
      </c>
      <c r="H2094" s="1">
        <v>2251</v>
      </c>
      <c r="I2094" s="1">
        <v>2266</v>
      </c>
      <c r="J2094" s="1">
        <v>2458</v>
      </c>
      <c r="K2094">
        <v>215</v>
      </c>
      <c r="L2094" s="1">
        <v>1589</v>
      </c>
      <c r="M2094">
        <v>806</v>
      </c>
      <c r="N2094" s="20">
        <f t="shared" si="448"/>
        <v>1</v>
      </c>
      <c r="P2094" s="20">
        <f t="shared" si="449"/>
        <v>1</v>
      </c>
      <c r="R2094" s="12">
        <f t="shared" si="450"/>
        <v>8.7469487388120423E-2</v>
      </c>
      <c r="S2094" s="21">
        <f t="shared" si="451"/>
        <v>1.3292027441880183E-3</v>
      </c>
      <c r="T2094" s="21">
        <f t="shared" si="452"/>
        <v>1.63993873587156E-2</v>
      </c>
      <c r="U2094" s="21">
        <f t="shared" si="453"/>
        <v>8.8361552866669246E-3</v>
      </c>
      <c r="V2094" s="21">
        <f t="shared" si="454"/>
        <v>8.8549151298568472E-3</v>
      </c>
      <c r="W2094" s="22">
        <f t="shared" si="455"/>
        <v>2395</v>
      </c>
      <c r="X2094" s="21">
        <f t="shared" si="456"/>
        <v>8.9770354906054284E-2</v>
      </c>
      <c r="Y2094" s="23">
        <f t="shared" si="457"/>
        <v>5.8</v>
      </c>
      <c r="Z2094" s="21">
        <f t="shared" si="458"/>
        <v>0.27100000000000002</v>
      </c>
      <c r="AA2094" s="21">
        <f t="shared" si="459"/>
        <v>0.51</v>
      </c>
      <c r="AB2094" s="21">
        <f t="shared" si="460"/>
        <v>0.85</v>
      </c>
      <c r="AC2094" s="21">
        <f t="shared" si="461"/>
        <v>0</v>
      </c>
    </row>
    <row r="2095" spans="2:29" x14ac:dyDescent="0.25">
      <c r="B2095" s="27" t="s">
        <v>3108</v>
      </c>
      <c r="C2095" s="27" t="s">
        <v>3109</v>
      </c>
      <c r="D2095" s="27" t="s">
        <v>1737</v>
      </c>
      <c r="E2095" s="1">
        <v>1245</v>
      </c>
      <c r="F2095" t="s">
        <v>30</v>
      </c>
      <c r="G2095" t="s">
        <v>31</v>
      </c>
      <c r="H2095">
        <v>871</v>
      </c>
      <c r="I2095">
        <v>953</v>
      </c>
      <c r="J2095" s="1">
        <v>1203</v>
      </c>
      <c r="K2095">
        <v>140</v>
      </c>
      <c r="L2095">
        <v>753</v>
      </c>
      <c r="M2095">
        <v>296</v>
      </c>
      <c r="N2095" s="20">
        <f t="shared" si="448"/>
        <v>1</v>
      </c>
      <c r="P2095" s="20">
        <f t="shared" si="449"/>
        <v>1</v>
      </c>
      <c r="R2095" s="12">
        <f t="shared" si="450"/>
        <v>0.11637572734829593</v>
      </c>
      <c r="S2095" s="21">
        <f t="shared" si="451"/>
        <v>1.8157463419086639E-2</v>
      </c>
      <c r="T2095" s="21">
        <f t="shared" si="452"/>
        <v>4.7694213660356644E-2</v>
      </c>
      <c r="U2095" s="21">
        <f t="shared" si="453"/>
        <v>3.2820256878845155E-2</v>
      </c>
      <c r="V2095" s="21">
        <f t="shared" si="454"/>
        <v>3.2890644652762813E-2</v>
      </c>
      <c r="W2095" s="22">
        <f t="shared" si="455"/>
        <v>1049</v>
      </c>
      <c r="X2095" s="21">
        <f t="shared" si="456"/>
        <v>0.1334604385128694</v>
      </c>
      <c r="Y2095" s="23">
        <f t="shared" si="457"/>
        <v>8.8928571428571423</v>
      </c>
      <c r="Z2095" s="21">
        <f t="shared" si="458"/>
        <v>0.41199999999999998</v>
      </c>
      <c r="AA2095" s="21">
        <f t="shared" si="459"/>
        <v>0.66400000000000003</v>
      </c>
      <c r="AB2095" s="21">
        <f t="shared" si="460"/>
        <v>0.67999999999999994</v>
      </c>
      <c r="AC2095" s="21">
        <f t="shared" si="461"/>
        <v>0</v>
      </c>
    </row>
    <row r="2096" spans="2:29" x14ac:dyDescent="0.25">
      <c r="B2096" s="27" t="s">
        <v>3005</v>
      </c>
      <c r="C2096" s="27" t="s">
        <v>3006</v>
      </c>
      <c r="D2096" s="27" t="s">
        <v>1737</v>
      </c>
      <c r="E2096" s="1">
        <v>1245</v>
      </c>
      <c r="F2096" s="1">
        <v>1967</v>
      </c>
      <c r="G2096" t="s">
        <v>49</v>
      </c>
      <c r="H2096" s="1">
        <v>2922</v>
      </c>
      <c r="I2096" s="1">
        <v>3356</v>
      </c>
      <c r="J2096" s="1">
        <v>3942</v>
      </c>
      <c r="K2096">
        <v>50</v>
      </c>
      <c r="L2096">
        <v>905</v>
      </c>
      <c r="M2096">
        <v>776</v>
      </c>
      <c r="N2096" s="20">
        <f t="shared" si="448"/>
        <v>1</v>
      </c>
      <c r="P2096" s="20">
        <f t="shared" si="449"/>
        <v>1</v>
      </c>
      <c r="R2096" s="12">
        <f t="shared" si="450"/>
        <v>1.2683916793505834E-2</v>
      </c>
      <c r="S2096" s="21">
        <f t="shared" si="451"/>
        <v>2.8083402990056072E-2</v>
      </c>
      <c r="T2096" s="21">
        <f t="shared" si="452"/>
        <v>3.2711310533018123E-2</v>
      </c>
      <c r="U2096" s="21">
        <f t="shared" si="453"/>
        <v>3.0394758546017586E-2</v>
      </c>
      <c r="V2096" s="21">
        <f t="shared" si="454"/>
        <v>3.0396490689697259E-2</v>
      </c>
      <c r="W2096" s="22">
        <f t="shared" si="455"/>
        <v>1681</v>
      </c>
      <c r="X2096" s="21">
        <f t="shared" si="456"/>
        <v>2.9744199881023201E-2</v>
      </c>
      <c r="Y2096" s="23">
        <f t="shared" si="457"/>
        <v>24.9</v>
      </c>
      <c r="Z2096" s="21">
        <f t="shared" si="458"/>
        <v>0.39700000000000002</v>
      </c>
      <c r="AA2096" s="21">
        <f t="shared" si="459"/>
        <v>0.25</v>
      </c>
      <c r="AB2096" s="21">
        <f t="shared" si="460"/>
        <v>0.29400000000000004</v>
      </c>
      <c r="AC2096" s="21">
        <f t="shared" si="461"/>
        <v>0</v>
      </c>
    </row>
    <row r="2097" spans="2:29" x14ac:dyDescent="0.25">
      <c r="B2097" s="27" t="s">
        <v>2970</v>
      </c>
      <c r="C2097" s="27" t="s">
        <v>2971</v>
      </c>
      <c r="D2097" t="s">
        <v>7409</v>
      </c>
      <c r="E2097" s="1">
        <v>1230</v>
      </c>
      <c r="F2097" s="1">
        <v>2290</v>
      </c>
      <c r="G2097" t="s">
        <v>49</v>
      </c>
      <c r="H2097">
        <v>256</v>
      </c>
      <c r="I2097">
        <v>149</v>
      </c>
      <c r="J2097">
        <v>263</v>
      </c>
      <c r="K2097">
        <v>23</v>
      </c>
      <c r="L2097">
        <v>196</v>
      </c>
      <c r="M2097">
        <v>887</v>
      </c>
      <c r="N2097" s="20">
        <f t="shared" si="448"/>
        <v>1</v>
      </c>
      <c r="P2097" s="20">
        <f t="shared" si="449"/>
        <v>1</v>
      </c>
      <c r="R2097" s="12">
        <f t="shared" si="450"/>
        <v>8.7452471482889732E-2</v>
      </c>
      <c r="S2097" s="21">
        <f t="shared" si="451"/>
        <v>-0.10259339714572591</v>
      </c>
      <c r="T2097" s="21">
        <f t="shared" si="452"/>
        <v>0.12035045795146093</v>
      </c>
      <c r="U2097" s="21">
        <f t="shared" si="453"/>
        <v>2.7013007254208521E-3</v>
      </c>
      <c r="V2097" s="21">
        <f t="shared" si="454"/>
        <v>6.8194538437186258E-3</v>
      </c>
      <c r="W2097" s="22">
        <f t="shared" si="455"/>
        <v>1083</v>
      </c>
      <c r="X2097" s="21">
        <f t="shared" si="456"/>
        <v>2.1237303785780239E-2</v>
      </c>
      <c r="Y2097" s="23">
        <f t="shared" si="457"/>
        <v>53.478260869565219</v>
      </c>
      <c r="Z2097" s="21">
        <f t="shared" si="458"/>
        <v>0.26300000000000001</v>
      </c>
      <c r="AA2097" s="21">
        <f t="shared" si="459"/>
        <v>0.217</v>
      </c>
      <c r="AB2097" s="21">
        <f t="shared" si="460"/>
        <v>0.21099999999999997</v>
      </c>
      <c r="AC2097" s="21">
        <f t="shared" si="461"/>
        <v>0</v>
      </c>
    </row>
    <row r="2098" spans="2:29" x14ac:dyDescent="0.25">
      <c r="B2098" s="27" t="s">
        <v>3041</v>
      </c>
      <c r="C2098" s="27" t="s">
        <v>3042</v>
      </c>
      <c r="D2098" t="s">
        <v>7417</v>
      </c>
      <c r="E2098" s="1">
        <v>1228</v>
      </c>
      <c r="F2098" s="1">
        <v>1563</v>
      </c>
      <c r="G2098" t="s">
        <v>46</v>
      </c>
      <c r="H2098" s="1">
        <v>2012</v>
      </c>
      <c r="I2098">
        <v>453</v>
      </c>
      <c r="J2098">
        <v>909</v>
      </c>
      <c r="K2098">
        <v>93</v>
      </c>
      <c r="L2098" s="1">
        <v>1222</v>
      </c>
      <c r="M2098">
        <v>430</v>
      </c>
      <c r="N2098" s="20">
        <f t="shared" si="448"/>
        <v>1</v>
      </c>
      <c r="P2098" s="20">
        <f t="shared" si="449"/>
        <v>1</v>
      </c>
      <c r="R2098" s="12">
        <f t="shared" si="450"/>
        <v>0.10231023102310231</v>
      </c>
      <c r="S2098" s="21">
        <f t="shared" si="451"/>
        <v>-0.25784597845336887</v>
      </c>
      <c r="T2098" s="21">
        <f t="shared" si="452"/>
        <v>0.14945807679570478</v>
      </c>
      <c r="U2098" s="21">
        <f t="shared" si="453"/>
        <v>-7.6379442469371783E-2</v>
      </c>
      <c r="V2098" s="21">
        <f t="shared" si="454"/>
        <v>-6.1589114709011961E-2</v>
      </c>
      <c r="W2098" s="22">
        <f t="shared" si="455"/>
        <v>1652</v>
      </c>
      <c r="X2098" s="21">
        <f t="shared" si="456"/>
        <v>5.6295399515738496E-2</v>
      </c>
      <c r="Y2098" s="23">
        <f t="shared" si="457"/>
        <v>13.204301075268818</v>
      </c>
      <c r="Z2098" s="21">
        <f t="shared" si="458"/>
        <v>6.7000000000000004E-2</v>
      </c>
      <c r="AA2098" s="21">
        <f t="shared" si="459"/>
        <v>0.375</v>
      </c>
      <c r="AB2098" s="21">
        <f t="shared" si="460"/>
        <v>0.48899999999999999</v>
      </c>
      <c r="AC2098" s="21">
        <f t="shared" si="461"/>
        <v>0</v>
      </c>
    </row>
    <row r="2099" spans="2:29" x14ac:dyDescent="0.25">
      <c r="B2099" s="27" t="s">
        <v>2990</v>
      </c>
      <c r="C2099" s="27" t="s">
        <v>2991</v>
      </c>
      <c r="D2099" t="s">
        <v>7412</v>
      </c>
      <c r="E2099" s="1">
        <v>1225</v>
      </c>
      <c r="F2099" s="1">
        <v>1436</v>
      </c>
      <c r="G2099" t="s">
        <v>49</v>
      </c>
      <c r="H2099" s="1">
        <v>2493</v>
      </c>
      <c r="I2099" s="1">
        <v>3047</v>
      </c>
      <c r="J2099" s="1">
        <v>4055</v>
      </c>
      <c r="K2099">
        <v>255</v>
      </c>
      <c r="L2099">
        <v>794</v>
      </c>
      <c r="M2099">
        <v>259</v>
      </c>
      <c r="N2099" s="20">
        <f t="shared" si="448"/>
        <v>1</v>
      </c>
      <c r="P2099" s="20">
        <f t="shared" si="449"/>
        <v>1</v>
      </c>
      <c r="R2099" s="12">
        <f t="shared" si="450"/>
        <v>6.2885326757090007E-2</v>
      </c>
      <c r="S2099" s="21">
        <f t="shared" si="451"/>
        <v>4.0950396969256841E-2</v>
      </c>
      <c r="T2099" s="21">
        <f t="shared" si="452"/>
        <v>5.8823766241827613E-2</v>
      </c>
      <c r="U2099" s="21">
        <f t="shared" si="453"/>
        <v>4.9849046191839053E-2</v>
      </c>
      <c r="V2099" s="21">
        <f t="shared" si="454"/>
        <v>4.9874403134307833E-2</v>
      </c>
      <c r="W2099" s="22">
        <f t="shared" si="455"/>
        <v>1053</v>
      </c>
      <c r="X2099" s="21">
        <f t="shared" si="456"/>
        <v>0.24216524216524213</v>
      </c>
      <c r="Y2099" s="23">
        <f t="shared" si="457"/>
        <v>4.8039215686274517</v>
      </c>
      <c r="Z2099" s="21">
        <f t="shared" si="458"/>
        <v>0.51600000000000001</v>
      </c>
      <c r="AA2099" s="21">
        <f t="shared" si="459"/>
        <v>0.872</v>
      </c>
      <c r="AB2099" s="21">
        <f t="shared" si="460"/>
        <v>0.90500000000000003</v>
      </c>
      <c r="AC2099" s="21">
        <f t="shared" si="461"/>
        <v>0</v>
      </c>
    </row>
    <row r="2100" spans="2:29" x14ac:dyDescent="0.25">
      <c r="B2100" s="27" t="s">
        <v>3047</v>
      </c>
      <c r="C2100" s="27" t="s">
        <v>3048</v>
      </c>
      <c r="D2100" s="27" t="s">
        <v>1737</v>
      </c>
      <c r="E2100" s="1">
        <v>1220</v>
      </c>
      <c r="F2100" s="1">
        <v>1457</v>
      </c>
      <c r="G2100" t="s">
        <v>31</v>
      </c>
      <c r="H2100">
        <v>106</v>
      </c>
      <c r="I2100">
        <v>355</v>
      </c>
      <c r="J2100">
        <v>75</v>
      </c>
      <c r="K2100">
        <v>31</v>
      </c>
      <c r="L2100" s="1">
        <v>1326</v>
      </c>
      <c r="M2100" t="s">
        <v>30</v>
      </c>
      <c r="N2100" s="20">
        <f t="shared" si="448"/>
        <v>1</v>
      </c>
      <c r="P2100" s="20">
        <f t="shared" si="449"/>
        <v>1</v>
      </c>
      <c r="R2100" s="12">
        <f t="shared" si="450"/>
        <v>0.41333333333333333</v>
      </c>
      <c r="S2100" s="21">
        <f t="shared" si="451"/>
        <v>0.27345762325462419</v>
      </c>
      <c r="T2100" s="21">
        <f t="shared" si="452"/>
        <v>-0.26723185380533443</v>
      </c>
      <c r="U2100" s="21">
        <f t="shared" si="453"/>
        <v>-3.4003529069719707E-2</v>
      </c>
      <c r="V2100" s="21">
        <f t="shared" si="454"/>
        <v>-9.2592532068099809E-3</v>
      </c>
      <c r="W2100" s="22">
        <f t="shared" si="455"/>
        <v>1326</v>
      </c>
      <c r="X2100" s="21">
        <f t="shared" si="456"/>
        <v>2.3378582202111614E-2</v>
      </c>
      <c r="Y2100" s="23">
        <f t="shared" si="457"/>
        <v>39.354838709677416</v>
      </c>
      <c r="Z2100" s="21">
        <f t="shared" si="458"/>
        <v>0.186</v>
      </c>
      <c r="AA2100" s="21">
        <f t="shared" si="459"/>
        <v>0.22500000000000001</v>
      </c>
      <c r="AB2100" s="21">
        <f t="shared" si="460"/>
        <v>0.22899999999999998</v>
      </c>
      <c r="AC2100" s="21">
        <f t="shared" si="461"/>
        <v>0</v>
      </c>
    </row>
    <row r="2101" spans="2:29" x14ac:dyDescent="0.25">
      <c r="B2101" s="27" t="s">
        <v>2997</v>
      </c>
      <c r="C2101" s="27" t="s">
        <v>2998</v>
      </c>
      <c r="D2101" t="s">
        <v>7409</v>
      </c>
      <c r="E2101" s="1">
        <v>1215</v>
      </c>
      <c r="F2101" s="1">
        <v>2213</v>
      </c>
      <c r="G2101" t="s">
        <v>31</v>
      </c>
      <c r="H2101">
        <v>111</v>
      </c>
      <c r="I2101">
        <v>128</v>
      </c>
      <c r="J2101">
        <v>154</v>
      </c>
      <c r="K2101">
        <v>71</v>
      </c>
      <c r="L2101">
        <v>290</v>
      </c>
      <c r="M2101">
        <v>563</v>
      </c>
      <c r="N2101" s="20">
        <f t="shared" si="448"/>
        <v>1</v>
      </c>
      <c r="P2101" s="20">
        <f t="shared" si="449"/>
        <v>1</v>
      </c>
      <c r="R2101" s="12">
        <f t="shared" si="450"/>
        <v>0.46103896103896103</v>
      </c>
      <c r="S2101" s="21">
        <f t="shared" si="451"/>
        <v>2.8910023717976019E-2</v>
      </c>
      <c r="T2101" s="21">
        <f t="shared" si="452"/>
        <v>3.7676903202779055E-2</v>
      </c>
      <c r="U2101" s="21">
        <f t="shared" si="453"/>
        <v>3.3284165699817292E-2</v>
      </c>
      <c r="V2101" s="21">
        <f t="shared" si="454"/>
        <v>3.3290364206857458E-2</v>
      </c>
      <c r="W2101" s="22">
        <f t="shared" si="455"/>
        <v>853</v>
      </c>
      <c r="X2101" s="21">
        <f t="shared" si="456"/>
        <v>8.3235638921453692E-2</v>
      </c>
      <c r="Y2101" s="23">
        <f t="shared" si="457"/>
        <v>17.112676056338028</v>
      </c>
      <c r="Z2101" s="21">
        <f t="shared" si="458"/>
        <v>0.41399999999999998</v>
      </c>
      <c r="AA2101" s="21">
        <f t="shared" si="459"/>
        <v>0.48299999999999998</v>
      </c>
      <c r="AB2101" s="21">
        <f t="shared" si="460"/>
        <v>0.39</v>
      </c>
      <c r="AC2101" s="21">
        <f t="shared" si="461"/>
        <v>0</v>
      </c>
    </row>
    <row r="2102" spans="2:29" x14ac:dyDescent="0.25">
      <c r="B2102" s="27" t="s">
        <v>3059</v>
      </c>
      <c r="C2102" s="27" t="s">
        <v>3060</v>
      </c>
      <c r="D2102" t="s">
        <v>7417</v>
      </c>
      <c r="E2102" s="1">
        <v>1213</v>
      </c>
      <c r="F2102" s="1">
        <v>2251</v>
      </c>
      <c r="G2102" t="s">
        <v>31</v>
      </c>
      <c r="H2102" s="1">
        <v>3600</v>
      </c>
      <c r="I2102" s="1">
        <v>2273</v>
      </c>
      <c r="J2102" s="1">
        <v>3321</v>
      </c>
      <c r="K2102">
        <v>162</v>
      </c>
      <c r="L2102" s="1">
        <v>1784</v>
      </c>
      <c r="M2102">
        <v>494</v>
      </c>
      <c r="N2102" s="20">
        <f t="shared" si="448"/>
        <v>1</v>
      </c>
      <c r="P2102" s="20">
        <f t="shared" si="449"/>
        <v>1</v>
      </c>
      <c r="R2102" s="12">
        <f t="shared" si="450"/>
        <v>4.878048780487805E-2</v>
      </c>
      <c r="S2102" s="21">
        <f t="shared" si="451"/>
        <v>-8.7864440470224792E-2</v>
      </c>
      <c r="T2102" s="21">
        <f t="shared" si="452"/>
        <v>7.8782488220582092E-2</v>
      </c>
      <c r="U2102" s="21">
        <f t="shared" si="453"/>
        <v>-8.0343410661819492E-3</v>
      </c>
      <c r="V2102" s="21">
        <f t="shared" si="454"/>
        <v>-5.705431105274883E-3</v>
      </c>
      <c r="W2102" s="22">
        <f t="shared" si="455"/>
        <v>2278</v>
      </c>
      <c r="X2102" s="21">
        <f t="shared" si="456"/>
        <v>7.1115013169446878E-2</v>
      </c>
      <c r="Y2102" s="23">
        <f t="shared" si="457"/>
        <v>7.4876543209876543</v>
      </c>
      <c r="Z2102" s="21">
        <f t="shared" si="458"/>
        <v>0.20100000000000001</v>
      </c>
      <c r="AA2102" s="21">
        <f t="shared" si="459"/>
        <v>0.437</v>
      </c>
      <c r="AB2102" s="21">
        <f t="shared" si="460"/>
        <v>0.75700000000000001</v>
      </c>
      <c r="AC2102" s="21">
        <f t="shared" si="461"/>
        <v>0</v>
      </c>
    </row>
    <row r="2103" spans="2:29" x14ac:dyDescent="0.25">
      <c r="B2103" s="27" t="s">
        <v>2888</v>
      </c>
      <c r="C2103" s="27" t="s">
        <v>2889</v>
      </c>
      <c r="D2103" t="s">
        <v>7414</v>
      </c>
      <c r="E2103" s="1">
        <v>1198</v>
      </c>
      <c r="F2103" s="1">
        <v>2025</v>
      </c>
      <c r="G2103" t="s">
        <v>49</v>
      </c>
      <c r="H2103" s="1">
        <v>2013</v>
      </c>
      <c r="I2103" s="1">
        <v>2018</v>
      </c>
      <c r="J2103" s="1">
        <v>2470</v>
      </c>
      <c r="K2103">
        <v>276</v>
      </c>
      <c r="L2103">
        <v>210</v>
      </c>
      <c r="M2103">
        <v>496</v>
      </c>
      <c r="N2103" s="20">
        <f t="shared" si="448"/>
        <v>1</v>
      </c>
      <c r="P2103" s="20">
        <f t="shared" si="449"/>
        <v>1</v>
      </c>
      <c r="R2103" s="12">
        <f t="shared" si="450"/>
        <v>0.11174089068825911</v>
      </c>
      <c r="S2103" s="21">
        <f t="shared" si="451"/>
        <v>4.9627816003061653E-4</v>
      </c>
      <c r="T2103" s="21">
        <f t="shared" si="452"/>
        <v>4.1250344906599956E-2</v>
      </c>
      <c r="U2103" s="21">
        <f t="shared" si="453"/>
        <v>2.066992446721061E-2</v>
      </c>
      <c r="V2103" s="21">
        <f t="shared" si="454"/>
        <v>2.0805515844613726E-2</v>
      </c>
      <c r="W2103" s="22">
        <f t="shared" si="455"/>
        <v>706</v>
      </c>
      <c r="X2103" s="21">
        <f t="shared" si="456"/>
        <v>0.39093484419263458</v>
      </c>
      <c r="Y2103" s="23">
        <f t="shared" si="457"/>
        <v>4.3405797101449277</v>
      </c>
      <c r="Z2103" s="21">
        <f t="shared" si="458"/>
        <v>0.34</v>
      </c>
      <c r="AA2103" s="21">
        <f t="shared" si="459"/>
        <v>0.94799999999999995</v>
      </c>
      <c r="AB2103" s="21">
        <f t="shared" si="460"/>
        <v>0.92200000000000004</v>
      </c>
      <c r="AC2103" s="21">
        <f t="shared" si="461"/>
        <v>0</v>
      </c>
    </row>
    <row r="2104" spans="2:29" x14ac:dyDescent="0.25">
      <c r="B2104" s="27" t="s">
        <v>3096</v>
      </c>
      <c r="C2104" s="27" t="s">
        <v>3097</v>
      </c>
      <c r="D2104" s="27" t="s">
        <v>4619</v>
      </c>
      <c r="E2104" s="1">
        <v>1194</v>
      </c>
      <c r="F2104" s="1">
        <v>1664</v>
      </c>
      <c r="G2104" t="s">
        <v>34</v>
      </c>
      <c r="H2104">
        <v>657</v>
      </c>
      <c r="I2104">
        <v>825</v>
      </c>
      <c r="J2104">
        <v>881</v>
      </c>
      <c r="K2104">
        <v>92</v>
      </c>
      <c r="L2104">
        <v>496</v>
      </c>
      <c r="M2104">
        <v>328</v>
      </c>
      <c r="N2104" s="20">
        <f t="shared" si="448"/>
        <v>1</v>
      </c>
      <c r="P2104" s="20">
        <f t="shared" si="449"/>
        <v>1</v>
      </c>
      <c r="R2104" s="12">
        <f t="shared" si="450"/>
        <v>0.10442678774120318</v>
      </c>
      <c r="S2104" s="21">
        <f t="shared" si="451"/>
        <v>4.6592735170672084E-2</v>
      </c>
      <c r="T2104" s="21">
        <f t="shared" si="452"/>
        <v>1.3221488958621963E-2</v>
      </c>
      <c r="U2104" s="21">
        <f t="shared" si="453"/>
        <v>2.9771940510570083E-2</v>
      </c>
      <c r="V2104" s="21">
        <f t="shared" si="454"/>
        <v>2.9862054879954709E-2</v>
      </c>
      <c r="W2104" s="22">
        <f t="shared" si="455"/>
        <v>824</v>
      </c>
      <c r="X2104" s="21">
        <f t="shared" si="456"/>
        <v>0.11165048543689321</v>
      </c>
      <c r="Y2104" s="23">
        <f t="shared" si="457"/>
        <v>12.978260869565217</v>
      </c>
      <c r="Z2104" s="21">
        <f t="shared" si="458"/>
        <v>0.39200000000000002</v>
      </c>
      <c r="AA2104" s="21">
        <f t="shared" si="459"/>
        <v>0.59499999999999997</v>
      </c>
      <c r="AB2104" s="21">
        <f t="shared" si="460"/>
        <v>0.5</v>
      </c>
      <c r="AC2104" s="21">
        <f t="shared" si="461"/>
        <v>0</v>
      </c>
    </row>
    <row r="2105" spans="2:29" x14ac:dyDescent="0.25">
      <c r="B2105" s="27" t="s">
        <v>3091</v>
      </c>
      <c r="C2105" s="27" t="s">
        <v>3092</v>
      </c>
      <c r="D2105" t="s">
        <v>7420</v>
      </c>
      <c r="E2105" s="1">
        <v>1177</v>
      </c>
      <c r="F2105" s="1">
        <v>3393</v>
      </c>
      <c r="G2105" t="s">
        <v>34</v>
      </c>
      <c r="H2105" s="1">
        <v>2298</v>
      </c>
      <c r="I2105" s="1">
        <v>2425</v>
      </c>
      <c r="J2105" s="1">
        <v>3173</v>
      </c>
      <c r="K2105">
        <v>165</v>
      </c>
      <c r="L2105" s="1">
        <v>1880</v>
      </c>
      <c r="M2105" s="1">
        <v>2195</v>
      </c>
      <c r="N2105" s="20">
        <f t="shared" si="448"/>
        <v>1</v>
      </c>
      <c r="P2105" s="20">
        <f t="shared" si="449"/>
        <v>1</v>
      </c>
      <c r="R2105" s="12">
        <f t="shared" si="450"/>
        <v>5.2001260636621492E-2</v>
      </c>
      <c r="S2105" s="21">
        <f t="shared" si="451"/>
        <v>1.0816549418726673E-2</v>
      </c>
      <c r="T2105" s="21">
        <f t="shared" si="452"/>
        <v>5.5241021930936496E-2</v>
      </c>
      <c r="U2105" s="21">
        <f t="shared" si="453"/>
        <v>3.2789953762777602E-2</v>
      </c>
      <c r="V2105" s="21">
        <f t="shared" si="454"/>
        <v>3.2949175037480259E-2</v>
      </c>
      <c r="W2105" s="22">
        <f t="shared" si="455"/>
        <v>4075</v>
      </c>
      <c r="X2105" s="21">
        <f t="shared" si="456"/>
        <v>4.0490797546012272E-2</v>
      </c>
      <c r="Y2105" s="23">
        <f t="shared" si="457"/>
        <v>7.1333333333333337</v>
      </c>
      <c r="Z2105" s="21">
        <f t="shared" si="458"/>
        <v>0.41199999999999998</v>
      </c>
      <c r="AA2105" s="21">
        <f t="shared" si="459"/>
        <v>0.30399999999999999</v>
      </c>
      <c r="AB2105" s="21">
        <f t="shared" si="460"/>
        <v>0.77300000000000002</v>
      </c>
      <c r="AC2105" s="21">
        <f t="shared" si="461"/>
        <v>0</v>
      </c>
    </row>
    <row r="2106" spans="2:29" x14ac:dyDescent="0.25">
      <c r="B2106" s="27" t="s">
        <v>2839</v>
      </c>
      <c r="C2106" s="27" t="s">
        <v>2840</v>
      </c>
      <c r="D2106" t="s">
        <v>7410</v>
      </c>
      <c r="E2106" s="1">
        <v>1176</v>
      </c>
      <c r="F2106" s="1">
        <v>2846</v>
      </c>
      <c r="G2106" t="s">
        <v>49</v>
      </c>
      <c r="H2106" s="1">
        <v>2844</v>
      </c>
      <c r="I2106" s="1">
        <v>2680</v>
      </c>
      <c r="J2106" s="1">
        <v>2928</v>
      </c>
      <c r="K2106">
        <v>108</v>
      </c>
      <c r="L2106" s="1">
        <v>1160</v>
      </c>
      <c r="M2106">
        <v>999</v>
      </c>
      <c r="N2106" s="20">
        <f t="shared" si="448"/>
        <v>1</v>
      </c>
      <c r="P2106" s="20">
        <f t="shared" si="449"/>
        <v>1</v>
      </c>
      <c r="R2106" s="12">
        <f t="shared" si="450"/>
        <v>3.6885245901639344E-2</v>
      </c>
      <c r="S2106" s="21">
        <f t="shared" si="451"/>
        <v>-1.1808667378372717E-2</v>
      </c>
      <c r="T2106" s="21">
        <f t="shared" si="452"/>
        <v>1.7858143630919976E-2</v>
      </c>
      <c r="U2106" s="21">
        <f t="shared" si="453"/>
        <v>2.9150489320690642E-3</v>
      </c>
      <c r="V2106" s="21">
        <f t="shared" si="454"/>
        <v>2.9881750615387745E-3</v>
      </c>
      <c r="W2106" s="22">
        <f t="shared" si="455"/>
        <v>2159</v>
      </c>
      <c r="X2106" s="21">
        <f t="shared" si="456"/>
        <v>5.0023158869847151E-2</v>
      </c>
      <c r="Y2106" s="23">
        <f t="shared" si="457"/>
        <v>10.888888888888889</v>
      </c>
      <c r="Z2106" s="21">
        <f t="shared" si="458"/>
        <v>0.24299999999999999</v>
      </c>
      <c r="AA2106" s="21">
        <f t="shared" si="459"/>
        <v>0.34499999999999997</v>
      </c>
      <c r="AB2106" s="21">
        <f t="shared" si="460"/>
        <v>0.58200000000000007</v>
      </c>
      <c r="AC2106" s="21">
        <f t="shared" si="461"/>
        <v>0</v>
      </c>
    </row>
    <row r="2107" spans="2:29" x14ac:dyDescent="0.25">
      <c r="B2107" s="27" t="s">
        <v>3067</v>
      </c>
      <c r="C2107" s="27" t="s">
        <v>3068</v>
      </c>
      <c r="D2107" t="s">
        <v>7412</v>
      </c>
      <c r="E2107" s="1">
        <v>1172</v>
      </c>
      <c r="F2107" s="1">
        <v>1305</v>
      </c>
      <c r="G2107" t="s">
        <v>31</v>
      </c>
      <c r="H2107">
        <v>126</v>
      </c>
      <c r="I2107">
        <v>61</v>
      </c>
      <c r="J2107">
        <v>42</v>
      </c>
      <c r="K2107">
        <v>36</v>
      </c>
      <c r="L2107" s="1">
        <v>1156</v>
      </c>
      <c r="M2107">
        <v>134</v>
      </c>
      <c r="N2107" s="20">
        <f t="shared" si="448"/>
        <v>1</v>
      </c>
      <c r="P2107" s="20">
        <f t="shared" si="449"/>
        <v>1</v>
      </c>
      <c r="R2107" s="12">
        <f t="shared" si="450"/>
        <v>0.8571428571428571</v>
      </c>
      <c r="S2107" s="21">
        <f t="shared" si="451"/>
        <v>-0.1350482972287631</v>
      </c>
      <c r="T2107" s="21">
        <f t="shared" si="452"/>
        <v>-7.1923253994055192E-2</v>
      </c>
      <c r="U2107" s="21">
        <f t="shared" si="453"/>
        <v>-0.10404154015923783</v>
      </c>
      <c r="V2107" s="21">
        <f t="shared" si="454"/>
        <v>-0.10367103046068538</v>
      </c>
      <c r="W2107" s="22">
        <f t="shared" si="455"/>
        <v>1290</v>
      </c>
      <c r="X2107" s="21">
        <f t="shared" si="456"/>
        <v>2.7906976744186046E-2</v>
      </c>
      <c r="Y2107" s="23">
        <f t="shared" si="457"/>
        <v>32.555555555555557</v>
      </c>
      <c r="Z2107" s="21">
        <f t="shared" si="458"/>
        <v>3.5999999999999997E-2</v>
      </c>
      <c r="AA2107" s="21">
        <f t="shared" si="459"/>
        <v>0.24199999999999999</v>
      </c>
      <c r="AB2107" s="21">
        <f t="shared" si="460"/>
        <v>0.253</v>
      </c>
      <c r="AC2107" s="21">
        <f t="shared" si="461"/>
        <v>0</v>
      </c>
    </row>
    <row r="2108" spans="2:29" x14ac:dyDescent="0.25">
      <c r="B2108" s="27" t="s">
        <v>2682</v>
      </c>
      <c r="C2108" s="27" t="s">
        <v>2683</v>
      </c>
      <c r="D2108" t="s">
        <v>7411</v>
      </c>
      <c r="E2108" s="1">
        <v>1172</v>
      </c>
      <c r="F2108">
        <v>-229</v>
      </c>
      <c r="G2108" t="s">
        <v>34</v>
      </c>
      <c r="H2108" s="1">
        <v>2686</v>
      </c>
      <c r="I2108" s="1">
        <v>3032</v>
      </c>
      <c r="J2108">
        <v>975</v>
      </c>
      <c r="K2108">
        <v>-236</v>
      </c>
      <c r="L2108" s="1">
        <v>2247</v>
      </c>
      <c r="M2108" t="s">
        <v>30</v>
      </c>
      <c r="N2108" s="20">
        <f t="shared" si="448"/>
        <v>1</v>
      </c>
      <c r="P2108" s="20">
        <f t="shared" si="449"/>
        <v>1</v>
      </c>
      <c r="R2108" s="12">
        <f t="shared" si="450"/>
        <v>-0.24205128205128204</v>
      </c>
      <c r="S2108" s="21">
        <f t="shared" si="451"/>
        <v>2.4529900713681663E-2</v>
      </c>
      <c r="T2108" s="21">
        <f t="shared" si="452"/>
        <v>-0.20300594158173879</v>
      </c>
      <c r="U2108" s="21">
        <f t="shared" si="453"/>
        <v>-9.6371623099044457E-2</v>
      </c>
      <c r="V2108" s="21">
        <f t="shared" si="454"/>
        <v>-9.1615887989033862E-2</v>
      </c>
      <c r="W2108" s="22">
        <f t="shared" si="455"/>
        <v>2247</v>
      </c>
      <c r="X2108" s="21">
        <f t="shared" si="456"/>
        <v>-0.10502892745883401</v>
      </c>
      <c r="Y2108" s="23">
        <f t="shared" si="457"/>
        <v>100000</v>
      </c>
      <c r="Z2108" s="21">
        <f t="shared" si="458"/>
        <v>4.3999999999999997E-2</v>
      </c>
      <c r="AA2108" s="21">
        <f t="shared" si="459"/>
        <v>7.2999999999999995E-2</v>
      </c>
      <c r="AB2108" s="21">
        <f t="shared" si="460"/>
        <v>0.18400000000000005</v>
      </c>
      <c r="AC2108" s="21">
        <f t="shared" si="461"/>
        <v>0</v>
      </c>
    </row>
    <row r="2109" spans="2:29" x14ac:dyDescent="0.25">
      <c r="B2109" s="27" t="s">
        <v>3317</v>
      </c>
      <c r="C2109" s="27" t="s">
        <v>3318</v>
      </c>
      <c r="D2109" s="27" t="s">
        <v>1737</v>
      </c>
      <c r="E2109" s="1">
        <v>1170</v>
      </c>
      <c r="F2109" t="s">
        <v>30</v>
      </c>
      <c r="G2109" t="s">
        <v>31</v>
      </c>
      <c r="H2109">
        <v>477</v>
      </c>
      <c r="I2109">
        <v>429</v>
      </c>
      <c r="J2109">
        <v>539</v>
      </c>
      <c r="K2109">
        <v>192</v>
      </c>
      <c r="L2109" s="1">
        <v>4306</v>
      </c>
      <c r="M2109" s="1">
        <v>15094</v>
      </c>
      <c r="N2109" s="20">
        <f t="shared" si="448"/>
        <v>1</v>
      </c>
      <c r="P2109" s="20">
        <f t="shared" si="449"/>
        <v>1</v>
      </c>
      <c r="R2109" s="12">
        <f t="shared" si="450"/>
        <v>0.35621521335807049</v>
      </c>
      <c r="S2109" s="21">
        <f t="shared" si="451"/>
        <v>-2.0988524036428147E-2</v>
      </c>
      <c r="T2109" s="21">
        <f t="shared" si="452"/>
        <v>4.67098102600354E-2</v>
      </c>
      <c r="U2109" s="21">
        <f t="shared" si="453"/>
        <v>1.2294876134532062E-2</v>
      </c>
      <c r="V2109" s="21">
        <f t="shared" si="454"/>
        <v>1.2672054119379772E-2</v>
      </c>
      <c r="W2109" s="22">
        <f t="shared" si="455"/>
        <v>19400</v>
      </c>
      <c r="X2109" s="21">
        <f t="shared" si="456"/>
        <v>9.8969072164948445E-3</v>
      </c>
      <c r="Y2109" s="23">
        <f t="shared" si="457"/>
        <v>6.09375</v>
      </c>
      <c r="Z2109" s="21">
        <f t="shared" si="458"/>
        <v>0.29499999999999998</v>
      </c>
      <c r="AA2109" s="21">
        <f t="shared" si="459"/>
        <v>0.188</v>
      </c>
      <c r="AB2109" s="21">
        <f t="shared" si="460"/>
        <v>0.83099999999999996</v>
      </c>
      <c r="AC2109" s="21">
        <f t="shared" si="461"/>
        <v>0</v>
      </c>
    </row>
    <row r="2110" spans="2:29" x14ac:dyDescent="0.25">
      <c r="B2110" s="27" t="s">
        <v>3154</v>
      </c>
      <c r="C2110" s="27" t="s">
        <v>3155</v>
      </c>
      <c r="D2110" t="s">
        <v>7416</v>
      </c>
      <c r="E2110" s="1">
        <v>1170</v>
      </c>
      <c r="F2110" s="1">
        <v>2569</v>
      </c>
      <c r="G2110" t="s">
        <v>86</v>
      </c>
      <c r="H2110" s="1">
        <v>1590</v>
      </c>
      <c r="I2110" s="1">
        <v>1723</v>
      </c>
      <c r="J2110" s="1">
        <v>1768</v>
      </c>
      <c r="K2110">
        <v>159</v>
      </c>
      <c r="L2110">
        <v>926</v>
      </c>
      <c r="M2110">
        <v>232</v>
      </c>
      <c r="N2110" s="20">
        <f t="shared" si="448"/>
        <v>1</v>
      </c>
      <c r="P2110" s="20">
        <f t="shared" si="449"/>
        <v>1</v>
      </c>
      <c r="R2110" s="12">
        <f t="shared" si="450"/>
        <v>8.9932126696832579E-2</v>
      </c>
      <c r="S2110" s="21">
        <f t="shared" si="451"/>
        <v>1.6196349902772189E-2</v>
      </c>
      <c r="T2110" s="21">
        <f t="shared" si="452"/>
        <v>5.1697184509178484E-3</v>
      </c>
      <c r="U2110" s="21">
        <f t="shared" si="453"/>
        <v>1.0667996387844436E-2</v>
      </c>
      <c r="V2110" s="21">
        <f t="shared" si="454"/>
        <v>1.0678021580511491E-2</v>
      </c>
      <c r="W2110" s="22">
        <f t="shared" si="455"/>
        <v>1158</v>
      </c>
      <c r="X2110" s="21">
        <f t="shared" si="456"/>
        <v>0.13730569948186527</v>
      </c>
      <c r="Y2110" s="23">
        <f t="shared" si="457"/>
        <v>7.3584905660377355</v>
      </c>
      <c r="Z2110" s="21">
        <f t="shared" si="458"/>
        <v>0.28100000000000003</v>
      </c>
      <c r="AA2110" s="21">
        <f t="shared" si="459"/>
        <v>0.67500000000000004</v>
      </c>
      <c r="AB2110" s="21">
        <f t="shared" si="460"/>
        <v>0.76400000000000001</v>
      </c>
      <c r="AC2110" s="21">
        <f t="shared" si="461"/>
        <v>0</v>
      </c>
    </row>
    <row r="2111" spans="2:29" x14ac:dyDescent="0.25">
      <c r="B2111" s="27" t="s">
        <v>3043</v>
      </c>
      <c r="C2111" s="27" t="s">
        <v>3044</v>
      </c>
      <c r="D2111" s="27" t="s">
        <v>1737</v>
      </c>
      <c r="E2111" s="1">
        <v>1168</v>
      </c>
      <c r="F2111" s="1">
        <v>2727</v>
      </c>
      <c r="H2111">
        <v>185</v>
      </c>
      <c r="I2111">
        <v>215</v>
      </c>
      <c r="J2111">
        <v>208</v>
      </c>
      <c r="K2111">
        <v>121</v>
      </c>
      <c r="L2111">
        <v>760</v>
      </c>
      <c r="M2111" s="1">
        <v>1457</v>
      </c>
      <c r="N2111" s="20">
        <f t="shared" si="448"/>
        <v>1</v>
      </c>
      <c r="P2111" s="20">
        <f t="shared" si="449"/>
        <v>1</v>
      </c>
      <c r="R2111" s="12">
        <f t="shared" si="450"/>
        <v>0.58173076923076927</v>
      </c>
      <c r="S2111" s="21">
        <f t="shared" si="451"/>
        <v>3.0512695077163254E-2</v>
      </c>
      <c r="T2111" s="21">
        <f t="shared" si="452"/>
        <v>-6.5981258263300147E-3</v>
      </c>
      <c r="U2111" s="21">
        <f t="shared" si="453"/>
        <v>1.1787152838685477E-2</v>
      </c>
      <c r="V2111" s="21">
        <f t="shared" si="454"/>
        <v>1.1900574029839572E-2</v>
      </c>
      <c r="W2111" s="22">
        <f t="shared" si="455"/>
        <v>2217</v>
      </c>
      <c r="X2111" s="21">
        <f t="shared" si="456"/>
        <v>5.4578258908434825E-2</v>
      </c>
      <c r="Y2111" s="23">
        <f t="shared" si="457"/>
        <v>9.6528925619834691</v>
      </c>
      <c r="Z2111" s="21">
        <f t="shared" si="458"/>
        <v>0.28999999999999998</v>
      </c>
      <c r="AA2111" s="21">
        <f t="shared" si="459"/>
        <v>0.36599999999999999</v>
      </c>
      <c r="AB2111" s="21">
        <f t="shared" si="460"/>
        <v>0.63800000000000001</v>
      </c>
      <c r="AC2111" s="21">
        <f t="shared" si="461"/>
        <v>0</v>
      </c>
    </row>
    <row r="2112" spans="2:29" x14ac:dyDescent="0.25">
      <c r="B2112" s="27" t="s">
        <v>3069</v>
      </c>
      <c r="C2112" s="27" t="s">
        <v>3070</v>
      </c>
      <c r="D2112" s="27" t="s">
        <v>4619</v>
      </c>
      <c r="E2112" s="1">
        <v>1165</v>
      </c>
      <c r="F2112" s="1">
        <v>1460</v>
      </c>
      <c r="G2112" t="s">
        <v>34</v>
      </c>
      <c r="H2112">
        <v>678</v>
      </c>
      <c r="I2112">
        <v>876</v>
      </c>
      <c r="J2112" s="1">
        <v>1074</v>
      </c>
      <c r="K2112">
        <v>110</v>
      </c>
      <c r="L2112" s="1">
        <v>1004</v>
      </c>
      <c r="M2112" t="s">
        <v>30</v>
      </c>
      <c r="N2112" s="20">
        <f t="shared" si="448"/>
        <v>1</v>
      </c>
      <c r="P2112" s="20">
        <f t="shared" si="449"/>
        <v>1</v>
      </c>
      <c r="R2112" s="12">
        <f t="shared" si="450"/>
        <v>0.10242085661080075</v>
      </c>
      <c r="S2112" s="21">
        <f t="shared" si="451"/>
        <v>5.2579439408869888E-2</v>
      </c>
      <c r="T2112" s="21">
        <f t="shared" si="452"/>
        <v>4.1597754681875543E-2</v>
      </c>
      <c r="U2112" s="21">
        <f t="shared" si="453"/>
        <v>4.70742001943254E-2</v>
      </c>
      <c r="V2112" s="21">
        <f t="shared" si="454"/>
        <v>4.708379809502361E-2</v>
      </c>
      <c r="W2112" s="22">
        <f t="shared" si="455"/>
        <v>1004</v>
      </c>
      <c r="X2112" s="21">
        <f t="shared" si="456"/>
        <v>0.10956175298804781</v>
      </c>
      <c r="Y2112" s="23">
        <f t="shared" si="457"/>
        <v>10.590909090909092</v>
      </c>
      <c r="Z2112" s="21">
        <f t="shared" si="458"/>
        <v>0.498</v>
      </c>
      <c r="AA2112" s="21">
        <f t="shared" si="459"/>
        <v>0.58299999999999996</v>
      </c>
      <c r="AB2112" s="21">
        <f t="shared" si="460"/>
        <v>0.59599999999999997</v>
      </c>
      <c r="AC2112" s="21">
        <f t="shared" si="461"/>
        <v>0</v>
      </c>
    </row>
    <row r="2113" spans="2:29" x14ac:dyDescent="0.25">
      <c r="B2113" s="27" t="s">
        <v>3162</v>
      </c>
      <c r="C2113" s="27" t="s">
        <v>3163</v>
      </c>
      <c r="D2113" t="s">
        <v>7410</v>
      </c>
      <c r="E2113" s="1">
        <v>1165</v>
      </c>
      <c r="F2113" s="1">
        <v>1861</v>
      </c>
      <c r="G2113" t="s">
        <v>86</v>
      </c>
      <c r="H2113" s="1">
        <v>1968</v>
      </c>
      <c r="I2113" s="1">
        <v>2374</v>
      </c>
      <c r="J2113" s="1">
        <v>2896</v>
      </c>
      <c r="K2113">
        <v>107</v>
      </c>
      <c r="L2113">
        <v>727</v>
      </c>
      <c r="M2113">
        <v>507</v>
      </c>
      <c r="N2113" s="20">
        <f t="shared" ref="N2113:N2176" si="462">IF(V2113&lt;5%,1,0)</f>
        <v>1</v>
      </c>
      <c r="P2113" s="20">
        <f t="shared" si="449"/>
        <v>1</v>
      </c>
      <c r="R2113" s="12">
        <f t="shared" si="450"/>
        <v>3.6947513812154699E-2</v>
      </c>
      <c r="S2113" s="21">
        <f t="shared" si="451"/>
        <v>3.822414372606131E-2</v>
      </c>
      <c r="T2113" s="21">
        <f t="shared" si="452"/>
        <v>4.0551473575838326E-2</v>
      </c>
      <c r="U2113" s="21">
        <f t="shared" si="453"/>
        <v>3.938715724996622E-2</v>
      </c>
      <c r="V2113" s="21">
        <f t="shared" si="454"/>
        <v>3.9387591517288621E-2</v>
      </c>
      <c r="W2113" s="22">
        <f t="shared" si="455"/>
        <v>1234</v>
      </c>
      <c r="X2113" s="21">
        <f t="shared" si="456"/>
        <v>8.6709886547812004E-2</v>
      </c>
      <c r="Y2113" s="23">
        <f t="shared" si="457"/>
        <v>10.887850467289718</v>
      </c>
      <c r="Z2113" s="21">
        <f t="shared" si="458"/>
        <v>0.45200000000000001</v>
      </c>
      <c r="AA2113" s="21">
        <f t="shared" si="459"/>
        <v>0.497</v>
      </c>
      <c r="AB2113" s="21">
        <f t="shared" si="460"/>
        <v>0.58299999999999996</v>
      </c>
      <c r="AC2113" s="21">
        <f t="shared" si="461"/>
        <v>0</v>
      </c>
    </row>
    <row r="2114" spans="2:29" x14ac:dyDescent="0.25">
      <c r="B2114" s="27" t="s">
        <v>3073</v>
      </c>
      <c r="C2114" s="27" t="s">
        <v>3074</v>
      </c>
      <c r="D2114" t="s">
        <v>7412</v>
      </c>
      <c r="E2114" s="1">
        <v>1158</v>
      </c>
      <c r="F2114" s="1">
        <v>1280</v>
      </c>
      <c r="G2114" t="s">
        <v>31</v>
      </c>
      <c r="H2114">
        <v>35</v>
      </c>
      <c r="I2114">
        <v>156</v>
      </c>
      <c r="J2114">
        <v>25</v>
      </c>
      <c r="K2114">
        <v>17</v>
      </c>
      <c r="L2114" s="1">
        <v>1257</v>
      </c>
      <c r="M2114">
        <v>130</v>
      </c>
      <c r="N2114" s="20">
        <f t="shared" si="462"/>
        <v>1</v>
      </c>
      <c r="P2114" s="20">
        <f t="shared" ref="P2114:P2177" si="463">SUM(N2114:O2114)</f>
        <v>1</v>
      </c>
      <c r="R2114" s="12">
        <f t="shared" ref="R2114:R2177" si="464">K2114/J2114</f>
        <v>0.68</v>
      </c>
      <c r="S2114" s="21">
        <f t="shared" ref="S2114:S2177" si="465">(I2114/H2114)^(1/5)-1</f>
        <v>0.3483769220270998</v>
      </c>
      <c r="T2114" s="21">
        <f t="shared" ref="T2114:T2177" si="466">(J2114/I2114)^(1/5)-1</f>
        <v>-0.30663313731078523</v>
      </c>
      <c r="U2114" s="21">
        <f t="shared" ref="U2114:U2177" si="467">(J2114/H2114)^(1/10)-1</f>
        <v>-3.3087451654251088E-2</v>
      </c>
      <c r="V2114" s="21">
        <f t="shared" ref="V2114:V2177" si="468">AVERAGE(S2114:U2114)</f>
        <v>2.8854443540211605E-3</v>
      </c>
      <c r="W2114" s="22">
        <f t="shared" ref="W2114:W2177" si="469">MAX(L2114,0)+MAX(M2114,0)</f>
        <v>1387</v>
      </c>
      <c r="X2114" s="21">
        <f t="shared" ref="X2114:X2177" si="470">IF(W2114&gt;0,(J2114*R2114)/W2114,1000%)</f>
        <v>1.2256669069935111E-2</v>
      </c>
      <c r="Y2114" s="23">
        <f t="shared" ref="Y2114:Y2177" si="471">IF(R2114&gt;0,E2114/(J2114*R2114),100000)</f>
        <v>68.117647058823536</v>
      </c>
      <c r="Z2114" s="21">
        <f t="shared" ref="Z2114:Z2177" si="472">_xlfn.PERCENTRANK.EXC($V$1:$V$3842,V2114)</f>
        <v>0.24199999999999999</v>
      </c>
      <c r="AA2114" s="21">
        <f t="shared" ref="AA2114:AA2177" si="473">_xlfn.PERCENTRANK.EXC($X$2:$X$3843,X2114)</f>
        <v>0.19400000000000001</v>
      </c>
      <c r="AB2114" s="21">
        <f t="shared" ref="AB2114:AB2177" si="474">1-_xlfn.PERCENTRANK.EXC($Y$2:$Y$3843,Y2114)</f>
        <v>0.20499999999999996</v>
      </c>
      <c r="AC2114" s="21">
        <f t="shared" ref="AC2114:AC2177" si="475">IF(P2114=0,25%*Z2114+25%*AA2114+50%*AB2114,0)</f>
        <v>0</v>
      </c>
    </row>
    <row r="2115" spans="2:29" x14ac:dyDescent="0.25">
      <c r="B2115" s="27" t="s">
        <v>3051</v>
      </c>
      <c r="C2115" s="27" t="s">
        <v>3052</v>
      </c>
      <c r="D2115" t="s">
        <v>7412</v>
      </c>
      <c r="E2115" s="1">
        <v>1157</v>
      </c>
      <c r="F2115" s="1">
        <v>2866</v>
      </c>
      <c r="G2115" t="s">
        <v>75</v>
      </c>
      <c r="H2115" s="1">
        <v>1334</v>
      </c>
      <c r="I2115" s="1">
        <v>1299</v>
      </c>
      <c r="J2115" s="1">
        <v>2121</v>
      </c>
      <c r="K2115">
        <v>200</v>
      </c>
      <c r="L2115" s="1">
        <v>1009</v>
      </c>
      <c r="M2115">
        <v>514</v>
      </c>
      <c r="N2115" s="20">
        <f t="shared" si="462"/>
        <v>1</v>
      </c>
      <c r="P2115" s="20">
        <f t="shared" si="463"/>
        <v>1</v>
      </c>
      <c r="R2115" s="12">
        <f t="shared" si="464"/>
        <v>9.4295143800094294E-2</v>
      </c>
      <c r="S2115" s="21">
        <f t="shared" si="465"/>
        <v>-5.3033293918258728E-3</v>
      </c>
      <c r="T2115" s="21">
        <f t="shared" si="466"/>
        <v>0.10302740692061141</v>
      </c>
      <c r="U2115" s="21">
        <f t="shared" si="467"/>
        <v>4.7462500165757593E-2</v>
      </c>
      <c r="V2115" s="21">
        <f t="shared" si="468"/>
        <v>4.8395525898181045E-2</v>
      </c>
      <c r="W2115" s="22">
        <f t="shared" si="469"/>
        <v>1523</v>
      </c>
      <c r="X2115" s="21">
        <f t="shared" si="470"/>
        <v>0.13131976362442549</v>
      </c>
      <c r="Y2115" s="23">
        <f t="shared" si="471"/>
        <v>5.7850000000000001</v>
      </c>
      <c r="Z2115" s="21">
        <f t="shared" si="472"/>
        <v>0.50600000000000001</v>
      </c>
      <c r="AA2115" s="21">
        <f t="shared" si="473"/>
        <v>0.65500000000000003</v>
      </c>
      <c r="AB2115" s="21">
        <f t="shared" si="474"/>
        <v>0.85099999999999998</v>
      </c>
      <c r="AC2115" s="21">
        <f t="shared" si="475"/>
        <v>0</v>
      </c>
    </row>
    <row r="2116" spans="2:29" x14ac:dyDescent="0.25">
      <c r="B2116" s="27" t="s">
        <v>2861</v>
      </c>
      <c r="C2116" s="27" t="s">
        <v>2862</v>
      </c>
      <c r="D2116" t="s">
        <v>7409</v>
      </c>
      <c r="E2116" s="1">
        <v>1156</v>
      </c>
      <c r="F2116" s="1">
        <v>2582</v>
      </c>
      <c r="G2116" t="s">
        <v>99</v>
      </c>
      <c r="H2116" s="1">
        <v>1024</v>
      </c>
      <c r="I2116" s="1">
        <v>1425</v>
      </c>
      <c r="J2116" s="1">
        <v>1641</v>
      </c>
      <c r="K2116">
        <v>120</v>
      </c>
      <c r="L2116" s="1">
        <v>2516</v>
      </c>
      <c r="M2116" s="1">
        <v>1541</v>
      </c>
      <c r="N2116" s="20">
        <f t="shared" si="462"/>
        <v>1</v>
      </c>
      <c r="P2116" s="20">
        <f t="shared" si="463"/>
        <v>1</v>
      </c>
      <c r="R2116" s="12">
        <f t="shared" si="464"/>
        <v>7.3126142595978064E-2</v>
      </c>
      <c r="S2116" s="21">
        <f t="shared" si="465"/>
        <v>6.8323991564248843E-2</v>
      </c>
      <c r="T2116" s="21">
        <f t="shared" si="466"/>
        <v>2.8628950682317855E-2</v>
      </c>
      <c r="U2116" s="21">
        <f t="shared" si="467"/>
        <v>4.8288598827383344E-2</v>
      </c>
      <c r="V2116" s="21">
        <f t="shared" si="468"/>
        <v>4.8413847024650014E-2</v>
      </c>
      <c r="W2116" s="22">
        <f t="shared" si="469"/>
        <v>4057</v>
      </c>
      <c r="X2116" s="21">
        <f t="shared" si="470"/>
        <v>2.9578506285432585E-2</v>
      </c>
      <c r="Y2116" s="23">
        <f t="shared" si="471"/>
        <v>9.6333333333333329</v>
      </c>
      <c r="Z2116" s="21">
        <f t="shared" si="472"/>
        <v>0.50600000000000001</v>
      </c>
      <c r="AA2116" s="21">
        <f t="shared" si="473"/>
        <v>0.249</v>
      </c>
      <c r="AB2116" s="21">
        <f t="shared" si="474"/>
        <v>0.63900000000000001</v>
      </c>
      <c r="AC2116" s="21">
        <f t="shared" si="475"/>
        <v>0</v>
      </c>
    </row>
    <row r="2117" spans="2:29" x14ac:dyDescent="0.25">
      <c r="B2117" s="27" t="s">
        <v>2984</v>
      </c>
      <c r="C2117" s="27" t="s">
        <v>2985</v>
      </c>
      <c r="D2117" t="s">
        <v>7412</v>
      </c>
      <c r="E2117" s="1">
        <v>1149</v>
      </c>
      <c r="F2117" s="1">
        <v>1337</v>
      </c>
      <c r="G2117" t="s">
        <v>49</v>
      </c>
      <c r="H2117">
        <v>510</v>
      </c>
      <c r="I2117">
        <v>593</v>
      </c>
      <c r="J2117">
        <v>805</v>
      </c>
      <c r="K2117">
        <v>107</v>
      </c>
      <c r="L2117">
        <v>890</v>
      </c>
      <c r="M2117">
        <v>205</v>
      </c>
      <c r="N2117" s="20">
        <f t="shared" si="462"/>
        <v>1</v>
      </c>
      <c r="P2117" s="20">
        <f t="shared" si="463"/>
        <v>1</v>
      </c>
      <c r="R2117" s="12">
        <f t="shared" si="464"/>
        <v>0.13291925465838508</v>
      </c>
      <c r="S2117" s="21">
        <f t="shared" si="465"/>
        <v>3.061605454789329E-2</v>
      </c>
      <c r="T2117" s="21">
        <f t="shared" si="466"/>
        <v>6.3036648964548414E-2</v>
      </c>
      <c r="U2117" s="21">
        <f t="shared" si="467"/>
        <v>4.6700834525155388E-2</v>
      </c>
      <c r="V2117" s="21">
        <f t="shared" si="468"/>
        <v>4.6784512679199031E-2</v>
      </c>
      <c r="W2117" s="22">
        <f t="shared" si="469"/>
        <v>1095</v>
      </c>
      <c r="X2117" s="21">
        <f t="shared" si="470"/>
        <v>9.7716894977168942E-2</v>
      </c>
      <c r="Y2117" s="23">
        <f t="shared" si="471"/>
        <v>10.738317757009348</v>
      </c>
      <c r="Z2117" s="21">
        <f t="shared" si="472"/>
        <v>0.497</v>
      </c>
      <c r="AA2117" s="21">
        <f t="shared" si="473"/>
        <v>0.53900000000000003</v>
      </c>
      <c r="AB2117" s="21">
        <f t="shared" si="474"/>
        <v>0.59000000000000008</v>
      </c>
      <c r="AC2117" s="21">
        <f t="shared" si="475"/>
        <v>0</v>
      </c>
    </row>
    <row r="2118" spans="2:29" x14ac:dyDescent="0.25">
      <c r="B2118" s="27" t="s">
        <v>3158</v>
      </c>
      <c r="C2118" s="27" t="s">
        <v>3159</v>
      </c>
      <c r="D2118" t="s">
        <v>7413</v>
      </c>
      <c r="E2118" s="1">
        <v>1124</v>
      </c>
      <c r="F2118" s="1">
        <v>1981</v>
      </c>
      <c r="G2118" t="s">
        <v>56</v>
      </c>
      <c r="H2118">
        <v>996</v>
      </c>
      <c r="I2118" s="1">
        <v>1009</v>
      </c>
      <c r="J2118" s="1">
        <v>1338</v>
      </c>
      <c r="K2118">
        <v>226</v>
      </c>
      <c r="L2118" s="1">
        <v>1315</v>
      </c>
      <c r="M2118">
        <v>495</v>
      </c>
      <c r="N2118" s="20">
        <f t="shared" si="462"/>
        <v>1</v>
      </c>
      <c r="P2118" s="20">
        <f t="shared" si="463"/>
        <v>1</v>
      </c>
      <c r="R2118" s="12">
        <f t="shared" si="464"/>
        <v>0.16890881913303438</v>
      </c>
      <c r="S2118" s="21">
        <f t="shared" si="465"/>
        <v>2.5969187207079969E-3</v>
      </c>
      <c r="T2118" s="21">
        <f t="shared" si="466"/>
        <v>5.8066561541084249E-2</v>
      </c>
      <c r="U2118" s="21">
        <f t="shared" si="467"/>
        <v>2.9958384791592296E-2</v>
      </c>
      <c r="V2118" s="21">
        <f t="shared" si="468"/>
        <v>3.0207288351128181E-2</v>
      </c>
      <c r="W2118" s="22">
        <f t="shared" si="469"/>
        <v>1810</v>
      </c>
      <c r="X2118" s="21">
        <f t="shared" si="470"/>
        <v>0.12486187845303867</v>
      </c>
      <c r="Y2118" s="23">
        <f t="shared" si="471"/>
        <v>4.9734513274336285</v>
      </c>
      <c r="Z2118" s="21">
        <f t="shared" si="472"/>
        <v>0.39500000000000002</v>
      </c>
      <c r="AA2118" s="21">
        <f t="shared" si="473"/>
        <v>0.63500000000000001</v>
      </c>
      <c r="AB2118" s="21">
        <f t="shared" si="474"/>
        <v>0.89500000000000002</v>
      </c>
      <c r="AC2118" s="21">
        <f t="shared" si="475"/>
        <v>0</v>
      </c>
    </row>
    <row r="2119" spans="2:29" x14ac:dyDescent="0.25">
      <c r="B2119" s="27" t="s">
        <v>3087</v>
      </c>
      <c r="C2119" s="27" t="s">
        <v>3088</v>
      </c>
      <c r="D2119" s="27" t="s">
        <v>1737</v>
      </c>
      <c r="E2119" s="1">
        <v>1119</v>
      </c>
      <c r="F2119" s="1">
        <v>1009</v>
      </c>
      <c r="G2119" t="s">
        <v>37</v>
      </c>
      <c r="H2119">
        <v>675</v>
      </c>
      <c r="I2119">
        <v>504</v>
      </c>
      <c r="J2119">
        <v>685</v>
      </c>
      <c r="K2119">
        <v>217</v>
      </c>
      <c r="L2119" s="1">
        <v>1235</v>
      </c>
      <c r="M2119">
        <v>81</v>
      </c>
      <c r="N2119" s="20">
        <f t="shared" si="462"/>
        <v>1</v>
      </c>
      <c r="P2119" s="20">
        <f t="shared" si="463"/>
        <v>1</v>
      </c>
      <c r="R2119" s="12">
        <f t="shared" si="464"/>
        <v>0.31678832116788319</v>
      </c>
      <c r="S2119" s="21">
        <f t="shared" si="465"/>
        <v>-5.6753173486198794E-2</v>
      </c>
      <c r="T2119" s="21">
        <f t="shared" si="466"/>
        <v>6.3290679539312666E-2</v>
      </c>
      <c r="U2119" s="21">
        <f t="shared" si="467"/>
        <v>1.4716966231047568E-3</v>
      </c>
      <c r="V2119" s="21">
        <f t="shared" si="468"/>
        <v>2.6697342254062098E-3</v>
      </c>
      <c r="W2119" s="22">
        <f t="shared" si="469"/>
        <v>1316</v>
      </c>
      <c r="X2119" s="21">
        <f t="shared" si="470"/>
        <v>0.16489361702127658</v>
      </c>
      <c r="Y2119" s="23">
        <f t="shared" si="471"/>
        <v>5.1566820276497696</v>
      </c>
      <c r="Z2119" s="21">
        <f t="shared" si="472"/>
        <v>0.24</v>
      </c>
      <c r="AA2119" s="21">
        <f t="shared" si="473"/>
        <v>0.74399999999999999</v>
      </c>
      <c r="AB2119" s="21">
        <f t="shared" si="474"/>
        <v>0.88300000000000001</v>
      </c>
      <c r="AC2119" s="21">
        <f t="shared" si="475"/>
        <v>0</v>
      </c>
    </row>
    <row r="2120" spans="2:29" x14ac:dyDescent="0.25">
      <c r="B2120" s="27" t="s">
        <v>3061</v>
      </c>
      <c r="C2120" s="27" t="s">
        <v>3062</v>
      </c>
      <c r="D2120" t="s">
        <v>7412</v>
      </c>
      <c r="E2120" s="1">
        <v>1109</v>
      </c>
      <c r="F2120" s="1">
        <v>1249</v>
      </c>
      <c r="G2120" t="s">
        <v>49</v>
      </c>
      <c r="H2120" s="1">
        <v>4972</v>
      </c>
      <c r="I2120" s="1">
        <v>5018</v>
      </c>
      <c r="J2120" s="1">
        <v>5028</v>
      </c>
      <c r="K2120">
        <v>129</v>
      </c>
      <c r="L2120">
        <v>623</v>
      </c>
      <c r="M2120">
        <v>304</v>
      </c>
      <c r="N2120" s="20">
        <f t="shared" si="462"/>
        <v>1</v>
      </c>
      <c r="P2120" s="20">
        <f t="shared" si="463"/>
        <v>1</v>
      </c>
      <c r="R2120" s="12">
        <f t="shared" si="464"/>
        <v>2.5656324582338901E-2</v>
      </c>
      <c r="S2120" s="21">
        <f t="shared" si="465"/>
        <v>1.8435521156876522E-3</v>
      </c>
      <c r="T2120" s="21">
        <f t="shared" si="466"/>
        <v>3.9824783637576466E-4</v>
      </c>
      <c r="U2120" s="21">
        <f t="shared" si="467"/>
        <v>1.1206391552942563E-3</v>
      </c>
      <c r="V2120" s="21">
        <f t="shared" si="468"/>
        <v>1.120813035785891E-3</v>
      </c>
      <c r="W2120" s="22">
        <f t="shared" si="469"/>
        <v>927</v>
      </c>
      <c r="X2120" s="21">
        <f t="shared" si="470"/>
        <v>0.13915857605177995</v>
      </c>
      <c r="Y2120" s="23">
        <f t="shared" si="471"/>
        <v>8.5968992248062008</v>
      </c>
      <c r="Z2120" s="21">
        <f t="shared" si="472"/>
        <v>0.23200000000000001</v>
      </c>
      <c r="AA2120" s="21">
        <f t="shared" si="473"/>
        <v>0.68100000000000005</v>
      </c>
      <c r="AB2120" s="21">
        <f t="shared" si="474"/>
        <v>0.69599999999999995</v>
      </c>
      <c r="AC2120" s="21">
        <f t="shared" si="475"/>
        <v>0</v>
      </c>
    </row>
    <row r="2121" spans="2:29" x14ac:dyDescent="0.25">
      <c r="B2121" s="27" t="s">
        <v>3148</v>
      </c>
      <c r="C2121" s="27" t="s">
        <v>3149</v>
      </c>
      <c r="D2121" t="s">
        <v>7412</v>
      </c>
      <c r="E2121" s="1">
        <v>1108</v>
      </c>
      <c r="F2121" s="1">
        <v>1143</v>
      </c>
      <c r="G2121" t="s">
        <v>31</v>
      </c>
      <c r="H2121">
        <v>86</v>
      </c>
      <c r="I2121">
        <v>28</v>
      </c>
      <c r="J2121">
        <v>82</v>
      </c>
      <c r="K2121">
        <v>72</v>
      </c>
      <c r="L2121" s="1">
        <v>1068</v>
      </c>
      <c r="M2121" t="s">
        <v>30</v>
      </c>
      <c r="N2121" s="20">
        <f t="shared" si="462"/>
        <v>1</v>
      </c>
      <c r="P2121" s="20">
        <f t="shared" si="463"/>
        <v>1</v>
      </c>
      <c r="R2121" s="12">
        <f t="shared" si="464"/>
        <v>0.87804878048780488</v>
      </c>
      <c r="S2121" s="21">
        <f t="shared" si="465"/>
        <v>-0.20102734450791704</v>
      </c>
      <c r="T2121" s="21">
        <f t="shared" si="466"/>
        <v>0.23974157100646898</v>
      </c>
      <c r="U2121" s="21">
        <f t="shared" si="467"/>
        <v>-4.751480729076718E-3</v>
      </c>
      <c r="V2121" s="21">
        <f t="shared" si="468"/>
        <v>1.132091525649174E-2</v>
      </c>
      <c r="W2121" s="22">
        <f t="shared" si="469"/>
        <v>1068</v>
      </c>
      <c r="X2121" s="21">
        <f t="shared" si="470"/>
        <v>6.741573033707865E-2</v>
      </c>
      <c r="Y2121" s="23">
        <f t="shared" si="471"/>
        <v>15.388888888888889</v>
      </c>
      <c r="Z2121" s="21">
        <f t="shared" si="472"/>
        <v>0.28599999999999998</v>
      </c>
      <c r="AA2121" s="21">
        <f t="shared" si="473"/>
        <v>0.42399999999999999</v>
      </c>
      <c r="AB2121" s="21">
        <f t="shared" si="474"/>
        <v>0.42700000000000005</v>
      </c>
      <c r="AC2121" s="21">
        <f t="shared" si="475"/>
        <v>0</v>
      </c>
    </row>
    <row r="2122" spans="2:29" x14ac:dyDescent="0.25">
      <c r="B2122" s="27" t="s">
        <v>3126</v>
      </c>
      <c r="C2122" s="27" t="s">
        <v>3127</v>
      </c>
      <c r="D2122" t="s">
        <v>7412</v>
      </c>
      <c r="E2122" s="1">
        <v>1103</v>
      </c>
      <c r="F2122" s="1">
        <v>1249</v>
      </c>
      <c r="G2122" t="s">
        <v>31</v>
      </c>
      <c r="H2122">
        <v>57</v>
      </c>
      <c r="I2122">
        <v>94</v>
      </c>
      <c r="J2122">
        <v>65</v>
      </c>
      <c r="K2122">
        <v>48</v>
      </c>
      <c r="L2122" s="1">
        <v>1544</v>
      </c>
      <c r="M2122" t="s">
        <v>30</v>
      </c>
      <c r="N2122" s="20">
        <f t="shared" si="462"/>
        <v>1</v>
      </c>
      <c r="P2122" s="20">
        <f t="shared" si="463"/>
        <v>1</v>
      </c>
      <c r="R2122" s="12">
        <f t="shared" si="464"/>
        <v>0.7384615384615385</v>
      </c>
      <c r="S2122" s="21">
        <f t="shared" si="465"/>
        <v>0.10522474440082474</v>
      </c>
      <c r="T2122" s="21">
        <f t="shared" si="466"/>
        <v>-7.1125371522402725E-2</v>
      </c>
      <c r="U2122" s="21">
        <f t="shared" si="467"/>
        <v>1.32202247485802E-2</v>
      </c>
      <c r="V2122" s="21">
        <f t="shared" si="468"/>
        <v>1.5773199209000738E-2</v>
      </c>
      <c r="W2122" s="22">
        <f t="shared" si="469"/>
        <v>1544</v>
      </c>
      <c r="X2122" s="21">
        <f t="shared" si="470"/>
        <v>3.1088082901554404E-2</v>
      </c>
      <c r="Y2122" s="23">
        <f t="shared" si="471"/>
        <v>22.979166666666668</v>
      </c>
      <c r="Z2122" s="21">
        <f t="shared" si="472"/>
        <v>0.313</v>
      </c>
      <c r="AA2122" s="21">
        <f t="shared" si="473"/>
        <v>0.25700000000000001</v>
      </c>
      <c r="AB2122" s="21">
        <f t="shared" si="474"/>
        <v>0.30900000000000005</v>
      </c>
      <c r="AC2122" s="21">
        <f t="shared" si="475"/>
        <v>0</v>
      </c>
    </row>
    <row r="2123" spans="2:29" x14ac:dyDescent="0.25">
      <c r="B2123" s="27" t="s">
        <v>2704</v>
      </c>
      <c r="C2123" s="27" t="s">
        <v>2705</v>
      </c>
      <c r="D2123" t="s">
        <v>7412</v>
      </c>
      <c r="E2123" s="1">
        <v>1095</v>
      </c>
      <c r="F2123" s="1">
        <v>2558</v>
      </c>
      <c r="G2123" t="s">
        <v>86</v>
      </c>
      <c r="H2123" s="1">
        <v>1925</v>
      </c>
      <c r="I2123" s="1">
        <v>1700</v>
      </c>
      <c r="J2123" s="1">
        <v>2444</v>
      </c>
      <c r="K2123">
        <v>269</v>
      </c>
      <c r="L2123">
        <v>478</v>
      </c>
      <c r="M2123">
        <v>396</v>
      </c>
      <c r="N2123" s="20">
        <f t="shared" si="462"/>
        <v>1</v>
      </c>
      <c r="P2123" s="20">
        <f t="shared" si="463"/>
        <v>1</v>
      </c>
      <c r="R2123" s="12">
        <f t="shared" si="464"/>
        <v>0.11006546644844517</v>
      </c>
      <c r="S2123" s="21">
        <f t="shared" si="465"/>
        <v>-2.4553089573641329E-2</v>
      </c>
      <c r="T2123" s="21">
        <f t="shared" si="466"/>
        <v>7.5302006119285947E-2</v>
      </c>
      <c r="U2123" s="21">
        <f t="shared" si="467"/>
        <v>2.4158200496545712E-2</v>
      </c>
      <c r="V2123" s="21">
        <f t="shared" si="468"/>
        <v>2.4969039014063443E-2</v>
      </c>
      <c r="W2123" s="22">
        <f t="shared" si="469"/>
        <v>874</v>
      </c>
      <c r="X2123" s="21">
        <f t="shared" si="470"/>
        <v>0.30778032036613273</v>
      </c>
      <c r="Y2123" s="23">
        <f t="shared" si="471"/>
        <v>4.0706319702602229</v>
      </c>
      <c r="Z2123" s="21">
        <f t="shared" si="472"/>
        <v>0.36299999999999999</v>
      </c>
      <c r="AA2123" s="21">
        <f t="shared" si="473"/>
        <v>0.91600000000000004</v>
      </c>
      <c r="AB2123" s="21">
        <f t="shared" si="474"/>
        <v>0.92999999999999994</v>
      </c>
      <c r="AC2123" s="21">
        <f t="shared" si="475"/>
        <v>0</v>
      </c>
    </row>
    <row r="2124" spans="2:29" x14ac:dyDescent="0.25">
      <c r="B2124" s="27" t="s">
        <v>3134</v>
      </c>
      <c r="C2124" s="27" t="s">
        <v>3135</v>
      </c>
      <c r="D2124" t="s">
        <v>7417</v>
      </c>
      <c r="E2124" s="1">
        <v>1085</v>
      </c>
      <c r="F2124" s="1">
        <v>1249</v>
      </c>
      <c r="G2124" t="s">
        <v>49</v>
      </c>
      <c r="H2124">
        <v>628</v>
      </c>
      <c r="I2124">
        <v>708</v>
      </c>
      <c r="J2124">
        <v>955</v>
      </c>
      <c r="K2124">
        <v>97</v>
      </c>
      <c r="L2124">
        <v>568</v>
      </c>
      <c r="M2124">
        <v>175</v>
      </c>
      <c r="N2124" s="20">
        <f t="shared" si="462"/>
        <v>1</v>
      </c>
      <c r="P2124" s="20">
        <f t="shared" si="463"/>
        <v>1</v>
      </c>
      <c r="R2124" s="12">
        <f t="shared" si="464"/>
        <v>0.10157068062827225</v>
      </c>
      <c r="S2124" s="21">
        <f t="shared" si="465"/>
        <v>2.427063679716146E-2</v>
      </c>
      <c r="T2124" s="21">
        <f t="shared" si="466"/>
        <v>6.1680945119152453E-2</v>
      </c>
      <c r="U2124" s="21">
        <f t="shared" si="467"/>
        <v>4.2808044528141576E-2</v>
      </c>
      <c r="V2124" s="21">
        <f t="shared" si="468"/>
        <v>4.291987548148516E-2</v>
      </c>
      <c r="W2124" s="22">
        <f t="shared" si="469"/>
        <v>743</v>
      </c>
      <c r="X2124" s="21">
        <f t="shared" si="470"/>
        <v>0.13055181695827725</v>
      </c>
      <c r="Y2124" s="23">
        <f t="shared" si="471"/>
        <v>11.185567010309278</v>
      </c>
      <c r="Z2124" s="21">
        <f t="shared" si="472"/>
        <v>0.47099999999999997</v>
      </c>
      <c r="AA2124" s="21">
        <f t="shared" si="473"/>
        <v>0.65300000000000002</v>
      </c>
      <c r="AB2124" s="21">
        <f t="shared" si="474"/>
        <v>0.56899999999999995</v>
      </c>
      <c r="AC2124" s="21">
        <f t="shared" si="475"/>
        <v>0</v>
      </c>
    </row>
    <row r="2125" spans="2:29" x14ac:dyDescent="0.25">
      <c r="B2125" s="27" t="s">
        <v>3315</v>
      </c>
      <c r="C2125" s="27" t="s">
        <v>3316</v>
      </c>
      <c r="D2125" s="27" t="s">
        <v>4619</v>
      </c>
      <c r="E2125" s="1">
        <v>1076</v>
      </c>
      <c r="F2125">
        <v>838</v>
      </c>
      <c r="G2125" t="s">
        <v>46</v>
      </c>
      <c r="H2125">
        <v>150</v>
      </c>
      <c r="I2125">
        <v>150</v>
      </c>
      <c r="J2125">
        <v>22</v>
      </c>
      <c r="K2125">
        <v>-15</v>
      </c>
      <c r="L2125" s="1">
        <v>1517</v>
      </c>
      <c r="M2125" t="s">
        <v>30</v>
      </c>
      <c r="N2125" s="20">
        <f t="shared" si="462"/>
        <v>1</v>
      </c>
      <c r="P2125" s="20">
        <f t="shared" si="463"/>
        <v>1</v>
      </c>
      <c r="R2125" s="12">
        <f t="shared" si="464"/>
        <v>-0.68181818181818177</v>
      </c>
      <c r="S2125" s="21">
        <f t="shared" si="465"/>
        <v>0</v>
      </c>
      <c r="T2125" s="21">
        <f t="shared" si="466"/>
        <v>-0.31881310476819913</v>
      </c>
      <c r="U2125" s="21">
        <f t="shared" si="467"/>
        <v>-0.17465952769066218</v>
      </c>
      <c r="V2125" s="21">
        <f t="shared" si="468"/>
        <v>-0.1644908774862871</v>
      </c>
      <c r="W2125" s="22">
        <f t="shared" si="469"/>
        <v>1517</v>
      </c>
      <c r="X2125" s="21">
        <f t="shared" si="470"/>
        <v>-9.8879367172050089E-3</v>
      </c>
      <c r="Y2125" s="23">
        <f t="shared" si="471"/>
        <v>100000</v>
      </c>
      <c r="Z2125" s="21">
        <f t="shared" si="472"/>
        <v>1.4999999999999999E-2</v>
      </c>
      <c r="AA2125" s="21">
        <f t="shared" si="473"/>
        <v>0.13100000000000001</v>
      </c>
      <c r="AB2125" s="21">
        <f t="shared" si="474"/>
        <v>0.18400000000000005</v>
      </c>
      <c r="AC2125" s="21">
        <f t="shared" si="475"/>
        <v>0</v>
      </c>
    </row>
    <row r="2126" spans="2:29" x14ac:dyDescent="0.25">
      <c r="B2126" s="27" t="s">
        <v>3189</v>
      </c>
      <c r="C2126" s="27" t="s">
        <v>3190</v>
      </c>
      <c r="D2126" s="27" t="s">
        <v>6455</v>
      </c>
      <c r="E2126" s="1">
        <v>1068</v>
      </c>
      <c r="F2126">
        <v>261</v>
      </c>
      <c r="G2126" t="s">
        <v>56</v>
      </c>
      <c r="H2126">
        <v>238</v>
      </c>
      <c r="I2126">
        <v>242</v>
      </c>
      <c r="J2126">
        <v>316</v>
      </c>
      <c r="K2126">
        <v>116</v>
      </c>
      <c r="L2126">
        <v>880</v>
      </c>
      <c r="M2126" t="s">
        <v>30</v>
      </c>
      <c r="N2126" s="20">
        <f t="shared" si="462"/>
        <v>1</v>
      </c>
      <c r="P2126" s="20">
        <f t="shared" si="463"/>
        <v>1</v>
      </c>
      <c r="R2126" s="12">
        <f t="shared" si="464"/>
        <v>0.36708860759493672</v>
      </c>
      <c r="S2126" s="21">
        <f t="shared" si="465"/>
        <v>3.3389724882293415E-3</v>
      </c>
      <c r="T2126" s="21">
        <f t="shared" si="466"/>
        <v>5.4810254803899117E-2</v>
      </c>
      <c r="U2126" s="21">
        <f t="shared" si="467"/>
        <v>2.8752758064342521E-2</v>
      </c>
      <c r="V2126" s="21">
        <f t="shared" si="468"/>
        <v>2.8967328452156993E-2</v>
      </c>
      <c r="W2126" s="22">
        <f t="shared" si="469"/>
        <v>880</v>
      </c>
      <c r="X2126" s="21">
        <f t="shared" si="470"/>
        <v>0.13181818181818181</v>
      </c>
      <c r="Y2126" s="23">
        <f t="shared" si="471"/>
        <v>9.2068965517241388</v>
      </c>
      <c r="Z2126" s="21">
        <f t="shared" si="472"/>
        <v>0.38500000000000001</v>
      </c>
      <c r="AA2126" s="21">
        <f t="shared" si="473"/>
        <v>0.65600000000000003</v>
      </c>
      <c r="AB2126" s="21">
        <f t="shared" si="474"/>
        <v>0.66199999999999992</v>
      </c>
      <c r="AC2126" s="21">
        <f t="shared" si="475"/>
        <v>0</v>
      </c>
    </row>
    <row r="2127" spans="2:29" x14ac:dyDescent="0.25">
      <c r="B2127" s="27" t="s">
        <v>3216</v>
      </c>
      <c r="C2127" s="27" t="s">
        <v>3217</v>
      </c>
      <c r="D2127" t="s">
        <v>7416</v>
      </c>
      <c r="E2127" s="1">
        <v>1066</v>
      </c>
      <c r="F2127" s="1">
        <v>2436</v>
      </c>
      <c r="G2127" t="s">
        <v>34</v>
      </c>
      <c r="H2127" s="1">
        <v>1580</v>
      </c>
      <c r="I2127" s="1">
        <v>1634</v>
      </c>
      <c r="J2127" s="1">
        <v>2186</v>
      </c>
      <c r="K2127">
        <v>267</v>
      </c>
      <c r="L2127" s="1">
        <v>3374</v>
      </c>
      <c r="M2127">
        <v>211</v>
      </c>
      <c r="N2127" s="20">
        <f t="shared" si="462"/>
        <v>1</v>
      </c>
      <c r="P2127" s="20">
        <f t="shared" si="463"/>
        <v>1</v>
      </c>
      <c r="R2127" s="12">
        <f t="shared" si="464"/>
        <v>0.1221408966148216</v>
      </c>
      <c r="S2127" s="21">
        <f t="shared" si="465"/>
        <v>6.7438680356650682E-3</v>
      </c>
      <c r="T2127" s="21">
        <f t="shared" si="466"/>
        <v>5.9935946707063703E-2</v>
      </c>
      <c r="U2127" s="21">
        <f t="shared" si="467"/>
        <v>3.2997587053287258E-2</v>
      </c>
      <c r="V2127" s="21">
        <f t="shared" si="468"/>
        <v>3.3225800598672008E-2</v>
      </c>
      <c r="W2127" s="22">
        <f t="shared" si="469"/>
        <v>3585</v>
      </c>
      <c r="X2127" s="21">
        <f t="shared" si="470"/>
        <v>7.4476987447698748E-2</v>
      </c>
      <c r="Y2127" s="23">
        <f t="shared" si="471"/>
        <v>3.9925093632958801</v>
      </c>
      <c r="Z2127" s="21">
        <f t="shared" si="472"/>
        <v>0.41299999999999998</v>
      </c>
      <c r="AA2127" s="21">
        <f t="shared" si="473"/>
        <v>0.45300000000000001</v>
      </c>
      <c r="AB2127" s="21">
        <f t="shared" si="474"/>
        <v>0.93599999999999994</v>
      </c>
      <c r="AC2127" s="21">
        <f t="shared" si="475"/>
        <v>0</v>
      </c>
    </row>
    <row r="2128" spans="2:29" x14ac:dyDescent="0.25">
      <c r="B2128" s="27" t="s">
        <v>3140</v>
      </c>
      <c r="C2128" s="27" t="s">
        <v>3141</v>
      </c>
      <c r="D2128" t="s">
        <v>7412</v>
      </c>
      <c r="E2128" s="1">
        <v>1065</v>
      </c>
      <c r="F2128" s="1">
        <v>1333</v>
      </c>
      <c r="G2128" t="s">
        <v>49</v>
      </c>
      <c r="H2128" s="1">
        <v>1279</v>
      </c>
      <c r="I2128" s="1">
        <v>1471</v>
      </c>
      <c r="J2128" s="1">
        <v>1354</v>
      </c>
      <c r="K2128">
        <v>59</v>
      </c>
      <c r="L2128">
        <v>583</v>
      </c>
      <c r="M2128">
        <v>199</v>
      </c>
      <c r="N2128" s="20">
        <f t="shared" si="462"/>
        <v>1</v>
      </c>
      <c r="P2128" s="20">
        <f t="shared" si="463"/>
        <v>1</v>
      </c>
      <c r="R2128" s="12">
        <f t="shared" si="464"/>
        <v>4.3574593796159529E-2</v>
      </c>
      <c r="S2128" s="21">
        <f t="shared" si="465"/>
        <v>2.8367695784319746E-2</v>
      </c>
      <c r="T2128" s="21">
        <f t="shared" si="466"/>
        <v>-1.6439229892914575E-2</v>
      </c>
      <c r="U2128" s="21">
        <f t="shared" si="467"/>
        <v>5.7147323266546479E-3</v>
      </c>
      <c r="V2128" s="21">
        <f t="shared" si="468"/>
        <v>5.8810660726866066E-3</v>
      </c>
      <c r="W2128" s="22">
        <f t="shared" si="469"/>
        <v>782</v>
      </c>
      <c r="X2128" s="21">
        <f t="shared" si="470"/>
        <v>7.5447570332480812E-2</v>
      </c>
      <c r="Y2128" s="23">
        <f t="shared" si="471"/>
        <v>18.050847457627118</v>
      </c>
      <c r="Z2128" s="21">
        <f t="shared" si="472"/>
        <v>0.26</v>
      </c>
      <c r="AA2128" s="21">
        <f t="shared" si="473"/>
        <v>0.45500000000000002</v>
      </c>
      <c r="AB2128" s="21">
        <f t="shared" si="474"/>
        <v>0.373</v>
      </c>
      <c r="AC2128" s="21">
        <f t="shared" si="475"/>
        <v>0</v>
      </c>
    </row>
    <row r="2129" spans="2:29" x14ac:dyDescent="0.25">
      <c r="B2129" s="27" t="s">
        <v>3065</v>
      </c>
      <c r="C2129" s="27" t="s">
        <v>3066</v>
      </c>
      <c r="D2129" t="s">
        <v>7409</v>
      </c>
      <c r="E2129" s="1">
        <v>1062</v>
      </c>
      <c r="F2129" s="1">
        <v>1086</v>
      </c>
      <c r="G2129" t="s">
        <v>86</v>
      </c>
      <c r="H2129">
        <v>170</v>
      </c>
      <c r="I2129">
        <v>127</v>
      </c>
      <c r="J2129">
        <v>254</v>
      </c>
      <c r="K2129">
        <v>81</v>
      </c>
      <c r="L2129">
        <v>243</v>
      </c>
      <c r="M2129">
        <v>96</v>
      </c>
      <c r="N2129" s="20">
        <f t="shared" si="462"/>
        <v>1</v>
      </c>
      <c r="P2129" s="20">
        <f t="shared" si="463"/>
        <v>1</v>
      </c>
      <c r="R2129" s="12">
        <f t="shared" si="464"/>
        <v>0.31889763779527558</v>
      </c>
      <c r="S2129" s="21">
        <f t="shared" si="465"/>
        <v>-5.6654113745879697E-2</v>
      </c>
      <c r="T2129" s="21">
        <f t="shared" si="466"/>
        <v>0.1486983549970351</v>
      </c>
      <c r="U2129" s="21">
        <f t="shared" si="467"/>
        <v>4.0970637306032787E-2</v>
      </c>
      <c r="V2129" s="21">
        <f t="shared" si="468"/>
        <v>4.4338292852396065E-2</v>
      </c>
      <c r="W2129" s="22">
        <f t="shared" si="469"/>
        <v>339</v>
      </c>
      <c r="X2129" s="21">
        <f t="shared" si="470"/>
        <v>0.23893805309734514</v>
      </c>
      <c r="Y2129" s="23">
        <f t="shared" si="471"/>
        <v>13.111111111111111</v>
      </c>
      <c r="Z2129" s="21">
        <f t="shared" si="472"/>
        <v>0.47799999999999998</v>
      </c>
      <c r="AA2129" s="21">
        <f t="shared" si="473"/>
        <v>0.87</v>
      </c>
      <c r="AB2129" s="21">
        <f t="shared" si="474"/>
        <v>0.49299999999999999</v>
      </c>
      <c r="AC2129" s="21">
        <f t="shared" si="475"/>
        <v>0</v>
      </c>
    </row>
    <row r="2130" spans="2:29" x14ac:dyDescent="0.25">
      <c r="B2130" s="27" t="s">
        <v>3120</v>
      </c>
      <c r="C2130" s="27" t="s">
        <v>3121</v>
      </c>
      <c r="D2130" t="s">
        <v>7414</v>
      </c>
      <c r="E2130" s="1">
        <v>1058</v>
      </c>
      <c r="F2130" s="1">
        <v>1426</v>
      </c>
      <c r="G2130" t="s">
        <v>86</v>
      </c>
      <c r="H2130">
        <v>661</v>
      </c>
      <c r="I2130">
        <v>618</v>
      </c>
      <c r="J2130">
        <v>726</v>
      </c>
      <c r="K2130">
        <v>74</v>
      </c>
      <c r="L2130">
        <v>271</v>
      </c>
      <c r="M2130">
        <v>402</v>
      </c>
      <c r="N2130" s="20">
        <f t="shared" si="462"/>
        <v>1</v>
      </c>
      <c r="P2130" s="20">
        <f t="shared" si="463"/>
        <v>1</v>
      </c>
      <c r="R2130" s="12">
        <f t="shared" si="464"/>
        <v>0.10192837465564739</v>
      </c>
      <c r="S2130" s="21">
        <f t="shared" si="465"/>
        <v>-1.3362988285710586E-2</v>
      </c>
      <c r="T2130" s="21">
        <f t="shared" si="466"/>
        <v>3.2736743890612763E-2</v>
      </c>
      <c r="U2130" s="21">
        <f t="shared" si="467"/>
        <v>9.4237439647333332E-3</v>
      </c>
      <c r="V2130" s="21">
        <f t="shared" si="468"/>
        <v>9.599166523211836E-3</v>
      </c>
      <c r="W2130" s="22">
        <f t="shared" si="469"/>
        <v>673</v>
      </c>
      <c r="X2130" s="21">
        <f t="shared" si="470"/>
        <v>0.10995542347696879</v>
      </c>
      <c r="Y2130" s="23">
        <f t="shared" si="471"/>
        <v>14.297297297297296</v>
      </c>
      <c r="Z2130" s="21">
        <f t="shared" si="472"/>
        <v>0.27500000000000002</v>
      </c>
      <c r="AA2130" s="21">
        <f t="shared" si="473"/>
        <v>0.58499999999999996</v>
      </c>
      <c r="AB2130" s="21">
        <f t="shared" si="474"/>
        <v>0.45699999999999996</v>
      </c>
      <c r="AC2130" s="21">
        <f t="shared" si="475"/>
        <v>0</v>
      </c>
    </row>
    <row r="2131" spans="2:29" x14ac:dyDescent="0.25">
      <c r="B2131" s="27" t="s">
        <v>3150</v>
      </c>
      <c r="C2131" s="27" t="s">
        <v>3151</v>
      </c>
      <c r="D2131" t="s">
        <v>7412</v>
      </c>
      <c r="E2131" s="1">
        <v>1034</v>
      </c>
      <c r="F2131">
        <v>955</v>
      </c>
      <c r="G2131" t="s">
        <v>56</v>
      </c>
      <c r="H2131">
        <v>419</v>
      </c>
      <c r="I2131">
        <v>369</v>
      </c>
      <c r="J2131">
        <v>525</v>
      </c>
      <c r="K2131">
        <v>71</v>
      </c>
      <c r="L2131">
        <v>397</v>
      </c>
      <c r="M2131" t="s">
        <v>30</v>
      </c>
      <c r="N2131" s="20">
        <f t="shared" si="462"/>
        <v>1</v>
      </c>
      <c r="P2131" s="20">
        <f t="shared" si="463"/>
        <v>1</v>
      </c>
      <c r="R2131" s="12">
        <f t="shared" si="464"/>
        <v>0.13523809523809524</v>
      </c>
      <c r="S2131" s="21">
        <f t="shared" si="465"/>
        <v>-2.5094616421028171E-2</v>
      </c>
      <c r="T2131" s="21">
        <f t="shared" si="466"/>
        <v>7.3066377899208224E-2</v>
      </c>
      <c r="U2131" s="21">
        <f t="shared" si="467"/>
        <v>2.2808969823556735E-2</v>
      </c>
      <c r="V2131" s="21">
        <f t="shared" si="468"/>
        <v>2.3593577100578928E-2</v>
      </c>
      <c r="W2131" s="22">
        <f t="shared" si="469"/>
        <v>397</v>
      </c>
      <c r="X2131" s="21">
        <f t="shared" si="470"/>
        <v>0.17884130982367757</v>
      </c>
      <c r="Y2131" s="23">
        <f t="shared" si="471"/>
        <v>14.56338028169014</v>
      </c>
      <c r="Z2131" s="21">
        <f t="shared" si="472"/>
        <v>0.35599999999999998</v>
      </c>
      <c r="AA2131" s="21">
        <f t="shared" si="473"/>
        <v>0.77400000000000002</v>
      </c>
      <c r="AB2131" s="21">
        <f t="shared" si="474"/>
        <v>0.44999999999999996</v>
      </c>
      <c r="AC2131" s="21">
        <f t="shared" si="475"/>
        <v>0</v>
      </c>
    </row>
    <row r="2132" spans="2:29" x14ac:dyDescent="0.25">
      <c r="B2132" s="27" t="s">
        <v>3146</v>
      </c>
      <c r="C2132" s="27" t="s">
        <v>3147</v>
      </c>
      <c r="D2132" s="27" t="s">
        <v>1737</v>
      </c>
      <c r="E2132" s="1">
        <v>1031</v>
      </c>
      <c r="F2132">
        <v>815</v>
      </c>
      <c r="G2132" t="s">
        <v>75</v>
      </c>
      <c r="H2132">
        <v>382</v>
      </c>
      <c r="I2132">
        <v>444</v>
      </c>
      <c r="J2132">
        <v>559</v>
      </c>
      <c r="K2132">
        <v>79</v>
      </c>
      <c r="L2132">
        <v>597</v>
      </c>
      <c r="M2132">
        <v>0</v>
      </c>
      <c r="N2132" s="20">
        <f t="shared" si="462"/>
        <v>1</v>
      </c>
      <c r="P2132" s="20">
        <f t="shared" si="463"/>
        <v>1</v>
      </c>
      <c r="R2132" s="12">
        <f t="shared" si="464"/>
        <v>0.14132379248658319</v>
      </c>
      <c r="S2132" s="21">
        <f t="shared" si="465"/>
        <v>3.0537788526801668E-2</v>
      </c>
      <c r="T2132" s="21">
        <f t="shared" si="466"/>
        <v>4.7142454308468196E-2</v>
      </c>
      <c r="U2132" s="21">
        <f t="shared" si="467"/>
        <v>3.8806945074769894E-2</v>
      </c>
      <c r="V2132" s="21">
        <f t="shared" si="468"/>
        <v>3.8829062636679922E-2</v>
      </c>
      <c r="W2132" s="22">
        <f t="shared" si="469"/>
        <v>597</v>
      </c>
      <c r="X2132" s="21">
        <f t="shared" si="470"/>
        <v>0.13232830820770519</v>
      </c>
      <c r="Y2132" s="23">
        <f t="shared" si="471"/>
        <v>13.050632911392405</v>
      </c>
      <c r="Z2132" s="21">
        <f t="shared" si="472"/>
        <v>0.44700000000000001</v>
      </c>
      <c r="AA2132" s="21">
        <f t="shared" si="473"/>
        <v>0.65900000000000003</v>
      </c>
      <c r="AB2132" s="21">
        <f t="shared" si="474"/>
        <v>0.49399999999999999</v>
      </c>
      <c r="AC2132" s="21">
        <f t="shared" si="475"/>
        <v>0</v>
      </c>
    </row>
    <row r="2133" spans="2:29" x14ac:dyDescent="0.25">
      <c r="B2133" s="27" t="s">
        <v>3224</v>
      </c>
      <c r="C2133" s="27" t="s">
        <v>3225</v>
      </c>
      <c r="D2133" t="s">
        <v>7415</v>
      </c>
      <c r="E2133" s="1">
        <v>1025</v>
      </c>
      <c r="F2133">
        <v>857</v>
      </c>
      <c r="G2133" t="s">
        <v>56</v>
      </c>
      <c r="H2133">
        <v>280</v>
      </c>
      <c r="I2133">
        <v>335</v>
      </c>
      <c r="J2133">
        <v>393</v>
      </c>
      <c r="K2133">
        <v>49</v>
      </c>
      <c r="L2133">
        <v>322</v>
      </c>
      <c r="M2133" t="s">
        <v>30</v>
      </c>
      <c r="N2133" s="20">
        <f t="shared" si="462"/>
        <v>1</v>
      </c>
      <c r="P2133" s="20">
        <f t="shared" si="463"/>
        <v>1</v>
      </c>
      <c r="R2133" s="12">
        <f t="shared" si="464"/>
        <v>0.12468193384223919</v>
      </c>
      <c r="S2133" s="21">
        <f t="shared" si="465"/>
        <v>3.6519209464036084E-2</v>
      </c>
      <c r="T2133" s="21">
        <f t="shared" si="466"/>
        <v>3.2451236337410538E-2</v>
      </c>
      <c r="U2133" s="21">
        <f t="shared" si="467"/>
        <v>3.4483223304573096E-2</v>
      </c>
      <c r="V2133" s="21">
        <f t="shared" si="468"/>
        <v>3.4484556368673237E-2</v>
      </c>
      <c r="W2133" s="22">
        <f t="shared" si="469"/>
        <v>322</v>
      </c>
      <c r="X2133" s="21">
        <f t="shared" si="470"/>
        <v>0.15217391304347827</v>
      </c>
      <c r="Y2133" s="23">
        <f t="shared" si="471"/>
        <v>20.918367346938776</v>
      </c>
      <c r="Z2133" s="21">
        <f t="shared" si="472"/>
        <v>0.42399999999999999</v>
      </c>
      <c r="AA2133" s="21">
        <f t="shared" si="473"/>
        <v>0.71599999999999997</v>
      </c>
      <c r="AB2133" s="21">
        <f t="shared" si="474"/>
        <v>0.33199999999999996</v>
      </c>
      <c r="AC2133" s="21">
        <f t="shared" si="475"/>
        <v>0</v>
      </c>
    </row>
    <row r="2134" spans="2:29" x14ac:dyDescent="0.25">
      <c r="B2134" t="s">
        <v>7436</v>
      </c>
      <c r="C2134" t="s">
        <v>7437</v>
      </c>
      <c r="D2134" t="s">
        <v>7409</v>
      </c>
      <c r="E2134" s="1">
        <v>1004</v>
      </c>
      <c r="F2134" s="1">
        <v>1142</v>
      </c>
      <c r="G2134" t="s">
        <v>46</v>
      </c>
      <c r="H2134">
        <v>175</v>
      </c>
      <c r="I2134">
        <v>87</v>
      </c>
      <c r="J2134">
        <v>71</v>
      </c>
      <c r="K2134">
        <v>-1</v>
      </c>
      <c r="L2134">
        <v>-93</v>
      </c>
      <c r="M2134" t="s">
        <v>30</v>
      </c>
      <c r="N2134" s="20">
        <f t="shared" si="462"/>
        <v>1</v>
      </c>
      <c r="P2134" s="20">
        <f t="shared" si="463"/>
        <v>1</v>
      </c>
      <c r="R2134" s="12">
        <f t="shared" si="464"/>
        <v>-1.4084507042253521E-2</v>
      </c>
      <c r="S2134" s="21">
        <f t="shared" si="465"/>
        <v>-0.13044663355283248</v>
      </c>
      <c r="T2134" s="21">
        <f t="shared" si="466"/>
        <v>-3.9830692722394034E-2</v>
      </c>
      <c r="U2134" s="21">
        <f t="shared" si="467"/>
        <v>-8.626127722281185E-2</v>
      </c>
      <c r="V2134" s="21">
        <f t="shared" si="468"/>
        <v>-8.5512867832679459E-2</v>
      </c>
      <c r="W2134" s="22">
        <f t="shared" si="469"/>
        <v>0</v>
      </c>
      <c r="X2134" s="21">
        <f t="shared" si="470"/>
        <v>10</v>
      </c>
      <c r="Y2134" s="23">
        <f t="shared" si="471"/>
        <v>100000</v>
      </c>
      <c r="Z2134" s="21">
        <f t="shared" si="472"/>
        <v>4.8000000000000001E-2</v>
      </c>
      <c r="AA2134" s="21">
        <f t="shared" si="473"/>
        <v>0.99</v>
      </c>
      <c r="AB2134" s="21">
        <f t="shared" si="474"/>
        <v>0.18400000000000005</v>
      </c>
      <c r="AC2134" s="21">
        <f t="shared" si="475"/>
        <v>0</v>
      </c>
    </row>
    <row r="2135" spans="2:29" x14ac:dyDescent="0.25">
      <c r="B2135" s="27" t="s">
        <v>3197</v>
      </c>
      <c r="C2135" s="27" t="s">
        <v>3198</v>
      </c>
      <c r="D2135" t="s">
        <v>7411</v>
      </c>
      <c r="E2135" s="1">
        <v>1004</v>
      </c>
      <c r="F2135" s="1">
        <v>1574</v>
      </c>
      <c r="G2135" t="s">
        <v>34</v>
      </c>
      <c r="H2135" s="1">
        <v>1094</v>
      </c>
      <c r="I2135" s="1">
        <v>1189</v>
      </c>
      <c r="J2135" s="1">
        <v>1544</v>
      </c>
      <c r="K2135">
        <v>143</v>
      </c>
      <c r="L2135">
        <v>595</v>
      </c>
      <c r="M2135">
        <v>747</v>
      </c>
      <c r="N2135" s="20">
        <f t="shared" si="462"/>
        <v>1</v>
      </c>
      <c r="P2135" s="20">
        <f t="shared" si="463"/>
        <v>1</v>
      </c>
      <c r="R2135" s="12">
        <f t="shared" si="464"/>
        <v>9.2616580310880825E-2</v>
      </c>
      <c r="S2135" s="21">
        <f t="shared" si="465"/>
        <v>1.6793840090380208E-2</v>
      </c>
      <c r="T2135" s="21">
        <f t="shared" si="466"/>
        <v>5.3642034560126728E-2</v>
      </c>
      <c r="U2135" s="21">
        <f t="shared" si="467"/>
        <v>3.5053974631773732E-2</v>
      </c>
      <c r="V2135" s="21">
        <f t="shared" si="468"/>
        <v>3.5163283094093556E-2</v>
      </c>
      <c r="W2135" s="22">
        <f t="shared" si="469"/>
        <v>1342</v>
      </c>
      <c r="X2135" s="21">
        <f t="shared" si="470"/>
        <v>0.10655737704918032</v>
      </c>
      <c r="Y2135" s="23">
        <f t="shared" si="471"/>
        <v>7.0209790209790208</v>
      </c>
      <c r="Z2135" s="21">
        <f t="shared" si="472"/>
        <v>0.42799999999999999</v>
      </c>
      <c r="AA2135" s="21">
        <f t="shared" si="473"/>
        <v>0.57299999999999995</v>
      </c>
      <c r="AB2135" s="21">
        <f t="shared" si="474"/>
        <v>0.77900000000000003</v>
      </c>
      <c r="AC2135" s="21">
        <f t="shared" si="475"/>
        <v>0</v>
      </c>
    </row>
    <row r="2136" spans="2:29" x14ac:dyDescent="0.25">
      <c r="B2136" s="27" t="s">
        <v>3238</v>
      </c>
      <c r="C2136" s="27" t="s">
        <v>3239</v>
      </c>
      <c r="D2136" t="s">
        <v>7411</v>
      </c>
      <c r="E2136" s="1">
        <v>1000</v>
      </c>
      <c r="F2136" s="1">
        <v>2515</v>
      </c>
      <c r="H2136">
        <v>179</v>
      </c>
      <c r="I2136">
        <v>270</v>
      </c>
      <c r="J2136">
        <v>240</v>
      </c>
      <c r="K2136">
        <v>155</v>
      </c>
      <c r="L2136" s="1">
        <v>1517</v>
      </c>
      <c r="M2136" s="1">
        <v>1065</v>
      </c>
      <c r="N2136" s="20">
        <f t="shared" si="462"/>
        <v>1</v>
      </c>
      <c r="P2136" s="20">
        <f t="shared" si="463"/>
        <v>1</v>
      </c>
      <c r="R2136" s="12">
        <f t="shared" si="464"/>
        <v>0.64583333333333337</v>
      </c>
      <c r="S2136" s="21">
        <f t="shared" si="465"/>
        <v>8.5680772831318697E-2</v>
      </c>
      <c r="T2136" s="21">
        <f t="shared" si="466"/>
        <v>-2.3281316138826114E-2</v>
      </c>
      <c r="U2136" s="21">
        <f t="shared" si="467"/>
        <v>2.9759532868323557E-2</v>
      </c>
      <c r="V2136" s="21">
        <f t="shared" si="468"/>
        <v>3.0719663186938712E-2</v>
      </c>
      <c r="W2136" s="22">
        <f t="shared" si="469"/>
        <v>2582</v>
      </c>
      <c r="X2136" s="21">
        <f t="shared" si="470"/>
        <v>6.0030983733539892E-2</v>
      </c>
      <c r="Y2136" s="23">
        <f t="shared" si="471"/>
        <v>6.4516129032258061</v>
      </c>
      <c r="Z2136" s="21">
        <f t="shared" si="472"/>
        <v>0.39800000000000002</v>
      </c>
      <c r="AA2136" s="21">
        <f t="shared" si="473"/>
        <v>0.38800000000000001</v>
      </c>
      <c r="AB2136" s="21">
        <f t="shared" si="474"/>
        <v>0.81299999999999994</v>
      </c>
      <c r="AC2136" s="21">
        <f t="shared" si="475"/>
        <v>0</v>
      </c>
    </row>
    <row r="2137" spans="2:29" x14ac:dyDescent="0.25">
      <c r="B2137" s="27" t="s">
        <v>3089</v>
      </c>
      <c r="C2137" s="27" t="s">
        <v>3090</v>
      </c>
      <c r="D2137" t="s">
        <v>7412</v>
      </c>
      <c r="E2137">
        <v>998</v>
      </c>
      <c r="F2137" s="1">
        <v>2498</v>
      </c>
      <c r="G2137" t="s">
        <v>86</v>
      </c>
      <c r="H2137" s="1">
        <v>2392</v>
      </c>
      <c r="I2137" s="1">
        <v>2252</v>
      </c>
      <c r="J2137" s="1">
        <v>2590</v>
      </c>
      <c r="K2137">
        <v>167</v>
      </c>
      <c r="L2137">
        <v>490</v>
      </c>
      <c r="M2137">
        <v>974</v>
      </c>
      <c r="N2137" s="20">
        <f t="shared" si="462"/>
        <v>1</v>
      </c>
      <c r="P2137" s="20">
        <f t="shared" si="463"/>
        <v>1</v>
      </c>
      <c r="R2137" s="12">
        <f t="shared" si="464"/>
        <v>6.447876447876448E-2</v>
      </c>
      <c r="S2137" s="21">
        <f t="shared" si="465"/>
        <v>-1.198976814780317E-2</v>
      </c>
      <c r="T2137" s="21">
        <f t="shared" si="466"/>
        <v>2.8362604638749733E-2</v>
      </c>
      <c r="U2137" s="21">
        <f t="shared" si="467"/>
        <v>7.9845115066301542E-3</v>
      </c>
      <c r="V2137" s="21">
        <f t="shared" si="468"/>
        <v>8.119115999192239E-3</v>
      </c>
      <c r="W2137" s="22">
        <f t="shared" si="469"/>
        <v>1464</v>
      </c>
      <c r="X2137" s="21">
        <f t="shared" si="470"/>
        <v>0.11407103825136612</v>
      </c>
      <c r="Y2137" s="23">
        <f t="shared" si="471"/>
        <v>5.976047904191617</v>
      </c>
      <c r="Z2137" s="21">
        <f t="shared" si="472"/>
        <v>0.26800000000000002</v>
      </c>
      <c r="AA2137" s="21">
        <f t="shared" si="473"/>
        <v>0.60099999999999998</v>
      </c>
      <c r="AB2137" s="21">
        <f t="shared" si="474"/>
        <v>0.84</v>
      </c>
      <c r="AC2137" s="21">
        <f t="shared" si="475"/>
        <v>0</v>
      </c>
    </row>
    <row r="2138" spans="2:29" x14ac:dyDescent="0.25">
      <c r="B2138" s="27" t="s">
        <v>3250</v>
      </c>
      <c r="C2138" s="27" t="s">
        <v>3251</v>
      </c>
      <c r="D2138" t="s">
        <v>7417</v>
      </c>
      <c r="E2138">
        <v>995</v>
      </c>
      <c r="F2138" s="1">
        <v>1174</v>
      </c>
      <c r="G2138" t="s">
        <v>56</v>
      </c>
      <c r="H2138">
        <v>679</v>
      </c>
      <c r="I2138">
        <v>693</v>
      </c>
      <c r="J2138">
        <v>909</v>
      </c>
      <c r="K2138">
        <v>101</v>
      </c>
      <c r="L2138">
        <v>571</v>
      </c>
      <c r="M2138">
        <v>7</v>
      </c>
      <c r="N2138" s="20">
        <f t="shared" si="462"/>
        <v>1</v>
      </c>
      <c r="P2138" s="20">
        <f t="shared" si="463"/>
        <v>1</v>
      </c>
      <c r="R2138" s="12">
        <f t="shared" si="464"/>
        <v>0.1111111111111111</v>
      </c>
      <c r="S2138" s="21">
        <f t="shared" si="465"/>
        <v>4.0901161129685004E-3</v>
      </c>
      <c r="T2138" s="21">
        <f t="shared" si="466"/>
        <v>5.5762251168913535E-2</v>
      </c>
      <c r="U2138" s="21">
        <f t="shared" si="467"/>
        <v>2.9602079137315718E-2</v>
      </c>
      <c r="V2138" s="21">
        <f t="shared" si="468"/>
        <v>2.9818148806399252E-2</v>
      </c>
      <c r="W2138" s="22">
        <f t="shared" si="469"/>
        <v>578</v>
      </c>
      <c r="X2138" s="21">
        <f t="shared" si="470"/>
        <v>0.17474048442906576</v>
      </c>
      <c r="Y2138" s="23">
        <f t="shared" si="471"/>
        <v>9.8514851485148522</v>
      </c>
      <c r="Z2138" s="21">
        <f t="shared" si="472"/>
        <v>0.39200000000000002</v>
      </c>
      <c r="AA2138" s="21">
        <f t="shared" si="473"/>
        <v>0.76900000000000002</v>
      </c>
      <c r="AB2138" s="21">
        <f t="shared" si="474"/>
        <v>0.629</v>
      </c>
      <c r="AC2138" s="21">
        <f t="shared" si="475"/>
        <v>0</v>
      </c>
    </row>
    <row r="2139" spans="2:29" x14ac:dyDescent="0.25">
      <c r="B2139" s="27" t="s">
        <v>3226</v>
      </c>
      <c r="C2139" s="27" t="s">
        <v>3227</v>
      </c>
      <c r="D2139" t="s">
        <v>7410</v>
      </c>
      <c r="E2139">
        <v>992</v>
      </c>
      <c r="F2139" s="1">
        <v>1017</v>
      </c>
      <c r="G2139" t="s">
        <v>49</v>
      </c>
      <c r="H2139">
        <v>642</v>
      </c>
      <c r="I2139">
        <v>725</v>
      </c>
      <c r="J2139">
        <v>879</v>
      </c>
      <c r="K2139">
        <v>68</v>
      </c>
      <c r="L2139">
        <v>288</v>
      </c>
      <c r="M2139">
        <v>62</v>
      </c>
      <c r="N2139" s="20">
        <f t="shared" si="462"/>
        <v>1</v>
      </c>
      <c r="P2139" s="20">
        <f t="shared" si="463"/>
        <v>1</v>
      </c>
      <c r="R2139" s="12">
        <f t="shared" si="464"/>
        <v>7.7360637087599549E-2</v>
      </c>
      <c r="S2139" s="21">
        <f t="shared" si="465"/>
        <v>2.4614731507545784E-2</v>
      </c>
      <c r="T2139" s="21">
        <f t="shared" si="466"/>
        <v>3.9274266163347837E-2</v>
      </c>
      <c r="U2139" s="21">
        <f t="shared" si="467"/>
        <v>3.1918467315931176E-2</v>
      </c>
      <c r="V2139" s="21">
        <f t="shared" si="468"/>
        <v>3.1935821662274932E-2</v>
      </c>
      <c r="W2139" s="22">
        <f t="shared" si="469"/>
        <v>350</v>
      </c>
      <c r="X2139" s="21">
        <f t="shared" si="470"/>
        <v>0.19428571428571428</v>
      </c>
      <c r="Y2139" s="23">
        <f t="shared" si="471"/>
        <v>14.588235294117647</v>
      </c>
      <c r="Z2139" s="21">
        <f t="shared" si="472"/>
        <v>0.40600000000000003</v>
      </c>
      <c r="AA2139" s="21">
        <f t="shared" si="473"/>
        <v>0.80600000000000005</v>
      </c>
      <c r="AB2139" s="21">
        <f t="shared" si="474"/>
        <v>0.44899999999999995</v>
      </c>
      <c r="AC2139" s="21">
        <f t="shared" si="475"/>
        <v>0</v>
      </c>
    </row>
    <row r="2140" spans="2:29" x14ac:dyDescent="0.25">
      <c r="B2140" s="27" t="s">
        <v>3380</v>
      </c>
      <c r="C2140" s="27" t="s">
        <v>3381</v>
      </c>
      <c r="D2140" s="27" t="s">
        <v>1737</v>
      </c>
      <c r="E2140">
        <v>987</v>
      </c>
      <c r="F2140" t="s">
        <v>30</v>
      </c>
      <c r="G2140" t="s">
        <v>31</v>
      </c>
      <c r="H2140">
        <v>510</v>
      </c>
      <c r="I2140">
        <v>441</v>
      </c>
      <c r="J2140">
        <v>409</v>
      </c>
      <c r="K2140">
        <v>104</v>
      </c>
      <c r="L2140" s="1">
        <v>3488</v>
      </c>
      <c r="M2140">
        <v>90</v>
      </c>
      <c r="N2140" s="20">
        <f t="shared" si="462"/>
        <v>1</v>
      </c>
      <c r="P2140" s="20">
        <f t="shared" si="463"/>
        <v>1</v>
      </c>
      <c r="R2140" s="12">
        <f t="shared" si="464"/>
        <v>0.25427872860635697</v>
      </c>
      <c r="S2140" s="21">
        <f t="shared" si="465"/>
        <v>-2.8654611528504126E-2</v>
      </c>
      <c r="T2140" s="21">
        <f t="shared" si="466"/>
        <v>-1.4953020359386393E-2</v>
      </c>
      <c r="U2140" s="21">
        <f t="shared" si="467"/>
        <v>-2.1827806006690098E-2</v>
      </c>
      <c r="V2140" s="21">
        <f t="shared" si="468"/>
        <v>-2.1811812631526872E-2</v>
      </c>
      <c r="W2140" s="22">
        <f t="shared" si="469"/>
        <v>3578</v>
      </c>
      <c r="X2140" s="21">
        <f t="shared" si="470"/>
        <v>2.9066517607602014E-2</v>
      </c>
      <c r="Y2140" s="23">
        <f t="shared" si="471"/>
        <v>9.490384615384615</v>
      </c>
      <c r="Z2140" s="21">
        <f t="shared" si="472"/>
        <v>0.14399999999999999</v>
      </c>
      <c r="AA2140" s="21">
        <f t="shared" si="473"/>
        <v>0.246</v>
      </c>
      <c r="AB2140" s="21">
        <f t="shared" si="474"/>
        <v>0.64700000000000002</v>
      </c>
      <c r="AC2140" s="21">
        <f t="shared" si="475"/>
        <v>0</v>
      </c>
    </row>
    <row r="2141" spans="2:29" x14ac:dyDescent="0.25">
      <c r="B2141" s="27" t="s">
        <v>3116</v>
      </c>
      <c r="C2141" s="27" t="s">
        <v>3117</v>
      </c>
      <c r="D2141" t="s">
        <v>7412</v>
      </c>
      <c r="E2141">
        <v>974</v>
      </c>
      <c r="F2141">
        <v>939</v>
      </c>
      <c r="G2141" t="s">
        <v>86</v>
      </c>
      <c r="H2141">
        <v>315</v>
      </c>
      <c r="I2141">
        <v>297</v>
      </c>
      <c r="J2141">
        <v>415</v>
      </c>
      <c r="K2141">
        <v>103</v>
      </c>
      <c r="L2141">
        <v>260</v>
      </c>
      <c r="M2141">
        <v>27</v>
      </c>
      <c r="N2141" s="20">
        <f t="shared" si="462"/>
        <v>1</v>
      </c>
      <c r="P2141" s="20">
        <f t="shared" si="463"/>
        <v>1</v>
      </c>
      <c r="R2141" s="12">
        <f t="shared" si="464"/>
        <v>0.24819277108433735</v>
      </c>
      <c r="S2141" s="21">
        <f t="shared" si="465"/>
        <v>-1.1699126742268362E-2</v>
      </c>
      <c r="T2141" s="21">
        <f t="shared" si="466"/>
        <v>6.9198472117470322E-2</v>
      </c>
      <c r="U2141" s="21">
        <f t="shared" si="467"/>
        <v>2.7954173919989556E-2</v>
      </c>
      <c r="V2141" s="21">
        <f t="shared" si="468"/>
        <v>2.8484506431730505E-2</v>
      </c>
      <c r="W2141" s="22">
        <f t="shared" si="469"/>
        <v>287</v>
      </c>
      <c r="X2141" s="21">
        <f t="shared" si="470"/>
        <v>0.35888501742160278</v>
      </c>
      <c r="Y2141" s="23">
        <f t="shared" si="471"/>
        <v>9.4563106796116507</v>
      </c>
      <c r="Z2141" s="21">
        <f t="shared" si="472"/>
        <v>0.38100000000000001</v>
      </c>
      <c r="AA2141" s="21">
        <f t="shared" si="473"/>
        <v>0.93899999999999995</v>
      </c>
      <c r="AB2141" s="21">
        <f t="shared" si="474"/>
        <v>0.64900000000000002</v>
      </c>
      <c r="AC2141" s="21">
        <f t="shared" si="475"/>
        <v>0</v>
      </c>
    </row>
    <row r="2142" spans="2:29" x14ac:dyDescent="0.25">
      <c r="B2142" s="27" t="s">
        <v>3244</v>
      </c>
      <c r="C2142" s="27" t="s">
        <v>3245</v>
      </c>
      <c r="D2142" t="s">
        <v>7417</v>
      </c>
      <c r="E2142">
        <v>969</v>
      </c>
      <c r="F2142" s="1">
        <v>1495</v>
      </c>
      <c r="G2142" t="s">
        <v>75</v>
      </c>
      <c r="H2142">
        <v>967</v>
      </c>
      <c r="I2142">
        <v>958</v>
      </c>
      <c r="J2142" s="1">
        <v>1191</v>
      </c>
      <c r="K2142">
        <v>100</v>
      </c>
      <c r="L2142">
        <v>797</v>
      </c>
      <c r="M2142">
        <v>341</v>
      </c>
      <c r="N2142" s="20">
        <f t="shared" si="462"/>
        <v>1</v>
      </c>
      <c r="P2142" s="20">
        <f t="shared" si="463"/>
        <v>1</v>
      </c>
      <c r="R2142" s="12">
        <f t="shared" si="464"/>
        <v>8.3963056255247692E-2</v>
      </c>
      <c r="S2142" s="21">
        <f t="shared" si="465"/>
        <v>-1.868395867746675E-3</v>
      </c>
      <c r="T2142" s="21">
        <f t="shared" si="466"/>
        <v>4.4501938867881119E-2</v>
      </c>
      <c r="U2142" s="21">
        <f t="shared" si="467"/>
        <v>2.1053571445419861E-2</v>
      </c>
      <c r="V2142" s="21">
        <f t="shared" si="468"/>
        <v>2.1229038148518103E-2</v>
      </c>
      <c r="W2142" s="22">
        <f t="shared" si="469"/>
        <v>1138</v>
      </c>
      <c r="X2142" s="21">
        <f t="shared" si="470"/>
        <v>8.7873462214411252E-2</v>
      </c>
      <c r="Y2142" s="23">
        <f t="shared" si="471"/>
        <v>9.69</v>
      </c>
      <c r="Z2142" s="21">
        <f t="shared" si="472"/>
        <v>0.34100000000000003</v>
      </c>
      <c r="AA2142" s="21">
        <f t="shared" si="473"/>
        <v>0.501</v>
      </c>
      <c r="AB2142" s="21">
        <f t="shared" si="474"/>
        <v>0.63600000000000001</v>
      </c>
      <c r="AC2142" s="21">
        <f t="shared" si="475"/>
        <v>0</v>
      </c>
    </row>
    <row r="2143" spans="2:29" x14ac:dyDescent="0.25">
      <c r="B2143" s="27" t="s">
        <v>3114</v>
      </c>
      <c r="C2143" s="27" t="s">
        <v>3115</v>
      </c>
      <c r="D2143" t="s">
        <v>7412</v>
      </c>
      <c r="E2143">
        <v>960</v>
      </c>
      <c r="F2143" s="1">
        <v>1138</v>
      </c>
      <c r="G2143" t="s">
        <v>49</v>
      </c>
      <c r="H2143" s="1">
        <v>1632</v>
      </c>
      <c r="I2143" s="1">
        <v>2191</v>
      </c>
      <c r="J2143" s="1">
        <v>2250</v>
      </c>
      <c r="K2143">
        <v>36</v>
      </c>
      <c r="L2143">
        <v>298</v>
      </c>
      <c r="M2143">
        <v>14</v>
      </c>
      <c r="N2143" s="20">
        <f t="shared" si="462"/>
        <v>1</v>
      </c>
      <c r="P2143" s="20">
        <f t="shared" si="463"/>
        <v>1</v>
      </c>
      <c r="R2143" s="12">
        <f t="shared" si="464"/>
        <v>1.6E-2</v>
      </c>
      <c r="S2143" s="21">
        <f t="shared" si="465"/>
        <v>6.0680157972984761E-2</v>
      </c>
      <c r="T2143" s="21">
        <f t="shared" si="466"/>
        <v>5.3285777590104111E-3</v>
      </c>
      <c r="U2143" s="21">
        <f t="shared" si="467"/>
        <v>3.2633562631092961E-2</v>
      </c>
      <c r="V2143" s="21">
        <f t="shared" si="468"/>
        <v>3.288076612102938E-2</v>
      </c>
      <c r="W2143" s="22">
        <f t="shared" si="469"/>
        <v>312</v>
      </c>
      <c r="X2143" s="21">
        <f t="shared" si="470"/>
        <v>0.11538461538461539</v>
      </c>
      <c r="Y2143" s="23">
        <f t="shared" si="471"/>
        <v>26.666666666666668</v>
      </c>
      <c r="Z2143" s="21">
        <f t="shared" si="472"/>
        <v>0.41099999999999998</v>
      </c>
      <c r="AA2143" s="21">
        <f t="shared" si="473"/>
        <v>0.60599999999999998</v>
      </c>
      <c r="AB2143" s="21">
        <f t="shared" si="474"/>
        <v>0.28100000000000003</v>
      </c>
      <c r="AC2143" s="21">
        <f t="shared" si="475"/>
        <v>0</v>
      </c>
    </row>
    <row r="2144" spans="2:29" x14ac:dyDescent="0.25">
      <c r="B2144" s="27" t="s">
        <v>3350</v>
      </c>
      <c r="C2144" s="27" t="s">
        <v>3351</v>
      </c>
      <c r="D2144" t="s">
        <v>7417</v>
      </c>
      <c r="E2144">
        <v>958</v>
      </c>
      <c r="F2144" s="1">
        <v>1175</v>
      </c>
      <c r="G2144" t="s">
        <v>49</v>
      </c>
      <c r="H2144" s="1">
        <v>1180</v>
      </c>
      <c r="I2144">
        <v>425</v>
      </c>
      <c r="J2144">
        <v>533</v>
      </c>
      <c r="K2144">
        <v>9</v>
      </c>
      <c r="L2144">
        <v>218</v>
      </c>
      <c r="M2144">
        <v>164</v>
      </c>
      <c r="N2144" s="20">
        <f t="shared" si="462"/>
        <v>1</v>
      </c>
      <c r="P2144" s="20">
        <f t="shared" si="463"/>
        <v>1</v>
      </c>
      <c r="R2144" s="12">
        <f t="shared" si="464"/>
        <v>1.6885553470919325E-2</v>
      </c>
      <c r="S2144" s="21">
        <f t="shared" si="465"/>
        <v>-0.18473014466596061</v>
      </c>
      <c r="T2144" s="21">
        <f t="shared" si="466"/>
        <v>4.6327538605313023E-2</v>
      </c>
      <c r="U2144" s="21">
        <f t="shared" si="467"/>
        <v>-7.6398732660692525E-2</v>
      </c>
      <c r="V2144" s="21">
        <f t="shared" si="468"/>
        <v>-7.1600446240446702E-2</v>
      </c>
      <c r="W2144" s="22">
        <f t="shared" si="469"/>
        <v>382</v>
      </c>
      <c r="X2144" s="21">
        <f t="shared" si="470"/>
        <v>2.356020942408377E-2</v>
      </c>
      <c r="Y2144" s="23">
        <f t="shared" si="471"/>
        <v>106.44444444444444</v>
      </c>
      <c r="Z2144" s="21">
        <f t="shared" si="472"/>
        <v>5.8000000000000003E-2</v>
      </c>
      <c r="AA2144" s="21">
        <f t="shared" si="473"/>
        <v>0.22600000000000001</v>
      </c>
      <c r="AB2144" s="21">
        <f t="shared" si="474"/>
        <v>0.19299999999999995</v>
      </c>
      <c r="AC2144" s="21">
        <f t="shared" si="475"/>
        <v>0</v>
      </c>
    </row>
    <row r="2145" spans="2:29" x14ac:dyDescent="0.25">
      <c r="B2145" s="27" t="s">
        <v>3486</v>
      </c>
      <c r="C2145" s="27" t="s">
        <v>3487</v>
      </c>
      <c r="D2145" t="s">
        <v>7412</v>
      </c>
      <c r="E2145">
        <v>949</v>
      </c>
      <c r="F2145">
        <v>971</v>
      </c>
      <c r="G2145" t="s">
        <v>49</v>
      </c>
      <c r="H2145">
        <v>221</v>
      </c>
      <c r="I2145">
        <v>166</v>
      </c>
      <c r="J2145">
        <v>293</v>
      </c>
      <c r="K2145">
        <v>49</v>
      </c>
      <c r="L2145">
        <v>190</v>
      </c>
      <c r="M2145">
        <v>18</v>
      </c>
      <c r="N2145" s="20">
        <f t="shared" si="462"/>
        <v>1</v>
      </c>
      <c r="P2145" s="20">
        <f t="shared" si="463"/>
        <v>1</v>
      </c>
      <c r="R2145" s="12">
        <f t="shared" si="464"/>
        <v>0.16723549488054607</v>
      </c>
      <c r="S2145" s="21">
        <f t="shared" si="465"/>
        <v>-5.5627867757590432E-2</v>
      </c>
      <c r="T2145" s="21">
        <f t="shared" si="466"/>
        <v>0.12034532550965027</v>
      </c>
      <c r="U2145" s="21">
        <f t="shared" si="467"/>
        <v>2.860240321484997E-2</v>
      </c>
      <c r="V2145" s="21">
        <f t="shared" si="468"/>
        <v>3.1106620322303269E-2</v>
      </c>
      <c r="W2145" s="22">
        <f t="shared" si="469"/>
        <v>208</v>
      </c>
      <c r="X2145" s="21">
        <f t="shared" si="470"/>
        <v>0.23557692307692307</v>
      </c>
      <c r="Y2145" s="23">
        <f t="shared" si="471"/>
        <v>19.367346938775512</v>
      </c>
      <c r="Z2145" s="21">
        <f t="shared" si="472"/>
        <v>0.40100000000000002</v>
      </c>
      <c r="AA2145" s="21">
        <f t="shared" si="473"/>
        <v>0.86599999999999999</v>
      </c>
      <c r="AB2145" s="21">
        <f t="shared" si="474"/>
        <v>0.35099999999999998</v>
      </c>
      <c r="AC2145" s="21">
        <f t="shared" si="475"/>
        <v>0</v>
      </c>
    </row>
    <row r="2146" spans="2:29" x14ac:dyDescent="0.25">
      <c r="B2146" s="27" t="s">
        <v>3384</v>
      </c>
      <c r="C2146" s="27" t="s">
        <v>3385</v>
      </c>
      <c r="D2146" t="s">
        <v>7412</v>
      </c>
      <c r="E2146">
        <v>947</v>
      </c>
      <c r="F2146" t="s">
        <v>30</v>
      </c>
      <c r="G2146" t="s">
        <v>31</v>
      </c>
      <c r="H2146">
        <v>986</v>
      </c>
      <c r="I2146">
        <v>999</v>
      </c>
      <c r="J2146" s="1">
        <v>1139</v>
      </c>
      <c r="K2146">
        <v>-54</v>
      </c>
      <c r="L2146" s="1">
        <v>2121</v>
      </c>
      <c r="M2146" s="1">
        <v>2239</v>
      </c>
      <c r="N2146" s="20">
        <f t="shared" si="462"/>
        <v>1</v>
      </c>
      <c r="P2146" s="20">
        <f t="shared" si="463"/>
        <v>1</v>
      </c>
      <c r="R2146" s="12">
        <f t="shared" si="464"/>
        <v>-4.7410008779631259E-2</v>
      </c>
      <c r="S2146" s="21">
        <f t="shared" si="465"/>
        <v>2.6231191817698285E-3</v>
      </c>
      <c r="T2146" s="21">
        <f t="shared" si="466"/>
        <v>2.6577277297831658E-2</v>
      </c>
      <c r="U2146" s="21">
        <f t="shared" si="467"/>
        <v>1.4529502698408692E-2</v>
      </c>
      <c r="V2146" s="21">
        <f t="shared" si="468"/>
        <v>1.4576633059336727E-2</v>
      </c>
      <c r="W2146" s="22">
        <f t="shared" si="469"/>
        <v>4360</v>
      </c>
      <c r="X2146" s="21">
        <f t="shared" si="470"/>
        <v>-1.2385321100917434E-2</v>
      </c>
      <c r="Y2146" s="23">
        <f t="shared" si="471"/>
        <v>100000</v>
      </c>
      <c r="Z2146" s="21">
        <f t="shared" si="472"/>
        <v>0.30499999999999999</v>
      </c>
      <c r="AA2146" s="21">
        <f t="shared" si="473"/>
        <v>0.128</v>
      </c>
      <c r="AB2146" s="21">
        <f t="shared" si="474"/>
        <v>0.18400000000000005</v>
      </c>
      <c r="AC2146" s="21">
        <f t="shared" si="475"/>
        <v>0</v>
      </c>
    </row>
    <row r="2147" spans="2:29" x14ac:dyDescent="0.25">
      <c r="B2147" s="27" t="s">
        <v>3214</v>
      </c>
      <c r="C2147" s="27" t="s">
        <v>3215</v>
      </c>
      <c r="D2147" t="s">
        <v>7410</v>
      </c>
      <c r="E2147">
        <v>943</v>
      </c>
      <c r="F2147">
        <v>563</v>
      </c>
      <c r="G2147" t="s">
        <v>49</v>
      </c>
      <c r="H2147" s="1">
        <v>1167</v>
      </c>
      <c r="I2147" s="1">
        <v>1626</v>
      </c>
      <c r="J2147">
        <v>784</v>
      </c>
      <c r="K2147">
        <v>-38</v>
      </c>
      <c r="L2147">
        <v>776</v>
      </c>
      <c r="M2147" t="s">
        <v>30</v>
      </c>
      <c r="N2147" s="20">
        <f t="shared" si="462"/>
        <v>1</v>
      </c>
      <c r="P2147" s="20">
        <f t="shared" si="463"/>
        <v>1</v>
      </c>
      <c r="R2147" s="12">
        <f t="shared" si="464"/>
        <v>-4.8469387755102039E-2</v>
      </c>
      <c r="S2147" s="21">
        <f t="shared" si="465"/>
        <v>6.8587124540431921E-2</v>
      </c>
      <c r="T2147" s="21">
        <f t="shared" si="466"/>
        <v>-0.13575056502145955</v>
      </c>
      <c r="U2147" s="21">
        <f t="shared" si="467"/>
        <v>-3.8997492922410948E-2</v>
      </c>
      <c r="V2147" s="21">
        <f t="shared" si="468"/>
        <v>-3.5386977801146191E-2</v>
      </c>
      <c r="W2147" s="22">
        <f t="shared" si="469"/>
        <v>776</v>
      </c>
      <c r="X2147" s="21">
        <f t="shared" si="470"/>
        <v>-4.8969072164948453E-2</v>
      </c>
      <c r="Y2147" s="23">
        <f t="shared" si="471"/>
        <v>100000</v>
      </c>
      <c r="Z2147" s="21">
        <f t="shared" si="472"/>
        <v>0.111</v>
      </c>
      <c r="AA2147" s="21">
        <f t="shared" si="473"/>
        <v>9.7000000000000003E-2</v>
      </c>
      <c r="AB2147" s="21">
        <f t="shared" si="474"/>
        <v>0.18400000000000005</v>
      </c>
      <c r="AC2147" s="21">
        <f t="shared" si="475"/>
        <v>0</v>
      </c>
    </row>
    <row r="2148" spans="2:29" x14ac:dyDescent="0.25">
      <c r="B2148" s="27" t="s">
        <v>3144</v>
      </c>
      <c r="C2148" s="27" t="s">
        <v>3145</v>
      </c>
      <c r="D2148" s="27" t="s">
        <v>1737</v>
      </c>
      <c r="E2148">
        <v>941</v>
      </c>
      <c r="F2148" s="1">
        <v>1763</v>
      </c>
      <c r="G2148" t="s">
        <v>49</v>
      </c>
      <c r="H2148" s="1">
        <v>3176</v>
      </c>
      <c r="I2148" s="1">
        <v>2949</v>
      </c>
      <c r="J2148" s="1">
        <v>3864</v>
      </c>
      <c r="K2148">
        <v>203</v>
      </c>
      <c r="L2148" s="1">
        <v>1166</v>
      </c>
      <c r="M2148">
        <v>534</v>
      </c>
      <c r="N2148" s="20">
        <f t="shared" si="462"/>
        <v>1</v>
      </c>
      <c r="P2148" s="20">
        <f t="shared" si="463"/>
        <v>1</v>
      </c>
      <c r="R2148" s="12">
        <f t="shared" si="464"/>
        <v>5.2536231884057968E-2</v>
      </c>
      <c r="S2148" s="21">
        <f t="shared" si="465"/>
        <v>-1.4721840958833443E-2</v>
      </c>
      <c r="T2148" s="21">
        <f t="shared" si="466"/>
        <v>5.5534588243240091E-2</v>
      </c>
      <c r="U2148" s="21">
        <f t="shared" si="467"/>
        <v>1.9801537510399703E-2</v>
      </c>
      <c r="V2148" s="21">
        <f t="shared" si="468"/>
        <v>2.0204761598268783E-2</v>
      </c>
      <c r="W2148" s="22">
        <f t="shared" si="469"/>
        <v>1700</v>
      </c>
      <c r="X2148" s="21">
        <f t="shared" si="470"/>
        <v>0.11941176470588236</v>
      </c>
      <c r="Y2148" s="23">
        <f t="shared" si="471"/>
        <v>4.6354679802955667</v>
      </c>
      <c r="Z2148" s="21">
        <f t="shared" si="472"/>
        <v>0.33800000000000002</v>
      </c>
      <c r="AA2148" s="21">
        <f t="shared" si="473"/>
        <v>0.61799999999999999</v>
      </c>
      <c r="AB2148" s="21">
        <f t="shared" si="474"/>
        <v>0.91100000000000003</v>
      </c>
      <c r="AC2148" s="21">
        <f t="shared" si="475"/>
        <v>0</v>
      </c>
    </row>
    <row r="2149" spans="2:29" x14ac:dyDescent="0.25">
      <c r="B2149" s="27" t="s">
        <v>3236</v>
      </c>
      <c r="C2149" s="27" t="s">
        <v>3237</v>
      </c>
      <c r="D2149" t="s">
        <v>7417</v>
      </c>
      <c r="E2149">
        <v>936</v>
      </c>
      <c r="F2149" s="1">
        <v>2708</v>
      </c>
      <c r="G2149" t="s">
        <v>31</v>
      </c>
      <c r="H2149">
        <v>168</v>
      </c>
      <c r="I2149">
        <v>198</v>
      </c>
      <c r="J2149">
        <v>254</v>
      </c>
      <c r="K2149">
        <v>165</v>
      </c>
      <c r="L2149" s="1">
        <v>1179</v>
      </c>
      <c r="M2149" s="1">
        <v>1384</v>
      </c>
      <c r="N2149" s="20">
        <f t="shared" si="462"/>
        <v>1</v>
      </c>
      <c r="P2149" s="20">
        <f t="shared" si="463"/>
        <v>1</v>
      </c>
      <c r="R2149" s="12">
        <f t="shared" si="464"/>
        <v>0.64960629921259838</v>
      </c>
      <c r="S2149" s="21">
        <f t="shared" si="465"/>
        <v>3.3406482938779236E-2</v>
      </c>
      <c r="T2149" s="21">
        <f t="shared" si="466"/>
        <v>5.1074997169548997E-2</v>
      </c>
      <c r="U2149" s="21">
        <f t="shared" si="467"/>
        <v>4.2203298848104254E-2</v>
      </c>
      <c r="V2149" s="21">
        <f t="shared" si="468"/>
        <v>4.2228259652144162E-2</v>
      </c>
      <c r="W2149" s="22">
        <f t="shared" si="469"/>
        <v>2563</v>
      </c>
      <c r="X2149" s="21">
        <f t="shared" si="470"/>
        <v>6.4377682403433473E-2</v>
      </c>
      <c r="Y2149" s="23">
        <f t="shared" si="471"/>
        <v>5.6727272727272728</v>
      </c>
      <c r="Z2149" s="21">
        <f t="shared" si="472"/>
        <v>0.46800000000000003</v>
      </c>
      <c r="AA2149" s="21">
        <f t="shared" si="473"/>
        <v>0.40899999999999997</v>
      </c>
      <c r="AB2149" s="21">
        <f t="shared" si="474"/>
        <v>0.85699999999999998</v>
      </c>
      <c r="AC2149" s="21">
        <f t="shared" si="475"/>
        <v>0</v>
      </c>
    </row>
    <row r="2150" spans="2:29" x14ac:dyDescent="0.25">
      <c r="B2150" s="27" t="s">
        <v>2652</v>
      </c>
      <c r="C2150" s="27" t="s">
        <v>3292</v>
      </c>
      <c r="D2150" t="s">
        <v>7412</v>
      </c>
      <c r="E2150">
        <v>936</v>
      </c>
      <c r="F2150">
        <v>989</v>
      </c>
      <c r="G2150" t="s">
        <v>31</v>
      </c>
      <c r="H2150">
        <v>83</v>
      </c>
      <c r="I2150">
        <v>43</v>
      </c>
      <c r="J2150">
        <v>119</v>
      </c>
      <c r="K2150">
        <v>106</v>
      </c>
      <c r="L2150">
        <v>843</v>
      </c>
      <c r="M2150" t="s">
        <v>30</v>
      </c>
      <c r="N2150" s="20">
        <f t="shared" si="462"/>
        <v>1</v>
      </c>
      <c r="P2150" s="20">
        <f t="shared" si="463"/>
        <v>1</v>
      </c>
      <c r="R2150" s="12">
        <f t="shared" si="464"/>
        <v>0.89075630252100846</v>
      </c>
      <c r="S2150" s="21">
        <f t="shared" si="465"/>
        <v>-0.12324536062894098</v>
      </c>
      <c r="T2150" s="21">
        <f t="shared" si="466"/>
        <v>0.22578894751883061</v>
      </c>
      <c r="U2150" s="21">
        <f t="shared" si="467"/>
        <v>3.6685172377275865E-2</v>
      </c>
      <c r="V2150" s="21">
        <f t="shared" si="468"/>
        <v>4.6409586422388495E-2</v>
      </c>
      <c r="W2150" s="22">
        <f t="shared" si="469"/>
        <v>843</v>
      </c>
      <c r="X2150" s="21">
        <f t="shared" si="470"/>
        <v>0.12574139976275209</v>
      </c>
      <c r="Y2150" s="23">
        <f t="shared" si="471"/>
        <v>8.8301886792452837</v>
      </c>
      <c r="Z2150" s="21">
        <f t="shared" si="472"/>
        <v>0.495</v>
      </c>
      <c r="AA2150" s="21">
        <f t="shared" si="473"/>
        <v>0.63900000000000001</v>
      </c>
      <c r="AB2150" s="21">
        <f t="shared" si="474"/>
        <v>0.68399999999999994</v>
      </c>
      <c r="AC2150" s="21">
        <f t="shared" si="475"/>
        <v>0</v>
      </c>
    </row>
    <row r="2151" spans="2:29" x14ac:dyDescent="0.25">
      <c r="B2151" s="27" t="s">
        <v>3234</v>
      </c>
      <c r="C2151" s="27" t="s">
        <v>3235</v>
      </c>
      <c r="D2151" s="27" t="s">
        <v>1737</v>
      </c>
      <c r="E2151">
        <v>936</v>
      </c>
      <c r="F2151">
        <v>502</v>
      </c>
      <c r="G2151" t="s">
        <v>37</v>
      </c>
      <c r="H2151" s="1">
        <v>2271</v>
      </c>
      <c r="I2151">
        <v>808</v>
      </c>
      <c r="J2151">
        <v>465</v>
      </c>
      <c r="K2151">
        <v>112</v>
      </c>
      <c r="L2151" s="1">
        <v>1403</v>
      </c>
      <c r="M2151" t="s">
        <v>30</v>
      </c>
      <c r="N2151" s="20">
        <f t="shared" si="462"/>
        <v>1</v>
      </c>
      <c r="P2151" s="20">
        <f t="shared" si="463"/>
        <v>1</v>
      </c>
      <c r="R2151" s="12">
        <f t="shared" si="464"/>
        <v>0.24086021505376345</v>
      </c>
      <c r="S2151" s="21">
        <f t="shared" si="465"/>
        <v>-0.18672233527596038</v>
      </c>
      <c r="T2151" s="21">
        <f t="shared" si="466"/>
        <v>-0.10461808457960409</v>
      </c>
      <c r="U2151" s="21">
        <f t="shared" si="467"/>
        <v>-0.14665709517847569</v>
      </c>
      <c r="V2151" s="21">
        <f t="shared" si="468"/>
        <v>-0.14599917167801338</v>
      </c>
      <c r="W2151" s="22">
        <f t="shared" si="469"/>
        <v>1403</v>
      </c>
      <c r="X2151" s="21">
        <f t="shared" si="470"/>
        <v>7.9828937990021387E-2</v>
      </c>
      <c r="Y2151" s="23">
        <f t="shared" si="471"/>
        <v>8.3571428571428577</v>
      </c>
      <c r="Z2151" s="21">
        <f t="shared" si="472"/>
        <v>0.02</v>
      </c>
      <c r="AA2151" s="21">
        <f t="shared" si="473"/>
        <v>0.47099999999999997</v>
      </c>
      <c r="AB2151" s="21">
        <f t="shared" si="474"/>
        <v>0.70900000000000007</v>
      </c>
      <c r="AC2151" s="21">
        <f t="shared" si="475"/>
        <v>0</v>
      </c>
    </row>
    <row r="2152" spans="2:29" x14ac:dyDescent="0.25">
      <c r="B2152" s="27" t="s">
        <v>3218</v>
      </c>
      <c r="C2152" s="27" t="s">
        <v>3219</v>
      </c>
      <c r="D2152" t="s">
        <v>7418</v>
      </c>
      <c r="E2152">
        <v>934</v>
      </c>
      <c r="F2152" s="1">
        <v>1363</v>
      </c>
      <c r="G2152" t="s">
        <v>49</v>
      </c>
      <c r="H2152" s="1">
        <v>1647</v>
      </c>
      <c r="I2152">
        <v>892</v>
      </c>
      <c r="J2152" s="1">
        <v>1279</v>
      </c>
      <c r="K2152">
        <v>231</v>
      </c>
      <c r="L2152">
        <v>980</v>
      </c>
      <c r="M2152">
        <v>643</v>
      </c>
      <c r="N2152" s="20">
        <f t="shared" si="462"/>
        <v>1</v>
      </c>
      <c r="P2152" s="20">
        <f t="shared" si="463"/>
        <v>1</v>
      </c>
      <c r="R2152" s="12">
        <f t="shared" si="464"/>
        <v>0.18060985144644254</v>
      </c>
      <c r="S2152" s="21">
        <f t="shared" si="465"/>
        <v>-0.11542583522521788</v>
      </c>
      <c r="T2152" s="21">
        <f t="shared" si="466"/>
        <v>7.4734370460222133E-2</v>
      </c>
      <c r="U2152" s="21">
        <f t="shared" si="467"/>
        <v>-2.4970637311571897E-2</v>
      </c>
      <c r="V2152" s="21">
        <f t="shared" si="468"/>
        <v>-2.188736735885588E-2</v>
      </c>
      <c r="W2152" s="22">
        <f t="shared" si="469"/>
        <v>1623</v>
      </c>
      <c r="X2152" s="21">
        <f t="shared" si="470"/>
        <v>0.14232902033271719</v>
      </c>
      <c r="Y2152" s="23">
        <f t="shared" si="471"/>
        <v>4.0432900432900434</v>
      </c>
      <c r="Z2152" s="21">
        <f t="shared" si="472"/>
        <v>0.14399999999999999</v>
      </c>
      <c r="AA2152" s="21">
        <f t="shared" si="473"/>
        <v>0.69099999999999995</v>
      </c>
      <c r="AB2152" s="21">
        <f t="shared" si="474"/>
        <v>0.93199999999999994</v>
      </c>
      <c r="AC2152" s="21">
        <f t="shared" si="475"/>
        <v>0</v>
      </c>
    </row>
    <row r="2153" spans="2:29" x14ac:dyDescent="0.25">
      <c r="B2153" s="27" t="s">
        <v>3248</v>
      </c>
      <c r="C2153" s="27" t="s">
        <v>3249</v>
      </c>
      <c r="D2153" t="s">
        <v>7409</v>
      </c>
      <c r="E2153">
        <v>933</v>
      </c>
      <c r="F2153" s="1">
        <v>3779</v>
      </c>
      <c r="G2153" t="s">
        <v>31</v>
      </c>
      <c r="H2153">
        <v>380</v>
      </c>
      <c r="I2153">
        <v>390</v>
      </c>
      <c r="J2153">
        <v>446</v>
      </c>
      <c r="K2153">
        <v>71</v>
      </c>
      <c r="L2153">
        <v>935</v>
      </c>
      <c r="M2153" s="1">
        <v>2327</v>
      </c>
      <c r="N2153" s="20">
        <f t="shared" si="462"/>
        <v>1</v>
      </c>
      <c r="P2153" s="20">
        <f t="shared" si="463"/>
        <v>1</v>
      </c>
      <c r="R2153" s="12">
        <f t="shared" si="464"/>
        <v>0.15919282511210761</v>
      </c>
      <c r="S2153" s="21">
        <f t="shared" si="465"/>
        <v>5.2086151973560479E-3</v>
      </c>
      <c r="T2153" s="21">
        <f t="shared" si="466"/>
        <v>2.7197728478845828E-2</v>
      </c>
      <c r="U2153" s="21">
        <f t="shared" si="467"/>
        <v>1.614369366644719E-2</v>
      </c>
      <c r="V2153" s="21">
        <f t="shared" si="468"/>
        <v>1.6183345780883023E-2</v>
      </c>
      <c r="W2153" s="22">
        <f t="shared" si="469"/>
        <v>3262</v>
      </c>
      <c r="X2153" s="21">
        <f t="shared" si="470"/>
        <v>2.1765787860208462E-2</v>
      </c>
      <c r="Y2153" s="23">
        <f t="shared" si="471"/>
        <v>13.140845070422536</v>
      </c>
      <c r="Z2153" s="21">
        <f t="shared" si="472"/>
        <v>0.316</v>
      </c>
      <c r="AA2153" s="21">
        <f t="shared" si="473"/>
        <v>0.22</v>
      </c>
      <c r="AB2153" s="21">
        <f t="shared" si="474"/>
        <v>0.49199999999999999</v>
      </c>
      <c r="AC2153" s="21">
        <f t="shared" si="475"/>
        <v>0</v>
      </c>
    </row>
    <row r="2154" spans="2:29" x14ac:dyDescent="0.25">
      <c r="B2154" s="27" t="s">
        <v>3192</v>
      </c>
      <c r="C2154" s="27" t="s">
        <v>3193</v>
      </c>
      <c r="D2154" t="s">
        <v>7409</v>
      </c>
      <c r="E2154">
        <v>931</v>
      </c>
      <c r="F2154" s="1">
        <v>1432</v>
      </c>
      <c r="G2154" t="s">
        <v>75</v>
      </c>
      <c r="H2154" s="1">
        <v>2259</v>
      </c>
      <c r="I2154" s="1">
        <v>2462</v>
      </c>
      <c r="J2154" s="1">
        <v>2879</v>
      </c>
      <c r="K2154">
        <v>96</v>
      </c>
      <c r="L2154" s="1">
        <v>1381</v>
      </c>
      <c r="M2154">
        <v>312</v>
      </c>
      <c r="N2154" s="20">
        <f t="shared" si="462"/>
        <v>1</v>
      </c>
      <c r="P2154" s="20">
        <f t="shared" si="463"/>
        <v>1</v>
      </c>
      <c r="R2154" s="12">
        <f t="shared" si="464"/>
        <v>3.3344911427579019E-2</v>
      </c>
      <c r="S2154" s="21">
        <f t="shared" si="465"/>
        <v>1.7359309543359736E-2</v>
      </c>
      <c r="T2154" s="21">
        <f t="shared" si="466"/>
        <v>3.1788595521025753E-2</v>
      </c>
      <c r="U2154" s="21">
        <f t="shared" si="467"/>
        <v>2.4548550891554166E-2</v>
      </c>
      <c r="V2154" s="21">
        <f t="shared" si="468"/>
        <v>2.4565485318646552E-2</v>
      </c>
      <c r="W2154" s="22">
        <f t="shared" si="469"/>
        <v>1693</v>
      </c>
      <c r="X2154" s="21">
        <f t="shared" si="470"/>
        <v>5.670407560543414E-2</v>
      </c>
      <c r="Y2154" s="23">
        <f t="shared" si="471"/>
        <v>9.6979166666666661</v>
      </c>
      <c r="Z2154" s="21">
        <f t="shared" si="472"/>
        <v>0.36099999999999999</v>
      </c>
      <c r="AA2154" s="21">
        <f t="shared" si="473"/>
        <v>0.376</v>
      </c>
      <c r="AB2154" s="21">
        <f t="shared" si="474"/>
        <v>0.63500000000000001</v>
      </c>
      <c r="AC2154" s="21">
        <f t="shared" si="475"/>
        <v>0</v>
      </c>
    </row>
    <row r="2155" spans="2:29" x14ac:dyDescent="0.25">
      <c r="B2155" s="27" t="s">
        <v>3260</v>
      </c>
      <c r="C2155" s="27" t="s">
        <v>3261</v>
      </c>
      <c r="D2155" t="s">
        <v>7409</v>
      </c>
      <c r="E2155">
        <v>928</v>
      </c>
      <c r="F2155">
        <v>737</v>
      </c>
      <c r="G2155" t="s">
        <v>75</v>
      </c>
      <c r="H2155" s="1">
        <v>2016</v>
      </c>
      <c r="I2155" s="1">
        <v>1661</v>
      </c>
      <c r="J2155" s="1">
        <v>2259</v>
      </c>
      <c r="K2155">
        <v>54</v>
      </c>
      <c r="L2155" s="1">
        <v>1566</v>
      </c>
      <c r="M2155">
        <v>131</v>
      </c>
      <c r="N2155" s="20">
        <f t="shared" si="462"/>
        <v>1</v>
      </c>
      <c r="P2155" s="20">
        <f t="shared" si="463"/>
        <v>1</v>
      </c>
      <c r="R2155" s="12">
        <f t="shared" si="464"/>
        <v>2.3904382470119521E-2</v>
      </c>
      <c r="S2155" s="21">
        <f t="shared" si="465"/>
        <v>-3.7998341124963919E-2</v>
      </c>
      <c r="T2155" s="21">
        <f t="shared" si="466"/>
        <v>6.3431008433462388E-2</v>
      </c>
      <c r="U2155" s="21">
        <f t="shared" si="467"/>
        <v>1.1445695137481504E-2</v>
      </c>
      <c r="V2155" s="21">
        <f t="shared" si="468"/>
        <v>1.2292787481993325E-2</v>
      </c>
      <c r="W2155" s="22">
        <f t="shared" si="469"/>
        <v>1697</v>
      </c>
      <c r="X2155" s="21">
        <f t="shared" si="470"/>
        <v>3.1820860341779611E-2</v>
      </c>
      <c r="Y2155" s="23">
        <f t="shared" si="471"/>
        <v>17.185185185185187</v>
      </c>
      <c r="Z2155" s="21">
        <f t="shared" si="472"/>
        <v>0.29299999999999998</v>
      </c>
      <c r="AA2155" s="21">
        <f t="shared" si="473"/>
        <v>0.26100000000000001</v>
      </c>
      <c r="AB2155" s="21">
        <f t="shared" si="474"/>
        <v>0.38800000000000001</v>
      </c>
      <c r="AC2155" s="21">
        <f t="shared" si="475"/>
        <v>0</v>
      </c>
    </row>
    <row r="2156" spans="2:29" x14ac:dyDescent="0.25">
      <c r="B2156" s="27" t="s">
        <v>3274</v>
      </c>
      <c r="C2156" s="27" t="s">
        <v>3275</v>
      </c>
      <c r="D2156" t="s">
        <v>7409</v>
      </c>
      <c r="E2156">
        <v>925</v>
      </c>
      <c r="F2156">
        <v>808</v>
      </c>
      <c r="G2156" t="s">
        <v>34</v>
      </c>
      <c r="H2156" s="1">
        <v>1463</v>
      </c>
      <c r="I2156" s="1">
        <v>1569</v>
      </c>
      <c r="J2156" s="1">
        <v>1671</v>
      </c>
      <c r="K2156">
        <v>60</v>
      </c>
      <c r="L2156">
        <v>770</v>
      </c>
      <c r="M2156" t="s">
        <v>30</v>
      </c>
      <c r="N2156" s="20">
        <f t="shared" si="462"/>
        <v>1</v>
      </c>
      <c r="P2156" s="20">
        <f t="shared" si="463"/>
        <v>1</v>
      </c>
      <c r="R2156" s="12">
        <f t="shared" si="464"/>
        <v>3.5906642728904849E-2</v>
      </c>
      <c r="S2156" s="21">
        <f t="shared" si="465"/>
        <v>1.4088186520542889E-2</v>
      </c>
      <c r="T2156" s="21">
        <f t="shared" si="466"/>
        <v>1.2676428483166413E-2</v>
      </c>
      <c r="U2156" s="21">
        <f t="shared" si="467"/>
        <v>1.3382061659172217E-2</v>
      </c>
      <c r="V2156" s="21">
        <f t="shared" si="468"/>
        <v>1.3382225554293839E-2</v>
      </c>
      <c r="W2156" s="22">
        <f t="shared" si="469"/>
        <v>770</v>
      </c>
      <c r="X2156" s="21">
        <f t="shared" si="470"/>
        <v>7.792207792207792E-2</v>
      </c>
      <c r="Y2156" s="23">
        <f t="shared" si="471"/>
        <v>15.416666666666666</v>
      </c>
      <c r="Z2156" s="21">
        <f t="shared" si="472"/>
        <v>0.29899999999999999</v>
      </c>
      <c r="AA2156" s="21">
        <f t="shared" si="473"/>
        <v>0.46400000000000002</v>
      </c>
      <c r="AB2156" s="21">
        <f t="shared" si="474"/>
        <v>0.42700000000000005</v>
      </c>
      <c r="AC2156" s="21">
        <f t="shared" si="475"/>
        <v>0</v>
      </c>
    </row>
    <row r="2157" spans="2:29" x14ac:dyDescent="0.25">
      <c r="B2157" s="27" t="s">
        <v>3278</v>
      </c>
      <c r="C2157" s="27" t="s">
        <v>3279</v>
      </c>
      <c r="D2157" t="s">
        <v>7418</v>
      </c>
      <c r="E2157">
        <v>925</v>
      </c>
      <c r="F2157" s="1">
        <v>1818</v>
      </c>
      <c r="G2157" t="s">
        <v>49</v>
      </c>
      <c r="H2157" s="1">
        <v>1053</v>
      </c>
      <c r="I2157">
        <v>872</v>
      </c>
      <c r="J2157" s="1">
        <v>1171</v>
      </c>
      <c r="K2157">
        <v>261</v>
      </c>
      <c r="L2157">
        <v>956</v>
      </c>
      <c r="M2157">
        <v>517</v>
      </c>
      <c r="N2157" s="20">
        <f t="shared" si="462"/>
        <v>1</v>
      </c>
      <c r="P2157" s="20">
        <f t="shared" si="463"/>
        <v>1</v>
      </c>
      <c r="R2157" s="12">
        <f t="shared" si="464"/>
        <v>0.22288642186165669</v>
      </c>
      <c r="S2157" s="21">
        <f t="shared" si="465"/>
        <v>-3.7019212102285315E-2</v>
      </c>
      <c r="T2157" s="21">
        <f t="shared" si="466"/>
        <v>6.0737889313960514E-2</v>
      </c>
      <c r="U2157" s="21">
        <f t="shared" si="467"/>
        <v>1.0678093363320373E-2</v>
      </c>
      <c r="V2157" s="21">
        <f t="shared" si="468"/>
        <v>1.146559019166519E-2</v>
      </c>
      <c r="W2157" s="22">
        <f t="shared" si="469"/>
        <v>1473</v>
      </c>
      <c r="X2157" s="21">
        <f t="shared" si="470"/>
        <v>0.17718940936863545</v>
      </c>
      <c r="Y2157" s="23">
        <f t="shared" si="471"/>
        <v>3.5440613026819925</v>
      </c>
      <c r="Z2157" s="21">
        <f t="shared" si="472"/>
        <v>0.28699999999999998</v>
      </c>
      <c r="AA2157" s="21">
        <f t="shared" si="473"/>
        <v>0.77200000000000002</v>
      </c>
      <c r="AB2157" s="21">
        <f t="shared" si="474"/>
        <v>0.94899999999999995</v>
      </c>
      <c r="AC2157" s="21">
        <f t="shared" si="475"/>
        <v>0</v>
      </c>
    </row>
    <row r="2158" spans="2:29" x14ac:dyDescent="0.25">
      <c r="B2158" s="27" t="s">
        <v>1754</v>
      </c>
      <c r="C2158" s="27" t="s">
        <v>3196</v>
      </c>
      <c r="D2158" s="27" t="s">
        <v>1737</v>
      </c>
      <c r="E2158">
        <v>923</v>
      </c>
      <c r="F2158" s="1">
        <v>1753</v>
      </c>
      <c r="G2158" t="s">
        <v>56</v>
      </c>
      <c r="H2158" s="1">
        <v>5576</v>
      </c>
      <c r="I2158" s="1">
        <v>5617</v>
      </c>
      <c r="J2158" s="1">
        <v>7396</v>
      </c>
      <c r="K2158">
        <v>238</v>
      </c>
      <c r="L2158" s="1">
        <v>2065</v>
      </c>
      <c r="M2158">
        <v>260</v>
      </c>
      <c r="N2158" s="20">
        <f t="shared" si="462"/>
        <v>1</v>
      </c>
      <c r="P2158" s="20">
        <f t="shared" si="463"/>
        <v>1</v>
      </c>
      <c r="R2158" s="12">
        <f t="shared" si="464"/>
        <v>3.2179556517036238E-2</v>
      </c>
      <c r="S2158" s="21">
        <f t="shared" si="465"/>
        <v>1.4662819601352073E-3</v>
      </c>
      <c r="T2158" s="21">
        <f t="shared" si="466"/>
        <v>5.6570536324019427E-2</v>
      </c>
      <c r="U2158" s="21">
        <f t="shared" si="467"/>
        <v>2.8649486774305233E-2</v>
      </c>
      <c r="V2158" s="21">
        <f t="shared" si="468"/>
        <v>2.8895435019486621E-2</v>
      </c>
      <c r="W2158" s="22">
        <f t="shared" si="469"/>
        <v>2325</v>
      </c>
      <c r="X2158" s="21">
        <f t="shared" si="470"/>
        <v>0.10236559139784948</v>
      </c>
      <c r="Y2158" s="23">
        <f t="shared" si="471"/>
        <v>3.8781512605042012</v>
      </c>
      <c r="Z2158" s="21">
        <f t="shared" si="472"/>
        <v>0.38500000000000001</v>
      </c>
      <c r="AA2158" s="21">
        <f t="shared" si="473"/>
        <v>0.56000000000000005</v>
      </c>
      <c r="AB2158" s="21">
        <f t="shared" si="474"/>
        <v>0.93900000000000006</v>
      </c>
      <c r="AC2158" s="21">
        <f t="shared" si="475"/>
        <v>0</v>
      </c>
    </row>
    <row r="2159" spans="2:29" x14ac:dyDescent="0.25">
      <c r="B2159" s="27" t="s">
        <v>3207</v>
      </c>
      <c r="C2159" s="27" t="s">
        <v>3208</v>
      </c>
      <c r="D2159" t="s">
        <v>7409</v>
      </c>
      <c r="E2159">
        <v>909</v>
      </c>
      <c r="F2159">
        <v>746</v>
      </c>
      <c r="G2159" t="s">
        <v>49</v>
      </c>
      <c r="H2159">
        <v>421</v>
      </c>
      <c r="I2159">
        <v>521</v>
      </c>
      <c r="J2159">
        <v>507</v>
      </c>
      <c r="K2159">
        <v>83</v>
      </c>
      <c r="L2159">
        <v>372</v>
      </c>
      <c r="M2159" t="s">
        <v>30</v>
      </c>
      <c r="N2159" s="20">
        <f t="shared" si="462"/>
        <v>1</v>
      </c>
      <c r="P2159" s="20">
        <f t="shared" si="463"/>
        <v>1</v>
      </c>
      <c r="R2159" s="12">
        <f t="shared" si="464"/>
        <v>0.16370808678500987</v>
      </c>
      <c r="S2159" s="21">
        <f t="shared" si="465"/>
        <v>4.3544865285982448E-2</v>
      </c>
      <c r="T2159" s="21">
        <f t="shared" si="466"/>
        <v>-5.4329952390004266E-3</v>
      </c>
      <c r="U2159" s="21">
        <f t="shared" si="467"/>
        <v>1.8761645823595297E-2</v>
      </c>
      <c r="V2159" s="21">
        <f t="shared" si="468"/>
        <v>1.8957838623525774E-2</v>
      </c>
      <c r="W2159" s="22">
        <f t="shared" si="469"/>
        <v>372</v>
      </c>
      <c r="X2159" s="21">
        <f t="shared" si="470"/>
        <v>0.22311827956989247</v>
      </c>
      <c r="Y2159" s="23">
        <f t="shared" si="471"/>
        <v>10.951807228915662</v>
      </c>
      <c r="Z2159" s="21">
        <f t="shared" si="472"/>
        <v>0.33100000000000002</v>
      </c>
      <c r="AA2159" s="21">
        <f t="shared" si="473"/>
        <v>0.85199999999999998</v>
      </c>
      <c r="AB2159" s="21">
        <f t="shared" si="474"/>
        <v>0.58000000000000007</v>
      </c>
      <c r="AC2159" s="21">
        <f t="shared" si="475"/>
        <v>0</v>
      </c>
    </row>
    <row r="2160" spans="2:29" x14ac:dyDescent="0.25">
      <c r="B2160" s="27" t="s">
        <v>3433</v>
      </c>
      <c r="C2160" s="27" t="s">
        <v>3434</v>
      </c>
      <c r="D2160" t="s">
        <v>7409</v>
      </c>
      <c r="E2160">
        <v>899</v>
      </c>
      <c r="F2160">
        <v>572</v>
      </c>
      <c r="G2160" t="s">
        <v>49</v>
      </c>
      <c r="H2160" s="1">
        <v>1367</v>
      </c>
      <c r="I2160" s="1">
        <v>1268</v>
      </c>
      <c r="J2160" s="1">
        <v>1756</v>
      </c>
      <c r="K2160">
        <v>98</v>
      </c>
      <c r="L2160">
        <v>430</v>
      </c>
      <c r="M2160" t="s">
        <v>30</v>
      </c>
      <c r="N2160" s="20">
        <f t="shared" si="462"/>
        <v>1</v>
      </c>
      <c r="P2160" s="20">
        <f t="shared" si="463"/>
        <v>1</v>
      </c>
      <c r="R2160" s="12">
        <f t="shared" si="464"/>
        <v>5.5808656036446469E-2</v>
      </c>
      <c r="S2160" s="21">
        <f t="shared" si="465"/>
        <v>-1.4923070993336784E-2</v>
      </c>
      <c r="T2160" s="21">
        <f t="shared" si="466"/>
        <v>6.7286587220366734E-2</v>
      </c>
      <c r="U2160" s="21">
        <f t="shared" si="467"/>
        <v>2.5358178252380847E-2</v>
      </c>
      <c r="V2160" s="21">
        <f t="shared" si="468"/>
        <v>2.5907231493136933E-2</v>
      </c>
      <c r="W2160" s="22">
        <f t="shared" si="469"/>
        <v>430</v>
      </c>
      <c r="X2160" s="21">
        <f t="shared" si="470"/>
        <v>0.22790697674418606</v>
      </c>
      <c r="Y2160" s="23">
        <f t="shared" si="471"/>
        <v>9.1734693877551017</v>
      </c>
      <c r="Z2160" s="21">
        <f t="shared" si="472"/>
        <v>0.36799999999999999</v>
      </c>
      <c r="AA2160" s="21">
        <f t="shared" si="473"/>
        <v>0.85799999999999998</v>
      </c>
      <c r="AB2160" s="21">
        <f t="shared" si="474"/>
        <v>0.66500000000000004</v>
      </c>
      <c r="AC2160" s="21">
        <f t="shared" si="475"/>
        <v>0</v>
      </c>
    </row>
    <row r="2161" spans="2:29" x14ac:dyDescent="0.25">
      <c r="B2161" s="27" t="s">
        <v>3211</v>
      </c>
      <c r="C2161" s="27" t="s">
        <v>3212</v>
      </c>
      <c r="D2161" t="s">
        <v>7416</v>
      </c>
      <c r="E2161">
        <v>896</v>
      </c>
      <c r="F2161" s="1">
        <v>1535</v>
      </c>
      <c r="G2161" t="s">
        <v>86</v>
      </c>
      <c r="H2161" s="1">
        <v>1612</v>
      </c>
      <c r="I2161" s="1">
        <v>1545</v>
      </c>
      <c r="J2161" s="1">
        <v>1161</v>
      </c>
      <c r="K2161">
        <v>-145</v>
      </c>
      <c r="L2161">
        <v>704</v>
      </c>
      <c r="M2161" t="s">
        <v>30</v>
      </c>
      <c r="N2161" s="20">
        <f t="shared" si="462"/>
        <v>1</v>
      </c>
      <c r="P2161" s="20">
        <f t="shared" si="463"/>
        <v>1</v>
      </c>
      <c r="R2161" s="12">
        <f t="shared" si="464"/>
        <v>-0.12489233419465978</v>
      </c>
      <c r="S2161" s="21">
        <f t="shared" si="465"/>
        <v>-8.4544055426936104E-3</v>
      </c>
      <c r="T2161" s="21">
        <f t="shared" si="466"/>
        <v>-5.554613721283419E-2</v>
      </c>
      <c r="U2161" s="21">
        <f t="shared" si="467"/>
        <v>-3.2286681493532643E-2</v>
      </c>
      <c r="V2161" s="21">
        <f t="shared" si="468"/>
        <v>-3.2095741416353483E-2</v>
      </c>
      <c r="W2161" s="22">
        <f t="shared" si="469"/>
        <v>704</v>
      </c>
      <c r="X2161" s="21">
        <f t="shared" si="470"/>
        <v>-0.20596590909090909</v>
      </c>
      <c r="Y2161" s="23">
        <f t="shared" si="471"/>
        <v>100000</v>
      </c>
      <c r="Z2161" s="21">
        <f t="shared" si="472"/>
        <v>0.11700000000000001</v>
      </c>
      <c r="AA2161" s="21">
        <f t="shared" si="473"/>
        <v>4.8000000000000001E-2</v>
      </c>
      <c r="AB2161" s="21">
        <f t="shared" si="474"/>
        <v>0.18400000000000005</v>
      </c>
      <c r="AC2161" s="21">
        <f t="shared" si="475"/>
        <v>0</v>
      </c>
    </row>
    <row r="2162" spans="2:29" x14ac:dyDescent="0.25">
      <c r="B2162" s="27" t="s">
        <v>3701</v>
      </c>
      <c r="C2162" s="27" t="s">
        <v>3702</v>
      </c>
      <c r="D2162" s="27" t="s">
        <v>1737</v>
      </c>
      <c r="E2162">
        <v>895</v>
      </c>
      <c r="F2162" s="1">
        <v>2585</v>
      </c>
      <c r="G2162" t="s">
        <v>99</v>
      </c>
      <c r="H2162" s="1">
        <v>10956</v>
      </c>
      <c r="I2162" s="1">
        <v>12998</v>
      </c>
      <c r="J2162" s="1">
        <v>10168</v>
      </c>
      <c r="K2162">
        <v>-192</v>
      </c>
      <c r="L2162">
        <v>-106</v>
      </c>
      <c r="M2162" s="1">
        <v>2561</v>
      </c>
      <c r="N2162" s="20">
        <f t="shared" si="462"/>
        <v>1</v>
      </c>
      <c r="P2162" s="20">
        <f t="shared" si="463"/>
        <v>1</v>
      </c>
      <c r="R2162" s="12">
        <f t="shared" si="464"/>
        <v>-1.8882769472856019E-2</v>
      </c>
      <c r="S2162" s="21">
        <f t="shared" si="465"/>
        <v>3.4772555692766272E-2</v>
      </c>
      <c r="T2162" s="21">
        <f t="shared" si="466"/>
        <v>-4.7923597912136295E-2</v>
      </c>
      <c r="U2162" s="21">
        <f t="shared" si="467"/>
        <v>-7.4363840018956129E-3</v>
      </c>
      <c r="V2162" s="21">
        <f t="shared" si="468"/>
        <v>-6.8624754070885459E-3</v>
      </c>
      <c r="W2162" s="22">
        <f t="shared" si="469"/>
        <v>2561</v>
      </c>
      <c r="X2162" s="21">
        <f t="shared" si="470"/>
        <v>-7.4970714564623189E-2</v>
      </c>
      <c r="Y2162" s="23">
        <f t="shared" si="471"/>
        <v>100000</v>
      </c>
      <c r="Z2162" s="21">
        <f t="shared" si="472"/>
        <v>0.19900000000000001</v>
      </c>
      <c r="AA2162" s="21">
        <f t="shared" si="473"/>
        <v>8.5000000000000006E-2</v>
      </c>
      <c r="AB2162" s="21">
        <f t="shared" si="474"/>
        <v>0.18400000000000005</v>
      </c>
      <c r="AC2162" s="21">
        <f t="shared" si="475"/>
        <v>0</v>
      </c>
    </row>
    <row r="2163" spans="2:29" x14ac:dyDescent="0.25">
      <c r="B2163" s="27" t="s">
        <v>3299</v>
      </c>
      <c r="C2163" s="27" t="s">
        <v>3300</v>
      </c>
      <c r="D2163" s="27" t="s">
        <v>6455</v>
      </c>
      <c r="E2163">
        <v>890</v>
      </c>
      <c r="F2163" s="1">
        <v>2186</v>
      </c>
      <c r="G2163" t="s">
        <v>104</v>
      </c>
      <c r="H2163" s="1">
        <v>2799</v>
      </c>
      <c r="I2163">
        <v>60</v>
      </c>
      <c r="J2163">
        <v>84</v>
      </c>
      <c r="K2163">
        <v>79</v>
      </c>
      <c r="L2163" s="1">
        <v>1568</v>
      </c>
      <c r="M2163" s="1">
        <v>1196</v>
      </c>
      <c r="N2163" s="20">
        <f t="shared" si="462"/>
        <v>1</v>
      </c>
      <c r="P2163" s="20">
        <f t="shared" si="463"/>
        <v>1</v>
      </c>
      <c r="R2163" s="12">
        <f t="shared" si="464"/>
        <v>0.94047619047619047</v>
      </c>
      <c r="S2163" s="21">
        <f t="shared" si="465"/>
        <v>-0.53630792821637197</v>
      </c>
      <c r="T2163" s="21">
        <f t="shared" si="466"/>
        <v>6.9610375725068785E-2</v>
      </c>
      <c r="U2163" s="21">
        <f t="shared" si="467"/>
        <v>-0.29574873012452296</v>
      </c>
      <c r="V2163" s="21">
        <f t="shared" si="468"/>
        <v>-0.25414876087194205</v>
      </c>
      <c r="W2163" s="22">
        <f t="shared" si="469"/>
        <v>2764</v>
      </c>
      <c r="X2163" s="21">
        <f t="shared" si="470"/>
        <v>2.8581765557163533E-2</v>
      </c>
      <c r="Y2163" s="23">
        <f t="shared" si="471"/>
        <v>11.265822784810126</v>
      </c>
      <c r="Z2163" s="21">
        <f t="shared" si="472"/>
        <v>4.0000000000000001E-3</v>
      </c>
      <c r="AA2163" s="21">
        <f t="shared" si="473"/>
        <v>0.24399999999999999</v>
      </c>
      <c r="AB2163" s="21">
        <f t="shared" si="474"/>
        <v>0.56600000000000006</v>
      </c>
      <c r="AC2163" s="21">
        <f t="shared" si="475"/>
        <v>0</v>
      </c>
    </row>
    <row r="2164" spans="2:29" x14ac:dyDescent="0.25">
      <c r="B2164" s="27" t="s">
        <v>3252</v>
      </c>
      <c r="C2164" s="27" t="s">
        <v>3253</v>
      </c>
      <c r="D2164" t="s">
        <v>7417</v>
      </c>
      <c r="E2164">
        <v>889</v>
      </c>
      <c r="F2164" s="1">
        <v>1985</v>
      </c>
      <c r="G2164" t="s">
        <v>86</v>
      </c>
      <c r="H2164" s="1">
        <v>1820</v>
      </c>
      <c r="I2164" s="1">
        <v>1678</v>
      </c>
      <c r="J2164" s="1">
        <v>1307</v>
      </c>
      <c r="K2164">
        <v>55</v>
      </c>
      <c r="L2164">
        <v>849</v>
      </c>
      <c r="M2164" t="s">
        <v>30</v>
      </c>
      <c r="N2164" s="20">
        <f t="shared" si="462"/>
        <v>1</v>
      </c>
      <c r="P2164" s="20">
        <f t="shared" si="463"/>
        <v>1</v>
      </c>
      <c r="R2164" s="12">
        <f t="shared" si="464"/>
        <v>4.2081101759755164E-2</v>
      </c>
      <c r="S2164" s="21">
        <f t="shared" si="465"/>
        <v>-1.6115511551523687E-2</v>
      </c>
      <c r="T2164" s="21">
        <f t="shared" si="466"/>
        <v>-4.8745495701055908E-2</v>
      </c>
      <c r="U2164" s="21">
        <f t="shared" si="467"/>
        <v>-3.256806371379517E-2</v>
      </c>
      <c r="V2164" s="21">
        <f t="shared" si="468"/>
        <v>-3.2476356988791588E-2</v>
      </c>
      <c r="W2164" s="22">
        <f t="shared" si="469"/>
        <v>849</v>
      </c>
      <c r="X2164" s="21">
        <f t="shared" si="470"/>
        <v>6.4782096584216728E-2</v>
      </c>
      <c r="Y2164" s="23">
        <f t="shared" si="471"/>
        <v>16.163636363636364</v>
      </c>
      <c r="Z2164" s="21">
        <f t="shared" si="472"/>
        <v>0.11600000000000001</v>
      </c>
      <c r="AA2164" s="21">
        <f t="shared" si="473"/>
        <v>0.41099999999999998</v>
      </c>
      <c r="AB2164" s="21">
        <f t="shared" si="474"/>
        <v>0.40900000000000003</v>
      </c>
      <c r="AC2164" s="21">
        <f t="shared" si="475"/>
        <v>0</v>
      </c>
    </row>
    <row r="2165" spans="2:29" x14ac:dyDescent="0.25">
      <c r="B2165" s="27" t="s">
        <v>3506</v>
      </c>
      <c r="C2165" s="27" t="s">
        <v>3507</v>
      </c>
      <c r="D2165" s="27" t="s">
        <v>6455</v>
      </c>
      <c r="E2165">
        <v>887</v>
      </c>
      <c r="F2165">
        <v>542</v>
      </c>
      <c r="G2165" t="s">
        <v>104</v>
      </c>
      <c r="H2165">
        <v>395</v>
      </c>
      <c r="I2165">
        <v>363</v>
      </c>
      <c r="J2165">
        <v>387</v>
      </c>
      <c r="K2165">
        <v>11</v>
      </c>
      <c r="L2165">
        <v>857</v>
      </c>
      <c r="M2165" t="s">
        <v>30</v>
      </c>
      <c r="N2165" s="20">
        <f t="shared" si="462"/>
        <v>1</v>
      </c>
      <c r="P2165" s="20">
        <f t="shared" si="463"/>
        <v>1</v>
      </c>
      <c r="R2165" s="12">
        <f t="shared" si="464"/>
        <v>2.8423772609819122E-2</v>
      </c>
      <c r="S2165" s="21">
        <f t="shared" si="465"/>
        <v>-1.6754639411935335E-2</v>
      </c>
      <c r="T2165" s="21">
        <f t="shared" si="466"/>
        <v>1.2886698727454515E-2</v>
      </c>
      <c r="U2165" s="21">
        <f t="shared" si="467"/>
        <v>-2.0440153367833336E-3</v>
      </c>
      <c r="V2165" s="21">
        <f t="shared" si="468"/>
        <v>-1.9706520070880509E-3</v>
      </c>
      <c r="W2165" s="22">
        <f t="shared" si="469"/>
        <v>857</v>
      </c>
      <c r="X2165" s="21">
        <f t="shared" si="470"/>
        <v>1.2835472578763127E-2</v>
      </c>
      <c r="Y2165" s="23">
        <f t="shared" si="471"/>
        <v>80.63636363636364</v>
      </c>
      <c r="Z2165" s="21">
        <f t="shared" si="472"/>
        <v>0.21299999999999999</v>
      </c>
      <c r="AA2165" s="21">
        <f t="shared" si="473"/>
        <v>0.19600000000000001</v>
      </c>
      <c r="AB2165" s="21">
        <f t="shared" si="474"/>
        <v>0.19699999999999995</v>
      </c>
      <c r="AC2165" s="21">
        <f t="shared" si="475"/>
        <v>0</v>
      </c>
    </row>
    <row r="2166" spans="2:29" x14ac:dyDescent="0.25">
      <c r="B2166" s="27" t="s">
        <v>3254</v>
      </c>
      <c r="C2166" s="27" t="s">
        <v>3255</v>
      </c>
      <c r="D2166" t="s">
        <v>7409</v>
      </c>
      <c r="E2166">
        <v>878</v>
      </c>
      <c r="F2166" s="1">
        <v>6772</v>
      </c>
      <c r="G2166" t="s">
        <v>49</v>
      </c>
      <c r="H2166" s="1">
        <v>18407</v>
      </c>
      <c r="I2166" s="1">
        <v>19151</v>
      </c>
      <c r="J2166" s="1">
        <v>23248</v>
      </c>
      <c r="K2166">
        <v>-608</v>
      </c>
      <c r="L2166">
        <v>-749</v>
      </c>
      <c r="M2166" s="1">
        <v>4512</v>
      </c>
      <c r="N2166" s="20">
        <f t="shared" si="462"/>
        <v>1</v>
      </c>
      <c r="P2166" s="20">
        <f t="shared" si="463"/>
        <v>1</v>
      </c>
      <c r="R2166" s="12">
        <f t="shared" si="464"/>
        <v>-2.615278733654508E-2</v>
      </c>
      <c r="S2166" s="21">
        <f t="shared" si="465"/>
        <v>7.9562654996419013E-3</v>
      </c>
      <c r="T2166" s="21">
        <f t="shared" si="466"/>
        <v>3.9534310649145921E-2</v>
      </c>
      <c r="U2166" s="21">
        <f t="shared" si="467"/>
        <v>2.3623525335686013E-2</v>
      </c>
      <c r="V2166" s="21">
        <f t="shared" si="468"/>
        <v>2.3704700494824611E-2</v>
      </c>
      <c r="W2166" s="22">
        <f t="shared" si="469"/>
        <v>4512</v>
      </c>
      <c r="X2166" s="21">
        <f t="shared" si="470"/>
        <v>-0.13475177304964539</v>
      </c>
      <c r="Y2166" s="23">
        <f t="shared" si="471"/>
        <v>100000</v>
      </c>
      <c r="Z2166" s="21">
        <f t="shared" si="472"/>
        <v>0.35599999999999998</v>
      </c>
      <c r="AA2166" s="21">
        <f t="shared" si="473"/>
        <v>6.3E-2</v>
      </c>
      <c r="AB2166" s="21">
        <f t="shared" si="474"/>
        <v>0.18400000000000005</v>
      </c>
      <c r="AC2166" s="21">
        <f t="shared" si="475"/>
        <v>0</v>
      </c>
    </row>
    <row r="2167" spans="2:29" x14ac:dyDescent="0.25">
      <c r="B2167" s="27" t="s">
        <v>3280</v>
      </c>
      <c r="C2167" s="27" t="s">
        <v>3281</v>
      </c>
      <c r="D2167" t="s">
        <v>7412</v>
      </c>
      <c r="E2167">
        <v>876</v>
      </c>
      <c r="F2167">
        <v>897</v>
      </c>
      <c r="G2167" t="s">
        <v>31</v>
      </c>
      <c r="H2167">
        <v>25</v>
      </c>
      <c r="I2167">
        <v>12</v>
      </c>
      <c r="J2167">
        <v>9</v>
      </c>
      <c r="K2167">
        <v>-15</v>
      </c>
      <c r="L2167" s="1">
        <v>1275</v>
      </c>
      <c r="M2167">
        <v>90</v>
      </c>
      <c r="N2167" s="20">
        <f t="shared" si="462"/>
        <v>1</v>
      </c>
      <c r="P2167" s="20">
        <f t="shared" si="463"/>
        <v>1</v>
      </c>
      <c r="R2167" s="12">
        <f t="shared" si="464"/>
        <v>-1.6666666666666667</v>
      </c>
      <c r="S2167" s="21">
        <f t="shared" si="465"/>
        <v>-0.13652802324668911</v>
      </c>
      <c r="T2167" s="21">
        <f t="shared" si="466"/>
        <v>-5.5912488705098018E-2</v>
      </c>
      <c r="U2167" s="21">
        <f t="shared" si="467"/>
        <v>-9.7119548552565771E-2</v>
      </c>
      <c r="V2167" s="21">
        <f t="shared" si="468"/>
        <v>-9.6520020168117629E-2</v>
      </c>
      <c r="W2167" s="22">
        <f t="shared" si="469"/>
        <v>1365</v>
      </c>
      <c r="X2167" s="21">
        <f t="shared" si="470"/>
        <v>-1.098901098901099E-2</v>
      </c>
      <c r="Y2167" s="23">
        <f t="shared" si="471"/>
        <v>100000</v>
      </c>
      <c r="Z2167" s="21">
        <f t="shared" si="472"/>
        <v>4.1000000000000002E-2</v>
      </c>
      <c r="AA2167" s="21">
        <f t="shared" si="473"/>
        <v>0.129</v>
      </c>
      <c r="AB2167" s="21">
        <f t="shared" si="474"/>
        <v>0.18400000000000005</v>
      </c>
      <c r="AC2167" s="21">
        <f t="shared" si="475"/>
        <v>0</v>
      </c>
    </row>
    <row r="2168" spans="2:29" x14ac:dyDescent="0.25">
      <c r="B2168" s="27" t="s">
        <v>3548</v>
      </c>
      <c r="C2168" s="27" t="s">
        <v>3549</v>
      </c>
      <c r="D2168" s="27" t="s">
        <v>1737</v>
      </c>
      <c r="E2168">
        <v>873</v>
      </c>
      <c r="F2168" t="s">
        <v>30</v>
      </c>
      <c r="G2168" t="s">
        <v>31</v>
      </c>
      <c r="H2168">
        <v>472</v>
      </c>
      <c r="I2168">
        <v>443</v>
      </c>
      <c r="J2168">
        <v>401</v>
      </c>
      <c r="K2168">
        <v>93</v>
      </c>
      <c r="L2168" s="1">
        <v>2919</v>
      </c>
      <c r="M2168">
        <v>92</v>
      </c>
      <c r="N2168" s="20">
        <f t="shared" si="462"/>
        <v>1</v>
      </c>
      <c r="P2168" s="20">
        <f t="shared" si="463"/>
        <v>1</v>
      </c>
      <c r="R2168" s="12">
        <f t="shared" si="464"/>
        <v>0.23192019950124687</v>
      </c>
      <c r="S2168" s="21">
        <f t="shared" si="465"/>
        <v>-1.2601767395748698E-2</v>
      </c>
      <c r="T2168" s="21">
        <f t="shared" si="466"/>
        <v>-1.9724543300396968E-2</v>
      </c>
      <c r="U2168" s="21">
        <f t="shared" si="467"/>
        <v>-1.6169601297808422E-2</v>
      </c>
      <c r="V2168" s="21">
        <f t="shared" si="468"/>
        <v>-1.6165303997984697E-2</v>
      </c>
      <c r="W2168" s="22">
        <f t="shared" si="469"/>
        <v>3011</v>
      </c>
      <c r="X2168" s="21">
        <f t="shared" si="470"/>
        <v>3.0886748588508803E-2</v>
      </c>
      <c r="Y2168" s="23">
        <f t="shared" si="471"/>
        <v>9.387096774193548</v>
      </c>
      <c r="Z2168" s="21">
        <f t="shared" si="472"/>
        <v>0.16200000000000001</v>
      </c>
      <c r="AA2168" s="21">
        <f t="shared" si="473"/>
        <v>0.25600000000000001</v>
      </c>
      <c r="AB2168" s="21">
        <f t="shared" si="474"/>
        <v>0.65400000000000003</v>
      </c>
      <c r="AC2168" s="21">
        <f t="shared" si="475"/>
        <v>0</v>
      </c>
    </row>
    <row r="2169" spans="2:29" x14ac:dyDescent="0.25">
      <c r="B2169" s="27" t="s">
        <v>3518</v>
      </c>
      <c r="C2169" s="27" t="s">
        <v>3519</v>
      </c>
      <c r="D2169" s="27" t="s">
        <v>1737</v>
      </c>
      <c r="E2169">
        <v>861</v>
      </c>
      <c r="F2169" t="s">
        <v>30</v>
      </c>
      <c r="G2169" t="s">
        <v>31</v>
      </c>
      <c r="H2169">
        <v>455</v>
      </c>
      <c r="I2169">
        <v>385</v>
      </c>
      <c r="J2169">
        <v>357</v>
      </c>
      <c r="K2169">
        <v>87</v>
      </c>
      <c r="L2169" s="1">
        <v>3186</v>
      </c>
      <c r="M2169">
        <v>88</v>
      </c>
      <c r="N2169" s="20">
        <f t="shared" si="462"/>
        <v>1</v>
      </c>
      <c r="P2169" s="20">
        <f t="shared" si="463"/>
        <v>1</v>
      </c>
      <c r="R2169" s="12">
        <f t="shared" si="464"/>
        <v>0.24369747899159663</v>
      </c>
      <c r="S2169" s="21">
        <f t="shared" si="465"/>
        <v>-3.2858839999393652E-2</v>
      </c>
      <c r="T2169" s="21">
        <f t="shared" si="466"/>
        <v>-1.4988054528774053E-2</v>
      </c>
      <c r="U2169" s="21">
        <f t="shared" si="467"/>
        <v>-2.3964347189358359E-2</v>
      </c>
      <c r="V2169" s="21">
        <f t="shared" si="468"/>
        <v>-2.3937080572508689E-2</v>
      </c>
      <c r="W2169" s="22">
        <f t="shared" si="469"/>
        <v>3274</v>
      </c>
      <c r="X2169" s="21">
        <f t="shared" si="470"/>
        <v>2.657299938912645E-2</v>
      </c>
      <c r="Y2169" s="23">
        <f t="shared" si="471"/>
        <v>9.8965517241379306</v>
      </c>
      <c r="Z2169" s="21">
        <f t="shared" si="472"/>
        <v>0.13700000000000001</v>
      </c>
      <c r="AA2169" s="21">
        <f t="shared" si="473"/>
        <v>0.23699999999999999</v>
      </c>
      <c r="AB2169" s="21">
        <f t="shared" si="474"/>
        <v>0.627</v>
      </c>
      <c r="AC2169" s="21">
        <f t="shared" si="475"/>
        <v>0</v>
      </c>
    </row>
    <row r="2170" spans="2:29" x14ac:dyDescent="0.25">
      <c r="B2170" s="27" t="s">
        <v>3230</v>
      </c>
      <c r="C2170" s="27" t="s">
        <v>3231</v>
      </c>
      <c r="D2170" t="s">
        <v>7412</v>
      </c>
      <c r="E2170">
        <v>860</v>
      </c>
      <c r="F2170" s="1">
        <v>1036</v>
      </c>
      <c r="G2170" t="s">
        <v>86</v>
      </c>
      <c r="H2170" s="1">
        <v>1161</v>
      </c>
      <c r="I2170">
        <v>883</v>
      </c>
      <c r="J2170" s="1">
        <v>1092</v>
      </c>
      <c r="K2170">
        <v>84</v>
      </c>
      <c r="L2170">
        <v>520</v>
      </c>
      <c r="M2170">
        <v>41</v>
      </c>
      <c r="N2170" s="20">
        <f t="shared" si="462"/>
        <v>1</v>
      </c>
      <c r="P2170" s="20">
        <f t="shared" si="463"/>
        <v>1</v>
      </c>
      <c r="R2170" s="12">
        <f t="shared" si="464"/>
        <v>7.6923076923076927E-2</v>
      </c>
      <c r="S2170" s="21">
        <f t="shared" si="465"/>
        <v>-5.3270964617444183E-2</v>
      </c>
      <c r="T2170" s="21">
        <f t="shared" si="466"/>
        <v>4.3403734892483836E-2</v>
      </c>
      <c r="U2170" s="21">
        <f t="shared" si="467"/>
        <v>-6.1083502467096373E-3</v>
      </c>
      <c r="V2170" s="21">
        <f t="shared" si="468"/>
        <v>-5.3251933238899945E-3</v>
      </c>
      <c r="W2170" s="22">
        <f t="shared" si="469"/>
        <v>561</v>
      </c>
      <c r="X2170" s="21">
        <f t="shared" si="470"/>
        <v>0.1497326203208556</v>
      </c>
      <c r="Y2170" s="23">
        <f t="shared" si="471"/>
        <v>10.238095238095237</v>
      </c>
      <c r="Z2170" s="21">
        <f t="shared" si="472"/>
        <v>0.20200000000000001</v>
      </c>
      <c r="AA2170" s="21">
        <f t="shared" si="473"/>
        <v>0.71199999999999997</v>
      </c>
      <c r="AB2170" s="21">
        <f t="shared" si="474"/>
        <v>0.61099999999999999</v>
      </c>
      <c r="AC2170" s="21">
        <f t="shared" si="475"/>
        <v>0</v>
      </c>
    </row>
    <row r="2171" spans="2:29" x14ac:dyDescent="0.25">
      <c r="B2171" s="27" t="s">
        <v>3538</v>
      </c>
      <c r="C2171" s="27" t="s">
        <v>3539</v>
      </c>
      <c r="D2171" s="27" t="s">
        <v>1737</v>
      </c>
      <c r="E2171">
        <v>857</v>
      </c>
      <c r="F2171" t="s">
        <v>30</v>
      </c>
      <c r="G2171" t="s">
        <v>31</v>
      </c>
      <c r="H2171">
        <v>338</v>
      </c>
      <c r="I2171">
        <v>317</v>
      </c>
      <c r="J2171">
        <v>310</v>
      </c>
      <c r="K2171">
        <v>91</v>
      </c>
      <c r="L2171" s="1">
        <v>2934</v>
      </c>
      <c r="M2171">
        <v>46</v>
      </c>
      <c r="N2171" s="20">
        <f t="shared" si="462"/>
        <v>1</v>
      </c>
      <c r="P2171" s="20">
        <f t="shared" si="463"/>
        <v>1</v>
      </c>
      <c r="R2171" s="12">
        <f t="shared" si="464"/>
        <v>0.29354838709677417</v>
      </c>
      <c r="S2171" s="21">
        <f t="shared" si="465"/>
        <v>-1.2746885720658852E-2</v>
      </c>
      <c r="T2171" s="21">
        <f t="shared" si="466"/>
        <v>-4.4559379975346314E-3</v>
      </c>
      <c r="U2171" s="21">
        <f t="shared" si="467"/>
        <v>-8.6100789224052843E-3</v>
      </c>
      <c r="V2171" s="21">
        <f t="shared" si="468"/>
        <v>-8.6043008801995891E-3</v>
      </c>
      <c r="W2171" s="22">
        <f t="shared" si="469"/>
        <v>2980</v>
      </c>
      <c r="X2171" s="21">
        <f t="shared" si="470"/>
        <v>3.0536912751677848E-2</v>
      </c>
      <c r="Y2171" s="23">
        <f t="shared" si="471"/>
        <v>9.4175824175824197</v>
      </c>
      <c r="Z2171" s="21">
        <f t="shared" si="472"/>
        <v>0.191</v>
      </c>
      <c r="AA2171" s="21">
        <f t="shared" si="473"/>
        <v>0.254</v>
      </c>
      <c r="AB2171" s="21">
        <f t="shared" si="474"/>
        <v>0.65300000000000002</v>
      </c>
      <c r="AC2171" s="21">
        <f t="shared" si="475"/>
        <v>0</v>
      </c>
    </row>
    <row r="2172" spans="2:29" x14ac:dyDescent="0.25">
      <c r="B2172" s="27" t="s">
        <v>2493</v>
      </c>
      <c r="C2172" s="27" t="s">
        <v>3373</v>
      </c>
      <c r="D2172" t="s">
        <v>7420</v>
      </c>
      <c r="E2172">
        <v>855</v>
      </c>
      <c r="F2172" s="1">
        <v>1455</v>
      </c>
      <c r="G2172" t="s">
        <v>56</v>
      </c>
      <c r="H2172" s="1">
        <v>3949</v>
      </c>
      <c r="I2172" s="1">
        <v>2782</v>
      </c>
      <c r="J2172" s="1">
        <v>3919</v>
      </c>
      <c r="K2172">
        <v>59</v>
      </c>
      <c r="L2172" s="1">
        <v>1355</v>
      </c>
      <c r="M2172">
        <v>432</v>
      </c>
      <c r="N2172" s="20">
        <f t="shared" si="462"/>
        <v>1</v>
      </c>
      <c r="P2172" s="20">
        <f t="shared" si="463"/>
        <v>1</v>
      </c>
      <c r="R2172" s="12">
        <f t="shared" si="464"/>
        <v>1.5054860933911712E-2</v>
      </c>
      <c r="S2172" s="21">
        <f t="shared" si="465"/>
        <v>-6.7660684155701256E-2</v>
      </c>
      <c r="T2172" s="21">
        <f t="shared" si="466"/>
        <v>7.0936270624918363E-2</v>
      </c>
      <c r="U2172" s="21">
        <f t="shared" si="467"/>
        <v>-7.6229561366070175E-4</v>
      </c>
      <c r="V2172" s="21">
        <f t="shared" si="468"/>
        <v>8.3776361851880166E-4</v>
      </c>
      <c r="W2172" s="22">
        <f t="shared" si="469"/>
        <v>1787</v>
      </c>
      <c r="X2172" s="21">
        <f t="shared" si="470"/>
        <v>3.301622831561276E-2</v>
      </c>
      <c r="Y2172" s="23">
        <f t="shared" si="471"/>
        <v>14.491525423728813</v>
      </c>
      <c r="Z2172" s="21">
        <f t="shared" si="472"/>
        <v>0.23</v>
      </c>
      <c r="AA2172" s="21">
        <f t="shared" si="473"/>
        <v>0.26800000000000002</v>
      </c>
      <c r="AB2172" s="21">
        <f t="shared" si="474"/>
        <v>0.45299999999999996</v>
      </c>
      <c r="AC2172" s="21">
        <f t="shared" si="475"/>
        <v>0</v>
      </c>
    </row>
    <row r="2173" spans="2:29" x14ac:dyDescent="0.25">
      <c r="B2173" s="27" t="s">
        <v>3352</v>
      </c>
      <c r="C2173" s="27" t="s">
        <v>3353</v>
      </c>
      <c r="D2173" s="27" t="s">
        <v>1737</v>
      </c>
      <c r="E2173">
        <v>849</v>
      </c>
      <c r="F2173" s="1">
        <v>4708</v>
      </c>
      <c r="G2173" t="s">
        <v>86</v>
      </c>
      <c r="H2173" s="1">
        <v>1740</v>
      </c>
      <c r="I2173" s="1">
        <v>1739</v>
      </c>
      <c r="J2173" s="1">
        <v>1952</v>
      </c>
      <c r="K2173">
        <v>244</v>
      </c>
      <c r="L2173">
        <v>-537</v>
      </c>
      <c r="M2173">
        <v>54</v>
      </c>
      <c r="N2173" s="20">
        <f t="shared" si="462"/>
        <v>1</v>
      </c>
      <c r="P2173" s="20">
        <f t="shared" si="463"/>
        <v>1</v>
      </c>
      <c r="R2173" s="12">
        <f t="shared" si="464"/>
        <v>0.125</v>
      </c>
      <c r="S2173" s="21">
        <f t="shared" si="465"/>
        <v>-1.1496896142071389E-4</v>
      </c>
      <c r="T2173" s="21">
        <f t="shared" si="466"/>
        <v>2.3377928708258278E-2</v>
      </c>
      <c r="U2173" s="21">
        <f t="shared" si="467"/>
        <v>1.156328126847983E-2</v>
      </c>
      <c r="V2173" s="21">
        <f t="shared" si="468"/>
        <v>1.1608747005105799E-2</v>
      </c>
      <c r="W2173" s="22">
        <f t="shared" si="469"/>
        <v>54</v>
      </c>
      <c r="X2173" s="21">
        <f t="shared" si="470"/>
        <v>4.5185185185185182</v>
      </c>
      <c r="Y2173" s="23">
        <f t="shared" si="471"/>
        <v>3.4795081967213113</v>
      </c>
      <c r="Z2173" s="21">
        <f t="shared" si="472"/>
        <v>0.28799999999999998</v>
      </c>
      <c r="AA2173" s="21">
        <f t="shared" si="473"/>
        <v>0.98899999999999999</v>
      </c>
      <c r="AB2173" s="21">
        <f t="shared" si="474"/>
        <v>0.95</v>
      </c>
      <c r="AC2173" s="21">
        <f t="shared" si="475"/>
        <v>0</v>
      </c>
    </row>
    <row r="2174" spans="2:29" x14ac:dyDescent="0.25">
      <c r="B2174" s="27" t="s">
        <v>3593</v>
      </c>
      <c r="C2174" s="27" t="s">
        <v>3594</v>
      </c>
      <c r="D2174" t="s">
        <v>7409</v>
      </c>
      <c r="E2174">
        <v>846</v>
      </c>
      <c r="F2174">
        <v>334</v>
      </c>
      <c r="G2174" t="s">
        <v>31</v>
      </c>
      <c r="H2174" s="1">
        <v>7300</v>
      </c>
      <c r="I2174" s="1">
        <v>5956</v>
      </c>
      <c r="J2174" s="1">
        <v>5071</v>
      </c>
      <c r="K2174">
        <v>-186</v>
      </c>
      <c r="L2174">
        <v>879</v>
      </c>
      <c r="M2174">
        <v>119</v>
      </c>
      <c r="N2174" s="20">
        <f t="shared" si="462"/>
        <v>1</v>
      </c>
      <c r="P2174" s="20">
        <f t="shared" si="463"/>
        <v>1</v>
      </c>
      <c r="R2174" s="12">
        <f t="shared" si="464"/>
        <v>-3.6679155985012819E-2</v>
      </c>
      <c r="S2174" s="21">
        <f t="shared" si="465"/>
        <v>-3.9878122324520038E-2</v>
      </c>
      <c r="T2174" s="21">
        <f t="shared" si="466"/>
        <v>-3.1660195503396271E-2</v>
      </c>
      <c r="U2174" s="21">
        <f t="shared" si="467"/>
        <v>-3.5777913900958969E-2</v>
      </c>
      <c r="V2174" s="21">
        <f t="shared" si="468"/>
        <v>-3.5772077242958424E-2</v>
      </c>
      <c r="W2174" s="22">
        <f t="shared" si="469"/>
        <v>998</v>
      </c>
      <c r="X2174" s="21">
        <f t="shared" si="470"/>
        <v>-0.18637274549098196</v>
      </c>
      <c r="Y2174" s="23">
        <f t="shared" si="471"/>
        <v>100000</v>
      </c>
      <c r="Z2174" s="21">
        <f t="shared" si="472"/>
        <v>0.111</v>
      </c>
      <c r="AA2174" s="21">
        <f t="shared" si="473"/>
        <v>5.2999999999999999E-2</v>
      </c>
      <c r="AB2174" s="21">
        <f t="shared" si="474"/>
        <v>0.18400000000000005</v>
      </c>
      <c r="AC2174" s="21">
        <f t="shared" si="475"/>
        <v>0</v>
      </c>
    </row>
    <row r="2175" spans="2:29" x14ac:dyDescent="0.25">
      <c r="B2175" s="27" t="s">
        <v>3423</v>
      </c>
      <c r="C2175" s="27" t="s">
        <v>3424</v>
      </c>
      <c r="D2175" s="27" t="s">
        <v>6455</v>
      </c>
      <c r="E2175">
        <v>845</v>
      </c>
      <c r="F2175" s="1">
        <v>1259</v>
      </c>
      <c r="G2175" t="s">
        <v>86</v>
      </c>
      <c r="H2175" s="1">
        <v>2243</v>
      </c>
      <c r="I2175">
        <v>490</v>
      </c>
      <c r="J2175">
        <v>417</v>
      </c>
      <c r="K2175">
        <v>57</v>
      </c>
      <c r="L2175">
        <v>54</v>
      </c>
      <c r="M2175">
        <v>310</v>
      </c>
      <c r="N2175" s="20">
        <f t="shared" si="462"/>
        <v>1</v>
      </c>
      <c r="P2175" s="20">
        <f t="shared" si="463"/>
        <v>1</v>
      </c>
      <c r="R2175" s="12">
        <f t="shared" si="464"/>
        <v>0.1366906474820144</v>
      </c>
      <c r="S2175" s="21">
        <f t="shared" si="465"/>
        <v>-0.26231090872539087</v>
      </c>
      <c r="T2175" s="21">
        <f t="shared" si="466"/>
        <v>-3.1748909046837803E-2</v>
      </c>
      <c r="U2175" s="21">
        <f t="shared" si="467"/>
        <v>-0.1548560670448571</v>
      </c>
      <c r="V2175" s="21">
        <f t="shared" si="468"/>
        <v>-0.14963862827236193</v>
      </c>
      <c r="W2175" s="22">
        <f t="shared" si="469"/>
        <v>364</v>
      </c>
      <c r="X2175" s="21">
        <f t="shared" si="470"/>
        <v>0.15659340659340662</v>
      </c>
      <c r="Y2175" s="23">
        <f t="shared" si="471"/>
        <v>14.82456140350877</v>
      </c>
      <c r="Z2175" s="21">
        <f t="shared" si="472"/>
        <v>1.7999999999999999E-2</v>
      </c>
      <c r="AA2175" s="21">
        <f t="shared" si="473"/>
        <v>0.72499999999999998</v>
      </c>
      <c r="AB2175" s="21">
        <f t="shared" si="474"/>
        <v>0.44399999999999995</v>
      </c>
      <c r="AC2175" s="21">
        <f t="shared" si="475"/>
        <v>0</v>
      </c>
    </row>
    <row r="2176" spans="2:29" x14ac:dyDescent="0.25">
      <c r="B2176" s="27" t="s">
        <v>3439</v>
      </c>
      <c r="C2176" s="27" t="s">
        <v>3440</v>
      </c>
      <c r="D2176" t="s">
        <v>7412</v>
      </c>
      <c r="E2176">
        <v>838</v>
      </c>
      <c r="F2176">
        <v>852</v>
      </c>
      <c r="G2176" t="s">
        <v>31</v>
      </c>
      <c r="H2176">
        <v>90</v>
      </c>
      <c r="I2176">
        <v>216</v>
      </c>
      <c r="J2176">
        <v>130</v>
      </c>
      <c r="K2176">
        <v>86</v>
      </c>
      <c r="L2176" s="1">
        <v>1076</v>
      </c>
      <c r="M2176" t="s">
        <v>30</v>
      </c>
      <c r="N2176" s="20">
        <f t="shared" si="462"/>
        <v>1</v>
      </c>
      <c r="P2176" s="20">
        <f t="shared" si="463"/>
        <v>1</v>
      </c>
      <c r="R2176" s="12">
        <f t="shared" si="464"/>
        <v>0.66153846153846152</v>
      </c>
      <c r="S2176" s="21">
        <f t="shared" si="465"/>
        <v>0.19135789816709159</v>
      </c>
      <c r="T2176" s="21">
        <f t="shared" si="466"/>
        <v>-9.6562901735298579E-2</v>
      </c>
      <c r="U2176" s="21">
        <f t="shared" si="467"/>
        <v>3.7456949716377919E-2</v>
      </c>
      <c r="V2176" s="21">
        <f t="shared" si="468"/>
        <v>4.4083982049390312E-2</v>
      </c>
      <c r="W2176" s="22">
        <f t="shared" si="469"/>
        <v>1076</v>
      </c>
      <c r="X2176" s="21">
        <f t="shared" si="470"/>
        <v>7.9925650557620811E-2</v>
      </c>
      <c r="Y2176" s="23">
        <f t="shared" si="471"/>
        <v>9.7441860465116275</v>
      </c>
      <c r="Z2176" s="21">
        <f t="shared" si="472"/>
        <v>0.47699999999999998</v>
      </c>
      <c r="AA2176" s="21">
        <f t="shared" si="473"/>
        <v>0.47199999999999998</v>
      </c>
      <c r="AB2176" s="21">
        <f t="shared" si="474"/>
        <v>0.63300000000000001</v>
      </c>
      <c r="AC2176" s="21">
        <f t="shared" si="475"/>
        <v>0</v>
      </c>
    </row>
    <row r="2177" spans="2:29" x14ac:dyDescent="0.25">
      <c r="B2177" s="27" t="s">
        <v>3313</v>
      </c>
      <c r="C2177" s="27" t="s">
        <v>3314</v>
      </c>
      <c r="D2177" t="s">
        <v>7412</v>
      </c>
      <c r="E2177">
        <v>837</v>
      </c>
      <c r="F2177">
        <v>303</v>
      </c>
      <c r="G2177" t="s">
        <v>31</v>
      </c>
      <c r="H2177">
        <v>472</v>
      </c>
      <c r="I2177">
        <v>502</v>
      </c>
      <c r="J2177">
        <v>473</v>
      </c>
      <c r="K2177">
        <v>110</v>
      </c>
      <c r="L2177" s="1">
        <v>1154</v>
      </c>
      <c r="M2177" t="s">
        <v>30</v>
      </c>
      <c r="N2177" s="20">
        <f t="shared" ref="N2177:N2240" si="476">IF(V2177&lt;5%,1,0)</f>
        <v>1</v>
      </c>
      <c r="P2177" s="20">
        <f t="shared" si="463"/>
        <v>1</v>
      </c>
      <c r="R2177" s="12">
        <f t="shared" si="464"/>
        <v>0.23255813953488372</v>
      </c>
      <c r="S2177" s="21">
        <f t="shared" si="465"/>
        <v>1.2400483048959909E-2</v>
      </c>
      <c r="T2177" s="21">
        <f t="shared" si="466"/>
        <v>-1.1830410072254938E-2</v>
      </c>
      <c r="U2177" s="21">
        <f t="shared" si="467"/>
        <v>2.1166268802419452E-4</v>
      </c>
      <c r="V2177" s="21">
        <f t="shared" si="468"/>
        <v>2.6057855490972209E-4</v>
      </c>
      <c r="W2177" s="22">
        <f t="shared" si="469"/>
        <v>1154</v>
      </c>
      <c r="X2177" s="21">
        <f t="shared" si="470"/>
        <v>9.5320623916811092E-2</v>
      </c>
      <c r="Y2177" s="23">
        <f t="shared" si="471"/>
        <v>7.6090909090909093</v>
      </c>
      <c r="Z2177" s="21">
        <f t="shared" si="472"/>
        <v>0.22700000000000001</v>
      </c>
      <c r="AA2177" s="21">
        <f t="shared" si="473"/>
        <v>0.52800000000000002</v>
      </c>
      <c r="AB2177" s="21">
        <f t="shared" si="474"/>
        <v>0.751</v>
      </c>
      <c r="AC2177" s="21">
        <f t="shared" si="475"/>
        <v>0</v>
      </c>
    </row>
    <row r="2178" spans="2:29" x14ac:dyDescent="0.25">
      <c r="B2178" s="27" t="s">
        <v>3242</v>
      </c>
      <c r="C2178" s="27" t="s">
        <v>3243</v>
      </c>
      <c r="D2178" s="27" t="s">
        <v>1737</v>
      </c>
      <c r="E2178">
        <v>834</v>
      </c>
      <c r="F2178" t="s">
        <v>30</v>
      </c>
      <c r="G2178" t="s">
        <v>31</v>
      </c>
      <c r="H2178">
        <v>135</v>
      </c>
      <c r="I2178">
        <v>141</v>
      </c>
      <c r="J2178">
        <v>203</v>
      </c>
      <c r="K2178">
        <v>77</v>
      </c>
      <c r="L2178">
        <v>436</v>
      </c>
      <c r="M2178">
        <v>938</v>
      </c>
      <c r="N2178" s="20">
        <f t="shared" si="476"/>
        <v>1</v>
      </c>
      <c r="P2178" s="20">
        <f t="shared" ref="P2178:P2241" si="477">SUM(N2178:O2178)</f>
        <v>1</v>
      </c>
      <c r="R2178" s="12">
        <f t="shared" ref="R2178:R2241" si="478">K2178/J2178</f>
        <v>0.37931034482758619</v>
      </c>
      <c r="S2178" s="21">
        <f t="shared" ref="S2178:S2241" si="479">(I2178/H2178)^(1/5)-1</f>
        <v>8.7349513638028675E-3</v>
      </c>
      <c r="T2178" s="21">
        <f t="shared" ref="T2178:T2241" si="480">(J2178/I2178)^(1/5)-1</f>
        <v>7.5611371647666958E-2</v>
      </c>
      <c r="U2178" s="21">
        <f t="shared" ref="U2178:U2241" si="481">(J2178/H2178)^(1/10)-1</f>
        <v>4.1636589538483149E-2</v>
      </c>
      <c r="V2178" s="21">
        <f t="shared" ref="V2178:V2241" si="482">AVERAGE(S2178:U2178)</f>
        <v>4.1994304183317656E-2</v>
      </c>
      <c r="W2178" s="22">
        <f t="shared" ref="W2178:W2241" si="483">MAX(L2178,0)+MAX(M2178,0)</f>
        <v>1374</v>
      </c>
      <c r="X2178" s="21">
        <f t="shared" ref="X2178:X2241" si="484">IF(W2178&gt;0,(J2178*R2178)/W2178,1000%)</f>
        <v>5.6040756914119361E-2</v>
      </c>
      <c r="Y2178" s="23">
        <f t="shared" ref="Y2178:Y2241" si="485">IF(R2178&gt;0,E2178/(J2178*R2178),100000)</f>
        <v>10.831168831168831</v>
      </c>
      <c r="Z2178" s="21">
        <f t="shared" ref="Z2178:Z2241" si="486">_xlfn.PERCENTRANK.EXC($V$1:$V$3842,V2178)</f>
        <v>0.46800000000000003</v>
      </c>
      <c r="AA2178" s="21">
        <f t="shared" ref="AA2178:AA2241" si="487">_xlfn.PERCENTRANK.EXC($X$2:$X$3843,X2178)</f>
        <v>0.373</v>
      </c>
      <c r="AB2178" s="21">
        <f t="shared" ref="AB2178:AB2241" si="488">1-_xlfn.PERCENTRANK.EXC($Y$2:$Y$3843,Y2178)</f>
        <v>0.58600000000000008</v>
      </c>
      <c r="AC2178" s="21">
        <f t="shared" ref="AC2178:AC2241" si="489">IF(P2178=0,25%*Z2178+25%*AA2178+50%*AB2178,0)</f>
        <v>0</v>
      </c>
    </row>
    <row r="2179" spans="2:29" x14ac:dyDescent="0.25">
      <c r="B2179" s="27" t="s">
        <v>3403</v>
      </c>
      <c r="C2179" s="27" t="s">
        <v>3404</v>
      </c>
      <c r="D2179" t="s">
        <v>7412</v>
      </c>
      <c r="E2179">
        <v>833</v>
      </c>
      <c r="F2179">
        <v>867</v>
      </c>
      <c r="G2179" t="s">
        <v>31</v>
      </c>
      <c r="H2179">
        <v>36</v>
      </c>
      <c r="I2179">
        <v>72</v>
      </c>
      <c r="J2179">
        <v>31</v>
      </c>
      <c r="K2179">
        <v>26</v>
      </c>
      <c r="L2179">
        <v>817</v>
      </c>
      <c r="M2179">
        <v>34</v>
      </c>
      <c r="N2179" s="20">
        <f t="shared" si="476"/>
        <v>1</v>
      </c>
      <c r="P2179" s="20">
        <f t="shared" si="477"/>
        <v>1</v>
      </c>
      <c r="R2179" s="12">
        <f t="shared" si="478"/>
        <v>0.83870967741935487</v>
      </c>
      <c r="S2179" s="21">
        <f t="shared" si="479"/>
        <v>0.1486983549970351</v>
      </c>
      <c r="T2179" s="21">
        <f t="shared" si="480"/>
        <v>-0.15509897013626717</v>
      </c>
      <c r="U2179" s="21">
        <f t="shared" si="481"/>
        <v>-1.4841929871266424E-2</v>
      </c>
      <c r="V2179" s="21">
        <f t="shared" si="482"/>
        <v>-7.0808483368328306E-3</v>
      </c>
      <c r="W2179" s="22">
        <f t="shared" si="483"/>
        <v>851</v>
      </c>
      <c r="X2179" s="21">
        <f t="shared" si="484"/>
        <v>3.0552291421856639E-2</v>
      </c>
      <c r="Y2179" s="23">
        <f t="shared" si="485"/>
        <v>32.03846153846154</v>
      </c>
      <c r="Z2179" s="21">
        <f t="shared" si="486"/>
        <v>0.19700000000000001</v>
      </c>
      <c r="AA2179" s="21">
        <f t="shared" si="487"/>
        <v>0.254</v>
      </c>
      <c r="AB2179" s="21">
        <f t="shared" si="488"/>
        <v>0.25600000000000001</v>
      </c>
      <c r="AC2179" s="21">
        <f t="shared" si="489"/>
        <v>0</v>
      </c>
    </row>
    <row r="2180" spans="2:29" x14ac:dyDescent="0.25">
      <c r="B2180" s="27" t="s">
        <v>3510</v>
      </c>
      <c r="C2180" s="27" t="s">
        <v>3511</v>
      </c>
      <c r="D2180" t="s">
        <v>7419</v>
      </c>
      <c r="E2180">
        <v>831</v>
      </c>
      <c r="F2180" s="1">
        <v>1711</v>
      </c>
      <c r="G2180" t="s">
        <v>86</v>
      </c>
      <c r="H2180" s="1">
        <v>2155</v>
      </c>
      <c r="I2180" s="1">
        <v>3805</v>
      </c>
      <c r="J2180" s="1">
        <v>2087</v>
      </c>
      <c r="K2180">
        <v>-2</v>
      </c>
      <c r="L2180">
        <v>935</v>
      </c>
      <c r="M2180">
        <v>446</v>
      </c>
      <c r="N2180" s="20">
        <f t="shared" si="476"/>
        <v>1</v>
      </c>
      <c r="P2180" s="20">
        <f t="shared" si="477"/>
        <v>1</v>
      </c>
      <c r="R2180" s="12">
        <f t="shared" si="478"/>
        <v>-9.5831336847149022E-4</v>
      </c>
      <c r="S2180" s="21">
        <f t="shared" si="479"/>
        <v>0.12042161176959842</v>
      </c>
      <c r="T2180" s="21">
        <f t="shared" si="480"/>
        <v>-0.11318392341511097</v>
      </c>
      <c r="U2180" s="21">
        <f t="shared" si="481"/>
        <v>-3.2011748249133332E-3</v>
      </c>
      <c r="V2180" s="21">
        <f t="shared" si="482"/>
        <v>1.345504509858042E-3</v>
      </c>
      <c r="W2180" s="22">
        <f t="shared" si="483"/>
        <v>1381</v>
      </c>
      <c r="X2180" s="21">
        <f t="shared" si="484"/>
        <v>-1.448225923244026E-3</v>
      </c>
      <c r="Y2180" s="23">
        <f t="shared" si="485"/>
        <v>100000</v>
      </c>
      <c r="Z2180" s="21">
        <f t="shared" si="486"/>
        <v>0.23300000000000001</v>
      </c>
      <c r="AA2180" s="21">
        <f t="shared" si="487"/>
        <v>0.13800000000000001</v>
      </c>
      <c r="AB2180" s="21">
        <f t="shared" si="488"/>
        <v>0.18400000000000005</v>
      </c>
      <c r="AC2180" s="21">
        <f t="shared" si="489"/>
        <v>0</v>
      </c>
    </row>
    <row r="2181" spans="2:29" x14ac:dyDescent="0.25">
      <c r="B2181" s="27" t="s">
        <v>2259</v>
      </c>
      <c r="C2181" s="27" t="s">
        <v>3398</v>
      </c>
      <c r="D2181" t="s">
        <v>7412</v>
      </c>
      <c r="E2181">
        <v>829</v>
      </c>
      <c r="F2181">
        <v>882</v>
      </c>
      <c r="G2181" t="s">
        <v>34</v>
      </c>
      <c r="H2181">
        <v>410</v>
      </c>
      <c r="I2181">
        <v>362</v>
      </c>
      <c r="J2181">
        <v>384</v>
      </c>
      <c r="K2181">
        <v>40</v>
      </c>
      <c r="L2181">
        <v>560</v>
      </c>
      <c r="M2181">
        <v>60</v>
      </c>
      <c r="N2181" s="20">
        <f t="shared" si="476"/>
        <v>1</v>
      </c>
      <c r="P2181" s="20">
        <f t="shared" si="477"/>
        <v>1</v>
      </c>
      <c r="R2181" s="12">
        <f t="shared" si="478"/>
        <v>0.10416666666666667</v>
      </c>
      <c r="S2181" s="21">
        <f t="shared" si="479"/>
        <v>-2.4595077990752112E-2</v>
      </c>
      <c r="T2181" s="21">
        <f t="shared" si="480"/>
        <v>1.1869558861851592E-2</v>
      </c>
      <c r="U2181" s="21">
        <f t="shared" si="481"/>
        <v>-6.5300466822479919E-3</v>
      </c>
      <c r="V2181" s="21">
        <f t="shared" si="482"/>
        <v>-6.4185219370495039E-3</v>
      </c>
      <c r="W2181" s="22">
        <f t="shared" si="483"/>
        <v>620</v>
      </c>
      <c r="X2181" s="21">
        <f t="shared" si="484"/>
        <v>6.4516129032258063E-2</v>
      </c>
      <c r="Y2181" s="23">
        <f t="shared" si="485"/>
        <v>20.725000000000001</v>
      </c>
      <c r="Z2181" s="21">
        <f t="shared" si="486"/>
        <v>0.2</v>
      </c>
      <c r="AA2181" s="21">
        <f t="shared" si="487"/>
        <v>0.41</v>
      </c>
      <c r="AB2181" s="21">
        <f t="shared" si="488"/>
        <v>0.33399999999999996</v>
      </c>
      <c r="AC2181" s="21">
        <f t="shared" si="489"/>
        <v>0</v>
      </c>
    </row>
    <row r="2182" spans="2:29" x14ac:dyDescent="0.25">
      <c r="B2182" s="27" t="s">
        <v>3812</v>
      </c>
      <c r="C2182" s="27" t="s">
        <v>3813</v>
      </c>
      <c r="D2182" t="s">
        <v>7412</v>
      </c>
      <c r="E2182">
        <v>828</v>
      </c>
      <c r="F2182">
        <v>876</v>
      </c>
      <c r="G2182" t="s">
        <v>31</v>
      </c>
      <c r="H2182">
        <v>913</v>
      </c>
      <c r="I2182" s="1">
        <v>1910</v>
      </c>
      <c r="J2182">
        <v>465</v>
      </c>
      <c r="K2182">
        <v>23</v>
      </c>
      <c r="L2182">
        <v>394</v>
      </c>
      <c r="M2182">
        <v>255</v>
      </c>
      <c r="N2182" s="20">
        <f t="shared" si="476"/>
        <v>1</v>
      </c>
      <c r="P2182" s="20">
        <f t="shared" si="477"/>
        <v>1</v>
      </c>
      <c r="R2182" s="12">
        <f t="shared" si="478"/>
        <v>4.9462365591397849E-2</v>
      </c>
      <c r="S2182" s="21">
        <f t="shared" si="479"/>
        <v>0.15907761356345751</v>
      </c>
      <c r="T2182" s="21">
        <f t="shared" si="480"/>
        <v>-0.2461517740583371</v>
      </c>
      <c r="U2182" s="21">
        <f t="shared" si="481"/>
        <v>-6.5244094582169176E-2</v>
      </c>
      <c r="V2182" s="21">
        <f t="shared" si="482"/>
        <v>-5.0772751692349592E-2</v>
      </c>
      <c r="W2182" s="22">
        <f t="shared" si="483"/>
        <v>649</v>
      </c>
      <c r="X2182" s="21">
        <f t="shared" si="484"/>
        <v>3.543913713405239E-2</v>
      </c>
      <c r="Y2182" s="23">
        <f t="shared" si="485"/>
        <v>36</v>
      </c>
      <c r="Z2182" s="21">
        <f t="shared" si="486"/>
        <v>8.2000000000000003E-2</v>
      </c>
      <c r="AA2182" s="21">
        <f t="shared" si="487"/>
        <v>0.27700000000000002</v>
      </c>
      <c r="AB2182" s="21">
        <f t="shared" si="488"/>
        <v>0.24099999999999999</v>
      </c>
      <c r="AC2182" s="21">
        <f t="shared" si="489"/>
        <v>0</v>
      </c>
    </row>
    <row r="2183" spans="2:29" x14ac:dyDescent="0.25">
      <c r="B2183" s="27" t="s">
        <v>3419</v>
      </c>
      <c r="C2183" s="27" t="s">
        <v>3420</v>
      </c>
      <c r="D2183" t="s">
        <v>7409</v>
      </c>
      <c r="E2183">
        <v>826</v>
      </c>
      <c r="F2183">
        <v>967</v>
      </c>
      <c r="G2183" t="s">
        <v>49</v>
      </c>
      <c r="H2183">
        <v>528</v>
      </c>
      <c r="I2183">
        <v>579</v>
      </c>
      <c r="J2183">
        <v>500</v>
      </c>
      <c r="K2183">
        <v>-16</v>
      </c>
      <c r="L2183">
        <v>127</v>
      </c>
      <c r="M2183">
        <v>119</v>
      </c>
      <c r="N2183" s="20">
        <f t="shared" si="476"/>
        <v>1</v>
      </c>
      <c r="P2183" s="20">
        <f t="shared" si="477"/>
        <v>1</v>
      </c>
      <c r="R2183" s="12">
        <f t="shared" si="478"/>
        <v>-3.2000000000000001E-2</v>
      </c>
      <c r="S2183" s="21">
        <f t="shared" si="479"/>
        <v>1.8612328501059761E-2</v>
      </c>
      <c r="T2183" s="21">
        <f t="shared" si="480"/>
        <v>-2.8912669323330142E-2</v>
      </c>
      <c r="U2183" s="21">
        <f t="shared" si="481"/>
        <v>-5.4340006422693987E-3</v>
      </c>
      <c r="V2183" s="21">
        <f t="shared" si="482"/>
        <v>-5.2447804881799271E-3</v>
      </c>
      <c r="W2183" s="22">
        <f t="shared" si="483"/>
        <v>246</v>
      </c>
      <c r="X2183" s="21">
        <f t="shared" si="484"/>
        <v>-6.5040650406504072E-2</v>
      </c>
      <c r="Y2183" s="23">
        <f t="shared" si="485"/>
        <v>100000</v>
      </c>
      <c r="Z2183" s="21">
        <f t="shared" si="486"/>
        <v>0.20200000000000001</v>
      </c>
      <c r="AA2183" s="21">
        <f t="shared" si="487"/>
        <v>0.09</v>
      </c>
      <c r="AB2183" s="21">
        <f t="shared" si="488"/>
        <v>0.18400000000000005</v>
      </c>
      <c r="AC2183" s="21">
        <f t="shared" si="489"/>
        <v>0</v>
      </c>
    </row>
    <row r="2184" spans="2:29" x14ac:dyDescent="0.25">
      <c r="B2184" s="27" t="s">
        <v>3311</v>
      </c>
      <c r="C2184" s="27" t="s">
        <v>3312</v>
      </c>
      <c r="D2184" t="s">
        <v>7412</v>
      </c>
      <c r="E2184">
        <v>825</v>
      </c>
      <c r="F2184">
        <v>-351</v>
      </c>
      <c r="G2184" t="s">
        <v>31</v>
      </c>
      <c r="H2184">
        <v>71</v>
      </c>
      <c r="I2184">
        <v>78</v>
      </c>
      <c r="J2184">
        <v>35</v>
      </c>
      <c r="K2184">
        <v>20</v>
      </c>
      <c r="L2184" s="1">
        <v>1126</v>
      </c>
      <c r="M2184">
        <v>52</v>
      </c>
      <c r="N2184" s="20">
        <f t="shared" si="476"/>
        <v>1</v>
      </c>
      <c r="P2184" s="20">
        <f t="shared" si="477"/>
        <v>1</v>
      </c>
      <c r="R2184" s="12">
        <f t="shared" si="478"/>
        <v>0.5714285714285714</v>
      </c>
      <c r="S2184" s="21">
        <f t="shared" si="479"/>
        <v>1.8983732497009909E-2</v>
      </c>
      <c r="T2184" s="21">
        <f t="shared" si="480"/>
        <v>-0.14808809300138082</v>
      </c>
      <c r="U2184" s="21">
        <f t="shared" si="481"/>
        <v>-6.8289543499645777E-2</v>
      </c>
      <c r="V2184" s="21">
        <f t="shared" si="482"/>
        <v>-6.57979680013389E-2</v>
      </c>
      <c r="W2184" s="22">
        <f t="shared" si="483"/>
        <v>1178</v>
      </c>
      <c r="X2184" s="21">
        <f t="shared" si="484"/>
        <v>1.6977928692699491E-2</v>
      </c>
      <c r="Y2184" s="23">
        <f t="shared" si="485"/>
        <v>41.25</v>
      </c>
      <c r="Z2184" s="21">
        <f t="shared" si="486"/>
        <v>6.3E-2</v>
      </c>
      <c r="AA2184" s="21">
        <f t="shared" si="487"/>
        <v>0.20699999999999999</v>
      </c>
      <c r="AB2184" s="21">
        <f t="shared" si="488"/>
        <v>0.22699999999999998</v>
      </c>
      <c r="AC2184" s="21">
        <f t="shared" si="489"/>
        <v>0</v>
      </c>
    </row>
    <row r="2185" spans="2:29" x14ac:dyDescent="0.25">
      <c r="B2185" s="27" t="s">
        <v>3282</v>
      </c>
      <c r="C2185" s="27" t="s">
        <v>3283</v>
      </c>
      <c r="D2185" t="s">
        <v>7410</v>
      </c>
      <c r="E2185">
        <v>818</v>
      </c>
      <c r="F2185">
        <v>748</v>
      </c>
      <c r="G2185" t="s">
        <v>46</v>
      </c>
      <c r="H2185">
        <v>315</v>
      </c>
      <c r="I2185">
        <v>331</v>
      </c>
      <c r="J2185">
        <v>363</v>
      </c>
      <c r="K2185">
        <v>36</v>
      </c>
      <c r="L2185">
        <v>90</v>
      </c>
      <c r="M2185" t="s">
        <v>30</v>
      </c>
      <c r="N2185" s="20">
        <f t="shared" si="476"/>
        <v>1</v>
      </c>
      <c r="P2185" s="20">
        <f t="shared" si="477"/>
        <v>1</v>
      </c>
      <c r="R2185" s="12">
        <f t="shared" si="478"/>
        <v>9.9173553719008267E-2</v>
      </c>
      <c r="S2185" s="21">
        <f t="shared" si="479"/>
        <v>9.9584054781998166E-3</v>
      </c>
      <c r="T2185" s="21">
        <f t="shared" si="480"/>
        <v>1.8628272968916226E-2</v>
      </c>
      <c r="U2185" s="21">
        <f t="shared" si="481"/>
        <v>1.4284075761173964E-2</v>
      </c>
      <c r="V2185" s="21">
        <f t="shared" si="482"/>
        <v>1.4290251402763335E-2</v>
      </c>
      <c r="W2185" s="22">
        <f t="shared" si="483"/>
        <v>90</v>
      </c>
      <c r="X2185" s="21">
        <f t="shared" si="484"/>
        <v>0.4</v>
      </c>
      <c r="Y2185" s="23">
        <f t="shared" si="485"/>
        <v>22.722222222222221</v>
      </c>
      <c r="Z2185" s="21">
        <f t="shared" si="486"/>
        <v>0.30399999999999999</v>
      </c>
      <c r="AA2185" s="21">
        <f t="shared" si="487"/>
        <v>0.95</v>
      </c>
      <c r="AB2185" s="21">
        <f t="shared" si="488"/>
        <v>0.31200000000000006</v>
      </c>
      <c r="AC2185" s="21">
        <f t="shared" si="489"/>
        <v>0</v>
      </c>
    </row>
    <row r="2186" spans="2:29" x14ac:dyDescent="0.25">
      <c r="B2186" s="27" t="s">
        <v>3452</v>
      </c>
      <c r="C2186" s="27" t="s">
        <v>3453</v>
      </c>
      <c r="D2186" t="s">
        <v>7416</v>
      </c>
      <c r="E2186">
        <v>813</v>
      </c>
      <c r="F2186" s="1">
        <v>1436</v>
      </c>
      <c r="G2186" t="s">
        <v>86</v>
      </c>
      <c r="H2186" s="1">
        <v>1469</v>
      </c>
      <c r="I2186" s="1">
        <v>1706</v>
      </c>
      <c r="J2186" s="1">
        <v>1842</v>
      </c>
      <c r="K2186">
        <v>135</v>
      </c>
      <c r="L2186">
        <v>483</v>
      </c>
      <c r="M2186">
        <v>611</v>
      </c>
      <c r="N2186" s="20">
        <f t="shared" si="476"/>
        <v>1</v>
      </c>
      <c r="P2186" s="20">
        <f t="shared" si="477"/>
        <v>1</v>
      </c>
      <c r="R2186" s="12">
        <f t="shared" si="478"/>
        <v>7.3289902280130298E-2</v>
      </c>
      <c r="S2186" s="21">
        <f t="shared" si="479"/>
        <v>3.0365826328133227E-2</v>
      </c>
      <c r="T2186" s="21">
        <f t="shared" si="480"/>
        <v>1.5458361001691401E-2</v>
      </c>
      <c r="U2186" s="21">
        <f t="shared" si="481"/>
        <v>2.2884936459286909E-2</v>
      </c>
      <c r="V2186" s="21">
        <f t="shared" si="482"/>
        <v>2.2903041263037178E-2</v>
      </c>
      <c r="W2186" s="22">
        <f t="shared" si="483"/>
        <v>1094</v>
      </c>
      <c r="X2186" s="21">
        <f t="shared" si="484"/>
        <v>0.12340036563071298</v>
      </c>
      <c r="Y2186" s="23">
        <f t="shared" si="485"/>
        <v>6.0222222222222221</v>
      </c>
      <c r="Z2186" s="21">
        <f t="shared" si="486"/>
        <v>0.35399999999999998</v>
      </c>
      <c r="AA2186" s="21">
        <f t="shared" si="487"/>
        <v>0.63100000000000001</v>
      </c>
      <c r="AB2186" s="21">
        <f t="shared" si="488"/>
        <v>0.83399999999999996</v>
      </c>
      <c r="AC2186" s="21">
        <f t="shared" si="489"/>
        <v>0</v>
      </c>
    </row>
    <row r="2187" spans="2:29" x14ac:dyDescent="0.25">
      <c r="B2187" s="27" t="s">
        <v>3359</v>
      </c>
      <c r="C2187" s="27" t="s">
        <v>3360</v>
      </c>
      <c r="D2187" t="s">
        <v>7409</v>
      </c>
      <c r="E2187">
        <v>812</v>
      </c>
      <c r="F2187" t="s">
        <v>30</v>
      </c>
      <c r="G2187" t="s">
        <v>31</v>
      </c>
      <c r="H2187">
        <v>369</v>
      </c>
      <c r="I2187">
        <v>513</v>
      </c>
      <c r="J2187">
        <v>97</v>
      </c>
      <c r="K2187">
        <v>-223</v>
      </c>
      <c r="L2187" s="1">
        <v>3701</v>
      </c>
      <c r="M2187" s="1">
        <v>18291</v>
      </c>
      <c r="N2187" s="20">
        <f t="shared" si="476"/>
        <v>1</v>
      </c>
      <c r="P2187" s="20">
        <f t="shared" si="477"/>
        <v>1</v>
      </c>
      <c r="R2187" s="12">
        <f t="shared" si="478"/>
        <v>-2.2989690721649483</v>
      </c>
      <c r="S2187" s="21">
        <f t="shared" si="479"/>
        <v>6.8115456707136923E-2</v>
      </c>
      <c r="T2187" s="21">
        <f t="shared" si="480"/>
        <v>-0.28331077718858455</v>
      </c>
      <c r="U2187" s="21">
        <f t="shared" si="481"/>
        <v>-0.12506752458244064</v>
      </c>
      <c r="V2187" s="21">
        <f t="shared" si="482"/>
        <v>-0.11342094835462942</v>
      </c>
      <c r="W2187" s="22">
        <f t="shared" si="483"/>
        <v>21992</v>
      </c>
      <c r="X2187" s="21">
        <f t="shared" si="484"/>
        <v>-1.0140050927610039E-2</v>
      </c>
      <c r="Y2187" s="23">
        <f t="shared" si="485"/>
        <v>100000</v>
      </c>
      <c r="Z2187" s="21">
        <f t="shared" si="486"/>
        <v>0.03</v>
      </c>
      <c r="AA2187" s="21">
        <f t="shared" si="487"/>
        <v>0.13</v>
      </c>
      <c r="AB2187" s="21">
        <f t="shared" si="488"/>
        <v>0.18400000000000005</v>
      </c>
      <c r="AC2187" s="21">
        <f t="shared" si="489"/>
        <v>0</v>
      </c>
    </row>
    <row r="2188" spans="2:29" x14ac:dyDescent="0.25">
      <c r="B2188" s="27" t="s">
        <v>3470</v>
      </c>
      <c r="C2188" s="27" t="s">
        <v>3471</v>
      </c>
      <c r="D2188" t="s">
        <v>7409</v>
      </c>
      <c r="E2188">
        <v>810</v>
      </c>
      <c r="F2188">
        <v>698</v>
      </c>
      <c r="G2188" t="s">
        <v>56</v>
      </c>
      <c r="H2188">
        <v>494</v>
      </c>
      <c r="I2188">
        <v>587</v>
      </c>
      <c r="J2188">
        <v>768</v>
      </c>
      <c r="K2188">
        <v>68</v>
      </c>
      <c r="L2188">
        <v>309</v>
      </c>
      <c r="M2188">
        <v>17</v>
      </c>
      <c r="N2188" s="20">
        <f t="shared" si="476"/>
        <v>1</v>
      </c>
      <c r="P2188" s="20">
        <f t="shared" si="477"/>
        <v>1</v>
      </c>
      <c r="R2188" s="12">
        <f t="shared" si="478"/>
        <v>8.8541666666666671E-2</v>
      </c>
      <c r="S2188" s="21">
        <f t="shared" si="479"/>
        <v>3.5099813806712454E-2</v>
      </c>
      <c r="T2188" s="21">
        <f t="shared" si="480"/>
        <v>5.5223911359275624E-2</v>
      </c>
      <c r="U2188" s="21">
        <f t="shared" si="481"/>
        <v>4.5113426462590756E-2</v>
      </c>
      <c r="V2188" s="21">
        <f t="shared" si="482"/>
        <v>4.514571720952628E-2</v>
      </c>
      <c r="W2188" s="22">
        <f t="shared" si="483"/>
        <v>326</v>
      </c>
      <c r="X2188" s="21">
        <f t="shared" si="484"/>
        <v>0.20858895705521471</v>
      </c>
      <c r="Y2188" s="23">
        <f t="shared" si="485"/>
        <v>11.911764705882353</v>
      </c>
      <c r="Z2188" s="21">
        <f t="shared" si="486"/>
        <v>0.48399999999999999</v>
      </c>
      <c r="AA2188" s="21">
        <f t="shared" si="487"/>
        <v>0.83099999999999996</v>
      </c>
      <c r="AB2188" s="21">
        <f t="shared" si="488"/>
        <v>0.53499999999999992</v>
      </c>
      <c r="AC2188" s="21">
        <f t="shared" si="489"/>
        <v>0</v>
      </c>
    </row>
    <row r="2189" spans="2:29" x14ac:dyDescent="0.25">
      <c r="B2189" s="27" t="s">
        <v>3407</v>
      </c>
      <c r="C2189" s="27" t="s">
        <v>3408</v>
      </c>
      <c r="D2189" t="s">
        <v>7414</v>
      </c>
      <c r="E2189">
        <v>792</v>
      </c>
      <c r="F2189" s="1">
        <v>1379</v>
      </c>
      <c r="G2189" t="s">
        <v>34</v>
      </c>
      <c r="H2189">
        <v>832</v>
      </c>
      <c r="I2189">
        <v>839</v>
      </c>
      <c r="J2189">
        <v>967</v>
      </c>
      <c r="K2189">
        <v>18</v>
      </c>
      <c r="L2189">
        <v>732</v>
      </c>
      <c r="M2189">
        <v>546</v>
      </c>
      <c r="N2189" s="20">
        <f t="shared" si="476"/>
        <v>1</v>
      </c>
      <c r="P2189" s="20">
        <f t="shared" si="477"/>
        <v>1</v>
      </c>
      <c r="R2189" s="12">
        <f t="shared" si="478"/>
        <v>1.8614270941054809E-2</v>
      </c>
      <c r="S2189" s="21">
        <f t="shared" si="479"/>
        <v>1.6770578203864073E-3</v>
      </c>
      <c r="T2189" s="21">
        <f t="shared" si="480"/>
        <v>2.8804612425263887E-2</v>
      </c>
      <c r="U2189" s="21">
        <f t="shared" si="481"/>
        <v>1.5150223979772059E-2</v>
      </c>
      <c r="V2189" s="21">
        <f t="shared" si="482"/>
        <v>1.5210631408474118E-2</v>
      </c>
      <c r="W2189" s="22">
        <f t="shared" si="483"/>
        <v>1278</v>
      </c>
      <c r="X2189" s="21">
        <f t="shared" si="484"/>
        <v>1.4084507042253521E-2</v>
      </c>
      <c r="Y2189" s="23">
        <f t="shared" si="485"/>
        <v>44</v>
      </c>
      <c r="Z2189" s="21">
        <f t="shared" si="486"/>
        <v>0.31</v>
      </c>
      <c r="AA2189" s="21">
        <f t="shared" si="487"/>
        <v>0.19800000000000001</v>
      </c>
      <c r="AB2189" s="21">
        <f t="shared" si="488"/>
        <v>0.22299999999999998</v>
      </c>
      <c r="AC2189" s="21">
        <f t="shared" si="489"/>
        <v>0</v>
      </c>
    </row>
    <row r="2190" spans="2:29" x14ac:dyDescent="0.25">
      <c r="B2190" s="27" t="s">
        <v>3331</v>
      </c>
      <c r="C2190" s="27" t="s">
        <v>3332</v>
      </c>
      <c r="D2190" t="s">
        <v>7412</v>
      </c>
      <c r="E2190">
        <v>790</v>
      </c>
      <c r="F2190">
        <v>712</v>
      </c>
      <c r="G2190" t="s">
        <v>49</v>
      </c>
      <c r="H2190">
        <v>382</v>
      </c>
      <c r="I2190">
        <v>321</v>
      </c>
      <c r="J2190">
        <v>336</v>
      </c>
      <c r="K2190">
        <v>68</v>
      </c>
      <c r="L2190">
        <v>220</v>
      </c>
      <c r="M2190">
        <v>0</v>
      </c>
      <c r="N2190" s="20">
        <f t="shared" si="476"/>
        <v>1</v>
      </c>
      <c r="P2190" s="20">
        <f t="shared" si="477"/>
        <v>1</v>
      </c>
      <c r="R2190" s="12">
        <f t="shared" si="478"/>
        <v>0.20238095238095238</v>
      </c>
      <c r="S2190" s="21">
        <f t="shared" si="479"/>
        <v>-3.4197480758231258E-2</v>
      </c>
      <c r="T2190" s="21">
        <f t="shared" si="480"/>
        <v>9.1758497109897252E-3</v>
      </c>
      <c r="U2190" s="21">
        <f t="shared" si="481"/>
        <v>-1.2748979231306912E-2</v>
      </c>
      <c r="V2190" s="21">
        <f t="shared" si="482"/>
        <v>-1.2590203426182814E-2</v>
      </c>
      <c r="W2190" s="22">
        <f t="shared" si="483"/>
        <v>220</v>
      </c>
      <c r="X2190" s="21">
        <f t="shared" si="484"/>
        <v>0.30909090909090908</v>
      </c>
      <c r="Y2190" s="23">
        <f t="shared" si="485"/>
        <v>11.617647058823529</v>
      </c>
      <c r="Z2190" s="21">
        <f t="shared" si="486"/>
        <v>0.17499999999999999</v>
      </c>
      <c r="AA2190" s="21">
        <f t="shared" si="487"/>
        <v>0.91700000000000004</v>
      </c>
      <c r="AB2190" s="21">
        <f t="shared" si="488"/>
        <v>0.55000000000000004</v>
      </c>
      <c r="AC2190" s="21">
        <f t="shared" si="489"/>
        <v>0</v>
      </c>
    </row>
    <row r="2191" spans="2:29" x14ac:dyDescent="0.25">
      <c r="B2191" s="27" t="s">
        <v>3454</v>
      </c>
      <c r="C2191" s="27" t="s">
        <v>3455</v>
      </c>
      <c r="D2191" t="s">
        <v>7409</v>
      </c>
      <c r="E2191">
        <v>783</v>
      </c>
      <c r="F2191">
        <v>783</v>
      </c>
      <c r="G2191" t="s">
        <v>49</v>
      </c>
      <c r="H2191">
        <v>495</v>
      </c>
      <c r="I2191">
        <v>425</v>
      </c>
      <c r="J2191">
        <v>437</v>
      </c>
      <c r="K2191">
        <v>-42</v>
      </c>
      <c r="L2191">
        <v>258</v>
      </c>
      <c r="M2191" t="s">
        <v>30</v>
      </c>
      <c r="N2191" s="20">
        <f t="shared" si="476"/>
        <v>1</v>
      </c>
      <c r="P2191" s="20">
        <f t="shared" si="477"/>
        <v>1</v>
      </c>
      <c r="R2191" s="12">
        <f t="shared" si="478"/>
        <v>-9.6109839816933634E-2</v>
      </c>
      <c r="S2191" s="21">
        <f t="shared" si="479"/>
        <v>-3.003347532918077E-2</v>
      </c>
      <c r="T2191" s="21">
        <f t="shared" si="480"/>
        <v>5.5843398531385535E-3</v>
      </c>
      <c r="U2191" s="21">
        <f t="shared" si="481"/>
        <v>-1.2385121927201537E-2</v>
      </c>
      <c r="V2191" s="21">
        <f t="shared" si="482"/>
        <v>-1.2278085801081251E-2</v>
      </c>
      <c r="W2191" s="22">
        <f t="shared" si="483"/>
        <v>258</v>
      </c>
      <c r="X2191" s="21">
        <f t="shared" si="484"/>
        <v>-0.16279069767441862</v>
      </c>
      <c r="Y2191" s="23">
        <f t="shared" si="485"/>
        <v>100000</v>
      </c>
      <c r="Z2191" s="21">
        <f t="shared" si="486"/>
        <v>0.17599999999999999</v>
      </c>
      <c r="AA2191" s="21">
        <f t="shared" si="487"/>
        <v>5.8000000000000003E-2</v>
      </c>
      <c r="AB2191" s="21">
        <f t="shared" si="488"/>
        <v>0.18400000000000005</v>
      </c>
      <c r="AC2191" s="21">
        <f t="shared" si="489"/>
        <v>0</v>
      </c>
    </row>
    <row r="2192" spans="2:29" x14ac:dyDescent="0.25">
      <c r="B2192" s="27" t="s">
        <v>3445</v>
      </c>
      <c r="C2192" s="27" t="s">
        <v>3446</v>
      </c>
      <c r="D2192" t="s">
        <v>7416</v>
      </c>
      <c r="E2192">
        <v>775</v>
      </c>
      <c r="F2192" s="1">
        <v>1466</v>
      </c>
      <c r="G2192" t="s">
        <v>104</v>
      </c>
      <c r="H2192">
        <v>708</v>
      </c>
      <c r="I2192">
        <v>140</v>
      </c>
      <c r="J2192">
        <v>252</v>
      </c>
      <c r="K2192">
        <v>98</v>
      </c>
      <c r="L2192" s="1">
        <v>1044</v>
      </c>
      <c r="M2192">
        <v>606</v>
      </c>
      <c r="N2192" s="20">
        <f t="shared" si="476"/>
        <v>1</v>
      </c>
      <c r="P2192" s="20">
        <f t="shared" si="477"/>
        <v>1</v>
      </c>
      <c r="R2192" s="12">
        <f t="shared" si="478"/>
        <v>0.3888888888888889</v>
      </c>
      <c r="S2192" s="21">
        <f t="shared" si="479"/>
        <v>-0.27686571008555771</v>
      </c>
      <c r="T2192" s="21">
        <f t="shared" si="480"/>
        <v>0.12474611314209483</v>
      </c>
      <c r="U2192" s="21">
        <f t="shared" si="481"/>
        <v>-9.8144977359976293E-2</v>
      </c>
      <c r="V2192" s="21">
        <f t="shared" si="482"/>
        <v>-8.342152476781306E-2</v>
      </c>
      <c r="W2192" s="22">
        <f t="shared" si="483"/>
        <v>1650</v>
      </c>
      <c r="X2192" s="21">
        <f t="shared" si="484"/>
        <v>5.9393939393939395E-2</v>
      </c>
      <c r="Y2192" s="23">
        <f t="shared" si="485"/>
        <v>7.908163265306122</v>
      </c>
      <c r="Z2192" s="21">
        <f t="shared" si="486"/>
        <v>4.9000000000000002E-2</v>
      </c>
      <c r="AA2192" s="21">
        <f t="shared" si="487"/>
        <v>0.38500000000000001</v>
      </c>
      <c r="AB2192" s="21">
        <f t="shared" si="488"/>
        <v>0.73299999999999998</v>
      </c>
      <c r="AC2192" s="21">
        <f t="shared" si="489"/>
        <v>0</v>
      </c>
    </row>
    <row r="2193" spans="2:29" x14ac:dyDescent="0.25">
      <c r="B2193" s="27" t="s">
        <v>3468</v>
      </c>
      <c r="C2193" s="27" t="s">
        <v>3469</v>
      </c>
      <c r="D2193" t="s">
        <v>7411</v>
      </c>
      <c r="E2193">
        <v>773</v>
      </c>
      <c r="F2193">
        <v>-46</v>
      </c>
      <c r="G2193" t="s">
        <v>31</v>
      </c>
      <c r="H2193">
        <v>62</v>
      </c>
      <c r="I2193">
        <v>18</v>
      </c>
      <c r="J2193">
        <v>73</v>
      </c>
      <c r="K2193">
        <v>71</v>
      </c>
      <c r="L2193">
        <v>731</v>
      </c>
      <c r="M2193" t="s">
        <v>30</v>
      </c>
      <c r="N2193" s="20">
        <f t="shared" si="476"/>
        <v>1</v>
      </c>
      <c r="P2193" s="20">
        <f t="shared" si="477"/>
        <v>1</v>
      </c>
      <c r="R2193" s="12">
        <f t="shared" si="478"/>
        <v>0.9726027397260274</v>
      </c>
      <c r="S2193" s="21">
        <f t="shared" si="479"/>
        <v>-0.21913462989522758</v>
      </c>
      <c r="T2193" s="21">
        <f t="shared" si="480"/>
        <v>0.32315301580590461</v>
      </c>
      <c r="U2193" s="21">
        <f t="shared" si="481"/>
        <v>1.6466610072619847E-2</v>
      </c>
      <c r="V2193" s="21">
        <f t="shared" si="482"/>
        <v>4.0161665327765626E-2</v>
      </c>
      <c r="W2193" s="22">
        <f t="shared" si="483"/>
        <v>731</v>
      </c>
      <c r="X2193" s="21">
        <f t="shared" si="484"/>
        <v>9.7127222982216141E-2</v>
      </c>
      <c r="Y2193" s="23">
        <f t="shared" si="485"/>
        <v>10.887323943661972</v>
      </c>
      <c r="Z2193" s="21">
        <f t="shared" si="486"/>
        <v>0.45700000000000002</v>
      </c>
      <c r="AA2193" s="21">
        <f t="shared" si="487"/>
        <v>0.53600000000000003</v>
      </c>
      <c r="AB2193" s="21">
        <f t="shared" si="488"/>
        <v>0.58299999999999996</v>
      </c>
      <c r="AC2193" s="21">
        <f t="shared" si="489"/>
        <v>0</v>
      </c>
    </row>
    <row r="2194" spans="2:29" x14ac:dyDescent="0.25">
      <c r="B2194" s="27" t="s">
        <v>3435</v>
      </c>
      <c r="C2194" s="27" t="s">
        <v>3436</v>
      </c>
      <c r="D2194" t="s">
        <v>7409</v>
      </c>
      <c r="E2194">
        <v>772</v>
      </c>
      <c r="F2194">
        <v>747</v>
      </c>
      <c r="G2194" t="s">
        <v>49</v>
      </c>
      <c r="H2194">
        <v>641</v>
      </c>
      <c r="I2194">
        <v>814</v>
      </c>
      <c r="J2194" s="1">
        <v>1010</v>
      </c>
      <c r="K2194">
        <v>99</v>
      </c>
      <c r="L2194">
        <v>474</v>
      </c>
      <c r="M2194" t="s">
        <v>30</v>
      </c>
      <c r="N2194" s="20">
        <f t="shared" si="476"/>
        <v>1</v>
      </c>
      <c r="P2194" s="20">
        <f t="shared" si="477"/>
        <v>1</v>
      </c>
      <c r="R2194" s="12">
        <f t="shared" si="478"/>
        <v>9.8019801980198024E-2</v>
      </c>
      <c r="S2194" s="21">
        <f t="shared" si="479"/>
        <v>4.894634754203131E-2</v>
      </c>
      <c r="T2194" s="21">
        <f t="shared" si="480"/>
        <v>4.4093504102593384E-2</v>
      </c>
      <c r="U2194" s="21">
        <f t="shared" si="481"/>
        <v>4.6517112913485148E-2</v>
      </c>
      <c r="V2194" s="21">
        <f t="shared" si="482"/>
        <v>4.6518988186036614E-2</v>
      </c>
      <c r="W2194" s="22">
        <f t="shared" si="483"/>
        <v>474</v>
      </c>
      <c r="X2194" s="21">
        <f t="shared" si="484"/>
        <v>0.20886075949367089</v>
      </c>
      <c r="Y2194" s="23">
        <f t="shared" si="485"/>
        <v>7.7979797979797976</v>
      </c>
      <c r="Z2194" s="21">
        <f t="shared" si="486"/>
        <v>0.495</v>
      </c>
      <c r="AA2194" s="21">
        <f t="shared" si="487"/>
        <v>0.83199999999999996</v>
      </c>
      <c r="AB2194" s="21">
        <f t="shared" si="488"/>
        <v>0.73899999999999999</v>
      </c>
      <c r="AC2194" s="21">
        <f t="shared" si="489"/>
        <v>0</v>
      </c>
    </row>
    <row r="2195" spans="2:29" x14ac:dyDescent="0.25">
      <c r="B2195" s="27" t="s">
        <v>3270</v>
      </c>
      <c r="C2195" s="27" t="s">
        <v>3271</v>
      </c>
      <c r="D2195" t="s">
        <v>7412</v>
      </c>
      <c r="E2195">
        <v>772</v>
      </c>
      <c r="F2195">
        <v>935</v>
      </c>
      <c r="G2195" t="s">
        <v>49</v>
      </c>
      <c r="H2195">
        <v>353</v>
      </c>
      <c r="I2195">
        <v>572</v>
      </c>
      <c r="J2195">
        <v>546</v>
      </c>
      <c r="K2195">
        <v>57</v>
      </c>
      <c r="L2195">
        <v>398</v>
      </c>
      <c r="M2195">
        <v>179</v>
      </c>
      <c r="N2195" s="20">
        <f t="shared" si="476"/>
        <v>1</v>
      </c>
      <c r="P2195" s="20">
        <f t="shared" si="477"/>
        <v>1</v>
      </c>
      <c r="R2195" s="12">
        <f t="shared" si="478"/>
        <v>0.1043956043956044</v>
      </c>
      <c r="S2195" s="21">
        <f t="shared" si="479"/>
        <v>0.10134723213611152</v>
      </c>
      <c r="T2195" s="21">
        <f t="shared" si="480"/>
        <v>-9.2608548109296418E-3</v>
      </c>
      <c r="U2195" s="21">
        <f t="shared" si="481"/>
        <v>4.4580210095366501E-2</v>
      </c>
      <c r="V2195" s="21">
        <f t="shared" si="482"/>
        <v>4.5555529140182793E-2</v>
      </c>
      <c r="W2195" s="22">
        <f t="shared" si="483"/>
        <v>577</v>
      </c>
      <c r="X2195" s="21">
        <f t="shared" si="484"/>
        <v>9.8786828422876949E-2</v>
      </c>
      <c r="Y2195" s="23">
        <f t="shared" si="485"/>
        <v>13.543859649122806</v>
      </c>
      <c r="Z2195" s="21">
        <f t="shared" si="486"/>
        <v>0.48799999999999999</v>
      </c>
      <c r="AA2195" s="21">
        <f t="shared" si="487"/>
        <v>0.54400000000000004</v>
      </c>
      <c r="AB2195" s="21">
        <f t="shared" si="488"/>
        <v>0.47899999999999998</v>
      </c>
      <c r="AC2195" s="21">
        <f t="shared" si="489"/>
        <v>0</v>
      </c>
    </row>
    <row r="2196" spans="2:29" x14ac:dyDescent="0.25">
      <c r="B2196" s="27" t="s">
        <v>3361</v>
      </c>
      <c r="C2196" s="27" t="s">
        <v>3362</v>
      </c>
      <c r="D2196" t="s">
        <v>7412</v>
      </c>
      <c r="E2196">
        <v>771</v>
      </c>
      <c r="F2196" s="1">
        <v>1217</v>
      </c>
      <c r="G2196" t="s">
        <v>49</v>
      </c>
      <c r="H2196" s="1">
        <v>1436</v>
      </c>
      <c r="I2196" s="1">
        <v>1390</v>
      </c>
      <c r="J2196" s="1">
        <v>1442</v>
      </c>
      <c r="K2196">
        <v>156</v>
      </c>
      <c r="L2196">
        <v>483</v>
      </c>
      <c r="M2196">
        <v>458</v>
      </c>
      <c r="N2196" s="20">
        <f t="shared" si="476"/>
        <v>1</v>
      </c>
      <c r="P2196" s="20">
        <f t="shared" si="477"/>
        <v>1</v>
      </c>
      <c r="R2196" s="12">
        <f t="shared" si="478"/>
        <v>0.10818307905686546</v>
      </c>
      <c r="S2196" s="21">
        <f t="shared" si="479"/>
        <v>-6.490390529856449E-3</v>
      </c>
      <c r="T2196" s="21">
        <f t="shared" si="480"/>
        <v>7.3725023996151773E-3</v>
      </c>
      <c r="U2196" s="21">
        <f t="shared" si="481"/>
        <v>4.1704376225171202E-4</v>
      </c>
      <c r="V2196" s="21">
        <f t="shared" si="482"/>
        <v>4.3305187733681344E-4</v>
      </c>
      <c r="W2196" s="22">
        <f t="shared" si="483"/>
        <v>941</v>
      </c>
      <c r="X2196" s="21">
        <f t="shared" si="484"/>
        <v>0.16578108395324123</v>
      </c>
      <c r="Y2196" s="23">
        <f t="shared" si="485"/>
        <v>4.9423076923076925</v>
      </c>
      <c r="Z2196" s="21">
        <f t="shared" si="486"/>
        <v>0.22800000000000001</v>
      </c>
      <c r="AA2196" s="21">
        <f t="shared" si="487"/>
        <v>0.746</v>
      </c>
      <c r="AB2196" s="21">
        <f t="shared" si="488"/>
        <v>0.89900000000000002</v>
      </c>
      <c r="AC2196" s="21">
        <f t="shared" si="489"/>
        <v>0</v>
      </c>
    </row>
    <row r="2197" spans="2:29" x14ac:dyDescent="0.25">
      <c r="B2197" s="27" t="s">
        <v>3305</v>
      </c>
      <c r="C2197" s="27" t="s">
        <v>3306</v>
      </c>
      <c r="D2197" s="27" t="s">
        <v>1737</v>
      </c>
      <c r="E2197">
        <v>769</v>
      </c>
      <c r="F2197">
        <v>789</v>
      </c>
      <c r="G2197" t="s">
        <v>75</v>
      </c>
      <c r="H2197">
        <v>139</v>
      </c>
      <c r="I2197">
        <v>178</v>
      </c>
      <c r="J2197">
        <v>225</v>
      </c>
      <c r="K2197">
        <v>46</v>
      </c>
      <c r="L2197">
        <v>249</v>
      </c>
      <c r="M2197">
        <v>31</v>
      </c>
      <c r="N2197" s="20">
        <f t="shared" si="476"/>
        <v>1</v>
      </c>
      <c r="P2197" s="20">
        <f t="shared" si="477"/>
        <v>1</v>
      </c>
      <c r="R2197" s="12">
        <f t="shared" si="478"/>
        <v>0.20444444444444446</v>
      </c>
      <c r="S2197" s="21">
        <f t="shared" si="479"/>
        <v>5.0705584190813502E-2</v>
      </c>
      <c r="T2197" s="21">
        <f t="shared" si="480"/>
        <v>4.7978814352970245E-2</v>
      </c>
      <c r="U2197" s="21">
        <f t="shared" si="481"/>
        <v>4.9341313565006706E-2</v>
      </c>
      <c r="V2197" s="21">
        <f t="shared" si="482"/>
        <v>4.9341904036263484E-2</v>
      </c>
      <c r="W2197" s="22">
        <f t="shared" si="483"/>
        <v>280</v>
      </c>
      <c r="X2197" s="21">
        <f t="shared" si="484"/>
        <v>0.16428571428571428</v>
      </c>
      <c r="Y2197" s="23">
        <f t="shared" si="485"/>
        <v>16.717391304347824</v>
      </c>
      <c r="Z2197" s="21">
        <f t="shared" si="486"/>
        <v>0.51200000000000001</v>
      </c>
      <c r="AA2197" s="21">
        <f t="shared" si="487"/>
        <v>0.74299999999999999</v>
      </c>
      <c r="AB2197" s="21">
        <f t="shared" si="488"/>
        <v>0.39800000000000002</v>
      </c>
      <c r="AC2197" s="21">
        <f t="shared" si="489"/>
        <v>0</v>
      </c>
    </row>
    <row r="2198" spans="2:29" x14ac:dyDescent="0.25">
      <c r="B2198" s="27" t="s">
        <v>3371</v>
      </c>
      <c r="C2198" s="27" t="s">
        <v>3372</v>
      </c>
      <c r="D2198" t="s">
        <v>7412</v>
      </c>
      <c r="E2198">
        <v>768</v>
      </c>
      <c r="F2198">
        <v>845</v>
      </c>
      <c r="G2198" t="s">
        <v>49</v>
      </c>
      <c r="H2198">
        <v>202</v>
      </c>
      <c r="I2198">
        <v>158</v>
      </c>
      <c r="J2198">
        <v>297</v>
      </c>
      <c r="K2198">
        <v>34</v>
      </c>
      <c r="L2198">
        <v>168</v>
      </c>
      <c r="M2198">
        <v>65</v>
      </c>
      <c r="N2198" s="20">
        <f t="shared" si="476"/>
        <v>1</v>
      </c>
      <c r="P2198" s="20">
        <f t="shared" si="477"/>
        <v>1</v>
      </c>
      <c r="R2198" s="12">
        <f t="shared" si="478"/>
        <v>0.11447811447811448</v>
      </c>
      <c r="S2198" s="21">
        <f t="shared" si="479"/>
        <v>-4.7946961349827455E-2</v>
      </c>
      <c r="T2198" s="21">
        <f t="shared" si="480"/>
        <v>0.13454015737897529</v>
      </c>
      <c r="U2198" s="21">
        <f t="shared" si="481"/>
        <v>3.9298996585341861E-2</v>
      </c>
      <c r="V2198" s="21">
        <f t="shared" si="482"/>
        <v>4.1964064204829898E-2</v>
      </c>
      <c r="W2198" s="22">
        <f t="shared" si="483"/>
        <v>233</v>
      </c>
      <c r="X2198" s="21">
        <f t="shared" si="484"/>
        <v>0.14592274678111589</v>
      </c>
      <c r="Y2198" s="23">
        <f t="shared" si="485"/>
        <v>22.588235294117649</v>
      </c>
      <c r="Z2198" s="21">
        <f t="shared" si="486"/>
        <v>0.46800000000000003</v>
      </c>
      <c r="AA2198" s="21">
        <f t="shared" si="487"/>
        <v>0.70199999999999996</v>
      </c>
      <c r="AB2198" s="21">
        <f t="shared" si="488"/>
        <v>0.31299999999999994</v>
      </c>
      <c r="AC2198" s="21">
        <f t="shared" si="489"/>
        <v>0</v>
      </c>
    </row>
    <row r="2199" spans="2:29" x14ac:dyDescent="0.25">
      <c r="B2199" s="27" t="s">
        <v>3456</v>
      </c>
      <c r="C2199" s="27" t="s">
        <v>3457</v>
      </c>
      <c r="D2199" s="27" t="s">
        <v>1737</v>
      </c>
      <c r="E2199">
        <v>766</v>
      </c>
      <c r="F2199">
        <v>647</v>
      </c>
      <c r="G2199" t="s">
        <v>49</v>
      </c>
      <c r="H2199" s="1">
        <v>2052</v>
      </c>
      <c r="I2199" s="1">
        <v>2791</v>
      </c>
      <c r="J2199" s="1">
        <v>3236</v>
      </c>
      <c r="K2199">
        <v>100</v>
      </c>
      <c r="L2199">
        <v>779</v>
      </c>
      <c r="M2199">
        <v>17</v>
      </c>
      <c r="N2199" s="20">
        <f t="shared" si="476"/>
        <v>1</v>
      </c>
      <c r="P2199" s="20">
        <f t="shared" si="477"/>
        <v>1</v>
      </c>
      <c r="R2199" s="12">
        <f t="shared" si="478"/>
        <v>3.0902348578491966E-2</v>
      </c>
      <c r="S2199" s="21">
        <f t="shared" si="479"/>
        <v>6.3448580795779419E-2</v>
      </c>
      <c r="T2199" s="21">
        <f t="shared" si="480"/>
        <v>3.0029671314837802E-2</v>
      </c>
      <c r="U2199" s="21">
        <f t="shared" si="481"/>
        <v>4.6605748186635543E-2</v>
      </c>
      <c r="V2199" s="21">
        <f t="shared" si="482"/>
        <v>4.6694666765750924E-2</v>
      </c>
      <c r="W2199" s="22">
        <f t="shared" si="483"/>
        <v>796</v>
      </c>
      <c r="X2199" s="21">
        <f t="shared" si="484"/>
        <v>0.12562814070351758</v>
      </c>
      <c r="Y2199" s="23">
        <f t="shared" si="485"/>
        <v>7.66</v>
      </c>
      <c r="Z2199" s="21">
        <f t="shared" si="486"/>
        <v>0.496</v>
      </c>
      <c r="AA2199" s="21">
        <f t="shared" si="487"/>
        <v>0.63900000000000001</v>
      </c>
      <c r="AB2199" s="21">
        <f t="shared" si="488"/>
        <v>0.748</v>
      </c>
      <c r="AC2199" s="21">
        <f t="shared" si="489"/>
        <v>0</v>
      </c>
    </row>
    <row r="2200" spans="2:29" x14ac:dyDescent="0.25">
      <c r="B2200" s="27" t="s">
        <v>3667</v>
      </c>
      <c r="C2200" s="27" t="s">
        <v>3668</v>
      </c>
      <c r="D2200" s="27" t="s">
        <v>1737</v>
      </c>
      <c r="E2200">
        <v>766</v>
      </c>
      <c r="F2200" t="s">
        <v>30</v>
      </c>
      <c r="G2200" t="s">
        <v>31</v>
      </c>
      <c r="H2200">
        <v>310</v>
      </c>
      <c r="I2200">
        <v>277</v>
      </c>
      <c r="J2200">
        <v>274</v>
      </c>
      <c r="K2200">
        <v>72</v>
      </c>
      <c r="L2200" s="1">
        <v>2511</v>
      </c>
      <c r="M2200">
        <v>56</v>
      </c>
      <c r="N2200" s="20">
        <f t="shared" si="476"/>
        <v>1</v>
      </c>
      <c r="P2200" s="20">
        <f t="shared" si="477"/>
        <v>1</v>
      </c>
      <c r="R2200" s="12">
        <f t="shared" si="478"/>
        <v>0.26277372262773724</v>
      </c>
      <c r="S2200" s="21">
        <f t="shared" si="479"/>
        <v>-2.2259477198637412E-2</v>
      </c>
      <c r="T2200" s="21">
        <f t="shared" si="480"/>
        <v>-2.1755101000294763E-3</v>
      </c>
      <c r="U2200" s="21">
        <f t="shared" si="481"/>
        <v>-1.2268539319112204E-2</v>
      </c>
      <c r="V2200" s="21">
        <f t="shared" si="482"/>
        <v>-1.2234508872593031E-2</v>
      </c>
      <c r="W2200" s="22">
        <f t="shared" si="483"/>
        <v>2567</v>
      </c>
      <c r="X2200" s="21">
        <f t="shared" si="484"/>
        <v>2.8048305414881184E-2</v>
      </c>
      <c r="Y2200" s="23">
        <f t="shared" si="485"/>
        <v>10.638888888888889</v>
      </c>
      <c r="Z2200" s="21">
        <f t="shared" si="486"/>
        <v>0.17699999999999999</v>
      </c>
      <c r="AA2200" s="21">
        <f t="shared" si="487"/>
        <v>0.24199999999999999</v>
      </c>
      <c r="AB2200" s="21">
        <f t="shared" si="488"/>
        <v>0.59399999999999997</v>
      </c>
      <c r="AC2200" s="21">
        <f t="shared" si="489"/>
        <v>0</v>
      </c>
    </row>
    <row r="2201" spans="2:29" x14ac:dyDescent="0.25">
      <c r="B2201" s="27" t="s">
        <v>3484</v>
      </c>
      <c r="C2201" s="27" t="s">
        <v>3485</v>
      </c>
      <c r="D2201" s="27" t="s">
        <v>1737</v>
      </c>
      <c r="E2201">
        <v>764</v>
      </c>
      <c r="F2201">
        <v>712</v>
      </c>
      <c r="G2201" t="s">
        <v>86</v>
      </c>
      <c r="H2201" s="1">
        <v>1063</v>
      </c>
      <c r="I2201" s="1">
        <v>1469</v>
      </c>
      <c r="J2201" s="1">
        <v>1072</v>
      </c>
      <c r="K2201">
        <v>79</v>
      </c>
      <c r="L2201">
        <v>918</v>
      </c>
      <c r="M2201">
        <v>11</v>
      </c>
      <c r="N2201" s="20">
        <f t="shared" si="476"/>
        <v>1</v>
      </c>
      <c r="P2201" s="20">
        <f t="shared" si="477"/>
        <v>1</v>
      </c>
      <c r="R2201" s="12">
        <f t="shared" si="478"/>
        <v>7.3694029850746273E-2</v>
      </c>
      <c r="S2201" s="21">
        <f t="shared" si="479"/>
        <v>6.6836107780593013E-2</v>
      </c>
      <c r="T2201" s="21">
        <f t="shared" si="480"/>
        <v>-6.1067011348299616E-2</v>
      </c>
      <c r="U2201" s="21">
        <f t="shared" si="481"/>
        <v>8.4345183449130445E-4</v>
      </c>
      <c r="V2201" s="21">
        <f t="shared" si="482"/>
        <v>2.2041827555949003E-3</v>
      </c>
      <c r="W2201" s="22">
        <f t="shared" si="483"/>
        <v>929</v>
      </c>
      <c r="X2201" s="21">
        <f t="shared" si="484"/>
        <v>8.503767491926803E-2</v>
      </c>
      <c r="Y2201" s="23">
        <f t="shared" si="485"/>
        <v>9.6708860759493671</v>
      </c>
      <c r="Z2201" s="21">
        <f t="shared" si="486"/>
        <v>0.23799999999999999</v>
      </c>
      <c r="AA2201" s="21">
        <f t="shared" si="487"/>
        <v>0.49099999999999999</v>
      </c>
      <c r="AB2201" s="21">
        <f t="shared" si="488"/>
        <v>0.63600000000000001</v>
      </c>
      <c r="AC2201" s="21">
        <f t="shared" si="489"/>
        <v>0</v>
      </c>
    </row>
    <row r="2202" spans="2:29" x14ac:dyDescent="0.25">
      <c r="B2202" s="27" t="s">
        <v>3415</v>
      </c>
      <c r="C2202" s="27" t="s">
        <v>3416</v>
      </c>
      <c r="D2202" t="s">
        <v>7419</v>
      </c>
      <c r="E2202">
        <v>763</v>
      </c>
      <c r="F2202" s="1">
        <v>2830</v>
      </c>
      <c r="G2202" t="s">
        <v>31</v>
      </c>
      <c r="H2202">
        <v>315</v>
      </c>
      <c r="I2202">
        <v>328</v>
      </c>
      <c r="J2202">
        <v>369</v>
      </c>
      <c r="K2202">
        <v>211</v>
      </c>
      <c r="L2202" s="1">
        <v>2257</v>
      </c>
      <c r="M2202" s="1">
        <v>2161</v>
      </c>
      <c r="N2202" s="20">
        <f t="shared" si="476"/>
        <v>1</v>
      </c>
      <c r="P2202" s="20">
        <f t="shared" si="477"/>
        <v>1</v>
      </c>
      <c r="R2202" s="12">
        <f t="shared" si="478"/>
        <v>0.57181571815718157</v>
      </c>
      <c r="S2202" s="21">
        <f t="shared" si="479"/>
        <v>8.1209917174509538E-3</v>
      </c>
      <c r="T2202" s="21">
        <f t="shared" si="480"/>
        <v>2.3836255539609663E-2</v>
      </c>
      <c r="U2202" s="21">
        <f t="shared" si="481"/>
        <v>1.5948237505667873E-2</v>
      </c>
      <c r="V2202" s="21">
        <f t="shared" si="482"/>
        <v>1.5968494920909498E-2</v>
      </c>
      <c r="W2202" s="22">
        <f t="shared" si="483"/>
        <v>4418</v>
      </c>
      <c r="X2202" s="21">
        <f t="shared" si="484"/>
        <v>4.7759167043911269E-2</v>
      </c>
      <c r="Y2202" s="23">
        <f t="shared" si="485"/>
        <v>3.6161137440758293</v>
      </c>
      <c r="Z2202" s="21">
        <f t="shared" si="486"/>
        <v>0.315</v>
      </c>
      <c r="AA2202" s="21">
        <f t="shared" si="487"/>
        <v>0.33700000000000002</v>
      </c>
      <c r="AB2202" s="21">
        <f t="shared" si="488"/>
        <v>0.94599999999999995</v>
      </c>
      <c r="AC2202" s="21">
        <f t="shared" si="489"/>
        <v>0</v>
      </c>
    </row>
    <row r="2203" spans="2:29" x14ac:dyDescent="0.25">
      <c r="B2203" s="27" t="s">
        <v>3801</v>
      </c>
      <c r="C2203" s="27" t="s">
        <v>3802</v>
      </c>
      <c r="D2203" t="s">
        <v>7416</v>
      </c>
      <c r="E2203">
        <v>759</v>
      </c>
      <c r="F2203">
        <v>823</v>
      </c>
      <c r="G2203" t="s">
        <v>86</v>
      </c>
      <c r="H2203" s="1">
        <v>1427</v>
      </c>
      <c r="I2203" s="1">
        <v>1053</v>
      </c>
      <c r="J2203" s="1">
        <v>1177</v>
      </c>
      <c r="K2203">
        <v>76</v>
      </c>
      <c r="L2203">
        <v>487</v>
      </c>
      <c r="M2203">
        <v>51</v>
      </c>
      <c r="N2203" s="20">
        <f t="shared" si="476"/>
        <v>1</v>
      </c>
      <c r="P2203" s="20">
        <f t="shared" si="477"/>
        <v>1</v>
      </c>
      <c r="R2203" s="12">
        <f t="shared" si="478"/>
        <v>6.4570943075615977E-2</v>
      </c>
      <c r="S2203" s="21">
        <f t="shared" si="479"/>
        <v>-5.8975610537111978E-2</v>
      </c>
      <c r="T2203" s="21">
        <f t="shared" si="480"/>
        <v>2.2514836675115779E-2</v>
      </c>
      <c r="U2203" s="21">
        <f t="shared" si="481"/>
        <v>-1.9076251740765771E-2</v>
      </c>
      <c r="V2203" s="21">
        <f t="shared" si="482"/>
        <v>-1.8512341867587323E-2</v>
      </c>
      <c r="W2203" s="22">
        <f t="shared" si="483"/>
        <v>538</v>
      </c>
      <c r="X2203" s="21">
        <f t="shared" si="484"/>
        <v>0.14126394052044611</v>
      </c>
      <c r="Y2203" s="23">
        <f t="shared" si="485"/>
        <v>9.9868421052631575</v>
      </c>
      <c r="Z2203" s="21">
        <f t="shared" si="486"/>
        <v>0.154</v>
      </c>
      <c r="AA2203" s="21">
        <f t="shared" si="487"/>
        <v>0.68700000000000006</v>
      </c>
      <c r="AB2203" s="21">
        <f t="shared" si="488"/>
        <v>0.624</v>
      </c>
      <c r="AC2203" s="21">
        <f t="shared" si="489"/>
        <v>0</v>
      </c>
    </row>
    <row r="2204" spans="2:29" x14ac:dyDescent="0.25">
      <c r="B2204" s="27" t="s">
        <v>3417</v>
      </c>
      <c r="C2204" s="27" t="s">
        <v>3418</v>
      </c>
      <c r="D2204" t="s">
        <v>7418</v>
      </c>
      <c r="E2204">
        <v>748</v>
      </c>
      <c r="F2204" s="1">
        <v>1123</v>
      </c>
      <c r="G2204" t="s">
        <v>56</v>
      </c>
      <c r="H2204">
        <v>547</v>
      </c>
      <c r="I2204">
        <v>544</v>
      </c>
      <c r="J2204">
        <v>696</v>
      </c>
      <c r="K2204">
        <v>-70</v>
      </c>
      <c r="L2204">
        <v>532</v>
      </c>
      <c r="M2204">
        <v>325</v>
      </c>
      <c r="N2204" s="20">
        <f t="shared" si="476"/>
        <v>1</v>
      </c>
      <c r="P2204" s="20">
        <f t="shared" si="477"/>
        <v>1</v>
      </c>
      <c r="R2204" s="12">
        <f t="shared" si="478"/>
        <v>-0.10057471264367816</v>
      </c>
      <c r="S2204" s="21">
        <f t="shared" si="479"/>
        <v>-1.0993064326978441E-3</v>
      </c>
      <c r="T2204" s="21">
        <f t="shared" si="480"/>
        <v>5.0514540483742598E-2</v>
      </c>
      <c r="U2204" s="21">
        <f t="shared" si="481"/>
        <v>2.4382596050785299E-2</v>
      </c>
      <c r="V2204" s="21">
        <f t="shared" si="482"/>
        <v>2.4599276700610018E-2</v>
      </c>
      <c r="W2204" s="22">
        <f t="shared" si="483"/>
        <v>857</v>
      </c>
      <c r="X2204" s="21">
        <f t="shared" si="484"/>
        <v>-8.168028004667445E-2</v>
      </c>
      <c r="Y2204" s="23">
        <f t="shared" si="485"/>
        <v>100000</v>
      </c>
      <c r="Z2204" s="21">
        <f t="shared" si="486"/>
        <v>0.36099999999999999</v>
      </c>
      <c r="AA2204" s="21">
        <f t="shared" si="487"/>
        <v>8.1000000000000003E-2</v>
      </c>
      <c r="AB2204" s="21">
        <f t="shared" si="488"/>
        <v>0.18400000000000005</v>
      </c>
      <c r="AC2204" s="21">
        <f t="shared" si="489"/>
        <v>0</v>
      </c>
    </row>
    <row r="2205" spans="2:29" x14ac:dyDescent="0.25">
      <c r="B2205" s="27" t="s">
        <v>3482</v>
      </c>
      <c r="C2205" s="27" t="s">
        <v>3483</v>
      </c>
      <c r="D2205" s="27" t="s">
        <v>1737</v>
      </c>
      <c r="E2205">
        <v>746</v>
      </c>
      <c r="F2205" s="1">
        <v>1150</v>
      </c>
      <c r="H2205">
        <v>78</v>
      </c>
      <c r="I2205">
        <v>147</v>
      </c>
      <c r="J2205">
        <v>124</v>
      </c>
      <c r="K2205">
        <v>4</v>
      </c>
      <c r="L2205" s="1">
        <v>1103</v>
      </c>
      <c r="M2205">
        <v>494</v>
      </c>
      <c r="N2205" s="20">
        <f t="shared" si="476"/>
        <v>1</v>
      </c>
      <c r="P2205" s="20">
        <f t="shared" si="477"/>
        <v>1</v>
      </c>
      <c r="R2205" s="12">
        <f t="shared" si="478"/>
        <v>3.2258064516129031E-2</v>
      </c>
      <c r="S2205" s="21">
        <f t="shared" si="479"/>
        <v>0.13512724186270764</v>
      </c>
      <c r="T2205" s="21">
        <f t="shared" si="480"/>
        <v>-3.3457689474217123E-2</v>
      </c>
      <c r="U2205" s="21">
        <f t="shared" si="481"/>
        <v>4.7448570141150448E-2</v>
      </c>
      <c r="V2205" s="21">
        <f t="shared" si="482"/>
        <v>4.9706040843213652E-2</v>
      </c>
      <c r="W2205" s="22">
        <f t="shared" si="483"/>
        <v>1597</v>
      </c>
      <c r="X2205" s="21">
        <f t="shared" si="484"/>
        <v>2.5046963055729492E-3</v>
      </c>
      <c r="Y2205" s="23">
        <f t="shared" si="485"/>
        <v>186.5</v>
      </c>
      <c r="Z2205" s="21">
        <f t="shared" si="486"/>
        <v>0.51500000000000001</v>
      </c>
      <c r="AA2205" s="21">
        <f t="shared" si="487"/>
        <v>0.17799999999999999</v>
      </c>
      <c r="AB2205" s="21">
        <f t="shared" si="488"/>
        <v>0.18700000000000006</v>
      </c>
      <c r="AC2205" s="21">
        <f t="shared" si="489"/>
        <v>0</v>
      </c>
    </row>
    <row r="2206" spans="2:29" x14ac:dyDescent="0.25">
      <c r="B2206" s="27" t="s">
        <v>3514</v>
      </c>
      <c r="C2206" s="27" t="s">
        <v>3515</v>
      </c>
      <c r="D2206" s="27" t="s">
        <v>1737</v>
      </c>
      <c r="E2206">
        <v>738</v>
      </c>
      <c r="F2206">
        <v>840</v>
      </c>
      <c r="G2206" t="s">
        <v>49</v>
      </c>
      <c r="H2206" s="1">
        <v>1049</v>
      </c>
      <c r="I2206">
        <v>558</v>
      </c>
      <c r="J2206">
        <v>633</v>
      </c>
      <c r="K2206">
        <v>22</v>
      </c>
      <c r="L2206">
        <v>312</v>
      </c>
      <c r="M2206">
        <v>80</v>
      </c>
      <c r="N2206" s="20">
        <f t="shared" si="476"/>
        <v>1</v>
      </c>
      <c r="P2206" s="20">
        <f t="shared" si="477"/>
        <v>1</v>
      </c>
      <c r="R2206" s="12">
        <f t="shared" si="478"/>
        <v>3.4755134281200632E-2</v>
      </c>
      <c r="S2206" s="21">
        <f t="shared" si="479"/>
        <v>-0.11860264651300423</v>
      </c>
      <c r="T2206" s="21">
        <f t="shared" si="480"/>
        <v>2.5543065158763145E-2</v>
      </c>
      <c r="U2206" s="21">
        <f t="shared" si="481"/>
        <v>-4.9257688162625435E-2</v>
      </c>
      <c r="V2206" s="21">
        <f t="shared" si="482"/>
        <v>-4.7439089838955506E-2</v>
      </c>
      <c r="W2206" s="22">
        <f t="shared" si="483"/>
        <v>392</v>
      </c>
      <c r="X2206" s="21">
        <f t="shared" si="484"/>
        <v>5.6122448979591837E-2</v>
      </c>
      <c r="Y2206" s="23">
        <f t="shared" si="485"/>
        <v>33.545454545454547</v>
      </c>
      <c r="Z2206" s="21">
        <f t="shared" si="486"/>
        <v>8.7999999999999995E-2</v>
      </c>
      <c r="AA2206" s="21">
        <f t="shared" si="487"/>
        <v>0.374</v>
      </c>
      <c r="AB2206" s="21">
        <f t="shared" si="488"/>
        <v>0.251</v>
      </c>
      <c r="AC2206" s="21">
        <f t="shared" si="489"/>
        <v>0</v>
      </c>
    </row>
    <row r="2207" spans="2:29" x14ac:dyDescent="0.25">
      <c r="B2207" s="27" t="s">
        <v>3480</v>
      </c>
      <c r="C2207" s="27" t="s">
        <v>3481</v>
      </c>
      <c r="D2207" t="s">
        <v>7411</v>
      </c>
      <c r="E2207">
        <v>736</v>
      </c>
      <c r="F2207">
        <v>474</v>
      </c>
      <c r="G2207" t="s">
        <v>99</v>
      </c>
      <c r="H2207" s="1">
        <v>1150</v>
      </c>
      <c r="I2207">
        <v>786</v>
      </c>
      <c r="J2207">
        <v>671</v>
      </c>
      <c r="K2207">
        <v>1</v>
      </c>
      <c r="L2207">
        <v>141</v>
      </c>
      <c r="M2207" t="s">
        <v>30</v>
      </c>
      <c r="N2207" s="20">
        <f t="shared" si="476"/>
        <v>1</v>
      </c>
      <c r="P2207" s="20">
        <f t="shared" si="477"/>
        <v>1</v>
      </c>
      <c r="R2207" s="12">
        <f t="shared" si="478"/>
        <v>1.4903129657228018E-3</v>
      </c>
      <c r="S2207" s="21">
        <f t="shared" si="479"/>
        <v>-7.328767054157137E-2</v>
      </c>
      <c r="T2207" s="21">
        <f t="shared" si="480"/>
        <v>-3.1142300766444309E-2</v>
      </c>
      <c r="U2207" s="21">
        <f t="shared" si="481"/>
        <v>-5.2449275568604681E-2</v>
      </c>
      <c r="V2207" s="21">
        <f t="shared" si="482"/>
        <v>-5.2293082292206784E-2</v>
      </c>
      <c r="W2207" s="22">
        <f t="shared" si="483"/>
        <v>141</v>
      </c>
      <c r="X2207" s="21">
        <f t="shared" si="484"/>
        <v>7.0921985815602835E-3</v>
      </c>
      <c r="Y2207" s="23">
        <f t="shared" si="485"/>
        <v>736</v>
      </c>
      <c r="Z2207" s="21">
        <f t="shared" si="486"/>
        <v>7.9000000000000001E-2</v>
      </c>
      <c r="AA2207" s="21">
        <f t="shared" si="487"/>
        <v>0.182</v>
      </c>
      <c r="AB2207" s="21">
        <f t="shared" si="488"/>
        <v>0.18500000000000005</v>
      </c>
      <c r="AC2207" s="21">
        <f t="shared" si="489"/>
        <v>0</v>
      </c>
    </row>
    <row r="2208" spans="2:29" x14ac:dyDescent="0.25">
      <c r="B2208" s="27" t="s">
        <v>3374</v>
      </c>
      <c r="C2208" s="27" t="s">
        <v>3375</v>
      </c>
      <c r="D2208" s="27" t="s">
        <v>4419</v>
      </c>
      <c r="E2208">
        <v>729</v>
      </c>
      <c r="F2208" s="1">
        <v>2033</v>
      </c>
      <c r="G2208" t="s">
        <v>34</v>
      </c>
      <c r="H2208" s="1">
        <v>1924</v>
      </c>
      <c r="I2208" s="1">
        <v>2286</v>
      </c>
      <c r="J2208" s="1">
        <v>2673</v>
      </c>
      <c r="K2208" s="1">
        <v>-2448</v>
      </c>
      <c r="L2208" s="1">
        <v>2173</v>
      </c>
      <c r="M2208">
        <v>437</v>
      </c>
      <c r="N2208" s="20">
        <f t="shared" si="476"/>
        <v>1</v>
      </c>
      <c r="P2208" s="20">
        <f t="shared" si="477"/>
        <v>1</v>
      </c>
      <c r="R2208" s="12">
        <f t="shared" si="478"/>
        <v>-0.91582491582491588</v>
      </c>
      <c r="S2208" s="21">
        <f t="shared" si="479"/>
        <v>3.5080749615121976E-2</v>
      </c>
      <c r="T2208" s="21">
        <f t="shared" si="480"/>
        <v>3.1773921098003477E-2</v>
      </c>
      <c r="U2208" s="21">
        <f t="shared" si="481"/>
        <v>3.3426012679889539E-2</v>
      </c>
      <c r="V2208" s="21">
        <f t="shared" si="482"/>
        <v>3.342689446433833E-2</v>
      </c>
      <c r="W2208" s="22">
        <f t="shared" si="483"/>
        <v>2610</v>
      </c>
      <c r="X2208" s="21">
        <f t="shared" si="484"/>
        <v>-0.93793103448275861</v>
      </c>
      <c r="Y2208" s="23">
        <f t="shared" si="485"/>
        <v>100000</v>
      </c>
      <c r="Z2208" s="21">
        <f t="shared" si="486"/>
        <v>0.41499999999999998</v>
      </c>
      <c r="AA2208" s="21">
        <f t="shared" si="487"/>
        <v>1.2999999999999999E-2</v>
      </c>
      <c r="AB2208" s="21">
        <f t="shared" si="488"/>
        <v>0.18400000000000005</v>
      </c>
      <c r="AC2208" s="21">
        <f t="shared" si="489"/>
        <v>0</v>
      </c>
    </row>
    <row r="2209" spans="2:29" x14ac:dyDescent="0.25">
      <c r="B2209" s="27" t="s">
        <v>3425</v>
      </c>
      <c r="C2209" s="27" t="s">
        <v>3426</v>
      </c>
      <c r="D2209" t="s">
        <v>7409</v>
      </c>
      <c r="E2209">
        <v>728</v>
      </c>
      <c r="F2209">
        <v>976</v>
      </c>
      <c r="G2209" t="s">
        <v>31</v>
      </c>
      <c r="H2209">
        <v>353</v>
      </c>
      <c r="I2209">
        <v>447</v>
      </c>
      <c r="J2209">
        <v>299</v>
      </c>
      <c r="K2209">
        <v>-1</v>
      </c>
      <c r="L2209" s="1">
        <v>1282</v>
      </c>
      <c r="M2209">
        <v>325</v>
      </c>
      <c r="N2209" s="20">
        <f t="shared" si="476"/>
        <v>1</v>
      </c>
      <c r="P2209" s="20">
        <f t="shared" si="477"/>
        <v>1</v>
      </c>
      <c r="R2209" s="12">
        <f t="shared" si="478"/>
        <v>-3.3444816053511705E-3</v>
      </c>
      <c r="S2209" s="21">
        <f t="shared" si="479"/>
        <v>4.8350637320405232E-2</v>
      </c>
      <c r="T2209" s="21">
        <f t="shared" si="480"/>
        <v>-7.7274053169967716E-2</v>
      </c>
      <c r="U2209" s="21">
        <f t="shared" si="481"/>
        <v>-1.6465387273361554E-2</v>
      </c>
      <c r="V2209" s="21">
        <f t="shared" si="482"/>
        <v>-1.512960104097468E-2</v>
      </c>
      <c r="W2209" s="22">
        <f t="shared" si="483"/>
        <v>1607</v>
      </c>
      <c r="X2209" s="21">
        <f t="shared" si="484"/>
        <v>-6.222775357809583E-4</v>
      </c>
      <c r="Y2209" s="23">
        <f t="shared" si="485"/>
        <v>100000</v>
      </c>
      <c r="Z2209" s="21">
        <f t="shared" si="486"/>
        <v>0.16600000000000001</v>
      </c>
      <c r="AA2209" s="21">
        <f t="shared" si="487"/>
        <v>0.13900000000000001</v>
      </c>
      <c r="AB2209" s="21">
        <f t="shared" si="488"/>
        <v>0.18400000000000005</v>
      </c>
      <c r="AC2209" s="21">
        <f t="shared" si="489"/>
        <v>0</v>
      </c>
    </row>
    <row r="2210" spans="2:29" x14ac:dyDescent="0.25">
      <c r="B2210" s="27" t="s">
        <v>3458</v>
      </c>
      <c r="C2210" s="27" t="s">
        <v>3459</v>
      </c>
      <c r="D2210" s="27" t="s">
        <v>1737</v>
      </c>
      <c r="E2210">
        <v>727</v>
      </c>
      <c r="F2210" s="1">
        <v>2029</v>
      </c>
      <c r="G2210" t="s">
        <v>86</v>
      </c>
      <c r="H2210" s="1">
        <v>6740</v>
      </c>
      <c r="I2210" s="1">
        <v>5366</v>
      </c>
      <c r="J2210" s="1">
        <v>6646</v>
      </c>
      <c r="K2210">
        <v>172</v>
      </c>
      <c r="L2210">
        <v>894</v>
      </c>
      <c r="M2210">
        <v>968</v>
      </c>
      <c r="N2210" s="20">
        <f t="shared" si="476"/>
        <v>1</v>
      </c>
      <c r="P2210" s="20">
        <f t="shared" si="477"/>
        <v>1</v>
      </c>
      <c r="R2210" s="12">
        <f t="shared" si="478"/>
        <v>2.5880228708997893E-2</v>
      </c>
      <c r="S2210" s="21">
        <f t="shared" si="479"/>
        <v>-4.4571582692787381E-2</v>
      </c>
      <c r="T2210" s="21">
        <f t="shared" si="480"/>
        <v>4.3715020769134361E-2</v>
      </c>
      <c r="U2210" s="21">
        <f t="shared" si="481"/>
        <v>-1.4034896850386724E-3</v>
      </c>
      <c r="V2210" s="21">
        <f t="shared" si="482"/>
        <v>-7.5335053623056447E-4</v>
      </c>
      <c r="W2210" s="22">
        <f t="shared" si="483"/>
        <v>1862</v>
      </c>
      <c r="X2210" s="21">
        <f t="shared" si="484"/>
        <v>9.2373791621911922E-2</v>
      </c>
      <c r="Y2210" s="23">
        <f t="shared" si="485"/>
        <v>4.2267441860465116</v>
      </c>
      <c r="Z2210" s="21">
        <f t="shared" si="486"/>
        <v>0.219</v>
      </c>
      <c r="AA2210" s="21">
        <f t="shared" si="487"/>
        <v>0.51900000000000002</v>
      </c>
      <c r="AB2210" s="21">
        <f t="shared" si="488"/>
        <v>0.92600000000000005</v>
      </c>
      <c r="AC2210" s="21">
        <f t="shared" si="489"/>
        <v>0</v>
      </c>
    </row>
    <row r="2211" spans="2:29" x14ac:dyDescent="0.25">
      <c r="B2211" s="27" t="s">
        <v>3540</v>
      </c>
      <c r="C2211" s="27" t="s">
        <v>3541</v>
      </c>
      <c r="D2211" t="s">
        <v>7418</v>
      </c>
      <c r="E2211">
        <v>727</v>
      </c>
      <c r="F2211">
        <v>775</v>
      </c>
      <c r="G2211" t="s">
        <v>49</v>
      </c>
      <c r="H2211">
        <v>664</v>
      </c>
      <c r="I2211">
        <v>507</v>
      </c>
      <c r="J2211">
        <v>405</v>
      </c>
      <c r="K2211">
        <v>32</v>
      </c>
      <c r="L2211">
        <v>506</v>
      </c>
      <c r="M2211">
        <v>119</v>
      </c>
      <c r="N2211" s="20">
        <f t="shared" si="476"/>
        <v>1</v>
      </c>
      <c r="P2211" s="20">
        <f t="shared" si="477"/>
        <v>1</v>
      </c>
      <c r="R2211" s="12">
        <f t="shared" si="478"/>
        <v>7.9012345679012344E-2</v>
      </c>
      <c r="S2211" s="21">
        <f t="shared" si="479"/>
        <v>-5.2524527758562756E-2</v>
      </c>
      <c r="T2211" s="21">
        <f t="shared" si="480"/>
        <v>-4.3930612308079042E-2</v>
      </c>
      <c r="U2211" s="21">
        <f t="shared" si="481"/>
        <v>-4.8237269799355609E-2</v>
      </c>
      <c r="V2211" s="21">
        <f t="shared" si="482"/>
        <v>-4.8230803288665802E-2</v>
      </c>
      <c r="W2211" s="22">
        <f t="shared" si="483"/>
        <v>625</v>
      </c>
      <c r="X2211" s="21">
        <f t="shared" si="484"/>
        <v>5.1200000000000002E-2</v>
      </c>
      <c r="Y2211" s="23">
        <f t="shared" si="485"/>
        <v>22.71875</v>
      </c>
      <c r="Z2211" s="21">
        <f t="shared" si="486"/>
        <v>8.5999999999999993E-2</v>
      </c>
      <c r="AA2211" s="21">
        <f t="shared" si="487"/>
        <v>0.35099999999999998</v>
      </c>
      <c r="AB2211" s="21">
        <f t="shared" si="488"/>
        <v>0.31200000000000006</v>
      </c>
      <c r="AC2211" s="21">
        <f t="shared" si="489"/>
        <v>0</v>
      </c>
    </row>
    <row r="2212" spans="2:29" x14ac:dyDescent="0.25">
      <c r="B2212" s="27" t="s">
        <v>3601</v>
      </c>
      <c r="C2212" s="27" t="s">
        <v>3602</v>
      </c>
      <c r="D2212" t="s">
        <v>7419</v>
      </c>
      <c r="E2212">
        <v>726</v>
      </c>
      <c r="F2212" s="1">
        <v>1677</v>
      </c>
      <c r="G2212" t="s">
        <v>49</v>
      </c>
      <c r="H2212" s="1">
        <v>2765</v>
      </c>
      <c r="I2212" s="1">
        <v>3475</v>
      </c>
      <c r="J2212" s="1">
        <v>3646</v>
      </c>
      <c r="K2212">
        <v>57</v>
      </c>
      <c r="L2212">
        <v>649</v>
      </c>
      <c r="M2212">
        <v>806</v>
      </c>
      <c r="N2212" s="20">
        <f t="shared" si="476"/>
        <v>1</v>
      </c>
      <c r="P2212" s="20">
        <f t="shared" si="477"/>
        <v>1</v>
      </c>
      <c r="R2212" s="12">
        <f t="shared" si="478"/>
        <v>1.5633571036752607E-2</v>
      </c>
      <c r="S2212" s="21">
        <f t="shared" si="479"/>
        <v>4.6771608169574375E-2</v>
      </c>
      <c r="T2212" s="21">
        <f t="shared" si="480"/>
        <v>9.6535371183399388E-3</v>
      </c>
      <c r="U2212" s="21">
        <f t="shared" si="481"/>
        <v>2.8045065521674406E-2</v>
      </c>
      <c r="V2212" s="21">
        <f t="shared" si="482"/>
        <v>2.8156736936529574E-2</v>
      </c>
      <c r="W2212" s="22">
        <f t="shared" si="483"/>
        <v>1455</v>
      </c>
      <c r="X2212" s="21">
        <f t="shared" si="484"/>
        <v>3.9175257731958769E-2</v>
      </c>
      <c r="Y2212" s="23">
        <f t="shared" si="485"/>
        <v>12.736842105263156</v>
      </c>
      <c r="Z2212" s="21">
        <f t="shared" si="486"/>
        <v>0.38</v>
      </c>
      <c r="AA2212" s="21">
        <f t="shared" si="487"/>
        <v>0.29699999999999999</v>
      </c>
      <c r="AB2212" s="21">
        <f t="shared" si="488"/>
        <v>0.50800000000000001</v>
      </c>
      <c r="AC2212" s="21">
        <f t="shared" si="489"/>
        <v>0</v>
      </c>
    </row>
    <row r="2213" spans="2:29" x14ac:dyDescent="0.25">
      <c r="B2213" s="27" t="s">
        <v>3597</v>
      </c>
      <c r="C2213" s="27" t="s">
        <v>3598</v>
      </c>
      <c r="D2213" t="s">
        <v>7412</v>
      </c>
      <c r="E2213">
        <v>724</v>
      </c>
      <c r="F2213">
        <v>687</v>
      </c>
      <c r="G2213" t="s">
        <v>37</v>
      </c>
      <c r="H2213" s="1">
        <v>1387</v>
      </c>
      <c r="I2213">
        <v>960</v>
      </c>
      <c r="J2213" s="1">
        <v>1049</v>
      </c>
      <c r="K2213">
        <v>88</v>
      </c>
      <c r="L2213">
        <v>902</v>
      </c>
      <c r="M2213">
        <v>95</v>
      </c>
      <c r="N2213" s="20">
        <f t="shared" si="476"/>
        <v>1</v>
      </c>
      <c r="P2213" s="20">
        <f t="shared" si="477"/>
        <v>1</v>
      </c>
      <c r="R2213" s="12">
        <f t="shared" si="478"/>
        <v>8.3889418493803616E-2</v>
      </c>
      <c r="S2213" s="21">
        <f t="shared" si="479"/>
        <v>-7.0950285094943832E-2</v>
      </c>
      <c r="T2213" s="21">
        <f t="shared" si="480"/>
        <v>1.7890007641033989E-2</v>
      </c>
      <c r="U2213" s="21">
        <f t="shared" si="481"/>
        <v>-2.7544128814264379E-2</v>
      </c>
      <c r="V2213" s="21">
        <f t="shared" si="482"/>
        <v>-2.6868135422724742E-2</v>
      </c>
      <c r="W2213" s="22">
        <f t="shared" si="483"/>
        <v>997</v>
      </c>
      <c r="X2213" s="21">
        <f t="shared" si="484"/>
        <v>8.826479438314945E-2</v>
      </c>
      <c r="Y2213" s="23">
        <f t="shared" si="485"/>
        <v>8.2272727272727266</v>
      </c>
      <c r="Z2213" s="21">
        <f t="shared" si="486"/>
        <v>0.13</v>
      </c>
      <c r="AA2213" s="21">
        <f t="shared" si="487"/>
        <v>0.503</v>
      </c>
      <c r="AB2213" s="21">
        <f t="shared" si="488"/>
        <v>0.71500000000000008</v>
      </c>
      <c r="AC2213" s="21">
        <f t="shared" si="489"/>
        <v>0</v>
      </c>
    </row>
    <row r="2214" spans="2:29" x14ac:dyDescent="0.25">
      <c r="B2214" s="27" t="s">
        <v>3528</v>
      </c>
      <c r="C2214" s="27" t="s">
        <v>3529</v>
      </c>
      <c r="D2214" t="s">
        <v>7409</v>
      </c>
      <c r="E2214">
        <v>722</v>
      </c>
      <c r="F2214">
        <v>698</v>
      </c>
      <c r="G2214" t="s">
        <v>56</v>
      </c>
      <c r="H2214">
        <v>276</v>
      </c>
      <c r="I2214">
        <v>328</v>
      </c>
      <c r="J2214">
        <v>410</v>
      </c>
      <c r="K2214">
        <v>50</v>
      </c>
      <c r="L2214">
        <v>309</v>
      </c>
      <c r="M2214">
        <v>0</v>
      </c>
      <c r="N2214" s="20">
        <f t="shared" si="476"/>
        <v>1</v>
      </c>
      <c r="P2214" s="20">
        <f t="shared" si="477"/>
        <v>1</v>
      </c>
      <c r="R2214" s="12">
        <f t="shared" si="478"/>
        <v>0.12195121951219512</v>
      </c>
      <c r="S2214" s="21">
        <f t="shared" si="479"/>
        <v>3.5125368671915957E-2</v>
      </c>
      <c r="T2214" s="21">
        <f t="shared" si="480"/>
        <v>4.5639552591273169E-2</v>
      </c>
      <c r="U2214" s="21">
        <f t="shared" si="481"/>
        <v>4.0369178404463746E-2</v>
      </c>
      <c r="V2214" s="21">
        <f t="shared" si="482"/>
        <v>4.0378033222550958E-2</v>
      </c>
      <c r="W2214" s="22">
        <f t="shared" si="483"/>
        <v>309</v>
      </c>
      <c r="X2214" s="21">
        <f t="shared" si="484"/>
        <v>0.16181229773462782</v>
      </c>
      <c r="Y2214" s="23">
        <f t="shared" si="485"/>
        <v>14.44</v>
      </c>
      <c r="Z2214" s="21">
        <f t="shared" si="486"/>
        <v>0.45800000000000002</v>
      </c>
      <c r="AA2214" s="21">
        <f t="shared" si="487"/>
        <v>0.73399999999999999</v>
      </c>
      <c r="AB2214" s="21">
        <f t="shared" si="488"/>
        <v>0.45499999999999996</v>
      </c>
      <c r="AC2214" s="21">
        <f t="shared" si="489"/>
        <v>0</v>
      </c>
    </row>
    <row r="2215" spans="2:29" x14ac:dyDescent="0.25">
      <c r="B2215" s="27" t="s">
        <v>3567</v>
      </c>
      <c r="C2215" s="27" t="s">
        <v>3568</v>
      </c>
      <c r="D2215" s="27" t="s">
        <v>1737</v>
      </c>
      <c r="E2215">
        <v>711</v>
      </c>
      <c r="F2215">
        <v>777</v>
      </c>
      <c r="G2215" t="s">
        <v>34</v>
      </c>
      <c r="H2215">
        <v>208</v>
      </c>
      <c r="I2215">
        <v>302</v>
      </c>
      <c r="J2215">
        <v>330</v>
      </c>
      <c r="K2215">
        <v>49</v>
      </c>
      <c r="L2215">
        <v>351</v>
      </c>
      <c r="M2215">
        <v>33</v>
      </c>
      <c r="N2215" s="20">
        <f t="shared" si="476"/>
        <v>1</v>
      </c>
      <c r="P2215" s="20">
        <f t="shared" si="477"/>
        <v>1</v>
      </c>
      <c r="R2215" s="12">
        <f t="shared" si="478"/>
        <v>0.1484848484848485</v>
      </c>
      <c r="S2215" s="21">
        <f t="shared" si="479"/>
        <v>7.7429150820098602E-2</v>
      </c>
      <c r="T2215" s="21">
        <f t="shared" si="480"/>
        <v>1.789129286055835E-2</v>
      </c>
      <c r="U2215" s="21">
        <f t="shared" si="481"/>
        <v>4.7237199154959164E-2</v>
      </c>
      <c r="V2215" s="21">
        <f t="shared" si="482"/>
        <v>4.7519214278538703E-2</v>
      </c>
      <c r="W2215" s="22">
        <f t="shared" si="483"/>
        <v>384</v>
      </c>
      <c r="X2215" s="21">
        <f t="shared" si="484"/>
        <v>0.12760416666666669</v>
      </c>
      <c r="Y2215" s="23">
        <f t="shared" si="485"/>
        <v>14.510204081632651</v>
      </c>
      <c r="Z2215" s="21">
        <f t="shared" si="486"/>
        <v>0.5</v>
      </c>
      <c r="AA2215" s="21">
        <f t="shared" si="487"/>
        <v>0.64300000000000002</v>
      </c>
      <c r="AB2215" s="21">
        <f t="shared" si="488"/>
        <v>0.45199999999999996</v>
      </c>
      <c r="AC2215" s="21">
        <f t="shared" si="489"/>
        <v>0</v>
      </c>
    </row>
    <row r="2216" spans="2:29" x14ac:dyDescent="0.25">
      <c r="B2216" s="27" t="s">
        <v>3476</v>
      </c>
      <c r="C2216" s="27" t="s">
        <v>3477</v>
      </c>
      <c r="D2216" t="s">
        <v>7409</v>
      </c>
      <c r="E2216">
        <v>709</v>
      </c>
      <c r="F2216" s="1">
        <v>1121</v>
      </c>
      <c r="G2216" t="s">
        <v>49</v>
      </c>
      <c r="H2216">
        <v>186</v>
      </c>
      <c r="I2216">
        <v>71</v>
      </c>
      <c r="J2216">
        <v>147</v>
      </c>
      <c r="K2216">
        <v>62</v>
      </c>
      <c r="L2216">
        <v>251</v>
      </c>
      <c r="M2216">
        <v>441</v>
      </c>
      <c r="N2216" s="20">
        <f t="shared" si="476"/>
        <v>1</v>
      </c>
      <c r="P2216" s="20">
        <f t="shared" si="477"/>
        <v>1</v>
      </c>
      <c r="R2216" s="12">
        <f t="shared" si="478"/>
        <v>0.42176870748299322</v>
      </c>
      <c r="S2216" s="21">
        <f t="shared" si="479"/>
        <v>-0.17519918596735429</v>
      </c>
      <c r="T2216" s="21">
        <f t="shared" si="480"/>
        <v>0.1566761937722978</v>
      </c>
      <c r="U2216" s="21">
        <f t="shared" si="481"/>
        <v>-2.3256704043701393E-2</v>
      </c>
      <c r="V2216" s="21">
        <f t="shared" si="482"/>
        <v>-1.3926565412919293E-2</v>
      </c>
      <c r="W2216" s="22">
        <f t="shared" si="483"/>
        <v>692</v>
      </c>
      <c r="X2216" s="21">
        <f t="shared" si="484"/>
        <v>8.9595375722543349E-2</v>
      </c>
      <c r="Y2216" s="23">
        <f t="shared" si="485"/>
        <v>11.435483870967742</v>
      </c>
      <c r="Z2216" s="21">
        <f t="shared" si="486"/>
        <v>0.16800000000000001</v>
      </c>
      <c r="AA2216" s="21">
        <f t="shared" si="487"/>
        <v>0.50700000000000001</v>
      </c>
      <c r="AB2216" s="21">
        <f t="shared" si="488"/>
        <v>0.55899999999999994</v>
      </c>
      <c r="AC2216" s="21">
        <f t="shared" si="489"/>
        <v>0</v>
      </c>
    </row>
    <row r="2217" spans="2:29" x14ac:dyDescent="0.25">
      <c r="B2217" s="27" t="s">
        <v>3603</v>
      </c>
      <c r="C2217" s="27" t="s">
        <v>3604</v>
      </c>
      <c r="D2217" t="s">
        <v>7411</v>
      </c>
      <c r="E2217">
        <v>708</v>
      </c>
      <c r="F2217">
        <v>727</v>
      </c>
      <c r="G2217" t="s">
        <v>99</v>
      </c>
      <c r="H2217">
        <v>214</v>
      </c>
      <c r="I2217">
        <v>215</v>
      </c>
      <c r="J2217">
        <v>309</v>
      </c>
      <c r="K2217">
        <v>33</v>
      </c>
      <c r="L2217">
        <v>87</v>
      </c>
      <c r="M2217" t="s">
        <v>30</v>
      </c>
      <c r="N2217" s="20">
        <f t="shared" si="476"/>
        <v>1</v>
      </c>
      <c r="P2217" s="20">
        <f t="shared" si="477"/>
        <v>1</v>
      </c>
      <c r="R2217" s="12">
        <f t="shared" si="478"/>
        <v>0.10679611650485436</v>
      </c>
      <c r="S2217" s="21">
        <f t="shared" si="479"/>
        <v>9.3283744361905008E-4</v>
      </c>
      <c r="T2217" s="21">
        <f t="shared" si="480"/>
        <v>7.5236513301580654E-2</v>
      </c>
      <c r="U2217" s="21">
        <f t="shared" si="481"/>
        <v>3.7419651916202445E-2</v>
      </c>
      <c r="V2217" s="21">
        <f t="shared" si="482"/>
        <v>3.7863000887134048E-2</v>
      </c>
      <c r="W2217" s="22">
        <f t="shared" si="483"/>
        <v>87</v>
      </c>
      <c r="X2217" s="21">
        <f t="shared" si="484"/>
        <v>0.37931034482758619</v>
      </c>
      <c r="Y2217" s="23">
        <f t="shared" si="485"/>
        <v>21.454545454545453</v>
      </c>
      <c r="Z2217" s="21">
        <f t="shared" si="486"/>
        <v>0.442</v>
      </c>
      <c r="AA2217" s="21">
        <f t="shared" si="487"/>
        <v>0.94499999999999995</v>
      </c>
      <c r="AB2217" s="21">
        <f t="shared" si="488"/>
        <v>0.32599999999999996</v>
      </c>
      <c r="AC2217" s="21">
        <f t="shared" si="489"/>
        <v>0</v>
      </c>
    </row>
    <row r="2218" spans="2:29" x14ac:dyDescent="0.25">
      <c r="B2218" s="27" t="s">
        <v>277</v>
      </c>
      <c r="C2218" s="27" t="s">
        <v>3449</v>
      </c>
      <c r="D2218" t="s">
        <v>7412</v>
      </c>
      <c r="E2218">
        <v>706</v>
      </c>
      <c r="F2218">
        <v>944</v>
      </c>
      <c r="G2218" t="s">
        <v>34</v>
      </c>
      <c r="H2218">
        <v>582</v>
      </c>
      <c r="I2218">
        <v>542</v>
      </c>
      <c r="J2218">
        <v>524</v>
      </c>
      <c r="K2218">
        <v>48</v>
      </c>
      <c r="L2218">
        <v>537</v>
      </c>
      <c r="M2218">
        <v>137</v>
      </c>
      <c r="N2218" s="20">
        <f t="shared" si="476"/>
        <v>1</v>
      </c>
      <c r="P2218" s="20">
        <f t="shared" si="477"/>
        <v>1</v>
      </c>
      <c r="R2218" s="12">
        <f t="shared" si="478"/>
        <v>9.1603053435114504E-2</v>
      </c>
      <c r="S2218" s="21">
        <f t="shared" si="479"/>
        <v>-1.4139967435087608E-2</v>
      </c>
      <c r="T2218" s="21">
        <f t="shared" si="480"/>
        <v>-6.7321006158413965E-3</v>
      </c>
      <c r="U2218" s="21">
        <f t="shared" si="481"/>
        <v>-1.0442965952669914E-2</v>
      </c>
      <c r="V2218" s="21">
        <f t="shared" si="482"/>
        <v>-1.0438344667866306E-2</v>
      </c>
      <c r="W2218" s="22">
        <f t="shared" si="483"/>
        <v>674</v>
      </c>
      <c r="X2218" s="21">
        <f t="shared" si="484"/>
        <v>7.1216617210682495E-2</v>
      </c>
      <c r="Y2218" s="23">
        <f t="shared" si="485"/>
        <v>14.708333333333334</v>
      </c>
      <c r="Z2218" s="21">
        <f t="shared" si="486"/>
        <v>0.183</v>
      </c>
      <c r="AA2218" s="21">
        <f t="shared" si="487"/>
        <v>0.437</v>
      </c>
      <c r="AB2218" s="21">
        <f t="shared" si="488"/>
        <v>0.44699999999999995</v>
      </c>
      <c r="AC2218" s="21">
        <f t="shared" si="489"/>
        <v>0</v>
      </c>
    </row>
    <row r="2219" spans="2:29" x14ac:dyDescent="0.25">
      <c r="B2219" s="27" t="s">
        <v>3564</v>
      </c>
      <c r="C2219" s="27" t="s">
        <v>3565</v>
      </c>
      <c r="D2219" t="s">
        <v>7417</v>
      </c>
      <c r="E2219">
        <v>702</v>
      </c>
      <c r="F2219">
        <v>373</v>
      </c>
      <c r="G2219" t="s">
        <v>49</v>
      </c>
      <c r="H2219">
        <v>238</v>
      </c>
      <c r="I2219">
        <v>269</v>
      </c>
      <c r="J2219">
        <v>340</v>
      </c>
      <c r="K2219">
        <v>10</v>
      </c>
      <c r="L2219">
        <v>550</v>
      </c>
      <c r="M2219" t="s">
        <v>30</v>
      </c>
      <c r="N2219" s="20">
        <f t="shared" si="476"/>
        <v>1</v>
      </c>
      <c r="P2219" s="20">
        <f t="shared" si="477"/>
        <v>1</v>
      </c>
      <c r="R2219" s="12">
        <f t="shared" si="478"/>
        <v>2.9411764705882353E-2</v>
      </c>
      <c r="S2219" s="21">
        <f t="shared" si="479"/>
        <v>2.4790438236018231E-2</v>
      </c>
      <c r="T2219" s="21">
        <f t="shared" si="480"/>
        <v>4.7961498971794025E-2</v>
      </c>
      <c r="U2219" s="21">
        <f t="shared" si="481"/>
        <v>3.6311209910314224E-2</v>
      </c>
      <c r="V2219" s="21">
        <f t="shared" si="482"/>
        <v>3.6354382372708827E-2</v>
      </c>
      <c r="W2219" s="22">
        <f t="shared" si="483"/>
        <v>550</v>
      </c>
      <c r="X2219" s="21">
        <f t="shared" si="484"/>
        <v>1.8181818181818181E-2</v>
      </c>
      <c r="Y2219" s="23">
        <f t="shared" si="485"/>
        <v>70.2</v>
      </c>
      <c r="Z2219" s="21">
        <f t="shared" si="486"/>
        <v>0.434</v>
      </c>
      <c r="AA2219" s="21">
        <f t="shared" si="487"/>
        <v>0.20899999999999999</v>
      </c>
      <c r="AB2219" s="21">
        <f t="shared" si="488"/>
        <v>0.20299999999999996</v>
      </c>
      <c r="AC2219" s="21">
        <f t="shared" si="489"/>
        <v>0</v>
      </c>
    </row>
    <row r="2220" spans="2:29" x14ac:dyDescent="0.25">
      <c r="B2220" s="27" t="s">
        <v>3595</v>
      </c>
      <c r="C2220" s="27" t="s">
        <v>3596</v>
      </c>
      <c r="D2220" t="s">
        <v>7412</v>
      </c>
      <c r="E2220">
        <v>701</v>
      </c>
      <c r="F2220">
        <v>691</v>
      </c>
      <c r="G2220" t="s">
        <v>99</v>
      </c>
      <c r="H2220" s="1">
        <v>6235</v>
      </c>
      <c r="I2220" s="1">
        <v>5410</v>
      </c>
      <c r="J2220">
        <v>43</v>
      </c>
      <c r="K2220">
        <v>10</v>
      </c>
      <c r="L2220">
        <v>49</v>
      </c>
      <c r="M2220">
        <v>0</v>
      </c>
      <c r="N2220" s="20">
        <f t="shared" si="476"/>
        <v>1</v>
      </c>
      <c r="P2220" s="20">
        <f t="shared" si="477"/>
        <v>1</v>
      </c>
      <c r="R2220" s="12">
        <f t="shared" si="478"/>
        <v>0.23255813953488372</v>
      </c>
      <c r="S2220" s="21">
        <f t="shared" si="479"/>
        <v>-2.7986802806908573E-2</v>
      </c>
      <c r="T2220" s="21">
        <f t="shared" si="480"/>
        <v>-0.6197631196864386</v>
      </c>
      <c r="U2220" s="21">
        <f t="shared" si="481"/>
        <v>-0.3920565275255341</v>
      </c>
      <c r="V2220" s="21">
        <f t="shared" si="482"/>
        <v>-0.34660215000629374</v>
      </c>
      <c r="W2220" s="22">
        <f t="shared" si="483"/>
        <v>49</v>
      </c>
      <c r="X2220" s="21">
        <f t="shared" si="484"/>
        <v>0.20408163265306123</v>
      </c>
      <c r="Y2220" s="23">
        <f t="shared" si="485"/>
        <v>70.099999999999994</v>
      </c>
      <c r="Z2220" s="21">
        <f t="shared" si="486"/>
        <v>1E-3</v>
      </c>
      <c r="AA2220" s="21">
        <f t="shared" si="487"/>
        <v>0.82599999999999996</v>
      </c>
      <c r="AB2220" s="21">
        <f t="shared" si="488"/>
        <v>0.20299999999999996</v>
      </c>
      <c r="AC2220" s="21">
        <f t="shared" si="489"/>
        <v>0</v>
      </c>
    </row>
    <row r="2221" spans="2:29" x14ac:dyDescent="0.25">
      <c r="B2221" s="27" t="s">
        <v>3571</v>
      </c>
      <c r="C2221" s="27" t="s">
        <v>3572</v>
      </c>
      <c r="D2221" t="s">
        <v>7409</v>
      </c>
      <c r="E2221">
        <v>700</v>
      </c>
      <c r="F2221">
        <v>829</v>
      </c>
      <c r="G2221" t="s">
        <v>49</v>
      </c>
      <c r="H2221">
        <v>384</v>
      </c>
      <c r="I2221">
        <v>293</v>
      </c>
      <c r="J2221">
        <v>261</v>
      </c>
      <c r="K2221">
        <v>46</v>
      </c>
      <c r="L2221">
        <v>679</v>
      </c>
      <c r="M2221">
        <v>9</v>
      </c>
      <c r="N2221" s="20">
        <f t="shared" si="476"/>
        <v>1</v>
      </c>
      <c r="P2221" s="20">
        <f t="shared" si="477"/>
        <v>1</v>
      </c>
      <c r="R2221" s="12">
        <f t="shared" si="478"/>
        <v>0.17624521072796934</v>
      </c>
      <c r="S2221" s="21">
        <f t="shared" si="479"/>
        <v>-5.2656937239000223E-2</v>
      </c>
      <c r="T2221" s="21">
        <f t="shared" si="480"/>
        <v>-2.2864982362732156E-2</v>
      </c>
      <c r="U2221" s="21">
        <f t="shared" si="481"/>
        <v>-3.7876265577284074E-2</v>
      </c>
      <c r="V2221" s="21">
        <f t="shared" si="482"/>
        <v>-3.7799395059672149E-2</v>
      </c>
      <c r="W2221" s="22">
        <f t="shared" si="483"/>
        <v>688</v>
      </c>
      <c r="X2221" s="21">
        <f t="shared" si="484"/>
        <v>6.6860465116279064E-2</v>
      </c>
      <c r="Y2221" s="23">
        <f t="shared" si="485"/>
        <v>15.217391304347826</v>
      </c>
      <c r="Z2221" s="21">
        <f t="shared" si="486"/>
        <v>0.107</v>
      </c>
      <c r="AA2221" s="21">
        <f t="shared" si="487"/>
        <v>0.42</v>
      </c>
      <c r="AB2221" s="21">
        <f t="shared" si="488"/>
        <v>0.43200000000000005</v>
      </c>
      <c r="AC2221" s="21">
        <f t="shared" si="489"/>
        <v>0</v>
      </c>
    </row>
    <row r="2222" spans="2:29" x14ac:dyDescent="0.25">
      <c r="B2222" s="27" t="s">
        <v>3498</v>
      </c>
      <c r="C2222" s="27" t="s">
        <v>3499</v>
      </c>
      <c r="D2222" t="s">
        <v>7416</v>
      </c>
      <c r="E2222">
        <v>690</v>
      </c>
      <c r="F2222" s="1">
        <v>1045</v>
      </c>
      <c r="G2222" t="s">
        <v>56</v>
      </c>
      <c r="H2222" s="1">
        <v>1702</v>
      </c>
      <c r="I2222" s="1">
        <v>1855</v>
      </c>
      <c r="J2222" s="1">
        <v>2408</v>
      </c>
      <c r="K2222">
        <v>75</v>
      </c>
      <c r="L2222">
        <v>371</v>
      </c>
      <c r="M2222">
        <v>334</v>
      </c>
      <c r="N2222" s="20">
        <f t="shared" si="476"/>
        <v>1</v>
      </c>
      <c r="P2222" s="20">
        <f t="shared" si="477"/>
        <v>1</v>
      </c>
      <c r="R2222" s="12">
        <f t="shared" si="478"/>
        <v>3.1146179401993355E-2</v>
      </c>
      <c r="S2222" s="21">
        <f t="shared" si="479"/>
        <v>1.7365184938895606E-2</v>
      </c>
      <c r="T2222" s="21">
        <f t="shared" si="480"/>
        <v>5.3567860243632692E-2</v>
      </c>
      <c r="U2222" s="21">
        <f t="shared" si="481"/>
        <v>3.5308292723689183E-2</v>
      </c>
      <c r="V2222" s="21">
        <f t="shared" si="482"/>
        <v>3.5413779302072491E-2</v>
      </c>
      <c r="W2222" s="22">
        <f t="shared" si="483"/>
        <v>705</v>
      </c>
      <c r="X2222" s="21">
        <f t="shared" si="484"/>
        <v>0.10638297872340426</v>
      </c>
      <c r="Y2222" s="23">
        <f t="shared" si="485"/>
        <v>9.1999999999999993</v>
      </c>
      <c r="Z2222" s="21">
        <f t="shared" si="486"/>
        <v>0.42899999999999999</v>
      </c>
      <c r="AA2222" s="21">
        <f t="shared" si="487"/>
        <v>0.57199999999999995</v>
      </c>
      <c r="AB2222" s="21">
        <f t="shared" si="488"/>
        <v>0.66300000000000003</v>
      </c>
      <c r="AC2222" s="21">
        <f t="shared" si="489"/>
        <v>0</v>
      </c>
    </row>
    <row r="2223" spans="2:29" x14ac:dyDescent="0.25">
      <c r="B2223" s="27" t="s">
        <v>3018</v>
      </c>
      <c r="C2223" s="27" t="s">
        <v>3019</v>
      </c>
      <c r="D2223" t="s">
        <v>7410</v>
      </c>
      <c r="E2223">
        <v>688</v>
      </c>
      <c r="F2223">
        <v>842</v>
      </c>
      <c r="G2223" t="s">
        <v>99</v>
      </c>
      <c r="H2223">
        <v>278</v>
      </c>
      <c r="I2223">
        <v>323</v>
      </c>
      <c r="J2223">
        <v>380</v>
      </c>
      <c r="K2223">
        <v>30</v>
      </c>
      <c r="L2223">
        <v>159</v>
      </c>
      <c r="M2223" t="s">
        <v>30</v>
      </c>
      <c r="N2223" s="20">
        <f t="shared" si="476"/>
        <v>1</v>
      </c>
      <c r="P2223" s="20">
        <f t="shared" si="477"/>
        <v>1</v>
      </c>
      <c r="R2223" s="12">
        <f t="shared" si="478"/>
        <v>7.8947368421052627E-2</v>
      </c>
      <c r="S2223" s="21">
        <f t="shared" si="479"/>
        <v>3.0460965974345333E-2</v>
      </c>
      <c r="T2223" s="21">
        <f t="shared" si="480"/>
        <v>3.3037804113932312E-2</v>
      </c>
      <c r="U2223" s="21">
        <f t="shared" si="481"/>
        <v>3.1748580573416119E-2</v>
      </c>
      <c r="V2223" s="21">
        <f t="shared" si="482"/>
        <v>3.1749116887231255E-2</v>
      </c>
      <c r="W2223" s="22">
        <f t="shared" si="483"/>
        <v>159</v>
      </c>
      <c r="X2223" s="21">
        <f t="shared" si="484"/>
        <v>0.18867924528301888</v>
      </c>
      <c r="Y2223" s="23">
        <f t="shared" si="485"/>
        <v>22.933333333333334</v>
      </c>
      <c r="Z2223" s="21">
        <f t="shared" si="486"/>
        <v>0.40500000000000003</v>
      </c>
      <c r="AA2223" s="21">
        <f t="shared" si="487"/>
        <v>0.79500000000000004</v>
      </c>
      <c r="AB2223" s="21">
        <f t="shared" si="488"/>
        <v>0.31000000000000005</v>
      </c>
      <c r="AC2223" s="21">
        <f t="shared" si="489"/>
        <v>0</v>
      </c>
    </row>
    <row r="2224" spans="2:29" x14ac:dyDescent="0.25">
      <c r="B2224" s="27" t="s">
        <v>3599</v>
      </c>
      <c r="C2224" s="27" t="s">
        <v>3600</v>
      </c>
      <c r="D2224" s="27" t="s">
        <v>4419</v>
      </c>
      <c r="E2224">
        <v>684</v>
      </c>
      <c r="F2224">
        <v>652</v>
      </c>
      <c r="G2224" t="s">
        <v>99</v>
      </c>
      <c r="H2224">
        <v>151</v>
      </c>
      <c r="I2224">
        <v>59</v>
      </c>
      <c r="J2224">
        <v>78</v>
      </c>
      <c r="K2224">
        <v>18</v>
      </c>
      <c r="L2224">
        <v>76</v>
      </c>
      <c r="M2224" t="s">
        <v>30</v>
      </c>
      <c r="N2224" s="20">
        <f t="shared" si="476"/>
        <v>1</v>
      </c>
      <c r="P2224" s="20">
        <f t="shared" si="477"/>
        <v>1</v>
      </c>
      <c r="R2224" s="12">
        <f t="shared" si="478"/>
        <v>0.23076923076923078</v>
      </c>
      <c r="S2224" s="21">
        <f t="shared" si="479"/>
        <v>-0.17134260026271553</v>
      </c>
      <c r="T2224" s="21">
        <f t="shared" si="480"/>
        <v>5.7422429529181418E-2</v>
      </c>
      <c r="U2224" s="21">
        <f t="shared" si="481"/>
        <v>-6.3922588202485531E-2</v>
      </c>
      <c r="V2224" s="21">
        <f t="shared" si="482"/>
        <v>-5.928091964533988E-2</v>
      </c>
      <c r="W2224" s="22">
        <f t="shared" si="483"/>
        <v>76</v>
      </c>
      <c r="X2224" s="21">
        <f t="shared" si="484"/>
        <v>0.23684210526315788</v>
      </c>
      <c r="Y2224" s="23">
        <f t="shared" si="485"/>
        <v>38</v>
      </c>
      <c r="Z2224" s="21">
        <f t="shared" si="486"/>
        <v>7.0000000000000007E-2</v>
      </c>
      <c r="AA2224" s="21">
        <f t="shared" si="487"/>
        <v>0.86899999999999999</v>
      </c>
      <c r="AB2224" s="21">
        <f t="shared" si="488"/>
        <v>0.23399999999999999</v>
      </c>
      <c r="AC2224" s="21">
        <f t="shared" si="489"/>
        <v>0</v>
      </c>
    </row>
    <row r="2225" spans="2:29" x14ac:dyDescent="0.25">
      <c r="B2225" s="27" t="s">
        <v>3562</v>
      </c>
      <c r="C2225" s="27" t="s">
        <v>3563</v>
      </c>
      <c r="D2225" t="s">
        <v>7409</v>
      </c>
      <c r="E2225">
        <v>682</v>
      </c>
      <c r="F2225">
        <v>651</v>
      </c>
      <c r="G2225" t="s">
        <v>99</v>
      </c>
      <c r="H2225">
        <v>151</v>
      </c>
      <c r="I2225">
        <v>185</v>
      </c>
      <c r="J2225">
        <v>122</v>
      </c>
      <c r="K2225">
        <v>-29</v>
      </c>
      <c r="L2225">
        <v>141</v>
      </c>
      <c r="M2225">
        <v>4</v>
      </c>
      <c r="N2225" s="20">
        <f t="shared" si="476"/>
        <v>1</v>
      </c>
      <c r="P2225" s="20">
        <f t="shared" si="477"/>
        <v>1</v>
      </c>
      <c r="R2225" s="12">
        <f t="shared" si="478"/>
        <v>-0.23770491803278687</v>
      </c>
      <c r="S2225" s="21">
        <f t="shared" si="479"/>
        <v>4.1451275534815979E-2</v>
      </c>
      <c r="T2225" s="21">
        <f t="shared" si="480"/>
        <v>-7.9894513312505411E-2</v>
      </c>
      <c r="U2225" s="21">
        <f t="shared" si="481"/>
        <v>-2.1100090541799177E-2</v>
      </c>
      <c r="V2225" s="21">
        <f t="shared" si="482"/>
        <v>-1.9847776106496202E-2</v>
      </c>
      <c r="W2225" s="22">
        <f t="shared" si="483"/>
        <v>145</v>
      </c>
      <c r="X2225" s="21">
        <f t="shared" si="484"/>
        <v>-0.2</v>
      </c>
      <c r="Y2225" s="23">
        <f t="shared" si="485"/>
        <v>100000</v>
      </c>
      <c r="Z2225" s="21">
        <f t="shared" si="486"/>
        <v>0.14899999999999999</v>
      </c>
      <c r="AA2225" s="21">
        <f t="shared" si="487"/>
        <v>0.05</v>
      </c>
      <c r="AB2225" s="21">
        <f t="shared" si="488"/>
        <v>0.18400000000000005</v>
      </c>
      <c r="AC2225" s="21">
        <f t="shared" si="489"/>
        <v>0</v>
      </c>
    </row>
    <row r="2226" spans="2:29" x14ac:dyDescent="0.25">
      <c r="B2226" s="27" t="s">
        <v>3752</v>
      </c>
      <c r="C2226" s="27" t="s">
        <v>3753</v>
      </c>
      <c r="D2226" t="s">
        <v>7409</v>
      </c>
      <c r="E2226">
        <v>672</v>
      </c>
      <c r="F2226">
        <v>656</v>
      </c>
      <c r="G2226" t="s">
        <v>49</v>
      </c>
      <c r="H2226" s="1">
        <v>3374</v>
      </c>
      <c r="I2226" s="1">
        <v>2832</v>
      </c>
      <c r="J2226" s="1">
        <v>2801</v>
      </c>
      <c r="K2226">
        <v>118</v>
      </c>
      <c r="L2226">
        <v>609</v>
      </c>
      <c r="M2226">
        <v>80</v>
      </c>
      <c r="N2226" s="20">
        <f t="shared" si="476"/>
        <v>1</v>
      </c>
      <c r="P2226" s="20">
        <f t="shared" si="477"/>
        <v>1</v>
      </c>
      <c r="R2226" s="12">
        <f t="shared" si="478"/>
        <v>4.2127811495894327E-2</v>
      </c>
      <c r="S2226" s="21">
        <f t="shared" si="479"/>
        <v>-3.4416948506289069E-2</v>
      </c>
      <c r="T2226" s="21">
        <f t="shared" si="480"/>
        <v>-2.1989147477280424E-3</v>
      </c>
      <c r="U2226" s="21">
        <f t="shared" si="481"/>
        <v>-1.8440110496753648E-2</v>
      </c>
      <c r="V2226" s="21">
        <f t="shared" si="482"/>
        <v>-1.8351991250256921E-2</v>
      </c>
      <c r="W2226" s="22">
        <f t="shared" si="483"/>
        <v>689</v>
      </c>
      <c r="X2226" s="21">
        <f t="shared" si="484"/>
        <v>0.17126269956458637</v>
      </c>
      <c r="Y2226" s="23">
        <f t="shared" si="485"/>
        <v>5.6949152542372872</v>
      </c>
      <c r="Z2226" s="21">
        <f t="shared" si="486"/>
        <v>0.155</v>
      </c>
      <c r="AA2226" s="21">
        <f t="shared" si="487"/>
        <v>0.76100000000000001</v>
      </c>
      <c r="AB2226" s="21">
        <f t="shared" si="488"/>
        <v>0.85599999999999998</v>
      </c>
      <c r="AC2226" s="21">
        <f t="shared" si="489"/>
        <v>0</v>
      </c>
    </row>
    <row r="2227" spans="2:29" x14ac:dyDescent="0.25">
      <c r="B2227" s="27" t="s">
        <v>3707</v>
      </c>
      <c r="C2227" s="27" t="s">
        <v>3708</v>
      </c>
      <c r="D2227" s="27" t="s">
        <v>4419</v>
      </c>
      <c r="E2227">
        <v>662</v>
      </c>
      <c r="F2227">
        <v>536</v>
      </c>
      <c r="G2227" t="s">
        <v>31</v>
      </c>
      <c r="H2227">
        <v>90</v>
      </c>
      <c r="I2227">
        <v>89</v>
      </c>
      <c r="J2227">
        <v>139</v>
      </c>
      <c r="K2227">
        <v>35</v>
      </c>
      <c r="L2227">
        <v>292</v>
      </c>
      <c r="M2227" t="s">
        <v>30</v>
      </c>
      <c r="N2227" s="20">
        <f t="shared" si="476"/>
        <v>1</v>
      </c>
      <c r="P2227" s="20">
        <f t="shared" si="477"/>
        <v>1</v>
      </c>
      <c r="R2227" s="12">
        <f t="shared" si="478"/>
        <v>0.25179856115107913</v>
      </c>
      <c r="S2227" s="21">
        <f t="shared" si="479"/>
        <v>-2.2321651255339248E-3</v>
      </c>
      <c r="T2227" s="21">
        <f t="shared" si="480"/>
        <v>9.3263776533261122E-2</v>
      </c>
      <c r="U2227" s="21">
        <f t="shared" si="481"/>
        <v>4.4424928493318694E-2</v>
      </c>
      <c r="V2227" s="21">
        <f t="shared" si="482"/>
        <v>4.5152179967015295E-2</v>
      </c>
      <c r="W2227" s="22">
        <f t="shared" si="483"/>
        <v>292</v>
      </c>
      <c r="X2227" s="21">
        <f t="shared" si="484"/>
        <v>0.11986301369863013</v>
      </c>
      <c r="Y2227" s="23">
        <f t="shared" si="485"/>
        <v>18.914285714285715</v>
      </c>
      <c r="Z2227" s="21">
        <f t="shared" si="486"/>
        <v>0.48499999999999999</v>
      </c>
      <c r="AA2227" s="21">
        <f t="shared" si="487"/>
        <v>0.62</v>
      </c>
      <c r="AB2227" s="21">
        <f t="shared" si="488"/>
        <v>0.36</v>
      </c>
      <c r="AC2227" s="21">
        <f t="shared" si="489"/>
        <v>0</v>
      </c>
    </row>
    <row r="2228" spans="2:29" x14ac:dyDescent="0.25">
      <c r="B2228" s="27" t="s">
        <v>2696</v>
      </c>
      <c r="C2228" s="27" t="s">
        <v>3566</v>
      </c>
      <c r="D2228" t="s">
        <v>7412</v>
      </c>
      <c r="E2228">
        <v>657</v>
      </c>
      <c r="F2228">
        <v>634</v>
      </c>
      <c r="G2228" t="s">
        <v>31</v>
      </c>
      <c r="H2228">
        <v>103</v>
      </c>
      <c r="I2228">
        <v>56</v>
      </c>
      <c r="J2228">
        <v>62</v>
      </c>
      <c r="K2228">
        <v>52</v>
      </c>
      <c r="L2228">
        <v>885</v>
      </c>
      <c r="M2228" t="s">
        <v>30</v>
      </c>
      <c r="N2228" s="20">
        <f t="shared" si="476"/>
        <v>1</v>
      </c>
      <c r="P2228" s="20">
        <f t="shared" si="477"/>
        <v>1</v>
      </c>
      <c r="R2228" s="12">
        <f t="shared" si="478"/>
        <v>0.83870967741935487</v>
      </c>
      <c r="S2228" s="21">
        <f t="shared" si="479"/>
        <v>-0.11474138781124987</v>
      </c>
      <c r="T2228" s="21">
        <f t="shared" si="480"/>
        <v>2.0565146303212156E-2</v>
      </c>
      <c r="U2228" s="21">
        <f t="shared" si="481"/>
        <v>-4.9492722245331744E-2</v>
      </c>
      <c r="V2228" s="21">
        <f t="shared" si="482"/>
        <v>-4.7889654584456487E-2</v>
      </c>
      <c r="W2228" s="22">
        <f t="shared" si="483"/>
        <v>885</v>
      </c>
      <c r="X2228" s="21">
        <f t="shared" si="484"/>
        <v>5.8757062146892657E-2</v>
      </c>
      <c r="Y2228" s="23">
        <f t="shared" si="485"/>
        <v>12.634615384615385</v>
      </c>
      <c r="Z2228" s="21">
        <f t="shared" si="486"/>
        <v>8.6999999999999994E-2</v>
      </c>
      <c r="AA2228" s="21">
        <f t="shared" si="487"/>
        <v>0.38200000000000001</v>
      </c>
      <c r="AB2228" s="21">
        <f t="shared" si="488"/>
        <v>0.51</v>
      </c>
      <c r="AC2228" s="21">
        <f t="shared" si="489"/>
        <v>0</v>
      </c>
    </row>
    <row r="2229" spans="2:29" x14ac:dyDescent="0.25">
      <c r="B2229" s="27" t="s">
        <v>3524</v>
      </c>
      <c r="C2229" s="27" t="s">
        <v>3525</v>
      </c>
      <c r="D2229" t="s">
        <v>7420</v>
      </c>
      <c r="E2229">
        <v>657</v>
      </c>
      <c r="F2229" s="1">
        <v>1541</v>
      </c>
      <c r="G2229" t="s">
        <v>86</v>
      </c>
      <c r="H2229" s="1">
        <v>1315</v>
      </c>
      <c r="I2229" s="1">
        <v>1705</v>
      </c>
      <c r="J2229" s="1">
        <v>1947</v>
      </c>
      <c r="K2229">
        <v>-680</v>
      </c>
      <c r="L2229">
        <v>-201</v>
      </c>
      <c r="M2229">
        <v>30</v>
      </c>
      <c r="N2229" s="20">
        <f t="shared" si="476"/>
        <v>1</v>
      </c>
      <c r="P2229" s="20">
        <f t="shared" si="477"/>
        <v>1</v>
      </c>
      <c r="R2229" s="12">
        <f t="shared" si="478"/>
        <v>-0.34925526450950178</v>
      </c>
      <c r="S2229" s="21">
        <f t="shared" si="479"/>
        <v>5.3318534199226386E-2</v>
      </c>
      <c r="T2229" s="21">
        <f t="shared" si="480"/>
        <v>2.690037780562049E-2</v>
      </c>
      <c r="U2229" s="21">
        <f t="shared" si="481"/>
        <v>4.0025576954167086E-2</v>
      </c>
      <c r="V2229" s="21">
        <f t="shared" si="482"/>
        <v>4.0081496319671318E-2</v>
      </c>
      <c r="W2229" s="22">
        <f t="shared" si="483"/>
        <v>30</v>
      </c>
      <c r="X2229" s="21">
        <f t="shared" si="484"/>
        <v>-22.666666666666668</v>
      </c>
      <c r="Y2229" s="23">
        <f t="shared" si="485"/>
        <v>100000</v>
      </c>
      <c r="Z2229" s="21">
        <f t="shared" si="486"/>
        <v>0.45600000000000002</v>
      </c>
      <c r="AA2229" s="21">
        <f t="shared" si="487"/>
        <v>0</v>
      </c>
      <c r="AB2229" s="21">
        <f t="shared" si="488"/>
        <v>0.18400000000000005</v>
      </c>
      <c r="AC2229" s="21">
        <f t="shared" si="489"/>
        <v>0</v>
      </c>
    </row>
    <row r="2230" spans="2:29" x14ac:dyDescent="0.25">
      <c r="B2230" s="27" t="s">
        <v>3609</v>
      </c>
      <c r="C2230" s="27" t="s">
        <v>3610</v>
      </c>
      <c r="D2230" s="27" t="s">
        <v>1737</v>
      </c>
      <c r="E2230">
        <v>655</v>
      </c>
      <c r="F2230">
        <v>286</v>
      </c>
      <c r="G2230" t="s">
        <v>46</v>
      </c>
      <c r="H2230">
        <v>456</v>
      </c>
      <c r="I2230">
        <v>456</v>
      </c>
      <c r="J2230">
        <v>483</v>
      </c>
      <c r="K2230">
        <v>46</v>
      </c>
      <c r="L2230">
        <v>828</v>
      </c>
      <c r="M2230">
        <v>0</v>
      </c>
      <c r="N2230" s="20">
        <f t="shared" si="476"/>
        <v>1</v>
      </c>
      <c r="P2230" s="20">
        <f t="shared" si="477"/>
        <v>1</v>
      </c>
      <c r="R2230" s="12">
        <f t="shared" si="478"/>
        <v>9.5238095238095233E-2</v>
      </c>
      <c r="S2230" s="21">
        <f t="shared" si="479"/>
        <v>0</v>
      </c>
      <c r="T2230" s="21">
        <f t="shared" si="480"/>
        <v>1.1571203206807157E-2</v>
      </c>
      <c r="U2230" s="21">
        <f t="shared" si="481"/>
        <v>5.7689611470455038E-3</v>
      </c>
      <c r="V2230" s="21">
        <f t="shared" si="482"/>
        <v>5.7800547846175538E-3</v>
      </c>
      <c r="W2230" s="22">
        <f t="shared" si="483"/>
        <v>828</v>
      </c>
      <c r="X2230" s="21">
        <f t="shared" si="484"/>
        <v>5.5555555555555552E-2</v>
      </c>
      <c r="Y2230" s="23">
        <f t="shared" si="485"/>
        <v>14.239130434782609</v>
      </c>
      <c r="Z2230" s="21">
        <f t="shared" si="486"/>
        <v>0.25900000000000001</v>
      </c>
      <c r="AA2230" s="21">
        <f t="shared" si="487"/>
        <v>0.37</v>
      </c>
      <c r="AB2230" s="21">
        <f t="shared" si="488"/>
        <v>0.45899999999999996</v>
      </c>
      <c r="AC2230" s="21">
        <f t="shared" si="489"/>
        <v>0</v>
      </c>
    </row>
    <row r="2231" spans="2:29" x14ac:dyDescent="0.25">
      <c r="B2231" s="27" t="s">
        <v>3613</v>
      </c>
      <c r="C2231" s="27" t="s">
        <v>3614</v>
      </c>
      <c r="D2231" s="27" t="s">
        <v>1737</v>
      </c>
      <c r="E2231">
        <v>652</v>
      </c>
      <c r="F2231">
        <v>555</v>
      </c>
      <c r="G2231" t="s">
        <v>31</v>
      </c>
      <c r="H2231">
        <v>52</v>
      </c>
      <c r="I2231">
        <v>56</v>
      </c>
      <c r="J2231">
        <v>36</v>
      </c>
      <c r="K2231">
        <v>17</v>
      </c>
      <c r="L2231">
        <v>723</v>
      </c>
      <c r="M2231">
        <v>44</v>
      </c>
      <c r="N2231" s="20">
        <f t="shared" si="476"/>
        <v>1</v>
      </c>
      <c r="P2231" s="20">
        <f t="shared" si="477"/>
        <v>1</v>
      </c>
      <c r="R2231" s="12">
        <f t="shared" si="478"/>
        <v>0.47222222222222221</v>
      </c>
      <c r="S2231" s="21">
        <f t="shared" si="479"/>
        <v>1.4931978945393665E-2</v>
      </c>
      <c r="T2231" s="21">
        <f t="shared" si="480"/>
        <v>-8.4574734330498225E-2</v>
      </c>
      <c r="U2231" s="21">
        <f t="shared" si="481"/>
        <v>-3.6104582196512247E-2</v>
      </c>
      <c r="V2231" s="21">
        <f t="shared" si="482"/>
        <v>-3.5249112527205605E-2</v>
      </c>
      <c r="W2231" s="22">
        <f t="shared" si="483"/>
        <v>767</v>
      </c>
      <c r="X2231" s="21">
        <f t="shared" si="484"/>
        <v>2.2164276401564539E-2</v>
      </c>
      <c r="Y2231" s="23">
        <f t="shared" si="485"/>
        <v>38.352941176470587</v>
      </c>
      <c r="Z2231" s="21">
        <f t="shared" si="486"/>
        <v>0.112</v>
      </c>
      <c r="AA2231" s="21">
        <f t="shared" si="487"/>
        <v>0.222</v>
      </c>
      <c r="AB2231" s="21">
        <f t="shared" si="488"/>
        <v>0.23199999999999998</v>
      </c>
      <c r="AC2231" s="21">
        <f t="shared" si="489"/>
        <v>0</v>
      </c>
    </row>
    <row r="2232" spans="2:29" x14ac:dyDescent="0.25">
      <c r="B2232" s="27" t="s">
        <v>2443</v>
      </c>
      <c r="C2232" s="27" t="s">
        <v>3834</v>
      </c>
      <c r="D2232" s="27" t="s">
        <v>1737</v>
      </c>
      <c r="E2232">
        <v>649</v>
      </c>
      <c r="F2232" t="s">
        <v>30</v>
      </c>
      <c r="G2232" t="s">
        <v>31</v>
      </c>
      <c r="H2232">
        <v>238</v>
      </c>
      <c r="I2232">
        <v>242</v>
      </c>
      <c r="J2232">
        <v>238</v>
      </c>
      <c r="K2232">
        <v>81</v>
      </c>
      <c r="L2232" s="1">
        <v>2204</v>
      </c>
      <c r="M2232">
        <v>26</v>
      </c>
      <c r="N2232" s="20">
        <f t="shared" si="476"/>
        <v>1</v>
      </c>
      <c r="P2232" s="20">
        <f t="shared" si="477"/>
        <v>1</v>
      </c>
      <c r="R2232" s="12">
        <f t="shared" si="478"/>
        <v>0.34033613445378152</v>
      </c>
      <c r="S2232" s="21">
        <f t="shared" si="479"/>
        <v>3.3389724882293415E-3</v>
      </c>
      <c r="T2232" s="21">
        <f t="shared" si="480"/>
        <v>-3.3278608523985564E-3</v>
      </c>
      <c r="U2232" s="21">
        <f t="shared" si="481"/>
        <v>0</v>
      </c>
      <c r="V2232" s="21">
        <f t="shared" si="482"/>
        <v>3.7038786102616683E-6</v>
      </c>
      <c r="W2232" s="22">
        <f t="shared" si="483"/>
        <v>2230</v>
      </c>
      <c r="X2232" s="21">
        <f t="shared" si="484"/>
        <v>3.6322869955156947E-2</v>
      </c>
      <c r="Y2232" s="23">
        <f t="shared" si="485"/>
        <v>8.0123456790123448</v>
      </c>
      <c r="Z2232" s="21">
        <f t="shared" si="486"/>
        <v>0.22500000000000001</v>
      </c>
      <c r="AA2232" s="21">
        <f t="shared" si="487"/>
        <v>0.28299999999999997</v>
      </c>
      <c r="AB2232" s="21">
        <f t="shared" si="488"/>
        <v>0.72399999999999998</v>
      </c>
      <c r="AC2232" s="21">
        <f t="shared" si="489"/>
        <v>0</v>
      </c>
    </row>
    <row r="2233" spans="2:29" x14ac:dyDescent="0.25">
      <c r="B2233" s="27" t="s">
        <v>3691</v>
      </c>
      <c r="C2233" s="27" t="s">
        <v>3692</v>
      </c>
      <c r="D2233" s="27" t="s">
        <v>4419</v>
      </c>
      <c r="E2233">
        <v>649</v>
      </c>
      <c r="F2233" s="1">
        <v>1615</v>
      </c>
      <c r="G2233" t="s">
        <v>31</v>
      </c>
      <c r="H2233">
        <v>163</v>
      </c>
      <c r="I2233">
        <v>229</v>
      </c>
      <c r="J2233">
        <v>239</v>
      </c>
      <c r="K2233">
        <v>28</v>
      </c>
      <c r="L2233">
        <v>495</v>
      </c>
      <c r="M2233">
        <v>683</v>
      </c>
      <c r="N2233" s="20">
        <f t="shared" si="476"/>
        <v>1</v>
      </c>
      <c r="P2233" s="20">
        <f t="shared" si="477"/>
        <v>1</v>
      </c>
      <c r="R2233" s="12">
        <f t="shared" si="478"/>
        <v>0.11715481171548117</v>
      </c>
      <c r="S2233" s="21">
        <f t="shared" si="479"/>
        <v>7.0359272223615932E-2</v>
      </c>
      <c r="T2233" s="21">
        <f t="shared" si="480"/>
        <v>8.5849508067696867E-3</v>
      </c>
      <c r="U2233" s="21">
        <f t="shared" si="481"/>
        <v>3.9013115374981977E-2</v>
      </c>
      <c r="V2233" s="21">
        <f t="shared" si="482"/>
        <v>3.9319112801789201E-2</v>
      </c>
      <c r="W2233" s="22">
        <f t="shared" si="483"/>
        <v>1178</v>
      </c>
      <c r="X2233" s="21">
        <f t="shared" si="484"/>
        <v>2.3769100169779286E-2</v>
      </c>
      <c r="Y2233" s="23">
        <f t="shared" si="485"/>
        <v>23.178571428571427</v>
      </c>
      <c r="Z2233" s="21">
        <f t="shared" si="486"/>
        <v>0.45100000000000001</v>
      </c>
      <c r="AA2233" s="21">
        <f t="shared" si="487"/>
        <v>0.22700000000000001</v>
      </c>
      <c r="AB2233" s="21">
        <f t="shared" si="488"/>
        <v>0.30700000000000005</v>
      </c>
      <c r="AC2233" s="21">
        <f t="shared" si="489"/>
        <v>0</v>
      </c>
    </row>
    <row r="2234" spans="2:29" x14ac:dyDescent="0.25">
      <c r="B2234" s="27" t="s">
        <v>3542</v>
      </c>
      <c r="C2234" s="27" t="s">
        <v>3543</v>
      </c>
      <c r="D2234" t="s">
        <v>7412</v>
      </c>
      <c r="E2234">
        <v>645</v>
      </c>
      <c r="F2234">
        <v>786</v>
      </c>
      <c r="G2234" t="s">
        <v>31</v>
      </c>
      <c r="H2234">
        <v>354</v>
      </c>
      <c r="I2234">
        <v>276</v>
      </c>
      <c r="J2234">
        <v>390</v>
      </c>
      <c r="K2234">
        <v>56</v>
      </c>
      <c r="L2234">
        <v>126</v>
      </c>
      <c r="M2234">
        <v>132</v>
      </c>
      <c r="N2234" s="20">
        <f t="shared" si="476"/>
        <v>1</v>
      </c>
      <c r="P2234" s="20">
        <f t="shared" si="477"/>
        <v>1</v>
      </c>
      <c r="R2234" s="12">
        <f t="shared" si="478"/>
        <v>0.14358974358974358</v>
      </c>
      <c r="S2234" s="21">
        <f t="shared" si="479"/>
        <v>-4.8560529875986358E-2</v>
      </c>
      <c r="T2234" s="21">
        <f t="shared" si="480"/>
        <v>7.1596052225361806E-2</v>
      </c>
      <c r="U2234" s="21">
        <f t="shared" si="481"/>
        <v>9.7320338170336917E-3</v>
      </c>
      <c r="V2234" s="21">
        <f t="shared" si="482"/>
        <v>1.0922518722136379E-2</v>
      </c>
      <c r="W2234" s="22">
        <f t="shared" si="483"/>
        <v>258</v>
      </c>
      <c r="X2234" s="21">
        <f t="shared" si="484"/>
        <v>0.21705426356589144</v>
      </c>
      <c r="Y2234" s="23">
        <f t="shared" si="485"/>
        <v>11.517857142857144</v>
      </c>
      <c r="Z2234" s="21">
        <f t="shared" si="486"/>
        <v>0.28299999999999997</v>
      </c>
      <c r="AA2234" s="21">
        <f t="shared" si="487"/>
        <v>0.84199999999999997</v>
      </c>
      <c r="AB2234" s="21">
        <f t="shared" si="488"/>
        <v>0.55400000000000005</v>
      </c>
      <c r="AC2234" s="21">
        <f t="shared" si="489"/>
        <v>0</v>
      </c>
    </row>
    <row r="2235" spans="2:29" x14ac:dyDescent="0.25">
      <c r="B2235" s="27" t="s">
        <v>3858</v>
      </c>
      <c r="C2235" s="27" t="s">
        <v>3859</v>
      </c>
      <c r="D2235" t="s">
        <v>7416</v>
      </c>
      <c r="E2235">
        <v>644</v>
      </c>
      <c r="F2235">
        <v>631</v>
      </c>
      <c r="G2235" t="s">
        <v>49</v>
      </c>
      <c r="H2235">
        <v>173</v>
      </c>
      <c r="I2235">
        <v>65</v>
      </c>
      <c r="J2235">
        <v>115</v>
      </c>
      <c r="K2235">
        <v>25</v>
      </c>
      <c r="L2235">
        <v>94</v>
      </c>
      <c r="M2235">
        <v>32</v>
      </c>
      <c r="N2235" s="20">
        <f t="shared" si="476"/>
        <v>1</v>
      </c>
      <c r="P2235" s="20">
        <f t="shared" si="477"/>
        <v>1</v>
      </c>
      <c r="R2235" s="12">
        <f t="shared" si="478"/>
        <v>0.21739130434782608</v>
      </c>
      <c r="S2235" s="21">
        <f t="shared" si="479"/>
        <v>-0.17780761386732769</v>
      </c>
      <c r="T2235" s="21">
        <f t="shared" si="480"/>
        <v>0.12087426179583294</v>
      </c>
      <c r="U2235" s="21">
        <f t="shared" si="481"/>
        <v>-4.0013393916033091E-2</v>
      </c>
      <c r="V2235" s="21">
        <f t="shared" si="482"/>
        <v>-3.2315581995842613E-2</v>
      </c>
      <c r="W2235" s="22">
        <f t="shared" si="483"/>
        <v>126</v>
      </c>
      <c r="X2235" s="21">
        <f t="shared" si="484"/>
        <v>0.1984126984126984</v>
      </c>
      <c r="Y2235" s="23">
        <f t="shared" si="485"/>
        <v>25.76</v>
      </c>
      <c r="Z2235" s="21">
        <f t="shared" si="486"/>
        <v>0.11600000000000001</v>
      </c>
      <c r="AA2235" s="21">
        <f t="shared" si="487"/>
        <v>0.81499999999999995</v>
      </c>
      <c r="AB2235" s="21">
        <f t="shared" si="488"/>
        <v>0.28700000000000003</v>
      </c>
      <c r="AC2235" s="21">
        <f t="shared" si="489"/>
        <v>0</v>
      </c>
    </row>
    <row r="2236" spans="2:29" x14ac:dyDescent="0.25">
      <c r="B2236" s="27" t="s">
        <v>3636</v>
      </c>
      <c r="C2236" s="27" t="s">
        <v>3637</v>
      </c>
      <c r="D2236" s="27" t="s">
        <v>1737</v>
      </c>
      <c r="E2236">
        <v>644</v>
      </c>
      <c r="F2236">
        <v>657</v>
      </c>
      <c r="G2236" t="s">
        <v>34</v>
      </c>
      <c r="H2236">
        <v>603</v>
      </c>
      <c r="I2236">
        <v>738</v>
      </c>
      <c r="J2236">
        <v>902</v>
      </c>
      <c r="K2236">
        <v>81</v>
      </c>
      <c r="L2236">
        <v>656</v>
      </c>
      <c r="M2236">
        <v>55</v>
      </c>
      <c r="N2236" s="20">
        <f t="shared" si="476"/>
        <v>1</v>
      </c>
      <c r="P2236" s="20">
        <f t="shared" si="477"/>
        <v>1</v>
      </c>
      <c r="R2236" s="12">
        <f t="shared" si="478"/>
        <v>8.9800443458980042E-2</v>
      </c>
      <c r="S2236" s="21">
        <f t="shared" si="479"/>
        <v>4.1232726925887642E-2</v>
      </c>
      <c r="T2236" s="21">
        <f t="shared" si="480"/>
        <v>4.0950396969256841E-2</v>
      </c>
      <c r="U2236" s="21">
        <f t="shared" si="481"/>
        <v>4.1091552377063856E-2</v>
      </c>
      <c r="V2236" s="21">
        <f t="shared" si="482"/>
        <v>4.109155875740278E-2</v>
      </c>
      <c r="W2236" s="22">
        <f t="shared" si="483"/>
        <v>711</v>
      </c>
      <c r="X2236" s="21">
        <f t="shared" si="484"/>
        <v>0.11392405063291139</v>
      </c>
      <c r="Y2236" s="23">
        <f t="shared" si="485"/>
        <v>7.9506172839506171</v>
      </c>
      <c r="Z2236" s="21">
        <f t="shared" si="486"/>
        <v>0.46300000000000002</v>
      </c>
      <c r="AA2236" s="21">
        <f t="shared" si="487"/>
        <v>0.60099999999999998</v>
      </c>
      <c r="AB2236" s="21">
        <f t="shared" si="488"/>
        <v>0.73</v>
      </c>
      <c r="AC2236" s="21">
        <f t="shared" si="489"/>
        <v>0</v>
      </c>
    </row>
    <row r="2237" spans="2:29" x14ac:dyDescent="0.25">
      <c r="B2237" s="27" t="s">
        <v>3607</v>
      </c>
      <c r="C2237" s="27" t="s">
        <v>3608</v>
      </c>
      <c r="D2237" t="s">
        <v>7409</v>
      </c>
      <c r="E2237">
        <v>644</v>
      </c>
      <c r="F2237" s="1">
        <v>1387</v>
      </c>
      <c r="G2237" t="s">
        <v>49</v>
      </c>
      <c r="H2237" s="1">
        <v>1529</v>
      </c>
      <c r="I2237" s="1">
        <v>1982</v>
      </c>
      <c r="J2237" s="1">
        <v>2027</v>
      </c>
      <c r="K2237">
        <v>124</v>
      </c>
      <c r="L2237">
        <v>812</v>
      </c>
      <c r="M2237">
        <v>591</v>
      </c>
      <c r="N2237" s="20">
        <f t="shared" si="476"/>
        <v>1</v>
      </c>
      <c r="P2237" s="20">
        <f t="shared" si="477"/>
        <v>1</v>
      </c>
      <c r="R2237" s="12">
        <f t="shared" si="478"/>
        <v>6.1174148988653185E-2</v>
      </c>
      <c r="S2237" s="21">
        <f t="shared" si="479"/>
        <v>5.3268832189027338E-2</v>
      </c>
      <c r="T2237" s="21">
        <f t="shared" si="480"/>
        <v>4.5001818542558247E-3</v>
      </c>
      <c r="U2237" s="21">
        <f t="shared" si="481"/>
        <v>2.8595514998630334E-2</v>
      </c>
      <c r="V2237" s="21">
        <f t="shared" si="482"/>
        <v>2.87881763473045E-2</v>
      </c>
      <c r="W2237" s="22">
        <f t="shared" si="483"/>
        <v>1403</v>
      </c>
      <c r="X2237" s="21">
        <f t="shared" si="484"/>
        <v>8.838203848895225E-2</v>
      </c>
      <c r="Y2237" s="23">
        <f t="shared" si="485"/>
        <v>5.193548387096774</v>
      </c>
      <c r="Z2237" s="21">
        <f t="shared" si="486"/>
        <v>0.38300000000000001</v>
      </c>
      <c r="AA2237" s="21">
        <f t="shared" si="487"/>
        <v>0.503</v>
      </c>
      <c r="AB2237" s="21">
        <f t="shared" si="488"/>
        <v>0.88</v>
      </c>
      <c r="AC2237" s="21">
        <f t="shared" si="489"/>
        <v>0</v>
      </c>
    </row>
    <row r="2238" spans="2:29" x14ac:dyDescent="0.25">
      <c r="B2238" s="27" t="s">
        <v>3246</v>
      </c>
      <c r="C2238" s="27" t="s">
        <v>3247</v>
      </c>
      <c r="D2238" t="s">
        <v>7412</v>
      </c>
      <c r="E2238">
        <v>642</v>
      </c>
      <c r="F2238">
        <v>642</v>
      </c>
      <c r="G2238" t="s">
        <v>31</v>
      </c>
      <c r="H2238">
        <v>249</v>
      </c>
      <c r="I2238">
        <v>111</v>
      </c>
      <c r="J2238">
        <v>46</v>
      </c>
      <c r="K2238">
        <v>38</v>
      </c>
      <c r="L2238">
        <v>985</v>
      </c>
      <c r="M2238" t="s">
        <v>30</v>
      </c>
      <c r="N2238" s="20">
        <f t="shared" si="476"/>
        <v>1</v>
      </c>
      <c r="P2238" s="20">
        <f t="shared" si="477"/>
        <v>1</v>
      </c>
      <c r="R2238" s="12">
        <f t="shared" si="478"/>
        <v>0.82608695652173914</v>
      </c>
      <c r="S2238" s="21">
        <f t="shared" si="479"/>
        <v>-0.14920539692583901</v>
      </c>
      <c r="T2238" s="21">
        <f t="shared" si="480"/>
        <v>-0.16153107695567182</v>
      </c>
      <c r="U2238" s="21">
        <f t="shared" si="481"/>
        <v>-0.15539072076402183</v>
      </c>
      <c r="V2238" s="21">
        <f t="shared" si="482"/>
        <v>-0.15537573154851089</v>
      </c>
      <c r="W2238" s="22">
        <f t="shared" si="483"/>
        <v>985</v>
      </c>
      <c r="X2238" s="21">
        <f t="shared" si="484"/>
        <v>3.8578680203045689E-2</v>
      </c>
      <c r="Y2238" s="23">
        <f t="shared" si="485"/>
        <v>16.894736842105264</v>
      </c>
      <c r="Z2238" s="21">
        <f t="shared" si="486"/>
        <v>1.7000000000000001E-2</v>
      </c>
      <c r="AA2238" s="21">
        <f t="shared" si="487"/>
        <v>0.29399999999999998</v>
      </c>
      <c r="AB2238" s="21">
        <f t="shared" si="488"/>
        <v>0.39700000000000002</v>
      </c>
      <c r="AC2238" s="21">
        <f t="shared" si="489"/>
        <v>0</v>
      </c>
    </row>
    <row r="2239" spans="2:29" x14ac:dyDescent="0.25">
      <c r="B2239" s="27" t="s">
        <v>3639</v>
      </c>
      <c r="C2239" s="27" t="s">
        <v>3640</v>
      </c>
      <c r="D2239" t="s">
        <v>7414</v>
      </c>
      <c r="E2239">
        <v>641</v>
      </c>
      <c r="F2239">
        <v>645</v>
      </c>
      <c r="G2239" t="s">
        <v>34</v>
      </c>
      <c r="H2239">
        <v>247</v>
      </c>
      <c r="I2239">
        <v>296</v>
      </c>
      <c r="J2239">
        <v>322</v>
      </c>
      <c r="K2239">
        <v>65</v>
      </c>
      <c r="L2239">
        <v>399</v>
      </c>
      <c r="M2239">
        <v>43</v>
      </c>
      <c r="N2239" s="20">
        <f t="shared" si="476"/>
        <v>1</v>
      </c>
      <c r="P2239" s="20">
        <f t="shared" si="477"/>
        <v>1</v>
      </c>
      <c r="R2239" s="12">
        <f t="shared" si="478"/>
        <v>0.20186335403726707</v>
      </c>
      <c r="S2239" s="21">
        <f t="shared" si="479"/>
        <v>3.6857209012416625E-2</v>
      </c>
      <c r="T2239" s="21">
        <f t="shared" si="480"/>
        <v>1.698098347546062E-2</v>
      </c>
      <c r="U2239" s="21">
        <f t="shared" si="481"/>
        <v>2.6871006575348133E-2</v>
      </c>
      <c r="V2239" s="21">
        <f t="shared" si="482"/>
        <v>2.6903066354408461E-2</v>
      </c>
      <c r="W2239" s="22">
        <f t="shared" si="483"/>
        <v>442</v>
      </c>
      <c r="X2239" s="21">
        <f t="shared" si="484"/>
        <v>0.14705882352941177</v>
      </c>
      <c r="Y2239" s="23">
        <f t="shared" si="485"/>
        <v>9.861538461538462</v>
      </c>
      <c r="Z2239" s="21">
        <f t="shared" si="486"/>
        <v>0.376</v>
      </c>
      <c r="AA2239" s="21">
        <f t="shared" si="487"/>
        <v>0.70499999999999996</v>
      </c>
      <c r="AB2239" s="21">
        <f t="shared" si="488"/>
        <v>0.628</v>
      </c>
      <c r="AC2239" s="21">
        <f t="shared" si="489"/>
        <v>0</v>
      </c>
    </row>
    <row r="2240" spans="2:29" x14ac:dyDescent="0.25">
      <c r="B2240" s="27" t="s">
        <v>3649</v>
      </c>
      <c r="C2240" s="27" t="s">
        <v>3650</v>
      </c>
      <c r="D2240" t="s">
        <v>7409</v>
      </c>
      <c r="E2240">
        <v>641</v>
      </c>
      <c r="F2240" t="s">
        <v>30</v>
      </c>
      <c r="G2240" t="s">
        <v>31</v>
      </c>
      <c r="H2240">
        <v>473</v>
      </c>
      <c r="I2240">
        <v>288</v>
      </c>
      <c r="J2240">
        <v>530</v>
      </c>
      <c r="K2240">
        <v>161</v>
      </c>
      <c r="L2240" s="1">
        <v>1223</v>
      </c>
      <c r="M2240" s="1">
        <v>1601</v>
      </c>
      <c r="N2240" s="20">
        <f t="shared" si="476"/>
        <v>1</v>
      </c>
      <c r="P2240" s="20">
        <f t="shared" si="477"/>
        <v>1</v>
      </c>
      <c r="R2240" s="12">
        <f t="shared" si="478"/>
        <v>0.30377358490566037</v>
      </c>
      <c r="S2240" s="21">
        <f t="shared" si="479"/>
        <v>-9.4462855639519061E-2</v>
      </c>
      <c r="T2240" s="21">
        <f t="shared" si="480"/>
        <v>0.12973524101166833</v>
      </c>
      <c r="U2240" s="21">
        <f t="shared" si="481"/>
        <v>1.1443139296078098E-2</v>
      </c>
      <c r="V2240" s="21">
        <f t="shared" si="482"/>
        <v>1.5571841556075791E-2</v>
      </c>
      <c r="W2240" s="22">
        <f t="shared" si="483"/>
        <v>2824</v>
      </c>
      <c r="X2240" s="21">
        <f t="shared" si="484"/>
        <v>5.7011331444759207E-2</v>
      </c>
      <c r="Y2240" s="23">
        <f t="shared" si="485"/>
        <v>3.981366459627329</v>
      </c>
      <c r="Z2240" s="21">
        <f t="shared" si="486"/>
        <v>0.311</v>
      </c>
      <c r="AA2240" s="21">
        <f t="shared" si="487"/>
        <v>0.377</v>
      </c>
      <c r="AB2240" s="21">
        <f t="shared" si="488"/>
        <v>0.93599999999999994</v>
      </c>
      <c r="AC2240" s="21">
        <f t="shared" si="489"/>
        <v>0</v>
      </c>
    </row>
    <row r="2241" spans="2:29" x14ac:dyDescent="0.25">
      <c r="B2241" s="27" t="s">
        <v>3627</v>
      </c>
      <c r="C2241" s="27" t="s">
        <v>3628</v>
      </c>
      <c r="D2241" t="s">
        <v>7416</v>
      </c>
      <c r="E2241">
        <v>640</v>
      </c>
      <c r="F2241">
        <v>996</v>
      </c>
      <c r="G2241" t="s">
        <v>46</v>
      </c>
      <c r="H2241" s="1">
        <v>1416</v>
      </c>
      <c r="I2241">
        <v>993</v>
      </c>
      <c r="J2241" s="1">
        <v>1104</v>
      </c>
      <c r="K2241">
        <v>97</v>
      </c>
      <c r="L2241">
        <v>331</v>
      </c>
      <c r="M2241">
        <v>162</v>
      </c>
      <c r="N2241" s="20">
        <f t="shared" ref="N2241:N2304" si="490">IF(V2241&lt;5%,1,0)</f>
        <v>1</v>
      </c>
      <c r="P2241" s="20">
        <f t="shared" si="477"/>
        <v>1</v>
      </c>
      <c r="R2241" s="12">
        <f t="shared" si="478"/>
        <v>8.7862318840579712E-2</v>
      </c>
      <c r="S2241" s="21">
        <f t="shared" si="479"/>
        <v>-6.8512140254659348E-2</v>
      </c>
      <c r="T2241" s="21">
        <f t="shared" si="480"/>
        <v>2.1419077199919201E-2</v>
      </c>
      <c r="U2241" s="21">
        <f t="shared" si="481"/>
        <v>-2.4582412438645007E-2</v>
      </c>
      <c r="V2241" s="21">
        <f t="shared" si="482"/>
        <v>-2.3891825164461717E-2</v>
      </c>
      <c r="W2241" s="22">
        <f t="shared" si="483"/>
        <v>493</v>
      </c>
      <c r="X2241" s="21">
        <f t="shared" si="484"/>
        <v>0.19675456389452334</v>
      </c>
      <c r="Y2241" s="23">
        <f t="shared" si="485"/>
        <v>6.5979381443298966</v>
      </c>
      <c r="Z2241" s="21">
        <f t="shared" si="486"/>
        <v>0.13700000000000001</v>
      </c>
      <c r="AA2241" s="21">
        <f t="shared" si="487"/>
        <v>0.81200000000000006</v>
      </c>
      <c r="AB2241" s="21">
        <f t="shared" si="488"/>
        <v>0.80099999999999993</v>
      </c>
      <c r="AC2241" s="21">
        <f t="shared" si="489"/>
        <v>0</v>
      </c>
    </row>
    <row r="2242" spans="2:29" x14ac:dyDescent="0.25">
      <c r="B2242" s="27" t="s">
        <v>3447</v>
      </c>
      <c r="C2242" s="27" t="s">
        <v>3448</v>
      </c>
      <c r="D2242" t="s">
        <v>7409</v>
      </c>
      <c r="E2242">
        <v>632</v>
      </c>
      <c r="F2242" s="1">
        <v>1649</v>
      </c>
      <c r="G2242" t="s">
        <v>49</v>
      </c>
      <c r="H2242" s="1">
        <v>7873</v>
      </c>
      <c r="I2242" s="1">
        <v>7085</v>
      </c>
      <c r="J2242" s="1">
        <v>7585</v>
      </c>
      <c r="K2242">
        <v>-45</v>
      </c>
      <c r="L2242" s="1">
        <v>1783</v>
      </c>
      <c r="M2242">
        <v>889</v>
      </c>
      <c r="N2242" s="20">
        <f t="shared" si="490"/>
        <v>1</v>
      </c>
      <c r="P2242" s="20">
        <f t="shared" ref="P2242:P2305" si="491">SUM(N2242:O2242)</f>
        <v>1</v>
      </c>
      <c r="R2242" s="12">
        <f t="shared" ref="R2242:R2305" si="492">K2242/J2242</f>
        <v>-5.9327620303230057E-3</v>
      </c>
      <c r="S2242" s="21">
        <f t="shared" ref="S2242:S2305" si="493">(I2242/H2242)^(1/5)-1</f>
        <v>-2.0870984519072322E-2</v>
      </c>
      <c r="T2242" s="21">
        <f t="shared" ref="T2242:T2305" si="494">(J2242/I2242)^(1/5)-1</f>
        <v>1.3731977189700872E-2</v>
      </c>
      <c r="U2242" s="21">
        <f t="shared" ref="U2242:U2305" si="495">(J2242/H2242)^(1/10)-1</f>
        <v>-3.7197217713852426E-3</v>
      </c>
      <c r="V2242" s="21">
        <f t="shared" ref="V2242:V2305" si="496">AVERAGE(S2242:U2242)</f>
        <v>-3.6195763669188974E-3</v>
      </c>
      <c r="W2242" s="22">
        <f t="shared" ref="W2242:W2305" si="497">MAX(L2242,0)+MAX(M2242,0)</f>
        <v>2672</v>
      </c>
      <c r="X2242" s="21">
        <f t="shared" ref="X2242:X2305" si="498">IF(W2242&gt;0,(J2242*R2242)/W2242,1000%)</f>
        <v>-1.6841317365269462E-2</v>
      </c>
      <c r="Y2242" s="23">
        <f t="shared" ref="Y2242:Y2305" si="499">IF(R2242&gt;0,E2242/(J2242*R2242),100000)</f>
        <v>100000</v>
      </c>
      <c r="Z2242" s="21">
        <f t="shared" ref="Z2242:Z2305" si="500">_xlfn.PERCENTRANK.EXC($V$1:$V$3842,V2242)</f>
        <v>0.20799999999999999</v>
      </c>
      <c r="AA2242" s="21">
        <f t="shared" ref="AA2242:AA2305" si="501">_xlfn.PERCENTRANK.EXC($X$2:$X$3843,X2242)</f>
        <v>0.124</v>
      </c>
      <c r="AB2242" s="21">
        <f t="shared" ref="AB2242:AB2305" si="502">1-_xlfn.PERCENTRANK.EXC($Y$2:$Y$3843,Y2242)</f>
        <v>0.18400000000000005</v>
      </c>
      <c r="AC2242" s="21">
        <f t="shared" ref="AC2242:AC2305" si="503">IF(P2242=0,25%*Z2242+25%*AA2242+50%*AB2242,0)</f>
        <v>0</v>
      </c>
    </row>
    <row r="2243" spans="2:29" x14ac:dyDescent="0.25">
      <c r="B2243" s="27" t="s">
        <v>3695</v>
      </c>
      <c r="C2243" s="27" t="s">
        <v>3696</v>
      </c>
      <c r="D2243" t="s">
        <v>7418</v>
      </c>
      <c r="E2243">
        <v>631</v>
      </c>
      <c r="F2243" s="1">
        <v>2000</v>
      </c>
      <c r="G2243" t="s">
        <v>37</v>
      </c>
      <c r="H2243" s="1">
        <v>1070</v>
      </c>
      <c r="I2243">
        <v>947</v>
      </c>
      <c r="J2243">
        <v>592</v>
      </c>
      <c r="K2243">
        <v>159</v>
      </c>
      <c r="L2243" s="1">
        <v>1272</v>
      </c>
      <c r="M2243">
        <v>167</v>
      </c>
      <c r="N2243" s="20">
        <f t="shared" si="490"/>
        <v>1</v>
      </c>
      <c r="P2243" s="20">
        <f t="shared" si="491"/>
        <v>1</v>
      </c>
      <c r="R2243" s="12">
        <f t="shared" si="492"/>
        <v>0.26858108108108109</v>
      </c>
      <c r="S2243" s="21">
        <f t="shared" si="493"/>
        <v>-2.4127139420413446E-2</v>
      </c>
      <c r="T2243" s="21">
        <f t="shared" si="494"/>
        <v>-8.9679452649025992E-2</v>
      </c>
      <c r="U2243" s="21">
        <f t="shared" si="495"/>
        <v>-5.7473015459095778E-2</v>
      </c>
      <c r="V2243" s="21">
        <f t="shared" si="496"/>
        <v>-5.7093202509511741E-2</v>
      </c>
      <c r="W2243" s="22">
        <f t="shared" si="497"/>
        <v>1439</v>
      </c>
      <c r="X2243" s="21">
        <f t="shared" si="498"/>
        <v>0.11049339819318972</v>
      </c>
      <c r="Y2243" s="23">
        <f t="shared" si="499"/>
        <v>3.9685534591194966</v>
      </c>
      <c r="Z2243" s="21">
        <f t="shared" si="500"/>
        <v>7.2999999999999995E-2</v>
      </c>
      <c r="AA2243" s="21">
        <f t="shared" si="501"/>
        <v>0.58699999999999997</v>
      </c>
      <c r="AB2243" s="21">
        <f t="shared" si="502"/>
        <v>0.93700000000000006</v>
      </c>
      <c r="AC2243" s="21">
        <f t="shared" si="503"/>
        <v>0</v>
      </c>
    </row>
    <row r="2244" spans="2:29" x14ac:dyDescent="0.25">
      <c r="B2244" s="27" t="s">
        <v>3634</v>
      </c>
      <c r="C2244" s="27" t="s">
        <v>3635</v>
      </c>
      <c r="D2244" t="s">
        <v>7416</v>
      </c>
      <c r="E2244">
        <v>628</v>
      </c>
      <c r="F2244" s="1">
        <v>1748</v>
      </c>
      <c r="G2244" t="s">
        <v>86</v>
      </c>
      <c r="H2244" s="1">
        <v>2896</v>
      </c>
      <c r="I2244" s="1">
        <v>2245</v>
      </c>
      <c r="J2244" s="1">
        <v>2126</v>
      </c>
      <c r="K2244">
        <v>127</v>
      </c>
      <c r="L2244" s="1">
        <v>1250</v>
      </c>
      <c r="M2244">
        <v>220</v>
      </c>
      <c r="N2244" s="20">
        <f t="shared" si="490"/>
        <v>1</v>
      </c>
      <c r="P2244" s="20">
        <f t="shared" si="491"/>
        <v>1</v>
      </c>
      <c r="R2244" s="12">
        <f t="shared" si="492"/>
        <v>5.9736594543744123E-2</v>
      </c>
      <c r="S2244" s="21">
        <f t="shared" si="493"/>
        <v>-4.9650047023849009E-2</v>
      </c>
      <c r="T2244" s="21">
        <f t="shared" si="494"/>
        <v>-1.0833538178322333E-2</v>
      </c>
      <c r="U2244" s="21">
        <f t="shared" si="495"/>
        <v>-3.0436025587884719E-2</v>
      </c>
      <c r="V2244" s="21">
        <f t="shared" si="496"/>
        <v>-3.0306536930018686E-2</v>
      </c>
      <c r="W2244" s="22">
        <f t="shared" si="497"/>
        <v>1470</v>
      </c>
      <c r="X2244" s="21">
        <f t="shared" si="498"/>
        <v>8.6394557823129256E-2</v>
      </c>
      <c r="Y2244" s="23">
        <f t="shared" si="499"/>
        <v>4.9448818897637796</v>
      </c>
      <c r="Z2244" s="21">
        <f t="shared" si="500"/>
        <v>0.121</v>
      </c>
      <c r="AA2244" s="21">
        <f t="shared" si="501"/>
        <v>0.496</v>
      </c>
      <c r="AB2244" s="21">
        <f t="shared" si="502"/>
        <v>0.89800000000000002</v>
      </c>
      <c r="AC2244" s="21">
        <f t="shared" si="503"/>
        <v>0</v>
      </c>
    </row>
    <row r="2245" spans="2:29" x14ac:dyDescent="0.25">
      <c r="B2245" s="27" t="s">
        <v>3645</v>
      </c>
      <c r="C2245" s="27" t="s">
        <v>3646</v>
      </c>
      <c r="D2245" s="27" t="s">
        <v>1737</v>
      </c>
      <c r="E2245">
        <v>628</v>
      </c>
      <c r="F2245" s="1">
        <v>1504</v>
      </c>
      <c r="G2245" t="s">
        <v>99</v>
      </c>
      <c r="H2245" s="1">
        <v>1479</v>
      </c>
      <c r="I2245" s="1">
        <v>1250</v>
      </c>
      <c r="J2245" s="1">
        <v>1133</v>
      </c>
      <c r="K2245">
        <v>160</v>
      </c>
      <c r="L2245" s="1">
        <v>1154</v>
      </c>
      <c r="M2245">
        <v>748</v>
      </c>
      <c r="N2245" s="20">
        <f t="shared" si="490"/>
        <v>1</v>
      </c>
      <c r="P2245" s="20">
        <f t="shared" si="491"/>
        <v>1</v>
      </c>
      <c r="R2245" s="12">
        <f t="shared" si="492"/>
        <v>0.14121800529567519</v>
      </c>
      <c r="S2245" s="21">
        <f t="shared" si="493"/>
        <v>-3.3084843714290768E-2</v>
      </c>
      <c r="T2245" s="21">
        <f t="shared" si="494"/>
        <v>-1.9463015340510426E-2</v>
      </c>
      <c r="U2245" s="21">
        <f t="shared" si="495"/>
        <v>-2.6297749943059667E-2</v>
      </c>
      <c r="V2245" s="21">
        <f t="shared" si="496"/>
        <v>-2.6281869665953621E-2</v>
      </c>
      <c r="W2245" s="22">
        <f t="shared" si="497"/>
        <v>1902</v>
      </c>
      <c r="X2245" s="21">
        <f t="shared" si="498"/>
        <v>8.4121976866456366E-2</v>
      </c>
      <c r="Y2245" s="23">
        <f t="shared" si="499"/>
        <v>3.9249999999999998</v>
      </c>
      <c r="Z2245" s="21">
        <f t="shared" si="500"/>
        <v>0.13200000000000001</v>
      </c>
      <c r="AA2245" s="21">
        <f t="shared" si="501"/>
        <v>0.48699999999999999</v>
      </c>
      <c r="AB2245" s="21">
        <f t="shared" si="502"/>
        <v>0.93799999999999994</v>
      </c>
      <c r="AC2245" s="21">
        <f t="shared" si="503"/>
        <v>0</v>
      </c>
    </row>
    <row r="2246" spans="2:29" x14ac:dyDescent="0.25">
      <c r="B2246" s="27" t="s">
        <v>3856</v>
      </c>
      <c r="C2246" s="27" t="s">
        <v>3857</v>
      </c>
      <c r="D2246" t="s">
        <v>7414</v>
      </c>
      <c r="E2246">
        <v>627</v>
      </c>
      <c r="F2246">
        <v>545</v>
      </c>
      <c r="G2246" t="s">
        <v>49</v>
      </c>
      <c r="H2246" s="1">
        <v>4399</v>
      </c>
      <c r="I2246" s="1">
        <v>3320</v>
      </c>
      <c r="J2246" s="1">
        <v>4264</v>
      </c>
      <c r="K2246">
        <v>120</v>
      </c>
      <c r="L2246">
        <v>689</v>
      </c>
      <c r="M2246">
        <v>385</v>
      </c>
      <c r="N2246" s="20">
        <f t="shared" si="490"/>
        <v>1</v>
      </c>
      <c r="P2246" s="20">
        <f t="shared" si="491"/>
        <v>1</v>
      </c>
      <c r="R2246" s="12">
        <f t="shared" si="492"/>
        <v>2.8142589118198873E-2</v>
      </c>
      <c r="S2246" s="21">
        <f t="shared" si="493"/>
        <v>-5.4727933520689054E-2</v>
      </c>
      <c r="T2246" s="21">
        <f t="shared" si="494"/>
        <v>5.132216919383592E-2</v>
      </c>
      <c r="U2246" s="21">
        <f t="shared" si="495"/>
        <v>-3.1121028875067402E-3</v>
      </c>
      <c r="V2246" s="21">
        <f t="shared" si="496"/>
        <v>-2.1726224047866247E-3</v>
      </c>
      <c r="W2246" s="22">
        <f t="shared" si="497"/>
        <v>1074</v>
      </c>
      <c r="X2246" s="21">
        <f t="shared" si="498"/>
        <v>0.11173184357541899</v>
      </c>
      <c r="Y2246" s="23">
        <f t="shared" si="499"/>
        <v>5.2249999999999996</v>
      </c>
      <c r="Z2246" s="21">
        <f t="shared" si="500"/>
        <v>0.21199999999999999</v>
      </c>
      <c r="AA2246" s="21">
        <f t="shared" si="501"/>
        <v>0.59499999999999997</v>
      </c>
      <c r="AB2246" s="21">
        <f t="shared" si="502"/>
        <v>0.878</v>
      </c>
      <c r="AC2246" s="21">
        <f t="shared" si="503"/>
        <v>0</v>
      </c>
    </row>
    <row r="2247" spans="2:29" x14ac:dyDescent="0.25">
      <c r="B2247" s="27" t="s">
        <v>3623</v>
      </c>
      <c r="C2247" s="27" t="s">
        <v>3624</v>
      </c>
      <c r="D2247" s="27" t="s">
        <v>1737</v>
      </c>
      <c r="E2247">
        <v>623</v>
      </c>
      <c r="F2247">
        <v>879</v>
      </c>
      <c r="G2247" t="s">
        <v>56</v>
      </c>
      <c r="H2247">
        <v>304</v>
      </c>
      <c r="I2247">
        <v>280</v>
      </c>
      <c r="J2247">
        <v>319</v>
      </c>
      <c r="K2247">
        <v>80</v>
      </c>
      <c r="L2247">
        <v>683</v>
      </c>
      <c r="M2247">
        <v>255</v>
      </c>
      <c r="N2247" s="20">
        <f t="shared" si="490"/>
        <v>1</v>
      </c>
      <c r="P2247" s="20">
        <f t="shared" si="491"/>
        <v>1</v>
      </c>
      <c r="R2247" s="12">
        <f t="shared" si="492"/>
        <v>0.2507836990595611</v>
      </c>
      <c r="S2247" s="21">
        <f t="shared" si="493"/>
        <v>-1.6313096091895352E-2</v>
      </c>
      <c r="T2247" s="21">
        <f t="shared" si="494"/>
        <v>2.6423366881749955E-2</v>
      </c>
      <c r="U2247" s="21">
        <f t="shared" si="495"/>
        <v>4.8279573473466453E-3</v>
      </c>
      <c r="V2247" s="21">
        <f t="shared" si="496"/>
        <v>4.979409379067083E-3</v>
      </c>
      <c r="W2247" s="22">
        <f t="shared" si="497"/>
        <v>938</v>
      </c>
      <c r="X2247" s="21">
        <f t="shared" si="498"/>
        <v>8.5287846481876317E-2</v>
      </c>
      <c r="Y2247" s="23">
        <f t="shared" si="499"/>
        <v>7.7875000000000014</v>
      </c>
      <c r="Z2247" s="21">
        <f t="shared" si="500"/>
        <v>0.253</v>
      </c>
      <c r="AA2247" s="21">
        <f t="shared" si="501"/>
        <v>0.49199999999999999</v>
      </c>
      <c r="AB2247" s="21">
        <f t="shared" si="502"/>
        <v>0.74</v>
      </c>
      <c r="AC2247" s="21">
        <f t="shared" si="503"/>
        <v>0</v>
      </c>
    </row>
    <row r="2248" spans="2:29" x14ac:dyDescent="0.25">
      <c r="B2248" s="27" t="s">
        <v>3720</v>
      </c>
      <c r="C2248" s="27" t="s">
        <v>3721</v>
      </c>
      <c r="D2248" t="s">
        <v>7415</v>
      </c>
      <c r="E2248">
        <v>622</v>
      </c>
      <c r="F2248" s="1">
        <v>1315</v>
      </c>
      <c r="G2248" t="s">
        <v>56</v>
      </c>
      <c r="H2248" s="1">
        <v>1956</v>
      </c>
      <c r="I2248" s="1">
        <v>2559</v>
      </c>
      <c r="J2248" s="1">
        <v>2149</v>
      </c>
      <c r="K2248">
        <v>155</v>
      </c>
      <c r="L2248" s="1">
        <v>1120</v>
      </c>
      <c r="M2248">
        <v>464</v>
      </c>
      <c r="N2248" s="20">
        <f t="shared" si="490"/>
        <v>1</v>
      </c>
      <c r="P2248" s="20">
        <f t="shared" si="491"/>
        <v>1</v>
      </c>
      <c r="R2248" s="12">
        <f t="shared" si="492"/>
        <v>7.2126570497906009E-2</v>
      </c>
      <c r="S2248" s="21">
        <f t="shared" si="493"/>
        <v>5.5213374419796013E-2</v>
      </c>
      <c r="T2248" s="21">
        <f t="shared" si="494"/>
        <v>-3.4320024445406938E-2</v>
      </c>
      <c r="U2248" s="21">
        <f t="shared" si="495"/>
        <v>9.454518844008275E-3</v>
      </c>
      <c r="V2248" s="21">
        <f t="shared" si="496"/>
        <v>1.0115956272799117E-2</v>
      </c>
      <c r="W2248" s="22">
        <f t="shared" si="497"/>
        <v>1584</v>
      </c>
      <c r="X2248" s="21">
        <f t="shared" si="498"/>
        <v>9.7853535353535359E-2</v>
      </c>
      <c r="Y2248" s="23">
        <f t="shared" si="499"/>
        <v>4.0129032258064514</v>
      </c>
      <c r="Z2248" s="21">
        <f t="shared" si="500"/>
        <v>0.27800000000000002</v>
      </c>
      <c r="AA2248" s="21">
        <f t="shared" si="501"/>
        <v>0.54</v>
      </c>
      <c r="AB2248" s="21">
        <f t="shared" si="502"/>
        <v>0.93300000000000005</v>
      </c>
      <c r="AC2248" s="21">
        <f t="shared" si="503"/>
        <v>0</v>
      </c>
    </row>
    <row r="2249" spans="2:29" x14ac:dyDescent="0.25">
      <c r="B2249" s="27" t="s">
        <v>3546</v>
      </c>
      <c r="C2249" s="27" t="s">
        <v>3547</v>
      </c>
      <c r="D2249" s="27" t="s">
        <v>1737</v>
      </c>
      <c r="E2249">
        <v>622</v>
      </c>
      <c r="F2249">
        <v>246</v>
      </c>
      <c r="G2249" t="s">
        <v>86</v>
      </c>
      <c r="H2249" s="1">
        <v>1347</v>
      </c>
      <c r="I2249" s="1">
        <v>1622</v>
      </c>
      <c r="J2249" s="1">
        <v>1276</v>
      </c>
      <c r="K2249">
        <v>96</v>
      </c>
      <c r="L2249">
        <v>246</v>
      </c>
      <c r="M2249">
        <v>3</v>
      </c>
      <c r="N2249" s="20">
        <f t="shared" si="490"/>
        <v>1</v>
      </c>
      <c r="P2249" s="20">
        <f t="shared" si="491"/>
        <v>1</v>
      </c>
      <c r="R2249" s="12">
        <f t="shared" si="492"/>
        <v>7.5235109717868343E-2</v>
      </c>
      <c r="S2249" s="21">
        <f t="shared" si="493"/>
        <v>3.7854925670835371E-2</v>
      </c>
      <c r="T2249" s="21">
        <f t="shared" si="494"/>
        <v>-4.6852825258203001E-2</v>
      </c>
      <c r="U2249" s="21">
        <f t="shared" si="495"/>
        <v>-5.4003367208420583E-3</v>
      </c>
      <c r="V2249" s="21">
        <f t="shared" si="496"/>
        <v>-4.7994121027365626E-3</v>
      </c>
      <c r="W2249" s="22">
        <f t="shared" si="497"/>
        <v>249</v>
      </c>
      <c r="X2249" s="21">
        <f t="shared" si="498"/>
        <v>0.38554216867469882</v>
      </c>
      <c r="Y2249" s="23">
        <f t="shared" si="499"/>
        <v>6.479166666666667</v>
      </c>
      <c r="Z2249" s="21">
        <f t="shared" si="500"/>
        <v>0.20399999999999999</v>
      </c>
      <c r="AA2249" s="21">
        <f t="shared" si="501"/>
        <v>0.94599999999999995</v>
      </c>
      <c r="AB2249" s="21">
        <f t="shared" si="502"/>
        <v>0.81</v>
      </c>
      <c r="AC2249" s="21">
        <f t="shared" si="503"/>
        <v>0</v>
      </c>
    </row>
    <row r="2250" spans="2:29" x14ac:dyDescent="0.25">
      <c r="B2250" s="27" t="s">
        <v>3621</v>
      </c>
      <c r="C2250" s="27" t="s">
        <v>3622</v>
      </c>
      <c r="D2250" t="s">
        <v>7421</v>
      </c>
      <c r="E2250">
        <v>614</v>
      </c>
      <c r="F2250">
        <v>484</v>
      </c>
      <c r="G2250" t="s">
        <v>31</v>
      </c>
      <c r="H2250">
        <v>406</v>
      </c>
      <c r="I2250">
        <v>409</v>
      </c>
      <c r="J2250">
        <v>570</v>
      </c>
      <c r="K2250">
        <v>122</v>
      </c>
      <c r="L2250">
        <v>562</v>
      </c>
      <c r="M2250">
        <v>59</v>
      </c>
      <c r="N2250" s="20">
        <f t="shared" si="490"/>
        <v>1</v>
      </c>
      <c r="P2250" s="20">
        <f t="shared" si="491"/>
        <v>1</v>
      </c>
      <c r="R2250" s="12">
        <f t="shared" si="492"/>
        <v>0.21403508771929824</v>
      </c>
      <c r="S2250" s="21">
        <f t="shared" si="493"/>
        <v>1.4734838002588013E-3</v>
      </c>
      <c r="T2250" s="21">
        <f t="shared" si="494"/>
        <v>6.8637252489451628E-2</v>
      </c>
      <c r="U2250" s="21">
        <f t="shared" si="495"/>
        <v>3.4510450488223876E-2</v>
      </c>
      <c r="V2250" s="21">
        <f t="shared" si="496"/>
        <v>3.4873728925978099E-2</v>
      </c>
      <c r="W2250" s="22">
        <f t="shared" si="497"/>
        <v>621</v>
      </c>
      <c r="X2250" s="21">
        <f t="shared" si="498"/>
        <v>0.19645732689210951</v>
      </c>
      <c r="Y2250" s="23">
        <f t="shared" si="499"/>
        <v>5.0327868852459012</v>
      </c>
      <c r="Z2250" s="21">
        <f t="shared" si="500"/>
        <v>0.42699999999999999</v>
      </c>
      <c r="AA2250" s="21">
        <f t="shared" si="501"/>
        <v>0.81200000000000006</v>
      </c>
      <c r="AB2250" s="21">
        <f t="shared" si="502"/>
        <v>0.88900000000000001</v>
      </c>
      <c r="AC2250" s="21">
        <f t="shared" si="503"/>
        <v>0</v>
      </c>
    </row>
    <row r="2251" spans="2:29" x14ac:dyDescent="0.25">
      <c r="B2251" s="27" t="s">
        <v>3874</v>
      </c>
      <c r="C2251" s="27" t="s">
        <v>3875</v>
      </c>
      <c r="D2251" s="27" t="s">
        <v>1737</v>
      </c>
      <c r="E2251">
        <v>612</v>
      </c>
      <c r="F2251" t="s">
        <v>30</v>
      </c>
      <c r="G2251" t="s">
        <v>31</v>
      </c>
      <c r="H2251">
        <v>302</v>
      </c>
      <c r="I2251">
        <v>291</v>
      </c>
      <c r="J2251">
        <v>260</v>
      </c>
      <c r="K2251">
        <v>71</v>
      </c>
      <c r="L2251" s="1">
        <v>2108</v>
      </c>
      <c r="M2251">
        <v>47</v>
      </c>
      <c r="N2251" s="20">
        <f t="shared" si="490"/>
        <v>1</v>
      </c>
      <c r="P2251" s="20">
        <f t="shared" si="491"/>
        <v>1</v>
      </c>
      <c r="R2251" s="12">
        <f t="shared" si="492"/>
        <v>0.27307692307692305</v>
      </c>
      <c r="S2251" s="21">
        <f t="shared" si="493"/>
        <v>-7.3932842559922829E-3</v>
      </c>
      <c r="T2251" s="21">
        <f t="shared" si="494"/>
        <v>-2.2276459399723003E-2</v>
      </c>
      <c r="U2251" s="21">
        <f t="shared" si="495"/>
        <v>-1.4862977783880127E-2</v>
      </c>
      <c r="V2251" s="21">
        <f t="shared" si="496"/>
        <v>-1.4844240479865137E-2</v>
      </c>
      <c r="W2251" s="22">
        <f t="shared" si="497"/>
        <v>2155</v>
      </c>
      <c r="X2251" s="21">
        <f t="shared" si="498"/>
        <v>3.2946635730858466E-2</v>
      </c>
      <c r="Y2251" s="23">
        <f t="shared" si="499"/>
        <v>8.6197183098591541</v>
      </c>
      <c r="Z2251" s="21">
        <f t="shared" si="500"/>
        <v>0.16700000000000001</v>
      </c>
      <c r="AA2251" s="21">
        <f t="shared" si="501"/>
        <v>0.26700000000000002</v>
      </c>
      <c r="AB2251" s="21">
        <f t="shared" si="502"/>
        <v>0.69399999999999995</v>
      </c>
      <c r="AC2251" s="21">
        <f t="shared" si="503"/>
        <v>0</v>
      </c>
    </row>
    <row r="2252" spans="2:29" x14ac:dyDescent="0.25">
      <c r="B2252" s="27" t="s">
        <v>3460</v>
      </c>
      <c r="C2252" s="27" t="s">
        <v>3461</v>
      </c>
      <c r="D2252" t="s">
        <v>7410</v>
      </c>
      <c r="E2252">
        <v>608</v>
      </c>
      <c r="F2252">
        <v>858</v>
      </c>
      <c r="G2252" t="s">
        <v>34</v>
      </c>
      <c r="H2252">
        <v>607</v>
      </c>
      <c r="I2252">
        <v>746</v>
      </c>
      <c r="J2252">
        <v>936</v>
      </c>
      <c r="K2252">
        <v>65</v>
      </c>
      <c r="L2252">
        <v>836</v>
      </c>
      <c r="M2252">
        <v>228</v>
      </c>
      <c r="N2252" s="20">
        <f t="shared" si="490"/>
        <v>1</v>
      </c>
      <c r="P2252" s="20">
        <f t="shared" si="491"/>
        <v>1</v>
      </c>
      <c r="R2252" s="12">
        <f t="shared" si="492"/>
        <v>6.9444444444444448E-2</v>
      </c>
      <c r="S2252" s="21">
        <f t="shared" si="493"/>
        <v>4.2101515019219882E-2</v>
      </c>
      <c r="T2252" s="21">
        <f t="shared" si="494"/>
        <v>4.6423307285512028E-2</v>
      </c>
      <c r="U2252" s="21">
        <f t="shared" si="495"/>
        <v>4.4260175374726485E-2</v>
      </c>
      <c r="V2252" s="21">
        <f t="shared" si="496"/>
        <v>4.42616658931528E-2</v>
      </c>
      <c r="W2252" s="22">
        <f t="shared" si="497"/>
        <v>1064</v>
      </c>
      <c r="X2252" s="21">
        <f t="shared" si="498"/>
        <v>6.1090225563909771E-2</v>
      </c>
      <c r="Y2252" s="23">
        <f t="shared" si="499"/>
        <v>9.3538461538461544</v>
      </c>
      <c r="Z2252" s="21">
        <f t="shared" si="500"/>
        <v>0.47699999999999998</v>
      </c>
      <c r="AA2252" s="21">
        <f t="shared" si="501"/>
        <v>0.39200000000000002</v>
      </c>
      <c r="AB2252" s="21">
        <f t="shared" si="502"/>
        <v>0.65500000000000003</v>
      </c>
      <c r="AC2252" s="21">
        <f t="shared" si="503"/>
        <v>0</v>
      </c>
    </row>
    <row r="2253" spans="2:29" x14ac:dyDescent="0.25">
      <c r="B2253" s="27" t="s">
        <v>3820</v>
      </c>
      <c r="C2253" s="27" t="s">
        <v>3821</v>
      </c>
      <c r="D2253" t="s">
        <v>7412</v>
      </c>
      <c r="E2253">
        <v>607</v>
      </c>
      <c r="F2253" s="1">
        <v>1344</v>
      </c>
      <c r="G2253" t="s">
        <v>31</v>
      </c>
      <c r="H2253" s="1">
        <v>1221</v>
      </c>
      <c r="I2253" s="1">
        <v>1178</v>
      </c>
      <c r="J2253">
        <v>964</v>
      </c>
      <c r="K2253">
        <v>217</v>
      </c>
      <c r="L2253">
        <v>688</v>
      </c>
      <c r="M2253">
        <v>661</v>
      </c>
      <c r="N2253" s="20">
        <f t="shared" si="490"/>
        <v>1</v>
      </c>
      <c r="P2253" s="20">
        <f t="shared" si="491"/>
        <v>1</v>
      </c>
      <c r="R2253" s="12">
        <f t="shared" si="492"/>
        <v>0.22510373443983403</v>
      </c>
      <c r="S2253" s="21">
        <f t="shared" si="493"/>
        <v>-7.1447758386450344E-3</v>
      </c>
      <c r="T2253" s="21">
        <f t="shared" si="494"/>
        <v>-3.9303189858554854E-2</v>
      </c>
      <c r="U2253" s="21">
        <f t="shared" si="495"/>
        <v>-2.3356335819412988E-2</v>
      </c>
      <c r="V2253" s="21">
        <f t="shared" si="496"/>
        <v>-2.3268100505537626E-2</v>
      </c>
      <c r="W2253" s="22">
        <f t="shared" si="497"/>
        <v>1349</v>
      </c>
      <c r="X2253" s="21">
        <f t="shared" si="498"/>
        <v>0.16085989621942179</v>
      </c>
      <c r="Y2253" s="23">
        <f t="shared" si="499"/>
        <v>2.7972350230414746</v>
      </c>
      <c r="Z2253" s="21">
        <f t="shared" si="500"/>
        <v>0.14000000000000001</v>
      </c>
      <c r="AA2253" s="21">
        <f t="shared" si="501"/>
        <v>0.73299999999999998</v>
      </c>
      <c r="AB2253" s="21">
        <f t="shared" si="502"/>
        <v>0.96699999999999997</v>
      </c>
      <c r="AC2253" s="21">
        <f t="shared" si="503"/>
        <v>0</v>
      </c>
    </row>
    <row r="2254" spans="2:29" x14ac:dyDescent="0.25">
      <c r="B2254" s="27" t="s">
        <v>3683</v>
      </c>
      <c r="C2254" s="27" t="s">
        <v>3684</v>
      </c>
      <c r="D2254" t="s">
        <v>7416</v>
      </c>
      <c r="E2254">
        <v>606</v>
      </c>
      <c r="F2254">
        <v>726</v>
      </c>
      <c r="G2254" t="s">
        <v>46</v>
      </c>
      <c r="H2254" s="1">
        <v>1289</v>
      </c>
      <c r="I2254" s="1">
        <v>1036</v>
      </c>
      <c r="J2254">
        <v>956</v>
      </c>
      <c r="K2254">
        <v>120</v>
      </c>
      <c r="L2254">
        <v>521</v>
      </c>
      <c r="M2254">
        <v>31</v>
      </c>
      <c r="N2254" s="20">
        <f t="shared" si="490"/>
        <v>1</v>
      </c>
      <c r="P2254" s="20">
        <f t="shared" si="491"/>
        <v>1</v>
      </c>
      <c r="R2254" s="12">
        <f t="shared" si="492"/>
        <v>0.12552301255230125</v>
      </c>
      <c r="S2254" s="21">
        <f t="shared" si="493"/>
        <v>-4.2758832887149656E-2</v>
      </c>
      <c r="T2254" s="21">
        <f t="shared" si="494"/>
        <v>-1.5944422133838732E-2</v>
      </c>
      <c r="U2254" s="21">
        <f t="shared" si="495"/>
        <v>-2.9444226300974208E-2</v>
      </c>
      <c r="V2254" s="21">
        <f t="shared" si="496"/>
        <v>-2.9382493773987533E-2</v>
      </c>
      <c r="W2254" s="22">
        <f t="shared" si="497"/>
        <v>552</v>
      </c>
      <c r="X2254" s="21">
        <f t="shared" si="498"/>
        <v>0.21739130434782608</v>
      </c>
      <c r="Y2254" s="23">
        <f t="shared" si="499"/>
        <v>5.05</v>
      </c>
      <c r="Z2254" s="21">
        <f t="shared" si="500"/>
        <v>0.124</v>
      </c>
      <c r="AA2254" s="21">
        <f t="shared" si="501"/>
        <v>0.84299999999999997</v>
      </c>
      <c r="AB2254" s="21">
        <f t="shared" si="502"/>
        <v>0.88600000000000001</v>
      </c>
      <c r="AC2254" s="21">
        <f t="shared" si="503"/>
        <v>0</v>
      </c>
    </row>
    <row r="2255" spans="2:29" x14ac:dyDescent="0.25">
      <c r="B2255" s="27" t="s">
        <v>3766</v>
      </c>
      <c r="C2255" s="27" t="s">
        <v>3767</v>
      </c>
      <c r="D2255" t="s">
        <v>7409</v>
      </c>
      <c r="E2255">
        <v>604</v>
      </c>
      <c r="F2255" s="1">
        <v>1007</v>
      </c>
      <c r="G2255" t="s">
        <v>49</v>
      </c>
      <c r="H2255">
        <v>845</v>
      </c>
      <c r="I2255" s="1">
        <v>1239</v>
      </c>
      <c r="J2255" s="1">
        <v>1322</v>
      </c>
      <c r="K2255">
        <v>47</v>
      </c>
      <c r="L2255">
        <v>764</v>
      </c>
      <c r="M2255">
        <v>420</v>
      </c>
      <c r="N2255" s="20">
        <f t="shared" si="490"/>
        <v>1</v>
      </c>
      <c r="P2255" s="20">
        <f t="shared" si="491"/>
        <v>1</v>
      </c>
      <c r="R2255" s="12">
        <f t="shared" si="492"/>
        <v>3.5552193645990923E-2</v>
      </c>
      <c r="S2255" s="21">
        <f t="shared" si="493"/>
        <v>7.9550392108401091E-2</v>
      </c>
      <c r="T2255" s="21">
        <f t="shared" si="494"/>
        <v>1.3052679892051833E-2</v>
      </c>
      <c r="U2255" s="21">
        <f t="shared" si="495"/>
        <v>4.5773119660249773E-2</v>
      </c>
      <c r="V2255" s="21">
        <f t="shared" si="496"/>
        <v>4.6125397220234232E-2</v>
      </c>
      <c r="W2255" s="22">
        <f t="shared" si="497"/>
        <v>1184</v>
      </c>
      <c r="X2255" s="21">
        <f t="shared" si="498"/>
        <v>3.9695945945945943E-2</v>
      </c>
      <c r="Y2255" s="23">
        <f t="shared" si="499"/>
        <v>12.851063829787234</v>
      </c>
      <c r="Z2255" s="21">
        <f t="shared" si="500"/>
        <v>0.49099999999999999</v>
      </c>
      <c r="AA2255" s="21">
        <f t="shared" si="501"/>
        <v>0.29899999999999999</v>
      </c>
      <c r="AB2255" s="21">
        <f t="shared" si="502"/>
        <v>0.504</v>
      </c>
      <c r="AC2255" s="21">
        <f t="shared" si="503"/>
        <v>0</v>
      </c>
    </row>
    <row r="2256" spans="2:29" x14ac:dyDescent="0.25">
      <c r="B2256" s="27" t="s">
        <v>3575</v>
      </c>
      <c r="C2256" s="27" t="s">
        <v>3576</v>
      </c>
      <c r="D2256" t="s">
        <v>7415</v>
      </c>
      <c r="E2256">
        <v>598</v>
      </c>
      <c r="F2256">
        <v>541</v>
      </c>
      <c r="G2256" t="s">
        <v>49</v>
      </c>
      <c r="H2256" s="1">
        <v>1190</v>
      </c>
      <c r="I2256">
        <v>985</v>
      </c>
      <c r="J2256">
        <v>632</v>
      </c>
      <c r="K2256">
        <v>20</v>
      </c>
      <c r="L2256">
        <v>461</v>
      </c>
      <c r="M2256">
        <v>25</v>
      </c>
      <c r="N2256" s="20">
        <f t="shared" si="490"/>
        <v>1</v>
      </c>
      <c r="P2256" s="20">
        <f t="shared" si="491"/>
        <v>1</v>
      </c>
      <c r="R2256" s="12">
        <f t="shared" si="492"/>
        <v>3.1645569620253167E-2</v>
      </c>
      <c r="S2256" s="21">
        <f t="shared" si="493"/>
        <v>-3.7107389507739286E-2</v>
      </c>
      <c r="T2256" s="21">
        <f t="shared" si="494"/>
        <v>-8.4926097679769552E-2</v>
      </c>
      <c r="U2256" s="21">
        <f t="shared" si="495"/>
        <v>-6.1321195190566447E-2</v>
      </c>
      <c r="V2256" s="21">
        <f t="shared" si="496"/>
        <v>-6.111822745935843E-2</v>
      </c>
      <c r="W2256" s="22">
        <f t="shared" si="497"/>
        <v>486</v>
      </c>
      <c r="X2256" s="21">
        <f t="shared" si="498"/>
        <v>4.1152263374485597E-2</v>
      </c>
      <c r="Y2256" s="23">
        <f t="shared" si="499"/>
        <v>29.9</v>
      </c>
      <c r="Z2256" s="21">
        <f t="shared" si="500"/>
        <v>6.8000000000000005E-2</v>
      </c>
      <c r="AA2256" s="21">
        <f t="shared" si="501"/>
        <v>0.308</v>
      </c>
      <c r="AB2256" s="21">
        <f t="shared" si="502"/>
        <v>0.26900000000000002</v>
      </c>
      <c r="AC2256" s="21">
        <f t="shared" si="503"/>
        <v>0</v>
      </c>
    </row>
    <row r="2257" spans="2:29" x14ac:dyDescent="0.25">
      <c r="B2257" s="27" t="s">
        <v>3301</v>
      </c>
      <c r="C2257" s="27" t="s">
        <v>3302</v>
      </c>
      <c r="D2257" t="s">
        <v>7412</v>
      </c>
      <c r="E2257">
        <v>593</v>
      </c>
      <c r="F2257">
        <v>851</v>
      </c>
      <c r="G2257" t="s">
        <v>34</v>
      </c>
      <c r="H2257">
        <v>559</v>
      </c>
      <c r="I2257">
        <v>718</v>
      </c>
      <c r="J2257">
        <v>867</v>
      </c>
      <c r="K2257">
        <v>67</v>
      </c>
      <c r="L2257">
        <v>920</v>
      </c>
      <c r="M2257">
        <v>219</v>
      </c>
      <c r="N2257" s="20">
        <f t="shared" si="490"/>
        <v>1</v>
      </c>
      <c r="P2257" s="20">
        <f t="shared" si="491"/>
        <v>1</v>
      </c>
      <c r="R2257" s="12">
        <f t="shared" si="492"/>
        <v>7.7277970011534025E-2</v>
      </c>
      <c r="S2257" s="21">
        <f t="shared" si="493"/>
        <v>5.1338400042465926E-2</v>
      </c>
      <c r="T2257" s="21">
        <f t="shared" si="494"/>
        <v>3.8434075217678831E-2</v>
      </c>
      <c r="U2257" s="21">
        <f t="shared" si="495"/>
        <v>4.4866316419919894E-2</v>
      </c>
      <c r="V2257" s="21">
        <f t="shared" si="496"/>
        <v>4.4879597226688217E-2</v>
      </c>
      <c r="W2257" s="22">
        <f t="shared" si="497"/>
        <v>1139</v>
      </c>
      <c r="X2257" s="21">
        <f t="shared" si="498"/>
        <v>5.8823529411764705E-2</v>
      </c>
      <c r="Y2257" s="23">
        <f t="shared" si="499"/>
        <v>8.8507462686567155</v>
      </c>
      <c r="Z2257" s="21">
        <f t="shared" si="500"/>
        <v>0.48299999999999998</v>
      </c>
      <c r="AA2257" s="21">
        <f t="shared" si="501"/>
        <v>0.38300000000000001</v>
      </c>
      <c r="AB2257" s="21">
        <f t="shared" si="502"/>
        <v>0.68199999999999994</v>
      </c>
      <c r="AC2257" s="21">
        <f t="shared" si="503"/>
        <v>0</v>
      </c>
    </row>
    <row r="2258" spans="2:29" x14ac:dyDescent="0.25">
      <c r="B2258" s="27" t="s">
        <v>3744</v>
      </c>
      <c r="C2258" s="27" t="s">
        <v>3745</v>
      </c>
      <c r="D2258" t="s">
        <v>7417</v>
      </c>
      <c r="E2258">
        <v>584</v>
      </c>
      <c r="F2258" t="s">
        <v>30</v>
      </c>
      <c r="G2258" t="s">
        <v>31</v>
      </c>
      <c r="H2258">
        <v>207</v>
      </c>
      <c r="I2258">
        <v>321</v>
      </c>
      <c r="J2258">
        <v>242</v>
      </c>
      <c r="K2258">
        <v>15</v>
      </c>
      <c r="L2258">
        <v>816</v>
      </c>
      <c r="M2258">
        <v>635</v>
      </c>
      <c r="N2258" s="20">
        <f t="shared" si="490"/>
        <v>1</v>
      </c>
      <c r="P2258" s="20">
        <f t="shared" si="491"/>
        <v>1</v>
      </c>
      <c r="R2258" s="12">
        <f t="shared" si="492"/>
        <v>6.1983471074380167E-2</v>
      </c>
      <c r="S2258" s="21">
        <f t="shared" si="493"/>
        <v>9.1709117554948705E-2</v>
      </c>
      <c r="T2258" s="21">
        <f t="shared" si="494"/>
        <v>-5.4934157577763543E-2</v>
      </c>
      <c r="U2258" s="21">
        <f t="shared" si="495"/>
        <v>1.5744552957141833E-2</v>
      </c>
      <c r="V2258" s="21">
        <f t="shared" si="496"/>
        <v>1.7506504311442333E-2</v>
      </c>
      <c r="W2258" s="22">
        <f t="shared" si="497"/>
        <v>1451</v>
      </c>
      <c r="X2258" s="21">
        <f t="shared" si="498"/>
        <v>1.0337698139214336E-2</v>
      </c>
      <c r="Y2258" s="23">
        <f t="shared" si="499"/>
        <v>38.93333333333333</v>
      </c>
      <c r="Z2258" s="21">
        <f t="shared" si="500"/>
        <v>0.32100000000000001</v>
      </c>
      <c r="AA2258" s="21">
        <f t="shared" si="501"/>
        <v>0.19</v>
      </c>
      <c r="AB2258" s="21">
        <f t="shared" si="502"/>
        <v>0.23099999999999998</v>
      </c>
      <c r="AC2258" s="21">
        <f t="shared" si="503"/>
        <v>0</v>
      </c>
    </row>
    <row r="2259" spans="2:29" x14ac:dyDescent="0.25">
      <c r="B2259" s="27" t="s">
        <v>3643</v>
      </c>
      <c r="C2259" s="27" t="s">
        <v>3644</v>
      </c>
      <c r="D2259" t="s">
        <v>7409</v>
      </c>
      <c r="E2259">
        <v>582</v>
      </c>
      <c r="F2259">
        <v>657</v>
      </c>
      <c r="G2259" t="s">
        <v>49</v>
      </c>
      <c r="H2259">
        <v>367</v>
      </c>
      <c r="I2259">
        <v>490</v>
      </c>
      <c r="J2259">
        <v>576</v>
      </c>
      <c r="K2259">
        <v>53</v>
      </c>
      <c r="L2259">
        <v>75</v>
      </c>
      <c r="M2259">
        <v>3</v>
      </c>
      <c r="N2259" s="20">
        <f t="shared" si="490"/>
        <v>1</v>
      </c>
      <c r="P2259" s="20">
        <f t="shared" si="491"/>
        <v>1</v>
      </c>
      <c r="R2259" s="12">
        <f t="shared" si="492"/>
        <v>9.2013888888888895E-2</v>
      </c>
      <c r="S2259" s="21">
        <f t="shared" si="493"/>
        <v>5.9512300743294944E-2</v>
      </c>
      <c r="T2259" s="21">
        <f t="shared" si="494"/>
        <v>3.2869089781215166E-2</v>
      </c>
      <c r="U2259" s="21">
        <f t="shared" si="495"/>
        <v>4.610587689809309E-2</v>
      </c>
      <c r="V2259" s="21">
        <f t="shared" si="496"/>
        <v>4.6162422474201069E-2</v>
      </c>
      <c r="W2259" s="22">
        <f t="shared" si="497"/>
        <v>78</v>
      </c>
      <c r="X2259" s="21">
        <f t="shared" si="498"/>
        <v>0.67948717948717952</v>
      </c>
      <c r="Y2259" s="23">
        <f t="shared" si="499"/>
        <v>10.981132075471699</v>
      </c>
      <c r="Z2259" s="21">
        <f t="shared" si="500"/>
        <v>0.49199999999999999</v>
      </c>
      <c r="AA2259" s="21">
        <f t="shared" si="501"/>
        <v>0.97699999999999998</v>
      </c>
      <c r="AB2259" s="21">
        <f t="shared" si="502"/>
        <v>0.57899999999999996</v>
      </c>
      <c r="AC2259" s="21">
        <f t="shared" si="503"/>
        <v>0</v>
      </c>
    </row>
    <row r="2260" spans="2:29" x14ac:dyDescent="0.25">
      <c r="B2260" s="27" t="s">
        <v>3732</v>
      </c>
      <c r="C2260" s="27" t="s">
        <v>3733</v>
      </c>
      <c r="D2260" t="s">
        <v>7414</v>
      </c>
      <c r="E2260">
        <v>579</v>
      </c>
      <c r="F2260" s="1">
        <v>1443</v>
      </c>
      <c r="G2260" t="s">
        <v>46</v>
      </c>
      <c r="H2260" s="1">
        <v>1731</v>
      </c>
      <c r="I2260" s="1">
        <v>1082</v>
      </c>
      <c r="J2260" s="1">
        <v>1058</v>
      </c>
      <c r="K2260">
        <v>121</v>
      </c>
      <c r="L2260">
        <v>-439</v>
      </c>
      <c r="M2260">
        <v>919</v>
      </c>
      <c r="N2260" s="20">
        <f t="shared" si="490"/>
        <v>1</v>
      </c>
      <c r="P2260" s="20">
        <f t="shared" si="491"/>
        <v>1</v>
      </c>
      <c r="R2260" s="12">
        <f t="shared" si="492"/>
        <v>0.11436672967863894</v>
      </c>
      <c r="S2260" s="21">
        <f t="shared" si="493"/>
        <v>-8.9696864632892281E-2</v>
      </c>
      <c r="T2260" s="21">
        <f t="shared" si="494"/>
        <v>-4.4761215707376234E-3</v>
      </c>
      <c r="U2260" s="21">
        <f t="shared" si="495"/>
        <v>-4.8039650055223704E-2</v>
      </c>
      <c r="V2260" s="21">
        <f t="shared" si="496"/>
        <v>-4.7404212086284536E-2</v>
      </c>
      <c r="W2260" s="22">
        <f t="shared" si="497"/>
        <v>919</v>
      </c>
      <c r="X2260" s="21">
        <f t="shared" si="498"/>
        <v>0.13166485310119697</v>
      </c>
      <c r="Y2260" s="23">
        <f t="shared" si="499"/>
        <v>4.785123966942149</v>
      </c>
      <c r="Z2260" s="21">
        <f t="shared" si="500"/>
        <v>8.7999999999999995E-2</v>
      </c>
      <c r="AA2260" s="21">
        <f t="shared" si="501"/>
        <v>0.65600000000000003</v>
      </c>
      <c r="AB2260" s="21">
        <f t="shared" si="502"/>
        <v>0.90600000000000003</v>
      </c>
      <c r="AC2260" s="21">
        <f t="shared" si="503"/>
        <v>0</v>
      </c>
    </row>
    <row r="2261" spans="2:29" x14ac:dyDescent="0.25">
      <c r="B2261" s="27" t="s">
        <v>3724</v>
      </c>
      <c r="C2261" s="27" t="s">
        <v>3725</v>
      </c>
      <c r="D2261" t="s">
        <v>7422</v>
      </c>
      <c r="E2261">
        <v>571</v>
      </c>
      <c r="F2261">
        <v>406</v>
      </c>
      <c r="G2261" t="s">
        <v>56</v>
      </c>
      <c r="H2261">
        <v>207</v>
      </c>
      <c r="I2261">
        <v>139</v>
      </c>
      <c r="J2261">
        <v>193</v>
      </c>
      <c r="K2261">
        <v>75</v>
      </c>
      <c r="L2261">
        <v>251</v>
      </c>
      <c r="M2261" t="s">
        <v>30</v>
      </c>
      <c r="N2261" s="20">
        <f t="shared" si="490"/>
        <v>1</v>
      </c>
      <c r="P2261" s="20">
        <f t="shared" si="491"/>
        <v>1</v>
      </c>
      <c r="R2261" s="12">
        <f t="shared" si="492"/>
        <v>0.38860103626943004</v>
      </c>
      <c r="S2261" s="21">
        <f t="shared" si="493"/>
        <v>-7.655955707324158E-2</v>
      </c>
      <c r="T2261" s="21">
        <f t="shared" si="494"/>
        <v>6.7845696486658724E-2</v>
      </c>
      <c r="U2261" s="21">
        <f t="shared" si="495"/>
        <v>-6.9783975456157998E-3</v>
      </c>
      <c r="V2261" s="21">
        <f t="shared" si="496"/>
        <v>-5.2307527107328848E-3</v>
      </c>
      <c r="W2261" s="22">
        <f t="shared" si="497"/>
        <v>251</v>
      </c>
      <c r="X2261" s="21">
        <f t="shared" si="498"/>
        <v>0.29880478087649404</v>
      </c>
      <c r="Y2261" s="23">
        <f t="shared" si="499"/>
        <v>7.6133333333333333</v>
      </c>
      <c r="Z2261" s="21">
        <f t="shared" si="500"/>
        <v>0.20300000000000001</v>
      </c>
      <c r="AA2261" s="21">
        <f t="shared" si="501"/>
        <v>0.91100000000000003</v>
      </c>
      <c r="AB2261" s="21">
        <f t="shared" si="502"/>
        <v>0.75</v>
      </c>
      <c r="AC2261" s="21">
        <f t="shared" si="503"/>
        <v>0</v>
      </c>
    </row>
    <row r="2262" spans="2:29" x14ac:dyDescent="0.25">
      <c r="B2262" s="27" t="s">
        <v>3589</v>
      </c>
      <c r="C2262" s="27" t="s">
        <v>3590</v>
      </c>
      <c r="D2262" t="s">
        <v>7412</v>
      </c>
      <c r="E2262">
        <v>570</v>
      </c>
      <c r="F2262">
        <v>490</v>
      </c>
      <c r="G2262" t="s">
        <v>56</v>
      </c>
      <c r="H2262">
        <v>170</v>
      </c>
      <c r="I2262">
        <v>195</v>
      </c>
      <c r="J2262">
        <v>239</v>
      </c>
      <c r="K2262">
        <v>40</v>
      </c>
      <c r="L2262">
        <v>119</v>
      </c>
      <c r="M2262" t="s">
        <v>30</v>
      </c>
      <c r="N2262" s="20">
        <f t="shared" si="490"/>
        <v>1</v>
      </c>
      <c r="P2262" s="20">
        <f t="shared" si="491"/>
        <v>1</v>
      </c>
      <c r="R2262" s="12">
        <f t="shared" si="492"/>
        <v>0.16736401673640167</v>
      </c>
      <c r="S2262" s="21">
        <f t="shared" si="493"/>
        <v>2.7820174603307546E-2</v>
      </c>
      <c r="T2262" s="21">
        <f t="shared" si="494"/>
        <v>4.1532096352835168E-2</v>
      </c>
      <c r="U2262" s="21">
        <f t="shared" si="495"/>
        <v>3.465342077833955E-2</v>
      </c>
      <c r="V2262" s="21">
        <f t="shared" si="496"/>
        <v>3.4668563911494088E-2</v>
      </c>
      <c r="W2262" s="22">
        <f t="shared" si="497"/>
        <v>119</v>
      </c>
      <c r="X2262" s="21">
        <f t="shared" si="498"/>
        <v>0.33613445378151263</v>
      </c>
      <c r="Y2262" s="23">
        <f t="shared" si="499"/>
        <v>14.25</v>
      </c>
      <c r="Z2262" s="21">
        <f t="shared" si="500"/>
        <v>0.42499999999999999</v>
      </c>
      <c r="AA2262" s="21">
        <f t="shared" si="501"/>
        <v>0.93300000000000005</v>
      </c>
      <c r="AB2262" s="21">
        <f t="shared" si="502"/>
        <v>0.45899999999999996</v>
      </c>
      <c r="AC2262" s="21">
        <f t="shared" si="503"/>
        <v>0</v>
      </c>
    </row>
    <row r="2263" spans="2:29" x14ac:dyDescent="0.25">
      <c r="B2263" s="27" t="s">
        <v>3910</v>
      </c>
      <c r="C2263" s="27" t="s">
        <v>3911</v>
      </c>
      <c r="D2263" t="s">
        <v>7416</v>
      </c>
      <c r="E2263">
        <v>568</v>
      </c>
      <c r="F2263">
        <v>833</v>
      </c>
      <c r="G2263" t="s">
        <v>46</v>
      </c>
      <c r="H2263">
        <v>294</v>
      </c>
      <c r="I2263">
        <v>314</v>
      </c>
      <c r="J2263">
        <v>361</v>
      </c>
      <c r="K2263">
        <v>42</v>
      </c>
      <c r="L2263">
        <v>184</v>
      </c>
      <c r="M2263">
        <v>32</v>
      </c>
      <c r="N2263" s="20">
        <f t="shared" si="490"/>
        <v>1</v>
      </c>
      <c r="P2263" s="20">
        <f t="shared" si="491"/>
        <v>1</v>
      </c>
      <c r="R2263" s="12">
        <f t="shared" si="492"/>
        <v>0.11634349030470914</v>
      </c>
      <c r="S2263" s="21">
        <f t="shared" si="493"/>
        <v>1.32496526454291E-2</v>
      </c>
      <c r="T2263" s="21">
        <f t="shared" si="494"/>
        <v>2.8289759449772633E-2</v>
      </c>
      <c r="U2263" s="21">
        <f t="shared" si="495"/>
        <v>2.0742005396727992E-2</v>
      </c>
      <c r="V2263" s="21">
        <f t="shared" si="496"/>
        <v>2.0760472497309907E-2</v>
      </c>
      <c r="W2263" s="22">
        <f t="shared" si="497"/>
        <v>216</v>
      </c>
      <c r="X2263" s="21">
        <f t="shared" si="498"/>
        <v>0.19444444444444445</v>
      </c>
      <c r="Y2263" s="23">
        <f t="shared" si="499"/>
        <v>13.523809523809524</v>
      </c>
      <c r="Z2263" s="21">
        <f t="shared" si="500"/>
        <v>0.34</v>
      </c>
      <c r="AA2263" s="21">
        <f t="shared" si="501"/>
        <v>0.80700000000000005</v>
      </c>
      <c r="AB2263" s="21">
        <f t="shared" si="502"/>
        <v>0.47899999999999998</v>
      </c>
      <c r="AC2263" s="21">
        <f t="shared" si="503"/>
        <v>0</v>
      </c>
    </row>
    <row r="2264" spans="2:29" x14ac:dyDescent="0.25">
      <c r="B2264" s="27" t="s">
        <v>3526</v>
      </c>
      <c r="C2264" s="27" t="s">
        <v>3527</v>
      </c>
      <c r="D2264" t="s">
        <v>7410</v>
      </c>
      <c r="E2264">
        <v>568</v>
      </c>
      <c r="F2264">
        <v>573</v>
      </c>
      <c r="G2264" t="s">
        <v>49</v>
      </c>
      <c r="H2264">
        <v>771</v>
      </c>
      <c r="I2264" s="1">
        <v>1219</v>
      </c>
      <c r="J2264" s="1">
        <v>1232</v>
      </c>
      <c r="K2264">
        <v>24</v>
      </c>
      <c r="L2264">
        <v>852</v>
      </c>
      <c r="M2264">
        <v>46</v>
      </c>
      <c r="N2264" s="20">
        <f t="shared" si="490"/>
        <v>1</v>
      </c>
      <c r="P2264" s="20">
        <f t="shared" si="491"/>
        <v>1</v>
      </c>
      <c r="R2264" s="12">
        <f t="shared" si="492"/>
        <v>1.948051948051948E-2</v>
      </c>
      <c r="S2264" s="21">
        <f t="shared" si="493"/>
        <v>9.5947790716475634E-2</v>
      </c>
      <c r="T2264" s="21">
        <f t="shared" si="494"/>
        <v>2.1238551143896167E-3</v>
      </c>
      <c r="U2264" s="21">
        <f t="shared" si="495"/>
        <v>4.7986366818239201E-2</v>
      </c>
      <c r="V2264" s="21">
        <f t="shared" si="496"/>
        <v>4.8686004216368151E-2</v>
      </c>
      <c r="W2264" s="22">
        <f t="shared" si="497"/>
        <v>898</v>
      </c>
      <c r="X2264" s="21">
        <f t="shared" si="498"/>
        <v>2.6726057906458798E-2</v>
      </c>
      <c r="Y2264" s="23">
        <f t="shared" si="499"/>
        <v>23.666666666666668</v>
      </c>
      <c r="Z2264" s="21">
        <f t="shared" si="500"/>
        <v>0.50900000000000001</v>
      </c>
      <c r="AA2264" s="21">
        <f t="shared" si="501"/>
        <v>0.23799999999999999</v>
      </c>
      <c r="AB2264" s="21">
        <f t="shared" si="502"/>
        <v>0.30200000000000005</v>
      </c>
      <c r="AC2264" s="21">
        <f t="shared" si="503"/>
        <v>0</v>
      </c>
    </row>
    <row r="2265" spans="2:29" x14ac:dyDescent="0.25">
      <c r="B2265" s="27" t="s">
        <v>3754</v>
      </c>
      <c r="C2265" s="27" t="s">
        <v>3755</v>
      </c>
      <c r="D2265" t="s">
        <v>7412</v>
      </c>
      <c r="E2265">
        <v>568</v>
      </c>
      <c r="F2265">
        <v>587</v>
      </c>
      <c r="G2265" t="s">
        <v>31</v>
      </c>
      <c r="H2265">
        <v>71</v>
      </c>
      <c r="I2265">
        <v>46</v>
      </c>
      <c r="J2265">
        <v>37</v>
      </c>
      <c r="K2265">
        <v>32</v>
      </c>
      <c r="L2265">
        <v>457</v>
      </c>
      <c r="M2265" t="s">
        <v>30</v>
      </c>
      <c r="N2265" s="20">
        <f t="shared" si="490"/>
        <v>1</v>
      </c>
      <c r="P2265" s="20">
        <f t="shared" si="491"/>
        <v>1</v>
      </c>
      <c r="R2265" s="12">
        <f t="shared" si="492"/>
        <v>0.86486486486486491</v>
      </c>
      <c r="S2265" s="21">
        <f t="shared" si="493"/>
        <v>-8.3146606845084348E-2</v>
      </c>
      <c r="T2265" s="21">
        <f t="shared" si="494"/>
        <v>-4.2610239094345914E-2</v>
      </c>
      <c r="U2265" s="21">
        <f t="shared" si="495"/>
        <v>-6.3097630028548624E-2</v>
      </c>
      <c r="V2265" s="21">
        <f t="shared" si="496"/>
        <v>-6.29514919893263E-2</v>
      </c>
      <c r="W2265" s="22">
        <f t="shared" si="497"/>
        <v>457</v>
      </c>
      <c r="X2265" s="21">
        <f t="shared" si="498"/>
        <v>7.0021881838074396E-2</v>
      </c>
      <c r="Y2265" s="23">
        <f t="shared" si="499"/>
        <v>17.75</v>
      </c>
      <c r="Z2265" s="21">
        <f t="shared" si="500"/>
        <v>6.6000000000000003E-2</v>
      </c>
      <c r="AA2265" s="21">
        <f t="shared" si="501"/>
        <v>0.434</v>
      </c>
      <c r="AB2265" s="21">
        <f t="shared" si="502"/>
        <v>0.38</v>
      </c>
      <c r="AC2265" s="21">
        <f t="shared" si="503"/>
        <v>0</v>
      </c>
    </row>
    <row r="2266" spans="2:29" x14ac:dyDescent="0.25">
      <c r="B2266" s="27" t="s">
        <v>3944</v>
      </c>
      <c r="C2266" s="27" t="s">
        <v>3945</v>
      </c>
      <c r="D2266" t="s">
        <v>7416</v>
      </c>
      <c r="E2266">
        <v>567</v>
      </c>
      <c r="F2266">
        <v>714</v>
      </c>
      <c r="G2266" t="s">
        <v>37</v>
      </c>
      <c r="H2266">
        <v>315</v>
      </c>
      <c r="I2266">
        <v>354</v>
      </c>
      <c r="J2266">
        <v>395</v>
      </c>
      <c r="K2266">
        <v>117</v>
      </c>
      <c r="L2266">
        <v>738</v>
      </c>
      <c r="M2266">
        <v>178</v>
      </c>
      <c r="N2266" s="20">
        <f t="shared" si="490"/>
        <v>1</v>
      </c>
      <c r="P2266" s="20">
        <f t="shared" si="491"/>
        <v>1</v>
      </c>
      <c r="R2266" s="12">
        <f t="shared" si="492"/>
        <v>0.29620253164556964</v>
      </c>
      <c r="S2266" s="21">
        <f t="shared" si="493"/>
        <v>2.3619478841039765E-2</v>
      </c>
      <c r="T2266" s="21">
        <f t="shared" si="494"/>
        <v>2.2159729181338905E-2</v>
      </c>
      <c r="U2266" s="21">
        <f t="shared" si="495"/>
        <v>2.2889343612934709E-2</v>
      </c>
      <c r="V2266" s="21">
        <f t="shared" si="496"/>
        <v>2.2889517211771127E-2</v>
      </c>
      <c r="W2266" s="22">
        <f t="shared" si="497"/>
        <v>916</v>
      </c>
      <c r="X2266" s="21">
        <f t="shared" si="498"/>
        <v>0.12772925764192142</v>
      </c>
      <c r="Y2266" s="23">
        <f t="shared" si="499"/>
        <v>4.8461538461538458</v>
      </c>
      <c r="Z2266" s="21">
        <f t="shared" si="500"/>
        <v>0.35299999999999998</v>
      </c>
      <c r="AA2266" s="21">
        <f t="shared" si="501"/>
        <v>0.64400000000000002</v>
      </c>
      <c r="AB2266" s="21">
        <f t="shared" si="502"/>
        <v>0.90400000000000003</v>
      </c>
      <c r="AC2266" s="21">
        <f t="shared" si="503"/>
        <v>0</v>
      </c>
    </row>
    <row r="2267" spans="2:29" x14ac:dyDescent="0.25">
      <c r="B2267" s="27" t="s">
        <v>3748</v>
      </c>
      <c r="C2267" s="27" t="s">
        <v>3749</v>
      </c>
      <c r="D2267" t="s">
        <v>7411</v>
      </c>
      <c r="E2267">
        <v>562</v>
      </c>
      <c r="F2267" s="1">
        <v>1199</v>
      </c>
      <c r="G2267" t="s">
        <v>49</v>
      </c>
      <c r="H2267" s="1">
        <v>4204</v>
      </c>
      <c r="I2267" s="1">
        <v>3190</v>
      </c>
      <c r="J2267" s="1">
        <v>3839</v>
      </c>
      <c r="K2267">
        <v>32</v>
      </c>
      <c r="L2267">
        <v>180</v>
      </c>
      <c r="M2267">
        <v>815</v>
      </c>
      <c r="N2267" s="20">
        <f t="shared" si="490"/>
        <v>1</v>
      </c>
      <c r="P2267" s="20">
        <f t="shared" si="491"/>
        <v>1</v>
      </c>
      <c r="R2267" s="12">
        <f t="shared" si="492"/>
        <v>8.3355040375097684E-3</v>
      </c>
      <c r="S2267" s="21">
        <f t="shared" si="493"/>
        <v>-5.3707070514873667E-2</v>
      </c>
      <c r="T2267" s="21">
        <f t="shared" si="494"/>
        <v>3.7732661307193993E-2</v>
      </c>
      <c r="U2267" s="21">
        <f t="shared" si="495"/>
        <v>-9.041332804046287E-3</v>
      </c>
      <c r="V2267" s="21">
        <f t="shared" si="496"/>
        <v>-8.3385806705753209E-3</v>
      </c>
      <c r="W2267" s="22">
        <f t="shared" si="497"/>
        <v>995</v>
      </c>
      <c r="X2267" s="21">
        <f t="shared" si="498"/>
        <v>3.2160804020100506E-2</v>
      </c>
      <c r="Y2267" s="23">
        <f t="shared" si="499"/>
        <v>17.5625</v>
      </c>
      <c r="Z2267" s="21">
        <f t="shared" si="500"/>
        <v>0.191</v>
      </c>
      <c r="AA2267" s="21">
        <f t="shared" si="501"/>
        <v>0.26300000000000001</v>
      </c>
      <c r="AB2267" s="21">
        <f t="shared" si="502"/>
        <v>0.38400000000000001</v>
      </c>
      <c r="AC2267" s="21">
        <f t="shared" si="503"/>
        <v>0</v>
      </c>
    </row>
    <row r="2268" spans="2:29" x14ac:dyDescent="0.25">
      <c r="B2268" s="27" t="s">
        <v>3677</v>
      </c>
      <c r="C2268" s="27" t="s">
        <v>3678</v>
      </c>
      <c r="D2268" t="s">
        <v>7411</v>
      </c>
      <c r="E2268">
        <v>558</v>
      </c>
      <c r="F2268" s="1">
        <v>1153</v>
      </c>
      <c r="G2268" t="s">
        <v>56</v>
      </c>
      <c r="H2268" s="1">
        <v>3131</v>
      </c>
      <c r="I2268" s="1">
        <v>2677</v>
      </c>
      <c r="J2268" s="1">
        <v>3265</v>
      </c>
      <c r="K2268">
        <v>51</v>
      </c>
      <c r="L2268">
        <v>550</v>
      </c>
      <c r="M2268">
        <v>14</v>
      </c>
      <c r="N2268" s="20">
        <f t="shared" si="490"/>
        <v>1</v>
      </c>
      <c r="P2268" s="20">
        <f t="shared" si="491"/>
        <v>1</v>
      </c>
      <c r="R2268" s="12">
        <f t="shared" si="492"/>
        <v>1.562021439509954E-2</v>
      </c>
      <c r="S2268" s="21">
        <f t="shared" si="493"/>
        <v>-3.084540161594429E-2</v>
      </c>
      <c r="T2268" s="21">
        <f t="shared" si="494"/>
        <v>4.0511687779979377E-2</v>
      </c>
      <c r="U2268" s="21">
        <f t="shared" si="495"/>
        <v>4.199525435220508E-3</v>
      </c>
      <c r="V2268" s="21">
        <f t="shared" si="496"/>
        <v>4.6219371997518648E-3</v>
      </c>
      <c r="W2268" s="22">
        <f t="shared" si="497"/>
        <v>564</v>
      </c>
      <c r="X2268" s="21">
        <f t="shared" si="498"/>
        <v>9.0425531914893623E-2</v>
      </c>
      <c r="Y2268" s="23">
        <f t="shared" si="499"/>
        <v>10.941176470588236</v>
      </c>
      <c r="Z2268" s="21">
        <f t="shared" si="500"/>
        <v>0.252</v>
      </c>
      <c r="AA2268" s="21">
        <f t="shared" si="501"/>
        <v>0.51100000000000001</v>
      </c>
      <c r="AB2268" s="21">
        <f t="shared" si="502"/>
        <v>0.58099999999999996</v>
      </c>
      <c r="AC2268" s="21">
        <f t="shared" si="503"/>
        <v>0</v>
      </c>
    </row>
    <row r="2269" spans="2:29" x14ac:dyDescent="0.25">
      <c r="B2269" s="27" t="s">
        <v>3685</v>
      </c>
      <c r="C2269" s="27" t="s">
        <v>3686</v>
      </c>
      <c r="D2269" t="s">
        <v>7412</v>
      </c>
      <c r="E2269">
        <v>556</v>
      </c>
      <c r="F2269">
        <v>347</v>
      </c>
      <c r="G2269" t="s">
        <v>49</v>
      </c>
      <c r="H2269" s="1">
        <v>3024</v>
      </c>
      <c r="I2269" s="1">
        <v>1778</v>
      </c>
      <c r="J2269" s="1">
        <v>2350</v>
      </c>
      <c r="K2269">
        <v>40</v>
      </c>
      <c r="L2269">
        <v>152</v>
      </c>
      <c r="M2269" t="s">
        <v>30</v>
      </c>
      <c r="N2269" s="20">
        <f t="shared" si="490"/>
        <v>1</v>
      </c>
      <c r="P2269" s="20">
        <f t="shared" si="491"/>
        <v>1</v>
      </c>
      <c r="R2269" s="12">
        <f t="shared" si="492"/>
        <v>1.7021276595744681E-2</v>
      </c>
      <c r="S2269" s="21">
        <f t="shared" si="493"/>
        <v>-0.1007716427435128</v>
      </c>
      <c r="T2269" s="21">
        <f t="shared" si="494"/>
        <v>5.7370576555833219E-2</v>
      </c>
      <c r="U2269" s="21">
        <f t="shared" si="495"/>
        <v>-2.4901232403790385E-2</v>
      </c>
      <c r="V2269" s="21">
        <f t="shared" si="496"/>
        <v>-2.2767432863823323E-2</v>
      </c>
      <c r="W2269" s="22">
        <f t="shared" si="497"/>
        <v>152</v>
      </c>
      <c r="X2269" s="21">
        <f t="shared" si="498"/>
        <v>0.26315789473684209</v>
      </c>
      <c r="Y2269" s="23">
        <f t="shared" si="499"/>
        <v>13.9</v>
      </c>
      <c r="Z2269" s="21">
        <f t="shared" si="500"/>
        <v>0.14000000000000001</v>
      </c>
      <c r="AA2269" s="21">
        <f t="shared" si="501"/>
        <v>0.89</v>
      </c>
      <c r="AB2269" s="21">
        <f t="shared" si="502"/>
        <v>0.47099999999999997</v>
      </c>
      <c r="AC2269" s="21">
        <f t="shared" si="503"/>
        <v>0</v>
      </c>
    </row>
    <row r="2270" spans="2:29" x14ac:dyDescent="0.25">
      <c r="B2270" s="27" t="s">
        <v>3840</v>
      </c>
      <c r="C2270" s="27" t="s">
        <v>3841</v>
      </c>
      <c r="D2270" t="s">
        <v>7419</v>
      </c>
      <c r="E2270">
        <v>550</v>
      </c>
      <c r="F2270" s="1">
        <v>1246</v>
      </c>
      <c r="G2270" t="s">
        <v>86</v>
      </c>
      <c r="H2270" s="1">
        <v>1943</v>
      </c>
      <c r="I2270" s="1">
        <v>1077</v>
      </c>
      <c r="J2270" s="1">
        <v>1102</v>
      </c>
      <c r="K2270">
        <v>73</v>
      </c>
      <c r="L2270">
        <v>467</v>
      </c>
      <c r="M2270">
        <v>90</v>
      </c>
      <c r="N2270" s="20">
        <f t="shared" si="490"/>
        <v>1</v>
      </c>
      <c r="P2270" s="20">
        <f t="shared" si="491"/>
        <v>1</v>
      </c>
      <c r="R2270" s="12">
        <f t="shared" si="492"/>
        <v>6.6243194192377494E-2</v>
      </c>
      <c r="S2270" s="21">
        <f t="shared" si="493"/>
        <v>-0.11131350476610813</v>
      </c>
      <c r="T2270" s="21">
        <f t="shared" si="494"/>
        <v>4.6000102243035634E-3</v>
      </c>
      <c r="U2270" s="21">
        <f t="shared" si="495"/>
        <v>-5.5132568982204755E-2</v>
      </c>
      <c r="V2270" s="21">
        <f t="shared" si="496"/>
        <v>-5.394868784133644E-2</v>
      </c>
      <c r="W2270" s="22">
        <f t="shared" si="497"/>
        <v>557</v>
      </c>
      <c r="X2270" s="21">
        <f t="shared" si="498"/>
        <v>0.1310592459605027</v>
      </c>
      <c r="Y2270" s="23">
        <f t="shared" si="499"/>
        <v>7.5342465753424657</v>
      </c>
      <c r="Z2270" s="21">
        <f t="shared" si="500"/>
        <v>7.5999999999999998E-2</v>
      </c>
      <c r="AA2270" s="21">
        <f t="shared" si="501"/>
        <v>0.65400000000000003</v>
      </c>
      <c r="AB2270" s="21">
        <f t="shared" si="502"/>
        <v>0.754</v>
      </c>
      <c r="AC2270" s="21">
        <f t="shared" si="503"/>
        <v>0</v>
      </c>
    </row>
    <row r="2271" spans="2:29" x14ac:dyDescent="0.25">
      <c r="B2271" s="27" t="s">
        <v>3669</v>
      </c>
      <c r="C2271" s="27" t="s">
        <v>3670</v>
      </c>
      <c r="D2271" s="27" t="s">
        <v>1737</v>
      </c>
      <c r="E2271">
        <v>550</v>
      </c>
      <c r="F2271" s="1">
        <v>2482</v>
      </c>
      <c r="G2271" t="s">
        <v>31</v>
      </c>
      <c r="H2271" s="1">
        <v>2869</v>
      </c>
      <c r="I2271" s="1">
        <v>4712</v>
      </c>
      <c r="J2271" s="1">
        <v>3597</v>
      </c>
      <c r="K2271">
        <v>-90</v>
      </c>
      <c r="L2271" s="1">
        <v>2159</v>
      </c>
      <c r="M2271">
        <v>790</v>
      </c>
      <c r="N2271" s="20">
        <f t="shared" si="490"/>
        <v>1</v>
      </c>
      <c r="P2271" s="20">
        <f t="shared" si="491"/>
        <v>1</v>
      </c>
      <c r="R2271" s="12">
        <f t="shared" si="492"/>
        <v>-2.5020850708924104E-2</v>
      </c>
      <c r="S2271" s="21">
        <f t="shared" si="493"/>
        <v>0.10432002312723299</v>
      </c>
      <c r="T2271" s="21">
        <f t="shared" si="494"/>
        <v>-5.2570220698558767E-2</v>
      </c>
      <c r="U2271" s="21">
        <f t="shared" si="495"/>
        <v>2.2871289942970607E-2</v>
      </c>
      <c r="V2271" s="21">
        <f t="shared" si="496"/>
        <v>2.4873697457214943E-2</v>
      </c>
      <c r="W2271" s="22">
        <f t="shared" si="497"/>
        <v>2949</v>
      </c>
      <c r="X2271" s="21">
        <f t="shared" si="498"/>
        <v>-3.0518819938962362E-2</v>
      </c>
      <c r="Y2271" s="23">
        <f t="shared" si="499"/>
        <v>100000</v>
      </c>
      <c r="Z2271" s="21">
        <f t="shared" si="500"/>
        <v>0.36199999999999999</v>
      </c>
      <c r="AA2271" s="21">
        <f t="shared" si="501"/>
        <v>0.109</v>
      </c>
      <c r="AB2271" s="21">
        <f t="shared" si="502"/>
        <v>0.18400000000000005</v>
      </c>
      <c r="AC2271" s="21">
        <f t="shared" si="503"/>
        <v>0</v>
      </c>
    </row>
    <row r="2272" spans="2:29" x14ac:dyDescent="0.25">
      <c r="B2272" s="27" t="s">
        <v>3641</v>
      </c>
      <c r="C2272" s="27" t="s">
        <v>3642</v>
      </c>
      <c r="D2272" t="s">
        <v>7417</v>
      </c>
      <c r="E2272">
        <v>549</v>
      </c>
      <c r="F2272">
        <v>535</v>
      </c>
      <c r="G2272" t="s">
        <v>31</v>
      </c>
      <c r="H2272">
        <v>93</v>
      </c>
      <c r="I2272">
        <v>51</v>
      </c>
      <c r="J2272">
        <v>77</v>
      </c>
      <c r="K2272">
        <v>73</v>
      </c>
      <c r="L2272">
        <v>548</v>
      </c>
      <c r="M2272" t="s">
        <v>30</v>
      </c>
      <c r="N2272" s="20">
        <f t="shared" si="490"/>
        <v>1</v>
      </c>
      <c r="P2272" s="20">
        <f t="shared" si="491"/>
        <v>1</v>
      </c>
      <c r="R2272" s="12">
        <f t="shared" si="492"/>
        <v>0.94805194805194803</v>
      </c>
      <c r="S2272" s="21">
        <f t="shared" si="493"/>
        <v>-0.11321682318648474</v>
      </c>
      <c r="T2272" s="21">
        <f t="shared" si="494"/>
        <v>8.5885689653612651E-2</v>
      </c>
      <c r="U2272" s="21">
        <f t="shared" si="495"/>
        <v>-1.8702307387118311E-2</v>
      </c>
      <c r="V2272" s="21">
        <f t="shared" si="496"/>
        <v>-1.5344480306663466E-2</v>
      </c>
      <c r="W2272" s="22">
        <f t="shared" si="497"/>
        <v>548</v>
      </c>
      <c r="X2272" s="21">
        <f t="shared" si="498"/>
        <v>0.13321167883211679</v>
      </c>
      <c r="Y2272" s="23">
        <f t="shared" si="499"/>
        <v>7.5205479452054798</v>
      </c>
      <c r="Z2272" s="21">
        <f t="shared" si="500"/>
        <v>0.16500000000000001</v>
      </c>
      <c r="AA2272" s="21">
        <f t="shared" si="501"/>
        <v>0.66200000000000003</v>
      </c>
      <c r="AB2272" s="21">
        <f t="shared" si="502"/>
        <v>0.754</v>
      </c>
      <c r="AC2272" s="21">
        <f t="shared" si="503"/>
        <v>0</v>
      </c>
    </row>
    <row r="2273" spans="2:29" x14ac:dyDescent="0.25">
      <c r="B2273" s="27" t="s">
        <v>3810</v>
      </c>
      <c r="C2273" s="27" t="s">
        <v>3811</v>
      </c>
      <c r="D2273" s="27" t="s">
        <v>6455</v>
      </c>
      <c r="E2273">
        <v>544</v>
      </c>
      <c r="F2273">
        <v>903</v>
      </c>
      <c r="G2273" t="s">
        <v>49</v>
      </c>
      <c r="H2273" s="1">
        <v>1870</v>
      </c>
      <c r="I2273" s="1">
        <v>1429</v>
      </c>
      <c r="J2273">
        <v>263</v>
      </c>
      <c r="K2273">
        <v>85</v>
      </c>
      <c r="L2273">
        <v>805</v>
      </c>
      <c r="M2273">
        <v>466</v>
      </c>
      <c r="N2273" s="20">
        <f t="shared" si="490"/>
        <v>1</v>
      </c>
      <c r="P2273" s="20">
        <f t="shared" si="491"/>
        <v>1</v>
      </c>
      <c r="R2273" s="12">
        <f t="shared" si="492"/>
        <v>0.32319391634980987</v>
      </c>
      <c r="S2273" s="21">
        <f t="shared" si="493"/>
        <v>-5.2371476513406234E-2</v>
      </c>
      <c r="T2273" s="21">
        <f t="shared" si="494"/>
        <v>-0.28717207645744636</v>
      </c>
      <c r="U2273" s="21">
        <f t="shared" si="495"/>
        <v>-0.17811431896726371</v>
      </c>
      <c r="V2273" s="21">
        <f t="shared" si="496"/>
        <v>-0.1725526239793721</v>
      </c>
      <c r="W2273" s="22">
        <f t="shared" si="497"/>
        <v>1271</v>
      </c>
      <c r="X2273" s="21">
        <f t="shared" si="498"/>
        <v>6.6876475216365069E-2</v>
      </c>
      <c r="Y2273" s="23">
        <f t="shared" si="499"/>
        <v>6.4</v>
      </c>
      <c r="Z2273" s="21">
        <f t="shared" si="500"/>
        <v>1.2999999999999999E-2</v>
      </c>
      <c r="AA2273" s="21">
        <f t="shared" si="501"/>
        <v>0.42099999999999999</v>
      </c>
      <c r="AB2273" s="21">
        <f t="shared" si="502"/>
        <v>0.81600000000000006</v>
      </c>
      <c r="AC2273" s="21">
        <f t="shared" si="503"/>
        <v>0</v>
      </c>
    </row>
    <row r="2274" spans="2:29" x14ac:dyDescent="0.25">
      <c r="B2274" s="27" t="s">
        <v>3854</v>
      </c>
      <c r="C2274" s="27" t="s">
        <v>3855</v>
      </c>
      <c r="D2274" t="s">
        <v>7412</v>
      </c>
      <c r="E2274">
        <v>544</v>
      </c>
      <c r="F2274">
        <v>575</v>
      </c>
      <c r="G2274" t="s">
        <v>75</v>
      </c>
      <c r="H2274">
        <v>72</v>
      </c>
      <c r="I2274">
        <v>94</v>
      </c>
      <c r="J2274">
        <v>70</v>
      </c>
      <c r="K2274">
        <v>-36</v>
      </c>
      <c r="L2274">
        <v>-9</v>
      </c>
      <c r="M2274">
        <v>46</v>
      </c>
      <c r="N2274" s="20">
        <f t="shared" si="490"/>
        <v>1</v>
      </c>
      <c r="P2274" s="20">
        <f t="shared" si="491"/>
        <v>1</v>
      </c>
      <c r="R2274" s="12">
        <f t="shared" si="492"/>
        <v>-0.51428571428571423</v>
      </c>
      <c r="S2274" s="21">
        <f t="shared" si="493"/>
        <v>5.4773163227226584E-2</v>
      </c>
      <c r="T2274" s="21">
        <f t="shared" si="494"/>
        <v>-5.725543512706488E-2</v>
      </c>
      <c r="U2274" s="21">
        <f t="shared" si="495"/>
        <v>-2.8131234285616591E-3</v>
      </c>
      <c r="V2274" s="21">
        <f t="shared" si="496"/>
        <v>-1.7651317761333181E-3</v>
      </c>
      <c r="W2274" s="22">
        <f t="shared" si="497"/>
        <v>46</v>
      </c>
      <c r="X2274" s="21">
        <f t="shared" si="498"/>
        <v>-0.78260869565217395</v>
      </c>
      <c r="Y2274" s="23">
        <f t="shared" si="499"/>
        <v>100000</v>
      </c>
      <c r="Z2274" s="21">
        <f t="shared" si="500"/>
        <v>0.216</v>
      </c>
      <c r="AA2274" s="21">
        <f t="shared" si="501"/>
        <v>1.6E-2</v>
      </c>
      <c r="AB2274" s="21">
        <f t="shared" si="502"/>
        <v>0.18400000000000005</v>
      </c>
      <c r="AC2274" s="21">
        <f t="shared" si="503"/>
        <v>0</v>
      </c>
    </row>
    <row r="2275" spans="2:29" x14ac:dyDescent="0.25">
      <c r="B2275" s="27" t="s">
        <v>3826</v>
      </c>
      <c r="C2275" s="27" t="s">
        <v>3827</v>
      </c>
      <c r="D2275" t="s">
        <v>7414</v>
      </c>
      <c r="E2275">
        <v>540</v>
      </c>
      <c r="F2275" s="1">
        <v>1114</v>
      </c>
      <c r="G2275" t="s">
        <v>34</v>
      </c>
      <c r="H2275">
        <v>665</v>
      </c>
      <c r="I2275">
        <v>694</v>
      </c>
      <c r="J2275">
        <v>864</v>
      </c>
      <c r="K2275">
        <v>86</v>
      </c>
      <c r="L2275">
        <v>509</v>
      </c>
      <c r="M2275">
        <v>304</v>
      </c>
      <c r="N2275" s="20">
        <f t="shared" si="490"/>
        <v>1</v>
      </c>
      <c r="P2275" s="20">
        <f t="shared" si="491"/>
        <v>1</v>
      </c>
      <c r="R2275" s="12">
        <f t="shared" si="492"/>
        <v>9.9537037037037035E-2</v>
      </c>
      <c r="S2275" s="21">
        <f t="shared" si="493"/>
        <v>8.5735279355692029E-3</v>
      </c>
      <c r="T2275" s="21">
        <f t="shared" si="494"/>
        <v>4.479444389314402E-2</v>
      </c>
      <c r="U2275" s="21">
        <f t="shared" si="495"/>
        <v>2.652424143065879E-2</v>
      </c>
      <c r="V2275" s="21">
        <f t="shared" si="496"/>
        <v>2.6630737753124006E-2</v>
      </c>
      <c r="W2275" s="22">
        <f t="shared" si="497"/>
        <v>813</v>
      </c>
      <c r="X2275" s="21">
        <f t="shared" si="498"/>
        <v>0.1057810578105781</v>
      </c>
      <c r="Y2275" s="23">
        <f t="shared" si="499"/>
        <v>6.2790697674418601</v>
      </c>
      <c r="Z2275" s="21">
        <f t="shared" si="500"/>
        <v>0.373</v>
      </c>
      <c r="AA2275" s="21">
        <f t="shared" si="501"/>
        <v>0.57099999999999995</v>
      </c>
      <c r="AB2275" s="21">
        <f t="shared" si="502"/>
        <v>0.82200000000000006</v>
      </c>
      <c r="AC2275" s="21">
        <f t="shared" si="503"/>
        <v>0</v>
      </c>
    </row>
    <row r="2276" spans="2:29" x14ac:dyDescent="0.25">
      <c r="B2276" s="27" t="s">
        <v>3675</v>
      </c>
      <c r="C2276" s="27" t="s">
        <v>3676</v>
      </c>
      <c r="D2276" s="27" t="s">
        <v>1737</v>
      </c>
      <c r="E2276">
        <v>537</v>
      </c>
      <c r="F2276" s="1">
        <v>1118</v>
      </c>
      <c r="G2276" t="s">
        <v>86</v>
      </c>
      <c r="H2276" s="1">
        <v>1447</v>
      </c>
      <c r="I2276" s="1">
        <v>1682</v>
      </c>
      <c r="J2276" s="1">
        <v>2002</v>
      </c>
      <c r="K2276">
        <v>57</v>
      </c>
      <c r="L2276">
        <v>638</v>
      </c>
      <c r="M2276">
        <v>220</v>
      </c>
      <c r="N2276" s="20">
        <f t="shared" si="490"/>
        <v>1</v>
      </c>
      <c r="P2276" s="20">
        <f t="shared" si="491"/>
        <v>1</v>
      </c>
      <c r="R2276" s="12">
        <f t="shared" si="492"/>
        <v>2.8471528471528472E-2</v>
      </c>
      <c r="S2276" s="21">
        <f t="shared" si="493"/>
        <v>3.0555753033724153E-2</v>
      </c>
      <c r="T2276" s="21">
        <f t="shared" si="494"/>
        <v>3.5446385284526594E-2</v>
      </c>
      <c r="U2276" s="21">
        <f t="shared" si="495"/>
        <v>3.2998174883645648E-2</v>
      </c>
      <c r="V2276" s="21">
        <f t="shared" si="496"/>
        <v>3.3000104400632134E-2</v>
      </c>
      <c r="W2276" s="22">
        <f t="shared" si="497"/>
        <v>858</v>
      </c>
      <c r="X2276" s="21">
        <f t="shared" si="498"/>
        <v>6.6433566433566432E-2</v>
      </c>
      <c r="Y2276" s="23">
        <f t="shared" si="499"/>
        <v>9.4210526315789469</v>
      </c>
      <c r="Z2276" s="21">
        <f t="shared" si="500"/>
        <v>0.41299999999999998</v>
      </c>
      <c r="AA2276" s="21">
        <f t="shared" si="501"/>
        <v>0.41699999999999998</v>
      </c>
      <c r="AB2276" s="21">
        <f t="shared" si="502"/>
        <v>0.65200000000000002</v>
      </c>
      <c r="AC2276" s="21">
        <f t="shared" si="503"/>
        <v>0</v>
      </c>
    </row>
    <row r="2277" spans="2:29" x14ac:dyDescent="0.25">
      <c r="B2277" s="27" t="s">
        <v>3762</v>
      </c>
      <c r="C2277" s="27" t="s">
        <v>3763</v>
      </c>
      <c r="D2277" t="s">
        <v>7410</v>
      </c>
      <c r="E2277">
        <v>536</v>
      </c>
      <c r="F2277">
        <v>573</v>
      </c>
      <c r="G2277" t="s">
        <v>34</v>
      </c>
      <c r="H2277">
        <v>496</v>
      </c>
      <c r="I2277">
        <v>546</v>
      </c>
      <c r="J2277">
        <v>406</v>
      </c>
      <c r="K2277">
        <v>47</v>
      </c>
      <c r="L2277">
        <v>250</v>
      </c>
      <c r="M2277">
        <v>17</v>
      </c>
      <c r="N2277" s="20">
        <f t="shared" si="490"/>
        <v>1</v>
      </c>
      <c r="P2277" s="20">
        <f t="shared" si="491"/>
        <v>1</v>
      </c>
      <c r="R2277" s="12">
        <f t="shared" si="492"/>
        <v>0.11576354679802955</v>
      </c>
      <c r="S2277" s="21">
        <f t="shared" si="493"/>
        <v>1.939428207930316E-2</v>
      </c>
      <c r="T2277" s="21">
        <f t="shared" si="494"/>
        <v>-5.7531859324982615E-2</v>
      </c>
      <c r="U2277" s="21">
        <f t="shared" si="495"/>
        <v>-1.9823162053895005E-2</v>
      </c>
      <c r="V2277" s="21">
        <f t="shared" si="496"/>
        <v>-1.9320246433191485E-2</v>
      </c>
      <c r="W2277" s="22">
        <f t="shared" si="497"/>
        <v>267</v>
      </c>
      <c r="X2277" s="21">
        <f t="shared" si="498"/>
        <v>0.17602996254681649</v>
      </c>
      <c r="Y2277" s="23">
        <f t="shared" si="499"/>
        <v>11.404255319148936</v>
      </c>
      <c r="Z2277" s="21">
        <f t="shared" si="500"/>
        <v>0.152</v>
      </c>
      <c r="AA2277" s="21">
        <f t="shared" si="501"/>
        <v>0.77</v>
      </c>
      <c r="AB2277" s="21">
        <f t="shared" si="502"/>
        <v>0.56000000000000005</v>
      </c>
      <c r="AC2277" s="21">
        <f t="shared" si="503"/>
        <v>0</v>
      </c>
    </row>
    <row r="2278" spans="2:29" x14ac:dyDescent="0.25">
      <c r="B2278" s="27" t="s">
        <v>3783</v>
      </c>
      <c r="C2278" s="27" t="s">
        <v>3784</v>
      </c>
      <c r="D2278" t="s">
        <v>7413</v>
      </c>
      <c r="E2278">
        <v>535</v>
      </c>
      <c r="F2278">
        <v>598</v>
      </c>
      <c r="G2278" t="s">
        <v>86</v>
      </c>
      <c r="H2278">
        <v>137</v>
      </c>
      <c r="I2278">
        <v>158</v>
      </c>
      <c r="J2278">
        <v>188</v>
      </c>
      <c r="K2278">
        <v>20</v>
      </c>
      <c r="L2278">
        <v>161</v>
      </c>
      <c r="M2278">
        <v>37</v>
      </c>
      <c r="N2278" s="20">
        <f t="shared" si="490"/>
        <v>1</v>
      </c>
      <c r="P2278" s="20">
        <f t="shared" si="491"/>
        <v>1</v>
      </c>
      <c r="R2278" s="12">
        <f t="shared" si="492"/>
        <v>0.10638297872340426</v>
      </c>
      <c r="S2278" s="21">
        <f t="shared" si="493"/>
        <v>2.8933492310302844E-2</v>
      </c>
      <c r="T2278" s="21">
        <f t="shared" si="494"/>
        <v>3.5380907891770397E-2</v>
      </c>
      <c r="U2278" s="21">
        <f t="shared" si="495"/>
        <v>3.2152165830451107E-2</v>
      </c>
      <c r="V2278" s="21">
        <f t="shared" si="496"/>
        <v>3.2155522010841452E-2</v>
      </c>
      <c r="W2278" s="22">
        <f t="shared" si="497"/>
        <v>198</v>
      </c>
      <c r="X2278" s="21">
        <f t="shared" si="498"/>
        <v>0.10101010101010101</v>
      </c>
      <c r="Y2278" s="23">
        <f t="shared" si="499"/>
        <v>26.75</v>
      </c>
      <c r="Z2278" s="21">
        <f t="shared" si="500"/>
        <v>0.40699999999999997</v>
      </c>
      <c r="AA2278" s="21">
        <f t="shared" si="501"/>
        <v>0.55300000000000005</v>
      </c>
      <c r="AB2278" s="21">
        <f t="shared" si="502"/>
        <v>0.28100000000000003</v>
      </c>
      <c r="AC2278" s="21">
        <f t="shared" si="503"/>
        <v>0</v>
      </c>
    </row>
    <row r="2279" spans="2:29" x14ac:dyDescent="0.25">
      <c r="B2279" s="27" t="s">
        <v>3726</v>
      </c>
      <c r="C2279" s="27" t="s">
        <v>3727</v>
      </c>
      <c r="D2279" t="s">
        <v>7415</v>
      </c>
      <c r="E2279">
        <v>532</v>
      </c>
      <c r="F2279">
        <v>471</v>
      </c>
      <c r="G2279" t="s">
        <v>99</v>
      </c>
      <c r="H2279">
        <v>159</v>
      </c>
      <c r="I2279">
        <v>116</v>
      </c>
      <c r="J2279">
        <v>226</v>
      </c>
      <c r="K2279">
        <v>42</v>
      </c>
      <c r="L2279">
        <v>257</v>
      </c>
      <c r="M2279" t="s">
        <v>30</v>
      </c>
      <c r="N2279" s="20">
        <f t="shared" si="490"/>
        <v>1</v>
      </c>
      <c r="P2279" s="20">
        <f t="shared" si="491"/>
        <v>1</v>
      </c>
      <c r="R2279" s="12">
        <f t="shared" si="492"/>
        <v>0.18584070796460178</v>
      </c>
      <c r="S2279" s="21">
        <f t="shared" si="493"/>
        <v>-6.1115492196459287E-2</v>
      </c>
      <c r="T2279" s="21">
        <f t="shared" si="494"/>
        <v>0.14269437617311276</v>
      </c>
      <c r="U2279" s="21">
        <f t="shared" si="495"/>
        <v>3.5788611128335868E-2</v>
      </c>
      <c r="V2279" s="21">
        <f t="shared" si="496"/>
        <v>3.9122498368329782E-2</v>
      </c>
      <c r="W2279" s="22">
        <f t="shared" si="497"/>
        <v>257</v>
      </c>
      <c r="X2279" s="21">
        <f t="shared" si="498"/>
        <v>0.16342412451361868</v>
      </c>
      <c r="Y2279" s="23">
        <f t="shared" si="499"/>
        <v>12.666666666666666</v>
      </c>
      <c r="Z2279" s="21">
        <f t="shared" si="500"/>
        <v>0.44900000000000001</v>
      </c>
      <c r="AA2279" s="21">
        <f t="shared" si="501"/>
        <v>0.74</v>
      </c>
      <c r="AB2279" s="21">
        <f t="shared" si="502"/>
        <v>0.51</v>
      </c>
      <c r="AC2279" s="21">
        <f t="shared" si="503"/>
        <v>0</v>
      </c>
    </row>
    <row r="2280" spans="2:29" x14ac:dyDescent="0.25">
      <c r="B2280" s="27" t="s">
        <v>3789</v>
      </c>
      <c r="C2280" s="27" t="s">
        <v>3790</v>
      </c>
      <c r="D2280" t="s">
        <v>7412</v>
      </c>
      <c r="E2280">
        <v>531</v>
      </c>
      <c r="F2280">
        <v>649</v>
      </c>
      <c r="G2280" t="s">
        <v>34</v>
      </c>
      <c r="H2280">
        <v>418</v>
      </c>
      <c r="I2280">
        <v>503</v>
      </c>
      <c r="J2280">
        <v>518</v>
      </c>
      <c r="K2280">
        <v>44</v>
      </c>
      <c r="L2280">
        <v>315</v>
      </c>
      <c r="M2280">
        <v>116</v>
      </c>
      <c r="N2280" s="20">
        <f t="shared" si="490"/>
        <v>1</v>
      </c>
      <c r="P2280" s="20">
        <f t="shared" si="491"/>
        <v>1</v>
      </c>
      <c r="R2280" s="12">
        <f t="shared" si="492"/>
        <v>8.4942084942084939E-2</v>
      </c>
      <c r="S2280" s="21">
        <f t="shared" si="493"/>
        <v>3.7715588328082195E-2</v>
      </c>
      <c r="T2280" s="21">
        <f t="shared" si="494"/>
        <v>5.8943179623567321E-3</v>
      </c>
      <c r="U2280" s="21">
        <f t="shared" si="495"/>
        <v>2.1681072527127698E-2</v>
      </c>
      <c r="V2280" s="21">
        <f t="shared" si="496"/>
        <v>2.1763659605855541E-2</v>
      </c>
      <c r="W2280" s="22">
        <f t="shared" si="497"/>
        <v>431</v>
      </c>
      <c r="X2280" s="21">
        <f t="shared" si="498"/>
        <v>0.10208816705336426</v>
      </c>
      <c r="Y2280" s="23">
        <f t="shared" si="499"/>
        <v>12.068181818181818</v>
      </c>
      <c r="Z2280" s="21">
        <f t="shared" si="500"/>
        <v>0.34499999999999997</v>
      </c>
      <c r="AA2280" s="21">
        <f t="shared" si="501"/>
        <v>0.55700000000000005</v>
      </c>
      <c r="AB2280" s="21">
        <f t="shared" si="502"/>
        <v>0.52800000000000002</v>
      </c>
      <c r="AC2280" s="21">
        <f t="shared" si="503"/>
        <v>0</v>
      </c>
    </row>
    <row r="2281" spans="2:29" x14ac:dyDescent="0.25">
      <c r="B2281" s="27" t="s">
        <v>3890</v>
      </c>
      <c r="C2281" s="27" t="s">
        <v>3891</v>
      </c>
      <c r="D2281" s="27" t="s">
        <v>1737</v>
      </c>
      <c r="E2281">
        <v>522</v>
      </c>
      <c r="F2281" s="1">
        <v>1548</v>
      </c>
      <c r="G2281" t="s">
        <v>37</v>
      </c>
      <c r="H2281" s="1">
        <v>3097</v>
      </c>
      <c r="I2281" s="1">
        <v>1357</v>
      </c>
      <c r="J2281" s="1">
        <v>1137</v>
      </c>
      <c r="K2281">
        <v>181</v>
      </c>
      <c r="L2281" s="1">
        <v>1072</v>
      </c>
      <c r="M2281" s="1">
        <v>1017</v>
      </c>
      <c r="N2281" s="20">
        <f t="shared" si="490"/>
        <v>1</v>
      </c>
      <c r="P2281" s="20">
        <f t="shared" si="491"/>
        <v>1</v>
      </c>
      <c r="R2281" s="12">
        <f t="shared" si="492"/>
        <v>0.15919085312225154</v>
      </c>
      <c r="S2281" s="21">
        <f t="shared" si="493"/>
        <v>-0.15213300755803183</v>
      </c>
      <c r="T2281" s="21">
        <f t="shared" si="494"/>
        <v>-3.4758194338370019E-2</v>
      </c>
      <c r="U2281" s="21">
        <f t="shared" si="495"/>
        <v>-9.5347212050070018E-2</v>
      </c>
      <c r="V2281" s="21">
        <f t="shared" si="496"/>
        <v>-9.4079471315490618E-2</v>
      </c>
      <c r="W2281" s="22">
        <f t="shared" si="497"/>
        <v>2089</v>
      </c>
      <c r="X2281" s="21">
        <f t="shared" si="498"/>
        <v>8.6644327429392057E-2</v>
      </c>
      <c r="Y2281" s="23">
        <f t="shared" si="499"/>
        <v>2.8839779005524862</v>
      </c>
      <c r="Z2281" s="21">
        <f t="shared" si="500"/>
        <v>4.2000000000000003E-2</v>
      </c>
      <c r="AA2281" s="21">
        <f t="shared" si="501"/>
        <v>0.497</v>
      </c>
      <c r="AB2281" s="21">
        <f t="shared" si="502"/>
        <v>0.96499999999999997</v>
      </c>
      <c r="AC2281" s="21">
        <f t="shared" si="503"/>
        <v>0</v>
      </c>
    </row>
    <row r="2282" spans="2:29" x14ac:dyDescent="0.25">
      <c r="B2282" s="27" t="s">
        <v>3888</v>
      </c>
      <c r="C2282" s="27" t="s">
        <v>3889</v>
      </c>
      <c r="D2282" t="s">
        <v>7412</v>
      </c>
      <c r="E2282">
        <v>519</v>
      </c>
      <c r="F2282">
        <v>505</v>
      </c>
      <c r="G2282" t="s">
        <v>31</v>
      </c>
      <c r="H2282">
        <v>36</v>
      </c>
      <c r="I2282">
        <v>33</v>
      </c>
      <c r="J2282">
        <v>52</v>
      </c>
      <c r="K2282">
        <v>46</v>
      </c>
      <c r="L2282">
        <v>479</v>
      </c>
      <c r="M2282" t="s">
        <v>30</v>
      </c>
      <c r="N2282" s="20">
        <f t="shared" si="490"/>
        <v>1</v>
      </c>
      <c r="P2282" s="20">
        <f t="shared" si="491"/>
        <v>1</v>
      </c>
      <c r="R2282" s="12">
        <f t="shared" si="492"/>
        <v>0.88461538461538458</v>
      </c>
      <c r="S2282" s="21">
        <f t="shared" si="493"/>
        <v>-1.7251730343853966E-2</v>
      </c>
      <c r="T2282" s="21">
        <f t="shared" si="494"/>
        <v>9.5211210996487994E-2</v>
      </c>
      <c r="U2282" s="21">
        <f t="shared" si="495"/>
        <v>3.7456949716377919E-2</v>
      </c>
      <c r="V2282" s="21">
        <f t="shared" si="496"/>
        <v>3.8472143456337315E-2</v>
      </c>
      <c r="W2282" s="22">
        <f t="shared" si="497"/>
        <v>479</v>
      </c>
      <c r="X2282" s="21">
        <f t="shared" si="498"/>
        <v>9.6033402922755737E-2</v>
      </c>
      <c r="Y2282" s="23">
        <f t="shared" si="499"/>
        <v>11.282608695652174</v>
      </c>
      <c r="Z2282" s="21">
        <f t="shared" si="500"/>
        <v>0.44500000000000001</v>
      </c>
      <c r="AA2282" s="21">
        <f t="shared" si="501"/>
        <v>0.53200000000000003</v>
      </c>
      <c r="AB2282" s="21">
        <f t="shared" si="502"/>
        <v>0.56600000000000006</v>
      </c>
      <c r="AC2282" s="21">
        <f t="shared" si="503"/>
        <v>0</v>
      </c>
    </row>
    <row r="2283" spans="2:29" x14ac:dyDescent="0.25">
      <c r="B2283" s="27" t="s">
        <v>3870</v>
      </c>
      <c r="C2283" s="27" t="s">
        <v>3871</v>
      </c>
      <c r="D2283" s="27" t="s">
        <v>6455</v>
      </c>
      <c r="E2283">
        <v>517</v>
      </c>
      <c r="F2283">
        <v>403</v>
      </c>
      <c r="G2283" t="s">
        <v>34</v>
      </c>
      <c r="H2283">
        <v>285</v>
      </c>
      <c r="I2283">
        <v>324</v>
      </c>
      <c r="J2283">
        <v>399</v>
      </c>
      <c r="K2283">
        <v>59</v>
      </c>
      <c r="L2283">
        <v>471</v>
      </c>
      <c r="M2283">
        <v>4</v>
      </c>
      <c r="N2283" s="20">
        <f t="shared" si="490"/>
        <v>1</v>
      </c>
      <c r="P2283" s="20">
        <f t="shared" si="491"/>
        <v>1</v>
      </c>
      <c r="R2283" s="12">
        <f t="shared" si="492"/>
        <v>0.14786967418546365</v>
      </c>
      <c r="S2283" s="21">
        <f t="shared" si="493"/>
        <v>2.598268163158246E-2</v>
      </c>
      <c r="T2283" s="21">
        <f t="shared" si="494"/>
        <v>4.2522836763781324E-2</v>
      </c>
      <c r="U2283" s="21">
        <f t="shared" si="495"/>
        <v>3.4219694129380196E-2</v>
      </c>
      <c r="V2283" s="21">
        <f t="shared" si="496"/>
        <v>3.4241737508247994E-2</v>
      </c>
      <c r="W2283" s="22">
        <f t="shared" si="497"/>
        <v>475</v>
      </c>
      <c r="X2283" s="21">
        <f t="shared" si="498"/>
        <v>0.12421052631578948</v>
      </c>
      <c r="Y2283" s="23">
        <f t="shared" si="499"/>
        <v>8.7627118644067803</v>
      </c>
      <c r="Z2283" s="21">
        <f t="shared" si="500"/>
        <v>0.42199999999999999</v>
      </c>
      <c r="AA2283" s="21">
        <f t="shared" si="501"/>
        <v>0.63300000000000001</v>
      </c>
      <c r="AB2283" s="21">
        <f t="shared" si="502"/>
        <v>0.68700000000000006</v>
      </c>
      <c r="AC2283" s="21">
        <f t="shared" si="503"/>
        <v>0</v>
      </c>
    </row>
    <row r="2284" spans="2:29" x14ac:dyDescent="0.25">
      <c r="B2284" s="27" t="s">
        <v>3625</v>
      </c>
      <c r="C2284" s="27" t="s">
        <v>3626</v>
      </c>
      <c r="D2284" t="s">
        <v>7412</v>
      </c>
      <c r="E2284">
        <v>515</v>
      </c>
      <c r="F2284">
        <v>624</v>
      </c>
      <c r="G2284" t="s">
        <v>86</v>
      </c>
      <c r="H2284" s="1">
        <v>1018</v>
      </c>
      <c r="I2284" s="1">
        <v>1407</v>
      </c>
      <c r="J2284">
        <v>813</v>
      </c>
      <c r="K2284">
        <v>44</v>
      </c>
      <c r="L2284">
        <v>977</v>
      </c>
      <c r="M2284">
        <v>85</v>
      </c>
      <c r="N2284" s="20">
        <f t="shared" si="490"/>
        <v>1</v>
      </c>
      <c r="P2284" s="20">
        <f t="shared" si="491"/>
        <v>1</v>
      </c>
      <c r="R2284" s="12">
        <f t="shared" si="492"/>
        <v>5.4120541205412057E-2</v>
      </c>
      <c r="S2284" s="21">
        <f t="shared" si="493"/>
        <v>6.6864499264306598E-2</v>
      </c>
      <c r="T2284" s="21">
        <f t="shared" si="494"/>
        <v>-0.10389419721518578</v>
      </c>
      <c r="U2284" s="21">
        <f t="shared" si="495"/>
        <v>-2.2235473860981014E-2</v>
      </c>
      <c r="V2284" s="21">
        <f t="shared" si="496"/>
        <v>-1.9755057270620064E-2</v>
      </c>
      <c r="W2284" s="22">
        <f t="shared" si="497"/>
        <v>1062</v>
      </c>
      <c r="X2284" s="21">
        <f t="shared" si="498"/>
        <v>4.1431261770244823E-2</v>
      </c>
      <c r="Y2284" s="23">
        <f t="shared" si="499"/>
        <v>11.704545454545455</v>
      </c>
      <c r="Z2284" s="21">
        <f t="shared" si="500"/>
        <v>0.15</v>
      </c>
      <c r="AA2284" s="21">
        <f t="shared" si="501"/>
        <v>0.309</v>
      </c>
      <c r="AB2284" s="21">
        <f t="shared" si="502"/>
        <v>0.54499999999999993</v>
      </c>
      <c r="AC2284" s="21">
        <f t="shared" si="503"/>
        <v>0</v>
      </c>
    </row>
    <row r="2285" spans="2:29" x14ac:dyDescent="0.25">
      <c r="B2285" s="27" t="s">
        <v>3738</v>
      </c>
      <c r="C2285" s="27" t="s">
        <v>3739</v>
      </c>
      <c r="D2285" t="s">
        <v>7410</v>
      </c>
      <c r="E2285">
        <v>514</v>
      </c>
      <c r="F2285">
        <v>732</v>
      </c>
      <c r="G2285" t="s">
        <v>75</v>
      </c>
      <c r="H2285">
        <v>916</v>
      </c>
      <c r="I2285" s="1">
        <v>1237</v>
      </c>
      <c r="J2285">
        <v>312</v>
      </c>
      <c r="K2285">
        <v>60</v>
      </c>
      <c r="L2285">
        <v>536</v>
      </c>
      <c r="M2285" t="s">
        <v>30</v>
      </c>
      <c r="N2285" s="20">
        <f t="shared" si="490"/>
        <v>1</v>
      </c>
      <c r="P2285" s="20">
        <f t="shared" si="491"/>
        <v>1</v>
      </c>
      <c r="R2285" s="12">
        <f t="shared" si="492"/>
        <v>0.19230769230769232</v>
      </c>
      <c r="S2285" s="21">
        <f t="shared" si="493"/>
        <v>6.1927445283351368E-2</v>
      </c>
      <c r="T2285" s="21">
        <f t="shared" si="494"/>
        <v>-0.24079863740953156</v>
      </c>
      <c r="U2285" s="21">
        <f t="shared" si="495"/>
        <v>-0.10210425803919998</v>
      </c>
      <c r="V2285" s="21">
        <f t="shared" si="496"/>
        <v>-9.3658483388460056E-2</v>
      </c>
      <c r="W2285" s="22">
        <f t="shared" si="497"/>
        <v>536</v>
      </c>
      <c r="X2285" s="21">
        <f t="shared" si="498"/>
        <v>0.11194029850746269</v>
      </c>
      <c r="Y2285" s="23">
        <f t="shared" si="499"/>
        <v>8.5666666666666664</v>
      </c>
      <c r="Z2285" s="21">
        <f t="shared" si="500"/>
        <v>4.2999999999999997E-2</v>
      </c>
      <c r="AA2285" s="21">
        <f t="shared" si="501"/>
        <v>0.59599999999999997</v>
      </c>
      <c r="AB2285" s="21">
        <f t="shared" si="502"/>
        <v>0.69799999999999995</v>
      </c>
      <c r="AC2285" s="21">
        <f t="shared" si="503"/>
        <v>0</v>
      </c>
    </row>
    <row r="2286" spans="2:29" x14ac:dyDescent="0.25">
      <c r="B2286" s="27" t="s">
        <v>3842</v>
      </c>
      <c r="C2286" s="27" t="s">
        <v>3843</v>
      </c>
      <c r="D2286" t="s">
        <v>7418</v>
      </c>
      <c r="E2286">
        <v>510</v>
      </c>
      <c r="F2286" t="s">
        <v>30</v>
      </c>
      <c r="G2286" t="s">
        <v>31</v>
      </c>
      <c r="H2286">
        <v>185</v>
      </c>
      <c r="I2286">
        <v>177</v>
      </c>
      <c r="J2286">
        <v>228</v>
      </c>
      <c r="K2286">
        <v>131</v>
      </c>
      <c r="L2286">
        <v>878</v>
      </c>
      <c r="M2286" s="1">
        <v>4524</v>
      </c>
      <c r="N2286" s="20">
        <f t="shared" si="490"/>
        <v>1</v>
      </c>
      <c r="P2286" s="20">
        <f t="shared" si="491"/>
        <v>1</v>
      </c>
      <c r="R2286" s="12">
        <f t="shared" si="492"/>
        <v>0.57456140350877194</v>
      </c>
      <c r="S2286" s="21">
        <f t="shared" si="493"/>
        <v>-8.8022498566048268E-3</v>
      </c>
      <c r="T2286" s="21">
        <f t="shared" si="494"/>
        <v>5.1943261868655943E-2</v>
      </c>
      <c r="U2286" s="21">
        <f t="shared" si="495"/>
        <v>2.1118893392300553E-2</v>
      </c>
      <c r="V2286" s="21">
        <f t="shared" si="496"/>
        <v>2.1419968468117223E-2</v>
      </c>
      <c r="W2286" s="22">
        <f t="shared" si="497"/>
        <v>5402</v>
      </c>
      <c r="X2286" s="21">
        <f t="shared" si="498"/>
        <v>2.4250277674935209E-2</v>
      </c>
      <c r="Y2286" s="23">
        <f t="shared" si="499"/>
        <v>3.8931297709923665</v>
      </c>
      <c r="Z2286" s="21">
        <f t="shared" si="500"/>
        <v>0.34200000000000003</v>
      </c>
      <c r="AA2286" s="21">
        <f t="shared" si="501"/>
        <v>0.23</v>
      </c>
      <c r="AB2286" s="21">
        <f t="shared" si="502"/>
        <v>0.93799999999999994</v>
      </c>
      <c r="AC2286" s="21">
        <f t="shared" si="503"/>
        <v>0</v>
      </c>
    </row>
    <row r="2287" spans="2:29" x14ac:dyDescent="0.25">
      <c r="B2287" s="27" t="s">
        <v>3862</v>
      </c>
      <c r="C2287" s="27" t="s">
        <v>3863</v>
      </c>
      <c r="D2287" t="s">
        <v>7412</v>
      </c>
      <c r="E2287">
        <v>509</v>
      </c>
      <c r="F2287">
        <v>616</v>
      </c>
      <c r="G2287" t="s">
        <v>31</v>
      </c>
      <c r="H2287">
        <v>110</v>
      </c>
      <c r="I2287">
        <v>85</v>
      </c>
      <c r="J2287">
        <v>93</v>
      </c>
      <c r="K2287">
        <v>46</v>
      </c>
      <c r="L2287">
        <v>520</v>
      </c>
      <c r="M2287">
        <v>102</v>
      </c>
      <c r="N2287" s="20">
        <f t="shared" si="490"/>
        <v>1</v>
      </c>
      <c r="P2287" s="20">
        <f t="shared" si="491"/>
        <v>1</v>
      </c>
      <c r="R2287" s="12">
        <f t="shared" si="492"/>
        <v>0.4946236559139785</v>
      </c>
      <c r="S2287" s="21">
        <f t="shared" si="493"/>
        <v>-5.0258865823599397E-2</v>
      </c>
      <c r="T2287" s="21">
        <f t="shared" si="494"/>
        <v>1.815243574169001E-2</v>
      </c>
      <c r="U2287" s="21">
        <f t="shared" si="495"/>
        <v>-1.6647952620335804E-2</v>
      </c>
      <c r="V2287" s="21">
        <f t="shared" si="496"/>
        <v>-1.6251460900748398E-2</v>
      </c>
      <c r="W2287" s="22">
        <f t="shared" si="497"/>
        <v>622</v>
      </c>
      <c r="X2287" s="21">
        <f t="shared" si="498"/>
        <v>7.3954983922829579E-2</v>
      </c>
      <c r="Y2287" s="23">
        <f t="shared" si="499"/>
        <v>11.065217391304348</v>
      </c>
      <c r="Z2287" s="21">
        <f t="shared" si="500"/>
        <v>0.16200000000000001</v>
      </c>
      <c r="AA2287" s="21">
        <f t="shared" si="501"/>
        <v>0.44800000000000001</v>
      </c>
      <c r="AB2287" s="21">
        <f t="shared" si="502"/>
        <v>0.57400000000000007</v>
      </c>
      <c r="AC2287" s="21">
        <f t="shared" si="503"/>
        <v>0</v>
      </c>
    </row>
    <row r="2288" spans="2:29" x14ac:dyDescent="0.25">
      <c r="B2288" s="27" t="s">
        <v>3764</v>
      </c>
      <c r="C2288" s="27" t="s">
        <v>3765</v>
      </c>
      <c r="D2288" t="s">
        <v>7412</v>
      </c>
      <c r="E2288">
        <v>509</v>
      </c>
      <c r="F2288">
        <v>745</v>
      </c>
      <c r="G2288" t="s">
        <v>1745</v>
      </c>
      <c r="H2288">
        <v>61</v>
      </c>
      <c r="I2288">
        <v>62</v>
      </c>
      <c r="J2288">
        <v>70</v>
      </c>
      <c r="K2288">
        <v>40</v>
      </c>
      <c r="L2288">
        <v>689</v>
      </c>
      <c r="M2288">
        <v>268</v>
      </c>
      <c r="N2288" s="20">
        <f t="shared" si="490"/>
        <v>1</v>
      </c>
      <c r="P2288" s="20">
        <f t="shared" si="491"/>
        <v>1</v>
      </c>
      <c r="R2288" s="12">
        <f t="shared" si="492"/>
        <v>0.5714285714285714</v>
      </c>
      <c r="S2288" s="21">
        <f t="shared" si="493"/>
        <v>3.2573980022743143E-3</v>
      </c>
      <c r="T2288" s="21">
        <f t="shared" si="494"/>
        <v>2.4569138363080611E-2</v>
      </c>
      <c r="U2288" s="21">
        <f t="shared" si="495"/>
        <v>1.3857271921238645E-2</v>
      </c>
      <c r="V2288" s="21">
        <f t="shared" si="496"/>
        <v>1.3894602762197858E-2</v>
      </c>
      <c r="W2288" s="22">
        <f t="shared" si="497"/>
        <v>957</v>
      </c>
      <c r="X2288" s="21">
        <f t="shared" si="498"/>
        <v>4.1797283176593522E-2</v>
      </c>
      <c r="Y2288" s="23">
        <f t="shared" si="499"/>
        <v>12.725</v>
      </c>
      <c r="Z2288" s="21">
        <f t="shared" si="500"/>
        <v>0.30099999999999999</v>
      </c>
      <c r="AA2288" s="21">
        <f t="shared" si="501"/>
        <v>0.312</v>
      </c>
      <c r="AB2288" s="21">
        <f t="shared" si="502"/>
        <v>0.50800000000000001</v>
      </c>
      <c r="AC2288" s="21">
        <f t="shared" si="503"/>
        <v>0</v>
      </c>
    </row>
    <row r="2289" spans="2:29" x14ac:dyDescent="0.25">
      <c r="B2289" s="27" t="s">
        <v>3831</v>
      </c>
      <c r="C2289" s="27" t="s">
        <v>3832</v>
      </c>
      <c r="D2289" s="27" t="s">
        <v>1737</v>
      </c>
      <c r="E2289">
        <v>509</v>
      </c>
      <c r="F2289">
        <v>419</v>
      </c>
      <c r="G2289" t="s">
        <v>56</v>
      </c>
      <c r="H2289">
        <v>143</v>
      </c>
      <c r="I2289">
        <v>104</v>
      </c>
      <c r="J2289">
        <v>145</v>
      </c>
      <c r="K2289">
        <v>12</v>
      </c>
      <c r="L2289">
        <v>329</v>
      </c>
      <c r="M2289">
        <v>0</v>
      </c>
      <c r="N2289" s="20">
        <f t="shared" si="490"/>
        <v>1</v>
      </c>
      <c r="P2289" s="20">
        <f t="shared" si="491"/>
        <v>1</v>
      </c>
      <c r="R2289" s="12">
        <f t="shared" si="492"/>
        <v>8.2758620689655171E-2</v>
      </c>
      <c r="S2289" s="21">
        <f t="shared" si="493"/>
        <v>-6.1704874021946354E-2</v>
      </c>
      <c r="T2289" s="21">
        <f t="shared" si="494"/>
        <v>6.8727372009411924E-2</v>
      </c>
      <c r="U2289" s="21">
        <f t="shared" si="495"/>
        <v>1.3898761999571185E-3</v>
      </c>
      <c r="V2289" s="21">
        <f t="shared" si="496"/>
        <v>2.8041247291408964E-3</v>
      </c>
      <c r="W2289" s="22">
        <f t="shared" si="497"/>
        <v>329</v>
      </c>
      <c r="X2289" s="21">
        <f t="shared" si="498"/>
        <v>3.64741641337386E-2</v>
      </c>
      <c r="Y2289" s="23">
        <f t="shared" si="499"/>
        <v>42.416666666666664</v>
      </c>
      <c r="Z2289" s="21">
        <f t="shared" si="500"/>
        <v>0.24</v>
      </c>
      <c r="AA2289" s="21">
        <f t="shared" si="501"/>
        <v>0.28399999999999997</v>
      </c>
      <c r="AB2289" s="21">
        <f t="shared" si="502"/>
        <v>0.22599999999999998</v>
      </c>
      <c r="AC2289" s="21">
        <f t="shared" si="503"/>
        <v>0</v>
      </c>
    </row>
    <row r="2290" spans="2:29" x14ac:dyDescent="0.25">
      <c r="B2290" s="27" t="s">
        <v>2483</v>
      </c>
      <c r="C2290" s="27" t="s">
        <v>3837</v>
      </c>
      <c r="D2290" s="27" t="s">
        <v>4419</v>
      </c>
      <c r="E2290">
        <v>508</v>
      </c>
      <c r="F2290" s="1">
        <v>3654</v>
      </c>
      <c r="G2290" t="s">
        <v>34</v>
      </c>
      <c r="H2290" s="1">
        <v>2785</v>
      </c>
      <c r="I2290" s="1">
        <v>2980</v>
      </c>
      <c r="J2290" s="1">
        <v>3476</v>
      </c>
      <c r="K2290">
        <v>-318</v>
      </c>
      <c r="L2290" s="1">
        <v>1278</v>
      </c>
      <c r="M2290">
        <v>190</v>
      </c>
      <c r="N2290" s="20">
        <f t="shared" si="490"/>
        <v>1</v>
      </c>
      <c r="P2290" s="20">
        <f t="shared" si="491"/>
        <v>1</v>
      </c>
      <c r="R2290" s="12">
        <f t="shared" si="492"/>
        <v>-9.1484464902186424E-2</v>
      </c>
      <c r="S2290" s="21">
        <f t="shared" si="493"/>
        <v>1.362709936655393E-2</v>
      </c>
      <c r="T2290" s="21">
        <f t="shared" si="494"/>
        <v>3.1270751753903259E-2</v>
      </c>
      <c r="U2290" s="21">
        <f t="shared" si="495"/>
        <v>2.2410866903259441E-2</v>
      </c>
      <c r="V2290" s="21">
        <f t="shared" si="496"/>
        <v>2.2436239341238878E-2</v>
      </c>
      <c r="W2290" s="22">
        <f t="shared" si="497"/>
        <v>1468</v>
      </c>
      <c r="X2290" s="21">
        <f t="shared" si="498"/>
        <v>-0.21662125340599456</v>
      </c>
      <c r="Y2290" s="23">
        <f t="shared" si="499"/>
        <v>100000</v>
      </c>
      <c r="Z2290" s="21">
        <f t="shared" si="500"/>
        <v>0.34899999999999998</v>
      </c>
      <c r="AA2290" s="21">
        <f t="shared" si="501"/>
        <v>4.5999999999999999E-2</v>
      </c>
      <c r="AB2290" s="21">
        <f t="shared" si="502"/>
        <v>0.18400000000000005</v>
      </c>
      <c r="AC2290" s="21">
        <f t="shared" si="503"/>
        <v>0</v>
      </c>
    </row>
    <row r="2291" spans="2:29" x14ac:dyDescent="0.25">
      <c r="B2291" s="27" t="s">
        <v>3948</v>
      </c>
      <c r="C2291" s="27" t="s">
        <v>3949</v>
      </c>
      <c r="D2291" t="s">
        <v>7410</v>
      </c>
      <c r="E2291">
        <v>499</v>
      </c>
      <c r="F2291">
        <v>665</v>
      </c>
      <c r="G2291" t="s">
        <v>49</v>
      </c>
      <c r="H2291" s="1">
        <v>1027</v>
      </c>
      <c r="I2291" s="1">
        <v>1101</v>
      </c>
      <c r="J2291">
        <v>619</v>
      </c>
      <c r="K2291">
        <v>-10</v>
      </c>
      <c r="L2291" s="1">
        <v>1043</v>
      </c>
      <c r="M2291">
        <v>19</v>
      </c>
      <c r="N2291" s="20">
        <f t="shared" si="490"/>
        <v>1</v>
      </c>
      <c r="P2291" s="20">
        <f t="shared" si="491"/>
        <v>1</v>
      </c>
      <c r="R2291" s="12">
        <f t="shared" si="492"/>
        <v>-1.6155088852988692E-2</v>
      </c>
      <c r="S2291" s="21">
        <f t="shared" si="493"/>
        <v>1.4012654991458762E-2</v>
      </c>
      <c r="T2291" s="21">
        <f t="shared" si="494"/>
        <v>-0.10878873783310272</v>
      </c>
      <c r="U2291" s="21">
        <f t="shared" si="495"/>
        <v>-4.9368894834518673E-2</v>
      </c>
      <c r="V2291" s="21">
        <f t="shared" si="496"/>
        <v>-4.8048325892054211E-2</v>
      </c>
      <c r="W2291" s="22">
        <f t="shared" si="497"/>
        <v>1062</v>
      </c>
      <c r="X2291" s="21">
        <f t="shared" si="498"/>
        <v>-9.4161958568738224E-3</v>
      </c>
      <c r="Y2291" s="23">
        <f t="shared" si="499"/>
        <v>100000</v>
      </c>
      <c r="Z2291" s="21">
        <f t="shared" si="500"/>
        <v>8.5999999999999993E-2</v>
      </c>
      <c r="AA2291" s="21">
        <f t="shared" si="501"/>
        <v>0.13100000000000001</v>
      </c>
      <c r="AB2291" s="21">
        <f t="shared" si="502"/>
        <v>0.18400000000000005</v>
      </c>
      <c r="AC2291" s="21">
        <f t="shared" si="503"/>
        <v>0</v>
      </c>
    </row>
    <row r="2292" spans="2:29" x14ac:dyDescent="0.25">
      <c r="B2292" s="27" t="s">
        <v>4091</v>
      </c>
      <c r="C2292" s="27" t="s">
        <v>4092</v>
      </c>
      <c r="D2292" t="s">
        <v>7412</v>
      </c>
      <c r="E2292">
        <v>494</v>
      </c>
      <c r="F2292">
        <v>719</v>
      </c>
      <c r="G2292" t="s">
        <v>86</v>
      </c>
      <c r="H2292">
        <v>538</v>
      </c>
      <c r="I2292">
        <v>572</v>
      </c>
      <c r="J2292">
        <v>673</v>
      </c>
      <c r="K2292">
        <v>100</v>
      </c>
      <c r="L2292">
        <v>430</v>
      </c>
      <c r="M2292">
        <v>92</v>
      </c>
      <c r="N2292" s="20">
        <f t="shared" si="490"/>
        <v>1</v>
      </c>
      <c r="P2292" s="20">
        <f t="shared" si="491"/>
        <v>1</v>
      </c>
      <c r="R2292" s="12">
        <f t="shared" si="492"/>
        <v>0.14858841010401189</v>
      </c>
      <c r="S2292" s="21">
        <f t="shared" si="493"/>
        <v>1.2331499845554372E-2</v>
      </c>
      <c r="T2292" s="21">
        <f t="shared" si="494"/>
        <v>3.3055863583963729E-2</v>
      </c>
      <c r="U2292" s="21">
        <f t="shared" si="495"/>
        <v>2.2641184290070671E-2</v>
      </c>
      <c r="V2292" s="21">
        <f t="shared" si="496"/>
        <v>2.2676182573196257E-2</v>
      </c>
      <c r="W2292" s="22">
        <f t="shared" si="497"/>
        <v>522</v>
      </c>
      <c r="X2292" s="21">
        <f t="shared" si="498"/>
        <v>0.19157088122605365</v>
      </c>
      <c r="Y2292" s="23">
        <f t="shared" si="499"/>
        <v>4.9400000000000004</v>
      </c>
      <c r="Z2292" s="21">
        <f t="shared" si="500"/>
        <v>0.35099999999999998</v>
      </c>
      <c r="AA2292" s="21">
        <f t="shared" si="501"/>
        <v>0.80100000000000005</v>
      </c>
      <c r="AB2292" s="21">
        <f t="shared" si="502"/>
        <v>0.89900000000000002</v>
      </c>
      <c r="AC2292" s="21">
        <f t="shared" si="503"/>
        <v>0</v>
      </c>
    </row>
    <row r="2293" spans="2:29" x14ac:dyDescent="0.25">
      <c r="B2293" s="27" t="s">
        <v>3787</v>
      </c>
      <c r="C2293" s="27" t="s">
        <v>3788</v>
      </c>
      <c r="D2293" t="s">
        <v>7409</v>
      </c>
      <c r="E2293">
        <v>493</v>
      </c>
      <c r="F2293">
        <v>509</v>
      </c>
      <c r="G2293" t="s">
        <v>99</v>
      </c>
      <c r="H2293">
        <v>217</v>
      </c>
      <c r="I2293">
        <v>253</v>
      </c>
      <c r="J2293">
        <v>331</v>
      </c>
      <c r="K2293">
        <v>6</v>
      </c>
      <c r="L2293">
        <v>110</v>
      </c>
      <c r="M2293">
        <v>9</v>
      </c>
      <c r="N2293" s="20">
        <f t="shared" si="490"/>
        <v>1</v>
      </c>
      <c r="P2293" s="20">
        <f t="shared" si="491"/>
        <v>1</v>
      </c>
      <c r="R2293" s="12">
        <f t="shared" si="492"/>
        <v>1.812688821752266E-2</v>
      </c>
      <c r="S2293" s="21">
        <f t="shared" si="493"/>
        <v>3.1174482647404744E-2</v>
      </c>
      <c r="T2293" s="21">
        <f t="shared" si="494"/>
        <v>5.5216308145934478E-2</v>
      </c>
      <c r="U2293" s="21">
        <f t="shared" si="495"/>
        <v>4.3126133616394613E-2</v>
      </c>
      <c r="V2293" s="21">
        <f t="shared" si="496"/>
        <v>4.3172308136577943E-2</v>
      </c>
      <c r="W2293" s="22">
        <f t="shared" si="497"/>
        <v>119</v>
      </c>
      <c r="X2293" s="21">
        <f t="shared" si="498"/>
        <v>5.0420168067226899E-2</v>
      </c>
      <c r="Y2293" s="23">
        <f t="shared" si="499"/>
        <v>82.166666666666657</v>
      </c>
      <c r="Z2293" s="21">
        <f t="shared" si="500"/>
        <v>0.47199999999999998</v>
      </c>
      <c r="AA2293" s="21">
        <f t="shared" si="501"/>
        <v>0.34899999999999998</v>
      </c>
      <c r="AB2293" s="21">
        <f t="shared" si="502"/>
        <v>0.19699999999999995</v>
      </c>
      <c r="AC2293" s="21">
        <f t="shared" si="503"/>
        <v>0</v>
      </c>
    </row>
    <row r="2294" spans="2:29" x14ac:dyDescent="0.25">
      <c r="B2294" s="27" t="s">
        <v>3793</v>
      </c>
      <c r="C2294" s="27" t="s">
        <v>3794</v>
      </c>
      <c r="D2294" t="s">
        <v>7420</v>
      </c>
      <c r="E2294">
        <v>491</v>
      </c>
      <c r="F2294">
        <v>600</v>
      </c>
      <c r="G2294" t="s">
        <v>37</v>
      </c>
      <c r="H2294">
        <v>591</v>
      </c>
      <c r="I2294">
        <v>499</v>
      </c>
      <c r="J2294">
        <v>620</v>
      </c>
      <c r="K2294">
        <v>75</v>
      </c>
      <c r="L2294">
        <v>493</v>
      </c>
      <c r="M2294">
        <v>345</v>
      </c>
      <c r="N2294" s="20">
        <f t="shared" si="490"/>
        <v>1</v>
      </c>
      <c r="P2294" s="20">
        <f t="shared" si="491"/>
        <v>1</v>
      </c>
      <c r="R2294" s="12">
        <f t="shared" si="492"/>
        <v>0.12096774193548387</v>
      </c>
      <c r="S2294" s="21">
        <f t="shared" si="493"/>
        <v>-3.3275749851696235E-2</v>
      </c>
      <c r="T2294" s="21">
        <f t="shared" si="494"/>
        <v>4.4379236087587426E-2</v>
      </c>
      <c r="U2294" s="21">
        <f t="shared" si="495"/>
        <v>4.8018381139791622E-3</v>
      </c>
      <c r="V2294" s="21">
        <f t="shared" si="496"/>
        <v>5.3017747832901181E-3</v>
      </c>
      <c r="W2294" s="22">
        <f t="shared" si="497"/>
        <v>838</v>
      </c>
      <c r="X2294" s="21">
        <f t="shared" si="498"/>
        <v>8.9498806682577564E-2</v>
      </c>
      <c r="Y2294" s="23">
        <f t="shared" si="499"/>
        <v>6.5466666666666669</v>
      </c>
      <c r="Z2294" s="21">
        <f t="shared" si="500"/>
        <v>0.25700000000000001</v>
      </c>
      <c r="AA2294" s="21">
        <f t="shared" si="501"/>
        <v>0.50600000000000001</v>
      </c>
      <c r="AB2294" s="21">
        <f t="shared" si="502"/>
        <v>0.80400000000000005</v>
      </c>
      <c r="AC2294" s="21">
        <f t="shared" si="503"/>
        <v>0</v>
      </c>
    </row>
    <row r="2295" spans="2:29" x14ac:dyDescent="0.25">
      <c r="B2295" s="27" t="s">
        <v>3797</v>
      </c>
      <c r="C2295" s="27" t="s">
        <v>3798</v>
      </c>
      <c r="D2295" t="s">
        <v>7410</v>
      </c>
      <c r="E2295">
        <v>490</v>
      </c>
      <c r="F2295">
        <v>563</v>
      </c>
      <c r="G2295" t="s">
        <v>49</v>
      </c>
      <c r="H2295">
        <v>608</v>
      </c>
      <c r="I2295">
        <v>758</v>
      </c>
      <c r="J2295">
        <v>903</v>
      </c>
      <c r="K2295">
        <v>67</v>
      </c>
      <c r="L2295">
        <v>305</v>
      </c>
      <c r="M2295">
        <v>57</v>
      </c>
      <c r="N2295" s="20">
        <f t="shared" si="490"/>
        <v>1</v>
      </c>
      <c r="P2295" s="20">
        <f t="shared" si="491"/>
        <v>1</v>
      </c>
      <c r="R2295" s="12">
        <f t="shared" si="492"/>
        <v>7.4197120708748621E-2</v>
      </c>
      <c r="S2295" s="21">
        <f t="shared" si="493"/>
        <v>4.5088635766579843E-2</v>
      </c>
      <c r="T2295" s="21">
        <f t="shared" si="494"/>
        <v>3.5627821415266547E-2</v>
      </c>
      <c r="U2295" s="21">
        <f t="shared" si="495"/>
        <v>4.034747418581075E-2</v>
      </c>
      <c r="V2295" s="21">
        <f t="shared" si="496"/>
        <v>4.0354643789219047E-2</v>
      </c>
      <c r="W2295" s="22">
        <f t="shared" si="497"/>
        <v>362</v>
      </c>
      <c r="X2295" s="21">
        <f t="shared" si="498"/>
        <v>0.18508287292817679</v>
      </c>
      <c r="Y2295" s="23">
        <f t="shared" si="499"/>
        <v>7.3134328358208958</v>
      </c>
      <c r="Z2295" s="21">
        <f t="shared" si="500"/>
        <v>0.45700000000000002</v>
      </c>
      <c r="AA2295" s="21">
        <f t="shared" si="501"/>
        <v>0.78600000000000003</v>
      </c>
      <c r="AB2295" s="21">
        <f t="shared" si="502"/>
        <v>0.76600000000000001</v>
      </c>
      <c r="AC2295" s="21">
        <f t="shared" si="503"/>
        <v>0</v>
      </c>
    </row>
    <row r="2296" spans="2:29" x14ac:dyDescent="0.25">
      <c r="B2296" s="27" t="s">
        <v>3898</v>
      </c>
      <c r="C2296" s="27" t="s">
        <v>3899</v>
      </c>
      <c r="D2296" t="s">
        <v>7415</v>
      </c>
      <c r="E2296">
        <v>489</v>
      </c>
      <c r="F2296">
        <v>602</v>
      </c>
      <c r="G2296" t="s">
        <v>31</v>
      </c>
      <c r="H2296">
        <v>236</v>
      </c>
      <c r="I2296">
        <v>266</v>
      </c>
      <c r="J2296">
        <v>336</v>
      </c>
      <c r="K2296">
        <v>61</v>
      </c>
      <c r="L2296">
        <v>558</v>
      </c>
      <c r="M2296">
        <v>36</v>
      </c>
      <c r="N2296" s="20">
        <f t="shared" si="490"/>
        <v>1</v>
      </c>
      <c r="P2296" s="20">
        <f t="shared" si="491"/>
        <v>1</v>
      </c>
      <c r="R2296" s="12">
        <f t="shared" si="492"/>
        <v>0.18154761904761904</v>
      </c>
      <c r="S2296" s="21">
        <f t="shared" si="493"/>
        <v>2.4221591085540561E-2</v>
      </c>
      <c r="T2296" s="21">
        <f t="shared" si="494"/>
        <v>4.7831688302757414E-2</v>
      </c>
      <c r="U2296" s="21">
        <f t="shared" si="495"/>
        <v>3.5959380952409026E-2</v>
      </c>
      <c r="V2296" s="21">
        <f t="shared" si="496"/>
        <v>3.6004220113568998E-2</v>
      </c>
      <c r="W2296" s="22">
        <f t="shared" si="497"/>
        <v>594</v>
      </c>
      <c r="X2296" s="21">
        <f t="shared" si="498"/>
        <v>0.1026936026936027</v>
      </c>
      <c r="Y2296" s="23">
        <f t="shared" si="499"/>
        <v>8.0163934426229506</v>
      </c>
      <c r="Z2296" s="21">
        <f t="shared" si="500"/>
        <v>0.432</v>
      </c>
      <c r="AA2296" s="21">
        <f t="shared" si="501"/>
        <v>0.56100000000000005</v>
      </c>
      <c r="AB2296" s="21">
        <f t="shared" si="502"/>
        <v>0.72399999999999998</v>
      </c>
      <c r="AC2296" s="21">
        <f t="shared" si="503"/>
        <v>0</v>
      </c>
    </row>
    <row r="2297" spans="2:29" x14ac:dyDescent="0.25">
      <c r="B2297" s="27" t="s">
        <v>3781</v>
      </c>
      <c r="C2297" s="27" t="s">
        <v>3782</v>
      </c>
      <c r="D2297" t="s">
        <v>7411</v>
      </c>
      <c r="E2297">
        <v>488</v>
      </c>
      <c r="F2297">
        <v>541</v>
      </c>
      <c r="G2297" t="s">
        <v>49</v>
      </c>
      <c r="H2297" s="1">
        <v>1678</v>
      </c>
      <c r="I2297" s="1">
        <v>1168</v>
      </c>
      <c r="J2297" s="1">
        <v>1515</v>
      </c>
      <c r="K2297">
        <v>42</v>
      </c>
      <c r="L2297">
        <v>318</v>
      </c>
      <c r="M2297">
        <v>103</v>
      </c>
      <c r="N2297" s="20">
        <f t="shared" si="490"/>
        <v>1</v>
      </c>
      <c r="P2297" s="20">
        <f t="shared" si="491"/>
        <v>1</v>
      </c>
      <c r="R2297" s="12">
        <f t="shared" si="492"/>
        <v>2.7722772277227723E-2</v>
      </c>
      <c r="S2297" s="21">
        <f t="shared" si="493"/>
        <v>-6.9898858761093696E-2</v>
      </c>
      <c r="T2297" s="21">
        <f t="shared" si="494"/>
        <v>5.3401562028930316E-2</v>
      </c>
      <c r="U2297" s="21">
        <f t="shared" si="495"/>
        <v>-1.016668321077685E-2</v>
      </c>
      <c r="V2297" s="21">
        <f t="shared" si="496"/>
        <v>-8.8879933143134107E-3</v>
      </c>
      <c r="W2297" s="22">
        <f t="shared" si="497"/>
        <v>421</v>
      </c>
      <c r="X2297" s="21">
        <f t="shared" si="498"/>
        <v>9.9762470308788598E-2</v>
      </c>
      <c r="Y2297" s="23">
        <f t="shared" si="499"/>
        <v>11.619047619047619</v>
      </c>
      <c r="Z2297" s="21">
        <f t="shared" si="500"/>
        <v>0.189</v>
      </c>
      <c r="AA2297" s="21">
        <f t="shared" si="501"/>
        <v>0.54700000000000004</v>
      </c>
      <c r="AB2297" s="21">
        <f t="shared" si="502"/>
        <v>0.54899999999999993</v>
      </c>
      <c r="AC2297" s="21">
        <f t="shared" si="503"/>
        <v>0</v>
      </c>
    </row>
    <row r="2298" spans="2:29" x14ac:dyDescent="0.25">
      <c r="B2298" s="27" t="s">
        <v>3902</v>
      </c>
      <c r="C2298" s="27" t="s">
        <v>3903</v>
      </c>
      <c r="D2298" t="s">
        <v>7411</v>
      </c>
      <c r="E2298">
        <v>481</v>
      </c>
      <c r="F2298">
        <v>881</v>
      </c>
      <c r="H2298">
        <v>187</v>
      </c>
      <c r="I2298">
        <v>107</v>
      </c>
      <c r="J2298">
        <v>103</v>
      </c>
      <c r="K2298">
        <v>63</v>
      </c>
      <c r="L2298">
        <v>775</v>
      </c>
      <c r="M2298">
        <v>353</v>
      </c>
      <c r="N2298" s="20">
        <f t="shared" si="490"/>
        <v>1</v>
      </c>
      <c r="P2298" s="20">
        <f t="shared" si="491"/>
        <v>1</v>
      </c>
      <c r="R2298" s="12">
        <f t="shared" si="492"/>
        <v>0.61165048543689315</v>
      </c>
      <c r="S2298" s="21">
        <f t="shared" si="493"/>
        <v>-0.10564809944668263</v>
      </c>
      <c r="T2298" s="21">
        <f t="shared" si="494"/>
        <v>-7.5910108814287724E-3</v>
      </c>
      <c r="U2298" s="21">
        <f t="shared" si="495"/>
        <v>-5.7894450953402621E-2</v>
      </c>
      <c r="V2298" s="21">
        <f t="shared" si="496"/>
        <v>-5.7044520427171341E-2</v>
      </c>
      <c r="W2298" s="22">
        <f t="shared" si="497"/>
        <v>1128</v>
      </c>
      <c r="X2298" s="21">
        <f t="shared" si="498"/>
        <v>5.5851063829787224E-2</v>
      </c>
      <c r="Y2298" s="23">
        <f t="shared" si="499"/>
        <v>7.6349206349206362</v>
      </c>
      <c r="Z2298" s="21">
        <f t="shared" si="500"/>
        <v>7.2999999999999995E-2</v>
      </c>
      <c r="AA2298" s="21">
        <f t="shared" si="501"/>
        <v>0.372</v>
      </c>
      <c r="AB2298" s="21">
        <f t="shared" si="502"/>
        <v>0.749</v>
      </c>
      <c r="AC2298" s="21">
        <f t="shared" si="503"/>
        <v>0</v>
      </c>
    </row>
    <row r="2299" spans="2:29" x14ac:dyDescent="0.25">
      <c r="B2299" s="27" t="s">
        <v>3987</v>
      </c>
      <c r="C2299" s="27" t="s">
        <v>3988</v>
      </c>
      <c r="D2299" t="s">
        <v>7421</v>
      </c>
      <c r="E2299">
        <v>480</v>
      </c>
      <c r="F2299">
        <v>872</v>
      </c>
      <c r="G2299" t="s">
        <v>56</v>
      </c>
      <c r="H2299" s="1">
        <v>1894</v>
      </c>
      <c r="I2299" s="1">
        <v>1990</v>
      </c>
      <c r="J2299" s="1">
        <v>2096</v>
      </c>
      <c r="K2299">
        <v>76</v>
      </c>
      <c r="L2299">
        <v>420</v>
      </c>
      <c r="M2299">
        <v>341</v>
      </c>
      <c r="N2299" s="20">
        <f t="shared" si="490"/>
        <v>1</v>
      </c>
      <c r="P2299" s="20">
        <f t="shared" si="491"/>
        <v>1</v>
      </c>
      <c r="R2299" s="12">
        <f t="shared" si="492"/>
        <v>3.6259541984732822E-2</v>
      </c>
      <c r="S2299" s="21">
        <f t="shared" si="493"/>
        <v>9.9377838370897642E-3</v>
      </c>
      <c r="T2299" s="21">
        <f t="shared" si="494"/>
        <v>1.0433276546587544E-2</v>
      </c>
      <c r="U2299" s="21">
        <f t="shared" si="495"/>
        <v>1.0185499812143339E-2</v>
      </c>
      <c r="V2299" s="21">
        <f t="shared" si="496"/>
        <v>1.0185520065273549E-2</v>
      </c>
      <c r="W2299" s="22">
        <f t="shared" si="497"/>
        <v>761</v>
      </c>
      <c r="X2299" s="21">
        <f t="shared" si="498"/>
        <v>9.9868593955321938E-2</v>
      </c>
      <c r="Y2299" s="23">
        <f t="shared" si="499"/>
        <v>6.3157894736842106</v>
      </c>
      <c r="Z2299" s="21">
        <f t="shared" si="500"/>
        <v>0.27800000000000002</v>
      </c>
      <c r="AA2299" s="21">
        <f t="shared" si="501"/>
        <v>0.54700000000000004</v>
      </c>
      <c r="AB2299" s="21">
        <f t="shared" si="502"/>
        <v>0.82000000000000006</v>
      </c>
      <c r="AC2299" s="21">
        <f t="shared" si="503"/>
        <v>0</v>
      </c>
    </row>
    <row r="2300" spans="2:29" x14ac:dyDescent="0.25">
      <c r="B2300" s="27" t="s">
        <v>4087</v>
      </c>
      <c r="C2300" s="27" t="s">
        <v>4088</v>
      </c>
      <c r="D2300" t="s">
        <v>7418</v>
      </c>
      <c r="E2300">
        <v>475</v>
      </c>
      <c r="F2300">
        <v>857</v>
      </c>
      <c r="G2300" t="s">
        <v>37</v>
      </c>
      <c r="H2300">
        <v>500</v>
      </c>
      <c r="I2300">
        <v>571</v>
      </c>
      <c r="J2300">
        <v>242</v>
      </c>
      <c r="K2300">
        <v>68</v>
      </c>
      <c r="L2300">
        <v>349</v>
      </c>
      <c r="M2300">
        <v>117</v>
      </c>
      <c r="N2300" s="20">
        <f t="shared" si="490"/>
        <v>1</v>
      </c>
      <c r="P2300" s="20">
        <f t="shared" si="491"/>
        <v>1</v>
      </c>
      <c r="R2300" s="12">
        <f t="shared" si="492"/>
        <v>0.28099173553719009</v>
      </c>
      <c r="S2300" s="21">
        <f t="shared" si="493"/>
        <v>2.6911980937505353E-2</v>
      </c>
      <c r="T2300" s="21">
        <f t="shared" si="494"/>
        <v>-0.15776002271906209</v>
      </c>
      <c r="U2300" s="21">
        <f t="shared" si="495"/>
        <v>-6.9996600278081078E-2</v>
      </c>
      <c r="V2300" s="21">
        <f t="shared" si="496"/>
        <v>-6.6948214019879271E-2</v>
      </c>
      <c r="W2300" s="22">
        <f t="shared" si="497"/>
        <v>466</v>
      </c>
      <c r="X2300" s="21">
        <f t="shared" si="498"/>
        <v>0.14592274678111589</v>
      </c>
      <c r="Y2300" s="23">
        <f t="shared" si="499"/>
        <v>6.9852941176470589</v>
      </c>
      <c r="Z2300" s="21">
        <f t="shared" si="500"/>
        <v>6.2E-2</v>
      </c>
      <c r="AA2300" s="21">
        <f t="shared" si="501"/>
        <v>0.70199999999999996</v>
      </c>
      <c r="AB2300" s="21">
        <f t="shared" si="502"/>
        <v>0.78500000000000003</v>
      </c>
      <c r="AC2300" s="21">
        <f t="shared" si="503"/>
        <v>0</v>
      </c>
    </row>
    <row r="2301" spans="2:29" x14ac:dyDescent="0.25">
      <c r="B2301" s="27" t="s">
        <v>3908</v>
      </c>
      <c r="C2301" s="27" t="s">
        <v>3909</v>
      </c>
      <c r="D2301" s="27" t="s">
        <v>1737</v>
      </c>
      <c r="E2301">
        <v>475</v>
      </c>
      <c r="F2301">
        <v>570</v>
      </c>
      <c r="G2301" t="s">
        <v>34</v>
      </c>
      <c r="H2301">
        <v>381</v>
      </c>
      <c r="I2301">
        <v>390</v>
      </c>
      <c r="J2301">
        <v>512</v>
      </c>
      <c r="K2301">
        <v>21</v>
      </c>
      <c r="L2301">
        <v>179</v>
      </c>
      <c r="M2301">
        <v>48</v>
      </c>
      <c r="N2301" s="20">
        <f t="shared" si="490"/>
        <v>1</v>
      </c>
      <c r="P2301" s="20">
        <f t="shared" si="491"/>
        <v>1</v>
      </c>
      <c r="R2301" s="12">
        <f t="shared" si="492"/>
        <v>4.1015625E-2</v>
      </c>
      <c r="S2301" s="21">
        <f t="shared" si="493"/>
        <v>4.6803917761835123E-3</v>
      </c>
      <c r="T2301" s="21">
        <f t="shared" si="494"/>
        <v>5.5944447306716327E-2</v>
      </c>
      <c r="U2301" s="21">
        <f t="shared" si="495"/>
        <v>2.9993534452521287E-2</v>
      </c>
      <c r="V2301" s="21">
        <f t="shared" si="496"/>
        <v>3.0206124511807042E-2</v>
      </c>
      <c r="W2301" s="22">
        <f t="shared" si="497"/>
        <v>227</v>
      </c>
      <c r="X2301" s="21">
        <f t="shared" si="498"/>
        <v>9.2511013215859028E-2</v>
      </c>
      <c r="Y2301" s="23">
        <f t="shared" si="499"/>
        <v>22.61904761904762</v>
      </c>
      <c r="Z2301" s="21">
        <f t="shared" si="500"/>
        <v>0.39500000000000002</v>
      </c>
      <c r="AA2301" s="21">
        <f t="shared" si="501"/>
        <v>0.51900000000000002</v>
      </c>
      <c r="AB2301" s="21">
        <f t="shared" si="502"/>
        <v>0.31299999999999994</v>
      </c>
      <c r="AC2301" s="21">
        <f t="shared" si="503"/>
        <v>0</v>
      </c>
    </row>
    <row r="2302" spans="2:29" x14ac:dyDescent="0.25">
      <c r="B2302" s="27" t="s">
        <v>3896</v>
      </c>
      <c r="C2302" s="27" t="s">
        <v>3897</v>
      </c>
      <c r="D2302" t="s">
        <v>7412</v>
      </c>
      <c r="E2302">
        <v>475</v>
      </c>
      <c r="F2302">
        <v>427</v>
      </c>
      <c r="G2302" t="s">
        <v>31</v>
      </c>
      <c r="H2302">
        <v>215</v>
      </c>
      <c r="I2302">
        <v>253</v>
      </c>
      <c r="J2302">
        <v>295</v>
      </c>
      <c r="K2302">
        <v>73</v>
      </c>
      <c r="L2302">
        <v>338</v>
      </c>
      <c r="M2302" t="s">
        <v>30</v>
      </c>
      <c r="N2302" s="20">
        <f t="shared" si="490"/>
        <v>1</v>
      </c>
      <c r="P2302" s="20">
        <f t="shared" si="491"/>
        <v>1</v>
      </c>
      <c r="R2302" s="12">
        <f t="shared" si="492"/>
        <v>0.24745762711864408</v>
      </c>
      <c r="S2302" s="21">
        <f t="shared" si="493"/>
        <v>3.3085847914908095E-2</v>
      </c>
      <c r="T2302" s="21">
        <f t="shared" si="494"/>
        <v>3.1193813725619579E-2</v>
      </c>
      <c r="U2302" s="21">
        <f t="shared" si="495"/>
        <v>3.2139397279911774E-2</v>
      </c>
      <c r="V2302" s="21">
        <f t="shared" si="496"/>
        <v>3.2139686306813152E-2</v>
      </c>
      <c r="W2302" s="22">
        <f t="shared" si="497"/>
        <v>338</v>
      </c>
      <c r="X2302" s="21">
        <f t="shared" si="498"/>
        <v>0.21597633136094674</v>
      </c>
      <c r="Y2302" s="23">
        <f t="shared" si="499"/>
        <v>6.506849315068493</v>
      </c>
      <c r="Z2302" s="21">
        <f t="shared" si="500"/>
        <v>0.40699999999999997</v>
      </c>
      <c r="AA2302" s="21">
        <f t="shared" si="501"/>
        <v>0.84099999999999997</v>
      </c>
      <c r="AB2302" s="21">
        <f t="shared" si="502"/>
        <v>0.80600000000000005</v>
      </c>
      <c r="AC2302" s="21">
        <f t="shared" si="503"/>
        <v>0</v>
      </c>
    </row>
    <row r="2303" spans="2:29" x14ac:dyDescent="0.25">
      <c r="B2303" s="27" t="s">
        <v>3882</v>
      </c>
      <c r="C2303" s="27" t="s">
        <v>3883</v>
      </c>
      <c r="D2303" s="27" t="s">
        <v>6455</v>
      </c>
      <c r="E2303">
        <v>473</v>
      </c>
      <c r="F2303">
        <v>386</v>
      </c>
      <c r="G2303" t="s">
        <v>31</v>
      </c>
      <c r="H2303">
        <v>53</v>
      </c>
      <c r="I2303">
        <v>35</v>
      </c>
      <c r="J2303">
        <v>69</v>
      </c>
      <c r="K2303">
        <v>29</v>
      </c>
      <c r="L2303">
        <v>127</v>
      </c>
      <c r="M2303" t="s">
        <v>30</v>
      </c>
      <c r="N2303" s="20">
        <f t="shared" si="490"/>
        <v>1</v>
      </c>
      <c r="P2303" s="20">
        <f t="shared" si="491"/>
        <v>1</v>
      </c>
      <c r="R2303" s="12">
        <f t="shared" si="492"/>
        <v>0.42028985507246375</v>
      </c>
      <c r="S2303" s="21">
        <f t="shared" si="493"/>
        <v>-7.9638517558145216E-2</v>
      </c>
      <c r="T2303" s="21">
        <f t="shared" si="494"/>
        <v>0.14539744306223357</v>
      </c>
      <c r="U2303" s="21">
        <f t="shared" si="495"/>
        <v>2.6732530254041986E-2</v>
      </c>
      <c r="V2303" s="21">
        <f t="shared" si="496"/>
        <v>3.0830485252710111E-2</v>
      </c>
      <c r="W2303" s="22">
        <f t="shared" si="497"/>
        <v>127</v>
      </c>
      <c r="X2303" s="21">
        <f t="shared" si="498"/>
        <v>0.2283464566929134</v>
      </c>
      <c r="Y2303" s="23">
        <f t="shared" si="499"/>
        <v>16.310344827586206</v>
      </c>
      <c r="Z2303" s="21">
        <f t="shared" si="500"/>
        <v>0.39800000000000002</v>
      </c>
      <c r="AA2303" s="21">
        <f t="shared" si="501"/>
        <v>0.85899999999999999</v>
      </c>
      <c r="AB2303" s="21">
        <f t="shared" si="502"/>
        <v>0.40500000000000003</v>
      </c>
      <c r="AC2303" s="21">
        <f t="shared" si="503"/>
        <v>0</v>
      </c>
    </row>
    <row r="2304" spans="2:29" x14ac:dyDescent="0.25">
      <c r="B2304" s="27" t="s">
        <v>3938</v>
      </c>
      <c r="C2304" s="27" t="s">
        <v>3939</v>
      </c>
      <c r="D2304" s="27" t="s">
        <v>1737</v>
      </c>
      <c r="E2304">
        <v>473</v>
      </c>
      <c r="F2304">
        <v>629</v>
      </c>
      <c r="G2304" t="s">
        <v>31</v>
      </c>
      <c r="H2304">
        <v>82</v>
      </c>
      <c r="I2304">
        <v>90</v>
      </c>
      <c r="J2304">
        <v>93</v>
      </c>
      <c r="K2304">
        <v>37</v>
      </c>
      <c r="L2304">
        <v>479</v>
      </c>
      <c r="M2304">
        <v>145</v>
      </c>
      <c r="N2304" s="20">
        <f t="shared" si="490"/>
        <v>1</v>
      </c>
      <c r="P2304" s="20">
        <f t="shared" si="491"/>
        <v>1</v>
      </c>
      <c r="R2304" s="12">
        <f t="shared" si="492"/>
        <v>0.39784946236559138</v>
      </c>
      <c r="S2304" s="21">
        <f t="shared" si="493"/>
        <v>1.8792481782990533E-2</v>
      </c>
      <c r="T2304" s="21">
        <f t="shared" si="494"/>
        <v>6.5795150976679651E-3</v>
      </c>
      <c r="U2304" s="21">
        <f t="shared" si="495"/>
        <v>1.2667587265570823E-2</v>
      </c>
      <c r="V2304" s="21">
        <f t="shared" si="496"/>
        <v>1.2679861382076441E-2</v>
      </c>
      <c r="W2304" s="22">
        <f t="shared" si="497"/>
        <v>624</v>
      </c>
      <c r="X2304" s="21">
        <f t="shared" si="498"/>
        <v>5.9294871794871792E-2</v>
      </c>
      <c r="Y2304" s="23">
        <f t="shared" si="499"/>
        <v>12.783783783783784</v>
      </c>
      <c r="Z2304" s="21">
        <f t="shared" si="500"/>
        <v>0.29499999999999998</v>
      </c>
      <c r="AA2304" s="21">
        <f t="shared" si="501"/>
        <v>0.38500000000000001</v>
      </c>
      <c r="AB2304" s="21">
        <f t="shared" si="502"/>
        <v>0.50700000000000001</v>
      </c>
      <c r="AC2304" s="21">
        <f t="shared" si="503"/>
        <v>0</v>
      </c>
    </row>
    <row r="2305" spans="2:29" x14ac:dyDescent="0.25">
      <c r="B2305" s="27" t="s">
        <v>3972</v>
      </c>
      <c r="C2305" s="27" t="s">
        <v>3973</v>
      </c>
      <c r="D2305" t="s">
        <v>7417</v>
      </c>
      <c r="E2305">
        <v>470</v>
      </c>
      <c r="F2305">
        <v>726</v>
      </c>
      <c r="G2305" t="s">
        <v>49</v>
      </c>
      <c r="H2305">
        <v>875</v>
      </c>
      <c r="I2305" s="1">
        <v>1101</v>
      </c>
      <c r="J2305" s="1">
        <v>1309</v>
      </c>
      <c r="K2305">
        <v>45</v>
      </c>
      <c r="L2305">
        <v>146</v>
      </c>
      <c r="M2305">
        <v>242</v>
      </c>
      <c r="N2305" s="20">
        <f t="shared" ref="N2305:N2368" si="504">IF(V2305&lt;5%,1,0)</f>
        <v>1</v>
      </c>
      <c r="P2305" s="20">
        <f t="shared" si="491"/>
        <v>1</v>
      </c>
      <c r="R2305" s="12">
        <f t="shared" si="492"/>
        <v>3.4377387318563789E-2</v>
      </c>
      <c r="S2305" s="21">
        <f t="shared" si="493"/>
        <v>4.70221109727611E-2</v>
      </c>
      <c r="T2305" s="21">
        <f t="shared" si="494"/>
        <v>3.5214783872277167E-2</v>
      </c>
      <c r="U2305" s="21">
        <f t="shared" si="495"/>
        <v>4.1101708921929658E-2</v>
      </c>
      <c r="V2305" s="21">
        <f t="shared" si="496"/>
        <v>4.1112867922322639E-2</v>
      </c>
      <c r="W2305" s="22">
        <f t="shared" si="497"/>
        <v>388</v>
      </c>
      <c r="X2305" s="21">
        <f t="shared" si="498"/>
        <v>0.11597938144329897</v>
      </c>
      <c r="Y2305" s="23">
        <f t="shared" si="499"/>
        <v>10.444444444444445</v>
      </c>
      <c r="Z2305" s="21">
        <f t="shared" si="500"/>
        <v>0.46300000000000002</v>
      </c>
      <c r="AA2305" s="21">
        <f t="shared" si="501"/>
        <v>0.60899999999999999</v>
      </c>
      <c r="AB2305" s="21">
        <f t="shared" si="502"/>
        <v>0.60299999999999998</v>
      </c>
      <c r="AC2305" s="21">
        <f t="shared" si="503"/>
        <v>0</v>
      </c>
    </row>
    <row r="2306" spans="2:29" x14ac:dyDescent="0.25">
      <c r="B2306" s="27" t="s">
        <v>3989</v>
      </c>
      <c r="C2306" s="27" t="s">
        <v>3990</v>
      </c>
      <c r="D2306" t="s">
        <v>7412</v>
      </c>
      <c r="E2306">
        <v>468</v>
      </c>
      <c r="F2306">
        <v>501</v>
      </c>
      <c r="G2306" t="s">
        <v>31</v>
      </c>
      <c r="H2306">
        <v>54</v>
      </c>
      <c r="I2306">
        <v>61</v>
      </c>
      <c r="J2306">
        <v>32</v>
      </c>
      <c r="K2306">
        <v>27</v>
      </c>
      <c r="L2306">
        <v>488</v>
      </c>
      <c r="M2306" t="s">
        <v>30</v>
      </c>
      <c r="N2306" s="20">
        <f t="shared" si="504"/>
        <v>1</v>
      </c>
      <c r="P2306" s="20">
        <f t="shared" ref="P2306:P2369" si="505">SUM(N2306:O2306)</f>
        <v>1</v>
      </c>
      <c r="R2306" s="12">
        <f t="shared" ref="R2306:R2369" si="506">K2306/J2306</f>
        <v>0.84375</v>
      </c>
      <c r="S2306" s="21">
        <f t="shared" ref="S2306:S2369" si="507">(I2306/H2306)^(1/5)-1</f>
        <v>2.4677535438969E-2</v>
      </c>
      <c r="T2306" s="21">
        <f t="shared" ref="T2306:T2369" si="508">(J2306/I2306)^(1/5)-1</f>
        <v>-0.12105028701095011</v>
      </c>
      <c r="U2306" s="21">
        <f t="shared" ref="U2306:U2369" si="509">(J2306/H2306)^(1/10)-1</f>
        <v>-5.0979438747289829E-2</v>
      </c>
      <c r="V2306" s="21">
        <f t="shared" ref="V2306:V2369" si="510">AVERAGE(S2306:U2306)</f>
        <v>-4.9117396773090315E-2</v>
      </c>
      <c r="W2306" s="22">
        <f t="shared" ref="W2306:W2369" si="511">MAX(L2306,0)+MAX(M2306,0)</f>
        <v>488</v>
      </c>
      <c r="X2306" s="21">
        <f t="shared" ref="X2306:X2369" si="512">IF(W2306&gt;0,(J2306*R2306)/W2306,1000%)</f>
        <v>5.5327868852459015E-2</v>
      </c>
      <c r="Y2306" s="23">
        <f t="shared" ref="Y2306:Y2369" si="513">IF(R2306&gt;0,E2306/(J2306*R2306),100000)</f>
        <v>17.333333333333332</v>
      </c>
      <c r="Z2306" s="21">
        <f t="shared" ref="Z2306:Z2369" si="514">_xlfn.PERCENTRANK.EXC($V$1:$V$3842,V2306)</f>
        <v>8.5000000000000006E-2</v>
      </c>
      <c r="AA2306" s="21">
        <f t="shared" ref="AA2306:AA2369" si="515">_xlfn.PERCENTRANK.EXC($X$2:$X$3843,X2306)</f>
        <v>0.36899999999999999</v>
      </c>
      <c r="AB2306" s="21">
        <f t="shared" ref="AB2306:AB2369" si="516">1-_xlfn.PERCENTRANK.EXC($Y$2:$Y$3843,Y2306)</f>
        <v>0.38800000000000001</v>
      </c>
      <c r="AC2306" s="21">
        <f t="shared" ref="AC2306:AC2369" si="517">IF(P2306=0,25%*Z2306+25%*AA2306+50%*AB2306,0)</f>
        <v>0</v>
      </c>
    </row>
    <row r="2307" spans="2:29" x14ac:dyDescent="0.25">
      <c r="B2307" s="27" t="s">
        <v>3758</v>
      </c>
      <c r="C2307" s="27" t="s">
        <v>3759</v>
      </c>
      <c r="D2307" t="s">
        <v>7412</v>
      </c>
      <c r="E2307">
        <v>468</v>
      </c>
      <c r="F2307">
        <v>304</v>
      </c>
      <c r="G2307" t="s">
        <v>49</v>
      </c>
      <c r="H2307" s="1">
        <v>1670</v>
      </c>
      <c r="I2307" s="1">
        <v>1531</v>
      </c>
      <c r="J2307" s="1">
        <v>1561</v>
      </c>
      <c r="K2307">
        <v>64</v>
      </c>
      <c r="L2307">
        <v>334</v>
      </c>
      <c r="M2307" t="s">
        <v>30</v>
      </c>
      <c r="N2307" s="20">
        <f t="shared" si="504"/>
        <v>1</v>
      </c>
      <c r="P2307" s="20">
        <f t="shared" si="505"/>
        <v>1</v>
      </c>
      <c r="R2307" s="12">
        <f t="shared" si="506"/>
        <v>4.0999359385009607E-2</v>
      </c>
      <c r="S2307" s="21">
        <f t="shared" si="507"/>
        <v>-1.7230332293239115E-2</v>
      </c>
      <c r="T2307" s="21">
        <f t="shared" si="508"/>
        <v>3.8886462124092525E-3</v>
      </c>
      <c r="U2307" s="21">
        <f t="shared" si="509"/>
        <v>-6.7269704392656227E-3</v>
      </c>
      <c r="V2307" s="21">
        <f t="shared" si="510"/>
        <v>-6.6895521733651613E-3</v>
      </c>
      <c r="W2307" s="22">
        <f t="shared" si="511"/>
        <v>334</v>
      </c>
      <c r="X2307" s="21">
        <f t="shared" si="512"/>
        <v>0.19161676646706585</v>
      </c>
      <c r="Y2307" s="23">
        <f t="shared" si="513"/>
        <v>7.3125000000000009</v>
      </c>
      <c r="Z2307" s="21">
        <f t="shared" si="514"/>
        <v>0.19900000000000001</v>
      </c>
      <c r="AA2307" s="21">
        <f t="shared" si="515"/>
        <v>0.80100000000000005</v>
      </c>
      <c r="AB2307" s="21">
        <f t="shared" si="516"/>
        <v>0.76600000000000001</v>
      </c>
      <c r="AC2307" s="21">
        <f t="shared" si="517"/>
        <v>0</v>
      </c>
    </row>
    <row r="2308" spans="2:29" x14ac:dyDescent="0.25">
      <c r="B2308" s="27" t="s">
        <v>4160</v>
      </c>
      <c r="C2308" s="27" t="s">
        <v>4161</v>
      </c>
      <c r="D2308" t="s">
        <v>7411</v>
      </c>
      <c r="E2308">
        <v>466</v>
      </c>
      <c r="F2308">
        <v>687</v>
      </c>
      <c r="G2308" t="s">
        <v>56</v>
      </c>
      <c r="H2308" s="1">
        <v>2689</v>
      </c>
      <c r="I2308" s="1">
        <v>2763</v>
      </c>
      <c r="J2308" s="1">
        <v>3489</v>
      </c>
      <c r="K2308">
        <v>75</v>
      </c>
      <c r="L2308">
        <v>479</v>
      </c>
      <c r="M2308">
        <v>112</v>
      </c>
      <c r="N2308" s="20">
        <f t="shared" si="504"/>
        <v>1</v>
      </c>
      <c r="P2308" s="20">
        <f t="shared" si="505"/>
        <v>1</v>
      </c>
      <c r="R2308" s="12">
        <f t="shared" si="506"/>
        <v>2.1496130696474634E-2</v>
      </c>
      <c r="S2308" s="21">
        <f t="shared" si="507"/>
        <v>5.4443003623891872E-3</v>
      </c>
      <c r="T2308" s="21">
        <f t="shared" si="508"/>
        <v>4.7765313428298262E-2</v>
      </c>
      <c r="U2308" s="21">
        <f t="shared" si="509"/>
        <v>2.6386702224797443E-2</v>
      </c>
      <c r="V2308" s="21">
        <f t="shared" si="510"/>
        <v>2.6532105338494965E-2</v>
      </c>
      <c r="W2308" s="22">
        <f t="shared" si="511"/>
        <v>591</v>
      </c>
      <c r="X2308" s="21">
        <f t="shared" si="512"/>
        <v>0.12690355329949238</v>
      </c>
      <c r="Y2308" s="23">
        <f t="shared" si="513"/>
        <v>6.2133333333333329</v>
      </c>
      <c r="Z2308" s="21">
        <f t="shared" si="514"/>
        <v>0.373</v>
      </c>
      <c r="AA2308" s="21">
        <f t="shared" si="515"/>
        <v>0.64300000000000002</v>
      </c>
      <c r="AB2308" s="21">
        <f t="shared" si="516"/>
        <v>0.82600000000000007</v>
      </c>
      <c r="AC2308" s="21">
        <f t="shared" si="517"/>
        <v>0</v>
      </c>
    </row>
    <row r="2309" spans="2:29" x14ac:dyDescent="0.25">
      <c r="B2309" s="27" t="s">
        <v>3828</v>
      </c>
      <c r="C2309" s="27" t="s">
        <v>3829</v>
      </c>
      <c r="D2309" t="s">
        <v>7409</v>
      </c>
      <c r="E2309">
        <v>464</v>
      </c>
      <c r="F2309">
        <v>610</v>
      </c>
      <c r="G2309" t="s">
        <v>49</v>
      </c>
      <c r="H2309" s="1">
        <v>1617</v>
      </c>
      <c r="I2309" s="1">
        <v>1219</v>
      </c>
      <c r="J2309" s="1">
        <v>1109</v>
      </c>
      <c r="K2309">
        <v>72</v>
      </c>
      <c r="L2309">
        <v>597</v>
      </c>
      <c r="M2309">
        <v>266</v>
      </c>
      <c r="N2309" s="20">
        <f t="shared" si="504"/>
        <v>1</v>
      </c>
      <c r="P2309" s="20">
        <f t="shared" si="505"/>
        <v>1</v>
      </c>
      <c r="R2309" s="12">
        <f t="shared" si="506"/>
        <v>6.4923354373309289E-2</v>
      </c>
      <c r="S2309" s="21">
        <f t="shared" si="507"/>
        <v>-5.4941403014932222E-2</v>
      </c>
      <c r="T2309" s="21">
        <f t="shared" si="508"/>
        <v>-1.873667310252547E-2</v>
      </c>
      <c r="U2309" s="21">
        <f t="shared" si="509"/>
        <v>-3.7009167753593197E-2</v>
      </c>
      <c r="V2309" s="21">
        <f t="shared" si="510"/>
        <v>-3.6895747957016965E-2</v>
      </c>
      <c r="W2309" s="22">
        <f t="shared" si="511"/>
        <v>863</v>
      </c>
      <c r="X2309" s="21">
        <f t="shared" si="512"/>
        <v>8.3429895712630361E-2</v>
      </c>
      <c r="Y2309" s="23">
        <f t="shared" si="513"/>
        <v>6.4444444444444446</v>
      </c>
      <c r="Z2309" s="21">
        <f t="shared" si="514"/>
        <v>0.11</v>
      </c>
      <c r="AA2309" s="21">
        <f t="shared" si="515"/>
        <v>0.48499999999999999</v>
      </c>
      <c r="AB2309" s="21">
        <f t="shared" si="516"/>
        <v>0.81400000000000006</v>
      </c>
      <c r="AC2309" s="21">
        <f t="shared" si="517"/>
        <v>0</v>
      </c>
    </row>
    <row r="2310" spans="2:29" x14ac:dyDescent="0.25">
      <c r="B2310" s="27" t="s">
        <v>3981</v>
      </c>
      <c r="C2310" s="27" t="s">
        <v>3982</v>
      </c>
      <c r="D2310" t="s">
        <v>7419</v>
      </c>
      <c r="E2310">
        <v>464</v>
      </c>
      <c r="F2310">
        <v>387</v>
      </c>
      <c r="G2310" t="s">
        <v>56</v>
      </c>
      <c r="H2310">
        <v>598</v>
      </c>
      <c r="I2310">
        <v>265</v>
      </c>
      <c r="J2310">
        <v>267</v>
      </c>
      <c r="K2310">
        <v>28</v>
      </c>
      <c r="L2310">
        <v>289</v>
      </c>
      <c r="M2310" t="s">
        <v>30</v>
      </c>
      <c r="N2310" s="20">
        <f t="shared" si="504"/>
        <v>1</v>
      </c>
      <c r="P2310" s="20">
        <f t="shared" si="505"/>
        <v>1</v>
      </c>
      <c r="R2310" s="12">
        <f t="shared" si="506"/>
        <v>0.10486891385767791</v>
      </c>
      <c r="S2310" s="21">
        <f t="shared" si="507"/>
        <v>-0.15021524042421586</v>
      </c>
      <c r="T2310" s="21">
        <f t="shared" si="508"/>
        <v>1.5048977065839075E-3</v>
      </c>
      <c r="U2310" s="21">
        <f t="shared" si="509"/>
        <v>-7.7468917211154453E-2</v>
      </c>
      <c r="V2310" s="21">
        <f t="shared" si="510"/>
        <v>-7.5393086642928805E-2</v>
      </c>
      <c r="W2310" s="22">
        <f t="shared" si="511"/>
        <v>289</v>
      </c>
      <c r="X2310" s="21">
        <f t="shared" si="512"/>
        <v>9.6885813148788927E-2</v>
      </c>
      <c r="Y2310" s="23">
        <f t="shared" si="513"/>
        <v>16.571428571428573</v>
      </c>
      <c r="Z2310" s="21">
        <f t="shared" si="514"/>
        <v>5.3999999999999999E-2</v>
      </c>
      <c r="AA2310" s="21">
        <f t="shared" si="515"/>
        <v>0.53500000000000003</v>
      </c>
      <c r="AB2310" s="21">
        <f t="shared" si="516"/>
        <v>0.40100000000000002</v>
      </c>
      <c r="AC2310" s="21">
        <f t="shared" si="517"/>
        <v>0</v>
      </c>
    </row>
    <row r="2311" spans="2:29" x14ac:dyDescent="0.25">
      <c r="B2311" s="27" t="s">
        <v>3962</v>
      </c>
      <c r="C2311" s="27" t="s">
        <v>3963</v>
      </c>
      <c r="D2311" t="s">
        <v>7412</v>
      </c>
      <c r="E2311">
        <v>461</v>
      </c>
      <c r="F2311">
        <v>501</v>
      </c>
      <c r="G2311" t="s">
        <v>31</v>
      </c>
      <c r="H2311">
        <v>65</v>
      </c>
      <c r="I2311">
        <v>9</v>
      </c>
      <c r="J2311">
        <v>54</v>
      </c>
      <c r="K2311">
        <v>49</v>
      </c>
      <c r="L2311">
        <v>489</v>
      </c>
      <c r="M2311">
        <v>38</v>
      </c>
      <c r="N2311" s="20">
        <f t="shared" si="504"/>
        <v>1</v>
      </c>
      <c r="P2311" s="20">
        <f t="shared" si="505"/>
        <v>1</v>
      </c>
      <c r="R2311" s="12">
        <f t="shared" si="506"/>
        <v>0.90740740740740744</v>
      </c>
      <c r="S2311" s="21">
        <f t="shared" si="507"/>
        <v>-0.32661129030262737</v>
      </c>
      <c r="T2311" s="21">
        <f t="shared" si="508"/>
        <v>0.43096908110525556</v>
      </c>
      <c r="U2311" s="21">
        <f t="shared" si="509"/>
        <v>-1.836950783795277E-2</v>
      </c>
      <c r="V2311" s="21">
        <f t="shared" si="510"/>
        <v>2.866276098822514E-2</v>
      </c>
      <c r="W2311" s="22">
        <f t="shared" si="511"/>
        <v>527</v>
      </c>
      <c r="X2311" s="21">
        <f t="shared" si="512"/>
        <v>9.2979127134724851E-2</v>
      </c>
      <c r="Y2311" s="23">
        <f t="shared" si="513"/>
        <v>9.408163265306122</v>
      </c>
      <c r="Z2311" s="21">
        <f t="shared" si="514"/>
        <v>0.38200000000000001</v>
      </c>
      <c r="AA2311" s="21">
        <f t="shared" si="515"/>
        <v>0.52</v>
      </c>
      <c r="AB2311" s="21">
        <f t="shared" si="516"/>
        <v>0.65300000000000002</v>
      </c>
      <c r="AC2311" s="21">
        <f t="shared" si="517"/>
        <v>0</v>
      </c>
    </row>
    <row r="2312" spans="2:29" x14ac:dyDescent="0.25">
      <c r="B2312" s="27" t="s">
        <v>3934</v>
      </c>
      <c r="C2312" s="27" t="s">
        <v>3935</v>
      </c>
      <c r="D2312" t="s">
        <v>7412</v>
      </c>
      <c r="E2312">
        <v>457</v>
      </c>
      <c r="F2312">
        <v>592</v>
      </c>
      <c r="G2312" t="s">
        <v>31</v>
      </c>
      <c r="H2312">
        <v>35</v>
      </c>
      <c r="I2312">
        <v>46</v>
      </c>
      <c r="J2312">
        <v>45</v>
      </c>
      <c r="K2312">
        <v>37</v>
      </c>
      <c r="L2312">
        <v>641</v>
      </c>
      <c r="M2312">
        <v>127</v>
      </c>
      <c r="N2312" s="20">
        <f t="shared" si="504"/>
        <v>1</v>
      </c>
      <c r="P2312" s="20">
        <f t="shared" si="505"/>
        <v>1</v>
      </c>
      <c r="R2312" s="12">
        <f t="shared" si="506"/>
        <v>0.82222222222222219</v>
      </c>
      <c r="S2312" s="21">
        <f t="shared" si="507"/>
        <v>5.6180044038627308E-2</v>
      </c>
      <c r="T2312" s="21">
        <f t="shared" si="508"/>
        <v>-4.3861340379363067E-3</v>
      </c>
      <c r="U2312" s="21">
        <f t="shared" si="509"/>
        <v>2.5449899701238676E-2</v>
      </c>
      <c r="V2312" s="21">
        <f t="shared" si="510"/>
        <v>2.5747936567309893E-2</v>
      </c>
      <c r="W2312" s="22">
        <f t="shared" si="511"/>
        <v>768</v>
      </c>
      <c r="X2312" s="21">
        <f t="shared" si="512"/>
        <v>4.8177083333333336E-2</v>
      </c>
      <c r="Y2312" s="23">
        <f t="shared" si="513"/>
        <v>12.351351351351351</v>
      </c>
      <c r="Z2312" s="21">
        <f t="shared" si="514"/>
        <v>0.36699999999999999</v>
      </c>
      <c r="AA2312" s="21">
        <f t="shared" si="515"/>
        <v>0.33800000000000002</v>
      </c>
      <c r="AB2312" s="21">
        <f t="shared" si="516"/>
        <v>0.52300000000000002</v>
      </c>
      <c r="AC2312" s="21">
        <f t="shared" si="517"/>
        <v>0</v>
      </c>
    </row>
    <row r="2313" spans="2:29" x14ac:dyDescent="0.25">
      <c r="B2313" s="27" t="s">
        <v>4069</v>
      </c>
      <c r="C2313" s="27" t="s">
        <v>4070</v>
      </c>
      <c r="D2313" t="s">
        <v>7419</v>
      </c>
      <c r="E2313">
        <v>454</v>
      </c>
      <c r="F2313">
        <v>662</v>
      </c>
      <c r="G2313" t="s">
        <v>49</v>
      </c>
      <c r="H2313">
        <v>774</v>
      </c>
      <c r="I2313">
        <v>880</v>
      </c>
      <c r="J2313">
        <v>893</v>
      </c>
      <c r="K2313">
        <v>46</v>
      </c>
      <c r="L2313">
        <v>239</v>
      </c>
      <c r="M2313">
        <v>135</v>
      </c>
      <c r="N2313" s="20">
        <f t="shared" si="504"/>
        <v>1</v>
      </c>
      <c r="P2313" s="20">
        <f t="shared" si="505"/>
        <v>1</v>
      </c>
      <c r="R2313" s="12">
        <f t="shared" si="506"/>
        <v>5.1511758118701005E-2</v>
      </c>
      <c r="S2313" s="21">
        <f t="shared" si="507"/>
        <v>2.6002318791273682E-2</v>
      </c>
      <c r="T2313" s="21">
        <f t="shared" si="508"/>
        <v>2.9372399417579853E-3</v>
      </c>
      <c r="U2313" s="21">
        <f t="shared" si="509"/>
        <v>1.4404226027456613E-2</v>
      </c>
      <c r="V2313" s="21">
        <f t="shared" si="510"/>
        <v>1.4447928253496093E-2</v>
      </c>
      <c r="W2313" s="22">
        <f t="shared" si="511"/>
        <v>374</v>
      </c>
      <c r="X2313" s="21">
        <f t="shared" si="512"/>
        <v>0.12299465240641712</v>
      </c>
      <c r="Y2313" s="23">
        <f t="shared" si="513"/>
        <v>9.8695652173913047</v>
      </c>
      <c r="Z2313" s="21">
        <f t="shared" si="514"/>
        <v>0.30499999999999999</v>
      </c>
      <c r="AA2313" s="21">
        <f t="shared" si="515"/>
        <v>0.629</v>
      </c>
      <c r="AB2313" s="21">
        <f t="shared" si="516"/>
        <v>0.628</v>
      </c>
      <c r="AC2313" s="21">
        <f t="shared" si="517"/>
        <v>0</v>
      </c>
    </row>
    <row r="2314" spans="2:29" x14ac:dyDescent="0.25">
      <c r="B2314" s="27" t="s">
        <v>3814</v>
      </c>
      <c r="C2314" s="27" t="s">
        <v>3815</v>
      </c>
      <c r="D2314" s="27" t="s">
        <v>1737</v>
      </c>
      <c r="E2314">
        <v>450</v>
      </c>
      <c r="F2314">
        <v>771</v>
      </c>
      <c r="G2314" t="s">
        <v>49</v>
      </c>
      <c r="H2314" s="1">
        <v>1363</v>
      </c>
      <c r="I2314" s="1">
        <v>1811</v>
      </c>
      <c r="J2314" s="1">
        <v>2080</v>
      </c>
      <c r="K2314">
        <v>52</v>
      </c>
      <c r="L2314">
        <v>708</v>
      </c>
      <c r="M2314">
        <v>534</v>
      </c>
      <c r="N2314" s="20">
        <f t="shared" si="504"/>
        <v>1</v>
      </c>
      <c r="P2314" s="20">
        <f t="shared" si="505"/>
        <v>1</v>
      </c>
      <c r="R2314" s="12">
        <f t="shared" si="506"/>
        <v>2.5000000000000001E-2</v>
      </c>
      <c r="S2314" s="21">
        <f t="shared" si="507"/>
        <v>5.8484539285714732E-2</v>
      </c>
      <c r="T2314" s="21">
        <f t="shared" si="508"/>
        <v>2.8084891560391956E-2</v>
      </c>
      <c r="U2314" s="21">
        <f t="shared" si="509"/>
        <v>4.3173984908512431E-2</v>
      </c>
      <c r="V2314" s="21">
        <f t="shared" si="510"/>
        <v>4.3247805251539706E-2</v>
      </c>
      <c r="W2314" s="22">
        <f t="shared" si="511"/>
        <v>1242</v>
      </c>
      <c r="X2314" s="21">
        <f t="shared" si="512"/>
        <v>4.1867954911433171E-2</v>
      </c>
      <c r="Y2314" s="23">
        <f t="shared" si="513"/>
        <v>8.6538461538461533</v>
      </c>
      <c r="Z2314" s="21">
        <f t="shared" si="514"/>
        <v>0.47299999999999998</v>
      </c>
      <c r="AA2314" s="21">
        <f t="shared" si="515"/>
        <v>0.312</v>
      </c>
      <c r="AB2314" s="21">
        <f t="shared" si="516"/>
        <v>0.69199999999999995</v>
      </c>
      <c r="AC2314" s="21">
        <f t="shared" si="517"/>
        <v>0</v>
      </c>
    </row>
    <row r="2315" spans="2:29" x14ac:dyDescent="0.25">
      <c r="B2315" s="27" t="s">
        <v>4019</v>
      </c>
      <c r="C2315" s="27" t="s">
        <v>4020</v>
      </c>
      <c r="D2315" t="s">
        <v>7419</v>
      </c>
      <c r="E2315">
        <v>449</v>
      </c>
      <c r="F2315">
        <v>562</v>
      </c>
      <c r="G2315" t="s">
        <v>86</v>
      </c>
      <c r="H2315">
        <v>639</v>
      </c>
      <c r="I2315">
        <v>557</v>
      </c>
      <c r="J2315">
        <v>562</v>
      </c>
      <c r="K2315">
        <v>23</v>
      </c>
      <c r="L2315">
        <v>349</v>
      </c>
      <c r="M2315">
        <v>132</v>
      </c>
      <c r="N2315" s="20">
        <f t="shared" si="504"/>
        <v>1</v>
      </c>
      <c r="P2315" s="20">
        <f t="shared" si="505"/>
        <v>1</v>
      </c>
      <c r="R2315" s="12">
        <f t="shared" si="506"/>
        <v>4.0925266903914591E-2</v>
      </c>
      <c r="S2315" s="21">
        <f t="shared" si="507"/>
        <v>-2.7094032105391297E-2</v>
      </c>
      <c r="T2315" s="21">
        <f t="shared" si="508"/>
        <v>1.7889202052665532E-3</v>
      </c>
      <c r="U2315" s="21">
        <f t="shared" si="509"/>
        <v>-1.2758176008329847E-2</v>
      </c>
      <c r="V2315" s="21">
        <f t="shared" si="510"/>
        <v>-1.2687762636151531E-2</v>
      </c>
      <c r="W2315" s="22">
        <f t="shared" si="511"/>
        <v>481</v>
      </c>
      <c r="X2315" s="21">
        <f t="shared" si="512"/>
        <v>4.781704781704782E-2</v>
      </c>
      <c r="Y2315" s="23">
        <f t="shared" si="513"/>
        <v>19.521739130434781</v>
      </c>
      <c r="Z2315" s="21">
        <f t="shared" si="514"/>
        <v>0.17499999999999999</v>
      </c>
      <c r="AA2315" s="21">
        <f t="shared" si="515"/>
        <v>0.33700000000000002</v>
      </c>
      <c r="AB2315" s="21">
        <f t="shared" si="516"/>
        <v>0.35</v>
      </c>
      <c r="AC2315" s="21">
        <f t="shared" si="517"/>
        <v>0</v>
      </c>
    </row>
    <row r="2316" spans="2:29" x14ac:dyDescent="0.25">
      <c r="B2316" s="27" t="s">
        <v>3930</v>
      </c>
      <c r="C2316" s="27" t="s">
        <v>3931</v>
      </c>
      <c r="D2316" t="s">
        <v>7418</v>
      </c>
      <c r="E2316">
        <v>448</v>
      </c>
      <c r="F2316" t="s">
        <v>30</v>
      </c>
      <c r="G2316" t="s">
        <v>31</v>
      </c>
      <c r="H2316">
        <v>76</v>
      </c>
      <c r="I2316">
        <v>77</v>
      </c>
      <c r="J2316">
        <v>119</v>
      </c>
      <c r="K2316">
        <v>75</v>
      </c>
      <c r="L2316">
        <v>518</v>
      </c>
      <c r="M2316">
        <v>883</v>
      </c>
      <c r="N2316" s="20">
        <f t="shared" si="504"/>
        <v>1</v>
      </c>
      <c r="P2316" s="20">
        <f t="shared" si="505"/>
        <v>1</v>
      </c>
      <c r="R2316" s="12">
        <f t="shared" si="506"/>
        <v>0.63025210084033612</v>
      </c>
      <c r="S2316" s="21">
        <f t="shared" si="507"/>
        <v>2.6178368800793272E-3</v>
      </c>
      <c r="T2316" s="21">
        <f t="shared" si="508"/>
        <v>9.0966078501449665E-2</v>
      </c>
      <c r="U2316" s="21">
        <f t="shared" si="509"/>
        <v>4.5859478962956279E-2</v>
      </c>
      <c r="V2316" s="21">
        <f t="shared" si="510"/>
        <v>4.648113144816176E-2</v>
      </c>
      <c r="W2316" s="22">
        <f t="shared" si="511"/>
        <v>1401</v>
      </c>
      <c r="X2316" s="21">
        <f t="shared" si="512"/>
        <v>5.353319057815846E-2</v>
      </c>
      <c r="Y2316" s="23">
        <f t="shared" si="513"/>
        <v>5.9733333333333336</v>
      </c>
      <c r="Z2316" s="21">
        <f t="shared" si="514"/>
        <v>0.495</v>
      </c>
      <c r="AA2316" s="21">
        <f t="shared" si="515"/>
        <v>0.36099999999999999</v>
      </c>
      <c r="AB2316" s="21">
        <f t="shared" si="516"/>
        <v>0.84099999999999997</v>
      </c>
      <c r="AC2316" s="21">
        <f t="shared" si="517"/>
        <v>0</v>
      </c>
    </row>
    <row r="2317" spans="2:29" x14ac:dyDescent="0.25">
      <c r="B2317" s="27" t="s">
        <v>4013</v>
      </c>
      <c r="C2317" s="27" t="s">
        <v>4014</v>
      </c>
      <c r="D2317" s="27" t="s">
        <v>1737</v>
      </c>
      <c r="E2317">
        <v>445</v>
      </c>
      <c r="F2317">
        <v>387</v>
      </c>
      <c r="G2317" t="s">
        <v>75</v>
      </c>
      <c r="H2317">
        <v>738</v>
      </c>
      <c r="I2317">
        <v>625</v>
      </c>
      <c r="J2317">
        <v>505</v>
      </c>
      <c r="K2317">
        <v>44</v>
      </c>
      <c r="L2317">
        <v>392</v>
      </c>
      <c r="M2317">
        <v>4</v>
      </c>
      <c r="N2317" s="20">
        <f t="shared" si="504"/>
        <v>1</v>
      </c>
      <c r="P2317" s="20">
        <f t="shared" si="505"/>
        <v>1</v>
      </c>
      <c r="R2317" s="12">
        <f t="shared" si="506"/>
        <v>8.7128712871287123E-2</v>
      </c>
      <c r="S2317" s="21">
        <f t="shared" si="507"/>
        <v>-3.2692107940424431E-2</v>
      </c>
      <c r="T2317" s="21">
        <f t="shared" si="508"/>
        <v>-4.174240044437294E-2</v>
      </c>
      <c r="U2317" s="21">
        <f t="shared" si="509"/>
        <v>-3.7227888503087891E-2</v>
      </c>
      <c r="V2317" s="21">
        <f t="shared" si="510"/>
        <v>-3.7220798962628421E-2</v>
      </c>
      <c r="W2317" s="22">
        <f t="shared" si="511"/>
        <v>396</v>
      </c>
      <c r="X2317" s="21">
        <f t="shared" si="512"/>
        <v>0.1111111111111111</v>
      </c>
      <c r="Y2317" s="23">
        <f t="shared" si="513"/>
        <v>10.113636363636363</v>
      </c>
      <c r="Z2317" s="21">
        <f t="shared" si="514"/>
        <v>0.109</v>
      </c>
      <c r="AA2317" s="21">
        <f t="shared" si="515"/>
        <v>0.58899999999999997</v>
      </c>
      <c r="AB2317" s="21">
        <f t="shared" si="516"/>
        <v>0.61599999999999999</v>
      </c>
      <c r="AC2317" s="21">
        <f t="shared" si="517"/>
        <v>0</v>
      </c>
    </row>
    <row r="2318" spans="2:29" x14ac:dyDescent="0.25">
      <c r="B2318" s="27" t="s">
        <v>4003</v>
      </c>
      <c r="C2318" s="27" t="s">
        <v>4004</v>
      </c>
      <c r="D2318" t="s">
        <v>7412</v>
      </c>
      <c r="E2318">
        <v>444</v>
      </c>
      <c r="F2318">
        <v>441</v>
      </c>
      <c r="G2318" t="s">
        <v>49</v>
      </c>
      <c r="H2318">
        <v>163</v>
      </c>
      <c r="I2318">
        <v>187</v>
      </c>
      <c r="J2318">
        <v>264</v>
      </c>
      <c r="K2318">
        <v>31</v>
      </c>
      <c r="L2318">
        <v>211</v>
      </c>
      <c r="M2318" t="s">
        <v>30</v>
      </c>
      <c r="N2318" s="20">
        <f t="shared" si="504"/>
        <v>1</v>
      </c>
      <c r="P2318" s="20">
        <f t="shared" si="505"/>
        <v>1</v>
      </c>
      <c r="R2318" s="12">
        <f t="shared" si="506"/>
        <v>0.11742424242424243</v>
      </c>
      <c r="S2318" s="21">
        <f t="shared" si="507"/>
        <v>2.7852509211060195E-2</v>
      </c>
      <c r="T2318" s="21">
        <f t="shared" si="508"/>
        <v>7.1402027941007029E-2</v>
      </c>
      <c r="U2318" s="21">
        <f t="shared" si="509"/>
        <v>4.940138307178854E-2</v>
      </c>
      <c r="V2318" s="21">
        <f t="shared" si="510"/>
        <v>4.9551973407951921E-2</v>
      </c>
      <c r="W2318" s="22">
        <f t="shared" si="511"/>
        <v>211</v>
      </c>
      <c r="X2318" s="21">
        <f t="shared" si="512"/>
        <v>0.14691943127962084</v>
      </c>
      <c r="Y2318" s="23">
        <f t="shared" si="513"/>
        <v>14.32258064516129</v>
      </c>
      <c r="Z2318" s="21">
        <f t="shared" si="514"/>
        <v>0.51300000000000001</v>
      </c>
      <c r="AA2318" s="21">
        <f t="shared" si="515"/>
        <v>0.70399999999999996</v>
      </c>
      <c r="AB2318" s="21">
        <f t="shared" si="516"/>
        <v>0.45699999999999996</v>
      </c>
      <c r="AC2318" s="21">
        <f t="shared" si="517"/>
        <v>0</v>
      </c>
    </row>
    <row r="2319" spans="2:29" x14ac:dyDescent="0.25">
      <c r="B2319" s="27" t="s">
        <v>3904</v>
      </c>
      <c r="C2319" s="27" t="s">
        <v>3905</v>
      </c>
      <c r="D2319" t="s">
        <v>7415</v>
      </c>
      <c r="E2319">
        <v>443</v>
      </c>
      <c r="F2319">
        <v>387</v>
      </c>
      <c r="G2319" t="s">
        <v>86</v>
      </c>
      <c r="H2319">
        <v>240</v>
      </c>
      <c r="I2319">
        <v>219</v>
      </c>
      <c r="J2319">
        <v>214</v>
      </c>
      <c r="K2319">
        <v>42</v>
      </c>
      <c r="L2319">
        <v>168</v>
      </c>
      <c r="M2319" t="s">
        <v>30</v>
      </c>
      <c r="N2319" s="20">
        <f t="shared" si="504"/>
        <v>1</v>
      </c>
      <c r="P2319" s="20">
        <f t="shared" si="505"/>
        <v>1</v>
      </c>
      <c r="R2319" s="12">
        <f t="shared" si="506"/>
        <v>0.19626168224299065</v>
      </c>
      <c r="S2319" s="21">
        <f t="shared" si="507"/>
        <v>-1.814676668329307E-2</v>
      </c>
      <c r="T2319" s="21">
        <f t="shared" si="508"/>
        <v>-4.6084911251844662E-3</v>
      </c>
      <c r="U2319" s="21">
        <f t="shared" si="509"/>
        <v>-1.1400803457370157E-2</v>
      </c>
      <c r="V2319" s="21">
        <f t="shared" si="510"/>
        <v>-1.1385353755282565E-2</v>
      </c>
      <c r="W2319" s="22">
        <f t="shared" si="511"/>
        <v>168</v>
      </c>
      <c r="X2319" s="21">
        <f t="shared" si="512"/>
        <v>0.25</v>
      </c>
      <c r="Y2319" s="23">
        <f t="shared" si="513"/>
        <v>10.547619047619047</v>
      </c>
      <c r="Z2319" s="21">
        <f t="shared" si="514"/>
        <v>0.17899999999999999</v>
      </c>
      <c r="AA2319" s="21">
        <f t="shared" si="515"/>
        <v>0.878</v>
      </c>
      <c r="AB2319" s="21">
        <f t="shared" si="516"/>
        <v>0.59899999999999998</v>
      </c>
      <c r="AC2319" s="21">
        <f t="shared" si="517"/>
        <v>0</v>
      </c>
    </row>
    <row r="2320" spans="2:29" x14ac:dyDescent="0.25">
      <c r="B2320" s="27" t="s">
        <v>4106</v>
      </c>
      <c r="C2320" s="27" t="s">
        <v>4107</v>
      </c>
      <c r="D2320" t="s">
        <v>7412</v>
      </c>
      <c r="E2320">
        <v>441</v>
      </c>
      <c r="F2320">
        <v>435</v>
      </c>
      <c r="G2320" t="s">
        <v>31</v>
      </c>
      <c r="H2320">
        <v>57</v>
      </c>
      <c r="I2320">
        <v>29</v>
      </c>
      <c r="J2320">
        <v>20</v>
      </c>
      <c r="K2320">
        <v>13</v>
      </c>
      <c r="L2320">
        <v>596</v>
      </c>
      <c r="M2320" t="s">
        <v>30</v>
      </c>
      <c r="N2320" s="20">
        <f t="shared" si="504"/>
        <v>1</v>
      </c>
      <c r="P2320" s="20">
        <f t="shared" si="505"/>
        <v>1</v>
      </c>
      <c r="R2320" s="12">
        <f t="shared" si="506"/>
        <v>0.65</v>
      </c>
      <c r="S2320" s="21">
        <f t="shared" si="507"/>
        <v>-0.1264160859537441</v>
      </c>
      <c r="T2320" s="21">
        <f t="shared" si="508"/>
        <v>-7.1618666876923864E-2</v>
      </c>
      <c r="U2320" s="21">
        <f t="shared" si="509"/>
        <v>-9.9434067534676429E-2</v>
      </c>
      <c r="V2320" s="21">
        <f t="shared" si="510"/>
        <v>-9.9156273455114796E-2</v>
      </c>
      <c r="W2320" s="22">
        <f t="shared" si="511"/>
        <v>596</v>
      </c>
      <c r="X2320" s="21">
        <f t="shared" si="512"/>
        <v>2.1812080536912751E-2</v>
      </c>
      <c r="Y2320" s="23">
        <f t="shared" si="513"/>
        <v>33.92307692307692</v>
      </c>
      <c r="Z2320" s="21">
        <f t="shared" si="514"/>
        <v>3.7999999999999999E-2</v>
      </c>
      <c r="AA2320" s="21">
        <f t="shared" si="515"/>
        <v>0.22</v>
      </c>
      <c r="AB2320" s="21">
        <f t="shared" si="516"/>
        <v>0.25</v>
      </c>
      <c r="AC2320" s="21">
        <f t="shared" si="517"/>
        <v>0</v>
      </c>
    </row>
    <row r="2321" spans="2:29" x14ac:dyDescent="0.25">
      <c r="B2321" s="27" t="s">
        <v>4011</v>
      </c>
      <c r="C2321" s="27" t="s">
        <v>4012</v>
      </c>
      <c r="D2321" t="s">
        <v>7412</v>
      </c>
      <c r="E2321">
        <v>436</v>
      </c>
      <c r="F2321">
        <v>462</v>
      </c>
      <c r="G2321" t="s">
        <v>31</v>
      </c>
      <c r="H2321">
        <v>18</v>
      </c>
      <c r="I2321">
        <v>24</v>
      </c>
      <c r="J2321">
        <v>19</v>
      </c>
      <c r="K2321">
        <v>16</v>
      </c>
      <c r="L2321">
        <v>422</v>
      </c>
      <c r="M2321" t="s">
        <v>30</v>
      </c>
      <c r="N2321" s="20">
        <f t="shared" si="504"/>
        <v>1</v>
      </c>
      <c r="P2321" s="20">
        <f t="shared" si="505"/>
        <v>1</v>
      </c>
      <c r="R2321" s="12">
        <f t="shared" si="506"/>
        <v>0.84210526315789469</v>
      </c>
      <c r="S2321" s="21">
        <f t="shared" si="507"/>
        <v>5.9223841048812176E-2</v>
      </c>
      <c r="T2321" s="21">
        <f t="shared" si="508"/>
        <v>-4.5648255188992848E-2</v>
      </c>
      <c r="U2321" s="21">
        <f t="shared" si="509"/>
        <v>5.42136482688238E-3</v>
      </c>
      <c r="V2321" s="21">
        <f t="shared" si="510"/>
        <v>6.332316895567236E-3</v>
      </c>
      <c r="W2321" s="22">
        <f t="shared" si="511"/>
        <v>422</v>
      </c>
      <c r="X2321" s="21">
        <f t="shared" si="512"/>
        <v>3.7914691943127965E-2</v>
      </c>
      <c r="Y2321" s="23">
        <f t="shared" si="513"/>
        <v>27.25</v>
      </c>
      <c r="Z2321" s="21">
        <f t="shared" si="514"/>
        <v>0.26200000000000001</v>
      </c>
      <c r="AA2321" s="21">
        <f t="shared" si="515"/>
        <v>0.28799999999999998</v>
      </c>
      <c r="AB2321" s="21">
        <f t="shared" si="516"/>
        <v>0.27800000000000002</v>
      </c>
      <c r="AC2321" s="21">
        <f t="shared" si="517"/>
        <v>0</v>
      </c>
    </row>
    <row r="2322" spans="2:29" x14ac:dyDescent="0.25">
      <c r="B2322" s="27" t="s">
        <v>3970</v>
      </c>
      <c r="C2322" s="27" t="s">
        <v>3971</v>
      </c>
      <c r="D2322" t="s">
        <v>7412</v>
      </c>
      <c r="E2322">
        <v>436</v>
      </c>
      <c r="F2322">
        <v>734</v>
      </c>
      <c r="G2322" t="s">
        <v>49</v>
      </c>
      <c r="H2322" s="1">
        <v>1307</v>
      </c>
      <c r="I2322" s="1">
        <v>1168</v>
      </c>
      <c r="J2322" s="1">
        <v>1526</v>
      </c>
      <c r="K2322">
        <v>104</v>
      </c>
      <c r="L2322">
        <v>258</v>
      </c>
      <c r="M2322" t="s">
        <v>30</v>
      </c>
      <c r="N2322" s="20">
        <f t="shared" si="504"/>
        <v>1</v>
      </c>
      <c r="P2322" s="20">
        <f t="shared" si="505"/>
        <v>1</v>
      </c>
      <c r="R2322" s="12">
        <f t="shared" si="506"/>
        <v>6.8152031454783754E-2</v>
      </c>
      <c r="S2322" s="21">
        <f t="shared" si="507"/>
        <v>-2.2237332874052829E-2</v>
      </c>
      <c r="T2322" s="21">
        <f t="shared" si="508"/>
        <v>5.4926830652634262E-2</v>
      </c>
      <c r="U2322" s="21">
        <f t="shared" si="509"/>
        <v>1.5612165918487797E-2</v>
      </c>
      <c r="V2322" s="21">
        <f t="shared" si="510"/>
        <v>1.6100554565689745E-2</v>
      </c>
      <c r="W2322" s="22">
        <f t="shared" si="511"/>
        <v>258</v>
      </c>
      <c r="X2322" s="21">
        <f t="shared" si="512"/>
        <v>0.4031007751937985</v>
      </c>
      <c r="Y2322" s="23">
        <f t="shared" si="513"/>
        <v>4.1923076923076916</v>
      </c>
      <c r="Z2322" s="21">
        <f t="shared" si="514"/>
        <v>0.315</v>
      </c>
      <c r="AA2322" s="21">
        <f t="shared" si="515"/>
        <v>0.95199999999999996</v>
      </c>
      <c r="AB2322" s="21">
        <f t="shared" si="516"/>
        <v>0.92700000000000005</v>
      </c>
      <c r="AC2322" s="21">
        <f t="shared" si="517"/>
        <v>0</v>
      </c>
    </row>
    <row r="2323" spans="2:29" x14ac:dyDescent="0.25">
      <c r="B2323" s="27" t="s">
        <v>3999</v>
      </c>
      <c r="C2323" s="27" t="s">
        <v>4000</v>
      </c>
      <c r="D2323" t="s">
        <v>7419</v>
      </c>
      <c r="E2323">
        <v>434</v>
      </c>
      <c r="F2323">
        <v>742</v>
      </c>
      <c r="G2323" t="s">
        <v>56</v>
      </c>
      <c r="H2323" s="1">
        <v>1726</v>
      </c>
      <c r="I2323" s="1">
        <v>1628</v>
      </c>
      <c r="J2323" s="1">
        <v>2078</v>
      </c>
      <c r="K2323">
        <v>81</v>
      </c>
      <c r="L2323">
        <v>502</v>
      </c>
      <c r="M2323">
        <v>263</v>
      </c>
      <c r="N2323" s="20">
        <f t="shared" si="504"/>
        <v>1</v>
      </c>
      <c r="P2323" s="20">
        <f t="shared" si="505"/>
        <v>1</v>
      </c>
      <c r="R2323" s="12">
        <f t="shared" si="506"/>
        <v>3.897978825794033E-2</v>
      </c>
      <c r="S2323" s="21">
        <f t="shared" si="507"/>
        <v>-1.1622792387974035E-2</v>
      </c>
      <c r="T2323" s="21">
        <f t="shared" si="508"/>
        <v>5.0021589114345177E-2</v>
      </c>
      <c r="U2323" s="21">
        <f t="shared" si="509"/>
        <v>1.873323602461241E-2</v>
      </c>
      <c r="V2323" s="21">
        <f t="shared" si="510"/>
        <v>1.9044010916994519E-2</v>
      </c>
      <c r="W2323" s="22">
        <f t="shared" si="511"/>
        <v>765</v>
      </c>
      <c r="X2323" s="21">
        <f t="shared" si="512"/>
        <v>0.10588235294117647</v>
      </c>
      <c r="Y2323" s="23">
        <f t="shared" si="513"/>
        <v>5.3580246913580245</v>
      </c>
      <c r="Z2323" s="21">
        <f t="shared" si="514"/>
        <v>0.33100000000000002</v>
      </c>
      <c r="AA2323" s="21">
        <f t="shared" si="515"/>
        <v>0.57099999999999995</v>
      </c>
      <c r="AB2323" s="21">
        <f t="shared" si="516"/>
        <v>0.873</v>
      </c>
      <c r="AC2323" s="21">
        <f t="shared" si="517"/>
        <v>0</v>
      </c>
    </row>
    <row r="2324" spans="2:29" x14ac:dyDescent="0.25">
      <c r="B2324" s="27" t="s">
        <v>4083</v>
      </c>
      <c r="C2324" s="27" t="s">
        <v>4084</v>
      </c>
      <c r="D2324" s="27" t="s">
        <v>4419</v>
      </c>
      <c r="E2324">
        <v>431</v>
      </c>
      <c r="F2324">
        <v>509</v>
      </c>
      <c r="G2324" t="s">
        <v>31</v>
      </c>
      <c r="H2324">
        <v>102</v>
      </c>
      <c r="I2324">
        <v>41</v>
      </c>
      <c r="J2324">
        <v>12</v>
      </c>
      <c r="K2324">
        <v>9</v>
      </c>
      <c r="L2324">
        <v>546</v>
      </c>
      <c r="M2324">
        <v>78</v>
      </c>
      <c r="N2324" s="20">
        <f t="shared" si="504"/>
        <v>1</v>
      </c>
      <c r="P2324" s="20">
        <f t="shared" si="505"/>
        <v>1</v>
      </c>
      <c r="R2324" s="12">
        <f t="shared" si="506"/>
        <v>0.75</v>
      </c>
      <c r="S2324" s="21">
        <f t="shared" si="507"/>
        <v>-0.16663215972061385</v>
      </c>
      <c r="T2324" s="21">
        <f t="shared" si="508"/>
        <v>-0.2178690391833934</v>
      </c>
      <c r="U2324" s="21">
        <f t="shared" si="509"/>
        <v>-0.19265695665883342</v>
      </c>
      <c r="V2324" s="21">
        <f t="shared" si="510"/>
        <v>-0.19238605185428023</v>
      </c>
      <c r="W2324" s="22">
        <f t="shared" si="511"/>
        <v>624</v>
      </c>
      <c r="X2324" s="21">
        <f t="shared" si="512"/>
        <v>1.4423076923076924E-2</v>
      </c>
      <c r="Y2324" s="23">
        <f t="shared" si="513"/>
        <v>47.888888888888886</v>
      </c>
      <c r="Z2324" s="21">
        <f t="shared" si="514"/>
        <v>8.9999999999999993E-3</v>
      </c>
      <c r="AA2324" s="21">
        <f t="shared" si="515"/>
        <v>0.19900000000000001</v>
      </c>
      <c r="AB2324" s="21">
        <f t="shared" si="516"/>
        <v>0.21799999999999997</v>
      </c>
      <c r="AC2324" s="21">
        <f t="shared" si="517"/>
        <v>0</v>
      </c>
    </row>
    <row r="2325" spans="2:29" x14ac:dyDescent="0.25">
      <c r="B2325" s="27" t="s">
        <v>4100</v>
      </c>
      <c r="C2325" s="27" t="s">
        <v>4101</v>
      </c>
      <c r="D2325" t="s">
        <v>7412</v>
      </c>
      <c r="E2325">
        <v>430</v>
      </c>
      <c r="F2325">
        <v>428</v>
      </c>
      <c r="G2325" t="s">
        <v>31</v>
      </c>
      <c r="H2325">
        <v>60</v>
      </c>
      <c r="I2325">
        <v>7</v>
      </c>
      <c r="J2325">
        <v>32</v>
      </c>
      <c r="K2325">
        <v>26</v>
      </c>
      <c r="L2325">
        <v>396</v>
      </c>
      <c r="M2325">
        <v>0</v>
      </c>
      <c r="N2325" s="20">
        <f t="shared" si="504"/>
        <v>1</v>
      </c>
      <c r="P2325" s="20">
        <f t="shared" si="505"/>
        <v>1</v>
      </c>
      <c r="R2325" s="12">
        <f t="shared" si="506"/>
        <v>0.8125</v>
      </c>
      <c r="S2325" s="21">
        <f t="shared" si="507"/>
        <v>-0.34928718768987399</v>
      </c>
      <c r="T2325" s="21">
        <f t="shared" si="508"/>
        <v>0.35522182680096193</v>
      </c>
      <c r="U2325" s="21">
        <f t="shared" si="509"/>
        <v>-6.0925878206773088E-2</v>
      </c>
      <c r="V2325" s="21">
        <f t="shared" si="510"/>
        <v>-1.8330413031895049E-2</v>
      </c>
      <c r="W2325" s="22">
        <f t="shared" si="511"/>
        <v>396</v>
      </c>
      <c r="X2325" s="21">
        <f t="shared" si="512"/>
        <v>6.5656565656565663E-2</v>
      </c>
      <c r="Y2325" s="23">
        <f t="shared" si="513"/>
        <v>16.53846153846154</v>
      </c>
      <c r="Z2325" s="21">
        <f t="shared" si="514"/>
        <v>0.155</v>
      </c>
      <c r="AA2325" s="21">
        <f t="shared" si="515"/>
        <v>0.41399999999999998</v>
      </c>
      <c r="AB2325" s="21">
        <f t="shared" si="516"/>
        <v>0.40100000000000002</v>
      </c>
      <c r="AC2325" s="21">
        <f t="shared" si="517"/>
        <v>0</v>
      </c>
    </row>
    <row r="2326" spans="2:29" x14ac:dyDescent="0.25">
      <c r="B2326" s="27" t="s">
        <v>4126</v>
      </c>
      <c r="C2326" s="27" t="s">
        <v>4127</v>
      </c>
      <c r="D2326" t="s">
        <v>7416</v>
      </c>
      <c r="E2326">
        <v>428</v>
      </c>
      <c r="F2326" s="1">
        <v>1365</v>
      </c>
      <c r="H2326">
        <v>148</v>
      </c>
      <c r="I2326">
        <v>182</v>
      </c>
      <c r="J2326">
        <v>161</v>
      </c>
      <c r="K2326">
        <v>103</v>
      </c>
      <c r="L2326" s="1">
        <v>1140</v>
      </c>
      <c r="M2326">
        <v>899</v>
      </c>
      <c r="N2326" s="20">
        <f t="shared" si="504"/>
        <v>1</v>
      </c>
      <c r="P2326" s="20">
        <f t="shared" si="505"/>
        <v>1</v>
      </c>
      <c r="R2326" s="12">
        <f t="shared" si="506"/>
        <v>0.63975155279503104</v>
      </c>
      <c r="S2326" s="21">
        <f t="shared" si="507"/>
        <v>4.2226075304704125E-2</v>
      </c>
      <c r="T2326" s="21">
        <f t="shared" si="508"/>
        <v>-2.4222280009510322E-2</v>
      </c>
      <c r="U2326" s="21">
        <f t="shared" si="509"/>
        <v>8.4547503361074305E-3</v>
      </c>
      <c r="V2326" s="21">
        <f t="shared" si="510"/>
        <v>8.8195152104337451E-3</v>
      </c>
      <c r="W2326" s="22">
        <f t="shared" si="511"/>
        <v>2039</v>
      </c>
      <c r="X2326" s="21">
        <f t="shared" si="512"/>
        <v>5.0514958312898477E-2</v>
      </c>
      <c r="Y2326" s="23">
        <f t="shared" si="513"/>
        <v>4.1553398058252426</v>
      </c>
      <c r="Z2326" s="21">
        <f t="shared" si="514"/>
        <v>0.27100000000000002</v>
      </c>
      <c r="AA2326" s="21">
        <f t="shared" si="515"/>
        <v>0.34899999999999998</v>
      </c>
      <c r="AB2326" s="21">
        <f t="shared" si="516"/>
        <v>0.92900000000000005</v>
      </c>
      <c r="AC2326" s="21">
        <f t="shared" si="517"/>
        <v>0</v>
      </c>
    </row>
    <row r="2327" spans="2:29" x14ac:dyDescent="0.25">
      <c r="B2327" s="27" t="s">
        <v>4114</v>
      </c>
      <c r="C2327" s="27" t="s">
        <v>4115</v>
      </c>
      <c r="D2327" t="s">
        <v>7417</v>
      </c>
      <c r="E2327">
        <v>428</v>
      </c>
      <c r="F2327">
        <v>493</v>
      </c>
      <c r="G2327" t="s">
        <v>99</v>
      </c>
      <c r="H2327">
        <v>179</v>
      </c>
      <c r="I2327">
        <v>166</v>
      </c>
      <c r="J2327">
        <v>230</v>
      </c>
      <c r="K2327">
        <v>24</v>
      </c>
      <c r="L2327">
        <v>169</v>
      </c>
      <c r="M2327">
        <v>47</v>
      </c>
      <c r="N2327" s="20">
        <f t="shared" si="504"/>
        <v>1</v>
      </c>
      <c r="P2327" s="20">
        <f t="shared" si="505"/>
        <v>1</v>
      </c>
      <c r="R2327" s="12">
        <f t="shared" si="506"/>
        <v>0.10434782608695652</v>
      </c>
      <c r="S2327" s="21">
        <f t="shared" si="507"/>
        <v>-1.496647563100606E-2</v>
      </c>
      <c r="T2327" s="21">
        <f t="shared" si="508"/>
        <v>6.7392015019275053E-2</v>
      </c>
      <c r="U2327" s="21">
        <f t="shared" si="509"/>
        <v>2.5386228909750175E-2</v>
      </c>
      <c r="V2327" s="21">
        <f t="shared" si="510"/>
        <v>2.5937256099339723E-2</v>
      </c>
      <c r="W2327" s="22">
        <f t="shared" si="511"/>
        <v>216</v>
      </c>
      <c r="X2327" s="21">
        <f t="shared" si="512"/>
        <v>0.1111111111111111</v>
      </c>
      <c r="Y2327" s="23">
        <f t="shared" si="513"/>
        <v>17.833333333333332</v>
      </c>
      <c r="Z2327" s="21">
        <f t="shared" si="514"/>
        <v>0.36799999999999999</v>
      </c>
      <c r="AA2327" s="21">
        <f t="shared" si="515"/>
        <v>0.58899999999999997</v>
      </c>
      <c r="AB2327" s="21">
        <f t="shared" si="516"/>
        <v>0.379</v>
      </c>
      <c r="AC2327" s="21">
        <f t="shared" si="517"/>
        <v>0</v>
      </c>
    </row>
    <row r="2328" spans="2:29" x14ac:dyDescent="0.25">
      <c r="B2328" s="27" t="s">
        <v>4216</v>
      </c>
      <c r="C2328" s="27" t="s">
        <v>4217</v>
      </c>
      <c r="D2328" t="s">
        <v>7412</v>
      </c>
      <c r="E2328">
        <v>418</v>
      </c>
      <c r="F2328">
        <v>370</v>
      </c>
      <c r="G2328" t="s">
        <v>34</v>
      </c>
      <c r="H2328" s="1">
        <v>1388</v>
      </c>
      <c r="I2328" s="1">
        <v>1507</v>
      </c>
      <c r="J2328">
        <v>837</v>
      </c>
      <c r="K2328">
        <v>-90</v>
      </c>
      <c r="L2328">
        <v>740</v>
      </c>
      <c r="M2328" t="s">
        <v>30</v>
      </c>
      <c r="N2328" s="20">
        <f t="shared" si="504"/>
        <v>1</v>
      </c>
      <c r="P2328" s="20">
        <f t="shared" si="505"/>
        <v>1</v>
      </c>
      <c r="R2328" s="12">
        <f t="shared" si="506"/>
        <v>-0.10752688172043011</v>
      </c>
      <c r="S2328" s="21">
        <f t="shared" si="507"/>
        <v>1.658748113735542E-2</v>
      </c>
      <c r="T2328" s="21">
        <f t="shared" si="508"/>
        <v>-0.11095766673160212</v>
      </c>
      <c r="U2328" s="21">
        <f t="shared" si="509"/>
        <v>-4.9321659970209542E-2</v>
      </c>
      <c r="V2328" s="21">
        <f t="shared" si="510"/>
        <v>-4.789728185481875E-2</v>
      </c>
      <c r="W2328" s="22">
        <f t="shared" si="511"/>
        <v>740</v>
      </c>
      <c r="X2328" s="21">
        <f t="shared" si="512"/>
        <v>-0.12162162162162163</v>
      </c>
      <c r="Y2328" s="23">
        <f t="shared" si="513"/>
        <v>100000</v>
      </c>
      <c r="Z2328" s="21">
        <f t="shared" si="514"/>
        <v>8.6999999999999994E-2</v>
      </c>
      <c r="AA2328" s="21">
        <f t="shared" si="515"/>
        <v>6.8000000000000005E-2</v>
      </c>
      <c r="AB2328" s="21">
        <f t="shared" si="516"/>
        <v>0.18400000000000005</v>
      </c>
      <c r="AC2328" s="21">
        <f t="shared" si="517"/>
        <v>0</v>
      </c>
    </row>
    <row r="2329" spans="2:29" x14ac:dyDescent="0.25">
      <c r="B2329" s="27" t="s">
        <v>4034</v>
      </c>
      <c r="C2329" s="27" t="s">
        <v>4035</v>
      </c>
      <c r="D2329" t="s">
        <v>7410</v>
      </c>
      <c r="E2329">
        <v>415</v>
      </c>
      <c r="F2329">
        <v>281</v>
      </c>
      <c r="G2329" t="s">
        <v>75</v>
      </c>
      <c r="H2329">
        <v>134</v>
      </c>
      <c r="I2329">
        <v>144</v>
      </c>
      <c r="J2329">
        <v>175</v>
      </c>
      <c r="K2329">
        <v>25</v>
      </c>
      <c r="L2329">
        <v>168</v>
      </c>
      <c r="M2329" t="s">
        <v>30</v>
      </c>
      <c r="N2329" s="20">
        <f t="shared" si="504"/>
        <v>1</v>
      </c>
      <c r="P2329" s="20">
        <f t="shared" si="505"/>
        <v>1</v>
      </c>
      <c r="R2329" s="12">
        <f t="shared" si="506"/>
        <v>0.14285714285714285</v>
      </c>
      <c r="S2329" s="21">
        <f t="shared" si="507"/>
        <v>1.4498802526790922E-2</v>
      </c>
      <c r="T2329" s="21">
        <f t="shared" si="508"/>
        <v>3.9764801184305032E-2</v>
      </c>
      <c r="U2329" s="21">
        <f t="shared" si="509"/>
        <v>2.7054110410442034E-2</v>
      </c>
      <c r="V2329" s="21">
        <f t="shared" si="510"/>
        <v>2.7105904707179329E-2</v>
      </c>
      <c r="W2329" s="22">
        <f t="shared" si="511"/>
        <v>168</v>
      </c>
      <c r="X2329" s="21">
        <f t="shared" si="512"/>
        <v>0.14880952380952381</v>
      </c>
      <c r="Y2329" s="23">
        <f t="shared" si="513"/>
        <v>16.600000000000001</v>
      </c>
      <c r="Z2329" s="21">
        <f t="shared" si="514"/>
        <v>0.378</v>
      </c>
      <c r="AA2329" s="21">
        <f t="shared" si="515"/>
        <v>0.70799999999999996</v>
      </c>
      <c r="AB2329" s="21">
        <f t="shared" si="516"/>
        <v>0.4</v>
      </c>
      <c r="AC2329" s="21">
        <f t="shared" si="517"/>
        <v>0</v>
      </c>
    </row>
    <row r="2330" spans="2:29" x14ac:dyDescent="0.25">
      <c r="B2330" s="27" t="s">
        <v>4024</v>
      </c>
      <c r="C2330" s="27" t="s">
        <v>4025</v>
      </c>
      <c r="D2330" t="s">
        <v>7414</v>
      </c>
      <c r="E2330">
        <v>415</v>
      </c>
      <c r="F2330">
        <v>944</v>
      </c>
      <c r="G2330" t="s">
        <v>49</v>
      </c>
      <c r="H2330">
        <v>468</v>
      </c>
      <c r="I2330">
        <v>454</v>
      </c>
      <c r="J2330">
        <v>696</v>
      </c>
      <c r="K2330">
        <v>-74</v>
      </c>
      <c r="L2330">
        <v>186</v>
      </c>
      <c r="M2330">
        <v>390</v>
      </c>
      <c r="N2330" s="20">
        <f t="shared" si="504"/>
        <v>1</v>
      </c>
      <c r="P2330" s="20">
        <f t="shared" si="505"/>
        <v>1</v>
      </c>
      <c r="R2330" s="12">
        <f t="shared" si="506"/>
        <v>-0.10632183908045977</v>
      </c>
      <c r="S2330" s="21">
        <f t="shared" si="507"/>
        <v>-6.0558087994285748E-3</v>
      </c>
      <c r="T2330" s="21">
        <f t="shared" si="508"/>
        <v>8.9207636017103908E-2</v>
      </c>
      <c r="U2330" s="21">
        <f t="shared" si="509"/>
        <v>4.0486233849591491E-2</v>
      </c>
      <c r="V2330" s="21">
        <f t="shared" si="510"/>
        <v>4.1212687022422277E-2</v>
      </c>
      <c r="W2330" s="22">
        <f t="shared" si="511"/>
        <v>576</v>
      </c>
      <c r="X2330" s="21">
        <f t="shared" si="512"/>
        <v>-0.12847222222222221</v>
      </c>
      <c r="Y2330" s="23">
        <f t="shared" si="513"/>
        <v>100000</v>
      </c>
      <c r="Z2330" s="21">
        <f t="shared" si="514"/>
        <v>0.46400000000000002</v>
      </c>
      <c r="AA2330" s="21">
        <f t="shared" si="515"/>
        <v>6.5000000000000002E-2</v>
      </c>
      <c r="AB2330" s="21">
        <f t="shared" si="516"/>
        <v>0.18400000000000005</v>
      </c>
      <c r="AC2330" s="21">
        <f t="shared" si="517"/>
        <v>0</v>
      </c>
    </row>
    <row r="2331" spans="2:29" x14ac:dyDescent="0.25">
      <c r="B2331" s="27" t="s">
        <v>4038</v>
      </c>
      <c r="C2331" s="27" t="s">
        <v>4039</v>
      </c>
      <c r="D2331" t="s">
        <v>7412</v>
      </c>
      <c r="E2331">
        <v>415</v>
      </c>
      <c r="F2331">
        <v>688</v>
      </c>
      <c r="G2331" t="s">
        <v>86</v>
      </c>
      <c r="H2331">
        <v>479</v>
      </c>
      <c r="I2331">
        <v>423</v>
      </c>
      <c r="J2331">
        <v>487</v>
      </c>
      <c r="K2331">
        <v>51</v>
      </c>
      <c r="L2331">
        <v>533</v>
      </c>
      <c r="M2331">
        <v>202</v>
      </c>
      <c r="N2331" s="20">
        <f t="shared" si="504"/>
        <v>1</v>
      </c>
      <c r="P2331" s="20">
        <f t="shared" si="505"/>
        <v>1</v>
      </c>
      <c r="R2331" s="12">
        <f t="shared" si="506"/>
        <v>0.10472279260780287</v>
      </c>
      <c r="S2331" s="21">
        <f t="shared" si="507"/>
        <v>-2.4559079128409822E-2</v>
      </c>
      <c r="T2331" s="21">
        <f t="shared" si="508"/>
        <v>2.8579155065030948E-2</v>
      </c>
      <c r="U2331" s="21">
        <f t="shared" si="509"/>
        <v>1.6577250767628726E-3</v>
      </c>
      <c r="V2331" s="21">
        <f t="shared" si="510"/>
        <v>1.8926003377946661E-3</v>
      </c>
      <c r="W2331" s="22">
        <f t="shared" si="511"/>
        <v>735</v>
      </c>
      <c r="X2331" s="21">
        <f t="shared" si="512"/>
        <v>6.9387755102040816E-2</v>
      </c>
      <c r="Y2331" s="23">
        <f t="shared" si="513"/>
        <v>8.1372549019607838</v>
      </c>
      <c r="Z2331" s="21">
        <f t="shared" si="514"/>
        <v>0.23599999999999999</v>
      </c>
      <c r="AA2331" s="21">
        <f t="shared" si="515"/>
        <v>0.43</v>
      </c>
      <c r="AB2331" s="21">
        <f t="shared" si="516"/>
        <v>0.71700000000000008</v>
      </c>
      <c r="AC2331" s="21">
        <f t="shared" si="517"/>
        <v>0</v>
      </c>
    </row>
    <row r="2332" spans="2:29" x14ac:dyDescent="0.25">
      <c r="B2332" s="27" t="s">
        <v>4156</v>
      </c>
      <c r="C2332" s="27" t="s">
        <v>4157</v>
      </c>
      <c r="D2332" s="27" t="s">
        <v>6455</v>
      </c>
      <c r="E2332">
        <v>412</v>
      </c>
      <c r="F2332">
        <v>324</v>
      </c>
      <c r="G2332" t="s">
        <v>49</v>
      </c>
      <c r="H2332">
        <v>66</v>
      </c>
      <c r="I2332">
        <v>77</v>
      </c>
      <c r="J2332">
        <v>104</v>
      </c>
      <c r="K2332">
        <v>36</v>
      </c>
      <c r="L2332">
        <v>205</v>
      </c>
      <c r="M2332" t="s">
        <v>30</v>
      </c>
      <c r="N2332" s="20">
        <f t="shared" si="504"/>
        <v>1</v>
      </c>
      <c r="P2332" s="20">
        <f t="shared" si="505"/>
        <v>1</v>
      </c>
      <c r="R2332" s="12">
        <f t="shared" si="506"/>
        <v>0.34615384615384615</v>
      </c>
      <c r="S2332" s="21">
        <f t="shared" si="507"/>
        <v>3.1310306477545069E-2</v>
      </c>
      <c r="T2332" s="21">
        <f t="shared" si="508"/>
        <v>6.1960890061496077E-2</v>
      </c>
      <c r="U2332" s="21">
        <f t="shared" si="509"/>
        <v>4.6523392474572489E-2</v>
      </c>
      <c r="V2332" s="21">
        <f t="shared" si="510"/>
        <v>4.6598196337871212E-2</v>
      </c>
      <c r="W2332" s="22">
        <f t="shared" si="511"/>
        <v>205</v>
      </c>
      <c r="X2332" s="21">
        <f t="shared" si="512"/>
        <v>0.17560975609756097</v>
      </c>
      <c r="Y2332" s="23">
        <f t="shared" si="513"/>
        <v>11.444444444444445</v>
      </c>
      <c r="Z2332" s="21">
        <f t="shared" si="514"/>
        <v>0.496</v>
      </c>
      <c r="AA2332" s="21">
        <f t="shared" si="515"/>
        <v>0.77</v>
      </c>
      <c r="AB2332" s="21">
        <f t="shared" si="516"/>
        <v>0.55800000000000005</v>
      </c>
      <c r="AC2332" s="21">
        <f t="shared" si="517"/>
        <v>0</v>
      </c>
    </row>
    <row r="2333" spans="2:29" x14ac:dyDescent="0.25">
      <c r="B2333" s="27" t="s">
        <v>4058</v>
      </c>
      <c r="C2333" s="27" t="s">
        <v>4059</v>
      </c>
      <c r="D2333" s="27" t="s">
        <v>1737</v>
      </c>
      <c r="E2333">
        <v>411</v>
      </c>
      <c r="F2333">
        <v>228</v>
      </c>
      <c r="G2333" t="s">
        <v>31</v>
      </c>
      <c r="H2333">
        <v>56</v>
      </c>
      <c r="I2333">
        <v>42</v>
      </c>
      <c r="J2333">
        <v>53</v>
      </c>
      <c r="K2333">
        <v>22</v>
      </c>
      <c r="L2333">
        <v>170</v>
      </c>
      <c r="M2333" t="s">
        <v>30</v>
      </c>
      <c r="N2333" s="20">
        <f t="shared" si="504"/>
        <v>1</v>
      </c>
      <c r="P2333" s="20">
        <f t="shared" si="505"/>
        <v>1</v>
      </c>
      <c r="R2333" s="12">
        <f t="shared" si="506"/>
        <v>0.41509433962264153</v>
      </c>
      <c r="S2333" s="21">
        <f t="shared" si="507"/>
        <v>-5.5912488705098018E-2</v>
      </c>
      <c r="T2333" s="21">
        <f t="shared" si="508"/>
        <v>4.762370263962179E-2</v>
      </c>
      <c r="U2333" s="21">
        <f t="shared" si="509"/>
        <v>-5.4908476044119858E-3</v>
      </c>
      <c r="V2333" s="21">
        <f t="shared" si="510"/>
        <v>-4.5932112232960716E-3</v>
      </c>
      <c r="W2333" s="22">
        <f t="shared" si="511"/>
        <v>170</v>
      </c>
      <c r="X2333" s="21">
        <f t="shared" si="512"/>
        <v>0.12941176470588237</v>
      </c>
      <c r="Y2333" s="23">
        <f t="shared" si="513"/>
        <v>18.681818181818183</v>
      </c>
      <c r="Z2333" s="21">
        <f t="shared" si="514"/>
        <v>0.20499999999999999</v>
      </c>
      <c r="AA2333" s="21">
        <f t="shared" si="515"/>
        <v>0.64900000000000002</v>
      </c>
      <c r="AB2333" s="21">
        <f t="shared" si="516"/>
        <v>0.36399999999999999</v>
      </c>
      <c r="AC2333" s="21">
        <f t="shared" si="517"/>
        <v>0</v>
      </c>
    </row>
    <row r="2334" spans="2:29" x14ac:dyDescent="0.25">
      <c r="B2334" s="27" t="s">
        <v>4178</v>
      </c>
      <c r="C2334" s="27" t="s">
        <v>4179</v>
      </c>
      <c r="D2334" t="s">
        <v>7412</v>
      </c>
      <c r="E2334">
        <v>407</v>
      </c>
      <c r="F2334">
        <v>368</v>
      </c>
      <c r="G2334" t="s">
        <v>49</v>
      </c>
      <c r="H2334">
        <v>154</v>
      </c>
      <c r="I2334">
        <v>156</v>
      </c>
      <c r="J2334">
        <v>126</v>
      </c>
      <c r="K2334">
        <v>25</v>
      </c>
      <c r="L2334">
        <v>140</v>
      </c>
      <c r="M2334" t="s">
        <v>30</v>
      </c>
      <c r="N2334" s="20">
        <f t="shared" si="504"/>
        <v>1</v>
      </c>
      <c r="P2334" s="20">
        <f t="shared" si="505"/>
        <v>1</v>
      </c>
      <c r="R2334" s="12">
        <f t="shared" si="506"/>
        <v>0.1984126984126984</v>
      </c>
      <c r="S2334" s="21">
        <f t="shared" si="507"/>
        <v>2.5840137906767424E-3</v>
      </c>
      <c r="T2334" s="21">
        <f t="shared" si="508"/>
        <v>-4.1815393863833372E-2</v>
      </c>
      <c r="U2334" s="21">
        <f t="shared" si="509"/>
        <v>-1.9867065968887654E-2</v>
      </c>
      <c r="V2334" s="21">
        <f t="shared" si="510"/>
        <v>-1.9699482014014762E-2</v>
      </c>
      <c r="W2334" s="22">
        <f t="shared" si="511"/>
        <v>140</v>
      </c>
      <c r="X2334" s="21">
        <f t="shared" si="512"/>
        <v>0.17857142857142858</v>
      </c>
      <c r="Y2334" s="23">
        <f t="shared" si="513"/>
        <v>16.28</v>
      </c>
      <c r="Z2334" s="21">
        <f t="shared" si="514"/>
        <v>0.151</v>
      </c>
      <c r="AA2334" s="21">
        <f t="shared" si="515"/>
        <v>0.77300000000000002</v>
      </c>
      <c r="AB2334" s="21">
        <f t="shared" si="516"/>
        <v>0.40600000000000003</v>
      </c>
      <c r="AC2334" s="21">
        <f t="shared" si="517"/>
        <v>0</v>
      </c>
    </row>
    <row r="2335" spans="2:29" x14ac:dyDescent="0.25">
      <c r="B2335" s="27" t="s">
        <v>4102</v>
      </c>
      <c r="C2335" s="27" t="s">
        <v>4103</v>
      </c>
      <c r="D2335" t="s">
        <v>7417</v>
      </c>
      <c r="E2335">
        <v>397</v>
      </c>
      <c r="F2335">
        <v>97</v>
      </c>
      <c r="G2335" t="s">
        <v>31</v>
      </c>
      <c r="H2335">
        <v>18</v>
      </c>
      <c r="I2335">
        <v>46</v>
      </c>
      <c r="J2335">
        <v>26</v>
      </c>
      <c r="K2335">
        <v>25</v>
      </c>
      <c r="L2335">
        <v>446</v>
      </c>
      <c r="M2335" t="s">
        <v>30</v>
      </c>
      <c r="N2335" s="20">
        <f t="shared" si="504"/>
        <v>1</v>
      </c>
      <c r="P2335" s="20">
        <f t="shared" si="505"/>
        <v>1</v>
      </c>
      <c r="R2335" s="12">
        <f t="shared" si="506"/>
        <v>0.96153846153846156</v>
      </c>
      <c r="S2335" s="21">
        <f t="shared" si="507"/>
        <v>0.20641593598215136</v>
      </c>
      <c r="T2335" s="21">
        <f t="shared" si="508"/>
        <v>-0.10783926968058988</v>
      </c>
      <c r="U2335" s="21">
        <f t="shared" si="509"/>
        <v>3.7456949716377919E-2</v>
      </c>
      <c r="V2335" s="21">
        <f t="shared" si="510"/>
        <v>4.5344538672646463E-2</v>
      </c>
      <c r="W2335" s="22">
        <f t="shared" si="511"/>
        <v>446</v>
      </c>
      <c r="X2335" s="21">
        <f t="shared" si="512"/>
        <v>5.6053811659192827E-2</v>
      </c>
      <c r="Y2335" s="23">
        <f t="shared" si="513"/>
        <v>15.88</v>
      </c>
      <c r="Z2335" s="21">
        <f t="shared" si="514"/>
        <v>0.48599999999999999</v>
      </c>
      <c r="AA2335" s="21">
        <f t="shared" si="515"/>
        <v>0.373</v>
      </c>
      <c r="AB2335" s="21">
        <f t="shared" si="516"/>
        <v>0.41600000000000004</v>
      </c>
      <c r="AC2335" s="21">
        <f t="shared" si="517"/>
        <v>0</v>
      </c>
    </row>
    <row r="2336" spans="2:29" x14ac:dyDescent="0.25">
      <c r="B2336" s="27" t="s">
        <v>4067</v>
      </c>
      <c r="C2336" s="27" t="s">
        <v>4068</v>
      </c>
      <c r="D2336" t="s">
        <v>7412</v>
      </c>
      <c r="E2336">
        <v>397</v>
      </c>
      <c r="F2336">
        <v>748</v>
      </c>
      <c r="G2336" t="s">
        <v>86</v>
      </c>
      <c r="H2336" s="1">
        <v>1563</v>
      </c>
      <c r="I2336" s="1">
        <v>1483</v>
      </c>
      <c r="J2336" s="1">
        <v>2220</v>
      </c>
      <c r="K2336">
        <v>64</v>
      </c>
      <c r="L2336">
        <v>648</v>
      </c>
      <c r="M2336">
        <v>11</v>
      </c>
      <c r="N2336" s="20">
        <f t="shared" si="504"/>
        <v>1</v>
      </c>
      <c r="P2336" s="20">
        <f t="shared" si="505"/>
        <v>1</v>
      </c>
      <c r="R2336" s="12">
        <f t="shared" si="506"/>
        <v>2.8828828828828829E-2</v>
      </c>
      <c r="S2336" s="21">
        <f t="shared" si="507"/>
        <v>-1.045298152109897E-2</v>
      </c>
      <c r="T2336" s="21">
        <f t="shared" si="508"/>
        <v>8.4032654396425377E-2</v>
      </c>
      <c r="U2336" s="21">
        <f t="shared" si="509"/>
        <v>3.571293372814055E-2</v>
      </c>
      <c r="V2336" s="21">
        <f t="shared" si="510"/>
        <v>3.6430868867822319E-2</v>
      </c>
      <c r="W2336" s="22">
        <f t="shared" si="511"/>
        <v>659</v>
      </c>
      <c r="X2336" s="21">
        <f t="shared" si="512"/>
        <v>9.7116843702579669E-2</v>
      </c>
      <c r="Y2336" s="23">
        <f t="shared" si="513"/>
        <v>6.203125</v>
      </c>
      <c r="Z2336" s="21">
        <f t="shared" si="514"/>
        <v>0.435</v>
      </c>
      <c r="AA2336" s="21">
        <f t="shared" si="515"/>
        <v>0.53600000000000003</v>
      </c>
      <c r="AB2336" s="21">
        <f t="shared" si="516"/>
        <v>0.82600000000000007</v>
      </c>
      <c r="AC2336" s="21">
        <f t="shared" si="517"/>
        <v>0</v>
      </c>
    </row>
    <row r="2337" spans="2:29" x14ac:dyDescent="0.25">
      <c r="B2337" s="27" t="s">
        <v>4063</v>
      </c>
      <c r="C2337" s="27" t="s">
        <v>4064</v>
      </c>
      <c r="D2337" s="27" t="s">
        <v>4419</v>
      </c>
      <c r="E2337">
        <v>397</v>
      </c>
      <c r="F2337">
        <v>171</v>
      </c>
      <c r="G2337" t="s">
        <v>49</v>
      </c>
      <c r="H2337">
        <v>200</v>
      </c>
      <c r="I2337">
        <v>571</v>
      </c>
      <c r="J2337">
        <v>268</v>
      </c>
      <c r="K2337">
        <v>80</v>
      </c>
      <c r="L2337">
        <v>591</v>
      </c>
      <c r="M2337">
        <v>198</v>
      </c>
      <c r="N2337" s="20">
        <f t="shared" si="504"/>
        <v>1</v>
      </c>
      <c r="P2337" s="20">
        <f t="shared" si="505"/>
        <v>1</v>
      </c>
      <c r="R2337" s="12">
        <f t="shared" si="506"/>
        <v>0.29850746268656714</v>
      </c>
      <c r="S2337" s="21">
        <f t="shared" si="507"/>
        <v>0.23344907185231145</v>
      </c>
      <c r="T2337" s="21">
        <f t="shared" si="508"/>
        <v>-0.14039340823119406</v>
      </c>
      <c r="U2337" s="21">
        <f t="shared" si="509"/>
        <v>2.9699447788218647E-2</v>
      </c>
      <c r="V2337" s="21">
        <f t="shared" si="510"/>
        <v>4.0918370469778677E-2</v>
      </c>
      <c r="W2337" s="22">
        <f t="shared" si="511"/>
        <v>789</v>
      </c>
      <c r="X2337" s="21">
        <f t="shared" si="512"/>
        <v>0.10139416983523447</v>
      </c>
      <c r="Y2337" s="23">
        <f t="shared" si="513"/>
        <v>4.9625000000000004</v>
      </c>
      <c r="Z2337" s="21">
        <f t="shared" si="514"/>
        <v>0.46100000000000002</v>
      </c>
      <c r="AA2337" s="21">
        <f t="shared" si="515"/>
        <v>0.55400000000000005</v>
      </c>
      <c r="AB2337" s="21">
        <f t="shared" si="516"/>
        <v>0.89600000000000002</v>
      </c>
      <c r="AC2337" s="21">
        <f t="shared" si="517"/>
        <v>0</v>
      </c>
    </row>
    <row r="2338" spans="2:29" x14ac:dyDescent="0.25">
      <c r="B2338" s="27" t="s">
        <v>4093</v>
      </c>
      <c r="C2338" s="27" t="s">
        <v>4094</v>
      </c>
      <c r="D2338" t="s">
        <v>7410</v>
      </c>
      <c r="E2338">
        <v>396</v>
      </c>
      <c r="F2338" t="s">
        <v>30</v>
      </c>
      <c r="G2338" t="s">
        <v>31</v>
      </c>
      <c r="H2338" s="1">
        <v>38946</v>
      </c>
      <c r="I2338" s="1">
        <v>50895</v>
      </c>
      <c r="J2338" s="1">
        <v>11417</v>
      </c>
      <c r="K2338" s="1">
        <v>10868</v>
      </c>
      <c r="L2338" s="1">
        <v>157560</v>
      </c>
      <c r="M2338" s="1">
        <v>74811</v>
      </c>
      <c r="N2338" s="20">
        <f t="shared" si="504"/>
        <v>1</v>
      </c>
      <c r="P2338" s="20">
        <f t="shared" si="505"/>
        <v>1</v>
      </c>
      <c r="R2338" s="12">
        <f t="shared" si="506"/>
        <v>0.95191381273539455</v>
      </c>
      <c r="S2338" s="21">
        <f t="shared" si="507"/>
        <v>5.4975689067895184E-2</v>
      </c>
      <c r="T2338" s="21">
        <f t="shared" si="508"/>
        <v>-0.2583903429046347</v>
      </c>
      <c r="U2338" s="21">
        <f t="shared" si="509"/>
        <v>-0.11547744007651872</v>
      </c>
      <c r="V2338" s="21">
        <f t="shared" si="510"/>
        <v>-0.10629736463775274</v>
      </c>
      <c r="W2338" s="22">
        <f t="shared" si="511"/>
        <v>232371</v>
      </c>
      <c r="X2338" s="21">
        <f t="shared" si="512"/>
        <v>4.677003584784676E-2</v>
      </c>
      <c r="Y2338" s="23">
        <f t="shared" si="513"/>
        <v>3.643724696356275E-2</v>
      </c>
      <c r="Z2338" s="21">
        <f t="shared" si="514"/>
        <v>3.4000000000000002E-2</v>
      </c>
      <c r="AA2338" s="21">
        <f t="shared" si="515"/>
        <v>0.33300000000000002</v>
      </c>
      <c r="AB2338" s="21">
        <f t="shared" si="516"/>
        <v>1</v>
      </c>
      <c r="AC2338" s="21">
        <f t="shared" si="517"/>
        <v>0</v>
      </c>
    </row>
    <row r="2339" spans="2:29" x14ac:dyDescent="0.25">
      <c r="B2339" s="27" t="s">
        <v>4097</v>
      </c>
      <c r="C2339" s="27" t="s">
        <v>4098</v>
      </c>
      <c r="D2339" t="s">
        <v>7409</v>
      </c>
      <c r="E2339">
        <v>393</v>
      </c>
      <c r="F2339">
        <v>462</v>
      </c>
      <c r="G2339" t="s">
        <v>31</v>
      </c>
      <c r="H2339">
        <v>21</v>
      </c>
      <c r="I2339">
        <v>23</v>
      </c>
      <c r="J2339">
        <v>27</v>
      </c>
      <c r="K2339">
        <v>14</v>
      </c>
      <c r="L2339">
        <v>93</v>
      </c>
      <c r="M2339">
        <v>65</v>
      </c>
      <c r="N2339" s="20">
        <f t="shared" si="504"/>
        <v>1</v>
      </c>
      <c r="P2339" s="20">
        <f t="shared" si="505"/>
        <v>1</v>
      </c>
      <c r="R2339" s="12">
        <f t="shared" si="506"/>
        <v>0.51851851851851849</v>
      </c>
      <c r="S2339" s="21">
        <f t="shared" si="507"/>
        <v>1.8360881339209101E-2</v>
      </c>
      <c r="T2339" s="21">
        <f t="shared" si="508"/>
        <v>3.2588266169875757E-2</v>
      </c>
      <c r="U2339" s="21">
        <f t="shared" si="509"/>
        <v>2.5449899701238676E-2</v>
      </c>
      <c r="V2339" s="21">
        <f t="shared" si="510"/>
        <v>2.5466349070107846E-2</v>
      </c>
      <c r="W2339" s="22">
        <f t="shared" si="511"/>
        <v>158</v>
      </c>
      <c r="X2339" s="21">
        <f t="shared" si="512"/>
        <v>8.8607594936708861E-2</v>
      </c>
      <c r="Y2339" s="23">
        <f t="shared" si="513"/>
        <v>28.071428571428573</v>
      </c>
      <c r="Z2339" s="21">
        <f t="shared" si="514"/>
        <v>0.36399999999999999</v>
      </c>
      <c r="AA2339" s="21">
        <f t="shared" si="515"/>
        <v>0.504</v>
      </c>
      <c r="AB2339" s="21">
        <f t="shared" si="516"/>
        <v>0.27600000000000002</v>
      </c>
      <c r="AC2339" s="21">
        <f t="shared" si="517"/>
        <v>0</v>
      </c>
    </row>
    <row r="2340" spans="2:29" x14ac:dyDescent="0.25">
      <c r="B2340" s="27" t="s">
        <v>4297</v>
      </c>
      <c r="C2340" s="27" t="s">
        <v>4298</v>
      </c>
      <c r="D2340" t="s">
        <v>7412</v>
      </c>
      <c r="E2340">
        <v>392</v>
      </c>
      <c r="F2340" s="1">
        <v>1311</v>
      </c>
      <c r="G2340" t="s">
        <v>31</v>
      </c>
      <c r="H2340" s="1">
        <v>1574</v>
      </c>
      <c r="I2340" s="1">
        <v>1106</v>
      </c>
      <c r="J2340">
        <v>737</v>
      </c>
      <c r="K2340">
        <v>84</v>
      </c>
      <c r="L2340">
        <v>72</v>
      </c>
      <c r="M2340">
        <v>821</v>
      </c>
      <c r="N2340" s="20">
        <f t="shared" si="504"/>
        <v>1</v>
      </c>
      <c r="P2340" s="20">
        <f t="shared" si="505"/>
        <v>1</v>
      </c>
      <c r="R2340" s="12">
        <f t="shared" si="506"/>
        <v>0.11397557666214382</v>
      </c>
      <c r="S2340" s="21">
        <f t="shared" si="507"/>
        <v>-6.8141266589635707E-2</v>
      </c>
      <c r="T2340" s="21">
        <f t="shared" si="508"/>
        <v>-7.7975476827782497E-2</v>
      </c>
      <c r="U2340" s="21">
        <f t="shared" si="509"/>
        <v>-7.3071413572459942E-2</v>
      </c>
      <c r="V2340" s="21">
        <f t="shared" si="510"/>
        <v>-7.3062718996626044E-2</v>
      </c>
      <c r="W2340" s="22">
        <f t="shared" si="511"/>
        <v>893</v>
      </c>
      <c r="X2340" s="21">
        <f t="shared" si="512"/>
        <v>9.4064949608062706E-2</v>
      </c>
      <c r="Y2340" s="23">
        <f t="shared" si="513"/>
        <v>4.666666666666667</v>
      </c>
      <c r="Z2340" s="21">
        <f t="shared" si="514"/>
        <v>5.6000000000000001E-2</v>
      </c>
      <c r="AA2340" s="21">
        <f t="shared" si="515"/>
        <v>0.52300000000000002</v>
      </c>
      <c r="AB2340" s="21">
        <f t="shared" si="516"/>
        <v>0.91</v>
      </c>
      <c r="AC2340" s="21">
        <f t="shared" si="517"/>
        <v>0</v>
      </c>
    </row>
    <row r="2341" spans="2:29" x14ac:dyDescent="0.25">
      <c r="B2341" s="27" t="s">
        <v>4150</v>
      </c>
      <c r="C2341" s="27" t="s">
        <v>4151</v>
      </c>
      <c r="D2341" t="s">
        <v>7418</v>
      </c>
      <c r="E2341">
        <v>391</v>
      </c>
      <c r="F2341">
        <v>626</v>
      </c>
      <c r="G2341" t="s">
        <v>37</v>
      </c>
      <c r="H2341">
        <v>491</v>
      </c>
      <c r="I2341">
        <v>293</v>
      </c>
      <c r="J2341">
        <v>290</v>
      </c>
      <c r="K2341">
        <v>107</v>
      </c>
      <c r="L2341">
        <v>398</v>
      </c>
      <c r="M2341">
        <v>264</v>
      </c>
      <c r="N2341" s="20">
        <f t="shared" si="504"/>
        <v>1</v>
      </c>
      <c r="P2341" s="20">
        <f t="shared" si="505"/>
        <v>1</v>
      </c>
      <c r="R2341" s="12">
        <f t="shared" si="506"/>
        <v>0.36896551724137933</v>
      </c>
      <c r="S2341" s="21">
        <f t="shared" si="507"/>
        <v>-9.8102411627785768E-2</v>
      </c>
      <c r="T2341" s="21">
        <f t="shared" si="508"/>
        <v>-2.056220283976451E-3</v>
      </c>
      <c r="U2341" s="21">
        <f t="shared" si="509"/>
        <v>-5.1293992715902625E-2</v>
      </c>
      <c r="V2341" s="21">
        <f t="shared" si="510"/>
        <v>-5.0484208209221615E-2</v>
      </c>
      <c r="W2341" s="22">
        <f t="shared" si="511"/>
        <v>662</v>
      </c>
      <c r="X2341" s="21">
        <f t="shared" si="512"/>
        <v>0.16163141993957703</v>
      </c>
      <c r="Y2341" s="23">
        <f t="shared" si="513"/>
        <v>3.6542056074766354</v>
      </c>
      <c r="Z2341" s="21">
        <f t="shared" si="514"/>
        <v>8.2000000000000003E-2</v>
      </c>
      <c r="AA2341" s="21">
        <f t="shared" si="515"/>
        <v>0.73399999999999999</v>
      </c>
      <c r="AB2341" s="21">
        <f t="shared" si="516"/>
        <v>0.94499999999999995</v>
      </c>
      <c r="AC2341" s="21">
        <f t="shared" si="517"/>
        <v>0</v>
      </c>
    </row>
    <row r="2342" spans="2:29" x14ac:dyDescent="0.25">
      <c r="B2342" s="27" t="s">
        <v>4164</v>
      </c>
      <c r="C2342" s="27" t="s">
        <v>4165</v>
      </c>
      <c r="D2342" s="27" t="s">
        <v>1737</v>
      </c>
      <c r="E2342">
        <v>391</v>
      </c>
      <c r="F2342">
        <v>335</v>
      </c>
      <c r="G2342" t="s">
        <v>56</v>
      </c>
      <c r="H2342">
        <v>565</v>
      </c>
      <c r="I2342">
        <v>187</v>
      </c>
      <c r="J2342">
        <v>195</v>
      </c>
      <c r="K2342">
        <v>9</v>
      </c>
      <c r="L2342">
        <v>221</v>
      </c>
      <c r="M2342">
        <v>1</v>
      </c>
      <c r="N2342" s="20">
        <f t="shared" si="504"/>
        <v>1</v>
      </c>
      <c r="P2342" s="20">
        <f t="shared" si="505"/>
        <v>1</v>
      </c>
      <c r="R2342" s="12">
        <f t="shared" si="506"/>
        <v>4.6153846153846156E-2</v>
      </c>
      <c r="S2342" s="21">
        <f t="shared" si="507"/>
        <v>-0.19839829596238701</v>
      </c>
      <c r="T2342" s="21">
        <f t="shared" si="508"/>
        <v>8.4133835839033111E-3</v>
      </c>
      <c r="U2342" s="21">
        <f t="shared" si="509"/>
        <v>-0.10091942148926836</v>
      </c>
      <c r="V2342" s="21">
        <f t="shared" si="510"/>
        <v>-9.6968111289250689E-2</v>
      </c>
      <c r="W2342" s="22">
        <f t="shared" si="511"/>
        <v>222</v>
      </c>
      <c r="X2342" s="21">
        <f t="shared" si="512"/>
        <v>4.0540540540540543E-2</v>
      </c>
      <c r="Y2342" s="23">
        <f t="shared" si="513"/>
        <v>43.444444444444443</v>
      </c>
      <c r="Z2342" s="21">
        <f t="shared" si="514"/>
        <v>0.04</v>
      </c>
      <c r="AA2342" s="21">
        <f t="shared" si="515"/>
        <v>0.30399999999999999</v>
      </c>
      <c r="AB2342" s="21">
        <f t="shared" si="516"/>
        <v>0.22399999999999998</v>
      </c>
      <c r="AC2342" s="21">
        <f t="shared" si="517"/>
        <v>0</v>
      </c>
    </row>
    <row r="2343" spans="2:29" x14ac:dyDescent="0.25">
      <c r="B2343" s="27" t="s">
        <v>4168</v>
      </c>
      <c r="C2343" s="27" t="s">
        <v>4169</v>
      </c>
      <c r="D2343" t="s">
        <v>7419</v>
      </c>
      <c r="E2343">
        <v>389</v>
      </c>
      <c r="F2343">
        <v>452</v>
      </c>
      <c r="G2343" t="s">
        <v>31</v>
      </c>
      <c r="H2343">
        <v>48</v>
      </c>
      <c r="I2343">
        <v>55</v>
      </c>
      <c r="J2343">
        <v>63</v>
      </c>
      <c r="K2343">
        <v>5</v>
      </c>
      <c r="L2343">
        <v>229</v>
      </c>
      <c r="M2343">
        <v>119</v>
      </c>
      <c r="N2343" s="20">
        <f t="shared" si="504"/>
        <v>1</v>
      </c>
      <c r="P2343" s="20">
        <f t="shared" si="505"/>
        <v>1</v>
      </c>
      <c r="R2343" s="12">
        <f t="shared" si="506"/>
        <v>7.9365079365079361E-2</v>
      </c>
      <c r="S2343" s="21">
        <f t="shared" si="507"/>
        <v>2.7600460993100429E-2</v>
      </c>
      <c r="T2343" s="21">
        <f t="shared" si="508"/>
        <v>2.7532511481100252E-2</v>
      </c>
      <c r="U2343" s="21">
        <f t="shared" si="509"/>
        <v>2.7566485675441399E-2</v>
      </c>
      <c r="V2343" s="21">
        <f t="shared" si="510"/>
        <v>2.7566486049880694E-2</v>
      </c>
      <c r="W2343" s="22">
        <f t="shared" si="511"/>
        <v>348</v>
      </c>
      <c r="X2343" s="21">
        <f t="shared" si="512"/>
        <v>1.4367816091954023E-2</v>
      </c>
      <c r="Y2343" s="23">
        <f t="shared" si="513"/>
        <v>77.8</v>
      </c>
      <c r="Z2343" s="21">
        <f t="shared" si="514"/>
        <v>0.379</v>
      </c>
      <c r="AA2343" s="21">
        <f t="shared" si="515"/>
        <v>0.19900000000000001</v>
      </c>
      <c r="AB2343" s="21">
        <f t="shared" si="516"/>
        <v>0.19899999999999995</v>
      </c>
      <c r="AC2343" s="21">
        <f t="shared" si="517"/>
        <v>0</v>
      </c>
    </row>
    <row r="2344" spans="2:29" x14ac:dyDescent="0.25">
      <c r="B2344" s="27" t="s">
        <v>4176</v>
      </c>
      <c r="C2344" s="27" t="s">
        <v>4177</v>
      </c>
      <c r="D2344" s="27" t="s">
        <v>6455</v>
      </c>
      <c r="E2344">
        <v>388</v>
      </c>
      <c r="F2344">
        <v>731</v>
      </c>
      <c r="G2344" t="s">
        <v>49</v>
      </c>
      <c r="H2344">
        <v>627</v>
      </c>
      <c r="I2344">
        <v>646</v>
      </c>
      <c r="J2344">
        <v>675</v>
      </c>
      <c r="K2344">
        <v>29</v>
      </c>
      <c r="L2344">
        <v>163</v>
      </c>
      <c r="M2344">
        <v>218</v>
      </c>
      <c r="N2344" s="20">
        <f t="shared" si="504"/>
        <v>1</v>
      </c>
      <c r="P2344" s="20">
        <f t="shared" si="505"/>
        <v>1</v>
      </c>
      <c r="R2344" s="12">
        <f t="shared" si="506"/>
        <v>4.296296296296296E-2</v>
      </c>
      <c r="S2344" s="21">
        <f t="shared" si="507"/>
        <v>5.9884521443824834E-3</v>
      </c>
      <c r="T2344" s="21">
        <f t="shared" si="508"/>
        <v>8.8213179340494996E-3</v>
      </c>
      <c r="U2344" s="21">
        <f t="shared" si="509"/>
        <v>7.4038892711951743E-3</v>
      </c>
      <c r="V2344" s="21">
        <f t="shared" si="510"/>
        <v>7.4045531165423855E-3</v>
      </c>
      <c r="W2344" s="22">
        <f t="shared" si="511"/>
        <v>381</v>
      </c>
      <c r="X2344" s="21">
        <f t="shared" si="512"/>
        <v>7.6115485564304447E-2</v>
      </c>
      <c r="Y2344" s="23">
        <f t="shared" si="513"/>
        <v>13.379310344827587</v>
      </c>
      <c r="Z2344" s="21">
        <f t="shared" si="514"/>
        <v>0.26400000000000001</v>
      </c>
      <c r="AA2344" s="21">
        <f t="shared" si="515"/>
        <v>0.45600000000000002</v>
      </c>
      <c r="AB2344" s="21">
        <f t="shared" si="516"/>
        <v>0.48499999999999999</v>
      </c>
      <c r="AC2344" s="21">
        <f t="shared" si="517"/>
        <v>0</v>
      </c>
    </row>
    <row r="2345" spans="2:29" x14ac:dyDescent="0.25">
      <c r="B2345" s="27" t="s">
        <v>3940</v>
      </c>
      <c r="C2345" s="27" t="s">
        <v>3941</v>
      </c>
      <c r="D2345" t="s">
        <v>7410</v>
      </c>
      <c r="E2345">
        <v>387</v>
      </c>
      <c r="F2345">
        <v>586</v>
      </c>
      <c r="G2345" t="s">
        <v>56</v>
      </c>
      <c r="H2345">
        <v>927</v>
      </c>
      <c r="I2345" s="1">
        <v>1401</v>
      </c>
      <c r="J2345" s="1">
        <v>1342</v>
      </c>
      <c r="K2345">
        <v>-137</v>
      </c>
      <c r="L2345">
        <v>605</v>
      </c>
      <c r="M2345">
        <v>360</v>
      </c>
      <c r="N2345" s="20">
        <f t="shared" si="504"/>
        <v>1</v>
      </c>
      <c r="P2345" s="20">
        <f t="shared" si="505"/>
        <v>1</v>
      </c>
      <c r="R2345" s="12">
        <f t="shared" si="506"/>
        <v>-0.10208643815201192</v>
      </c>
      <c r="S2345" s="21">
        <f t="shared" si="507"/>
        <v>8.6104667905325449E-2</v>
      </c>
      <c r="T2345" s="21">
        <f t="shared" si="508"/>
        <v>-8.5681283227730942E-3</v>
      </c>
      <c r="U2345" s="21">
        <f t="shared" si="509"/>
        <v>3.7689155642839811E-2</v>
      </c>
      <c r="V2345" s="21">
        <f t="shared" si="510"/>
        <v>3.840856507513072E-2</v>
      </c>
      <c r="W2345" s="22">
        <f t="shared" si="511"/>
        <v>965</v>
      </c>
      <c r="X2345" s="21">
        <f t="shared" si="512"/>
        <v>-0.14196891191709846</v>
      </c>
      <c r="Y2345" s="23">
        <f t="shared" si="513"/>
        <v>100000</v>
      </c>
      <c r="Z2345" s="21">
        <f t="shared" si="514"/>
        <v>0.44500000000000001</v>
      </c>
      <c r="AA2345" s="21">
        <f t="shared" si="515"/>
        <v>6.2E-2</v>
      </c>
      <c r="AB2345" s="21">
        <f t="shared" si="516"/>
        <v>0.18400000000000005</v>
      </c>
      <c r="AC2345" s="21">
        <f t="shared" si="517"/>
        <v>0</v>
      </c>
    </row>
    <row r="2346" spans="2:29" x14ac:dyDescent="0.25">
      <c r="B2346" s="27" t="s">
        <v>4299</v>
      </c>
      <c r="C2346" s="27" t="s">
        <v>4300</v>
      </c>
      <c r="D2346" t="s">
        <v>7412</v>
      </c>
      <c r="E2346">
        <v>386</v>
      </c>
      <c r="F2346" t="s">
        <v>30</v>
      </c>
      <c r="G2346" t="s">
        <v>31</v>
      </c>
      <c r="H2346" s="1">
        <v>1556</v>
      </c>
      <c r="I2346">
        <v>768</v>
      </c>
      <c r="J2346">
        <v>381</v>
      </c>
      <c r="K2346">
        <v>-126</v>
      </c>
      <c r="L2346">
        <v>597</v>
      </c>
      <c r="M2346" s="1">
        <v>3995</v>
      </c>
      <c r="N2346" s="20">
        <f t="shared" si="504"/>
        <v>1</v>
      </c>
      <c r="P2346" s="20">
        <f t="shared" si="505"/>
        <v>1</v>
      </c>
      <c r="R2346" s="12">
        <f t="shared" si="506"/>
        <v>-0.33070866141732286</v>
      </c>
      <c r="S2346" s="21">
        <f t="shared" si="507"/>
        <v>-0.1316989514425404</v>
      </c>
      <c r="T2346" s="21">
        <f t="shared" si="508"/>
        <v>-0.13081394272913716</v>
      </c>
      <c r="U2346" s="21">
        <f t="shared" si="509"/>
        <v>-0.13125655978314621</v>
      </c>
      <c r="V2346" s="21">
        <f t="shared" si="510"/>
        <v>-0.13125648465160791</v>
      </c>
      <c r="W2346" s="22">
        <f t="shared" si="511"/>
        <v>4592</v>
      </c>
      <c r="X2346" s="21">
        <f t="shared" si="512"/>
        <v>-2.7439024390243906E-2</v>
      </c>
      <c r="Y2346" s="23">
        <f t="shared" si="513"/>
        <v>100000</v>
      </c>
      <c r="Z2346" s="21">
        <f t="shared" si="514"/>
        <v>2.3E-2</v>
      </c>
      <c r="AA2346" s="21">
        <f t="shared" si="515"/>
        <v>0.111</v>
      </c>
      <c r="AB2346" s="21">
        <f t="shared" si="516"/>
        <v>0.18400000000000005</v>
      </c>
      <c r="AC2346" s="21">
        <f t="shared" si="517"/>
        <v>0</v>
      </c>
    </row>
    <row r="2347" spans="2:29" x14ac:dyDescent="0.25">
      <c r="B2347" s="27" t="s">
        <v>4120</v>
      </c>
      <c r="C2347" s="27" t="s">
        <v>4121</v>
      </c>
      <c r="D2347" t="s">
        <v>7412</v>
      </c>
      <c r="E2347">
        <v>385</v>
      </c>
      <c r="F2347">
        <v>532</v>
      </c>
      <c r="G2347" t="s">
        <v>56</v>
      </c>
      <c r="H2347" s="1">
        <v>1444</v>
      </c>
      <c r="I2347">
        <v>762</v>
      </c>
      <c r="J2347">
        <v>637</v>
      </c>
      <c r="K2347">
        <v>36</v>
      </c>
      <c r="L2347">
        <v>311</v>
      </c>
      <c r="M2347">
        <v>194</v>
      </c>
      <c r="N2347" s="20">
        <f t="shared" si="504"/>
        <v>1</v>
      </c>
      <c r="P2347" s="20">
        <f t="shared" si="505"/>
        <v>1</v>
      </c>
      <c r="R2347" s="12">
        <f t="shared" si="506"/>
        <v>5.6514913657770803E-2</v>
      </c>
      <c r="S2347" s="21">
        <f t="shared" si="507"/>
        <v>-0.12001036743306859</v>
      </c>
      <c r="T2347" s="21">
        <f t="shared" si="508"/>
        <v>-3.5200894382384385E-2</v>
      </c>
      <c r="U2347" s="21">
        <f t="shared" si="509"/>
        <v>-7.8580871452437417E-2</v>
      </c>
      <c r="V2347" s="21">
        <f t="shared" si="510"/>
        <v>-7.7930711089296792E-2</v>
      </c>
      <c r="W2347" s="22">
        <f t="shared" si="511"/>
        <v>505</v>
      </c>
      <c r="X2347" s="21">
        <f t="shared" si="512"/>
        <v>7.1287128712871281E-2</v>
      </c>
      <c r="Y2347" s="23">
        <f t="shared" si="513"/>
        <v>10.694444444444445</v>
      </c>
      <c r="Z2347" s="21">
        <f t="shared" si="514"/>
        <v>5.2999999999999999E-2</v>
      </c>
      <c r="AA2347" s="21">
        <f t="shared" si="515"/>
        <v>0.437</v>
      </c>
      <c r="AB2347" s="21">
        <f t="shared" si="516"/>
        <v>0.59299999999999997</v>
      </c>
      <c r="AC2347" s="21">
        <f t="shared" si="517"/>
        <v>0</v>
      </c>
    </row>
    <row r="2348" spans="2:29" x14ac:dyDescent="0.25">
      <c r="B2348" s="27" t="s">
        <v>4188</v>
      </c>
      <c r="C2348" s="27" t="s">
        <v>4189</v>
      </c>
      <c r="D2348" t="s">
        <v>7415</v>
      </c>
      <c r="E2348">
        <v>384</v>
      </c>
      <c r="F2348">
        <v>756</v>
      </c>
      <c r="H2348">
        <v>47</v>
      </c>
      <c r="I2348">
        <v>52</v>
      </c>
      <c r="J2348">
        <v>68</v>
      </c>
      <c r="K2348">
        <v>48</v>
      </c>
      <c r="L2348">
        <v>469</v>
      </c>
      <c r="M2348">
        <v>269</v>
      </c>
      <c r="N2348" s="20">
        <f t="shared" si="504"/>
        <v>1</v>
      </c>
      <c r="P2348" s="20">
        <f t="shared" si="505"/>
        <v>1</v>
      </c>
      <c r="R2348" s="12">
        <f t="shared" si="506"/>
        <v>0.70588235294117652</v>
      </c>
      <c r="S2348" s="21">
        <f t="shared" si="507"/>
        <v>2.0425016523617501E-2</v>
      </c>
      <c r="T2348" s="21">
        <f t="shared" si="508"/>
        <v>5.5118198683204556E-2</v>
      </c>
      <c r="U2348" s="21">
        <f t="shared" si="509"/>
        <v>3.7626621345886013E-2</v>
      </c>
      <c r="V2348" s="21">
        <f t="shared" si="510"/>
        <v>3.7723278850902688E-2</v>
      </c>
      <c r="W2348" s="22">
        <f t="shared" si="511"/>
        <v>738</v>
      </c>
      <c r="X2348" s="21">
        <f t="shared" si="512"/>
        <v>6.5040650406504072E-2</v>
      </c>
      <c r="Y2348" s="23">
        <f t="shared" si="513"/>
        <v>8</v>
      </c>
      <c r="Z2348" s="21">
        <f t="shared" si="514"/>
        <v>0.441</v>
      </c>
      <c r="AA2348" s="21">
        <f t="shared" si="515"/>
        <v>0.41299999999999998</v>
      </c>
      <c r="AB2348" s="21">
        <f t="shared" si="516"/>
        <v>0.72799999999999998</v>
      </c>
      <c r="AC2348" s="21">
        <f t="shared" si="517"/>
        <v>0</v>
      </c>
    </row>
    <row r="2349" spans="2:29" x14ac:dyDescent="0.25">
      <c r="B2349" s="27" t="s">
        <v>4138</v>
      </c>
      <c r="C2349" s="27" t="s">
        <v>4139</v>
      </c>
      <c r="D2349" t="s">
        <v>7412</v>
      </c>
      <c r="E2349">
        <v>379</v>
      </c>
      <c r="F2349">
        <v>508</v>
      </c>
      <c r="G2349" t="s">
        <v>34</v>
      </c>
      <c r="H2349" s="1">
        <v>1349</v>
      </c>
      <c r="I2349" s="1">
        <v>1290</v>
      </c>
      <c r="J2349">
        <v>405</v>
      </c>
      <c r="K2349">
        <v>16</v>
      </c>
      <c r="L2349">
        <v>364</v>
      </c>
      <c r="M2349">
        <v>152</v>
      </c>
      <c r="N2349" s="20">
        <f t="shared" si="504"/>
        <v>1</v>
      </c>
      <c r="P2349" s="20">
        <f t="shared" si="505"/>
        <v>1</v>
      </c>
      <c r="R2349" s="12">
        <f t="shared" si="506"/>
        <v>3.9506172839506172E-2</v>
      </c>
      <c r="S2349" s="21">
        <f t="shared" si="507"/>
        <v>-8.9043907624190011E-3</v>
      </c>
      <c r="T2349" s="21">
        <f t="shared" si="508"/>
        <v>-0.20681761178989666</v>
      </c>
      <c r="U2349" s="21">
        <f t="shared" si="509"/>
        <v>-0.11336615095090585</v>
      </c>
      <c r="V2349" s="21">
        <f t="shared" si="510"/>
        <v>-0.1096960511677405</v>
      </c>
      <c r="W2349" s="22">
        <f t="shared" si="511"/>
        <v>516</v>
      </c>
      <c r="X2349" s="21">
        <f t="shared" si="512"/>
        <v>3.1007751937984496E-2</v>
      </c>
      <c r="Y2349" s="23">
        <f t="shared" si="513"/>
        <v>23.6875</v>
      </c>
      <c r="Z2349" s="21">
        <f t="shared" si="514"/>
        <v>3.1E-2</v>
      </c>
      <c r="AA2349" s="21">
        <f t="shared" si="515"/>
        <v>0.25600000000000001</v>
      </c>
      <c r="AB2349" s="21">
        <f t="shared" si="516"/>
        <v>0.30200000000000005</v>
      </c>
      <c r="AC2349" s="21">
        <f t="shared" si="517"/>
        <v>0</v>
      </c>
    </row>
    <row r="2350" spans="2:29" x14ac:dyDescent="0.25">
      <c r="B2350" s="27" t="s">
        <v>4071</v>
      </c>
      <c r="C2350" s="27" t="s">
        <v>4072</v>
      </c>
      <c r="D2350" t="s">
        <v>7412</v>
      </c>
      <c r="E2350">
        <v>373</v>
      </c>
      <c r="F2350">
        <v>333</v>
      </c>
      <c r="G2350" t="s">
        <v>31</v>
      </c>
      <c r="H2350">
        <v>448</v>
      </c>
      <c r="I2350">
        <v>412</v>
      </c>
      <c r="J2350">
        <v>217</v>
      </c>
      <c r="K2350">
        <v>29</v>
      </c>
      <c r="L2350">
        <v>103</v>
      </c>
      <c r="M2350" t="s">
        <v>30</v>
      </c>
      <c r="N2350" s="20">
        <f t="shared" si="504"/>
        <v>1</v>
      </c>
      <c r="P2350" s="20">
        <f t="shared" si="505"/>
        <v>1</v>
      </c>
      <c r="R2350" s="12">
        <f t="shared" si="506"/>
        <v>0.13364055299539171</v>
      </c>
      <c r="S2350" s="21">
        <f t="shared" si="507"/>
        <v>-1.6614409269920749E-2</v>
      </c>
      <c r="T2350" s="21">
        <f t="shared" si="508"/>
        <v>-0.12034474078979929</v>
      </c>
      <c r="U2350" s="21">
        <f t="shared" si="509"/>
        <v>-6.9924569340075404E-2</v>
      </c>
      <c r="V2350" s="21">
        <f t="shared" si="510"/>
        <v>-6.8961239799931809E-2</v>
      </c>
      <c r="W2350" s="22">
        <f t="shared" si="511"/>
        <v>103</v>
      </c>
      <c r="X2350" s="21">
        <f t="shared" si="512"/>
        <v>0.28155339805825241</v>
      </c>
      <c r="Y2350" s="23">
        <f t="shared" si="513"/>
        <v>12.862068965517242</v>
      </c>
      <c r="Z2350" s="21">
        <f t="shared" si="514"/>
        <v>0.06</v>
      </c>
      <c r="AA2350" s="21">
        <f t="shared" si="515"/>
        <v>0.90100000000000002</v>
      </c>
      <c r="AB2350" s="21">
        <f t="shared" si="516"/>
        <v>0.504</v>
      </c>
      <c r="AC2350" s="21">
        <f t="shared" si="517"/>
        <v>0</v>
      </c>
    </row>
    <row r="2351" spans="2:29" x14ac:dyDescent="0.25">
      <c r="B2351" s="27" t="s">
        <v>2301</v>
      </c>
      <c r="C2351" s="27" t="s">
        <v>3833</v>
      </c>
      <c r="D2351" t="s">
        <v>7412</v>
      </c>
      <c r="E2351">
        <v>372</v>
      </c>
      <c r="F2351">
        <v>920</v>
      </c>
      <c r="G2351" t="s">
        <v>49</v>
      </c>
      <c r="H2351" s="1">
        <v>6823</v>
      </c>
      <c r="I2351" s="1">
        <v>4873</v>
      </c>
      <c r="J2351" s="1">
        <v>3217</v>
      </c>
      <c r="K2351">
        <v>104</v>
      </c>
      <c r="L2351">
        <v>245</v>
      </c>
      <c r="M2351">
        <v>365</v>
      </c>
      <c r="N2351" s="20">
        <f t="shared" si="504"/>
        <v>1</v>
      </c>
      <c r="P2351" s="20">
        <f t="shared" si="505"/>
        <v>1</v>
      </c>
      <c r="R2351" s="12">
        <f t="shared" si="506"/>
        <v>3.2328256139260179E-2</v>
      </c>
      <c r="S2351" s="21">
        <f t="shared" si="507"/>
        <v>-6.5102048840001925E-2</v>
      </c>
      <c r="T2351" s="21">
        <f t="shared" si="508"/>
        <v>-7.9696804697732548E-2</v>
      </c>
      <c r="U2351" s="21">
        <f t="shared" si="509"/>
        <v>-7.2428131229666182E-2</v>
      </c>
      <c r="V2351" s="21">
        <f t="shared" si="510"/>
        <v>-7.2408994922466885E-2</v>
      </c>
      <c r="W2351" s="22">
        <f t="shared" si="511"/>
        <v>610</v>
      </c>
      <c r="X2351" s="21">
        <f t="shared" si="512"/>
        <v>0.17049180327868851</v>
      </c>
      <c r="Y2351" s="23">
        <f t="shared" si="513"/>
        <v>3.5769230769230771</v>
      </c>
      <c r="Z2351" s="21">
        <f t="shared" si="514"/>
        <v>5.7000000000000002E-2</v>
      </c>
      <c r="AA2351" s="21">
        <f t="shared" si="515"/>
        <v>0.75900000000000001</v>
      </c>
      <c r="AB2351" s="21">
        <f t="shared" si="516"/>
        <v>0.94799999999999995</v>
      </c>
      <c r="AC2351" s="21">
        <f t="shared" si="517"/>
        <v>0</v>
      </c>
    </row>
    <row r="2352" spans="2:29" x14ac:dyDescent="0.25">
      <c r="B2352" s="27" t="s">
        <v>4204</v>
      </c>
      <c r="C2352" s="27" t="s">
        <v>4205</v>
      </c>
      <c r="D2352" t="s">
        <v>7412</v>
      </c>
      <c r="E2352">
        <v>371</v>
      </c>
      <c r="F2352">
        <v>335</v>
      </c>
      <c r="G2352" t="s">
        <v>31</v>
      </c>
      <c r="H2352">
        <v>118</v>
      </c>
      <c r="I2352">
        <v>134</v>
      </c>
      <c r="J2352">
        <v>159</v>
      </c>
      <c r="K2352">
        <v>26</v>
      </c>
      <c r="L2352">
        <v>196</v>
      </c>
      <c r="M2352" t="s">
        <v>30</v>
      </c>
      <c r="N2352" s="20">
        <f t="shared" si="504"/>
        <v>1</v>
      </c>
      <c r="P2352" s="20">
        <f t="shared" si="505"/>
        <v>1</v>
      </c>
      <c r="R2352" s="12">
        <f t="shared" si="506"/>
        <v>0.16352201257861634</v>
      </c>
      <c r="S2352" s="21">
        <f t="shared" si="507"/>
        <v>2.5757162587888072E-2</v>
      </c>
      <c r="T2352" s="21">
        <f t="shared" si="508"/>
        <v>3.4804873013120519E-2</v>
      </c>
      <c r="U2352" s="21">
        <f t="shared" si="509"/>
        <v>3.0271085867238368E-2</v>
      </c>
      <c r="V2352" s="21">
        <f t="shared" si="510"/>
        <v>3.0277707156082318E-2</v>
      </c>
      <c r="W2352" s="22">
        <f t="shared" si="511"/>
        <v>196</v>
      </c>
      <c r="X2352" s="21">
        <f t="shared" si="512"/>
        <v>0.1326530612244898</v>
      </c>
      <c r="Y2352" s="23">
        <f t="shared" si="513"/>
        <v>14.26923076923077</v>
      </c>
      <c r="Z2352" s="21">
        <f t="shared" si="514"/>
        <v>0.39600000000000002</v>
      </c>
      <c r="AA2352" s="21">
        <f t="shared" si="515"/>
        <v>0.66</v>
      </c>
      <c r="AB2352" s="21">
        <f t="shared" si="516"/>
        <v>0.45799999999999996</v>
      </c>
      <c r="AC2352" s="21">
        <f t="shared" si="517"/>
        <v>0</v>
      </c>
    </row>
    <row r="2353" spans="2:29" x14ac:dyDescent="0.25">
      <c r="B2353" s="27" t="s">
        <v>4228</v>
      </c>
      <c r="C2353" s="27" t="s">
        <v>4229</v>
      </c>
      <c r="D2353" t="s">
        <v>7412</v>
      </c>
      <c r="E2353">
        <v>369</v>
      </c>
      <c r="F2353">
        <v>363</v>
      </c>
      <c r="G2353" t="s">
        <v>31</v>
      </c>
      <c r="H2353">
        <v>23</v>
      </c>
      <c r="I2353">
        <v>38</v>
      </c>
      <c r="J2353">
        <v>35</v>
      </c>
      <c r="K2353">
        <v>32</v>
      </c>
      <c r="L2353">
        <v>374</v>
      </c>
      <c r="M2353" t="s">
        <v>30</v>
      </c>
      <c r="N2353" s="20">
        <f t="shared" si="504"/>
        <v>1</v>
      </c>
      <c r="P2353" s="20">
        <f t="shared" si="505"/>
        <v>1</v>
      </c>
      <c r="R2353" s="12">
        <f t="shared" si="506"/>
        <v>0.91428571428571426</v>
      </c>
      <c r="S2353" s="21">
        <f t="shared" si="507"/>
        <v>0.10563340590814718</v>
      </c>
      <c r="T2353" s="21">
        <f t="shared" si="508"/>
        <v>-1.6313096091895352E-2</v>
      </c>
      <c r="U2353" s="21">
        <f t="shared" si="509"/>
        <v>4.2879236496325079E-2</v>
      </c>
      <c r="V2353" s="21">
        <f t="shared" si="510"/>
        <v>4.4066515437525634E-2</v>
      </c>
      <c r="W2353" s="22">
        <f t="shared" si="511"/>
        <v>374</v>
      </c>
      <c r="X2353" s="21">
        <f t="shared" si="512"/>
        <v>8.5561497326203204E-2</v>
      </c>
      <c r="Y2353" s="23">
        <f t="shared" si="513"/>
        <v>11.53125</v>
      </c>
      <c r="Z2353" s="21">
        <f t="shared" si="514"/>
        <v>0.47699999999999998</v>
      </c>
      <c r="AA2353" s="21">
        <f t="shared" si="515"/>
        <v>0.49399999999999999</v>
      </c>
      <c r="AB2353" s="21">
        <f t="shared" si="516"/>
        <v>0.55400000000000005</v>
      </c>
      <c r="AC2353" s="21">
        <f t="shared" si="517"/>
        <v>0</v>
      </c>
    </row>
    <row r="2354" spans="2:29" x14ac:dyDescent="0.25">
      <c r="B2354" s="27" t="s">
        <v>3983</v>
      </c>
      <c r="C2354" s="27" t="s">
        <v>3984</v>
      </c>
      <c r="D2354" t="s">
        <v>7409</v>
      </c>
      <c r="E2354">
        <v>369</v>
      </c>
      <c r="F2354">
        <v>544</v>
      </c>
      <c r="G2354" t="s">
        <v>49</v>
      </c>
      <c r="H2354" s="1">
        <v>1187</v>
      </c>
      <c r="I2354" s="1">
        <v>1364</v>
      </c>
      <c r="J2354" s="1">
        <v>1196</v>
      </c>
      <c r="K2354">
        <v>10</v>
      </c>
      <c r="L2354">
        <v>570</v>
      </c>
      <c r="M2354">
        <v>60</v>
      </c>
      <c r="N2354" s="20">
        <f t="shared" si="504"/>
        <v>1</v>
      </c>
      <c r="P2354" s="20">
        <f t="shared" si="505"/>
        <v>1</v>
      </c>
      <c r="R2354" s="12">
        <f t="shared" si="506"/>
        <v>8.3612040133779261E-3</v>
      </c>
      <c r="S2354" s="21">
        <f t="shared" si="507"/>
        <v>2.8188472009075261E-2</v>
      </c>
      <c r="T2354" s="21">
        <f t="shared" si="508"/>
        <v>-2.5945264959659653E-2</v>
      </c>
      <c r="U2354" s="21">
        <f t="shared" si="509"/>
        <v>7.5563934175870706E-4</v>
      </c>
      <c r="V2354" s="21">
        <f t="shared" si="510"/>
        <v>9.9961546372477161E-4</v>
      </c>
      <c r="W2354" s="22">
        <f t="shared" si="511"/>
        <v>630</v>
      </c>
      <c r="X2354" s="21">
        <f t="shared" si="512"/>
        <v>1.5873015873015872E-2</v>
      </c>
      <c r="Y2354" s="23">
        <f t="shared" si="513"/>
        <v>36.9</v>
      </c>
      <c r="Z2354" s="21">
        <f t="shared" si="514"/>
        <v>0.23100000000000001</v>
      </c>
      <c r="AA2354" s="21">
        <f t="shared" si="515"/>
        <v>0.20300000000000001</v>
      </c>
      <c r="AB2354" s="21">
        <f t="shared" si="516"/>
        <v>0.23799999999999999</v>
      </c>
      <c r="AC2354" s="21">
        <f t="shared" si="517"/>
        <v>0</v>
      </c>
    </row>
    <row r="2355" spans="2:29" x14ac:dyDescent="0.25">
      <c r="B2355" s="27" t="s">
        <v>4242</v>
      </c>
      <c r="C2355" s="27" t="s">
        <v>4243</v>
      </c>
      <c r="D2355" t="s">
        <v>7416</v>
      </c>
      <c r="E2355">
        <v>364</v>
      </c>
      <c r="F2355">
        <v>453</v>
      </c>
      <c r="G2355" t="s">
        <v>49</v>
      </c>
      <c r="H2355">
        <v>89</v>
      </c>
      <c r="I2355">
        <v>144</v>
      </c>
      <c r="J2355">
        <v>141</v>
      </c>
      <c r="K2355">
        <v>32</v>
      </c>
      <c r="L2355">
        <v>122</v>
      </c>
      <c r="M2355">
        <v>95</v>
      </c>
      <c r="N2355" s="20">
        <f t="shared" si="504"/>
        <v>1</v>
      </c>
      <c r="P2355" s="20">
        <f t="shared" si="505"/>
        <v>1</v>
      </c>
      <c r="R2355" s="12">
        <f t="shared" si="506"/>
        <v>0.22695035460992907</v>
      </c>
      <c r="S2355" s="21">
        <f t="shared" si="507"/>
        <v>0.10101819772966802</v>
      </c>
      <c r="T2355" s="21">
        <f t="shared" si="508"/>
        <v>-4.2018293481562718E-3</v>
      </c>
      <c r="U2355" s="21">
        <f t="shared" si="509"/>
        <v>4.7087344567583456E-2</v>
      </c>
      <c r="V2355" s="21">
        <f t="shared" si="510"/>
        <v>4.7967904316365072E-2</v>
      </c>
      <c r="W2355" s="22">
        <f t="shared" si="511"/>
        <v>217</v>
      </c>
      <c r="X2355" s="21">
        <f t="shared" si="512"/>
        <v>0.14746543778801843</v>
      </c>
      <c r="Y2355" s="23">
        <f t="shared" si="513"/>
        <v>11.375</v>
      </c>
      <c r="Z2355" s="21">
        <f t="shared" si="514"/>
        <v>0.503</v>
      </c>
      <c r="AA2355" s="21">
        <f t="shared" si="515"/>
        <v>0.70599999999999996</v>
      </c>
      <c r="AB2355" s="21">
        <f t="shared" si="516"/>
        <v>0.56099999999999994</v>
      </c>
      <c r="AC2355" s="21">
        <f t="shared" si="517"/>
        <v>0</v>
      </c>
    </row>
    <row r="2356" spans="2:29" x14ac:dyDescent="0.25">
      <c r="B2356" s="27" t="s">
        <v>4359</v>
      </c>
      <c r="C2356" s="27" t="s">
        <v>4360</v>
      </c>
      <c r="D2356" t="s">
        <v>7416</v>
      </c>
      <c r="E2356">
        <v>361</v>
      </c>
      <c r="F2356">
        <v>455</v>
      </c>
      <c r="G2356" t="s">
        <v>86</v>
      </c>
      <c r="H2356" s="1">
        <v>1633</v>
      </c>
      <c r="I2356" s="1">
        <v>1642</v>
      </c>
      <c r="J2356" s="1">
        <v>1186</v>
      </c>
      <c r="K2356">
        <v>74</v>
      </c>
      <c r="L2356">
        <v>347</v>
      </c>
      <c r="M2356">
        <v>78</v>
      </c>
      <c r="N2356" s="20">
        <f t="shared" si="504"/>
        <v>1</v>
      </c>
      <c r="P2356" s="20">
        <f t="shared" si="505"/>
        <v>1</v>
      </c>
      <c r="R2356" s="12">
        <f t="shared" si="506"/>
        <v>6.2394603709949412E-2</v>
      </c>
      <c r="S2356" s="21">
        <f t="shared" si="507"/>
        <v>1.0998437934544025E-3</v>
      </c>
      <c r="T2356" s="21">
        <f t="shared" si="508"/>
        <v>-6.2994139372022362E-2</v>
      </c>
      <c r="U2356" s="21">
        <f t="shared" si="509"/>
        <v>-3.1477196598748258E-2</v>
      </c>
      <c r="V2356" s="21">
        <f t="shared" si="510"/>
        <v>-3.1123830725772073E-2</v>
      </c>
      <c r="W2356" s="22">
        <f t="shared" si="511"/>
        <v>425</v>
      </c>
      <c r="X2356" s="21">
        <f t="shared" si="512"/>
        <v>0.17411764705882352</v>
      </c>
      <c r="Y2356" s="23">
        <f t="shared" si="513"/>
        <v>4.8783783783783781</v>
      </c>
      <c r="Z2356" s="21">
        <f t="shared" si="514"/>
        <v>0.11899999999999999</v>
      </c>
      <c r="AA2356" s="21">
        <f t="shared" si="515"/>
        <v>0.76800000000000002</v>
      </c>
      <c r="AB2356" s="21">
        <f t="shared" si="516"/>
        <v>0.90100000000000002</v>
      </c>
      <c r="AC2356" s="21">
        <f t="shared" si="517"/>
        <v>0</v>
      </c>
    </row>
    <row r="2357" spans="2:29" x14ac:dyDescent="0.25">
      <c r="B2357" s="27" t="s">
        <v>4222</v>
      </c>
      <c r="C2357" s="27" t="s">
        <v>4223</v>
      </c>
      <c r="D2357" s="27" t="s">
        <v>4419</v>
      </c>
      <c r="E2357">
        <v>360</v>
      </c>
      <c r="F2357">
        <v>156</v>
      </c>
      <c r="G2357" t="s">
        <v>34</v>
      </c>
      <c r="H2357">
        <v>807</v>
      </c>
      <c r="I2357" s="1">
        <v>1006</v>
      </c>
      <c r="J2357" s="1">
        <v>1025</v>
      </c>
      <c r="K2357">
        <v>15</v>
      </c>
      <c r="L2357">
        <v>971</v>
      </c>
      <c r="M2357" t="s">
        <v>30</v>
      </c>
      <c r="N2357" s="20">
        <f t="shared" si="504"/>
        <v>1</v>
      </c>
      <c r="P2357" s="20">
        <f t="shared" si="505"/>
        <v>1</v>
      </c>
      <c r="R2357" s="12">
        <f t="shared" si="506"/>
        <v>1.4634146341463415E-2</v>
      </c>
      <c r="S2357" s="21">
        <f t="shared" si="507"/>
        <v>4.5068816624724617E-2</v>
      </c>
      <c r="T2357" s="21">
        <f t="shared" si="508"/>
        <v>3.7491186112563746E-3</v>
      </c>
      <c r="U2357" s="21">
        <f t="shared" si="509"/>
        <v>2.4200616859400226E-2</v>
      </c>
      <c r="V2357" s="21">
        <f t="shared" si="510"/>
        <v>2.4339517365127072E-2</v>
      </c>
      <c r="W2357" s="22">
        <f t="shared" si="511"/>
        <v>971</v>
      </c>
      <c r="X2357" s="21">
        <f t="shared" si="512"/>
        <v>1.5447991761071062E-2</v>
      </c>
      <c r="Y2357" s="23">
        <f t="shared" si="513"/>
        <v>24</v>
      </c>
      <c r="Z2357" s="21">
        <f t="shared" si="514"/>
        <v>0.35899999999999999</v>
      </c>
      <c r="AA2357" s="21">
        <f t="shared" si="515"/>
        <v>0.20300000000000001</v>
      </c>
      <c r="AB2357" s="21">
        <f t="shared" si="516"/>
        <v>0.30000000000000004</v>
      </c>
      <c r="AC2357" s="21">
        <f t="shared" si="517"/>
        <v>0</v>
      </c>
    </row>
    <row r="2358" spans="2:29" x14ac:dyDescent="0.25">
      <c r="B2358" s="27" t="s">
        <v>4240</v>
      </c>
      <c r="C2358" s="27" t="s">
        <v>4241</v>
      </c>
      <c r="D2358" t="s">
        <v>7409</v>
      </c>
      <c r="E2358">
        <v>359</v>
      </c>
      <c r="F2358">
        <v>338</v>
      </c>
      <c r="G2358" t="s">
        <v>86</v>
      </c>
      <c r="H2358">
        <v>140</v>
      </c>
      <c r="I2358">
        <v>87</v>
      </c>
      <c r="J2358">
        <v>143</v>
      </c>
      <c r="K2358">
        <v>4</v>
      </c>
      <c r="L2358">
        <v>516</v>
      </c>
      <c r="M2358">
        <v>148</v>
      </c>
      <c r="N2358" s="20">
        <f t="shared" si="504"/>
        <v>1</v>
      </c>
      <c r="P2358" s="20">
        <f t="shared" si="505"/>
        <v>1</v>
      </c>
      <c r="R2358" s="12">
        <f t="shared" si="506"/>
        <v>2.7972027972027972E-2</v>
      </c>
      <c r="S2358" s="21">
        <f t="shared" si="507"/>
        <v>-9.0760606953948275E-2</v>
      </c>
      <c r="T2358" s="21">
        <f t="shared" si="508"/>
        <v>0.10449398981667901</v>
      </c>
      <c r="U2358" s="21">
        <f t="shared" si="509"/>
        <v>2.1224700224664605E-3</v>
      </c>
      <c r="V2358" s="21">
        <f t="shared" si="510"/>
        <v>5.2852842950657326E-3</v>
      </c>
      <c r="W2358" s="22">
        <f t="shared" si="511"/>
        <v>664</v>
      </c>
      <c r="X2358" s="21">
        <f t="shared" si="512"/>
        <v>6.024096385542169E-3</v>
      </c>
      <c r="Y2358" s="23">
        <f t="shared" si="513"/>
        <v>89.75</v>
      </c>
      <c r="Z2358" s="21">
        <f t="shared" si="514"/>
        <v>0.25600000000000001</v>
      </c>
      <c r="AA2358" s="21">
        <f t="shared" si="515"/>
        <v>0.18099999999999999</v>
      </c>
      <c r="AB2358" s="21">
        <f t="shared" si="516"/>
        <v>0.19499999999999995</v>
      </c>
      <c r="AC2358" s="21">
        <f t="shared" si="517"/>
        <v>0</v>
      </c>
    </row>
    <row r="2359" spans="2:29" x14ac:dyDescent="0.25">
      <c r="B2359" s="27" t="s">
        <v>4252</v>
      </c>
      <c r="C2359" s="27" t="s">
        <v>4253</v>
      </c>
      <c r="D2359" t="s">
        <v>7412</v>
      </c>
      <c r="E2359">
        <v>359</v>
      </c>
      <c r="F2359">
        <v>224</v>
      </c>
      <c r="G2359" t="s">
        <v>31</v>
      </c>
      <c r="H2359">
        <v>13</v>
      </c>
      <c r="I2359">
        <v>12</v>
      </c>
      <c r="J2359">
        <v>16</v>
      </c>
      <c r="K2359">
        <v>9</v>
      </c>
      <c r="L2359">
        <v>332</v>
      </c>
      <c r="M2359" t="s">
        <v>30</v>
      </c>
      <c r="N2359" s="20">
        <f t="shared" si="504"/>
        <v>1</v>
      </c>
      <c r="P2359" s="20">
        <f t="shared" si="505"/>
        <v>1</v>
      </c>
      <c r="R2359" s="12">
        <f t="shared" si="506"/>
        <v>0.5625</v>
      </c>
      <c r="S2359" s="21">
        <f t="shared" si="507"/>
        <v>-1.5881085866475741E-2</v>
      </c>
      <c r="T2359" s="21">
        <f t="shared" si="508"/>
        <v>5.9223841048812176E-2</v>
      </c>
      <c r="U2359" s="21">
        <f t="shared" si="509"/>
        <v>2.098100681516013E-2</v>
      </c>
      <c r="V2359" s="21">
        <f t="shared" si="510"/>
        <v>2.1441253999165522E-2</v>
      </c>
      <c r="W2359" s="22">
        <f t="shared" si="511"/>
        <v>332</v>
      </c>
      <c r="X2359" s="21">
        <f t="shared" si="512"/>
        <v>2.710843373493976E-2</v>
      </c>
      <c r="Y2359" s="23">
        <f t="shared" si="513"/>
        <v>39.888888888888886</v>
      </c>
      <c r="Z2359" s="21">
        <f t="shared" si="514"/>
        <v>0.34300000000000003</v>
      </c>
      <c r="AA2359" s="21">
        <f t="shared" si="515"/>
        <v>0.24</v>
      </c>
      <c r="AB2359" s="21">
        <f t="shared" si="516"/>
        <v>0.22899999999999998</v>
      </c>
      <c r="AC2359" s="21">
        <f t="shared" si="517"/>
        <v>0</v>
      </c>
    </row>
    <row r="2360" spans="2:29" x14ac:dyDescent="0.25">
      <c r="B2360" s="27" t="s">
        <v>3868</v>
      </c>
      <c r="C2360" s="27" t="s">
        <v>3869</v>
      </c>
      <c r="D2360" t="s">
        <v>7410</v>
      </c>
      <c r="E2360">
        <v>356</v>
      </c>
      <c r="F2360" t="s">
        <v>30</v>
      </c>
      <c r="G2360" t="s">
        <v>31</v>
      </c>
      <c r="H2360">
        <v>203</v>
      </c>
      <c r="I2360">
        <v>266</v>
      </c>
      <c r="J2360">
        <v>287</v>
      </c>
      <c r="K2360">
        <v>18</v>
      </c>
      <c r="L2360">
        <v>904</v>
      </c>
      <c r="M2360" t="s">
        <v>30</v>
      </c>
      <c r="N2360" s="20">
        <f t="shared" si="504"/>
        <v>1</v>
      </c>
      <c r="P2360" s="20">
        <f t="shared" si="505"/>
        <v>1</v>
      </c>
      <c r="R2360" s="12">
        <f t="shared" si="506"/>
        <v>6.2717770034843204E-2</v>
      </c>
      <c r="S2360" s="21">
        <f t="shared" si="507"/>
        <v>5.5545891648483892E-2</v>
      </c>
      <c r="T2360" s="21">
        <f t="shared" si="508"/>
        <v>1.5313245761826133E-2</v>
      </c>
      <c r="U2360" s="21">
        <f t="shared" si="509"/>
        <v>3.5234140327772945E-2</v>
      </c>
      <c r="V2360" s="21">
        <f t="shared" si="510"/>
        <v>3.5364425912694321E-2</v>
      </c>
      <c r="W2360" s="22">
        <f t="shared" si="511"/>
        <v>904</v>
      </c>
      <c r="X2360" s="21">
        <f t="shared" si="512"/>
        <v>1.9911504424778761E-2</v>
      </c>
      <c r="Y2360" s="23">
        <f t="shared" si="513"/>
        <v>19.777777777777779</v>
      </c>
      <c r="Z2360" s="21">
        <f t="shared" si="514"/>
        <v>0.42899999999999999</v>
      </c>
      <c r="AA2360" s="21">
        <f t="shared" si="515"/>
        <v>0.21199999999999999</v>
      </c>
      <c r="AB2360" s="21">
        <f t="shared" si="516"/>
        <v>0.34799999999999998</v>
      </c>
      <c r="AC2360" s="21">
        <f t="shared" si="517"/>
        <v>0</v>
      </c>
    </row>
    <row r="2361" spans="2:29" x14ac:dyDescent="0.25">
      <c r="B2361" s="27" t="s">
        <v>4264</v>
      </c>
      <c r="C2361" s="27" t="s">
        <v>4265</v>
      </c>
      <c r="D2361" t="s">
        <v>7412</v>
      </c>
      <c r="E2361">
        <v>356</v>
      </c>
      <c r="F2361">
        <v>409</v>
      </c>
      <c r="G2361" t="s">
        <v>49</v>
      </c>
      <c r="H2361">
        <v>404</v>
      </c>
      <c r="I2361">
        <v>488</v>
      </c>
      <c r="J2361">
        <v>596</v>
      </c>
      <c r="K2361">
        <v>54</v>
      </c>
      <c r="L2361">
        <v>230</v>
      </c>
      <c r="M2361">
        <v>140</v>
      </c>
      <c r="N2361" s="20">
        <f t="shared" si="504"/>
        <v>1</v>
      </c>
      <c r="P2361" s="20">
        <f t="shared" si="505"/>
        <v>1</v>
      </c>
      <c r="R2361" s="12">
        <f t="shared" si="506"/>
        <v>9.0604026845637578E-2</v>
      </c>
      <c r="S2361" s="21">
        <f t="shared" si="507"/>
        <v>3.8502846786179656E-2</v>
      </c>
      <c r="T2361" s="21">
        <f t="shared" si="508"/>
        <v>4.0795216521546829E-2</v>
      </c>
      <c r="U2361" s="21">
        <f t="shared" si="509"/>
        <v>3.9648399834802062E-2</v>
      </c>
      <c r="V2361" s="21">
        <f t="shared" si="510"/>
        <v>3.9648821047509518E-2</v>
      </c>
      <c r="W2361" s="22">
        <f t="shared" si="511"/>
        <v>370</v>
      </c>
      <c r="X2361" s="21">
        <f t="shared" si="512"/>
        <v>0.14594594594594595</v>
      </c>
      <c r="Y2361" s="23">
        <f t="shared" si="513"/>
        <v>6.5925925925925926</v>
      </c>
      <c r="Z2361" s="21">
        <f t="shared" si="514"/>
        <v>0.45400000000000001</v>
      </c>
      <c r="AA2361" s="21">
        <f t="shared" si="515"/>
        <v>0.70199999999999996</v>
      </c>
      <c r="AB2361" s="21">
        <f t="shared" si="516"/>
        <v>0.80099999999999993</v>
      </c>
      <c r="AC2361" s="21">
        <f t="shared" si="517"/>
        <v>0</v>
      </c>
    </row>
    <row r="2362" spans="2:29" x14ac:dyDescent="0.25">
      <c r="B2362" s="27" t="s">
        <v>4578</v>
      </c>
      <c r="C2362" s="27" t="s">
        <v>4579</v>
      </c>
      <c r="D2362" t="s">
        <v>7418</v>
      </c>
      <c r="E2362">
        <v>355</v>
      </c>
      <c r="F2362" s="1">
        <v>1501</v>
      </c>
      <c r="G2362" t="s">
        <v>37</v>
      </c>
      <c r="H2362" s="1">
        <v>1235</v>
      </c>
      <c r="I2362">
        <v>576</v>
      </c>
      <c r="J2362">
        <v>983</v>
      </c>
      <c r="K2362">
        <v>217</v>
      </c>
      <c r="L2362">
        <v>456</v>
      </c>
      <c r="M2362" s="1">
        <v>1219</v>
      </c>
      <c r="N2362" s="20">
        <f t="shared" si="504"/>
        <v>1</v>
      </c>
      <c r="P2362" s="20">
        <f t="shared" si="505"/>
        <v>1</v>
      </c>
      <c r="R2362" s="12">
        <f t="shared" si="506"/>
        <v>0.22075279755849442</v>
      </c>
      <c r="S2362" s="21">
        <f t="shared" si="507"/>
        <v>-0.14147863942034433</v>
      </c>
      <c r="T2362" s="21">
        <f t="shared" si="508"/>
        <v>0.11282329144059045</v>
      </c>
      <c r="U2362" s="21">
        <f t="shared" si="509"/>
        <v>-2.25632673915378E-2</v>
      </c>
      <c r="V2362" s="21">
        <f t="shared" si="510"/>
        <v>-1.7072871790430561E-2</v>
      </c>
      <c r="W2362" s="22">
        <f t="shared" si="511"/>
        <v>1675</v>
      </c>
      <c r="X2362" s="21">
        <f t="shared" si="512"/>
        <v>0.12955223880597014</v>
      </c>
      <c r="Y2362" s="23">
        <f t="shared" si="513"/>
        <v>1.6359447004608294</v>
      </c>
      <c r="Z2362" s="21">
        <f t="shared" si="514"/>
        <v>0.159</v>
      </c>
      <c r="AA2362" s="21">
        <f t="shared" si="515"/>
        <v>0.64900000000000002</v>
      </c>
      <c r="AB2362" s="21">
        <f t="shared" si="516"/>
        <v>0.98899999999999999</v>
      </c>
      <c r="AC2362" s="21">
        <f t="shared" si="517"/>
        <v>0</v>
      </c>
    </row>
    <row r="2363" spans="2:29" x14ac:dyDescent="0.25">
      <c r="B2363" s="27" t="s">
        <v>4200</v>
      </c>
      <c r="C2363" s="27" t="s">
        <v>4201</v>
      </c>
      <c r="D2363" t="s">
        <v>7412</v>
      </c>
      <c r="E2363">
        <v>353</v>
      </c>
      <c r="F2363">
        <v>486</v>
      </c>
      <c r="H2363">
        <v>215</v>
      </c>
      <c r="I2363">
        <v>61</v>
      </c>
      <c r="J2363">
        <v>43</v>
      </c>
      <c r="K2363">
        <v>10</v>
      </c>
      <c r="L2363">
        <v>550</v>
      </c>
      <c r="M2363">
        <v>224</v>
      </c>
      <c r="N2363" s="20">
        <f t="shared" si="504"/>
        <v>1</v>
      </c>
      <c r="P2363" s="20">
        <f t="shared" si="505"/>
        <v>1</v>
      </c>
      <c r="R2363" s="12">
        <f t="shared" si="506"/>
        <v>0.23255813953488372</v>
      </c>
      <c r="S2363" s="21">
        <f t="shared" si="507"/>
        <v>-0.22271860060134896</v>
      </c>
      <c r="T2363" s="21">
        <f t="shared" si="508"/>
        <v>-6.7545339128884163E-2</v>
      </c>
      <c r="U2363" s="21">
        <f t="shared" si="509"/>
        <v>-0.14866007747921539</v>
      </c>
      <c r="V2363" s="21">
        <f t="shared" si="510"/>
        <v>-0.14630800573648284</v>
      </c>
      <c r="W2363" s="22">
        <f t="shared" si="511"/>
        <v>774</v>
      </c>
      <c r="X2363" s="21">
        <f t="shared" si="512"/>
        <v>1.2919896640826873E-2</v>
      </c>
      <c r="Y2363" s="23">
        <f t="shared" si="513"/>
        <v>35.299999999999997</v>
      </c>
      <c r="Z2363" s="21">
        <f t="shared" si="514"/>
        <v>0.02</v>
      </c>
      <c r="AA2363" s="21">
        <f t="shared" si="515"/>
        <v>0.19600000000000001</v>
      </c>
      <c r="AB2363" s="21">
        <f t="shared" si="516"/>
        <v>0.246</v>
      </c>
      <c r="AC2363" s="21">
        <f t="shared" si="517"/>
        <v>0</v>
      </c>
    </row>
    <row r="2364" spans="2:29" x14ac:dyDescent="0.25">
      <c r="B2364" s="27" t="s">
        <v>4309</v>
      </c>
      <c r="C2364" s="27" t="s">
        <v>4310</v>
      </c>
      <c r="D2364" s="27" t="s">
        <v>6455</v>
      </c>
      <c r="E2364">
        <v>353</v>
      </c>
      <c r="F2364" t="s">
        <v>30</v>
      </c>
      <c r="G2364" t="s">
        <v>31</v>
      </c>
      <c r="H2364" s="1">
        <v>1196</v>
      </c>
      <c r="I2364" s="1">
        <v>1945</v>
      </c>
      <c r="J2364">
        <v>505</v>
      </c>
      <c r="K2364">
        <v>86</v>
      </c>
      <c r="L2364" s="1">
        <v>3672</v>
      </c>
      <c r="M2364" t="s">
        <v>30</v>
      </c>
      <c r="N2364" s="20">
        <f t="shared" si="504"/>
        <v>1</v>
      </c>
      <c r="P2364" s="20">
        <f t="shared" si="505"/>
        <v>1</v>
      </c>
      <c r="R2364" s="12">
        <f t="shared" si="506"/>
        <v>0.17029702970297031</v>
      </c>
      <c r="S2364" s="21">
        <f t="shared" si="507"/>
        <v>0.1021423364340257</v>
      </c>
      <c r="T2364" s="21">
        <f t="shared" si="508"/>
        <v>-0.23638516938851029</v>
      </c>
      <c r="U2364" s="21">
        <f t="shared" si="509"/>
        <v>-8.2605737130528989E-2</v>
      </c>
      <c r="V2364" s="21">
        <f t="shared" si="510"/>
        <v>-7.2282856695004519E-2</v>
      </c>
      <c r="W2364" s="22">
        <f t="shared" si="511"/>
        <v>3672</v>
      </c>
      <c r="X2364" s="21">
        <f t="shared" si="512"/>
        <v>2.3420479302832243E-2</v>
      </c>
      <c r="Y2364" s="23">
        <f t="shared" si="513"/>
        <v>4.1046511627906979</v>
      </c>
      <c r="Z2364" s="21">
        <f t="shared" si="514"/>
        <v>5.7000000000000002E-2</v>
      </c>
      <c r="AA2364" s="21">
        <f t="shared" si="515"/>
        <v>0.22500000000000001</v>
      </c>
      <c r="AB2364" s="21">
        <f t="shared" si="516"/>
        <v>0.92999999999999994</v>
      </c>
      <c r="AC2364" s="21">
        <f t="shared" si="517"/>
        <v>0</v>
      </c>
    </row>
    <row r="2365" spans="2:29" x14ac:dyDescent="0.25">
      <c r="B2365" s="27" t="s">
        <v>4279</v>
      </c>
      <c r="C2365" s="27" t="s">
        <v>4280</v>
      </c>
      <c r="D2365" t="s">
        <v>7418</v>
      </c>
      <c r="E2365">
        <v>352</v>
      </c>
      <c r="F2365" t="s">
        <v>30</v>
      </c>
      <c r="G2365" t="s">
        <v>31</v>
      </c>
      <c r="H2365">
        <v>151</v>
      </c>
      <c r="I2365">
        <v>151</v>
      </c>
      <c r="J2365">
        <v>181</v>
      </c>
      <c r="K2365">
        <v>23</v>
      </c>
      <c r="L2365">
        <v>86</v>
      </c>
      <c r="M2365" t="s">
        <v>30</v>
      </c>
      <c r="N2365" s="20">
        <f t="shared" si="504"/>
        <v>1</v>
      </c>
      <c r="P2365" s="20">
        <f t="shared" si="505"/>
        <v>1</v>
      </c>
      <c r="R2365" s="12">
        <f t="shared" si="506"/>
        <v>0.1270718232044199</v>
      </c>
      <c r="S2365" s="21">
        <f t="shared" si="507"/>
        <v>0</v>
      </c>
      <c r="T2365" s="21">
        <f t="shared" si="508"/>
        <v>3.6908239559590106E-2</v>
      </c>
      <c r="U2365" s="21">
        <f t="shared" si="509"/>
        <v>1.8286914164956869E-2</v>
      </c>
      <c r="V2365" s="21">
        <f t="shared" si="510"/>
        <v>1.8398384574848992E-2</v>
      </c>
      <c r="W2365" s="22">
        <f t="shared" si="511"/>
        <v>86</v>
      </c>
      <c r="X2365" s="21">
        <f t="shared" si="512"/>
        <v>0.26744186046511625</v>
      </c>
      <c r="Y2365" s="23">
        <f t="shared" si="513"/>
        <v>15.304347826086957</v>
      </c>
      <c r="Z2365" s="21">
        <f t="shared" si="514"/>
        <v>0.32700000000000001</v>
      </c>
      <c r="AA2365" s="21">
        <f t="shared" si="515"/>
        <v>0.89300000000000002</v>
      </c>
      <c r="AB2365" s="21">
        <f t="shared" si="516"/>
        <v>0.43000000000000005</v>
      </c>
      <c r="AC2365" s="21">
        <f t="shared" si="517"/>
        <v>0</v>
      </c>
    </row>
    <row r="2366" spans="2:29" x14ac:dyDescent="0.25">
      <c r="B2366" s="27" t="s">
        <v>4226</v>
      </c>
      <c r="C2366" s="27" t="s">
        <v>4227</v>
      </c>
      <c r="D2366" t="s">
        <v>7417</v>
      </c>
      <c r="E2366">
        <v>351</v>
      </c>
      <c r="F2366">
        <v>581</v>
      </c>
      <c r="G2366" t="s">
        <v>86</v>
      </c>
      <c r="H2366">
        <v>453</v>
      </c>
      <c r="I2366">
        <v>563</v>
      </c>
      <c r="J2366">
        <v>654</v>
      </c>
      <c r="K2366">
        <v>28</v>
      </c>
      <c r="L2366">
        <v>253</v>
      </c>
      <c r="M2366" t="s">
        <v>30</v>
      </c>
      <c r="N2366" s="20">
        <f t="shared" si="504"/>
        <v>1</v>
      </c>
      <c r="P2366" s="20">
        <f t="shared" si="505"/>
        <v>1</v>
      </c>
      <c r="R2366" s="12">
        <f t="shared" si="506"/>
        <v>4.2813455657492352E-2</v>
      </c>
      <c r="S2366" s="21">
        <f t="shared" si="507"/>
        <v>4.4436494781472824E-2</v>
      </c>
      <c r="T2366" s="21">
        <f t="shared" si="508"/>
        <v>3.0419029907458706E-2</v>
      </c>
      <c r="U2366" s="21">
        <f t="shared" si="509"/>
        <v>3.7404087013672704E-2</v>
      </c>
      <c r="V2366" s="21">
        <f t="shared" si="510"/>
        <v>3.7419870567534742E-2</v>
      </c>
      <c r="W2366" s="22">
        <f t="shared" si="511"/>
        <v>253</v>
      </c>
      <c r="X2366" s="21">
        <f t="shared" si="512"/>
        <v>0.11067193675889328</v>
      </c>
      <c r="Y2366" s="23">
        <f t="shared" si="513"/>
        <v>12.535714285714286</v>
      </c>
      <c r="Z2366" s="21">
        <f t="shared" si="514"/>
        <v>0.439</v>
      </c>
      <c r="AA2366" s="21">
        <f t="shared" si="515"/>
        <v>0.58799999999999997</v>
      </c>
      <c r="AB2366" s="21">
        <f t="shared" si="516"/>
        <v>0.51400000000000001</v>
      </c>
      <c r="AC2366" s="21">
        <f t="shared" si="517"/>
        <v>0</v>
      </c>
    </row>
    <row r="2367" spans="2:29" x14ac:dyDescent="0.25">
      <c r="B2367" s="27" t="s">
        <v>4303</v>
      </c>
      <c r="C2367" s="27" t="s">
        <v>4304</v>
      </c>
      <c r="D2367" s="27" t="s">
        <v>1737</v>
      </c>
      <c r="E2367">
        <v>349</v>
      </c>
      <c r="F2367">
        <v>466</v>
      </c>
      <c r="G2367" t="s">
        <v>75</v>
      </c>
      <c r="H2367">
        <v>80</v>
      </c>
      <c r="I2367">
        <v>117</v>
      </c>
      <c r="J2367">
        <v>112</v>
      </c>
      <c r="K2367">
        <v>14</v>
      </c>
      <c r="L2367">
        <v>98</v>
      </c>
      <c r="M2367">
        <v>97</v>
      </c>
      <c r="N2367" s="20">
        <f t="shared" si="504"/>
        <v>1</v>
      </c>
      <c r="P2367" s="20">
        <f t="shared" si="505"/>
        <v>1</v>
      </c>
      <c r="R2367" s="12">
        <f t="shared" si="506"/>
        <v>0.125</v>
      </c>
      <c r="S2367" s="21">
        <f t="shared" si="507"/>
        <v>7.8994360889666382E-2</v>
      </c>
      <c r="T2367" s="21">
        <f t="shared" si="508"/>
        <v>-8.6969733158384077E-3</v>
      </c>
      <c r="U2367" s="21">
        <f t="shared" si="509"/>
        <v>3.4219694129380196E-2</v>
      </c>
      <c r="V2367" s="21">
        <f t="shared" si="510"/>
        <v>3.4839027234402721E-2</v>
      </c>
      <c r="W2367" s="22">
        <f t="shared" si="511"/>
        <v>195</v>
      </c>
      <c r="X2367" s="21">
        <f t="shared" si="512"/>
        <v>7.179487179487179E-2</v>
      </c>
      <c r="Y2367" s="23">
        <f t="shared" si="513"/>
        <v>24.928571428571427</v>
      </c>
      <c r="Z2367" s="21">
        <f t="shared" si="514"/>
        <v>0.42599999999999999</v>
      </c>
      <c r="AA2367" s="21">
        <f t="shared" si="515"/>
        <v>0.442</v>
      </c>
      <c r="AB2367" s="21">
        <f t="shared" si="516"/>
        <v>0.29300000000000004</v>
      </c>
      <c r="AC2367" s="21">
        <f t="shared" si="517"/>
        <v>0</v>
      </c>
    </row>
    <row r="2368" spans="2:29" x14ac:dyDescent="0.25">
      <c r="B2368" s="27" t="s">
        <v>4184</v>
      </c>
      <c r="C2368" s="27" t="s">
        <v>4185</v>
      </c>
      <c r="D2368" t="s">
        <v>7415</v>
      </c>
      <c r="E2368">
        <v>348</v>
      </c>
      <c r="F2368">
        <v>694</v>
      </c>
      <c r="G2368" t="s">
        <v>99</v>
      </c>
      <c r="H2368" s="1">
        <v>2533</v>
      </c>
      <c r="I2368" s="1">
        <v>3269</v>
      </c>
      <c r="J2368" s="1">
        <v>3335</v>
      </c>
      <c r="K2368">
        <v>111</v>
      </c>
      <c r="L2368">
        <v>530</v>
      </c>
      <c r="M2368">
        <v>567</v>
      </c>
      <c r="N2368" s="20">
        <f t="shared" si="504"/>
        <v>1</v>
      </c>
      <c r="P2368" s="20">
        <f t="shared" si="505"/>
        <v>1</v>
      </c>
      <c r="R2368" s="12">
        <f t="shared" si="506"/>
        <v>3.3283358320839583E-2</v>
      </c>
      <c r="S2368" s="21">
        <f t="shared" si="507"/>
        <v>5.233967938208739E-2</v>
      </c>
      <c r="T2368" s="21">
        <f t="shared" si="508"/>
        <v>4.0057118280349968E-3</v>
      </c>
      <c r="U2368" s="21">
        <f t="shared" si="509"/>
        <v>2.7888636420745128E-2</v>
      </c>
      <c r="V2368" s="21">
        <f t="shared" si="510"/>
        <v>2.8078009210289172E-2</v>
      </c>
      <c r="W2368" s="22">
        <f t="shared" si="511"/>
        <v>1097</v>
      </c>
      <c r="X2368" s="21">
        <f t="shared" si="512"/>
        <v>0.10118505013673657</v>
      </c>
      <c r="Y2368" s="23">
        <f t="shared" si="513"/>
        <v>3.1351351351351346</v>
      </c>
      <c r="Z2368" s="21">
        <f t="shared" si="514"/>
        <v>0.38</v>
      </c>
      <c r="AA2368" s="21">
        <f t="shared" si="515"/>
        <v>0.55400000000000005</v>
      </c>
      <c r="AB2368" s="21">
        <f t="shared" si="516"/>
        <v>0.95899999999999996</v>
      </c>
      <c r="AC2368" s="21">
        <f t="shared" si="517"/>
        <v>0</v>
      </c>
    </row>
    <row r="2369" spans="2:29" x14ac:dyDescent="0.25">
      <c r="B2369" s="27" t="s">
        <v>4863</v>
      </c>
      <c r="C2369" s="27" t="s">
        <v>4864</v>
      </c>
      <c r="D2369" t="s">
        <v>7419</v>
      </c>
      <c r="E2369">
        <v>347</v>
      </c>
      <c r="F2369">
        <v>339</v>
      </c>
      <c r="G2369" t="s">
        <v>99</v>
      </c>
      <c r="H2369">
        <v>166</v>
      </c>
      <c r="I2369">
        <v>244</v>
      </c>
      <c r="J2369">
        <v>139</v>
      </c>
      <c r="K2369">
        <v>-6</v>
      </c>
      <c r="L2369">
        <v>72</v>
      </c>
      <c r="M2369">
        <v>0</v>
      </c>
      <c r="N2369" s="20">
        <f t="shared" ref="N2369:N2432" si="518">IF(V2369&lt;5%,1,0)</f>
        <v>1</v>
      </c>
      <c r="P2369" s="20">
        <f t="shared" si="505"/>
        <v>1</v>
      </c>
      <c r="R2369" s="12">
        <f t="shared" si="506"/>
        <v>-4.3165467625899283E-2</v>
      </c>
      <c r="S2369" s="21">
        <f t="shared" si="507"/>
        <v>8.0081052992623247E-2</v>
      </c>
      <c r="T2369" s="21">
        <f t="shared" si="508"/>
        <v>-0.10643737600903358</v>
      </c>
      <c r="U2369" s="21">
        <f t="shared" si="509"/>
        <v>-1.759475783411335E-2</v>
      </c>
      <c r="V2369" s="21">
        <f t="shared" si="510"/>
        <v>-1.4650360283507894E-2</v>
      </c>
      <c r="W2369" s="22">
        <f t="shared" si="511"/>
        <v>72</v>
      </c>
      <c r="X2369" s="21">
        <f t="shared" si="512"/>
        <v>-8.3333333333333329E-2</v>
      </c>
      <c r="Y2369" s="23">
        <f t="shared" si="513"/>
        <v>100000</v>
      </c>
      <c r="Z2369" s="21">
        <f t="shared" si="514"/>
        <v>0.16700000000000001</v>
      </c>
      <c r="AA2369" s="21">
        <f t="shared" si="515"/>
        <v>7.9000000000000001E-2</v>
      </c>
      <c r="AB2369" s="21">
        <f t="shared" si="516"/>
        <v>0.18400000000000005</v>
      </c>
      <c r="AC2369" s="21">
        <f t="shared" si="517"/>
        <v>0</v>
      </c>
    </row>
    <row r="2370" spans="2:29" x14ac:dyDescent="0.25">
      <c r="B2370" s="27" t="s">
        <v>4250</v>
      </c>
      <c r="C2370" s="27" t="s">
        <v>4251</v>
      </c>
      <c r="D2370" t="s">
        <v>7410</v>
      </c>
      <c r="E2370">
        <v>346</v>
      </c>
      <c r="F2370" s="1">
        <v>1607</v>
      </c>
      <c r="G2370" t="s">
        <v>31</v>
      </c>
      <c r="H2370">
        <v>164</v>
      </c>
      <c r="I2370">
        <v>48</v>
      </c>
      <c r="J2370">
        <v>148</v>
      </c>
      <c r="K2370">
        <v>59</v>
      </c>
      <c r="L2370">
        <v>931</v>
      </c>
      <c r="M2370">
        <v>517</v>
      </c>
      <c r="N2370" s="20">
        <f t="shared" si="518"/>
        <v>1</v>
      </c>
      <c r="P2370" s="20">
        <f t="shared" ref="P2370:P2433" si="519">SUM(N2370:O2370)</f>
        <v>1</v>
      </c>
      <c r="R2370" s="12">
        <f t="shared" ref="R2370:R2433" si="520">K2370/J2370</f>
        <v>0.39864864864864863</v>
      </c>
      <c r="S2370" s="21">
        <f t="shared" ref="S2370:S2433" si="521">(I2370/H2370)^(1/5)-1</f>
        <v>-0.2178690391833934</v>
      </c>
      <c r="T2370" s="21">
        <f t="shared" ref="T2370:T2433" si="522">(J2370/I2370)^(1/5)-1</f>
        <v>0.25257602729679007</v>
      </c>
      <c r="U2370" s="21">
        <f t="shared" ref="U2370:U2433" si="523">(J2370/H2370)^(1/10)-1</f>
        <v>-1.0212905860312538E-2</v>
      </c>
      <c r="V2370" s="21">
        <f t="shared" ref="V2370:V2433" si="524">AVERAGE(S2370:U2370)</f>
        <v>8.1646940843613791E-3</v>
      </c>
      <c r="W2370" s="22">
        <f t="shared" ref="W2370:W2433" si="525">MAX(L2370,0)+MAX(M2370,0)</f>
        <v>1448</v>
      </c>
      <c r="X2370" s="21">
        <f t="shared" ref="X2370:X2433" si="526">IF(W2370&gt;0,(J2370*R2370)/W2370,1000%)</f>
        <v>4.074585635359116E-2</v>
      </c>
      <c r="Y2370" s="23">
        <f t="shared" ref="Y2370:Y2433" si="527">IF(R2370&gt;0,E2370/(J2370*R2370),100000)</f>
        <v>5.8644067796610173</v>
      </c>
      <c r="Z2370" s="21">
        <f t="shared" ref="Z2370:Z2433" si="528">_xlfn.PERCENTRANK.EXC($V$1:$V$3842,V2370)</f>
        <v>0.26800000000000002</v>
      </c>
      <c r="AA2370" s="21">
        <f t="shared" ref="AA2370:AA2433" si="529">_xlfn.PERCENTRANK.EXC($X$2:$X$3843,X2370)</f>
        <v>0.30499999999999999</v>
      </c>
      <c r="AB2370" s="21">
        <f t="shared" ref="AB2370:AB2433" si="530">1-_xlfn.PERCENTRANK.EXC($Y$2:$Y$3843,Y2370)</f>
        <v>0.84599999999999997</v>
      </c>
      <c r="AC2370" s="21">
        <f t="shared" ref="AC2370:AC2433" si="531">IF(P2370=0,25%*Z2370+25%*AA2370+50%*AB2370,0)</f>
        <v>0</v>
      </c>
    </row>
    <row r="2371" spans="2:29" x14ac:dyDescent="0.25">
      <c r="B2371" s="27" t="s">
        <v>4466</v>
      </c>
      <c r="C2371" s="27" t="s">
        <v>4467</v>
      </c>
      <c r="D2371" t="s">
        <v>7409</v>
      </c>
      <c r="E2371">
        <v>346</v>
      </c>
      <c r="F2371" s="1">
        <v>1618</v>
      </c>
      <c r="G2371" t="s">
        <v>31</v>
      </c>
      <c r="H2371">
        <v>85</v>
      </c>
      <c r="I2371">
        <v>103</v>
      </c>
      <c r="J2371">
        <v>111</v>
      </c>
      <c r="K2371">
        <v>-60</v>
      </c>
      <c r="L2371">
        <v>965</v>
      </c>
      <c r="M2371">
        <v>833</v>
      </c>
      <c r="N2371" s="20">
        <f t="shared" si="518"/>
        <v>1</v>
      </c>
      <c r="P2371" s="20">
        <f t="shared" si="519"/>
        <v>1</v>
      </c>
      <c r="R2371" s="12">
        <f t="shared" si="520"/>
        <v>-0.54054054054054057</v>
      </c>
      <c r="S2371" s="21">
        <f t="shared" si="521"/>
        <v>3.9162963544570717E-2</v>
      </c>
      <c r="T2371" s="21">
        <f t="shared" si="522"/>
        <v>1.5072707178611866E-2</v>
      </c>
      <c r="U2371" s="21">
        <f t="shared" si="523"/>
        <v>2.7047205636107297E-2</v>
      </c>
      <c r="V2371" s="21">
        <f t="shared" si="524"/>
        <v>2.7094292119763292E-2</v>
      </c>
      <c r="W2371" s="22">
        <f t="shared" si="525"/>
        <v>1798</v>
      </c>
      <c r="X2371" s="21">
        <f t="shared" si="526"/>
        <v>-3.3370411568409343E-2</v>
      </c>
      <c r="Y2371" s="23">
        <f t="shared" si="527"/>
        <v>100000</v>
      </c>
      <c r="Z2371" s="21">
        <f t="shared" si="528"/>
        <v>0.377</v>
      </c>
      <c r="AA2371" s="21">
        <f t="shared" si="529"/>
        <v>0.106</v>
      </c>
      <c r="AB2371" s="21">
        <f t="shared" si="530"/>
        <v>0.18400000000000005</v>
      </c>
      <c r="AC2371" s="21">
        <f t="shared" si="531"/>
        <v>0</v>
      </c>
    </row>
    <row r="2372" spans="2:29" x14ac:dyDescent="0.25">
      <c r="B2372" s="27" t="s">
        <v>4073</v>
      </c>
      <c r="C2372" s="27" t="s">
        <v>4074</v>
      </c>
      <c r="D2372" s="27" t="s">
        <v>1737</v>
      </c>
      <c r="E2372">
        <v>346</v>
      </c>
      <c r="F2372">
        <v>419</v>
      </c>
      <c r="G2372" t="s">
        <v>99</v>
      </c>
      <c r="H2372">
        <v>191</v>
      </c>
      <c r="I2372">
        <v>190</v>
      </c>
      <c r="J2372">
        <v>190</v>
      </c>
      <c r="K2372">
        <v>42</v>
      </c>
      <c r="L2372">
        <v>143</v>
      </c>
      <c r="M2372">
        <v>68</v>
      </c>
      <c r="N2372" s="20">
        <f t="shared" si="518"/>
        <v>1</v>
      </c>
      <c r="P2372" s="20">
        <f t="shared" si="519"/>
        <v>1</v>
      </c>
      <c r="R2372" s="12">
        <f t="shared" si="520"/>
        <v>0.22105263157894736</v>
      </c>
      <c r="S2372" s="21">
        <f t="shared" si="521"/>
        <v>-1.0493202553002456E-3</v>
      </c>
      <c r="T2372" s="21">
        <f t="shared" si="522"/>
        <v>0</v>
      </c>
      <c r="U2372" s="21">
        <f t="shared" si="523"/>
        <v>-5.2479783403347469E-4</v>
      </c>
      <c r="V2372" s="21">
        <f t="shared" si="524"/>
        <v>-5.2470602977790681E-4</v>
      </c>
      <c r="W2372" s="22">
        <f t="shared" si="525"/>
        <v>211</v>
      </c>
      <c r="X2372" s="21">
        <f t="shared" si="526"/>
        <v>0.1990521327014218</v>
      </c>
      <c r="Y2372" s="23">
        <f t="shared" si="527"/>
        <v>8.2380952380952372</v>
      </c>
      <c r="Z2372" s="21">
        <f t="shared" si="528"/>
        <v>0.22</v>
      </c>
      <c r="AA2372" s="21">
        <f t="shared" si="529"/>
        <v>0.81599999999999995</v>
      </c>
      <c r="AB2372" s="21">
        <f t="shared" si="530"/>
        <v>0.71399999999999997</v>
      </c>
      <c r="AC2372" s="21">
        <f t="shared" si="531"/>
        <v>0</v>
      </c>
    </row>
    <row r="2373" spans="2:29" x14ac:dyDescent="0.25">
      <c r="B2373" s="27" t="s">
        <v>4262</v>
      </c>
      <c r="C2373" s="27" t="s">
        <v>4263</v>
      </c>
      <c r="D2373" t="s">
        <v>7412</v>
      </c>
      <c r="E2373">
        <v>345</v>
      </c>
      <c r="F2373">
        <v>246</v>
      </c>
      <c r="G2373" t="s">
        <v>31</v>
      </c>
      <c r="H2373">
        <v>7</v>
      </c>
      <c r="I2373">
        <v>15</v>
      </c>
      <c r="J2373">
        <v>8</v>
      </c>
      <c r="K2373">
        <v>4</v>
      </c>
      <c r="L2373">
        <v>177</v>
      </c>
      <c r="M2373" t="s">
        <v>30</v>
      </c>
      <c r="N2373" s="20">
        <f t="shared" si="518"/>
        <v>1</v>
      </c>
      <c r="P2373" s="20">
        <f t="shared" si="519"/>
        <v>1</v>
      </c>
      <c r="R2373" s="12">
        <f t="shared" si="520"/>
        <v>0.5</v>
      </c>
      <c r="S2373" s="21">
        <f t="shared" si="521"/>
        <v>0.16465861577965679</v>
      </c>
      <c r="T2373" s="21">
        <f t="shared" si="522"/>
        <v>-0.11813979377827954</v>
      </c>
      <c r="U2373" s="21">
        <f t="shared" si="523"/>
        <v>1.3442690579665628E-2</v>
      </c>
      <c r="V2373" s="21">
        <f t="shared" si="524"/>
        <v>1.9987170860347625E-2</v>
      </c>
      <c r="W2373" s="22">
        <f t="shared" si="525"/>
        <v>177</v>
      </c>
      <c r="X2373" s="21">
        <f t="shared" si="526"/>
        <v>2.2598870056497175E-2</v>
      </c>
      <c r="Y2373" s="23">
        <f t="shared" si="527"/>
        <v>86.25</v>
      </c>
      <c r="Z2373" s="21">
        <f t="shared" si="528"/>
        <v>0.33700000000000002</v>
      </c>
      <c r="AA2373" s="21">
        <f t="shared" si="529"/>
        <v>0.223</v>
      </c>
      <c r="AB2373" s="21">
        <f t="shared" si="530"/>
        <v>0.19599999999999995</v>
      </c>
      <c r="AC2373" s="21">
        <f t="shared" si="531"/>
        <v>0</v>
      </c>
    </row>
    <row r="2374" spans="2:29" x14ac:dyDescent="0.25">
      <c r="B2374" s="27" t="s">
        <v>4271</v>
      </c>
      <c r="C2374" s="27" t="s">
        <v>4272</v>
      </c>
      <c r="D2374" t="s">
        <v>7409</v>
      </c>
      <c r="E2374">
        <v>345</v>
      </c>
      <c r="F2374">
        <v>347</v>
      </c>
      <c r="G2374" t="s">
        <v>99</v>
      </c>
      <c r="H2374">
        <v>267</v>
      </c>
      <c r="I2374">
        <v>128</v>
      </c>
      <c r="J2374">
        <v>153</v>
      </c>
      <c r="K2374">
        <v>13</v>
      </c>
      <c r="L2374">
        <v>65</v>
      </c>
      <c r="M2374">
        <v>6</v>
      </c>
      <c r="N2374" s="20">
        <f t="shared" si="518"/>
        <v>1</v>
      </c>
      <c r="P2374" s="20">
        <f t="shared" si="519"/>
        <v>1</v>
      </c>
      <c r="R2374" s="12">
        <f t="shared" si="520"/>
        <v>8.4967320261437912E-2</v>
      </c>
      <c r="S2374" s="21">
        <f t="shared" si="521"/>
        <v>-0.13674372948814273</v>
      </c>
      <c r="T2374" s="21">
        <f t="shared" si="522"/>
        <v>3.6325756817212396E-2</v>
      </c>
      <c r="U2374" s="21">
        <f t="shared" si="523"/>
        <v>-5.4159258719838954E-2</v>
      </c>
      <c r="V2374" s="21">
        <f t="shared" si="524"/>
        <v>-5.1525743796923096E-2</v>
      </c>
      <c r="W2374" s="22">
        <f t="shared" si="525"/>
        <v>71</v>
      </c>
      <c r="X2374" s="21">
        <f t="shared" si="526"/>
        <v>0.18309859154929578</v>
      </c>
      <c r="Y2374" s="23">
        <f t="shared" si="527"/>
        <v>26.53846153846154</v>
      </c>
      <c r="Z2374" s="21">
        <f t="shared" si="528"/>
        <v>8.1000000000000003E-2</v>
      </c>
      <c r="AA2374" s="21">
        <f t="shared" si="529"/>
        <v>0.78200000000000003</v>
      </c>
      <c r="AB2374" s="21">
        <f t="shared" si="530"/>
        <v>0.28200000000000003</v>
      </c>
      <c r="AC2374" s="21">
        <f t="shared" si="531"/>
        <v>0</v>
      </c>
    </row>
    <row r="2375" spans="2:29" x14ac:dyDescent="0.25">
      <c r="B2375" s="27" t="s">
        <v>4311</v>
      </c>
      <c r="C2375" s="27" t="s">
        <v>4312</v>
      </c>
      <c r="D2375" t="s">
        <v>7409</v>
      </c>
      <c r="E2375">
        <v>345</v>
      </c>
      <c r="F2375">
        <v>331</v>
      </c>
      <c r="G2375" t="s">
        <v>86</v>
      </c>
      <c r="H2375">
        <v>406</v>
      </c>
      <c r="I2375">
        <v>376</v>
      </c>
      <c r="J2375">
        <v>346</v>
      </c>
      <c r="K2375">
        <v>39</v>
      </c>
      <c r="L2375">
        <v>243</v>
      </c>
      <c r="M2375" t="s">
        <v>30</v>
      </c>
      <c r="N2375" s="20">
        <f t="shared" si="518"/>
        <v>1</v>
      </c>
      <c r="P2375" s="20">
        <f t="shared" si="519"/>
        <v>1</v>
      </c>
      <c r="R2375" s="12">
        <f t="shared" si="520"/>
        <v>0.11271676300578035</v>
      </c>
      <c r="S2375" s="21">
        <f t="shared" si="521"/>
        <v>-1.5235549782029123E-2</v>
      </c>
      <c r="T2375" s="21">
        <f t="shared" si="522"/>
        <v>-1.6492557348778414E-2</v>
      </c>
      <c r="U2375" s="21">
        <f t="shared" si="523"/>
        <v>-1.5864254257720423E-2</v>
      </c>
      <c r="V2375" s="21">
        <f t="shared" si="524"/>
        <v>-1.5864120462842652E-2</v>
      </c>
      <c r="W2375" s="22">
        <f t="shared" si="525"/>
        <v>243</v>
      </c>
      <c r="X2375" s="21">
        <f t="shared" si="526"/>
        <v>0.16049382716049382</v>
      </c>
      <c r="Y2375" s="23">
        <f t="shared" si="527"/>
        <v>8.8461538461538467</v>
      </c>
      <c r="Z2375" s="21">
        <f t="shared" si="528"/>
        <v>0.16300000000000001</v>
      </c>
      <c r="AA2375" s="21">
        <f t="shared" si="529"/>
        <v>0.73199999999999998</v>
      </c>
      <c r="AB2375" s="21">
        <f t="shared" si="530"/>
        <v>0.68199999999999994</v>
      </c>
      <c r="AC2375" s="21">
        <f t="shared" si="531"/>
        <v>0</v>
      </c>
    </row>
    <row r="2376" spans="2:29" x14ac:dyDescent="0.25">
      <c r="B2376" s="27" t="s">
        <v>4140</v>
      </c>
      <c r="C2376" s="27" t="s">
        <v>4141</v>
      </c>
      <c r="D2376" t="s">
        <v>7412</v>
      </c>
      <c r="E2376">
        <v>344</v>
      </c>
      <c r="F2376">
        <v>346</v>
      </c>
      <c r="G2376" t="s">
        <v>99</v>
      </c>
      <c r="H2376">
        <v>97</v>
      </c>
      <c r="I2376">
        <v>85</v>
      </c>
      <c r="J2376">
        <v>119</v>
      </c>
      <c r="K2376">
        <v>14</v>
      </c>
      <c r="L2376">
        <v>107</v>
      </c>
      <c r="M2376">
        <v>7</v>
      </c>
      <c r="N2376" s="20">
        <f t="shared" si="518"/>
        <v>1</v>
      </c>
      <c r="P2376" s="20">
        <f t="shared" si="519"/>
        <v>1</v>
      </c>
      <c r="R2376" s="12">
        <f t="shared" si="520"/>
        <v>0.11764705882352941</v>
      </c>
      <c r="S2376" s="21">
        <f t="shared" si="521"/>
        <v>-2.6066199617584607E-2</v>
      </c>
      <c r="T2376" s="21">
        <f t="shared" si="522"/>
        <v>6.9610375725068785E-2</v>
      </c>
      <c r="U2376" s="21">
        <f t="shared" si="523"/>
        <v>2.0651604691032555E-2</v>
      </c>
      <c r="V2376" s="21">
        <f t="shared" si="524"/>
        <v>2.1398593599505578E-2</v>
      </c>
      <c r="W2376" s="22">
        <f t="shared" si="525"/>
        <v>114</v>
      </c>
      <c r="X2376" s="21">
        <f t="shared" si="526"/>
        <v>0.12280701754385964</v>
      </c>
      <c r="Y2376" s="23">
        <f t="shared" si="527"/>
        <v>24.571428571428573</v>
      </c>
      <c r="Z2376" s="21">
        <f t="shared" si="528"/>
        <v>0.34200000000000003</v>
      </c>
      <c r="AA2376" s="21">
        <f t="shared" si="529"/>
        <v>0.629</v>
      </c>
      <c r="AB2376" s="21">
        <f t="shared" si="530"/>
        <v>0.29600000000000004</v>
      </c>
      <c r="AC2376" s="21">
        <f t="shared" si="531"/>
        <v>0</v>
      </c>
    </row>
    <row r="2377" spans="2:29" x14ac:dyDescent="0.25">
      <c r="B2377" s="27" t="s">
        <v>4122</v>
      </c>
      <c r="C2377" s="27" t="s">
        <v>4123</v>
      </c>
      <c r="D2377" t="s">
        <v>7417</v>
      </c>
      <c r="E2377">
        <v>343</v>
      </c>
      <c r="F2377">
        <v>737</v>
      </c>
      <c r="G2377" t="s">
        <v>86</v>
      </c>
      <c r="H2377" s="1">
        <v>1307</v>
      </c>
      <c r="I2377" s="1">
        <v>1652</v>
      </c>
      <c r="J2377">
        <v>829</v>
      </c>
      <c r="K2377">
        <v>9</v>
      </c>
      <c r="L2377">
        <v>730</v>
      </c>
      <c r="M2377">
        <v>290</v>
      </c>
      <c r="N2377" s="20">
        <f t="shared" si="518"/>
        <v>1</v>
      </c>
      <c r="P2377" s="20">
        <f t="shared" si="519"/>
        <v>1</v>
      </c>
      <c r="R2377" s="12">
        <f t="shared" si="520"/>
        <v>1.0856453558504222E-2</v>
      </c>
      <c r="S2377" s="21">
        <f t="shared" si="521"/>
        <v>4.7965272153134952E-2</v>
      </c>
      <c r="T2377" s="21">
        <f t="shared" si="522"/>
        <v>-0.12881799220751211</v>
      </c>
      <c r="U2377" s="21">
        <f t="shared" si="523"/>
        <v>-4.4506153922920788E-2</v>
      </c>
      <c r="V2377" s="21">
        <f t="shared" si="524"/>
        <v>-4.178629132576598E-2</v>
      </c>
      <c r="W2377" s="22">
        <f t="shared" si="525"/>
        <v>1020</v>
      </c>
      <c r="X2377" s="21">
        <f t="shared" si="526"/>
        <v>8.8235294117647058E-3</v>
      </c>
      <c r="Y2377" s="23">
        <f t="shared" si="527"/>
        <v>38.111111111111114</v>
      </c>
      <c r="Z2377" s="21">
        <f t="shared" si="528"/>
        <v>9.8000000000000004E-2</v>
      </c>
      <c r="AA2377" s="21">
        <f t="shared" si="529"/>
        <v>0.185</v>
      </c>
      <c r="AB2377" s="21">
        <f t="shared" si="530"/>
        <v>0.23299999999999998</v>
      </c>
      <c r="AC2377" s="21">
        <f t="shared" si="531"/>
        <v>0</v>
      </c>
    </row>
    <row r="2378" spans="2:29" x14ac:dyDescent="0.25">
      <c r="B2378" s="27" t="s">
        <v>4337</v>
      </c>
      <c r="C2378" s="27" t="s">
        <v>4338</v>
      </c>
      <c r="D2378" t="s">
        <v>7409</v>
      </c>
      <c r="E2378">
        <v>342</v>
      </c>
      <c r="F2378">
        <v>904</v>
      </c>
      <c r="G2378" t="s">
        <v>86</v>
      </c>
      <c r="H2378" s="1">
        <v>1605</v>
      </c>
      <c r="I2378" s="1">
        <v>1937</v>
      </c>
      <c r="J2378" s="1">
        <v>2031</v>
      </c>
      <c r="K2378">
        <v>-10</v>
      </c>
      <c r="L2378">
        <v>776</v>
      </c>
      <c r="M2378">
        <v>348</v>
      </c>
      <c r="N2378" s="20">
        <f t="shared" si="518"/>
        <v>1</v>
      </c>
      <c r="P2378" s="20">
        <f t="shared" si="519"/>
        <v>1</v>
      </c>
      <c r="R2378" s="12">
        <f t="shared" si="520"/>
        <v>-4.9236829148202859E-3</v>
      </c>
      <c r="S2378" s="21">
        <f t="shared" si="521"/>
        <v>3.8319276468982366E-2</v>
      </c>
      <c r="T2378" s="21">
        <f t="shared" si="522"/>
        <v>9.522634115867179E-3</v>
      </c>
      <c r="U2378" s="21">
        <f t="shared" si="523"/>
        <v>2.3819716080056841E-2</v>
      </c>
      <c r="V2378" s="21">
        <f t="shared" si="524"/>
        <v>2.388720888830213E-2</v>
      </c>
      <c r="W2378" s="22">
        <f t="shared" si="525"/>
        <v>1124</v>
      </c>
      <c r="X2378" s="21">
        <f t="shared" si="526"/>
        <v>-8.8967971530249119E-3</v>
      </c>
      <c r="Y2378" s="23">
        <f t="shared" si="527"/>
        <v>100000</v>
      </c>
      <c r="Z2378" s="21">
        <f t="shared" si="528"/>
        <v>0.35799999999999998</v>
      </c>
      <c r="AA2378" s="21">
        <f t="shared" si="529"/>
        <v>0.13200000000000001</v>
      </c>
      <c r="AB2378" s="21">
        <f t="shared" si="530"/>
        <v>0.18400000000000005</v>
      </c>
      <c r="AC2378" s="21">
        <f t="shared" si="531"/>
        <v>0</v>
      </c>
    </row>
    <row r="2379" spans="2:29" x14ac:dyDescent="0.25">
      <c r="B2379" s="27" t="s">
        <v>4307</v>
      </c>
      <c r="C2379" s="27" t="s">
        <v>4308</v>
      </c>
      <c r="D2379" t="s">
        <v>7415</v>
      </c>
      <c r="E2379">
        <v>337</v>
      </c>
      <c r="F2379">
        <v>488</v>
      </c>
      <c r="G2379" t="s">
        <v>49</v>
      </c>
      <c r="H2379">
        <v>669</v>
      </c>
      <c r="I2379">
        <v>711</v>
      </c>
      <c r="J2379">
        <v>929</v>
      </c>
      <c r="K2379">
        <v>73</v>
      </c>
      <c r="L2379">
        <v>395</v>
      </c>
      <c r="M2379">
        <v>132</v>
      </c>
      <c r="N2379" s="20">
        <f t="shared" si="518"/>
        <v>1</v>
      </c>
      <c r="P2379" s="20">
        <f t="shared" si="519"/>
        <v>1</v>
      </c>
      <c r="R2379" s="12">
        <f t="shared" si="520"/>
        <v>7.8579117330462869E-2</v>
      </c>
      <c r="S2379" s="21">
        <f t="shared" si="521"/>
        <v>1.2252123707656493E-2</v>
      </c>
      <c r="T2379" s="21">
        <f t="shared" si="522"/>
        <v>5.4943553602263995E-2</v>
      </c>
      <c r="U2379" s="21">
        <f t="shared" si="523"/>
        <v>3.3377400820045811E-2</v>
      </c>
      <c r="V2379" s="21">
        <f t="shared" si="524"/>
        <v>3.3524359376655433E-2</v>
      </c>
      <c r="W2379" s="22">
        <f t="shared" si="525"/>
        <v>527</v>
      </c>
      <c r="X2379" s="21">
        <f t="shared" si="526"/>
        <v>0.13851992409867173</v>
      </c>
      <c r="Y2379" s="23">
        <f t="shared" si="527"/>
        <v>4.6164383561643838</v>
      </c>
      <c r="Z2379" s="21">
        <f t="shared" si="528"/>
        <v>0.41499999999999998</v>
      </c>
      <c r="AA2379" s="21">
        <f t="shared" si="529"/>
        <v>0.67900000000000005</v>
      </c>
      <c r="AB2379" s="21">
        <f t="shared" si="530"/>
        <v>0.91200000000000003</v>
      </c>
      <c r="AC2379" s="21">
        <f t="shared" si="531"/>
        <v>0</v>
      </c>
    </row>
    <row r="2380" spans="2:29" x14ac:dyDescent="0.25">
      <c r="B2380" s="27" t="s">
        <v>4289</v>
      </c>
      <c r="C2380" s="27" t="s">
        <v>4290</v>
      </c>
      <c r="D2380" t="s">
        <v>7412</v>
      </c>
      <c r="E2380">
        <v>332</v>
      </c>
      <c r="F2380">
        <v>364</v>
      </c>
      <c r="G2380" t="s">
        <v>31</v>
      </c>
      <c r="H2380">
        <v>61</v>
      </c>
      <c r="I2380">
        <v>2</v>
      </c>
      <c r="J2380">
        <v>27</v>
      </c>
      <c r="K2380">
        <v>24</v>
      </c>
      <c r="L2380">
        <v>347</v>
      </c>
      <c r="M2380" t="s">
        <v>30</v>
      </c>
      <c r="N2380" s="20">
        <f t="shared" si="518"/>
        <v>1</v>
      </c>
      <c r="P2380" s="20">
        <f t="shared" si="519"/>
        <v>1</v>
      </c>
      <c r="R2380" s="12">
        <f t="shared" si="520"/>
        <v>0.88888888888888884</v>
      </c>
      <c r="S2380" s="21">
        <f t="shared" si="521"/>
        <v>-0.49517595528218117</v>
      </c>
      <c r="T2380" s="21">
        <f t="shared" si="522"/>
        <v>0.68293271816929924</v>
      </c>
      <c r="U2380" s="21">
        <f t="shared" si="523"/>
        <v>-7.8270700382059744E-2</v>
      </c>
      <c r="V2380" s="21">
        <f t="shared" si="524"/>
        <v>3.6495354168352777E-2</v>
      </c>
      <c r="W2380" s="22">
        <f t="shared" si="525"/>
        <v>347</v>
      </c>
      <c r="X2380" s="21">
        <f t="shared" si="526"/>
        <v>6.9164265129683003E-2</v>
      </c>
      <c r="Y2380" s="23">
        <f t="shared" si="527"/>
        <v>13.833333333333334</v>
      </c>
      <c r="Z2380" s="21">
        <f t="shared" si="528"/>
        <v>0.435</v>
      </c>
      <c r="AA2380" s="21">
        <f t="shared" si="529"/>
        <v>0.42799999999999999</v>
      </c>
      <c r="AB2380" s="21">
        <f t="shared" si="530"/>
        <v>0.47299999999999998</v>
      </c>
      <c r="AC2380" s="21">
        <f t="shared" si="531"/>
        <v>0</v>
      </c>
    </row>
    <row r="2381" spans="2:29" x14ac:dyDescent="0.25">
      <c r="B2381" s="27" t="s">
        <v>4425</v>
      </c>
      <c r="C2381" s="27" t="s">
        <v>4426</v>
      </c>
      <c r="D2381" t="s">
        <v>7413</v>
      </c>
      <c r="E2381">
        <v>332</v>
      </c>
      <c r="F2381">
        <v>312</v>
      </c>
      <c r="G2381" t="s">
        <v>86</v>
      </c>
      <c r="H2381">
        <v>395</v>
      </c>
      <c r="I2381">
        <v>425</v>
      </c>
      <c r="J2381">
        <v>389</v>
      </c>
      <c r="K2381">
        <v>4</v>
      </c>
      <c r="L2381">
        <v>174</v>
      </c>
      <c r="M2381">
        <v>8</v>
      </c>
      <c r="N2381" s="20">
        <f t="shared" si="518"/>
        <v>1</v>
      </c>
      <c r="P2381" s="20">
        <f t="shared" si="519"/>
        <v>1</v>
      </c>
      <c r="R2381" s="12">
        <f t="shared" si="520"/>
        <v>1.0282776349614395E-2</v>
      </c>
      <c r="S2381" s="21">
        <f t="shared" si="521"/>
        <v>1.4748380529081118E-2</v>
      </c>
      <c r="T2381" s="21">
        <f t="shared" si="522"/>
        <v>-1.7546205714048302E-2</v>
      </c>
      <c r="U2381" s="21">
        <f t="shared" si="523"/>
        <v>-1.5294712930579157E-3</v>
      </c>
      <c r="V2381" s="21">
        <f t="shared" si="524"/>
        <v>-1.4424321593417E-3</v>
      </c>
      <c r="W2381" s="22">
        <f t="shared" si="525"/>
        <v>182</v>
      </c>
      <c r="X2381" s="21">
        <f t="shared" si="526"/>
        <v>2.1978021978021976E-2</v>
      </c>
      <c r="Y2381" s="23">
        <f t="shared" si="527"/>
        <v>83.000000000000014</v>
      </c>
      <c r="Z2381" s="21">
        <f t="shared" si="528"/>
        <v>0.216</v>
      </c>
      <c r="AA2381" s="21">
        <f t="shared" si="529"/>
        <v>0.221</v>
      </c>
      <c r="AB2381" s="21">
        <f t="shared" si="530"/>
        <v>0.19699999999999995</v>
      </c>
      <c r="AC2381" s="21">
        <f t="shared" si="531"/>
        <v>0</v>
      </c>
    </row>
    <row r="2382" spans="2:29" x14ac:dyDescent="0.25">
      <c r="B2382" s="27" t="s">
        <v>3793</v>
      </c>
      <c r="C2382" s="27" t="s">
        <v>4315</v>
      </c>
      <c r="D2382" t="s">
        <v>7418</v>
      </c>
      <c r="E2382">
        <v>331</v>
      </c>
      <c r="F2382">
        <v>616</v>
      </c>
      <c r="G2382" t="s">
        <v>31</v>
      </c>
      <c r="H2382">
        <v>390</v>
      </c>
      <c r="I2382">
        <v>380</v>
      </c>
      <c r="J2382">
        <v>114</v>
      </c>
      <c r="K2382">
        <v>-3</v>
      </c>
      <c r="L2382">
        <v>224</v>
      </c>
      <c r="M2382">
        <v>147</v>
      </c>
      <c r="N2382" s="20">
        <f t="shared" si="518"/>
        <v>1</v>
      </c>
      <c r="P2382" s="20">
        <f t="shared" si="519"/>
        <v>1</v>
      </c>
      <c r="R2382" s="12">
        <f t="shared" si="520"/>
        <v>-2.6315789473684209E-2</v>
      </c>
      <c r="S2382" s="21">
        <f t="shared" si="521"/>
        <v>-5.1816261009000053E-3</v>
      </c>
      <c r="T2382" s="21">
        <f t="shared" si="522"/>
        <v>-0.2139969144033772</v>
      </c>
      <c r="U2382" s="21">
        <f t="shared" si="523"/>
        <v>-0.11573176496443827</v>
      </c>
      <c r="V2382" s="21">
        <f t="shared" si="524"/>
        <v>-0.11163676848957182</v>
      </c>
      <c r="W2382" s="22">
        <f t="shared" si="525"/>
        <v>371</v>
      </c>
      <c r="X2382" s="21">
        <f t="shared" si="526"/>
        <v>-8.0862533692722376E-3</v>
      </c>
      <c r="Y2382" s="23">
        <f t="shared" si="527"/>
        <v>100000</v>
      </c>
      <c r="Z2382" s="21">
        <f t="shared" si="528"/>
        <v>3.1E-2</v>
      </c>
      <c r="AA2382" s="21">
        <f t="shared" si="529"/>
        <v>0.13300000000000001</v>
      </c>
      <c r="AB2382" s="21">
        <f t="shared" si="530"/>
        <v>0.18400000000000005</v>
      </c>
      <c r="AC2382" s="21">
        <f t="shared" si="531"/>
        <v>0</v>
      </c>
    </row>
    <row r="2383" spans="2:29" x14ac:dyDescent="0.25">
      <c r="B2383" s="27" t="s">
        <v>4351</v>
      </c>
      <c r="C2383" s="27" t="s">
        <v>4352</v>
      </c>
      <c r="D2383" s="27" t="s">
        <v>4419</v>
      </c>
      <c r="E2383">
        <v>329</v>
      </c>
      <c r="F2383">
        <v>364</v>
      </c>
      <c r="G2383" t="s">
        <v>99</v>
      </c>
      <c r="H2383">
        <v>169</v>
      </c>
      <c r="I2383">
        <v>193</v>
      </c>
      <c r="J2383">
        <v>237</v>
      </c>
      <c r="K2383">
        <v>20</v>
      </c>
      <c r="L2383">
        <v>116</v>
      </c>
      <c r="M2383">
        <v>6</v>
      </c>
      <c r="N2383" s="20">
        <f t="shared" si="518"/>
        <v>1</v>
      </c>
      <c r="P2383" s="20">
        <f t="shared" si="519"/>
        <v>1</v>
      </c>
      <c r="R2383" s="12">
        <f t="shared" si="520"/>
        <v>8.4388185654008435E-2</v>
      </c>
      <c r="S2383" s="21">
        <f t="shared" si="521"/>
        <v>2.6914109265724795E-2</v>
      </c>
      <c r="T2383" s="21">
        <f t="shared" si="522"/>
        <v>4.1929195499410987E-2</v>
      </c>
      <c r="U2383" s="21">
        <f t="shared" si="523"/>
        <v>3.4394408199421189E-2</v>
      </c>
      <c r="V2383" s="21">
        <f t="shared" si="524"/>
        <v>3.4412570988185655E-2</v>
      </c>
      <c r="W2383" s="22">
        <f t="shared" si="525"/>
        <v>122</v>
      </c>
      <c r="X2383" s="21">
        <f t="shared" si="526"/>
        <v>0.16393442622950818</v>
      </c>
      <c r="Y2383" s="23">
        <f t="shared" si="527"/>
        <v>16.45</v>
      </c>
      <c r="Z2383" s="21">
        <f t="shared" si="528"/>
        <v>0.42299999999999999</v>
      </c>
      <c r="AA2383" s="21">
        <f t="shared" si="529"/>
        <v>0.74199999999999999</v>
      </c>
      <c r="AB2383" s="21">
        <f t="shared" si="530"/>
        <v>0.40200000000000002</v>
      </c>
      <c r="AC2383" s="21">
        <f t="shared" si="531"/>
        <v>0</v>
      </c>
    </row>
    <row r="2384" spans="2:29" x14ac:dyDescent="0.25">
      <c r="B2384" s="27" t="s">
        <v>1411</v>
      </c>
      <c r="C2384" s="27" t="s">
        <v>4392</v>
      </c>
      <c r="D2384" s="27" t="s">
        <v>1737</v>
      </c>
      <c r="E2384">
        <v>329</v>
      </c>
      <c r="F2384">
        <v>238</v>
      </c>
      <c r="G2384" t="s">
        <v>99</v>
      </c>
      <c r="H2384">
        <v>190</v>
      </c>
      <c r="I2384">
        <v>279</v>
      </c>
      <c r="J2384">
        <v>305</v>
      </c>
      <c r="K2384">
        <v>25</v>
      </c>
      <c r="L2384">
        <v>129</v>
      </c>
      <c r="M2384">
        <v>4</v>
      </c>
      <c r="N2384" s="20">
        <f t="shared" si="518"/>
        <v>1</v>
      </c>
      <c r="P2384" s="20">
        <f t="shared" si="519"/>
        <v>1</v>
      </c>
      <c r="R2384" s="12">
        <f t="shared" si="520"/>
        <v>8.1967213114754092E-2</v>
      </c>
      <c r="S2384" s="21">
        <f t="shared" si="521"/>
        <v>7.986662909550124E-2</v>
      </c>
      <c r="T2384" s="21">
        <f t="shared" si="522"/>
        <v>1.7979722485754301E-2</v>
      </c>
      <c r="U2384" s="21">
        <f t="shared" si="523"/>
        <v>4.8466657270637814E-2</v>
      </c>
      <c r="V2384" s="21">
        <f t="shared" si="524"/>
        <v>4.8771002950631116E-2</v>
      </c>
      <c r="W2384" s="22">
        <f t="shared" si="525"/>
        <v>133</v>
      </c>
      <c r="X2384" s="21">
        <f t="shared" si="526"/>
        <v>0.18796992481203004</v>
      </c>
      <c r="Y2384" s="23">
        <f t="shared" si="527"/>
        <v>13.160000000000002</v>
      </c>
      <c r="Z2384" s="21">
        <f t="shared" si="528"/>
        <v>0.51</v>
      </c>
      <c r="AA2384" s="21">
        <f t="shared" si="529"/>
        <v>0.79400000000000004</v>
      </c>
      <c r="AB2384" s="21">
        <f t="shared" si="530"/>
        <v>0.49099999999999999</v>
      </c>
      <c r="AC2384" s="21">
        <f t="shared" si="531"/>
        <v>0</v>
      </c>
    </row>
    <row r="2385" spans="2:29" x14ac:dyDescent="0.25">
      <c r="B2385" s="27" t="s">
        <v>4403</v>
      </c>
      <c r="C2385" s="27" t="s">
        <v>4404</v>
      </c>
      <c r="D2385" t="s">
        <v>7412</v>
      </c>
      <c r="E2385">
        <v>329</v>
      </c>
      <c r="F2385">
        <v>603</v>
      </c>
      <c r="G2385" t="s">
        <v>49</v>
      </c>
      <c r="H2385">
        <v>305</v>
      </c>
      <c r="I2385">
        <v>499</v>
      </c>
      <c r="J2385">
        <v>491</v>
      </c>
      <c r="K2385">
        <v>46</v>
      </c>
      <c r="L2385">
        <v>194</v>
      </c>
      <c r="M2385">
        <v>195</v>
      </c>
      <c r="N2385" s="20">
        <f t="shared" si="518"/>
        <v>1</v>
      </c>
      <c r="P2385" s="20">
        <f t="shared" si="519"/>
        <v>1</v>
      </c>
      <c r="R2385" s="12">
        <f t="shared" si="520"/>
        <v>9.368635437881874E-2</v>
      </c>
      <c r="S2385" s="21">
        <f t="shared" si="521"/>
        <v>0.10346901097061645</v>
      </c>
      <c r="T2385" s="21">
        <f t="shared" si="522"/>
        <v>-3.2271750315621128E-3</v>
      </c>
      <c r="U2385" s="21">
        <f t="shared" si="523"/>
        <v>4.8764951421580216E-2</v>
      </c>
      <c r="V2385" s="21">
        <f t="shared" si="524"/>
        <v>4.9668929120211515E-2</v>
      </c>
      <c r="W2385" s="22">
        <f t="shared" si="525"/>
        <v>389</v>
      </c>
      <c r="X2385" s="21">
        <f t="shared" si="526"/>
        <v>0.11825192802056556</v>
      </c>
      <c r="Y2385" s="23">
        <f t="shared" si="527"/>
        <v>7.1521739130434785</v>
      </c>
      <c r="Z2385" s="21">
        <f t="shared" si="528"/>
        <v>0.51400000000000001</v>
      </c>
      <c r="AA2385" s="21">
        <f t="shared" si="529"/>
        <v>0.61399999999999999</v>
      </c>
      <c r="AB2385" s="21">
        <f t="shared" si="530"/>
        <v>0.77200000000000002</v>
      </c>
      <c r="AC2385" s="21">
        <f t="shared" si="531"/>
        <v>0</v>
      </c>
    </row>
    <row r="2386" spans="2:29" x14ac:dyDescent="0.25">
      <c r="B2386" s="27" t="s">
        <v>4244</v>
      </c>
      <c r="C2386" s="27" t="s">
        <v>4245</v>
      </c>
      <c r="D2386" t="s">
        <v>7417</v>
      </c>
      <c r="E2386">
        <v>328</v>
      </c>
      <c r="F2386">
        <v>846</v>
      </c>
      <c r="G2386" t="s">
        <v>86</v>
      </c>
      <c r="H2386" s="1">
        <v>1458</v>
      </c>
      <c r="I2386" s="1">
        <v>1487</v>
      </c>
      <c r="J2386" s="1">
        <v>1074</v>
      </c>
      <c r="K2386">
        <v>-11</v>
      </c>
      <c r="L2386">
        <v>422</v>
      </c>
      <c r="M2386">
        <v>277</v>
      </c>
      <c r="N2386" s="20">
        <f t="shared" si="518"/>
        <v>1</v>
      </c>
      <c r="P2386" s="20">
        <f t="shared" si="519"/>
        <v>1</v>
      </c>
      <c r="R2386" s="12">
        <f t="shared" si="520"/>
        <v>-1.0242085661080074E-2</v>
      </c>
      <c r="S2386" s="21">
        <f t="shared" si="521"/>
        <v>3.9467748616721643E-3</v>
      </c>
      <c r="T2386" s="21">
        <f t="shared" si="522"/>
        <v>-6.3002002867736606E-2</v>
      </c>
      <c r="U2386" s="21">
        <f t="shared" si="523"/>
        <v>-3.0105099883094399E-2</v>
      </c>
      <c r="V2386" s="21">
        <f t="shared" si="524"/>
        <v>-2.9720109296386282E-2</v>
      </c>
      <c r="W2386" s="22">
        <f t="shared" si="525"/>
        <v>699</v>
      </c>
      <c r="X2386" s="21">
        <f t="shared" si="526"/>
        <v>-1.5736766809728183E-2</v>
      </c>
      <c r="Y2386" s="23">
        <f t="shared" si="527"/>
        <v>100000</v>
      </c>
      <c r="Z2386" s="21">
        <f t="shared" si="528"/>
        <v>0.124</v>
      </c>
      <c r="AA2386" s="21">
        <f t="shared" si="529"/>
        <v>0.125</v>
      </c>
      <c r="AB2386" s="21">
        <f t="shared" si="530"/>
        <v>0.18400000000000005</v>
      </c>
      <c r="AC2386" s="21">
        <f t="shared" si="531"/>
        <v>0</v>
      </c>
    </row>
    <row r="2387" spans="2:29" x14ac:dyDescent="0.25">
      <c r="B2387" s="27" t="s">
        <v>4162</v>
      </c>
      <c r="C2387" s="27" t="s">
        <v>4163</v>
      </c>
      <c r="D2387" t="s">
        <v>7412</v>
      </c>
      <c r="E2387">
        <v>327</v>
      </c>
      <c r="F2387">
        <v>322</v>
      </c>
      <c r="G2387" t="s">
        <v>49</v>
      </c>
      <c r="H2387" s="1">
        <v>1168</v>
      </c>
      <c r="I2387" s="1">
        <v>1713</v>
      </c>
      <c r="J2387" s="1">
        <v>1857</v>
      </c>
      <c r="K2387">
        <v>53</v>
      </c>
      <c r="L2387">
        <v>291</v>
      </c>
      <c r="M2387" t="s">
        <v>30</v>
      </c>
      <c r="N2387" s="20">
        <f t="shared" si="518"/>
        <v>1</v>
      </c>
      <c r="P2387" s="20">
        <f t="shared" si="519"/>
        <v>1</v>
      </c>
      <c r="R2387" s="12">
        <f t="shared" si="520"/>
        <v>2.8540656973613354E-2</v>
      </c>
      <c r="S2387" s="21">
        <f t="shared" si="521"/>
        <v>7.9600069985587218E-2</v>
      </c>
      <c r="T2387" s="21">
        <f t="shared" si="522"/>
        <v>1.6274218263697016E-2</v>
      </c>
      <c r="U2387" s="21">
        <f t="shared" si="523"/>
        <v>4.7458694728357953E-2</v>
      </c>
      <c r="V2387" s="21">
        <f t="shared" si="524"/>
        <v>4.7777660992547398E-2</v>
      </c>
      <c r="W2387" s="22">
        <f t="shared" si="525"/>
        <v>291</v>
      </c>
      <c r="X2387" s="21">
        <f t="shared" si="526"/>
        <v>0.18213058419243985</v>
      </c>
      <c r="Y2387" s="23">
        <f t="shared" si="527"/>
        <v>6.1698113207547172</v>
      </c>
      <c r="Z2387" s="21">
        <f t="shared" si="528"/>
        <v>0.501</v>
      </c>
      <c r="AA2387" s="21">
        <f t="shared" si="529"/>
        <v>0.78</v>
      </c>
      <c r="AB2387" s="21">
        <f t="shared" si="530"/>
        <v>0.82800000000000007</v>
      </c>
      <c r="AC2387" s="21">
        <f t="shared" si="531"/>
        <v>0</v>
      </c>
    </row>
    <row r="2388" spans="2:29" x14ac:dyDescent="0.25">
      <c r="B2388" s="27" t="s">
        <v>4363</v>
      </c>
      <c r="C2388" s="27" t="s">
        <v>4364</v>
      </c>
      <c r="D2388" s="27" t="s">
        <v>4419</v>
      </c>
      <c r="E2388">
        <v>325</v>
      </c>
      <c r="F2388">
        <v>186</v>
      </c>
      <c r="G2388" t="s">
        <v>86</v>
      </c>
      <c r="H2388">
        <v>519</v>
      </c>
      <c r="I2388">
        <v>542</v>
      </c>
      <c r="J2388">
        <v>703</v>
      </c>
      <c r="K2388">
        <v>77</v>
      </c>
      <c r="L2388">
        <v>364</v>
      </c>
      <c r="M2388" t="s">
        <v>30</v>
      </c>
      <c r="N2388" s="20">
        <f t="shared" si="518"/>
        <v>1</v>
      </c>
      <c r="P2388" s="20">
        <f t="shared" si="519"/>
        <v>1</v>
      </c>
      <c r="R2388" s="12">
        <f t="shared" si="520"/>
        <v>0.10953058321479374</v>
      </c>
      <c r="S2388" s="21">
        <f t="shared" si="521"/>
        <v>8.7101380670575601E-3</v>
      </c>
      <c r="T2388" s="21">
        <f t="shared" si="522"/>
        <v>5.3394891029817648E-2</v>
      </c>
      <c r="U2388" s="21">
        <f t="shared" si="523"/>
        <v>3.0810412233898798E-2</v>
      </c>
      <c r="V2388" s="21">
        <f t="shared" si="524"/>
        <v>3.0971813776924668E-2</v>
      </c>
      <c r="W2388" s="22">
        <f t="shared" si="525"/>
        <v>364</v>
      </c>
      <c r="X2388" s="21">
        <f t="shared" si="526"/>
        <v>0.21153846153846154</v>
      </c>
      <c r="Y2388" s="23">
        <f t="shared" si="527"/>
        <v>4.220779220779221</v>
      </c>
      <c r="Z2388" s="21">
        <f t="shared" si="528"/>
        <v>0.39900000000000002</v>
      </c>
      <c r="AA2388" s="21">
        <f t="shared" si="529"/>
        <v>0.83499999999999996</v>
      </c>
      <c r="AB2388" s="21">
        <f t="shared" si="530"/>
        <v>0.92700000000000005</v>
      </c>
      <c r="AC2388" s="21">
        <f t="shared" si="531"/>
        <v>0</v>
      </c>
    </row>
    <row r="2389" spans="2:29" x14ac:dyDescent="0.25">
      <c r="B2389" s="27" t="s">
        <v>4319</v>
      </c>
      <c r="C2389" s="27" t="s">
        <v>4320</v>
      </c>
      <c r="D2389" t="s">
        <v>7418</v>
      </c>
      <c r="E2389">
        <v>324</v>
      </c>
      <c r="F2389" t="s">
        <v>30</v>
      </c>
      <c r="G2389" t="s">
        <v>31</v>
      </c>
      <c r="H2389">
        <v>70</v>
      </c>
      <c r="I2389">
        <v>69</v>
      </c>
      <c r="J2389">
        <v>95</v>
      </c>
      <c r="K2389">
        <v>55</v>
      </c>
      <c r="L2389">
        <v>423</v>
      </c>
      <c r="M2389" s="1">
        <v>1861</v>
      </c>
      <c r="N2389" s="20">
        <f t="shared" si="518"/>
        <v>1</v>
      </c>
      <c r="P2389" s="20">
        <f t="shared" si="519"/>
        <v>1</v>
      </c>
      <c r="R2389" s="12">
        <f t="shared" si="520"/>
        <v>0.57894736842105265</v>
      </c>
      <c r="S2389" s="21">
        <f t="shared" si="521"/>
        <v>-2.8736107442323133E-3</v>
      </c>
      <c r="T2389" s="21">
        <f t="shared" si="522"/>
        <v>6.6043442151529463E-2</v>
      </c>
      <c r="U2389" s="21">
        <f t="shared" si="523"/>
        <v>3.1009237719209048E-2</v>
      </c>
      <c r="V2389" s="21">
        <f t="shared" si="524"/>
        <v>3.1393023042168733E-2</v>
      </c>
      <c r="W2389" s="22">
        <f t="shared" si="525"/>
        <v>2284</v>
      </c>
      <c r="X2389" s="21">
        <f t="shared" si="526"/>
        <v>2.4080560420315235E-2</v>
      </c>
      <c r="Y2389" s="23">
        <f t="shared" si="527"/>
        <v>5.8909090909090907</v>
      </c>
      <c r="Z2389" s="21">
        <f t="shared" si="528"/>
        <v>0.40200000000000002</v>
      </c>
      <c r="AA2389" s="21">
        <f t="shared" si="529"/>
        <v>0.22800000000000001</v>
      </c>
      <c r="AB2389" s="21">
        <f t="shared" si="530"/>
        <v>0.84299999999999997</v>
      </c>
      <c r="AC2389" s="21">
        <f t="shared" si="531"/>
        <v>0</v>
      </c>
    </row>
    <row r="2390" spans="2:29" x14ac:dyDescent="0.25">
      <c r="B2390" s="27" t="s">
        <v>4369</v>
      </c>
      <c r="C2390" s="27" t="s">
        <v>4370</v>
      </c>
      <c r="D2390" s="27" t="s">
        <v>1737</v>
      </c>
      <c r="E2390">
        <v>323</v>
      </c>
      <c r="F2390">
        <v>677</v>
      </c>
      <c r="G2390" t="s">
        <v>49</v>
      </c>
      <c r="H2390">
        <v>579</v>
      </c>
      <c r="I2390">
        <v>702</v>
      </c>
      <c r="J2390">
        <v>756</v>
      </c>
      <c r="K2390">
        <v>34</v>
      </c>
      <c r="L2390">
        <v>327</v>
      </c>
      <c r="M2390">
        <v>305</v>
      </c>
      <c r="N2390" s="20">
        <f t="shared" si="518"/>
        <v>1</v>
      </c>
      <c r="P2390" s="20">
        <f t="shared" si="519"/>
        <v>1</v>
      </c>
      <c r="R2390" s="12">
        <f t="shared" si="520"/>
        <v>4.4973544973544971E-2</v>
      </c>
      <c r="S2390" s="21">
        <f t="shared" si="521"/>
        <v>3.9277941796568516E-2</v>
      </c>
      <c r="T2390" s="21">
        <f t="shared" si="522"/>
        <v>1.4931978945393665E-2</v>
      </c>
      <c r="U2390" s="21">
        <f t="shared" si="523"/>
        <v>2.7032822329397188E-2</v>
      </c>
      <c r="V2390" s="21">
        <f t="shared" si="524"/>
        <v>2.708091435711979E-2</v>
      </c>
      <c r="W2390" s="22">
        <f t="shared" si="525"/>
        <v>632</v>
      </c>
      <c r="X2390" s="21">
        <f t="shared" si="526"/>
        <v>5.3797468354430382E-2</v>
      </c>
      <c r="Y2390" s="23">
        <f t="shared" si="527"/>
        <v>9.5</v>
      </c>
      <c r="Z2390" s="21">
        <f t="shared" si="528"/>
        <v>0.377</v>
      </c>
      <c r="AA2390" s="21">
        <f t="shared" si="529"/>
        <v>0.36199999999999999</v>
      </c>
      <c r="AB2390" s="21">
        <f t="shared" si="530"/>
        <v>0.64700000000000002</v>
      </c>
      <c r="AC2390" s="21">
        <f t="shared" si="531"/>
        <v>0</v>
      </c>
    </row>
    <row r="2391" spans="2:29" x14ac:dyDescent="0.25">
      <c r="B2391" s="27" t="s">
        <v>3514</v>
      </c>
      <c r="C2391" s="27" t="s">
        <v>4468</v>
      </c>
      <c r="D2391" t="s">
        <v>7412</v>
      </c>
      <c r="E2391">
        <v>321</v>
      </c>
      <c r="F2391">
        <v>311</v>
      </c>
      <c r="G2391" t="s">
        <v>49</v>
      </c>
      <c r="H2391">
        <v>88</v>
      </c>
      <c r="I2391">
        <v>102</v>
      </c>
      <c r="J2391">
        <v>95</v>
      </c>
      <c r="K2391">
        <v>29</v>
      </c>
      <c r="L2391">
        <v>58</v>
      </c>
      <c r="M2391" t="s">
        <v>30</v>
      </c>
      <c r="N2391" s="20">
        <f t="shared" si="518"/>
        <v>1</v>
      </c>
      <c r="P2391" s="20">
        <f t="shared" si="519"/>
        <v>1</v>
      </c>
      <c r="R2391" s="12">
        <f t="shared" si="520"/>
        <v>0.30526315789473685</v>
      </c>
      <c r="S2391" s="21">
        <f t="shared" si="521"/>
        <v>2.9967449959592329E-2</v>
      </c>
      <c r="T2391" s="21">
        <f t="shared" si="522"/>
        <v>-1.4118569188137364E-2</v>
      </c>
      <c r="U2391" s="21">
        <f t="shared" si="523"/>
        <v>7.6833745060045366E-3</v>
      </c>
      <c r="V2391" s="21">
        <f t="shared" si="524"/>
        <v>7.8440850924865E-3</v>
      </c>
      <c r="W2391" s="22">
        <f t="shared" si="525"/>
        <v>58</v>
      </c>
      <c r="X2391" s="21">
        <f t="shared" si="526"/>
        <v>0.5</v>
      </c>
      <c r="Y2391" s="23">
        <f t="shared" si="527"/>
        <v>11.068965517241379</v>
      </c>
      <c r="Z2391" s="21">
        <f t="shared" si="528"/>
        <v>0.26700000000000002</v>
      </c>
      <c r="AA2391" s="21">
        <f t="shared" si="529"/>
        <v>0.96399999999999997</v>
      </c>
      <c r="AB2391" s="21">
        <f t="shared" si="530"/>
        <v>0.57299999999999995</v>
      </c>
      <c r="AC2391" s="21">
        <f t="shared" si="531"/>
        <v>0</v>
      </c>
    </row>
    <row r="2392" spans="2:29" x14ac:dyDescent="0.25">
      <c r="B2392" s="27" t="s">
        <v>4291</v>
      </c>
      <c r="C2392" s="27" t="s">
        <v>4292</v>
      </c>
      <c r="D2392" t="s">
        <v>7412</v>
      </c>
      <c r="E2392">
        <v>321</v>
      </c>
      <c r="F2392">
        <v>398</v>
      </c>
      <c r="G2392" t="s">
        <v>49</v>
      </c>
      <c r="H2392">
        <v>365</v>
      </c>
      <c r="I2392">
        <v>431</v>
      </c>
      <c r="J2392">
        <v>476</v>
      </c>
      <c r="K2392">
        <v>55</v>
      </c>
      <c r="L2392">
        <v>269</v>
      </c>
      <c r="M2392">
        <v>77</v>
      </c>
      <c r="N2392" s="20">
        <f t="shared" si="518"/>
        <v>1</v>
      </c>
      <c r="P2392" s="20">
        <f t="shared" si="519"/>
        <v>1</v>
      </c>
      <c r="R2392" s="12">
        <f t="shared" si="520"/>
        <v>0.11554621848739496</v>
      </c>
      <c r="S2392" s="21">
        <f t="shared" si="521"/>
        <v>3.3800841021917938E-2</v>
      </c>
      <c r="T2392" s="21">
        <f t="shared" si="522"/>
        <v>2.0060513834931681E-2</v>
      </c>
      <c r="U2392" s="21">
        <f t="shared" si="523"/>
        <v>2.6907696482893373E-2</v>
      </c>
      <c r="V2392" s="21">
        <f t="shared" si="524"/>
        <v>2.6923017113247665E-2</v>
      </c>
      <c r="W2392" s="22">
        <f t="shared" si="525"/>
        <v>346</v>
      </c>
      <c r="X2392" s="21">
        <f t="shared" si="526"/>
        <v>0.15895953757225434</v>
      </c>
      <c r="Y2392" s="23">
        <f t="shared" si="527"/>
        <v>5.836363636363636</v>
      </c>
      <c r="Z2392" s="21">
        <f t="shared" si="528"/>
        <v>0.376</v>
      </c>
      <c r="AA2392" s="21">
        <f t="shared" si="529"/>
        <v>0.72899999999999998</v>
      </c>
      <c r="AB2392" s="21">
        <f t="shared" si="530"/>
        <v>0.84799999999999998</v>
      </c>
      <c r="AC2392" s="21">
        <f t="shared" si="531"/>
        <v>0</v>
      </c>
    </row>
    <row r="2393" spans="2:29" x14ac:dyDescent="0.25">
      <c r="B2393" t="s">
        <v>7438</v>
      </c>
      <c r="C2393" s="27" t="s">
        <v>3809</v>
      </c>
      <c r="D2393" s="27" t="s">
        <v>1737</v>
      </c>
      <c r="E2393">
        <v>320</v>
      </c>
      <c r="F2393">
        <v>325</v>
      </c>
      <c r="G2393" t="s">
        <v>99</v>
      </c>
      <c r="H2393">
        <v>36</v>
      </c>
      <c r="I2393">
        <v>3</v>
      </c>
      <c r="J2393">
        <v>17</v>
      </c>
      <c r="K2393">
        <v>-3</v>
      </c>
      <c r="L2393">
        <v>13</v>
      </c>
      <c r="M2393">
        <v>4</v>
      </c>
      <c r="N2393" s="20">
        <f t="shared" si="518"/>
        <v>1</v>
      </c>
      <c r="P2393" s="20">
        <f t="shared" si="519"/>
        <v>1</v>
      </c>
      <c r="R2393" s="12">
        <f t="shared" si="520"/>
        <v>-0.17647058823529413</v>
      </c>
      <c r="S2393" s="21">
        <f t="shared" si="521"/>
        <v>-0.39163565810679424</v>
      </c>
      <c r="T2393" s="21">
        <f t="shared" si="522"/>
        <v>0.41470384317198228</v>
      </c>
      <c r="U2393" s="21">
        <f t="shared" si="523"/>
        <v>-7.2284864559647333E-2</v>
      </c>
      <c r="V2393" s="21">
        <f t="shared" si="524"/>
        <v>-1.6405559831486432E-2</v>
      </c>
      <c r="W2393" s="22">
        <f t="shared" si="525"/>
        <v>17</v>
      </c>
      <c r="X2393" s="21">
        <f t="shared" si="526"/>
        <v>-0.17647058823529413</v>
      </c>
      <c r="Y2393" s="23">
        <f t="shared" si="527"/>
        <v>100000</v>
      </c>
      <c r="Z2393" s="21">
        <f t="shared" si="528"/>
        <v>0.161</v>
      </c>
      <c r="AA2393" s="21">
        <f t="shared" si="529"/>
        <v>5.3999999999999999E-2</v>
      </c>
      <c r="AB2393" s="21">
        <f t="shared" si="530"/>
        <v>0.18400000000000005</v>
      </c>
      <c r="AC2393" s="21">
        <f t="shared" si="531"/>
        <v>0</v>
      </c>
    </row>
    <row r="2394" spans="2:29" x14ac:dyDescent="0.25">
      <c r="B2394" s="27" t="s">
        <v>4327</v>
      </c>
      <c r="C2394" s="27" t="s">
        <v>4328</v>
      </c>
      <c r="D2394" t="s">
        <v>7412</v>
      </c>
      <c r="E2394">
        <v>320</v>
      </c>
      <c r="F2394">
        <v>332</v>
      </c>
      <c r="G2394" t="s">
        <v>37</v>
      </c>
      <c r="H2394" s="1">
        <v>1457</v>
      </c>
      <c r="I2394">
        <v>383</v>
      </c>
      <c r="J2394">
        <v>356</v>
      </c>
      <c r="K2394">
        <v>21</v>
      </c>
      <c r="L2394">
        <v>262</v>
      </c>
      <c r="M2394" t="s">
        <v>30</v>
      </c>
      <c r="N2394" s="20">
        <f t="shared" si="518"/>
        <v>1</v>
      </c>
      <c r="P2394" s="20">
        <f t="shared" si="519"/>
        <v>1</v>
      </c>
      <c r="R2394" s="12">
        <f t="shared" si="520"/>
        <v>5.8988764044943819E-2</v>
      </c>
      <c r="S2394" s="21">
        <f t="shared" si="521"/>
        <v>-0.23449533006717738</v>
      </c>
      <c r="T2394" s="21">
        <f t="shared" si="522"/>
        <v>-1.4514486030386409E-2</v>
      </c>
      <c r="U2394" s="21">
        <f t="shared" si="523"/>
        <v>-0.1314415603455994</v>
      </c>
      <c r="V2394" s="21">
        <f t="shared" si="524"/>
        <v>-0.12681712548105439</v>
      </c>
      <c r="W2394" s="22">
        <f t="shared" si="525"/>
        <v>262</v>
      </c>
      <c r="X2394" s="21">
        <f t="shared" si="526"/>
        <v>8.0152671755725186E-2</v>
      </c>
      <c r="Y2394" s="23">
        <f t="shared" si="527"/>
        <v>15.238095238095237</v>
      </c>
      <c r="Z2394" s="21">
        <f t="shared" si="528"/>
        <v>2.5000000000000001E-2</v>
      </c>
      <c r="AA2394" s="21">
        <f t="shared" si="529"/>
        <v>0.47299999999999998</v>
      </c>
      <c r="AB2394" s="21">
        <f t="shared" si="530"/>
        <v>0.43100000000000005</v>
      </c>
      <c r="AC2394" s="21">
        <f t="shared" si="531"/>
        <v>0</v>
      </c>
    </row>
    <row r="2395" spans="2:29" x14ac:dyDescent="0.25">
      <c r="B2395" s="27" t="s">
        <v>4232</v>
      </c>
      <c r="C2395" s="27" t="s">
        <v>4233</v>
      </c>
      <c r="D2395" t="s">
        <v>7412</v>
      </c>
      <c r="E2395">
        <v>319</v>
      </c>
      <c r="F2395" s="1">
        <v>2073</v>
      </c>
      <c r="G2395" t="s">
        <v>86</v>
      </c>
      <c r="H2395" s="1">
        <v>1303</v>
      </c>
      <c r="I2395">
        <v>964</v>
      </c>
      <c r="J2395" s="1">
        <v>1162</v>
      </c>
      <c r="K2395">
        <v>202</v>
      </c>
      <c r="L2395">
        <v>878</v>
      </c>
      <c r="M2395" s="1">
        <v>1195</v>
      </c>
      <c r="N2395" s="20">
        <f t="shared" si="518"/>
        <v>1</v>
      </c>
      <c r="P2395" s="20">
        <f t="shared" si="519"/>
        <v>1</v>
      </c>
      <c r="R2395" s="12">
        <f t="shared" si="520"/>
        <v>0.17383820998278829</v>
      </c>
      <c r="S2395" s="21">
        <f t="shared" si="521"/>
        <v>-5.8486560573361546E-2</v>
      </c>
      <c r="T2395" s="21">
        <f t="shared" si="522"/>
        <v>3.8068036711263353E-2</v>
      </c>
      <c r="U2395" s="21">
        <f t="shared" si="523"/>
        <v>-1.1387331862028227E-2</v>
      </c>
      <c r="V2395" s="21">
        <f t="shared" si="524"/>
        <v>-1.060195190804214E-2</v>
      </c>
      <c r="W2395" s="22">
        <f t="shared" si="525"/>
        <v>2073</v>
      </c>
      <c r="X2395" s="21">
        <f t="shared" si="526"/>
        <v>9.7443318861553302E-2</v>
      </c>
      <c r="Y2395" s="23">
        <f t="shared" si="527"/>
        <v>1.5792079207920793</v>
      </c>
      <c r="Z2395" s="21">
        <f t="shared" si="528"/>
        <v>0.18099999999999999</v>
      </c>
      <c r="AA2395" s="21">
        <f t="shared" si="529"/>
        <v>0.53800000000000003</v>
      </c>
      <c r="AB2395" s="21">
        <f t="shared" si="530"/>
        <v>0.99</v>
      </c>
      <c r="AC2395" s="21">
        <f t="shared" si="531"/>
        <v>0</v>
      </c>
    </row>
    <row r="2396" spans="2:29" x14ac:dyDescent="0.25">
      <c r="B2396" s="27" t="s">
        <v>4269</v>
      </c>
      <c r="C2396" s="27" t="s">
        <v>4270</v>
      </c>
      <c r="D2396" t="s">
        <v>7412</v>
      </c>
      <c r="E2396">
        <v>319</v>
      </c>
      <c r="F2396">
        <v>558</v>
      </c>
      <c r="G2396" t="s">
        <v>1745</v>
      </c>
      <c r="H2396">
        <v>34</v>
      </c>
      <c r="I2396">
        <v>37</v>
      </c>
      <c r="J2396">
        <v>40</v>
      </c>
      <c r="K2396">
        <v>30</v>
      </c>
      <c r="L2396">
        <v>389</v>
      </c>
      <c r="M2396">
        <v>233</v>
      </c>
      <c r="N2396" s="20">
        <f t="shared" si="518"/>
        <v>1</v>
      </c>
      <c r="P2396" s="20">
        <f t="shared" si="519"/>
        <v>1</v>
      </c>
      <c r="R2396" s="12">
        <f t="shared" si="520"/>
        <v>0.75</v>
      </c>
      <c r="S2396" s="21">
        <f t="shared" si="521"/>
        <v>1.7055286171035355E-2</v>
      </c>
      <c r="T2396" s="21">
        <f t="shared" si="522"/>
        <v>1.5714502603950908E-2</v>
      </c>
      <c r="U2396" s="21">
        <f t="shared" si="523"/>
        <v>1.6384673297434205E-2</v>
      </c>
      <c r="V2396" s="21">
        <f t="shared" si="524"/>
        <v>1.6384820690806823E-2</v>
      </c>
      <c r="W2396" s="22">
        <f t="shared" si="525"/>
        <v>622</v>
      </c>
      <c r="X2396" s="21">
        <f t="shared" si="526"/>
        <v>4.8231511254019289E-2</v>
      </c>
      <c r="Y2396" s="23">
        <f t="shared" si="527"/>
        <v>10.633333333333333</v>
      </c>
      <c r="Z2396" s="21">
        <f t="shared" si="528"/>
        <v>0.317</v>
      </c>
      <c r="AA2396" s="21">
        <f t="shared" si="529"/>
        <v>0.33900000000000002</v>
      </c>
      <c r="AB2396" s="21">
        <f t="shared" si="530"/>
        <v>0.59499999999999997</v>
      </c>
      <c r="AC2396" s="21">
        <f t="shared" si="531"/>
        <v>0</v>
      </c>
    </row>
    <row r="2397" spans="2:29" x14ac:dyDescent="0.25">
      <c r="B2397" s="27" t="s">
        <v>4349</v>
      </c>
      <c r="C2397" s="27" t="s">
        <v>4350</v>
      </c>
      <c r="D2397" t="s">
        <v>7418</v>
      </c>
      <c r="E2397">
        <v>315</v>
      </c>
      <c r="F2397">
        <v>310</v>
      </c>
      <c r="G2397" t="s">
        <v>37</v>
      </c>
      <c r="H2397" s="1">
        <v>2828</v>
      </c>
      <c r="I2397">
        <v>611</v>
      </c>
      <c r="J2397">
        <v>34</v>
      </c>
      <c r="K2397">
        <v>0</v>
      </c>
      <c r="L2397">
        <v>542</v>
      </c>
      <c r="M2397">
        <v>23</v>
      </c>
      <c r="N2397" s="20">
        <f t="shared" si="518"/>
        <v>1</v>
      </c>
      <c r="P2397" s="20">
        <f t="shared" si="519"/>
        <v>1</v>
      </c>
      <c r="R2397" s="12">
        <f t="shared" si="520"/>
        <v>0</v>
      </c>
      <c r="S2397" s="21">
        <f t="shared" si="521"/>
        <v>-0.26394145131171853</v>
      </c>
      <c r="T2397" s="21">
        <f t="shared" si="522"/>
        <v>-0.43883892132571944</v>
      </c>
      <c r="U2397" s="21">
        <f t="shared" si="523"/>
        <v>-0.35731235491154689</v>
      </c>
      <c r="V2397" s="21">
        <f t="shared" si="524"/>
        <v>-0.35336424251632831</v>
      </c>
      <c r="W2397" s="22">
        <f t="shared" si="525"/>
        <v>565</v>
      </c>
      <c r="X2397" s="21">
        <f t="shared" si="526"/>
        <v>0</v>
      </c>
      <c r="Y2397" s="23">
        <f t="shared" si="527"/>
        <v>100000</v>
      </c>
      <c r="Z2397" s="21">
        <f t="shared" si="528"/>
        <v>1E-3</v>
      </c>
      <c r="AA2397" s="21">
        <f t="shared" si="529"/>
        <v>0.14000000000000001</v>
      </c>
      <c r="AB2397" s="21">
        <f t="shared" si="530"/>
        <v>0.18400000000000005</v>
      </c>
      <c r="AC2397" s="21">
        <f t="shared" si="531"/>
        <v>0</v>
      </c>
    </row>
    <row r="2398" spans="2:29" x14ac:dyDescent="0.25">
      <c r="B2398" s="27" t="s">
        <v>2813</v>
      </c>
      <c r="C2398" s="27" t="s">
        <v>4375</v>
      </c>
      <c r="D2398" t="s">
        <v>7420</v>
      </c>
      <c r="E2398">
        <v>314</v>
      </c>
      <c r="F2398">
        <v>516</v>
      </c>
      <c r="G2398" t="s">
        <v>49</v>
      </c>
      <c r="H2398" s="1">
        <v>1043</v>
      </c>
      <c r="I2398">
        <v>946</v>
      </c>
      <c r="J2398">
        <v>770</v>
      </c>
      <c r="K2398">
        <v>21</v>
      </c>
      <c r="L2398">
        <v>486</v>
      </c>
      <c r="M2398">
        <v>214</v>
      </c>
      <c r="N2398" s="20">
        <f t="shared" si="518"/>
        <v>1</v>
      </c>
      <c r="P2398" s="20">
        <f t="shared" si="519"/>
        <v>1</v>
      </c>
      <c r="R2398" s="12">
        <f t="shared" si="520"/>
        <v>2.7272727272727271E-2</v>
      </c>
      <c r="S2398" s="21">
        <f t="shared" si="521"/>
        <v>-1.9333441894024528E-2</v>
      </c>
      <c r="T2398" s="21">
        <f t="shared" si="522"/>
        <v>-4.0334421405430754E-2</v>
      </c>
      <c r="U2398" s="21">
        <f t="shared" si="523"/>
        <v>-2.9890758783777116E-2</v>
      </c>
      <c r="V2398" s="21">
        <f t="shared" si="524"/>
        <v>-2.9852874027744131E-2</v>
      </c>
      <c r="W2398" s="22">
        <f t="shared" si="525"/>
        <v>700</v>
      </c>
      <c r="X2398" s="21">
        <f t="shared" si="526"/>
        <v>0.03</v>
      </c>
      <c r="Y2398" s="23">
        <f t="shared" si="527"/>
        <v>14.952380952380953</v>
      </c>
      <c r="Z2398" s="21">
        <f t="shared" si="528"/>
        <v>0.122</v>
      </c>
      <c r="AA2398" s="21">
        <f t="shared" si="529"/>
        <v>0.251</v>
      </c>
      <c r="AB2398" s="21">
        <f t="shared" si="530"/>
        <v>0.44199999999999995</v>
      </c>
      <c r="AC2398" s="21">
        <f t="shared" si="531"/>
        <v>0</v>
      </c>
    </row>
    <row r="2399" spans="2:29" x14ac:dyDescent="0.25">
      <c r="B2399" s="27" t="s">
        <v>4283</v>
      </c>
      <c r="C2399" s="27" t="s">
        <v>4284</v>
      </c>
      <c r="D2399" s="27" t="s">
        <v>1737</v>
      </c>
      <c r="E2399">
        <v>311</v>
      </c>
      <c r="F2399">
        <v>297</v>
      </c>
      <c r="G2399" t="s">
        <v>86</v>
      </c>
      <c r="H2399">
        <v>817</v>
      </c>
      <c r="I2399">
        <v>250</v>
      </c>
      <c r="J2399">
        <v>311</v>
      </c>
      <c r="K2399">
        <v>-5</v>
      </c>
      <c r="L2399">
        <v>365</v>
      </c>
      <c r="M2399">
        <v>59</v>
      </c>
      <c r="N2399" s="20">
        <f t="shared" si="518"/>
        <v>1</v>
      </c>
      <c r="P2399" s="20">
        <f t="shared" si="519"/>
        <v>1</v>
      </c>
      <c r="R2399" s="12">
        <f t="shared" si="520"/>
        <v>-1.607717041800643E-2</v>
      </c>
      <c r="S2399" s="21">
        <f t="shared" si="521"/>
        <v>-0.21087901908640927</v>
      </c>
      <c r="T2399" s="21">
        <f t="shared" si="522"/>
        <v>4.4633805728554021E-2</v>
      </c>
      <c r="U2399" s="21">
        <f t="shared" si="523"/>
        <v>-9.2066933374483906E-2</v>
      </c>
      <c r="V2399" s="21">
        <f t="shared" si="524"/>
        <v>-8.6104048910779718E-2</v>
      </c>
      <c r="W2399" s="22">
        <f t="shared" si="525"/>
        <v>424</v>
      </c>
      <c r="X2399" s="21">
        <f t="shared" si="526"/>
        <v>-1.179245283018868E-2</v>
      </c>
      <c r="Y2399" s="23">
        <f t="shared" si="527"/>
        <v>100000</v>
      </c>
      <c r="Z2399" s="21">
        <f t="shared" si="528"/>
        <v>4.8000000000000001E-2</v>
      </c>
      <c r="AA2399" s="21">
        <f t="shared" si="529"/>
        <v>0.128</v>
      </c>
      <c r="AB2399" s="21">
        <f t="shared" si="530"/>
        <v>0.18400000000000005</v>
      </c>
      <c r="AC2399" s="21">
        <f t="shared" si="531"/>
        <v>0</v>
      </c>
    </row>
    <row r="2400" spans="2:29" x14ac:dyDescent="0.25">
      <c r="B2400" s="27" t="s">
        <v>4275</v>
      </c>
      <c r="C2400" s="27" t="s">
        <v>4276</v>
      </c>
      <c r="D2400" s="27" t="s">
        <v>4419</v>
      </c>
      <c r="E2400">
        <v>308</v>
      </c>
      <c r="F2400">
        <v>557</v>
      </c>
      <c r="G2400" t="s">
        <v>34</v>
      </c>
      <c r="H2400">
        <v>402</v>
      </c>
      <c r="I2400">
        <v>501</v>
      </c>
      <c r="J2400">
        <v>555</v>
      </c>
      <c r="K2400">
        <v>-14</v>
      </c>
      <c r="L2400">
        <v>300</v>
      </c>
      <c r="M2400">
        <v>69</v>
      </c>
      <c r="N2400" s="20">
        <f t="shared" si="518"/>
        <v>1</v>
      </c>
      <c r="P2400" s="20">
        <f t="shared" si="519"/>
        <v>1</v>
      </c>
      <c r="R2400" s="12">
        <f t="shared" si="520"/>
        <v>-2.5225225225225224E-2</v>
      </c>
      <c r="S2400" s="21">
        <f t="shared" si="521"/>
        <v>4.5014543446032951E-2</v>
      </c>
      <c r="T2400" s="21">
        <f t="shared" si="522"/>
        <v>2.0683399577365869E-2</v>
      </c>
      <c r="U2400" s="21">
        <f t="shared" si="523"/>
        <v>3.2777321987797148E-2</v>
      </c>
      <c r="V2400" s="21">
        <f t="shared" si="524"/>
        <v>3.2825088337065322E-2</v>
      </c>
      <c r="W2400" s="22">
        <f t="shared" si="525"/>
        <v>369</v>
      </c>
      <c r="X2400" s="21">
        <f t="shared" si="526"/>
        <v>-3.7940379403794036E-2</v>
      </c>
      <c r="Y2400" s="23">
        <f t="shared" si="527"/>
        <v>100000</v>
      </c>
      <c r="Z2400" s="21">
        <f t="shared" si="528"/>
        <v>0.41099999999999998</v>
      </c>
      <c r="AA2400" s="21">
        <f t="shared" si="529"/>
        <v>0.104</v>
      </c>
      <c r="AB2400" s="21">
        <f t="shared" si="530"/>
        <v>0.18400000000000005</v>
      </c>
      <c r="AC2400" s="21">
        <f t="shared" si="531"/>
        <v>0</v>
      </c>
    </row>
    <row r="2401" spans="2:29" x14ac:dyDescent="0.25">
      <c r="B2401" s="27" t="s">
        <v>4331</v>
      </c>
      <c r="C2401" s="27" t="s">
        <v>4332</v>
      </c>
      <c r="D2401" t="s">
        <v>7412</v>
      </c>
      <c r="E2401">
        <v>307</v>
      </c>
      <c r="F2401" s="1">
        <v>1079</v>
      </c>
      <c r="G2401" t="s">
        <v>37</v>
      </c>
      <c r="H2401" s="1">
        <v>1028</v>
      </c>
      <c r="I2401" s="1">
        <v>1646</v>
      </c>
      <c r="J2401" s="1">
        <v>1181</v>
      </c>
      <c r="K2401">
        <v>358</v>
      </c>
      <c r="L2401">
        <v>542</v>
      </c>
      <c r="M2401">
        <v>621</v>
      </c>
      <c r="N2401" s="20">
        <f t="shared" si="518"/>
        <v>1</v>
      </c>
      <c r="P2401" s="20">
        <f t="shared" si="519"/>
        <v>1</v>
      </c>
      <c r="R2401" s="12">
        <f t="shared" si="520"/>
        <v>0.30313293818797626</v>
      </c>
      <c r="S2401" s="21">
        <f t="shared" si="521"/>
        <v>9.8720792346775221E-2</v>
      </c>
      <c r="T2401" s="21">
        <f t="shared" si="522"/>
        <v>-6.4240998799976023E-2</v>
      </c>
      <c r="U2401" s="21">
        <f t="shared" si="523"/>
        <v>1.3971336500256948E-2</v>
      </c>
      <c r="V2401" s="21">
        <f t="shared" si="524"/>
        <v>1.6150376682352047E-2</v>
      </c>
      <c r="W2401" s="22">
        <f t="shared" si="525"/>
        <v>1163</v>
      </c>
      <c r="X2401" s="21">
        <f t="shared" si="526"/>
        <v>0.30782459157351671</v>
      </c>
      <c r="Y2401" s="23">
        <f t="shared" si="527"/>
        <v>0.85754189944134096</v>
      </c>
      <c r="Z2401" s="21">
        <f t="shared" si="528"/>
        <v>0.316</v>
      </c>
      <c r="AA2401" s="21">
        <f t="shared" si="529"/>
        <v>0.91700000000000004</v>
      </c>
      <c r="AB2401" s="21">
        <f t="shared" si="530"/>
        <v>0.997</v>
      </c>
      <c r="AC2401" s="21">
        <f t="shared" si="531"/>
        <v>0</v>
      </c>
    </row>
    <row r="2402" spans="2:29" x14ac:dyDescent="0.25">
      <c r="B2402" s="27" t="s">
        <v>4313</v>
      </c>
      <c r="C2402" s="27" t="s">
        <v>4314</v>
      </c>
      <c r="D2402" s="27" t="s">
        <v>1737</v>
      </c>
      <c r="E2402">
        <v>306</v>
      </c>
      <c r="F2402">
        <v>511</v>
      </c>
      <c r="G2402" t="s">
        <v>49</v>
      </c>
      <c r="H2402" s="1">
        <v>1019</v>
      </c>
      <c r="I2402">
        <v>847</v>
      </c>
      <c r="J2402" s="1">
        <v>1136</v>
      </c>
      <c r="K2402">
        <v>51</v>
      </c>
      <c r="L2402">
        <v>498</v>
      </c>
      <c r="M2402">
        <v>80</v>
      </c>
      <c r="N2402" s="20">
        <f t="shared" si="518"/>
        <v>1</v>
      </c>
      <c r="P2402" s="20">
        <f t="shared" si="519"/>
        <v>1</v>
      </c>
      <c r="R2402" s="12">
        <f t="shared" si="520"/>
        <v>4.4894366197183101E-2</v>
      </c>
      <c r="S2402" s="21">
        <f t="shared" si="521"/>
        <v>-3.6300030442548925E-2</v>
      </c>
      <c r="T2402" s="21">
        <f t="shared" si="522"/>
        <v>6.047145798444542E-2</v>
      </c>
      <c r="U2402" s="21">
        <f t="shared" si="523"/>
        <v>1.0928440482389279E-2</v>
      </c>
      <c r="V2402" s="21">
        <f t="shared" si="524"/>
        <v>1.1699956008095258E-2</v>
      </c>
      <c r="W2402" s="22">
        <f t="shared" si="525"/>
        <v>578</v>
      </c>
      <c r="X2402" s="21">
        <f t="shared" si="526"/>
        <v>8.8235294117647065E-2</v>
      </c>
      <c r="Y2402" s="23">
        <f t="shared" si="527"/>
        <v>6</v>
      </c>
      <c r="Z2402" s="21">
        <f t="shared" si="528"/>
        <v>0.28899999999999998</v>
      </c>
      <c r="AA2402" s="21">
        <f t="shared" si="529"/>
        <v>0.502</v>
      </c>
      <c r="AB2402" s="21">
        <f t="shared" si="530"/>
        <v>0.83799999999999997</v>
      </c>
      <c r="AC2402" s="21">
        <f t="shared" si="531"/>
        <v>0</v>
      </c>
    </row>
    <row r="2403" spans="2:29" x14ac:dyDescent="0.25">
      <c r="B2403" s="27" t="s">
        <v>4194</v>
      </c>
      <c r="C2403" s="27" t="s">
        <v>4195</v>
      </c>
      <c r="D2403" t="s">
        <v>7410</v>
      </c>
      <c r="E2403">
        <v>305</v>
      </c>
      <c r="F2403">
        <v>659</v>
      </c>
      <c r="G2403" t="s">
        <v>49</v>
      </c>
      <c r="H2403" s="1">
        <v>1163</v>
      </c>
      <c r="I2403">
        <v>785</v>
      </c>
      <c r="J2403">
        <v>976</v>
      </c>
      <c r="K2403">
        <v>-1</v>
      </c>
      <c r="L2403">
        <v>448</v>
      </c>
      <c r="M2403">
        <v>286</v>
      </c>
      <c r="N2403" s="20">
        <f t="shared" si="518"/>
        <v>1</v>
      </c>
      <c r="P2403" s="20">
        <f t="shared" si="519"/>
        <v>1</v>
      </c>
      <c r="R2403" s="12">
        <f t="shared" si="520"/>
        <v>-1.0245901639344263E-3</v>
      </c>
      <c r="S2403" s="21">
        <f t="shared" si="521"/>
        <v>-7.5604147186817183E-2</v>
      </c>
      <c r="T2403" s="21">
        <f t="shared" si="522"/>
        <v>4.4518249362245355E-2</v>
      </c>
      <c r="U2403" s="21">
        <f t="shared" si="523"/>
        <v>-1.7376807775154601E-2</v>
      </c>
      <c r="V2403" s="21">
        <f t="shared" si="524"/>
        <v>-1.6154235199908811E-2</v>
      </c>
      <c r="W2403" s="22">
        <f t="shared" si="525"/>
        <v>734</v>
      </c>
      <c r="X2403" s="21">
        <f t="shared" si="526"/>
        <v>-1.3623978201634877E-3</v>
      </c>
      <c r="Y2403" s="23">
        <f t="shared" si="527"/>
        <v>100000</v>
      </c>
      <c r="Z2403" s="21">
        <f t="shared" si="528"/>
        <v>0.16300000000000001</v>
      </c>
      <c r="AA2403" s="21">
        <f t="shared" si="529"/>
        <v>0.13800000000000001</v>
      </c>
      <c r="AB2403" s="21">
        <f t="shared" si="530"/>
        <v>0.18400000000000005</v>
      </c>
      <c r="AC2403" s="21">
        <f t="shared" si="531"/>
        <v>0</v>
      </c>
    </row>
    <row r="2404" spans="2:29" x14ac:dyDescent="0.25">
      <c r="B2404" s="27" t="s">
        <v>4254</v>
      </c>
      <c r="C2404" s="27" t="s">
        <v>4255</v>
      </c>
      <c r="D2404" s="27" t="s">
        <v>4419</v>
      </c>
      <c r="E2404">
        <v>305</v>
      </c>
      <c r="F2404">
        <v>556</v>
      </c>
      <c r="G2404" t="s">
        <v>34</v>
      </c>
      <c r="H2404" s="1">
        <v>1428</v>
      </c>
      <c r="I2404" s="1">
        <v>1650</v>
      </c>
      <c r="J2404" s="1">
        <v>1396</v>
      </c>
      <c r="K2404">
        <v>-9</v>
      </c>
      <c r="L2404">
        <v>401</v>
      </c>
      <c r="M2404">
        <v>49</v>
      </c>
      <c r="N2404" s="20">
        <f t="shared" si="518"/>
        <v>1</v>
      </c>
      <c r="P2404" s="20">
        <f t="shared" si="519"/>
        <v>1</v>
      </c>
      <c r="R2404" s="12">
        <f t="shared" si="520"/>
        <v>-6.4469914040114614E-3</v>
      </c>
      <c r="S2404" s="21">
        <f t="shared" si="521"/>
        <v>2.9321744448105536E-2</v>
      </c>
      <c r="T2404" s="21">
        <f t="shared" si="522"/>
        <v>-3.2880155344663708E-2</v>
      </c>
      <c r="U2404" s="21">
        <f t="shared" si="523"/>
        <v>-2.2638196441849834E-3</v>
      </c>
      <c r="V2404" s="21">
        <f t="shared" si="524"/>
        <v>-1.940743513581052E-3</v>
      </c>
      <c r="W2404" s="22">
        <f t="shared" si="525"/>
        <v>450</v>
      </c>
      <c r="X2404" s="21">
        <f t="shared" si="526"/>
        <v>-0.02</v>
      </c>
      <c r="Y2404" s="23">
        <f t="shared" si="527"/>
        <v>100000</v>
      </c>
      <c r="Z2404" s="21">
        <f t="shared" si="528"/>
        <v>0.214</v>
      </c>
      <c r="AA2404" s="21">
        <f t="shared" si="529"/>
        <v>0.11799999999999999</v>
      </c>
      <c r="AB2404" s="21">
        <f t="shared" si="530"/>
        <v>0.18400000000000005</v>
      </c>
      <c r="AC2404" s="21">
        <f t="shared" si="531"/>
        <v>0</v>
      </c>
    </row>
    <row r="2405" spans="2:29" x14ac:dyDescent="0.25">
      <c r="B2405" s="27" t="s">
        <v>3106</v>
      </c>
      <c r="C2405" s="27" t="s">
        <v>4469</v>
      </c>
      <c r="D2405" t="s">
        <v>7417</v>
      </c>
      <c r="E2405">
        <v>303</v>
      </c>
      <c r="F2405">
        <v>306</v>
      </c>
      <c r="G2405" t="s">
        <v>49</v>
      </c>
      <c r="H2405">
        <v>25</v>
      </c>
      <c r="I2405">
        <v>38</v>
      </c>
      <c r="J2405">
        <v>29</v>
      </c>
      <c r="K2405">
        <v>7</v>
      </c>
      <c r="L2405">
        <v>26</v>
      </c>
      <c r="M2405">
        <v>4</v>
      </c>
      <c r="N2405" s="20">
        <f t="shared" si="518"/>
        <v>1</v>
      </c>
      <c r="P2405" s="20">
        <f t="shared" si="519"/>
        <v>1</v>
      </c>
      <c r="R2405" s="12">
        <f t="shared" si="520"/>
        <v>0.2413793103448276</v>
      </c>
      <c r="S2405" s="21">
        <f t="shared" si="521"/>
        <v>8.7348394571074905E-2</v>
      </c>
      <c r="T2405" s="21">
        <f t="shared" si="522"/>
        <v>-5.2622905444438817E-2</v>
      </c>
      <c r="U2405" s="21">
        <f t="shared" si="523"/>
        <v>1.4952689940964214E-2</v>
      </c>
      <c r="V2405" s="21">
        <f t="shared" si="524"/>
        <v>1.6559393022533436E-2</v>
      </c>
      <c r="W2405" s="22">
        <f t="shared" si="525"/>
        <v>30</v>
      </c>
      <c r="X2405" s="21">
        <f t="shared" si="526"/>
        <v>0.23333333333333334</v>
      </c>
      <c r="Y2405" s="23">
        <f t="shared" si="527"/>
        <v>43.285714285714285</v>
      </c>
      <c r="Z2405" s="21">
        <f t="shared" si="528"/>
        <v>0.318</v>
      </c>
      <c r="AA2405" s="21">
        <f t="shared" si="529"/>
        <v>0.86399999999999999</v>
      </c>
      <c r="AB2405" s="21">
        <f t="shared" si="530"/>
        <v>0.22399999999999998</v>
      </c>
      <c r="AC2405" s="21">
        <f t="shared" si="531"/>
        <v>0</v>
      </c>
    </row>
    <row r="2406" spans="2:29" x14ac:dyDescent="0.25">
      <c r="B2406" s="27" t="s">
        <v>4281</v>
      </c>
      <c r="C2406" s="27" t="s">
        <v>4282</v>
      </c>
      <c r="D2406" s="27" t="s">
        <v>4419</v>
      </c>
      <c r="E2406">
        <v>302</v>
      </c>
      <c r="F2406">
        <v>197</v>
      </c>
      <c r="G2406" t="s">
        <v>104</v>
      </c>
      <c r="H2406">
        <v>756</v>
      </c>
      <c r="I2406">
        <v>716</v>
      </c>
      <c r="J2406">
        <v>496</v>
      </c>
      <c r="K2406">
        <v>37</v>
      </c>
      <c r="L2406">
        <v>558</v>
      </c>
      <c r="M2406" t="s">
        <v>30</v>
      </c>
      <c r="N2406" s="20">
        <f t="shared" si="518"/>
        <v>1</v>
      </c>
      <c r="P2406" s="20">
        <f t="shared" si="519"/>
        <v>1</v>
      </c>
      <c r="R2406" s="12">
        <f t="shared" si="520"/>
        <v>7.459677419354839E-2</v>
      </c>
      <c r="S2406" s="21">
        <f t="shared" si="521"/>
        <v>-1.0813352634884921E-2</v>
      </c>
      <c r="T2406" s="21">
        <f t="shared" si="522"/>
        <v>-7.0790308357461362E-2</v>
      </c>
      <c r="U2406" s="21">
        <f t="shared" si="523"/>
        <v>-4.1270726651649992E-2</v>
      </c>
      <c r="V2406" s="21">
        <f t="shared" si="524"/>
        <v>-4.0958129214665427E-2</v>
      </c>
      <c r="W2406" s="22">
        <f t="shared" si="525"/>
        <v>558</v>
      </c>
      <c r="X2406" s="21">
        <f t="shared" si="526"/>
        <v>6.6308243727598568E-2</v>
      </c>
      <c r="Y2406" s="23">
        <f t="shared" si="527"/>
        <v>8.1621621621621614</v>
      </c>
      <c r="Z2406" s="21">
        <f t="shared" si="528"/>
        <v>0.1</v>
      </c>
      <c r="AA2406" s="21">
        <f t="shared" si="529"/>
        <v>0.41599999999999998</v>
      </c>
      <c r="AB2406" s="21">
        <f t="shared" si="530"/>
        <v>0.71700000000000008</v>
      </c>
      <c r="AC2406" s="21">
        <f t="shared" si="531"/>
        <v>0</v>
      </c>
    </row>
    <row r="2407" spans="2:29" x14ac:dyDescent="0.25">
      <c r="B2407" s="27" t="s">
        <v>4256</v>
      </c>
      <c r="C2407" s="27" t="s">
        <v>4257</v>
      </c>
      <c r="D2407" t="s">
        <v>7412</v>
      </c>
      <c r="E2407">
        <v>300</v>
      </c>
      <c r="F2407" s="1">
        <v>1458</v>
      </c>
      <c r="H2407">
        <v>155</v>
      </c>
      <c r="I2407">
        <v>183</v>
      </c>
      <c r="J2407">
        <v>200</v>
      </c>
      <c r="K2407">
        <v>99</v>
      </c>
      <c r="L2407" s="1">
        <v>1051</v>
      </c>
      <c r="M2407">
        <v>858</v>
      </c>
      <c r="N2407" s="20">
        <f t="shared" si="518"/>
        <v>1</v>
      </c>
      <c r="P2407" s="20">
        <f t="shared" si="519"/>
        <v>1</v>
      </c>
      <c r="R2407" s="12">
        <f t="shared" si="520"/>
        <v>0.495</v>
      </c>
      <c r="S2407" s="21">
        <f t="shared" si="521"/>
        <v>3.3769889364221761E-2</v>
      </c>
      <c r="T2407" s="21">
        <f t="shared" si="522"/>
        <v>1.7925001218842107E-2</v>
      </c>
      <c r="U2407" s="21">
        <f t="shared" si="523"/>
        <v>2.5816852996224604E-2</v>
      </c>
      <c r="V2407" s="21">
        <f t="shared" si="524"/>
        <v>2.5837247859762824E-2</v>
      </c>
      <c r="W2407" s="22">
        <f t="shared" si="525"/>
        <v>1909</v>
      </c>
      <c r="X2407" s="21">
        <f t="shared" si="526"/>
        <v>5.1859612362493451E-2</v>
      </c>
      <c r="Y2407" s="23">
        <f t="shared" si="527"/>
        <v>3.0303030303030303</v>
      </c>
      <c r="Z2407" s="21">
        <f t="shared" si="528"/>
        <v>0.36699999999999999</v>
      </c>
      <c r="AA2407" s="21">
        <f t="shared" si="529"/>
        <v>0.35499999999999998</v>
      </c>
      <c r="AB2407" s="21">
        <f t="shared" si="530"/>
        <v>0.96099999999999997</v>
      </c>
      <c r="AC2407" s="21">
        <f t="shared" si="531"/>
        <v>0</v>
      </c>
    </row>
    <row r="2408" spans="2:29" x14ac:dyDescent="0.25">
      <c r="B2408" s="27" t="s">
        <v>4329</v>
      </c>
      <c r="C2408" s="27" t="s">
        <v>4330</v>
      </c>
      <c r="D2408" t="s">
        <v>7409</v>
      </c>
      <c r="E2408">
        <v>296</v>
      </c>
      <c r="F2408">
        <v>700</v>
      </c>
      <c r="G2408" t="s">
        <v>49</v>
      </c>
      <c r="H2408" s="1">
        <v>1683</v>
      </c>
      <c r="I2408" s="1">
        <v>1661</v>
      </c>
      <c r="J2408" s="1">
        <v>2119</v>
      </c>
      <c r="K2408">
        <v>60</v>
      </c>
      <c r="L2408">
        <v>520</v>
      </c>
      <c r="M2408">
        <v>189</v>
      </c>
      <c r="N2408" s="20">
        <f t="shared" si="518"/>
        <v>1</v>
      </c>
      <c r="P2408" s="20">
        <f t="shared" si="519"/>
        <v>1</v>
      </c>
      <c r="R2408" s="12">
        <f t="shared" si="520"/>
        <v>2.8315243039169418E-2</v>
      </c>
      <c r="S2408" s="21">
        <f t="shared" si="521"/>
        <v>-2.6281572472132142E-3</v>
      </c>
      <c r="T2408" s="21">
        <f t="shared" si="522"/>
        <v>4.9910465657196923E-2</v>
      </c>
      <c r="U2408" s="21">
        <f t="shared" si="523"/>
        <v>2.3304029044132646E-2</v>
      </c>
      <c r="V2408" s="21">
        <f t="shared" si="524"/>
        <v>2.3528779151372119E-2</v>
      </c>
      <c r="W2408" s="22">
        <f t="shared" si="525"/>
        <v>709</v>
      </c>
      <c r="X2408" s="21">
        <f t="shared" si="526"/>
        <v>8.4626234132581094E-2</v>
      </c>
      <c r="Y2408" s="23">
        <f t="shared" si="527"/>
        <v>4.9333333333333336</v>
      </c>
      <c r="Z2408" s="21">
        <f t="shared" si="528"/>
        <v>0.35599999999999998</v>
      </c>
      <c r="AA2408" s="21">
        <f t="shared" si="529"/>
        <v>0.49</v>
      </c>
      <c r="AB2408" s="21">
        <f t="shared" si="530"/>
        <v>0.89900000000000002</v>
      </c>
      <c r="AC2408" s="21">
        <f t="shared" si="531"/>
        <v>0</v>
      </c>
    </row>
    <row r="2409" spans="2:29" x14ac:dyDescent="0.25">
      <c r="B2409" s="27" t="s">
        <v>3443</v>
      </c>
      <c r="C2409" s="27" t="s">
        <v>4480</v>
      </c>
      <c r="D2409" t="s">
        <v>7412</v>
      </c>
      <c r="E2409">
        <v>296</v>
      </c>
      <c r="F2409" t="s">
        <v>30</v>
      </c>
      <c r="G2409" t="s">
        <v>31</v>
      </c>
      <c r="H2409">
        <v>99</v>
      </c>
      <c r="I2409">
        <v>103</v>
      </c>
      <c r="J2409">
        <v>77</v>
      </c>
      <c r="K2409">
        <v>33</v>
      </c>
      <c r="L2409">
        <v>295</v>
      </c>
      <c r="M2409">
        <v>245</v>
      </c>
      <c r="N2409" s="20">
        <f t="shared" si="518"/>
        <v>1</v>
      </c>
      <c r="P2409" s="20">
        <f t="shared" si="519"/>
        <v>1</v>
      </c>
      <c r="R2409" s="12">
        <f t="shared" si="520"/>
        <v>0.42857142857142855</v>
      </c>
      <c r="S2409" s="21">
        <f t="shared" si="521"/>
        <v>7.9532883159565415E-3</v>
      </c>
      <c r="T2409" s="21">
        <f t="shared" si="522"/>
        <v>-5.6524341138423417E-2</v>
      </c>
      <c r="U2409" s="21">
        <f t="shared" si="523"/>
        <v>-2.481827703981776E-2</v>
      </c>
      <c r="V2409" s="21">
        <f t="shared" si="524"/>
        <v>-2.446310995409488E-2</v>
      </c>
      <c r="W2409" s="22">
        <f t="shared" si="525"/>
        <v>540</v>
      </c>
      <c r="X2409" s="21">
        <f t="shared" si="526"/>
        <v>6.1111111111111109E-2</v>
      </c>
      <c r="Y2409" s="23">
        <f t="shared" si="527"/>
        <v>8.9696969696969688</v>
      </c>
      <c r="Z2409" s="21">
        <f t="shared" si="528"/>
        <v>0.13500000000000001</v>
      </c>
      <c r="AA2409" s="21">
        <f t="shared" si="529"/>
        <v>0.39200000000000002</v>
      </c>
      <c r="AB2409" s="21">
        <f t="shared" si="530"/>
        <v>0.67599999999999993</v>
      </c>
      <c r="AC2409" s="21">
        <f t="shared" si="531"/>
        <v>0</v>
      </c>
    </row>
    <row r="2410" spans="2:29" x14ac:dyDescent="0.25">
      <c r="B2410" s="27" t="s">
        <v>4353</v>
      </c>
      <c r="C2410" s="27" t="s">
        <v>4354</v>
      </c>
      <c r="D2410" t="s">
        <v>7412</v>
      </c>
      <c r="E2410">
        <v>295</v>
      </c>
      <c r="F2410">
        <v>363</v>
      </c>
      <c r="G2410" t="s">
        <v>46</v>
      </c>
      <c r="H2410">
        <v>990</v>
      </c>
      <c r="I2410">
        <v>918</v>
      </c>
      <c r="J2410">
        <v>727</v>
      </c>
      <c r="K2410">
        <v>121</v>
      </c>
      <c r="L2410">
        <v>936</v>
      </c>
      <c r="M2410" t="s">
        <v>30</v>
      </c>
      <c r="N2410" s="20">
        <f t="shared" si="518"/>
        <v>1</v>
      </c>
      <c r="P2410" s="20">
        <f t="shared" si="519"/>
        <v>1</v>
      </c>
      <c r="R2410" s="12">
        <f t="shared" si="520"/>
        <v>0.16643741403026135</v>
      </c>
      <c r="S2410" s="21">
        <f t="shared" si="521"/>
        <v>-1.4988054528774053E-2</v>
      </c>
      <c r="T2410" s="21">
        <f t="shared" si="522"/>
        <v>-4.5582605346945471E-2</v>
      </c>
      <c r="U2410" s="21">
        <f t="shared" si="523"/>
        <v>-3.0405994913961898E-2</v>
      </c>
      <c r="V2410" s="21">
        <f t="shared" si="524"/>
        <v>-3.0325551596560474E-2</v>
      </c>
      <c r="W2410" s="22">
        <f t="shared" si="525"/>
        <v>936</v>
      </c>
      <c r="X2410" s="21">
        <f t="shared" si="526"/>
        <v>0.12927350427350429</v>
      </c>
      <c r="Y2410" s="23">
        <f t="shared" si="527"/>
        <v>2.4380165289256199</v>
      </c>
      <c r="Z2410" s="21">
        <f t="shared" si="528"/>
        <v>0.121</v>
      </c>
      <c r="AA2410" s="21">
        <f t="shared" si="529"/>
        <v>0.64900000000000002</v>
      </c>
      <c r="AB2410" s="21">
        <f t="shared" si="530"/>
        <v>0.97399999999999998</v>
      </c>
      <c r="AC2410" s="21">
        <f t="shared" si="531"/>
        <v>0</v>
      </c>
    </row>
    <row r="2411" spans="2:29" x14ac:dyDescent="0.25">
      <c r="B2411" s="27" t="s">
        <v>4458</v>
      </c>
      <c r="C2411" s="27" t="s">
        <v>4459</v>
      </c>
      <c r="D2411" t="s">
        <v>7413</v>
      </c>
      <c r="E2411">
        <v>294</v>
      </c>
      <c r="F2411">
        <v>510</v>
      </c>
      <c r="G2411" t="s">
        <v>86</v>
      </c>
      <c r="H2411">
        <v>183</v>
      </c>
      <c r="I2411">
        <v>125</v>
      </c>
      <c r="J2411">
        <v>207</v>
      </c>
      <c r="K2411">
        <v>38</v>
      </c>
      <c r="L2411">
        <v>195</v>
      </c>
      <c r="M2411">
        <v>162</v>
      </c>
      <c r="N2411" s="20">
        <f t="shared" si="518"/>
        <v>1</v>
      </c>
      <c r="P2411" s="20">
        <f t="shared" si="519"/>
        <v>1</v>
      </c>
      <c r="R2411" s="12">
        <f t="shared" si="520"/>
        <v>0.18357487922705315</v>
      </c>
      <c r="S2411" s="21">
        <f t="shared" si="521"/>
        <v>-7.3401090707848504E-2</v>
      </c>
      <c r="T2411" s="21">
        <f t="shared" si="522"/>
        <v>0.10614501505638851</v>
      </c>
      <c r="U2411" s="21">
        <f t="shared" si="523"/>
        <v>1.2399508331666365E-2</v>
      </c>
      <c r="V2411" s="21">
        <f t="shared" si="524"/>
        <v>1.5047810893402125E-2</v>
      </c>
      <c r="W2411" s="22">
        <f t="shared" si="525"/>
        <v>357</v>
      </c>
      <c r="X2411" s="21">
        <f t="shared" si="526"/>
        <v>0.10644257703081232</v>
      </c>
      <c r="Y2411" s="23">
        <f t="shared" si="527"/>
        <v>7.7368421052631575</v>
      </c>
      <c r="Z2411" s="21">
        <f t="shared" si="528"/>
        <v>0.309</v>
      </c>
      <c r="AA2411" s="21">
        <f t="shared" si="529"/>
        <v>0.57199999999999995</v>
      </c>
      <c r="AB2411" s="21">
        <f t="shared" si="530"/>
        <v>0.74299999999999999</v>
      </c>
      <c r="AC2411" s="21">
        <f t="shared" si="531"/>
        <v>0</v>
      </c>
    </row>
    <row r="2412" spans="2:29" x14ac:dyDescent="0.25">
      <c r="B2412" s="27" t="s">
        <v>4441</v>
      </c>
      <c r="C2412" s="27" t="s">
        <v>4442</v>
      </c>
      <c r="D2412" t="s">
        <v>7411</v>
      </c>
      <c r="E2412">
        <v>293</v>
      </c>
      <c r="F2412">
        <v>-37</v>
      </c>
      <c r="G2412" t="s">
        <v>31</v>
      </c>
      <c r="H2412">
        <v>68</v>
      </c>
      <c r="I2412">
        <v>29</v>
      </c>
      <c r="J2412">
        <v>63</v>
      </c>
      <c r="K2412">
        <v>53</v>
      </c>
      <c r="L2412">
        <v>289</v>
      </c>
      <c r="M2412" t="s">
        <v>30</v>
      </c>
      <c r="N2412" s="20">
        <f t="shared" si="518"/>
        <v>1</v>
      </c>
      <c r="P2412" s="20">
        <f t="shared" si="519"/>
        <v>1</v>
      </c>
      <c r="R2412" s="12">
        <f t="shared" si="520"/>
        <v>0.84126984126984128</v>
      </c>
      <c r="S2412" s="21">
        <f t="shared" si="521"/>
        <v>-0.15670831712024935</v>
      </c>
      <c r="T2412" s="21">
        <f t="shared" si="522"/>
        <v>0.16785388635394605</v>
      </c>
      <c r="U2412" s="21">
        <f t="shared" si="523"/>
        <v>-7.6082078225978567E-3</v>
      </c>
      <c r="V2412" s="21">
        <f t="shared" si="524"/>
        <v>1.1791204703662794E-3</v>
      </c>
      <c r="W2412" s="22">
        <f t="shared" si="525"/>
        <v>289</v>
      </c>
      <c r="X2412" s="21">
        <f t="shared" si="526"/>
        <v>0.18339100346020762</v>
      </c>
      <c r="Y2412" s="23">
        <f t="shared" si="527"/>
        <v>5.5283018867924527</v>
      </c>
      <c r="Z2412" s="21">
        <f t="shared" si="528"/>
        <v>0.23300000000000001</v>
      </c>
      <c r="AA2412" s="21">
        <f t="shared" si="529"/>
        <v>0.78300000000000003</v>
      </c>
      <c r="AB2412" s="21">
        <f t="shared" si="530"/>
        <v>0.86399999999999999</v>
      </c>
      <c r="AC2412" s="21">
        <f t="shared" si="531"/>
        <v>0</v>
      </c>
    </row>
    <row r="2413" spans="2:29" x14ac:dyDescent="0.25">
      <c r="B2413" s="27" t="s">
        <v>4450</v>
      </c>
      <c r="C2413" s="27" t="s">
        <v>4451</v>
      </c>
      <c r="D2413" t="s">
        <v>7413</v>
      </c>
      <c r="E2413">
        <v>293</v>
      </c>
      <c r="F2413" t="s">
        <v>30</v>
      </c>
      <c r="G2413" t="s">
        <v>31</v>
      </c>
      <c r="H2413">
        <v>108</v>
      </c>
      <c r="I2413">
        <v>68</v>
      </c>
      <c r="J2413">
        <v>104</v>
      </c>
      <c r="K2413">
        <v>62</v>
      </c>
      <c r="L2413">
        <v>297</v>
      </c>
      <c r="M2413">
        <v>286</v>
      </c>
      <c r="N2413" s="20">
        <f t="shared" si="518"/>
        <v>1</v>
      </c>
      <c r="P2413" s="20">
        <f t="shared" si="519"/>
        <v>1</v>
      </c>
      <c r="R2413" s="12">
        <f t="shared" si="520"/>
        <v>0.59615384615384615</v>
      </c>
      <c r="S2413" s="21">
        <f t="shared" si="521"/>
        <v>-8.8373310494654467E-2</v>
      </c>
      <c r="T2413" s="21">
        <f t="shared" si="522"/>
        <v>8.8691633250776114E-2</v>
      </c>
      <c r="U2413" s="21">
        <f t="shared" si="523"/>
        <v>-3.7669200871851549E-3</v>
      </c>
      <c r="V2413" s="21">
        <f t="shared" si="524"/>
        <v>-1.1495324436878358E-3</v>
      </c>
      <c r="W2413" s="22">
        <f t="shared" si="525"/>
        <v>583</v>
      </c>
      <c r="X2413" s="21">
        <f t="shared" si="526"/>
        <v>0.10634648370497427</v>
      </c>
      <c r="Y2413" s="23">
        <f t="shared" si="527"/>
        <v>4.725806451612903</v>
      </c>
      <c r="Z2413" s="21">
        <f t="shared" si="528"/>
        <v>0.218</v>
      </c>
      <c r="AA2413" s="21">
        <f t="shared" si="529"/>
        <v>0.57199999999999995</v>
      </c>
      <c r="AB2413" s="21">
        <f t="shared" si="530"/>
        <v>0.90800000000000003</v>
      </c>
      <c r="AC2413" s="21">
        <f t="shared" si="531"/>
        <v>0</v>
      </c>
    </row>
    <row r="2414" spans="2:29" x14ac:dyDescent="0.25">
      <c r="B2414" s="27" t="s">
        <v>4421</v>
      </c>
      <c r="C2414" s="27" t="s">
        <v>4422</v>
      </c>
      <c r="D2414" t="s">
        <v>7412</v>
      </c>
      <c r="E2414">
        <v>293</v>
      </c>
      <c r="F2414">
        <v>390</v>
      </c>
      <c r="G2414" t="s">
        <v>86</v>
      </c>
      <c r="H2414">
        <v>276</v>
      </c>
      <c r="I2414">
        <v>276</v>
      </c>
      <c r="J2414">
        <v>390</v>
      </c>
      <c r="K2414">
        <v>35</v>
      </c>
      <c r="L2414">
        <v>70</v>
      </c>
      <c r="M2414">
        <v>112</v>
      </c>
      <c r="N2414" s="20">
        <f t="shared" si="518"/>
        <v>1</v>
      </c>
      <c r="P2414" s="20">
        <f t="shared" si="519"/>
        <v>1</v>
      </c>
      <c r="R2414" s="12">
        <f t="shared" si="520"/>
        <v>8.9743589743589744E-2</v>
      </c>
      <c r="S2414" s="21">
        <f t="shared" si="521"/>
        <v>0</v>
      </c>
      <c r="T2414" s="21">
        <f t="shared" si="522"/>
        <v>7.1596052225361806E-2</v>
      </c>
      <c r="U2414" s="21">
        <f t="shared" si="523"/>
        <v>3.5179236763065003E-2</v>
      </c>
      <c r="V2414" s="21">
        <f t="shared" si="524"/>
        <v>3.5591762996142272E-2</v>
      </c>
      <c r="W2414" s="22">
        <f t="shared" si="525"/>
        <v>182</v>
      </c>
      <c r="X2414" s="21">
        <f t="shared" si="526"/>
        <v>0.19230769230769232</v>
      </c>
      <c r="Y2414" s="23">
        <f t="shared" si="527"/>
        <v>8.3714285714285719</v>
      </c>
      <c r="Z2414" s="21">
        <f t="shared" si="528"/>
        <v>0.43</v>
      </c>
      <c r="AA2414" s="21">
        <f t="shared" si="529"/>
        <v>0.80200000000000005</v>
      </c>
      <c r="AB2414" s="21">
        <f t="shared" si="530"/>
        <v>0.70799999999999996</v>
      </c>
      <c r="AC2414" s="21">
        <f t="shared" si="531"/>
        <v>0</v>
      </c>
    </row>
    <row r="2415" spans="2:29" x14ac:dyDescent="0.25">
      <c r="B2415" s="27" t="s">
        <v>4395</v>
      </c>
      <c r="C2415" s="27" t="s">
        <v>4396</v>
      </c>
      <c r="D2415" s="27" t="s">
        <v>4419</v>
      </c>
      <c r="E2415">
        <v>289</v>
      </c>
      <c r="F2415">
        <v>643</v>
      </c>
      <c r="G2415" t="s">
        <v>34</v>
      </c>
      <c r="H2415">
        <v>678</v>
      </c>
      <c r="I2415">
        <v>641</v>
      </c>
      <c r="J2415">
        <v>645</v>
      </c>
      <c r="K2415">
        <v>-33</v>
      </c>
      <c r="L2415">
        <v>153</v>
      </c>
      <c r="M2415" t="s">
        <v>30</v>
      </c>
      <c r="N2415" s="20">
        <f t="shared" si="518"/>
        <v>1</v>
      </c>
      <c r="P2415" s="20">
        <f t="shared" si="519"/>
        <v>1</v>
      </c>
      <c r="R2415" s="12">
        <f t="shared" si="520"/>
        <v>-5.1162790697674418E-2</v>
      </c>
      <c r="S2415" s="21">
        <f t="shared" si="521"/>
        <v>-1.1160816960941844E-2</v>
      </c>
      <c r="T2415" s="21">
        <f t="shared" si="522"/>
        <v>1.2449462780610432E-3</v>
      </c>
      <c r="U2415" s="21">
        <f t="shared" si="523"/>
        <v>-4.977269254825778E-3</v>
      </c>
      <c r="V2415" s="21">
        <f t="shared" si="524"/>
        <v>-4.9643799792355265E-3</v>
      </c>
      <c r="W2415" s="22">
        <f t="shared" si="525"/>
        <v>153</v>
      </c>
      <c r="X2415" s="21">
        <f t="shared" si="526"/>
        <v>-0.21568627450980393</v>
      </c>
      <c r="Y2415" s="23">
        <f t="shared" si="527"/>
        <v>100000</v>
      </c>
      <c r="Z2415" s="21">
        <f t="shared" si="528"/>
        <v>0.20300000000000001</v>
      </c>
      <c r="AA2415" s="21">
        <f t="shared" si="529"/>
        <v>4.5999999999999999E-2</v>
      </c>
      <c r="AB2415" s="21">
        <f t="shared" si="530"/>
        <v>0.18400000000000005</v>
      </c>
      <c r="AC2415" s="21">
        <f t="shared" si="531"/>
        <v>0</v>
      </c>
    </row>
    <row r="2416" spans="2:29" x14ac:dyDescent="0.25">
      <c r="B2416" s="27" t="s">
        <v>4419</v>
      </c>
      <c r="C2416" s="27" t="s">
        <v>4420</v>
      </c>
      <c r="D2416" t="s">
        <v>7418</v>
      </c>
      <c r="E2416">
        <v>288</v>
      </c>
      <c r="F2416">
        <v>309</v>
      </c>
      <c r="G2416" t="s">
        <v>46</v>
      </c>
      <c r="H2416">
        <v>222</v>
      </c>
      <c r="I2416">
        <v>267</v>
      </c>
      <c r="J2416">
        <v>344</v>
      </c>
      <c r="K2416">
        <v>6</v>
      </c>
      <c r="L2416">
        <v>314</v>
      </c>
      <c r="M2416">
        <v>3</v>
      </c>
      <c r="N2416" s="20">
        <f t="shared" si="518"/>
        <v>1</v>
      </c>
      <c r="P2416" s="20">
        <f t="shared" si="519"/>
        <v>1</v>
      </c>
      <c r="R2416" s="12">
        <f t="shared" si="520"/>
        <v>1.7441860465116279E-2</v>
      </c>
      <c r="S2416" s="21">
        <f t="shared" si="521"/>
        <v>3.7604047981727673E-2</v>
      </c>
      <c r="T2416" s="21">
        <f t="shared" si="522"/>
        <v>5.1984730834838011E-2</v>
      </c>
      <c r="U2416" s="21">
        <f t="shared" si="523"/>
        <v>4.4769646921844819E-2</v>
      </c>
      <c r="V2416" s="21">
        <f t="shared" si="524"/>
        <v>4.4786141912803501E-2</v>
      </c>
      <c r="W2416" s="22">
        <f t="shared" si="525"/>
        <v>317</v>
      </c>
      <c r="X2416" s="21">
        <f t="shared" si="526"/>
        <v>1.8927444794952682E-2</v>
      </c>
      <c r="Y2416" s="23">
        <f t="shared" si="527"/>
        <v>48</v>
      </c>
      <c r="Z2416" s="21">
        <f t="shared" si="528"/>
        <v>0.48199999999999998</v>
      </c>
      <c r="AA2416" s="21">
        <f t="shared" si="529"/>
        <v>0.21</v>
      </c>
      <c r="AB2416" s="21">
        <f t="shared" si="530"/>
        <v>0.21699999999999997</v>
      </c>
      <c r="AC2416" s="21">
        <f t="shared" si="531"/>
        <v>0</v>
      </c>
    </row>
    <row r="2417" spans="2:29" x14ac:dyDescent="0.25">
      <c r="B2417" s="27" t="s">
        <v>4380</v>
      </c>
      <c r="C2417" s="27" t="s">
        <v>4381</v>
      </c>
      <c r="D2417" s="27" t="s">
        <v>1737</v>
      </c>
      <c r="E2417">
        <v>288</v>
      </c>
      <c r="F2417" s="1">
        <v>1169</v>
      </c>
      <c r="G2417" t="s">
        <v>56</v>
      </c>
      <c r="H2417" s="1">
        <v>2630</v>
      </c>
      <c r="I2417" s="1">
        <v>3158</v>
      </c>
      <c r="J2417" s="1">
        <v>2437</v>
      </c>
      <c r="K2417">
        <v>85</v>
      </c>
      <c r="L2417">
        <v>634</v>
      </c>
      <c r="M2417">
        <v>450</v>
      </c>
      <c r="N2417" s="20">
        <f t="shared" si="518"/>
        <v>1</v>
      </c>
      <c r="P2417" s="20">
        <f t="shared" si="519"/>
        <v>1</v>
      </c>
      <c r="R2417" s="12">
        <f t="shared" si="520"/>
        <v>3.4878949528108327E-2</v>
      </c>
      <c r="S2417" s="21">
        <f t="shared" si="521"/>
        <v>3.7268705621827714E-2</v>
      </c>
      <c r="T2417" s="21">
        <f t="shared" si="522"/>
        <v>-5.051374819357779E-2</v>
      </c>
      <c r="U2417" s="21">
        <f t="shared" si="523"/>
        <v>-7.5926363549249087E-3</v>
      </c>
      <c r="V2417" s="21">
        <f t="shared" si="524"/>
        <v>-6.9458929755583281E-3</v>
      </c>
      <c r="W2417" s="22">
        <f t="shared" si="525"/>
        <v>1084</v>
      </c>
      <c r="X2417" s="21">
        <f t="shared" si="526"/>
        <v>7.8413284132841335E-2</v>
      </c>
      <c r="Y2417" s="23">
        <f t="shared" si="527"/>
        <v>3.388235294117647</v>
      </c>
      <c r="Z2417" s="21">
        <f t="shared" si="528"/>
        <v>0.19800000000000001</v>
      </c>
      <c r="AA2417" s="21">
        <f t="shared" si="529"/>
        <v>0.46600000000000003</v>
      </c>
      <c r="AB2417" s="21">
        <f t="shared" si="530"/>
        <v>0.95299999999999996</v>
      </c>
      <c r="AC2417" s="21">
        <f t="shared" si="531"/>
        <v>0</v>
      </c>
    </row>
    <row r="2418" spans="2:29" x14ac:dyDescent="0.25">
      <c r="B2418" s="27" t="s">
        <v>4433</v>
      </c>
      <c r="C2418" s="27" t="s">
        <v>4434</v>
      </c>
      <c r="D2418" s="27" t="s">
        <v>1737</v>
      </c>
      <c r="E2418">
        <v>288</v>
      </c>
      <c r="F2418">
        <v>850</v>
      </c>
      <c r="G2418" t="s">
        <v>56</v>
      </c>
      <c r="H2418">
        <v>334</v>
      </c>
      <c r="I2418">
        <v>281</v>
      </c>
      <c r="J2418">
        <v>265</v>
      </c>
      <c r="K2418">
        <v>48</v>
      </c>
      <c r="L2418">
        <v>405</v>
      </c>
      <c r="M2418">
        <v>531</v>
      </c>
      <c r="N2418" s="20">
        <f t="shared" si="518"/>
        <v>1</v>
      </c>
      <c r="P2418" s="20">
        <f t="shared" si="519"/>
        <v>1</v>
      </c>
      <c r="R2418" s="12">
        <f t="shared" si="520"/>
        <v>0.1811320754716981</v>
      </c>
      <c r="S2418" s="21">
        <f t="shared" si="521"/>
        <v>-3.3966981516083461E-2</v>
      </c>
      <c r="T2418" s="21">
        <f t="shared" si="522"/>
        <v>-1.1656499086854843E-2</v>
      </c>
      <c r="U2418" s="21">
        <f t="shared" si="523"/>
        <v>-2.2875414552429141E-2</v>
      </c>
      <c r="V2418" s="21">
        <f t="shared" si="524"/>
        <v>-2.283296505178915E-2</v>
      </c>
      <c r="W2418" s="22">
        <f t="shared" si="525"/>
        <v>936</v>
      </c>
      <c r="X2418" s="21">
        <f t="shared" si="526"/>
        <v>5.128205128205128E-2</v>
      </c>
      <c r="Y2418" s="23">
        <f t="shared" si="527"/>
        <v>6</v>
      </c>
      <c r="Z2418" s="21">
        <f t="shared" si="528"/>
        <v>0.14000000000000001</v>
      </c>
      <c r="AA2418" s="21">
        <f t="shared" si="529"/>
        <v>0.35199999999999998</v>
      </c>
      <c r="AB2418" s="21">
        <f t="shared" si="530"/>
        <v>0.83799999999999997</v>
      </c>
      <c r="AC2418" s="21">
        <f t="shared" si="531"/>
        <v>0</v>
      </c>
    </row>
    <row r="2419" spans="2:29" x14ac:dyDescent="0.25">
      <c r="B2419" s="27" t="s">
        <v>4323</v>
      </c>
      <c r="C2419" s="27" t="s">
        <v>4324</v>
      </c>
      <c r="D2419" t="s">
        <v>7414</v>
      </c>
      <c r="E2419">
        <v>288</v>
      </c>
      <c r="F2419">
        <v>457</v>
      </c>
      <c r="G2419" t="s">
        <v>34</v>
      </c>
      <c r="H2419">
        <v>731</v>
      </c>
      <c r="I2419">
        <v>752</v>
      </c>
      <c r="J2419">
        <v>771</v>
      </c>
      <c r="K2419">
        <v>-40</v>
      </c>
      <c r="L2419">
        <v>367</v>
      </c>
      <c r="M2419">
        <v>173</v>
      </c>
      <c r="N2419" s="20">
        <f t="shared" si="518"/>
        <v>1</v>
      </c>
      <c r="P2419" s="20">
        <f t="shared" si="519"/>
        <v>1</v>
      </c>
      <c r="R2419" s="12">
        <f t="shared" si="520"/>
        <v>-5.1880674448767837E-2</v>
      </c>
      <c r="S2419" s="21">
        <f t="shared" si="521"/>
        <v>5.6806468692462975E-3</v>
      </c>
      <c r="T2419" s="21">
        <f t="shared" si="522"/>
        <v>5.0028827578516566E-3</v>
      </c>
      <c r="U2419" s="21">
        <f t="shared" si="523"/>
        <v>5.3417076981205902E-3</v>
      </c>
      <c r="V2419" s="21">
        <f t="shared" si="524"/>
        <v>5.3417457750728481E-3</v>
      </c>
      <c r="W2419" s="22">
        <f t="shared" si="525"/>
        <v>540</v>
      </c>
      <c r="X2419" s="21">
        <f t="shared" si="526"/>
        <v>-7.407407407407407E-2</v>
      </c>
      <c r="Y2419" s="23">
        <f t="shared" si="527"/>
        <v>100000</v>
      </c>
      <c r="Z2419" s="21">
        <f t="shared" si="528"/>
        <v>0.25700000000000001</v>
      </c>
      <c r="AA2419" s="21">
        <f t="shared" si="529"/>
        <v>8.5000000000000006E-2</v>
      </c>
      <c r="AB2419" s="21">
        <f t="shared" si="530"/>
        <v>0.18400000000000005</v>
      </c>
      <c r="AC2419" s="21">
        <f t="shared" si="531"/>
        <v>0</v>
      </c>
    </row>
    <row r="2420" spans="2:29" x14ac:dyDescent="0.25">
      <c r="B2420" s="27" t="s">
        <v>4431</v>
      </c>
      <c r="C2420" s="27" t="s">
        <v>4432</v>
      </c>
      <c r="D2420" s="27" t="s">
        <v>1737</v>
      </c>
      <c r="E2420">
        <v>287</v>
      </c>
      <c r="F2420">
        <v>232</v>
      </c>
      <c r="G2420" t="s">
        <v>46</v>
      </c>
      <c r="H2420">
        <v>230</v>
      </c>
      <c r="I2420">
        <v>238</v>
      </c>
      <c r="J2420">
        <v>156</v>
      </c>
      <c r="K2420">
        <v>-6</v>
      </c>
      <c r="L2420">
        <v>191</v>
      </c>
      <c r="M2420">
        <v>20</v>
      </c>
      <c r="N2420" s="20">
        <f t="shared" si="518"/>
        <v>1</v>
      </c>
      <c r="P2420" s="20">
        <f t="shared" si="519"/>
        <v>1</v>
      </c>
      <c r="R2420" s="12">
        <f t="shared" si="520"/>
        <v>-3.8461538461538464E-2</v>
      </c>
      <c r="S2420" s="21">
        <f t="shared" si="521"/>
        <v>6.8617073245529348E-3</v>
      </c>
      <c r="T2420" s="21">
        <f t="shared" si="522"/>
        <v>-8.1012660661433644E-2</v>
      </c>
      <c r="U2420" s="21">
        <f t="shared" si="523"/>
        <v>-3.8078401585619148E-2</v>
      </c>
      <c r="V2420" s="21">
        <f t="shared" si="524"/>
        <v>-3.7409784974166617E-2</v>
      </c>
      <c r="W2420" s="22">
        <f t="shared" si="525"/>
        <v>211</v>
      </c>
      <c r="X2420" s="21">
        <f t="shared" si="526"/>
        <v>-2.843601895734597E-2</v>
      </c>
      <c r="Y2420" s="23">
        <f t="shared" si="527"/>
        <v>100000</v>
      </c>
      <c r="Z2420" s="21">
        <f t="shared" si="528"/>
        <v>0.108</v>
      </c>
      <c r="AA2420" s="21">
        <f t="shared" si="529"/>
        <v>0.111</v>
      </c>
      <c r="AB2420" s="21">
        <f t="shared" si="530"/>
        <v>0.18400000000000005</v>
      </c>
      <c r="AC2420" s="21">
        <f t="shared" si="531"/>
        <v>0</v>
      </c>
    </row>
    <row r="2421" spans="2:29" x14ac:dyDescent="0.25">
      <c r="B2421" s="27" t="s">
        <v>4390</v>
      </c>
      <c r="C2421" s="27" t="s">
        <v>4391</v>
      </c>
      <c r="D2421" t="s">
        <v>7412</v>
      </c>
      <c r="E2421">
        <v>286</v>
      </c>
      <c r="F2421">
        <v>505</v>
      </c>
      <c r="G2421" t="s">
        <v>37</v>
      </c>
      <c r="H2421">
        <v>197</v>
      </c>
      <c r="I2421">
        <v>109</v>
      </c>
      <c r="J2421">
        <v>167</v>
      </c>
      <c r="K2421">
        <v>64</v>
      </c>
      <c r="L2421">
        <v>383</v>
      </c>
      <c r="M2421">
        <v>196</v>
      </c>
      <c r="N2421" s="20">
        <f t="shared" si="518"/>
        <v>1</v>
      </c>
      <c r="P2421" s="20">
        <f t="shared" si="519"/>
        <v>1</v>
      </c>
      <c r="R2421" s="12">
        <f t="shared" si="520"/>
        <v>0.38323353293413176</v>
      </c>
      <c r="S2421" s="21">
        <f t="shared" si="521"/>
        <v>-0.11163374286995031</v>
      </c>
      <c r="T2421" s="21">
        <f t="shared" si="522"/>
        <v>8.9075516150608491E-2</v>
      </c>
      <c r="U2421" s="21">
        <f t="shared" si="523"/>
        <v>-1.6385268504638062E-2</v>
      </c>
      <c r="V2421" s="21">
        <f t="shared" si="524"/>
        <v>-1.2981165074659962E-2</v>
      </c>
      <c r="W2421" s="22">
        <f t="shared" si="525"/>
        <v>579</v>
      </c>
      <c r="X2421" s="21">
        <f t="shared" si="526"/>
        <v>0.11053540587219343</v>
      </c>
      <c r="Y2421" s="23">
        <f t="shared" si="527"/>
        <v>4.46875</v>
      </c>
      <c r="Z2421" s="21">
        <f t="shared" si="528"/>
        <v>0.17199999999999999</v>
      </c>
      <c r="AA2421" s="21">
        <f t="shared" si="529"/>
        <v>0.58699999999999997</v>
      </c>
      <c r="AB2421" s="21">
        <f t="shared" si="530"/>
        <v>0.91800000000000004</v>
      </c>
      <c r="AC2421" s="21">
        <f t="shared" si="531"/>
        <v>0</v>
      </c>
    </row>
    <row r="2422" spans="2:29" x14ac:dyDescent="0.25">
      <c r="B2422" s="27" t="s">
        <v>4478</v>
      </c>
      <c r="C2422" s="27" t="s">
        <v>4479</v>
      </c>
      <c r="D2422" s="27" t="s">
        <v>4419</v>
      </c>
      <c r="E2422">
        <v>285</v>
      </c>
      <c r="F2422">
        <v>241</v>
      </c>
      <c r="G2422" t="s">
        <v>49</v>
      </c>
      <c r="H2422">
        <v>452</v>
      </c>
      <c r="I2422">
        <v>380</v>
      </c>
      <c r="J2422">
        <v>541</v>
      </c>
      <c r="K2422">
        <v>14</v>
      </c>
      <c r="L2422">
        <v>94</v>
      </c>
      <c r="M2422" t="s">
        <v>30</v>
      </c>
      <c r="N2422" s="20">
        <f t="shared" si="518"/>
        <v>1</v>
      </c>
      <c r="P2422" s="20">
        <f t="shared" si="519"/>
        <v>1</v>
      </c>
      <c r="R2422" s="12">
        <f t="shared" si="520"/>
        <v>2.5878003696857672E-2</v>
      </c>
      <c r="S2422" s="21">
        <f t="shared" si="521"/>
        <v>-3.4106969547499588E-2</v>
      </c>
      <c r="T2422" s="21">
        <f t="shared" si="522"/>
        <v>7.3205114514075298E-2</v>
      </c>
      <c r="U2422" s="21">
        <f t="shared" si="523"/>
        <v>1.8136209136637493E-2</v>
      </c>
      <c r="V2422" s="21">
        <f t="shared" si="524"/>
        <v>1.9078118034404401E-2</v>
      </c>
      <c r="W2422" s="22">
        <f t="shared" si="525"/>
        <v>94</v>
      </c>
      <c r="X2422" s="21">
        <f t="shared" si="526"/>
        <v>0.14893617021276595</v>
      </c>
      <c r="Y2422" s="23">
        <f t="shared" si="527"/>
        <v>20.357142857142858</v>
      </c>
      <c r="Z2422" s="21">
        <f t="shared" si="528"/>
        <v>0.33200000000000002</v>
      </c>
      <c r="AA2422" s="21">
        <f t="shared" si="529"/>
        <v>0.70799999999999996</v>
      </c>
      <c r="AB2422" s="21">
        <f t="shared" si="530"/>
        <v>0.33899999999999997</v>
      </c>
      <c r="AC2422" s="21">
        <f t="shared" si="531"/>
        <v>0</v>
      </c>
    </row>
    <row r="2423" spans="2:29" x14ac:dyDescent="0.25">
      <c r="B2423" s="27" t="s">
        <v>4811</v>
      </c>
      <c r="C2423" s="27" t="s">
        <v>4812</v>
      </c>
      <c r="D2423" t="s">
        <v>7412</v>
      </c>
      <c r="E2423">
        <v>285</v>
      </c>
      <c r="F2423">
        <v>291</v>
      </c>
      <c r="G2423" t="s">
        <v>75</v>
      </c>
      <c r="H2423">
        <v>120</v>
      </c>
      <c r="I2423">
        <v>139</v>
      </c>
      <c r="J2423">
        <v>113</v>
      </c>
      <c r="K2423">
        <v>24</v>
      </c>
      <c r="L2423">
        <v>69</v>
      </c>
      <c r="M2423">
        <v>1</v>
      </c>
      <c r="N2423" s="20">
        <f t="shared" si="518"/>
        <v>1</v>
      </c>
      <c r="P2423" s="20">
        <f t="shared" si="519"/>
        <v>1</v>
      </c>
      <c r="R2423" s="12">
        <f t="shared" si="520"/>
        <v>0.21238938053097345</v>
      </c>
      <c r="S2423" s="21">
        <f t="shared" si="521"/>
        <v>2.9832778478789512E-2</v>
      </c>
      <c r="T2423" s="21">
        <f t="shared" si="522"/>
        <v>-4.0571249200149206E-2</v>
      </c>
      <c r="U2423" s="21">
        <f t="shared" si="523"/>
        <v>-5.9923661316053645E-3</v>
      </c>
      <c r="V2423" s="21">
        <f t="shared" si="524"/>
        <v>-5.5769456176550198E-3</v>
      </c>
      <c r="W2423" s="22">
        <f t="shared" si="525"/>
        <v>70</v>
      </c>
      <c r="X2423" s="21">
        <f t="shared" si="526"/>
        <v>0.34285714285714286</v>
      </c>
      <c r="Y2423" s="23">
        <f t="shared" si="527"/>
        <v>11.875</v>
      </c>
      <c r="Z2423" s="21">
        <f t="shared" si="528"/>
        <v>0.20100000000000001</v>
      </c>
      <c r="AA2423" s="21">
        <f t="shared" si="529"/>
        <v>0.93300000000000005</v>
      </c>
      <c r="AB2423" s="21">
        <f t="shared" si="530"/>
        <v>0.53699999999999992</v>
      </c>
      <c r="AC2423" s="21">
        <f t="shared" si="531"/>
        <v>0</v>
      </c>
    </row>
    <row r="2424" spans="2:29" x14ac:dyDescent="0.25">
      <c r="B2424" s="27" t="s">
        <v>4445</v>
      </c>
      <c r="C2424" s="27" t="s">
        <v>4446</v>
      </c>
      <c r="D2424" t="s">
        <v>7409</v>
      </c>
      <c r="E2424">
        <v>285</v>
      </c>
      <c r="F2424" t="s">
        <v>30</v>
      </c>
      <c r="G2424" t="s">
        <v>31</v>
      </c>
      <c r="H2424">
        <v>7</v>
      </c>
      <c r="I2424">
        <v>5</v>
      </c>
      <c r="J2424">
        <v>8</v>
      </c>
      <c r="K2424">
        <v>1</v>
      </c>
      <c r="L2424">
        <v>14</v>
      </c>
      <c r="M2424" t="s">
        <v>30</v>
      </c>
      <c r="N2424" s="20">
        <f t="shared" si="518"/>
        <v>1</v>
      </c>
      <c r="P2424" s="20">
        <f t="shared" si="519"/>
        <v>1</v>
      </c>
      <c r="R2424" s="12">
        <f t="shared" si="520"/>
        <v>0.125</v>
      </c>
      <c r="S2424" s="21">
        <f t="shared" si="521"/>
        <v>-6.5080123851529836E-2</v>
      </c>
      <c r="T2424" s="21">
        <f t="shared" si="522"/>
        <v>9.8560543306117854E-2</v>
      </c>
      <c r="U2424" s="21">
        <f t="shared" si="523"/>
        <v>1.3442690579665628E-2</v>
      </c>
      <c r="V2424" s="21">
        <f t="shared" si="524"/>
        <v>1.5641036678084547E-2</v>
      </c>
      <c r="W2424" s="22">
        <f t="shared" si="525"/>
        <v>14</v>
      </c>
      <c r="X2424" s="21">
        <f t="shared" si="526"/>
        <v>7.1428571428571425E-2</v>
      </c>
      <c r="Y2424" s="23">
        <f t="shared" si="527"/>
        <v>285</v>
      </c>
      <c r="Z2424" s="21">
        <f t="shared" si="528"/>
        <v>0.312</v>
      </c>
      <c r="AA2424" s="21">
        <f t="shared" si="529"/>
        <v>0.438</v>
      </c>
      <c r="AB2424" s="21">
        <f t="shared" si="530"/>
        <v>0.18600000000000005</v>
      </c>
      <c r="AC2424" s="21">
        <f t="shared" si="531"/>
        <v>0</v>
      </c>
    </row>
    <row r="2425" spans="2:29" x14ac:dyDescent="0.25">
      <c r="B2425" s="27" t="s">
        <v>4437</v>
      </c>
      <c r="C2425" s="27" t="s">
        <v>4438</v>
      </c>
      <c r="D2425" s="27" t="s">
        <v>4419</v>
      </c>
      <c r="E2425">
        <v>281</v>
      </c>
      <c r="F2425">
        <v>349</v>
      </c>
      <c r="G2425" t="s">
        <v>34</v>
      </c>
      <c r="H2425">
        <v>154</v>
      </c>
      <c r="I2425">
        <v>189</v>
      </c>
      <c r="J2425">
        <v>206</v>
      </c>
      <c r="K2425">
        <v>28</v>
      </c>
      <c r="L2425">
        <v>104</v>
      </c>
      <c r="M2425">
        <v>49</v>
      </c>
      <c r="N2425" s="20">
        <f t="shared" si="518"/>
        <v>1</v>
      </c>
      <c r="P2425" s="20">
        <f t="shared" si="519"/>
        <v>1</v>
      </c>
      <c r="R2425" s="12">
        <f t="shared" si="520"/>
        <v>0.13592233009708737</v>
      </c>
      <c r="S2425" s="21">
        <f t="shared" si="521"/>
        <v>4.1809268102644292E-2</v>
      </c>
      <c r="T2425" s="21">
        <f t="shared" si="522"/>
        <v>1.7375050951076609E-2</v>
      </c>
      <c r="U2425" s="21">
        <f t="shared" si="523"/>
        <v>2.9519673059835938E-2</v>
      </c>
      <c r="V2425" s="21">
        <f t="shared" si="524"/>
        <v>2.9567997371185612E-2</v>
      </c>
      <c r="W2425" s="22">
        <f t="shared" si="525"/>
        <v>153</v>
      </c>
      <c r="X2425" s="21">
        <f t="shared" si="526"/>
        <v>0.18300653594771241</v>
      </c>
      <c r="Y2425" s="23">
        <f t="shared" si="527"/>
        <v>10.035714285714286</v>
      </c>
      <c r="Z2425" s="21">
        <f t="shared" si="528"/>
        <v>0.39100000000000001</v>
      </c>
      <c r="AA2425" s="21">
        <f t="shared" si="529"/>
        <v>0.78200000000000003</v>
      </c>
      <c r="AB2425" s="21">
        <f t="shared" si="530"/>
        <v>0.61799999999999999</v>
      </c>
      <c r="AC2425" s="21">
        <f t="shared" si="531"/>
        <v>0</v>
      </c>
    </row>
    <row r="2426" spans="2:29" x14ac:dyDescent="0.25">
      <c r="B2426" s="27" t="s">
        <v>4464</v>
      </c>
      <c r="C2426" s="27" t="s">
        <v>4465</v>
      </c>
      <c r="D2426" t="s">
        <v>7412</v>
      </c>
      <c r="E2426">
        <v>278</v>
      </c>
      <c r="F2426">
        <v>303</v>
      </c>
      <c r="G2426" t="s">
        <v>34</v>
      </c>
      <c r="H2426">
        <v>68</v>
      </c>
      <c r="I2426">
        <v>92</v>
      </c>
      <c r="J2426">
        <v>40</v>
      </c>
      <c r="K2426">
        <v>-19</v>
      </c>
      <c r="L2426">
        <v>67</v>
      </c>
      <c r="M2426">
        <v>3</v>
      </c>
      <c r="N2426" s="20">
        <f t="shared" si="518"/>
        <v>1</v>
      </c>
      <c r="P2426" s="20">
        <f t="shared" si="519"/>
        <v>1</v>
      </c>
      <c r="R2426" s="12">
        <f t="shared" si="520"/>
        <v>-0.47499999999999998</v>
      </c>
      <c r="S2426" s="21">
        <f t="shared" si="521"/>
        <v>6.2321039666164868E-2</v>
      </c>
      <c r="T2426" s="21">
        <f t="shared" si="522"/>
        <v>-0.1534464547928146</v>
      </c>
      <c r="U2426" s="21">
        <f t="shared" si="523"/>
        <v>-5.1679567721134245E-2</v>
      </c>
      <c r="V2426" s="21">
        <f t="shared" si="524"/>
        <v>-4.7601660949261326E-2</v>
      </c>
      <c r="W2426" s="22">
        <f t="shared" si="525"/>
        <v>70</v>
      </c>
      <c r="X2426" s="21">
        <f t="shared" si="526"/>
        <v>-0.27142857142857141</v>
      </c>
      <c r="Y2426" s="23">
        <f t="shared" si="527"/>
        <v>100000</v>
      </c>
      <c r="Z2426" s="21">
        <f t="shared" si="528"/>
        <v>8.7999999999999995E-2</v>
      </c>
      <c r="AA2426" s="21">
        <f t="shared" si="529"/>
        <v>0.04</v>
      </c>
      <c r="AB2426" s="21">
        <f t="shared" si="530"/>
        <v>0.18400000000000005</v>
      </c>
      <c r="AC2426" s="21">
        <f t="shared" si="531"/>
        <v>0</v>
      </c>
    </row>
    <row r="2427" spans="2:29" x14ac:dyDescent="0.25">
      <c r="B2427" s="27" t="s">
        <v>4456</v>
      </c>
      <c r="C2427" s="27" t="s">
        <v>4457</v>
      </c>
      <c r="D2427" t="s">
        <v>7409</v>
      </c>
      <c r="E2427">
        <v>278</v>
      </c>
      <c r="F2427">
        <v>346</v>
      </c>
      <c r="G2427" t="s">
        <v>49</v>
      </c>
      <c r="H2427">
        <v>431</v>
      </c>
      <c r="I2427">
        <v>480</v>
      </c>
      <c r="J2427">
        <v>393</v>
      </c>
      <c r="K2427">
        <v>3</v>
      </c>
      <c r="L2427">
        <v>224</v>
      </c>
      <c r="M2427">
        <v>52</v>
      </c>
      <c r="N2427" s="20">
        <f t="shared" si="518"/>
        <v>1</v>
      </c>
      <c r="P2427" s="20">
        <f t="shared" si="519"/>
        <v>1</v>
      </c>
      <c r="R2427" s="12">
        <f t="shared" si="520"/>
        <v>7.6335877862595417E-3</v>
      </c>
      <c r="S2427" s="21">
        <f t="shared" si="521"/>
        <v>2.1769167491890062E-2</v>
      </c>
      <c r="T2427" s="21">
        <f t="shared" si="522"/>
        <v>-3.9206043595709339E-2</v>
      </c>
      <c r="U2427" s="21">
        <f t="shared" si="523"/>
        <v>-9.1873835247900937E-3</v>
      </c>
      <c r="V2427" s="21">
        <f t="shared" si="524"/>
        <v>-8.8747532095364567E-3</v>
      </c>
      <c r="W2427" s="22">
        <f t="shared" si="525"/>
        <v>276</v>
      </c>
      <c r="X2427" s="21">
        <f t="shared" si="526"/>
        <v>1.0869565217391304E-2</v>
      </c>
      <c r="Y2427" s="23">
        <f t="shared" si="527"/>
        <v>92.666666666666671</v>
      </c>
      <c r="Z2427" s="21">
        <f t="shared" si="528"/>
        <v>0.189</v>
      </c>
      <c r="AA2427" s="21">
        <f t="shared" si="529"/>
        <v>0.191</v>
      </c>
      <c r="AB2427" s="21">
        <f t="shared" si="530"/>
        <v>0.19499999999999995</v>
      </c>
      <c r="AC2427" s="21">
        <f t="shared" si="531"/>
        <v>0</v>
      </c>
    </row>
    <row r="2428" spans="2:29" x14ac:dyDescent="0.25">
      <c r="B2428" s="27" t="s">
        <v>4481</v>
      </c>
      <c r="C2428" s="27" t="s">
        <v>4482</v>
      </c>
      <c r="D2428" s="27" t="s">
        <v>1737</v>
      </c>
      <c r="E2428">
        <v>277</v>
      </c>
      <c r="F2428">
        <v>263</v>
      </c>
      <c r="G2428" t="s">
        <v>86</v>
      </c>
      <c r="H2428">
        <v>131</v>
      </c>
      <c r="I2428">
        <v>142</v>
      </c>
      <c r="J2428">
        <v>176</v>
      </c>
      <c r="K2428">
        <v>40</v>
      </c>
      <c r="L2428">
        <v>337</v>
      </c>
      <c r="M2428">
        <v>12</v>
      </c>
      <c r="N2428" s="20">
        <f t="shared" si="518"/>
        <v>1</v>
      </c>
      <c r="P2428" s="20">
        <f t="shared" si="519"/>
        <v>1</v>
      </c>
      <c r="R2428" s="12">
        <f t="shared" si="520"/>
        <v>0.22727272727272727</v>
      </c>
      <c r="S2428" s="21">
        <f t="shared" si="521"/>
        <v>1.6256671703290593E-2</v>
      </c>
      <c r="T2428" s="21">
        <f t="shared" si="522"/>
        <v>4.3866270105830774E-2</v>
      </c>
      <c r="U2428" s="21">
        <f t="shared" si="523"/>
        <v>2.9968961358098234E-2</v>
      </c>
      <c r="V2428" s="21">
        <f t="shared" si="524"/>
        <v>3.0030634389073201E-2</v>
      </c>
      <c r="W2428" s="22">
        <f t="shared" si="525"/>
        <v>349</v>
      </c>
      <c r="X2428" s="21">
        <f t="shared" si="526"/>
        <v>0.11461318051575932</v>
      </c>
      <c r="Y2428" s="23">
        <f t="shared" si="527"/>
        <v>6.9249999999999998</v>
      </c>
      <c r="Z2428" s="21">
        <f t="shared" si="528"/>
        <v>0.39400000000000002</v>
      </c>
      <c r="AA2428" s="21">
        <f t="shared" si="529"/>
        <v>0.60399999999999998</v>
      </c>
      <c r="AB2428" s="21">
        <f t="shared" si="530"/>
        <v>0.78800000000000003</v>
      </c>
      <c r="AC2428" s="21">
        <f t="shared" si="531"/>
        <v>0</v>
      </c>
    </row>
    <row r="2429" spans="2:29" x14ac:dyDescent="0.25">
      <c r="B2429" s="27" t="s">
        <v>4502</v>
      </c>
      <c r="C2429" s="27" t="s">
        <v>4503</v>
      </c>
      <c r="D2429" t="s">
        <v>7417</v>
      </c>
      <c r="E2429">
        <v>276</v>
      </c>
      <c r="F2429">
        <v>263</v>
      </c>
      <c r="G2429" t="s">
        <v>31</v>
      </c>
      <c r="H2429">
        <v>185</v>
      </c>
      <c r="I2429">
        <v>255</v>
      </c>
      <c r="J2429">
        <v>258</v>
      </c>
      <c r="K2429">
        <v>33</v>
      </c>
      <c r="L2429">
        <v>217</v>
      </c>
      <c r="M2429">
        <v>151</v>
      </c>
      <c r="N2429" s="20">
        <f t="shared" si="518"/>
        <v>1</v>
      </c>
      <c r="P2429" s="20">
        <f t="shared" si="519"/>
        <v>1</v>
      </c>
      <c r="R2429" s="12">
        <f t="shared" si="520"/>
        <v>0.12790697674418605</v>
      </c>
      <c r="S2429" s="21">
        <f t="shared" si="521"/>
        <v>6.6285959026347374E-2</v>
      </c>
      <c r="T2429" s="21">
        <f t="shared" si="522"/>
        <v>2.3419460341254084E-3</v>
      </c>
      <c r="U2429" s="21">
        <f t="shared" si="523"/>
        <v>3.3819686018472295E-2</v>
      </c>
      <c r="V2429" s="21">
        <f t="shared" si="524"/>
        <v>3.4149197026315026E-2</v>
      </c>
      <c r="W2429" s="22">
        <f t="shared" si="525"/>
        <v>368</v>
      </c>
      <c r="X2429" s="21">
        <f t="shared" si="526"/>
        <v>8.9673913043478257E-2</v>
      </c>
      <c r="Y2429" s="23">
        <f t="shared" si="527"/>
        <v>8.3636363636363633</v>
      </c>
      <c r="Z2429" s="21">
        <f t="shared" si="528"/>
        <v>0.42</v>
      </c>
      <c r="AA2429" s="21">
        <f t="shared" si="529"/>
        <v>0.50900000000000001</v>
      </c>
      <c r="AB2429" s="21">
        <f t="shared" si="530"/>
        <v>0.70799999999999996</v>
      </c>
      <c r="AC2429" s="21">
        <f t="shared" si="531"/>
        <v>0</v>
      </c>
    </row>
    <row r="2430" spans="2:29" x14ac:dyDescent="0.25">
      <c r="B2430" s="27" t="s">
        <v>4533</v>
      </c>
      <c r="C2430" s="27" t="s">
        <v>4534</v>
      </c>
      <c r="D2430" s="27" t="s">
        <v>6455</v>
      </c>
      <c r="E2430">
        <v>275</v>
      </c>
      <c r="F2430">
        <v>837</v>
      </c>
      <c r="G2430" t="s">
        <v>86</v>
      </c>
      <c r="H2430">
        <v>479</v>
      </c>
      <c r="I2430">
        <v>523</v>
      </c>
      <c r="J2430">
        <v>575</v>
      </c>
      <c r="K2430">
        <v>29</v>
      </c>
      <c r="L2430">
        <v>212</v>
      </c>
      <c r="M2430">
        <v>112</v>
      </c>
      <c r="N2430" s="20">
        <f t="shared" si="518"/>
        <v>1</v>
      </c>
      <c r="P2430" s="20">
        <f t="shared" si="519"/>
        <v>1</v>
      </c>
      <c r="R2430" s="12">
        <f t="shared" si="520"/>
        <v>5.0434782608695654E-2</v>
      </c>
      <c r="S2430" s="21">
        <f t="shared" si="521"/>
        <v>1.7731543199713373E-2</v>
      </c>
      <c r="T2430" s="21">
        <f t="shared" si="522"/>
        <v>1.9138553785659429E-2</v>
      </c>
      <c r="U2430" s="21">
        <f t="shared" si="523"/>
        <v>1.8434805512165919E-2</v>
      </c>
      <c r="V2430" s="21">
        <f t="shared" si="524"/>
        <v>1.8434967499179573E-2</v>
      </c>
      <c r="W2430" s="22">
        <f t="shared" si="525"/>
        <v>324</v>
      </c>
      <c r="X2430" s="21">
        <f t="shared" si="526"/>
        <v>8.9506172839506168E-2</v>
      </c>
      <c r="Y2430" s="23">
        <f t="shared" si="527"/>
        <v>9.4827586206896548</v>
      </c>
      <c r="Z2430" s="21">
        <f t="shared" si="528"/>
        <v>0.32700000000000001</v>
      </c>
      <c r="AA2430" s="21">
        <f t="shared" si="529"/>
        <v>0.50600000000000001</v>
      </c>
      <c r="AB2430" s="21">
        <f t="shared" si="530"/>
        <v>0.64800000000000002</v>
      </c>
      <c r="AC2430" s="21">
        <f t="shared" si="531"/>
        <v>0</v>
      </c>
    </row>
    <row r="2431" spans="2:29" x14ac:dyDescent="0.25">
      <c r="B2431" s="27" t="s">
        <v>4423</v>
      </c>
      <c r="C2431" s="27" t="s">
        <v>4424</v>
      </c>
      <c r="D2431" t="s">
        <v>7412</v>
      </c>
      <c r="E2431">
        <v>274</v>
      </c>
      <c r="F2431">
        <v>432</v>
      </c>
      <c r="G2431" t="s">
        <v>56</v>
      </c>
      <c r="H2431" s="1">
        <v>1273</v>
      </c>
      <c r="I2431">
        <v>916</v>
      </c>
      <c r="J2431" s="1">
        <v>1175</v>
      </c>
      <c r="K2431">
        <v>83</v>
      </c>
      <c r="L2431">
        <v>101</v>
      </c>
      <c r="M2431">
        <v>73</v>
      </c>
      <c r="N2431" s="20">
        <f t="shared" si="518"/>
        <v>1</v>
      </c>
      <c r="P2431" s="20">
        <f t="shared" si="519"/>
        <v>1</v>
      </c>
      <c r="R2431" s="12">
        <f t="shared" si="520"/>
        <v>7.0638297872340425E-2</v>
      </c>
      <c r="S2431" s="21">
        <f t="shared" si="521"/>
        <v>-6.3703469677335423E-2</v>
      </c>
      <c r="T2431" s="21">
        <f t="shared" si="522"/>
        <v>5.1062347680027376E-2</v>
      </c>
      <c r="U2431" s="21">
        <f t="shared" si="523"/>
        <v>-7.9788161104603628E-3</v>
      </c>
      <c r="V2431" s="21">
        <f t="shared" si="524"/>
        <v>-6.8733127025894696E-3</v>
      </c>
      <c r="W2431" s="22">
        <f t="shared" si="525"/>
        <v>174</v>
      </c>
      <c r="X2431" s="21">
        <f t="shared" si="526"/>
        <v>0.47701149425287354</v>
      </c>
      <c r="Y2431" s="23">
        <f t="shared" si="527"/>
        <v>3.3012048192771086</v>
      </c>
      <c r="Z2431" s="21">
        <f t="shared" si="528"/>
        <v>0.19800000000000001</v>
      </c>
      <c r="AA2431" s="21">
        <f t="shared" si="529"/>
        <v>0.96199999999999997</v>
      </c>
      <c r="AB2431" s="21">
        <f t="shared" si="530"/>
        <v>0.95599999999999996</v>
      </c>
      <c r="AC2431" s="21">
        <f t="shared" si="531"/>
        <v>0</v>
      </c>
    </row>
    <row r="2432" spans="2:29" x14ac:dyDescent="0.25">
      <c r="B2432" s="27" t="s">
        <v>4615</v>
      </c>
      <c r="C2432" s="27" t="s">
        <v>4616</v>
      </c>
      <c r="D2432" t="s">
        <v>7416</v>
      </c>
      <c r="E2432">
        <v>271</v>
      </c>
      <c r="F2432">
        <v>299</v>
      </c>
      <c r="G2432" t="s">
        <v>37</v>
      </c>
      <c r="H2432">
        <v>135</v>
      </c>
      <c r="I2432">
        <v>98</v>
      </c>
      <c r="J2432">
        <v>137</v>
      </c>
      <c r="K2432">
        <v>27</v>
      </c>
      <c r="L2432">
        <v>239</v>
      </c>
      <c r="M2432">
        <v>11</v>
      </c>
      <c r="N2432" s="20">
        <f t="shared" si="518"/>
        <v>1</v>
      </c>
      <c r="P2432" s="20">
        <f t="shared" si="519"/>
        <v>1</v>
      </c>
      <c r="R2432" s="12">
        <f t="shared" si="520"/>
        <v>0.19708029197080293</v>
      </c>
      <c r="S2432" s="21">
        <f t="shared" si="521"/>
        <v>-6.2052648441452529E-2</v>
      </c>
      <c r="T2432" s="21">
        <f t="shared" si="522"/>
        <v>6.929835397542039E-2</v>
      </c>
      <c r="U2432" s="21">
        <f t="shared" si="523"/>
        <v>1.4716966231047568E-3</v>
      </c>
      <c r="V2432" s="21">
        <f t="shared" si="524"/>
        <v>2.9058007190242061E-3</v>
      </c>
      <c r="W2432" s="22">
        <f t="shared" si="525"/>
        <v>250</v>
      </c>
      <c r="X2432" s="21">
        <f t="shared" si="526"/>
        <v>0.108</v>
      </c>
      <c r="Y2432" s="23">
        <f t="shared" si="527"/>
        <v>10.037037037037036</v>
      </c>
      <c r="Z2432" s="21">
        <f t="shared" si="528"/>
        <v>0.24199999999999999</v>
      </c>
      <c r="AA2432" s="21">
        <f t="shared" si="529"/>
        <v>0.57799999999999996</v>
      </c>
      <c r="AB2432" s="21">
        <f t="shared" si="530"/>
        <v>0.61799999999999999</v>
      </c>
      <c r="AC2432" s="21">
        <f t="shared" si="531"/>
        <v>0</v>
      </c>
    </row>
    <row r="2433" spans="2:29" x14ac:dyDescent="0.25">
      <c r="B2433" s="27" t="s">
        <v>4506</v>
      </c>
      <c r="C2433" s="27" t="s">
        <v>4507</v>
      </c>
      <c r="D2433" t="s">
        <v>7412</v>
      </c>
      <c r="E2433">
        <v>271</v>
      </c>
      <c r="F2433">
        <v>160</v>
      </c>
      <c r="G2433" t="s">
        <v>31</v>
      </c>
      <c r="H2433">
        <v>16</v>
      </c>
      <c r="I2433">
        <v>10</v>
      </c>
      <c r="J2433">
        <v>2</v>
      </c>
      <c r="K2433">
        <v>-4</v>
      </c>
      <c r="L2433">
        <v>283</v>
      </c>
      <c r="M2433" t="s">
        <v>30</v>
      </c>
      <c r="N2433" s="20">
        <f t="shared" ref="N2433:N2496" si="532">IF(V2433&lt;5%,1,0)</f>
        <v>1</v>
      </c>
      <c r="P2433" s="20">
        <f t="shared" si="519"/>
        <v>1</v>
      </c>
      <c r="R2433" s="12">
        <f t="shared" si="520"/>
        <v>-2</v>
      </c>
      <c r="S2433" s="21">
        <f t="shared" si="521"/>
        <v>-8.9717898486959879E-2</v>
      </c>
      <c r="T2433" s="21">
        <f t="shared" si="522"/>
        <v>-0.27522033632230447</v>
      </c>
      <c r="U2433" s="21">
        <f t="shared" si="523"/>
        <v>-0.18774760364376453</v>
      </c>
      <c r="V2433" s="21">
        <f t="shared" si="524"/>
        <v>-0.1842286128176763</v>
      </c>
      <c r="W2433" s="22">
        <f t="shared" si="525"/>
        <v>283</v>
      </c>
      <c r="X2433" s="21">
        <f t="shared" si="526"/>
        <v>-1.4134275618374558E-2</v>
      </c>
      <c r="Y2433" s="23">
        <f t="shared" si="527"/>
        <v>100000</v>
      </c>
      <c r="Z2433" s="21">
        <f t="shared" si="528"/>
        <v>0.01</v>
      </c>
      <c r="AA2433" s="21">
        <f t="shared" si="529"/>
        <v>0.126</v>
      </c>
      <c r="AB2433" s="21">
        <f t="shared" si="530"/>
        <v>0.18400000000000005</v>
      </c>
      <c r="AC2433" s="21">
        <f t="shared" si="531"/>
        <v>0</v>
      </c>
    </row>
    <row r="2434" spans="2:29" x14ac:dyDescent="0.25">
      <c r="B2434" s="27" t="s">
        <v>4401</v>
      </c>
      <c r="C2434" s="27" t="s">
        <v>4402</v>
      </c>
      <c r="D2434" t="s">
        <v>7411</v>
      </c>
      <c r="E2434">
        <v>270</v>
      </c>
      <c r="F2434">
        <v>467</v>
      </c>
      <c r="G2434" t="s">
        <v>49</v>
      </c>
      <c r="H2434">
        <v>318</v>
      </c>
      <c r="I2434">
        <v>365</v>
      </c>
      <c r="J2434">
        <v>444</v>
      </c>
      <c r="K2434">
        <v>4</v>
      </c>
      <c r="L2434">
        <v>247</v>
      </c>
      <c r="M2434">
        <v>83</v>
      </c>
      <c r="N2434" s="20">
        <f t="shared" si="532"/>
        <v>1</v>
      </c>
      <c r="P2434" s="20">
        <f t="shared" ref="P2434:P2497" si="533">SUM(N2434:O2434)</f>
        <v>1</v>
      </c>
      <c r="R2434" s="12">
        <f t="shared" ref="R2434:R2497" si="534">K2434/J2434</f>
        <v>9.0090090090090089E-3</v>
      </c>
      <c r="S2434" s="21">
        <f t="shared" ref="S2434:S2497" si="535">(I2434/H2434)^(1/5)-1</f>
        <v>2.7952740973384183E-2</v>
      </c>
      <c r="T2434" s="21">
        <f t="shared" ref="T2434:T2497" si="536">(J2434/I2434)^(1/5)-1</f>
        <v>3.9963318408241078E-2</v>
      </c>
      <c r="U2434" s="21">
        <f t="shared" ref="U2434:U2497" si="537">(J2434/H2434)^(1/10)-1</f>
        <v>3.3940590009661875E-2</v>
      </c>
      <c r="V2434" s="21">
        <f t="shared" ref="V2434:V2497" si="538">AVERAGE(S2434:U2434)</f>
        <v>3.3952216463762376E-2</v>
      </c>
      <c r="W2434" s="22">
        <f t="shared" ref="W2434:W2497" si="539">MAX(L2434,0)+MAX(M2434,0)</f>
        <v>330</v>
      </c>
      <c r="X2434" s="21">
        <f t="shared" ref="X2434:X2497" si="540">IF(W2434&gt;0,(J2434*R2434)/W2434,1000%)</f>
        <v>1.2121212121212121E-2</v>
      </c>
      <c r="Y2434" s="23">
        <f t="shared" ref="Y2434:Y2497" si="541">IF(R2434&gt;0,E2434/(J2434*R2434),100000)</f>
        <v>67.5</v>
      </c>
      <c r="Z2434" s="21">
        <f t="shared" ref="Z2434:Z2497" si="542">_xlfn.PERCENTRANK.EXC($V$1:$V$3842,V2434)</f>
        <v>0.41899999999999998</v>
      </c>
      <c r="AA2434" s="21">
        <f t="shared" ref="AA2434:AA2497" si="543">_xlfn.PERCENTRANK.EXC($X$2:$X$3843,X2434)</f>
        <v>0.19400000000000001</v>
      </c>
      <c r="AB2434" s="21">
        <f t="shared" ref="AB2434:AB2497" si="544">1-_xlfn.PERCENTRANK.EXC($Y$2:$Y$3843,Y2434)</f>
        <v>0.20499999999999996</v>
      </c>
      <c r="AC2434" s="21">
        <f t="shared" ref="AC2434:AC2497" si="545">IF(P2434=0,25%*Z2434+25%*AA2434+50%*AB2434,0)</f>
        <v>0</v>
      </c>
    </row>
    <row r="2435" spans="2:29" x14ac:dyDescent="0.25">
      <c r="B2435" s="27" t="s">
        <v>4625</v>
      </c>
      <c r="C2435" s="27" t="s">
        <v>4626</v>
      </c>
      <c r="D2435" t="s">
        <v>7410</v>
      </c>
      <c r="E2435">
        <v>269</v>
      </c>
      <c r="F2435">
        <v>213</v>
      </c>
      <c r="G2435" t="s">
        <v>49</v>
      </c>
      <c r="H2435">
        <v>290</v>
      </c>
      <c r="I2435">
        <v>245</v>
      </c>
      <c r="J2435">
        <v>335</v>
      </c>
      <c r="K2435">
        <v>36</v>
      </c>
      <c r="L2435">
        <v>165</v>
      </c>
      <c r="M2435" t="s">
        <v>30</v>
      </c>
      <c r="N2435" s="20">
        <f t="shared" si="532"/>
        <v>1</v>
      </c>
      <c r="P2435" s="20">
        <f t="shared" si="533"/>
        <v>1</v>
      </c>
      <c r="R2435" s="12">
        <f t="shared" si="534"/>
        <v>0.10746268656716418</v>
      </c>
      <c r="S2435" s="21">
        <f t="shared" si="535"/>
        <v>-3.3162209306278889E-2</v>
      </c>
      <c r="T2435" s="21">
        <f t="shared" si="536"/>
        <v>6.45737286571757E-2</v>
      </c>
      <c r="U2435" s="21">
        <f t="shared" si="537"/>
        <v>1.4529502698408692E-2</v>
      </c>
      <c r="V2435" s="21">
        <f t="shared" si="538"/>
        <v>1.5313674016435167E-2</v>
      </c>
      <c r="W2435" s="22">
        <f t="shared" si="539"/>
        <v>165</v>
      </c>
      <c r="X2435" s="21">
        <f t="shared" si="540"/>
        <v>0.21818181818181817</v>
      </c>
      <c r="Y2435" s="23">
        <f t="shared" si="541"/>
        <v>7.4722222222222223</v>
      </c>
      <c r="Z2435" s="21">
        <f t="shared" si="542"/>
        <v>0.31</v>
      </c>
      <c r="AA2435" s="21">
        <f t="shared" si="543"/>
        <v>0.84399999999999997</v>
      </c>
      <c r="AB2435" s="21">
        <f t="shared" si="544"/>
        <v>0.75800000000000001</v>
      </c>
      <c r="AC2435" s="21">
        <f t="shared" si="545"/>
        <v>0</v>
      </c>
    </row>
    <row r="2436" spans="2:29" x14ac:dyDescent="0.25">
      <c r="B2436" s="27" t="s">
        <v>1313</v>
      </c>
      <c r="C2436" s="27" t="s">
        <v>4743</v>
      </c>
      <c r="D2436" t="s">
        <v>7414</v>
      </c>
      <c r="E2436">
        <v>268</v>
      </c>
      <c r="F2436">
        <v>296</v>
      </c>
      <c r="G2436" t="s">
        <v>86</v>
      </c>
      <c r="H2436">
        <v>45</v>
      </c>
      <c r="I2436">
        <v>107</v>
      </c>
      <c r="J2436">
        <v>2</v>
      </c>
      <c r="K2436">
        <v>1</v>
      </c>
      <c r="L2436">
        <v>7</v>
      </c>
      <c r="M2436">
        <v>23</v>
      </c>
      <c r="N2436" s="20">
        <f t="shared" si="532"/>
        <v>1</v>
      </c>
      <c r="P2436" s="20">
        <f t="shared" si="533"/>
        <v>1</v>
      </c>
      <c r="R2436" s="12">
        <f t="shared" si="534"/>
        <v>0.5</v>
      </c>
      <c r="S2436" s="21">
        <f t="shared" si="535"/>
        <v>0.18914346296639817</v>
      </c>
      <c r="T2436" s="21">
        <f t="shared" si="536"/>
        <v>-0.5488413965951866</v>
      </c>
      <c r="U2436" s="21">
        <f t="shared" si="537"/>
        <v>-0.26754365044742512</v>
      </c>
      <c r="V2436" s="21">
        <f t="shared" si="538"/>
        <v>-0.20908052802540453</v>
      </c>
      <c r="W2436" s="22">
        <f t="shared" si="539"/>
        <v>30</v>
      </c>
      <c r="X2436" s="21">
        <f t="shared" si="540"/>
        <v>3.3333333333333333E-2</v>
      </c>
      <c r="Y2436" s="23">
        <f t="shared" si="541"/>
        <v>268</v>
      </c>
      <c r="Z2436" s="21">
        <f t="shared" si="542"/>
        <v>8.0000000000000002E-3</v>
      </c>
      <c r="AA2436" s="21">
        <f t="shared" si="543"/>
        <v>0.26900000000000002</v>
      </c>
      <c r="AB2436" s="21">
        <f t="shared" si="544"/>
        <v>0.18600000000000005</v>
      </c>
      <c r="AC2436" s="21">
        <f t="shared" si="545"/>
        <v>0</v>
      </c>
    </row>
    <row r="2437" spans="2:29" x14ac:dyDescent="0.25">
      <c r="B2437" s="27" t="s">
        <v>4443</v>
      </c>
      <c r="C2437" s="27" t="s">
        <v>4444</v>
      </c>
      <c r="D2437" t="s">
        <v>7412</v>
      </c>
      <c r="E2437">
        <v>268</v>
      </c>
      <c r="F2437" s="1">
        <v>1973</v>
      </c>
      <c r="G2437" t="s">
        <v>49</v>
      </c>
      <c r="H2437" s="1">
        <v>2910</v>
      </c>
      <c r="I2437" s="1">
        <v>3635</v>
      </c>
      <c r="J2437" s="1">
        <v>4272</v>
      </c>
      <c r="K2437">
        <v>182</v>
      </c>
      <c r="L2437">
        <v>277</v>
      </c>
      <c r="M2437" s="1">
        <v>1399</v>
      </c>
      <c r="N2437" s="20">
        <f t="shared" si="532"/>
        <v>1</v>
      </c>
      <c r="P2437" s="20">
        <f t="shared" si="533"/>
        <v>1</v>
      </c>
      <c r="R2437" s="12">
        <f t="shared" si="534"/>
        <v>4.2602996254681648E-2</v>
      </c>
      <c r="S2437" s="21">
        <f t="shared" si="535"/>
        <v>4.5495782538732321E-2</v>
      </c>
      <c r="T2437" s="21">
        <f t="shared" si="536"/>
        <v>3.2821727845497639E-2</v>
      </c>
      <c r="U2437" s="21">
        <f t="shared" si="537"/>
        <v>3.9139432692665288E-2</v>
      </c>
      <c r="V2437" s="21">
        <f t="shared" si="538"/>
        <v>3.915231435896508E-2</v>
      </c>
      <c r="W2437" s="22">
        <f t="shared" si="539"/>
        <v>1676</v>
      </c>
      <c r="X2437" s="21">
        <f t="shared" si="540"/>
        <v>0.10859188544152745</v>
      </c>
      <c r="Y2437" s="23">
        <f t="shared" si="541"/>
        <v>1.4725274725274726</v>
      </c>
      <c r="Z2437" s="21">
        <f t="shared" si="542"/>
        <v>0.45</v>
      </c>
      <c r="AA2437" s="21">
        <f t="shared" si="543"/>
        <v>0.57899999999999996</v>
      </c>
      <c r="AB2437" s="21">
        <f t="shared" si="544"/>
        <v>0.99199999999999999</v>
      </c>
      <c r="AC2437" s="21">
        <f t="shared" si="545"/>
        <v>0</v>
      </c>
    </row>
    <row r="2438" spans="2:29" x14ac:dyDescent="0.25">
      <c r="B2438" s="27" t="s">
        <v>4417</v>
      </c>
      <c r="C2438" s="27" t="s">
        <v>4418</v>
      </c>
      <c r="D2438" t="s">
        <v>7409</v>
      </c>
      <c r="E2438">
        <v>268</v>
      </c>
      <c r="F2438">
        <v>332</v>
      </c>
      <c r="G2438" t="s">
        <v>49</v>
      </c>
      <c r="H2438">
        <v>209</v>
      </c>
      <c r="I2438">
        <v>249</v>
      </c>
      <c r="J2438">
        <v>177</v>
      </c>
      <c r="K2438">
        <v>-74</v>
      </c>
      <c r="L2438">
        <v>285</v>
      </c>
      <c r="M2438">
        <v>102</v>
      </c>
      <c r="N2438" s="20">
        <f t="shared" si="532"/>
        <v>1</v>
      </c>
      <c r="P2438" s="20">
        <f t="shared" si="533"/>
        <v>1</v>
      </c>
      <c r="R2438" s="12">
        <f t="shared" si="534"/>
        <v>-0.41807909604519772</v>
      </c>
      <c r="S2438" s="21">
        <f t="shared" si="535"/>
        <v>3.5644283207670657E-2</v>
      </c>
      <c r="T2438" s="21">
        <f t="shared" si="536"/>
        <v>-6.5982993596413464E-2</v>
      </c>
      <c r="U2438" s="21">
        <f t="shared" si="537"/>
        <v>-1.6481127227028436E-2</v>
      </c>
      <c r="V2438" s="21">
        <f t="shared" si="538"/>
        <v>-1.5606612538590414E-2</v>
      </c>
      <c r="W2438" s="22">
        <f t="shared" si="539"/>
        <v>387</v>
      </c>
      <c r="X2438" s="21">
        <f t="shared" si="540"/>
        <v>-0.19121447028423771</v>
      </c>
      <c r="Y2438" s="23">
        <f t="shared" si="541"/>
        <v>100000</v>
      </c>
      <c r="Z2438" s="21">
        <f t="shared" si="542"/>
        <v>0.16400000000000001</v>
      </c>
      <c r="AA2438" s="21">
        <f t="shared" si="543"/>
        <v>5.1999999999999998E-2</v>
      </c>
      <c r="AB2438" s="21">
        <f t="shared" si="544"/>
        <v>0.18400000000000005</v>
      </c>
      <c r="AC2438" s="21">
        <f t="shared" si="545"/>
        <v>0</v>
      </c>
    </row>
    <row r="2439" spans="2:29" x14ac:dyDescent="0.25">
      <c r="B2439" s="27" t="s">
        <v>4007</v>
      </c>
      <c r="C2439" s="27" t="s">
        <v>4008</v>
      </c>
      <c r="D2439" s="27" t="s">
        <v>1737</v>
      </c>
      <c r="E2439">
        <v>267</v>
      </c>
      <c r="F2439">
        <v>261</v>
      </c>
      <c r="G2439" t="s">
        <v>99</v>
      </c>
      <c r="H2439">
        <v>295</v>
      </c>
      <c r="I2439">
        <v>85</v>
      </c>
      <c r="J2439">
        <v>95</v>
      </c>
      <c r="K2439">
        <v>-14</v>
      </c>
      <c r="L2439">
        <v>35</v>
      </c>
      <c r="M2439">
        <v>1</v>
      </c>
      <c r="N2439" s="20">
        <f t="shared" si="532"/>
        <v>1</v>
      </c>
      <c r="P2439" s="20">
        <f t="shared" si="533"/>
        <v>1</v>
      </c>
      <c r="R2439" s="12">
        <f t="shared" si="534"/>
        <v>-0.14736842105263157</v>
      </c>
      <c r="S2439" s="21">
        <f t="shared" si="535"/>
        <v>-0.22031463584782951</v>
      </c>
      <c r="T2439" s="21">
        <f t="shared" si="536"/>
        <v>2.2494394759551506E-2</v>
      </c>
      <c r="U2439" s="21">
        <f t="shared" si="537"/>
        <v>-0.10712603659774356</v>
      </c>
      <c r="V2439" s="21">
        <f t="shared" si="538"/>
        <v>-0.10164875922867385</v>
      </c>
      <c r="W2439" s="22">
        <f t="shared" si="539"/>
        <v>36</v>
      </c>
      <c r="X2439" s="21">
        <f t="shared" si="540"/>
        <v>-0.38888888888888884</v>
      </c>
      <c r="Y2439" s="23">
        <f t="shared" si="541"/>
        <v>100000</v>
      </c>
      <c r="Z2439" s="21">
        <f t="shared" si="542"/>
        <v>3.7999999999999999E-2</v>
      </c>
      <c r="AA2439" s="21">
        <f t="shared" si="543"/>
        <v>2.8000000000000001E-2</v>
      </c>
      <c r="AB2439" s="21">
        <f t="shared" si="544"/>
        <v>0.18400000000000005</v>
      </c>
      <c r="AC2439" s="21">
        <f t="shared" si="545"/>
        <v>0</v>
      </c>
    </row>
    <row r="2440" spans="2:29" x14ac:dyDescent="0.25">
      <c r="B2440" s="27" t="s">
        <v>4429</v>
      </c>
      <c r="C2440" s="27" t="s">
        <v>4430</v>
      </c>
      <c r="D2440" t="s">
        <v>7416</v>
      </c>
      <c r="E2440">
        <v>266</v>
      </c>
      <c r="F2440">
        <v>291</v>
      </c>
      <c r="G2440" t="s">
        <v>99</v>
      </c>
      <c r="H2440">
        <v>562</v>
      </c>
      <c r="I2440">
        <v>657</v>
      </c>
      <c r="J2440">
        <v>577</v>
      </c>
      <c r="K2440">
        <v>12</v>
      </c>
      <c r="L2440">
        <v>462</v>
      </c>
      <c r="M2440">
        <v>97</v>
      </c>
      <c r="N2440" s="20">
        <f t="shared" si="532"/>
        <v>1</v>
      </c>
      <c r="P2440" s="20">
        <f t="shared" si="533"/>
        <v>1</v>
      </c>
      <c r="R2440" s="12">
        <f t="shared" si="534"/>
        <v>2.0797227036395149E-2</v>
      </c>
      <c r="S2440" s="21">
        <f t="shared" si="535"/>
        <v>3.172941067221724E-2</v>
      </c>
      <c r="T2440" s="21">
        <f t="shared" si="536"/>
        <v>-2.5634072582821688E-2</v>
      </c>
      <c r="U2440" s="21">
        <f t="shared" si="537"/>
        <v>2.6375137970919837E-3</v>
      </c>
      <c r="V2440" s="21">
        <f t="shared" si="538"/>
        <v>2.9109506288291787E-3</v>
      </c>
      <c r="W2440" s="22">
        <f t="shared" si="539"/>
        <v>559</v>
      </c>
      <c r="X2440" s="21">
        <f t="shared" si="540"/>
        <v>2.1466905187835419E-2</v>
      </c>
      <c r="Y2440" s="23">
        <f t="shared" si="541"/>
        <v>22.166666666666668</v>
      </c>
      <c r="Z2440" s="21">
        <f t="shared" si="542"/>
        <v>0.24199999999999999</v>
      </c>
      <c r="AA2440" s="21">
        <f t="shared" si="543"/>
        <v>0.219</v>
      </c>
      <c r="AB2440" s="21">
        <f t="shared" si="544"/>
        <v>0.31799999999999995</v>
      </c>
      <c r="AC2440" s="21">
        <f t="shared" si="545"/>
        <v>0</v>
      </c>
    </row>
    <row r="2441" spans="2:29" x14ac:dyDescent="0.25">
      <c r="B2441" s="27" t="s">
        <v>2640</v>
      </c>
      <c r="C2441" s="27" t="s">
        <v>4473</v>
      </c>
      <c r="D2441" s="27" t="s">
        <v>1737</v>
      </c>
      <c r="E2441">
        <v>266</v>
      </c>
      <c r="F2441">
        <v>291</v>
      </c>
      <c r="G2441" t="s">
        <v>49</v>
      </c>
      <c r="H2441">
        <v>263</v>
      </c>
      <c r="I2441">
        <v>244</v>
      </c>
      <c r="J2441">
        <v>283</v>
      </c>
      <c r="K2441">
        <v>22</v>
      </c>
      <c r="L2441">
        <v>107</v>
      </c>
      <c r="M2441">
        <v>63</v>
      </c>
      <c r="N2441" s="20">
        <f t="shared" si="532"/>
        <v>1</v>
      </c>
      <c r="P2441" s="20">
        <f t="shared" si="533"/>
        <v>1</v>
      </c>
      <c r="R2441" s="12">
        <f t="shared" si="534"/>
        <v>7.7738515901060068E-2</v>
      </c>
      <c r="S2441" s="21">
        <f t="shared" si="535"/>
        <v>-1.4885264031472945E-2</v>
      </c>
      <c r="T2441" s="21">
        <f t="shared" si="536"/>
        <v>3.0099845034339268E-2</v>
      </c>
      <c r="U2441" s="21">
        <f t="shared" si="537"/>
        <v>7.3562115072423051E-3</v>
      </c>
      <c r="V2441" s="21">
        <f t="shared" si="538"/>
        <v>7.523597503369543E-3</v>
      </c>
      <c r="W2441" s="22">
        <f t="shared" si="539"/>
        <v>170</v>
      </c>
      <c r="X2441" s="21">
        <f t="shared" si="540"/>
        <v>0.12941176470588237</v>
      </c>
      <c r="Y2441" s="23">
        <f t="shared" si="541"/>
        <v>12.090909090909092</v>
      </c>
      <c r="Z2441" s="21">
        <f t="shared" si="542"/>
        <v>0.26500000000000001</v>
      </c>
      <c r="AA2441" s="21">
        <f t="shared" si="543"/>
        <v>0.64900000000000002</v>
      </c>
      <c r="AB2441" s="21">
        <f t="shared" si="544"/>
        <v>0.52800000000000002</v>
      </c>
      <c r="AC2441" s="21">
        <f t="shared" si="545"/>
        <v>0</v>
      </c>
    </row>
    <row r="2442" spans="2:29" x14ac:dyDescent="0.25">
      <c r="B2442" s="27" t="s">
        <v>4608</v>
      </c>
      <c r="C2442" s="27" t="s">
        <v>4609</v>
      </c>
      <c r="D2442" s="27" t="s">
        <v>4619</v>
      </c>
      <c r="E2442">
        <v>264</v>
      </c>
      <c r="F2442">
        <v>329</v>
      </c>
      <c r="G2442" t="s">
        <v>49</v>
      </c>
      <c r="H2442">
        <v>237</v>
      </c>
      <c r="I2442">
        <v>266</v>
      </c>
      <c r="J2442">
        <v>274</v>
      </c>
      <c r="K2442">
        <v>33</v>
      </c>
      <c r="L2442">
        <v>87</v>
      </c>
      <c r="M2442">
        <v>85</v>
      </c>
      <c r="N2442" s="20">
        <f t="shared" si="532"/>
        <v>1</v>
      </c>
      <c r="P2442" s="20">
        <f t="shared" si="533"/>
        <v>1</v>
      </c>
      <c r="R2442" s="12">
        <f t="shared" si="534"/>
        <v>0.12043795620437957</v>
      </c>
      <c r="S2442" s="21">
        <f t="shared" si="535"/>
        <v>2.3355806592373796E-2</v>
      </c>
      <c r="T2442" s="21">
        <f t="shared" si="536"/>
        <v>5.94395513199375E-3</v>
      </c>
      <c r="U2442" s="21">
        <f t="shared" si="537"/>
        <v>1.4612530767693643E-2</v>
      </c>
      <c r="V2442" s="21">
        <f t="shared" si="538"/>
        <v>1.4637430830687062E-2</v>
      </c>
      <c r="W2442" s="22">
        <f t="shared" si="539"/>
        <v>172</v>
      </c>
      <c r="X2442" s="21">
        <f t="shared" si="540"/>
        <v>0.19186046511627908</v>
      </c>
      <c r="Y2442" s="23">
        <f t="shared" si="541"/>
        <v>8</v>
      </c>
      <c r="Z2442" s="21">
        <f t="shared" si="542"/>
        <v>0.30599999999999999</v>
      </c>
      <c r="AA2442" s="21">
        <f t="shared" si="543"/>
        <v>0.80200000000000005</v>
      </c>
      <c r="AB2442" s="21">
        <f t="shared" si="544"/>
        <v>0.72799999999999998</v>
      </c>
      <c r="AC2442" s="21">
        <f t="shared" si="545"/>
        <v>0</v>
      </c>
    </row>
    <row r="2443" spans="2:29" x14ac:dyDescent="0.25">
      <c r="B2443" s="27" t="s">
        <v>4545</v>
      </c>
      <c r="C2443" s="27" t="s">
        <v>4546</v>
      </c>
      <c r="D2443" t="s">
        <v>7409</v>
      </c>
      <c r="E2443">
        <v>264</v>
      </c>
      <c r="F2443" s="1">
        <v>2792</v>
      </c>
      <c r="G2443" t="s">
        <v>49</v>
      </c>
      <c r="H2443">
        <v>696</v>
      </c>
      <c r="I2443">
        <v>929</v>
      </c>
      <c r="J2443">
        <v>833</v>
      </c>
      <c r="K2443">
        <v>17</v>
      </c>
      <c r="L2443">
        <v>207</v>
      </c>
      <c r="M2443" s="1">
        <v>1823</v>
      </c>
      <c r="N2443" s="20">
        <f t="shared" si="532"/>
        <v>1</v>
      </c>
      <c r="P2443" s="20">
        <f t="shared" si="533"/>
        <v>1</v>
      </c>
      <c r="R2443" s="12">
        <f t="shared" si="534"/>
        <v>2.0408163265306121E-2</v>
      </c>
      <c r="S2443" s="21">
        <f t="shared" si="535"/>
        <v>5.945202371562619E-2</v>
      </c>
      <c r="T2443" s="21">
        <f t="shared" si="536"/>
        <v>-2.1578792676431369E-2</v>
      </c>
      <c r="U2443" s="21">
        <f t="shared" si="537"/>
        <v>1.8130801098385829E-2</v>
      </c>
      <c r="V2443" s="21">
        <f t="shared" si="538"/>
        <v>1.8668010712526883E-2</v>
      </c>
      <c r="W2443" s="22">
        <f t="shared" si="539"/>
        <v>2030</v>
      </c>
      <c r="X2443" s="21">
        <f t="shared" si="540"/>
        <v>8.3743842364532011E-3</v>
      </c>
      <c r="Y2443" s="23">
        <f t="shared" si="541"/>
        <v>15.529411764705882</v>
      </c>
      <c r="Z2443" s="21">
        <f t="shared" si="542"/>
        <v>0.33</v>
      </c>
      <c r="AA2443" s="21">
        <f t="shared" si="543"/>
        <v>0.184</v>
      </c>
      <c r="AB2443" s="21">
        <f t="shared" si="544"/>
        <v>0.42400000000000004</v>
      </c>
      <c r="AC2443" s="21">
        <f t="shared" si="545"/>
        <v>0</v>
      </c>
    </row>
    <row r="2444" spans="2:29" x14ac:dyDescent="0.25">
      <c r="B2444" s="27" t="s">
        <v>4661</v>
      </c>
      <c r="C2444" s="27" t="s">
        <v>4662</v>
      </c>
      <c r="D2444" t="s">
        <v>7409</v>
      </c>
      <c r="E2444">
        <v>263</v>
      </c>
      <c r="F2444">
        <v>212</v>
      </c>
      <c r="G2444" t="s">
        <v>31</v>
      </c>
      <c r="H2444">
        <v>168</v>
      </c>
      <c r="I2444">
        <v>129</v>
      </c>
      <c r="J2444">
        <v>131</v>
      </c>
      <c r="K2444">
        <v>133</v>
      </c>
      <c r="L2444">
        <v>562</v>
      </c>
      <c r="M2444">
        <v>17</v>
      </c>
      <c r="N2444" s="20">
        <f t="shared" si="532"/>
        <v>1</v>
      </c>
      <c r="P2444" s="20">
        <f t="shared" si="533"/>
        <v>1</v>
      </c>
      <c r="R2444" s="12">
        <f t="shared" si="534"/>
        <v>1.0152671755725191</v>
      </c>
      <c r="S2444" s="21">
        <f t="shared" si="535"/>
        <v>-5.1459048009048325E-2</v>
      </c>
      <c r="T2444" s="21">
        <f t="shared" si="536"/>
        <v>3.08172254157979E-3</v>
      </c>
      <c r="U2444" s="21">
        <f t="shared" si="537"/>
        <v>-2.4569791310360412E-2</v>
      </c>
      <c r="V2444" s="21">
        <f t="shared" si="538"/>
        <v>-2.4315705592609649E-2</v>
      </c>
      <c r="W2444" s="22">
        <f t="shared" si="539"/>
        <v>579</v>
      </c>
      <c r="X2444" s="21">
        <f t="shared" si="540"/>
        <v>0.22970639032815199</v>
      </c>
      <c r="Y2444" s="23">
        <f t="shared" si="541"/>
        <v>1.9774436090225564</v>
      </c>
      <c r="Z2444" s="21">
        <f t="shared" si="542"/>
        <v>0.13700000000000001</v>
      </c>
      <c r="AA2444" s="21">
        <f t="shared" si="543"/>
        <v>0.86099999999999999</v>
      </c>
      <c r="AB2444" s="21">
        <f t="shared" si="544"/>
        <v>0.98299999999999998</v>
      </c>
      <c r="AC2444" s="21">
        <f t="shared" si="545"/>
        <v>0</v>
      </c>
    </row>
    <row r="2445" spans="2:29" x14ac:dyDescent="0.25">
      <c r="B2445" s="27" t="s">
        <v>4496</v>
      </c>
      <c r="C2445" s="27" t="s">
        <v>4497</v>
      </c>
      <c r="D2445" t="s">
        <v>7409</v>
      </c>
      <c r="E2445">
        <v>262</v>
      </c>
      <c r="F2445">
        <v>503</v>
      </c>
      <c r="G2445" t="s">
        <v>49</v>
      </c>
      <c r="H2445" s="1">
        <v>1332</v>
      </c>
      <c r="I2445" s="1">
        <v>1397</v>
      </c>
      <c r="J2445" s="1">
        <v>1523</v>
      </c>
      <c r="K2445">
        <v>-20</v>
      </c>
      <c r="L2445">
        <v>378</v>
      </c>
      <c r="M2445">
        <v>237</v>
      </c>
      <c r="N2445" s="20">
        <f t="shared" si="532"/>
        <v>1</v>
      </c>
      <c r="P2445" s="20">
        <f t="shared" si="533"/>
        <v>1</v>
      </c>
      <c r="R2445" s="12">
        <f t="shared" si="534"/>
        <v>-1.3131976362442548E-2</v>
      </c>
      <c r="S2445" s="21">
        <f t="shared" si="535"/>
        <v>9.5746480775580345E-3</v>
      </c>
      <c r="T2445" s="21">
        <f t="shared" si="536"/>
        <v>1.7421004766524195E-2</v>
      </c>
      <c r="U2445" s="21">
        <f t="shared" si="537"/>
        <v>1.3490233220764258E-2</v>
      </c>
      <c r="V2445" s="21">
        <f t="shared" si="538"/>
        <v>1.349529535494883E-2</v>
      </c>
      <c r="W2445" s="22">
        <f t="shared" si="539"/>
        <v>615</v>
      </c>
      <c r="X2445" s="21">
        <f t="shared" si="540"/>
        <v>-3.2520325203252036E-2</v>
      </c>
      <c r="Y2445" s="23">
        <f t="shared" si="541"/>
        <v>100000</v>
      </c>
      <c r="Z2445" s="21">
        <f t="shared" si="542"/>
        <v>0.3</v>
      </c>
      <c r="AA2445" s="21">
        <f t="shared" si="543"/>
        <v>0.108</v>
      </c>
      <c r="AB2445" s="21">
        <f t="shared" si="544"/>
        <v>0.18400000000000005</v>
      </c>
      <c r="AC2445" s="21">
        <f t="shared" si="545"/>
        <v>0</v>
      </c>
    </row>
    <row r="2446" spans="2:29" x14ac:dyDescent="0.25">
      <c r="B2446" s="27" t="s">
        <v>4454</v>
      </c>
      <c r="C2446" s="27" t="s">
        <v>4455</v>
      </c>
      <c r="D2446" s="27" t="s">
        <v>4419</v>
      </c>
      <c r="E2446">
        <v>262</v>
      </c>
      <c r="F2446">
        <v>388</v>
      </c>
      <c r="G2446" t="s">
        <v>56</v>
      </c>
      <c r="H2446">
        <v>138</v>
      </c>
      <c r="I2446">
        <v>170</v>
      </c>
      <c r="J2446">
        <v>203</v>
      </c>
      <c r="K2446">
        <v>71</v>
      </c>
      <c r="L2446">
        <v>185</v>
      </c>
      <c r="M2446">
        <v>11</v>
      </c>
      <c r="N2446" s="20">
        <f t="shared" si="532"/>
        <v>1</v>
      </c>
      <c r="P2446" s="20">
        <f t="shared" si="533"/>
        <v>1</v>
      </c>
      <c r="R2446" s="12">
        <f t="shared" si="534"/>
        <v>0.34975369458128081</v>
      </c>
      <c r="S2446" s="21">
        <f t="shared" si="535"/>
        <v>4.2590988875023772E-2</v>
      </c>
      <c r="T2446" s="21">
        <f t="shared" si="536"/>
        <v>3.6118488460521458E-2</v>
      </c>
      <c r="U2446" s="21">
        <f t="shared" si="537"/>
        <v>3.934970028174356E-2</v>
      </c>
      <c r="V2446" s="21">
        <f t="shared" si="538"/>
        <v>3.935305920576293E-2</v>
      </c>
      <c r="W2446" s="22">
        <f t="shared" si="539"/>
        <v>196</v>
      </c>
      <c r="X2446" s="21">
        <f t="shared" si="540"/>
        <v>0.36224489795918369</v>
      </c>
      <c r="Y2446" s="23">
        <f t="shared" si="541"/>
        <v>3.6901408450704225</v>
      </c>
      <c r="Z2446" s="21">
        <f t="shared" si="542"/>
        <v>0.45100000000000001</v>
      </c>
      <c r="AA2446" s="21">
        <f t="shared" si="543"/>
        <v>0.94</v>
      </c>
      <c r="AB2446" s="21">
        <f t="shared" si="544"/>
        <v>0.94299999999999995</v>
      </c>
      <c r="AC2446" s="21">
        <f t="shared" si="545"/>
        <v>0</v>
      </c>
    </row>
    <row r="2447" spans="2:29" x14ac:dyDescent="0.25">
      <c r="B2447" s="27" t="s">
        <v>4413</v>
      </c>
      <c r="C2447" s="27" t="s">
        <v>4414</v>
      </c>
      <c r="D2447" t="s">
        <v>7415</v>
      </c>
      <c r="E2447">
        <v>256</v>
      </c>
      <c r="F2447">
        <v>311</v>
      </c>
      <c r="G2447" t="s">
        <v>49</v>
      </c>
      <c r="H2447" s="1">
        <v>4249</v>
      </c>
      <c r="I2447" s="1">
        <v>4066</v>
      </c>
      <c r="J2447" s="1">
        <v>1225</v>
      </c>
      <c r="K2447">
        <v>25</v>
      </c>
      <c r="L2447">
        <v>257</v>
      </c>
      <c r="M2447">
        <v>153</v>
      </c>
      <c r="N2447" s="20">
        <f t="shared" si="532"/>
        <v>1</v>
      </c>
      <c r="P2447" s="20">
        <f t="shared" si="533"/>
        <v>1</v>
      </c>
      <c r="R2447" s="12">
        <f t="shared" si="534"/>
        <v>2.0408163265306121E-2</v>
      </c>
      <c r="S2447" s="21">
        <f t="shared" si="535"/>
        <v>-8.7661405432327699E-3</v>
      </c>
      <c r="T2447" s="21">
        <f t="shared" si="536"/>
        <v>-0.21332790894218923</v>
      </c>
      <c r="U2447" s="21">
        <f t="shared" si="537"/>
        <v>-0.11695073017064384</v>
      </c>
      <c r="V2447" s="21">
        <f t="shared" si="538"/>
        <v>-0.11301492655202194</v>
      </c>
      <c r="W2447" s="22">
        <f t="shared" si="539"/>
        <v>410</v>
      </c>
      <c r="X2447" s="21">
        <f t="shared" si="540"/>
        <v>6.0975609756097553E-2</v>
      </c>
      <c r="Y2447" s="23">
        <f t="shared" si="541"/>
        <v>10.240000000000002</v>
      </c>
      <c r="Z2447" s="21">
        <f t="shared" si="542"/>
        <v>0.03</v>
      </c>
      <c r="AA2447" s="21">
        <f t="shared" si="543"/>
        <v>0.39</v>
      </c>
      <c r="AB2447" s="21">
        <f t="shared" si="544"/>
        <v>0.61099999999999999</v>
      </c>
      <c r="AC2447" s="21">
        <f t="shared" si="545"/>
        <v>0</v>
      </c>
    </row>
    <row r="2448" spans="2:29" x14ac:dyDescent="0.25">
      <c r="B2448" s="27" t="s">
        <v>3158</v>
      </c>
      <c r="C2448" s="27" t="s">
        <v>4491</v>
      </c>
      <c r="D2448" t="s">
        <v>7409</v>
      </c>
      <c r="E2448">
        <v>255</v>
      </c>
      <c r="F2448">
        <v>421</v>
      </c>
      <c r="G2448" t="s">
        <v>31</v>
      </c>
      <c r="H2448">
        <v>50</v>
      </c>
      <c r="I2448">
        <v>22</v>
      </c>
      <c r="J2448">
        <v>30</v>
      </c>
      <c r="K2448">
        <v>8</v>
      </c>
      <c r="L2448">
        <v>155</v>
      </c>
      <c r="M2448">
        <v>147</v>
      </c>
      <c r="N2448" s="20">
        <f t="shared" si="532"/>
        <v>1</v>
      </c>
      <c r="P2448" s="20">
        <f t="shared" si="533"/>
        <v>1</v>
      </c>
      <c r="R2448" s="12">
        <f t="shared" si="534"/>
        <v>0.26666666666666666</v>
      </c>
      <c r="S2448" s="21">
        <f t="shared" si="535"/>
        <v>-0.1514244089491118</v>
      </c>
      <c r="T2448" s="21">
        <f t="shared" si="536"/>
        <v>6.3995312815083638E-2</v>
      </c>
      <c r="U2448" s="21">
        <f t="shared" si="537"/>
        <v>-4.9799783494323568E-2</v>
      </c>
      <c r="V2448" s="21">
        <f t="shared" si="538"/>
        <v>-4.5742959876117241E-2</v>
      </c>
      <c r="W2448" s="22">
        <f t="shared" si="539"/>
        <v>302</v>
      </c>
      <c r="X2448" s="21">
        <f t="shared" si="540"/>
        <v>2.6490066225165563E-2</v>
      </c>
      <c r="Y2448" s="23">
        <f t="shared" si="541"/>
        <v>31.875</v>
      </c>
      <c r="Z2448" s="21">
        <f t="shared" si="542"/>
        <v>9.1999999999999998E-2</v>
      </c>
      <c r="AA2448" s="21">
        <f t="shared" si="543"/>
        <v>0.23699999999999999</v>
      </c>
      <c r="AB2448" s="21">
        <f t="shared" si="544"/>
        <v>0.25800000000000001</v>
      </c>
      <c r="AC2448" s="21">
        <f t="shared" si="545"/>
        <v>0</v>
      </c>
    </row>
    <row r="2449" spans="2:29" x14ac:dyDescent="0.25">
      <c r="B2449" s="27" t="s">
        <v>4833</v>
      </c>
      <c r="C2449" s="27" t="s">
        <v>4834</v>
      </c>
      <c r="D2449" t="s">
        <v>7417</v>
      </c>
      <c r="E2449">
        <v>255</v>
      </c>
      <c r="F2449">
        <v>253</v>
      </c>
      <c r="G2449" t="s">
        <v>86</v>
      </c>
      <c r="H2449">
        <v>641</v>
      </c>
      <c r="I2449">
        <v>155</v>
      </c>
      <c r="J2449">
        <v>123</v>
      </c>
      <c r="K2449">
        <v>14</v>
      </c>
      <c r="L2449">
        <v>32</v>
      </c>
      <c r="M2449" t="s">
        <v>30</v>
      </c>
      <c r="N2449" s="20">
        <f t="shared" si="532"/>
        <v>1</v>
      </c>
      <c r="P2449" s="20">
        <f t="shared" si="533"/>
        <v>1</v>
      </c>
      <c r="R2449" s="12">
        <f t="shared" si="534"/>
        <v>0.11382113821138211</v>
      </c>
      <c r="S2449" s="21">
        <f t="shared" si="535"/>
        <v>-0.2471737850069623</v>
      </c>
      <c r="T2449" s="21">
        <f t="shared" si="536"/>
        <v>-4.5195004274640405E-2</v>
      </c>
      <c r="U2449" s="21">
        <f t="shared" si="537"/>
        <v>-0.15217794851256317</v>
      </c>
      <c r="V2449" s="21">
        <f t="shared" si="538"/>
        <v>-0.14818224593138862</v>
      </c>
      <c r="W2449" s="22">
        <f t="shared" si="539"/>
        <v>32</v>
      </c>
      <c r="X2449" s="21">
        <f t="shared" si="540"/>
        <v>0.4375</v>
      </c>
      <c r="Y2449" s="23">
        <f t="shared" si="541"/>
        <v>18.214285714285715</v>
      </c>
      <c r="Z2449" s="21">
        <f t="shared" si="542"/>
        <v>1.9E-2</v>
      </c>
      <c r="AA2449" s="21">
        <f t="shared" si="543"/>
        <v>0.95899999999999996</v>
      </c>
      <c r="AB2449" s="21">
        <f t="shared" si="544"/>
        <v>0.371</v>
      </c>
      <c r="AC2449" s="21">
        <f t="shared" si="545"/>
        <v>0</v>
      </c>
    </row>
    <row r="2450" spans="2:29" x14ac:dyDescent="0.25">
      <c r="B2450" s="27" t="s">
        <v>4462</v>
      </c>
      <c r="C2450" s="27" t="s">
        <v>4463</v>
      </c>
      <c r="D2450" t="s">
        <v>7409</v>
      </c>
      <c r="E2450">
        <v>254</v>
      </c>
      <c r="F2450">
        <v>668</v>
      </c>
      <c r="G2450" t="s">
        <v>86</v>
      </c>
      <c r="H2450">
        <v>755</v>
      </c>
      <c r="I2450">
        <v>763</v>
      </c>
      <c r="J2450">
        <v>998</v>
      </c>
      <c r="K2450">
        <v>25</v>
      </c>
      <c r="L2450">
        <v>436</v>
      </c>
      <c r="M2450">
        <v>422</v>
      </c>
      <c r="N2450" s="20">
        <f t="shared" si="532"/>
        <v>1</v>
      </c>
      <c r="P2450" s="20">
        <f t="shared" si="533"/>
        <v>1</v>
      </c>
      <c r="R2450" s="12">
        <f t="shared" si="534"/>
        <v>2.5050100200400802E-2</v>
      </c>
      <c r="S2450" s="21">
        <f t="shared" si="535"/>
        <v>2.1102799201500044E-3</v>
      </c>
      <c r="T2450" s="21">
        <f t="shared" si="536"/>
        <v>5.5167000807895716E-2</v>
      </c>
      <c r="U2450" s="21">
        <f t="shared" si="537"/>
        <v>2.8296503223708136E-2</v>
      </c>
      <c r="V2450" s="21">
        <f t="shared" si="538"/>
        <v>2.8524594650584618E-2</v>
      </c>
      <c r="W2450" s="22">
        <f t="shared" si="539"/>
        <v>858</v>
      </c>
      <c r="X2450" s="21">
        <f t="shared" si="540"/>
        <v>2.9137529137529136E-2</v>
      </c>
      <c r="Y2450" s="23">
        <f t="shared" si="541"/>
        <v>10.16</v>
      </c>
      <c r="Z2450" s="21">
        <f t="shared" si="542"/>
        <v>0.38200000000000001</v>
      </c>
      <c r="AA2450" s="21">
        <f t="shared" si="543"/>
        <v>0.247</v>
      </c>
      <c r="AB2450" s="21">
        <f t="shared" si="544"/>
        <v>0.61299999999999999</v>
      </c>
      <c r="AC2450" s="21">
        <f t="shared" si="545"/>
        <v>0</v>
      </c>
    </row>
    <row r="2451" spans="2:29" x14ac:dyDescent="0.25">
      <c r="B2451" s="27" t="s">
        <v>4529</v>
      </c>
      <c r="C2451" s="27" t="s">
        <v>4530</v>
      </c>
      <c r="D2451" t="s">
        <v>7412</v>
      </c>
      <c r="E2451">
        <v>254</v>
      </c>
      <c r="F2451">
        <v>251</v>
      </c>
      <c r="G2451" t="s">
        <v>31</v>
      </c>
      <c r="H2451">
        <v>20</v>
      </c>
      <c r="I2451">
        <v>7</v>
      </c>
      <c r="J2451">
        <v>25</v>
      </c>
      <c r="K2451">
        <v>23</v>
      </c>
      <c r="L2451">
        <v>288</v>
      </c>
      <c r="M2451" t="s">
        <v>30</v>
      </c>
      <c r="N2451" s="20">
        <f t="shared" si="532"/>
        <v>1</v>
      </c>
      <c r="P2451" s="20">
        <f t="shared" si="533"/>
        <v>1</v>
      </c>
      <c r="R2451" s="12">
        <f t="shared" si="534"/>
        <v>0.92</v>
      </c>
      <c r="S2451" s="21">
        <f t="shared" si="535"/>
        <v>-0.18938691690105092</v>
      </c>
      <c r="T2451" s="21">
        <f t="shared" si="536"/>
        <v>0.28993668421168972</v>
      </c>
      <c r="U2451" s="21">
        <f t="shared" si="537"/>
        <v>2.2565182563572872E-2</v>
      </c>
      <c r="V2451" s="21">
        <f t="shared" si="538"/>
        <v>4.1038316624737226E-2</v>
      </c>
      <c r="W2451" s="22">
        <f t="shared" si="539"/>
        <v>288</v>
      </c>
      <c r="X2451" s="21">
        <f t="shared" si="540"/>
        <v>7.9861111111111105E-2</v>
      </c>
      <c r="Y2451" s="23">
        <f t="shared" si="541"/>
        <v>11.043478260869565</v>
      </c>
      <c r="Z2451" s="21">
        <f t="shared" si="542"/>
        <v>0.46200000000000002</v>
      </c>
      <c r="AA2451" s="21">
        <f t="shared" si="543"/>
        <v>0.47199999999999998</v>
      </c>
      <c r="AB2451" s="21">
        <f t="shared" si="544"/>
        <v>0.57499999999999996</v>
      </c>
      <c r="AC2451" s="21">
        <f t="shared" si="545"/>
        <v>0</v>
      </c>
    </row>
    <row r="2452" spans="2:29" x14ac:dyDescent="0.25">
      <c r="B2452" s="27" t="s">
        <v>4547</v>
      </c>
      <c r="C2452" s="27" t="s">
        <v>4548</v>
      </c>
      <c r="D2452" t="s">
        <v>7417</v>
      </c>
      <c r="E2452">
        <v>253</v>
      </c>
      <c r="F2452">
        <v>235</v>
      </c>
      <c r="G2452" t="s">
        <v>49</v>
      </c>
      <c r="H2452">
        <v>124</v>
      </c>
      <c r="I2452">
        <v>140</v>
      </c>
      <c r="J2452">
        <v>190</v>
      </c>
      <c r="K2452">
        <v>16</v>
      </c>
      <c r="L2452">
        <v>105</v>
      </c>
      <c r="M2452" t="s">
        <v>30</v>
      </c>
      <c r="N2452" s="20">
        <f t="shared" si="532"/>
        <v>1</v>
      </c>
      <c r="P2452" s="20">
        <f t="shared" si="533"/>
        <v>1</v>
      </c>
      <c r="R2452" s="12">
        <f t="shared" si="534"/>
        <v>8.4210526315789472E-2</v>
      </c>
      <c r="S2452" s="21">
        <f t="shared" si="535"/>
        <v>2.4569138363080611E-2</v>
      </c>
      <c r="T2452" s="21">
        <f t="shared" si="536"/>
        <v>6.2980048262344379E-2</v>
      </c>
      <c r="U2452" s="21">
        <f t="shared" si="537"/>
        <v>4.3597888147200115E-2</v>
      </c>
      <c r="V2452" s="21">
        <f t="shared" si="538"/>
        <v>4.3715691590875037E-2</v>
      </c>
      <c r="W2452" s="22">
        <f t="shared" si="539"/>
        <v>105</v>
      </c>
      <c r="X2452" s="21">
        <f t="shared" si="540"/>
        <v>0.15238095238095239</v>
      </c>
      <c r="Y2452" s="23">
        <f t="shared" si="541"/>
        <v>15.8125</v>
      </c>
      <c r="Z2452" s="21">
        <f t="shared" si="542"/>
        <v>0.47499999999999998</v>
      </c>
      <c r="AA2452" s="21">
        <f t="shared" si="543"/>
        <v>0.71699999999999997</v>
      </c>
      <c r="AB2452" s="21">
        <f t="shared" si="544"/>
        <v>0.41900000000000004</v>
      </c>
      <c r="AC2452" s="21">
        <f t="shared" si="545"/>
        <v>0</v>
      </c>
    </row>
    <row r="2453" spans="2:29" x14ac:dyDescent="0.25">
      <c r="B2453" s="27" t="s">
        <v>4485</v>
      </c>
      <c r="C2453" s="27" t="s">
        <v>4486</v>
      </c>
      <c r="D2453" t="s">
        <v>7418</v>
      </c>
      <c r="E2453">
        <v>253</v>
      </c>
      <c r="F2453">
        <v>240</v>
      </c>
      <c r="G2453" t="s">
        <v>99</v>
      </c>
      <c r="H2453">
        <v>30</v>
      </c>
      <c r="I2453">
        <v>26</v>
      </c>
      <c r="J2453">
        <v>17</v>
      </c>
      <c r="K2453">
        <v>-17</v>
      </c>
      <c r="L2453">
        <v>17</v>
      </c>
      <c r="M2453">
        <v>1</v>
      </c>
      <c r="N2453" s="20">
        <f t="shared" si="532"/>
        <v>1</v>
      </c>
      <c r="P2453" s="20">
        <f t="shared" si="533"/>
        <v>1</v>
      </c>
      <c r="R2453" s="12">
        <f t="shared" si="534"/>
        <v>-1</v>
      </c>
      <c r="S2453" s="21">
        <f t="shared" si="535"/>
        <v>-2.8214491099314398E-2</v>
      </c>
      <c r="T2453" s="21">
        <f t="shared" si="536"/>
        <v>-8.1466257792344399E-2</v>
      </c>
      <c r="U2453" s="21">
        <f t="shared" si="537"/>
        <v>-5.5215484825392736E-2</v>
      </c>
      <c r="V2453" s="21">
        <f t="shared" si="538"/>
        <v>-5.496541123901718E-2</v>
      </c>
      <c r="W2453" s="22">
        <f t="shared" si="539"/>
        <v>18</v>
      </c>
      <c r="X2453" s="21">
        <f t="shared" si="540"/>
        <v>-0.94444444444444442</v>
      </c>
      <c r="Y2453" s="23">
        <f t="shared" si="541"/>
        <v>100000</v>
      </c>
      <c r="Z2453" s="21">
        <f t="shared" si="542"/>
        <v>7.4999999999999997E-2</v>
      </c>
      <c r="AA2453" s="21">
        <f t="shared" si="543"/>
        <v>1.2999999999999999E-2</v>
      </c>
      <c r="AB2453" s="21">
        <f t="shared" si="544"/>
        <v>0.18400000000000005</v>
      </c>
      <c r="AC2453" s="21">
        <f t="shared" si="545"/>
        <v>0</v>
      </c>
    </row>
    <row r="2454" spans="2:29" x14ac:dyDescent="0.25">
      <c r="B2454" s="27" t="s">
        <v>4638</v>
      </c>
      <c r="C2454" s="27" t="s">
        <v>4639</v>
      </c>
      <c r="D2454" t="s">
        <v>7419</v>
      </c>
      <c r="E2454">
        <v>252</v>
      </c>
      <c r="F2454">
        <v>196</v>
      </c>
      <c r="G2454" t="s">
        <v>75</v>
      </c>
      <c r="H2454" s="1">
        <v>1952</v>
      </c>
      <c r="I2454" s="1">
        <v>1931</v>
      </c>
      <c r="J2454" s="1">
        <v>2129</v>
      </c>
      <c r="K2454">
        <v>7</v>
      </c>
      <c r="L2454">
        <v>136</v>
      </c>
      <c r="M2454">
        <v>35</v>
      </c>
      <c r="N2454" s="20">
        <f t="shared" si="532"/>
        <v>1</v>
      </c>
      <c r="P2454" s="20">
        <f t="shared" si="533"/>
        <v>1</v>
      </c>
      <c r="R2454" s="12">
        <f t="shared" si="534"/>
        <v>3.2879286049788633E-3</v>
      </c>
      <c r="S2454" s="21">
        <f t="shared" si="535"/>
        <v>-2.1609586685532589E-3</v>
      </c>
      <c r="T2454" s="21">
        <f t="shared" si="536"/>
        <v>1.9714694089888907E-2</v>
      </c>
      <c r="U2454" s="21">
        <f t="shared" si="537"/>
        <v>8.7175683917894986E-3</v>
      </c>
      <c r="V2454" s="21">
        <f t="shared" si="538"/>
        <v>8.7571012710417149E-3</v>
      </c>
      <c r="W2454" s="22">
        <f t="shared" si="539"/>
        <v>171</v>
      </c>
      <c r="X2454" s="21">
        <f t="shared" si="540"/>
        <v>4.0935672514619881E-2</v>
      </c>
      <c r="Y2454" s="23">
        <f t="shared" si="541"/>
        <v>36</v>
      </c>
      <c r="Z2454" s="21">
        <f t="shared" si="542"/>
        <v>0.27</v>
      </c>
      <c r="AA2454" s="21">
        <f t="shared" si="543"/>
        <v>0.30599999999999999</v>
      </c>
      <c r="AB2454" s="21">
        <f t="shared" si="544"/>
        <v>0.24099999999999999</v>
      </c>
      <c r="AC2454" s="21">
        <f t="shared" si="545"/>
        <v>0</v>
      </c>
    </row>
    <row r="2455" spans="2:29" x14ac:dyDescent="0.25">
      <c r="B2455" s="27" t="s">
        <v>4564</v>
      </c>
      <c r="C2455" s="27" t="s">
        <v>4565</v>
      </c>
      <c r="D2455" t="s">
        <v>7419</v>
      </c>
      <c r="E2455">
        <v>252</v>
      </c>
      <c r="F2455">
        <v>484</v>
      </c>
      <c r="G2455" t="s">
        <v>56</v>
      </c>
      <c r="H2455">
        <v>516</v>
      </c>
      <c r="I2455">
        <v>403</v>
      </c>
      <c r="J2455">
        <v>802</v>
      </c>
      <c r="K2455">
        <v>39</v>
      </c>
      <c r="L2455">
        <v>452</v>
      </c>
      <c r="M2455">
        <v>192</v>
      </c>
      <c r="N2455" s="20">
        <f t="shared" si="532"/>
        <v>1</v>
      </c>
      <c r="P2455" s="20">
        <f t="shared" si="533"/>
        <v>1</v>
      </c>
      <c r="R2455" s="12">
        <f t="shared" si="534"/>
        <v>4.8628428927680795E-2</v>
      </c>
      <c r="S2455" s="21">
        <f t="shared" si="535"/>
        <v>-4.8232065993836559E-2</v>
      </c>
      <c r="T2455" s="21">
        <f t="shared" si="536"/>
        <v>0.14755593766389907</v>
      </c>
      <c r="U2455" s="21">
        <f t="shared" si="537"/>
        <v>4.5087050894266456E-2</v>
      </c>
      <c r="V2455" s="21">
        <f t="shared" si="538"/>
        <v>4.8136974188109659E-2</v>
      </c>
      <c r="W2455" s="22">
        <f t="shared" si="539"/>
        <v>644</v>
      </c>
      <c r="X2455" s="21">
        <f t="shared" si="540"/>
        <v>6.0559006211180127E-2</v>
      </c>
      <c r="Y2455" s="23">
        <f t="shared" si="541"/>
        <v>6.4615384615384617</v>
      </c>
      <c r="Z2455" s="21">
        <f t="shared" si="542"/>
        <v>0.504</v>
      </c>
      <c r="AA2455" s="21">
        <f t="shared" si="543"/>
        <v>0.38900000000000001</v>
      </c>
      <c r="AB2455" s="21">
        <f t="shared" si="544"/>
        <v>0.81200000000000006</v>
      </c>
      <c r="AC2455" s="21">
        <f t="shared" si="545"/>
        <v>0</v>
      </c>
    </row>
    <row r="2456" spans="2:29" x14ac:dyDescent="0.25">
      <c r="B2456" s="27" t="s">
        <v>4517</v>
      </c>
      <c r="C2456" s="27" t="s">
        <v>4518</v>
      </c>
      <c r="D2456" t="s">
        <v>7414</v>
      </c>
      <c r="E2456">
        <v>251</v>
      </c>
      <c r="F2456">
        <v>178</v>
      </c>
      <c r="G2456" t="s">
        <v>34</v>
      </c>
      <c r="H2456">
        <v>244</v>
      </c>
      <c r="I2456">
        <v>240</v>
      </c>
      <c r="J2456">
        <v>272</v>
      </c>
      <c r="K2456">
        <v>10</v>
      </c>
      <c r="L2456">
        <v>393</v>
      </c>
      <c r="M2456">
        <v>11</v>
      </c>
      <c r="N2456" s="20">
        <f t="shared" si="532"/>
        <v>1</v>
      </c>
      <c r="P2456" s="20">
        <f t="shared" si="533"/>
        <v>1</v>
      </c>
      <c r="R2456" s="12">
        <f t="shared" si="534"/>
        <v>3.6764705882352942E-2</v>
      </c>
      <c r="S2456" s="21">
        <f t="shared" si="535"/>
        <v>-3.3004020502754861E-3</v>
      </c>
      <c r="T2456" s="21">
        <f t="shared" si="536"/>
        <v>2.5348575657732741E-2</v>
      </c>
      <c r="U2456" s="21">
        <f t="shared" si="537"/>
        <v>1.092260490919128E-2</v>
      </c>
      <c r="V2456" s="21">
        <f t="shared" si="538"/>
        <v>1.0990259505549512E-2</v>
      </c>
      <c r="W2456" s="22">
        <f t="shared" si="539"/>
        <v>404</v>
      </c>
      <c r="X2456" s="21">
        <f t="shared" si="540"/>
        <v>2.4752475247524754E-2</v>
      </c>
      <c r="Y2456" s="23">
        <f t="shared" si="541"/>
        <v>25.1</v>
      </c>
      <c r="Z2456" s="21">
        <f t="shared" si="542"/>
        <v>0.28399999999999997</v>
      </c>
      <c r="AA2456" s="21">
        <f t="shared" si="543"/>
        <v>0.23100000000000001</v>
      </c>
      <c r="AB2456" s="21">
        <f t="shared" si="544"/>
        <v>0.29100000000000004</v>
      </c>
      <c r="AC2456" s="21">
        <f t="shared" si="545"/>
        <v>0</v>
      </c>
    </row>
    <row r="2457" spans="2:29" x14ac:dyDescent="0.25">
      <c r="B2457" s="27" t="s">
        <v>4596</v>
      </c>
      <c r="C2457" s="27" t="s">
        <v>4597</v>
      </c>
      <c r="D2457" t="s">
        <v>7409</v>
      </c>
      <c r="E2457">
        <v>251</v>
      </c>
      <c r="F2457">
        <v>359</v>
      </c>
      <c r="G2457" t="s">
        <v>49</v>
      </c>
      <c r="H2457">
        <v>601</v>
      </c>
      <c r="I2457">
        <v>781</v>
      </c>
      <c r="J2457">
        <v>908</v>
      </c>
      <c r="K2457">
        <v>46</v>
      </c>
      <c r="L2457">
        <v>237</v>
      </c>
      <c r="M2457">
        <v>132</v>
      </c>
      <c r="N2457" s="20">
        <f t="shared" si="532"/>
        <v>1</v>
      </c>
      <c r="P2457" s="20">
        <f t="shared" si="533"/>
        <v>1</v>
      </c>
      <c r="R2457" s="12">
        <f t="shared" si="534"/>
        <v>5.0660792951541848E-2</v>
      </c>
      <c r="S2457" s="21">
        <f t="shared" si="535"/>
        <v>5.3793007288658323E-2</v>
      </c>
      <c r="T2457" s="21">
        <f t="shared" si="536"/>
        <v>3.0592465146393133E-2</v>
      </c>
      <c r="U2457" s="21">
        <f t="shared" si="537"/>
        <v>4.2128175003271595E-2</v>
      </c>
      <c r="V2457" s="21">
        <f t="shared" si="538"/>
        <v>4.2171215812774353E-2</v>
      </c>
      <c r="W2457" s="22">
        <f t="shared" si="539"/>
        <v>369</v>
      </c>
      <c r="X2457" s="21">
        <f t="shared" si="540"/>
        <v>0.12466124661246612</v>
      </c>
      <c r="Y2457" s="23">
        <f t="shared" si="541"/>
        <v>5.4565217391304346</v>
      </c>
      <c r="Z2457" s="21">
        <f t="shared" si="542"/>
        <v>0.46800000000000003</v>
      </c>
      <c r="AA2457" s="21">
        <f t="shared" si="543"/>
        <v>0.63400000000000001</v>
      </c>
      <c r="AB2457" s="21">
        <f t="shared" si="544"/>
        <v>0.86899999999999999</v>
      </c>
      <c r="AC2457" s="21">
        <f t="shared" si="545"/>
        <v>0</v>
      </c>
    </row>
    <row r="2458" spans="2:29" x14ac:dyDescent="0.25">
      <c r="B2458" s="27" t="s">
        <v>4584</v>
      </c>
      <c r="C2458" s="27" t="s">
        <v>4585</v>
      </c>
      <c r="D2458" s="27" t="s">
        <v>1737</v>
      </c>
      <c r="E2458">
        <v>250</v>
      </c>
      <c r="F2458">
        <v>156</v>
      </c>
      <c r="G2458" t="s">
        <v>75</v>
      </c>
      <c r="H2458">
        <v>6</v>
      </c>
      <c r="I2458">
        <v>15</v>
      </c>
      <c r="J2458">
        <v>4</v>
      </c>
      <c r="K2458">
        <v>-122</v>
      </c>
      <c r="L2458">
        <v>86</v>
      </c>
      <c r="M2458" t="s">
        <v>30</v>
      </c>
      <c r="N2458" s="20">
        <f t="shared" si="532"/>
        <v>1</v>
      </c>
      <c r="P2458" s="20">
        <f t="shared" si="533"/>
        <v>1</v>
      </c>
      <c r="R2458" s="12">
        <f t="shared" si="534"/>
        <v>-30.5</v>
      </c>
      <c r="S2458" s="21">
        <f t="shared" si="535"/>
        <v>0.20112443398143132</v>
      </c>
      <c r="T2458" s="21">
        <f t="shared" si="536"/>
        <v>-0.23229610072524509</v>
      </c>
      <c r="U2458" s="21">
        <f t="shared" si="537"/>
        <v>-3.9735499207781966E-2</v>
      </c>
      <c r="V2458" s="21">
        <f t="shared" si="538"/>
        <v>-2.3635721983865248E-2</v>
      </c>
      <c r="W2458" s="22">
        <f t="shared" si="539"/>
        <v>86</v>
      </c>
      <c r="X2458" s="21">
        <f t="shared" si="540"/>
        <v>-1.4186046511627908</v>
      </c>
      <c r="Y2458" s="23">
        <f t="shared" si="541"/>
        <v>100000</v>
      </c>
      <c r="Z2458" s="21">
        <f t="shared" si="542"/>
        <v>0.13800000000000001</v>
      </c>
      <c r="AA2458" s="21">
        <f t="shared" si="543"/>
        <v>8.0000000000000002E-3</v>
      </c>
      <c r="AB2458" s="21">
        <f t="shared" si="544"/>
        <v>0.18400000000000005</v>
      </c>
      <c r="AC2458" s="21">
        <f t="shared" si="545"/>
        <v>0</v>
      </c>
    </row>
    <row r="2459" spans="2:29" x14ac:dyDescent="0.25">
      <c r="B2459" s="27" t="s">
        <v>4758</v>
      </c>
      <c r="C2459" s="27" t="s">
        <v>4759</v>
      </c>
      <c r="D2459" s="27" t="s">
        <v>1737</v>
      </c>
      <c r="E2459">
        <v>250</v>
      </c>
      <c r="F2459" s="1">
        <v>3697</v>
      </c>
      <c r="G2459" t="s">
        <v>56</v>
      </c>
      <c r="H2459" s="1">
        <v>58698</v>
      </c>
      <c r="I2459" s="1">
        <v>39607</v>
      </c>
      <c r="J2459" s="1">
        <v>9951</v>
      </c>
      <c r="K2459">
        <v>-16</v>
      </c>
      <c r="L2459" s="1">
        <v>1144</v>
      </c>
      <c r="M2459" s="1">
        <v>2088</v>
      </c>
      <c r="N2459" s="20">
        <f t="shared" si="532"/>
        <v>1</v>
      </c>
      <c r="P2459" s="20">
        <f t="shared" si="533"/>
        <v>1</v>
      </c>
      <c r="R2459" s="12">
        <f t="shared" si="534"/>
        <v>-1.6078786051653101E-3</v>
      </c>
      <c r="S2459" s="21">
        <f t="shared" si="535"/>
        <v>-7.5664295603572795E-2</v>
      </c>
      <c r="T2459" s="21">
        <f t="shared" si="536"/>
        <v>-0.24138931474727421</v>
      </c>
      <c r="U2459" s="21">
        <f t="shared" si="537"/>
        <v>-0.16261660984007176</v>
      </c>
      <c r="V2459" s="21">
        <f t="shared" si="538"/>
        <v>-0.15989007339697292</v>
      </c>
      <c r="W2459" s="22">
        <f t="shared" si="539"/>
        <v>3232</v>
      </c>
      <c r="X2459" s="21">
        <f t="shared" si="540"/>
        <v>-4.9504950495049506E-3</v>
      </c>
      <c r="Y2459" s="23">
        <f t="shared" si="541"/>
        <v>100000</v>
      </c>
      <c r="Z2459" s="21">
        <f t="shared" si="542"/>
        <v>1.6E-2</v>
      </c>
      <c r="AA2459" s="21">
        <f t="shared" si="543"/>
        <v>0.13500000000000001</v>
      </c>
      <c r="AB2459" s="21">
        <f t="shared" si="544"/>
        <v>0.18400000000000005</v>
      </c>
      <c r="AC2459" s="21">
        <f t="shared" si="545"/>
        <v>0</v>
      </c>
    </row>
    <row r="2460" spans="2:29" x14ac:dyDescent="0.25">
      <c r="B2460" s="27" t="s">
        <v>4656</v>
      </c>
      <c r="C2460" s="27" t="s">
        <v>4657</v>
      </c>
      <c r="D2460" t="s">
        <v>7415</v>
      </c>
      <c r="E2460">
        <v>250</v>
      </c>
      <c r="F2460">
        <v>224</v>
      </c>
      <c r="G2460" t="s">
        <v>56</v>
      </c>
      <c r="H2460">
        <v>484</v>
      </c>
      <c r="I2460">
        <v>817</v>
      </c>
      <c r="J2460">
        <v>418</v>
      </c>
      <c r="K2460">
        <v>19</v>
      </c>
      <c r="L2460">
        <v>145</v>
      </c>
      <c r="M2460">
        <v>65</v>
      </c>
      <c r="N2460" s="20">
        <f t="shared" si="532"/>
        <v>1</v>
      </c>
      <c r="P2460" s="20">
        <f t="shared" si="533"/>
        <v>1</v>
      </c>
      <c r="R2460" s="12">
        <f t="shared" si="534"/>
        <v>4.5454545454545456E-2</v>
      </c>
      <c r="S2460" s="21">
        <f t="shared" si="535"/>
        <v>0.1103894810732482</v>
      </c>
      <c r="T2460" s="21">
        <f t="shared" si="536"/>
        <v>-0.12543751294426342</v>
      </c>
      <c r="U2460" s="21">
        <f t="shared" si="537"/>
        <v>-1.4553407754662406E-2</v>
      </c>
      <c r="V2460" s="21">
        <f t="shared" si="538"/>
        <v>-9.8671465418925432E-3</v>
      </c>
      <c r="W2460" s="22">
        <f t="shared" si="539"/>
        <v>210</v>
      </c>
      <c r="X2460" s="21">
        <f t="shared" si="540"/>
        <v>9.0476190476190474E-2</v>
      </c>
      <c r="Y2460" s="23">
        <f t="shared" si="541"/>
        <v>13.157894736842104</v>
      </c>
      <c r="Z2460" s="21">
        <f t="shared" si="542"/>
        <v>0.184</v>
      </c>
      <c r="AA2460" s="21">
        <f t="shared" si="543"/>
        <v>0.51100000000000001</v>
      </c>
      <c r="AB2460" s="21">
        <f t="shared" si="544"/>
        <v>0.49099999999999999</v>
      </c>
      <c r="AC2460" s="21">
        <f t="shared" si="545"/>
        <v>0</v>
      </c>
    </row>
    <row r="2461" spans="2:29" x14ac:dyDescent="0.25">
      <c r="B2461" s="27" t="s">
        <v>4787</v>
      </c>
      <c r="C2461" s="27" t="s">
        <v>4788</v>
      </c>
      <c r="D2461" t="s">
        <v>7411</v>
      </c>
      <c r="E2461">
        <v>250</v>
      </c>
      <c r="F2461">
        <v>363</v>
      </c>
      <c r="G2461" t="s">
        <v>86</v>
      </c>
      <c r="H2461">
        <v>519</v>
      </c>
      <c r="I2461">
        <v>463</v>
      </c>
      <c r="J2461">
        <v>333</v>
      </c>
      <c r="K2461">
        <v>19</v>
      </c>
      <c r="L2461">
        <v>172</v>
      </c>
      <c r="M2461">
        <v>101</v>
      </c>
      <c r="N2461" s="20">
        <f t="shared" si="532"/>
        <v>1</v>
      </c>
      <c r="P2461" s="20">
        <f t="shared" si="533"/>
        <v>1</v>
      </c>
      <c r="R2461" s="12">
        <f t="shared" si="534"/>
        <v>5.7057057057057055E-2</v>
      </c>
      <c r="S2461" s="21">
        <f t="shared" si="535"/>
        <v>-2.2576612170294941E-2</v>
      </c>
      <c r="T2461" s="21">
        <f t="shared" si="536"/>
        <v>-6.3791352004470725E-2</v>
      </c>
      <c r="U2461" s="21">
        <f t="shared" si="537"/>
        <v>-4.3405922849583001E-2</v>
      </c>
      <c r="V2461" s="21">
        <f t="shared" si="538"/>
        <v>-4.3257962341449553E-2</v>
      </c>
      <c r="W2461" s="22">
        <f t="shared" si="539"/>
        <v>273</v>
      </c>
      <c r="X2461" s="21">
        <f t="shared" si="540"/>
        <v>6.95970695970696E-2</v>
      </c>
      <c r="Y2461" s="23">
        <f t="shared" si="541"/>
        <v>13.157894736842104</v>
      </c>
      <c r="Z2461" s="21">
        <f t="shared" si="542"/>
        <v>9.4E-2</v>
      </c>
      <c r="AA2461" s="21">
        <f t="shared" si="543"/>
        <v>0.43099999999999999</v>
      </c>
      <c r="AB2461" s="21">
        <f t="shared" si="544"/>
        <v>0.49099999999999999</v>
      </c>
      <c r="AC2461" s="21">
        <f t="shared" si="545"/>
        <v>0</v>
      </c>
    </row>
    <row r="2462" spans="2:29" x14ac:dyDescent="0.25">
      <c r="B2462" s="27" t="s">
        <v>4663</v>
      </c>
      <c r="C2462" s="27" t="s">
        <v>4664</v>
      </c>
      <c r="D2462" t="s">
        <v>7412</v>
      </c>
      <c r="E2462">
        <v>250</v>
      </c>
      <c r="F2462">
        <v>119</v>
      </c>
      <c r="G2462" t="s">
        <v>37</v>
      </c>
      <c r="H2462">
        <v>520</v>
      </c>
      <c r="I2462">
        <v>377</v>
      </c>
      <c r="J2462">
        <v>73</v>
      </c>
      <c r="K2462">
        <v>-11</v>
      </c>
      <c r="L2462">
        <v>361</v>
      </c>
      <c r="M2462">
        <v>91</v>
      </c>
      <c r="N2462" s="20">
        <f t="shared" si="532"/>
        <v>1</v>
      </c>
      <c r="P2462" s="20">
        <f t="shared" si="533"/>
        <v>1</v>
      </c>
      <c r="R2462" s="12">
        <f t="shared" si="534"/>
        <v>-0.15068493150684931</v>
      </c>
      <c r="S2462" s="21">
        <f t="shared" si="535"/>
        <v>-6.2292042896219368E-2</v>
      </c>
      <c r="T2462" s="21">
        <f t="shared" si="536"/>
        <v>-0.27989421147636562</v>
      </c>
      <c r="U2462" s="21">
        <f t="shared" si="537"/>
        <v>-0.1782646850383609</v>
      </c>
      <c r="V2462" s="21">
        <f t="shared" si="538"/>
        <v>-0.17348364647031531</v>
      </c>
      <c r="W2462" s="22">
        <f t="shared" si="539"/>
        <v>452</v>
      </c>
      <c r="X2462" s="21">
        <f t="shared" si="540"/>
        <v>-2.4336283185840708E-2</v>
      </c>
      <c r="Y2462" s="23">
        <f t="shared" si="541"/>
        <v>100000</v>
      </c>
      <c r="Z2462" s="21">
        <f t="shared" si="542"/>
        <v>1.2E-2</v>
      </c>
      <c r="AA2462" s="21">
        <f t="shared" si="543"/>
        <v>0.11600000000000001</v>
      </c>
      <c r="AB2462" s="21">
        <f t="shared" si="544"/>
        <v>0.18400000000000005</v>
      </c>
      <c r="AC2462" s="21">
        <f t="shared" si="545"/>
        <v>0</v>
      </c>
    </row>
    <row r="2463" spans="2:29" x14ac:dyDescent="0.25">
      <c r="B2463" s="27" t="s">
        <v>4295</v>
      </c>
      <c r="C2463" s="27" t="s">
        <v>4296</v>
      </c>
      <c r="D2463" t="s">
        <v>7413</v>
      </c>
      <c r="E2463">
        <v>250</v>
      </c>
      <c r="F2463">
        <v>517</v>
      </c>
      <c r="G2463" t="s">
        <v>49</v>
      </c>
      <c r="H2463" s="1">
        <v>1666</v>
      </c>
      <c r="I2463" s="1">
        <v>1753</v>
      </c>
      <c r="J2463" s="1">
        <v>1947</v>
      </c>
      <c r="K2463">
        <v>43</v>
      </c>
      <c r="L2463">
        <v>277</v>
      </c>
      <c r="M2463">
        <v>43</v>
      </c>
      <c r="N2463" s="20">
        <f t="shared" si="532"/>
        <v>1</v>
      </c>
      <c r="P2463" s="20">
        <f t="shared" si="533"/>
        <v>1</v>
      </c>
      <c r="R2463" s="12">
        <f t="shared" si="534"/>
        <v>2.2085259373394967E-2</v>
      </c>
      <c r="S2463" s="21">
        <f t="shared" si="535"/>
        <v>1.0232611183586648E-2</v>
      </c>
      <c r="T2463" s="21">
        <f t="shared" si="536"/>
        <v>2.1214110737836078E-2</v>
      </c>
      <c r="U2463" s="21">
        <f t="shared" si="537"/>
        <v>1.5708520033286266E-2</v>
      </c>
      <c r="V2463" s="21">
        <f t="shared" si="538"/>
        <v>1.5718413984902996E-2</v>
      </c>
      <c r="W2463" s="22">
        <f t="shared" si="539"/>
        <v>320</v>
      </c>
      <c r="X2463" s="21">
        <f t="shared" si="540"/>
        <v>0.13437499999999999</v>
      </c>
      <c r="Y2463" s="23">
        <f t="shared" si="541"/>
        <v>5.8139534883720927</v>
      </c>
      <c r="Z2463" s="21">
        <f t="shared" si="542"/>
        <v>0.313</v>
      </c>
      <c r="AA2463" s="21">
        <f t="shared" si="543"/>
        <v>0.66600000000000004</v>
      </c>
      <c r="AB2463" s="21">
        <f t="shared" si="544"/>
        <v>0.84899999999999998</v>
      </c>
      <c r="AC2463" s="21">
        <f t="shared" si="545"/>
        <v>0</v>
      </c>
    </row>
    <row r="2464" spans="2:29" x14ac:dyDescent="0.25">
      <c r="B2464" s="27" t="s">
        <v>4556</v>
      </c>
      <c r="C2464" s="27" t="s">
        <v>4557</v>
      </c>
      <c r="D2464" s="27" t="s">
        <v>1737</v>
      </c>
      <c r="E2464">
        <v>246</v>
      </c>
      <c r="F2464">
        <v>179</v>
      </c>
      <c r="G2464" t="s">
        <v>99</v>
      </c>
      <c r="H2464">
        <v>595</v>
      </c>
      <c r="I2464">
        <v>631</v>
      </c>
      <c r="J2464">
        <v>690</v>
      </c>
      <c r="K2464">
        <v>31</v>
      </c>
      <c r="L2464">
        <v>272</v>
      </c>
      <c r="M2464">
        <v>48</v>
      </c>
      <c r="N2464" s="20">
        <f t="shared" si="532"/>
        <v>1</v>
      </c>
      <c r="P2464" s="20">
        <f t="shared" si="533"/>
        <v>1</v>
      </c>
      <c r="R2464" s="12">
        <f t="shared" si="534"/>
        <v>4.4927536231884058E-2</v>
      </c>
      <c r="S2464" s="21">
        <f t="shared" si="535"/>
        <v>1.1818180715334137E-2</v>
      </c>
      <c r="T2464" s="21">
        <f t="shared" si="536"/>
        <v>1.8037899707035177E-2</v>
      </c>
      <c r="U2464" s="21">
        <f t="shared" si="537"/>
        <v>1.4923275711436368E-2</v>
      </c>
      <c r="V2464" s="21">
        <f t="shared" si="538"/>
        <v>1.4926452044601893E-2</v>
      </c>
      <c r="W2464" s="22">
        <f t="shared" si="539"/>
        <v>320</v>
      </c>
      <c r="X2464" s="21">
        <f t="shared" si="540"/>
        <v>9.6875000000000003E-2</v>
      </c>
      <c r="Y2464" s="23">
        <f t="shared" si="541"/>
        <v>7.935483870967742</v>
      </c>
      <c r="Z2464" s="21">
        <f t="shared" si="542"/>
        <v>0.307</v>
      </c>
      <c r="AA2464" s="21">
        <f t="shared" si="543"/>
        <v>0.53500000000000003</v>
      </c>
      <c r="AB2464" s="21">
        <f t="shared" si="544"/>
        <v>0.73099999999999998</v>
      </c>
      <c r="AC2464" s="21">
        <f t="shared" si="545"/>
        <v>0</v>
      </c>
    </row>
    <row r="2465" spans="2:29" x14ac:dyDescent="0.25">
      <c r="B2465" s="27" t="s">
        <v>4570</v>
      </c>
      <c r="C2465" s="27" t="s">
        <v>4571</v>
      </c>
      <c r="D2465" t="s">
        <v>7414</v>
      </c>
      <c r="E2465">
        <v>245</v>
      </c>
      <c r="F2465">
        <v>230</v>
      </c>
      <c r="G2465" t="s">
        <v>75</v>
      </c>
      <c r="H2465">
        <v>19</v>
      </c>
      <c r="I2465">
        <v>12</v>
      </c>
      <c r="J2465">
        <v>9</v>
      </c>
      <c r="K2465">
        <v>-6</v>
      </c>
      <c r="L2465">
        <v>135</v>
      </c>
      <c r="M2465">
        <v>10</v>
      </c>
      <c r="N2465" s="20">
        <f t="shared" si="532"/>
        <v>1</v>
      </c>
      <c r="P2465" s="20">
        <f t="shared" si="533"/>
        <v>1</v>
      </c>
      <c r="R2465" s="12">
        <f t="shared" si="534"/>
        <v>-0.66666666666666663</v>
      </c>
      <c r="S2465" s="21">
        <f t="shared" si="535"/>
        <v>-8.7809533508505733E-2</v>
      </c>
      <c r="T2465" s="21">
        <f t="shared" si="536"/>
        <v>-5.5912488705098018E-2</v>
      </c>
      <c r="U2465" s="21">
        <f t="shared" si="537"/>
        <v>-7.1998045617957529E-2</v>
      </c>
      <c r="V2465" s="21">
        <f t="shared" si="538"/>
        <v>-7.1906689277187089E-2</v>
      </c>
      <c r="W2465" s="22">
        <f t="shared" si="539"/>
        <v>145</v>
      </c>
      <c r="X2465" s="21">
        <f t="shared" si="540"/>
        <v>-4.1379310344827586E-2</v>
      </c>
      <c r="Y2465" s="23">
        <f t="shared" si="541"/>
        <v>100000</v>
      </c>
      <c r="Z2465" s="21">
        <f t="shared" si="542"/>
        <v>5.7000000000000002E-2</v>
      </c>
      <c r="AA2465" s="21">
        <f t="shared" si="543"/>
        <v>0.10199999999999999</v>
      </c>
      <c r="AB2465" s="21">
        <f t="shared" si="544"/>
        <v>0.18400000000000005</v>
      </c>
      <c r="AC2465" s="21">
        <f t="shared" si="545"/>
        <v>0</v>
      </c>
    </row>
    <row r="2466" spans="2:29" x14ac:dyDescent="0.25">
      <c r="B2466" s="27" t="s">
        <v>4553</v>
      </c>
      <c r="C2466" s="27" t="s">
        <v>4554</v>
      </c>
      <c r="D2466" s="27" t="s">
        <v>1737</v>
      </c>
      <c r="E2466">
        <v>242</v>
      </c>
      <c r="F2466">
        <v>87</v>
      </c>
      <c r="G2466" t="s">
        <v>86</v>
      </c>
      <c r="H2466">
        <v>838</v>
      </c>
      <c r="I2466" s="1">
        <v>1235</v>
      </c>
      <c r="J2466" s="1">
        <v>1025</v>
      </c>
      <c r="K2466">
        <v>40</v>
      </c>
      <c r="L2466">
        <v>629</v>
      </c>
      <c r="M2466">
        <v>0</v>
      </c>
      <c r="N2466" s="20">
        <f t="shared" si="532"/>
        <v>1</v>
      </c>
      <c r="P2466" s="20">
        <f t="shared" si="533"/>
        <v>1</v>
      </c>
      <c r="R2466" s="12">
        <f t="shared" si="534"/>
        <v>3.9024390243902439E-2</v>
      </c>
      <c r="S2466" s="21">
        <f t="shared" si="535"/>
        <v>8.0648830486847345E-2</v>
      </c>
      <c r="T2466" s="21">
        <f t="shared" si="536"/>
        <v>-3.6589486080871092E-2</v>
      </c>
      <c r="U2466" s="21">
        <f t="shared" si="537"/>
        <v>2.0347217933895045E-2</v>
      </c>
      <c r="V2466" s="21">
        <f t="shared" si="538"/>
        <v>2.1468854113290432E-2</v>
      </c>
      <c r="W2466" s="22">
        <f t="shared" si="539"/>
        <v>629</v>
      </c>
      <c r="X2466" s="21">
        <f t="shared" si="540"/>
        <v>6.3593004769475353E-2</v>
      </c>
      <c r="Y2466" s="23">
        <f t="shared" si="541"/>
        <v>6.05</v>
      </c>
      <c r="Z2466" s="21">
        <f t="shared" si="542"/>
        <v>0.34300000000000003</v>
      </c>
      <c r="AA2466" s="21">
        <f t="shared" si="543"/>
        <v>0.40400000000000003</v>
      </c>
      <c r="AB2466" s="21">
        <f t="shared" si="544"/>
        <v>0.83299999999999996</v>
      </c>
      <c r="AC2466" s="21">
        <f t="shared" si="545"/>
        <v>0</v>
      </c>
    </row>
    <row r="2467" spans="2:29" x14ac:dyDescent="0.25">
      <c r="B2467" s="27" t="s">
        <v>4667</v>
      </c>
      <c r="C2467" s="27" t="s">
        <v>4668</v>
      </c>
      <c r="D2467" t="s">
        <v>7419</v>
      </c>
      <c r="E2467">
        <v>242</v>
      </c>
      <c r="F2467">
        <v>229</v>
      </c>
      <c r="G2467" t="s">
        <v>31</v>
      </c>
      <c r="H2467">
        <v>65</v>
      </c>
      <c r="I2467">
        <v>75</v>
      </c>
      <c r="J2467">
        <v>75</v>
      </c>
      <c r="K2467">
        <v>35</v>
      </c>
      <c r="L2467">
        <v>239</v>
      </c>
      <c r="M2467" t="s">
        <v>30</v>
      </c>
      <c r="N2467" s="20">
        <f t="shared" si="532"/>
        <v>1</v>
      </c>
      <c r="P2467" s="20">
        <f t="shared" si="533"/>
        <v>1</v>
      </c>
      <c r="R2467" s="12">
        <f t="shared" si="534"/>
        <v>0.46666666666666667</v>
      </c>
      <c r="S2467" s="21">
        <f t="shared" si="535"/>
        <v>2.9033661071187877E-2</v>
      </c>
      <c r="T2467" s="21">
        <f t="shared" si="536"/>
        <v>0</v>
      </c>
      <c r="U2467" s="21">
        <f t="shared" si="537"/>
        <v>1.4412963773229759E-2</v>
      </c>
      <c r="V2467" s="21">
        <f t="shared" si="538"/>
        <v>1.4482208281472545E-2</v>
      </c>
      <c r="W2467" s="22">
        <f t="shared" si="539"/>
        <v>239</v>
      </c>
      <c r="X2467" s="21">
        <f t="shared" si="540"/>
        <v>0.14644351464435146</v>
      </c>
      <c r="Y2467" s="23">
        <f t="shared" si="541"/>
        <v>6.9142857142857146</v>
      </c>
      <c r="Z2467" s="21">
        <f t="shared" si="542"/>
        <v>0.30499999999999999</v>
      </c>
      <c r="AA2467" s="21">
        <f t="shared" si="543"/>
        <v>0.70299999999999996</v>
      </c>
      <c r="AB2467" s="21">
        <f t="shared" si="544"/>
        <v>0.78800000000000003</v>
      </c>
      <c r="AC2467" s="21">
        <f t="shared" si="545"/>
        <v>0</v>
      </c>
    </row>
    <row r="2468" spans="2:29" x14ac:dyDescent="0.25">
      <c r="B2468" s="27" t="s">
        <v>4527</v>
      </c>
      <c r="C2468" s="27" t="s">
        <v>4528</v>
      </c>
      <c r="D2468" t="s">
        <v>7413</v>
      </c>
      <c r="E2468">
        <v>242</v>
      </c>
      <c r="F2468">
        <v>302</v>
      </c>
      <c r="G2468" t="s">
        <v>75</v>
      </c>
      <c r="H2468">
        <v>392</v>
      </c>
      <c r="I2468">
        <v>459</v>
      </c>
      <c r="J2468">
        <v>257</v>
      </c>
      <c r="K2468">
        <v>16</v>
      </c>
      <c r="L2468">
        <v>121</v>
      </c>
      <c r="M2468">
        <v>24</v>
      </c>
      <c r="N2468" s="20">
        <f t="shared" si="532"/>
        <v>1</v>
      </c>
      <c r="P2468" s="20">
        <f t="shared" si="533"/>
        <v>1</v>
      </c>
      <c r="R2468" s="12">
        <f t="shared" si="534"/>
        <v>6.2256809338521402E-2</v>
      </c>
      <c r="S2468" s="21">
        <f t="shared" si="535"/>
        <v>3.2060897015131484E-2</v>
      </c>
      <c r="T2468" s="21">
        <f t="shared" si="536"/>
        <v>-0.10952016851076685</v>
      </c>
      <c r="U2468" s="21">
        <f t="shared" si="537"/>
        <v>-4.1339781955743726E-2</v>
      </c>
      <c r="V2468" s="21">
        <f t="shared" si="538"/>
        <v>-3.959968448379303E-2</v>
      </c>
      <c r="W2468" s="22">
        <f t="shared" si="539"/>
        <v>145</v>
      </c>
      <c r="X2468" s="21">
        <f t="shared" si="540"/>
        <v>0.1103448275862069</v>
      </c>
      <c r="Y2468" s="23">
        <f t="shared" si="541"/>
        <v>15.125</v>
      </c>
      <c r="Z2468" s="21">
        <f t="shared" si="542"/>
        <v>0.10299999999999999</v>
      </c>
      <c r="AA2468" s="21">
        <f t="shared" si="543"/>
        <v>0.58599999999999997</v>
      </c>
      <c r="AB2468" s="21">
        <f t="shared" si="544"/>
        <v>0.43400000000000005</v>
      </c>
      <c r="AC2468" s="21">
        <f t="shared" si="545"/>
        <v>0</v>
      </c>
    </row>
    <row r="2469" spans="2:29" x14ac:dyDescent="0.25">
      <c r="B2469" s="27" t="s">
        <v>4712</v>
      </c>
      <c r="C2469" s="27" t="s">
        <v>4713</v>
      </c>
      <c r="D2469" t="s">
        <v>7413</v>
      </c>
      <c r="E2469">
        <v>242</v>
      </c>
      <c r="F2469" t="s">
        <v>30</v>
      </c>
      <c r="G2469" t="s">
        <v>31</v>
      </c>
      <c r="H2469">
        <v>46</v>
      </c>
      <c r="I2469">
        <v>50</v>
      </c>
      <c r="J2469">
        <v>73</v>
      </c>
      <c r="K2469">
        <v>34</v>
      </c>
      <c r="L2469">
        <v>241</v>
      </c>
      <c r="M2469">
        <v>66</v>
      </c>
      <c r="N2469" s="20">
        <f t="shared" si="532"/>
        <v>1</v>
      </c>
      <c r="P2469" s="20">
        <f t="shared" si="533"/>
        <v>1</v>
      </c>
      <c r="R2469" s="12">
        <f t="shared" si="534"/>
        <v>0.46575342465753422</v>
      </c>
      <c r="S2469" s="21">
        <f t="shared" si="535"/>
        <v>1.6816147821954619E-2</v>
      </c>
      <c r="T2469" s="21">
        <f t="shared" si="536"/>
        <v>7.8625221439269977E-2</v>
      </c>
      <c r="U2469" s="21">
        <f t="shared" si="537"/>
        <v>4.726479106646253E-2</v>
      </c>
      <c r="V2469" s="21">
        <f t="shared" si="538"/>
        <v>4.7568720109229044E-2</v>
      </c>
      <c r="W2469" s="22">
        <f t="shared" si="539"/>
        <v>307</v>
      </c>
      <c r="X2469" s="21">
        <f t="shared" si="540"/>
        <v>0.11074918566775244</v>
      </c>
      <c r="Y2469" s="23">
        <f t="shared" si="541"/>
        <v>7.117647058823529</v>
      </c>
      <c r="Z2469" s="21">
        <f t="shared" si="542"/>
        <v>0.5</v>
      </c>
      <c r="AA2469" s="21">
        <f t="shared" si="543"/>
        <v>0.58799999999999997</v>
      </c>
      <c r="AB2469" s="21">
        <f t="shared" si="544"/>
        <v>0.77400000000000002</v>
      </c>
      <c r="AC2469" s="21">
        <f t="shared" si="545"/>
        <v>0</v>
      </c>
    </row>
    <row r="2470" spans="2:29" x14ac:dyDescent="0.25">
      <c r="B2470" s="27" t="s">
        <v>4604</v>
      </c>
      <c r="C2470" s="27" t="s">
        <v>4605</v>
      </c>
      <c r="D2470" t="s">
        <v>7417</v>
      </c>
      <c r="E2470">
        <v>241</v>
      </c>
      <c r="F2470">
        <v>239</v>
      </c>
      <c r="G2470" t="s">
        <v>56</v>
      </c>
      <c r="H2470">
        <v>226</v>
      </c>
      <c r="I2470">
        <v>207</v>
      </c>
      <c r="J2470">
        <v>237</v>
      </c>
      <c r="K2470">
        <v>15</v>
      </c>
      <c r="L2470">
        <v>92</v>
      </c>
      <c r="M2470" t="s">
        <v>30</v>
      </c>
      <c r="N2470" s="20">
        <f t="shared" si="532"/>
        <v>1</v>
      </c>
      <c r="P2470" s="20">
        <f t="shared" si="533"/>
        <v>1</v>
      </c>
      <c r="R2470" s="12">
        <f t="shared" si="534"/>
        <v>6.3291139240506333E-2</v>
      </c>
      <c r="S2470" s="21">
        <f t="shared" si="535"/>
        <v>-1.7409906477859782E-2</v>
      </c>
      <c r="T2470" s="21">
        <f t="shared" si="536"/>
        <v>2.7437943119875463E-2</v>
      </c>
      <c r="U2470" s="21">
        <f t="shared" si="537"/>
        <v>4.7638252934636416E-3</v>
      </c>
      <c r="V2470" s="21">
        <f t="shared" si="538"/>
        <v>4.9306206451597738E-3</v>
      </c>
      <c r="W2470" s="22">
        <f t="shared" si="539"/>
        <v>92</v>
      </c>
      <c r="X2470" s="21">
        <f t="shared" si="540"/>
        <v>0.1630434782608696</v>
      </c>
      <c r="Y2470" s="23">
        <f t="shared" si="541"/>
        <v>16.066666666666666</v>
      </c>
      <c r="Z2470" s="21">
        <f t="shared" si="542"/>
        <v>0.253</v>
      </c>
      <c r="AA2470" s="21">
        <f t="shared" si="543"/>
        <v>0.73799999999999999</v>
      </c>
      <c r="AB2470" s="21">
        <f t="shared" si="544"/>
        <v>0.41000000000000003</v>
      </c>
      <c r="AC2470" s="21">
        <f t="shared" si="545"/>
        <v>0</v>
      </c>
    </row>
    <row r="2471" spans="2:29" x14ac:dyDescent="0.25">
      <c r="B2471" s="27" t="s">
        <v>4590</v>
      </c>
      <c r="C2471" s="27" t="s">
        <v>4591</v>
      </c>
      <c r="D2471" t="s">
        <v>7414</v>
      </c>
      <c r="E2471">
        <v>239</v>
      </c>
      <c r="F2471">
        <v>257</v>
      </c>
      <c r="G2471" t="s">
        <v>49</v>
      </c>
      <c r="H2471">
        <v>148</v>
      </c>
      <c r="I2471">
        <v>164</v>
      </c>
      <c r="J2471">
        <v>237</v>
      </c>
      <c r="K2471">
        <v>31</v>
      </c>
      <c r="L2471">
        <v>148</v>
      </c>
      <c r="M2471">
        <v>9</v>
      </c>
      <c r="N2471" s="20">
        <f t="shared" si="532"/>
        <v>1</v>
      </c>
      <c r="P2471" s="20">
        <f t="shared" si="533"/>
        <v>1</v>
      </c>
      <c r="R2471" s="12">
        <f t="shared" si="534"/>
        <v>0.13080168776371309</v>
      </c>
      <c r="S2471" s="21">
        <f t="shared" si="535"/>
        <v>2.0743038094795274E-2</v>
      </c>
      <c r="T2471" s="21">
        <f t="shared" si="536"/>
        <v>7.6417871393206216E-2</v>
      </c>
      <c r="U2471" s="21">
        <f t="shared" si="537"/>
        <v>4.8210879692361264E-2</v>
      </c>
      <c r="V2471" s="21">
        <f t="shared" si="538"/>
        <v>4.8457263060120916E-2</v>
      </c>
      <c r="W2471" s="22">
        <f t="shared" si="539"/>
        <v>157</v>
      </c>
      <c r="X2471" s="21">
        <f t="shared" si="540"/>
        <v>0.19745222929936307</v>
      </c>
      <c r="Y2471" s="23">
        <f t="shared" si="541"/>
        <v>7.7096774193548381</v>
      </c>
      <c r="Z2471" s="21">
        <f t="shared" si="542"/>
        <v>0.50700000000000001</v>
      </c>
      <c r="AA2471" s="21">
        <f t="shared" si="543"/>
        <v>0.81299999999999994</v>
      </c>
      <c r="AB2471" s="21">
        <f t="shared" si="544"/>
        <v>0.745</v>
      </c>
      <c r="AC2471" s="21">
        <f t="shared" si="545"/>
        <v>0</v>
      </c>
    </row>
    <row r="2472" spans="2:29" x14ac:dyDescent="0.25">
      <c r="B2472" s="27" t="s">
        <v>4613</v>
      </c>
      <c r="C2472" s="27" t="s">
        <v>4614</v>
      </c>
      <c r="D2472" t="s">
        <v>7409</v>
      </c>
      <c r="E2472">
        <v>239</v>
      </c>
      <c r="F2472">
        <v>456</v>
      </c>
      <c r="G2472" t="s">
        <v>56</v>
      </c>
      <c r="H2472">
        <v>573</v>
      </c>
      <c r="I2472">
        <v>624</v>
      </c>
      <c r="J2472">
        <v>743</v>
      </c>
      <c r="K2472">
        <v>34</v>
      </c>
      <c r="L2472">
        <v>137</v>
      </c>
      <c r="M2472">
        <v>30</v>
      </c>
      <c r="N2472" s="20">
        <f t="shared" si="532"/>
        <v>1</v>
      </c>
      <c r="P2472" s="20">
        <f t="shared" si="533"/>
        <v>1</v>
      </c>
      <c r="R2472" s="12">
        <f t="shared" si="534"/>
        <v>4.5760430686406457E-2</v>
      </c>
      <c r="S2472" s="21">
        <f t="shared" si="535"/>
        <v>1.7199161588615564E-2</v>
      </c>
      <c r="T2472" s="21">
        <f t="shared" si="536"/>
        <v>3.552561176917024E-2</v>
      </c>
      <c r="U2472" s="21">
        <f t="shared" si="537"/>
        <v>2.6321481844328476E-2</v>
      </c>
      <c r="V2472" s="21">
        <f t="shared" si="538"/>
        <v>2.6348751734038094E-2</v>
      </c>
      <c r="W2472" s="22">
        <f t="shared" si="539"/>
        <v>167</v>
      </c>
      <c r="X2472" s="21">
        <f t="shared" si="540"/>
        <v>0.20359281437125748</v>
      </c>
      <c r="Y2472" s="23">
        <f t="shared" si="541"/>
        <v>7.0294117647058822</v>
      </c>
      <c r="Z2472" s="21">
        <f t="shared" si="542"/>
        <v>0.37</v>
      </c>
      <c r="AA2472" s="21">
        <f t="shared" si="543"/>
        <v>0.82499999999999996</v>
      </c>
      <c r="AB2472" s="21">
        <f t="shared" si="544"/>
        <v>0.77800000000000002</v>
      </c>
      <c r="AC2472" s="21">
        <f t="shared" si="545"/>
        <v>0</v>
      </c>
    </row>
    <row r="2473" spans="2:29" x14ac:dyDescent="0.25">
      <c r="B2473" s="27" t="s">
        <v>4598</v>
      </c>
      <c r="C2473" s="27" t="s">
        <v>4599</v>
      </c>
      <c r="D2473" t="s">
        <v>7412</v>
      </c>
      <c r="E2473">
        <v>238</v>
      </c>
      <c r="F2473">
        <v>369</v>
      </c>
      <c r="G2473" t="s">
        <v>99</v>
      </c>
      <c r="H2473">
        <v>817</v>
      </c>
      <c r="I2473">
        <v>633</v>
      </c>
      <c r="J2473">
        <v>652</v>
      </c>
      <c r="K2473">
        <v>-28</v>
      </c>
      <c r="L2473">
        <v>244</v>
      </c>
      <c r="M2473">
        <v>187</v>
      </c>
      <c r="N2473" s="20">
        <f t="shared" si="532"/>
        <v>1</v>
      </c>
      <c r="P2473" s="20">
        <f t="shared" si="533"/>
        <v>1</v>
      </c>
      <c r="R2473" s="12">
        <f t="shared" si="534"/>
        <v>-4.2944785276073622E-2</v>
      </c>
      <c r="S2473" s="21">
        <f t="shared" si="535"/>
        <v>-4.9753386143691514E-2</v>
      </c>
      <c r="T2473" s="21">
        <f t="shared" si="536"/>
        <v>5.9323550909946565E-3</v>
      </c>
      <c r="U2473" s="21">
        <f t="shared" si="537"/>
        <v>-2.2306891609785606E-2</v>
      </c>
      <c r="V2473" s="21">
        <f t="shared" si="538"/>
        <v>-2.2042640887494153E-2</v>
      </c>
      <c r="W2473" s="22">
        <f t="shared" si="539"/>
        <v>431</v>
      </c>
      <c r="X2473" s="21">
        <f t="shared" si="540"/>
        <v>-6.4965197215777259E-2</v>
      </c>
      <c r="Y2473" s="23">
        <f t="shared" si="541"/>
        <v>100000</v>
      </c>
      <c r="Z2473" s="21">
        <f t="shared" si="542"/>
        <v>0.14299999999999999</v>
      </c>
      <c r="AA2473" s="21">
        <f t="shared" si="543"/>
        <v>0.09</v>
      </c>
      <c r="AB2473" s="21">
        <f t="shared" si="544"/>
        <v>0.18400000000000005</v>
      </c>
      <c r="AC2473" s="21">
        <f t="shared" si="545"/>
        <v>0</v>
      </c>
    </row>
    <row r="2474" spans="2:29" x14ac:dyDescent="0.25">
      <c r="B2474" s="27" t="s">
        <v>4543</v>
      </c>
      <c r="C2474" s="27" t="s">
        <v>4544</v>
      </c>
      <c r="D2474" t="s">
        <v>7409</v>
      </c>
      <c r="E2474">
        <v>238</v>
      </c>
      <c r="F2474">
        <v>476</v>
      </c>
      <c r="G2474" t="s">
        <v>99</v>
      </c>
      <c r="H2474">
        <v>465</v>
      </c>
      <c r="I2474">
        <v>426</v>
      </c>
      <c r="J2474">
        <v>494</v>
      </c>
      <c r="K2474">
        <v>18</v>
      </c>
      <c r="L2474">
        <v>216</v>
      </c>
      <c r="M2474">
        <v>174</v>
      </c>
      <c r="N2474" s="20">
        <f t="shared" si="532"/>
        <v>1</v>
      </c>
      <c r="P2474" s="20">
        <f t="shared" si="533"/>
        <v>1</v>
      </c>
      <c r="R2474" s="12">
        <f t="shared" si="534"/>
        <v>3.643724696356275E-2</v>
      </c>
      <c r="S2474" s="21">
        <f t="shared" si="535"/>
        <v>-1.7367035787561047E-2</v>
      </c>
      <c r="T2474" s="21">
        <f t="shared" si="536"/>
        <v>3.0062246781259017E-2</v>
      </c>
      <c r="U2474" s="21">
        <f t="shared" si="537"/>
        <v>6.0681482275408705E-3</v>
      </c>
      <c r="V2474" s="21">
        <f t="shared" si="538"/>
        <v>6.25445307374628E-3</v>
      </c>
      <c r="W2474" s="22">
        <f t="shared" si="539"/>
        <v>390</v>
      </c>
      <c r="X2474" s="21">
        <f t="shared" si="540"/>
        <v>4.6153846153846156E-2</v>
      </c>
      <c r="Y2474" s="23">
        <f t="shared" si="541"/>
        <v>13.222222222222221</v>
      </c>
      <c r="Z2474" s="21">
        <f t="shared" si="542"/>
        <v>0.26100000000000001</v>
      </c>
      <c r="AA2474" s="21">
        <f t="shared" si="543"/>
        <v>0.33100000000000002</v>
      </c>
      <c r="AB2474" s="21">
        <f t="shared" si="544"/>
        <v>0.48899999999999999</v>
      </c>
      <c r="AC2474" s="21">
        <f t="shared" si="545"/>
        <v>0</v>
      </c>
    </row>
    <row r="2475" spans="2:29" x14ac:dyDescent="0.25">
      <c r="B2475" s="27" t="s">
        <v>4722</v>
      </c>
      <c r="C2475" s="27" t="s">
        <v>4723</v>
      </c>
      <c r="D2475" s="27" t="s">
        <v>4619</v>
      </c>
      <c r="E2475">
        <v>236</v>
      </c>
      <c r="F2475">
        <v>228</v>
      </c>
      <c r="G2475" t="s">
        <v>31</v>
      </c>
      <c r="H2475">
        <v>143</v>
      </c>
      <c r="I2475">
        <v>129</v>
      </c>
      <c r="J2475">
        <v>11</v>
      </c>
      <c r="K2475">
        <v>9</v>
      </c>
      <c r="L2475">
        <v>129</v>
      </c>
      <c r="M2475" t="s">
        <v>30</v>
      </c>
      <c r="N2475" s="20">
        <f t="shared" si="532"/>
        <v>1</v>
      </c>
      <c r="P2475" s="20">
        <f t="shared" si="533"/>
        <v>1</v>
      </c>
      <c r="R2475" s="12">
        <f t="shared" si="534"/>
        <v>0.81818181818181823</v>
      </c>
      <c r="S2475" s="21">
        <f t="shared" si="535"/>
        <v>-2.0395583243545068E-2</v>
      </c>
      <c r="T2475" s="21">
        <f t="shared" si="536"/>
        <v>-0.38883201698513303</v>
      </c>
      <c r="U2475" s="21">
        <f t="shared" si="537"/>
        <v>-0.22624108693889811</v>
      </c>
      <c r="V2475" s="21">
        <f t="shared" si="538"/>
        <v>-0.21182289572252541</v>
      </c>
      <c r="W2475" s="22">
        <f t="shared" si="539"/>
        <v>129</v>
      </c>
      <c r="X2475" s="21">
        <f t="shared" si="540"/>
        <v>6.9767441860465115E-2</v>
      </c>
      <c r="Y2475" s="23">
        <f t="shared" si="541"/>
        <v>26.222222222222221</v>
      </c>
      <c r="Z2475" s="21">
        <f t="shared" si="542"/>
        <v>7.0000000000000001E-3</v>
      </c>
      <c r="AA2475" s="21">
        <f t="shared" si="543"/>
        <v>0.432</v>
      </c>
      <c r="AB2475" s="21">
        <f t="shared" si="544"/>
        <v>0.28400000000000003</v>
      </c>
      <c r="AC2475" s="21">
        <f t="shared" si="545"/>
        <v>0</v>
      </c>
    </row>
    <row r="2476" spans="2:29" x14ac:dyDescent="0.25">
      <c r="B2476" s="27" t="s">
        <v>4600</v>
      </c>
      <c r="C2476" s="27" t="s">
        <v>4601</v>
      </c>
      <c r="D2476" t="s">
        <v>7420</v>
      </c>
      <c r="E2476">
        <v>236</v>
      </c>
      <c r="F2476">
        <v>259</v>
      </c>
      <c r="G2476" t="s">
        <v>56</v>
      </c>
      <c r="H2476">
        <v>214</v>
      </c>
      <c r="I2476">
        <v>249</v>
      </c>
      <c r="J2476">
        <v>299</v>
      </c>
      <c r="K2476">
        <v>22</v>
      </c>
      <c r="L2476">
        <v>79</v>
      </c>
      <c r="M2476">
        <v>18</v>
      </c>
      <c r="N2476" s="20">
        <f t="shared" si="532"/>
        <v>1</v>
      </c>
      <c r="P2476" s="20">
        <f t="shared" si="533"/>
        <v>1</v>
      </c>
      <c r="R2476" s="12">
        <f t="shared" si="534"/>
        <v>7.3578595317725759E-2</v>
      </c>
      <c r="S2476" s="21">
        <f t="shared" si="535"/>
        <v>3.0758950745835234E-2</v>
      </c>
      <c r="T2476" s="21">
        <f t="shared" si="536"/>
        <v>3.7276092512034564E-2</v>
      </c>
      <c r="U2476" s="21">
        <f t="shared" si="537"/>
        <v>3.4012387136365341E-2</v>
      </c>
      <c r="V2476" s="21">
        <f t="shared" si="538"/>
        <v>3.4015810131411715E-2</v>
      </c>
      <c r="W2476" s="22">
        <f t="shared" si="539"/>
        <v>97</v>
      </c>
      <c r="X2476" s="21">
        <f t="shared" si="540"/>
        <v>0.22680412371134023</v>
      </c>
      <c r="Y2476" s="23">
        <f t="shared" si="541"/>
        <v>10.727272727272725</v>
      </c>
      <c r="Z2476" s="21">
        <f t="shared" si="542"/>
        <v>0.42</v>
      </c>
      <c r="AA2476" s="21">
        <f t="shared" si="543"/>
        <v>0.85599999999999998</v>
      </c>
      <c r="AB2476" s="21">
        <f t="shared" si="544"/>
        <v>0.59099999999999997</v>
      </c>
      <c r="AC2476" s="21">
        <f t="shared" si="545"/>
        <v>0</v>
      </c>
    </row>
    <row r="2477" spans="2:29" x14ac:dyDescent="0.25">
      <c r="B2477" s="27" t="s">
        <v>4776</v>
      </c>
      <c r="C2477" s="27" t="s">
        <v>4777</v>
      </c>
      <c r="D2477" s="27" t="s">
        <v>1737</v>
      </c>
      <c r="E2477">
        <v>233</v>
      </c>
      <c r="F2477">
        <v>303</v>
      </c>
      <c r="G2477" t="s">
        <v>86</v>
      </c>
      <c r="H2477">
        <v>97</v>
      </c>
      <c r="I2477">
        <v>110</v>
      </c>
      <c r="J2477">
        <v>157</v>
      </c>
      <c r="K2477">
        <v>28</v>
      </c>
      <c r="L2477">
        <v>231</v>
      </c>
      <c r="M2477">
        <v>181</v>
      </c>
      <c r="N2477" s="20">
        <f t="shared" si="532"/>
        <v>1</v>
      </c>
      <c r="P2477" s="20">
        <f t="shared" si="533"/>
        <v>1</v>
      </c>
      <c r="R2477" s="12">
        <f t="shared" si="534"/>
        <v>0.17834394904458598</v>
      </c>
      <c r="S2477" s="21">
        <f t="shared" si="535"/>
        <v>2.5472905548093783E-2</v>
      </c>
      <c r="T2477" s="21">
        <f t="shared" si="536"/>
        <v>7.3745590756523649E-2</v>
      </c>
      <c r="U2477" s="21">
        <f t="shared" si="537"/>
        <v>4.9331697211394854E-2</v>
      </c>
      <c r="V2477" s="21">
        <f t="shared" si="538"/>
        <v>4.9516731172004093E-2</v>
      </c>
      <c r="W2477" s="22">
        <f t="shared" si="539"/>
        <v>412</v>
      </c>
      <c r="X2477" s="21">
        <f t="shared" si="540"/>
        <v>6.7961165048543687E-2</v>
      </c>
      <c r="Y2477" s="23">
        <f t="shared" si="541"/>
        <v>8.321428571428573</v>
      </c>
      <c r="Z2477" s="21">
        <f t="shared" si="542"/>
        <v>0.51200000000000001</v>
      </c>
      <c r="AA2477" s="21">
        <f t="shared" si="543"/>
        <v>0.42599999999999999</v>
      </c>
      <c r="AB2477" s="21">
        <f t="shared" si="544"/>
        <v>0.71100000000000008</v>
      </c>
      <c r="AC2477" s="21">
        <f t="shared" si="545"/>
        <v>0</v>
      </c>
    </row>
    <row r="2478" spans="2:29" x14ac:dyDescent="0.25">
      <c r="B2478" s="27" t="s">
        <v>4610</v>
      </c>
      <c r="C2478" s="27" t="s">
        <v>4611</v>
      </c>
      <c r="D2478" t="s">
        <v>7416</v>
      </c>
      <c r="E2478">
        <v>232</v>
      </c>
      <c r="F2478">
        <v>354</v>
      </c>
      <c r="G2478" t="s">
        <v>49</v>
      </c>
      <c r="H2478">
        <v>519</v>
      </c>
      <c r="I2478">
        <v>792</v>
      </c>
      <c r="J2478">
        <v>803</v>
      </c>
      <c r="K2478">
        <v>-7</v>
      </c>
      <c r="L2478">
        <v>288</v>
      </c>
      <c r="M2478">
        <v>109</v>
      </c>
      <c r="N2478" s="20">
        <f t="shared" si="532"/>
        <v>1</v>
      </c>
      <c r="P2478" s="20">
        <f t="shared" si="533"/>
        <v>1</v>
      </c>
      <c r="R2478" s="12">
        <f t="shared" si="534"/>
        <v>-8.717310087173101E-3</v>
      </c>
      <c r="S2478" s="21">
        <f t="shared" si="535"/>
        <v>8.8207124098752754E-2</v>
      </c>
      <c r="T2478" s="21">
        <f t="shared" si="536"/>
        <v>2.7624730426021316E-3</v>
      </c>
      <c r="U2478" s="21">
        <f t="shared" si="537"/>
        <v>4.4611538775942927E-2</v>
      </c>
      <c r="V2478" s="21">
        <f t="shared" si="538"/>
        <v>4.5193711972432604E-2</v>
      </c>
      <c r="W2478" s="22">
        <f t="shared" si="539"/>
        <v>397</v>
      </c>
      <c r="X2478" s="21">
        <f t="shared" si="540"/>
        <v>-1.7632241813602016E-2</v>
      </c>
      <c r="Y2478" s="23">
        <f t="shared" si="541"/>
        <v>100000</v>
      </c>
      <c r="Z2478" s="21">
        <f t="shared" si="542"/>
        <v>0.48499999999999999</v>
      </c>
      <c r="AA2478" s="21">
        <f t="shared" si="543"/>
        <v>0.122</v>
      </c>
      <c r="AB2478" s="21">
        <f t="shared" si="544"/>
        <v>0.18400000000000005</v>
      </c>
      <c r="AC2478" s="21">
        <f t="shared" si="545"/>
        <v>0</v>
      </c>
    </row>
    <row r="2479" spans="2:29" x14ac:dyDescent="0.25">
      <c r="B2479" s="27" t="s">
        <v>4669</v>
      </c>
      <c r="C2479" s="27" t="s">
        <v>4670</v>
      </c>
      <c r="D2479" s="27" t="s">
        <v>4419</v>
      </c>
      <c r="E2479">
        <v>232</v>
      </c>
      <c r="F2479">
        <v>164</v>
      </c>
      <c r="G2479" t="s">
        <v>56</v>
      </c>
      <c r="H2479">
        <v>168</v>
      </c>
      <c r="I2479">
        <v>149</v>
      </c>
      <c r="J2479">
        <v>200</v>
      </c>
      <c r="K2479">
        <v>21</v>
      </c>
      <c r="L2479">
        <v>206</v>
      </c>
      <c r="M2479" t="s">
        <v>30</v>
      </c>
      <c r="N2479" s="20">
        <f t="shared" si="532"/>
        <v>1</v>
      </c>
      <c r="P2479" s="20">
        <f t="shared" si="533"/>
        <v>1</v>
      </c>
      <c r="R2479" s="12">
        <f t="shared" si="534"/>
        <v>0.105</v>
      </c>
      <c r="S2479" s="21">
        <f t="shared" si="535"/>
        <v>-2.3717741104850254E-2</v>
      </c>
      <c r="T2479" s="21">
        <f t="shared" si="536"/>
        <v>6.0641816463770981E-2</v>
      </c>
      <c r="U2479" s="21">
        <f t="shared" si="537"/>
        <v>1.7588221460874243E-2</v>
      </c>
      <c r="V2479" s="21">
        <f t="shared" si="538"/>
        <v>1.8170765606598322E-2</v>
      </c>
      <c r="W2479" s="22">
        <f t="shared" si="539"/>
        <v>206</v>
      </c>
      <c r="X2479" s="21">
        <f t="shared" si="540"/>
        <v>0.10194174757281553</v>
      </c>
      <c r="Y2479" s="23">
        <f t="shared" si="541"/>
        <v>11.047619047619047</v>
      </c>
      <c r="Z2479" s="21">
        <f t="shared" si="542"/>
        <v>0.32500000000000001</v>
      </c>
      <c r="AA2479" s="21">
        <f t="shared" si="543"/>
        <v>0.55600000000000005</v>
      </c>
      <c r="AB2479" s="21">
        <f t="shared" si="544"/>
        <v>0.57499999999999996</v>
      </c>
      <c r="AC2479" s="21">
        <f t="shared" si="545"/>
        <v>0</v>
      </c>
    </row>
    <row r="2480" spans="2:29" x14ac:dyDescent="0.25">
      <c r="B2480" s="27" t="s">
        <v>4648</v>
      </c>
      <c r="C2480" s="27" t="s">
        <v>4649</v>
      </c>
      <c r="D2480" t="s">
        <v>7412</v>
      </c>
      <c r="E2480">
        <v>228</v>
      </c>
      <c r="F2480">
        <v>374</v>
      </c>
      <c r="G2480" t="s">
        <v>49</v>
      </c>
      <c r="H2480">
        <v>693</v>
      </c>
      <c r="I2480">
        <v>817</v>
      </c>
      <c r="J2480">
        <v>548</v>
      </c>
      <c r="K2480">
        <v>40</v>
      </c>
      <c r="L2480">
        <v>238</v>
      </c>
      <c r="M2480">
        <v>97</v>
      </c>
      <c r="N2480" s="20">
        <f t="shared" si="532"/>
        <v>1</v>
      </c>
      <c r="P2480" s="20">
        <f t="shared" si="533"/>
        <v>1</v>
      </c>
      <c r="R2480" s="12">
        <f t="shared" si="534"/>
        <v>7.2992700729927001E-2</v>
      </c>
      <c r="S2480" s="21">
        <f t="shared" si="535"/>
        <v>3.3469738523689507E-2</v>
      </c>
      <c r="T2480" s="21">
        <f t="shared" si="536"/>
        <v>-7.6766190277420931E-2</v>
      </c>
      <c r="U2480" s="21">
        <f t="shared" si="537"/>
        <v>-2.3202065967467544E-2</v>
      </c>
      <c r="V2480" s="21">
        <f t="shared" si="538"/>
        <v>-2.216617257373299E-2</v>
      </c>
      <c r="W2480" s="22">
        <f t="shared" si="539"/>
        <v>335</v>
      </c>
      <c r="X2480" s="21">
        <f t="shared" si="540"/>
        <v>0.11940298507462686</v>
      </c>
      <c r="Y2480" s="23">
        <f t="shared" si="541"/>
        <v>5.7</v>
      </c>
      <c r="Z2480" s="21">
        <f t="shared" si="542"/>
        <v>0.14199999999999999</v>
      </c>
      <c r="AA2480" s="21">
        <f t="shared" si="543"/>
        <v>0.61799999999999999</v>
      </c>
      <c r="AB2480" s="21">
        <f t="shared" si="544"/>
        <v>0.85599999999999998</v>
      </c>
      <c r="AC2480" s="21">
        <f t="shared" si="545"/>
        <v>0</v>
      </c>
    </row>
    <row r="2481" spans="2:29" x14ac:dyDescent="0.25">
      <c r="B2481" s="27" t="s">
        <v>4894</v>
      </c>
      <c r="C2481" s="27" t="s">
        <v>4895</v>
      </c>
      <c r="D2481" s="27" t="s">
        <v>4619</v>
      </c>
      <c r="E2481">
        <v>228</v>
      </c>
      <c r="F2481">
        <v>943</v>
      </c>
      <c r="G2481" t="s">
        <v>49</v>
      </c>
      <c r="H2481" s="1">
        <v>2048</v>
      </c>
      <c r="I2481" s="1">
        <v>1001</v>
      </c>
      <c r="J2481">
        <v>812</v>
      </c>
      <c r="K2481">
        <v>46</v>
      </c>
      <c r="L2481">
        <v>174</v>
      </c>
      <c r="M2481">
        <v>481</v>
      </c>
      <c r="N2481" s="20">
        <f t="shared" si="532"/>
        <v>1</v>
      </c>
      <c r="P2481" s="20">
        <f t="shared" si="533"/>
        <v>1</v>
      </c>
      <c r="R2481" s="12">
        <f t="shared" si="534"/>
        <v>5.6650246305418719E-2</v>
      </c>
      <c r="S2481" s="21">
        <f t="shared" si="535"/>
        <v>-0.13339572911820297</v>
      </c>
      <c r="T2481" s="21">
        <f t="shared" si="536"/>
        <v>-4.098722961397061E-2</v>
      </c>
      <c r="U2481" s="21">
        <f t="shared" si="537"/>
        <v>-8.83616053243933E-2</v>
      </c>
      <c r="V2481" s="21">
        <f t="shared" si="538"/>
        <v>-8.7581521352188954E-2</v>
      </c>
      <c r="W2481" s="22">
        <f t="shared" si="539"/>
        <v>655</v>
      </c>
      <c r="X2481" s="21">
        <f t="shared" si="540"/>
        <v>7.0229007633587789E-2</v>
      </c>
      <c r="Y2481" s="23">
        <f t="shared" si="541"/>
        <v>4.9565217391304346</v>
      </c>
      <c r="Z2481" s="21">
        <f t="shared" si="542"/>
        <v>4.5999999999999999E-2</v>
      </c>
      <c r="AA2481" s="21">
        <f t="shared" si="543"/>
        <v>0.435</v>
      </c>
      <c r="AB2481" s="21">
        <f t="shared" si="544"/>
        <v>0.89600000000000002</v>
      </c>
      <c r="AC2481" s="21">
        <f t="shared" si="545"/>
        <v>0</v>
      </c>
    </row>
    <row r="2482" spans="2:29" x14ac:dyDescent="0.25">
      <c r="B2482" s="27" t="s">
        <v>4606</v>
      </c>
      <c r="C2482" s="27" t="s">
        <v>4607</v>
      </c>
      <c r="D2482" t="s">
        <v>7409</v>
      </c>
      <c r="E2482">
        <v>227</v>
      </c>
      <c r="F2482">
        <v>242</v>
      </c>
      <c r="G2482" t="s">
        <v>99</v>
      </c>
      <c r="H2482">
        <v>152</v>
      </c>
      <c r="I2482">
        <v>163</v>
      </c>
      <c r="J2482">
        <v>161</v>
      </c>
      <c r="K2482">
        <v>4</v>
      </c>
      <c r="L2482">
        <v>104</v>
      </c>
      <c r="M2482" t="s">
        <v>30</v>
      </c>
      <c r="N2482" s="20">
        <f t="shared" si="532"/>
        <v>1</v>
      </c>
      <c r="P2482" s="20">
        <f t="shared" si="533"/>
        <v>1</v>
      </c>
      <c r="R2482" s="12">
        <f t="shared" si="534"/>
        <v>2.4844720496894408E-2</v>
      </c>
      <c r="S2482" s="21">
        <f t="shared" si="535"/>
        <v>1.4072027812696453E-2</v>
      </c>
      <c r="T2482" s="21">
        <f t="shared" si="536"/>
        <v>-2.4661212786663E-3</v>
      </c>
      <c r="U2482" s="21">
        <f t="shared" si="537"/>
        <v>5.7689611470455038E-3</v>
      </c>
      <c r="V2482" s="21">
        <f t="shared" si="538"/>
        <v>5.7916225603585518E-3</v>
      </c>
      <c r="W2482" s="22">
        <f t="shared" si="539"/>
        <v>104</v>
      </c>
      <c r="X2482" s="21">
        <f t="shared" si="540"/>
        <v>3.8461538461538457E-2</v>
      </c>
      <c r="Y2482" s="23">
        <f t="shared" si="541"/>
        <v>56.750000000000007</v>
      </c>
      <c r="Z2482" s="21">
        <f t="shared" si="542"/>
        <v>0.25900000000000001</v>
      </c>
      <c r="AA2482" s="21">
        <f t="shared" si="543"/>
        <v>0.29199999999999998</v>
      </c>
      <c r="AB2482" s="21">
        <f t="shared" si="544"/>
        <v>0.20999999999999996</v>
      </c>
      <c r="AC2482" s="21">
        <f t="shared" si="545"/>
        <v>0</v>
      </c>
    </row>
    <row r="2483" spans="2:29" x14ac:dyDescent="0.25">
      <c r="B2483" s="27" t="s">
        <v>4562</v>
      </c>
      <c r="C2483" s="27" t="s">
        <v>4563</v>
      </c>
      <c r="D2483" t="s">
        <v>7412</v>
      </c>
      <c r="E2483">
        <v>224</v>
      </c>
      <c r="F2483">
        <v>299</v>
      </c>
      <c r="G2483" t="s">
        <v>31</v>
      </c>
      <c r="H2483">
        <v>224</v>
      </c>
      <c r="I2483">
        <v>142</v>
      </c>
      <c r="J2483">
        <v>235</v>
      </c>
      <c r="K2483">
        <v>31</v>
      </c>
      <c r="L2483">
        <v>195</v>
      </c>
      <c r="M2483">
        <v>29</v>
      </c>
      <c r="N2483" s="20">
        <f t="shared" si="532"/>
        <v>1</v>
      </c>
      <c r="P2483" s="20">
        <f t="shared" si="533"/>
        <v>1</v>
      </c>
      <c r="R2483" s="12">
        <f t="shared" si="534"/>
        <v>0.13191489361702127</v>
      </c>
      <c r="S2483" s="21">
        <f t="shared" si="535"/>
        <v>-8.7131828105006415E-2</v>
      </c>
      <c r="T2483" s="21">
        <f t="shared" si="536"/>
        <v>0.10600197776029918</v>
      </c>
      <c r="U2483" s="21">
        <f t="shared" si="537"/>
        <v>4.805455573511308E-3</v>
      </c>
      <c r="V2483" s="21">
        <f t="shared" si="538"/>
        <v>7.8918684096013578E-3</v>
      </c>
      <c r="W2483" s="22">
        <f t="shared" si="539"/>
        <v>224</v>
      </c>
      <c r="X2483" s="21">
        <f t="shared" si="540"/>
        <v>0.13839285714285715</v>
      </c>
      <c r="Y2483" s="23">
        <f t="shared" si="541"/>
        <v>7.225806451612903</v>
      </c>
      <c r="Z2483" s="21">
        <f t="shared" si="542"/>
        <v>0.26700000000000002</v>
      </c>
      <c r="AA2483" s="21">
        <f t="shared" si="543"/>
        <v>0.67800000000000005</v>
      </c>
      <c r="AB2483" s="21">
        <f t="shared" si="544"/>
        <v>0.77100000000000002</v>
      </c>
      <c r="AC2483" s="21">
        <f t="shared" si="545"/>
        <v>0</v>
      </c>
    </row>
    <row r="2484" spans="2:29" x14ac:dyDescent="0.25">
      <c r="B2484" s="27" t="s">
        <v>4623</v>
      </c>
      <c r="C2484" s="27" t="s">
        <v>4624</v>
      </c>
      <c r="D2484" t="s">
        <v>7412</v>
      </c>
      <c r="E2484">
        <v>223</v>
      </c>
      <c r="F2484">
        <v>168</v>
      </c>
      <c r="G2484" t="s">
        <v>46</v>
      </c>
      <c r="H2484">
        <v>111</v>
      </c>
      <c r="I2484">
        <v>106</v>
      </c>
      <c r="J2484">
        <v>154</v>
      </c>
      <c r="K2484">
        <v>3</v>
      </c>
      <c r="L2484">
        <v>194</v>
      </c>
      <c r="M2484">
        <v>5</v>
      </c>
      <c r="N2484" s="20">
        <f t="shared" si="532"/>
        <v>1</v>
      </c>
      <c r="P2484" s="20">
        <f t="shared" si="533"/>
        <v>1</v>
      </c>
      <c r="R2484" s="12">
        <f t="shared" si="534"/>
        <v>1.948051948051948E-2</v>
      </c>
      <c r="S2484" s="21">
        <f t="shared" si="535"/>
        <v>-9.1758638904724243E-3</v>
      </c>
      <c r="T2484" s="21">
        <f t="shared" si="536"/>
        <v>7.7563745346575175E-2</v>
      </c>
      <c r="U2484" s="21">
        <f t="shared" si="537"/>
        <v>3.3284165699817292E-2</v>
      </c>
      <c r="V2484" s="21">
        <f t="shared" si="538"/>
        <v>3.3890682385306681E-2</v>
      </c>
      <c r="W2484" s="22">
        <f t="shared" si="539"/>
        <v>199</v>
      </c>
      <c r="X2484" s="21">
        <f t="shared" si="540"/>
        <v>1.507537688442211E-2</v>
      </c>
      <c r="Y2484" s="23">
        <f t="shared" si="541"/>
        <v>74.333333333333329</v>
      </c>
      <c r="Z2484" s="21">
        <f t="shared" si="542"/>
        <v>0.41899999999999998</v>
      </c>
      <c r="AA2484" s="21">
        <f t="shared" si="543"/>
        <v>0.20100000000000001</v>
      </c>
      <c r="AB2484" s="21">
        <f t="shared" si="544"/>
        <v>0.19999999999999996</v>
      </c>
      <c r="AC2484" s="21">
        <f t="shared" si="545"/>
        <v>0</v>
      </c>
    </row>
    <row r="2485" spans="2:29" x14ac:dyDescent="0.25">
      <c r="B2485" s="27" t="s">
        <v>4568</v>
      </c>
      <c r="C2485" s="27" t="s">
        <v>4695</v>
      </c>
      <c r="D2485" t="s">
        <v>7412</v>
      </c>
      <c r="E2485">
        <v>223</v>
      </c>
      <c r="F2485">
        <v>220</v>
      </c>
      <c r="G2485" t="s">
        <v>31</v>
      </c>
      <c r="H2485">
        <v>53</v>
      </c>
      <c r="I2485">
        <v>6</v>
      </c>
      <c r="J2485">
        <v>13</v>
      </c>
      <c r="K2485">
        <v>9</v>
      </c>
      <c r="L2485">
        <v>209</v>
      </c>
      <c r="M2485" t="s">
        <v>30</v>
      </c>
      <c r="N2485" s="20">
        <f t="shared" si="532"/>
        <v>1</v>
      </c>
      <c r="P2485" s="20">
        <f t="shared" si="533"/>
        <v>1</v>
      </c>
      <c r="R2485" s="12">
        <f t="shared" si="534"/>
        <v>0.69230769230769229</v>
      </c>
      <c r="S2485" s="21">
        <f t="shared" si="535"/>
        <v>-0.35319245670639787</v>
      </c>
      <c r="T2485" s="21">
        <f t="shared" si="536"/>
        <v>0.16723531932969316</v>
      </c>
      <c r="U2485" s="21">
        <f t="shared" si="537"/>
        <v>-0.13110610006677914</v>
      </c>
      <c r="V2485" s="21">
        <f t="shared" si="538"/>
        <v>-0.10568774581449462</v>
      </c>
      <c r="W2485" s="22">
        <f t="shared" si="539"/>
        <v>209</v>
      </c>
      <c r="X2485" s="21">
        <f t="shared" si="540"/>
        <v>4.3062200956937802E-2</v>
      </c>
      <c r="Y2485" s="23">
        <f t="shared" si="541"/>
        <v>24.777777777777779</v>
      </c>
      <c r="Z2485" s="21">
        <f t="shared" si="542"/>
        <v>3.5000000000000003E-2</v>
      </c>
      <c r="AA2485" s="21">
        <f t="shared" si="543"/>
        <v>0.316</v>
      </c>
      <c r="AB2485" s="21">
        <f t="shared" si="544"/>
        <v>0.29500000000000004</v>
      </c>
      <c r="AC2485" s="21">
        <f t="shared" si="545"/>
        <v>0</v>
      </c>
    </row>
    <row r="2486" spans="2:29" x14ac:dyDescent="0.25">
      <c r="B2486" s="27" t="s">
        <v>4700</v>
      </c>
      <c r="C2486" s="27" t="s">
        <v>4701</v>
      </c>
      <c r="D2486" t="s">
        <v>7412</v>
      </c>
      <c r="E2486">
        <v>223</v>
      </c>
      <c r="F2486">
        <v>181</v>
      </c>
      <c r="G2486" t="s">
        <v>31</v>
      </c>
      <c r="H2486">
        <v>20</v>
      </c>
      <c r="I2486">
        <v>16</v>
      </c>
      <c r="J2486">
        <v>6</v>
      </c>
      <c r="K2486">
        <v>2</v>
      </c>
      <c r="L2486">
        <v>193</v>
      </c>
      <c r="M2486" t="s">
        <v>30</v>
      </c>
      <c r="N2486" s="20">
        <f t="shared" si="532"/>
        <v>1</v>
      </c>
      <c r="P2486" s="20">
        <f t="shared" si="533"/>
        <v>1</v>
      </c>
      <c r="R2486" s="12">
        <f t="shared" si="534"/>
        <v>0.33333333333333331</v>
      </c>
      <c r="S2486" s="21">
        <f t="shared" si="535"/>
        <v>-4.3647500209962997E-2</v>
      </c>
      <c r="T2486" s="21">
        <f t="shared" si="536"/>
        <v>-0.17812408524138712</v>
      </c>
      <c r="U2486" s="21">
        <f t="shared" si="537"/>
        <v>-0.11343184943478668</v>
      </c>
      <c r="V2486" s="21">
        <f t="shared" si="538"/>
        <v>-0.11173447829537893</v>
      </c>
      <c r="W2486" s="22">
        <f t="shared" si="539"/>
        <v>193</v>
      </c>
      <c r="X2486" s="21">
        <f t="shared" si="540"/>
        <v>1.0362694300518135E-2</v>
      </c>
      <c r="Y2486" s="23">
        <f t="shared" si="541"/>
        <v>111.5</v>
      </c>
      <c r="Z2486" s="21">
        <f t="shared" si="542"/>
        <v>0.03</v>
      </c>
      <c r="AA2486" s="21">
        <f t="shared" si="543"/>
        <v>0.19</v>
      </c>
      <c r="AB2486" s="21">
        <f t="shared" si="544"/>
        <v>0.19199999999999995</v>
      </c>
      <c r="AC2486" s="21">
        <f t="shared" si="545"/>
        <v>0</v>
      </c>
    </row>
    <row r="2487" spans="2:29" x14ac:dyDescent="0.25">
      <c r="B2487" s="27" t="s">
        <v>4716</v>
      </c>
      <c r="C2487" s="27" t="s">
        <v>4717</v>
      </c>
      <c r="D2487" t="s">
        <v>7412</v>
      </c>
      <c r="E2487">
        <v>221</v>
      </c>
      <c r="F2487">
        <v>168</v>
      </c>
      <c r="G2487" t="s">
        <v>31</v>
      </c>
      <c r="H2487">
        <v>9</v>
      </c>
      <c r="I2487">
        <v>25</v>
      </c>
      <c r="J2487">
        <v>9</v>
      </c>
      <c r="K2487">
        <v>3</v>
      </c>
      <c r="L2487">
        <v>213</v>
      </c>
      <c r="M2487" t="s">
        <v>30</v>
      </c>
      <c r="N2487" s="20">
        <f t="shared" si="532"/>
        <v>1</v>
      </c>
      <c r="P2487" s="20">
        <f t="shared" si="533"/>
        <v>1</v>
      </c>
      <c r="R2487" s="12">
        <f t="shared" si="534"/>
        <v>0.33333333333333331</v>
      </c>
      <c r="S2487" s="21">
        <f t="shared" si="535"/>
        <v>0.22670320469638883</v>
      </c>
      <c r="T2487" s="21">
        <f t="shared" si="536"/>
        <v>-0.18480689039407727</v>
      </c>
      <c r="U2487" s="21">
        <f t="shared" si="537"/>
        <v>0</v>
      </c>
      <c r="V2487" s="21">
        <f t="shared" si="538"/>
        <v>1.3965438100770519E-2</v>
      </c>
      <c r="W2487" s="22">
        <f t="shared" si="539"/>
        <v>213</v>
      </c>
      <c r="X2487" s="21">
        <f t="shared" si="540"/>
        <v>1.4084507042253521E-2</v>
      </c>
      <c r="Y2487" s="23">
        <f t="shared" si="541"/>
        <v>73.666666666666671</v>
      </c>
      <c r="Z2487" s="21">
        <f t="shared" si="542"/>
        <v>0.30199999999999999</v>
      </c>
      <c r="AA2487" s="21">
        <f t="shared" si="543"/>
        <v>0.19800000000000001</v>
      </c>
      <c r="AB2487" s="21">
        <f t="shared" si="544"/>
        <v>0.19999999999999996</v>
      </c>
      <c r="AC2487" s="21">
        <f t="shared" si="545"/>
        <v>0</v>
      </c>
    </row>
    <row r="2488" spans="2:29" x14ac:dyDescent="0.25">
      <c r="B2488" s="27" t="s">
        <v>4778</v>
      </c>
      <c r="C2488" s="27" t="s">
        <v>4779</v>
      </c>
      <c r="D2488" t="s">
        <v>7418</v>
      </c>
      <c r="E2488">
        <v>220</v>
      </c>
      <c r="F2488">
        <v>700</v>
      </c>
      <c r="G2488" t="s">
        <v>37</v>
      </c>
      <c r="H2488" s="1">
        <v>1478</v>
      </c>
      <c r="I2488">
        <v>834</v>
      </c>
      <c r="J2488" s="1">
        <v>1160</v>
      </c>
      <c r="K2488">
        <v>78</v>
      </c>
      <c r="L2488">
        <v>209</v>
      </c>
      <c r="M2488">
        <v>462</v>
      </c>
      <c r="N2488" s="20">
        <f t="shared" si="532"/>
        <v>1</v>
      </c>
      <c r="P2488" s="20">
        <f t="shared" si="533"/>
        <v>1</v>
      </c>
      <c r="R2488" s="12">
        <f t="shared" si="534"/>
        <v>6.7241379310344823E-2</v>
      </c>
      <c r="S2488" s="21">
        <f t="shared" si="535"/>
        <v>-0.10813663807126073</v>
      </c>
      <c r="T2488" s="21">
        <f t="shared" si="536"/>
        <v>6.821430054289479E-2</v>
      </c>
      <c r="U2488" s="21">
        <f t="shared" si="537"/>
        <v>-2.3935864124419948E-2</v>
      </c>
      <c r="V2488" s="21">
        <f t="shared" si="538"/>
        <v>-2.1286067217595295E-2</v>
      </c>
      <c r="W2488" s="22">
        <f t="shared" si="539"/>
        <v>671</v>
      </c>
      <c r="X2488" s="21">
        <f t="shared" si="540"/>
        <v>0.11624441132637854</v>
      </c>
      <c r="Y2488" s="23">
        <f t="shared" si="541"/>
        <v>2.8205128205128207</v>
      </c>
      <c r="Z2488" s="21">
        <f t="shared" si="542"/>
        <v>0.14599999999999999</v>
      </c>
      <c r="AA2488" s="21">
        <f t="shared" si="543"/>
        <v>0.61</v>
      </c>
      <c r="AB2488" s="21">
        <f t="shared" si="544"/>
        <v>0.96599999999999997</v>
      </c>
      <c r="AC2488" s="21">
        <f t="shared" si="545"/>
        <v>0</v>
      </c>
    </row>
    <row r="2489" spans="2:29" x14ac:dyDescent="0.25">
      <c r="B2489" s="27" t="s">
        <v>4793</v>
      </c>
      <c r="C2489" s="27" t="s">
        <v>4794</v>
      </c>
      <c r="D2489" t="s">
        <v>7416</v>
      </c>
      <c r="E2489">
        <v>218</v>
      </c>
      <c r="F2489">
        <v>230</v>
      </c>
      <c r="G2489" t="s">
        <v>46</v>
      </c>
      <c r="H2489">
        <v>203</v>
      </c>
      <c r="I2489">
        <v>151</v>
      </c>
      <c r="J2489">
        <v>121</v>
      </c>
      <c r="K2489">
        <v>-6</v>
      </c>
      <c r="L2489">
        <v>718</v>
      </c>
      <c r="M2489" t="s">
        <v>30</v>
      </c>
      <c r="N2489" s="20">
        <f t="shared" si="532"/>
        <v>1</v>
      </c>
      <c r="P2489" s="20">
        <f t="shared" si="533"/>
        <v>1</v>
      </c>
      <c r="R2489" s="12">
        <f t="shared" si="534"/>
        <v>-4.9586776859504134E-2</v>
      </c>
      <c r="S2489" s="21">
        <f t="shared" si="535"/>
        <v>-5.7467830781256724E-2</v>
      </c>
      <c r="T2489" s="21">
        <f t="shared" si="536"/>
        <v>-4.3331036705927528E-2</v>
      </c>
      <c r="U2489" s="21">
        <f t="shared" si="537"/>
        <v>-5.0425741082979592E-2</v>
      </c>
      <c r="V2489" s="21">
        <f t="shared" si="538"/>
        <v>-5.0408202856721283E-2</v>
      </c>
      <c r="W2489" s="22">
        <f t="shared" si="539"/>
        <v>718</v>
      </c>
      <c r="X2489" s="21">
        <f t="shared" si="540"/>
        <v>-8.356545961002786E-3</v>
      </c>
      <c r="Y2489" s="23">
        <f t="shared" si="541"/>
        <v>100000</v>
      </c>
      <c r="Z2489" s="21">
        <f t="shared" si="542"/>
        <v>8.3000000000000004E-2</v>
      </c>
      <c r="AA2489" s="21">
        <f t="shared" si="543"/>
        <v>0.13200000000000001</v>
      </c>
      <c r="AB2489" s="21">
        <f t="shared" si="544"/>
        <v>0.18400000000000005</v>
      </c>
      <c r="AC2489" s="21">
        <f t="shared" si="545"/>
        <v>0</v>
      </c>
    </row>
    <row r="2490" spans="2:29" x14ac:dyDescent="0.25">
      <c r="B2490" s="27" t="s">
        <v>1548</v>
      </c>
      <c r="C2490" s="27" t="s">
        <v>4738</v>
      </c>
      <c r="D2490" t="s">
        <v>7412</v>
      </c>
      <c r="E2490">
        <v>216</v>
      </c>
      <c r="F2490">
        <v>303</v>
      </c>
      <c r="G2490" t="s">
        <v>49</v>
      </c>
      <c r="H2490">
        <v>307</v>
      </c>
      <c r="I2490">
        <v>260</v>
      </c>
      <c r="J2490">
        <v>317</v>
      </c>
      <c r="K2490">
        <v>38</v>
      </c>
      <c r="L2490">
        <v>87</v>
      </c>
      <c r="M2490">
        <v>82</v>
      </c>
      <c r="N2490" s="20">
        <f t="shared" si="532"/>
        <v>1</v>
      </c>
      <c r="P2490" s="20">
        <f t="shared" si="533"/>
        <v>1</v>
      </c>
      <c r="R2490" s="12">
        <f t="shared" si="534"/>
        <v>0.11987381703470032</v>
      </c>
      <c r="S2490" s="21">
        <f t="shared" si="535"/>
        <v>-3.2687066648908969E-2</v>
      </c>
      <c r="T2490" s="21">
        <f t="shared" si="536"/>
        <v>4.0440341230872701E-2</v>
      </c>
      <c r="U2490" s="21">
        <f t="shared" si="537"/>
        <v>3.2105454254582888E-3</v>
      </c>
      <c r="V2490" s="21">
        <f t="shared" si="538"/>
        <v>3.6546066691406733E-3</v>
      </c>
      <c r="W2490" s="22">
        <f t="shared" si="539"/>
        <v>169</v>
      </c>
      <c r="X2490" s="21">
        <f t="shared" si="540"/>
        <v>0.22485207100591717</v>
      </c>
      <c r="Y2490" s="23">
        <f t="shared" si="541"/>
        <v>5.6842105263157894</v>
      </c>
      <c r="Z2490" s="21">
        <f t="shared" si="542"/>
        <v>0.247</v>
      </c>
      <c r="AA2490" s="21">
        <f t="shared" si="543"/>
        <v>0.85399999999999998</v>
      </c>
      <c r="AB2490" s="21">
        <f t="shared" si="544"/>
        <v>0.85699999999999998</v>
      </c>
      <c r="AC2490" s="21">
        <f t="shared" si="545"/>
        <v>0</v>
      </c>
    </row>
    <row r="2491" spans="2:29" x14ac:dyDescent="0.25">
      <c r="B2491" s="27" t="s">
        <v>4920</v>
      </c>
      <c r="C2491" s="27" t="s">
        <v>4921</v>
      </c>
      <c r="D2491" t="s">
        <v>7412</v>
      </c>
      <c r="E2491">
        <v>216</v>
      </c>
      <c r="F2491">
        <v>360</v>
      </c>
      <c r="G2491" t="s">
        <v>49</v>
      </c>
      <c r="H2491">
        <v>404</v>
      </c>
      <c r="I2491">
        <v>374</v>
      </c>
      <c r="J2491">
        <v>406</v>
      </c>
      <c r="K2491">
        <v>36</v>
      </c>
      <c r="L2491">
        <v>131</v>
      </c>
      <c r="M2491">
        <v>31</v>
      </c>
      <c r="N2491" s="20">
        <f t="shared" si="532"/>
        <v>1</v>
      </c>
      <c r="P2491" s="20">
        <f t="shared" si="533"/>
        <v>1</v>
      </c>
      <c r="R2491" s="12">
        <f t="shared" si="534"/>
        <v>8.8669950738916259E-2</v>
      </c>
      <c r="S2491" s="21">
        <f t="shared" si="535"/>
        <v>-1.5313355770639636E-2</v>
      </c>
      <c r="T2491" s="21">
        <f t="shared" si="536"/>
        <v>1.6555012792557555E-2</v>
      </c>
      <c r="U2491" s="21">
        <f t="shared" si="537"/>
        <v>4.9395011725983373E-4</v>
      </c>
      <c r="V2491" s="21">
        <f t="shared" si="538"/>
        <v>5.7853571305925089E-4</v>
      </c>
      <c r="W2491" s="22">
        <f t="shared" si="539"/>
        <v>162</v>
      </c>
      <c r="X2491" s="21">
        <f t="shared" si="540"/>
        <v>0.22222222222222221</v>
      </c>
      <c r="Y2491" s="23">
        <f t="shared" si="541"/>
        <v>6</v>
      </c>
      <c r="Z2491" s="21">
        <f t="shared" si="542"/>
        <v>0.22900000000000001</v>
      </c>
      <c r="AA2491" s="21">
        <f t="shared" si="543"/>
        <v>0.84699999999999998</v>
      </c>
      <c r="AB2491" s="21">
        <f t="shared" si="544"/>
        <v>0.83799999999999997</v>
      </c>
      <c r="AC2491" s="21">
        <f t="shared" si="545"/>
        <v>0</v>
      </c>
    </row>
    <row r="2492" spans="2:29" x14ac:dyDescent="0.25">
      <c r="B2492" s="27" t="s">
        <v>4730</v>
      </c>
      <c r="C2492" s="27" t="s">
        <v>4731</v>
      </c>
      <c r="D2492" t="s">
        <v>7409</v>
      </c>
      <c r="E2492">
        <v>215</v>
      </c>
      <c r="F2492">
        <v>458</v>
      </c>
      <c r="G2492" t="s">
        <v>34</v>
      </c>
      <c r="H2492" s="1">
        <v>1288</v>
      </c>
      <c r="I2492" s="1">
        <v>1213</v>
      </c>
      <c r="J2492" s="1">
        <v>1562</v>
      </c>
      <c r="K2492">
        <v>27</v>
      </c>
      <c r="L2492">
        <v>530</v>
      </c>
      <c r="M2492">
        <v>66</v>
      </c>
      <c r="N2492" s="20">
        <f t="shared" si="532"/>
        <v>1</v>
      </c>
      <c r="P2492" s="20">
        <f t="shared" si="533"/>
        <v>1</v>
      </c>
      <c r="R2492" s="12">
        <f t="shared" si="534"/>
        <v>1.7285531370038413E-2</v>
      </c>
      <c r="S2492" s="21">
        <f t="shared" si="535"/>
        <v>-1.192710100079053E-2</v>
      </c>
      <c r="T2492" s="21">
        <f t="shared" si="536"/>
        <v>5.18747878664787E-2</v>
      </c>
      <c r="U2492" s="21">
        <f t="shared" si="537"/>
        <v>1.9474850612515082E-2</v>
      </c>
      <c r="V2492" s="21">
        <f t="shared" si="538"/>
        <v>1.9807512492734419E-2</v>
      </c>
      <c r="W2492" s="22">
        <f t="shared" si="539"/>
        <v>596</v>
      </c>
      <c r="X2492" s="21">
        <f t="shared" si="540"/>
        <v>4.5302013422818789E-2</v>
      </c>
      <c r="Y2492" s="23">
        <f t="shared" si="541"/>
        <v>7.9629629629629628</v>
      </c>
      <c r="Z2492" s="21">
        <f t="shared" si="542"/>
        <v>0.33600000000000002</v>
      </c>
      <c r="AA2492" s="21">
        <f t="shared" si="543"/>
        <v>0.32600000000000001</v>
      </c>
      <c r="AB2492" s="21">
        <f t="shared" si="544"/>
        <v>0.72899999999999998</v>
      </c>
      <c r="AC2492" s="21">
        <f t="shared" si="545"/>
        <v>0</v>
      </c>
    </row>
    <row r="2493" spans="2:29" x14ac:dyDescent="0.25">
      <c r="B2493" s="27" t="s">
        <v>4685</v>
      </c>
      <c r="C2493" s="27" t="s">
        <v>4686</v>
      </c>
      <c r="D2493" t="s">
        <v>7410</v>
      </c>
      <c r="E2493">
        <v>214</v>
      </c>
      <c r="F2493">
        <v>291</v>
      </c>
      <c r="G2493" t="s">
        <v>31</v>
      </c>
      <c r="H2493">
        <v>37</v>
      </c>
      <c r="I2493">
        <v>8</v>
      </c>
      <c r="J2493">
        <v>11</v>
      </c>
      <c r="K2493">
        <v>7</v>
      </c>
      <c r="L2493">
        <v>161</v>
      </c>
      <c r="M2493">
        <v>72</v>
      </c>
      <c r="N2493" s="20">
        <f t="shared" si="532"/>
        <v>1</v>
      </c>
      <c r="P2493" s="20">
        <f t="shared" si="533"/>
        <v>1</v>
      </c>
      <c r="R2493" s="12">
        <f t="shared" si="534"/>
        <v>0.63636363636363635</v>
      </c>
      <c r="S2493" s="21">
        <f t="shared" si="535"/>
        <v>-0.26383078441015062</v>
      </c>
      <c r="T2493" s="21">
        <f t="shared" si="536"/>
        <v>6.5762756635474151E-2</v>
      </c>
      <c r="U2493" s="21">
        <f t="shared" si="537"/>
        <v>-0.11423381609071759</v>
      </c>
      <c r="V2493" s="21">
        <f t="shared" si="538"/>
        <v>-0.10410061462179802</v>
      </c>
      <c r="W2493" s="22">
        <f t="shared" si="539"/>
        <v>233</v>
      </c>
      <c r="X2493" s="21">
        <f t="shared" si="540"/>
        <v>3.0042918454935622E-2</v>
      </c>
      <c r="Y2493" s="23">
        <f t="shared" si="541"/>
        <v>30.571428571428573</v>
      </c>
      <c r="Z2493" s="21">
        <f t="shared" si="542"/>
        <v>3.5000000000000003E-2</v>
      </c>
      <c r="AA2493" s="21">
        <f t="shared" si="543"/>
        <v>0.251</v>
      </c>
      <c r="AB2493" s="21">
        <f t="shared" si="544"/>
        <v>0.26500000000000001</v>
      </c>
      <c r="AC2493" s="21">
        <f t="shared" si="545"/>
        <v>0</v>
      </c>
    </row>
    <row r="2494" spans="2:29" x14ac:dyDescent="0.25">
      <c r="B2494" s="27" t="s">
        <v>4654</v>
      </c>
      <c r="C2494" s="27" t="s">
        <v>4655</v>
      </c>
      <c r="D2494" s="27" t="s">
        <v>1737</v>
      </c>
      <c r="E2494">
        <v>214</v>
      </c>
      <c r="F2494">
        <v>136</v>
      </c>
      <c r="G2494" t="s">
        <v>86</v>
      </c>
      <c r="H2494">
        <v>614</v>
      </c>
      <c r="I2494">
        <v>944</v>
      </c>
      <c r="J2494">
        <v>755</v>
      </c>
      <c r="K2494">
        <v>25</v>
      </c>
      <c r="L2494">
        <v>236</v>
      </c>
      <c r="M2494">
        <v>18</v>
      </c>
      <c r="N2494" s="20">
        <f t="shared" si="532"/>
        <v>1</v>
      </c>
      <c r="P2494" s="20">
        <f t="shared" si="533"/>
        <v>1</v>
      </c>
      <c r="R2494" s="12">
        <f t="shared" si="534"/>
        <v>3.3112582781456956E-2</v>
      </c>
      <c r="S2494" s="21">
        <f t="shared" si="535"/>
        <v>8.9834933480760659E-2</v>
      </c>
      <c r="T2494" s="21">
        <f t="shared" si="536"/>
        <v>-4.3698159840493633E-2</v>
      </c>
      <c r="U2494" s="21">
        <f t="shared" si="537"/>
        <v>2.0887433734868122E-2</v>
      </c>
      <c r="V2494" s="21">
        <f t="shared" si="538"/>
        <v>2.2341402458378384E-2</v>
      </c>
      <c r="W2494" s="22">
        <f t="shared" si="539"/>
        <v>254</v>
      </c>
      <c r="X2494" s="21">
        <f t="shared" si="540"/>
        <v>9.842519685039372E-2</v>
      </c>
      <c r="Y2494" s="23">
        <f t="shared" si="541"/>
        <v>8.5599999999999987</v>
      </c>
      <c r="Z2494" s="21">
        <f t="shared" si="542"/>
        <v>0.34899999999999998</v>
      </c>
      <c r="AA2494" s="21">
        <f t="shared" si="543"/>
        <v>0.54300000000000004</v>
      </c>
      <c r="AB2494" s="21">
        <f t="shared" si="544"/>
        <v>0.69900000000000007</v>
      </c>
      <c r="AC2494" s="21">
        <f t="shared" si="545"/>
        <v>0</v>
      </c>
    </row>
    <row r="2495" spans="2:29" x14ac:dyDescent="0.25">
      <c r="B2495" s="27" t="s">
        <v>4586</v>
      </c>
      <c r="C2495" s="27" t="s">
        <v>4587</v>
      </c>
      <c r="D2495" t="s">
        <v>7410</v>
      </c>
      <c r="E2495">
        <v>214</v>
      </c>
      <c r="F2495">
        <v>214</v>
      </c>
      <c r="G2495" t="s">
        <v>49</v>
      </c>
      <c r="H2495">
        <v>396</v>
      </c>
      <c r="I2495">
        <v>432</v>
      </c>
      <c r="J2495">
        <v>544</v>
      </c>
      <c r="K2495">
        <v>18</v>
      </c>
      <c r="L2495">
        <v>348</v>
      </c>
      <c r="M2495">
        <v>27</v>
      </c>
      <c r="N2495" s="20">
        <f t="shared" si="532"/>
        <v>1</v>
      </c>
      <c r="P2495" s="20">
        <f t="shared" si="533"/>
        <v>1</v>
      </c>
      <c r="R2495" s="12">
        <f t="shared" si="534"/>
        <v>3.3088235294117647E-2</v>
      </c>
      <c r="S2495" s="21">
        <f t="shared" si="535"/>
        <v>1.7554577175587616E-2</v>
      </c>
      <c r="T2495" s="21">
        <f t="shared" si="536"/>
        <v>4.7184078606183233E-2</v>
      </c>
      <c r="U2495" s="21">
        <f t="shared" si="537"/>
        <v>3.2263024781534089E-2</v>
      </c>
      <c r="V2495" s="21">
        <f t="shared" si="538"/>
        <v>3.2333893521101643E-2</v>
      </c>
      <c r="W2495" s="22">
        <f t="shared" si="539"/>
        <v>375</v>
      </c>
      <c r="X2495" s="21">
        <f t="shared" si="540"/>
        <v>4.8000000000000001E-2</v>
      </c>
      <c r="Y2495" s="23">
        <f t="shared" si="541"/>
        <v>11.888888888888889</v>
      </c>
      <c r="Z2495" s="21">
        <f t="shared" si="542"/>
        <v>0.40899999999999997</v>
      </c>
      <c r="AA2495" s="21">
        <f t="shared" si="543"/>
        <v>0.33700000000000002</v>
      </c>
      <c r="AB2495" s="21">
        <f t="shared" si="544"/>
        <v>0.53699999999999992</v>
      </c>
      <c r="AC2495" s="21">
        <f t="shared" si="545"/>
        <v>0</v>
      </c>
    </row>
    <row r="2496" spans="2:29" x14ac:dyDescent="0.25">
      <c r="B2496" s="27" t="s">
        <v>4708</v>
      </c>
      <c r="C2496" s="27" t="s">
        <v>4709</v>
      </c>
      <c r="D2496" s="27" t="s">
        <v>1737</v>
      </c>
      <c r="E2496">
        <v>212</v>
      </c>
      <c r="F2496">
        <v>551</v>
      </c>
      <c r="G2496" t="s">
        <v>86</v>
      </c>
      <c r="H2496">
        <v>513</v>
      </c>
      <c r="I2496">
        <v>483</v>
      </c>
      <c r="J2496">
        <v>507</v>
      </c>
      <c r="K2496">
        <v>34</v>
      </c>
      <c r="L2496">
        <v>420</v>
      </c>
      <c r="M2496">
        <v>201</v>
      </c>
      <c r="N2496" s="20">
        <f t="shared" si="532"/>
        <v>1</v>
      </c>
      <c r="P2496" s="20">
        <f t="shared" si="533"/>
        <v>1</v>
      </c>
      <c r="R2496" s="12">
        <f t="shared" si="534"/>
        <v>6.7061143984220903E-2</v>
      </c>
      <c r="S2496" s="21">
        <f t="shared" si="535"/>
        <v>-1.1979505771983257E-2</v>
      </c>
      <c r="T2496" s="21">
        <f t="shared" si="536"/>
        <v>9.7460564556695051E-3</v>
      </c>
      <c r="U2496" s="21">
        <f t="shared" si="537"/>
        <v>-1.1757923717901075E-3</v>
      </c>
      <c r="V2496" s="21">
        <f t="shared" si="538"/>
        <v>-1.1364138960346197E-3</v>
      </c>
      <c r="W2496" s="22">
        <f t="shared" si="539"/>
        <v>621</v>
      </c>
      <c r="X2496" s="21">
        <f t="shared" si="540"/>
        <v>5.4750402576489533E-2</v>
      </c>
      <c r="Y2496" s="23">
        <f t="shared" si="541"/>
        <v>6.2352941176470589</v>
      </c>
      <c r="Z2496" s="21">
        <f t="shared" si="542"/>
        <v>0.218</v>
      </c>
      <c r="AA2496" s="21">
        <f t="shared" si="543"/>
        <v>0.36599999999999999</v>
      </c>
      <c r="AB2496" s="21">
        <f t="shared" si="544"/>
        <v>0.82499999999999996</v>
      </c>
      <c r="AC2496" s="21">
        <f t="shared" si="545"/>
        <v>0</v>
      </c>
    </row>
    <row r="2497" spans="2:29" x14ac:dyDescent="0.25">
      <c r="B2497" s="27" t="s">
        <v>4679</v>
      </c>
      <c r="C2497" s="27" t="s">
        <v>4680</v>
      </c>
      <c r="D2497" t="s">
        <v>7409</v>
      </c>
      <c r="E2497">
        <v>212</v>
      </c>
      <c r="F2497">
        <v>430</v>
      </c>
      <c r="G2497" t="s">
        <v>49</v>
      </c>
      <c r="H2497" s="1">
        <v>1099</v>
      </c>
      <c r="I2497" s="1">
        <v>1155</v>
      </c>
      <c r="J2497" s="1">
        <v>1186</v>
      </c>
      <c r="K2497">
        <v>-178</v>
      </c>
      <c r="L2497">
        <v>409</v>
      </c>
      <c r="M2497" t="s">
        <v>30</v>
      </c>
      <c r="N2497" s="20">
        <f t="shared" ref="N2497:N2560" si="546">IF(V2497&lt;5%,1,0)</f>
        <v>1</v>
      </c>
      <c r="P2497" s="20">
        <f t="shared" si="533"/>
        <v>1</v>
      </c>
      <c r="R2497" s="12">
        <f t="shared" si="534"/>
        <v>-0.15008431703204048</v>
      </c>
      <c r="S2497" s="21">
        <f t="shared" si="535"/>
        <v>9.9894989404498702E-3</v>
      </c>
      <c r="T2497" s="21">
        <f t="shared" si="536"/>
        <v>5.3112462445461528E-3</v>
      </c>
      <c r="U2497" s="21">
        <f t="shared" si="537"/>
        <v>7.6476576034543164E-3</v>
      </c>
      <c r="V2497" s="21">
        <f t="shared" si="538"/>
        <v>7.6494675961501129E-3</v>
      </c>
      <c r="W2497" s="22">
        <f t="shared" si="539"/>
        <v>409</v>
      </c>
      <c r="X2497" s="21">
        <f t="shared" si="540"/>
        <v>-0.4352078239608802</v>
      </c>
      <c r="Y2497" s="23">
        <f t="shared" si="541"/>
        <v>100000</v>
      </c>
      <c r="Z2497" s="21">
        <f t="shared" si="542"/>
        <v>0.26500000000000001</v>
      </c>
      <c r="AA2497" s="21">
        <f t="shared" si="543"/>
        <v>2.5999999999999999E-2</v>
      </c>
      <c r="AB2497" s="21">
        <f t="shared" si="544"/>
        <v>0.18400000000000005</v>
      </c>
      <c r="AC2497" s="21">
        <f t="shared" si="545"/>
        <v>0</v>
      </c>
    </row>
    <row r="2498" spans="2:29" x14ac:dyDescent="0.25">
      <c r="B2498" s="27" t="s">
        <v>4760</v>
      </c>
      <c r="C2498" s="27" t="s">
        <v>4761</v>
      </c>
      <c r="D2498" s="27" t="s">
        <v>1737</v>
      </c>
      <c r="E2498">
        <v>211</v>
      </c>
      <c r="F2498">
        <v>186</v>
      </c>
      <c r="G2498" t="s">
        <v>86</v>
      </c>
      <c r="H2498">
        <v>30</v>
      </c>
      <c r="I2498">
        <v>36</v>
      </c>
      <c r="J2498">
        <v>44</v>
      </c>
      <c r="K2498">
        <v>7</v>
      </c>
      <c r="L2498">
        <v>49</v>
      </c>
      <c r="M2498">
        <v>12</v>
      </c>
      <c r="N2498" s="20">
        <f t="shared" si="546"/>
        <v>1</v>
      </c>
      <c r="P2498" s="20">
        <f t="shared" ref="P2498:P2561" si="547">SUM(N2498:O2498)</f>
        <v>1</v>
      </c>
      <c r="R2498" s="12">
        <f t="shared" ref="R2498:R2561" si="548">K2498/J2498</f>
        <v>0.15909090909090909</v>
      </c>
      <c r="S2498" s="21">
        <f t="shared" ref="S2498:S2561" si="549">(I2498/H2498)^(1/5)-1</f>
        <v>3.7137289336648172E-2</v>
      </c>
      <c r="T2498" s="21">
        <f t="shared" ref="T2498:T2561" si="550">(J2498/I2498)^(1/5)-1</f>
        <v>4.0950396969256841E-2</v>
      </c>
      <c r="U2498" s="21">
        <f t="shared" ref="U2498:U2561" si="551">(J2498/H2498)^(1/10)-1</f>
        <v>3.904209397242564E-2</v>
      </c>
      <c r="V2498" s="21">
        <f t="shared" ref="V2498:V2561" si="552">AVERAGE(S2498:U2498)</f>
        <v>3.9043260092776887E-2</v>
      </c>
      <c r="W2498" s="22">
        <f t="shared" ref="W2498:W2561" si="553">MAX(L2498,0)+MAX(M2498,0)</f>
        <v>61</v>
      </c>
      <c r="X2498" s="21">
        <f t="shared" ref="X2498:X2561" si="554">IF(W2498&gt;0,(J2498*R2498)/W2498,1000%)</f>
        <v>0.11475409836065574</v>
      </c>
      <c r="Y2498" s="23">
        <f t="shared" ref="Y2498:Y2561" si="555">IF(R2498&gt;0,E2498/(J2498*R2498),100000)</f>
        <v>30.142857142857142</v>
      </c>
      <c r="Z2498" s="21">
        <f t="shared" ref="Z2498:Z2561" si="556">_xlfn.PERCENTRANK.EXC($V$1:$V$3842,V2498)</f>
        <v>0.44900000000000001</v>
      </c>
      <c r="AA2498" s="21">
        <f t="shared" ref="AA2498:AA2561" si="557">_xlfn.PERCENTRANK.EXC($X$2:$X$3843,X2498)</f>
        <v>0.60499999999999998</v>
      </c>
      <c r="AB2498" s="21">
        <f t="shared" ref="AB2498:AB2561" si="558">1-_xlfn.PERCENTRANK.EXC($Y$2:$Y$3843,Y2498)</f>
        <v>0.26700000000000002</v>
      </c>
      <c r="AC2498" s="21">
        <f t="shared" ref="AC2498:AC2561" si="559">IF(P2498=0,25%*Z2498+25%*AA2498+50%*AB2498,0)</f>
        <v>0</v>
      </c>
    </row>
    <row r="2499" spans="2:29" x14ac:dyDescent="0.25">
      <c r="B2499" s="27" t="s">
        <v>4926</v>
      </c>
      <c r="C2499" s="27" t="s">
        <v>4927</v>
      </c>
      <c r="D2499" s="27" t="s">
        <v>6455</v>
      </c>
      <c r="E2499">
        <v>210</v>
      </c>
      <c r="F2499">
        <v>362</v>
      </c>
      <c r="G2499" t="s">
        <v>75</v>
      </c>
      <c r="H2499">
        <v>180</v>
      </c>
      <c r="I2499">
        <v>221</v>
      </c>
      <c r="J2499">
        <v>280</v>
      </c>
      <c r="K2499">
        <v>15</v>
      </c>
      <c r="L2499">
        <v>113</v>
      </c>
      <c r="M2499">
        <v>72</v>
      </c>
      <c r="N2499" s="20">
        <f t="shared" si="546"/>
        <v>1</v>
      </c>
      <c r="P2499" s="20">
        <f t="shared" si="547"/>
        <v>1</v>
      </c>
      <c r="R2499" s="12">
        <f t="shared" si="548"/>
        <v>5.3571428571428568E-2</v>
      </c>
      <c r="S2499" s="21">
        <f t="shared" si="549"/>
        <v>4.1894999610397221E-2</v>
      </c>
      <c r="T2499" s="21">
        <f t="shared" si="550"/>
        <v>4.8463102854757301E-2</v>
      </c>
      <c r="U2499" s="21">
        <f t="shared" si="551"/>
        <v>4.5173891819142664E-2</v>
      </c>
      <c r="V2499" s="21">
        <f t="shared" si="552"/>
        <v>4.5177331428099064E-2</v>
      </c>
      <c r="W2499" s="22">
        <f t="shared" si="553"/>
        <v>185</v>
      </c>
      <c r="X2499" s="21">
        <f t="shared" si="554"/>
        <v>8.1081081081081086E-2</v>
      </c>
      <c r="Y2499" s="23">
        <f t="shared" si="555"/>
        <v>14</v>
      </c>
      <c r="Z2499" s="21">
        <f t="shared" si="556"/>
        <v>0.48499999999999999</v>
      </c>
      <c r="AA2499" s="21">
        <f t="shared" si="557"/>
        <v>0.47599999999999998</v>
      </c>
      <c r="AB2499" s="21">
        <f t="shared" si="558"/>
        <v>0.46899999999999997</v>
      </c>
      <c r="AC2499" s="21">
        <f t="shared" si="559"/>
        <v>0</v>
      </c>
    </row>
    <row r="2500" spans="2:29" x14ac:dyDescent="0.25">
      <c r="B2500" s="27" t="s">
        <v>4868</v>
      </c>
      <c r="C2500" s="27" t="s">
        <v>4869</v>
      </c>
      <c r="D2500" t="s">
        <v>7419</v>
      </c>
      <c r="E2500">
        <v>210</v>
      </c>
      <c r="F2500">
        <v>491</v>
      </c>
      <c r="G2500" t="s">
        <v>49</v>
      </c>
      <c r="H2500">
        <v>584</v>
      </c>
      <c r="I2500">
        <v>659</v>
      </c>
      <c r="J2500">
        <v>731</v>
      </c>
      <c r="K2500">
        <v>36</v>
      </c>
      <c r="L2500">
        <v>169</v>
      </c>
      <c r="M2500">
        <v>277</v>
      </c>
      <c r="N2500" s="20">
        <f t="shared" si="546"/>
        <v>1</v>
      </c>
      <c r="P2500" s="20">
        <f t="shared" si="547"/>
        <v>1</v>
      </c>
      <c r="R2500" s="12">
        <f t="shared" si="548"/>
        <v>4.9247606019151846E-2</v>
      </c>
      <c r="S2500" s="21">
        <f t="shared" si="549"/>
        <v>2.4458838095084978E-2</v>
      </c>
      <c r="T2500" s="21">
        <f t="shared" si="550"/>
        <v>2.0954511243494789E-2</v>
      </c>
      <c r="U2500" s="21">
        <f t="shared" si="551"/>
        <v>2.2705173711586424E-2</v>
      </c>
      <c r="V2500" s="21">
        <f t="shared" si="552"/>
        <v>2.2706174350055397E-2</v>
      </c>
      <c r="W2500" s="22">
        <f t="shared" si="553"/>
        <v>446</v>
      </c>
      <c r="X2500" s="21">
        <f t="shared" si="554"/>
        <v>8.0717488789237665E-2</v>
      </c>
      <c r="Y2500" s="23">
        <f t="shared" si="555"/>
        <v>5.833333333333333</v>
      </c>
      <c r="Z2500" s="21">
        <f t="shared" si="556"/>
        <v>0.35199999999999998</v>
      </c>
      <c r="AA2500" s="21">
        <f t="shared" si="557"/>
        <v>0.47499999999999998</v>
      </c>
      <c r="AB2500" s="21">
        <f t="shared" si="558"/>
        <v>0.84799999999999998</v>
      </c>
      <c r="AC2500" s="21">
        <f t="shared" si="559"/>
        <v>0</v>
      </c>
    </row>
    <row r="2501" spans="2:29" x14ac:dyDescent="0.25">
      <c r="B2501" s="27" t="s">
        <v>4784</v>
      </c>
      <c r="C2501" s="27" t="s">
        <v>4785</v>
      </c>
      <c r="D2501" t="s">
        <v>7420</v>
      </c>
      <c r="E2501">
        <v>209</v>
      </c>
      <c r="F2501">
        <v>347</v>
      </c>
      <c r="G2501" t="s">
        <v>49</v>
      </c>
      <c r="H2501">
        <v>771</v>
      </c>
      <c r="I2501" s="1">
        <v>1067</v>
      </c>
      <c r="J2501" s="1">
        <v>1103</v>
      </c>
      <c r="K2501">
        <v>12</v>
      </c>
      <c r="L2501">
        <v>178</v>
      </c>
      <c r="M2501">
        <v>19</v>
      </c>
      <c r="N2501" s="20">
        <f t="shared" si="546"/>
        <v>1</v>
      </c>
      <c r="P2501" s="20">
        <f t="shared" si="547"/>
        <v>1</v>
      </c>
      <c r="R2501" s="12">
        <f t="shared" si="548"/>
        <v>1.0879419764279238E-2</v>
      </c>
      <c r="S2501" s="21">
        <f t="shared" si="549"/>
        <v>6.7141497025622998E-2</v>
      </c>
      <c r="T2501" s="21">
        <f t="shared" si="550"/>
        <v>6.6586243096182773E-3</v>
      </c>
      <c r="U2501" s="21">
        <f t="shared" si="551"/>
        <v>3.6458967513678386E-2</v>
      </c>
      <c r="V2501" s="21">
        <f t="shared" si="552"/>
        <v>3.6753029616306554E-2</v>
      </c>
      <c r="W2501" s="22">
        <f t="shared" si="553"/>
        <v>197</v>
      </c>
      <c r="X2501" s="21">
        <f t="shared" si="554"/>
        <v>6.0913705583756347E-2</v>
      </c>
      <c r="Y2501" s="23">
        <f t="shared" si="555"/>
        <v>17.416666666666668</v>
      </c>
      <c r="Z2501" s="21">
        <f t="shared" si="556"/>
        <v>0.437</v>
      </c>
      <c r="AA2501" s="21">
        <f t="shared" si="557"/>
        <v>0.39</v>
      </c>
      <c r="AB2501" s="21">
        <f t="shared" si="558"/>
        <v>0.38600000000000001</v>
      </c>
      <c r="AC2501" s="21">
        <f t="shared" si="559"/>
        <v>0</v>
      </c>
    </row>
    <row r="2502" spans="2:29" x14ac:dyDescent="0.25">
      <c r="B2502" s="27" t="s">
        <v>4714</v>
      </c>
      <c r="C2502" s="27" t="s">
        <v>4715</v>
      </c>
      <c r="D2502" t="s">
        <v>7417</v>
      </c>
      <c r="E2502">
        <v>208</v>
      </c>
      <c r="F2502">
        <v>185</v>
      </c>
      <c r="G2502" t="s">
        <v>75</v>
      </c>
      <c r="H2502">
        <v>39</v>
      </c>
      <c r="I2502">
        <v>5</v>
      </c>
      <c r="J2502">
        <v>33</v>
      </c>
      <c r="K2502">
        <v>-3</v>
      </c>
      <c r="L2502">
        <v>93</v>
      </c>
      <c r="M2502" t="s">
        <v>30</v>
      </c>
      <c r="N2502" s="20">
        <f t="shared" si="546"/>
        <v>1</v>
      </c>
      <c r="P2502" s="20">
        <f t="shared" si="547"/>
        <v>1</v>
      </c>
      <c r="R2502" s="12">
        <f t="shared" si="548"/>
        <v>-9.0909090909090912E-2</v>
      </c>
      <c r="S2502" s="21">
        <f t="shared" si="549"/>
        <v>-0.33689686759559423</v>
      </c>
      <c r="T2502" s="21">
        <f t="shared" si="550"/>
        <v>0.45850790433421929</v>
      </c>
      <c r="U2502" s="21">
        <f t="shared" si="551"/>
        <v>-1.656664689435805E-2</v>
      </c>
      <c r="V2502" s="21">
        <f t="shared" si="552"/>
        <v>3.5014796614755671E-2</v>
      </c>
      <c r="W2502" s="22">
        <f t="shared" si="553"/>
        <v>93</v>
      </c>
      <c r="X2502" s="21">
        <f t="shared" si="554"/>
        <v>-3.2258064516129031E-2</v>
      </c>
      <c r="Y2502" s="23">
        <f t="shared" si="555"/>
        <v>100000</v>
      </c>
      <c r="Z2502" s="21">
        <f t="shared" si="556"/>
        <v>0.42699999999999999</v>
      </c>
      <c r="AA2502" s="21">
        <f t="shared" si="557"/>
        <v>0.108</v>
      </c>
      <c r="AB2502" s="21">
        <f t="shared" si="558"/>
        <v>0.18400000000000005</v>
      </c>
      <c r="AC2502" s="21">
        <f t="shared" si="559"/>
        <v>0</v>
      </c>
    </row>
    <row r="2503" spans="2:29" x14ac:dyDescent="0.25">
      <c r="B2503" s="27" t="s">
        <v>4752</v>
      </c>
      <c r="C2503" s="27" t="s">
        <v>4753</v>
      </c>
      <c r="D2503" s="27" t="s">
        <v>4419</v>
      </c>
      <c r="E2503">
        <v>208</v>
      </c>
      <c r="F2503">
        <v>260</v>
      </c>
      <c r="G2503" t="s">
        <v>34</v>
      </c>
      <c r="H2503">
        <v>311</v>
      </c>
      <c r="I2503">
        <v>350</v>
      </c>
      <c r="J2503">
        <v>459</v>
      </c>
      <c r="K2503">
        <v>38</v>
      </c>
      <c r="L2503">
        <v>195</v>
      </c>
      <c r="M2503">
        <v>35</v>
      </c>
      <c r="N2503" s="20">
        <f t="shared" si="546"/>
        <v>1</v>
      </c>
      <c r="P2503" s="20">
        <f t="shared" si="547"/>
        <v>1</v>
      </c>
      <c r="R2503" s="12">
        <f t="shared" si="548"/>
        <v>8.2788671023965144E-2</v>
      </c>
      <c r="S2503" s="21">
        <f t="shared" si="549"/>
        <v>2.3909402375788202E-2</v>
      </c>
      <c r="T2503" s="21">
        <f t="shared" si="550"/>
        <v>5.5720435490266507E-2</v>
      </c>
      <c r="U2503" s="21">
        <f t="shared" si="551"/>
        <v>3.9693262543691654E-2</v>
      </c>
      <c r="V2503" s="21">
        <f t="shared" si="552"/>
        <v>3.9774366803248785E-2</v>
      </c>
      <c r="W2503" s="22">
        <f t="shared" si="553"/>
        <v>230</v>
      </c>
      <c r="X2503" s="21">
        <f t="shared" si="554"/>
        <v>0.16521739130434782</v>
      </c>
      <c r="Y2503" s="23">
        <f t="shared" si="555"/>
        <v>5.4736842105263159</v>
      </c>
      <c r="Z2503" s="21">
        <f t="shared" si="556"/>
        <v>0.45500000000000002</v>
      </c>
      <c r="AA2503" s="21">
        <f t="shared" si="557"/>
        <v>0.745</v>
      </c>
      <c r="AB2503" s="21">
        <f t="shared" si="558"/>
        <v>0.86699999999999999</v>
      </c>
      <c r="AC2503" s="21">
        <f t="shared" si="559"/>
        <v>0</v>
      </c>
    </row>
    <row r="2504" spans="2:29" x14ac:dyDescent="0.25">
      <c r="B2504" s="27" t="s">
        <v>4636</v>
      </c>
      <c r="C2504" s="27" t="s">
        <v>4637</v>
      </c>
      <c r="D2504" t="s">
        <v>7420</v>
      </c>
      <c r="E2504">
        <v>206</v>
      </c>
      <c r="F2504">
        <v>344</v>
      </c>
      <c r="G2504" t="s">
        <v>49</v>
      </c>
      <c r="H2504" s="1">
        <v>1729</v>
      </c>
      <c r="I2504" s="1">
        <v>1303</v>
      </c>
      <c r="J2504" s="1">
        <v>1244</v>
      </c>
      <c r="K2504">
        <v>33</v>
      </c>
      <c r="L2504">
        <v>482</v>
      </c>
      <c r="M2504">
        <v>93</v>
      </c>
      <c r="N2504" s="20">
        <f t="shared" si="546"/>
        <v>1</v>
      </c>
      <c r="P2504" s="20">
        <f t="shared" si="547"/>
        <v>1</v>
      </c>
      <c r="R2504" s="12">
        <f t="shared" si="548"/>
        <v>2.652733118971061E-2</v>
      </c>
      <c r="S2504" s="21">
        <f t="shared" si="549"/>
        <v>-5.5004186551739886E-2</v>
      </c>
      <c r="T2504" s="21">
        <f t="shared" si="550"/>
        <v>-9.2246502011056331E-3</v>
      </c>
      <c r="U2504" s="21">
        <f t="shared" si="551"/>
        <v>-3.2385119157580022E-2</v>
      </c>
      <c r="V2504" s="21">
        <f t="shared" si="552"/>
        <v>-3.220465197014185E-2</v>
      </c>
      <c r="W2504" s="22">
        <f t="shared" si="553"/>
        <v>575</v>
      </c>
      <c r="X2504" s="21">
        <f t="shared" si="554"/>
        <v>5.7391304347826085E-2</v>
      </c>
      <c r="Y2504" s="23">
        <f t="shared" si="555"/>
        <v>6.2424242424242422</v>
      </c>
      <c r="Z2504" s="21">
        <f t="shared" si="556"/>
        <v>0.11700000000000001</v>
      </c>
      <c r="AA2504" s="21">
        <f t="shared" si="557"/>
        <v>0.378</v>
      </c>
      <c r="AB2504" s="21">
        <f t="shared" si="558"/>
        <v>0.82400000000000007</v>
      </c>
      <c r="AC2504" s="21">
        <f t="shared" si="559"/>
        <v>0</v>
      </c>
    </row>
    <row r="2505" spans="2:29" x14ac:dyDescent="0.25">
      <c r="B2505" s="27" t="s">
        <v>4827</v>
      </c>
      <c r="C2505" s="27" t="s">
        <v>4828</v>
      </c>
      <c r="D2505" s="27" t="s">
        <v>1737</v>
      </c>
      <c r="E2505">
        <v>206</v>
      </c>
      <c r="F2505">
        <v>326</v>
      </c>
      <c r="G2505" t="s">
        <v>34</v>
      </c>
      <c r="H2505">
        <v>667</v>
      </c>
      <c r="I2505">
        <v>789</v>
      </c>
      <c r="J2505">
        <v>861</v>
      </c>
      <c r="K2505">
        <v>47</v>
      </c>
      <c r="L2505" t="s">
        <v>30</v>
      </c>
      <c r="M2505" t="s">
        <v>30</v>
      </c>
      <c r="N2505" s="20">
        <f t="shared" si="546"/>
        <v>1</v>
      </c>
      <c r="P2505" s="20">
        <f t="shared" si="547"/>
        <v>1</v>
      </c>
      <c r="R2505" s="12">
        <f t="shared" si="548"/>
        <v>5.45876887340302E-2</v>
      </c>
      <c r="S2505" s="21">
        <f t="shared" si="549"/>
        <v>3.416594849766641E-2</v>
      </c>
      <c r="T2505" s="21">
        <f t="shared" si="550"/>
        <v>1.7619052817796854E-2</v>
      </c>
      <c r="U2505" s="21">
        <f t="shared" si="551"/>
        <v>2.5859138949696936E-2</v>
      </c>
      <c r="V2505" s="21">
        <f t="shared" si="552"/>
        <v>2.5881380088386734E-2</v>
      </c>
      <c r="W2505" s="22">
        <f t="shared" si="553"/>
        <v>0</v>
      </c>
      <c r="X2505" s="21">
        <f t="shared" si="554"/>
        <v>10</v>
      </c>
      <c r="Y2505" s="23">
        <f t="shared" si="555"/>
        <v>4.3829787234042552</v>
      </c>
      <c r="Z2505" s="21">
        <f t="shared" si="556"/>
        <v>0.36699999999999999</v>
      </c>
      <c r="AA2505" s="21">
        <f t="shared" si="557"/>
        <v>0.99</v>
      </c>
      <c r="AB2505" s="21">
        <f t="shared" si="558"/>
        <v>0.92100000000000004</v>
      </c>
      <c r="AC2505" s="21">
        <f t="shared" si="559"/>
        <v>0</v>
      </c>
    </row>
    <row r="2506" spans="2:29" x14ac:dyDescent="0.25">
      <c r="B2506" s="27" t="s">
        <v>4878</v>
      </c>
      <c r="C2506" s="27" t="s">
        <v>4879</v>
      </c>
      <c r="D2506" t="s">
        <v>7409</v>
      </c>
      <c r="E2506">
        <v>206</v>
      </c>
      <c r="F2506">
        <v>206</v>
      </c>
      <c r="G2506" t="s">
        <v>75</v>
      </c>
      <c r="H2506">
        <v>38</v>
      </c>
      <c r="I2506">
        <v>29</v>
      </c>
      <c r="J2506">
        <v>41</v>
      </c>
      <c r="K2506">
        <v>16</v>
      </c>
      <c r="L2506">
        <v>22</v>
      </c>
      <c r="M2506" t="s">
        <v>30</v>
      </c>
      <c r="N2506" s="20">
        <f t="shared" si="546"/>
        <v>1</v>
      </c>
      <c r="P2506" s="20">
        <f t="shared" si="547"/>
        <v>1</v>
      </c>
      <c r="R2506" s="12">
        <f t="shared" si="548"/>
        <v>0.3902439024390244</v>
      </c>
      <c r="S2506" s="21">
        <f t="shared" si="549"/>
        <v>-5.2622905444438817E-2</v>
      </c>
      <c r="T2506" s="21">
        <f t="shared" si="550"/>
        <v>7.1709725300183047E-2</v>
      </c>
      <c r="U2506" s="21">
        <f t="shared" si="551"/>
        <v>7.627533249179308E-3</v>
      </c>
      <c r="V2506" s="21">
        <f t="shared" si="552"/>
        <v>8.9047843683078467E-3</v>
      </c>
      <c r="W2506" s="22">
        <f t="shared" si="553"/>
        <v>22</v>
      </c>
      <c r="X2506" s="21">
        <f t="shared" si="554"/>
        <v>0.72727272727272729</v>
      </c>
      <c r="Y2506" s="23">
        <f t="shared" si="555"/>
        <v>12.875</v>
      </c>
      <c r="Z2506" s="21">
        <f t="shared" si="556"/>
        <v>0.27200000000000002</v>
      </c>
      <c r="AA2506" s="21">
        <f t="shared" si="557"/>
        <v>0.97899999999999998</v>
      </c>
      <c r="AB2506" s="21">
        <f t="shared" si="558"/>
        <v>0.503</v>
      </c>
      <c r="AC2506" s="21">
        <f t="shared" si="559"/>
        <v>0</v>
      </c>
    </row>
    <row r="2507" spans="2:29" x14ac:dyDescent="0.25">
      <c r="B2507" s="27" t="s">
        <v>4912</v>
      </c>
      <c r="C2507" s="27" t="s">
        <v>4913</v>
      </c>
      <c r="D2507" t="s">
        <v>7409</v>
      </c>
      <c r="E2507">
        <v>204</v>
      </c>
      <c r="F2507" s="1">
        <v>2929</v>
      </c>
      <c r="G2507" t="s">
        <v>31</v>
      </c>
      <c r="H2507">
        <v>233</v>
      </c>
      <c r="I2507">
        <v>229</v>
      </c>
      <c r="J2507">
        <v>270</v>
      </c>
      <c r="K2507">
        <v>-329</v>
      </c>
      <c r="L2507" s="1">
        <v>1198</v>
      </c>
      <c r="M2507" s="1">
        <v>1947</v>
      </c>
      <c r="N2507" s="20">
        <f t="shared" si="546"/>
        <v>1</v>
      </c>
      <c r="P2507" s="20">
        <f t="shared" si="547"/>
        <v>1</v>
      </c>
      <c r="R2507" s="12">
        <f t="shared" si="548"/>
        <v>-1.2185185185185186</v>
      </c>
      <c r="S2507" s="21">
        <f t="shared" si="549"/>
        <v>-3.4572997308166542E-3</v>
      </c>
      <c r="T2507" s="21">
        <f t="shared" si="550"/>
        <v>3.3488518859709826E-2</v>
      </c>
      <c r="U2507" s="21">
        <f t="shared" si="551"/>
        <v>1.484749557835241E-2</v>
      </c>
      <c r="V2507" s="21">
        <f t="shared" si="552"/>
        <v>1.4959571569081861E-2</v>
      </c>
      <c r="W2507" s="22">
        <f t="shared" si="553"/>
        <v>3145</v>
      </c>
      <c r="X2507" s="21">
        <f t="shared" si="554"/>
        <v>-0.10461049284578697</v>
      </c>
      <c r="Y2507" s="23">
        <f t="shared" si="555"/>
        <v>100000</v>
      </c>
      <c r="Z2507" s="21">
        <f t="shared" si="556"/>
        <v>0.308</v>
      </c>
      <c r="AA2507" s="21">
        <f t="shared" si="557"/>
        <v>7.2999999999999995E-2</v>
      </c>
      <c r="AB2507" s="21">
        <f t="shared" si="558"/>
        <v>0.18400000000000005</v>
      </c>
      <c r="AC2507" s="21">
        <f t="shared" si="559"/>
        <v>0</v>
      </c>
    </row>
    <row r="2508" spans="2:29" x14ac:dyDescent="0.25">
      <c r="B2508" s="27" t="s">
        <v>4797</v>
      </c>
      <c r="C2508" s="27" t="s">
        <v>4798</v>
      </c>
      <c r="D2508" t="s">
        <v>7411</v>
      </c>
      <c r="E2508">
        <v>204</v>
      </c>
      <c r="F2508">
        <v>251</v>
      </c>
      <c r="G2508" t="s">
        <v>46</v>
      </c>
      <c r="H2508">
        <v>142</v>
      </c>
      <c r="I2508">
        <v>227</v>
      </c>
      <c r="J2508">
        <v>173</v>
      </c>
      <c r="K2508">
        <v>-80</v>
      </c>
      <c r="L2508">
        <v>221</v>
      </c>
      <c r="M2508" t="s">
        <v>30</v>
      </c>
      <c r="N2508" s="20">
        <f t="shared" si="546"/>
        <v>1</v>
      </c>
      <c r="P2508" s="20">
        <f t="shared" si="547"/>
        <v>1</v>
      </c>
      <c r="R2508" s="12">
        <f t="shared" si="548"/>
        <v>-0.46242774566473988</v>
      </c>
      <c r="S2508" s="21">
        <f t="shared" si="549"/>
        <v>9.8367066622168986E-2</v>
      </c>
      <c r="T2508" s="21">
        <f t="shared" si="550"/>
        <v>-5.288209002441624E-2</v>
      </c>
      <c r="U2508" s="21">
        <f t="shared" si="551"/>
        <v>1.9942704530603095E-2</v>
      </c>
      <c r="V2508" s="21">
        <f t="shared" si="552"/>
        <v>2.1809227042785279E-2</v>
      </c>
      <c r="W2508" s="22">
        <f t="shared" si="553"/>
        <v>221</v>
      </c>
      <c r="X2508" s="21">
        <f t="shared" si="554"/>
        <v>-0.36199095022624433</v>
      </c>
      <c r="Y2508" s="23">
        <f t="shared" si="555"/>
        <v>100000</v>
      </c>
      <c r="Z2508" s="21">
        <f t="shared" si="556"/>
        <v>0.34599999999999997</v>
      </c>
      <c r="AA2508" s="21">
        <f t="shared" si="557"/>
        <v>0.03</v>
      </c>
      <c r="AB2508" s="21">
        <f t="shared" si="558"/>
        <v>0.18400000000000005</v>
      </c>
      <c r="AC2508" s="21">
        <f t="shared" si="559"/>
        <v>0</v>
      </c>
    </row>
    <row r="2509" spans="2:29" x14ac:dyDescent="0.25">
      <c r="B2509" s="27" t="s">
        <v>4900</v>
      </c>
      <c r="C2509" s="27" t="s">
        <v>4901</v>
      </c>
      <c r="D2509" s="27" t="s">
        <v>6455</v>
      </c>
      <c r="E2509">
        <v>202</v>
      </c>
      <c r="F2509">
        <v>209</v>
      </c>
      <c r="G2509" t="s">
        <v>86</v>
      </c>
      <c r="H2509">
        <v>43</v>
      </c>
      <c r="I2509">
        <v>31</v>
      </c>
      <c r="J2509">
        <v>3</v>
      </c>
      <c r="K2509">
        <v>-3</v>
      </c>
      <c r="L2509">
        <v>125</v>
      </c>
      <c r="M2509">
        <v>10</v>
      </c>
      <c r="N2509" s="20">
        <f t="shared" si="546"/>
        <v>1</v>
      </c>
      <c r="P2509" s="20">
        <f t="shared" si="547"/>
        <v>1</v>
      </c>
      <c r="R2509" s="12">
        <f t="shared" si="548"/>
        <v>-1</v>
      </c>
      <c r="S2509" s="21">
        <f t="shared" si="549"/>
        <v>-6.3347174278746698E-2</v>
      </c>
      <c r="T2509" s="21">
        <f t="shared" si="550"/>
        <v>-0.37316691327761442</v>
      </c>
      <c r="U2509" s="21">
        <f t="shared" si="551"/>
        <v>-0.23375918802631124</v>
      </c>
      <c r="V2509" s="21">
        <f t="shared" si="552"/>
        <v>-0.22342442519422412</v>
      </c>
      <c r="W2509" s="22">
        <f t="shared" si="553"/>
        <v>135</v>
      </c>
      <c r="X2509" s="21">
        <f t="shared" si="554"/>
        <v>-2.2222222222222223E-2</v>
      </c>
      <c r="Y2509" s="23">
        <f t="shared" si="555"/>
        <v>100000</v>
      </c>
      <c r="Z2509" s="21">
        <f t="shared" si="556"/>
        <v>6.0000000000000001E-3</v>
      </c>
      <c r="AA2509" s="21">
        <f t="shared" si="557"/>
        <v>0.11700000000000001</v>
      </c>
      <c r="AB2509" s="21">
        <f t="shared" si="558"/>
        <v>0.18400000000000005</v>
      </c>
      <c r="AC2509" s="21">
        <f t="shared" si="559"/>
        <v>0</v>
      </c>
    </row>
    <row r="2510" spans="2:29" x14ac:dyDescent="0.25">
      <c r="B2510" s="27" t="s">
        <v>4805</v>
      </c>
      <c r="C2510" s="27" t="s">
        <v>4806</v>
      </c>
      <c r="D2510" t="s">
        <v>7412</v>
      </c>
      <c r="E2510">
        <v>202</v>
      </c>
      <c r="F2510">
        <v>155</v>
      </c>
      <c r="G2510" t="s">
        <v>31</v>
      </c>
      <c r="H2510">
        <v>10</v>
      </c>
      <c r="I2510">
        <v>9</v>
      </c>
      <c r="J2510">
        <v>16</v>
      </c>
      <c r="K2510">
        <v>11</v>
      </c>
      <c r="L2510">
        <v>213</v>
      </c>
      <c r="M2510" t="s">
        <v>30</v>
      </c>
      <c r="N2510" s="20">
        <f t="shared" si="546"/>
        <v>1</v>
      </c>
      <c r="P2510" s="20">
        <f t="shared" si="547"/>
        <v>1</v>
      </c>
      <c r="R2510" s="12">
        <f t="shared" si="548"/>
        <v>0.6875</v>
      </c>
      <c r="S2510" s="21">
        <f t="shared" si="549"/>
        <v>-2.0851637639023202E-2</v>
      </c>
      <c r="T2510" s="21">
        <f t="shared" si="550"/>
        <v>0.12195514544619956</v>
      </c>
      <c r="U2510" s="21">
        <f t="shared" si="551"/>
        <v>4.8122389468957749E-2</v>
      </c>
      <c r="V2510" s="21">
        <f t="shared" si="552"/>
        <v>4.9741965758711371E-2</v>
      </c>
      <c r="W2510" s="22">
        <f t="shared" si="553"/>
        <v>213</v>
      </c>
      <c r="X2510" s="21">
        <f t="shared" si="554"/>
        <v>5.1643192488262914E-2</v>
      </c>
      <c r="Y2510" s="23">
        <f t="shared" si="555"/>
        <v>18.363636363636363</v>
      </c>
      <c r="Z2510" s="21">
        <f t="shared" si="556"/>
        <v>0.51500000000000001</v>
      </c>
      <c r="AA2510" s="21">
        <f t="shared" si="557"/>
        <v>0.35399999999999998</v>
      </c>
      <c r="AB2510" s="21">
        <f t="shared" si="558"/>
        <v>0.36899999999999999</v>
      </c>
      <c r="AC2510" s="21">
        <f t="shared" si="559"/>
        <v>0</v>
      </c>
    </row>
    <row r="2511" spans="2:29" x14ac:dyDescent="0.25">
      <c r="B2511" s="27" t="s">
        <v>4807</v>
      </c>
      <c r="C2511" s="27" t="s">
        <v>4808</v>
      </c>
      <c r="D2511" t="s">
        <v>7416</v>
      </c>
      <c r="E2511">
        <v>201</v>
      </c>
      <c r="F2511">
        <v>201</v>
      </c>
      <c r="G2511" t="s">
        <v>46</v>
      </c>
      <c r="H2511">
        <v>2</v>
      </c>
      <c r="I2511">
        <v>5</v>
      </c>
      <c r="J2511">
        <v>3</v>
      </c>
      <c r="K2511">
        <v>0</v>
      </c>
      <c r="L2511">
        <v>1</v>
      </c>
      <c r="M2511" t="s">
        <v>30</v>
      </c>
      <c r="N2511" s="20">
        <f t="shared" si="546"/>
        <v>1</v>
      </c>
      <c r="P2511" s="20">
        <f t="shared" si="547"/>
        <v>1</v>
      </c>
      <c r="R2511" s="12">
        <f t="shared" si="548"/>
        <v>0</v>
      </c>
      <c r="S2511" s="21">
        <f t="shared" si="549"/>
        <v>0.20112443398143132</v>
      </c>
      <c r="T2511" s="21">
        <f t="shared" si="550"/>
        <v>-9.7119548552565771E-2</v>
      </c>
      <c r="U2511" s="21">
        <f t="shared" si="551"/>
        <v>4.1379743992410623E-2</v>
      </c>
      <c r="V2511" s="21">
        <f t="shared" si="552"/>
        <v>4.8461543140425389E-2</v>
      </c>
      <c r="W2511" s="22">
        <f t="shared" si="553"/>
        <v>1</v>
      </c>
      <c r="X2511" s="21">
        <f t="shared" si="554"/>
        <v>0</v>
      </c>
      <c r="Y2511" s="23">
        <f t="shared" si="555"/>
        <v>100000</v>
      </c>
      <c r="Z2511" s="21">
        <f t="shared" si="556"/>
        <v>0.50700000000000001</v>
      </c>
      <c r="AA2511" s="21">
        <f t="shared" si="557"/>
        <v>0.14000000000000001</v>
      </c>
      <c r="AB2511" s="21">
        <f t="shared" si="558"/>
        <v>0.18400000000000005</v>
      </c>
      <c r="AC2511" s="21">
        <f t="shared" si="559"/>
        <v>0</v>
      </c>
    </row>
    <row r="2512" spans="2:29" x14ac:dyDescent="0.25">
      <c r="B2512" s="27" t="s">
        <v>4746</v>
      </c>
      <c r="C2512" s="27" t="s">
        <v>4747</v>
      </c>
      <c r="D2512" t="s">
        <v>7412</v>
      </c>
      <c r="E2512">
        <v>200</v>
      </c>
      <c r="F2512">
        <v>290</v>
      </c>
      <c r="G2512" t="s">
        <v>49</v>
      </c>
      <c r="H2512">
        <v>240</v>
      </c>
      <c r="I2512">
        <v>298</v>
      </c>
      <c r="J2512">
        <v>339</v>
      </c>
      <c r="K2512">
        <v>30</v>
      </c>
      <c r="L2512">
        <v>154</v>
      </c>
      <c r="M2512" t="s">
        <v>30</v>
      </c>
      <c r="N2512" s="20">
        <f t="shared" si="546"/>
        <v>1</v>
      </c>
      <c r="P2512" s="20">
        <f t="shared" si="547"/>
        <v>1</v>
      </c>
      <c r="R2512" s="12">
        <f t="shared" si="548"/>
        <v>8.8495575221238937E-2</v>
      </c>
      <c r="S2512" s="21">
        <f t="shared" si="549"/>
        <v>4.4241633750560228E-2</v>
      </c>
      <c r="T2512" s="21">
        <f t="shared" si="550"/>
        <v>2.6116537057382816E-2</v>
      </c>
      <c r="U2512" s="21">
        <f t="shared" si="551"/>
        <v>3.5139415284370701E-2</v>
      </c>
      <c r="V2512" s="21">
        <f t="shared" si="552"/>
        <v>3.5165862030771246E-2</v>
      </c>
      <c r="W2512" s="22">
        <f t="shared" si="553"/>
        <v>154</v>
      </c>
      <c r="X2512" s="21">
        <f t="shared" si="554"/>
        <v>0.19480519480519481</v>
      </c>
      <c r="Y2512" s="23">
        <f t="shared" si="555"/>
        <v>6.666666666666667</v>
      </c>
      <c r="Z2512" s="21">
        <f t="shared" si="556"/>
        <v>0.42799999999999999</v>
      </c>
      <c r="AA2512" s="21">
        <f t="shared" si="557"/>
        <v>0.80800000000000005</v>
      </c>
      <c r="AB2512" s="21">
        <f t="shared" si="558"/>
        <v>0.79800000000000004</v>
      </c>
      <c r="AC2512" s="21">
        <f t="shared" si="559"/>
        <v>0</v>
      </c>
    </row>
    <row r="2513" spans="2:29" x14ac:dyDescent="0.25">
      <c r="B2513" s="27" t="s">
        <v>4817</v>
      </c>
      <c r="C2513" s="27" t="s">
        <v>4818</v>
      </c>
      <c r="D2513" t="s">
        <v>7409</v>
      </c>
      <c r="E2513">
        <v>200</v>
      </c>
      <c r="F2513">
        <v>167</v>
      </c>
      <c r="G2513" t="s">
        <v>31</v>
      </c>
      <c r="H2513">
        <v>42</v>
      </c>
      <c r="I2513">
        <v>53</v>
      </c>
      <c r="J2513">
        <v>49</v>
      </c>
      <c r="K2513">
        <v>-11</v>
      </c>
      <c r="L2513">
        <v>141</v>
      </c>
      <c r="M2513" t="s">
        <v>30</v>
      </c>
      <c r="N2513" s="20">
        <f t="shared" si="546"/>
        <v>1</v>
      </c>
      <c r="P2513" s="20">
        <f t="shared" si="547"/>
        <v>1</v>
      </c>
      <c r="R2513" s="12">
        <f t="shared" si="548"/>
        <v>-0.22448979591836735</v>
      </c>
      <c r="S2513" s="21">
        <f t="shared" si="549"/>
        <v>4.762370263962179E-2</v>
      </c>
      <c r="T2513" s="21">
        <f t="shared" si="550"/>
        <v>-1.5571808962486222E-2</v>
      </c>
      <c r="U2513" s="21">
        <f t="shared" si="551"/>
        <v>1.5534493002352434E-2</v>
      </c>
      <c r="V2513" s="21">
        <f t="shared" si="552"/>
        <v>1.5862128893162668E-2</v>
      </c>
      <c r="W2513" s="22">
        <f t="shared" si="553"/>
        <v>141</v>
      </c>
      <c r="X2513" s="21">
        <f t="shared" si="554"/>
        <v>-7.8014184397163122E-2</v>
      </c>
      <c r="Y2513" s="23">
        <f t="shared" si="555"/>
        <v>100000</v>
      </c>
      <c r="Z2513" s="21">
        <f t="shared" si="556"/>
        <v>0.314</v>
      </c>
      <c r="AA2513" s="21">
        <f t="shared" si="557"/>
        <v>8.2000000000000003E-2</v>
      </c>
      <c r="AB2513" s="21">
        <f t="shared" si="558"/>
        <v>0.18400000000000005</v>
      </c>
      <c r="AC2513" s="21">
        <f t="shared" si="559"/>
        <v>0</v>
      </c>
    </row>
    <row r="2514" spans="2:29" x14ac:dyDescent="0.25">
      <c r="B2514" s="27" t="s">
        <v>4942</v>
      </c>
      <c r="C2514" s="27" t="s">
        <v>4943</v>
      </c>
      <c r="D2514" t="s">
        <v>7409</v>
      </c>
      <c r="E2514">
        <v>200</v>
      </c>
      <c r="F2514">
        <v>505</v>
      </c>
      <c r="G2514" t="s">
        <v>86</v>
      </c>
      <c r="H2514">
        <v>844</v>
      </c>
      <c r="I2514">
        <v>878</v>
      </c>
      <c r="J2514">
        <v>862</v>
      </c>
      <c r="K2514">
        <v>10</v>
      </c>
      <c r="L2514">
        <v>144</v>
      </c>
      <c r="M2514">
        <v>110</v>
      </c>
      <c r="N2514" s="20">
        <f t="shared" si="546"/>
        <v>1</v>
      </c>
      <c r="P2514" s="20">
        <f t="shared" si="547"/>
        <v>1</v>
      </c>
      <c r="R2514" s="12">
        <f t="shared" si="548"/>
        <v>1.1600928074245939E-2</v>
      </c>
      <c r="S2514" s="21">
        <f t="shared" si="549"/>
        <v>7.9300977838061559E-3</v>
      </c>
      <c r="T2514" s="21">
        <f t="shared" si="550"/>
        <v>-3.6715080657104826E-3</v>
      </c>
      <c r="U2514" s="21">
        <f t="shared" si="551"/>
        <v>2.1125058096622684E-3</v>
      </c>
      <c r="V2514" s="21">
        <f t="shared" si="552"/>
        <v>2.1236985092526472E-3</v>
      </c>
      <c r="W2514" s="22">
        <f t="shared" si="553"/>
        <v>254</v>
      </c>
      <c r="X2514" s="21">
        <f t="shared" si="554"/>
        <v>3.937007874015748E-2</v>
      </c>
      <c r="Y2514" s="23">
        <f t="shared" si="555"/>
        <v>20</v>
      </c>
      <c r="Z2514" s="21">
        <f t="shared" si="556"/>
        <v>0.23699999999999999</v>
      </c>
      <c r="AA2514" s="21">
        <f t="shared" si="557"/>
        <v>0.29799999999999999</v>
      </c>
      <c r="AB2514" s="21">
        <f t="shared" si="558"/>
        <v>0.34499999999999997</v>
      </c>
      <c r="AC2514" s="21">
        <f t="shared" si="559"/>
        <v>0</v>
      </c>
    </row>
    <row r="2515" spans="2:29" x14ac:dyDescent="0.25">
      <c r="B2515" s="27" t="s">
        <v>4498</v>
      </c>
      <c r="C2515" s="27" t="s">
        <v>4499</v>
      </c>
      <c r="D2515" t="s">
        <v>7417</v>
      </c>
      <c r="E2515">
        <v>200</v>
      </c>
      <c r="F2515">
        <v>117</v>
      </c>
      <c r="G2515" t="s">
        <v>75</v>
      </c>
      <c r="H2515">
        <v>6</v>
      </c>
      <c r="I2515">
        <v>10</v>
      </c>
      <c r="J2515">
        <v>6</v>
      </c>
      <c r="K2515">
        <v>-50</v>
      </c>
      <c r="L2515">
        <v>77</v>
      </c>
      <c r="M2515" t="s">
        <v>30</v>
      </c>
      <c r="N2515" s="20">
        <f t="shared" si="546"/>
        <v>1</v>
      </c>
      <c r="P2515" s="20">
        <f t="shared" si="547"/>
        <v>1</v>
      </c>
      <c r="R2515" s="12">
        <f t="shared" si="548"/>
        <v>-8.3333333333333339</v>
      </c>
      <c r="S2515" s="21">
        <f t="shared" si="549"/>
        <v>0.10756634324829006</v>
      </c>
      <c r="T2515" s="21">
        <f t="shared" si="550"/>
        <v>-9.7119548552565771E-2</v>
      </c>
      <c r="U2515" s="21">
        <f t="shared" si="551"/>
        <v>0</v>
      </c>
      <c r="V2515" s="21">
        <f t="shared" si="552"/>
        <v>3.4822648985747642E-3</v>
      </c>
      <c r="W2515" s="22">
        <f t="shared" si="553"/>
        <v>77</v>
      </c>
      <c r="X2515" s="21">
        <f t="shared" si="554"/>
        <v>-0.64935064935064934</v>
      </c>
      <c r="Y2515" s="23">
        <f t="shared" si="555"/>
        <v>100000</v>
      </c>
      <c r="Z2515" s="21">
        <f t="shared" si="556"/>
        <v>0.246</v>
      </c>
      <c r="AA2515" s="21">
        <f t="shared" si="557"/>
        <v>1.9E-2</v>
      </c>
      <c r="AB2515" s="21">
        <f t="shared" si="558"/>
        <v>0.18400000000000005</v>
      </c>
      <c r="AC2515" s="21">
        <f t="shared" si="559"/>
        <v>0</v>
      </c>
    </row>
    <row r="2516" spans="2:29" x14ac:dyDescent="0.25">
      <c r="B2516" s="27" t="s">
        <v>4388</v>
      </c>
      <c r="C2516" s="27" t="s">
        <v>4389</v>
      </c>
      <c r="D2516" t="s">
        <v>7412</v>
      </c>
      <c r="E2516">
        <v>200</v>
      </c>
      <c r="F2516" s="1">
        <v>2437</v>
      </c>
      <c r="G2516" t="s">
        <v>37</v>
      </c>
      <c r="H2516" s="1">
        <v>2213</v>
      </c>
      <c r="I2516" s="1">
        <v>1683</v>
      </c>
      <c r="J2516" s="1">
        <v>1280</v>
      </c>
      <c r="K2516">
        <v>307</v>
      </c>
      <c r="L2516">
        <v>-330</v>
      </c>
      <c r="M2516">
        <v>382</v>
      </c>
      <c r="N2516" s="20">
        <f t="shared" si="546"/>
        <v>1</v>
      </c>
      <c r="P2516" s="20">
        <f t="shared" si="547"/>
        <v>1</v>
      </c>
      <c r="R2516" s="12">
        <f t="shared" si="548"/>
        <v>0.23984374999999999</v>
      </c>
      <c r="S2516" s="21">
        <f t="shared" si="549"/>
        <v>-5.3282205020304896E-2</v>
      </c>
      <c r="T2516" s="21">
        <f t="shared" si="550"/>
        <v>-5.3272111329647709E-2</v>
      </c>
      <c r="U2516" s="21">
        <f t="shared" si="551"/>
        <v>-5.3277158188428375E-2</v>
      </c>
      <c r="V2516" s="21">
        <f t="shared" si="552"/>
        <v>-5.3277158179460327E-2</v>
      </c>
      <c r="W2516" s="22">
        <f t="shared" si="553"/>
        <v>382</v>
      </c>
      <c r="X2516" s="21">
        <f t="shared" si="554"/>
        <v>0.80366492146596857</v>
      </c>
      <c r="Y2516" s="23">
        <f t="shared" si="555"/>
        <v>0.65146579804560256</v>
      </c>
      <c r="Z2516" s="21">
        <f t="shared" si="556"/>
        <v>7.6999999999999999E-2</v>
      </c>
      <c r="AA2516" s="21">
        <f t="shared" si="557"/>
        <v>0.98199999999999998</v>
      </c>
      <c r="AB2516" s="21">
        <f t="shared" si="558"/>
        <v>0.998</v>
      </c>
      <c r="AC2516" s="21">
        <f t="shared" si="559"/>
        <v>0</v>
      </c>
    </row>
    <row r="2517" spans="2:29" x14ac:dyDescent="0.25">
      <c r="B2517" s="27" t="s">
        <v>4823</v>
      </c>
      <c r="C2517" s="27" t="s">
        <v>4824</v>
      </c>
      <c r="D2517" t="s">
        <v>7412</v>
      </c>
      <c r="E2517">
        <v>200</v>
      </c>
      <c r="F2517">
        <v>190</v>
      </c>
      <c r="G2517" t="s">
        <v>31</v>
      </c>
      <c r="H2517">
        <v>32</v>
      </c>
      <c r="I2517">
        <v>11</v>
      </c>
      <c r="J2517">
        <v>16</v>
      </c>
      <c r="K2517">
        <v>13</v>
      </c>
      <c r="L2517">
        <v>228</v>
      </c>
      <c r="M2517" t="s">
        <v>30</v>
      </c>
      <c r="N2517" s="20">
        <f t="shared" si="546"/>
        <v>1</v>
      </c>
      <c r="P2517" s="20">
        <f t="shared" si="547"/>
        <v>1</v>
      </c>
      <c r="R2517" s="12">
        <f t="shared" si="548"/>
        <v>0.8125</v>
      </c>
      <c r="S2517" s="21">
        <f t="shared" si="549"/>
        <v>-0.19230286689891107</v>
      </c>
      <c r="T2517" s="21">
        <f t="shared" si="550"/>
        <v>7.7818067712725814E-2</v>
      </c>
      <c r="U2517" s="21">
        <f t="shared" si="551"/>
        <v>-6.696700846319259E-2</v>
      </c>
      <c r="V2517" s="21">
        <f t="shared" si="552"/>
        <v>-6.048393588312595E-2</v>
      </c>
      <c r="W2517" s="22">
        <f t="shared" si="553"/>
        <v>228</v>
      </c>
      <c r="X2517" s="21">
        <f t="shared" si="554"/>
        <v>5.701754385964912E-2</v>
      </c>
      <c r="Y2517" s="23">
        <f t="shared" si="555"/>
        <v>15.384615384615385</v>
      </c>
      <c r="Z2517" s="21">
        <f t="shared" si="556"/>
        <v>6.8000000000000005E-2</v>
      </c>
      <c r="AA2517" s="21">
        <f t="shared" si="557"/>
        <v>0.377</v>
      </c>
      <c r="AB2517" s="21">
        <f t="shared" si="558"/>
        <v>0.42800000000000005</v>
      </c>
      <c r="AC2517" s="21">
        <f t="shared" si="559"/>
        <v>0</v>
      </c>
    </row>
    <row r="2518" spans="2:29" x14ac:dyDescent="0.25">
      <c r="B2518" s="27" t="s">
        <v>4519</v>
      </c>
      <c r="C2518" s="27" t="s">
        <v>4520</v>
      </c>
      <c r="D2518" t="s">
        <v>7416</v>
      </c>
      <c r="E2518">
        <v>199</v>
      </c>
      <c r="F2518">
        <v>230</v>
      </c>
      <c r="G2518" t="s">
        <v>46</v>
      </c>
      <c r="H2518">
        <v>182</v>
      </c>
      <c r="I2518">
        <v>88</v>
      </c>
      <c r="J2518">
        <v>117</v>
      </c>
      <c r="K2518">
        <v>14</v>
      </c>
      <c r="L2518">
        <v>133</v>
      </c>
      <c r="M2518">
        <v>4</v>
      </c>
      <c r="N2518" s="20">
        <f t="shared" si="546"/>
        <v>1</v>
      </c>
      <c r="P2518" s="20">
        <f t="shared" si="547"/>
        <v>1</v>
      </c>
      <c r="R2518" s="12">
        <f t="shared" si="548"/>
        <v>0.11965811965811966</v>
      </c>
      <c r="S2518" s="21">
        <f t="shared" si="549"/>
        <v>-0.13526655405766352</v>
      </c>
      <c r="T2518" s="21">
        <f t="shared" si="550"/>
        <v>5.8621324253191442E-2</v>
      </c>
      <c r="U2518" s="21">
        <f t="shared" si="551"/>
        <v>-4.3221412410634152E-2</v>
      </c>
      <c r="V2518" s="21">
        <f t="shared" si="552"/>
        <v>-3.9955547405035409E-2</v>
      </c>
      <c r="W2518" s="22">
        <f t="shared" si="553"/>
        <v>137</v>
      </c>
      <c r="X2518" s="21">
        <f t="shared" si="554"/>
        <v>0.10218978102189781</v>
      </c>
      <c r="Y2518" s="23">
        <f t="shared" si="555"/>
        <v>14.214285714285714</v>
      </c>
      <c r="Z2518" s="21">
        <f t="shared" si="556"/>
        <v>0.10100000000000001</v>
      </c>
      <c r="AA2518" s="21">
        <f t="shared" si="557"/>
        <v>0.55800000000000005</v>
      </c>
      <c r="AB2518" s="21">
        <f t="shared" si="558"/>
        <v>0.45999999999999996</v>
      </c>
      <c r="AC2518" s="21">
        <f t="shared" si="559"/>
        <v>0</v>
      </c>
    </row>
    <row r="2519" spans="2:29" x14ac:dyDescent="0.25">
      <c r="B2519" s="27" t="s">
        <v>4736</v>
      </c>
      <c r="C2519" s="27" t="s">
        <v>4737</v>
      </c>
      <c r="D2519" t="s">
        <v>7410</v>
      </c>
      <c r="E2519">
        <v>199</v>
      </c>
      <c r="F2519">
        <v>216</v>
      </c>
      <c r="G2519" t="s">
        <v>31</v>
      </c>
      <c r="H2519">
        <v>38</v>
      </c>
      <c r="I2519">
        <v>29</v>
      </c>
      <c r="J2519">
        <v>14</v>
      </c>
      <c r="K2519">
        <v>12</v>
      </c>
      <c r="L2519">
        <v>433</v>
      </c>
      <c r="M2519">
        <v>4</v>
      </c>
      <c r="N2519" s="20">
        <f t="shared" si="546"/>
        <v>1</v>
      </c>
      <c r="P2519" s="20">
        <f t="shared" si="547"/>
        <v>1</v>
      </c>
      <c r="R2519" s="12">
        <f t="shared" si="548"/>
        <v>0.8571428571428571</v>
      </c>
      <c r="S2519" s="21">
        <f t="shared" si="549"/>
        <v>-5.2622905444438817E-2</v>
      </c>
      <c r="T2519" s="21">
        <f t="shared" si="550"/>
        <v>-0.13553780048681541</v>
      </c>
      <c r="U2519" s="21">
        <f t="shared" si="551"/>
        <v>-9.5029455215303371E-2</v>
      </c>
      <c r="V2519" s="21">
        <f t="shared" si="552"/>
        <v>-9.439672038218587E-2</v>
      </c>
      <c r="W2519" s="22">
        <f t="shared" si="553"/>
        <v>437</v>
      </c>
      <c r="X2519" s="21">
        <f t="shared" si="554"/>
        <v>2.7459954233409609E-2</v>
      </c>
      <c r="Y2519" s="23">
        <f t="shared" si="555"/>
        <v>16.583333333333332</v>
      </c>
      <c r="Z2519" s="21">
        <f t="shared" si="556"/>
        <v>4.2000000000000003E-2</v>
      </c>
      <c r="AA2519" s="21">
        <f t="shared" si="557"/>
        <v>0.24099999999999999</v>
      </c>
      <c r="AB2519" s="21">
        <f t="shared" si="558"/>
        <v>0.4</v>
      </c>
      <c r="AC2519" s="21">
        <f t="shared" si="559"/>
        <v>0</v>
      </c>
    </row>
    <row r="2520" spans="2:29" x14ac:dyDescent="0.25">
      <c r="B2520" s="27" t="s">
        <v>4835</v>
      </c>
      <c r="C2520" s="27" t="s">
        <v>4836</v>
      </c>
      <c r="D2520" s="27" t="s">
        <v>6455</v>
      </c>
      <c r="E2520">
        <v>199</v>
      </c>
      <c r="F2520">
        <v>189</v>
      </c>
      <c r="G2520" t="s">
        <v>34</v>
      </c>
      <c r="H2520">
        <v>23</v>
      </c>
      <c r="I2520">
        <v>41</v>
      </c>
      <c r="J2520">
        <v>35</v>
      </c>
      <c r="K2520">
        <v>16</v>
      </c>
      <c r="L2520" t="s">
        <v>30</v>
      </c>
      <c r="M2520" t="s">
        <v>30</v>
      </c>
      <c r="N2520" s="20">
        <f t="shared" si="546"/>
        <v>1</v>
      </c>
      <c r="P2520" s="20">
        <f t="shared" si="547"/>
        <v>1</v>
      </c>
      <c r="R2520" s="12">
        <f t="shared" si="548"/>
        <v>0.45714285714285713</v>
      </c>
      <c r="S2520" s="21">
        <f t="shared" si="549"/>
        <v>0.12256424197530347</v>
      </c>
      <c r="T2520" s="21">
        <f t="shared" si="550"/>
        <v>-3.1149344289299719E-2</v>
      </c>
      <c r="U2520" s="21">
        <f t="shared" si="551"/>
        <v>4.2879236496325079E-2</v>
      </c>
      <c r="V2520" s="21">
        <f t="shared" si="552"/>
        <v>4.4764711394109612E-2</v>
      </c>
      <c r="W2520" s="22">
        <f t="shared" si="553"/>
        <v>0</v>
      </c>
      <c r="X2520" s="21">
        <f t="shared" si="554"/>
        <v>10</v>
      </c>
      <c r="Y2520" s="23">
        <f t="shared" si="555"/>
        <v>12.4375</v>
      </c>
      <c r="Z2520" s="21">
        <f t="shared" si="556"/>
        <v>0.48099999999999998</v>
      </c>
      <c r="AA2520" s="21">
        <f t="shared" si="557"/>
        <v>0.99</v>
      </c>
      <c r="AB2520" s="21">
        <f t="shared" si="558"/>
        <v>0.51800000000000002</v>
      </c>
      <c r="AC2520" s="21">
        <f t="shared" si="559"/>
        <v>0</v>
      </c>
    </row>
    <row r="2521" spans="2:29" x14ac:dyDescent="0.25">
      <c r="B2521" s="27" t="s">
        <v>4839</v>
      </c>
      <c r="C2521" s="27" t="s">
        <v>4840</v>
      </c>
      <c r="D2521" t="s">
        <v>7416</v>
      </c>
      <c r="E2521">
        <v>198</v>
      </c>
      <c r="F2521" s="1">
        <v>1586</v>
      </c>
      <c r="G2521" t="s">
        <v>86</v>
      </c>
      <c r="H2521" s="1">
        <v>1543</v>
      </c>
      <c r="I2521" s="1">
        <v>1784</v>
      </c>
      <c r="J2521" s="1">
        <v>1838</v>
      </c>
      <c r="K2521">
        <v>117</v>
      </c>
      <c r="L2521">
        <v>411</v>
      </c>
      <c r="M2521">
        <v>716</v>
      </c>
      <c r="N2521" s="20">
        <f t="shared" si="546"/>
        <v>1</v>
      </c>
      <c r="P2521" s="20">
        <f t="shared" si="547"/>
        <v>1</v>
      </c>
      <c r="R2521" s="12">
        <f t="shared" si="548"/>
        <v>6.365614798694233E-2</v>
      </c>
      <c r="S2521" s="21">
        <f t="shared" si="549"/>
        <v>2.9451248841729116E-2</v>
      </c>
      <c r="T2521" s="21">
        <f t="shared" si="550"/>
        <v>5.9818179995623222E-3</v>
      </c>
      <c r="U2521" s="21">
        <f t="shared" si="551"/>
        <v>1.7648877978904132E-2</v>
      </c>
      <c r="V2521" s="21">
        <f t="shared" si="552"/>
        <v>1.7693981606731857E-2</v>
      </c>
      <c r="W2521" s="22">
        <f t="shared" si="553"/>
        <v>1127</v>
      </c>
      <c r="X2521" s="21">
        <f t="shared" si="554"/>
        <v>0.10381543921916593</v>
      </c>
      <c r="Y2521" s="23">
        <f t="shared" si="555"/>
        <v>1.6923076923076923</v>
      </c>
      <c r="Z2521" s="21">
        <f t="shared" si="556"/>
        <v>0.32200000000000001</v>
      </c>
      <c r="AA2521" s="21">
        <f t="shared" si="557"/>
        <v>0.56499999999999995</v>
      </c>
      <c r="AB2521" s="21">
        <f t="shared" si="558"/>
        <v>0.98699999999999999</v>
      </c>
      <c r="AC2521" s="21">
        <f t="shared" si="559"/>
        <v>0</v>
      </c>
    </row>
    <row r="2522" spans="2:29" x14ac:dyDescent="0.25">
      <c r="B2522" s="27" t="s">
        <v>4799</v>
      </c>
      <c r="C2522" s="27" t="s">
        <v>4800</v>
      </c>
      <c r="D2522" t="s">
        <v>7413</v>
      </c>
      <c r="E2522">
        <v>198</v>
      </c>
      <c r="F2522" t="s">
        <v>30</v>
      </c>
      <c r="G2522" t="s">
        <v>31</v>
      </c>
      <c r="H2522">
        <v>42</v>
      </c>
      <c r="I2522">
        <v>47</v>
      </c>
      <c r="J2522">
        <v>68</v>
      </c>
      <c r="K2522">
        <v>20</v>
      </c>
      <c r="L2522">
        <v>205</v>
      </c>
      <c r="M2522" t="s">
        <v>30</v>
      </c>
      <c r="N2522" s="20">
        <f t="shared" si="546"/>
        <v>1</v>
      </c>
      <c r="P2522" s="20">
        <f t="shared" si="547"/>
        <v>1</v>
      </c>
      <c r="R2522" s="12">
        <f t="shared" si="548"/>
        <v>0.29411764705882354</v>
      </c>
      <c r="S2522" s="21">
        <f t="shared" si="549"/>
        <v>2.2750530662123625E-2</v>
      </c>
      <c r="T2522" s="21">
        <f t="shared" si="550"/>
        <v>7.6669005325678663E-2</v>
      </c>
      <c r="U2522" s="21">
        <f t="shared" si="551"/>
        <v>4.9363519731984162E-2</v>
      </c>
      <c r="V2522" s="21">
        <f t="shared" si="552"/>
        <v>4.9594351906595481E-2</v>
      </c>
      <c r="W2522" s="22">
        <f t="shared" si="553"/>
        <v>205</v>
      </c>
      <c r="X2522" s="21">
        <f t="shared" si="554"/>
        <v>9.7560975609756101E-2</v>
      </c>
      <c r="Y2522" s="23">
        <f t="shared" si="555"/>
        <v>9.9</v>
      </c>
      <c r="Z2522" s="21">
        <f t="shared" si="556"/>
        <v>0.51300000000000001</v>
      </c>
      <c r="AA2522" s="21">
        <f t="shared" si="557"/>
        <v>0.53800000000000003</v>
      </c>
      <c r="AB2522" s="21">
        <f t="shared" si="558"/>
        <v>0.627</v>
      </c>
      <c r="AC2522" s="21">
        <f t="shared" si="559"/>
        <v>0</v>
      </c>
    </row>
    <row r="2523" spans="2:29" x14ac:dyDescent="0.25">
      <c r="B2523" s="27" t="s">
        <v>4831</v>
      </c>
      <c r="C2523" s="27" t="s">
        <v>4832</v>
      </c>
      <c r="D2523" s="27" t="s">
        <v>6455</v>
      </c>
      <c r="E2523">
        <v>197</v>
      </c>
      <c r="F2523">
        <v>256</v>
      </c>
      <c r="G2523" t="s">
        <v>34</v>
      </c>
      <c r="H2523">
        <v>337</v>
      </c>
      <c r="I2523">
        <v>335</v>
      </c>
      <c r="J2523">
        <v>409</v>
      </c>
      <c r="K2523">
        <v>13</v>
      </c>
      <c r="L2523">
        <v>298</v>
      </c>
      <c r="M2523">
        <v>38</v>
      </c>
      <c r="N2523" s="20">
        <f t="shared" si="546"/>
        <v>1</v>
      </c>
      <c r="P2523" s="20">
        <f t="shared" si="547"/>
        <v>1</v>
      </c>
      <c r="R2523" s="12">
        <f t="shared" si="548"/>
        <v>3.1784841075794622E-2</v>
      </c>
      <c r="S2523" s="21">
        <f t="shared" si="549"/>
        <v>-1.1897713656104925E-3</v>
      </c>
      <c r="T2523" s="21">
        <f t="shared" si="550"/>
        <v>4.0724312265953078E-2</v>
      </c>
      <c r="U2523" s="21">
        <f t="shared" si="551"/>
        <v>1.955190563292275E-2</v>
      </c>
      <c r="V2523" s="21">
        <f t="shared" si="552"/>
        <v>1.9695482177755113E-2</v>
      </c>
      <c r="W2523" s="22">
        <f t="shared" si="553"/>
        <v>336</v>
      </c>
      <c r="X2523" s="21">
        <f t="shared" si="554"/>
        <v>3.8690476190476192E-2</v>
      </c>
      <c r="Y2523" s="23">
        <f t="shared" si="555"/>
        <v>15.153846153846153</v>
      </c>
      <c r="Z2523" s="21">
        <f t="shared" si="556"/>
        <v>0.33500000000000002</v>
      </c>
      <c r="AA2523" s="21">
        <f t="shared" si="557"/>
        <v>0.29399999999999998</v>
      </c>
      <c r="AB2523" s="21">
        <f t="shared" si="558"/>
        <v>0.43300000000000005</v>
      </c>
      <c r="AC2523" s="21">
        <f t="shared" si="559"/>
        <v>0</v>
      </c>
    </row>
    <row r="2524" spans="2:29" x14ac:dyDescent="0.25">
      <c r="B2524" s="27" t="s">
        <v>4693</v>
      </c>
      <c r="C2524" s="27" t="s">
        <v>4694</v>
      </c>
      <c r="D2524" t="s">
        <v>7412</v>
      </c>
      <c r="E2524">
        <v>197</v>
      </c>
      <c r="F2524">
        <v>244</v>
      </c>
      <c r="G2524" t="s">
        <v>99</v>
      </c>
      <c r="H2524">
        <v>114</v>
      </c>
      <c r="I2524">
        <v>159</v>
      </c>
      <c r="J2524">
        <v>185</v>
      </c>
      <c r="K2524">
        <v>14</v>
      </c>
      <c r="L2524">
        <v>143</v>
      </c>
      <c r="M2524">
        <v>38</v>
      </c>
      <c r="N2524" s="20">
        <f t="shared" si="546"/>
        <v>1</v>
      </c>
      <c r="P2524" s="20">
        <f t="shared" si="547"/>
        <v>1</v>
      </c>
      <c r="R2524" s="12">
        <f t="shared" si="548"/>
        <v>7.567567567567568E-2</v>
      </c>
      <c r="S2524" s="21">
        <f t="shared" si="549"/>
        <v>6.8804945311529142E-2</v>
      </c>
      <c r="T2524" s="21">
        <f t="shared" si="550"/>
        <v>3.075374365652217E-2</v>
      </c>
      <c r="U2524" s="21">
        <f t="shared" si="551"/>
        <v>4.9606925767195609E-2</v>
      </c>
      <c r="V2524" s="21">
        <f t="shared" si="552"/>
        <v>4.9721871578415643E-2</v>
      </c>
      <c r="W2524" s="22">
        <f t="shared" si="553"/>
        <v>181</v>
      </c>
      <c r="X2524" s="21">
        <f t="shared" si="554"/>
        <v>7.7348066298342538E-2</v>
      </c>
      <c r="Y2524" s="23">
        <f t="shared" si="555"/>
        <v>14.071428571428571</v>
      </c>
      <c r="Z2524" s="21">
        <f t="shared" si="556"/>
        <v>0.51500000000000001</v>
      </c>
      <c r="AA2524" s="21">
        <f t="shared" si="557"/>
        <v>0.46100000000000002</v>
      </c>
      <c r="AB2524" s="21">
        <f t="shared" si="558"/>
        <v>0.46299999999999997</v>
      </c>
      <c r="AC2524" s="21">
        <f t="shared" si="559"/>
        <v>0</v>
      </c>
    </row>
    <row r="2525" spans="2:29" x14ac:dyDescent="0.25">
      <c r="B2525" s="27" t="s">
        <v>4896</v>
      </c>
      <c r="C2525" s="27" t="s">
        <v>4897</v>
      </c>
      <c r="D2525" s="27" t="s">
        <v>4419</v>
      </c>
      <c r="E2525">
        <v>197</v>
      </c>
      <c r="F2525">
        <v>793</v>
      </c>
      <c r="G2525" t="s">
        <v>49</v>
      </c>
      <c r="H2525" s="1">
        <v>1191</v>
      </c>
      <c r="I2525" s="1">
        <v>1260</v>
      </c>
      <c r="J2525" s="1">
        <v>1087</v>
      </c>
      <c r="K2525">
        <v>-633</v>
      </c>
      <c r="L2525">
        <v>180</v>
      </c>
      <c r="M2525">
        <v>161</v>
      </c>
      <c r="N2525" s="20">
        <f t="shared" si="546"/>
        <v>1</v>
      </c>
      <c r="P2525" s="20">
        <f t="shared" si="547"/>
        <v>1</v>
      </c>
      <c r="R2525" s="12">
        <f t="shared" si="548"/>
        <v>-0.58233670653173875</v>
      </c>
      <c r="S2525" s="21">
        <f t="shared" si="549"/>
        <v>1.132736027453074E-2</v>
      </c>
      <c r="T2525" s="21">
        <f t="shared" si="550"/>
        <v>-2.910603893924224E-2</v>
      </c>
      <c r="U2525" s="21">
        <f t="shared" si="551"/>
        <v>-9.0955511523529431E-3</v>
      </c>
      <c r="V2525" s="21">
        <f t="shared" si="552"/>
        <v>-8.9580766056881478E-3</v>
      </c>
      <c r="W2525" s="22">
        <f t="shared" si="553"/>
        <v>341</v>
      </c>
      <c r="X2525" s="21">
        <f t="shared" si="554"/>
        <v>-1.8563049853372433</v>
      </c>
      <c r="Y2525" s="23">
        <f t="shared" si="555"/>
        <v>100000</v>
      </c>
      <c r="Z2525" s="21">
        <f t="shared" si="556"/>
        <v>0.188</v>
      </c>
      <c r="AA2525" s="21">
        <f t="shared" si="557"/>
        <v>5.0000000000000001E-3</v>
      </c>
      <c r="AB2525" s="21">
        <f t="shared" si="558"/>
        <v>0.18400000000000005</v>
      </c>
      <c r="AC2525" s="21">
        <f t="shared" si="559"/>
        <v>0</v>
      </c>
    </row>
    <row r="2526" spans="2:29" x14ac:dyDescent="0.25">
      <c r="B2526" s="27" t="s">
        <v>4772</v>
      </c>
      <c r="C2526" s="27" t="s">
        <v>4773</v>
      </c>
      <c r="D2526" t="s">
        <v>7409</v>
      </c>
      <c r="E2526">
        <v>195</v>
      </c>
      <c r="F2526">
        <v>221</v>
      </c>
      <c r="G2526" t="s">
        <v>56</v>
      </c>
      <c r="H2526">
        <v>456</v>
      </c>
      <c r="I2526">
        <v>328</v>
      </c>
      <c r="J2526">
        <v>446</v>
      </c>
      <c r="K2526">
        <v>12</v>
      </c>
      <c r="L2526">
        <v>54</v>
      </c>
      <c r="M2526">
        <v>20</v>
      </c>
      <c r="N2526" s="20">
        <f t="shared" si="546"/>
        <v>1</v>
      </c>
      <c r="P2526" s="20">
        <f t="shared" si="547"/>
        <v>1</v>
      </c>
      <c r="R2526" s="12">
        <f t="shared" si="548"/>
        <v>2.6905829596412557E-2</v>
      </c>
      <c r="S2526" s="21">
        <f t="shared" si="549"/>
        <v>-6.3771623450828319E-2</v>
      </c>
      <c r="T2526" s="21">
        <f t="shared" si="550"/>
        <v>6.3389096631899067E-2</v>
      </c>
      <c r="U2526" s="21">
        <f t="shared" si="551"/>
        <v>-2.2149291657179715E-3</v>
      </c>
      <c r="V2526" s="21">
        <f t="shared" si="552"/>
        <v>-8.658186615490745E-4</v>
      </c>
      <c r="W2526" s="22">
        <f t="shared" si="553"/>
        <v>74</v>
      </c>
      <c r="X2526" s="21">
        <f t="shared" si="554"/>
        <v>0.16216216216216217</v>
      </c>
      <c r="Y2526" s="23">
        <f t="shared" si="555"/>
        <v>16.25</v>
      </c>
      <c r="Z2526" s="21">
        <f t="shared" si="556"/>
        <v>0.219</v>
      </c>
      <c r="AA2526" s="21">
        <f t="shared" si="557"/>
        <v>0.73499999999999999</v>
      </c>
      <c r="AB2526" s="21">
        <f t="shared" si="558"/>
        <v>0.40700000000000003</v>
      </c>
      <c r="AC2526" s="21">
        <f t="shared" si="559"/>
        <v>0</v>
      </c>
    </row>
    <row r="2527" spans="2:29" x14ac:dyDescent="0.25">
      <c r="B2527" s="27">
        <v>2278082</v>
      </c>
      <c r="C2527" s="27" t="s">
        <v>4856</v>
      </c>
      <c r="D2527" t="s">
        <v>7415</v>
      </c>
      <c r="E2527">
        <v>195</v>
      </c>
      <c r="F2527" t="s">
        <v>30</v>
      </c>
      <c r="G2527" t="s">
        <v>31</v>
      </c>
      <c r="H2527">
        <v>67</v>
      </c>
      <c r="I2527">
        <v>78</v>
      </c>
      <c r="J2527">
        <v>84</v>
      </c>
      <c r="K2527">
        <v>23</v>
      </c>
      <c r="L2527">
        <v>371</v>
      </c>
      <c r="M2527">
        <v>226</v>
      </c>
      <c r="N2527" s="20">
        <f t="shared" si="546"/>
        <v>1</v>
      </c>
      <c r="P2527" s="20">
        <f t="shared" si="547"/>
        <v>1</v>
      </c>
      <c r="R2527" s="12">
        <f t="shared" si="548"/>
        <v>0.27380952380952384</v>
      </c>
      <c r="S2527" s="21">
        <f t="shared" si="549"/>
        <v>3.0870139733077728E-2</v>
      </c>
      <c r="T2527" s="21">
        <f t="shared" si="550"/>
        <v>1.4931978945393665E-2</v>
      </c>
      <c r="U2527" s="21">
        <f t="shared" si="551"/>
        <v>2.2870016646791225E-2</v>
      </c>
      <c r="V2527" s="21">
        <f t="shared" si="552"/>
        <v>2.289071177508754E-2</v>
      </c>
      <c r="W2527" s="22">
        <f t="shared" si="553"/>
        <v>597</v>
      </c>
      <c r="X2527" s="21">
        <f t="shared" si="554"/>
        <v>3.8525963149078732E-2</v>
      </c>
      <c r="Y2527" s="23">
        <f t="shared" si="555"/>
        <v>8.4782608695652169</v>
      </c>
      <c r="Z2527" s="21">
        <f t="shared" si="556"/>
        <v>0.35399999999999998</v>
      </c>
      <c r="AA2527" s="21">
        <f t="shared" si="557"/>
        <v>0.29299999999999998</v>
      </c>
      <c r="AB2527" s="21">
        <f t="shared" si="558"/>
        <v>0.70300000000000007</v>
      </c>
      <c r="AC2527" s="21">
        <f t="shared" si="559"/>
        <v>0</v>
      </c>
    </row>
    <row r="2528" spans="2:29" x14ac:dyDescent="0.25">
      <c r="B2528" s="27" t="s">
        <v>4861</v>
      </c>
      <c r="C2528" s="27" t="s">
        <v>4862</v>
      </c>
      <c r="D2528" t="s">
        <v>7412</v>
      </c>
      <c r="E2528">
        <v>194</v>
      </c>
      <c r="F2528">
        <v>96</v>
      </c>
      <c r="G2528" t="s">
        <v>56</v>
      </c>
      <c r="H2528">
        <v>372</v>
      </c>
      <c r="I2528">
        <v>386</v>
      </c>
      <c r="J2528">
        <v>328</v>
      </c>
      <c r="K2528">
        <v>-8</v>
      </c>
      <c r="L2528">
        <v>435</v>
      </c>
      <c r="M2528">
        <v>4</v>
      </c>
      <c r="N2528" s="20">
        <f t="shared" si="546"/>
        <v>1</v>
      </c>
      <c r="P2528" s="20">
        <f t="shared" si="547"/>
        <v>1</v>
      </c>
      <c r="R2528" s="12">
        <f t="shared" si="548"/>
        <v>-2.4390243902439025E-2</v>
      </c>
      <c r="S2528" s="21">
        <f t="shared" si="549"/>
        <v>7.4160668574922983E-3</v>
      </c>
      <c r="T2528" s="21">
        <f t="shared" si="550"/>
        <v>-3.2040229738248938E-2</v>
      </c>
      <c r="U2528" s="21">
        <f t="shared" si="551"/>
        <v>-1.2509126810087867E-2</v>
      </c>
      <c r="V2528" s="21">
        <f t="shared" si="552"/>
        <v>-1.2377763230281502E-2</v>
      </c>
      <c r="W2528" s="22">
        <f t="shared" si="553"/>
        <v>439</v>
      </c>
      <c r="X2528" s="21">
        <f t="shared" si="554"/>
        <v>-1.8223234624145785E-2</v>
      </c>
      <c r="Y2528" s="23">
        <f t="shared" si="555"/>
        <v>100000</v>
      </c>
      <c r="Z2528" s="21">
        <f t="shared" si="556"/>
        <v>0.17499999999999999</v>
      </c>
      <c r="AA2528" s="21">
        <f t="shared" si="557"/>
        <v>0.12</v>
      </c>
      <c r="AB2528" s="21">
        <f t="shared" si="558"/>
        <v>0.18400000000000005</v>
      </c>
      <c r="AC2528" s="21">
        <f t="shared" si="559"/>
        <v>0</v>
      </c>
    </row>
    <row r="2529" spans="2:29" x14ac:dyDescent="0.25">
      <c r="B2529" s="27" t="s">
        <v>4996</v>
      </c>
      <c r="C2529" s="27" t="s">
        <v>4997</v>
      </c>
      <c r="D2529" t="s">
        <v>7410</v>
      </c>
      <c r="E2529">
        <v>194</v>
      </c>
      <c r="F2529">
        <v>158</v>
      </c>
      <c r="G2529" t="s">
        <v>75</v>
      </c>
      <c r="H2529">
        <v>441</v>
      </c>
      <c r="I2529">
        <v>292</v>
      </c>
      <c r="J2529">
        <v>359</v>
      </c>
      <c r="K2529">
        <v>11</v>
      </c>
      <c r="L2529">
        <v>91</v>
      </c>
      <c r="M2529" t="s">
        <v>30</v>
      </c>
      <c r="N2529" s="20">
        <f t="shared" si="546"/>
        <v>1</v>
      </c>
      <c r="P2529" s="20">
        <f t="shared" si="547"/>
        <v>1</v>
      </c>
      <c r="R2529" s="12">
        <f t="shared" si="548"/>
        <v>3.0640668523676879E-2</v>
      </c>
      <c r="S2529" s="21">
        <f t="shared" si="549"/>
        <v>-7.9150084897937623E-2</v>
      </c>
      <c r="T2529" s="21">
        <f t="shared" si="550"/>
        <v>4.2179003790813407E-2</v>
      </c>
      <c r="U2529" s="21">
        <f t="shared" si="551"/>
        <v>-2.0362083644205553E-2</v>
      </c>
      <c r="V2529" s="21">
        <f t="shared" si="552"/>
        <v>-1.9111054917109922E-2</v>
      </c>
      <c r="W2529" s="22">
        <f t="shared" si="553"/>
        <v>91</v>
      </c>
      <c r="X2529" s="21">
        <f t="shared" si="554"/>
        <v>0.12087912087912088</v>
      </c>
      <c r="Y2529" s="23">
        <f t="shared" si="555"/>
        <v>17.636363636363637</v>
      </c>
      <c r="Z2529" s="21">
        <f t="shared" si="556"/>
        <v>0.152</v>
      </c>
      <c r="AA2529" s="21">
        <f t="shared" si="557"/>
        <v>0.623</v>
      </c>
      <c r="AB2529" s="21">
        <f t="shared" si="558"/>
        <v>0.38300000000000001</v>
      </c>
      <c r="AC2529" s="21">
        <f t="shared" si="559"/>
        <v>0</v>
      </c>
    </row>
    <row r="2530" spans="2:29" x14ac:dyDescent="0.25">
      <c r="B2530" s="27" t="s">
        <v>4848</v>
      </c>
      <c r="C2530" s="27" t="s">
        <v>4849</v>
      </c>
      <c r="D2530" t="s">
        <v>7412</v>
      </c>
      <c r="E2530">
        <v>193</v>
      </c>
      <c r="F2530">
        <v>188</v>
      </c>
      <c r="G2530" t="s">
        <v>104</v>
      </c>
      <c r="H2530">
        <v>160</v>
      </c>
      <c r="I2530">
        <v>136</v>
      </c>
      <c r="J2530">
        <v>184</v>
      </c>
      <c r="K2530">
        <v>21</v>
      </c>
      <c r="L2530">
        <v>325</v>
      </c>
      <c r="M2530">
        <v>39</v>
      </c>
      <c r="N2530" s="20">
        <f t="shared" si="546"/>
        <v>1</v>
      </c>
      <c r="P2530" s="20">
        <f t="shared" si="547"/>
        <v>1</v>
      </c>
      <c r="R2530" s="12">
        <f t="shared" si="548"/>
        <v>0.11413043478260869</v>
      </c>
      <c r="S2530" s="21">
        <f t="shared" si="549"/>
        <v>-3.1981214997518603E-2</v>
      </c>
      <c r="T2530" s="21">
        <f t="shared" si="550"/>
        <v>6.2321039666164868E-2</v>
      </c>
      <c r="U2530" s="21">
        <f t="shared" si="551"/>
        <v>1.4074317838793204E-2</v>
      </c>
      <c r="V2530" s="21">
        <f t="shared" si="552"/>
        <v>1.480471416914649E-2</v>
      </c>
      <c r="W2530" s="22">
        <f t="shared" si="553"/>
        <v>364</v>
      </c>
      <c r="X2530" s="21">
        <f t="shared" si="554"/>
        <v>5.7692307692307696E-2</v>
      </c>
      <c r="Y2530" s="23">
        <f t="shared" si="555"/>
        <v>9.1904761904761898</v>
      </c>
      <c r="Z2530" s="21">
        <f t="shared" si="556"/>
        <v>0.307</v>
      </c>
      <c r="AA2530" s="21">
        <f t="shared" si="557"/>
        <v>0.379</v>
      </c>
      <c r="AB2530" s="21">
        <f t="shared" si="558"/>
        <v>0.66300000000000003</v>
      </c>
      <c r="AC2530" s="21">
        <f t="shared" si="559"/>
        <v>0</v>
      </c>
    </row>
    <row r="2531" spans="2:29" x14ac:dyDescent="0.25">
      <c r="B2531" s="27" t="s">
        <v>4770</v>
      </c>
      <c r="C2531" s="27" t="s">
        <v>4771</v>
      </c>
      <c r="D2531" t="s">
        <v>7412</v>
      </c>
      <c r="E2531">
        <v>192</v>
      </c>
      <c r="F2531">
        <v>179</v>
      </c>
      <c r="G2531" t="s">
        <v>86</v>
      </c>
      <c r="H2531">
        <v>96</v>
      </c>
      <c r="I2531">
        <v>90</v>
      </c>
      <c r="J2531">
        <v>109</v>
      </c>
      <c r="K2531">
        <v>12</v>
      </c>
      <c r="L2531">
        <v>83</v>
      </c>
      <c r="M2531" t="s">
        <v>30</v>
      </c>
      <c r="N2531" s="20">
        <f t="shared" si="546"/>
        <v>1</v>
      </c>
      <c r="P2531" s="20">
        <f t="shared" si="547"/>
        <v>1</v>
      </c>
      <c r="R2531" s="12">
        <f t="shared" si="548"/>
        <v>0.11009174311926606</v>
      </c>
      <c r="S2531" s="21">
        <f t="shared" si="549"/>
        <v>-1.2824757082590121E-2</v>
      </c>
      <c r="T2531" s="21">
        <f t="shared" si="550"/>
        <v>3.9050839786721969E-2</v>
      </c>
      <c r="U2531" s="21">
        <f t="shared" si="551"/>
        <v>1.2780956164755386E-2</v>
      </c>
      <c r="V2531" s="21">
        <f t="shared" si="552"/>
        <v>1.3002346289629077E-2</v>
      </c>
      <c r="W2531" s="22">
        <f t="shared" si="553"/>
        <v>83</v>
      </c>
      <c r="X2531" s="21">
        <f t="shared" si="554"/>
        <v>0.14457831325301204</v>
      </c>
      <c r="Y2531" s="23">
        <f t="shared" si="555"/>
        <v>16</v>
      </c>
      <c r="Z2531" s="21">
        <f t="shared" si="556"/>
        <v>0.29699999999999999</v>
      </c>
      <c r="AA2531" s="21">
        <f t="shared" si="557"/>
        <v>0.69799999999999995</v>
      </c>
      <c r="AB2531" s="21">
        <f t="shared" si="558"/>
        <v>0.41400000000000003</v>
      </c>
      <c r="AC2531" s="21">
        <f t="shared" si="559"/>
        <v>0</v>
      </c>
    </row>
    <row r="2532" spans="2:29" x14ac:dyDescent="0.25">
      <c r="B2532" s="27" t="s">
        <v>4698</v>
      </c>
      <c r="C2532" s="27" t="s">
        <v>4699</v>
      </c>
      <c r="D2532" t="s">
        <v>7415</v>
      </c>
      <c r="E2532">
        <v>191</v>
      </c>
      <c r="F2532">
        <v>115</v>
      </c>
      <c r="G2532" t="s">
        <v>46</v>
      </c>
      <c r="H2532">
        <v>363</v>
      </c>
      <c r="I2532">
        <v>334</v>
      </c>
      <c r="J2532">
        <v>363</v>
      </c>
      <c r="K2532">
        <v>-5</v>
      </c>
      <c r="L2532">
        <v>254</v>
      </c>
      <c r="M2532">
        <v>11</v>
      </c>
      <c r="N2532" s="20">
        <f t="shared" si="546"/>
        <v>1</v>
      </c>
      <c r="P2532" s="20">
        <f t="shared" si="547"/>
        <v>1</v>
      </c>
      <c r="R2532" s="12">
        <f t="shared" si="548"/>
        <v>-1.3774104683195593E-2</v>
      </c>
      <c r="S2532" s="21">
        <f t="shared" si="549"/>
        <v>-1.6514484000726859E-2</v>
      </c>
      <c r="T2532" s="21">
        <f t="shared" si="550"/>
        <v>1.6791791777377885E-2</v>
      </c>
      <c r="U2532" s="21">
        <f t="shared" si="551"/>
        <v>0</v>
      </c>
      <c r="V2532" s="21">
        <f t="shared" si="552"/>
        <v>9.2435925550341899E-5</v>
      </c>
      <c r="W2532" s="22">
        <f t="shared" si="553"/>
        <v>265</v>
      </c>
      <c r="X2532" s="21">
        <f t="shared" si="554"/>
        <v>-1.8867924528301886E-2</v>
      </c>
      <c r="Y2532" s="23">
        <f t="shared" si="555"/>
        <v>100000</v>
      </c>
      <c r="Z2532" s="21">
        <f t="shared" si="556"/>
        <v>0.22600000000000001</v>
      </c>
      <c r="AA2532" s="21">
        <f t="shared" si="557"/>
        <v>0.12</v>
      </c>
      <c r="AB2532" s="21">
        <f t="shared" si="558"/>
        <v>0.18400000000000005</v>
      </c>
      <c r="AC2532" s="21">
        <f t="shared" si="559"/>
        <v>0</v>
      </c>
    </row>
    <row r="2533" spans="2:29" x14ac:dyDescent="0.25">
      <c r="B2533" s="27" t="s">
        <v>5025</v>
      </c>
      <c r="C2533" s="27" t="s">
        <v>5026</v>
      </c>
      <c r="D2533" t="s">
        <v>7412</v>
      </c>
      <c r="E2533">
        <v>190</v>
      </c>
      <c r="F2533">
        <v>176</v>
      </c>
      <c r="G2533" t="s">
        <v>75</v>
      </c>
      <c r="H2533">
        <v>58</v>
      </c>
      <c r="I2533">
        <v>60</v>
      </c>
      <c r="J2533">
        <v>63</v>
      </c>
      <c r="K2533">
        <v>8</v>
      </c>
      <c r="L2533">
        <v>92</v>
      </c>
      <c r="M2533" t="s">
        <v>30</v>
      </c>
      <c r="N2533" s="20">
        <f t="shared" si="546"/>
        <v>1</v>
      </c>
      <c r="P2533" s="20">
        <f t="shared" si="547"/>
        <v>1</v>
      </c>
      <c r="R2533" s="12">
        <f t="shared" si="548"/>
        <v>0.12698412698412698</v>
      </c>
      <c r="S2533" s="21">
        <f t="shared" si="549"/>
        <v>6.8033486788630082E-3</v>
      </c>
      <c r="T2533" s="21">
        <f t="shared" si="550"/>
        <v>9.805797673485328E-3</v>
      </c>
      <c r="U2533" s="21">
        <f t="shared" si="551"/>
        <v>8.303455618890343E-3</v>
      </c>
      <c r="V2533" s="21">
        <f t="shared" si="552"/>
        <v>8.3042006570795603E-3</v>
      </c>
      <c r="W2533" s="22">
        <f t="shared" si="553"/>
        <v>92</v>
      </c>
      <c r="X2533" s="21">
        <f t="shared" si="554"/>
        <v>8.6956521739130432E-2</v>
      </c>
      <c r="Y2533" s="23">
        <f t="shared" si="555"/>
        <v>23.75</v>
      </c>
      <c r="Z2533" s="21">
        <f t="shared" si="556"/>
        <v>0.26900000000000002</v>
      </c>
      <c r="AA2533" s="21">
        <f t="shared" si="557"/>
        <v>0.498</v>
      </c>
      <c r="AB2533" s="21">
        <f t="shared" si="558"/>
        <v>0.30100000000000005</v>
      </c>
      <c r="AC2533" s="21">
        <f t="shared" si="559"/>
        <v>0</v>
      </c>
    </row>
    <row r="2534" spans="2:29" x14ac:dyDescent="0.25">
      <c r="B2534" s="27" t="s">
        <v>4850</v>
      </c>
      <c r="C2534" s="27" t="s">
        <v>4851</v>
      </c>
      <c r="D2534" s="27" t="s">
        <v>1737</v>
      </c>
      <c r="E2534">
        <v>189</v>
      </c>
      <c r="F2534">
        <v>423</v>
      </c>
      <c r="G2534" t="s">
        <v>49</v>
      </c>
      <c r="H2534">
        <v>805</v>
      </c>
      <c r="I2534">
        <v>800</v>
      </c>
      <c r="J2534">
        <v>734</v>
      </c>
      <c r="K2534">
        <v>-17</v>
      </c>
      <c r="L2534">
        <v>71</v>
      </c>
      <c r="M2534">
        <v>158</v>
      </c>
      <c r="N2534" s="20">
        <f t="shared" si="546"/>
        <v>1</v>
      </c>
      <c r="P2534" s="20">
        <f t="shared" si="547"/>
        <v>1</v>
      </c>
      <c r="R2534" s="12">
        <f t="shared" si="548"/>
        <v>-2.316076294277929E-2</v>
      </c>
      <c r="S2534" s="21">
        <f t="shared" si="549"/>
        <v>-1.245333877514021E-3</v>
      </c>
      <c r="T2534" s="21">
        <f t="shared" si="550"/>
        <v>-1.7073113779953908E-2</v>
      </c>
      <c r="U2534" s="21">
        <f t="shared" si="551"/>
        <v>-9.1908286307009757E-3</v>
      </c>
      <c r="V2534" s="21">
        <f t="shared" si="552"/>
        <v>-9.1697587627229682E-3</v>
      </c>
      <c r="W2534" s="22">
        <f t="shared" si="553"/>
        <v>229</v>
      </c>
      <c r="X2534" s="21">
        <f t="shared" si="554"/>
        <v>-7.4235807860262015E-2</v>
      </c>
      <c r="Y2534" s="23">
        <f t="shared" si="555"/>
        <v>100000</v>
      </c>
      <c r="Z2534" s="21">
        <f t="shared" si="556"/>
        <v>0.186</v>
      </c>
      <c r="AA2534" s="21">
        <f t="shared" si="557"/>
        <v>8.5000000000000006E-2</v>
      </c>
      <c r="AB2534" s="21">
        <f t="shared" si="558"/>
        <v>0.18400000000000005</v>
      </c>
      <c r="AC2534" s="21">
        <f t="shared" si="559"/>
        <v>0</v>
      </c>
    </row>
    <row r="2535" spans="2:29" x14ac:dyDescent="0.25">
      <c r="B2535" s="27" t="s">
        <v>4821</v>
      </c>
      <c r="C2535" s="27" t="s">
        <v>4822</v>
      </c>
      <c r="D2535" s="27" t="s">
        <v>4419</v>
      </c>
      <c r="E2535">
        <v>189</v>
      </c>
      <c r="F2535">
        <v>247</v>
      </c>
      <c r="G2535" t="s">
        <v>86</v>
      </c>
      <c r="H2535">
        <v>232</v>
      </c>
      <c r="I2535">
        <v>310</v>
      </c>
      <c r="J2535">
        <v>311</v>
      </c>
      <c r="K2535">
        <v>22</v>
      </c>
      <c r="L2535">
        <v>254</v>
      </c>
      <c r="M2535">
        <v>62</v>
      </c>
      <c r="N2535" s="20">
        <f t="shared" si="546"/>
        <v>1</v>
      </c>
      <c r="P2535" s="20">
        <f t="shared" si="547"/>
        <v>1</v>
      </c>
      <c r="R2535" s="12">
        <f t="shared" si="548"/>
        <v>7.0739549839228297E-2</v>
      </c>
      <c r="S2535" s="21">
        <f t="shared" si="549"/>
        <v>5.9680009969516279E-2</v>
      </c>
      <c r="T2535" s="21">
        <f t="shared" si="550"/>
        <v>6.4433043173695026E-4</v>
      </c>
      <c r="U2535" s="21">
        <f t="shared" si="551"/>
        <v>2.9739187390595001E-2</v>
      </c>
      <c r="V2535" s="21">
        <f t="shared" si="552"/>
        <v>3.0021175930616078E-2</v>
      </c>
      <c r="W2535" s="22">
        <f t="shared" si="553"/>
        <v>316</v>
      </c>
      <c r="X2535" s="21">
        <f t="shared" si="554"/>
        <v>6.9620253164556958E-2</v>
      </c>
      <c r="Y2535" s="23">
        <f t="shared" si="555"/>
        <v>8.5909090909090917</v>
      </c>
      <c r="Z2535" s="21">
        <f t="shared" si="556"/>
        <v>0.39300000000000002</v>
      </c>
      <c r="AA2535" s="21">
        <f t="shared" si="557"/>
        <v>0.43099999999999999</v>
      </c>
      <c r="AB2535" s="21">
        <f t="shared" si="558"/>
        <v>0.69700000000000006</v>
      </c>
      <c r="AC2535" s="21">
        <f t="shared" si="559"/>
        <v>0</v>
      </c>
    </row>
    <row r="2536" spans="2:29" x14ac:dyDescent="0.25">
      <c r="B2536" s="27" t="s">
        <v>4842</v>
      </c>
      <c r="C2536" s="27" t="s">
        <v>4843</v>
      </c>
      <c r="D2536" t="s">
        <v>7412</v>
      </c>
      <c r="E2536">
        <v>188</v>
      </c>
      <c r="F2536">
        <v>141</v>
      </c>
      <c r="G2536" t="s">
        <v>31</v>
      </c>
      <c r="H2536">
        <v>54</v>
      </c>
      <c r="I2536">
        <v>27</v>
      </c>
      <c r="J2536">
        <v>11</v>
      </c>
      <c r="K2536">
        <v>10</v>
      </c>
      <c r="L2536">
        <v>266</v>
      </c>
      <c r="M2536" t="s">
        <v>30</v>
      </c>
      <c r="N2536" s="20">
        <f t="shared" si="546"/>
        <v>1</v>
      </c>
      <c r="P2536" s="20">
        <f t="shared" si="547"/>
        <v>1</v>
      </c>
      <c r="R2536" s="12">
        <f t="shared" si="548"/>
        <v>0.90909090909090906</v>
      </c>
      <c r="S2536" s="21">
        <f t="shared" si="549"/>
        <v>-0.12944943670387588</v>
      </c>
      <c r="T2536" s="21">
        <f t="shared" si="550"/>
        <v>-0.16438585262196659</v>
      </c>
      <c r="U2536" s="21">
        <f t="shared" si="551"/>
        <v>-0.14709650798102758</v>
      </c>
      <c r="V2536" s="21">
        <f t="shared" si="552"/>
        <v>-0.14697726576895667</v>
      </c>
      <c r="W2536" s="22">
        <f t="shared" si="553"/>
        <v>266</v>
      </c>
      <c r="X2536" s="21">
        <f t="shared" si="554"/>
        <v>3.7593984962406013E-2</v>
      </c>
      <c r="Y2536" s="23">
        <f t="shared" si="555"/>
        <v>18.8</v>
      </c>
      <c r="Z2536" s="21">
        <f t="shared" si="556"/>
        <v>1.9E-2</v>
      </c>
      <c r="AA2536" s="21">
        <f t="shared" si="557"/>
        <v>0.28699999999999998</v>
      </c>
      <c r="AB2536" s="21">
        <f t="shared" si="558"/>
        <v>0.36299999999999999</v>
      </c>
      <c r="AC2536" s="21">
        <f t="shared" si="559"/>
        <v>0</v>
      </c>
    </row>
    <row r="2537" spans="2:29" x14ac:dyDescent="0.25">
      <c r="B2537" s="27" t="s">
        <v>5240</v>
      </c>
      <c r="C2537" s="27" t="s">
        <v>5241</v>
      </c>
      <c r="D2537" t="s">
        <v>7412</v>
      </c>
      <c r="E2537">
        <v>187</v>
      </c>
      <c r="F2537">
        <v>193</v>
      </c>
      <c r="G2537" t="s">
        <v>86</v>
      </c>
      <c r="H2537">
        <v>193</v>
      </c>
      <c r="I2537">
        <v>104</v>
      </c>
      <c r="J2537">
        <v>124</v>
      </c>
      <c r="K2537">
        <v>13</v>
      </c>
      <c r="L2537">
        <v>75</v>
      </c>
      <c r="M2537">
        <v>11</v>
      </c>
      <c r="N2537" s="20">
        <f t="shared" si="546"/>
        <v>1</v>
      </c>
      <c r="P2537" s="20">
        <f t="shared" si="547"/>
        <v>1</v>
      </c>
      <c r="R2537" s="12">
        <f t="shared" si="548"/>
        <v>0.10483870967741936</v>
      </c>
      <c r="S2537" s="21">
        <f t="shared" si="549"/>
        <v>-0.11631963338180795</v>
      </c>
      <c r="T2537" s="21">
        <f t="shared" si="550"/>
        <v>3.5804203580214189E-2</v>
      </c>
      <c r="U2537" s="21">
        <f t="shared" si="551"/>
        <v>-4.3276508930386925E-2</v>
      </c>
      <c r="V2537" s="21">
        <f t="shared" si="552"/>
        <v>-4.1263979577326894E-2</v>
      </c>
      <c r="W2537" s="22">
        <f t="shared" si="553"/>
        <v>86</v>
      </c>
      <c r="X2537" s="21">
        <f t="shared" si="554"/>
        <v>0.15116279069767441</v>
      </c>
      <c r="Y2537" s="23">
        <f t="shared" si="555"/>
        <v>14.384615384615385</v>
      </c>
      <c r="Z2537" s="21">
        <f t="shared" si="556"/>
        <v>9.8000000000000004E-2</v>
      </c>
      <c r="AA2537" s="21">
        <f t="shared" si="557"/>
        <v>0.71399999999999997</v>
      </c>
      <c r="AB2537" s="21">
        <f t="shared" si="558"/>
        <v>0.45599999999999996</v>
      </c>
      <c r="AC2537" s="21">
        <f t="shared" si="559"/>
        <v>0</v>
      </c>
    </row>
    <row r="2538" spans="2:29" x14ac:dyDescent="0.25">
      <c r="B2538" s="27" t="s">
        <v>4886</v>
      </c>
      <c r="C2538" s="27" t="s">
        <v>4887</v>
      </c>
      <c r="D2538" s="27" t="s">
        <v>1737</v>
      </c>
      <c r="E2538">
        <v>187</v>
      </c>
      <c r="F2538">
        <v>189</v>
      </c>
      <c r="G2538" t="s">
        <v>49</v>
      </c>
      <c r="H2538">
        <v>48</v>
      </c>
      <c r="I2538">
        <v>40</v>
      </c>
      <c r="J2538">
        <v>39</v>
      </c>
      <c r="K2538">
        <v>14</v>
      </c>
      <c r="L2538">
        <v>76</v>
      </c>
      <c r="M2538">
        <v>47</v>
      </c>
      <c r="N2538" s="20">
        <f t="shared" si="546"/>
        <v>1</v>
      </c>
      <c r="P2538" s="20">
        <f t="shared" si="547"/>
        <v>1</v>
      </c>
      <c r="R2538" s="12">
        <f t="shared" si="548"/>
        <v>0.35897435897435898</v>
      </c>
      <c r="S2538" s="21">
        <f t="shared" si="549"/>
        <v>-3.5807495997372762E-2</v>
      </c>
      <c r="T2538" s="21">
        <f t="shared" si="550"/>
        <v>-5.0507633794680817E-3</v>
      </c>
      <c r="U2538" s="21">
        <f t="shared" si="551"/>
        <v>-2.054985026666456E-2</v>
      </c>
      <c r="V2538" s="21">
        <f t="shared" si="552"/>
        <v>-2.0469369881168469E-2</v>
      </c>
      <c r="W2538" s="22">
        <f t="shared" si="553"/>
        <v>123</v>
      </c>
      <c r="X2538" s="21">
        <f t="shared" si="554"/>
        <v>0.11382113821138211</v>
      </c>
      <c r="Y2538" s="23">
        <f t="shared" si="555"/>
        <v>13.357142857142858</v>
      </c>
      <c r="Z2538" s="21">
        <f t="shared" si="556"/>
        <v>0.14799999999999999</v>
      </c>
      <c r="AA2538" s="21">
        <f t="shared" si="557"/>
        <v>0.60099999999999998</v>
      </c>
      <c r="AB2538" s="21">
        <f t="shared" si="558"/>
        <v>0.48599999999999999</v>
      </c>
      <c r="AC2538" s="21">
        <f t="shared" si="559"/>
        <v>0</v>
      </c>
    </row>
    <row r="2539" spans="2:29" x14ac:dyDescent="0.25">
      <c r="B2539" s="27" t="s">
        <v>4813</v>
      </c>
      <c r="C2539" s="27" t="s">
        <v>4814</v>
      </c>
      <c r="D2539" t="s">
        <v>7409</v>
      </c>
      <c r="E2539">
        <v>186</v>
      </c>
      <c r="F2539">
        <v>147</v>
      </c>
      <c r="G2539" t="s">
        <v>75</v>
      </c>
      <c r="H2539">
        <v>5</v>
      </c>
      <c r="I2539">
        <v>8</v>
      </c>
      <c r="J2539">
        <v>5</v>
      </c>
      <c r="K2539">
        <v>-31</v>
      </c>
      <c r="L2539">
        <v>21</v>
      </c>
      <c r="M2539" t="s">
        <v>30</v>
      </c>
      <c r="N2539" s="20">
        <f t="shared" si="546"/>
        <v>1</v>
      </c>
      <c r="P2539" s="20">
        <f t="shared" si="547"/>
        <v>1</v>
      </c>
      <c r="R2539" s="12">
        <f t="shared" si="548"/>
        <v>-6.2</v>
      </c>
      <c r="S2539" s="21">
        <f t="shared" si="549"/>
        <v>9.8560543306117854E-2</v>
      </c>
      <c r="T2539" s="21">
        <f t="shared" si="550"/>
        <v>-8.9717898486959879E-2</v>
      </c>
      <c r="U2539" s="21">
        <f t="shared" si="551"/>
        <v>0</v>
      </c>
      <c r="V2539" s="21">
        <f t="shared" si="552"/>
        <v>2.9475482730526581E-3</v>
      </c>
      <c r="W2539" s="22">
        <f t="shared" si="553"/>
        <v>21</v>
      </c>
      <c r="X2539" s="21">
        <f t="shared" si="554"/>
        <v>-1.4761904761904763</v>
      </c>
      <c r="Y2539" s="23">
        <f t="shared" si="555"/>
        <v>100000</v>
      </c>
      <c r="Z2539" s="21">
        <f t="shared" si="556"/>
        <v>0.24199999999999999</v>
      </c>
      <c r="AA2539" s="21">
        <f t="shared" si="557"/>
        <v>7.0000000000000001E-3</v>
      </c>
      <c r="AB2539" s="21">
        <f t="shared" si="558"/>
        <v>0.18400000000000005</v>
      </c>
      <c r="AC2539" s="21">
        <f t="shared" si="559"/>
        <v>0</v>
      </c>
    </row>
    <row r="2540" spans="2:29" x14ac:dyDescent="0.25">
      <c r="B2540" s="27" t="s">
        <v>5148</v>
      </c>
      <c r="C2540" s="27" t="s">
        <v>5149</v>
      </c>
      <c r="D2540" t="s">
        <v>7416</v>
      </c>
      <c r="E2540">
        <v>185</v>
      </c>
      <c r="F2540">
        <v>441</v>
      </c>
      <c r="G2540" t="s">
        <v>86</v>
      </c>
      <c r="H2540">
        <v>617</v>
      </c>
      <c r="I2540">
        <v>618</v>
      </c>
      <c r="J2540">
        <v>563</v>
      </c>
      <c r="K2540">
        <v>6</v>
      </c>
      <c r="L2540">
        <v>164</v>
      </c>
      <c r="M2540">
        <v>230</v>
      </c>
      <c r="N2540" s="20">
        <f t="shared" si="546"/>
        <v>1</v>
      </c>
      <c r="P2540" s="20">
        <f t="shared" si="547"/>
        <v>1</v>
      </c>
      <c r="R2540" s="12">
        <f t="shared" si="548"/>
        <v>1.0657193605683837E-2</v>
      </c>
      <c r="S2540" s="21">
        <f t="shared" si="549"/>
        <v>3.2393916742434747E-4</v>
      </c>
      <c r="T2540" s="21">
        <f t="shared" si="550"/>
        <v>-1.8469082849982832E-2</v>
      </c>
      <c r="U2540" s="21">
        <f t="shared" si="551"/>
        <v>-9.1171242482187553E-3</v>
      </c>
      <c r="V2540" s="21">
        <f t="shared" si="552"/>
        <v>-9.0874226435924133E-3</v>
      </c>
      <c r="W2540" s="22">
        <f t="shared" si="553"/>
        <v>394</v>
      </c>
      <c r="X2540" s="21">
        <f t="shared" si="554"/>
        <v>1.5228426395939087E-2</v>
      </c>
      <c r="Y2540" s="23">
        <f t="shared" si="555"/>
        <v>30.833333333333332</v>
      </c>
      <c r="Z2540" s="21">
        <f t="shared" si="556"/>
        <v>0.187</v>
      </c>
      <c r="AA2540" s="21">
        <f t="shared" si="557"/>
        <v>0.20100000000000001</v>
      </c>
      <c r="AB2540" s="21">
        <f t="shared" si="558"/>
        <v>0.26400000000000001</v>
      </c>
      <c r="AC2540" s="21">
        <f t="shared" si="559"/>
        <v>0</v>
      </c>
    </row>
    <row r="2541" spans="2:29" x14ac:dyDescent="0.25">
      <c r="B2541" s="27" t="s">
        <v>4930</v>
      </c>
      <c r="C2541" s="27" t="s">
        <v>4931</v>
      </c>
      <c r="D2541" t="s">
        <v>7412</v>
      </c>
      <c r="E2541">
        <v>184</v>
      </c>
      <c r="F2541">
        <v>241</v>
      </c>
      <c r="G2541" t="s">
        <v>86</v>
      </c>
      <c r="H2541" s="1">
        <v>2998</v>
      </c>
      <c r="I2541" s="1">
        <v>1586</v>
      </c>
      <c r="J2541" s="1">
        <v>1384</v>
      </c>
      <c r="K2541">
        <v>53</v>
      </c>
      <c r="L2541">
        <v>-2</v>
      </c>
      <c r="M2541">
        <v>23</v>
      </c>
      <c r="N2541" s="20">
        <f t="shared" si="546"/>
        <v>1</v>
      </c>
      <c r="P2541" s="20">
        <f t="shared" si="547"/>
        <v>1</v>
      </c>
      <c r="R2541" s="12">
        <f t="shared" si="548"/>
        <v>3.8294797687861273E-2</v>
      </c>
      <c r="S2541" s="21">
        <f t="shared" si="549"/>
        <v>-0.11957105722272832</v>
      </c>
      <c r="T2541" s="21">
        <f t="shared" si="550"/>
        <v>-2.6879590034479262E-2</v>
      </c>
      <c r="U2541" s="21">
        <f t="shared" si="551"/>
        <v>-7.438486737687322E-2</v>
      </c>
      <c r="V2541" s="21">
        <f t="shared" si="552"/>
        <v>-7.3611838211360262E-2</v>
      </c>
      <c r="W2541" s="22">
        <f t="shared" si="553"/>
        <v>23</v>
      </c>
      <c r="X2541" s="21">
        <f t="shared" si="554"/>
        <v>2.3043478260869565</v>
      </c>
      <c r="Y2541" s="23">
        <f t="shared" si="555"/>
        <v>3.4716981132075473</v>
      </c>
      <c r="Z2541" s="21">
        <f t="shared" si="556"/>
        <v>5.6000000000000001E-2</v>
      </c>
      <c r="AA2541" s="21">
        <f t="shared" si="557"/>
        <v>0.98799999999999999</v>
      </c>
      <c r="AB2541" s="21">
        <f t="shared" si="558"/>
        <v>0.95</v>
      </c>
      <c r="AC2541" s="21">
        <f t="shared" si="559"/>
        <v>0</v>
      </c>
    </row>
    <row r="2542" spans="2:29" x14ac:dyDescent="0.25">
      <c r="B2542" s="27" t="s">
        <v>4940</v>
      </c>
      <c r="C2542" s="27" t="s">
        <v>4941</v>
      </c>
      <c r="D2542" t="s">
        <v>7420</v>
      </c>
      <c r="E2542">
        <v>183</v>
      </c>
      <c r="F2542">
        <v>627</v>
      </c>
      <c r="G2542" t="s">
        <v>31</v>
      </c>
      <c r="H2542">
        <v>272</v>
      </c>
      <c r="I2542">
        <v>271</v>
      </c>
      <c r="J2542">
        <v>124</v>
      </c>
      <c r="K2542">
        <v>13</v>
      </c>
      <c r="L2542">
        <v>362</v>
      </c>
      <c r="M2542">
        <v>271</v>
      </c>
      <c r="N2542" s="20">
        <f t="shared" si="546"/>
        <v>1</v>
      </c>
      <c r="P2542" s="20">
        <f t="shared" si="547"/>
        <v>1</v>
      </c>
      <c r="R2542" s="12">
        <f t="shared" si="548"/>
        <v>0.10483870967741936</v>
      </c>
      <c r="S2542" s="21">
        <f t="shared" si="549"/>
        <v>-7.363778239350971E-4</v>
      </c>
      <c r="T2542" s="21">
        <f t="shared" si="550"/>
        <v>-0.14475512800419488</v>
      </c>
      <c r="U2542" s="21">
        <f t="shared" si="551"/>
        <v>-7.5546059212232453E-2</v>
      </c>
      <c r="V2542" s="21">
        <f t="shared" si="552"/>
        <v>-7.367918834678748E-2</v>
      </c>
      <c r="W2542" s="22">
        <f t="shared" si="553"/>
        <v>633</v>
      </c>
      <c r="X2542" s="21">
        <f t="shared" si="554"/>
        <v>2.0537124802527645E-2</v>
      </c>
      <c r="Y2542" s="23">
        <f t="shared" si="555"/>
        <v>14.076923076923077</v>
      </c>
      <c r="Z2542" s="21">
        <f t="shared" si="556"/>
        <v>5.5E-2</v>
      </c>
      <c r="AA2542" s="21">
        <f t="shared" si="557"/>
        <v>0.215</v>
      </c>
      <c r="AB2542" s="21">
        <f t="shared" si="558"/>
        <v>0.46299999999999997</v>
      </c>
      <c r="AC2542" s="21">
        <f t="shared" si="559"/>
        <v>0</v>
      </c>
    </row>
    <row r="2543" spans="2:29" x14ac:dyDescent="0.25">
      <c r="B2543" s="27" t="s">
        <v>4854</v>
      </c>
      <c r="C2543" s="27" t="s">
        <v>4855</v>
      </c>
      <c r="D2543" t="s">
        <v>7415</v>
      </c>
      <c r="E2543">
        <v>183</v>
      </c>
      <c r="F2543">
        <v>341</v>
      </c>
      <c r="G2543" t="s">
        <v>75</v>
      </c>
      <c r="H2543" s="1">
        <v>3171</v>
      </c>
      <c r="I2543" s="1">
        <v>2215</v>
      </c>
      <c r="J2543" s="1">
        <v>1223</v>
      </c>
      <c r="K2543">
        <v>-4</v>
      </c>
      <c r="L2543">
        <v>318</v>
      </c>
      <c r="M2543" t="s">
        <v>30</v>
      </c>
      <c r="N2543" s="20">
        <f t="shared" si="546"/>
        <v>1</v>
      </c>
      <c r="P2543" s="20">
        <f t="shared" si="547"/>
        <v>1</v>
      </c>
      <c r="R2543" s="12">
        <f t="shared" si="548"/>
        <v>-3.2706459525756338E-3</v>
      </c>
      <c r="S2543" s="21">
        <f t="shared" si="549"/>
        <v>-6.9244743279028076E-2</v>
      </c>
      <c r="T2543" s="21">
        <f t="shared" si="550"/>
        <v>-0.11200494913738812</v>
      </c>
      <c r="U2543" s="21">
        <f t="shared" si="551"/>
        <v>-9.0876212206179918E-2</v>
      </c>
      <c r="V2543" s="21">
        <f t="shared" si="552"/>
        <v>-9.070863487419871E-2</v>
      </c>
      <c r="W2543" s="22">
        <f t="shared" si="553"/>
        <v>318</v>
      </c>
      <c r="X2543" s="21">
        <f t="shared" si="554"/>
        <v>-1.2578616352201259E-2</v>
      </c>
      <c r="Y2543" s="23">
        <f t="shared" si="555"/>
        <v>100000</v>
      </c>
      <c r="Z2543" s="21">
        <f t="shared" si="556"/>
        <v>4.3999999999999997E-2</v>
      </c>
      <c r="AA2543" s="21">
        <f t="shared" si="557"/>
        <v>0.127</v>
      </c>
      <c r="AB2543" s="21">
        <f t="shared" si="558"/>
        <v>0.18400000000000005</v>
      </c>
      <c r="AC2543" s="21">
        <f t="shared" si="559"/>
        <v>0</v>
      </c>
    </row>
    <row r="2544" spans="2:29" x14ac:dyDescent="0.25">
      <c r="B2544" s="27" t="s">
        <v>4411</v>
      </c>
      <c r="C2544" s="27" t="s">
        <v>4412</v>
      </c>
      <c r="D2544" t="s">
        <v>7412</v>
      </c>
      <c r="E2544">
        <v>183</v>
      </c>
      <c r="F2544">
        <v>165</v>
      </c>
      <c r="G2544" t="s">
        <v>99</v>
      </c>
      <c r="H2544">
        <v>192</v>
      </c>
      <c r="I2544">
        <v>360</v>
      </c>
      <c r="J2544">
        <v>295</v>
      </c>
      <c r="K2544">
        <v>34</v>
      </c>
      <c r="L2544">
        <v>81</v>
      </c>
      <c r="M2544" t="s">
        <v>30</v>
      </c>
      <c r="N2544" s="20">
        <f t="shared" si="546"/>
        <v>1</v>
      </c>
      <c r="P2544" s="20">
        <f t="shared" si="547"/>
        <v>1</v>
      </c>
      <c r="R2544" s="12">
        <f t="shared" si="548"/>
        <v>0.11525423728813559</v>
      </c>
      <c r="S2544" s="21">
        <f t="shared" si="549"/>
        <v>0.13396657763302722</v>
      </c>
      <c r="T2544" s="21">
        <f t="shared" si="550"/>
        <v>-3.9043114307654836E-2</v>
      </c>
      <c r="U2544" s="21">
        <f t="shared" si="551"/>
        <v>4.3883609853819339E-2</v>
      </c>
      <c r="V2544" s="21">
        <f t="shared" si="552"/>
        <v>4.6269024393063907E-2</v>
      </c>
      <c r="W2544" s="22">
        <f t="shared" si="553"/>
        <v>81</v>
      </c>
      <c r="X2544" s="21">
        <f t="shared" si="554"/>
        <v>0.41975308641975306</v>
      </c>
      <c r="Y2544" s="23">
        <f t="shared" si="555"/>
        <v>5.382352941176471</v>
      </c>
      <c r="Z2544" s="21">
        <f t="shared" si="556"/>
        <v>0.49299999999999999</v>
      </c>
      <c r="AA2544" s="21">
        <f t="shared" si="557"/>
        <v>0.95599999999999996</v>
      </c>
      <c r="AB2544" s="21">
        <f t="shared" si="558"/>
        <v>0.872</v>
      </c>
      <c r="AC2544" s="21">
        <f t="shared" si="559"/>
        <v>0</v>
      </c>
    </row>
    <row r="2545" spans="2:29" x14ac:dyDescent="0.25">
      <c r="B2545" s="27" t="s">
        <v>4857</v>
      </c>
      <c r="C2545" s="27" t="s">
        <v>4858</v>
      </c>
      <c r="D2545" t="s">
        <v>7412</v>
      </c>
      <c r="E2545">
        <v>181</v>
      </c>
      <c r="F2545">
        <v>180</v>
      </c>
      <c r="G2545" t="s">
        <v>34</v>
      </c>
      <c r="H2545">
        <v>128</v>
      </c>
      <c r="I2545">
        <v>139</v>
      </c>
      <c r="J2545">
        <v>188</v>
      </c>
      <c r="K2545">
        <v>20</v>
      </c>
      <c r="L2545">
        <v>185</v>
      </c>
      <c r="M2545" t="s">
        <v>30</v>
      </c>
      <c r="N2545" s="20">
        <f t="shared" si="546"/>
        <v>1</v>
      </c>
      <c r="P2545" s="20">
        <f t="shared" si="547"/>
        <v>1</v>
      </c>
      <c r="R2545" s="12">
        <f t="shared" si="548"/>
        <v>0.10638297872340426</v>
      </c>
      <c r="S2545" s="21">
        <f t="shared" si="549"/>
        <v>1.6625423259110317E-2</v>
      </c>
      <c r="T2545" s="21">
        <f t="shared" si="550"/>
        <v>6.2254573980875083E-2</v>
      </c>
      <c r="U2545" s="21">
        <f t="shared" si="551"/>
        <v>3.9189590922769524E-2</v>
      </c>
      <c r="V2545" s="21">
        <f t="shared" si="552"/>
        <v>3.9356529387584972E-2</v>
      </c>
      <c r="W2545" s="22">
        <f t="shared" si="553"/>
        <v>185</v>
      </c>
      <c r="X2545" s="21">
        <f t="shared" si="554"/>
        <v>0.10810810810810811</v>
      </c>
      <c r="Y2545" s="23">
        <f t="shared" si="555"/>
        <v>9.0500000000000007</v>
      </c>
      <c r="Z2545" s="21">
        <f t="shared" si="556"/>
        <v>0.45100000000000001</v>
      </c>
      <c r="AA2545" s="21">
        <f t="shared" si="557"/>
        <v>0.57799999999999996</v>
      </c>
      <c r="AB2545" s="21">
        <f t="shared" si="558"/>
        <v>0.66999999999999993</v>
      </c>
      <c r="AC2545" s="21">
        <f t="shared" si="559"/>
        <v>0</v>
      </c>
    </row>
    <row r="2546" spans="2:29" x14ac:dyDescent="0.25">
      <c r="B2546" s="27" t="s">
        <v>4946</v>
      </c>
      <c r="C2546" s="27" t="s">
        <v>4947</v>
      </c>
      <c r="D2546" t="s">
        <v>7414</v>
      </c>
      <c r="E2546">
        <v>180</v>
      </c>
      <c r="F2546">
        <v>185</v>
      </c>
      <c r="H2546">
        <v>9</v>
      </c>
      <c r="I2546">
        <v>10</v>
      </c>
      <c r="J2546">
        <v>12</v>
      </c>
      <c r="K2546">
        <v>7</v>
      </c>
      <c r="L2546">
        <v>34</v>
      </c>
      <c r="M2546">
        <v>4</v>
      </c>
      <c r="N2546" s="20">
        <f t="shared" si="546"/>
        <v>1</v>
      </c>
      <c r="P2546" s="20">
        <f t="shared" si="547"/>
        <v>1</v>
      </c>
      <c r="R2546" s="12">
        <f t="shared" si="548"/>
        <v>0.58333333333333337</v>
      </c>
      <c r="S2546" s="21">
        <f t="shared" si="549"/>
        <v>2.1295687600135116E-2</v>
      </c>
      <c r="T2546" s="21">
        <f t="shared" si="550"/>
        <v>3.7137289336648172E-2</v>
      </c>
      <c r="U2546" s="21">
        <f t="shared" si="551"/>
        <v>2.9186008964760646E-2</v>
      </c>
      <c r="V2546" s="21">
        <f t="shared" si="552"/>
        <v>2.9206328633847978E-2</v>
      </c>
      <c r="W2546" s="22">
        <f t="shared" si="553"/>
        <v>38</v>
      </c>
      <c r="X2546" s="21">
        <f t="shared" si="554"/>
        <v>0.18421052631578946</v>
      </c>
      <c r="Y2546" s="23">
        <f t="shared" si="555"/>
        <v>25.714285714285715</v>
      </c>
      <c r="Z2546" s="21">
        <f t="shared" si="556"/>
        <v>0.38800000000000001</v>
      </c>
      <c r="AA2546" s="21">
        <f t="shared" si="557"/>
        <v>0.78400000000000003</v>
      </c>
      <c r="AB2546" s="21">
        <f t="shared" si="558"/>
        <v>0.28700000000000003</v>
      </c>
      <c r="AC2546" s="21">
        <f t="shared" si="559"/>
        <v>0</v>
      </c>
    </row>
    <row r="2547" spans="2:29" x14ac:dyDescent="0.25">
      <c r="B2547" s="27" t="s">
        <v>4706</v>
      </c>
      <c r="C2547" s="27" t="s">
        <v>4707</v>
      </c>
      <c r="D2547" s="27" t="s">
        <v>4419</v>
      </c>
      <c r="E2547">
        <v>179</v>
      </c>
      <c r="F2547">
        <v>285</v>
      </c>
      <c r="G2547" t="s">
        <v>34</v>
      </c>
      <c r="H2547">
        <v>809</v>
      </c>
      <c r="I2547">
        <v>822</v>
      </c>
      <c r="J2547">
        <v>912</v>
      </c>
      <c r="K2547">
        <v>-19</v>
      </c>
      <c r="L2547">
        <v>471</v>
      </c>
      <c r="M2547">
        <v>47</v>
      </c>
      <c r="N2547" s="20">
        <f t="shared" si="546"/>
        <v>1</v>
      </c>
      <c r="P2547" s="20">
        <f t="shared" si="547"/>
        <v>1</v>
      </c>
      <c r="R2547" s="12">
        <f t="shared" si="548"/>
        <v>-2.0833333333333332E-2</v>
      </c>
      <c r="S2547" s="21">
        <f t="shared" si="549"/>
        <v>3.1933836198865251E-3</v>
      </c>
      <c r="T2547" s="21">
        <f t="shared" si="550"/>
        <v>2.0997324800849704E-2</v>
      </c>
      <c r="U2547" s="21">
        <f t="shared" si="551"/>
        <v>1.2056204434228501E-2</v>
      </c>
      <c r="V2547" s="21">
        <f t="shared" si="552"/>
        <v>1.2082304284988243E-2</v>
      </c>
      <c r="W2547" s="22">
        <f t="shared" si="553"/>
        <v>518</v>
      </c>
      <c r="X2547" s="21">
        <f t="shared" si="554"/>
        <v>-3.6679536679536683E-2</v>
      </c>
      <c r="Y2547" s="23">
        <f t="shared" si="555"/>
        <v>100000</v>
      </c>
      <c r="Z2547" s="21">
        <f t="shared" si="556"/>
        <v>0.29099999999999998</v>
      </c>
      <c r="AA2547" s="21">
        <f t="shared" si="557"/>
        <v>0.105</v>
      </c>
      <c r="AB2547" s="21">
        <f t="shared" si="558"/>
        <v>0.18400000000000005</v>
      </c>
      <c r="AC2547" s="21">
        <f t="shared" si="559"/>
        <v>0</v>
      </c>
    </row>
    <row r="2548" spans="2:29" x14ac:dyDescent="0.25">
      <c r="B2548" s="27" t="s">
        <v>4944</v>
      </c>
      <c r="C2548" s="27" t="s">
        <v>4945</v>
      </c>
      <c r="D2548" t="s">
        <v>7410</v>
      </c>
      <c r="E2548">
        <v>179</v>
      </c>
      <c r="F2548">
        <v>188</v>
      </c>
      <c r="G2548" t="s">
        <v>86</v>
      </c>
      <c r="H2548">
        <v>64</v>
      </c>
      <c r="I2548">
        <v>78</v>
      </c>
      <c r="J2548">
        <v>86</v>
      </c>
      <c r="K2548">
        <v>7</v>
      </c>
      <c r="L2548">
        <v>189</v>
      </c>
      <c r="M2548">
        <v>32</v>
      </c>
      <c r="N2548" s="20">
        <f t="shared" si="546"/>
        <v>1</v>
      </c>
      <c r="P2548" s="20">
        <f t="shared" si="547"/>
        <v>1</v>
      </c>
      <c r="R2548" s="12">
        <f t="shared" si="548"/>
        <v>8.1395348837209308E-2</v>
      </c>
      <c r="S2548" s="21">
        <f t="shared" si="549"/>
        <v>4.0358274630921898E-2</v>
      </c>
      <c r="T2548" s="21">
        <f t="shared" si="550"/>
        <v>1.9719606495469222E-2</v>
      </c>
      <c r="U2548" s="21">
        <f t="shared" si="551"/>
        <v>2.9987247698217256E-2</v>
      </c>
      <c r="V2548" s="21">
        <f t="shared" si="552"/>
        <v>3.0021709608202791E-2</v>
      </c>
      <c r="W2548" s="22">
        <f t="shared" si="553"/>
        <v>221</v>
      </c>
      <c r="X2548" s="21">
        <f t="shared" si="554"/>
        <v>3.1674208144796386E-2</v>
      </c>
      <c r="Y2548" s="23">
        <f t="shared" si="555"/>
        <v>25.571428571428569</v>
      </c>
      <c r="Z2548" s="21">
        <f t="shared" si="556"/>
        <v>0.39300000000000002</v>
      </c>
      <c r="AA2548" s="21">
        <f t="shared" si="557"/>
        <v>0.26</v>
      </c>
      <c r="AB2548" s="21">
        <f t="shared" si="558"/>
        <v>0.28900000000000003</v>
      </c>
      <c r="AC2548" s="21">
        <f t="shared" si="559"/>
        <v>0</v>
      </c>
    </row>
    <row r="2549" spans="2:29" x14ac:dyDescent="0.25">
      <c r="B2549" s="27" t="s">
        <v>4756</v>
      </c>
      <c r="C2549" s="27" t="s">
        <v>4757</v>
      </c>
      <c r="D2549" t="s">
        <v>7409</v>
      </c>
      <c r="E2549">
        <v>178</v>
      </c>
      <c r="F2549" t="s">
        <v>30</v>
      </c>
      <c r="G2549" t="s">
        <v>31</v>
      </c>
      <c r="H2549">
        <v>69</v>
      </c>
      <c r="I2549">
        <v>67</v>
      </c>
      <c r="J2549">
        <v>68</v>
      </c>
      <c r="K2549">
        <v>-21</v>
      </c>
      <c r="L2549" t="s">
        <v>30</v>
      </c>
      <c r="M2549" t="s">
        <v>30</v>
      </c>
      <c r="N2549" s="20">
        <f t="shared" si="546"/>
        <v>1</v>
      </c>
      <c r="P2549" s="20">
        <f t="shared" si="547"/>
        <v>1</v>
      </c>
      <c r="R2549" s="12">
        <f t="shared" si="548"/>
        <v>-0.30882352941176472</v>
      </c>
      <c r="S2549" s="21">
        <f t="shared" si="549"/>
        <v>-5.8655073894986476E-3</v>
      </c>
      <c r="T2549" s="21">
        <f t="shared" si="550"/>
        <v>2.9674112311983691E-3</v>
      </c>
      <c r="U2549" s="21">
        <f t="shared" si="551"/>
        <v>-1.4588148357647102E-3</v>
      </c>
      <c r="V2549" s="21">
        <f t="shared" si="552"/>
        <v>-1.4523036646883296E-3</v>
      </c>
      <c r="W2549" s="22">
        <f t="shared" si="553"/>
        <v>0</v>
      </c>
      <c r="X2549" s="21">
        <f t="shared" si="554"/>
        <v>10</v>
      </c>
      <c r="Y2549" s="23">
        <f t="shared" si="555"/>
        <v>100000</v>
      </c>
      <c r="Z2549" s="21">
        <f t="shared" si="556"/>
        <v>0.216</v>
      </c>
      <c r="AA2549" s="21">
        <f t="shared" si="557"/>
        <v>0.99</v>
      </c>
      <c r="AB2549" s="21">
        <f t="shared" si="558"/>
        <v>0.18400000000000005</v>
      </c>
      <c r="AC2549" s="21">
        <f t="shared" si="559"/>
        <v>0</v>
      </c>
    </row>
    <row r="2550" spans="2:29" x14ac:dyDescent="0.25">
      <c r="B2550" s="27" t="s">
        <v>4982</v>
      </c>
      <c r="C2550" s="27" t="s">
        <v>4983</v>
      </c>
      <c r="D2550" t="s">
        <v>7416</v>
      </c>
      <c r="E2550">
        <v>178</v>
      </c>
      <c r="F2550">
        <v>147</v>
      </c>
      <c r="G2550" t="s">
        <v>99</v>
      </c>
      <c r="H2550">
        <v>156</v>
      </c>
      <c r="I2550">
        <v>160</v>
      </c>
      <c r="J2550">
        <v>163</v>
      </c>
      <c r="K2550">
        <v>18</v>
      </c>
      <c r="L2550">
        <v>115</v>
      </c>
      <c r="M2550">
        <v>17</v>
      </c>
      <c r="N2550" s="20">
        <f t="shared" si="546"/>
        <v>1</v>
      </c>
      <c r="P2550" s="20">
        <f t="shared" si="547"/>
        <v>1</v>
      </c>
      <c r="R2550" s="12">
        <f t="shared" si="548"/>
        <v>0.11042944785276074</v>
      </c>
      <c r="S2550" s="21">
        <f t="shared" si="549"/>
        <v>5.076403090295889E-3</v>
      </c>
      <c r="T2550" s="21">
        <f t="shared" si="550"/>
        <v>3.7221873117216919E-3</v>
      </c>
      <c r="U2550" s="21">
        <f t="shared" si="551"/>
        <v>4.3990669675024741E-3</v>
      </c>
      <c r="V2550" s="21">
        <f t="shared" si="552"/>
        <v>4.3992191231733519E-3</v>
      </c>
      <c r="W2550" s="22">
        <f t="shared" si="553"/>
        <v>132</v>
      </c>
      <c r="X2550" s="21">
        <f t="shared" si="554"/>
        <v>0.13636363636363635</v>
      </c>
      <c r="Y2550" s="23">
        <f t="shared" si="555"/>
        <v>9.8888888888888893</v>
      </c>
      <c r="Z2550" s="21">
        <f t="shared" si="556"/>
        <v>0.251</v>
      </c>
      <c r="AA2550" s="21">
        <f t="shared" si="557"/>
        <v>0.67</v>
      </c>
      <c r="AB2550" s="21">
        <f t="shared" si="558"/>
        <v>0.628</v>
      </c>
      <c r="AC2550" s="21">
        <f t="shared" si="559"/>
        <v>0</v>
      </c>
    </row>
    <row r="2551" spans="2:29" x14ac:dyDescent="0.25">
      <c r="B2551" s="27" t="s">
        <v>4936</v>
      </c>
      <c r="C2551" s="27" t="s">
        <v>4937</v>
      </c>
      <c r="D2551" t="s">
        <v>7412</v>
      </c>
      <c r="E2551">
        <v>177</v>
      </c>
      <c r="F2551">
        <v>126</v>
      </c>
      <c r="G2551" t="s">
        <v>31</v>
      </c>
      <c r="H2551">
        <v>15</v>
      </c>
      <c r="I2551">
        <v>8</v>
      </c>
      <c r="J2551">
        <v>15</v>
      </c>
      <c r="K2551">
        <v>11</v>
      </c>
      <c r="L2551">
        <v>165</v>
      </c>
      <c r="M2551" t="s">
        <v>30</v>
      </c>
      <c r="N2551" s="20">
        <f t="shared" si="546"/>
        <v>1</v>
      </c>
      <c r="P2551" s="20">
        <f t="shared" si="547"/>
        <v>1</v>
      </c>
      <c r="R2551" s="12">
        <f t="shared" si="548"/>
        <v>0.73333333333333328</v>
      </c>
      <c r="S2551" s="21">
        <f t="shared" si="549"/>
        <v>-0.11813979377827954</v>
      </c>
      <c r="T2551" s="21">
        <f t="shared" si="550"/>
        <v>0.13396657763302722</v>
      </c>
      <c r="U2551" s="21">
        <f t="shared" si="551"/>
        <v>0</v>
      </c>
      <c r="V2551" s="21">
        <f t="shared" si="552"/>
        <v>5.2755946182492242E-3</v>
      </c>
      <c r="W2551" s="22">
        <f t="shared" si="553"/>
        <v>165</v>
      </c>
      <c r="X2551" s="21">
        <f t="shared" si="554"/>
        <v>6.6666666666666666E-2</v>
      </c>
      <c r="Y2551" s="23">
        <f t="shared" si="555"/>
        <v>16.09090909090909</v>
      </c>
      <c r="Z2551" s="21">
        <f t="shared" si="556"/>
        <v>0.25600000000000001</v>
      </c>
      <c r="AA2551" s="21">
        <f t="shared" si="557"/>
        <v>0.41699999999999998</v>
      </c>
      <c r="AB2551" s="21">
        <f t="shared" si="558"/>
        <v>0.41000000000000003</v>
      </c>
      <c r="AC2551" s="21">
        <f t="shared" si="559"/>
        <v>0</v>
      </c>
    </row>
    <row r="2552" spans="2:29" x14ac:dyDescent="0.25">
      <c r="B2552" s="27" t="s">
        <v>4970</v>
      </c>
      <c r="C2552" s="27" t="s">
        <v>4971</v>
      </c>
      <c r="D2552" t="s">
        <v>7409</v>
      </c>
      <c r="E2552">
        <v>175</v>
      </c>
      <c r="F2552">
        <v>127</v>
      </c>
      <c r="G2552" t="s">
        <v>99</v>
      </c>
      <c r="H2552">
        <v>126</v>
      </c>
      <c r="I2552">
        <v>176</v>
      </c>
      <c r="J2552">
        <v>199</v>
      </c>
      <c r="K2552">
        <v>15</v>
      </c>
      <c r="L2552">
        <v>86</v>
      </c>
      <c r="M2552" t="s">
        <v>30</v>
      </c>
      <c r="N2552" s="20">
        <f t="shared" si="546"/>
        <v>1</v>
      </c>
      <c r="P2552" s="20">
        <f t="shared" si="547"/>
        <v>1</v>
      </c>
      <c r="R2552" s="12">
        <f t="shared" si="548"/>
        <v>7.5376884422110546E-2</v>
      </c>
      <c r="S2552" s="21">
        <f t="shared" si="549"/>
        <v>6.9124851069322091E-2</v>
      </c>
      <c r="T2552" s="21">
        <f t="shared" si="550"/>
        <v>2.4868350635710135E-2</v>
      </c>
      <c r="U2552" s="21">
        <f t="shared" si="551"/>
        <v>4.6762734691613517E-2</v>
      </c>
      <c r="V2552" s="21">
        <f t="shared" si="552"/>
        <v>4.6918645465548581E-2</v>
      </c>
      <c r="W2552" s="22">
        <f t="shared" si="553"/>
        <v>86</v>
      </c>
      <c r="X2552" s="21">
        <f t="shared" si="554"/>
        <v>0.17441860465116277</v>
      </c>
      <c r="Y2552" s="23">
        <f t="shared" si="555"/>
        <v>11.666666666666668</v>
      </c>
      <c r="Z2552" s="21">
        <f t="shared" si="556"/>
        <v>0.497</v>
      </c>
      <c r="AA2552" s="21">
        <f t="shared" si="557"/>
        <v>0.76900000000000002</v>
      </c>
      <c r="AB2552" s="21">
        <f t="shared" si="558"/>
        <v>0.54600000000000004</v>
      </c>
      <c r="AC2552" s="21">
        <f t="shared" si="559"/>
        <v>0</v>
      </c>
    </row>
    <row r="2553" spans="2:29" x14ac:dyDescent="0.25">
      <c r="B2553" s="27" t="s">
        <v>5150</v>
      </c>
      <c r="C2553" s="27" t="s">
        <v>5151</v>
      </c>
      <c r="D2553" t="s">
        <v>7417</v>
      </c>
      <c r="E2553">
        <v>174</v>
      </c>
      <c r="F2553">
        <v>169</v>
      </c>
      <c r="G2553" t="s">
        <v>99</v>
      </c>
      <c r="H2553">
        <v>48</v>
      </c>
      <c r="I2553">
        <v>48</v>
      </c>
      <c r="J2553">
        <v>58</v>
      </c>
      <c r="K2553">
        <v>1</v>
      </c>
      <c r="L2553">
        <v>64</v>
      </c>
      <c r="M2553" t="s">
        <v>30</v>
      </c>
      <c r="N2553" s="20">
        <f t="shared" si="546"/>
        <v>1</v>
      </c>
      <c r="P2553" s="20">
        <f t="shared" si="547"/>
        <v>1</v>
      </c>
      <c r="R2553" s="12">
        <f t="shared" si="548"/>
        <v>1.7241379310344827E-2</v>
      </c>
      <c r="S2553" s="21">
        <f t="shared" si="549"/>
        <v>0</v>
      </c>
      <c r="T2553" s="21">
        <f t="shared" si="550"/>
        <v>3.8573773084258578E-2</v>
      </c>
      <c r="U2553" s="21">
        <f t="shared" si="551"/>
        <v>1.9104397539456475E-2</v>
      </c>
      <c r="V2553" s="21">
        <f t="shared" si="552"/>
        <v>1.9226056874571684E-2</v>
      </c>
      <c r="W2553" s="22">
        <f t="shared" si="553"/>
        <v>64</v>
      </c>
      <c r="X2553" s="21">
        <f t="shared" si="554"/>
        <v>1.5625E-2</v>
      </c>
      <c r="Y2553" s="23">
        <f t="shared" si="555"/>
        <v>174</v>
      </c>
      <c r="Z2553" s="21">
        <f t="shared" si="556"/>
        <v>0.33300000000000002</v>
      </c>
      <c r="AA2553" s="21">
        <f t="shared" si="557"/>
        <v>0.20300000000000001</v>
      </c>
      <c r="AB2553" s="21">
        <f t="shared" si="558"/>
        <v>0.18799999999999994</v>
      </c>
      <c r="AC2553" s="21">
        <f t="shared" si="559"/>
        <v>0</v>
      </c>
    </row>
    <row r="2554" spans="2:29" x14ac:dyDescent="0.25">
      <c r="B2554" s="27" t="s">
        <v>2005</v>
      </c>
      <c r="C2554" s="27" t="s">
        <v>4846</v>
      </c>
      <c r="D2554" t="s">
        <v>7417</v>
      </c>
      <c r="E2554">
        <v>174</v>
      </c>
      <c r="F2554">
        <v>192</v>
      </c>
      <c r="G2554" t="s">
        <v>49</v>
      </c>
      <c r="H2554">
        <v>286</v>
      </c>
      <c r="I2554">
        <v>220</v>
      </c>
      <c r="J2554">
        <v>193</v>
      </c>
      <c r="K2554">
        <v>8</v>
      </c>
      <c r="L2554">
        <v>67</v>
      </c>
      <c r="M2554">
        <v>14</v>
      </c>
      <c r="N2554" s="20">
        <f t="shared" si="546"/>
        <v>1</v>
      </c>
      <c r="P2554" s="20">
        <f t="shared" si="547"/>
        <v>1</v>
      </c>
      <c r="R2554" s="12">
        <f t="shared" si="548"/>
        <v>4.145077720207254E-2</v>
      </c>
      <c r="S2554" s="21">
        <f t="shared" si="549"/>
        <v>-5.111991994525078E-2</v>
      </c>
      <c r="T2554" s="21">
        <f t="shared" si="550"/>
        <v>-2.5847553321061034E-2</v>
      </c>
      <c r="U2554" s="21">
        <f t="shared" si="551"/>
        <v>-3.8566772162392238E-2</v>
      </c>
      <c r="V2554" s="21">
        <f t="shared" si="552"/>
        <v>-3.8511415142901351E-2</v>
      </c>
      <c r="W2554" s="22">
        <f t="shared" si="553"/>
        <v>81</v>
      </c>
      <c r="X2554" s="21">
        <f t="shared" si="554"/>
        <v>9.8765432098765427E-2</v>
      </c>
      <c r="Y2554" s="23">
        <f t="shared" si="555"/>
        <v>21.75</v>
      </c>
      <c r="Z2554" s="21">
        <f t="shared" si="556"/>
        <v>0.105</v>
      </c>
      <c r="AA2554" s="21">
        <f t="shared" si="557"/>
        <v>0.54300000000000004</v>
      </c>
      <c r="AB2554" s="21">
        <f t="shared" si="558"/>
        <v>0.32299999999999995</v>
      </c>
      <c r="AC2554" s="21">
        <f t="shared" si="559"/>
        <v>0</v>
      </c>
    </row>
    <row r="2555" spans="2:29" x14ac:dyDescent="0.25">
      <c r="B2555" s="27" t="s">
        <v>5016</v>
      </c>
      <c r="C2555" s="27" t="s">
        <v>5017</v>
      </c>
      <c r="D2555" s="27" t="s">
        <v>4419</v>
      </c>
      <c r="E2555">
        <v>173</v>
      </c>
      <c r="F2555">
        <v>206</v>
      </c>
      <c r="G2555" t="s">
        <v>99</v>
      </c>
      <c r="H2555">
        <v>205</v>
      </c>
      <c r="I2555">
        <v>231</v>
      </c>
      <c r="J2555">
        <v>314</v>
      </c>
      <c r="K2555">
        <v>23</v>
      </c>
      <c r="L2555">
        <v>156</v>
      </c>
      <c r="M2555">
        <v>6</v>
      </c>
      <c r="N2555" s="20">
        <f t="shared" si="546"/>
        <v>1</v>
      </c>
      <c r="P2555" s="20">
        <f t="shared" si="547"/>
        <v>1</v>
      </c>
      <c r="R2555" s="12">
        <f t="shared" si="548"/>
        <v>7.32484076433121E-2</v>
      </c>
      <c r="S2555" s="21">
        <f t="shared" si="549"/>
        <v>2.4168994074474481E-2</v>
      </c>
      <c r="T2555" s="21">
        <f t="shared" si="550"/>
        <v>6.3318900753343454E-2</v>
      </c>
      <c r="U2555" s="21">
        <f t="shared" si="551"/>
        <v>4.3560371499860917E-2</v>
      </c>
      <c r="V2555" s="21">
        <f t="shared" si="552"/>
        <v>4.3682755442559618E-2</v>
      </c>
      <c r="W2555" s="22">
        <f t="shared" si="553"/>
        <v>162</v>
      </c>
      <c r="X2555" s="21">
        <f t="shared" si="554"/>
        <v>0.1419753086419753</v>
      </c>
      <c r="Y2555" s="23">
        <f t="shared" si="555"/>
        <v>7.5217391304347823</v>
      </c>
      <c r="Z2555" s="21">
        <f t="shared" si="556"/>
        <v>0.47499999999999998</v>
      </c>
      <c r="AA2555" s="21">
        <f t="shared" si="557"/>
        <v>0.69099999999999995</v>
      </c>
      <c r="AB2555" s="21">
        <f t="shared" si="558"/>
        <v>0.754</v>
      </c>
      <c r="AC2555" s="21">
        <f t="shared" si="559"/>
        <v>0</v>
      </c>
    </row>
    <row r="2556" spans="2:29" x14ac:dyDescent="0.25">
      <c r="B2556" s="27" t="s">
        <v>5060</v>
      </c>
      <c r="C2556" s="27" t="s">
        <v>5061</v>
      </c>
      <c r="D2556" t="s">
        <v>7409</v>
      </c>
      <c r="E2556">
        <v>172</v>
      </c>
      <c r="F2556">
        <v>170</v>
      </c>
      <c r="G2556" t="s">
        <v>99</v>
      </c>
      <c r="H2556">
        <v>50</v>
      </c>
      <c r="I2556">
        <v>58</v>
      </c>
      <c r="J2556">
        <v>65</v>
      </c>
      <c r="K2556">
        <v>4</v>
      </c>
      <c r="L2556">
        <v>33</v>
      </c>
      <c r="M2556" t="s">
        <v>30</v>
      </c>
      <c r="N2556" s="20">
        <f t="shared" si="546"/>
        <v>1</v>
      </c>
      <c r="P2556" s="20">
        <f t="shared" si="547"/>
        <v>1</v>
      </c>
      <c r="R2556" s="12">
        <f t="shared" si="548"/>
        <v>6.1538461538461542E-2</v>
      </c>
      <c r="S2556" s="21">
        <f t="shared" si="549"/>
        <v>3.0128962818398941E-2</v>
      </c>
      <c r="T2556" s="21">
        <f t="shared" si="550"/>
        <v>2.3050501539553681E-2</v>
      </c>
      <c r="U2556" s="21">
        <f t="shared" si="551"/>
        <v>2.6583631304232025E-2</v>
      </c>
      <c r="V2556" s="21">
        <f t="shared" si="552"/>
        <v>2.658769855406155E-2</v>
      </c>
      <c r="W2556" s="22">
        <f t="shared" si="553"/>
        <v>33</v>
      </c>
      <c r="X2556" s="21">
        <f t="shared" si="554"/>
        <v>0.12121212121212122</v>
      </c>
      <c r="Y2556" s="23">
        <f t="shared" si="555"/>
        <v>43</v>
      </c>
      <c r="Z2556" s="21">
        <f t="shared" si="556"/>
        <v>0.373</v>
      </c>
      <c r="AA2556" s="21">
        <f t="shared" si="557"/>
        <v>0.624</v>
      </c>
      <c r="AB2556" s="21">
        <f t="shared" si="558"/>
        <v>0.22499999999999998</v>
      </c>
      <c r="AC2556" s="21">
        <f t="shared" si="559"/>
        <v>0</v>
      </c>
    </row>
    <row r="2557" spans="2:29" x14ac:dyDescent="0.25">
      <c r="B2557" s="27" t="s">
        <v>4950</v>
      </c>
      <c r="C2557" s="27" t="s">
        <v>4951</v>
      </c>
      <c r="D2557" s="27" t="s">
        <v>1737</v>
      </c>
      <c r="E2557">
        <v>171</v>
      </c>
      <c r="F2557">
        <v>157</v>
      </c>
      <c r="G2557" t="s">
        <v>49</v>
      </c>
      <c r="H2557">
        <v>115</v>
      </c>
      <c r="I2557">
        <v>153</v>
      </c>
      <c r="J2557">
        <v>175</v>
      </c>
      <c r="K2557">
        <v>18</v>
      </c>
      <c r="L2557">
        <v>107</v>
      </c>
      <c r="M2557">
        <v>14</v>
      </c>
      <c r="N2557" s="20">
        <f t="shared" si="546"/>
        <v>1</v>
      </c>
      <c r="P2557" s="20">
        <f t="shared" si="547"/>
        <v>1</v>
      </c>
      <c r="R2557" s="12">
        <f t="shared" si="548"/>
        <v>0.10285714285714286</v>
      </c>
      <c r="S2557" s="21">
        <f t="shared" si="549"/>
        <v>5.8762907958169741E-2</v>
      </c>
      <c r="T2557" s="21">
        <f t="shared" si="550"/>
        <v>2.7233853528733087E-2</v>
      </c>
      <c r="U2557" s="21">
        <f t="shared" si="551"/>
        <v>4.2879236496325079E-2</v>
      </c>
      <c r="V2557" s="21">
        <f t="shared" si="552"/>
        <v>4.2958665994409305E-2</v>
      </c>
      <c r="W2557" s="22">
        <f t="shared" si="553"/>
        <v>121</v>
      </c>
      <c r="X2557" s="21">
        <f t="shared" si="554"/>
        <v>0.1487603305785124</v>
      </c>
      <c r="Y2557" s="23">
        <f t="shared" si="555"/>
        <v>9.5</v>
      </c>
      <c r="Z2557" s="21">
        <f t="shared" si="556"/>
        <v>0.47199999999999998</v>
      </c>
      <c r="AA2557" s="21">
        <f t="shared" si="557"/>
        <v>0.70799999999999996</v>
      </c>
      <c r="AB2557" s="21">
        <f t="shared" si="558"/>
        <v>0.64700000000000002</v>
      </c>
      <c r="AC2557" s="21">
        <f t="shared" si="559"/>
        <v>0</v>
      </c>
    </row>
    <row r="2558" spans="2:29" x14ac:dyDescent="0.25">
      <c r="B2558" s="27" t="s">
        <v>5276</v>
      </c>
      <c r="C2558" s="27" t="s">
        <v>5277</v>
      </c>
      <c r="D2558" s="27" t="s">
        <v>1737</v>
      </c>
      <c r="E2558">
        <v>170</v>
      </c>
      <c r="F2558">
        <v>163</v>
      </c>
      <c r="G2558" t="s">
        <v>75</v>
      </c>
      <c r="H2558">
        <v>13</v>
      </c>
      <c r="I2558">
        <v>15</v>
      </c>
      <c r="J2558">
        <v>7</v>
      </c>
      <c r="K2558">
        <v>-37</v>
      </c>
      <c r="L2558">
        <v>16</v>
      </c>
      <c r="M2558">
        <v>11</v>
      </c>
      <c r="N2558" s="20">
        <f t="shared" si="546"/>
        <v>1</v>
      </c>
      <c r="P2558" s="20">
        <f t="shared" si="547"/>
        <v>1</v>
      </c>
      <c r="R2558" s="12">
        <f t="shared" si="548"/>
        <v>-5.2857142857142856</v>
      </c>
      <c r="S2558" s="21">
        <f t="shared" si="549"/>
        <v>2.9033661071187877E-2</v>
      </c>
      <c r="T2558" s="21">
        <f t="shared" si="550"/>
        <v>-0.14137929651551107</v>
      </c>
      <c r="U2558" s="21">
        <f t="shared" si="551"/>
        <v>-6.0026805712970033E-2</v>
      </c>
      <c r="V2558" s="21">
        <f t="shared" si="552"/>
        <v>-5.7457480385764405E-2</v>
      </c>
      <c r="W2558" s="22">
        <f t="shared" si="553"/>
        <v>27</v>
      </c>
      <c r="X2558" s="21">
        <f t="shared" si="554"/>
        <v>-1.3703703703703705</v>
      </c>
      <c r="Y2558" s="23">
        <f t="shared" si="555"/>
        <v>100000</v>
      </c>
      <c r="Z2558" s="21">
        <f t="shared" si="556"/>
        <v>7.1999999999999995E-2</v>
      </c>
      <c r="AA2558" s="21">
        <f t="shared" si="557"/>
        <v>8.0000000000000002E-3</v>
      </c>
      <c r="AB2558" s="21">
        <f t="shared" si="558"/>
        <v>0.18400000000000005</v>
      </c>
      <c r="AC2558" s="21">
        <f t="shared" si="559"/>
        <v>0</v>
      </c>
    </row>
    <row r="2559" spans="2:29" x14ac:dyDescent="0.25">
      <c r="B2559" s="27" t="s">
        <v>4978</v>
      </c>
      <c r="C2559" s="27" t="s">
        <v>4979</v>
      </c>
      <c r="D2559" t="s">
        <v>7412</v>
      </c>
      <c r="E2559">
        <v>170</v>
      </c>
      <c r="F2559" s="1">
        <v>1523</v>
      </c>
      <c r="G2559" t="s">
        <v>37</v>
      </c>
      <c r="H2559" s="1">
        <v>6574</v>
      </c>
      <c r="I2559" s="1">
        <v>9890</v>
      </c>
      <c r="J2559" s="1">
        <v>5735</v>
      </c>
      <c r="K2559">
        <v>-23</v>
      </c>
      <c r="L2559" s="1">
        <v>2601</v>
      </c>
      <c r="M2559" s="1">
        <v>1051</v>
      </c>
      <c r="N2559" s="20">
        <f t="shared" si="546"/>
        <v>1</v>
      </c>
      <c r="P2559" s="20">
        <f t="shared" si="547"/>
        <v>1</v>
      </c>
      <c r="R2559" s="12">
        <f t="shared" si="548"/>
        <v>-4.0104620749782044E-3</v>
      </c>
      <c r="S2559" s="21">
        <f t="shared" si="549"/>
        <v>8.5108882051320833E-2</v>
      </c>
      <c r="T2559" s="21">
        <f t="shared" si="550"/>
        <v>-0.10325817513112401</v>
      </c>
      <c r="U2559" s="21">
        <f t="shared" si="551"/>
        <v>-1.356068657411702E-2</v>
      </c>
      <c r="V2559" s="21">
        <f t="shared" si="552"/>
        <v>-1.0569993217973398E-2</v>
      </c>
      <c r="W2559" s="22">
        <f t="shared" si="553"/>
        <v>3652</v>
      </c>
      <c r="X2559" s="21">
        <f t="shared" si="554"/>
        <v>-6.2979189485213591E-3</v>
      </c>
      <c r="Y2559" s="23">
        <f t="shared" si="555"/>
        <v>100000</v>
      </c>
      <c r="Z2559" s="21">
        <f t="shared" si="556"/>
        <v>0.182</v>
      </c>
      <c r="AA2559" s="21">
        <f t="shared" si="557"/>
        <v>0.13400000000000001</v>
      </c>
      <c r="AB2559" s="21">
        <f t="shared" si="558"/>
        <v>0.18400000000000005</v>
      </c>
      <c r="AC2559" s="21">
        <f t="shared" si="559"/>
        <v>0</v>
      </c>
    </row>
    <row r="2560" spans="2:29" x14ac:dyDescent="0.25">
      <c r="B2560" s="27" t="s">
        <v>5166</v>
      </c>
      <c r="C2560" s="27" t="s">
        <v>5167</v>
      </c>
      <c r="D2560" s="27" t="s">
        <v>6455</v>
      </c>
      <c r="E2560">
        <v>170</v>
      </c>
      <c r="F2560">
        <v>98</v>
      </c>
      <c r="G2560" t="s">
        <v>104</v>
      </c>
      <c r="H2560">
        <v>89</v>
      </c>
      <c r="I2560">
        <v>82</v>
      </c>
      <c r="J2560">
        <v>89</v>
      </c>
      <c r="K2560">
        <v>8</v>
      </c>
      <c r="L2560">
        <v>194</v>
      </c>
      <c r="M2560" t="s">
        <v>30</v>
      </c>
      <c r="N2560" s="20">
        <f t="shared" si="546"/>
        <v>1</v>
      </c>
      <c r="P2560" s="20">
        <f t="shared" si="547"/>
        <v>1</v>
      </c>
      <c r="R2560" s="12">
        <f t="shared" si="548"/>
        <v>8.98876404494382E-2</v>
      </c>
      <c r="S2560" s="21">
        <f t="shared" si="549"/>
        <v>-1.6249946132852133E-2</v>
      </c>
      <c r="T2560" s="21">
        <f t="shared" si="550"/>
        <v>1.6518368734998568E-2</v>
      </c>
      <c r="U2560" s="21">
        <f t="shared" si="551"/>
        <v>0</v>
      </c>
      <c r="V2560" s="21">
        <f t="shared" si="552"/>
        <v>8.9474200715478069E-5</v>
      </c>
      <c r="W2560" s="22">
        <f t="shared" si="553"/>
        <v>194</v>
      </c>
      <c r="X2560" s="21">
        <f t="shared" si="554"/>
        <v>4.1237113402061855E-2</v>
      </c>
      <c r="Y2560" s="23">
        <f t="shared" si="555"/>
        <v>21.25</v>
      </c>
      <c r="Z2560" s="21">
        <f t="shared" si="556"/>
        <v>0.22600000000000001</v>
      </c>
      <c r="AA2560" s="21">
        <f t="shared" si="557"/>
        <v>0.308</v>
      </c>
      <c r="AB2560" s="21">
        <f t="shared" si="558"/>
        <v>0.32899999999999996</v>
      </c>
      <c r="AC2560" s="21">
        <f t="shared" si="559"/>
        <v>0</v>
      </c>
    </row>
    <row r="2561" spans="2:29" x14ac:dyDescent="0.25">
      <c r="B2561" s="27" t="s">
        <v>4952</v>
      </c>
      <c r="C2561" s="27" t="s">
        <v>4953</v>
      </c>
      <c r="D2561" s="27" t="s">
        <v>4419</v>
      </c>
      <c r="E2561">
        <v>170</v>
      </c>
      <c r="F2561">
        <v>169</v>
      </c>
      <c r="G2561" t="s">
        <v>49</v>
      </c>
      <c r="H2561">
        <v>129</v>
      </c>
      <c r="I2561">
        <v>163</v>
      </c>
      <c r="J2561">
        <v>176</v>
      </c>
      <c r="K2561">
        <v>27</v>
      </c>
      <c r="L2561">
        <v>183</v>
      </c>
      <c r="M2561" t="s">
        <v>30</v>
      </c>
      <c r="N2561" s="20">
        <f t="shared" ref="N2561:N2624" si="560">IF(V2561&lt;5%,1,0)</f>
        <v>1</v>
      </c>
      <c r="P2561" s="20">
        <f t="shared" si="547"/>
        <v>1</v>
      </c>
      <c r="R2561" s="12">
        <f t="shared" si="548"/>
        <v>0.15340909090909091</v>
      </c>
      <c r="S2561" s="21">
        <f t="shared" si="549"/>
        <v>4.7899368944602561E-2</v>
      </c>
      <c r="T2561" s="21">
        <f t="shared" si="550"/>
        <v>1.5465125087360532E-2</v>
      </c>
      <c r="U2561" s="21">
        <f t="shared" si="551"/>
        <v>3.1554779817483558E-2</v>
      </c>
      <c r="V2561" s="21">
        <f t="shared" si="552"/>
        <v>3.163975794981555E-2</v>
      </c>
      <c r="W2561" s="22">
        <f t="shared" si="553"/>
        <v>183</v>
      </c>
      <c r="X2561" s="21">
        <f t="shared" si="554"/>
        <v>0.14754098360655737</v>
      </c>
      <c r="Y2561" s="23">
        <f t="shared" si="555"/>
        <v>6.2962962962962967</v>
      </c>
      <c r="Z2561" s="21">
        <f t="shared" si="556"/>
        <v>0.40400000000000003</v>
      </c>
      <c r="AA2561" s="21">
        <f t="shared" si="557"/>
        <v>0.70599999999999996</v>
      </c>
      <c r="AB2561" s="21">
        <f t="shared" si="558"/>
        <v>0.82099999999999995</v>
      </c>
      <c r="AC2561" s="21">
        <f t="shared" si="559"/>
        <v>0</v>
      </c>
    </row>
    <row r="2562" spans="2:29" x14ac:dyDescent="0.25">
      <c r="B2562" s="27" t="s">
        <v>5081</v>
      </c>
      <c r="C2562" s="27" t="s">
        <v>5082</v>
      </c>
      <c r="D2562" t="s">
        <v>7417</v>
      </c>
      <c r="E2562">
        <v>169</v>
      </c>
      <c r="F2562">
        <v>180</v>
      </c>
      <c r="G2562" t="s">
        <v>86</v>
      </c>
      <c r="H2562">
        <v>70</v>
      </c>
      <c r="I2562">
        <v>81</v>
      </c>
      <c r="J2562">
        <v>108</v>
      </c>
      <c r="K2562">
        <v>8</v>
      </c>
      <c r="L2562">
        <v>37</v>
      </c>
      <c r="M2562" t="s">
        <v>30</v>
      </c>
      <c r="N2562" s="20">
        <f t="shared" si="560"/>
        <v>1</v>
      </c>
      <c r="P2562" s="20">
        <f t="shared" ref="P2562:P2625" si="561">SUM(N2562:O2562)</f>
        <v>1</v>
      </c>
      <c r="R2562" s="12">
        <f t="shared" ref="R2562:R2625" si="562">K2562/J2562</f>
        <v>7.407407407407407E-2</v>
      </c>
      <c r="S2562" s="21">
        <f t="shared" ref="S2562:S2625" si="563">(I2562/H2562)^(1/5)-1</f>
        <v>2.9621009433841605E-2</v>
      </c>
      <c r="T2562" s="21">
        <f t="shared" ref="T2562:T2625" si="564">(J2562/I2562)^(1/5)-1</f>
        <v>5.9223841048812176E-2</v>
      </c>
      <c r="U2562" s="21">
        <f t="shared" ref="U2562:U2625" si="565">(J2562/H2562)^(1/10)-1</f>
        <v>4.4317538125770106E-2</v>
      </c>
      <c r="V2562" s="21">
        <f t="shared" ref="V2562:V2625" si="566">AVERAGE(S2562:U2562)</f>
        <v>4.4387462869474627E-2</v>
      </c>
      <c r="W2562" s="22">
        <f t="shared" ref="W2562:W2625" si="567">MAX(L2562,0)+MAX(M2562,0)</f>
        <v>37</v>
      </c>
      <c r="X2562" s="21">
        <f t="shared" ref="X2562:X2625" si="568">IF(W2562&gt;0,(J2562*R2562)/W2562,1000%)</f>
        <v>0.21621621621621623</v>
      </c>
      <c r="Y2562" s="23">
        <f t="shared" ref="Y2562:Y2625" si="569">IF(R2562&gt;0,E2562/(J2562*R2562),100000)</f>
        <v>21.125</v>
      </c>
      <c r="Z2562" s="21">
        <f t="shared" ref="Z2562:Z2625" si="570">_xlfn.PERCENTRANK.EXC($V$1:$V$3842,V2562)</f>
        <v>0.47899999999999998</v>
      </c>
      <c r="AA2562" s="21">
        <f t="shared" ref="AA2562:AA2625" si="571">_xlfn.PERCENTRANK.EXC($X$2:$X$3843,X2562)</f>
        <v>0.84099999999999997</v>
      </c>
      <c r="AB2562" s="21">
        <f t="shared" ref="AB2562:AB2625" si="572">1-_xlfn.PERCENTRANK.EXC($Y$2:$Y$3843,Y2562)</f>
        <v>0.32999999999999996</v>
      </c>
      <c r="AC2562" s="21">
        <f t="shared" ref="AC2562:AC2625" si="573">IF(P2562=0,25%*Z2562+25%*AA2562+50%*AB2562,0)</f>
        <v>0</v>
      </c>
    </row>
    <row r="2563" spans="2:29" x14ac:dyDescent="0.25">
      <c r="B2563" s="27" t="s">
        <v>4976</v>
      </c>
      <c r="C2563" s="27" t="s">
        <v>4977</v>
      </c>
      <c r="D2563" t="s">
        <v>7412</v>
      </c>
      <c r="E2563">
        <v>168</v>
      </c>
      <c r="F2563">
        <v>135</v>
      </c>
      <c r="G2563" t="s">
        <v>31</v>
      </c>
      <c r="H2563">
        <v>13</v>
      </c>
      <c r="I2563">
        <v>9</v>
      </c>
      <c r="J2563">
        <v>13</v>
      </c>
      <c r="K2563">
        <v>9</v>
      </c>
      <c r="L2563">
        <v>168</v>
      </c>
      <c r="M2563" t="s">
        <v>30</v>
      </c>
      <c r="N2563" s="20">
        <f t="shared" si="560"/>
        <v>1</v>
      </c>
      <c r="P2563" s="20">
        <f t="shared" si="561"/>
        <v>1</v>
      </c>
      <c r="R2563" s="12">
        <f t="shared" si="562"/>
        <v>0.69230769230769229</v>
      </c>
      <c r="S2563" s="21">
        <f t="shared" si="563"/>
        <v>-7.0905623537439788E-2</v>
      </c>
      <c r="T2563" s="21">
        <f t="shared" si="564"/>
        <v>7.6316922514810814E-2</v>
      </c>
      <c r="U2563" s="21">
        <f t="shared" si="565"/>
        <v>0</v>
      </c>
      <c r="V2563" s="21">
        <f t="shared" si="566"/>
        <v>1.803766325790342E-3</v>
      </c>
      <c r="W2563" s="22">
        <f t="shared" si="567"/>
        <v>168</v>
      </c>
      <c r="X2563" s="21">
        <f t="shared" si="568"/>
        <v>5.3571428571428568E-2</v>
      </c>
      <c r="Y2563" s="23">
        <f t="shared" si="569"/>
        <v>18.666666666666668</v>
      </c>
      <c r="Z2563" s="21">
        <f t="shared" si="570"/>
        <v>0.23499999999999999</v>
      </c>
      <c r="AA2563" s="21">
        <f t="shared" si="571"/>
        <v>0.36099999999999999</v>
      </c>
      <c r="AB2563" s="21">
        <f t="shared" si="572"/>
        <v>0.36499999999999999</v>
      </c>
      <c r="AC2563" s="21">
        <f t="shared" si="573"/>
        <v>0</v>
      </c>
    </row>
    <row r="2564" spans="2:29" x14ac:dyDescent="0.25">
      <c r="B2564" t="s">
        <v>7439</v>
      </c>
      <c r="C2564" s="27" t="s">
        <v>4985</v>
      </c>
      <c r="D2564" s="27" t="s">
        <v>1737</v>
      </c>
      <c r="E2564">
        <v>168</v>
      </c>
      <c r="F2564">
        <v>511</v>
      </c>
      <c r="G2564" t="s">
        <v>75</v>
      </c>
      <c r="H2564">
        <v>499</v>
      </c>
      <c r="I2564">
        <v>565</v>
      </c>
      <c r="J2564">
        <v>678</v>
      </c>
      <c r="K2564">
        <v>39</v>
      </c>
      <c r="L2564">
        <v>293</v>
      </c>
      <c r="M2564">
        <v>232</v>
      </c>
      <c r="N2564" s="20">
        <f t="shared" si="560"/>
        <v>1</v>
      </c>
      <c r="P2564" s="20">
        <f t="shared" si="561"/>
        <v>1</v>
      </c>
      <c r="R2564" s="12">
        <f t="shared" si="562"/>
        <v>5.7522123893805309E-2</v>
      </c>
      <c r="S2564" s="21">
        <f t="shared" si="563"/>
        <v>2.5155109085658323E-2</v>
      </c>
      <c r="T2564" s="21">
        <f t="shared" si="564"/>
        <v>3.7137289336648172E-2</v>
      </c>
      <c r="U2564" s="21">
        <f t="shared" si="565"/>
        <v>3.1128794567737428E-2</v>
      </c>
      <c r="V2564" s="21">
        <f t="shared" si="566"/>
        <v>3.1140397663347974E-2</v>
      </c>
      <c r="W2564" s="22">
        <f t="shared" si="567"/>
        <v>525</v>
      </c>
      <c r="X2564" s="21">
        <f t="shared" si="568"/>
        <v>7.4285714285714288E-2</v>
      </c>
      <c r="Y2564" s="23">
        <f t="shared" si="569"/>
        <v>4.3076923076923075</v>
      </c>
      <c r="Z2564" s="21">
        <f t="shared" si="570"/>
        <v>0.40100000000000002</v>
      </c>
      <c r="AA2564" s="21">
        <f t="shared" si="571"/>
        <v>0.45100000000000001</v>
      </c>
      <c r="AB2564" s="21">
        <f t="shared" si="572"/>
        <v>0.92400000000000004</v>
      </c>
      <c r="AC2564" s="21">
        <f t="shared" si="573"/>
        <v>0</v>
      </c>
    </row>
    <row r="2565" spans="2:29" x14ac:dyDescent="0.25">
      <c r="B2565" s="27" t="s">
        <v>4974</v>
      </c>
      <c r="C2565" s="27" t="s">
        <v>4975</v>
      </c>
      <c r="D2565" t="s">
        <v>7412</v>
      </c>
      <c r="E2565">
        <v>166</v>
      </c>
      <c r="F2565">
        <v>132</v>
      </c>
      <c r="G2565" t="s">
        <v>31</v>
      </c>
      <c r="H2565">
        <v>14</v>
      </c>
      <c r="I2565">
        <v>6</v>
      </c>
      <c r="J2565">
        <v>12</v>
      </c>
      <c r="K2565">
        <v>8</v>
      </c>
      <c r="L2565">
        <v>157</v>
      </c>
      <c r="M2565" t="s">
        <v>30</v>
      </c>
      <c r="N2565" s="20">
        <f t="shared" si="560"/>
        <v>1</v>
      </c>
      <c r="P2565" s="20">
        <f t="shared" si="561"/>
        <v>1</v>
      </c>
      <c r="R2565" s="12">
        <f t="shared" si="562"/>
        <v>0.66666666666666663</v>
      </c>
      <c r="S2565" s="21">
        <f t="shared" si="563"/>
        <v>-0.15587912015589001</v>
      </c>
      <c r="T2565" s="21">
        <f t="shared" si="564"/>
        <v>0.1486983549970351</v>
      </c>
      <c r="U2565" s="21">
        <f t="shared" si="565"/>
        <v>-1.5296863975959973E-2</v>
      </c>
      <c r="V2565" s="21">
        <f t="shared" si="566"/>
        <v>-7.4925430449382935E-3</v>
      </c>
      <c r="W2565" s="22">
        <f t="shared" si="567"/>
        <v>157</v>
      </c>
      <c r="X2565" s="21">
        <f t="shared" si="568"/>
        <v>5.0955414012738856E-2</v>
      </c>
      <c r="Y2565" s="23">
        <f t="shared" si="569"/>
        <v>20.75</v>
      </c>
      <c r="Z2565" s="21">
        <f t="shared" si="570"/>
        <v>0.19500000000000001</v>
      </c>
      <c r="AA2565" s="21">
        <f t="shared" si="571"/>
        <v>0.35099999999999998</v>
      </c>
      <c r="AB2565" s="21">
        <f t="shared" si="572"/>
        <v>0.33399999999999996</v>
      </c>
      <c r="AC2565" s="21">
        <f t="shared" si="573"/>
        <v>0</v>
      </c>
    </row>
    <row r="2566" spans="2:29" x14ac:dyDescent="0.25">
      <c r="B2566" s="27" t="s">
        <v>5028</v>
      </c>
      <c r="C2566" s="27" t="s">
        <v>5029</v>
      </c>
      <c r="D2566" t="s">
        <v>7409</v>
      </c>
      <c r="E2566">
        <v>165</v>
      </c>
      <c r="F2566">
        <v>579</v>
      </c>
      <c r="G2566" t="s">
        <v>75</v>
      </c>
      <c r="H2566">
        <v>651</v>
      </c>
      <c r="I2566">
        <v>763</v>
      </c>
      <c r="J2566">
        <v>917</v>
      </c>
      <c r="K2566">
        <v>71</v>
      </c>
      <c r="L2566">
        <v>274</v>
      </c>
      <c r="M2566">
        <v>76</v>
      </c>
      <c r="N2566" s="20">
        <f t="shared" si="560"/>
        <v>1</v>
      </c>
      <c r="P2566" s="20">
        <f t="shared" si="561"/>
        <v>1</v>
      </c>
      <c r="R2566" s="12">
        <f t="shared" si="562"/>
        <v>7.7426390403489642E-2</v>
      </c>
      <c r="S2566" s="21">
        <f t="shared" si="563"/>
        <v>3.2259075614014865E-2</v>
      </c>
      <c r="T2566" s="21">
        <f t="shared" si="564"/>
        <v>3.7454262895039392E-2</v>
      </c>
      <c r="U2566" s="21">
        <f t="shared" si="565"/>
        <v>3.48534091396E-2</v>
      </c>
      <c r="V2566" s="21">
        <f t="shared" si="566"/>
        <v>3.4855582549551421E-2</v>
      </c>
      <c r="W2566" s="22">
        <f t="shared" si="567"/>
        <v>350</v>
      </c>
      <c r="X2566" s="21">
        <f t="shared" si="568"/>
        <v>0.20285714285714285</v>
      </c>
      <c r="Y2566" s="23">
        <f t="shared" si="569"/>
        <v>2.323943661971831</v>
      </c>
      <c r="Z2566" s="21">
        <f t="shared" si="570"/>
        <v>0.42599999999999999</v>
      </c>
      <c r="AA2566" s="21">
        <f t="shared" si="571"/>
        <v>0.82399999999999995</v>
      </c>
      <c r="AB2566" s="21">
        <f t="shared" si="572"/>
        <v>0.97699999999999998</v>
      </c>
      <c r="AC2566" s="21">
        <f t="shared" si="573"/>
        <v>0</v>
      </c>
    </row>
    <row r="2567" spans="2:29" x14ac:dyDescent="0.25">
      <c r="B2567" s="27" t="s">
        <v>5300</v>
      </c>
      <c r="C2567" s="27" t="s">
        <v>5301</v>
      </c>
      <c r="D2567" t="s">
        <v>7416</v>
      </c>
      <c r="E2567">
        <v>165</v>
      </c>
      <c r="F2567">
        <v>382</v>
      </c>
      <c r="G2567" t="s">
        <v>49</v>
      </c>
      <c r="H2567" s="1">
        <v>1473</v>
      </c>
      <c r="I2567">
        <v>678</v>
      </c>
      <c r="J2567">
        <v>820</v>
      </c>
      <c r="K2567">
        <v>73</v>
      </c>
      <c r="L2567">
        <v>155</v>
      </c>
      <c r="M2567">
        <v>272</v>
      </c>
      <c r="N2567" s="20">
        <f t="shared" si="560"/>
        <v>1</v>
      </c>
      <c r="P2567" s="20">
        <f t="shared" si="561"/>
        <v>1</v>
      </c>
      <c r="R2567" s="12">
        <f t="shared" si="562"/>
        <v>8.9024390243902435E-2</v>
      </c>
      <c r="S2567" s="21">
        <f t="shared" si="563"/>
        <v>-0.14374052665339532</v>
      </c>
      <c r="T2567" s="21">
        <f t="shared" si="564"/>
        <v>3.8763860420478524E-2</v>
      </c>
      <c r="U2567" s="21">
        <f t="shared" si="565"/>
        <v>-5.6892691124109107E-2</v>
      </c>
      <c r="V2567" s="21">
        <f t="shared" si="566"/>
        <v>-5.3956452452341964E-2</v>
      </c>
      <c r="W2567" s="22">
        <f t="shared" si="567"/>
        <v>427</v>
      </c>
      <c r="X2567" s="21">
        <f t="shared" si="568"/>
        <v>0.17096018735362997</v>
      </c>
      <c r="Y2567" s="23">
        <f t="shared" si="569"/>
        <v>2.2602739726027399</v>
      </c>
      <c r="Z2567" s="21">
        <f t="shared" si="570"/>
        <v>7.5999999999999998E-2</v>
      </c>
      <c r="AA2567" s="21">
        <f t="shared" si="571"/>
        <v>0.76</v>
      </c>
      <c r="AB2567" s="21">
        <f t="shared" si="572"/>
        <v>0.97799999999999998</v>
      </c>
      <c r="AC2567" s="21">
        <f t="shared" si="573"/>
        <v>0</v>
      </c>
    </row>
    <row r="2568" spans="2:29" x14ac:dyDescent="0.25">
      <c r="B2568" s="27" t="s">
        <v>5035</v>
      </c>
      <c r="C2568" s="27" t="s">
        <v>5036</v>
      </c>
      <c r="D2568" s="27" t="s">
        <v>4419</v>
      </c>
      <c r="E2568">
        <v>163</v>
      </c>
      <c r="F2568">
        <v>130</v>
      </c>
      <c r="G2568" t="s">
        <v>31</v>
      </c>
      <c r="H2568">
        <v>29</v>
      </c>
      <c r="I2568">
        <v>16</v>
      </c>
      <c r="J2568">
        <v>42</v>
      </c>
      <c r="K2568">
        <v>14</v>
      </c>
      <c r="L2568">
        <v>33</v>
      </c>
      <c r="M2568" t="s">
        <v>30</v>
      </c>
      <c r="N2568" s="20">
        <f t="shared" si="560"/>
        <v>1</v>
      </c>
      <c r="P2568" s="20">
        <f t="shared" si="561"/>
        <v>1</v>
      </c>
      <c r="R2568" s="12">
        <f t="shared" si="562"/>
        <v>0.33333333333333331</v>
      </c>
      <c r="S2568" s="21">
        <f t="shared" si="563"/>
        <v>-0.11214019130933905</v>
      </c>
      <c r="T2568" s="21">
        <f t="shared" si="564"/>
        <v>0.21290241716173264</v>
      </c>
      <c r="U2568" s="21">
        <f t="shared" si="565"/>
        <v>3.7731809313782394E-2</v>
      </c>
      <c r="V2568" s="21">
        <f t="shared" si="566"/>
        <v>4.6164678388725323E-2</v>
      </c>
      <c r="W2568" s="22">
        <f t="shared" si="567"/>
        <v>33</v>
      </c>
      <c r="X2568" s="21">
        <f t="shared" si="568"/>
        <v>0.42424242424242425</v>
      </c>
      <c r="Y2568" s="23">
        <f t="shared" si="569"/>
        <v>11.642857142857142</v>
      </c>
      <c r="Z2568" s="21">
        <f t="shared" si="570"/>
        <v>0.49199999999999999</v>
      </c>
      <c r="AA2568" s="21">
        <f t="shared" si="571"/>
        <v>0.95799999999999996</v>
      </c>
      <c r="AB2568" s="21">
        <f t="shared" si="572"/>
        <v>0.54800000000000004</v>
      </c>
      <c r="AC2568" s="21">
        <f t="shared" si="573"/>
        <v>0</v>
      </c>
    </row>
    <row r="2569" spans="2:29" x14ac:dyDescent="0.25">
      <c r="B2569" s="27" t="s">
        <v>5192</v>
      </c>
      <c r="C2569" s="27" t="s">
        <v>5193</v>
      </c>
      <c r="D2569" s="27" t="s">
        <v>4419</v>
      </c>
      <c r="E2569">
        <v>162</v>
      </c>
      <c r="F2569">
        <v>167</v>
      </c>
      <c r="G2569" t="s">
        <v>46</v>
      </c>
      <c r="H2569">
        <v>31</v>
      </c>
      <c r="I2569">
        <v>13</v>
      </c>
      <c r="J2569">
        <v>19</v>
      </c>
      <c r="K2569">
        <v>-1</v>
      </c>
      <c r="L2569">
        <v>40</v>
      </c>
      <c r="M2569" t="s">
        <v>30</v>
      </c>
      <c r="N2569" s="20">
        <f t="shared" si="560"/>
        <v>1</v>
      </c>
      <c r="P2569" s="20">
        <f t="shared" si="561"/>
        <v>1</v>
      </c>
      <c r="R2569" s="12">
        <f t="shared" si="562"/>
        <v>-5.2631578947368418E-2</v>
      </c>
      <c r="S2569" s="21">
        <f t="shared" si="563"/>
        <v>-0.15954138795044259</v>
      </c>
      <c r="T2569" s="21">
        <f t="shared" si="564"/>
        <v>7.8852443962371455E-2</v>
      </c>
      <c r="U2569" s="21">
        <f t="shared" si="565"/>
        <v>-4.7775852197137536E-2</v>
      </c>
      <c r="V2569" s="21">
        <f t="shared" si="566"/>
        <v>-4.2821598728402889E-2</v>
      </c>
      <c r="W2569" s="22">
        <f t="shared" si="567"/>
        <v>40</v>
      </c>
      <c r="X2569" s="21">
        <f t="shared" si="568"/>
        <v>-2.5000000000000001E-2</v>
      </c>
      <c r="Y2569" s="23">
        <f t="shared" si="569"/>
        <v>100000</v>
      </c>
      <c r="Z2569" s="21">
        <f t="shared" si="570"/>
        <v>9.5000000000000001E-2</v>
      </c>
      <c r="AA2569" s="21">
        <f t="shared" si="571"/>
        <v>0.115</v>
      </c>
      <c r="AB2569" s="21">
        <f t="shared" si="572"/>
        <v>0.18400000000000005</v>
      </c>
      <c r="AC2569" s="21">
        <f t="shared" si="573"/>
        <v>0</v>
      </c>
    </row>
    <row r="2570" spans="2:29" x14ac:dyDescent="0.25">
      <c r="B2570" s="27" t="s">
        <v>5398</v>
      </c>
      <c r="C2570" s="27" t="s">
        <v>5399</v>
      </c>
      <c r="D2570" s="27" t="s">
        <v>1737</v>
      </c>
      <c r="E2570">
        <v>162</v>
      </c>
      <c r="F2570">
        <v>154</v>
      </c>
      <c r="G2570" t="s">
        <v>46</v>
      </c>
      <c r="H2570" s="1">
        <v>1133</v>
      </c>
      <c r="I2570">
        <v>589</v>
      </c>
      <c r="J2570">
        <v>394</v>
      </c>
      <c r="K2570">
        <v>-4</v>
      </c>
      <c r="L2570">
        <v>-52</v>
      </c>
      <c r="M2570">
        <v>29</v>
      </c>
      <c r="N2570" s="20">
        <f t="shared" si="560"/>
        <v>1</v>
      </c>
      <c r="P2570" s="20">
        <f t="shared" si="561"/>
        <v>1</v>
      </c>
      <c r="R2570" s="12">
        <f t="shared" si="562"/>
        <v>-1.015228426395939E-2</v>
      </c>
      <c r="S2570" s="21">
        <f t="shared" si="563"/>
        <v>-0.1226415221701127</v>
      </c>
      <c r="T2570" s="21">
        <f t="shared" si="564"/>
        <v>-7.7266718047304228E-2</v>
      </c>
      <c r="U2570" s="21">
        <f t="shared" si="565"/>
        <v>-0.10024010552981788</v>
      </c>
      <c r="V2570" s="21">
        <f t="shared" si="566"/>
        <v>-0.1000494485824116</v>
      </c>
      <c r="W2570" s="22">
        <f t="shared" si="567"/>
        <v>29</v>
      </c>
      <c r="X2570" s="21">
        <f t="shared" si="568"/>
        <v>-0.13793103448275862</v>
      </c>
      <c r="Y2570" s="23">
        <f t="shared" si="569"/>
        <v>100000</v>
      </c>
      <c r="Z2570" s="21">
        <f t="shared" si="570"/>
        <v>3.7999999999999999E-2</v>
      </c>
      <c r="AA2570" s="21">
        <f t="shared" si="571"/>
        <v>6.3E-2</v>
      </c>
      <c r="AB2570" s="21">
        <f t="shared" si="572"/>
        <v>0.18400000000000005</v>
      </c>
      <c r="AC2570" s="21">
        <f t="shared" si="573"/>
        <v>0</v>
      </c>
    </row>
    <row r="2571" spans="2:29" x14ac:dyDescent="0.25">
      <c r="B2571" s="27" t="s">
        <v>5091</v>
      </c>
      <c r="C2571" s="27" t="s">
        <v>5092</v>
      </c>
      <c r="D2571" t="s">
        <v>7419</v>
      </c>
      <c r="E2571">
        <v>161</v>
      </c>
      <c r="F2571">
        <v>376</v>
      </c>
      <c r="G2571" t="s">
        <v>56</v>
      </c>
      <c r="H2571" s="1">
        <v>2407</v>
      </c>
      <c r="I2571" s="1">
        <v>1957</v>
      </c>
      <c r="J2571" s="1">
        <v>1175</v>
      </c>
      <c r="K2571">
        <v>40</v>
      </c>
      <c r="L2571">
        <v>241</v>
      </c>
      <c r="M2571">
        <v>98</v>
      </c>
      <c r="N2571" s="20">
        <f t="shared" si="560"/>
        <v>1</v>
      </c>
      <c r="P2571" s="20">
        <f t="shared" si="561"/>
        <v>1</v>
      </c>
      <c r="R2571" s="12">
        <f t="shared" si="562"/>
        <v>3.4042553191489362E-2</v>
      </c>
      <c r="S2571" s="21">
        <f t="shared" si="563"/>
        <v>-4.0548674721366584E-2</v>
      </c>
      <c r="T2571" s="21">
        <f t="shared" si="564"/>
        <v>-9.6996552879786258E-2</v>
      </c>
      <c r="U2571" s="21">
        <f t="shared" si="565"/>
        <v>-6.9200422179584664E-2</v>
      </c>
      <c r="V2571" s="21">
        <f t="shared" si="566"/>
        <v>-6.8915216593579173E-2</v>
      </c>
      <c r="W2571" s="22">
        <f t="shared" si="567"/>
        <v>339</v>
      </c>
      <c r="X2571" s="21">
        <f t="shared" si="568"/>
        <v>0.11799410029498525</v>
      </c>
      <c r="Y2571" s="23">
        <f t="shared" si="569"/>
        <v>4.0250000000000004</v>
      </c>
      <c r="Z2571" s="21">
        <f t="shared" si="570"/>
        <v>6.0999999999999999E-2</v>
      </c>
      <c r="AA2571" s="21">
        <f t="shared" si="571"/>
        <v>0.61299999999999999</v>
      </c>
      <c r="AB2571" s="21">
        <f t="shared" si="572"/>
        <v>0.93300000000000005</v>
      </c>
      <c r="AC2571" s="21">
        <f t="shared" si="573"/>
        <v>0</v>
      </c>
    </row>
    <row r="2572" spans="2:29" x14ac:dyDescent="0.25">
      <c r="B2572" s="27" t="s">
        <v>5062</v>
      </c>
      <c r="C2572" s="27" t="s">
        <v>5063</v>
      </c>
      <c r="D2572" t="s">
        <v>7415</v>
      </c>
      <c r="E2572">
        <v>161</v>
      </c>
      <c r="F2572">
        <v>342</v>
      </c>
      <c r="G2572" t="s">
        <v>1745</v>
      </c>
      <c r="H2572">
        <v>23</v>
      </c>
      <c r="I2572">
        <v>25</v>
      </c>
      <c r="J2572">
        <v>30</v>
      </c>
      <c r="K2572">
        <v>21</v>
      </c>
      <c r="L2572">
        <v>188</v>
      </c>
      <c r="M2572">
        <v>156</v>
      </c>
      <c r="N2572" s="20">
        <f t="shared" si="560"/>
        <v>1</v>
      </c>
      <c r="P2572" s="20">
        <f t="shared" si="561"/>
        <v>1</v>
      </c>
      <c r="R2572" s="12">
        <f t="shared" si="562"/>
        <v>0.7</v>
      </c>
      <c r="S2572" s="21">
        <f t="shared" si="563"/>
        <v>1.6816147821954619E-2</v>
      </c>
      <c r="T2572" s="21">
        <f t="shared" si="564"/>
        <v>3.7137289336648172E-2</v>
      </c>
      <c r="U2572" s="21">
        <f t="shared" si="565"/>
        <v>2.6926454672287825E-2</v>
      </c>
      <c r="V2572" s="21">
        <f t="shared" si="566"/>
        <v>2.6959963943630205E-2</v>
      </c>
      <c r="W2572" s="22">
        <f t="shared" si="567"/>
        <v>344</v>
      </c>
      <c r="X2572" s="21">
        <f t="shared" si="568"/>
        <v>6.1046511627906974E-2</v>
      </c>
      <c r="Y2572" s="23">
        <f t="shared" si="569"/>
        <v>7.666666666666667</v>
      </c>
      <c r="Z2572" s="21">
        <f t="shared" si="570"/>
        <v>0.376</v>
      </c>
      <c r="AA2572" s="21">
        <f t="shared" si="571"/>
        <v>0.39100000000000001</v>
      </c>
      <c r="AB2572" s="21">
        <f t="shared" si="572"/>
        <v>0.748</v>
      </c>
      <c r="AC2572" s="21">
        <f t="shared" si="573"/>
        <v>0</v>
      </c>
    </row>
    <row r="2573" spans="2:29" x14ac:dyDescent="0.25">
      <c r="B2573" s="27" t="s">
        <v>5014</v>
      </c>
      <c r="C2573" s="27" t="s">
        <v>5015</v>
      </c>
      <c r="D2573" t="s">
        <v>7417</v>
      </c>
      <c r="E2573">
        <v>161</v>
      </c>
      <c r="F2573">
        <v>173</v>
      </c>
      <c r="G2573" t="s">
        <v>49</v>
      </c>
      <c r="H2573">
        <v>116</v>
      </c>
      <c r="I2573">
        <v>70</v>
      </c>
      <c r="J2573">
        <v>95</v>
      </c>
      <c r="K2573">
        <v>5</v>
      </c>
      <c r="L2573">
        <v>40</v>
      </c>
      <c r="M2573">
        <v>9</v>
      </c>
      <c r="N2573" s="20">
        <f t="shared" si="560"/>
        <v>1</v>
      </c>
      <c r="P2573" s="20">
        <f t="shared" si="561"/>
        <v>1</v>
      </c>
      <c r="R2573" s="12">
        <f t="shared" si="562"/>
        <v>5.2631578947368418E-2</v>
      </c>
      <c r="S2573" s="21">
        <f t="shared" si="563"/>
        <v>-9.6084132468965744E-2</v>
      </c>
      <c r="T2573" s="21">
        <f t="shared" si="564"/>
        <v>6.2980048262344379E-2</v>
      </c>
      <c r="U2573" s="21">
        <f t="shared" si="565"/>
        <v>-1.9773223945990237E-2</v>
      </c>
      <c r="V2573" s="21">
        <f t="shared" si="566"/>
        <v>-1.7625769384203866E-2</v>
      </c>
      <c r="W2573" s="22">
        <f t="shared" si="567"/>
        <v>49</v>
      </c>
      <c r="X2573" s="21">
        <f t="shared" si="568"/>
        <v>0.10204081632653061</v>
      </c>
      <c r="Y2573" s="23">
        <f t="shared" si="569"/>
        <v>32.200000000000003</v>
      </c>
      <c r="Z2573" s="21">
        <f t="shared" si="570"/>
        <v>0.158</v>
      </c>
      <c r="AA2573" s="21">
        <f t="shared" si="571"/>
        <v>0.55700000000000005</v>
      </c>
      <c r="AB2573" s="21">
        <f t="shared" si="572"/>
        <v>0.255</v>
      </c>
      <c r="AC2573" s="21">
        <f t="shared" si="573"/>
        <v>0</v>
      </c>
    </row>
    <row r="2574" spans="2:29" x14ac:dyDescent="0.25">
      <c r="B2574" s="27" t="s">
        <v>5009</v>
      </c>
      <c r="C2574" s="27" t="s">
        <v>5010</v>
      </c>
      <c r="D2574" t="s">
        <v>7409</v>
      </c>
      <c r="E2574">
        <v>161</v>
      </c>
      <c r="F2574">
        <v>126</v>
      </c>
      <c r="G2574" t="s">
        <v>49</v>
      </c>
      <c r="H2574">
        <v>271</v>
      </c>
      <c r="I2574">
        <v>259</v>
      </c>
      <c r="J2574">
        <v>193</v>
      </c>
      <c r="K2574">
        <v>7</v>
      </c>
      <c r="L2574">
        <v>82</v>
      </c>
      <c r="M2574" t="s">
        <v>30</v>
      </c>
      <c r="N2574" s="20">
        <f t="shared" si="560"/>
        <v>1</v>
      </c>
      <c r="P2574" s="20">
        <f t="shared" si="561"/>
        <v>1</v>
      </c>
      <c r="R2574" s="12">
        <f t="shared" si="562"/>
        <v>3.6269430051813469E-2</v>
      </c>
      <c r="S2574" s="21">
        <f t="shared" si="563"/>
        <v>-9.0172503690879591E-3</v>
      </c>
      <c r="T2574" s="21">
        <f t="shared" si="564"/>
        <v>-5.7130670198036415E-2</v>
      </c>
      <c r="U2574" s="21">
        <f t="shared" si="565"/>
        <v>-3.3373266979541349E-2</v>
      </c>
      <c r="V2574" s="21">
        <f t="shared" si="566"/>
        <v>-3.317372918222191E-2</v>
      </c>
      <c r="W2574" s="22">
        <f t="shared" si="567"/>
        <v>82</v>
      </c>
      <c r="X2574" s="21">
        <f t="shared" si="568"/>
        <v>8.5365853658536578E-2</v>
      </c>
      <c r="Y2574" s="23">
        <f t="shared" si="569"/>
        <v>23.000000000000004</v>
      </c>
      <c r="Z2574" s="21">
        <f t="shared" si="570"/>
        <v>0.114</v>
      </c>
      <c r="AA2574" s="21">
        <f t="shared" si="571"/>
        <v>0.49299999999999999</v>
      </c>
      <c r="AB2574" s="21">
        <f t="shared" si="572"/>
        <v>0.30800000000000005</v>
      </c>
      <c r="AC2574" s="21">
        <f t="shared" si="573"/>
        <v>0</v>
      </c>
    </row>
    <row r="2575" spans="2:29" x14ac:dyDescent="0.25">
      <c r="B2575" s="27" t="s">
        <v>5031</v>
      </c>
      <c r="C2575" s="27" t="s">
        <v>5032</v>
      </c>
      <c r="D2575" s="27" t="s">
        <v>4619</v>
      </c>
      <c r="E2575">
        <v>160</v>
      </c>
      <c r="F2575">
        <v>194</v>
      </c>
      <c r="G2575" t="s">
        <v>46</v>
      </c>
      <c r="H2575">
        <v>218</v>
      </c>
      <c r="I2575">
        <v>184</v>
      </c>
      <c r="J2575">
        <v>146</v>
      </c>
      <c r="K2575">
        <v>5</v>
      </c>
      <c r="L2575">
        <v>103</v>
      </c>
      <c r="M2575">
        <v>28</v>
      </c>
      <c r="N2575" s="20">
        <f t="shared" si="560"/>
        <v>1</v>
      </c>
      <c r="P2575" s="20">
        <f t="shared" si="561"/>
        <v>1</v>
      </c>
      <c r="R2575" s="12">
        <f t="shared" si="562"/>
        <v>3.4246575342465752E-2</v>
      </c>
      <c r="S2575" s="21">
        <f t="shared" si="563"/>
        <v>-3.3343298996958093E-2</v>
      </c>
      <c r="T2575" s="21">
        <f t="shared" si="564"/>
        <v>-4.5211880180404562E-2</v>
      </c>
      <c r="U2575" s="21">
        <f t="shared" si="565"/>
        <v>-3.9295917536670832E-2</v>
      </c>
      <c r="V2575" s="21">
        <f t="shared" si="566"/>
        <v>-3.9283698904677831E-2</v>
      </c>
      <c r="W2575" s="22">
        <f t="shared" si="567"/>
        <v>131</v>
      </c>
      <c r="X2575" s="21">
        <f t="shared" si="568"/>
        <v>3.8167938931297711E-2</v>
      </c>
      <c r="Y2575" s="23">
        <f t="shared" si="569"/>
        <v>32</v>
      </c>
      <c r="Z2575" s="21">
        <f t="shared" si="570"/>
        <v>0.10299999999999999</v>
      </c>
      <c r="AA2575" s="21">
        <f t="shared" si="571"/>
        <v>0.28999999999999998</v>
      </c>
      <c r="AB2575" s="21">
        <f t="shared" si="572"/>
        <v>0.25800000000000001</v>
      </c>
      <c r="AC2575" s="21">
        <f t="shared" si="573"/>
        <v>0</v>
      </c>
    </row>
    <row r="2576" spans="2:29" x14ac:dyDescent="0.25">
      <c r="B2576" s="27" t="s">
        <v>5020</v>
      </c>
      <c r="C2576" s="27" t="s">
        <v>5021</v>
      </c>
      <c r="D2576" t="s">
        <v>7412</v>
      </c>
      <c r="E2576">
        <v>159</v>
      </c>
      <c r="F2576">
        <v>167</v>
      </c>
      <c r="G2576" t="s">
        <v>31</v>
      </c>
      <c r="H2576">
        <v>22</v>
      </c>
      <c r="I2576">
        <v>7</v>
      </c>
      <c r="J2576">
        <v>21</v>
      </c>
      <c r="K2576">
        <v>19</v>
      </c>
      <c r="L2576">
        <v>150</v>
      </c>
      <c r="M2576" t="s">
        <v>30</v>
      </c>
      <c r="N2576" s="20">
        <f t="shared" si="560"/>
        <v>1</v>
      </c>
      <c r="P2576" s="20">
        <f t="shared" si="561"/>
        <v>1</v>
      </c>
      <c r="R2576" s="12">
        <f t="shared" si="562"/>
        <v>0.90476190476190477</v>
      </c>
      <c r="S2576" s="21">
        <f t="shared" si="563"/>
        <v>-0.20469251129392974</v>
      </c>
      <c r="T2576" s="21">
        <f t="shared" si="564"/>
        <v>0.2457309396155174</v>
      </c>
      <c r="U2576" s="21">
        <f t="shared" si="565"/>
        <v>-4.6411977638062263E-3</v>
      </c>
      <c r="V2576" s="21">
        <f t="shared" si="566"/>
        <v>1.2132410185927145E-2</v>
      </c>
      <c r="W2576" s="22">
        <f t="shared" si="567"/>
        <v>150</v>
      </c>
      <c r="X2576" s="21">
        <f t="shared" si="568"/>
        <v>0.12666666666666668</v>
      </c>
      <c r="Y2576" s="23">
        <f t="shared" si="569"/>
        <v>8.3684210526315788</v>
      </c>
      <c r="Z2576" s="21">
        <f t="shared" si="570"/>
        <v>0.29199999999999998</v>
      </c>
      <c r="AA2576" s="21">
        <f t="shared" si="571"/>
        <v>0.64200000000000002</v>
      </c>
      <c r="AB2576" s="21">
        <f t="shared" si="572"/>
        <v>0.70799999999999996</v>
      </c>
      <c r="AC2576" s="21">
        <f t="shared" si="573"/>
        <v>0</v>
      </c>
    </row>
    <row r="2577" spans="2:29" x14ac:dyDescent="0.25">
      <c r="B2577" s="27" t="s">
        <v>5222</v>
      </c>
      <c r="C2577" s="27" t="s">
        <v>5223</v>
      </c>
      <c r="D2577" t="s">
        <v>7412</v>
      </c>
      <c r="E2577">
        <v>158</v>
      </c>
      <c r="F2577">
        <v>134</v>
      </c>
      <c r="G2577" t="s">
        <v>31</v>
      </c>
      <c r="H2577">
        <v>73</v>
      </c>
      <c r="I2577">
        <v>94</v>
      </c>
      <c r="J2577">
        <v>55</v>
      </c>
      <c r="K2577">
        <v>9</v>
      </c>
      <c r="L2577">
        <v>44</v>
      </c>
      <c r="M2577" t="s">
        <v>30</v>
      </c>
      <c r="N2577" s="20">
        <f t="shared" si="560"/>
        <v>1</v>
      </c>
      <c r="P2577" s="20">
        <f t="shared" si="561"/>
        <v>1</v>
      </c>
      <c r="R2577" s="12">
        <f t="shared" si="562"/>
        <v>0.16363636363636364</v>
      </c>
      <c r="S2577" s="21">
        <f t="shared" si="563"/>
        <v>5.186740786859767E-2</v>
      </c>
      <c r="T2577" s="21">
        <f t="shared" si="564"/>
        <v>-0.10164711431904438</v>
      </c>
      <c r="U2577" s="21">
        <f t="shared" si="565"/>
        <v>-2.7915579174060845E-2</v>
      </c>
      <c r="V2577" s="21">
        <f t="shared" si="566"/>
        <v>-2.5898428541502521E-2</v>
      </c>
      <c r="W2577" s="22">
        <f t="shared" si="567"/>
        <v>44</v>
      </c>
      <c r="X2577" s="21">
        <f t="shared" si="568"/>
        <v>0.20454545454545456</v>
      </c>
      <c r="Y2577" s="23">
        <f t="shared" si="569"/>
        <v>17.555555555555557</v>
      </c>
      <c r="Z2577" s="21">
        <f t="shared" si="570"/>
        <v>0.13300000000000001</v>
      </c>
      <c r="AA2577" s="21">
        <f t="shared" si="571"/>
        <v>0.82699999999999996</v>
      </c>
      <c r="AB2577" s="21">
        <f t="shared" si="572"/>
        <v>0.38400000000000001</v>
      </c>
      <c r="AC2577" s="21">
        <f t="shared" si="573"/>
        <v>0</v>
      </c>
    </row>
    <row r="2578" spans="2:29" x14ac:dyDescent="0.25">
      <c r="B2578" s="27" t="s">
        <v>4990</v>
      </c>
      <c r="C2578" s="27" t="s">
        <v>4991</v>
      </c>
      <c r="D2578" t="s">
        <v>7409</v>
      </c>
      <c r="E2578">
        <v>158</v>
      </c>
      <c r="F2578">
        <v>134</v>
      </c>
      <c r="G2578" t="s">
        <v>86</v>
      </c>
      <c r="H2578">
        <v>267</v>
      </c>
      <c r="I2578">
        <v>263</v>
      </c>
      <c r="J2578">
        <v>292</v>
      </c>
      <c r="K2578">
        <v>6</v>
      </c>
      <c r="L2578">
        <v>101</v>
      </c>
      <c r="M2578" t="s">
        <v>30</v>
      </c>
      <c r="N2578" s="20">
        <f t="shared" si="560"/>
        <v>1</v>
      </c>
      <c r="P2578" s="20">
        <f t="shared" si="561"/>
        <v>1</v>
      </c>
      <c r="R2578" s="12">
        <f t="shared" si="562"/>
        <v>2.0547945205479451E-2</v>
      </c>
      <c r="S2578" s="21">
        <f t="shared" si="563"/>
        <v>-3.0143728719241869E-3</v>
      </c>
      <c r="T2578" s="21">
        <f t="shared" si="564"/>
        <v>2.1140310187251821E-2</v>
      </c>
      <c r="U2578" s="21">
        <f t="shared" si="565"/>
        <v>8.9906900154208547E-3</v>
      </c>
      <c r="V2578" s="21">
        <f t="shared" si="566"/>
        <v>9.0388757769161634E-3</v>
      </c>
      <c r="W2578" s="22">
        <f t="shared" si="567"/>
        <v>101</v>
      </c>
      <c r="X2578" s="21">
        <f t="shared" si="568"/>
        <v>5.9405940594059403E-2</v>
      </c>
      <c r="Y2578" s="23">
        <f t="shared" si="569"/>
        <v>26.333333333333332</v>
      </c>
      <c r="Z2578" s="21">
        <f t="shared" si="570"/>
        <v>0.27300000000000002</v>
      </c>
      <c r="AA2578" s="21">
        <f t="shared" si="571"/>
        <v>0.38500000000000001</v>
      </c>
      <c r="AB2578" s="21">
        <f t="shared" si="572"/>
        <v>0.28400000000000003</v>
      </c>
      <c r="AC2578" s="21">
        <f t="shared" si="573"/>
        <v>0</v>
      </c>
    </row>
    <row r="2579" spans="2:29" x14ac:dyDescent="0.25">
      <c r="B2579" s="27" t="s">
        <v>5037</v>
      </c>
      <c r="C2579" s="27" t="s">
        <v>5038</v>
      </c>
      <c r="D2579" t="s">
        <v>7417</v>
      </c>
      <c r="E2579">
        <v>158</v>
      </c>
      <c r="F2579">
        <v>213</v>
      </c>
      <c r="G2579" t="s">
        <v>49</v>
      </c>
      <c r="H2579">
        <v>408</v>
      </c>
      <c r="I2579">
        <v>54</v>
      </c>
      <c r="J2579">
        <v>81</v>
      </c>
      <c r="K2579">
        <v>13</v>
      </c>
      <c r="L2579">
        <v>208</v>
      </c>
      <c r="M2579" t="s">
        <v>30</v>
      </c>
      <c r="N2579" s="20">
        <f t="shared" si="560"/>
        <v>1</v>
      </c>
      <c r="P2579" s="20">
        <f t="shared" si="561"/>
        <v>1</v>
      </c>
      <c r="R2579" s="12">
        <f t="shared" si="562"/>
        <v>0.16049382716049382</v>
      </c>
      <c r="S2579" s="21">
        <f t="shared" si="563"/>
        <v>-0.33266067251353937</v>
      </c>
      <c r="T2579" s="21">
        <f t="shared" si="564"/>
        <v>8.4471771197698553E-2</v>
      </c>
      <c r="U2579" s="21">
        <f t="shared" si="565"/>
        <v>-0.14928814368840315</v>
      </c>
      <c r="V2579" s="21">
        <f t="shared" si="566"/>
        <v>-0.13249234833474799</v>
      </c>
      <c r="W2579" s="22">
        <f t="shared" si="567"/>
        <v>208</v>
      </c>
      <c r="X2579" s="21">
        <f t="shared" si="568"/>
        <v>6.25E-2</v>
      </c>
      <c r="Y2579" s="23">
        <f t="shared" si="569"/>
        <v>12.153846153846153</v>
      </c>
      <c r="Z2579" s="21">
        <f t="shared" si="570"/>
        <v>2.3E-2</v>
      </c>
      <c r="AA2579" s="21">
        <f t="shared" si="571"/>
        <v>0.39800000000000002</v>
      </c>
      <c r="AB2579" s="21">
        <f t="shared" si="572"/>
        <v>0.52600000000000002</v>
      </c>
      <c r="AC2579" s="21">
        <f t="shared" si="573"/>
        <v>0</v>
      </c>
    </row>
    <row r="2580" spans="2:29" x14ac:dyDescent="0.25">
      <c r="B2580" s="27" t="s">
        <v>5120</v>
      </c>
      <c r="C2580" s="27" t="s">
        <v>5121</v>
      </c>
      <c r="D2580" t="s">
        <v>7418</v>
      </c>
      <c r="E2580">
        <v>158</v>
      </c>
      <c r="F2580">
        <v>307</v>
      </c>
      <c r="G2580" t="s">
        <v>86</v>
      </c>
      <c r="H2580" s="1">
        <v>1185</v>
      </c>
      <c r="I2580" s="1">
        <v>1302</v>
      </c>
      <c r="J2580">
        <v>826</v>
      </c>
      <c r="K2580">
        <v>2</v>
      </c>
      <c r="L2580">
        <v>211</v>
      </c>
      <c r="M2580">
        <v>144</v>
      </c>
      <c r="N2580" s="20">
        <f t="shared" si="560"/>
        <v>1</v>
      </c>
      <c r="P2580" s="20">
        <f t="shared" si="561"/>
        <v>1</v>
      </c>
      <c r="R2580" s="12">
        <f t="shared" si="562"/>
        <v>2.4213075060532689E-3</v>
      </c>
      <c r="S2580" s="21">
        <f t="shared" si="563"/>
        <v>1.901018964260115E-2</v>
      </c>
      <c r="T2580" s="21">
        <f t="shared" si="564"/>
        <v>-8.6993619442819914E-2</v>
      </c>
      <c r="U2580" s="21">
        <f t="shared" si="565"/>
        <v>-3.5446836614758226E-2</v>
      </c>
      <c r="V2580" s="21">
        <f t="shared" si="566"/>
        <v>-3.4476755471658994E-2</v>
      </c>
      <c r="W2580" s="22">
        <f t="shared" si="567"/>
        <v>355</v>
      </c>
      <c r="X2580" s="21">
        <f t="shared" si="568"/>
        <v>5.6338028169014088E-3</v>
      </c>
      <c r="Y2580" s="23">
        <f t="shared" si="569"/>
        <v>79</v>
      </c>
      <c r="Z2580" s="21">
        <f t="shared" si="570"/>
        <v>0.113</v>
      </c>
      <c r="AA2580" s="21">
        <f t="shared" si="571"/>
        <v>0.18</v>
      </c>
      <c r="AB2580" s="21">
        <f t="shared" si="572"/>
        <v>0.19799999999999995</v>
      </c>
      <c r="AC2580" s="21">
        <f t="shared" si="573"/>
        <v>0</v>
      </c>
    </row>
    <row r="2581" spans="2:29" x14ac:dyDescent="0.25">
      <c r="B2581" s="27" t="s">
        <v>5000</v>
      </c>
      <c r="C2581" s="27" t="s">
        <v>5001</v>
      </c>
      <c r="D2581" s="27" t="s">
        <v>1737</v>
      </c>
      <c r="E2581">
        <v>157</v>
      </c>
      <c r="F2581">
        <v>34</v>
      </c>
      <c r="G2581" t="s">
        <v>49</v>
      </c>
      <c r="H2581">
        <v>256</v>
      </c>
      <c r="I2581">
        <v>116</v>
      </c>
      <c r="J2581">
        <v>143</v>
      </c>
      <c r="K2581">
        <v>2</v>
      </c>
      <c r="L2581">
        <v>228</v>
      </c>
      <c r="M2581">
        <v>1</v>
      </c>
      <c r="N2581" s="20">
        <f t="shared" si="560"/>
        <v>1</v>
      </c>
      <c r="P2581" s="20">
        <f t="shared" si="561"/>
        <v>1</v>
      </c>
      <c r="R2581" s="12">
        <f t="shared" si="562"/>
        <v>1.3986013986013986E-2</v>
      </c>
      <c r="S2581" s="21">
        <f t="shared" si="563"/>
        <v>-0.14642123020207087</v>
      </c>
      <c r="T2581" s="21">
        <f t="shared" si="564"/>
        <v>4.2738982086205191E-2</v>
      </c>
      <c r="U2581" s="21">
        <f t="shared" si="565"/>
        <v>-5.6570162889953979E-2</v>
      </c>
      <c r="V2581" s="21">
        <f t="shared" si="566"/>
        <v>-5.3417470335273221E-2</v>
      </c>
      <c r="W2581" s="22">
        <f t="shared" si="567"/>
        <v>229</v>
      </c>
      <c r="X2581" s="21">
        <f t="shared" si="568"/>
        <v>8.7336244541484712E-3</v>
      </c>
      <c r="Y2581" s="23">
        <f t="shared" si="569"/>
        <v>78.5</v>
      </c>
      <c r="Z2581" s="21">
        <f t="shared" si="570"/>
        <v>7.6999999999999999E-2</v>
      </c>
      <c r="AA2581" s="21">
        <f t="shared" si="571"/>
        <v>0.185</v>
      </c>
      <c r="AB2581" s="21">
        <f t="shared" si="572"/>
        <v>0.19799999999999995</v>
      </c>
      <c r="AC2581" s="21">
        <f t="shared" si="573"/>
        <v>0</v>
      </c>
    </row>
    <row r="2582" spans="2:29" x14ac:dyDescent="0.25">
      <c r="B2582" s="27" t="s">
        <v>4988</v>
      </c>
      <c r="C2582" s="27" t="s">
        <v>4989</v>
      </c>
      <c r="D2582" s="27" t="s">
        <v>6455</v>
      </c>
      <c r="E2582">
        <v>157</v>
      </c>
      <c r="F2582">
        <v>190</v>
      </c>
      <c r="G2582" t="s">
        <v>75</v>
      </c>
      <c r="H2582">
        <v>37</v>
      </c>
      <c r="I2582">
        <v>38</v>
      </c>
      <c r="J2582">
        <v>55</v>
      </c>
      <c r="K2582">
        <v>5</v>
      </c>
      <c r="L2582">
        <v>55</v>
      </c>
      <c r="M2582">
        <v>13</v>
      </c>
      <c r="N2582" s="20">
        <f t="shared" si="560"/>
        <v>1</v>
      </c>
      <c r="P2582" s="20">
        <f t="shared" si="561"/>
        <v>1</v>
      </c>
      <c r="R2582" s="12">
        <f t="shared" si="562"/>
        <v>9.0909090909090912E-2</v>
      </c>
      <c r="S2582" s="21">
        <f t="shared" si="563"/>
        <v>5.3478986466832801E-3</v>
      </c>
      <c r="T2582" s="21">
        <f t="shared" si="564"/>
        <v>7.6752325943092448E-2</v>
      </c>
      <c r="U2582" s="21">
        <f t="shared" si="565"/>
        <v>4.0437738766629039E-2</v>
      </c>
      <c r="V2582" s="21">
        <f t="shared" si="566"/>
        <v>4.0845987785468253E-2</v>
      </c>
      <c r="W2582" s="22">
        <f t="shared" si="567"/>
        <v>68</v>
      </c>
      <c r="X2582" s="21">
        <f t="shared" si="568"/>
        <v>7.3529411764705885E-2</v>
      </c>
      <c r="Y2582" s="23">
        <f t="shared" si="569"/>
        <v>31.4</v>
      </c>
      <c r="Z2582" s="21">
        <f t="shared" si="570"/>
        <v>0.46</v>
      </c>
      <c r="AA2582" s="21">
        <f t="shared" si="571"/>
        <v>0.44600000000000001</v>
      </c>
      <c r="AB2582" s="21">
        <f t="shared" si="572"/>
        <v>0.26</v>
      </c>
      <c r="AC2582" s="21">
        <f t="shared" si="573"/>
        <v>0</v>
      </c>
    </row>
    <row r="2583" spans="2:29" x14ac:dyDescent="0.25">
      <c r="B2583" s="27" t="s">
        <v>5108</v>
      </c>
      <c r="C2583" s="27" t="s">
        <v>5109</v>
      </c>
      <c r="D2583" t="s">
        <v>7409</v>
      </c>
      <c r="E2583">
        <v>157</v>
      </c>
      <c r="F2583">
        <v>168</v>
      </c>
      <c r="G2583" t="s">
        <v>49</v>
      </c>
      <c r="H2583">
        <v>76</v>
      </c>
      <c r="I2583">
        <v>91</v>
      </c>
      <c r="J2583">
        <v>118</v>
      </c>
      <c r="K2583">
        <v>14</v>
      </c>
      <c r="L2583">
        <v>76</v>
      </c>
      <c r="M2583">
        <v>21</v>
      </c>
      <c r="N2583" s="20">
        <f t="shared" si="560"/>
        <v>1</v>
      </c>
      <c r="P2583" s="20">
        <f t="shared" si="561"/>
        <v>1</v>
      </c>
      <c r="R2583" s="12">
        <f t="shared" si="562"/>
        <v>0.11864406779661017</v>
      </c>
      <c r="S2583" s="21">
        <f t="shared" si="563"/>
        <v>3.6682005013054075E-2</v>
      </c>
      <c r="T2583" s="21">
        <f t="shared" si="564"/>
        <v>5.3338899855576605E-2</v>
      </c>
      <c r="U2583" s="21">
        <f t="shared" si="565"/>
        <v>4.4977264183543753E-2</v>
      </c>
      <c r="V2583" s="21">
        <f t="shared" si="566"/>
        <v>4.4999389684058144E-2</v>
      </c>
      <c r="W2583" s="22">
        <f t="shared" si="567"/>
        <v>97</v>
      </c>
      <c r="X2583" s="21">
        <f t="shared" si="568"/>
        <v>0.14432989690721648</v>
      </c>
      <c r="Y2583" s="23">
        <f t="shared" si="569"/>
        <v>11.214285714285714</v>
      </c>
      <c r="Z2583" s="21">
        <f t="shared" si="570"/>
        <v>0.48399999999999999</v>
      </c>
      <c r="AA2583" s="21">
        <f t="shared" si="571"/>
        <v>0.69699999999999995</v>
      </c>
      <c r="AB2583" s="21">
        <f t="shared" si="572"/>
        <v>0.56800000000000006</v>
      </c>
      <c r="AC2583" s="21">
        <f t="shared" si="573"/>
        <v>0</v>
      </c>
    </row>
    <row r="2584" spans="2:29" x14ac:dyDescent="0.25">
      <c r="B2584" s="27" t="s">
        <v>5052</v>
      </c>
      <c r="C2584" s="27" t="s">
        <v>5053</v>
      </c>
      <c r="D2584" t="s">
        <v>7409</v>
      </c>
      <c r="E2584">
        <v>156</v>
      </c>
      <c r="F2584">
        <v>202</v>
      </c>
      <c r="G2584" t="s">
        <v>56</v>
      </c>
      <c r="H2584">
        <v>267</v>
      </c>
      <c r="I2584">
        <v>269</v>
      </c>
      <c r="J2584">
        <v>347</v>
      </c>
      <c r="K2584">
        <v>14</v>
      </c>
      <c r="L2584">
        <v>98</v>
      </c>
      <c r="M2584">
        <v>17</v>
      </c>
      <c r="N2584" s="20">
        <f t="shared" si="560"/>
        <v>1</v>
      </c>
      <c r="P2584" s="20">
        <f t="shared" si="561"/>
        <v>1</v>
      </c>
      <c r="R2584" s="12">
        <f t="shared" si="562"/>
        <v>4.0345821325648415E-2</v>
      </c>
      <c r="S2584" s="21">
        <f t="shared" si="563"/>
        <v>1.4936586388332174E-3</v>
      </c>
      <c r="T2584" s="21">
        <f t="shared" si="564"/>
        <v>5.2241530895217325E-2</v>
      </c>
      <c r="U2584" s="21">
        <f t="shared" si="565"/>
        <v>2.6554051449790173E-2</v>
      </c>
      <c r="V2584" s="21">
        <f t="shared" si="566"/>
        <v>2.6763080327946904E-2</v>
      </c>
      <c r="W2584" s="22">
        <f t="shared" si="567"/>
        <v>115</v>
      </c>
      <c r="X2584" s="21">
        <f t="shared" si="568"/>
        <v>0.12173913043478261</v>
      </c>
      <c r="Y2584" s="23">
        <f t="shared" si="569"/>
        <v>11.142857142857142</v>
      </c>
      <c r="Z2584" s="21">
        <f t="shared" si="570"/>
        <v>0.374</v>
      </c>
      <c r="AA2584" s="21">
        <f t="shared" si="571"/>
        <v>0.625</v>
      </c>
      <c r="AB2584" s="21">
        <f t="shared" si="572"/>
        <v>0.57200000000000006</v>
      </c>
      <c r="AC2584" s="21">
        <f t="shared" si="573"/>
        <v>0</v>
      </c>
    </row>
    <row r="2585" spans="2:29" x14ac:dyDescent="0.25">
      <c r="B2585" s="27" t="s">
        <v>5023</v>
      </c>
      <c r="C2585" s="27" t="s">
        <v>5024</v>
      </c>
      <c r="D2585" t="s">
        <v>7412</v>
      </c>
      <c r="E2585">
        <v>156</v>
      </c>
      <c r="F2585">
        <v>-177</v>
      </c>
      <c r="G2585" t="s">
        <v>31</v>
      </c>
      <c r="H2585">
        <v>97</v>
      </c>
      <c r="I2585">
        <v>33</v>
      </c>
      <c r="J2585">
        <v>16</v>
      </c>
      <c r="K2585">
        <v>9</v>
      </c>
      <c r="L2585">
        <v>316</v>
      </c>
      <c r="M2585" t="s">
        <v>30</v>
      </c>
      <c r="N2585" s="20">
        <f t="shared" si="560"/>
        <v>1</v>
      </c>
      <c r="P2585" s="20">
        <f t="shared" si="561"/>
        <v>1</v>
      </c>
      <c r="R2585" s="12">
        <f t="shared" si="562"/>
        <v>0.5625</v>
      </c>
      <c r="S2585" s="21">
        <f t="shared" si="563"/>
        <v>-0.19397513204346428</v>
      </c>
      <c r="T2585" s="21">
        <f t="shared" si="564"/>
        <v>-0.13479064103089233</v>
      </c>
      <c r="U2585" s="21">
        <f t="shared" si="565"/>
        <v>-0.16490703552368857</v>
      </c>
      <c r="V2585" s="21">
        <f t="shared" si="566"/>
        <v>-0.16455760286601506</v>
      </c>
      <c r="W2585" s="22">
        <f t="shared" si="567"/>
        <v>316</v>
      </c>
      <c r="X2585" s="21">
        <f t="shared" si="568"/>
        <v>2.8481012658227847E-2</v>
      </c>
      <c r="Y2585" s="23">
        <f t="shared" si="569"/>
        <v>17.333333333333332</v>
      </c>
      <c r="Z2585" s="21">
        <f t="shared" si="570"/>
        <v>1.4E-2</v>
      </c>
      <c r="AA2585" s="21">
        <f t="shared" si="571"/>
        <v>0.24299999999999999</v>
      </c>
      <c r="AB2585" s="21">
        <f t="shared" si="572"/>
        <v>0.38800000000000001</v>
      </c>
      <c r="AC2585" s="21">
        <f t="shared" si="573"/>
        <v>0</v>
      </c>
    </row>
    <row r="2586" spans="2:29" x14ac:dyDescent="0.25">
      <c r="B2586" s="27" t="s">
        <v>4994</v>
      </c>
      <c r="C2586" s="27" t="s">
        <v>4995</v>
      </c>
      <c r="D2586" t="s">
        <v>7412</v>
      </c>
      <c r="E2586">
        <v>155</v>
      </c>
      <c r="F2586">
        <v>172</v>
      </c>
      <c r="G2586" t="s">
        <v>49</v>
      </c>
      <c r="H2586">
        <v>152</v>
      </c>
      <c r="I2586">
        <v>114</v>
      </c>
      <c r="J2586">
        <v>138</v>
      </c>
      <c r="K2586">
        <v>18</v>
      </c>
      <c r="L2586">
        <v>47</v>
      </c>
      <c r="M2586">
        <v>14</v>
      </c>
      <c r="N2586" s="20">
        <f t="shared" si="560"/>
        <v>1</v>
      </c>
      <c r="P2586" s="20">
        <f t="shared" si="561"/>
        <v>1</v>
      </c>
      <c r="R2586" s="12">
        <f t="shared" si="562"/>
        <v>0.13043478260869565</v>
      </c>
      <c r="S2586" s="21">
        <f t="shared" si="563"/>
        <v>-5.5912488705098018E-2</v>
      </c>
      <c r="T2586" s="21">
        <f t="shared" si="564"/>
        <v>3.8950477489882784E-2</v>
      </c>
      <c r="U2586" s="21">
        <f t="shared" si="565"/>
        <v>-9.6161498428634085E-3</v>
      </c>
      <c r="V2586" s="21">
        <f t="shared" si="566"/>
        <v>-8.8593870193595468E-3</v>
      </c>
      <c r="W2586" s="22">
        <f t="shared" si="567"/>
        <v>61</v>
      </c>
      <c r="X2586" s="21">
        <f t="shared" si="568"/>
        <v>0.29508196721311475</v>
      </c>
      <c r="Y2586" s="23">
        <f t="shared" si="569"/>
        <v>8.6111111111111107</v>
      </c>
      <c r="Z2586" s="21">
        <f t="shared" si="570"/>
        <v>0.19</v>
      </c>
      <c r="AA2586" s="21">
        <f t="shared" si="571"/>
        <v>0.90900000000000003</v>
      </c>
      <c r="AB2586" s="21">
        <f t="shared" si="572"/>
        <v>0.69500000000000006</v>
      </c>
      <c r="AC2586" s="21">
        <f t="shared" si="573"/>
        <v>0</v>
      </c>
    </row>
    <row r="2587" spans="2:29" x14ac:dyDescent="0.25">
      <c r="B2587" s="27" t="s">
        <v>5112</v>
      </c>
      <c r="C2587" s="27" t="s">
        <v>5113</v>
      </c>
      <c r="D2587" t="s">
        <v>7416</v>
      </c>
      <c r="E2587">
        <v>155</v>
      </c>
      <c r="F2587">
        <v>208</v>
      </c>
      <c r="G2587" t="s">
        <v>56</v>
      </c>
      <c r="H2587">
        <v>74</v>
      </c>
      <c r="I2587">
        <v>73</v>
      </c>
      <c r="J2587">
        <v>78</v>
      </c>
      <c r="K2587">
        <v>2</v>
      </c>
      <c r="L2587">
        <v>159</v>
      </c>
      <c r="M2587">
        <v>29</v>
      </c>
      <c r="N2587" s="20">
        <f t="shared" si="560"/>
        <v>1</v>
      </c>
      <c r="P2587" s="20">
        <f t="shared" si="561"/>
        <v>1</v>
      </c>
      <c r="R2587" s="12">
        <f t="shared" si="562"/>
        <v>2.564102564102564E-2</v>
      </c>
      <c r="S2587" s="21">
        <f t="shared" si="563"/>
        <v>-2.7174314916399434E-3</v>
      </c>
      <c r="T2587" s="21">
        <f t="shared" si="564"/>
        <v>1.333804570728625E-2</v>
      </c>
      <c r="U2587" s="21">
        <f t="shared" si="565"/>
        <v>5.2782545097671552E-3</v>
      </c>
      <c r="V2587" s="21">
        <f t="shared" si="566"/>
        <v>5.2996229084711537E-3</v>
      </c>
      <c r="W2587" s="22">
        <f t="shared" si="567"/>
        <v>188</v>
      </c>
      <c r="X2587" s="21">
        <f t="shared" si="568"/>
        <v>1.0638297872340425E-2</v>
      </c>
      <c r="Y2587" s="23">
        <f t="shared" si="569"/>
        <v>77.5</v>
      </c>
      <c r="Z2587" s="21">
        <f t="shared" si="570"/>
        <v>0.25600000000000001</v>
      </c>
      <c r="AA2587" s="21">
        <f t="shared" si="571"/>
        <v>0.191</v>
      </c>
      <c r="AB2587" s="21">
        <f t="shared" si="572"/>
        <v>0.19899999999999995</v>
      </c>
      <c r="AC2587" s="21">
        <f t="shared" si="573"/>
        <v>0</v>
      </c>
    </row>
    <row r="2588" spans="2:29" x14ac:dyDescent="0.25">
      <c r="B2588" s="27" t="s">
        <v>5047</v>
      </c>
      <c r="C2588" s="27" t="s">
        <v>5048</v>
      </c>
      <c r="D2588" t="s">
        <v>7417</v>
      </c>
      <c r="E2588">
        <v>155</v>
      </c>
      <c r="F2588">
        <v>152</v>
      </c>
      <c r="G2588" t="s">
        <v>99</v>
      </c>
      <c r="H2588">
        <v>39</v>
      </c>
      <c r="I2588">
        <v>42</v>
      </c>
      <c r="J2588">
        <v>58</v>
      </c>
      <c r="K2588">
        <v>2</v>
      </c>
      <c r="L2588">
        <v>49</v>
      </c>
      <c r="M2588" t="s">
        <v>30</v>
      </c>
      <c r="N2588" s="20">
        <f t="shared" si="560"/>
        <v>1</v>
      </c>
      <c r="P2588" s="20">
        <f t="shared" si="561"/>
        <v>1</v>
      </c>
      <c r="R2588" s="12">
        <f t="shared" si="562"/>
        <v>3.4482758620689655E-2</v>
      </c>
      <c r="S2588" s="21">
        <f t="shared" si="563"/>
        <v>1.4931978945393665E-2</v>
      </c>
      <c r="T2588" s="21">
        <f t="shared" si="564"/>
        <v>6.6683901275273794E-2</v>
      </c>
      <c r="U2588" s="21">
        <f t="shared" si="565"/>
        <v>4.0486233849591491E-2</v>
      </c>
      <c r="V2588" s="21">
        <f t="shared" si="566"/>
        <v>4.0700704690086319E-2</v>
      </c>
      <c r="W2588" s="22">
        <f t="shared" si="567"/>
        <v>49</v>
      </c>
      <c r="X2588" s="21">
        <f t="shared" si="568"/>
        <v>4.0816326530612242E-2</v>
      </c>
      <c r="Y2588" s="23">
        <f t="shared" si="569"/>
        <v>77.5</v>
      </c>
      <c r="Z2588" s="21">
        <f t="shared" si="570"/>
        <v>0.46</v>
      </c>
      <c r="AA2588" s="21">
        <f t="shared" si="571"/>
        <v>0.30499999999999999</v>
      </c>
      <c r="AB2588" s="21">
        <f t="shared" si="572"/>
        <v>0.19899999999999995</v>
      </c>
      <c r="AC2588" s="21">
        <f t="shared" si="573"/>
        <v>0</v>
      </c>
    </row>
    <row r="2589" spans="2:29" x14ac:dyDescent="0.25">
      <c r="B2589" s="27" t="s">
        <v>4958</v>
      </c>
      <c r="C2589" s="27" t="s">
        <v>4959</v>
      </c>
      <c r="D2589" t="s">
        <v>7412</v>
      </c>
      <c r="E2589">
        <v>155</v>
      </c>
      <c r="F2589">
        <v>137</v>
      </c>
      <c r="G2589" t="s">
        <v>34</v>
      </c>
      <c r="H2589">
        <v>229</v>
      </c>
      <c r="I2589">
        <v>196</v>
      </c>
      <c r="J2589">
        <v>229</v>
      </c>
      <c r="K2589">
        <v>6</v>
      </c>
      <c r="L2589">
        <v>165</v>
      </c>
      <c r="M2589" t="s">
        <v>30</v>
      </c>
      <c r="N2589" s="20">
        <f t="shared" si="560"/>
        <v>1</v>
      </c>
      <c r="P2589" s="20">
        <f t="shared" si="561"/>
        <v>1</v>
      </c>
      <c r="R2589" s="12">
        <f t="shared" si="562"/>
        <v>2.6200873362445413E-2</v>
      </c>
      <c r="S2589" s="21">
        <f t="shared" si="563"/>
        <v>-3.0642180869369318E-2</v>
      </c>
      <c r="T2589" s="21">
        <f t="shared" si="564"/>
        <v>3.161080486961021E-2</v>
      </c>
      <c r="U2589" s="21">
        <f t="shared" si="565"/>
        <v>0</v>
      </c>
      <c r="V2589" s="21">
        <f t="shared" si="566"/>
        <v>3.2287466674696397E-4</v>
      </c>
      <c r="W2589" s="22">
        <f t="shared" si="567"/>
        <v>165</v>
      </c>
      <c r="X2589" s="21">
        <f t="shared" si="568"/>
        <v>3.6363636363636362E-2</v>
      </c>
      <c r="Y2589" s="23">
        <f t="shared" si="569"/>
        <v>25.833333333333332</v>
      </c>
      <c r="Z2589" s="21">
        <f t="shared" si="570"/>
        <v>0.22700000000000001</v>
      </c>
      <c r="AA2589" s="21">
        <f t="shared" si="571"/>
        <v>0.28299999999999997</v>
      </c>
      <c r="AB2589" s="21">
        <f t="shared" si="572"/>
        <v>0.28700000000000003</v>
      </c>
      <c r="AC2589" s="21">
        <f t="shared" si="573"/>
        <v>0</v>
      </c>
    </row>
    <row r="2590" spans="2:29" x14ac:dyDescent="0.25">
      <c r="B2590" s="27" t="s">
        <v>3067</v>
      </c>
      <c r="C2590" s="27" t="s">
        <v>5080</v>
      </c>
      <c r="D2590" t="s">
        <v>7409</v>
      </c>
      <c r="E2590">
        <v>154</v>
      </c>
      <c r="F2590">
        <v>167</v>
      </c>
      <c r="G2590" t="s">
        <v>56</v>
      </c>
      <c r="H2590">
        <v>165</v>
      </c>
      <c r="I2590">
        <v>168</v>
      </c>
      <c r="J2590">
        <v>162</v>
      </c>
      <c r="K2590">
        <v>10</v>
      </c>
      <c r="L2590">
        <v>78</v>
      </c>
      <c r="M2590" t="s">
        <v>30</v>
      </c>
      <c r="N2590" s="20">
        <f t="shared" si="560"/>
        <v>1</v>
      </c>
      <c r="P2590" s="20">
        <f t="shared" si="561"/>
        <v>1</v>
      </c>
      <c r="R2590" s="12">
        <f t="shared" si="562"/>
        <v>6.1728395061728392E-2</v>
      </c>
      <c r="S2590" s="21">
        <f t="shared" si="563"/>
        <v>3.6102022383868171E-3</v>
      </c>
      <c r="T2590" s="21">
        <f t="shared" si="564"/>
        <v>-7.2471407402715515E-3</v>
      </c>
      <c r="U2590" s="21">
        <f t="shared" si="565"/>
        <v>-1.8332314415627771E-3</v>
      </c>
      <c r="V2590" s="21">
        <f t="shared" si="566"/>
        <v>-1.8233899811491705E-3</v>
      </c>
      <c r="W2590" s="22">
        <f t="shared" si="567"/>
        <v>78</v>
      </c>
      <c r="X2590" s="21">
        <f t="shared" si="568"/>
        <v>0.12820512820512819</v>
      </c>
      <c r="Y2590" s="23">
        <f t="shared" si="569"/>
        <v>15.4</v>
      </c>
      <c r="Z2590" s="21">
        <f t="shared" si="570"/>
        <v>0.215</v>
      </c>
      <c r="AA2590" s="21">
        <f t="shared" si="571"/>
        <v>0.64600000000000002</v>
      </c>
      <c r="AB2590" s="21">
        <f t="shared" si="572"/>
        <v>0.42700000000000005</v>
      </c>
      <c r="AC2590" s="21">
        <f t="shared" si="573"/>
        <v>0</v>
      </c>
    </row>
    <row r="2591" spans="2:29" x14ac:dyDescent="0.25">
      <c r="B2591" s="27" t="s">
        <v>4934</v>
      </c>
      <c r="C2591" s="27" t="s">
        <v>4935</v>
      </c>
      <c r="D2591" t="s">
        <v>7412</v>
      </c>
      <c r="E2591">
        <v>154</v>
      </c>
      <c r="F2591">
        <v>448</v>
      </c>
      <c r="G2591" t="s">
        <v>49</v>
      </c>
      <c r="H2591">
        <v>583</v>
      </c>
      <c r="I2591">
        <v>514</v>
      </c>
      <c r="J2591">
        <v>538</v>
      </c>
      <c r="K2591">
        <v>30</v>
      </c>
      <c r="L2591">
        <v>210</v>
      </c>
      <c r="M2591">
        <v>146</v>
      </c>
      <c r="N2591" s="20">
        <f t="shared" si="560"/>
        <v>1</v>
      </c>
      <c r="P2591" s="20">
        <f t="shared" si="561"/>
        <v>1</v>
      </c>
      <c r="R2591" s="12">
        <f t="shared" si="562"/>
        <v>5.5762081784386616E-2</v>
      </c>
      <c r="S2591" s="21">
        <f t="shared" si="563"/>
        <v>-2.4878094169499598E-2</v>
      </c>
      <c r="T2591" s="21">
        <f t="shared" si="564"/>
        <v>9.1688375523313326E-3</v>
      </c>
      <c r="U2591" s="21">
        <f t="shared" si="565"/>
        <v>-8.000685393996898E-3</v>
      </c>
      <c r="V2591" s="21">
        <f t="shared" si="566"/>
        <v>-7.9033140037217207E-3</v>
      </c>
      <c r="W2591" s="22">
        <f t="shared" si="567"/>
        <v>356</v>
      </c>
      <c r="X2591" s="21">
        <f t="shared" si="568"/>
        <v>8.4269662921348312E-2</v>
      </c>
      <c r="Y2591" s="23">
        <f t="shared" si="569"/>
        <v>5.1333333333333337</v>
      </c>
      <c r="Z2591" s="21">
        <f t="shared" si="570"/>
        <v>0.19400000000000001</v>
      </c>
      <c r="AA2591" s="21">
        <f t="shared" si="571"/>
        <v>0.48799999999999999</v>
      </c>
      <c r="AB2591" s="21">
        <f t="shared" si="572"/>
        <v>0.88400000000000001</v>
      </c>
      <c r="AC2591" s="21">
        <f t="shared" si="573"/>
        <v>0</v>
      </c>
    </row>
    <row r="2592" spans="2:29" x14ac:dyDescent="0.25">
      <c r="B2592" s="27" t="s">
        <v>4683</v>
      </c>
      <c r="C2592" s="27" t="s">
        <v>4684</v>
      </c>
      <c r="D2592" t="s">
        <v>7412</v>
      </c>
      <c r="E2592">
        <v>152</v>
      </c>
      <c r="F2592">
        <v>859</v>
      </c>
      <c r="G2592" t="s">
        <v>49</v>
      </c>
      <c r="H2592" s="1">
        <v>4105</v>
      </c>
      <c r="I2592" s="1">
        <v>2862</v>
      </c>
      <c r="J2592" s="1">
        <v>3568</v>
      </c>
      <c r="K2592">
        <v>34</v>
      </c>
      <c r="L2592">
        <v>203</v>
      </c>
      <c r="M2592">
        <v>366</v>
      </c>
      <c r="N2592" s="20">
        <f t="shared" si="560"/>
        <v>1</v>
      </c>
      <c r="P2592" s="20">
        <f t="shared" si="561"/>
        <v>1</v>
      </c>
      <c r="R2592" s="12">
        <f t="shared" si="562"/>
        <v>9.52914798206278E-3</v>
      </c>
      <c r="S2592" s="21">
        <f t="shared" si="563"/>
        <v>-6.9596589683580401E-2</v>
      </c>
      <c r="T2592" s="21">
        <f t="shared" si="564"/>
        <v>4.5083625604293243E-2</v>
      </c>
      <c r="U2592" s="21">
        <f t="shared" si="565"/>
        <v>-1.3922229574115819E-2</v>
      </c>
      <c r="V2592" s="21">
        <f t="shared" si="566"/>
        <v>-1.2811731217800992E-2</v>
      </c>
      <c r="W2592" s="22">
        <f t="shared" si="567"/>
        <v>569</v>
      </c>
      <c r="X2592" s="21">
        <f t="shared" si="568"/>
        <v>5.9753954305799648E-2</v>
      </c>
      <c r="Y2592" s="23">
        <f t="shared" si="569"/>
        <v>4.4705882352941178</v>
      </c>
      <c r="Z2592" s="21">
        <f t="shared" si="570"/>
        <v>0.17399999999999999</v>
      </c>
      <c r="AA2592" s="21">
        <f t="shared" si="571"/>
        <v>0.38600000000000001</v>
      </c>
      <c r="AB2592" s="21">
        <f t="shared" si="572"/>
        <v>0.91800000000000004</v>
      </c>
      <c r="AC2592" s="21">
        <f t="shared" si="573"/>
        <v>0</v>
      </c>
    </row>
    <row r="2593" spans="2:29" x14ac:dyDescent="0.25">
      <c r="B2593" s="27" t="s">
        <v>5074</v>
      </c>
      <c r="C2593" s="27" t="s">
        <v>5075</v>
      </c>
      <c r="D2593" t="s">
        <v>7413</v>
      </c>
      <c r="E2593">
        <v>151</v>
      </c>
      <c r="F2593">
        <v>253</v>
      </c>
      <c r="G2593" t="s">
        <v>34</v>
      </c>
      <c r="H2593">
        <v>357</v>
      </c>
      <c r="I2593">
        <v>274</v>
      </c>
      <c r="J2593">
        <v>345</v>
      </c>
      <c r="K2593">
        <v>15</v>
      </c>
      <c r="L2593">
        <v>132</v>
      </c>
      <c r="M2593">
        <v>16</v>
      </c>
      <c r="N2593" s="20">
        <f t="shared" si="560"/>
        <v>1</v>
      </c>
      <c r="P2593" s="20">
        <f t="shared" si="561"/>
        <v>1</v>
      </c>
      <c r="R2593" s="12">
        <f t="shared" si="562"/>
        <v>4.3478260869565216E-2</v>
      </c>
      <c r="S2593" s="21">
        <f t="shared" si="563"/>
        <v>-5.1545570034750798E-2</v>
      </c>
      <c r="T2593" s="21">
        <f t="shared" si="564"/>
        <v>4.7161596230822056E-2</v>
      </c>
      <c r="U2593" s="21">
        <f t="shared" si="565"/>
        <v>-3.4132978839197525E-3</v>
      </c>
      <c r="V2593" s="21">
        <f t="shared" si="566"/>
        <v>-2.5990905626161651E-3</v>
      </c>
      <c r="W2593" s="22">
        <f t="shared" si="567"/>
        <v>148</v>
      </c>
      <c r="X2593" s="21">
        <f t="shared" si="568"/>
        <v>0.10135135135135136</v>
      </c>
      <c r="Y2593" s="23">
        <f t="shared" si="569"/>
        <v>10.066666666666666</v>
      </c>
      <c r="Z2593" s="21">
        <f t="shared" si="570"/>
        <v>0.21099999999999999</v>
      </c>
      <c r="AA2593" s="21">
        <f t="shared" si="571"/>
        <v>0.55400000000000005</v>
      </c>
      <c r="AB2593" s="21">
        <f t="shared" si="572"/>
        <v>0.61799999999999999</v>
      </c>
      <c r="AC2593" s="21">
        <f t="shared" si="573"/>
        <v>0</v>
      </c>
    </row>
    <row r="2594" spans="2:29" x14ac:dyDescent="0.25">
      <c r="B2594" s="27" t="s">
        <v>4992</v>
      </c>
      <c r="C2594" s="27" t="s">
        <v>5022</v>
      </c>
      <c r="D2594" t="s">
        <v>7409</v>
      </c>
      <c r="E2594">
        <v>150</v>
      </c>
      <c r="F2594">
        <v>141</v>
      </c>
      <c r="G2594" t="s">
        <v>46</v>
      </c>
      <c r="H2594">
        <v>148</v>
      </c>
      <c r="I2594">
        <v>97</v>
      </c>
      <c r="J2594">
        <v>130</v>
      </c>
      <c r="K2594">
        <v>15</v>
      </c>
      <c r="L2594">
        <v>82</v>
      </c>
      <c r="M2594" t="s">
        <v>30</v>
      </c>
      <c r="N2594" s="20">
        <f t="shared" si="560"/>
        <v>1</v>
      </c>
      <c r="P2594" s="20">
        <f t="shared" si="561"/>
        <v>1</v>
      </c>
      <c r="R2594" s="12">
        <f t="shared" si="562"/>
        <v>0.11538461538461539</v>
      </c>
      <c r="S2594" s="21">
        <f t="shared" si="563"/>
        <v>-8.1028582684717354E-2</v>
      </c>
      <c r="T2594" s="21">
        <f t="shared" si="564"/>
        <v>6.0313579816467344E-2</v>
      </c>
      <c r="U2594" s="21">
        <f t="shared" si="565"/>
        <v>-1.2884062917338901E-2</v>
      </c>
      <c r="V2594" s="21">
        <f t="shared" si="566"/>
        <v>-1.1199688595196303E-2</v>
      </c>
      <c r="W2594" s="22">
        <f t="shared" si="567"/>
        <v>82</v>
      </c>
      <c r="X2594" s="21">
        <f t="shared" si="568"/>
        <v>0.18292682926829268</v>
      </c>
      <c r="Y2594" s="23">
        <f t="shared" si="569"/>
        <v>10</v>
      </c>
      <c r="Z2594" s="21">
        <f t="shared" si="570"/>
        <v>0.18</v>
      </c>
      <c r="AA2594" s="21">
        <f t="shared" si="571"/>
        <v>0.78100000000000003</v>
      </c>
      <c r="AB2594" s="21">
        <f t="shared" si="572"/>
        <v>0.623</v>
      </c>
      <c r="AC2594" s="21">
        <f t="shared" si="573"/>
        <v>0</v>
      </c>
    </row>
    <row r="2595" spans="2:29" x14ac:dyDescent="0.25">
      <c r="B2595" s="27" t="s">
        <v>5054</v>
      </c>
      <c r="C2595" s="27" t="s">
        <v>5055</v>
      </c>
      <c r="D2595" t="s">
        <v>7418</v>
      </c>
      <c r="E2595">
        <v>149</v>
      </c>
      <c r="F2595" t="s">
        <v>30</v>
      </c>
      <c r="G2595" t="s">
        <v>31</v>
      </c>
      <c r="H2595">
        <v>111</v>
      </c>
      <c r="I2595">
        <v>80</v>
      </c>
      <c r="J2595">
        <v>105</v>
      </c>
      <c r="K2595">
        <v>69</v>
      </c>
      <c r="L2595">
        <v>482</v>
      </c>
      <c r="M2595" s="1">
        <v>2440</v>
      </c>
      <c r="N2595" s="20">
        <f t="shared" si="560"/>
        <v>1</v>
      </c>
      <c r="P2595" s="20">
        <f t="shared" si="561"/>
        <v>1</v>
      </c>
      <c r="R2595" s="12">
        <f t="shared" si="562"/>
        <v>0.65714285714285714</v>
      </c>
      <c r="S2595" s="21">
        <f t="shared" si="563"/>
        <v>-6.3401621342168868E-2</v>
      </c>
      <c r="T2595" s="21">
        <f t="shared" si="564"/>
        <v>5.5892882483376871E-2</v>
      </c>
      <c r="U2595" s="21">
        <f t="shared" si="565"/>
        <v>-5.5415736340332922E-3</v>
      </c>
      <c r="V2595" s="21">
        <f t="shared" si="566"/>
        <v>-4.3501041642750966E-3</v>
      </c>
      <c r="W2595" s="22">
        <f t="shared" si="567"/>
        <v>2922</v>
      </c>
      <c r="X2595" s="21">
        <f t="shared" si="568"/>
        <v>2.3613963039014373E-2</v>
      </c>
      <c r="Y2595" s="23">
        <f t="shared" si="569"/>
        <v>2.1594202898550723</v>
      </c>
      <c r="Z2595" s="21">
        <f t="shared" si="570"/>
        <v>0.20599999999999999</v>
      </c>
      <c r="AA2595" s="21">
        <f t="shared" si="571"/>
        <v>0.22600000000000001</v>
      </c>
      <c r="AB2595" s="21">
        <f t="shared" si="572"/>
        <v>0.98099999999999998</v>
      </c>
      <c r="AC2595" s="21">
        <f t="shared" si="573"/>
        <v>0</v>
      </c>
    </row>
    <row r="2596" spans="2:29" x14ac:dyDescent="0.25">
      <c r="B2596" s="27" t="s">
        <v>2493</v>
      </c>
      <c r="C2596" s="27" t="s">
        <v>5039</v>
      </c>
      <c r="D2596" t="s">
        <v>7409</v>
      </c>
      <c r="E2596">
        <v>149</v>
      </c>
      <c r="F2596">
        <v>282</v>
      </c>
      <c r="G2596" t="s">
        <v>31</v>
      </c>
      <c r="H2596">
        <v>13</v>
      </c>
      <c r="I2596">
        <v>12</v>
      </c>
      <c r="J2596">
        <v>13</v>
      </c>
      <c r="K2596">
        <v>5</v>
      </c>
      <c r="L2596">
        <v>33</v>
      </c>
      <c r="M2596">
        <v>119</v>
      </c>
      <c r="N2596" s="20">
        <f t="shared" si="560"/>
        <v>1</v>
      </c>
      <c r="P2596" s="20">
        <f t="shared" si="561"/>
        <v>1</v>
      </c>
      <c r="R2596" s="12">
        <f t="shared" si="562"/>
        <v>0.38461538461538464</v>
      </c>
      <c r="S2596" s="21">
        <f t="shared" si="563"/>
        <v>-1.5881085866475741E-2</v>
      </c>
      <c r="T2596" s="21">
        <f t="shared" si="564"/>
        <v>1.6137364741595661E-2</v>
      </c>
      <c r="U2596" s="21">
        <f t="shared" si="565"/>
        <v>0</v>
      </c>
      <c r="V2596" s="21">
        <f t="shared" si="566"/>
        <v>8.5426291706639887E-5</v>
      </c>
      <c r="W2596" s="22">
        <f t="shared" si="567"/>
        <v>152</v>
      </c>
      <c r="X2596" s="21">
        <f t="shared" si="568"/>
        <v>3.2894736842105261E-2</v>
      </c>
      <c r="Y2596" s="23">
        <f t="shared" si="569"/>
        <v>29.8</v>
      </c>
      <c r="Z2596" s="21">
        <f t="shared" si="570"/>
        <v>0.22600000000000001</v>
      </c>
      <c r="AA2596" s="21">
        <f t="shared" si="571"/>
        <v>0.26700000000000002</v>
      </c>
      <c r="AB2596" s="21">
        <f t="shared" si="572"/>
        <v>0.26900000000000002</v>
      </c>
      <c r="AC2596" s="21">
        <f t="shared" si="573"/>
        <v>0</v>
      </c>
    </row>
    <row r="2597" spans="2:29" x14ac:dyDescent="0.25">
      <c r="B2597" s="27" t="s">
        <v>5033</v>
      </c>
      <c r="C2597" s="27" t="s">
        <v>5034</v>
      </c>
      <c r="D2597" t="s">
        <v>7413</v>
      </c>
      <c r="E2597">
        <v>149</v>
      </c>
      <c r="F2597">
        <v>155</v>
      </c>
      <c r="G2597" t="s">
        <v>46</v>
      </c>
      <c r="H2597">
        <v>138</v>
      </c>
      <c r="I2597">
        <v>132</v>
      </c>
      <c r="J2597">
        <v>118</v>
      </c>
      <c r="K2597">
        <v>7</v>
      </c>
      <c r="L2597">
        <v>58</v>
      </c>
      <c r="M2597" t="s">
        <v>30</v>
      </c>
      <c r="N2597" s="20">
        <f t="shared" si="560"/>
        <v>1</v>
      </c>
      <c r="P2597" s="20">
        <f t="shared" si="561"/>
        <v>1</v>
      </c>
      <c r="R2597" s="12">
        <f t="shared" si="562"/>
        <v>5.9322033898305086E-2</v>
      </c>
      <c r="S2597" s="21">
        <f t="shared" si="563"/>
        <v>-8.8509501835801752E-3</v>
      </c>
      <c r="T2597" s="21">
        <f t="shared" si="564"/>
        <v>-2.2173922495356213E-2</v>
      </c>
      <c r="U2597" s="21">
        <f t="shared" si="565"/>
        <v>-1.5534973904890559E-2</v>
      </c>
      <c r="V2597" s="21">
        <f t="shared" si="566"/>
        <v>-1.5519948861275648E-2</v>
      </c>
      <c r="W2597" s="22">
        <f t="shared" si="567"/>
        <v>58</v>
      </c>
      <c r="X2597" s="21">
        <f t="shared" si="568"/>
        <v>0.1206896551724138</v>
      </c>
      <c r="Y2597" s="23">
        <f t="shared" si="569"/>
        <v>21.285714285714285</v>
      </c>
      <c r="Z2597" s="21">
        <f t="shared" si="570"/>
        <v>0.16500000000000001</v>
      </c>
      <c r="AA2597" s="21">
        <f t="shared" si="571"/>
        <v>0.621</v>
      </c>
      <c r="AB2597" s="21">
        <f t="shared" si="572"/>
        <v>0.32799999999999996</v>
      </c>
      <c r="AC2597" s="21">
        <f t="shared" si="573"/>
        <v>0</v>
      </c>
    </row>
    <row r="2598" spans="2:29" x14ac:dyDescent="0.25">
      <c r="B2598" s="27" t="s">
        <v>5101</v>
      </c>
      <c r="C2598" s="27" t="s">
        <v>5102</v>
      </c>
      <c r="D2598" t="s">
        <v>7415</v>
      </c>
      <c r="E2598">
        <v>149</v>
      </c>
      <c r="F2598">
        <v>176</v>
      </c>
      <c r="G2598" t="s">
        <v>56</v>
      </c>
      <c r="H2598">
        <v>118</v>
      </c>
      <c r="I2598">
        <v>121</v>
      </c>
      <c r="J2598">
        <v>131</v>
      </c>
      <c r="K2598">
        <v>-7</v>
      </c>
      <c r="L2598" t="s">
        <v>30</v>
      </c>
      <c r="M2598" t="s">
        <v>30</v>
      </c>
      <c r="N2598" s="20">
        <f t="shared" si="560"/>
        <v>1</v>
      </c>
      <c r="P2598" s="20">
        <f t="shared" si="561"/>
        <v>1</v>
      </c>
      <c r="R2598" s="12">
        <f t="shared" si="562"/>
        <v>-5.3435114503816793E-2</v>
      </c>
      <c r="S2598" s="21">
        <f t="shared" si="563"/>
        <v>5.0338114975041481E-3</v>
      </c>
      <c r="T2598" s="21">
        <f t="shared" si="564"/>
        <v>1.6008134498989302E-2</v>
      </c>
      <c r="U2598" s="21">
        <f t="shared" si="565"/>
        <v>1.050607515639812E-2</v>
      </c>
      <c r="V2598" s="21">
        <f t="shared" si="566"/>
        <v>1.0516007050963857E-2</v>
      </c>
      <c r="W2598" s="22">
        <f t="shared" si="567"/>
        <v>0</v>
      </c>
      <c r="X2598" s="21">
        <f t="shared" si="568"/>
        <v>10</v>
      </c>
      <c r="Y2598" s="23">
        <f t="shared" si="569"/>
        <v>100000</v>
      </c>
      <c r="Z2598" s="21">
        <f t="shared" si="570"/>
        <v>0.28000000000000003</v>
      </c>
      <c r="AA2598" s="21">
        <f t="shared" si="571"/>
        <v>0.99</v>
      </c>
      <c r="AB2598" s="21">
        <f t="shared" si="572"/>
        <v>0.18400000000000005</v>
      </c>
      <c r="AC2598" s="21">
        <f t="shared" si="573"/>
        <v>0</v>
      </c>
    </row>
    <row r="2599" spans="2:29" x14ac:dyDescent="0.25">
      <c r="B2599" s="27" t="s">
        <v>5097</v>
      </c>
      <c r="C2599" s="27" t="s">
        <v>5098</v>
      </c>
      <c r="D2599" s="27" t="s">
        <v>1737</v>
      </c>
      <c r="E2599">
        <v>148</v>
      </c>
      <c r="F2599">
        <v>309</v>
      </c>
      <c r="G2599" t="s">
        <v>31</v>
      </c>
      <c r="H2599">
        <v>74</v>
      </c>
      <c r="I2599">
        <v>125</v>
      </c>
      <c r="J2599">
        <v>69</v>
      </c>
      <c r="K2599">
        <v>26</v>
      </c>
      <c r="L2599">
        <v>254</v>
      </c>
      <c r="M2599">
        <v>142</v>
      </c>
      <c r="N2599" s="20">
        <f t="shared" si="560"/>
        <v>1</v>
      </c>
      <c r="P2599" s="20">
        <f t="shared" si="561"/>
        <v>1</v>
      </c>
      <c r="R2599" s="12">
        <f t="shared" si="562"/>
        <v>0.37681159420289856</v>
      </c>
      <c r="S2599" s="21">
        <f t="shared" si="563"/>
        <v>0.11054371510132088</v>
      </c>
      <c r="T2599" s="21">
        <f t="shared" si="564"/>
        <v>-0.11205142308034088</v>
      </c>
      <c r="U2599" s="21">
        <f t="shared" si="565"/>
        <v>-6.971444805694782E-3</v>
      </c>
      <c r="V2599" s="21">
        <f t="shared" si="566"/>
        <v>-2.8263842615715942E-3</v>
      </c>
      <c r="W2599" s="22">
        <f t="shared" si="567"/>
        <v>396</v>
      </c>
      <c r="X2599" s="21">
        <f t="shared" si="568"/>
        <v>6.5656565656565663E-2</v>
      </c>
      <c r="Y2599" s="23">
        <f t="shared" si="569"/>
        <v>5.6923076923076925</v>
      </c>
      <c r="Z2599" s="21">
        <f t="shared" si="570"/>
        <v>0.21</v>
      </c>
      <c r="AA2599" s="21">
        <f t="shared" si="571"/>
        <v>0.41399999999999998</v>
      </c>
      <c r="AB2599" s="21">
        <f t="shared" si="572"/>
        <v>0.85699999999999998</v>
      </c>
      <c r="AC2599" s="21">
        <f t="shared" si="573"/>
        <v>0</v>
      </c>
    </row>
    <row r="2600" spans="2:29" x14ac:dyDescent="0.25">
      <c r="B2600" s="27" t="s">
        <v>5078</v>
      </c>
      <c r="C2600" s="27" t="s">
        <v>5079</v>
      </c>
      <c r="D2600" t="s">
        <v>7412</v>
      </c>
      <c r="E2600">
        <v>148</v>
      </c>
      <c r="F2600">
        <v>172</v>
      </c>
      <c r="G2600" t="s">
        <v>31</v>
      </c>
      <c r="H2600">
        <v>15</v>
      </c>
      <c r="I2600">
        <v>6</v>
      </c>
      <c r="J2600">
        <v>15</v>
      </c>
      <c r="K2600">
        <v>14</v>
      </c>
      <c r="L2600">
        <v>138</v>
      </c>
      <c r="M2600">
        <v>25</v>
      </c>
      <c r="N2600" s="20">
        <f t="shared" si="560"/>
        <v>1</v>
      </c>
      <c r="P2600" s="20">
        <f t="shared" si="561"/>
        <v>1</v>
      </c>
      <c r="R2600" s="12">
        <f t="shared" si="562"/>
        <v>0.93333333333333335</v>
      </c>
      <c r="S2600" s="21">
        <f t="shared" si="563"/>
        <v>-0.16744679259812689</v>
      </c>
      <c r="T2600" s="21">
        <f t="shared" si="564"/>
        <v>0.20112443398143132</v>
      </c>
      <c r="U2600" s="21">
        <f t="shared" si="565"/>
        <v>0</v>
      </c>
      <c r="V2600" s="21">
        <f t="shared" si="566"/>
        <v>1.1225880461101475E-2</v>
      </c>
      <c r="W2600" s="22">
        <f t="shared" si="567"/>
        <v>163</v>
      </c>
      <c r="X2600" s="21">
        <f t="shared" si="568"/>
        <v>8.5889570552147243E-2</v>
      </c>
      <c r="Y2600" s="23">
        <f t="shared" si="569"/>
        <v>10.571428571428571</v>
      </c>
      <c r="Z2600" s="21">
        <f t="shared" si="570"/>
        <v>0.28499999999999998</v>
      </c>
      <c r="AA2600" s="21">
        <f t="shared" si="571"/>
        <v>0.495</v>
      </c>
      <c r="AB2600" s="21">
        <f t="shared" si="572"/>
        <v>0.59799999999999998</v>
      </c>
      <c r="AC2600" s="21">
        <f t="shared" si="573"/>
        <v>0</v>
      </c>
    </row>
    <row r="2601" spans="2:29" x14ac:dyDescent="0.25">
      <c r="B2601" s="27" t="s">
        <v>4922</v>
      </c>
      <c r="C2601" s="27" t="s">
        <v>4923</v>
      </c>
      <c r="D2601" t="s">
        <v>7417</v>
      </c>
      <c r="E2601">
        <v>148</v>
      </c>
      <c r="F2601">
        <v>328</v>
      </c>
      <c r="G2601" t="s">
        <v>49</v>
      </c>
      <c r="H2601" s="1">
        <v>1503</v>
      </c>
      <c r="I2601" s="1">
        <v>1220</v>
      </c>
      <c r="J2601">
        <v>951</v>
      </c>
      <c r="K2601">
        <v>12</v>
      </c>
      <c r="L2601">
        <v>186</v>
      </c>
      <c r="M2601">
        <v>150</v>
      </c>
      <c r="N2601" s="20">
        <f t="shared" si="560"/>
        <v>1</v>
      </c>
      <c r="P2601" s="20">
        <f t="shared" si="561"/>
        <v>1</v>
      </c>
      <c r="R2601" s="12">
        <f t="shared" si="562"/>
        <v>1.2618296529968454E-2</v>
      </c>
      <c r="S2601" s="21">
        <f t="shared" si="563"/>
        <v>-4.0864048572290868E-2</v>
      </c>
      <c r="T2601" s="21">
        <f t="shared" si="564"/>
        <v>-4.859783085540581E-2</v>
      </c>
      <c r="U2601" s="21">
        <f t="shared" si="565"/>
        <v>-4.4738766256639861E-2</v>
      </c>
      <c r="V2601" s="21">
        <f t="shared" si="566"/>
        <v>-4.4733548561445513E-2</v>
      </c>
      <c r="W2601" s="22">
        <f t="shared" si="567"/>
        <v>336</v>
      </c>
      <c r="X2601" s="21">
        <f t="shared" si="568"/>
        <v>3.5714285714285712E-2</v>
      </c>
      <c r="Y2601" s="23">
        <f t="shared" si="569"/>
        <v>12.333333333333334</v>
      </c>
      <c r="Z2601" s="21">
        <f t="shared" si="570"/>
        <v>9.2999999999999999E-2</v>
      </c>
      <c r="AA2601" s="21">
        <f t="shared" si="571"/>
        <v>0.27800000000000002</v>
      </c>
      <c r="AB2601" s="21">
        <f t="shared" si="572"/>
        <v>0.52300000000000002</v>
      </c>
      <c r="AC2601" s="21">
        <f t="shared" si="573"/>
        <v>0</v>
      </c>
    </row>
    <row r="2602" spans="2:29" x14ac:dyDescent="0.25">
      <c r="B2602" s="27" t="s">
        <v>5007</v>
      </c>
      <c r="C2602" s="27" t="s">
        <v>5008</v>
      </c>
      <c r="D2602" t="s">
        <v>7410</v>
      </c>
      <c r="E2602">
        <v>147</v>
      </c>
      <c r="F2602">
        <v>66</v>
      </c>
      <c r="G2602" t="s">
        <v>49</v>
      </c>
      <c r="H2602">
        <v>159</v>
      </c>
      <c r="I2602">
        <v>156</v>
      </c>
      <c r="J2602">
        <v>148</v>
      </c>
      <c r="K2602">
        <v>8</v>
      </c>
      <c r="L2602">
        <v>152</v>
      </c>
      <c r="M2602" t="s">
        <v>30</v>
      </c>
      <c r="N2602" s="20">
        <f t="shared" si="560"/>
        <v>1</v>
      </c>
      <c r="P2602" s="20">
        <f t="shared" si="561"/>
        <v>1</v>
      </c>
      <c r="R2602" s="12">
        <f t="shared" si="562"/>
        <v>5.4054054054054057E-2</v>
      </c>
      <c r="S2602" s="21">
        <f t="shared" si="563"/>
        <v>-3.8023915258397212E-3</v>
      </c>
      <c r="T2602" s="21">
        <f t="shared" si="564"/>
        <v>-1.0473513459129058E-2</v>
      </c>
      <c r="U2602" s="21">
        <f t="shared" si="565"/>
        <v>-7.1435554855606709E-3</v>
      </c>
      <c r="V2602" s="21">
        <f t="shared" si="566"/>
        <v>-7.1398201568431503E-3</v>
      </c>
      <c r="W2602" s="22">
        <f t="shared" si="567"/>
        <v>152</v>
      </c>
      <c r="X2602" s="21">
        <f t="shared" si="568"/>
        <v>5.2631578947368418E-2</v>
      </c>
      <c r="Y2602" s="23">
        <f t="shared" si="569"/>
        <v>18.375</v>
      </c>
      <c r="Z2602" s="21">
        <f t="shared" si="570"/>
        <v>0.19700000000000001</v>
      </c>
      <c r="AA2602" s="21">
        <f t="shared" si="571"/>
        <v>0.35699999999999998</v>
      </c>
      <c r="AB2602" s="21">
        <f t="shared" si="572"/>
        <v>0.36899999999999999</v>
      </c>
      <c r="AC2602" s="21">
        <f t="shared" si="573"/>
        <v>0</v>
      </c>
    </row>
    <row r="2603" spans="2:29" x14ac:dyDescent="0.25">
      <c r="B2603" s="27" t="s">
        <v>2165</v>
      </c>
      <c r="C2603" s="27" t="s">
        <v>5211</v>
      </c>
      <c r="D2603" t="s">
        <v>7412</v>
      </c>
      <c r="E2603">
        <v>147</v>
      </c>
      <c r="F2603">
        <v>199</v>
      </c>
      <c r="G2603" t="s">
        <v>49</v>
      </c>
      <c r="H2603">
        <v>216</v>
      </c>
      <c r="I2603">
        <v>272</v>
      </c>
      <c r="J2603">
        <v>289</v>
      </c>
      <c r="K2603">
        <v>15</v>
      </c>
      <c r="L2603">
        <v>156</v>
      </c>
      <c r="M2603">
        <v>54</v>
      </c>
      <c r="N2603" s="20">
        <f t="shared" si="560"/>
        <v>1</v>
      </c>
      <c r="P2603" s="20">
        <f t="shared" si="561"/>
        <v>1</v>
      </c>
      <c r="R2603" s="12">
        <f t="shared" si="562"/>
        <v>5.1903114186851208E-2</v>
      </c>
      <c r="S2603" s="21">
        <f t="shared" si="563"/>
        <v>4.7184078606183233E-2</v>
      </c>
      <c r="T2603" s="21">
        <f t="shared" si="564"/>
        <v>1.2198729249942586E-2</v>
      </c>
      <c r="U2603" s="21">
        <f t="shared" si="565"/>
        <v>2.9542808073540261E-2</v>
      </c>
      <c r="V2603" s="21">
        <f t="shared" si="566"/>
        <v>2.9641871976555361E-2</v>
      </c>
      <c r="W2603" s="22">
        <f t="shared" si="567"/>
        <v>210</v>
      </c>
      <c r="X2603" s="21">
        <f t="shared" si="568"/>
        <v>7.1428571428571425E-2</v>
      </c>
      <c r="Y2603" s="23">
        <f t="shared" si="569"/>
        <v>9.8000000000000007</v>
      </c>
      <c r="Z2603" s="21">
        <f t="shared" si="570"/>
        <v>0.39100000000000001</v>
      </c>
      <c r="AA2603" s="21">
        <f t="shared" si="571"/>
        <v>0.438</v>
      </c>
      <c r="AB2603" s="21">
        <f t="shared" si="572"/>
        <v>0.63</v>
      </c>
      <c r="AC2603" s="21">
        <f t="shared" si="573"/>
        <v>0</v>
      </c>
    </row>
    <row r="2604" spans="2:29" x14ac:dyDescent="0.25">
      <c r="B2604" s="27" t="s">
        <v>5123</v>
      </c>
      <c r="C2604" s="27" t="s">
        <v>5124</v>
      </c>
      <c r="D2604" t="s">
        <v>7415</v>
      </c>
      <c r="E2604">
        <v>146</v>
      </c>
      <c r="F2604">
        <v>167</v>
      </c>
      <c r="G2604" t="s">
        <v>31</v>
      </c>
      <c r="H2604">
        <v>23</v>
      </c>
      <c r="I2604">
        <v>24</v>
      </c>
      <c r="J2604">
        <v>33</v>
      </c>
      <c r="K2604">
        <v>10</v>
      </c>
      <c r="L2604">
        <v>119</v>
      </c>
      <c r="M2604">
        <v>24</v>
      </c>
      <c r="N2604" s="20">
        <f t="shared" si="560"/>
        <v>1</v>
      </c>
      <c r="P2604" s="20">
        <f t="shared" si="561"/>
        <v>1</v>
      </c>
      <c r="R2604" s="12">
        <f t="shared" si="562"/>
        <v>0.30303030303030304</v>
      </c>
      <c r="S2604" s="21">
        <f t="shared" si="563"/>
        <v>8.5482523039324132E-3</v>
      </c>
      <c r="T2604" s="21">
        <f t="shared" si="564"/>
        <v>6.5762756635474151E-2</v>
      </c>
      <c r="U2604" s="21">
        <f t="shared" si="565"/>
        <v>3.6760900871232183E-2</v>
      </c>
      <c r="V2604" s="21">
        <f t="shared" si="566"/>
        <v>3.7023969936879585E-2</v>
      </c>
      <c r="W2604" s="22">
        <f t="shared" si="567"/>
        <v>143</v>
      </c>
      <c r="X2604" s="21">
        <f t="shared" si="568"/>
        <v>6.9930069930069935E-2</v>
      </c>
      <c r="Y2604" s="23">
        <f t="shared" si="569"/>
        <v>14.6</v>
      </c>
      <c r="Z2604" s="21">
        <f t="shared" si="570"/>
        <v>0.438</v>
      </c>
      <c r="AA2604" s="21">
        <f t="shared" si="571"/>
        <v>0.433</v>
      </c>
      <c r="AB2604" s="21">
        <f t="shared" si="572"/>
        <v>0.44799999999999995</v>
      </c>
      <c r="AC2604" s="21">
        <f t="shared" si="573"/>
        <v>0</v>
      </c>
    </row>
    <row r="2605" spans="2:29" x14ac:dyDescent="0.25">
      <c r="B2605" s="27" t="s">
        <v>5127</v>
      </c>
      <c r="C2605" s="27" t="s">
        <v>5128</v>
      </c>
      <c r="D2605" t="s">
        <v>7414</v>
      </c>
      <c r="E2605">
        <v>145</v>
      </c>
      <c r="F2605">
        <v>286</v>
      </c>
      <c r="G2605" t="s">
        <v>31</v>
      </c>
      <c r="H2605">
        <v>24</v>
      </c>
      <c r="I2605">
        <v>25</v>
      </c>
      <c r="J2605">
        <v>27</v>
      </c>
      <c r="K2605">
        <v>18</v>
      </c>
      <c r="L2605">
        <v>41</v>
      </c>
      <c r="M2605">
        <v>123</v>
      </c>
      <c r="N2605" s="20">
        <f t="shared" si="560"/>
        <v>1</v>
      </c>
      <c r="P2605" s="20">
        <f t="shared" si="561"/>
        <v>1</v>
      </c>
      <c r="R2605" s="12">
        <f t="shared" si="562"/>
        <v>0.66666666666666663</v>
      </c>
      <c r="S2605" s="21">
        <f t="shared" si="563"/>
        <v>8.197818497166498E-3</v>
      </c>
      <c r="T2605" s="21">
        <f t="shared" si="564"/>
        <v>1.5511278397481565E-2</v>
      </c>
      <c r="U2605" s="21">
        <f t="shared" si="565"/>
        <v>1.1847940917808941E-2</v>
      </c>
      <c r="V2605" s="21">
        <f t="shared" si="566"/>
        <v>1.1852345937485667E-2</v>
      </c>
      <c r="W2605" s="22">
        <f t="shared" si="567"/>
        <v>164</v>
      </c>
      <c r="X2605" s="21">
        <f t="shared" si="568"/>
        <v>0.10975609756097561</v>
      </c>
      <c r="Y2605" s="23">
        <f t="shared" si="569"/>
        <v>8.0555555555555554</v>
      </c>
      <c r="Z2605" s="21">
        <f t="shared" si="570"/>
        <v>0.28899999999999998</v>
      </c>
      <c r="AA2605" s="21">
        <f t="shared" si="571"/>
        <v>0.58399999999999996</v>
      </c>
      <c r="AB2605" s="21">
        <f t="shared" si="572"/>
        <v>0.72199999999999998</v>
      </c>
      <c r="AC2605" s="21">
        <f t="shared" si="573"/>
        <v>0</v>
      </c>
    </row>
    <row r="2606" spans="2:29" x14ac:dyDescent="0.25">
      <c r="B2606" s="27" t="s">
        <v>5104</v>
      </c>
      <c r="C2606" s="27" t="s">
        <v>5105</v>
      </c>
      <c r="D2606" t="s">
        <v>7417</v>
      </c>
      <c r="E2606">
        <v>145</v>
      </c>
      <c r="F2606">
        <v>246</v>
      </c>
      <c r="G2606" t="s">
        <v>104</v>
      </c>
      <c r="H2606">
        <v>33</v>
      </c>
      <c r="I2606">
        <v>48</v>
      </c>
      <c r="J2606">
        <v>53</v>
      </c>
      <c r="K2606">
        <v>10</v>
      </c>
      <c r="L2606">
        <v>223</v>
      </c>
      <c r="M2606">
        <v>53</v>
      </c>
      <c r="N2606" s="20">
        <f t="shared" si="560"/>
        <v>1</v>
      </c>
      <c r="P2606" s="20">
        <f t="shared" si="561"/>
        <v>1</v>
      </c>
      <c r="R2606" s="12">
        <f t="shared" si="562"/>
        <v>0.18867924528301888</v>
      </c>
      <c r="S2606" s="21">
        <f t="shared" si="563"/>
        <v>7.7818067712725814E-2</v>
      </c>
      <c r="T2606" s="21">
        <f t="shared" si="564"/>
        <v>2.0015864420690921E-2</v>
      </c>
      <c r="U2606" s="21">
        <f t="shared" si="565"/>
        <v>4.8518730412687949E-2</v>
      </c>
      <c r="V2606" s="21">
        <f t="shared" si="566"/>
        <v>4.8784220848701564E-2</v>
      </c>
      <c r="W2606" s="22">
        <f t="shared" si="567"/>
        <v>276</v>
      </c>
      <c r="X2606" s="21">
        <f t="shared" si="568"/>
        <v>3.6231884057971016E-2</v>
      </c>
      <c r="Y2606" s="23">
        <f t="shared" si="569"/>
        <v>14.5</v>
      </c>
      <c r="Z2606" s="21">
        <f t="shared" si="570"/>
        <v>0.51</v>
      </c>
      <c r="AA2606" s="21">
        <f t="shared" si="571"/>
        <v>0.28199999999999997</v>
      </c>
      <c r="AB2606" s="21">
        <f t="shared" si="572"/>
        <v>0.45299999999999996</v>
      </c>
      <c r="AC2606" s="21">
        <f t="shared" si="573"/>
        <v>0</v>
      </c>
    </row>
    <row r="2607" spans="2:29" x14ac:dyDescent="0.25">
      <c r="B2607" s="27" t="s">
        <v>5182</v>
      </c>
      <c r="C2607" s="27" t="s">
        <v>5183</v>
      </c>
      <c r="D2607" t="s">
        <v>7409</v>
      </c>
      <c r="E2607">
        <v>144</v>
      </c>
      <c r="F2607">
        <v>158</v>
      </c>
      <c r="G2607" t="s">
        <v>31</v>
      </c>
      <c r="H2607">
        <v>36</v>
      </c>
      <c r="I2607">
        <v>37</v>
      </c>
      <c r="J2607">
        <v>36</v>
      </c>
      <c r="K2607">
        <v>17</v>
      </c>
      <c r="L2607">
        <v>412</v>
      </c>
      <c r="M2607">
        <v>33</v>
      </c>
      <c r="N2607" s="20">
        <f t="shared" si="560"/>
        <v>1</v>
      </c>
      <c r="P2607" s="20">
        <f t="shared" si="561"/>
        <v>1</v>
      </c>
      <c r="R2607" s="12">
        <f t="shared" si="562"/>
        <v>0.47222222222222221</v>
      </c>
      <c r="S2607" s="21">
        <f t="shared" si="563"/>
        <v>5.4948363756506247E-3</v>
      </c>
      <c r="T2607" s="21">
        <f t="shared" si="564"/>
        <v>-5.4648081490472622E-3</v>
      </c>
      <c r="U2607" s="21">
        <f t="shared" si="565"/>
        <v>0</v>
      </c>
      <c r="V2607" s="21">
        <f t="shared" si="566"/>
        <v>1.0009408867787487E-5</v>
      </c>
      <c r="W2607" s="22">
        <f t="shared" si="567"/>
        <v>445</v>
      </c>
      <c r="X2607" s="21">
        <f t="shared" si="568"/>
        <v>3.8202247191011236E-2</v>
      </c>
      <c r="Y2607" s="23">
        <f t="shared" si="569"/>
        <v>8.4705882352941178</v>
      </c>
      <c r="Z2607" s="21">
        <f t="shared" si="570"/>
        <v>0.22500000000000001</v>
      </c>
      <c r="AA2607" s="21">
        <f t="shared" si="571"/>
        <v>0.29099999999999998</v>
      </c>
      <c r="AB2607" s="21">
        <f t="shared" si="572"/>
        <v>0.70300000000000007</v>
      </c>
      <c r="AC2607" s="21">
        <f t="shared" si="573"/>
        <v>0</v>
      </c>
    </row>
    <row r="2608" spans="2:29" x14ac:dyDescent="0.25">
      <c r="B2608" s="27" t="s">
        <v>5068</v>
      </c>
      <c r="C2608" s="27" t="s">
        <v>5069</v>
      </c>
      <c r="D2608" s="27" t="s">
        <v>1737</v>
      </c>
      <c r="E2608">
        <v>143</v>
      </c>
      <c r="F2608">
        <v>504</v>
      </c>
      <c r="G2608" t="s">
        <v>1745</v>
      </c>
      <c r="H2608">
        <v>42</v>
      </c>
      <c r="I2608">
        <v>23</v>
      </c>
      <c r="J2608">
        <v>28</v>
      </c>
      <c r="K2608">
        <v>11</v>
      </c>
      <c r="L2608">
        <v>266</v>
      </c>
      <c r="M2608">
        <v>240</v>
      </c>
      <c r="N2608" s="20">
        <f t="shared" si="560"/>
        <v>1</v>
      </c>
      <c r="P2608" s="20">
        <f t="shared" si="561"/>
        <v>1</v>
      </c>
      <c r="R2608" s="12">
        <f t="shared" si="562"/>
        <v>0.39285714285714285</v>
      </c>
      <c r="S2608" s="21">
        <f t="shared" si="563"/>
        <v>-0.11346536111141403</v>
      </c>
      <c r="T2608" s="21">
        <f t="shared" si="564"/>
        <v>4.0126207180960938E-2</v>
      </c>
      <c r="U2608" s="21">
        <f t="shared" si="565"/>
        <v>-3.9735499207781966E-2</v>
      </c>
      <c r="V2608" s="21">
        <f t="shared" si="566"/>
        <v>-3.7691551046078353E-2</v>
      </c>
      <c r="W2608" s="22">
        <f t="shared" si="567"/>
        <v>506</v>
      </c>
      <c r="X2608" s="21">
        <f t="shared" si="568"/>
        <v>2.1739130434782608E-2</v>
      </c>
      <c r="Y2608" s="23">
        <f t="shared" si="569"/>
        <v>13</v>
      </c>
      <c r="Z2608" s="21">
        <f t="shared" si="570"/>
        <v>0.108</v>
      </c>
      <c r="AA2608" s="21">
        <f t="shared" si="571"/>
        <v>0.219</v>
      </c>
      <c r="AB2608" s="21">
        <f t="shared" si="572"/>
        <v>0.499</v>
      </c>
      <c r="AC2608" s="21">
        <f t="shared" si="573"/>
        <v>0</v>
      </c>
    </row>
    <row r="2609" spans="2:29" x14ac:dyDescent="0.25">
      <c r="B2609" s="27" t="s">
        <v>5152</v>
      </c>
      <c r="C2609" s="27" t="s">
        <v>5153</v>
      </c>
      <c r="D2609" t="s">
        <v>7416</v>
      </c>
      <c r="E2609">
        <v>143</v>
      </c>
      <c r="F2609">
        <v>132</v>
      </c>
      <c r="G2609" t="s">
        <v>56</v>
      </c>
      <c r="H2609">
        <v>139</v>
      </c>
      <c r="I2609">
        <v>85</v>
      </c>
      <c r="J2609">
        <v>121</v>
      </c>
      <c r="K2609">
        <v>12</v>
      </c>
      <c r="L2609">
        <v>94</v>
      </c>
      <c r="M2609">
        <v>4</v>
      </c>
      <c r="N2609" s="20">
        <f t="shared" si="560"/>
        <v>1</v>
      </c>
      <c r="P2609" s="20">
        <f t="shared" si="561"/>
        <v>1</v>
      </c>
      <c r="R2609" s="12">
        <f t="shared" si="562"/>
        <v>9.9173553719008267E-2</v>
      </c>
      <c r="S2609" s="21">
        <f t="shared" si="563"/>
        <v>-9.3681541568501614E-2</v>
      </c>
      <c r="T2609" s="21">
        <f t="shared" si="564"/>
        <v>7.3181775342739508E-2</v>
      </c>
      <c r="U2609" s="21">
        <f t="shared" si="565"/>
        <v>-1.3772616357966672E-2</v>
      </c>
      <c r="V2609" s="21">
        <f t="shared" si="566"/>
        <v>-1.1424127527909592E-2</v>
      </c>
      <c r="W2609" s="22">
        <f t="shared" si="567"/>
        <v>98</v>
      </c>
      <c r="X2609" s="21">
        <f t="shared" si="568"/>
        <v>0.12244897959183673</v>
      </c>
      <c r="Y2609" s="23">
        <f t="shared" si="569"/>
        <v>11.916666666666666</v>
      </c>
      <c r="Z2609" s="21">
        <f t="shared" si="570"/>
        <v>0.17799999999999999</v>
      </c>
      <c r="AA2609" s="21">
        <f t="shared" si="571"/>
        <v>0.627</v>
      </c>
      <c r="AB2609" s="21">
        <f t="shared" si="572"/>
        <v>0.53499999999999992</v>
      </c>
      <c r="AC2609" s="21">
        <f t="shared" si="573"/>
        <v>0</v>
      </c>
    </row>
    <row r="2610" spans="2:29" x14ac:dyDescent="0.25">
      <c r="B2610" s="27" t="s">
        <v>5144</v>
      </c>
      <c r="C2610" s="27" t="s">
        <v>5145</v>
      </c>
      <c r="D2610" t="s">
        <v>7409</v>
      </c>
      <c r="E2610">
        <v>142</v>
      </c>
      <c r="F2610">
        <v>156</v>
      </c>
      <c r="G2610" t="s">
        <v>31</v>
      </c>
      <c r="H2610">
        <v>4</v>
      </c>
      <c r="I2610">
        <v>5</v>
      </c>
      <c r="J2610">
        <v>6</v>
      </c>
      <c r="K2610">
        <v>2</v>
      </c>
      <c r="L2610">
        <v>79</v>
      </c>
      <c r="M2610" t="s">
        <v>30</v>
      </c>
      <c r="N2610" s="20">
        <f t="shared" si="560"/>
        <v>1</v>
      </c>
      <c r="P2610" s="20">
        <f t="shared" si="561"/>
        <v>1</v>
      </c>
      <c r="R2610" s="12">
        <f t="shared" si="562"/>
        <v>0.33333333333333331</v>
      </c>
      <c r="S2610" s="21">
        <f t="shared" si="563"/>
        <v>4.5639552591273169E-2</v>
      </c>
      <c r="T2610" s="21">
        <f t="shared" si="564"/>
        <v>3.7137289336648172E-2</v>
      </c>
      <c r="U2610" s="21">
        <f t="shared" si="565"/>
        <v>4.1379743992410623E-2</v>
      </c>
      <c r="V2610" s="21">
        <f t="shared" si="566"/>
        <v>4.1385528640110657E-2</v>
      </c>
      <c r="W2610" s="22">
        <f t="shared" si="567"/>
        <v>79</v>
      </c>
      <c r="X2610" s="21">
        <f t="shared" si="568"/>
        <v>2.5316455696202531E-2</v>
      </c>
      <c r="Y2610" s="23">
        <f t="shared" si="569"/>
        <v>71</v>
      </c>
      <c r="Z2610" s="21">
        <f t="shared" si="570"/>
        <v>0.46400000000000002</v>
      </c>
      <c r="AA2610" s="21">
        <f t="shared" si="571"/>
        <v>0.23300000000000001</v>
      </c>
      <c r="AB2610" s="21">
        <f t="shared" si="572"/>
        <v>0.20199999999999996</v>
      </c>
      <c r="AC2610" s="21">
        <f t="shared" si="573"/>
        <v>0</v>
      </c>
    </row>
    <row r="2611" spans="2:29" x14ac:dyDescent="0.25">
      <c r="B2611" s="27" t="s">
        <v>5294</v>
      </c>
      <c r="C2611" s="27" t="s">
        <v>5295</v>
      </c>
      <c r="D2611" s="27" t="s">
        <v>6455</v>
      </c>
      <c r="E2611">
        <v>142</v>
      </c>
      <c r="F2611">
        <v>231</v>
      </c>
      <c r="G2611" t="s">
        <v>31</v>
      </c>
      <c r="H2611" s="1">
        <v>1352</v>
      </c>
      <c r="I2611">
        <v>470</v>
      </c>
      <c r="J2611">
        <v>11</v>
      </c>
      <c r="K2611">
        <v>2</v>
      </c>
      <c r="L2611">
        <v>151</v>
      </c>
      <c r="M2611">
        <v>102</v>
      </c>
      <c r="N2611" s="20">
        <f t="shared" si="560"/>
        <v>1</v>
      </c>
      <c r="P2611" s="20">
        <f t="shared" si="561"/>
        <v>1</v>
      </c>
      <c r="R2611" s="12">
        <f t="shared" si="562"/>
        <v>0.18181818181818182</v>
      </c>
      <c r="S2611" s="21">
        <f t="shared" si="563"/>
        <v>-0.19048624365726274</v>
      </c>
      <c r="T2611" s="21">
        <f t="shared" si="564"/>
        <v>-0.52809023351852225</v>
      </c>
      <c r="U2611" s="21">
        <f t="shared" si="565"/>
        <v>-0.38192439967327219</v>
      </c>
      <c r="V2611" s="21">
        <f t="shared" si="566"/>
        <v>-0.36683362561635241</v>
      </c>
      <c r="W2611" s="22">
        <f t="shared" si="567"/>
        <v>253</v>
      </c>
      <c r="X2611" s="21">
        <f t="shared" si="568"/>
        <v>7.9051383399209481E-3</v>
      </c>
      <c r="Y2611" s="23">
        <f t="shared" si="569"/>
        <v>71</v>
      </c>
      <c r="Z2611" s="21">
        <f t="shared" si="570"/>
        <v>0</v>
      </c>
      <c r="AA2611" s="21">
        <f t="shared" si="571"/>
        <v>0.183</v>
      </c>
      <c r="AB2611" s="21">
        <f t="shared" si="572"/>
        <v>0.20199999999999996</v>
      </c>
      <c r="AC2611" s="21">
        <f t="shared" si="573"/>
        <v>0</v>
      </c>
    </row>
    <row r="2612" spans="2:29" x14ac:dyDescent="0.25">
      <c r="B2612" s="27" t="s">
        <v>5141</v>
      </c>
      <c r="C2612" s="27" t="s">
        <v>5142</v>
      </c>
      <c r="D2612" t="s">
        <v>7409</v>
      </c>
      <c r="E2612">
        <v>141</v>
      </c>
      <c r="F2612">
        <v>160</v>
      </c>
      <c r="G2612" t="s">
        <v>49</v>
      </c>
      <c r="H2612">
        <v>169</v>
      </c>
      <c r="I2612">
        <v>158</v>
      </c>
      <c r="J2612">
        <v>174</v>
      </c>
      <c r="K2612">
        <v>32</v>
      </c>
      <c r="L2612">
        <v>212</v>
      </c>
      <c r="M2612">
        <v>55</v>
      </c>
      <c r="N2612" s="20">
        <f t="shared" si="560"/>
        <v>1</v>
      </c>
      <c r="P2612" s="20">
        <f t="shared" si="561"/>
        <v>1</v>
      </c>
      <c r="R2612" s="12">
        <f t="shared" si="562"/>
        <v>0.18390804597701149</v>
      </c>
      <c r="S2612" s="21">
        <f t="shared" si="563"/>
        <v>-1.3370545798028322E-2</v>
      </c>
      <c r="T2612" s="21">
        <f t="shared" si="564"/>
        <v>1.9479347387328705E-2</v>
      </c>
      <c r="U2612" s="21">
        <f t="shared" si="565"/>
        <v>2.9199130952293206E-3</v>
      </c>
      <c r="V2612" s="21">
        <f t="shared" si="566"/>
        <v>3.0095715615099015E-3</v>
      </c>
      <c r="W2612" s="22">
        <f t="shared" si="567"/>
        <v>267</v>
      </c>
      <c r="X2612" s="21">
        <f t="shared" si="568"/>
        <v>0.1198501872659176</v>
      </c>
      <c r="Y2612" s="23">
        <f t="shared" si="569"/>
        <v>4.40625</v>
      </c>
      <c r="Z2612" s="21">
        <f t="shared" si="570"/>
        <v>0.24299999999999999</v>
      </c>
      <c r="AA2612" s="21">
        <f t="shared" si="571"/>
        <v>0.61899999999999999</v>
      </c>
      <c r="AB2612" s="21">
        <f t="shared" si="572"/>
        <v>0.92</v>
      </c>
      <c r="AC2612" s="21">
        <f t="shared" si="573"/>
        <v>0</v>
      </c>
    </row>
    <row r="2613" spans="2:29" x14ac:dyDescent="0.25">
      <c r="B2613" s="27" t="s">
        <v>5154</v>
      </c>
      <c r="C2613" s="27" t="s">
        <v>5155</v>
      </c>
      <c r="D2613" s="27" t="s">
        <v>1737</v>
      </c>
      <c r="E2613">
        <v>141</v>
      </c>
      <c r="F2613">
        <v>357</v>
      </c>
      <c r="G2613" t="s">
        <v>1745</v>
      </c>
      <c r="H2613">
        <v>25</v>
      </c>
      <c r="I2613">
        <v>18</v>
      </c>
      <c r="J2613">
        <v>23</v>
      </c>
      <c r="K2613">
        <v>19</v>
      </c>
      <c r="L2613">
        <v>267</v>
      </c>
      <c r="M2613">
        <v>197</v>
      </c>
      <c r="N2613" s="20">
        <f t="shared" si="560"/>
        <v>1</v>
      </c>
      <c r="P2613" s="20">
        <f t="shared" si="561"/>
        <v>1</v>
      </c>
      <c r="R2613" s="12">
        <f t="shared" si="562"/>
        <v>0.82608695652173914</v>
      </c>
      <c r="S2613" s="21">
        <f t="shared" si="563"/>
        <v>-6.3589015990758946E-2</v>
      </c>
      <c r="T2613" s="21">
        <f t="shared" si="564"/>
        <v>5.0246072638682637E-2</v>
      </c>
      <c r="U2613" s="21">
        <f t="shared" si="565"/>
        <v>-8.3034948476273795E-3</v>
      </c>
      <c r="V2613" s="21">
        <f t="shared" si="566"/>
        <v>-7.2154793999012297E-3</v>
      </c>
      <c r="W2613" s="22">
        <f t="shared" si="567"/>
        <v>464</v>
      </c>
      <c r="X2613" s="21">
        <f t="shared" si="568"/>
        <v>4.0948275862068964E-2</v>
      </c>
      <c r="Y2613" s="23">
        <f t="shared" si="569"/>
        <v>7.4210526315789478</v>
      </c>
      <c r="Z2613" s="21">
        <f t="shared" si="570"/>
        <v>0.19600000000000001</v>
      </c>
      <c r="AA2613" s="21">
        <f t="shared" si="571"/>
        <v>0.307</v>
      </c>
      <c r="AB2613" s="21">
        <f t="shared" si="572"/>
        <v>0.76200000000000001</v>
      </c>
      <c r="AC2613" s="21">
        <f t="shared" si="573"/>
        <v>0</v>
      </c>
    </row>
    <row r="2614" spans="2:29" x14ac:dyDescent="0.25">
      <c r="B2614" s="27" t="s">
        <v>4968</v>
      </c>
      <c r="C2614" s="27" t="s">
        <v>4969</v>
      </c>
      <c r="D2614" s="27" t="s">
        <v>1737</v>
      </c>
      <c r="E2614">
        <v>141</v>
      </c>
      <c r="F2614">
        <v>133</v>
      </c>
      <c r="G2614" t="s">
        <v>49</v>
      </c>
      <c r="H2614">
        <v>74</v>
      </c>
      <c r="I2614">
        <v>85</v>
      </c>
      <c r="J2614">
        <v>107</v>
      </c>
      <c r="K2614">
        <v>7</v>
      </c>
      <c r="L2614">
        <v>43</v>
      </c>
      <c r="M2614">
        <v>2</v>
      </c>
      <c r="N2614" s="20">
        <f t="shared" si="560"/>
        <v>1</v>
      </c>
      <c r="P2614" s="20">
        <f t="shared" si="561"/>
        <v>1</v>
      </c>
      <c r="R2614" s="12">
        <f t="shared" si="562"/>
        <v>6.5420560747663545E-2</v>
      </c>
      <c r="S2614" s="21">
        <f t="shared" si="563"/>
        <v>2.8104928816456543E-2</v>
      </c>
      <c r="T2614" s="21">
        <f t="shared" si="564"/>
        <v>4.7111599087312772E-2</v>
      </c>
      <c r="U2614" s="21">
        <f t="shared" si="565"/>
        <v>3.7564743060666927E-2</v>
      </c>
      <c r="V2614" s="21">
        <f t="shared" si="566"/>
        <v>3.7593756988145412E-2</v>
      </c>
      <c r="W2614" s="22">
        <f t="shared" si="567"/>
        <v>45</v>
      </c>
      <c r="X2614" s="21">
        <f t="shared" si="568"/>
        <v>0.15555555555555553</v>
      </c>
      <c r="Y2614" s="23">
        <f t="shared" si="569"/>
        <v>20.142857142857146</v>
      </c>
      <c r="Z2614" s="21">
        <f t="shared" si="570"/>
        <v>0.44</v>
      </c>
      <c r="AA2614" s="21">
        <f t="shared" si="571"/>
        <v>0.72199999999999998</v>
      </c>
      <c r="AB2614" s="21">
        <f t="shared" si="572"/>
        <v>0.34299999999999997</v>
      </c>
      <c r="AC2614" s="21">
        <f t="shared" si="573"/>
        <v>0</v>
      </c>
    </row>
    <row r="2615" spans="2:29" x14ac:dyDescent="0.25">
      <c r="B2615" s="27" t="s">
        <v>5095</v>
      </c>
      <c r="C2615" s="27" t="s">
        <v>5096</v>
      </c>
      <c r="D2615" t="s">
        <v>7412</v>
      </c>
      <c r="E2615">
        <v>139</v>
      </c>
      <c r="F2615">
        <v>191</v>
      </c>
      <c r="G2615" t="s">
        <v>49</v>
      </c>
      <c r="H2615" s="1">
        <v>1059</v>
      </c>
      <c r="I2615" s="1">
        <v>1611</v>
      </c>
      <c r="J2615" s="1">
        <v>1147</v>
      </c>
      <c r="K2615">
        <v>-4</v>
      </c>
      <c r="L2615">
        <v>159</v>
      </c>
      <c r="M2615" t="s">
        <v>30</v>
      </c>
      <c r="N2615" s="20">
        <f t="shared" si="560"/>
        <v>1</v>
      </c>
      <c r="P2615" s="20">
        <f t="shared" si="561"/>
        <v>1</v>
      </c>
      <c r="R2615" s="12">
        <f t="shared" si="562"/>
        <v>-3.4873583260680036E-3</v>
      </c>
      <c r="S2615" s="21">
        <f t="shared" si="563"/>
        <v>8.7526669670688451E-2</v>
      </c>
      <c r="T2615" s="21">
        <f t="shared" si="564"/>
        <v>-6.5684453143216914E-2</v>
      </c>
      <c r="U2615" s="21">
        <f t="shared" si="565"/>
        <v>8.014422066820126E-3</v>
      </c>
      <c r="V2615" s="21">
        <f t="shared" si="566"/>
        <v>9.9522128647638874E-3</v>
      </c>
      <c r="W2615" s="22">
        <f t="shared" si="567"/>
        <v>159</v>
      </c>
      <c r="X2615" s="21">
        <f t="shared" si="568"/>
        <v>-2.5157232704402517E-2</v>
      </c>
      <c r="Y2615" s="23">
        <f t="shared" si="569"/>
        <v>100000</v>
      </c>
      <c r="Z2615" s="21">
        <f t="shared" si="570"/>
        <v>0.27700000000000002</v>
      </c>
      <c r="AA2615" s="21">
        <f t="shared" si="571"/>
        <v>0.114</v>
      </c>
      <c r="AB2615" s="21">
        <f t="shared" si="572"/>
        <v>0.18400000000000005</v>
      </c>
      <c r="AC2615" s="21">
        <f t="shared" si="573"/>
        <v>0</v>
      </c>
    </row>
    <row r="2616" spans="2:29" x14ac:dyDescent="0.25">
      <c r="B2616" s="27" t="s">
        <v>5238</v>
      </c>
      <c r="C2616" s="27" t="s">
        <v>5239</v>
      </c>
      <c r="D2616" t="s">
        <v>7414</v>
      </c>
      <c r="E2616">
        <v>139</v>
      </c>
      <c r="F2616">
        <v>120</v>
      </c>
      <c r="G2616" t="s">
        <v>86</v>
      </c>
      <c r="H2616">
        <v>116</v>
      </c>
      <c r="I2616">
        <v>92</v>
      </c>
      <c r="J2616">
        <v>51</v>
      </c>
      <c r="K2616">
        <v>14</v>
      </c>
      <c r="L2616">
        <v>33</v>
      </c>
      <c r="M2616">
        <v>1</v>
      </c>
      <c r="N2616" s="20">
        <f t="shared" si="560"/>
        <v>1</v>
      </c>
      <c r="P2616" s="20">
        <f t="shared" si="561"/>
        <v>1</v>
      </c>
      <c r="R2616" s="12">
        <f t="shared" si="562"/>
        <v>0.27450980392156865</v>
      </c>
      <c r="S2616" s="21">
        <f t="shared" si="563"/>
        <v>-4.5302099223858194E-2</v>
      </c>
      <c r="T2616" s="21">
        <f t="shared" si="564"/>
        <v>-0.11129736111450617</v>
      </c>
      <c r="U2616" s="21">
        <f t="shared" si="565"/>
        <v>-7.8890590777513259E-2</v>
      </c>
      <c r="V2616" s="21">
        <f t="shared" si="566"/>
        <v>-7.8496683705292544E-2</v>
      </c>
      <c r="W2616" s="22">
        <f t="shared" si="567"/>
        <v>34</v>
      </c>
      <c r="X2616" s="21">
        <f t="shared" si="568"/>
        <v>0.41176470588235298</v>
      </c>
      <c r="Y2616" s="23">
        <f t="shared" si="569"/>
        <v>9.928571428571427</v>
      </c>
      <c r="Z2616" s="21">
        <f t="shared" si="570"/>
        <v>5.1999999999999998E-2</v>
      </c>
      <c r="AA2616" s="21">
        <f t="shared" si="571"/>
        <v>0.95399999999999996</v>
      </c>
      <c r="AB2616" s="21">
        <f t="shared" si="572"/>
        <v>0.625</v>
      </c>
      <c r="AC2616" s="21">
        <f t="shared" si="573"/>
        <v>0</v>
      </c>
    </row>
    <row r="2617" spans="2:29" x14ac:dyDescent="0.25">
      <c r="B2617" s="27" t="s">
        <v>5099</v>
      </c>
      <c r="C2617" s="27" t="s">
        <v>5100</v>
      </c>
      <c r="D2617" t="s">
        <v>7412</v>
      </c>
      <c r="E2617">
        <v>139</v>
      </c>
      <c r="F2617">
        <v>142</v>
      </c>
      <c r="G2617" t="s">
        <v>49</v>
      </c>
      <c r="H2617">
        <v>32</v>
      </c>
      <c r="I2617">
        <v>21</v>
      </c>
      <c r="J2617">
        <v>24</v>
      </c>
      <c r="K2617">
        <v>-2</v>
      </c>
      <c r="L2617">
        <v>28</v>
      </c>
      <c r="M2617">
        <v>10</v>
      </c>
      <c r="N2617" s="20">
        <f t="shared" si="560"/>
        <v>1</v>
      </c>
      <c r="P2617" s="20">
        <f t="shared" si="561"/>
        <v>1</v>
      </c>
      <c r="R2617" s="12">
        <f t="shared" si="562"/>
        <v>-8.3333333333333329E-2</v>
      </c>
      <c r="S2617" s="21">
        <f t="shared" si="563"/>
        <v>-8.0791856373727988E-2</v>
      </c>
      <c r="T2617" s="21">
        <f t="shared" si="564"/>
        <v>2.7066087089351765E-2</v>
      </c>
      <c r="U2617" s="21">
        <f t="shared" si="565"/>
        <v>-2.8358342136926451E-2</v>
      </c>
      <c r="V2617" s="21">
        <f t="shared" si="566"/>
        <v>-2.7361370473767559E-2</v>
      </c>
      <c r="W2617" s="22">
        <f t="shared" si="567"/>
        <v>38</v>
      </c>
      <c r="X2617" s="21">
        <f t="shared" si="568"/>
        <v>-5.2631578947368418E-2</v>
      </c>
      <c r="Y2617" s="23">
        <f t="shared" si="569"/>
        <v>100000</v>
      </c>
      <c r="Z2617" s="21">
        <f t="shared" si="570"/>
        <v>0.129</v>
      </c>
      <c r="AA2617" s="21">
        <f t="shared" si="571"/>
        <v>9.4E-2</v>
      </c>
      <c r="AB2617" s="21">
        <f t="shared" si="572"/>
        <v>0.18400000000000005</v>
      </c>
      <c r="AC2617" s="21">
        <f t="shared" si="573"/>
        <v>0</v>
      </c>
    </row>
    <row r="2618" spans="2:29" x14ac:dyDescent="0.25">
      <c r="B2618" s="27" t="s">
        <v>5214</v>
      </c>
      <c r="C2618" s="27" t="s">
        <v>5215</v>
      </c>
      <c r="D2618" t="s">
        <v>7413</v>
      </c>
      <c r="E2618">
        <v>138</v>
      </c>
      <c r="F2618">
        <v>32</v>
      </c>
      <c r="G2618" t="s">
        <v>46</v>
      </c>
      <c r="H2618">
        <v>175</v>
      </c>
      <c r="I2618">
        <v>157</v>
      </c>
      <c r="J2618">
        <v>204</v>
      </c>
      <c r="K2618">
        <v>11</v>
      </c>
      <c r="L2618">
        <v>178</v>
      </c>
      <c r="M2618">
        <v>15</v>
      </c>
      <c r="N2618" s="20">
        <f t="shared" si="560"/>
        <v>1</v>
      </c>
      <c r="P2618" s="20">
        <f t="shared" si="561"/>
        <v>1</v>
      </c>
      <c r="R2618" s="12">
        <f t="shared" si="562"/>
        <v>5.3921568627450983E-2</v>
      </c>
      <c r="S2618" s="21">
        <f t="shared" si="563"/>
        <v>-2.1474110082799092E-2</v>
      </c>
      <c r="T2618" s="21">
        <f t="shared" si="564"/>
        <v>5.3770661463693692E-2</v>
      </c>
      <c r="U2618" s="21">
        <f t="shared" si="565"/>
        <v>1.5451561758313748E-2</v>
      </c>
      <c r="V2618" s="21">
        <f t="shared" si="566"/>
        <v>1.5916037713069448E-2</v>
      </c>
      <c r="W2618" s="22">
        <f t="shared" si="567"/>
        <v>193</v>
      </c>
      <c r="X2618" s="21">
        <f t="shared" si="568"/>
        <v>5.6994818652849742E-2</v>
      </c>
      <c r="Y2618" s="23">
        <f t="shared" si="569"/>
        <v>12.545454545454545</v>
      </c>
      <c r="Z2618" s="21">
        <f t="shared" si="570"/>
        <v>0.315</v>
      </c>
      <c r="AA2618" s="21">
        <f t="shared" si="571"/>
        <v>0.377</v>
      </c>
      <c r="AB2618" s="21">
        <f t="shared" si="572"/>
        <v>0.51400000000000001</v>
      </c>
      <c r="AC2618" s="21">
        <f t="shared" si="573"/>
        <v>0</v>
      </c>
    </row>
    <row r="2619" spans="2:29" x14ac:dyDescent="0.25">
      <c r="B2619" s="27" t="s">
        <v>5018</v>
      </c>
      <c r="C2619" s="27" t="s">
        <v>5019</v>
      </c>
      <c r="D2619" t="s">
        <v>7416</v>
      </c>
      <c r="E2619">
        <v>138</v>
      </c>
      <c r="F2619">
        <v>125</v>
      </c>
      <c r="G2619" t="s">
        <v>86</v>
      </c>
      <c r="H2619">
        <v>88</v>
      </c>
      <c r="I2619">
        <v>71</v>
      </c>
      <c r="J2619">
        <v>65</v>
      </c>
      <c r="K2619">
        <v>3</v>
      </c>
      <c r="L2619">
        <v>71</v>
      </c>
      <c r="M2619">
        <v>4</v>
      </c>
      <c r="N2619" s="20">
        <f t="shared" si="560"/>
        <v>1</v>
      </c>
      <c r="P2619" s="20">
        <f t="shared" si="561"/>
        <v>1</v>
      </c>
      <c r="R2619" s="12">
        <f t="shared" si="562"/>
        <v>4.6153846153846156E-2</v>
      </c>
      <c r="S2619" s="21">
        <f t="shared" si="563"/>
        <v>-4.2022882970807585E-2</v>
      </c>
      <c r="T2619" s="21">
        <f t="shared" si="564"/>
        <v>-1.7503523425764778E-2</v>
      </c>
      <c r="U2619" s="21">
        <f t="shared" si="565"/>
        <v>-2.9840661478782948E-2</v>
      </c>
      <c r="V2619" s="21">
        <f t="shared" si="566"/>
        <v>-2.9789022625118438E-2</v>
      </c>
      <c r="W2619" s="22">
        <f t="shared" si="567"/>
        <v>75</v>
      </c>
      <c r="X2619" s="21">
        <f t="shared" si="568"/>
        <v>0.04</v>
      </c>
      <c r="Y2619" s="23">
        <f t="shared" si="569"/>
        <v>46</v>
      </c>
      <c r="Z2619" s="21">
        <f t="shared" si="570"/>
        <v>0.123</v>
      </c>
      <c r="AA2619" s="21">
        <f t="shared" si="571"/>
        <v>0.30099999999999999</v>
      </c>
      <c r="AB2619" s="21">
        <f t="shared" si="572"/>
        <v>0.21999999999999997</v>
      </c>
      <c r="AC2619" s="21">
        <f t="shared" si="573"/>
        <v>0</v>
      </c>
    </row>
    <row r="2620" spans="2:29" x14ac:dyDescent="0.25">
      <c r="B2620" s="27" t="s">
        <v>5228</v>
      </c>
      <c r="C2620" s="27" t="s">
        <v>5229</v>
      </c>
      <c r="D2620" t="s">
        <v>7412</v>
      </c>
      <c r="E2620">
        <v>137</v>
      </c>
      <c r="F2620">
        <v>113</v>
      </c>
      <c r="G2620" t="s">
        <v>99</v>
      </c>
      <c r="H2620">
        <v>16</v>
      </c>
      <c r="I2620">
        <v>13</v>
      </c>
      <c r="J2620">
        <v>23</v>
      </c>
      <c r="K2620">
        <v>5</v>
      </c>
      <c r="L2620">
        <v>22</v>
      </c>
      <c r="M2620" t="s">
        <v>30</v>
      </c>
      <c r="N2620" s="20">
        <f t="shared" si="560"/>
        <v>1</v>
      </c>
      <c r="P2620" s="20">
        <f t="shared" si="561"/>
        <v>1</v>
      </c>
      <c r="R2620" s="12">
        <f t="shared" si="562"/>
        <v>0.21739130434782608</v>
      </c>
      <c r="S2620" s="21">
        <f t="shared" si="563"/>
        <v>-4.0677404187346888E-2</v>
      </c>
      <c r="T2620" s="21">
        <f t="shared" si="564"/>
        <v>0.12087426179583294</v>
      </c>
      <c r="U2620" s="21">
        <f t="shared" si="565"/>
        <v>3.695708995385627E-2</v>
      </c>
      <c r="V2620" s="21">
        <f t="shared" si="566"/>
        <v>3.9051315854114109E-2</v>
      </c>
      <c r="W2620" s="22">
        <f t="shared" si="567"/>
        <v>22</v>
      </c>
      <c r="X2620" s="21">
        <f t="shared" si="568"/>
        <v>0.22727272727272727</v>
      </c>
      <c r="Y2620" s="23">
        <f t="shared" si="569"/>
        <v>27.4</v>
      </c>
      <c r="Z2620" s="21">
        <f t="shared" si="570"/>
        <v>0.44900000000000001</v>
      </c>
      <c r="AA2620" s="21">
        <f t="shared" si="571"/>
        <v>0.85699999999999998</v>
      </c>
      <c r="AB2620" s="21">
        <f t="shared" si="572"/>
        <v>0.27800000000000002</v>
      </c>
      <c r="AC2620" s="21">
        <f t="shared" si="573"/>
        <v>0</v>
      </c>
    </row>
    <row r="2621" spans="2:29" x14ac:dyDescent="0.25">
      <c r="B2621" s="27" t="s">
        <v>5110</v>
      </c>
      <c r="C2621" s="27" t="s">
        <v>5111</v>
      </c>
      <c r="D2621" t="s">
        <v>7409</v>
      </c>
      <c r="E2621">
        <v>136</v>
      </c>
      <c r="F2621">
        <v>135</v>
      </c>
      <c r="G2621" t="s">
        <v>34</v>
      </c>
      <c r="H2621">
        <v>174</v>
      </c>
      <c r="I2621">
        <v>202</v>
      </c>
      <c r="J2621">
        <v>240</v>
      </c>
      <c r="K2621">
        <v>23</v>
      </c>
      <c r="L2621">
        <v>181</v>
      </c>
      <c r="M2621">
        <v>106</v>
      </c>
      <c r="N2621" s="20">
        <f t="shared" si="560"/>
        <v>1</v>
      </c>
      <c r="P2621" s="20">
        <f t="shared" si="561"/>
        <v>1</v>
      </c>
      <c r="R2621" s="12">
        <f t="shared" si="562"/>
        <v>9.583333333333334E-2</v>
      </c>
      <c r="S2621" s="21">
        <f t="shared" si="563"/>
        <v>3.0292229165109097E-2</v>
      </c>
      <c r="T2621" s="21">
        <f t="shared" si="564"/>
        <v>3.5075369861429451E-2</v>
      </c>
      <c r="U2621" s="21">
        <f t="shared" si="565"/>
        <v>3.2681030216219265E-2</v>
      </c>
      <c r="V2621" s="21">
        <f t="shared" si="566"/>
        <v>3.2682876414252604E-2</v>
      </c>
      <c r="W2621" s="22">
        <f t="shared" si="567"/>
        <v>287</v>
      </c>
      <c r="X2621" s="21">
        <f t="shared" si="568"/>
        <v>8.0139372822299645E-2</v>
      </c>
      <c r="Y2621" s="23">
        <f t="shared" si="569"/>
        <v>5.9130434782608692</v>
      </c>
      <c r="Z2621" s="21">
        <f t="shared" si="570"/>
        <v>0.41</v>
      </c>
      <c r="AA2621" s="21">
        <f t="shared" si="571"/>
        <v>0.47299999999999998</v>
      </c>
      <c r="AB2621" s="21">
        <f t="shared" si="572"/>
        <v>0.84199999999999997</v>
      </c>
      <c r="AC2621" s="21">
        <f t="shared" si="573"/>
        <v>0</v>
      </c>
    </row>
    <row r="2622" spans="2:29" x14ac:dyDescent="0.25">
      <c r="B2622" s="27" t="s">
        <v>5212</v>
      </c>
      <c r="C2622" s="27" t="s">
        <v>5213</v>
      </c>
      <c r="D2622" t="s">
        <v>7410</v>
      </c>
      <c r="E2622">
        <v>135</v>
      </c>
      <c r="F2622">
        <v>-5</v>
      </c>
      <c r="G2622" t="s">
        <v>75</v>
      </c>
      <c r="H2622">
        <v>27</v>
      </c>
      <c r="I2622">
        <v>21</v>
      </c>
      <c r="J2622">
        <v>3</v>
      </c>
      <c r="K2622">
        <v>-70</v>
      </c>
      <c r="L2622">
        <v>145</v>
      </c>
      <c r="M2622" t="s">
        <v>30</v>
      </c>
      <c r="N2622" s="20">
        <f t="shared" si="560"/>
        <v>1</v>
      </c>
      <c r="P2622" s="20">
        <f t="shared" si="561"/>
        <v>1</v>
      </c>
      <c r="R2622" s="12">
        <f t="shared" si="562"/>
        <v>-23.333333333333332</v>
      </c>
      <c r="S2622" s="21">
        <f t="shared" si="563"/>
        <v>-4.9020607204410371E-2</v>
      </c>
      <c r="T2622" s="21">
        <f t="shared" si="564"/>
        <v>-0.32238908659951904</v>
      </c>
      <c r="U2622" s="21">
        <f t="shared" si="565"/>
        <v>-0.1972584382397693</v>
      </c>
      <c r="V2622" s="21">
        <f t="shared" si="566"/>
        <v>-0.18955604401456624</v>
      </c>
      <c r="W2622" s="22">
        <f t="shared" si="567"/>
        <v>145</v>
      </c>
      <c r="X2622" s="21">
        <f t="shared" si="568"/>
        <v>-0.48275862068965519</v>
      </c>
      <c r="Y2622" s="23">
        <f t="shared" si="569"/>
        <v>100000</v>
      </c>
      <c r="Z2622" s="21">
        <f t="shared" si="570"/>
        <v>0.01</v>
      </c>
      <c r="AA2622" s="21">
        <f t="shared" si="571"/>
        <v>2.5000000000000001E-2</v>
      </c>
      <c r="AB2622" s="21">
        <f t="shared" si="572"/>
        <v>0.18400000000000005</v>
      </c>
      <c r="AC2622" s="21">
        <f t="shared" si="573"/>
        <v>0</v>
      </c>
    </row>
    <row r="2623" spans="2:29" x14ac:dyDescent="0.25">
      <c r="B2623" s="27" t="s">
        <v>4431</v>
      </c>
      <c r="C2623" s="27" t="s">
        <v>5194</v>
      </c>
      <c r="D2623" t="s">
        <v>7410</v>
      </c>
      <c r="E2623">
        <v>134</v>
      </c>
      <c r="F2623">
        <v>126</v>
      </c>
      <c r="G2623" t="s">
        <v>31</v>
      </c>
      <c r="H2623" s="1">
        <v>1088</v>
      </c>
      <c r="I2623">
        <v>361</v>
      </c>
      <c r="J2623">
        <v>79</v>
      </c>
      <c r="K2623">
        <v>-80</v>
      </c>
      <c r="L2623">
        <v>87</v>
      </c>
      <c r="M2623">
        <v>21</v>
      </c>
      <c r="N2623" s="20">
        <f t="shared" si="560"/>
        <v>1</v>
      </c>
      <c r="P2623" s="20">
        <f t="shared" si="561"/>
        <v>1</v>
      </c>
      <c r="R2623" s="12">
        <f t="shared" si="562"/>
        <v>-1.0126582278481013</v>
      </c>
      <c r="S2623" s="21">
        <f t="shared" si="563"/>
        <v>-0.19799761220263046</v>
      </c>
      <c r="T2623" s="21">
        <f t="shared" si="564"/>
        <v>-0.26205502824046722</v>
      </c>
      <c r="U2623" s="21">
        <f t="shared" si="565"/>
        <v>-0.2306927600664298</v>
      </c>
      <c r="V2623" s="21">
        <f t="shared" si="566"/>
        <v>-0.23024846683650915</v>
      </c>
      <c r="W2623" s="22">
        <f t="shared" si="567"/>
        <v>108</v>
      </c>
      <c r="X2623" s="21">
        <f t="shared" si="568"/>
        <v>-0.7407407407407407</v>
      </c>
      <c r="Y2623" s="23">
        <f t="shared" si="569"/>
        <v>100000</v>
      </c>
      <c r="Z2623" s="21">
        <f t="shared" si="570"/>
        <v>5.0000000000000001E-3</v>
      </c>
      <c r="AA2623" s="21">
        <f t="shared" si="571"/>
        <v>1.7000000000000001E-2</v>
      </c>
      <c r="AB2623" s="21">
        <f t="shared" si="572"/>
        <v>0.18400000000000005</v>
      </c>
      <c r="AC2623" s="21">
        <f t="shared" si="573"/>
        <v>0</v>
      </c>
    </row>
    <row r="2624" spans="2:29" x14ac:dyDescent="0.25">
      <c r="B2624" s="27" t="s">
        <v>5137</v>
      </c>
      <c r="C2624" s="27" t="s">
        <v>5138</v>
      </c>
      <c r="D2624" t="s">
        <v>7417</v>
      </c>
      <c r="E2624">
        <v>134</v>
      </c>
      <c r="F2624">
        <v>-70</v>
      </c>
      <c r="G2624" t="s">
        <v>104</v>
      </c>
      <c r="H2624">
        <v>31</v>
      </c>
      <c r="I2624">
        <v>38</v>
      </c>
      <c r="J2624">
        <v>31</v>
      </c>
      <c r="K2624">
        <v>4</v>
      </c>
      <c r="L2624">
        <v>353</v>
      </c>
      <c r="M2624" t="s">
        <v>30</v>
      </c>
      <c r="N2624" s="20">
        <f t="shared" si="560"/>
        <v>1</v>
      </c>
      <c r="P2624" s="20">
        <f t="shared" si="561"/>
        <v>1</v>
      </c>
      <c r="R2624" s="12">
        <f t="shared" si="562"/>
        <v>0.12903225806451613</v>
      </c>
      <c r="S2624" s="21">
        <f t="shared" si="563"/>
        <v>4.1560210156864175E-2</v>
      </c>
      <c r="T2624" s="21">
        <f t="shared" si="564"/>
        <v>-3.9901879652838423E-2</v>
      </c>
      <c r="U2624" s="21">
        <f t="shared" si="565"/>
        <v>0</v>
      </c>
      <c r="V2624" s="21">
        <f t="shared" si="566"/>
        <v>5.5277683467525041E-4</v>
      </c>
      <c r="W2624" s="22">
        <f t="shared" si="567"/>
        <v>353</v>
      </c>
      <c r="X2624" s="21">
        <f t="shared" si="568"/>
        <v>1.1331444759206799E-2</v>
      </c>
      <c r="Y2624" s="23">
        <f t="shared" si="569"/>
        <v>33.5</v>
      </c>
      <c r="Z2624" s="21">
        <f t="shared" si="570"/>
        <v>0.22900000000000001</v>
      </c>
      <c r="AA2624" s="21">
        <f t="shared" si="571"/>
        <v>0.192</v>
      </c>
      <c r="AB2624" s="21">
        <f t="shared" si="572"/>
        <v>0.251</v>
      </c>
      <c r="AC2624" s="21">
        <f t="shared" si="573"/>
        <v>0</v>
      </c>
    </row>
    <row r="2625" spans="2:29" x14ac:dyDescent="0.25">
      <c r="B2625" s="27" t="s">
        <v>5220</v>
      </c>
      <c r="C2625" s="27" t="s">
        <v>5221</v>
      </c>
      <c r="D2625" s="27" t="s">
        <v>1737</v>
      </c>
      <c r="E2625">
        <v>133</v>
      </c>
      <c r="F2625">
        <v>962</v>
      </c>
      <c r="G2625" t="s">
        <v>56</v>
      </c>
      <c r="H2625">
        <v>391</v>
      </c>
      <c r="I2625">
        <v>308</v>
      </c>
      <c r="J2625">
        <v>315</v>
      </c>
      <c r="K2625">
        <v>36</v>
      </c>
      <c r="L2625">
        <v>421</v>
      </c>
      <c r="M2625">
        <v>483</v>
      </c>
      <c r="N2625" s="20">
        <f t="shared" ref="N2625:N2688" si="574">IF(V2625&lt;5%,1,0)</f>
        <v>1</v>
      </c>
      <c r="P2625" s="20">
        <f t="shared" si="561"/>
        <v>1</v>
      </c>
      <c r="R2625" s="12">
        <f t="shared" si="562"/>
        <v>0.11428571428571428</v>
      </c>
      <c r="S2625" s="21">
        <f t="shared" si="563"/>
        <v>-4.6600781016328474E-2</v>
      </c>
      <c r="T2625" s="21">
        <f t="shared" si="564"/>
        <v>4.5046869050329175E-3</v>
      </c>
      <c r="U2625" s="21">
        <f t="shared" si="565"/>
        <v>-2.1381594307211094E-2</v>
      </c>
      <c r="V2625" s="21">
        <f t="shared" si="566"/>
        <v>-2.115922947283555E-2</v>
      </c>
      <c r="W2625" s="22">
        <f t="shared" si="567"/>
        <v>904</v>
      </c>
      <c r="X2625" s="21">
        <f t="shared" si="568"/>
        <v>3.9823008849557522E-2</v>
      </c>
      <c r="Y2625" s="23">
        <f t="shared" si="569"/>
        <v>3.6944444444444446</v>
      </c>
      <c r="Z2625" s="21">
        <f t="shared" si="570"/>
        <v>0.14699999999999999</v>
      </c>
      <c r="AA2625" s="21">
        <f t="shared" si="571"/>
        <v>0.3</v>
      </c>
      <c r="AB2625" s="21">
        <f t="shared" si="572"/>
        <v>0.94299999999999995</v>
      </c>
      <c r="AC2625" s="21">
        <f t="shared" si="573"/>
        <v>0</v>
      </c>
    </row>
    <row r="2626" spans="2:29" x14ac:dyDescent="0.25">
      <c r="B2626" s="27" t="s">
        <v>5203</v>
      </c>
      <c r="C2626" s="27" t="s">
        <v>5204</v>
      </c>
      <c r="D2626" t="s">
        <v>7412</v>
      </c>
      <c r="E2626">
        <v>133</v>
      </c>
      <c r="F2626">
        <v>131</v>
      </c>
      <c r="G2626" t="s">
        <v>99</v>
      </c>
      <c r="H2626">
        <v>170</v>
      </c>
      <c r="I2626">
        <v>65</v>
      </c>
      <c r="J2626">
        <v>87</v>
      </c>
      <c r="K2626">
        <v>-11</v>
      </c>
      <c r="L2626">
        <v>80</v>
      </c>
      <c r="M2626" t="s">
        <v>30</v>
      </c>
      <c r="N2626" s="20">
        <f t="shared" si="574"/>
        <v>1</v>
      </c>
      <c r="P2626" s="20">
        <f t="shared" ref="P2626:P2689" si="575">SUM(N2626:O2626)</f>
        <v>1</v>
      </c>
      <c r="R2626" s="12">
        <f t="shared" ref="R2626:R2689" si="576">K2626/J2626</f>
        <v>-0.12643678160919541</v>
      </c>
      <c r="S2626" s="21">
        <f t="shared" ref="S2626:S2689" si="577">(I2626/H2626)^(1/5)-1</f>
        <v>-0.174926027830268</v>
      </c>
      <c r="T2626" s="21">
        <f t="shared" ref="T2626:T2689" si="578">(J2626/I2626)^(1/5)-1</f>
        <v>6.003737798448272E-2</v>
      </c>
      <c r="U2626" s="21">
        <f t="shared" ref="U2626:U2689" si="579">(J2626/H2626)^(1/10)-1</f>
        <v>-6.4794541235967285E-2</v>
      </c>
      <c r="V2626" s="21">
        <f t="shared" ref="V2626:V2689" si="580">AVERAGE(S2626:U2626)</f>
        <v>-5.9894397027250856E-2</v>
      </c>
      <c r="W2626" s="22">
        <f t="shared" ref="W2626:W2689" si="581">MAX(L2626,0)+MAX(M2626,0)</f>
        <v>80</v>
      </c>
      <c r="X2626" s="21">
        <f t="shared" ref="X2626:X2689" si="582">IF(W2626&gt;0,(J2626*R2626)/W2626,1000%)</f>
        <v>-0.13750000000000001</v>
      </c>
      <c r="Y2626" s="23">
        <f t="shared" ref="Y2626:Y2689" si="583">IF(R2626&gt;0,E2626/(J2626*R2626),100000)</f>
        <v>100000</v>
      </c>
      <c r="Z2626" s="21">
        <f t="shared" ref="Z2626:Z2689" si="584">_xlfn.PERCENTRANK.EXC($V$1:$V$3842,V2626)</f>
        <v>6.9000000000000006E-2</v>
      </c>
      <c r="AA2626" s="21">
        <f t="shared" ref="AA2626:AA2689" si="585">_xlfn.PERCENTRANK.EXC($X$2:$X$3843,X2626)</f>
        <v>6.3E-2</v>
      </c>
      <c r="AB2626" s="21">
        <f t="shared" ref="AB2626:AB2689" si="586">1-_xlfn.PERCENTRANK.EXC($Y$2:$Y$3843,Y2626)</f>
        <v>0.18400000000000005</v>
      </c>
      <c r="AC2626" s="21">
        <f t="shared" ref="AC2626:AC2689" si="587">IF(P2626=0,25%*Z2626+25%*AA2626+50%*AB2626,0)</f>
        <v>0</v>
      </c>
    </row>
    <row r="2627" spans="2:29" x14ac:dyDescent="0.25">
      <c r="B2627" s="27" t="s">
        <v>5170</v>
      </c>
      <c r="C2627" s="27" t="s">
        <v>5171</v>
      </c>
      <c r="D2627" t="s">
        <v>7409</v>
      </c>
      <c r="E2627">
        <v>133</v>
      </c>
      <c r="F2627">
        <v>304</v>
      </c>
      <c r="G2627" t="s">
        <v>56</v>
      </c>
      <c r="H2627">
        <v>422</v>
      </c>
      <c r="I2627">
        <v>383</v>
      </c>
      <c r="J2627">
        <v>483</v>
      </c>
      <c r="K2627">
        <v>31</v>
      </c>
      <c r="L2627">
        <v>282</v>
      </c>
      <c r="M2627">
        <v>50</v>
      </c>
      <c r="N2627" s="20">
        <f t="shared" si="574"/>
        <v>1</v>
      </c>
      <c r="P2627" s="20">
        <f t="shared" si="575"/>
        <v>1</v>
      </c>
      <c r="R2627" s="12">
        <f t="shared" si="576"/>
        <v>6.4182194616977231E-2</v>
      </c>
      <c r="S2627" s="21">
        <f t="shared" si="577"/>
        <v>-1.9207210001901065E-2</v>
      </c>
      <c r="T2627" s="21">
        <f t="shared" si="578"/>
        <v>4.7489483236834218E-2</v>
      </c>
      <c r="U2627" s="21">
        <f t="shared" si="579"/>
        <v>1.3592685824795003E-2</v>
      </c>
      <c r="V2627" s="21">
        <f t="shared" si="580"/>
        <v>1.3958319686576052E-2</v>
      </c>
      <c r="W2627" s="22">
        <f t="shared" si="581"/>
        <v>332</v>
      </c>
      <c r="X2627" s="21">
        <f t="shared" si="582"/>
        <v>9.3373493975903624E-2</v>
      </c>
      <c r="Y2627" s="23">
        <f t="shared" si="583"/>
        <v>4.290322580645161</v>
      </c>
      <c r="Z2627" s="21">
        <f t="shared" si="584"/>
        <v>0.30199999999999999</v>
      </c>
      <c r="AA2627" s="21">
        <f t="shared" si="585"/>
        <v>0.52100000000000002</v>
      </c>
      <c r="AB2627" s="21">
        <f t="shared" si="586"/>
        <v>0.92500000000000004</v>
      </c>
      <c r="AC2627" s="21">
        <f t="shared" si="587"/>
        <v>0</v>
      </c>
    </row>
    <row r="2628" spans="2:29" x14ac:dyDescent="0.25">
      <c r="B2628" s="27" t="s">
        <v>5207</v>
      </c>
      <c r="C2628" s="27" t="s">
        <v>5208</v>
      </c>
      <c r="D2628" t="s">
        <v>7412</v>
      </c>
      <c r="E2628">
        <v>133</v>
      </c>
      <c r="F2628">
        <v>129</v>
      </c>
      <c r="G2628" t="s">
        <v>99</v>
      </c>
      <c r="H2628">
        <v>28</v>
      </c>
      <c r="I2628">
        <v>29</v>
      </c>
      <c r="J2628">
        <v>41</v>
      </c>
      <c r="K2628">
        <v>-1</v>
      </c>
      <c r="L2628">
        <v>19</v>
      </c>
      <c r="M2628" t="s">
        <v>30</v>
      </c>
      <c r="N2628" s="20">
        <f t="shared" si="574"/>
        <v>1</v>
      </c>
      <c r="P2628" s="20">
        <f t="shared" si="575"/>
        <v>1</v>
      </c>
      <c r="R2628" s="12">
        <f t="shared" si="576"/>
        <v>-2.4390243902439025E-2</v>
      </c>
      <c r="S2628" s="21">
        <f t="shared" si="577"/>
        <v>7.0429496933102076E-3</v>
      </c>
      <c r="T2628" s="21">
        <f t="shared" si="578"/>
        <v>7.1709725300183047E-2</v>
      </c>
      <c r="U2628" s="21">
        <f t="shared" si="579"/>
        <v>3.8873294960123372E-2</v>
      </c>
      <c r="V2628" s="21">
        <f t="shared" si="580"/>
        <v>3.9208656651205542E-2</v>
      </c>
      <c r="W2628" s="22">
        <f t="shared" si="581"/>
        <v>19</v>
      </c>
      <c r="X2628" s="21">
        <f t="shared" si="582"/>
        <v>-5.2631578947368418E-2</v>
      </c>
      <c r="Y2628" s="23">
        <f t="shared" si="583"/>
        <v>100000</v>
      </c>
      <c r="Z2628" s="21">
        <f t="shared" si="584"/>
        <v>0.45</v>
      </c>
      <c r="AA2628" s="21">
        <f t="shared" si="585"/>
        <v>9.4E-2</v>
      </c>
      <c r="AB2628" s="21">
        <f t="shared" si="586"/>
        <v>0.18400000000000005</v>
      </c>
      <c r="AC2628" s="21">
        <f t="shared" si="587"/>
        <v>0</v>
      </c>
    </row>
    <row r="2629" spans="2:29" x14ac:dyDescent="0.25">
      <c r="B2629" s="27" t="s">
        <v>5164</v>
      </c>
      <c r="C2629" s="27" t="s">
        <v>5165</v>
      </c>
      <c r="D2629" t="s">
        <v>7410</v>
      </c>
      <c r="E2629">
        <v>132</v>
      </c>
      <c r="F2629">
        <v>224</v>
      </c>
      <c r="G2629" t="s">
        <v>46</v>
      </c>
      <c r="H2629">
        <v>455</v>
      </c>
      <c r="I2629">
        <v>452</v>
      </c>
      <c r="J2629">
        <v>464</v>
      </c>
      <c r="K2629">
        <v>13</v>
      </c>
      <c r="L2629">
        <v>114</v>
      </c>
      <c r="M2629">
        <v>139</v>
      </c>
      <c r="N2629" s="20">
        <f t="shared" si="574"/>
        <v>1</v>
      </c>
      <c r="P2629" s="20">
        <f t="shared" si="575"/>
        <v>1</v>
      </c>
      <c r="R2629" s="12">
        <f t="shared" si="576"/>
        <v>2.8017241379310345E-2</v>
      </c>
      <c r="S2629" s="21">
        <f t="shared" si="577"/>
        <v>-1.3221729818336803E-3</v>
      </c>
      <c r="T2629" s="21">
        <f t="shared" si="578"/>
        <v>5.2542297827959938E-3</v>
      </c>
      <c r="U2629" s="21">
        <f t="shared" si="579"/>
        <v>1.9606328595465072E-3</v>
      </c>
      <c r="V2629" s="21">
        <f t="shared" si="580"/>
        <v>1.9642298868362737E-3</v>
      </c>
      <c r="W2629" s="22">
        <f t="shared" si="581"/>
        <v>253</v>
      </c>
      <c r="X2629" s="21">
        <f t="shared" si="582"/>
        <v>5.1383399209486168E-2</v>
      </c>
      <c r="Y2629" s="23">
        <f t="shared" si="583"/>
        <v>10.153846153846153</v>
      </c>
      <c r="Z2629" s="21">
        <f t="shared" si="584"/>
        <v>0.23599999999999999</v>
      </c>
      <c r="AA2629" s="21">
        <f t="shared" si="585"/>
        <v>0.35299999999999998</v>
      </c>
      <c r="AB2629" s="21">
        <f t="shared" si="586"/>
        <v>0.61399999999999999</v>
      </c>
      <c r="AC2629" s="21">
        <f t="shared" si="587"/>
        <v>0</v>
      </c>
    </row>
    <row r="2630" spans="2:29" x14ac:dyDescent="0.25">
      <c r="B2630" s="27" t="s">
        <v>5184</v>
      </c>
      <c r="C2630" s="27" t="s">
        <v>5185</v>
      </c>
      <c r="D2630" t="s">
        <v>7412</v>
      </c>
      <c r="E2630">
        <v>131</v>
      </c>
      <c r="F2630">
        <v>-40</v>
      </c>
      <c r="G2630" t="s">
        <v>31</v>
      </c>
      <c r="H2630">
        <v>42</v>
      </c>
      <c r="I2630">
        <v>21</v>
      </c>
      <c r="J2630">
        <v>61</v>
      </c>
      <c r="K2630">
        <v>59</v>
      </c>
      <c r="L2630">
        <v>160</v>
      </c>
      <c r="M2630" t="s">
        <v>30</v>
      </c>
      <c r="N2630" s="20">
        <f t="shared" si="574"/>
        <v>1</v>
      </c>
      <c r="P2630" s="20">
        <f t="shared" si="575"/>
        <v>1</v>
      </c>
      <c r="R2630" s="12">
        <f t="shared" si="576"/>
        <v>0.96721311475409832</v>
      </c>
      <c r="S2630" s="21">
        <f t="shared" si="577"/>
        <v>-0.12944943670387588</v>
      </c>
      <c r="T2630" s="21">
        <f t="shared" si="578"/>
        <v>0.23771914331498278</v>
      </c>
      <c r="U2630" s="21">
        <f t="shared" si="579"/>
        <v>3.8025576474517653E-2</v>
      </c>
      <c r="V2630" s="21">
        <f t="shared" si="580"/>
        <v>4.8765094361874851E-2</v>
      </c>
      <c r="W2630" s="22">
        <f t="shared" si="581"/>
        <v>160</v>
      </c>
      <c r="X2630" s="21">
        <f t="shared" si="582"/>
        <v>0.36875000000000002</v>
      </c>
      <c r="Y2630" s="23">
        <f t="shared" si="583"/>
        <v>2.2203389830508473</v>
      </c>
      <c r="Z2630" s="21">
        <f t="shared" si="584"/>
        <v>0.50900000000000001</v>
      </c>
      <c r="AA2630" s="21">
        <f t="shared" si="585"/>
        <v>0.94099999999999995</v>
      </c>
      <c r="AB2630" s="21">
        <f t="shared" si="586"/>
        <v>0.98</v>
      </c>
      <c r="AC2630" s="21">
        <f t="shared" si="587"/>
        <v>0</v>
      </c>
    </row>
    <row r="2631" spans="2:29" x14ac:dyDescent="0.25">
      <c r="B2631" s="27" t="s">
        <v>5076</v>
      </c>
      <c r="C2631" s="27" t="s">
        <v>5077</v>
      </c>
      <c r="D2631" t="s">
        <v>7417</v>
      </c>
      <c r="E2631">
        <v>131</v>
      </c>
      <c r="F2631">
        <v>228</v>
      </c>
      <c r="G2631" t="s">
        <v>104</v>
      </c>
      <c r="H2631">
        <v>785</v>
      </c>
      <c r="I2631" s="1">
        <v>2192</v>
      </c>
      <c r="J2631">
        <v>27</v>
      </c>
      <c r="K2631">
        <v>-32</v>
      </c>
      <c r="L2631">
        <v>389</v>
      </c>
      <c r="M2631">
        <v>112</v>
      </c>
      <c r="N2631" s="20">
        <f t="shared" si="574"/>
        <v>1</v>
      </c>
      <c r="P2631" s="20">
        <f t="shared" si="575"/>
        <v>1</v>
      </c>
      <c r="R2631" s="12">
        <f t="shared" si="576"/>
        <v>-1.1851851851851851</v>
      </c>
      <c r="S2631" s="21">
        <f t="shared" si="577"/>
        <v>0.22798815763298075</v>
      </c>
      <c r="T2631" s="21">
        <f t="shared" si="578"/>
        <v>-0.58494596251160247</v>
      </c>
      <c r="U2631" s="21">
        <f t="shared" si="579"/>
        <v>-0.28608022662661359</v>
      </c>
      <c r="V2631" s="21">
        <f t="shared" si="580"/>
        <v>-0.21434601050174509</v>
      </c>
      <c r="W2631" s="22">
        <f t="shared" si="581"/>
        <v>501</v>
      </c>
      <c r="X2631" s="21">
        <f t="shared" si="582"/>
        <v>-6.3872255489021951E-2</v>
      </c>
      <c r="Y2631" s="23">
        <f t="shared" si="583"/>
        <v>100000</v>
      </c>
      <c r="Z2631" s="21">
        <f t="shared" si="584"/>
        <v>7.0000000000000001E-3</v>
      </c>
      <c r="AA2631" s="21">
        <f t="shared" si="585"/>
        <v>9.0999999999999998E-2</v>
      </c>
      <c r="AB2631" s="21">
        <f t="shared" si="586"/>
        <v>0.18400000000000005</v>
      </c>
      <c r="AC2631" s="21">
        <f t="shared" si="587"/>
        <v>0</v>
      </c>
    </row>
    <row r="2632" spans="2:29" x14ac:dyDescent="0.25">
      <c r="B2632" s="27" t="s">
        <v>5089</v>
      </c>
      <c r="C2632" s="27" t="s">
        <v>5090</v>
      </c>
      <c r="D2632" s="27" t="s">
        <v>1737</v>
      </c>
      <c r="E2632">
        <v>130</v>
      </c>
      <c r="F2632">
        <v>106</v>
      </c>
      <c r="G2632" t="s">
        <v>86</v>
      </c>
      <c r="H2632">
        <v>93</v>
      </c>
      <c r="I2632">
        <v>113</v>
      </c>
      <c r="J2632">
        <v>110</v>
      </c>
      <c r="K2632">
        <v>11</v>
      </c>
      <c r="L2632">
        <v>114</v>
      </c>
      <c r="M2632">
        <v>27</v>
      </c>
      <c r="N2632" s="20">
        <f t="shared" si="574"/>
        <v>1</v>
      </c>
      <c r="P2632" s="20">
        <f t="shared" si="575"/>
        <v>1</v>
      </c>
      <c r="R2632" s="12">
        <f t="shared" si="576"/>
        <v>0.1</v>
      </c>
      <c r="S2632" s="21">
        <f t="shared" si="577"/>
        <v>3.9726466014743833E-2</v>
      </c>
      <c r="T2632" s="21">
        <f t="shared" si="578"/>
        <v>-5.3670363036802948E-3</v>
      </c>
      <c r="U2632" s="21">
        <f t="shared" si="579"/>
        <v>1.692979911385506E-2</v>
      </c>
      <c r="V2632" s="21">
        <f t="shared" si="580"/>
        <v>1.70964096083062E-2</v>
      </c>
      <c r="W2632" s="22">
        <f t="shared" si="581"/>
        <v>141</v>
      </c>
      <c r="X2632" s="21">
        <f t="shared" si="582"/>
        <v>7.8014184397163122E-2</v>
      </c>
      <c r="Y2632" s="23">
        <f t="shared" si="583"/>
        <v>11.818181818181818</v>
      </c>
      <c r="Z2632" s="21">
        <f t="shared" si="584"/>
        <v>0.32</v>
      </c>
      <c r="AA2632" s="21">
        <f t="shared" si="585"/>
        <v>0.46400000000000002</v>
      </c>
      <c r="AB2632" s="21">
        <f t="shared" si="586"/>
        <v>0.54</v>
      </c>
      <c r="AC2632" s="21">
        <f t="shared" si="587"/>
        <v>0</v>
      </c>
    </row>
    <row r="2633" spans="2:29" x14ac:dyDescent="0.25">
      <c r="B2633" s="27" t="s">
        <v>5197</v>
      </c>
      <c r="C2633" s="27" t="s">
        <v>5198</v>
      </c>
      <c r="D2633" t="s">
        <v>7409</v>
      </c>
      <c r="E2633">
        <v>130</v>
      </c>
      <c r="F2633">
        <v>97</v>
      </c>
      <c r="G2633" t="s">
        <v>31</v>
      </c>
      <c r="H2633">
        <v>512</v>
      </c>
      <c r="I2633">
        <v>509</v>
      </c>
      <c r="J2633">
        <v>696</v>
      </c>
      <c r="K2633">
        <v>-6</v>
      </c>
      <c r="L2633">
        <v>237</v>
      </c>
      <c r="M2633" t="s">
        <v>30</v>
      </c>
      <c r="N2633" s="20">
        <f t="shared" si="574"/>
        <v>1</v>
      </c>
      <c r="P2633" s="20">
        <f t="shared" si="575"/>
        <v>1</v>
      </c>
      <c r="R2633" s="12">
        <f t="shared" si="576"/>
        <v>-8.6206896551724137E-3</v>
      </c>
      <c r="S2633" s="21">
        <f t="shared" si="577"/>
        <v>-1.1746312777654033E-3</v>
      </c>
      <c r="T2633" s="21">
        <f t="shared" si="578"/>
        <v>6.4579971868871322E-2</v>
      </c>
      <c r="U2633" s="21">
        <f t="shared" si="579"/>
        <v>3.1178686230583175E-2</v>
      </c>
      <c r="V2633" s="21">
        <f t="shared" si="580"/>
        <v>3.1528008940563033E-2</v>
      </c>
      <c r="W2633" s="22">
        <f t="shared" si="581"/>
        <v>237</v>
      </c>
      <c r="X2633" s="21">
        <f t="shared" si="582"/>
        <v>-2.5316455696202531E-2</v>
      </c>
      <c r="Y2633" s="23">
        <f t="shared" si="583"/>
        <v>100000</v>
      </c>
      <c r="Z2633" s="21">
        <f t="shared" si="584"/>
        <v>0.40300000000000002</v>
      </c>
      <c r="AA2633" s="21">
        <f t="shared" si="585"/>
        <v>0.114</v>
      </c>
      <c r="AB2633" s="21">
        <f t="shared" si="586"/>
        <v>0.18400000000000005</v>
      </c>
      <c r="AC2633" s="21">
        <f t="shared" si="587"/>
        <v>0</v>
      </c>
    </row>
    <row r="2634" spans="2:29" x14ac:dyDescent="0.25">
      <c r="B2634" s="27" t="s">
        <v>5190</v>
      </c>
      <c r="C2634" s="27" t="s">
        <v>5191</v>
      </c>
      <c r="D2634" t="s">
        <v>7412</v>
      </c>
      <c r="E2634">
        <v>130</v>
      </c>
      <c r="F2634">
        <v>223</v>
      </c>
      <c r="G2634" t="s">
        <v>99</v>
      </c>
      <c r="H2634">
        <v>122</v>
      </c>
      <c r="I2634">
        <v>128</v>
      </c>
      <c r="J2634">
        <v>180</v>
      </c>
      <c r="K2634">
        <v>34</v>
      </c>
      <c r="L2634">
        <v>57</v>
      </c>
      <c r="M2634">
        <v>86</v>
      </c>
      <c r="N2634" s="20">
        <f t="shared" si="574"/>
        <v>1</v>
      </c>
      <c r="P2634" s="20">
        <f t="shared" si="575"/>
        <v>1</v>
      </c>
      <c r="R2634" s="12">
        <f t="shared" si="576"/>
        <v>0.18888888888888888</v>
      </c>
      <c r="S2634" s="21">
        <f t="shared" si="577"/>
        <v>9.6480894356376634E-3</v>
      </c>
      <c r="T2634" s="21">
        <f t="shared" si="578"/>
        <v>7.0563684169161922E-2</v>
      </c>
      <c r="U2634" s="21">
        <f t="shared" si="579"/>
        <v>3.9659837803005527E-2</v>
      </c>
      <c r="V2634" s="21">
        <f t="shared" si="580"/>
        <v>3.9957203802601704E-2</v>
      </c>
      <c r="W2634" s="22">
        <f t="shared" si="581"/>
        <v>143</v>
      </c>
      <c r="X2634" s="21">
        <f t="shared" si="582"/>
        <v>0.23776223776223776</v>
      </c>
      <c r="Y2634" s="23">
        <f t="shared" si="583"/>
        <v>3.8235294117647061</v>
      </c>
      <c r="Z2634" s="21">
        <f t="shared" si="584"/>
        <v>0.45500000000000002</v>
      </c>
      <c r="AA2634" s="21">
        <f t="shared" si="585"/>
        <v>0.86899999999999999</v>
      </c>
      <c r="AB2634" s="21">
        <f t="shared" si="586"/>
        <v>0.94</v>
      </c>
      <c r="AC2634" s="21">
        <f t="shared" si="587"/>
        <v>0</v>
      </c>
    </row>
    <row r="2635" spans="2:29" x14ac:dyDescent="0.25">
      <c r="B2635" s="27" t="s">
        <v>5162</v>
      </c>
      <c r="C2635" s="27" t="s">
        <v>5163</v>
      </c>
      <c r="D2635" t="s">
        <v>7416</v>
      </c>
      <c r="E2635">
        <v>130</v>
      </c>
      <c r="F2635">
        <v>544</v>
      </c>
      <c r="G2635" t="s">
        <v>86</v>
      </c>
      <c r="H2635">
        <v>998</v>
      </c>
      <c r="I2635">
        <v>904</v>
      </c>
      <c r="J2635">
        <v>764</v>
      </c>
      <c r="K2635">
        <v>0</v>
      </c>
      <c r="L2635">
        <v>93</v>
      </c>
      <c r="M2635">
        <v>419</v>
      </c>
      <c r="N2635" s="20">
        <f t="shared" si="574"/>
        <v>1</v>
      </c>
      <c r="P2635" s="20">
        <f t="shared" si="575"/>
        <v>1</v>
      </c>
      <c r="R2635" s="12">
        <f t="shared" si="576"/>
        <v>0</v>
      </c>
      <c r="S2635" s="21">
        <f t="shared" si="577"/>
        <v>-1.9590348753402598E-2</v>
      </c>
      <c r="T2635" s="21">
        <f t="shared" si="578"/>
        <v>-3.309237379031349E-2</v>
      </c>
      <c r="U2635" s="21">
        <f t="shared" si="579"/>
        <v>-2.6364766147036978E-2</v>
      </c>
      <c r="V2635" s="21">
        <f t="shared" si="580"/>
        <v>-2.6349162896917688E-2</v>
      </c>
      <c r="W2635" s="22">
        <f t="shared" si="581"/>
        <v>512</v>
      </c>
      <c r="X2635" s="21">
        <f t="shared" si="582"/>
        <v>0</v>
      </c>
      <c r="Y2635" s="23">
        <f t="shared" si="583"/>
        <v>100000</v>
      </c>
      <c r="Z2635" s="21">
        <f t="shared" si="584"/>
        <v>0.13200000000000001</v>
      </c>
      <c r="AA2635" s="21">
        <f t="shared" si="585"/>
        <v>0.14000000000000001</v>
      </c>
      <c r="AB2635" s="21">
        <f t="shared" si="586"/>
        <v>0.18400000000000005</v>
      </c>
      <c r="AC2635" s="21">
        <f t="shared" si="587"/>
        <v>0</v>
      </c>
    </row>
    <row r="2636" spans="2:29" x14ac:dyDescent="0.25">
      <c r="B2636" s="27" t="s">
        <v>5244</v>
      </c>
      <c r="C2636" s="27" t="s">
        <v>5245</v>
      </c>
      <c r="D2636" t="s">
        <v>7416</v>
      </c>
      <c r="E2636">
        <v>129</v>
      </c>
      <c r="F2636" t="s">
        <v>30</v>
      </c>
      <c r="G2636" t="s">
        <v>31</v>
      </c>
      <c r="H2636">
        <v>65</v>
      </c>
      <c r="I2636">
        <v>64</v>
      </c>
      <c r="J2636">
        <v>79</v>
      </c>
      <c r="K2636">
        <v>11</v>
      </c>
      <c r="L2636">
        <v>185</v>
      </c>
      <c r="M2636">
        <v>98</v>
      </c>
      <c r="N2636" s="20">
        <f t="shared" si="574"/>
        <v>1</v>
      </c>
      <c r="P2636" s="20">
        <f t="shared" si="575"/>
        <v>1</v>
      </c>
      <c r="R2636" s="12">
        <f t="shared" si="576"/>
        <v>0.13924050632911392</v>
      </c>
      <c r="S2636" s="21">
        <f t="shared" si="577"/>
        <v>-3.0960346765314117E-3</v>
      </c>
      <c r="T2636" s="21">
        <f t="shared" si="578"/>
        <v>4.301228432069748E-2</v>
      </c>
      <c r="U2636" s="21">
        <f t="shared" si="579"/>
        <v>1.9697544431873215E-2</v>
      </c>
      <c r="V2636" s="21">
        <f t="shared" si="580"/>
        <v>1.9871264692013096E-2</v>
      </c>
      <c r="W2636" s="22">
        <f t="shared" si="581"/>
        <v>283</v>
      </c>
      <c r="X2636" s="21">
        <f t="shared" si="582"/>
        <v>3.8869257950530034E-2</v>
      </c>
      <c r="Y2636" s="23">
        <f t="shared" si="583"/>
        <v>11.727272727272727</v>
      </c>
      <c r="Z2636" s="21">
        <f t="shared" si="584"/>
        <v>0.33600000000000002</v>
      </c>
      <c r="AA2636" s="21">
        <f t="shared" si="585"/>
        <v>0.29599999999999999</v>
      </c>
      <c r="AB2636" s="21">
        <f t="shared" si="586"/>
        <v>0.54499999999999993</v>
      </c>
      <c r="AC2636" s="21">
        <f t="shared" si="587"/>
        <v>0</v>
      </c>
    </row>
    <row r="2637" spans="2:29" x14ac:dyDescent="0.25">
      <c r="B2637" s="27" t="s">
        <v>5176</v>
      </c>
      <c r="C2637" s="27" t="s">
        <v>5177</v>
      </c>
      <c r="D2637" t="s">
        <v>7409</v>
      </c>
      <c r="E2637">
        <v>129</v>
      </c>
      <c r="F2637">
        <v>100</v>
      </c>
      <c r="G2637" t="s">
        <v>99</v>
      </c>
      <c r="H2637">
        <v>522</v>
      </c>
      <c r="I2637">
        <v>267</v>
      </c>
      <c r="J2637">
        <v>223</v>
      </c>
      <c r="K2637">
        <v>-1</v>
      </c>
      <c r="L2637">
        <v>111</v>
      </c>
      <c r="M2637" t="s">
        <v>30</v>
      </c>
      <c r="N2637" s="20">
        <f t="shared" si="574"/>
        <v>1</v>
      </c>
      <c r="P2637" s="20">
        <f t="shared" si="575"/>
        <v>1</v>
      </c>
      <c r="R2637" s="12">
        <f t="shared" si="576"/>
        <v>-4.4843049327354259E-3</v>
      </c>
      <c r="S2637" s="21">
        <f t="shared" si="577"/>
        <v>-0.1254832106395205</v>
      </c>
      <c r="T2637" s="21">
        <f t="shared" si="578"/>
        <v>-3.5374540050924774E-2</v>
      </c>
      <c r="U2637" s="21">
        <f t="shared" si="579"/>
        <v>-8.1533255817043182E-2</v>
      </c>
      <c r="V2637" s="21">
        <f t="shared" si="580"/>
        <v>-8.0797002169162815E-2</v>
      </c>
      <c r="W2637" s="22">
        <f t="shared" si="581"/>
        <v>111</v>
      </c>
      <c r="X2637" s="21">
        <f t="shared" si="582"/>
        <v>-9.0090090090090089E-3</v>
      </c>
      <c r="Y2637" s="23">
        <f t="shared" si="583"/>
        <v>100000</v>
      </c>
      <c r="Z2637" s="21">
        <f t="shared" si="584"/>
        <v>5.0999999999999997E-2</v>
      </c>
      <c r="AA2637" s="21">
        <f t="shared" si="585"/>
        <v>0.13200000000000001</v>
      </c>
      <c r="AB2637" s="21">
        <f t="shared" si="586"/>
        <v>0.18400000000000005</v>
      </c>
      <c r="AC2637" s="21">
        <f t="shared" si="587"/>
        <v>0</v>
      </c>
    </row>
    <row r="2638" spans="2:29" x14ac:dyDescent="0.25">
      <c r="B2638" s="27" t="s">
        <v>5168</v>
      </c>
      <c r="C2638" s="27" t="s">
        <v>5169</v>
      </c>
      <c r="D2638" t="s">
        <v>7412</v>
      </c>
      <c r="E2638">
        <v>129</v>
      </c>
      <c r="F2638">
        <v>215</v>
      </c>
      <c r="G2638" t="s">
        <v>49</v>
      </c>
      <c r="H2638">
        <v>386</v>
      </c>
      <c r="I2638">
        <v>358</v>
      </c>
      <c r="J2638">
        <v>584</v>
      </c>
      <c r="K2638">
        <v>-19</v>
      </c>
      <c r="L2638">
        <v>237</v>
      </c>
      <c r="M2638">
        <v>68</v>
      </c>
      <c r="N2638" s="20">
        <f t="shared" si="574"/>
        <v>1</v>
      </c>
      <c r="P2638" s="20">
        <f t="shared" si="575"/>
        <v>1</v>
      </c>
      <c r="R2638" s="12">
        <f t="shared" si="576"/>
        <v>-3.2534246575342464E-2</v>
      </c>
      <c r="S2638" s="21">
        <f t="shared" si="577"/>
        <v>-1.4948028849718242E-2</v>
      </c>
      <c r="T2638" s="21">
        <f t="shared" si="578"/>
        <v>0.10282337863513358</v>
      </c>
      <c r="U2638" s="21">
        <f t="shared" si="579"/>
        <v>4.2275559991287404E-2</v>
      </c>
      <c r="V2638" s="21">
        <f t="shared" si="580"/>
        <v>4.3383636592234244E-2</v>
      </c>
      <c r="W2638" s="22">
        <f t="shared" si="581"/>
        <v>305</v>
      </c>
      <c r="X2638" s="21">
        <f t="shared" si="582"/>
        <v>-6.2295081967213117E-2</v>
      </c>
      <c r="Y2638" s="23">
        <f t="shared" si="583"/>
        <v>100000</v>
      </c>
      <c r="Z2638" s="21">
        <f t="shared" si="584"/>
        <v>0.47399999999999998</v>
      </c>
      <c r="AA2638" s="21">
        <f t="shared" si="585"/>
        <v>9.1999999999999998E-2</v>
      </c>
      <c r="AB2638" s="21">
        <f t="shared" si="586"/>
        <v>0.18400000000000005</v>
      </c>
      <c r="AC2638" s="21">
        <f t="shared" si="587"/>
        <v>0</v>
      </c>
    </row>
    <row r="2639" spans="2:29" x14ac:dyDescent="0.25">
      <c r="B2639" s="27" t="s">
        <v>5209</v>
      </c>
      <c r="C2639" s="27" t="s">
        <v>5210</v>
      </c>
      <c r="D2639" t="s">
        <v>7419</v>
      </c>
      <c r="E2639">
        <v>129</v>
      </c>
      <c r="F2639">
        <v>229</v>
      </c>
      <c r="G2639" t="s">
        <v>56</v>
      </c>
      <c r="H2639">
        <v>486</v>
      </c>
      <c r="I2639">
        <v>461</v>
      </c>
      <c r="J2639">
        <v>527</v>
      </c>
      <c r="K2639">
        <v>-4</v>
      </c>
      <c r="L2639">
        <v>120</v>
      </c>
      <c r="M2639">
        <v>117</v>
      </c>
      <c r="N2639" s="20">
        <f t="shared" si="574"/>
        <v>1</v>
      </c>
      <c r="P2639" s="20">
        <f t="shared" si="575"/>
        <v>1</v>
      </c>
      <c r="R2639" s="12">
        <f t="shared" si="576"/>
        <v>-7.5901328273244783E-3</v>
      </c>
      <c r="S2639" s="21">
        <f t="shared" si="577"/>
        <v>-1.0506532896153331E-2</v>
      </c>
      <c r="T2639" s="21">
        <f t="shared" si="578"/>
        <v>2.7121778776431738E-2</v>
      </c>
      <c r="U2639" s="21">
        <f t="shared" si="579"/>
        <v>8.1320796499639858E-3</v>
      </c>
      <c r="V2639" s="21">
        <f t="shared" si="580"/>
        <v>8.2491085100807968E-3</v>
      </c>
      <c r="W2639" s="22">
        <f t="shared" si="581"/>
        <v>237</v>
      </c>
      <c r="X2639" s="21">
        <f t="shared" si="582"/>
        <v>-1.6877637130801686E-2</v>
      </c>
      <c r="Y2639" s="23">
        <f t="shared" si="583"/>
        <v>100000</v>
      </c>
      <c r="Z2639" s="21">
        <f t="shared" si="584"/>
        <v>0.26900000000000002</v>
      </c>
      <c r="AA2639" s="21">
        <f t="shared" si="585"/>
        <v>0.123</v>
      </c>
      <c r="AB2639" s="21">
        <f t="shared" si="586"/>
        <v>0.18400000000000005</v>
      </c>
      <c r="AC2639" s="21">
        <f t="shared" si="587"/>
        <v>0</v>
      </c>
    </row>
    <row r="2640" spans="2:29" x14ac:dyDescent="0.25">
      <c r="B2640" s="27" t="s">
        <v>5242</v>
      </c>
      <c r="C2640" s="27" t="s">
        <v>5243</v>
      </c>
      <c r="D2640" t="s">
        <v>7418</v>
      </c>
      <c r="E2640">
        <v>128</v>
      </c>
      <c r="F2640">
        <v>271</v>
      </c>
      <c r="G2640" t="s">
        <v>49</v>
      </c>
      <c r="H2640">
        <v>179</v>
      </c>
      <c r="I2640">
        <v>206</v>
      </c>
      <c r="J2640">
        <v>215</v>
      </c>
      <c r="K2640">
        <v>7</v>
      </c>
      <c r="L2640">
        <v>93</v>
      </c>
      <c r="M2640">
        <v>55</v>
      </c>
      <c r="N2640" s="20">
        <f t="shared" si="574"/>
        <v>1</v>
      </c>
      <c r="P2640" s="20">
        <f t="shared" si="575"/>
        <v>1</v>
      </c>
      <c r="R2640" s="12">
        <f t="shared" si="576"/>
        <v>3.255813953488372E-2</v>
      </c>
      <c r="S2640" s="21">
        <f t="shared" si="577"/>
        <v>2.8496546795335975E-2</v>
      </c>
      <c r="T2640" s="21">
        <f t="shared" si="578"/>
        <v>8.5890478809733661E-3</v>
      </c>
      <c r="U2640" s="21">
        <f t="shared" si="579"/>
        <v>1.8494159473276817E-2</v>
      </c>
      <c r="V2640" s="21">
        <f t="shared" si="580"/>
        <v>1.852658471652872E-2</v>
      </c>
      <c r="W2640" s="22">
        <f t="shared" si="581"/>
        <v>148</v>
      </c>
      <c r="X2640" s="21">
        <f t="shared" si="582"/>
        <v>4.72972972972973E-2</v>
      </c>
      <c r="Y2640" s="23">
        <f t="shared" si="583"/>
        <v>18.285714285714285</v>
      </c>
      <c r="Z2640" s="21">
        <f t="shared" si="584"/>
        <v>0.32900000000000001</v>
      </c>
      <c r="AA2640" s="21">
        <f t="shared" si="585"/>
        <v>0.33500000000000002</v>
      </c>
      <c r="AB2640" s="21">
        <f t="shared" si="586"/>
        <v>0.37</v>
      </c>
      <c r="AC2640" s="21">
        <f t="shared" si="587"/>
        <v>0</v>
      </c>
    </row>
    <row r="2641" spans="2:29" x14ac:dyDescent="0.25">
      <c r="B2641" s="27" t="s">
        <v>5443</v>
      </c>
      <c r="C2641" s="27" t="s">
        <v>5444</v>
      </c>
      <c r="D2641" t="s">
        <v>7422</v>
      </c>
      <c r="E2641">
        <v>128</v>
      </c>
      <c r="F2641">
        <v>82</v>
      </c>
      <c r="G2641" t="s">
        <v>31</v>
      </c>
      <c r="H2641">
        <v>49</v>
      </c>
      <c r="I2641">
        <v>43</v>
      </c>
      <c r="J2641">
        <v>50</v>
      </c>
      <c r="K2641">
        <v>12</v>
      </c>
      <c r="L2641">
        <v>239</v>
      </c>
      <c r="M2641" t="s">
        <v>30</v>
      </c>
      <c r="N2641" s="20">
        <f t="shared" si="574"/>
        <v>1</v>
      </c>
      <c r="P2641" s="20">
        <f t="shared" si="575"/>
        <v>1</v>
      </c>
      <c r="R2641" s="12">
        <f t="shared" si="576"/>
        <v>0.24</v>
      </c>
      <c r="S2641" s="21">
        <f t="shared" si="577"/>
        <v>-2.5785755994644721E-2</v>
      </c>
      <c r="T2641" s="21">
        <f t="shared" si="578"/>
        <v>3.0624138001266177E-2</v>
      </c>
      <c r="U2641" s="21">
        <f t="shared" si="579"/>
        <v>2.0223128536482893E-3</v>
      </c>
      <c r="V2641" s="21">
        <f t="shared" si="580"/>
        <v>2.2868982867565815E-3</v>
      </c>
      <c r="W2641" s="22">
        <f t="shared" si="581"/>
        <v>239</v>
      </c>
      <c r="X2641" s="21">
        <f t="shared" si="582"/>
        <v>5.0209205020920501E-2</v>
      </c>
      <c r="Y2641" s="23">
        <f t="shared" si="583"/>
        <v>10.666666666666666</v>
      </c>
      <c r="Z2641" s="21">
        <f t="shared" si="584"/>
        <v>0.23899999999999999</v>
      </c>
      <c r="AA2641" s="21">
        <f t="shared" si="585"/>
        <v>0.34699999999999998</v>
      </c>
      <c r="AB2641" s="21">
        <f t="shared" si="586"/>
        <v>0.59399999999999997</v>
      </c>
      <c r="AC2641" s="21">
        <f t="shared" si="587"/>
        <v>0</v>
      </c>
    </row>
    <row r="2642" spans="2:29" x14ac:dyDescent="0.25">
      <c r="B2642" s="27" t="s">
        <v>5274</v>
      </c>
      <c r="C2642" s="27" t="s">
        <v>5275</v>
      </c>
      <c r="D2642" s="27" t="s">
        <v>4419</v>
      </c>
      <c r="E2642">
        <v>127</v>
      </c>
      <c r="F2642">
        <v>129</v>
      </c>
      <c r="G2642" t="s">
        <v>49</v>
      </c>
      <c r="H2642">
        <v>243</v>
      </c>
      <c r="I2642">
        <v>159</v>
      </c>
      <c r="J2642">
        <v>263</v>
      </c>
      <c r="K2642">
        <v>20</v>
      </c>
      <c r="L2642">
        <v>99</v>
      </c>
      <c r="M2642">
        <v>0</v>
      </c>
      <c r="N2642" s="20">
        <f t="shared" si="574"/>
        <v>1</v>
      </c>
      <c r="P2642" s="20">
        <f t="shared" si="575"/>
        <v>1</v>
      </c>
      <c r="R2642" s="12">
        <f t="shared" si="576"/>
        <v>7.6045627376425853E-2</v>
      </c>
      <c r="S2642" s="21">
        <f t="shared" si="577"/>
        <v>-8.133288567372432E-2</v>
      </c>
      <c r="T2642" s="21">
        <f t="shared" si="578"/>
        <v>0.10588947508071045</v>
      </c>
      <c r="U2642" s="21">
        <f t="shared" si="579"/>
        <v>7.9406196975078114E-3</v>
      </c>
      <c r="V2642" s="21">
        <f t="shared" si="580"/>
        <v>1.0832403034831314E-2</v>
      </c>
      <c r="W2642" s="22">
        <f t="shared" si="581"/>
        <v>99</v>
      </c>
      <c r="X2642" s="21">
        <f t="shared" si="582"/>
        <v>0.20202020202020202</v>
      </c>
      <c r="Y2642" s="23">
        <f t="shared" si="583"/>
        <v>6.35</v>
      </c>
      <c r="Z2642" s="21">
        <f t="shared" si="584"/>
        <v>0.28299999999999997</v>
      </c>
      <c r="AA2642" s="21">
        <f t="shared" si="585"/>
        <v>0.82399999999999995</v>
      </c>
      <c r="AB2642" s="21">
        <f t="shared" si="586"/>
        <v>0.81899999999999995</v>
      </c>
      <c r="AC2642" s="21">
        <f t="shared" si="587"/>
        <v>0</v>
      </c>
    </row>
    <row r="2643" spans="2:29" x14ac:dyDescent="0.25">
      <c r="B2643" s="27" t="s">
        <v>3732</v>
      </c>
      <c r="C2643" s="27" t="s">
        <v>7238</v>
      </c>
      <c r="D2643" t="s">
        <v>7418</v>
      </c>
      <c r="E2643">
        <v>126</v>
      </c>
      <c r="F2643">
        <v>506</v>
      </c>
      <c r="G2643" t="s">
        <v>37</v>
      </c>
      <c r="H2643">
        <v>490</v>
      </c>
      <c r="I2643">
        <v>225</v>
      </c>
      <c r="J2643">
        <v>136</v>
      </c>
      <c r="K2643">
        <v>-12</v>
      </c>
      <c r="L2643">
        <v>-51</v>
      </c>
      <c r="M2643">
        <v>65</v>
      </c>
      <c r="N2643" s="20">
        <f t="shared" si="574"/>
        <v>1</v>
      </c>
      <c r="P2643" s="20">
        <f t="shared" si="575"/>
        <v>1</v>
      </c>
      <c r="R2643" s="12">
        <f t="shared" si="576"/>
        <v>-8.8235294117647065E-2</v>
      </c>
      <c r="S2643" s="21">
        <f t="shared" si="577"/>
        <v>-0.14415072399708906</v>
      </c>
      <c r="T2643" s="21">
        <f t="shared" si="578"/>
        <v>-9.5785893621324503E-2</v>
      </c>
      <c r="U2643" s="21">
        <f t="shared" si="579"/>
        <v>-0.12030062618198456</v>
      </c>
      <c r="V2643" s="21">
        <f t="shared" si="580"/>
        <v>-0.12007908126679938</v>
      </c>
      <c r="W2643" s="22">
        <f t="shared" si="581"/>
        <v>65</v>
      </c>
      <c r="X2643" s="21">
        <f t="shared" si="582"/>
        <v>-0.18461538461538463</v>
      </c>
      <c r="Y2643" s="23">
        <f t="shared" si="583"/>
        <v>100000</v>
      </c>
      <c r="Z2643" s="21">
        <f t="shared" si="584"/>
        <v>2.8000000000000001E-2</v>
      </c>
      <c r="AA2643" s="21">
        <f t="shared" si="585"/>
        <v>5.3999999999999999E-2</v>
      </c>
      <c r="AB2643" s="21">
        <f t="shared" si="586"/>
        <v>0.18400000000000005</v>
      </c>
      <c r="AC2643" s="21">
        <f t="shared" si="587"/>
        <v>0</v>
      </c>
    </row>
    <row r="2644" spans="2:29" x14ac:dyDescent="0.25">
      <c r="B2644" s="27" t="s">
        <v>5172</v>
      </c>
      <c r="C2644" s="27" t="s">
        <v>5173</v>
      </c>
      <c r="D2644" s="27" t="s">
        <v>4419</v>
      </c>
      <c r="E2644">
        <v>126</v>
      </c>
      <c r="F2644">
        <v>263</v>
      </c>
      <c r="G2644" t="s">
        <v>49</v>
      </c>
      <c r="H2644">
        <v>181</v>
      </c>
      <c r="I2644">
        <v>214</v>
      </c>
      <c r="J2644">
        <v>291</v>
      </c>
      <c r="K2644">
        <v>25</v>
      </c>
      <c r="L2644">
        <v>190</v>
      </c>
      <c r="M2644">
        <v>54</v>
      </c>
      <c r="N2644" s="20">
        <f t="shared" si="574"/>
        <v>1</v>
      </c>
      <c r="P2644" s="20">
        <f t="shared" si="575"/>
        <v>1</v>
      </c>
      <c r="R2644" s="12">
        <f t="shared" si="576"/>
        <v>8.5910652920962199E-2</v>
      </c>
      <c r="S2644" s="21">
        <f t="shared" si="577"/>
        <v>3.4063097292676536E-2</v>
      </c>
      <c r="T2644" s="21">
        <f t="shared" si="578"/>
        <v>6.3398009680561529E-2</v>
      </c>
      <c r="U2644" s="21">
        <f t="shared" si="579"/>
        <v>4.8627979573856894E-2</v>
      </c>
      <c r="V2644" s="21">
        <f t="shared" si="580"/>
        <v>4.8696362182364984E-2</v>
      </c>
      <c r="W2644" s="22">
        <f t="shared" si="581"/>
        <v>244</v>
      </c>
      <c r="X2644" s="21">
        <f t="shared" si="582"/>
        <v>0.10245901639344263</v>
      </c>
      <c r="Y2644" s="23">
        <f t="shared" si="583"/>
        <v>5.04</v>
      </c>
      <c r="Z2644" s="21">
        <f t="shared" si="584"/>
        <v>0.50900000000000001</v>
      </c>
      <c r="AA2644" s="21">
        <f t="shared" si="585"/>
        <v>0.56000000000000005</v>
      </c>
      <c r="AB2644" s="21">
        <f t="shared" si="586"/>
        <v>0.88800000000000001</v>
      </c>
      <c r="AC2644" s="21">
        <f t="shared" si="587"/>
        <v>0</v>
      </c>
    </row>
    <row r="2645" spans="2:29" x14ac:dyDescent="0.25">
      <c r="B2645" s="27" t="s">
        <v>5139</v>
      </c>
      <c r="C2645" s="27" t="s">
        <v>5140</v>
      </c>
      <c r="D2645" t="s">
        <v>7409</v>
      </c>
      <c r="E2645">
        <v>126</v>
      </c>
      <c r="F2645">
        <v>196</v>
      </c>
      <c r="G2645" t="s">
        <v>49</v>
      </c>
      <c r="H2645">
        <v>378</v>
      </c>
      <c r="I2645">
        <v>313</v>
      </c>
      <c r="J2645">
        <v>383</v>
      </c>
      <c r="K2645">
        <v>4</v>
      </c>
      <c r="L2645">
        <v>79</v>
      </c>
      <c r="M2645">
        <v>7</v>
      </c>
      <c r="N2645" s="20">
        <f t="shared" si="574"/>
        <v>1</v>
      </c>
      <c r="P2645" s="20">
        <f t="shared" si="575"/>
        <v>1</v>
      </c>
      <c r="R2645" s="12">
        <f t="shared" si="576"/>
        <v>1.0443864229765013E-2</v>
      </c>
      <c r="S2645" s="21">
        <f t="shared" si="577"/>
        <v>-3.7034988844452776E-2</v>
      </c>
      <c r="T2645" s="21">
        <f t="shared" si="578"/>
        <v>4.1192155201679181E-2</v>
      </c>
      <c r="U2645" s="21">
        <f t="shared" si="579"/>
        <v>1.3149431367001085E-3</v>
      </c>
      <c r="V2645" s="21">
        <f t="shared" si="580"/>
        <v>1.8240364979755046E-3</v>
      </c>
      <c r="W2645" s="22">
        <f t="shared" si="581"/>
        <v>86</v>
      </c>
      <c r="X2645" s="21">
        <f t="shared" si="582"/>
        <v>4.6511627906976744E-2</v>
      </c>
      <c r="Y2645" s="23">
        <f t="shared" si="583"/>
        <v>31.5</v>
      </c>
      <c r="Z2645" s="21">
        <f t="shared" si="584"/>
        <v>0.23499999999999999</v>
      </c>
      <c r="AA2645" s="21">
        <f t="shared" si="585"/>
        <v>0.33100000000000002</v>
      </c>
      <c r="AB2645" s="21">
        <f t="shared" si="586"/>
        <v>0.26</v>
      </c>
      <c r="AC2645" s="21">
        <f t="shared" si="587"/>
        <v>0</v>
      </c>
    </row>
    <row r="2646" spans="2:29" x14ac:dyDescent="0.25">
      <c r="B2646" s="27" t="s">
        <v>5226</v>
      </c>
      <c r="C2646" s="27" t="s">
        <v>5227</v>
      </c>
      <c r="D2646" t="s">
        <v>7417</v>
      </c>
      <c r="E2646">
        <v>126</v>
      </c>
      <c r="F2646">
        <v>119</v>
      </c>
      <c r="G2646" t="s">
        <v>99</v>
      </c>
      <c r="H2646">
        <v>69</v>
      </c>
      <c r="I2646">
        <v>77</v>
      </c>
      <c r="J2646">
        <v>92</v>
      </c>
      <c r="K2646">
        <v>10</v>
      </c>
      <c r="L2646">
        <v>27</v>
      </c>
      <c r="M2646" t="s">
        <v>30</v>
      </c>
      <c r="N2646" s="20">
        <f t="shared" si="574"/>
        <v>1</v>
      </c>
      <c r="P2646" s="20">
        <f t="shared" si="575"/>
        <v>1</v>
      </c>
      <c r="R2646" s="12">
        <f t="shared" si="576"/>
        <v>0.10869565217391304</v>
      </c>
      <c r="S2646" s="21">
        <f t="shared" si="577"/>
        <v>2.2182230331099451E-2</v>
      </c>
      <c r="T2646" s="21">
        <f t="shared" si="578"/>
        <v>3.6237776023277712E-2</v>
      </c>
      <c r="U2646" s="21">
        <f t="shared" si="579"/>
        <v>2.9186008964760646E-2</v>
      </c>
      <c r="V2646" s="21">
        <f t="shared" si="580"/>
        <v>2.920200510637927E-2</v>
      </c>
      <c r="W2646" s="22">
        <f t="shared" si="581"/>
        <v>27</v>
      </c>
      <c r="X2646" s="21">
        <f t="shared" si="582"/>
        <v>0.37037037037037035</v>
      </c>
      <c r="Y2646" s="23">
        <f t="shared" si="583"/>
        <v>12.6</v>
      </c>
      <c r="Z2646" s="21">
        <f t="shared" si="584"/>
        <v>0.38700000000000001</v>
      </c>
      <c r="AA2646" s="21">
        <f t="shared" si="585"/>
        <v>0.94099999999999995</v>
      </c>
      <c r="AB2646" s="21">
        <f t="shared" si="586"/>
        <v>0.51200000000000001</v>
      </c>
      <c r="AC2646" s="21">
        <f t="shared" si="587"/>
        <v>0</v>
      </c>
    </row>
    <row r="2647" spans="2:29" x14ac:dyDescent="0.25">
      <c r="B2647" s="27" t="s">
        <v>5266</v>
      </c>
      <c r="C2647" s="27" t="s">
        <v>5267</v>
      </c>
      <c r="D2647" t="s">
        <v>7410</v>
      </c>
      <c r="E2647">
        <v>126</v>
      </c>
      <c r="F2647" t="s">
        <v>30</v>
      </c>
      <c r="G2647" t="s">
        <v>31</v>
      </c>
      <c r="H2647">
        <v>57</v>
      </c>
      <c r="I2647">
        <v>105</v>
      </c>
      <c r="J2647">
        <v>74</v>
      </c>
      <c r="K2647">
        <v>5</v>
      </c>
      <c r="L2647">
        <v>142</v>
      </c>
      <c r="M2647" t="s">
        <v>30</v>
      </c>
      <c r="N2647" s="20">
        <f t="shared" si="574"/>
        <v>1</v>
      </c>
      <c r="P2647" s="20">
        <f t="shared" si="575"/>
        <v>1</v>
      </c>
      <c r="R2647" s="12">
        <f t="shared" si="576"/>
        <v>6.7567567567567571E-2</v>
      </c>
      <c r="S2647" s="21">
        <f t="shared" si="577"/>
        <v>0.12995952835136615</v>
      </c>
      <c r="T2647" s="21">
        <f t="shared" si="578"/>
        <v>-6.7586647535588296E-2</v>
      </c>
      <c r="U2647" s="21">
        <f t="shared" si="579"/>
        <v>2.6445006797345627E-2</v>
      </c>
      <c r="V2647" s="21">
        <f t="shared" si="580"/>
        <v>2.9605962537707826E-2</v>
      </c>
      <c r="W2647" s="22">
        <f t="shared" si="581"/>
        <v>142</v>
      </c>
      <c r="X2647" s="21">
        <f t="shared" si="582"/>
        <v>3.5211267605633804E-2</v>
      </c>
      <c r="Y2647" s="23">
        <f t="shared" si="583"/>
        <v>25.2</v>
      </c>
      <c r="Z2647" s="21">
        <f t="shared" si="584"/>
        <v>0.39100000000000001</v>
      </c>
      <c r="AA2647" s="21">
        <f t="shared" si="585"/>
        <v>0.27600000000000002</v>
      </c>
      <c r="AB2647" s="21">
        <f t="shared" si="586"/>
        <v>0.29000000000000004</v>
      </c>
      <c r="AC2647" s="21">
        <f t="shared" si="587"/>
        <v>0</v>
      </c>
    </row>
    <row r="2648" spans="2:29" x14ac:dyDescent="0.25">
      <c r="B2648" s="27" t="s">
        <v>5258</v>
      </c>
      <c r="C2648" s="27" t="s">
        <v>5259</v>
      </c>
      <c r="D2648" t="s">
        <v>7414</v>
      </c>
      <c r="E2648">
        <v>125</v>
      </c>
      <c r="F2648">
        <v>184</v>
      </c>
      <c r="G2648" t="s">
        <v>1745</v>
      </c>
      <c r="H2648">
        <v>8</v>
      </c>
      <c r="I2648">
        <v>8</v>
      </c>
      <c r="J2648">
        <v>9</v>
      </c>
      <c r="K2648">
        <v>4</v>
      </c>
      <c r="L2648">
        <v>35</v>
      </c>
      <c r="M2648">
        <v>54</v>
      </c>
      <c r="N2648" s="20">
        <f t="shared" si="574"/>
        <v>1</v>
      </c>
      <c r="P2648" s="20">
        <f t="shared" si="575"/>
        <v>1</v>
      </c>
      <c r="R2648" s="12">
        <f t="shared" si="576"/>
        <v>0.44444444444444442</v>
      </c>
      <c r="S2648" s="21">
        <f t="shared" si="577"/>
        <v>0</v>
      </c>
      <c r="T2648" s="21">
        <f t="shared" si="578"/>
        <v>2.3836255539609663E-2</v>
      </c>
      <c r="U2648" s="21">
        <f t="shared" si="579"/>
        <v>1.1847940917808941E-2</v>
      </c>
      <c r="V2648" s="21">
        <f t="shared" si="580"/>
        <v>1.1894732152472868E-2</v>
      </c>
      <c r="W2648" s="22">
        <f t="shared" si="581"/>
        <v>89</v>
      </c>
      <c r="X2648" s="21">
        <f t="shared" si="582"/>
        <v>4.49438202247191E-2</v>
      </c>
      <c r="Y2648" s="23">
        <f t="shared" si="583"/>
        <v>31.25</v>
      </c>
      <c r="Z2648" s="21">
        <f t="shared" si="584"/>
        <v>0.28899999999999998</v>
      </c>
      <c r="AA2648" s="21">
        <f t="shared" si="585"/>
        <v>0.32400000000000001</v>
      </c>
      <c r="AB2648" s="21">
        <f t="shared" si="586"/>
        <v>0.26100000000000001</v>
      </c>
      <c r="AC2648" s="21">
        <f t="shared" si="587"/>
        <v>0</v>
      </c>
    </row>
    <row r="2649" spans="2:29" x14ac:dyDescent="0.25">
      <c r="B2649" s="27" t="s">
        <v>5310</v>
      </c>
      <c r="C2649" s="27" t="s">
        <v>5311</v>
      </c>
      <c r="D2649" t="s">
        <v>7412</v>
      </c>
      <c r="E2649">
        <v>125</v>
      </c>
      <c r="F2649">
        <v>107</v>
      </c>
      <c r="G2649" t="s">
        <v>37</v>
      </c>
      <c r="H2649">
        <v>448</v>
      </c>
      <c r="I2649">
        <v>177</v>
      </c>
      <c r="J2649">
        <v>127</v>
      </c>
      <c r="K2649">
        <v>63</v>
      </c>
      <c r="L2649">
        <v>291</v>
      </c>
      <c r="M2649" t="s">
        <v>30</v>
      </c>
      <c r="N2649" s="20">
        <f t="shared" si="574"/>
        <v>1</v>
      </c>
      <c r="P2649" s="20">
        <f t="shared" si="575"/>
        <v>1</v>
      </c>
      <c r="R2649" s="12">
        <f t="shared" si="576"/>
        <v>0.49606299212598426</v>
      </c>
      <c r="S2649" s="21">
        <f t="shared" si="577"/>
        <v>-0.16950112120700123</v>
      </c>
      <c r="T2649" s="21">
        <f t="shared" si="578"/>
        <v>-6.4236522319504608E-2</v>
      </c>
      <c r="U2649" s="21">
        <f t="shared" si="579"/>
        <v>-0.11843859032448067</v>
      </c>
      <c r="V2649" s="21">
        <f t="shared" si="580"/>
        <v>-0.11739207795032884</v>
      </c>
      <c r="W2649" s="22">
        <f t="shared" si="581"/>
        <v>291</v>
      </c>
      <c r="X2649" s="21">
        <f t="shared" si="582"/>
        <v>0.21649484536082475</v>
      </c>
      <c r="Y2649" s="23">
        <f t="shared" si="583"/>
        <v>1.9841269841269842</v>
      </c>
      <c r="Z2649" s="21">
        <f t="shared" si="584"/>
        <v>2.8000000000000001E-2</v>
      </c>
      <c r="AA2649" s="21">
        <f t="shared" si="585"/>
        <v>0.84099999999999997</v>
      </c>
      <c r="AB2649" s="21">
        <f t="shared" si="586"/>
        <v>0.98199999999999998</v>
      </c>
      <c r="AC2649" s="21">
        <f t="shared" si="587"/>
        <v>0</v>
      </c>
    </row>
    <row r="2650" spans="2:29" x14ac:dyDescent="0.25">
      <c r="B2650" s="27" t="s">
        <v>5332</v>
      </c>
      <c r="C2650" s="27" t="s">
        <v>5333</v>
      </c>
      <c r="D2650" t="s">
        <v>7420</v>
      </c>
      <c r="E2650">
        <v>123</v>
      </c>
      <c r="F2650">
        <v>300</v>
      </c>
      <c r="G2650" t="s">
        <v>99</v>
      </c>
      <c r="H2650">
        <v>671</v>
      </c>
      <c r="I2650">
        <v>828</v>
      </c>
      <c r="J2650">
        <v>579</v>
      </c>
      <c r="K2650">
        <v>-23</v>
      </c>
      <c r="L2650">
        <v>124</v>
      </c>
      <c r="M2650">
        <v>179</v>
      </c>
      <c r="N2650" s="20">
        <f t="shared" si="574"/>
        <v>1</v>
      </c>
      <c r="P2650" s="20">
        <f t="shared" si="575"/>
        <v>1</v>
      </c>
      <c r="R2650" s="12">
        <f t="shared" si="576"/>
        <v>-3.9723661485319514E-2</v>
      </c>
      <c r="S2650" s="21">
        <f t="shared" si="577"/>
        <v>4.2945376875423991E-2</v>
      </c>
      <c r="T2650" s="21">
        <f t="shared" si="578"/>
        <v>-6.9042949444308443E-2</v>
      </c>
      <c r="U2650" s="21">
        <f t="shared" si="579"/>
        <v>-1.4638466375595294E-2</v>
      </c>
      <c r="V2650" s="21">
        <f t="shared" si="580"/>
        <v>-1.3578679648159916E-2</v>
      </c>
      <c r="W2650" s="22">
        <f t="shared" si="581"/>
        <v>303</v>
      </c>
      <c r="X2650" s="21">
        <f t="shared" si="582"/>
        <v>-7.590759075907591E-2</v>
      </c>
      <c r="Y2650" s="23">
        <f t="shared" si="583"/>
        <v>100000</v>
      </c>
      <c r="Z2650" s="21">
        <f t="shared" si="584"/>
        <v>0.16900000000000001</v>
      </c>
      <c r="AA2650" s="21">
        <f t="shared" si="585"/>
        <v>8.4000000000000005E-2</v>
      </c>
      <c r="AB2650" s="21">
        <f t="shared" si="586"/>
        <v>0.18400000000000005</v>
      </c>
      <c r="AC2650" s="21">
        <f t="shared" si="587"/>
        <v>0</v>
      </c>
    </row>
    <row r="2651" spans="2:29" x14ac:dyDescent="0.25">
      <c r="B2651" s="27" t="s">
        <v>5262</v>
      </c>
      <c r="C2651" s="27" t="s">
        <v>5263</v>
      </c>
      <c r="D2651" s="27" t="s">
        <v>1737</v>
      </c>
      <c r="E2651">
        <v>123</v>
      </c>
      <c r="F2651">
        <v>111</v>
      </c>
      <c r="G2651" t="s">
        <v>56</v>
      </c>
      <c r="H2651">
        <v>856</v>
      </c>
      <c r="I2651">
        <v>839</v>
      </c>
      <c r="J2651">
        <v>836</v>
      </c>
      <c r="K2651">
        <v>14</v>
      </c>
      <c r="L2651">
        <v>209</v>
      </c>
      <c r="M2651">
        <v>159</v>
      </c>
      <c r="N2651" s="20">
        <f t="shared" si="574"/>
        <v>1</v>
      </c>
      <c r="P2651" s="20">
        <f t="shared" si="575"/>
        <v>1</v>
      </c>
      <c r="R2651" s="12">
        <f t="shared" si="576"/>
        <v>1.6746411483253589E-2</v>
      </c>
      <c r="S2651" s="21">
        <f t="shared" si="577"/>
        <v>-4.0038968795955698E-3</v>
      </c>
      <c r="T2651" s="21">
        <f t="shared" si="578"/>
        <v>-7.1616210991420903E-4</v>
      </c>
      <c r="U2651" s="21">
        <f t="shared" si="579"/>
        <v>-2.3613838419608291E-3</v>
      </c>
      <c r="V2651" s="21">
        <f t="shared" si="580"/>
        <v>-2.3604809438235361E-3</v>
      </c>
      <c r="W2651" s="22">
        <f t="shared" si="581"/>
        <v>368</v>
      </c>
      <c r="X2651" s="21">
        <f t="shared" si="582"/>
        <v>3.8043478260869568E-2</v>
      </c>
      <c r="Y2651" s="23">
        <f t="shared" si="583"/>
        <v>8.7857142857142865</v>
      </c>
      <c r="Z2651" s="21">
        <f t="shared" si="584"/>
        <v>0.21099999999999999</v>
      </c>
      <c r="AA2651" s="21">
        <f t="shared" si="585"/>
        <v>0.28899999999999998</v>
      </c>
      <c r="AB2651" s="21">
        <f t="shared" si="586"/>
        <v>0.68500000000000005</v>
      </c>
      <c r="AC2651" s="21">
        <f t="shared" si="587"/>
        <v>0</v>
      </c>
    </row>
    <row r="2652" spans="2:29" x14ac:dyDescent="0.25">
      <c r="B2652" s="27" t="s">
        <v>5205</v>
      </c>
      <c r="C2652" s="27" t="s">
        <v>5206</v>
      </c>
      <c r="D2652" s="27" t="s">
        <v>1737</v>
      </c>
      <c r="E2652">
        <v>123</v>
      </c>
      <c r="F2652">
        <v>178</v>
      </c>
      <c r="G2652" t="s">
        <v>46</v>
      </c>
      <c r="H2652">
        <v>143</v>
      </c>
      <c r="I2652">
        <v>156</v>
      </c>
      <c r="J2652">
        <v>226</v>
      </c>
      <c r="K2652">
        <v>17</v>
      </c>
      <c r="L2652">
        <v>57</v>
      </c>
      <c r="M2652">
        <v>38</v>
      </c>
      <c r="N2652" s="20">
        <f t="shared" si="574"/>
        <v>1</v>
      </c>
      <c r="P2652" s="20">
        <f t="shared" si="575"/>
        <v>1</v>
      </c>
      <c r="R2652" s="12">
        <f t="shared" si="576"/>
        <v>7.5221238938053103E-2</v>
      </c>
      <c r="S2652" s="21">
        <f t="shared" si="577"/>
        <v>1.7554577175587616E-2</v>
      </c>
      <c r="T2652" s="21">
        <f t="shared" si="578"/>
        <v>7.6953044071672583E-2</v>
      </c>
      <c r="U2652" s="21">
        <f t="shared" si="579"/>
        <v>4.6832603331742106E-2</v>
      </c>
      <c r="V2652" s="21">
        <f t="shared" si="580"/>
        <v>4.7113408193000771E-2</v>
      </c>
      <c r="W2652" s="22">
        <f t="shared" si="581"/>
        <v>95</v>
      </c>
      <c r="X2652" s="21">
        <f t="shared" si="582"/>
        <v>0.17894736842105263</v>
      </c>
      <c r="Y2652" s="23">
        <f t="shared" si="583"/>
        <v>7.2352941176470589</v>
      </c>
      <c r="Z2652" s="21">
        <f t="shared" si="584"/>
        <v>0.499</v>
      </c>
      <c r="AA2652" s="21">
        <f t="shared" si="585"/>
        <v>0.77400000000000002</v>
      </c>
      <c r="AB2652" s="21">
        <f t="shared" si="586"/>
        <v>0.77</v>
      </c>
      <c r="AC2652" s="21">
        <f t="shared" si="587"/>
        <v>0</v>
      </c>
    </row>
    <row r="2653" spans="2:29" x14ac:dyDescent="0.25">
      <c r="B2653" s="27" t="s">
        <v>1864</v>
      </c>
      <c r="C2653" s="27" t="s">
        <v>5355</v>
      </c>
      <c r="D2653" t="s">
        <v>7412</v>
      </c>
      <c r="E2653">
        <v>122</v>
      </c>
      <c r="F2653">
        <v>152</v>
      </c>
      <c r="G2653" t="s">
        <v>49</v>
      </c>
      <c r="H2653">
        <v>249</v>
      </c>
      <c r="I2653">
        <v>200</v>
      </c>
      <c r="J2653">
        <v>184</v>
      </c>
      <c r="K2653">
        <v>6</v>
      </c>
      <c r="L2653">
        <v>47</v>
      </c>
      <c r="M2653">
        <v>26</v>
      </c>
      <c r="N2653" s="20">
        <f t="shared" si="574"/>
        <v>1</v>
      </c>
      <c r="P2653" s="20">
        <f t="shared" si="575"/>
        <v>1</v>
      </c>
      <c r="R2653" s="12">
        <f t="shared" si="576"/>
        <v>3.2608695652173912E-2</v>
      </c>
      <c r="S2653" s="21">
        <f t="shared" si="577"/>
        <v>-4.2880576609860221E-2</v>
      </c>
      <c r="T2653" s="21">
        <f t="shared" si="578"/>
        <v>-1.6538041668570203E-2</v>
      </c>
      <c r="U2653" s="21">
        <f t="shared" si="579"/>
        <v>-2.9798710326400468E-2</v>
      </c>
      <c r="V2653" s="21">
        <f t="shared" si="580"/>
        <v>-2.9739109534943631E-2</v>
      </c>
      <c r="W2653" s="22">
        <f t="shared" si="581"/>
        <v>73</v>
      </c>
      <c r="X2653" s="21">
        <f t="shared" si="582"/>
        <v>8.2191780821917804E-2</v>
      </c>
      <c r="Y2653" s="23">
        <f t="shared" si="583"/>
        <v>20.333333333333332</v>
      </c>
      <c r="Z2653" s="21">
        <f t="shared" si="584"/>
        <v>0.123</v>
      </c>
      <c r="AA2653" s="21">
        <f t="shared" si="585"/>
        <v>0.48</v>
      </c>
      <c r="AB2653" s="21">
        <f t="shared" si="586"/>
        <v>0.33999999999999997</v>
      </c>
      <c r="AC2653" s="21">
        <f t="shared" si="587"/>
        <v>0</v>
      </c>
    </row>
    <row r="2654" spans="2:29" x14ac:dyDescent="0.25">
      <c r="B2654" s="27" t="s">
        <v>5264</v>
      </c>
      <c r="C2654" s="27" t="s">
        <v>5265</v>
      </c>
      <c r="D2654" t="s">
        <v>7409</v>
      </c>
      <c r="E2654">
        <v>122</v>
      </c>
      <c r="F2654">
        <v>11</v>
      </c>
      <c r="G2654" t="s">
        <v>99</v>
      </c>
      <c r="H2654">
        <v>229</v>
      </c>
      <c r="I2654">
        <v>113</v>
      </c>
      <c r="J2654">
        <v>248</v>
      </c>
      <c r="K2654">
        <v>36</v>
      </c>
      <c r="L2654">
        <v>113</v>
      </c>
      <c r="M2654" t="s">
        <v>30</v>
      </c>
      <c r="N2654" s="20">
        <f t="shared" si="574"/>
        <v>1</v>
      </c>
      <c r="P2654" s="20">
        <f t="shared" si="575"/>
        <v>1</v>
      </c>
      <c r="R2654" s="12">
        <f t="shared" si="576"/>
        <v>0.14516129032258066</v>
      </c>
      <c r="S2654" s="21">
        <f t="shared" si="577"/>
        <v>-0.13174240244101176</v>
      </c>
      <c r="T2654" s="21">
        <f t="shared" si="578"/>
        <v>0.17023921536797504</v>
      </c>
      <c r="U2654" s="21">
        <f t="shared" si="579"/>
        <v>8.0025246519541682E-3</v>
      </c>
      <c r="V2654" s="21">
        <f t="shared" si="580"/>
        <v>1.5499779192972482E-2</v>
      </c>
      <c r="W2654" s="22">
        <f t="shared" si="581"/>
        <v>113</v>
      </c>
      <c r="X2654" s="21">
        <f t="shared" si="582"/>
        <v>0.31858407079646017</v>
      </c>
      <c r="Y2654" s="23">
        <f t="shared" si="583"/>
        <v>3.3888888888888888</v>
      </c>
      <c r="Z2654" s="21">
        <f t="shared" si="584"/>
        <v>0.311</v>
      </c>
      <c r="AA2654" s="21">
        <f t="shared" si="585"/>
        <v>0.92100000000000004</v>
      </c>
      <c r="AB2654" s="21">
        <f t="shared" si="586"/>
        <v>0.95299999999999996</v>
      </c>
      <c r="AC2654" s="21">
        <f t="shared" si="587"/>
        <v>0</v>
      </c>
    </row>
    <row r="2655" spans="2:29" x14ac:dyDescent="0.25">
      <c r="B2655" s="27" t="s">
        <v>5284</v>
      </c>
      <c r="C2655" s="27" t="s">
        <v>5285</v>
      </c>
      <c r="D2655" s="27" t="s">
        <v>1737</v>
      </c>
      <c r="E2655">
        <v>122</v>
      </c>
      <c r="F2655">
        <v>258</v>
      </c>
      <c r="G2655" t="s">
        <v>31</v>
      </c>
      <c r="H2655">
        <v>107</v>
      </c>
      <c r="I2655">
        <v>87</v>
      </c>
      <c r="J2655">
        <v>131</v>
      </c>
      <c r="K2655">
        <v>6</v>
      </c>
      <c r="L2655">
        <v>183</v>
      </c>
      <c r="M2655">
        <v>82</v>
      </c>
      <c r="N2655" s="20">
        <f t="shared" si="574"/>
        <v>1</v>
      </c>
      <c r="P2655" s="20">
        <f t="shared" si="575"/>
        <v>1</v>
      </c>
      <c r="R2655" s="12">
        <f t="shared" si="576"/>
        <v>4.5801526717557252E-2</v>
      </c>
      <c r="S2655" s="21">
        <f t="shared" si="577"/>
        <v>-4.0539511038654719E-2</v>
      </c>
      <c r="T2655" s="21">
        <f t="shared" si="578"/>
        <v>8.530151338622427E-2</v>
      </c>
      <c r="U2655" s="21">
        <f t="shared" si="579"/>
        <v>2.0443002182892522E-2</v>
      </c>
      <c r="V2655" s="21">
        <f t="shared" si="580"/>
        <v>2.1735001510154024E-2</v>
      </c>
      <c r="W2655" s="22">
        <f t="shared" si="581"/>
        <v>265</v>
      </c>
      <c r="X2655" s="21">
        <f t="shared" si="582"/>
        <v>2.2641509433962263E-2</v>
      </c>
      <c r="Y2655" s="23">
        <f t="shared" si="583"/>
        <v>20.333333333333332</v>
      </c>
      <c r="Z2655" s="21">
        <f t="shared" si="584"/>
        <v>0.34399999999999997</v>
      </c>
      <c r="AA2655" s="21">
        <f t="shared" si="585"/>
        <v>0.224</v>
      </c>
      <c r="AB2655" s="21">
        <f t="shared" si="586"/>
        <v>0.33999999999999997</v>
      </c>
      <c r="AC2655" s="21">
        <f t="shared" si="587"/>
        <v>0</v>
      </c>
    </row>
    <row r="2656" spans="2:29" x14ac:dyDescent="0.25">
      <c r="B2656" s="27" t="s">
        <v>5216</v>
      </c>
      <c r="C2656" s="27" t="s">
        <v>5217</v>
      </c>
      <c r="D2656" t="s">
        <v>7410</v>
      </c>
      <c r="E2656">
        <v>122</v>
      </c>
      <c r="F2656">
        <v>145</v>
      </c>
      <c r="G2656" t="s">
        <v>86</v>
      </c>
      <c r="H2656">
        <v>415</v>
      </c>
      <c r="I2656">
        <v>384</v>
      </c>
      <c r="J2656">
        <v>280</v>
      </c>
      <c r="K2656">
        <v>4</v>
      </c>
      <c r="L2656">
        <v>110</v>
      </c>
      <c r="M2656" t="s">
        <v>30</v>
      </c>
      <c r="N2656" s="20">
        <f t="shared" si="574"/>
        <v>1</v>
      </c>
      <c r="P2656" s="20">
        <f t="shared" si="575"/>
        <v>1</v>
      </c>
      <c r="R2656" s="12">
        <f t="shared" si="576"/>
        <v>1.4285714285714285E-2</v>
      </c>
      <c r="S2656" s="21">
        <f t="shared" si="577"/>
        <v>-1.5407268162924481E-2</v>
      </c>
      <c r="T2656" s="21">
        <f t="shared" si="578"/>
        <v>-6.1216686907562767E-2</v>
      </c>
      <c r="U2656" s="21">
        <f t="shared" si="579"/>
        <v>-3.8584779171484507E-2</v>
      </c>
      <c r="V2656" s="21">
        <f t="shared" si="580"/>
        <v>-3.8402911413990583E-2</v>
      </c>
      <c r="W2656" s="22">
        <f t="shared" si="581"/>
        <v>110</v>
      </c>
      <c r="X2656" s="21">
        <f t="shared" si="582"/>
        <v>3.6363636363636362E-2</v>
      </c>
      <c r="Y2656" s="23">
        <f t="shared" si="583"/>
        <v>30.5</v>
      </c>
      <c r="Z2656" s="21">
        <f t="shared" si="584"/>
        <v>0.106</v>
      </c>
      <c r="AA2656" s="21">
        <f t="shared" si="585"/>
        <v>0.28299999999999997</v>
      </c>
      <c r="AB2656" s="21">
        <f t="shared" si="586"/>
        <v>0.26600000000000001</v>
      </c>
      <c r="AC2656" s="21">
        <f t="shared" si="587"/>
        <v>0</v>
      </c>
    </row>
    <row r="2657" spans="2:29" x14ac:dyDescent="0.25">
      <c r="B2657" s="27" t="s">
        <v>5322</v>
      </c>
      <c r="C2657" s="27" t="s">
        <v>5323</v>
      </c>
      <c r="D2657" s="27" t="s">
        <v>6455</v>
      </c>
      <c r="E2657">
        <v>121</v>
      </c>
      <c r="F2657">
        <v>56</v>
      </c>
      <c r="G2657" t="s">
        <v>31</v>
      </c>
      <c r="H2657">
        <v>16</v>
      </c>
      <c r="I2657">
        <v>18</v>
      </c>
      <c r="J2657">
        <v>21</v>
      </c>
      <c r="K2657">
        <v>8</v>
      </c>
      <c r="L2657">
        <v>75</v>
      </c>
      <c r="M2657" t="s">
        <v>30</v>
      </c>
      <c r="N2657" s="20">
        <f t="shared" si="574"/>
        <v>1</v>
      </c>
      <c r="P2657" s="20">
        <f t="shared" si="575"/>
        <v>1</v>
      </c>
      <c r="R2657" s="12">
        <f t="shared" si="576"/>
        <v>0.38095238095238093</v>
      </c>
      <c r="S2657" s="21">
        <f t="shared" si="577"/>
        <v>2.3836255539609663E-2</v>
      </c>
      <c r="T2657" s="21">
        <f t="shared" si="578"/>
        <v>3.1310306477545069E-2</v>
      </c>
      <c r="U2657" s="21">
        <f t="shared" si="579"/>
        <v>2.7566485675441399E-2</v>
      </c>
      <c r="V2657" s="21">
        <f t="shared" si="580"/>
        <v>2.7571015897532043E-2</v>
      </c>
      <c r="W2657" s="22">
        <f t="shared" si="581"/>
        <v>75</v>
      </c>
      <c r="X2657" s="21">
        <f t="shared" si="582"/>
        <v>0.10666666666666667</v>
      </c>
      <c r="Y2657" s="23">
        <f t="shared" si="583"/>
        <v>15.125</v>
      </c>
      <c r="Z2657" s="21">
        <f t="shared" si="584"/>
        <v>0.379</v>
      </c>
      <c r="AA2657" s="21">
        <f t="shared" si="585"/>
        <v>0.57299999999999995</v>
      </c>
      <c r="AB2657" s="21">
        <f t="shared" si="586"/>
        <v>0.43400000000000005</v>
      </c>
      <c r="AC2657" s="21">
        <f t="shared" si="587"/>
        <v>0</v>
      </c>
    </row>
    <row r="2658" spans="2:29" x14ac:dyDescent="0.25">
      <c r="B2658" s="27" t="s">
        <v>5286</v>
      </c>
      <c r="C2658" s="27" t="s">
        <v>5287</v>
      </c>
      <c r="D2658" s="27" t="s">
        <v>1737</v>
      </c>
      <c r="E2658">
        <v>121</v>
      </c>
      <c r="F2658">
        <v>219</v>
      </c>
      <c r="G2658" t="s">
        <v>31</v>
      </c>
      <c r="H2658">
        <v>24</v>
      </c>
      <c r="I2658">
        <v>120</v>
      </c>
      <c r="J2658">
        <v>12</v>
      </c>
      <c r="K2658">
        <v>10</v>
      </c>
      <c r="L2658">
        <v>132</v>
      </c>
      <c r="M2658">
        <v>63</v>
      </c>
      <c r="N2658" s="20">
        <f t="shared" si="574"/>
        <v>1</v>
      </c>
      <c r="P2658" s="20">
        <f t="shared" si="575"/>
        <v>1</v>
      </c>
      <c r="R2658" s="12">
        <f t="shared" si="576"/>
        <v>0.83333333333333337</v>
      </c>
      <c r="S2658" s="21">
        <f t="shared" si="577"/>
        <v>0.3797296614612149</v>
      </c>
      <c r="T2658" s="21">
        <f t="shared" si="578"/>
        <v>-0.36904265551980675</v>
      </c>
      <c r="U2658" s="21">
        <f t="shared" si="579"/>
        <v>-6.696700846319259E-2</v>
      </c>
      <c r="V2658" s="21">
        <f t="shared" si="580"/>
        <v>-1.8760000840594815E-2</v>
      </c>
      <c r="W2658" s="22">
        <f t="shared" si="581"/>
        <v>195</v>
      </c>
      <c r="X2658" s="21">
        <f t="shared" si="582"/>
        <v>5.128205128205128E-2</v>
      </c>
      <c r="Y2658" s="23">
        <f t="shared" si="583"/>
        <v>12.1</v>
      </c>
      <c r="Z2658" s="21">
        <f t="shared" si="584"/>
        <v>0.154</v>
      </c>
      <c r="AA2658" s="21">
        <f t="shared" si="585"/>
        <v>0.35199999999999998</v>
      </c>
      <c r="AB2658" s="21">
        <f t="shared" si="586"/>
        <v>0.52700000000000002</v>
      </c>
      <c r="AC2658" s="21">
        <f t="shared" si="587"/>
        <v>0</v>
      </c>
    </row>
    <row r="2659" spans="2:29" x14ac:dyDescent="0.25">
      <c r="B2659" s="27" t="s">
        <v>5334</v>
      </c>
      <c r="C2659" s="27" t="s">
        <v>5335</v>
      </c>
      <c r="D2659" t="s">
        <v>7412</v>
      </c>
      <c r="E2659">
        <v>120</v>
      </c>
      <c r="F2659">
        <v>192</v>
      </c>
      <c r="G2659" t="s">
        <v>31</v>
      </c>
      <c r="H2659">
        <v>37</v>
      </c>
      <c r="I2659">
        <v>16</v>
      </c>
      <c r="J2659">
        <v>13</v>
      </c>
      <c r="K2659">
        <v>10</v>
      </c>
      <c r="L2659">
        <v>117</v>
      </c>
      <c r="M2659">
        <v>63</v>
      </c>
      <c r="N2659" s="20">
        <f t="shared" si="574"/>
        <v>1</v>
      </c>
      <c r="P2659" s="20">
        <f t="shared" si="575"/>
        <v>1</v>
      </c>
      <c r="R2659" s="12">
        <f t="shared" si="576"/>
        <v>0.76923076923076927</v>
      </c>
      <c r="S2659" s="21">
        <f t="shared" si="577"/>
        <v>-0.15436363305248235</v>
      </c>
      <c r="T2659" s="21">
        <f t="shared" si="578"/>
        <v>-4.0677404187346888E-2</v>
      </c>
      <c r="U2659" s="21">
        <f t="shared" si="579"/>
        <v>-9.9312443378019144E-2</v>
      </c>
      <c r="V2659" s="21">
        <f t="shared" si="580"/>
        <v>-9.8117826872616123E-2</v>
      </c>
      <c r="W2659" s="22">
        <f t="shared" si="581"/>
        <v>180</v>
      </c>
      <c r="X2659" s="21">
        <f t="shared" si="582"/>
        <v>5.5555555555555552E-2</v>
      </c>
      <c r="Y2659" s="23">
        <f t="shared" si="583"/>
        <v>12</v>
      </c>
      <c r="Z2659" s="21">
        <f t="shared" si="584"/>
        <v>3.9E-2</v>
      </c>
      <c r="AA2659" s="21">
        <f t="shared" si="585"/>
        <v>0.37</v>
      </c>
      <c r="AB2659" s="21">
        <f t="shared" si="586"/>
        <v>0.53200000000000003</v>
      </c>
      <c r="AC2659" s="21">
        <f t="shared" si="587"/>
        <v>0</v>
      </c>
    </row>
    <row r="2660" spans="2:29" x14ac:dyDescent="0.25">
      <c r="B2660" s="27" t="s">
        <v>5316</v>
      </c>
      <c r="C2660" s="27" t="s">
        <v>5317</v>
      </c>
      <c r="D2660" s="27" t="s">
        <v>1737</v>
      </c>
      <c r="E2660">
        <v>119</v>
      </c>
      <c r="F2660">
        <v>841</v>
      </c>
      <c r="H2660">
        <v>70</v>
      </c>
      <c r="I2660">
        <v>91</v>
      </c>
      <c r="J2660">
        <v>69</v>
      </c>
      <c r="K2660">
        <v>38</v>
      </c>
      <c r="L2660">
        <v>304</v>
      </c>
      <c r="M2660">
        <v>602</v>
      </c>
      <c r="N2660" s="20">
        <f t="shared" si="574"/>
        <v>1</v>
      </c>
      <c r="P2660" s="20">
        <f t="shared" si="575"/>
        <v>1</v>
      </c>
      <c r="R2660" s="12">
        <f t="shared" si="576"/>
        <v>0.55072463768115942</v>
      </c>
      <c r="S2660" s="21">
        <f t="shared" si="577"/>
        <v>5.387395206178347E-2</v>
      </c>
      <c r="T2660" s="21">
        <f t="shared" si="578"/>
        <v>-5.3846631938284206E-2</v>
      </c>
      <c r="U2660" s="21">
        <f t="shared" si="579"/>
        <v>-1.4378390627013404E-3</v>
      </c>
      <c r="V2660" s="21">
        <f t="shared" si="580"/>
        <v>-4.7017297973402555E-4</v>
      </c>
      <c r="W2660" s="22">
        <f t="shared" si="581"/>
        <v>906</v>
      </c>
      <c r="X2660" s="21">
        <f t="shared" si="582"/>
        <v>4.194260485651214E-2</v>
      </c>
      <c r="Y2660" s="23">
        <f t="shared" si="583"/>
        <v>3.1315789473684212</v>
      </c>
      <c r="Z2660" s="21">
        <f t="shared" si="584"/>
        <v>0.22</v>
      </c>
      <c r="AA2660" s="21">
        <f t="shared" si="585"/>
        <v>0.312</v>
      </c>
      <c r="AB2660" s="21">
        <f t="shared" si="586"/>
        <v>0.95899999999999996</v>
      </c>
      <c r="AC2660" s="21">
        <f t="shared" si="587"/>
        <v>0</v>
      </c>
    </row>
    <row r="2661" spans="2:29" x14ac:dyDescent="0.25">
      <c r="B2661" s="27" t="s">
        <v>5382</v>
      </c>
      <c r="C2661" s="27" t="s">
        <v>5383</v>
      </c>
      <c r="D2661" t="s">
        <v>7409</v>
      </c>
      <c r="E2661">
        <v>118</v>
      </c>
      <c r="F2661">
        <v>32</v>
      </c>
      <c r="G2661" t="s">
        <v>49</v>
      </c>
      <c r="H2661">
        <v>284</v>
      </c>
      <c r="I2661">
        <v>164</v>
      </c>
      <c r="J2661">
        <v>247</v>
      </c>
      <c r="K2661">
        <v>16</v>
      </c>
      <c r="L2661">
        <v>121</v>
      </c>
      <c r="M2661" t="s">
        <v>30</v>
      </c>
      <c r="N2661" s="20">
        <f t="shared" si="574"/>
        <v>1</v>
      </c>
      <c r="P2661" s="20">
        <f t="shared" si="575"/>
        <v>1</v>
      </c>
      <c r="R2661" s="12">
        <f t="shared" si="576"/>
        <v>6.4777327935222673E-2</v>
      </c>
      <c r="S2661" s="21">
        <f t="shared" si="577"/>
        <v>-0.10400599964984769</v>
      </c>
      <c r="T2661" s="21">
        <f t="shared" si="578"/>
        <v>8.5352025418156119E-2</v>
      </c>
      <c r="U2661" s="21">
        <f t="shared" si="579"/>
        <v>-1.3861620743541914E-2</v>
      </c>
      <c r="V2661" s="21">
        <f t="shared" si="580"/>
        <v>-1.0838531658411163E-2</v>
      </c>
      <c r="W2661" s="22">
        <f t="shared" si="581"/>
        <v>121</v>
      </c>
      <c r="X2661" s="21">
        <f t="shared" si="582"/>
        <v>0.13223140495867769</v>
      </c>
      <c r="Y2661" s="23">
        <f t="shared" si="583"/>
        <v>7.375</v>
      </c>
      <c r="Z2661" s="21">
        <f t="shared" si="584"/>
        <v>0.18099999999999999</v>
      </c>
      <c r="AA2661" s="21">
        <f t="shared" si="585"/>
        <v>0.65900000000000003</v>
      </c>
      <c r="AB2661" s="21">
        <f t="shared" si="586"/>
        <v>0.76400000000000001</v>
      </c>
      <c r="AC2661" s="21">
        <f t="shared" si="587"/>
        <v>0</v>
      </c>
    </row>
    <row r="2662" spans="2:29" x14ac:dyDescent="0.25">
      <c r="B2662" s="27" t="s">
        <v>5328</v>
      </c>
      <c r="C2662" s="27" t="s">
        <v>5329</v>
      </c>
      <c r="D2662" t="s">
        <v>7414</v>
      </c>
      <c r="E2662">
        <v>117</v>
      </c>
      <c r="F2662">
        <v>142</v>
      </c>
      <c r="G2662" t="s">
        <v>1745</v>
      </c>
      <c r="H2662">
        <v>6</v>
      </c>
      <c r="I2662">
        <v>7</v>
      </c>
      <c r="J2662">
        <v>8</v>
      </c>
      <c r="K2662">
        <v>3</v>
      </c>
      <c r="L2662">
        <v>70</v>
      </c>
      <c r="M2662">
        <v>9</v>
      </c>
      <c r="N2662" s="20">
        <f t="shared" si="574"/>
        <v>1</v>
      </c>
      <c r="P2662" s="20">
        <f t="shared" si="575"/>
        <v>1</v>
      </c>
      <c r="R2662" s="12">
        <f t="shared" si="576"/>
        <v>0.375</v>
      </c>
      <c r="S2662" s="21">
        <f t="shared" si="577"/>
        <v>3.1310306477545069E-2</v>
      </c>
      <c r="T2662" s="21">
        <f t="shared" si="578"/>
        <v>2.7066087089351765E-2</v>
      </c>
      <c r="U2662" s="21">
        <f t="shared" si="579"/>
        <v>2.9186008964760646E-2</v>
      </c>
      <c r="V2662" s="21">
        <f t="shared" si="580"/>
        <v>2.9187467510552494E-2</v>
      </c>
      <c r="W2662" s="22">
        <f t="shared" si="581"/>
        <v>79</v>
      </c>
      <c r="X2662" s="21">
        <f t="shared" si="582"/>
        <v>3.7974683544303799E-2</v>
      </c>
      <c r="Y2662" s="23">
        <f t="shared" si="583"/>
        <v>39</v>
      </c>
      <c r="Z2662" s="21">
        <f t="shared" si="584"/>
        <v>0.38700000000000001</v>
      </c>
      <c r="AA2662" s="21">
        <f t="shared" si="585"/>
        <v>0.28799999999999998</v>
      </c>
      <c r="AB2662" s="21">
        <f t="shared" si="586"/>
        <v>0.22999999999999998</v>
      </c>
      <c r="AC2662" s="21">
        <f t="shared" si="587"/>
        <v>0</v>
      </c>
    </row>
    <row r="2663" spans="2:29" x14ac:dyDescent="0.25">
      <c r="B2663" s="27" t="s">
        <v>5302</v>
      </c>
      <c r="C2663" s="27" t="s">
        <v>5303</v>
      </c>
      <c r="D2663" t="s">
        <v>7412</v>
      </c>
      <c r="E2663">
        <v>117</v>
      </c>
      <c r="F2663">
        <v>181</v>
      </c>
      <c r="G2663" t="s">
        <v>49</v>
      </c>
      <c r="H2663">
        <v>136</v>
      </c>
      <c r="I2663">
        <v>118</v>
      </c>
      <c r="J2663">
        <v>153</v>
      </c>
      <c r="K2663">
        <v>12</v>
      </c>
      <c r="L2663">
        <v>135</v>
      </c>
      <c r="M2663">
        <v>18</v>
      </c>
      <c r="N2663" s="20">
        <f t="shared" si="574"/>
        <v>1</v>
      </c>
      <c r="P2663" s="20">
        <f t="shared" si="575"/>
        <v>1</v>
      </c>
      <c r="R2663" s="12">
        <f t="shared" si="576"/>
        <v>7.8431372549019607E-2</v>
      </c>
      <c r="S2663" s="21">
        <f t="shared" si="577"/>
        <v>-2.7994729541583885E-2</v>
      </c>
      <c r="T2663" s="21">
        <f t="shared" si="578"/>
        <v>5.3323769588974779E-2</v>
      </c>
      <c r="U2663" s="21">
        <f t="shared" si="579"/>
        <v>1.1847940917808941E-2</v>
      </c>
      <c r="V2663" s="21">
        <f t="shared" si="580"/>
        <v>1.2392326988399946E-2</v>
      </c>
      <c r="W2663" s="22">
        <f t="shared" si="581"/>
        <v>153</v>
      </c>
      <c r="X2663" s="21">
        <f t="shared" si="582"/>
        <v>7.8431372549019607E-2</v>
      </c>
      <c r="Y2663" s="23">
        <f t="shared" si="583"/>
        <v>9.75</v>
      </c>
      <c r="Z2663" s="21">
        <f t="shared" si="584"/>
        <v>0.29399999999999998</v>
      </c>
      <c r="AA2663" s="21">
        <f t="shared" si="585"/>
        <v>0.46600000000000003</v>
      </c>
      <c r="AB2663" s="21">
        <f t="shared" si="586"/>
        <v>0.63300000000000001</v>
      </c>
      <c r="AC2663" s="21">
        <f t="shared" si="587"/>
        <v>0</v>
      </c>
    </row>
    <row r="2664" spans="2:29" x14ac:dyDescent="0.25">
      <c r="B2664" s="27" t="s">
        <v>3661</v>
      </c>
      <c r="C2664" s="27" t="s">
        <v>5369</v>
      </c>
      <c r="D2664" s="27" t="s">
        <v>4419</v>
      </c>
      <c r="E2664">
        <v>115</v>
      </c>
      <c r="F2664">
        <v>120</v>
      </c>
      <c r="G2664" t="s">
        <v>49</v>
      </c>
      <c r="H2664">
        <v>34</v>
      </c>
      <c r="I2664">
        <v>30</v>
      </c>
      <c r="J2664">
        <v>51</v>
      </c>
      <c r="K2664">
        <v>6</v>
      </c>
      <c r="L2664">
        <v>14</v>
      </c>
      <c r="M2664" t="s">
        <v>30</v>
      </c>
      <c r="N2664" s="20">
        <f t="shared" si="574"/>
        <v>1</v>
      </c>
      <c r="P2664" s="20">
        <f t="shared" si="575"/>
        <v>1</v>
      </c>
      <c r="R2664" s="12">
        <f t="shared" si="576"/>
        <v>0.11764705882352941</v>
      </c>
      <c r="S2664" s="21">
        <f t="shared" si="577"/>
        <v>-2.4721910440527295E-2</v>
      </c>
      <c r="T2664" s="21">
        <f t="shared" si="578"/>
        <v>0.11196158593857874</v>
      </c>
      <c r="U2664" s="21">
        <f t="shared" si="579"/>
        <v>4.1379743992410623E-2</v>
      </c>
      <c r="V2664" s="21">
        <f t="shared" si="580"/>
        <v>4.2873139830154026E-2</v>
      </c>
      <c r="W2664" s="22">
        <f t="shared" si="581"/>
        <v>14</v>
      </c>
      <c r="X2664" s="21">
        <f t="shared" si="582"/>
        <v>0.42857142857142855</v>
      </c>
      <c r="Y2664" s="23">
        <f t="shared" si="583"/>
        <v>19.166666666666668</v>
      </c>
      <c r="Z2664" s="21">
        <f t="shared" si="584"/>
        <v>0.47099999999999997</v>
      </c>
      <c r="AA2664" s="21">
        <f t="shared" si="585"/>
        <v>0.95799999999999996</v>
      </c>
      <c r="AB2664" s="21">
        <f t="shared" si="586"/>
        <v>0.35399999999999998</v>
      </c>
      <c r="AC2664" s="21">
        <f t="shared" si="587"/>
        <v>0</v>
      </c>
    </row>
    <row r="2665" spans="2:29" x14ac:dyDescent="0.25">
      <c r="B2665" s="27" t="s">
        <v>5537</v>
      </c>
      <c r="C2665" s="27" t="s">
        <v>5538</v>
      </c>
      <c r="D2665" t="s">
        <v>7410</v>
      </c>
      <c r="E2665">
        <v>115</v>
      </c>
      <c r="F2665">
        <v>330</v>
      </c>
      <c r="G2665" t="s">
        <v>56</v>
      </c>
      <c r="H2665">
        <v>525</v>
      </c>
      <c r="I2665">
        <v>616</v>
      </c>
      <c r="J2665">
        <v>798</v>
      </c>
      <c r="K2665">
        <v>-13</v>
      </c>
      <c r="L2665">
        <v>40</v>
      </c>
      <c r="M2665">
        <v>129</v>
      </c>
      <c r="N2665" s="20">
        <f t="shared" si="574"/>
        <v>1</v>
      </c>
      <c r="P2665" s="20">
        <f t="shared" si="575"/>
        <v>1</v>
      </c>
      <c r="R2665" s="12">
        <f t="shared" si="576"/>
        <v>-1.6290726817042606E-2</v>
      </c>
      <c r="S2665" s="21">
        <f t="shared" si="577"/>
        <v>3.2486261992623389E-2</v>
      </c>
      <c r="T2665" s="21">
        <f t="shared" si="578"/>
        <v>5.3135944368471799E-2</v>
      </c>
      <c r="U2665" s="21">
        <f t="shared" si="579"/>
        <v>4.2759988957705941E-2</v>
      </c>
      <c r="V2665" s="21">
        <f t="shared" si="580"/>
        <v>4.2794065106267043E-2</v>
      </c>
      <c r="W2665" s="22">
        <f t="shared" si="581"/>
        <v>169</v>
      </c>
      <c r="X2665" s="21">
        <f t="shared" si="582"/>
        <v>-7.6923076923076927E-2</v>
      </c>
      <c r="Y2665" s="23">
        <f t="shared" si="583"/>
        <v>100000</v>
      </c>
      <c r="Z2665" s="21">
        <f t="shared" si="584"/>
        <v>0.47</v>
      </c>
      <c r="AA2665" s="21">
        <f t="shared" si="585"/>
        <v>8.3000000000000004E-2</v>
      </c>
      <c r="AB2665" s="21">
        <f t="shared" si="586"/>
        <v>0.18400000000000005</v>
      </c>
      <c r="AC2665" s="21">
        <f t="shared" si="587"/>
        <v>0</v>
      </c>
    </row>
    <row r="2666" spans="2:29" x14ac:dyDescent="0.25">
      <c r="B2666" s="27" t="s">
        <v>5230</v>
      </c>
      <c r="C2666" s="27" t="s">
        <v>5231</v>
      </c>
      <c r="D2666" t="s">
        <v>7412</v>
      </c>
      <c r="E2666">
        <v>115</v>
      </c>
      <c r="F2666">
        <v>208</v>
      </c>
      <c r="G2666" t="s">
        <v>99</v>
      </c>
      <c r="H2666">
        <v>175</v>
      </c>
      <c r="I2666">
        <v>185</v>
      </c>
      <c r="J2666">
        <v>148</v>
      </c>
      <c r="K2666">
        <v>-28</v>
      </c>
      <c r="L2666">
        <v>168</v>
      </c>
      <c r="M2666">
        <v>29</v>
      </c>
      <c r="N2666" s="20">
        <f t="shared" si="574"/>
        <v>1</v>
      </c>
      <c r="P2666" s="20">
        <f t="shared" si="575"/>
        <v>1</v>
      </c>
      <c r="R2666" s="12">
        <f t="shared" si="576"/>
        <v>-0.1891891891891892</v>
      </c>
      <c r="S2666" s="21">
        <f t="shared" si="577"/>
        <v>1.1175959835464599E-2</v>
      </c>
      <c r="T2666" s="21">
        <f t="shared" si="578"/>
        <v>-4.3647500209962997E-2</v>
      </c>
      <c r="U2666" s="21">
        <f t="shared" si="579"/>
        <v>-1.6617746287723278E-2</v>
      </c>
      <c r="V2666" s="21">
        <f t="shared" si="580"/>
        <v>-1.6363095554073892E-2</v>
      </c>
      <c r="W2666" s="22">
        <f t="shared" si="581"/>
        <v>197</v>
      </c>
      <c r="X2666" s="21">
        <f t="shared" si="582"/>
        <v>-0.14213197969543148</v>
      </c>
      <c r="Y2666" s="23">
        <f t="shared" si="583"/>
        <v>100000</v>
      </c>
      <c r="Z2666" s="21">
        <f t="shared" si="584"/>
        <v>0.161</v>
      </c>
      <c r="AA2666" s="21">
        <f t="shared" si="585"/>
        <v>6.2E-2</v>
      </c>
      <c r="AB2666" s="21">
        <f t="shared" si="586"/>
        <v>0.18400000000000005</v>
      </c>
      <c r="AC2666" s="21">
        <f t="shared" si="587"/>
        <v>0</v>
      </c>
    </row>
    <row r="2667" spans="2:29" x14ac:dyDescent="0.25">
      <c r="B2667" s="27" t="s">
        <v>5359</v>
      </c>
      <c r="C2667" s="27" t="s">
        <v>5360</v>
      </c>
      <c r="D2667" t="s">
        <v>7412</v>
      </c>
      <c r="E2667">
        <v>115</v>
      </c>
      <c r="F2667">
        <v>123</v>
      </c>
      <c r="G2667" t="s">
        <v>56</v>
      </c>
      <c r="H2667">
        <v>661</v>
      </c>
      <c r="I2667">
        <v>635</v>
      </c>
      <c r="J2667">
        <v>786</v>
      </c>
      <c r="K2667">
        <v>12</v>
      </c>
      <c r="L2667">
        <v>182</v>
      </c>
      <c r="M2667" t="s">
        <v>30</v>
      </c>
      <c r="N2667" s="20">
        <f t="shared" si="574"/>
        <v>1</v>
      </c>
      <c r="P2667" s="20">
        <f t="shared" si="575"/>
        <v>1</v>
      </c>
      <c r="R2667" s="12">
        <f t="shared" si="576"/>
        <v>1.5267175572519083E-2</v>
      </c>
      <c r="S2667" s="21">
        <f t="shared" si="577"/>
        <v>-7.993647702239981E-3</v>
      </c>
      <c r="T2667" s="21">
        <f t="shared" si="578"/>
        <v>4.3589652159180536E-2</v>
      </c>
      <c r="U2667" s="21">
        <f t="shared" si="579"/>
        <v>1.7471161327984319E-2</v>
      </c>
      <c r="V2667" s="21">
        <f t="shared" si="580"/>
        <v>1.7689055261641624E-2</v>
      </c>
      <c r="W2667" s="22">
        <f t="shared" si="581"/>
        <v>182</v>
      </c>
      <c r="X2667" s="21">
        <f t="shared" si="582"/>
        <v>6.5934065934065936E-2</v>
      </c>
      <c r="Y2667" s="23">
        <f t="shared" si="583"/>
        <v>9.5833333333333339</v>
      </c>
      <c r="Z2667" s="21">
        <f t="shared" si="584"/>
        <v>0.32200000000000001</v>
      </c>
      <c r="AA2667" s="21">
        <f t="shared" si="585"/>
        <v>0.41399999999999998</v>
      </c>
      <c r="AB2667" s="21">
        <f t="shared" si="586"/>
        <v>0.64100000000000001</v>
      </c>
      <c r="AC2667" s="21">
        <f t="shared" si="587"/>
        <v>0</v>
      </c>
    </row>
    <row r="2668" spans="2:29" x14ac:dyDescent="0.25">
      <c r="B2668" s="27" t="s">
        <v>5353</v>
      </c>
      <c r="C2668" s="27" t="s">
        <v>5354</v>
      </c>
      <c r="D2668" t="s">
        <v>7412</v>
      </c>
      <c r="E2668">
        <v>115</v>
      </c>
      <c r="F2668">
        <v>187</v>
      </c>
      <c r="G2668" t="s">
        <v>37</v>
      </c>
      <c r="H2668">
        <v>902</v>
      </c>
      <c r="I2668">
        <v>849</v>
      </c>
      <c r="J2668" s="1">
        <v>1217</v>
      </c>
      <c r="K2668">
        <v>13</v>
      </c>
      <c r="L2668">
        <v>117</v>
      </c>
      <c r="M2668" t="s">
        <v>30</v>
      </c>
      <c r="N2668" s="20">
        <f t="shared" si="574"/>
        <v>1</v>
      </c>
      <c r="P2668" s="20">
        <f t="shared" si="575"/>
        <v>1</v>
      </c>
      <c r="R2668" s="12">
        <f t="shared" si="576"/>
        <v>1.0682004930156122E-2</v>
      </c>
      <c r="S2668" s="21">
        <f t="shared" si="577"/>
        <v>-1.2038022958122951E-2</v>
      </c>
      <c r="T2668" s="21">
        <f t="shared" si="578"/>
        <v>7.4673593301421981E-2</v>
      </c>
      <c r="U2668" s="21">
        <f t="shared" si="579"/>
        <v>3.0406059722462464E-2</v>
      </c>
      <c r="V2668" s="21">
        <f t="shared" si="580"/>
        <v>3.1013876688587166E-2</v>
      </c>
      <c r="W2668" s="22">
        <f t="shared" si="581"/>
        <v>117</v>
      </c>
      <c r="X2668" s="21">
        <f t="shared" si="582"/>
        <v>0.11111111111111113</v>
      </c>
      <c r="Y2668" s="23">
        <f t="shared" si="583"/>
        <v>8.8461538461538449</v>
      </c>
      <c r="Z2668" s="21">
        <f t="shared" si="584"/>
        <v>0.4</v>
      </c>
      <c r="AA2668" s="21">
        <f t="shared" si="585"/>
        <v>0.59299999999999997</v>
      </c>
      <c r="AB2668" s="21">
        <f t="shared" si="586"/>
        <v>0.68300000000000005</v>
      </c>
      <c r="AC2668" s="21">
        <f t="shared" si="587"/>
        <v>0</v>
      </c>
    </row>
    <row r="2669" spans="2:29" x14ac:dyDescent="0.25">
      <c r="B2669" s="27" t="s">
        <v>5246</v>
      </c>
      <c r="C2669" s="27" t="s">
        <v>5247</v>
      </c>
      <c r="D2669" s="27" t="s">
        <v>4419</v>
      </c>
      <c r="E2669">
        <v>114</v>
      </c>
      <c r="F2669">
        <v>152</v>
      </c>
      <c r="G2669" t="s">
        <v>86</v>
      </c>
      <c r="H2669">
        <v>573</v>
      </c>
      <c r="I2669">
        <v>776</v>
      </c>
      <c r="J2669">
        <v>649</v>
      </c>
      <c r="K2669">
        <v>11</v>
      </c>
      <c r="L2669">
        <v>267</v>
      </c>
      <c r="M2669">
        <v>10</v>
      </c>
      <c r="N2669" s="20">
        <f t="shared" si="574"/>
        <v>1</v>
      </c>
      <c r="P2669" s="20">
        <f t="shared" si="575"/>
        <v>1</v>
      </c>
      <c r="R2669" s="12">
        <f t="shared" si="576"/>
        <v>1.6949152542372881E-2</v>
      </c>
      <c r="S2669" s="21">
        <f t="shared" si="577"/>
        <v>6.2530535495865625E-2</v>
      </c>
      <c r="T2669" s="21">
        <f t="shared" si="578"/>
        <v>-3.5112689065616376E-2</v>
      </c>
      <c r="U2669" s="21">
        <f t="shared" si="579"/>
        <v>1.2532582774636758E-2</v>
      </c>
      <c r="V2669" s="21">
        <f t="shared" si="580"/>
        <v>1.3316809734962002E-2</v>
      </c>
      <c r="W2669" s="22">
        <f t="shared" si="581"/>
        <v>277</v>
      </c>
      <c r="X2669" s="21">
        <f t="shared" si="582"/>
        <v>3.9711191335740074E-2</v>
      </c>
      <c r="Y2669" s="23">
        <f t="shared" si="583"/>
        <v>10.363636363636363</v>
      </c>
      <c r="Z2669" s="21">
        <f t="shared" si="584"/>
        <v>0.29899999999999999</v>
      </c>
      <c r="AA2669" s="21">
        <f t="shared" si="585"/>
        <v>0.29899999999999999</v>
      </c>
      <c r="AB2669" s="21">
        <f t="shared" si="586"/>
        <v>0.60599999999999998</v>
      </c>
      <c r="AC2669" s="21">
        <f t="shared" si="587"/>
        <v>0</v>
      </c>
    </row>
    <row r="2670" spans="2:29" x14ac:dyDescent="0.25">
      <c r="B2670" s="27" t="s">
        <v>5374</v>
      </c>
      <c r="C2670" s="27" t="s">
        <v>5375</v>
      </c>
      <c r="D2670" t="s">
        <v>7409</v>
      </c>
      <c r="E2670">
        <v>114</v>
      </c>
      <c r="F2670">
        <v>-71</v>
      </c>
      <c r="G2670" t="s">
        <v>99</v>
      </c>
      <c r="H2670">
        <v>71</v>
      </c>
      <c r="I2670">
        <v>107</v>
      </c>
      <c r="J2670">
        <v>53</v>
      </c>
      <c r="K2670">
        <v>0</v>
      </c>
      <c r="L2670">
        <v>210</v>
      </c>
      <c r="M2670" t="s">
        <v>30</v>
      </c>
      <c r="N2670" s="20">
        <f t="shared" si="574"/>
        <v>1</v>
      </c>
      <c r="P2670" s="20">
        <f t="shared" si="575"/>
        <v>1</v>
      </c>
      <c r="R2670" s="12">
        <f t="shared" si="576"/>
        <v>0</v>
      </c>
      <c r="S2670" s="21">
        <f t="shared" si="577"/>
        <v>8.548814765076207E-2</v>
      </c>
      <c r="T2670" s="21">
        <f t="shared" si="578"/>
        <v>-0.13108275133398251</v>
      </c>
      <c r="U2670" s="21">
        <f t="shared" si="579"/>
        <v>-2.88154785437158E-2</v>
      </c>
      <c r="V2670" s="21">
        <f t="shared" si="580"/>
        <v>-2.480336074231208E-2</v>
      </c>
      <c r="W2670" s="22">
        <f t="shared" si="581"/>
        <v>210</v>
      </c>
      <c r="X2670" s="21">
        <f t="shared" si="582"/>
        <v>0</v>
      </c>
      <c r="Y2670" s="23">
        <f t="shared" si="583"/>
        <v>100000</v>
      </c>
      <c r="Z2670" s="21">
        <f t="shared" si="584"/>
        <v>0.13500000000000001</v>
      </c>
      <c r="AA2670" s="21">
        <f t="shared" si="585"/>
        <v>0.14000000000000001</v>
      </c>
      <c r="AB2670" s="21">
        <f t="shared" si="586"/>
        <v>0.18400000000000005</v>
      </c>
      <c r="AC2670" s="21">
        <f t="shared" si="587"/>
        <v>0</v>
      </c>
    </row>
    <row r="2671" spans="2:29" x14ac:dyDescent="0.25">
      <c r="B2671" s="27" t="s">
        <v>5418</v>
      </c>
      <c r="C2671" s="27" t="s">
        <v>5419</v>
      </c>
      <c r="D2671" t="s">
        <v>7412</v>
      </c>
      <c r="E2671">
        <v>113</v>
      </c>
      <c r="F2671">
        <v>99</v>
      </c>
      <c r="G2671" t="s">
        <v>56</v>
      </c>
      <c r="H2671">
        <v>37</v>
      </c>
      <c r="I2671">
        <v>38</v>
      </c>
      <c r="J2671">
        <v>48</v>
      </c>
      <c r="K2671">
        <v>7</v>
      </c>
      <c r="L2671">
        <v>45</v>
      </c>
      <c r="M2671" t="s">
        <v>30</v>
      </c>
      <c r="N2671" s="20">
        <f t="shared" si="574"/>
        <v>1</v>
      </c>
      <c r="P2671" s="20">
        <f t="shared" si="575"/>
        <v>1</v>
      </c>
      <c r="R2671" s="12">
        <f t="shared" si="576"/>
        <v>0.14583333333333334</v>
      </c>
      <c r="S2671" s="21">
        <f t="shared" si="577"/>
        <v>5.3478986466832801E-3</v>
      </c>
      <c r="T2671" s="21">
        <f t="shared" si="578"/>
        <v>4.7831688302757414E-2</v>
      </c>
      <c r="U2671" s="21">
        <f t="shared" si="579"/>
        <v>2.6370004418768911E-2</v>
      </c>
      <c r="V2671" s="21">
        <f t="shared" si="580"/>
        <v>2.6516530456069869E-2</v>
      </c>
      <c r="W2671" s="22">
        <f t="shared" si="581"/>
        <v>45</v>
      </c>
      <c r="X2671" s="21">
        <f t="shared" si="582"/>
        <v>0.15555555555555556</v>
      </c>
      <c r="Y2671" s="23">
        <f t="shared" si="583"/>
        <v>16.142857142857142</v>
      </c>
      <c r="Z2671" s="21">
        <f t="shared" si="584"/>
        <v>0.372</v>
      </c>
      <c r="AA2671" s="21">
        <f t="shared" si="585"/>
        <v>0.72199999999999998</v>
      </c>
      <c r="AB2671" s="21">
        <f t="shared" si="586"/>
        <v>0.40900000000000003</v>
      </c>
      <c r="AC2671" s="21">
        <f t="shared" si="587"/>
        <v>0</v>
      </c>
    </row>
    <row r="2672" spans="2:29" x14ac:dyDescent="0.25">
      <c r="B2672" s="27" t="s">
        <v>5437</v>
      </c>
      <c r="C2672" s="27" t="s">
        <v>5438</v>
      </c>
      <c r="D2672" t="s">
        <v>7419</v>
      </c>
      <c r="E2672">
        <v>113</v>
      </c>
      <c r="F2672">
        <v>99</v>
      </c>
      <c r="G2672" t="s">
        <v>46</v>
      </c>
      <c r="H2672">
        <v>51</v>
      </c>
      <c r="I2672">
        <v>41</v>
      </c>
      <c r="J2672">
        <v>68</v>
      </c>
      <c r="K2672">
        <v>-1</v>
      </c>
      <c r="L2672">
        <v>231</v>
      </c>
      <c r="M2672">
        <v>11</v>
      </c>
      <c r="N2672" s="20">
        <f t="shared" si="574"/>
        <v>1</v>
      </c>
      <c r="P2672" s="20">
        <f t="shared" si="575"/>
        <v>1</v>
      </c>
      <c r="R2672" s="12">
        <f t="shared" si="576"/>
        <v>-1.4705882352941176E-2</v>
      </c>
      <c r="S2672" s="21">
        <f t="shared" si="577"/>
        <v>-4.2711732763637267E-2</v>
      </c>
      <c r="T2672" s="21">
        <f t="shared" si="578"/>
        <v>0.10648367613104859</v>
      </c>
      <c r="U2672" s="21">
        <f t="shared" si="579"/>
        <v>2.9186008964760646E-2</v>
      </c>
      <c r="V2672" s="21">
        <f t="shared" si="580"/>
        <v>3.098598411072399E-2</v>
      </c>
      <c r="W2672" s="22">
        <f t="shared" si="581"/>
        <v>242</v>
      </c>
      <c r="X2672" s="21">
        <f t="shared" si="582"/>
        <v>-4.1322314049586778E-3</v>
      </c>
      <c r="Y2672" s="23">
        <f t="shared" si="583"/>
        <v>100000</v>
      </c>
      <c r="Z2672" s="21">
        <f t="shared" si="584"/>
        <v>0.4</v>
      </c>
      <c r="AA2672" s="21">
        <f t="shared" si="585"/>
        <v>0.13600000000000001</v>
      </c>
      <c r="AB2672" s="21">
        <f t="shared" si="586"/>
        <v>0.18400000000000005</v>
      </c>
      <c r="AC2672" s="21">
        <f t="shared" si="587"/>
        <v>0</v>
      </c>
    </row>
    <row r="2673" spans="2:29" x14ac:dyDescent="0.25">
      <c r="B2673" s="27" t="s">
        <v>5394</v>
      </c>
      <c r="C2673" s="27" t="s">
        <v>5395</v>
      </c>
      <c r="D2673" s="27" t="s">
        <v>4419</v>
      </c>
      <c r="E2673">
        <v>112</v>
      </c>
      <c r="F2673">
        <v>127</v>
      </c>
      <c r="G2673" t="s">
        <v>31</v>
      </c>
      <c r="H2673">
        <v>36</v>
      </c>
      <c r="I2673">
        <v>75</v>
      </c>
      <c r="J2673">
        <v>29</v>
      </c>
      <c r="K2673">
        <v>16</v>
      </c>
      <c r="L2673">
        <v>146</v>
      </c>
      <c r="M2673">
        <v>36</v>
      </c>
      <c r="N2673" s="20">
        <f t="shared" si="574"/>
        <v>1</v>
      </c>
      <c r="P2673" s="20">
        <f t="shared" si="575"/>
        <v>1</v>
      </c>
      <c r="R2673" s="12">
        <f t="shared" si="576"/>
        <v>0.55172413793103448</v>
      </c>
      <c r="S2673" s="21">
        <f t="shared" si="577"/>
        <v>0.15811517561929445</v>
      </c>
      <c r="T2673" s="21">
        <f t="shared" si="578"/>
        <v>-0.17307266757271178</v>
      </c>
      <c r="U2673" s="21">
        <f t="shared" si="579"/>
        <v>-2.1390224441619643E-2</v>
      </c>
      <c r="V2673" s="21">
        <f t="shared" si="580"/>
        <v>-1.2115905465012325E-2</v>
      </c>
      <c r="W2673" s="22">
        <f t="shared" si="581"/>
        <v>182</v>
      </c>
      <c r="X2673" s="21">
        <f t="shared" si="582"/>
        <v>8.7912087912087919E-2</v>
      </c>
      <c r="Y2673" s="23">
        <f t="shared" si="583"/>
        <v>7</v>
      </c>
      <c r="Z2673" s="21">
        <f t="shared" si="584"/>
        <v>0.17699999999999999</v>
      </c>
      <c r="AA2673" s="21">
        <f t="shared" si="585"/>
        <v>0.501</v>
      </c>
      <c r="AB2673" s="21">
        <f t="shared" si="586"/>
        <v>0.78500000000000003</v>
      </c>
      <c r="AC2673" s="21">
        <f t="shared" si="587"/>
        <v>0</v>
      </c>
    </row>
    <row r="2674" spans="2:29" x14ac:dyDescent="0.25">
      <c r="B2674" s="27" t="s">
        <v>5349</v>
      </c>
      <c r="C2674" s="27" t="s">
        <v>5350</v>
      </c>
      <c r="D2674" t="s">
        <v>7412</v>
      </c>
      <c r="E2674">
        <v>112</v>
      </c>
      <c r="F2674">
        <v>209</v>
      </c>
      <c r="G2674" t="s">
        <v>99</v>
      </c>
      <c r="H2674">
        <v>317</v>
      </c>
      <c r="I2674">
        <v>289</v>
      </c>
      <c r="J2674">
        <v>217</v>
      </c>
      <c r="K2674">
        <v>21</v>
      </c>
      <c r="L2674">
        <v>16</v>
      </c>
      <c r="M2674">
        <v>85</v>
      </c>
      <c r="N2674" s="20">
        <f t="shared" si="574"/>
        <v>1</v>
      </c>
      <c r="P2674" s="20">
        <f t="shared" si="575"/>
        <v>1</v>
      </c>
      <c r="R2674" s="12">
        <f t="shared" si="576"/>
        <v>9.6774193548387094E-2</v>
      </c>
      <c r="S2674" s="21">
        <f t="shared" si="577"/>
        <v>-1.8325033884205699E-2</v>
      </c>
      <c r="T2674" s="21">
        <f t="shared" si="578"/>
        <v>-5.5694806525788065E-2</v>
      </c>
      <c r="U2674" s="21">
        <f t="shared" si="579"/>
        <v>-3.7191208594995473E-2</v>
      </c>
      <c r="V2674" s="21">
        <f t="shared" si="580"/>
        <v>-3.7070349668329748E-2</v>
      </c>
      <c r="W2674" s="22">
        <f t="shared" si="581"/>
        <v>101</v>
      </c>
      <c r="X2674" s="21">
        <f t="shared" si="582"/>
        <v>0.20792079207920791</v>
      </c>
      <c r="Y2674" s="23">
        <f t="shared" si="583"/>
        <v>5.333333333333333</v>
      </c>
      <c r="Z2674" s="21">
        <f t="shared" si="584"/>
        <v>0.109</v>
      </c>
      <c r="AA2674" s="21">
        <f t="shared" si="585"/>
        <v>0.83099999999999996</v>
      </c>
      <c r="AB2674" s="21">
        <f t="shared" si="586"/>
        <v>0.873</v>
      </c>
      <c r="AC2674" s="21">
        <f t="shared" si="587"/>
        <v>0</v>
      </c>
    </row>
    <row r="2675" spans="2:29" x14ac:dyDescent="0.25">
      <c r="B2675" s="27" t="s">
        <v>5268</v>
      </c>
      <c r="C2675" s="27" t="s">
        <v>5269</v>
      </c>
      <c r="D2675" t="s">
        <v>7412</v>
      </c>
      <c r="E2675">
        <v>112</v>
      </c>
      <c r="F2675">
        <v>52</v>
      </c>
      <c r="G2675" t="s">
        <v>31</v>
      </c>
      <c r="H2675">
        <v>22</v>
      </c>
      <c r="I2675">
        <v>4</v>
      </c>
      <c r="J2675">
        <v>13</v>
      </c>
      <c r="K2675">
        <v>7</v>
      </c>
      <c r="L2675">
        <v>139</v>
      </c>
      <c r="M2675" t="s">
        <v>30</v>
      </c>
      <c r="N2675" s="20">
        <f t="shared" si="574"/>
        <v>1</v>
      </c>
      <c r="P2675" s="20">
        <f t="shared" si="575"/>
        <v>1</v>
      </c>
      <c r="R2675" s="12">
        <f t="shared" si="576"/>
        <v>0.53846153846153844</v>
      </c>
      <c r="S2675" s="21">
        <f t="shared" si="577"/>
        <v>-0.28890526663955163</v>
      </c>
      <c r="T2675" s="21">
        <f t="shared" si="578"/>
        <v>0.2658337541579836</v>
      </c>
      <c r="U2675" s="21">
        <f t="shared" si="579"/>
        <v>-5.1249392152170059E-2</v>
      </c>
      <c r="V2675" s="21">
        <f t="shared" si="580"/>
        <v>-2.4773634877912693E-2</v>
      </c>
      <c r="W2675" s="22">
        <f t="shared" si="581"/>
        <v>139</v>
      </c>
      <c r="X2675" s="21">
        <f t="shared" si="582"/>
        <v>5.0359712230215826E-2</v>
      </c>
      <c r="Y2675" s="23">
        <f t="shared" si="583"/>
        <v>16</v>
      </c>
      <c r="Z2675" s="21">
        <f t="shared" si="584"/>
        <v>0.13500000000000001</v>
      </c>
      <c r="AA2675" s="21">
        <f t="shared" si="585"/>
        <v>0.34799999999999998</v>
      </c>
      <c r="AB2675" s="21">
        <f t="shared" si="586"/>
        <v>0.41400000000000003</v>
      </c>
      <c r="AC2675" s="21">
        <f t="shared" si="587"/>
        <v>0</v>
      </c>
    </row>
    <row r="2676" spans="2:29" x14ac:dyDescent="0.25">
      <c r="B2676" s="27" t="s">
        <v>5361</v>
      </c>
      <c r="C2676" s="27" t="s">
        <v>5362</v>
      </c>
      <c r="D2676" t="s">
        <v>7409</v>
      </c>
      <c r="E2676">
        <v>111</v>
      </c>
      <c r="F2676">
        <v>762</v>
      </c>
      <c r="G2676" t="s">
        <v>86</v>
      </c>
      <c r="H2676" s="1">
        <v>1653</v>
      </c>
      <c r="I2676" s="1">
        <v>2287</v>
      </c>
      <c r="J2676" s="1">
        <v>2210</v>
      </c>
      <c r="K2676">
        <v>37</v>
      </c>
      <c r="L2676">
        <v>299</v>
      </c>
      <c r="M2676">
        <v>674</v>
      </c>
      <c r="N2676" s="20">
        <f t="shared" si="574"/>
        <v>1</v>
      </c>
      <c r="P2676" s="20">
        <f t="shared" si="575"/>
        <v>1</v>
      </c>
      <c r="R2676" s="12">
        <f t="shared" si="576"/>
        <v>1.67420814479638E-2</v>
      </c>
      <c r="S2676" s="21">
        <f t="shared" si="577"/>
        <v>6.7084132981193978E-2</v>
      </c>
      <c r="T2676" s="21">
        <f t="shared" si="578"/>
        <v>-6.8262743155641514E-3</v>
      </c>
      <c r="U2676" s="21">
        <f t="shared" si="579"/>
        <v>2.946584400439356E-2</v>
      </c>
      <c r="V2676" s="21">
        <f t="shared" si="580"/>
        <v>2.9907900890007794E-2</v>
      </c>
      <c r="W2676" s="22">
        <f t="shared" si="581"/>
        <v>973</v>
      </c>
      <c r="X2676" s="21">
        <f t="shared" si="582"/>
        <v>3.8026721479958892E-2</v>
      </c>
      <c r="Y2676" s="23">
        <f t="shared" si="583"/>
        <v>3</v>
      </c>
      <c r="Z2676" s="21">
        <f t="shared" si="584"/>
        <v>0.39300000000000002</v>
      </c>
      <c r="AA2676" s="21">
        <f t="shared" si="585"/>
        <v>0.28899999999999998</v>
      </c>
      <c r="AB2676" s="21">
        <f t="shared" si="586"/>
        <v>0.96299999999999997</v>
      </c>
      <c r="AC2676" s="21">
        <f t="shared" si="587"/>
        <v>0</v>
      </c>
    </row>
    <row r="2677" spans="2:29" x14ac:dyDescent="0.25">
      <c r="B2677" s="27" t="s">
        <v>5326</v>
      </c>
      <c r="C2677" s="27" t="s">
        <v>5327</v>
      </c>
      <c r="D2677" s="27" t="s">
        <v>4419</v>
      </c>
      <c r="E2677">
        <v>111</v>
      </c>
      <c r="F2677">
        <v>303</v>
      </c>
      <c r="G2677" t="s">
        <v>46</v>
      </c>
      <c r="H2677">
        <v>311</v>
      </c>
      <c r="I2677">
        <v>329</v>
      </c>
      <c r="J2677">
        <v>376</v>
      </c>
      <c r="K2677">
        <v>20</v>
      </c>
      <c r="L2677">
        <v>179</v>
      </c>
      <c r="M2677">
        <v>51</v>
      </c>
      <c r="N2677" s="20">
        <f t="shared" si="574"/>
        <v>1</v>
      </c>
      <c r="P2677" s="20">
        <f t="shared" si="575"/>
        <v>1</v>
      </c>
      <c r="R2677" s="12">
        <f t="shared" si="576"/>
        <v>5.3191489361702128E-2</v>
      </c>
      <c r="S2677" s="21">
        <f t="shared" si="577"/>
        <v>1.1316520520618489E-2</v>
      </c>
      <c r="T2677" s="21">
        <f t="shared" si="578"/>
        <v>2.7066087089351765E-2</v>
      </c>
      <c r="U2677" s="21">
        <f t="shared" si="579"/>
        <v>1.9160881087931791E-2</v>
      </c>
      <c r="V2677" s="21">
        <f t="shared" si="580"/>
        <v>1.9181162899300681E-2</v>
      </c>
      <c r="W2677" s="22">
        <f t="shared" si="581"/>
        <v>230</v>
      </c>
      <c r="X2677" s="21">
        <f t="shared" si="582"/>
        <v>8.6956521739130432E-2</v>
      </c>
      <c r="Y2677" s="23">
        <f t="shared" si="583"/>
        <v>5.55</v>
      </c>
      <c r="Z2677" s="21">
        <f t="shared" si="584"/>
        <v>0.33300000000000002</v>
      </c>
      <c r="AA2677" s="21">
        <f t="shared" si="585"/>
        <v>0.498</v>
      </c>
      <c r="AB2677" s="21">
        <f t="shared" si="586"/>
        <v>0.86299999999999999</v>
      </c>
      <c r="AC2677" s="21">
        <f t="shared" si="587"/>
        <v>0</v>
      </c>
    </row>
    <row r="2678" spans="2:29" x14ac:dyDescent="0.25">
      <c r="B2678" s="27" t="s">
        <v>5372</v>
      </c>
      <c r="C2678" s="27" t="s">
        <v>5373</v>
      </c>
      <c r="D2678" s="27" t="s">
        <v>1737</v>
      </c>
      <c r="E2678">
        <v>109</v>
      </c>
      <c r="F2678">
        <v>112</v>
      </c>
      <c r="G2678" t="s">
        <v>86</v>
      </c>
      <c r="H2678">
        <v>102</v>
      </c>
      <c r="I2678">
        <v>60</v>
      </c>
      <c r="J2678">
        <v>61</v>
      </c>
      <c r="K2678">
        <v>3</v>
      </c>
      <c r="L2678">
        <v>30</v>
      </c>
      <c r="M2678">
        <v>1</v>
      </c>
      <c r="N2678" s="20">
        <f t="shared" si="574"/>
        <v>1</v>
      </c>
      <c r="P2678" s="20">
        <f t="shared" si="575"/>
        <v>1</v>
      </c>
      <c r="R2678" s="12">
        <f t="shared" si="576"/>
        <v>4.9180327868852458E-2</v>
      </c>
      <c r="S2678" s="21">
        <f t="shared" si="577"/>
        <v>-0.10068835772242513</v>
      </c>
      <c r="T2678" s="21">
        <f t="shared" si="578"/>
        <v>3.3113307731482688E-3</v>
      </c>
      <c r="U2678" s="21">
        <f t="shared" si="579"/>
        <v>-5.0110764039670186E-2</v>
      </c>
      <c r="V2678" s="21">
        <f t="shared" si="580"/>
        <v>-4.9162596996315679E-2</v>
      </c>
      <c r="W2678" s="22">
        <f t="shared" si="581"/>
        <v>31</v>
      </c>
      <c r="X2678" s="21">
        <f t="shared" si="582"/>
        <v>9.6774193548387094E-2</v>
      </c>
      <c r="Y2678" s="23">
        <f t="shared" si="583"/>
        <v>36.333333333333336</v>
      </c>
      <c r="Z2678" s="21">
        <f t="shared" si="584"/>
        <v>8.5000000000000006E-2</v>
      </c>
      <c r="AA2678" s="21">
        <f t="shared" si="585"/>
        <v>0.53400000000000003</v>
      </c>
      <c r="AB2678" s="21">
        <f t="shared" si="586"/>
        <v>0.24</v>
      </c>
      <c r="AC2678" s="21">
        <f t="shared" si="587"/>
        <v>0</v>
      </c>
    </row>
    <row r="2679" spans="2:29" x14ac:dyDescent="0.25">
      <c r="B2679" s="27" t="s">
        <v>5396</v>
      </c>
      <c r="C2679" s="27" t="s">
        <v>5397</v>
      </c>
      <c r="D2679" s="27" t="s">
        <v>6455</v>
      </c>
      <c r="E2679">
        <v>109</v>
      </c>
      <c r="F2679">
        <v>124</v>
      </c>
      <c r="G2679" t="s">
        <v>46</v>
      </c>
      <c r="H2679">
        <v>42</v>
      </c>
      <c r="I2679">
        <v>98</v>
      </c>
      <c r="J2679">
        <v>30</v>
      </c>
      <c r="K2679">
        <v>-10</v>
      </c>
      <c r="L2679">
        <v>10</v>
      </c>
      <c r="M2679">
        <v>6</v>
      </c>
      <c r="N2679" s="20">
        <f t="shared" si="574"/>
        <v>1</v>
      </c>
      <c r="P2679" s="20">
        <f t="shared" si="575"/>
        <v>1</v>
      </c>
      <c r="R2679" s="12">
        <f t="shared" si="576"/>
        <v>-0.33333333333333331</v>
      </c>
      <c r="S2679" s="21">
        <f t="shared" si="577"/>
        <v>0.18466445254224406</v>
      </c>
      <c r="T2679" s="21">
        <f t="shared" si="578"/>
        <v>-0.21081461156180703</v>
      </c>
      <c r="U2679" s="21">
        <f t="shared" si="579"/>
        <v>-3.3087451654251088E-2</v>
      </c>
      <c r="V2679" s="21">
        <f t="shared" si="580"/>
        <v>-1.9745870224604684E-2</v>
      </c>
      <c r="W2679" s="22">
        <f t="shared" si="581"/>
        <v>16</v>
      </c>
      <c r="X2679" s="21">
        <f t="shared" si="582"/>
        <v>-0.625</v>
      </c>
      <c r="Y2679" s="23">
        <f t="shared" si="583"/>
        <v>100000</v>
      </c>
      <c r="Z2679" s="21">
        <f t="shared" si="584"/>
        <v>0.15</v>
      </c>
      <c r="AA2679" s="21">
        <f t="shared" si="585"/>
        <v>1.9E-2</v>
      </c>
      <c r="AB2679" s="21">
        <f t="shared" si="586"/>
        <v>0.18400000000000005</v>
      </c>
      <c r="AC2679" s="21">
        <f t="shared" si="587"/>
        <v>0</v>
      </c>
    </row>
    <row r="2680" spans="2:29" x14ac:dyDescent="0.25">
      <c r="B2680" s="27" t="s">
        <v>5420</v>
      </c>
      <c r="C2680" s="27" t="s">
        <v>5421</v>
      </c>
      <c r="D2680" t="s">
        <v>7409</v>
      </c>
      <c r="E2680">
        <v>108</v>
      </c>
      <c r="F2680">
        <v>134</v>
      </c>
      <c r="G2680" t="s">
        <v>31</v>
      </c>
      <c r="H2680">
        <v>97</v>
      </c>
      <c r="I2680">
        <v>35</v>
      </c>
      <c r="J2680">
        <v>48</v>
      </c>
      <c r="K2680">
        <v>13</v>
      </c>
      <c r="L2680">
        <v>158</v>
      </c>
      <c r="M2680">
        <v>101</v>
      </c>
      <c r="N2680" s="20">
        <f t="shared" si="574"/>
        <v>1</v>
      </c>
      <c r="P2680" s="20">
        <f t="shared" si="575"/>
        <v>1</v>
      </c>
      <c r="R2680" s="12">
        <f t="shared" si="576"/>
        <v>0.27083333333333331</v>
      </c>
      <c r="S2680" s="21">
        <f t="shared" si="577"/>
        <v>-0.18443371875242842</v>
      </c>
      <c r="T2680" s="21">
        <f t="shared" si="578"/>
        <v>6.5208537533447908E-2</v>
      </c>
      <c r="U2680" s="21">
        <f t="shared" si="579"/>
        <v>-6.7933389875316719E-2</v>
      </c>
      <c r="V2680" s="21">
        <f t="shared" si="580"/>
        <v>-6.2386190364765746E-2</v>
      </c>
      <c r="W2680" s="22">
        <f t="shared" si="581"/>
        <v>259</v>
      </c>
      <c r="X2680" s="21">
        <f t="shared" si="582"/>
        <v>5.019305019305019E-2</v>
      </c>
      <c r="Y2680" s="23">
        <f t="shared" si="583"/>
        <v>8.3076923076923084</v>
      </c>
      <c r="Z2680" s="21">
        <f t="shared" si="584"/>
        <v>6.6000000000000003E-2</v>
      </c>
      <c r="AA2680" s="21">
        <f t="shared" si="585"/>
        <v>0.34699999999999998</v>
      </c>
      <c r="AB2680" s="21">
        <f t="shared" si="586"/>
        <v>0.71199999999999997</v>
      </c>
      <c r="AC2680" s="21">
        <f t="shared" si="587"/>
        <v>0</v>
      </c>
    </row>
    <row r="2681" spans="2:29" x14ac:dyDescent="0.25">
      <c r="B2681" s="27" t="s">
        <v>5477</v>
      </c>
      <c r="C2681" s="27" t="s">
        <v>5478</v>
      </c>
      <c r="D2681" s="27" t="s">
        <v>1737</v>
      </c>
      <c r="E2681">
        <v>108</v>
      </c>
      <c r="F2681">
        <v>86</v>
      </c>
      <c r="G2681" t="s">
        <v>37</v>
      </c>
      <c r="H2681">
        <v>20</v>
      </c>
      <c r="I2681">
        <v>19</v>
      </c>
      <c r="J2681">
        <v>23</v>
      </c>
      <c r="K2681">
        <v>11</v>
      </c>
      <c r="L2681">
        <v>66</v>
      </c>
      <c r="M2681" t="s">
        <v>30</v>
      </c>
      <c r="N2681" s="20">
        <f t="shared" si="574"/>
        <v>1</v>
      </c>
      <c r="P2681" s="20">
        <f t="shared" si="575"/>
        <v>1</v>
      </c>
      <c r="R2681" s="12">
        <f t="shared" si="576"/>
        <v>0.47826086956521741</v>
      </c>
      <c r="S2681" s="21">
        <f t="shared" si="577"/>
        <v>-1.0206218313011495E-2</v>
      </c>
      <c r="T2681" s="21">
        <f t="shared" si="578"/>
        <v>3.8950477489882784E-2</v>
      </c>
      <c r="U2681" s="21">
        <f t="shared" si="579"/>
        <v>1.4074317838793204E-2</v>
      </c>
      <c r="V2681" s="21">
        <f t="shared" si="580"/>
        <v>1.4272859005221497E-2</v>
      </c>
      <c r="W2681" s="22">
        <f t="shared" si="581"/>
        <v>66</v>
      </c>
      <c r="X2681" s="21">
        <f t="shared" si="582"/>
        <v>0.16666666666666666</v>
      </c>
      <c r="Y2681" s="23">
        <f t="shared" si="583"/>
        <v>9.8181818181818183</v>
      </c>
      <c r="Z2681" s="21">
        <f t="shared" si="584"/>
        <v>0.30399999999999999</v>
      </c>
      <c r="AA2681" s="21">
        <f t="shared" si="585"/>
        <v>0.747</v>
      </c>
      <c r="AB2681" s="21">
        <f t="shared" si="586"/>
        <v>0.63</v>
      </c>
      <c r="AC2681" s="21">
        <f t="shared" si="587"/>
        <v>0</v>
      </c>
    </row>
    <row r="2682" spans="2:29" x14ac:dyDescent="0.25">
      <c r="B2682" s="27" t="s">
        <v>5475</v>
      </c>
      <c r="C2682" s="27" t="s">
        <v>5476</v>
      </c>
      <c r="D2682" t="s">
        <v>7413</v>
      </c>
      <c r="E2682">
        <v>107</v>
      </c>
      <c r="F2682">
        <v>191</v>
      </c>
      <c r="G2682" t="s">
        <v>31</v>
      </c>
      <c r="H2682">
        <v>10</v>
      </c>
      <c r="I2682">
        <v>12</v>
      </c>
      <c r="J2682">
        <v>14</v>
      </c>
      <c r="K2682">
        <v>11</v>
      </c>
      <c r="L2682">
        <v>50</v>
      </c>
      <c r="M2682">
        <v>10</v>
      </c>
      <c r="N2682" s="20">
        <f t="shared" si="574"/>
        <v>1</v>
      </c>
      <c r="P2682" s="20">
        <f t="shared" si="575"/>
        <v>1</v>
      </c>
      <c r="R2682" s="12">
        <f t="shared" si="576"/>
        <v>0.7857142857142857</v>
      </c>
      <c r="S2682" s="21">
        <f t="shared" si="577"/>
        <v>3.7137289336648172E-2</v>
      </c>
      <c r="T2682" s="21">
        <f t="shared" si="578"/>
        <v>3.1310306477545069E-2</v>
      </c>
      <c r="U2682" s="21">
        <f t="shared" si="579"/>
        <v>3.4219694129380196E-2</v>
      </c>
      <c r="V2682" s="21">
        <f t="shared" si="580"/>
        <v>3.4222429981191148E-2</v>
      </c>
      <c r="W2682" s="22">
        <f t="shared" si="581"/>
        <v>60</v>
      </c>
      <c r="X2682" s="21">
        <f t="shared" si="582"/>
        <v>0.18333333333333332</v>
      </c>
      <c r="Y2682" s="23">
        <f t="shared" si="583"/>
        <v>9.7272727272727266</v>
      </c>
      <c r="Z2682" s="21">
        <f t="shared" si="584"/>
        <v>0.42099999999999999</v>
      </c>
      <c r="AA2682" s="21">
        <f t="shared" si="585"/>
        <v>0.78300000000000003</v>
      </c>
      <c r="AB2682" s="21">
        <f t="shared" si="586"/>
        <v>0.63400000000000001</v>
      </c>
      <c r="AC2682" s="21">
        <f t="shared" si="587"/>
        <v>0</v>
      </c>
    </row>
    <row r="2683" spans="2:29" x14ac:dyDescent="0.25">
      <c r="B2683" s="27" t="s">
        <v>5447</v>
      </c>
      <c r="C2683" s="27" t="s">
        <v>5448</v>
      </c>
      <c r="D2683" t="s">
        <v>7419</v>
      </c>
      <c r="E2683">
        <v>106</v>
      </c>
      <c r="F2683">
        <v>114</v>
      </c>
      <c r="G2683" t="s">
        <v>99</v>
      </c>
      <c r="H2683">
        <v>20</v>
      </c>
      <c r="I2683">
        <v>16</v>
      </c>
      <c r="J2683">
        <v>27</v>
      </c>
      <c r="K2683">
        <v>-1</v>
      </c>
      <c r="L2683">
        <v>9</v>
      </c>
      <c r="M2683" t="s">
        <v>30</v>
      </c>
      <c r="N2683" s="20">
        <f t="shared" si="574"/>
        <v>1</v>
      </c>
      <c r="P2683" s="20">
        <f t="shared" si="575"/>
        <v>1</v>
      </c>
      <c r="R2683" s="12">
        <f t="shared" si="576"/>
        <v>-3.7037037037037035E-2</v>
      </c>
      <c r="S2683" s="21">
        <f t="shared" si="577"/>
        <v>-4.3647500209962997E-2</v>
      </c>
      <c r="T2683" s="21">
        <f t="shared" si="578"/>
        <v>0.11032151746146002</v>
      </c>
      <c r="U2683" s="21">
        <f t="shared" si="579"/>
        <v>3.0465311786347593E-2</v>
      </c>
      <c r="V2683" s="21">
        <f t="shared" si="580"/>
        <v>3.2379776345948207E-2</v>
      </c>
      <c r="W2683" s="22">
        <f t="shared" si="581"/>
        <v>9</v>
      </c>
      <c r="X2683" s="21">
        <f t="shared" si="582"/>
        <v>-0.1111111111111111</v>
      </c>
      <c r="Y2683" s="23">
        <f t="shared" si="583"/>
        <v>100000</v>
      </c>
      <c r="Z2683" s="21">
        <f t="shared" si="584"/>
        <v>0.40899999999999997</v>
      </c>
      <c r="AA2683" s="21">
        <f t="shared" si="585"/>
        <v>7.0000000000000007E-2</v>
      </c>
      <c r="AB2683" s="21">
        <f t="shared" si="586"/>
        <v>0.18400000000000005</v>
      </c>
      <c r="AC2683" s="21">
        <f t="shared" si="587"/>
        <v>0</v>
      </c>
    </row>
    <row r="2684" spans="2:29" x14ac:dyDescent="0.25">
      <c r="B2684" s="27" t="s">
        <v>4063</v>
      </c>
      <c r="C2684" s="27" t="s">
        <v>5356</v>
      </c>
      <c r="D2684" s="27" t="s">
        <v>1737</v>
      </c>
      <c r="E2684">
        <v>106</v>
      </c>
      <c r="F2684">
        <v>61</v>
      </c>
      <c r="G2684" t="s">
        <v>99</v>
      </c>
      <c r="H2684">
        <v>70</v>
      </c>
      <c r="I2684">
        <v>43</v>
      </c>
      <c r="J2684">
        <v>47</v>
      </c>
      <c r="K2684">
        <v>3</v>
      </c>
      <c r="L2684">
        <v>58</v>
      </c>
      <c r="M2684" t="s">
        <v>30</v>
      </c>
      <c r="N2684" s="20">
        <f t="shared" si="574"/>
        <v>1</v>
      </c>
      <c r="P2684" s="20">
        <f t="shared" si="575"/>
        <v>1</v>
      </c>
      <c r="R2684" s="12">
        <f t="shared" si="576"/>
        <v>6.3829787234042548E-2</v>
      </c>
      <c r="S2684" s="21">
        <f t="shared" si="577"/>
        <v>-9.286048941023195E-2</v>
      </c>
      <c r="T2684" s="21">
        <f t="shared" si="578"/>
        <v>1.7948672792311271E-2</v>
      </c>
      <c r="U2684" s="21">
        <f t="shared" si="579"/>
        <v>-3.9051790759605409E-2</v>
      </c>
      <c r="V2684" s="21">
        <f t="shared" si="580"/>
        <v>-3.7987869125842032E-2</v>
      </c>
      <c r="W2684" s="22">
        <f t="shared" si="581"/>
        <v>58</v>
      </c>
      <c r="X2684" s="21">
        <f t="shared" si="582"/>
        <v>5.1724137931034475E-2</v>
      </c>
      <c r="Y2684" s="23">
        <f t="shared" si="583"/>
        <v>35.333333333333336</v>
      </c>
      <c r="Z2684" s="21">
        <f t="shared" si="584"/>
        <v>0.107</v>
      </c>
      <c r="AA2684" s="21">
        <f t="shared" si="585"/>
        <v>0.35399999999999998</v>
      </c>
      <c r="AB2684" s="21">
        <f t="shared" si="586"/>
        <v>0.245</v>
      </c>
      <c r="AC2684" s="21">
        <f t="shared" si="587"/>
        <v>0</v>
      </c>
    </row>
    <row r="2685" spans="2:29" x14ac:dyDescent="0.25">
      <c r="B2685" s="27" t="s">
        <v>5451</v>
      </c>
      <c r="C2685" s="27" t="s">
        <v>5452</v>
      </c>
      <c r="D2685" t="s">
        <v>7411</v>
      </c>
      <c r="E2685">
        <v>105</v>
      </c>
      <c r="F2685">
        <v>82</v>
      </c>
      <c r="G2685" t="s">
        <v>34</v>
      </c>
      <c r="H2685">
        <v>91</v>
      </c>
      <c r="I2685">
        <v>102</v>
      </c>
      <c r="J2685">
        <v>122</v>
      </c>
      <c r="K2685">
        <v>9</v>
      </c>
      <c r="L2685">
        <v>70</v>
      </c>
      <c r="M2685" t="s">
        <v>30</v>
      </c>
      <c r="N2685" s="20">
        <f t="shared" si="574"/>
        <v>1</v>
      </c>
      <c r="P2685" s="20">
        <f t="shared" si="575"/>
        <v>1</v>
      </c>
      <c r="R2685" s="12">
        <f t="shared" si="576"/>
        <v>7.3770491803278687E-2</v>
      </c>
      <c r="S2685" s="21">
        <f t="shared" si="577"/>
        <v>2.3085090933470553E-2</v>
      </c>
      <c r="T2685" s="21">
        <f t="shared" si="578"/>
        <v>3.6458533984520258E-2</v>
      </c>
      <c r="U2685" s="21">
        <f t="shared" si="579"/>
        <v>2.9750102447348326E-2</v>
      </c>
      <c r="V2685" s="21">
        <f t="shared" si="580"/>
        <v>2.9764575788446379E-2</v>
      </c>
      <c r="W2685" s="22">
        <f t="shared" si="581"/>
        <v>70</v>
      </c>
      <c r="X2685" s="21">
        <f t="shared" si="582"/>
        <v>0.12857142857142856</v>
      </c>
      <c r="Y2685" s="23">
        <f t="shared" si="583"/>
        <v>11.666666666666666</v>
      </c>
      <c r="Z2685" s="21">
        <f t="shared" si="584"/>
        <v>0.39200000000000002</v>
      </c>
      <c r="AA2685" s="21">
        <f t="shared" si="585"/>
        <v>0.64700000000000002</v>
      </c>
      <c r="AB2685" s="21">
        <f t="shared" si="586"/>
        <v>0.54699999999999993</v>
      </c>
      <c r="AC2685" s="21">
        <f t="shared" si="587"/>
        <v>0</v>
      </c>
    </row>
    <row r="2686" spans="2:29" x14ac:dyDescent="0.25">
      <c r="B2686" s="27" t="s">
        <v>5431</v>
      </c>
      <c r="C2686" s="27" t="s">
        <v>5432</v>
      </c>
      <c r="D2686" t="s">
        <v>7414</v>
      </c>
      <c r="E2686">
        <v>105</v>
      </c>
      <c r="F2686">
        <v>473</v>
      </c>
      <c r="G2686" t="s">
        <v>56</v>
      </c>
      <c r="H2686">
        <v>940</v>
      </c>
      <c r="I2686">
        <v>630</v>
      </c>
      <c r="J2686" s="1">
        <v>1089</v>
      </c>
      <c r="K2686">
        <v>-43</v>
      </c>
      <c r="L2686">
        <v>486</v>
      </c>
      <c r="M2686">
        <v>149</v>
      </c>
      <c r="N2686" s="20">
        <f t="shared" si="574"/>
        <v>1</v>
      </c>
      <c r="P2686" s="20">
        <f t="shared" si="575"/>
        <v>1</v>
      </c>
      <c r="R2686" s="12">
        <f t="shared" si="576"/>
        <v>-3.948576675849403E-2</v>
      </c>
      <c r="S2686" s="21">
        <f t="shared" si="577"/>
        <v>-7.6913203179953982E-2</v>
      </c>
      <c r="T2686" s="21">
        <f t="shared" si="578"/>
        <v>0.11567439508199562</v>
      </c>
      <c r="U2686" s="21">
        <f t="shared" si="579"/>
        <v>1.4822301514103575E-2</v>
      </c>
      <c r="V2686" s="21">
        <f t="shared" si="580"/>
        <v>1.7861164472048403E-2</v>
      </c>
      <c r="W2686" s="22">
        <f t="shared" si="581"/>
        <v>635</v>
      </c>
      <c r="X2686" s="21">
        <f t="shared" si="582"/>
        <v>-6.7716535433070865E-2</v>
      </c>
      <c r="Y2686" s="23">
        <f t="shared" si="583"/>
        <v>100000</v>
      </c>
      <c r="Z2686" s="21">
        <f t="shared" si="584"/>
        <v>0.32400000000000001</v>
      </c>
      <c r="AA2686" s="21">
        <f t="shared" si="585"/>
        <v>8.7999999999999995E-2</v>
      </c>
      <c r="AB2686" s="21">
        <f t="shared" si="586"/>
        <v>0.18400000000000005</v>
      </c>
      <c r="AC2686" s="21">
        <f t="shared" si="587"/>
        <v>0</v>
      </c>
    </row>
    <row r="2687" spans="2:29" x14ac:dyDescent="0.25">
      <c r="B2687" s="27" t="s">
        <v>2648</v>
      </c>
      <c r="C2687" s="27" t="s">
        <v>5411</v>
      </c>
      <c r="D2687" s="27" t="s">
        <v>4419</v>
      </c>
      <c r="E2687">
        <v>105</v>
      </c>
      <c r="F2687">
        <v>99</v>
      </c>
      <c r="G2687" t="s">
        <v>99</v>
      </c>
      <c r="H2687" s="1">
        <v>1537</v>
      </c>
      <c r="I2687">
        <v>432</v>
      </c>
      <c r="J2687">
        <v>667</v>
      </c>
      <c r="K2687">
        <v>9</v>
      </c>
      <c r="L2687">
        <v>98</v>
      </c>
      <c r="M2687">
        <v>0</v>
      </c>
      <c r="N2687" s="20">
        <f t="shared" si="574"/>
        <v>1</v>
      </c>
      <c r="P2687" s="20">
        <f t="shared" si="575"/>
        <v>1</v>
      </c>
      <c r="R2687" s="12">
        <f t="shared" si="576"/>
        <v>1.3493253373313344E-2</v>
      </c>
      <c r="S2687" s="21">
        <f t="shared" si="577"/>
        <v>-0.22417820520856369</v>
      </c>
      <c r="T2687" s="21">
        <f t="shared" si="578"/>
        <v>9.0758026327280916E-2</v>
      </c>
      <c r="U2687" s="21">
        <f t="shared" si="579"/>
        <v>-8.0090303525179762E-2</v>
      </c>
      <c r="V2687" s="21">
        <f t="shared" si="580"/>
        <v>-7.1170160802154173E-2</v>
      </c>
      <c r="W2687" s="22">
        <f t="shared" si="581"/>
        <v>98</v>
      </c>
      <c r="X2687" s="21">
        <f t="shared" si="582"/>
        <v>9.1836734693877556E-2</v>
      </c>
      <c r="Y2687" s="23">
        <f t="shared" si="583"/>
        <v>11.666666666666666</v>
      </c>
      <c r="Z2687" s="21">
        <f t="shared" si="584"/>
        <v>5.8999999999999997E-2</v>
      </c>
      <c r="AA2687" s="21">
        <f t="shared" si="585"/>
        <v>0.51700000000000002</v>
      </c>
      <c r="AB2687" s="21">
        <f t="shared" si="586"/>
        <v>0.54699999999999993</v>
      </c>
      <c r="AC2687" s="21">
        <f t="shared" si="587"/>
        <v>0</v>
      </c>
    </row>
    <row r="2688" spans="2:29" x14ac:dyDescent="0.25">
      <c r="B2688" s="27" t="s">
        <v>5549</v>
      </c>
      <c r="C2688" s="27" t="s">
        <v>5550</v>
      </c>
      <c r="D2688" s="27" t="s">
        <v>1737</v>
      </c>
      <c r="E2688">
        <v>105</v>
      </c>
      <c r="F2688">
        <v>211</v>
      </c>
      <c r="G2688" t="s">
        <v>86</v>
      </c>
      <c r="H2688">
        <v>469</v>
      </c>
      <c r="I2688">
        <v>332</v>
      </c>
      <c r="J2688">
        <v>459</v>
      </c>
      <c r="K2688">
        <v>23</v>
      </c>
      <c r="L2688">
        <v>172</v>
      </c>
      <c r="M2688">
        <v>17</v>
      </c>
      <c r="N2688" s="20">
        <f t="shared" si="574"/>
        <v>1</v>
      </c>
      <c r="P2688" s="20">
        <f t="shared" si="575"/>
        <v>1</v>
      </c>
      <c r="R2688" s="12">
        <f t="shared" si="576"/>
        <v>5.0108932461873638E-2</v>
      </c>
      <c r="S2688" s="21">
        <f t="shared" si="577"/>
        <v>-6.6760637793424782E-2</v>
      </c>
      <c r="T2688" s="21">
        <f t="shared" si="578"/>
        <v>6.6927527456454694E-2</v>
      </c>
      <c r="U2688" s="21">
        <f t="shared" si="579"/>
        <v>-2.1529349423830002E-3</v>
      </c>
      <c r="V2688" s="21">
        <f t="shared" si="580"/>
        <v>-6.6201509311769602E-4</v>
      </c>
      <c r="W2688" s="22">
        <f t="shared" si="581"/>
        <v>189</v>
      </c>
      <c r="X2688" s="21">
        <f t="shared" si="582"/>
        <v>0.12169312169312169</v>
      </c>
      <c r="Y2688" s="23">
        <f t="shared" si="583"/>
        <v>4.5652173913043477</v>
      </c>
      <c r="Z2688" s="21">
        <f t="shared" si="584"/>
        <v>0.219</v>
      </c>
      <c r="AA2688" s="21">
        <f t="shared" si="585"/>
        <v>0.624</v>
      </c>
      <c r="AB2688" s="21">
        <f t="shared" si="586"/>
        <v>0.91400000000000003</v>
      </c>
      <c r="AC2688" s="21">
        <f t="shared" si="587"/>
        <v>0</v>
      </c>
    </row>
    <row r="2689" spans="2:29" x14ac:dyDescent="0.25">
      <c r="B2689" s="27" t="s">
        <v>5514</v>
      </c>
      <c r="C2689" s="27" t="s">
        <v>5515</v>
      </c>
      <c r="D2689" t="s">
        <v>7416</v>
      </c>
      <c r="E2689">
        <v>104</v>
      </c>
      <c r="F2689">
        <v>193</v>
      </c>
      <c r="G2689" t="s">
        <v>86</v>
      </c>
      <c r="H2689">
        <v>481</v>
      </c>
      <c r="I2689">
        <v>543</v>
      </c>
      <c r="J2689">
        <v>541</v>
      </c>
      <c r="K2689">
        <v>4</v>
      </c>
      <c r="L2689">
        <v>155</v>
      </c>
      <c r="M2689">
        <v>93</v>
      </c>
      <c r="N2689" s="20">
        <f t="shared" ref="N2689:N2752" si="588">IF(V2689&lt;5%,1,0)</f>
        <v>1</v>
      </c>
      <c r="P2689" s="20">
        <f t="shared" si="575"/>
        <v>1</v>
      </c>
      <c r="R2689" s="12">
        <f t="shared" si="576"/>
        <v>7.3937153419593345E-3</v>
      </c>
      <c r="S2689" s="21">
        <f t="shared" si="577"/>
        <v>2.4544793419108979E-2</v>
      </c>
      <c r="T2689" s="21">
        <f t="shared" si="578"/>
        <v>-7.3773595640735934E-4</v>
      </c>
      <c r="U2689" s="21">
        <f t="shared" si="579"/>
        <v>1.1824564776944824E-2</v>
      </c>
      <c r="V2689" s="21">
        <f t="shared" si="580"/>
        <v>1.1877207413215482E-2</v>
      </c>
      <c r="W2689" s="22">
        <f t="shared" si="581"/>
        <v>248</v>
      </c>
      <c r="X2689" s="21">
        <f t="shared" si="582"/>
        <v>1.6129032258064516E-2</v>
      </c>
      <c r="Y2689" s="23">
        <f t="shared" si="583"/>
        <v>26</v>
      </c>
      <c r="Z2689" s="21">
        <f t="shared" si="584"/>
        <v>0.28899999999999998</v>
      </c>
      <c r="AA2689" s="21">
        <f t="shared" si="585"/>
        <v>0.20399999999999999</v>
      </c>
      <c r="AB2689" s="21">
        <f t="shared" si="586"/>
        <v>0.28600000000000003</v>
      </c>
      <c r="AC2689" s="21">
        <f t="shared" si="587"/>
        <v>0</v>
      </c>
    </row>
    <row r="2690" spans="2:29" x14ac:dyDescent="0.25">
      <c r="B2690" s="27" t="s">
        <v>5467</v>
      </c>
      <c r="C2690" s="27" t="s">
        <v>5468</v>
      </c>
      <c r="D2690" t="s">
        <v>7419</v>
      </c>
      <c r="E2690">
        <v>104</v>
      </c>
      <c r="F2690">
        <v>219</v>
      </c>
      <c r="G2690" t="s">
        <v>49</v>
      </c>
      <c r="H2690">
        <v>828</v>
      </c>
      <c r="I2690" s="1">
        <v>1190</v>
      </c>
      <c r="J2690">
        <v>851</v>
      </c>
      <c r="K2690">
        <v>7</v>
      </c>
      <c r="L2690">
        <v>169</v>
      </c>
      <c r="M2690">
        <v>37</v>
      </c>
      <c r="N2690" s="20">
        <f t="shared" si="588"/>
        <v>1</v>
      </c>
      <c r="P2690" s="20">
        <f t="shared" ref="P2690:P2753" si="589">SUM(N2690:O2690)</f>
        <v>1</v>
      </c>
      <c r="R2690" s="12">
        <f t="shared" ref="R2690:R2753" si="590">K2690/J2690</f>
        <v>8.2256169212690956E-3</v>
      </c>
      <c r="S2690" s="21">
        <f t="shared" ref="S2690:S2753" si="591">(I2690/H2690)^(1/5)-1</f>
        <v>7.5234832267427443E-2</v>
      </c>
      <c r="T2690" s="21">
        <f t="shared" ref="T2690:T2753" si="592">(J2690/I2690)^(1/5)-1</f>
        <v>-6.4860246151727585E-2</v>
      </c>
      <c r="U2690" s="21">
        <f t="shared" ref="U2690:U2753" si="593">(J2690/H2690)^(1/10)-1</f>
        <v>2.7436543681793601E-3</v>
      </c>
      <c r="V2690" s="21">
        <f t="shared" ref="V2690:V2753" si="594">AVERAGE(S2690:U2690)</f>
        <v>4.3727468279597392E-3</v>
      </c>
      <c r="W2690" s="22">
        <f t="shared" ref="W2690:W2753" si="595">MAX(L2690,0)+MAX(M2690,0)</f>
        <v>206</v>
      </c>
      <c r="X2690" s="21">
        <f t="shared" ref="X2690:X2753" si="596">IF(W2690&gt;0,(J2690*R2690)/W2690,1000%)</f>
        <v>3.3980582524271843E-2</v>
      </c>
      <c r="Y2690" s="23">
        <f t="shared" ref="Y2690:Y2753" si="597">IF(R2690&gt;0,E2690/(J2690*R2690),100000)</f>
        <v>14.857142857142858</v>
      </c>
      <c r="Z2690" s="21">
        <f t="shared" ref="Z2690:Z2753" si="598">_xlfn.PERCENTRANK.EXC($V$1:$V$3842,V2690)</f>
        <v>0.251</v>
      </c>
      <c r="AA2690" s="21">
        <f t="shared" ref="AA2690:AA2753" si="599">_xlfn.PERCENTRANK.EXC($X$2:$X$3843,X2690)</f>
        <v>0.27100000000000002</v>
      </c>
      <c r="AB2690" s="21">
        <f t="shared" ref="AB2690:AB2753" si="600">1-_xlfn.PERCENTRANK.EXC($Y$2:$Y$3843,Y2690)</f>
        <v>0.44399999999999995</v>
      </c>
      <c r="AC2690" s="21">
        <f t="shared" ref="AC2690:AC2753" si="601">IF(P2690=0,25%*Z2690+25%*AA2690+50%*AB2690,0)</f>
        <v>0</v>
      </c>
    </row>
    <row r="2691" spans="2:29" x14ac:dyDescent="0.25">
      <c r="B2691" s="27" t="s">
        <v>5479</v>
      </c>
      <c r="C2691" s="27" t="s">
        <v>5480</v>
      </c>
      <c r="D2691" t="s">
        <v>7409</v>
      </c>
      <c r="E2691">
        <v>104</v>
      </c>
      <c r="F2691">
        <v>171</v>
      </c>
      <c r="G2691" t="s">
        <v>46</v>
      </c>
      <c r="H2691">
        <v>202</v>
      </c>
      <c r="I2691">
        <v>228</v>
      </c>
      <c r="J2691">
        <v>278</v>
      </c>
      <c r="K2691">
        <v>20</v>
      </c>
      <c r="L2691">
        <v>64</v>
      </c>
      <c r="M2691">
        <v>84</v>
      </c>
      <c r="N2691" s="20">
        <f t="shared" si="588"/>
        <v>1</v>
      </c>
      <c r="P2691" s="20">
        <f t="shared" si="589"/>
        <v>1</v>
      </c>
      <c r="R2691" s="12">
        <f t="shared" si="590"/>
        <v>7.1942446043165464E-2</v>
      </c>
      <c r="S2691" s="21">
        <f t="shared" si="591"/>
        <v>2.4511164666202623E-2</v>
      </c>
      <c r="T2691" s="21">
        <f t="shared" si="592"/>
        <v>4.0451857278350767E-2</v>
      </c>
      <c r="U2691" s="21">
        <f t="shared" si="593"/>
        <v>3.2450746563416732E-2</v>
      </c>
      <c r="V2691" s="21">
        <f t="shared" si="594"/>
        <v>3.2471256169323372E-2</v>
      </c>
      <c r="W2691" s="22">
        <f t="shared" si="595"/>
        <v>148</v>
      </c>
      <c r="X2691" s="21">
        <f t="shared" si="596"/>
        <v>0.13513513513513514</v>
      </c>
      <c r="Y2691" s="23">
        <f t="shared" si="597"/>
        <v>5.2</v>
      </c>
      <c r="Z2691" s="21">
        <f t="shared" si="598"/>
        <v>0.41</v>
      </c>
      <c r="AA2691" s="21">
        <f t="shared" si="599"/>
        <v>0.66800000000000004</v>
      </c>
      <c r="AB2691" s="21">
        <f t="shared" si="600"/>
        <v>0.88</v>
      </c>
      <c r="AC2691" s="21">
        <f t="shared" si="601"/>
        <v>0</v>
      </c>
    </row>
    <row r="2692" spans="2:29" x14ac:dyDescent="0.25">
      <c r="B2692" s="27" t="s">
        <v>5370</v>
      </c>
      <c r="C2692" s="27" t="s">
        <v>5371</v>
      </c>
      <c r="D2692" t="s">
        <v>7414</v>
      </c>
      <c r="E2692">
        <v>104</v>
      </c>
      <c r="F2692">
        <v>387</v>
      </c>
      <c r="G2692" t="s">
        <v>34</v>
      </c>
      <c r="H2692">
        <v>503</v>
      </c>
      <c r="I2692">
        <v>320</v>
      </c>
      <c r="J2692">
        <v>68</v>
      </c>
      <c r="K2692">
        <v>18</v>
      </c>
      <c r="L2692">
        <v>5</v>
      </c>
      <c r="M2692">
        <v>322</v>
      </c>
      <c r="N2692" s="20">
        <f t="shared" si="588"/>
        <v>1</v>
      </c>
      <c r="P2692" s="20">
        <f t="shared" si="589"/>
        <v>1</v>
      </c>
      <c r="R2692" s="12">
        <f t="shared" si="590"/>
        <v>0.26470588235294118</v>
      </c>
      <c r="S2692" s="21">
        <f t="shared" si="591"/>
        <v>-8.6483494456203958E-2</v>
      </c>
      <c r="T2692" s="21">
        <f t="shared" si="592"/>
        <v>-0.2663789454392359</v>
      </c>
      <c r="U2692" s="21">
        <f t="shared" si="593"/>
        <v>-0.18135786685774358</v>
      </c>
      <c r="V2692" s="21">
        <f t="shared" si="594"/>
        <v>-0.17807343558439448</v>
      </c>
      <c r="W2692" s="22">
        <f t="shared" si="595"/>
        <v>327</v>
      </c>
      <c r="X2692" s="21">
        <f t="shared" si="596"/>
        <v>5.5045871559633031E-2</v>
      </c>
      <c r="Y2692" s="23">
        <f t="shared" si="597"/>
        <v>5.7777777777777777</v>
      </c>
      <c r="Z2692" s="21">
        <f t="shared" si="598"/>
        <v>1.0999999999999999E-2</v>
      </c>
      <c r="AA2692" s="21">
        <f t="shared" si="599"/>
        <v>0.36799999999999999</v>
      </c>
      <c r="AB2692" s="21">
        <f t="shared" si="600"/>
        <v>0.85299999999999998</v>
      </c>
      <c r="AC2692" s="21">
        <f t="shared" si="601"/>
        <v>0</v>
      </c>
    </row>
    <row r="2693" spans="2:29" x14ac:dyDescent="0.25">
      <c r="B2693" s="27" t="s">
        <v>5414</v>
      </c>
      <c r="C2693" s="27" t="s">
        <v>5415</v>
      </c>
      <c r="D2693" t="s">
        <v>7418</v>
      </c>
      <c r="E2693">
        <v>103</v>
      </c>
      <c r="F2693">
        <v>112</v>
      </c>
      <c r="G2693" t="s">
        <v>75</v>
      </c>
      <c r="H2693">
        <v>48</v>
      </c>
      <c r="I2693">
        <v>26</v>
      </c>
      <c r="J2693">
        <v>45</v>
      </c>
      <c r="K2693">
        <v>10</v>
      </c>
      <c r="L2693">
        <v>29</v>
      </c>
      <c r="M2693" t="s">
        <v>30</v>
      </c>
      <c r="N2693" s="20">
        <f t="shared" si="588"/>
        <v>1</v>
      </c>
      <c r="P2693" s="20">
        <f t="shared" si="589"/>
        <v>1</v>
      </c>
      <c r="R2693" s="12">
        <f t="shared" si="590"/>
        <v>0.22222222222222221</v>
      </c>
      <c r="S2693" s="21">
        <f t="shared" si="591"/>
        <v>-0.11540104473796475</v>
      </c>
      <c r="T2693" s="21">
        <f t="shared" si="592"/>
        <v>0.11595795704392353</v>
      </c>
      <c r="U2693" s="21">
        <f t="shared" si="593"/>
        <v>-6.4330707408736254E-3</v>
      </c>
      <c r="V2693" s="21">
        <f t="shared" si="594"/>
        <v>-1.9587194783049489E-3</v>
      </c>
      <c r="W2693" s="22">
        <f t="shared" si="595"/>
        <v>29</v>
      </c>
      <c r="X2693" s="21">
        <f t="shared" si="596"/>
        <v>0.34482758620689657</v>
      </c>
      <c r="Y2693" s="23">
        <f t="shared" si="597"/>
        <v>10.3</v>
      </c>
      <c r="Z2693" s="21">
        <f t="shared" si="598"/>
        <v>0.21299999999999999</v>
      </c>
      <c r="AA2693" s="21">
        <f t="shared" si="599"/>
        <v>0.93400000000000005</v>
      </c>
      <c r="AB2693" s="21">
        <f t="shared" si="600"/>
        <v>0.60799999999999998</v>
      </c>
      <c r="AC2693" s="21">
        <f t="shared" si="601"/>
        <v>0</v>
      </c>
    </row>
    <row r="2694" spans="2:29" x14ac:dyDescent="0.25">
      <c r="B2694" s="27" t="s">
        <v>5400</v>
      </c>
      <c r="C2694" s="27" t="s">
        <v>5401</v>
      </c>
      <c r="D2694" t="s">
        <v>7409</v>
      </c>
      <c r="E2694">
        <v>103</v>
      </c>
      <c r="F2694">
        <v>213</v>
      </c>
      <c r="G2694" t="s">
        <v>86</v>
      </c>
      <c r="H2694">
        <v>463</v>
      </c>
      <c r="I2694">
        <v>516</v>
      </c>
      <c r="J2694">
        <v>636</v>
      </c>
      <c r="K2694">
        <v>24</v>
      </c>
      <c r="L2694">
        <v>189</v>
      </c>
      <c r="M2694">
        <v>41</v>
      </c>
      <c r="N2694" s="20">
        <f t="shared" si="588"/>
        <v>1</v>
      </c>
      <c r="P2694" s="20">
        <f t="shared" si="589"/>
        <v>1</v>
      </c>
      <c r="R2694" s="12">
        <f t="shared" si="590"/>
        <v>3.7735849056603772E-2</v>
      </c>
      <c r="S2694" s="21">
        <f t="shared" si="591"/>
        <v>2.1912572148257148E-2</v>
      </c>
      <c r="T2694" s="21">
        <f t="shared" si="592"/>
        <v>4.2705064154178629E-2</v>
      </c>
      <c r="U2694" s="21">
        <f t="shared" si="593"/>
        <v>3.2256467212393058E-2</v>
      </c>
      <c r="V2694" s="21">
        <f t="shared" si="594"/>
        <v>3.2291367838276276E-2</v>
      </c>
      <c r="W2694" s="22">
        <f t="shared" si="595"/>
        <v>230</v>
      </c>
      <c r="X2694" s="21">
        <f t="shared" si="596"/>
        <v>0.10434782608695652</v>
      </c>
      <c r="Y2694" s="23">
        <f t="shared" si="597"/>
        <v>4.291666666666667</v>
      </c>
      <c r="Z2694" s="21">
        <f t="shared" si="598"/>
        <v>0.40799999999999997</v>
      </c>
      <c r="AA2694" s="21">
        <f t="shared" si="599"/>
        <v>0.56599999999999995</v>
      </c>
      <c r="AB2694" s="21">
        <f t="shared" si="600"/>
        <v>0.92500000000000004</v>
      </c>
      <c r="AC2694" s="21">
        <f t="shared" si="601"/>
        <v>0</v>
      </c>
    </row>
    <row r="2695" spans="2:29" x14ac:dyDescent="0.25">
      <c r="B2695" s="27" t="s">
        <v>5516</v>
      </c>
      <c r="C2695" s="27" t="s">
        <v>5517</v>
      </c>
      <c r="D2695" s="27" t="s">
        <v>1737</v>
      </c>
      <c r="E2695">
        <v>103</v>
      </c>
      <c r="F2695">
        <v>300</v>
      </c>
      <c r="G2695" t="s">
        <v>34</v>
      </c>
      <c r="H2695">
        <v>497</v>
      </c>
      <c r="I2695">
        <v>437</v>
      </c>
      <c r="J2695">
        <v>405</v>
      </c>
      <c r="K2695">
        <v>5</v>
      </c>
      <c r="L2695">
        <v>222</v>
      </c>
      <c r="M2695">
        <v>223</v>
      </c>
      <c r="N2695" s="20">
        <f t="shared" si="588"/>
        <v>1</v>
      </c>
      <c r="P2695" s="20">
        <f t="shared" si="589"/>
        <v>1</v>
      </c>
      <c r="R2695" s="12">
        <f t="shared" si="590"/>
        <v>1.2345679012345678E-2</v>
      </c>
      <c r="S2695" s="21">
        <f t="shared" si="591"/>
        <v>-2.5403135894693452E-2</v>
      </c>
      <c r="T2695" s="21">
        <f t="shared" si="592"/>
        <v>-1.5094149471104101E-2</v>
      </c>
      <c r="U2695" s="21">
        <f t="shared" si="593"/>
        <v>-2.0262201727201057E-2</v>
      </c>
      <c r="V2695" s="21">
        <f t="shared" si="594"/>
        <v>-2.0253162364332871E-2</v>
      </c>
      <c r="W2695" s="22">
        <f t="shared" si="595"/>
        <v>445</v>
      </c>
      <c r="X2695" s="21">
        <f t="shared" si="596"/>
        <v>1.1235955056179775E-2</v>
      </c>
      <c r="Y2695" s="23">
        <f t="shared" si="597"/>
        <v>20.6</v>
      </c>
      <c r="Z2695" s="21">
        <f t="shared" si="598"/>
        <v>0.14899999999999999</v>
      </c>
      <c r="AA2695" s="21">
        <f t="shared" si="599"/>
        <v>0.191</v>
      </c>
      <c r="AB2695" s="21">
        <f t="shared" si="600"/>
        <v>0.33499999999999996</v>
      </c>
      <c r="AC2695" s="21">
        <f t="shared" si="601"/>
        <v>0</v>
      </c>
    </row>
    <row r="2696" spans="2:29" x14ac:dyDescent="0.25">
      <c r="B2696" s="27" t="s">
        <v>5656</v>
      </c>
      <c r="C2696" s="27" t="s">
        <v>5657</v>
      </c>
      <c r="D2696" s="27" t="s">
        <v>4419</v>
      </c>
      <c r="E2696">
        <v>102</v>
      </c>
      <c r="F2696">
        <v>104</v>
      </c>
      <c r="G2696" t="s">
        <v>75</v>
      </c>
      <c r="H2696">
        <v>8</v>
      </c>
      <c r="I2696">
        <v>46</v>
      </c>
      <c r="J2696">
        <v>6</v>
      </c>
      <c r="K2696">
        <v>-4</v>
      </c>
      <c r="L2696">
        <v>19</v>
      </c>
      <c r="M2696">
        <v>2</v>
      </c>
      <c r="N2696" s="20">
        <f t="shared" si="588"/>
        <v>1</v>
      </c>
      <c r="P2696" s="20">
        <f t="shared" si="589"/>
        <v>1</v>
      </c>
      <c r="R2696" s="12">
        <f t="shared" si="590"/>
        <v>-0.66666666666666663</v>
      </c>
      <c r="S2696" s="21">
        <f t="shared" si="591"/>
        <v>0.41884047474807762</v>
      </c>
      <c r="T2696" s="21">
        <f t="shared" si="592"/>
        <v>-0.33460630134439218</v>
      </c>
      <c r="U2696" s="21">
        <f t="shared" si="593"/>
        <v>-2.8358342136926451E-2</v>
      </c>
      <c r="V2696" s="21">
        <f t="shared" si="594"/>
        <v>1.8625277088919662E-2</v>
      </c>
      <c r="W2696" s="22">
        <f t="shared" si="595"/>
        <v>21</v>
      </c>
      <c r="X2696" s="21">
        <f t="shared" si="596"/>
        <v>-0.19047619047619047</v>
      </c>
      <c r="Y2696" s="23">
        <f t="shared" si="597"/>
        <v>100000</v>
      </c>
      <c r="Z2696" s="21">
        <f t="shared" si="598"/>
        <v>0.33</v>
      </c>
      <c r="AA2696" s="21">
        <f t="shared" si="599"/>
        <v>5.2999999999999999E-2</v>
      </c>
      <c r="AB2696" s="21">
        <f t="shared" si="600"/>
        <v>0.18400000000000005</v>
      </c>
      <c r="AC2696" s="21">
        <f t="shared" si="601"/>
        <v>0</v>
      </c>
    </row>
    <row r="2697" spans="2:29" x14ac:dyDescent="0.25">
      <c r="B2697" s="27" t="s">
        <v>5280</v>
      </c>
      <c r="C2697" s="27" t="s">
        <v>5281</v>
      </c>
      <c r="D2697" t="s">
        <v>7417</v>
      </c>
      <c r="E2697">
        <v>102</v>
      </c>
      <c r="F2697">
        <v>81</v>
      </c>
      <c r="G2697" t="s">
        <v>99</v>
      </c>
      <c r="H2697">
        <v>163</v>
      </c>
      <c r="I2697">
        <v>220</v>
      </c>
      <c r="J2697">
        <v>99</v>
      </c>
      <c r="K2697">
        <v>9</v>
      </c>
      <c r="L2697">
        <v>58</v>
      </c>
      <c r="M2697">
        <v>1</v>
      </c>
      <c r="N2697" s="20">
        <f t="shared" si="588"/>
        <v>1</v>
      </c>
      <c r="P2697" s="20">
        <f t="shared" si="589"/>
        <v>1</v>
      </c>
      <c r="R2697" s="12">
        <f t="shared" si="590"/>
        <v>9.0909090909090912E-2</v>
      </c>
      <c r="S2697" s="21">
        <f t="shared" si="591"/>
        <v>6.181049906838898E-2</v>
      </c>
      <c r="T2697" s="21">
        <f t="shared" si="592"/>
        <v>-0.14760184159617418</v>
      </c>
      <c r="U2697" s="21">
        <f t="shared" si="593"/>
        <v>-4.8640281502447702E-2</v>
      </c>
      <c r="V2697" s="21">
        <f t="shared" si="594"/>
        <v>-4.4810541343410969E-2</v>
      </c>
      <c r="W2697" s="22">
        <f t="shared" si="595"/>
        <v>59</v>
      </c>
      <c r="X2697" s="21">
        <f t="shared" si="596"/>
        <v>0.15254237288135594</v>
      </c>
      <c r="Y2697" s="23">
        <f t="shared" si="597"/>
        <v>11.333333333333334</v>
      </c>
      <c r="Z2697" s="21">
        <f t="shared" si="598"/>
        <v>9.2999999999999999E-2</v>
      </c>
      <c r="AA2697" s="21">
        <f t="shared" si="599"/>
        <v>0.71799999999999997</v>
      </c>
      <c r="AB2697" s="21">
        <f t="shared" si="600"/>
        <v>0.56299999999999994</v>
      </c>
      <c r="AC2697" s="21">
        <f t="shared" si="601"/>
        <v>0</v>
      </c>
    </row>
    <row r="2698" spans="2:29" x14ac:dyDescent="0.25">
      <c r="B2698" s="27" t="s">
        <v>5449</v>
      </c>
      <c r="C2698" s="27" t="s">
        <v>5450</v>
      </c>
      <c r="D2698" t="s">
        <v>7419</v>
      </c>
      <c r="E2698">
        <v>101</v>
      </c>
      <c r="F2698">
        <v>99</v>
      </c>
      <c r="G2698" t="s">
        <v>56</v>
      </c>
      <c r="H2698">
        <v>466</v>
      </c>
      <c r="I2698">
        <v>333</v>
      </c>
      <c r="J2698">
        <v>196</v>
      </c>
      <c r="K2698">
        <v>8</v>
      </c>
      <c r="L2698">
        <v>120</v>
      </c>
      <c r="M2698" t="s">
        <v>30</v>
      </c>
      <c r="N2698" s="20">
        <f t="shared" si="588"/>
        <v>1</v>
      </c>
      <c r="P2698" s="20">
        <f t="shared" si="589"/>
        <v>1</v>
      </c>
      <c r="R2698" s="12">
        <f t="shared" si="590"/>
        <v>4.0816326530612242E-2</v>
      </c>
      <c r="S2698" s="21">
        <f t="shared" si="591"/>
        <v>-6.4999886991770173E-2</v>
      </c>
      <c r="T2698" s="21">
        <f t="shared" si="592"/>
        <v>-0.10058035824263467</v>
      </c>
      <c r="U2698" s="21">
        <f t="shared" si="593"/>
        <v>-8.296266887058612E-2</v>
      </c>
      <c r="V2698" s="21">
        <f t="shared" si="594"/>
        <v>-8.2847638034996993E-2</v>
      </c>
      <c r="W2698" s="22">
        <f t="shared" si="595"/>
        <v>120</v>
      </c>
      <c r="X2698" s="21">
        <f t="shared" si="596"/>
        <v>6.6666666666666666E-2</v>
      </c>
      <c r="Y2698" s="23">
        <f t="shared" si="597"/>
        <v>12.625000000000002</v>
      </c>
      <c r="Z2698" s="21">
        <f t="shared" si="598"/>
        <v>4.9000000000000002E-2</v>
      </c>
      <c r="AA2698" s="21">
        <f t="shared" si="599"/>
        <v>0.41699999999999998</v>
      </c>
      <c r="AB2698" s="21">
        <f t="shared" si="600"/>
        <v>0.51100000000000001</v>
      </c>
      <c r="AC2698" s="21">
        <f t="shared" si="601"/>
        <v>0</v>
      </c>
    </row>
    <row r="2699" spans="2:29" x14ac:dyDescent="0.25">
      <c r="B2699" s="27" t="s">
        <v>5409</v>
      </c>
      <c r="C2699" s="27" t="s">
        <v>5410</v>
      </c>
      <c r="D2699" t="s">
        <v>7409</v>
      </c>
      <c r="E2699">
        <v>101</v>
      </c>
      <c r="F2699">
        <v>142</v>
      </c>
      <c r="G2699" t="s">
        <v>31</v>
      </c>
      <c r="H2699">
        <v>90</v>
      </c>
      <c r="I2699">
        <v>11</v>
      </c>
      <c r="J2699">
        <v>11</v>
      </c>
      <c r="K2699">
        <v>7</v>
      </c>
      <c r="L2699">
        <v>142</v>
      </c>
      <c r="M2699">
        <v>42</v>
      </c>
      <c r="N2699" s="20">
        <f t="shared" si="588"/>
        <v>1</v>
      </c>
      <c r="P2699" s="20">
        <f t="shared" si="589"/>
        <v>1</v>
      </c>
      <c r="R2699" s="12">
        <f t="shared" si="590"/>
        <v>0.63636363636363635</v>
      </c>
      <c r="S2699" s="21">
        <f t="shared" si="591"/>
        <v>-0.34320470179267459</v>
      </c>
      <c r="T2699" s="21">
        <f t="shared" si="592"/>
        <v>0</v>
      </c>
      <c r="U2699" s="21">
        <f t="shared" si="593"/>
        <v>-0.18957091722512487</v>
      </c>
      <c r="V2699" s="21">
        <f t="shared" si="594"/>
        <v>-0.17759187300593315</v>
      </c>
      <c r="W2699" s="22">
        <f t="shared" si="595"/>
        <v>184</v>
      </c>
      <c r="X2699" s="21">
        <f t="shared" si="596"/>
        <v>3.8043478260869568E-2</v>
      </c>
      <c r="Y2699" s="23">
        <f t="shared" si="597"/>
        <v>14.428571428571429</v>
      </c>
      <c r="Z2699" s="21">
        <f t="shared" si="598"/>
        <v>1.2E-2</v>
      </c>
      <c r="AA2699" s="21">
        <f t="shared" si="599"/>
        <v>0.28899999999999998</v>
      </c>
      <c r="AB2699" s="21">
        <f t="shared" si="600"/>
        <v>0.45499999999999996</v>
      </c>
      <c r="AC2699" s="21">
        <f t="shared" si="601"/>
        <v>0</v>
      </c>
    </row>
    <row r="2700" spans="2:29" x14ac:dyDescent="0.25">
      <c r="B2700" s="27" t="s">
        <v>5585</v>
      </c>
      <c r="C2700" s="27" t="s">
        <v>5586</v>
      </c>
      <c r="D2700" t="s">
        <v>7418</v>
      </c>
      <c r="E2700">
        <v>101</v>
      </c>
      <c r="F2700">
        <v>164</v>
      </c>
      <c r="G2700" t="s">
        <v>86</v>
      </c>
      <c r="H2700">
        <v>224</v>
      </c>
      <c r="I2700">
        <v>231</v>
      </c>
      <c r="J2700">
        <v>240</v>
      </c>
      <c r="K2700">
        <v>6</v>
      </c>
      <c r="L2700">
        <v>82</v>
      </c>
      <c r="M2700" t="s">
        <v>30</v>
      </c>
      <c r="N2700" s="20">
        <f t="shared" si="588"/>
        <v>1</v>
      </c>
      <c r="P2700" s="20">
        <f t="shared" si="589"/>
        <v>1</v>
      </c>
      <c r="R2700" s="12">
        <f t="shared" si="590"/>
        <v>2.5000000000000001E-2</v>
      </c>
      <c r="S2700" s="21">
        <f t="shared" si="591"/>
        <v>6.1733085427790879E-3</v>
      </c>
      <c r="T2700" s="21">
        <f t="shared" si="592"/>
        <v>7.6735343765650388E-3</v>
      </c>
      <c r="U2700" s="21">
        <f t="shared" si="593"/>
        <v>6.9231420593451887E-3</v>
      </c>
      <c r="V2700" s="21">
        <f t="shared" si="594"/>
        <v>6.9233283262297718E-3</v>
      </c>
      <c r="W2700" s="22">
        <f t="shared" si="595"/>
        <v>82</v>
      </c>
      <c r="X2700" s="21">
        <f t="shared" si="596"/>
        <v>7.3170731707317069E-2</v>
      </c>
      <c r="Y2700" s="23">
        <f t="shared" si="597"/>
        <v>16.833333333333332</v>
      </c>
      <c r="Z2700" s="21">
        <f t="shared" si="598"/>
        <v>0.26400000000000001</v>
      </c>
      <c r="AA2700" s="21">
        <f t="shared" si="599"/>
        <v>0.44500000000000001</v>
      </c>
      <c r="AB2700" s="21">
        <f t="shared" si="600"/>
        <v>0.39700000000000002</v>
      </c>
      <c r="AC2700" s="21">
        <f t="shared" si="601"/>
        <v>0</v>
      </c>
    </row>
    <row r="2701" spans="2:29" x14ac:dyDescent="0.25">
      <c r="B2701" s="27" t="s">
        <v>5587</v>
      </c>
      <c r="C2701" s="27" t="s">
        <v>5588</v>
      </c>
      <c r="D2701" t="s">
        <v>7419</v>
      </c>
      <c r="E2701">
        <v>101</v>
      </c>
      <c r="F2701">
        <v>159</v>
      </c>
      <c r="G2701" t="s">
        <v>46</v>
      </c>
      <c r="H2701">
        <v>191</v>
      </c>
      <c r="I2701">
        <v>259</v>
      </c>
      <c r="J2701">
        <v>210</v>
      </c>
      <c r="K2701">
        <v>2</v>
      </c>
      <c r="L2701">
        <v>49</v>
      </c>
      <c r="M2701">
        <v>46</v>
      </c>
      <c r="N2701" s="20">
        <f t="shared" si="588"/>
        <v>1</v>
      </c>
      <c r="P2701" s="20">
        <f t="shared" si="589"/>
        <v>1</v>
      </c>
      <c r="R2701" s="12">
        <f t="shared" si="590"/>
        <v>9.5238095238095247E-3</v>
      </c>
      <c r="S2701" s="21">
        <f t="shared" si="591"/>
        <v>6.280424252226724E-2</v>
      </c>
      <c r="T2701" s="21">
        <f t="shared" si="592"/>
        <v>-4.1076623050496641E-2</v>
      </c>
      <c r="U2701" s="21">
        <f t="shared" si="593"/>
        <v>9.5285202884123343E-3</v>
      </c>
      <c r="V2701" s="21">
        <f t="shared" si="594"/>
        <v>1.041871325339431E-2</v>
      </c>
      <c r="W2701" s="22">
        <f t="shared" si="595"/>
        <v>95</v>
      </c>
      <c r="X2701" s="21">
        <f t="shared" si="596"/>
        <v>2.1052631578947368E-2</v>
      </c>
      <c r="Y2701" s="23">
        <f t="shared" si="597"/>
        <v>50.5</v>
      </c>
      <c r="Z2701" s="21">
        <f t="shared" si="598"/>
        <v>0.28000000000000003</v>
      </c>
      <c r="AA2701" s="21">
        <f t="shared" si="599"/>
        <v>0.216</v>
      </c>
      <c r="AB2701" s="21">
        <f t="shared" si="600"/>
        <v>0.21499999999999997</v>
      </c>
      <c r="AC2701" s="21">
        <f t="shared" si="601"/>
        <v>0</v>
      </c>
    </row>
    <row r="2702" spans="2:29" x14ac:dyDescent="0.25">
      <c r="B2702" s="27" t="s">
        <v>5509</v>
      </c>
      <c r="C2702" s="27" t="s">
        <v>5510</v>
      </c>
      <c r="D2702" s="27" t="s">
        <v>1737</v>
      </c>
      <c r="E2702">
        <v>100</v>
      </c>
      <c r="F2702">
        <v>77</v>
      </c>
      <c r="G2702" t="s">
        <v>49</v>
      </c>
      <c r="H2702">
        <v>133</v>
      </c>
      <c r="I2702">
        <v>149</v>
      </c>
      <c r="J2702">
        <v>153</v>
      </c>
      <c r="K2702">
        <v>11</v>
      </c>
      <c r="L2702">
        <v>126</v>
      </c>
      <c r="M2702">
        <v>5</v>
      </c>
      <c r="N2702" s="20">
        <f t="shared" si="588"/>
        <v>1</v>
      </c>
      <c r="P2702" s="20">
        <f t="shared" si="589"/>
        <v>1</v>
      </c>
      <c r="R2702" s="12">
        <f t="shared" si="590"/>
        <v>7.1895424836601302E-2</v>
      </c>
      <c r="S2702" s="21">
        <f t="shared" si="591"/>
        <v>2.2979487598134618E-2</v>
      </c>
      <c r="T2702" s="21">
        <f t="shared" si="592"/>
        <v>5.3123840253339605E-3</v>
      </c>
      <c r="U2702" s="21">
        <f t="shared" si="593"/>
        <v>1.4107463480224736E-2</v>
      </c>
      <c r="V2702" s="21">
        <f t="shared" si="594"/>
        <v>1.4133111701231105E-2</v>
      </c>
      <c r="W2702" s="22">
        <f t="shared" si="595"/>
        <v>131</v>
      </c>
      <c r="X2702" s="21">
        <f t="shared" si="596"/>
        <v>8.3969465648854963E-2</v>
      </c>
      <c r="Y2702" s="23">
        <f t="shared" si="597"/>
        <v>9.0909090909090917</v>
      </c>
      <c r="Z2702" s="21">
        <f t="shared" si="598"/>
        <v>0.30299999999999999</v>
      </c>
      <c r="AA2702" s="21">
        <f t="shared" si="599"/>
        <v>0.48699999999999999</v>
      </c>
      <c r="AB2702" s="21">
        <f t="shared" si="600"/>
        <v>0.66799999999999993</v>
      </c>
      <c r="AC2702" s="21">
        <f t="shared" si="601"/>
        <v>0</v>
      </c>
    </row>
    <row r="2703" spans="2:29" x14ac:dyDescent="0.25">
      <c r="B2703" s="27" t="s">
        <v>5495</v>
      </c>
      <c r="C2703" s="27" t="s">
        <v>5496</v>
      </c>
      <c r="D2703" t="s">
        <v>7422</v>
      </c>
      <c r="E2703">
        <v>100</v>
      </c>
      <c r="F2703">
        <v>62</v>
      </c>
      <c r="G2703" t="s">
        <v>31</v>
      </c>
      <c r="H2703">
        <v>6</v>
      </c>
      <c r="I2703">
        <v>3</v>
      </c>
      <c r="J2703">
        <v>3</v>
      </c>
      <c r="K2703">
        <v>-5</v>
      </c>
      <c r="L2703">
        <v>140</v>
      </c>
      <c r="M2703" t="s">
        <v>30</v>
      </c>
      <c r="N2703" s="20">
        <f t="shared" si="588"/>
        <v>1</v>
      </c>
      <c r="P2703" s="20">
        <f t="shared" si="589"/>
        <v>1</v>
      </c>
      <c r="R2703" s="12">
        <f t="shared" si="590"/>
        <v>-1.6666666666666667</v>
      </c>
      <c r="S2703" s="21">
        <f t="shared" si="591"/>
        <v>-0.12944943670387588</v>
      </c>
      <c r="T2703" s="21">
        <f t="shared" si="592"/>
        <v>0</v>
      </c>
      <c r="U2703" s="21">
        <f t="shared" si="593"/>
        <v>-6.696700846319259E-2</v>
      </c>
      <c r="V2703" s="21">
        <f t="shared" si="594"/>
        <v>-6.5472148389022822E-2</v>
      </c>
      <c r="W2703" s="22">
        <f t="shared" si="595"/>
        <v>140</v>
      </c>
      <c r="X2703" s="21">
        <f t="shared" si="596"/>
        <v>-3.5714285714285712E-2</v>
      </c>
      <c r="Y2703" s="23">
        <f t="shared" si="597"/>
        <v>100000</v>
      </c>
      <c r="Z2703" s="21">
        <f t="shared" si="598"/>
        <v>6.4000000000000001E-2</v>
      </c>
      <c r="AA2703" s="21">
        <f t="shared" si="599"/>
        <v>0.105</v>
      </c>
      <c r="AB2703" s="21">
        <f t="shared" si="600"/>
        <v>0.18400000000000005</v>
      </c>
      <c r="AC2703" s="21">
        <f t="shared" si="601"/>
        <v>0</v>
      </c>
    </row>
    <row r="2704" spans="2:29" x14ac:dyDescent="0.25">
      <c r="B2704" s="27" t="s">
        <v>5668</v>
      </c>
      <c r="C2704" s="27" t="s">
        <v>5669</v>
      </c>
      <c r="D2704" t="s">
        <v>7409</v>
      </c>
      <c r="E2704">
        <v>99</v>
      </c>
      <c r="F2704">
        <v>79</v>
      </c>
      <c r="G2704" t="s">
        <v>46</v>
      </c>
      <c r="H2704">
        <v>57</v>
      </c>
      <c r="I2704">
        <v>24</v>
      </c>
      <c r="J2704">
        <v>34</v>
      </c>
      <c r="K2704">
        <v>1</v>
      </c>
      <c r="L2704">
        <v>42</v>
      </c>
      <c r="M2704" t="s">
        <v>30</v>
      </c>
      <c r="N2704" s="20">
        <f t="shared" si="588"/>
        <v>1</v>
      </c>
      <c r="P2704" s="20">
        <f t="shared" si="589"/>
        <v>1</v>
      </c>
      <c r="R2704" s="12">
        <f t="shared" si="590"/>
        <v>2.9411764705882353E-2</v>
      </c>
      <c r="S2704" s="21">
        <f t="shared" si="591"/>
        <v>-0.15886195406998527</v>
      </c>
      <c r="T2704" s="21">
        <f t="shared" si="592"/>
        <v>7.2145025900850923E-2</v>
      </c>
      <c r="U2704" s="21">
        <f t="shared" si="593"/>
        <v>-5.0356923870959469E-2</v>
      </c>
      <c r="V2704" s="21">
        <f t="shared" si="594"/>
        <v>-4.5691284013364607E-2</v>
      </c>
      <c r="W2704" s="22">
        <f t="shared" si="595"/>
        <v>42</v>
      </c>
      <c r="X2704" s="21">
        <f t="shared" si="596"/>
        <v>2.3809523809523808E-2</v>
      </c>
      <c r="Y2704" s="23">
        <f t="shared" si="597"/>
        <v>99</v>
      </c>
      <c r="Z2704" s="21">
        <f t="shared" si="598"/>
        <v>9.1999999999999998E-2</v>
      </c>
      <c r="AA2704" s="21">
        <f t="shared" si="599"/>
        <v>0.22700000000000001</v>
      </c>
      <c r="AB2704" s="21">
        <f t="shared" si="600"/>
        <v>0.19299999999999995</v>
      </c>
      <c r="AC2704" s="21">
        <f t="shared" si="601"/>
        <v>0</v>
      </c>
    </row>
    <row r="2705" spans="2:29" x14ac:dyDescent="0.25">
      <c r="B2705" s="27" t="s">
        <v>4847</v>
      </c>
      <c r="C2705" s="27" t="s">
        <v>5511</v>
      </c>
      <c r="D2705" s="27" t="s">
        <v>4419</v>
      </c>
      <c r="E2705">
        <v>98</v>
      </c>
      <c r="F2705">
        <v>111</v>
      </c>
      <c r="G2705" t="s">
        <v>75</v>
      </c>
      <c r="H2705">
        <v>106</v>
      </c>
      <c r="I2705">
        <v>53</v>
      </c>
      <c r="J2705">
        <v>61</v>
      </c>
      <c r="K2705">
        <v>-1</v>
      </c>
      <c r="L2705">
        <v>151</v>
      </c>
      <c r="M2705" t="s">
        <v>30</v>
      </c>
      <c r="N2705" s="20">
        <f t="shared" si="588"/>
        <v>1</v>
      </c>
      <c r="P2705" s="20">
        <f t="shared" si="589"/>
        <v>1</v>
      </c>
      <c r="R2705" s="12">
        <f t="shared" si="590"/>
        <v>-1.6393442622950821E-2</v>
      </c>
      <c r="S2705" s="21">
        <f t="shared" si="591"/>
        <v>-0.12944943670387588</v>
      </c>
      <c r="T2705" s="21">
        <f t="shared" si="592"/>
        <v>2.8515386488834782E-2</v>
      </c>
      <c r="U2705" s="21">
        <f t="shared" si="593"/>
        <v>-5.3757616111714257E-2</v>
      </c>
      <c r="V2705" s="21">
        <f t="shared" si="594"/>
        <v>-5.1563888775585119E-2</v>
      </c>
      <c r="W2705" s="22">
        <f t="shared" si="595"/>
        <v>151</v>
      </c>
      <c r="X2705" s="21">
        <f t="shared" si="596"/>
        <v>-6.6225165562913907E-3</v>
      </c>
      <c r="Y2705" s="23">
        <f t="shared" si="597"/>
        <v>100000</v>
      </c>
      <c r="Z2705" s="21">
        <f t="shared" si="598"/>
        <v>8.1000000000000003E-2</v>
      </c>
      <c r="AA2705" s="21">
        <f t="shared" si="599"/>
        <v>0.13300000000000001</v>
      </c>
      <c r="AB2705" s="21">
        <f t="shared" si="600"/>
        <v>0.18400000000000005</v>
      </c>
      <c r="AC2705" s="21">
        <f t="shared" si="601"/>
        <v>0</v>
      </c>
    </row>
    <row r="2706" spans="2:29" x14ac:dyDescent="0.25">
      <c r="B2706" s="27" t="s">
        <v>5625</v>
      </c>
      <c r="C2706" s="27" t="s">
        <v>5626</v>
      </c>
      <c r="D2706" s="27" t="s">
        <v>6455</v>
      </c>
      <c r="E2706">
        <v>98</v>
      </c>
      <c r="F2706">
        <v>164</v>
      </c>
      <c r="G2706" t="s">
        <v>34</v>
      </c>
      <c r="H2706">
        <v>49</v>
      </c>
      <c r="I2706">
        <v>48</v>
      </c>
      <c r="J2706">
        <v>58</v>
      </c>
      <c r="K2706">
        <v>9</v>
      </c>
      <c r="L2706">
        <v>57</v>
      </c>
      <c r="M2706">
        <v>73</v>
      </c>
      <c r="N2706" s="20">
        <f t="shared" si="588"/>
        <v>1</v>
      </c>
      <c r="P2706" s="20">
        <f t="shared" si="589"/>
        <v>1</v>
      </c>
      <c r="R2706" s="12">
        <f t="shared" si="590"/>
        <v>0.15517241379310345</v>
      </c>
      <c r="S2706" s="21">
        <f t="shared" si="591"/>
        <v>-4.1153660169358508E-3</v>
      </c>
      <c r="T2706" s="21">
        <f t="shared" si="592"/>
        <v>3.8573773084258578E-2</v>
      </c>
      <c r="U2706" s="21">
        <f t="shared" si="593"/>
        <v>1.7005241811676619E-2</v>
      </c>
      <c r="V2706" s="21">
        <f t="shared" si="594"/>
        <v>1.7154549626333115E-2</v>
      </c>
      <c r="W2706" s="22">
        <f t="shared" si="595"/>
        <v>130</v>
      </c>
      <c r="X2706" s="21">
        <f t="shared" si="596"/>
        <v>6.9230769230769235E-2</v>
      </c>
      <c r="Y2706" s="23">
        <f t="shared" si="597"/>
        <v>10.888888888888889</v>
      </c>
      <c r="Z2706" s="21">
        <f t="shared" si="598"/>
        <v>0.32100000000000001</v>
      </c>
      <c r="AA2706" s="21">
        <f t="shared" si="599"/>
        <v>0.42899999999999999</v>
      </c>
      <c r="AB2706" s="21">
        <f t="shared" si="600"/>
        <v>0.58200000000000007</v>
      </c>
      <c r="AC2706" s="21">
        <f t="shared" si="601"/>
        <v>0</v>
      </c>
    </row>
    <row r="2707" spans="2:29" x14ac:dyDescent="0.25">
      <c r="B2707" s="27" t="s">
        <v>5607</v>
      </c>
      <c r="C2707" s="27" t="s">
        <v>5608</v>
      </c>
      <c r="D2707" t="s">
        <v>7413</v>
      </c>
      <c r="E2707">
        <v>98</v>
      </c>
      <c r="F2707">
        <v>275</v>
      </c>
      <c r="G2707" t="s">
        <v>31</v>
      </c>
      <c r="H2707">
        <v>62</v>
      </c>
      <c r="I2707">
        <v>30</v>
      </c>
      <c r="J2707">
        <v>21</v>
      </c>
      <c r="K2707">
        <v>11</v>
      </c>
      <c r="L2707">
        <v>134</v>
      </c>
      <c r="M2707">
        <v>95</v>
      </c>
      <c r="N2707" s="20">
        <f t="shared" si="588"/>
        <v>1</v>
      </c>
      <c r="P2707" s="20">
        <f t="shared" si="589"/>
        <v>1</v>
      </c>
      <c r="R2707" s="12">
        <f t="shared" si="590"/>
        <v>0.52380952380952384</v>
      </c>
      <c r="S2707" s="21">
        <f t="shared" si="591"/>
        <v>-0.13513979746383464</v>
      </c>
      <c r="T2707" s="21">
        <f t="shared" si="592"/>
        <v>-6.8850084905162312E-2</v>
      </c>
      <c r="U2707" s="21">
        <f t="shared" si="593"/>
        <v>-0.1026068285525823</v>
      </c>
      <c r="V2707" s="21">
        <f t="shared" si="594"/>
        <v>-0.10219890364052642</v>
      </c>
      <c r="W2707" s="22">
        <f t="shared" si="595"/>
        <v>229</v>
      </c>
      <c r="X2707" s="21">
        <f t="shared" si="596"/>
        <v>4.8034934497816595E-2</v>
      </c>
      <c r="Y2707" s="23">
        <f t="shared" si="597"/>
        <v>8.9090909090909083</v>
      </c>
      <c r="Z2707" s="21">
        <f t="shared" si="598"/>
        <v>3.6999999999999998E-2</v>
      </c>
      <c r="AA2707" s="21">
        <f t="shared" si="599"/>
        <v>0.33800000000000002</v>
      </c>
      <c r="AB2707" s="21">
        <f t="shared" si="600"/>
        <v>0.67900000000000005</v>
      </c>
      <c r="AC2707" s="21">
        <f t="shared" si="601"/>
        <v>0</v>
      </c>
    </row>
    <row r="2708" spans="2:29" x14ac:dyDescent="0.25">
      <c r="B2708" s="27" t="s">
        <v>5493</v>
      </c>
      <c r="C2708" s="27" t="s">
        <v>5494</v>
      </c>
      <c r="D2708" t="s">
        <v>7412</v>
      </c>
      <c r="E2708">
        <v>97</v>
      </c>
      <c r="F2708">
        <v>77</v>
      </c>
      <c r="G2708" t="s">
        <v>56</v>
      </c>
      <c r="H2708">
        <v>711</v>
      </c>
      <c r="I2708">
        <v>491</v>
      </c>
      <c r="J2708">
        <v>99</v>
      </c>
      <c r="K2708">
        <v>-2</v>
      </c>
      <c r="L2708">
        <v>129</v>
      </c>
      <c r="M2708">
        <v>4</v>
      </c>
      <c r="N2708" s="20">
        <f t="shared" si="588"/>
        <v>1</v>
      </c>
      <c r="P2708" s="20">
        <f t="shared" si="589"/>
        <v>1</v>
      </c>
      <c r="R2708" s="12">
        <f t="shared" si="590"/>
        <v>-2.0202020202020204E-2</v>
      </c>
      <c r="S2708" s="21">
        <f t="shared" si="591"/>
        <v>-7.1370708713275777E-2</v>
      </c>
      <c r="T2708" s="21">
        <f t="shared" si="592"/>
        <v>-0.27404326204895713</v>
      </c>
      <c r="U2708" s="21">
        <f t="shared" si="593"/>
        <v>-0.17893685317857611</v>
      </c>
      <c r="V2708" s="21">
        <f t="shared" si="594"/>
        <v>-0.17478360798026968</v>
      </c>
      <c r="W2708" s="22">
        <f t="shared" si="595"/>
        <v>133</v>
      </c>
      <c r="X2708" s="21">
        <f t="shared" si="596"/>
        <v>-1.5037593984962405E-2</v>
      </c>
      <c r="Y2708" s="23">
        <f t="shared" si="597"/>
        <v>100000</v>
      </c>
      <c r="Z2708" s="21">
        <f t="shared" si="598"/>
        <v>1.2E-2</v>
      </c>
      <c r="AA2708" s="21">
        <f t="shared" si="599"/>
        <v>0.126</v>
      </c>
      <c r="AB2708" s="21">
        <f t="shared" si="600"/>
        <v>0.18400000000000005</v>
      </c>
      <c r="AC2708" s="21">
        <f t="shared" si="601"/>
        <v>0</v>
      </c>
    </row>
    <row r="2709" spans="2:29" x14ac:dyDescent="0.25">
      <c r="B2709" s="27" t="s">
        <v>5455</v>
      </c>
      <c r="C2709" s="27" t="s">
        <v>5456</v>
      </c>
      <c r="D2709" t="s">
        <v>7419</v>
      </c>
      <c r="E2709">
        <v>97</v>
      </c>
      <c r="F2709">
        <v>102</v>
      </c>
      <c r="G2709" t="s">
        <v>49</v>
      </c>
      <c r="H2709">
        <v>261</v>
      </c>
      <c r="I2709">
        <v>353</v>
      </c>
      <c r="J2709">
        <v>387</v>
      </c>
      <c r="K2709">
        <v>11</v>
      </c>
      <c r="L2709">
        <v>50</v>
      </c>
      <c r="M2709">
        <v>10</v>
      </c>
      <c r="N2709" s="20">
        <f t="shared" si="588"/>
        <v>1</v>
      </c>
      <c r="P2709" s="20">
        <f t="shared" si="589"/>
        <v>1</v>
      </c>
      <c r="R2709" s="12">
        <f t="shared" si="590"/>
        <v>2.8423772609819122E-2</v>
      </c>
      <c r="S2709" s="21">
        <f t="shared" si="591"/>
        <v>6.2250244221221163E-2</v>
      </c>
      <c r="T2709" s="21">
        <f t="shared" si="592"/>
        <v>1.8561489245513707E-2</v>
      </c>
      <c r="U2709" s="21">
        <f t="shared" si="593"/>
        <v>4.0176519012699918E-2</v>
      </c>
      <c r="V2709" s="21">
        <f t="shared" si="594"/>
        <v>4.0329417493144927E-2</v>
      </c>
      <c r="W2709" s="22">
        <f t="shared" si="595"/>
        <v>60</v>
      </c>
      <c r="X2709" s="21">
        <f t="shared" si="596"/>
        <v>0.18333333333333332</v>
      </c>
      <c r="Y2709" s="23">
        <f t="shared" si="597"/>
        <v>8.8181818181818183</v>
      </c>
      <c r="Z2709" s="21">
        <f t="shared" si="598"/>
        <v>0.45700000000000002</v>
      </c>
      <c r="AA2709" s="21">
        <f t="shared" si="599"/>
        <v>0.78300000000000003</v>
      </c>
      <c r="AB2709" s="21">
        <f t="shared" si="600"/>
        <v>0.68399999999999994</v>
      </c>
      <c r="AC2709" s="21">
        <f t="shared" si="601"/>
        <v>0</v>
      </c>
    </row>
    <row r="2710" spans="2:29" x14ac:dyDescent="0.25">
      <c r="B2710" s="27" t="s">
        <v>5459</v>
      </c>
      <c r="C2710" s="27" t="s">
        <v>5460</v>
      </c>
      <c r="D2710" t="s">
        <v>7412</v>
      </c>
      <c r="E2710">
        <v>97</v>
      </c>
      <c r="F2710">
        <v>228</v>
      </c>
      <c r="G2710" t="s">
        <v>86</v>
      </c>
      <c r="H2710">
        <v>317</v>
      </c>
      <c r="I2710">
        <v>270</v>
      </c>
      <c r="J2710">
        <v>352</v>
      </c>
      <c r="K2710">
        <v>40</v>
      </c>
      <c r="L2710">
        <v>6</v>
      </c>
      <c r="M2710">
        <v>18</v>
      </c>
      <c r="N2710" s="20">
        <f t="shared" si="588"/>
        <v>1</v>
      </c>
      <c r="P2710" s="20">
        <f t="shared" si="589"/>
        <v>1</v>
      </c>
      <c r="R2710" s="12">
        <f t="shared" si="590"/>
        <v>0.11363636363636363</v>
      </c>
      <c r="S2710" s="21">
        <f t="shared" si="591"/>
        <v>-3.1586354235188407E-2</v>
      </c>
      <c r="T2710" s="21">
        <f t="shared" si="592"/>
        <v>5.4473766879449714E-2</v>
      </c>
      <c r="U2710" s="21">
        <f t="shared" si="593"/>
        <v>1.0527973361985632E-2</v>
      </c>
      <c r="V2710" s="21">
        <f t="shared" si="594"/>
        <v>1.1138462002082314E-2</v>
      </c>
      <c r="W2710" s="22">
        <f t="shared" si="595"/>
        <v>24</v>
      </c>
      <c r="X2710" s="21">
        <f t="shared" si="596"/>
        <v>1.6666666666666667</v>
      </c>
      <c r="Y2710" s="23">
        <f t="shared" si="597"/>
        <v>2.4249999999999998</v>
      </c>
      <c r="Z2710" s="21">
        <f t="shared" si="598"/>
        <v>0.28499999999999998</v>
      </c>
      <c r="AA2710" s="21">
        <f t="shared" si="599"/>
        <v>0.98799999999999999</v>
      </c>
      <c r="AB2710" s="21">
        <f t="shared" si="600"/>
        <v>0.97499999999999998</v>
      </c>
      <c r="AC2710" s="21">
        <f t="shared" si="601"/>
        <v>0</v>
      </c>
    </row>
    <row r="2711" spans="2:29" x14ac:dyDescent="0.25">
      <c r="B2711" s="27" t="s">
        <v>5818</v>
      </c>
      <c r="C2711" s="27" t="s">
        <v>5819</v>
      </c>
      <c r="D2711" t="s">
        <v>7412</v>
      </c>
      <c r="E2711">
        <v>97</v>
      </c>
      <c r="F2711">
        <v>-9</v>
      </c>
      <c r="G2711" t="s">
        <v>37</v>
      </c>
      <c r="H2711">
        <v>26</v>
      </c>
      <c r="I2711">
        <v>44</v>
      </c>
      <c r="J2711">
        <v>40</v>
      </c>
      <c r="K2711">
        <v>21</v>
      </c>
      <c r="L2711">
        <v>171</v>
      </c>
      <c r="M2711" t="s">
        <v>30</v>
      </c>
      <c r="N2711" s="20">
        <f t="shared" si="588"/>
        <v>1</v>
      </c>
      <c r="P2711" s="20">
        <f t="shared" si="589"/>
        <v>1</v>
      </c>
      <c r="R2711" s="12">
        <f t="shared" si="590"/>
        <v>0.52500000000000002</v>
      </c>
      <c r="S2711" s="21">
        <f t="shared" si="591"/>
        <v>0.1109534595426207</v>
      </c>
      <c r="T2711" s="21">
        <f t="shared" si="592"/>
        <v>-1.8881504273735694E-2</v>
      </c>
      <c r="U2711" s="21">
        <f t="shared" si="593"/>
        <v>4.4019629627884527E-2</v>
      </c>
      <c r="V2711" s="21">
        <f t="shared" si="594"/>
        <v>4.5363861632256509E-2</v>
      </c>
      <c r="W2711" s="22">
        <f t="shared" si="595"/>
        <v>171</v>
      </c>
      <c r="X2711" s="21">
        <f t="shared" si="596"/>
        <v>0.12280701754385964</v>
      </c>
      <c r="Y2711" s="23">
        <f t="shared" si="597"/>
        <v>4.6190476190476186</v>
      </c>
      <c r="Z2711" s="21">
        <f t="shared" si="598"/>
        <v>0.48699999999999999</v>
      </c>
      <c r="AA2711" s="21">
        <f t="shared" si="599"/>
        <v>0.629</v>
      </c>
      <c r="AB2711" s="21">
        <f t="shared" si="600"/>
        <v>0.91200000000000003</v>
      </c>
      <c r="AC2711" s="21">
        <f t="shared" si="601"/>
        <v>0</v>
      </c>
    </row>
    <row r="2712" spans="2:29" x14ac:dyDescent="0.25">
      <c r="B2712" s="27" t="s">
        <v>5543</v>
      </c>
      <c r="C2712" s="27" t="s">
        <v>5544</v>
      </c>
      <c r="D2712" t="s">
        <v>7412</v>
      </c>
      <c r="E2712">
        <v>97</v>
      </c>
      <c r="F2712">
        <v>116</v>
      </c>
      <c r="G2712" t="s">
        <v>49</v>
      </c>
      <c r="H2712">
        <v>210</v>
      </c>
      <c r="I2712">
        <v>156</v>
      </c>
      <c r="J2712">
        <v>179</v>
      </c>
      <c r="K2712">
        <v>21</v>
      </c>
      <c r="L2712">
        <v>106</v>
      </c>
      <c r="M2712">
        <v>29</v>
      </c>
      <c r="N2712" s="20">
        <f t="shared" si="588"/>
        <v>1</v>
      </c>
      <c r="P2712" s="20">
        <f t="shared" si="589"/>
        <v>1</v>
      </c>
      <c r="R2712" s="12">
        <f t="shared" si="590"/>
        <v>0.11731843575418995</v>
      </c>
      <c r="S2712" s="21">
        <f t="shared" si="591"/>
        <v>-5.771764056171147E-2</v>
      </c>
      <c r="T2712" s="21">
        <f t="shared" si="592"/>
        <v>2.7887741010320655E-2</v>
      </c>
      <c r="U2712" s="21">
        <f t="shared" si="593"/>
        <v>-1.5845293748540046E-2</v>
      </c>
      <c r="V2712" s="21">
        <f t="shared" si="594"/>
        <v>-1.5225064433310287E-2</v>
      </c>
      <c r="W2712" s="22">
        <f t="shared" si="595"/>
        <v>135</v>
      </c>
      <c r="X2712" s="21">
        <f t="shared" si="596"/>
        <v>0.15555555555555556</v>
      </c>
      <c r="Y2712" s="23">
        <f t="shared" si="597"/>
        <v>4.6190476190476186</v>
      </c>
      <c r="Z2712" s="21">
        <f t="shared" si="598"/>
        <v>0.16500000000000001</v>
      </c>
      <c r="AA2712" s="21">
        <f t="shared" si="599"/>
        <v>0.72199999999999998</v>
      </c>
      <c r="AB2712" s="21">
        <f t="shared" si="600"/>
        <v>0.91200000000000003</v>
      </c>
      <c r="AC2712" s="21">
        <f t="shared" si="601"/>
        <v>0</v>
      </c>
    </row>
    <row r="2713" spans="2:29" x14ac:dyDescent="0.25">
      <c r="B2713" s="27" t="s">
        <v>5561</v>
      </c>
      <c r="C2713" s="27" t="s">
        <v>5562</v>
      </c>
      <c r="D2713" t="s">
        <v>7409</v>
      </c>
      <c r="E2713">
        <v>96</v>
      </c>
      <c r="F2713">
        <v>97</v>
      </c>
      <c r="G2713" t="s">
        <v>99</v>
      </c>
      <c r="H2713">
        <v>189</v>
      </c>
      <c r="I2713">
        <v>228</v>
      </c>
      <c r="J2713">
        <v>259</v>
      </c>
      <c r="K2713">
        <v>-1</v>
      </c>
      <c r="L2713">
        <v>173</v>
      </c>
      <c r="M2713" t="s">
        <v>30</v>
      </c>
      <c r="N2713" s="20">
        <f t="shared" si="588"/>
        <v>1</v>
      </c>
      <c r="P2713" s="20">
        <f t="shared" si="589"/>
        <v>1</v>
      </c>
      <c r="R2713" s="12">
        <f t="shared" si="590"/>
        <v>-3.8610038610038611E-3</v>
      </c>
      <c r="S2713" s="21">
        <f t="shared" si="591"/>
        <v>3.8232473709484127E-2</v>
      </c>
      <c r="T2713" s="21">
        <f t="shared" si="592"/>
        <v>2.5824302080712958E-2</v>
      </c>
      <c r="U2713" s="21">
        <f t="shared" si="593"/>
        <v>3.2009739653925839E-2</v>
      </c>
      <c r="V2713" s="21">
        <f t="shared" si="594"/>
        <v>3.2022171814707644E-2</v>
      </c>
      <c r="W2713" s="22">
        <f t="shared" si="595"/>
        <v>173</v>
      </c>
      <c r="X2713" s="21">
        <f t="shared" si="596"/>
        <v>-5.7803468208092483E-3</v>
      </c>
      <c r="Y2713" s="23">
        <f t="shared" si="597"/>
        <v>100000</v>
      </c>
      <c r="Z2713" s="21">
        <f t="shared" si="598"/>
        <v>0.40600000000000003</v>
      </c>
      <c r="AA2713" s="21">
        <f t="shared" si="599"/>
        <v>0.13500000000000001</v>
      </c>
      <c r="AB2713" s="21">
        <f t="shared" si="600"/>
        <v>0.18400000000000005</v>
      </c>
      <c r="AC2713" s="21">
        <f t="shared" si="601"/>
        <v>0</v>
      </c>
    </row>
    <row r="2714" spans="2:29" x14ac:dyDescent="0.25">
      <c r="B2714" s="27" t="s">
        <v>5541</v>
      </c>
      <c r="C2714" s="27" t="s">
        <v>5542</v>
      </c>
      <c r="D2714" t="s">
        <v>7409</v>
      </c>
      <c r="E2714">
        <v>96</v>
      </c>
      <c r="F2714">
        <v>91</v>
      </c>
      <c r="G2714" t="s">
        <v>86</v>
      </c>
      <c r="H2714">
        <v>20</v>
      </c>
      <c r="I2714">
        <v>18</v>
      </c>
      <c r="J2714">
        <v>18</v>
      </c>
      <c r="K2714">
        <v>-4</v>
      </c>
      <c r="L2714">
        <v>82</v>
      </c>
      <c r="M2714" t="s">
        <v>30</v>
      </c>
      <c r="N2714" s="20">
        <f t="shared" si="588"/>
        <v>1</v>
      </c>
      <c r="P2714" s="20">
        <f t="shared" si="589"/>
        <v>1</v>
      </c>
      <c r="R2714" s="12">
        <f t="shared" si="590"/>
        <v>-0.22222222222222221</v>
      </c>
      <c r="S2714" s="21">
        <f t="shared" si="591"/>
        <v>-2.0851637639023202E-2</v>
      </c>
      <c r="T2714" s="21">
        <f t="shared" si="592"/>
        <v>0</v>
      </c>
      <c r="U2714" s="21">
        <f t="shared" si="593"/>
        <v>-1.0480741793785553E-2</v>
      </c>
      <c r="V2714" s="21">
        <f t="shared" si="594"/>
        <v>-1.0444126477602919E-2</v>
      </c>
      <c r="W2714" s="22">
        <f t="shared" si="595"/>
        <v>82</v>
      </c>
      <c r="X2714" s="21">
        <f t="shared" si="596"/>
        <v>-4.878048780487805E-2</v>
      </c>
      <c r="Y2714" s="23">
        <f t="shared" si="597"/>
        <v>100000</v>
      </c>
      <c r="Z2714" s="21">
        <f t="shared" si="598"/>
        <v>0.182</v>
      </c>
      <c r="AA2714" s="21">
        <f t="shared" si="599"/>
        <v>9.7000000000000003E-2</v>
      </c>
      <c r="AB2714" s="21">
        <f t="shared" si="600"/>
        <v>0.18400000000000005</v>
      </c>
      <c r="AC2714" s="21">
        <f t="shared" si="601"/>
        <v>0</v>
      </c>
    </row>
    <row r="2715" spans="2:29" x14ac:dyDescent="0.25">
      <c r="B2715" s="27" t="s">
        <v>5539</v>
      </c>
      <c r="C2715" s="27" t="s">
        <v>5540</v>
      </c>
      <c r="D2715" t="s">
        <v>7415</v>
      </c>
      <c r="E2715">
        <v>95</v>
      </c>
      <c r="F2715">
        <v>214</v>
      </c>
      <c r="H2715">
        <v>10</v>
      </c>
      <c r="I2715">
        <v>18</v>
      </c>
      <c r="J2715">
        <v>15</v>
      </c>
      <c r="K2715">
        <v>11</v>
      </c>
      <c r="L2715">
        <v>128</v>
      </c>
      <c r="M2715">
        <v>62</v>
      </c>
      <c r="N2715" s="20">
        <f t="shared" si="588"/>
        <v>1</v>
      </c>
      <c r="P2715" s="20">
        <f t="shared" si="589"/>
        <v>1</v>
      </c>
      <c r="R2715" s="12">
        <f t="shared" si="590"/>
        <v>0.73333333333333328</v>
      </c>
      <c r="S2715" s="21">
        <f t="shared" si="591"/>
        <v>0.12474611314209483</v>
      </c>
      <c r="T2715" s="21">
        <f t="shared" si="592"/>
        <v>-3.5807495997372762E-2</v>
      </c>
      <c r="U2715" s="21">
        <f t="shared" si="593"/>
        <v>4.1379743992410623E-2</v>
      </c>
      <c r="V2715" s="21">
        <f t="shared" si="594"/>
        <v>4.3439453712377563E-2</v>
      </c>
      <c r="W2715" s="22">
        <f t="shared" si="595"/>
        <v>190</v>
      </c>
      <c r="X2715" s="21">
        <f t="shared" si="596"/>
        <v>5.7894736842105263E-2</v>
      </c>
      <c r="Y2715" s="23">
        <f t="shared" si="597"/>
        <v>8.6363636363636367</v>
      </c>
      <c r="Z2715" s="21">
        <f t="shared" si="598"/>
        <v>0.47399999999999998</v>
      </c>
      <c r="AA2715" s="21">
        <f t="shared" si="599"/>
        <v>0.379</v>
      </c>
      <c r="AB2715" s="21">
        <f t="shared" si="600"/>
        <v>0.69300000000000006</v>
      </c>
      <c r="AC2715" s="21">
        <f t="shared" si="601"/>
        <v>0</v>
      </c>
    </row>
    <row r="2716" spans="2:29" x14ac:dyDescent="0.25">
      <c r="B2716" s="27" t="s">
        <v>6004</v>
      </c>
      <c r="C2716" s="27" t="s">
        <v>6005</v>
      </c>
      <c r="D2716" t="s">
        <v>7414</v>
      </c>
      <c r="E2716">
        <v>95</v>
      </c>
      <c r="F2716">
        <v>77</v>
      </c>
      <c r="G2716" t="s">
        <v>31</v>
      </c>
      <c r="H2716">
        <v>14</v>
      </c>
      <c r="I2716">
        <v>6</v>
      </c>
      <c r="J2716">
        <v>14</v>
      </c>
      <c r="K2716">
        <v>6</v>
      </c>
      <c r="L2716">
        <v>116</v>
      </c>
      <c r="M2716">
        <v>33</v>
      </c>
      <c r="N2716" s="20">
        <f t="shared" si="588"/>
        <v>1</v>
      </c>
      <c r="P2716" s="20">
        <f t="shared" si="589"/>
        <v>1</v>
      </c>
      <c r="R2716" s="12">
        <f t="shared" si="590"/>
        <v>0.42857142857142855</v>
      </c>
      <c r="S2716" s="21">
        <f t="shared" si="591"/>
        <v>-0.15587912015589001</v>
      </c>
      <c r="T2716" s="21">
        <f t="shared" si="592"/>
        <v>0.18466445254224406</v>
      </c>
      <c r="U2716" s="21">
        <f t="shared" si="593"/>
        <v>0</v>
      </c>
      <c r="V2716" s="21">
        <f t="shared" si="594"/>
        <v>9.5951107954513528E-3</v>
      </c>
      <c r="W2716" s="22">
        <f t="shared" si="595"/>
        <v>149</v>
      </c>
      <c r="X2716" s="21">
        <f t="shared" si="596"/>
        <v>4.0268456375838924E-2</v>
      </c>
      <c r="Y2716" s="23">
        <f t="shared" si="597"/>
        <v>15.833333333333334</v>
      </c>
      <c r="Z2716" s="21">
        <f t="shared" si="598"/>
        <v>0.27500000000000002</v>
      </c>
      <c r="AA2716" s="21">
        <f t="shared" si="599"/>
        <v>0.30299999999999999</v>
      </c>
      <c r="AB2716" s="21">
        <f t="shared" si="600"/>
        <v>0.41800000000000004</v>
      </c>
      <c r="AC2716" s="21">
        <f t="shared" si="601"/>
        <v>0</v>
      </c>
    </row>
    <row r="2717" spans="2:29" x14ac:dyDescent="0.25">
      <c r="B2717" s="27" t="s">
        <v>5469</v>
      </c>
      <c r="C2717" s="27" t="s">
        <v>5470</v>
      </c>
      <c r="D2717" t="s">
        <v>7410</v>
      </c>
      <c r="E2717">
        <v>95</v>
      </c>
      <c r="F2717">
        <v>105</v>
      </c>
      <c r="G2717" t="s">
        <v>56</v>
      </c>
      <c r="H2717">
        <v>152</v>
      </c>
      <c r="I2717">
        <v>142</v>
      </c>
      <c r="J2717">
        <v>160</v>
      </c>
      <c r="K2717">
        <v>6</v>
      </c>
      <c r="L2717">
        <v>128</v>
      </c>
      <c r="M2717" t="s">
        <v>30</v>
      </c>
      <c r="N2717" s="20">
        <f t="shared" si="588"/>
        <v>1</v>
      </c>
      <c r="P2717" s="20">
        <f t="shared" si="589"/>
        <v>1</v>
      </c>
      <c r="R2717" s="12">
        <f t="shared" si="590"/>
        <v>3.7499999999999999E-2</v>
      </c>
      <c r="S2717" s="21">
        <f t="shared" si="591"/>
        <v>-1.3518485978081252E-2</v>
      </c>
      <c r="T2717" s="21">
        <f t="shared" si="592"/>
        <v>2.4156504665618916E-2</v>
      </c>
      <c r="U2717" s="21">
        <f t="shared" si="593"/>
        <v>5.1425069699997383E-3</v>
      </c>
      <c r="V2717" s="21">
        <f t="shared" si="594"/>
        <v>5.2601752191791347E-3</v>
      </c>
      <c r="W2717" s="22">
        <f t="shared" si="595"/>
        <v>128</v>
      </c>
      <c r="X2717" s="21">
        <f t="shared" si="596"/>
        <v>4.6875E-2</v>
      </c>
      <c r="Y2717" s="23">
        <f t="shared" si="597"/>
        <v>15.833333333333334</v>
      </c>
      <c r="Z2717" s="21">
        <f t="shared" si="598"/>
        <v>0.255</v>
      </c>
      <c r="AA2717" s="21">
        <f t="shared" si="599"/>
        <v>0.33400000000000002</v>
      </c>
      <c r="AB2717" s="21">
        <f t="shared" si="600"/>
        <v>0.41800000000000004</v>
      </c>
      <c r="AC2717" s="21">
        <f t="shared" si="601"/>
        <v>0</v>
      </c>
    </row>
    <row r="2718" spans="2:29" x14ac:dyDescent="0.25">
      <c r="B2718" s="27" t="s">
        <v>5523</v>
      </c>
      <c r="C2718" s="27" t="s">
        <v>5524</v>
      </c>
      <c r="D2718" t="s">
        <v>7409</v>
      </c>
      <c r="E2718">
        <v>95</v>
      </c>
      <c r="F2718">
        <v>89</v>
      </c>
      <c r="G2718" t="s">
        <v>37</v>
      </c>
      <c r="H2718">
        <v>63</v>
      </c>
      <c r="I2718">
        <v>28</v>
      </c>
      <c r="J2718">
        <v>56</v>
      </c>
      <c r="K2718">
        <v>7</v>
      </c>
      <c r="L2718">
        <v>24</v>
      </c>
      <c r="M2718">
        <v>1</v>
      </c>
      <c r="N2718" s="20">
        <f t="shared" si="588"/>
        <v>1</v>
      </c>
      <c r="P2718" s="20">
        <f t="shared" si="589"/>
        <v>1</v>
      </c>
      <c r="R2718" s="12">
        <f t="shared" si="590"/>
        <v>0.125</v>
      </c>
      <c r="S2718" s="21">
        <f t="shared" si="591"/>
        <v>-0.14971699958280615</v>
      </c>
      <c r="T2718" s="21">
        <f t="shared" si="592"/>
        <v>0.1486983549970351</v>
      </c>
      <c r="U2718" s="21">
        <f t="shared" si="593"/>
        <v>-1.1709210879118914E-2</v>
      </c>
      <c r="V2718" s="21">
        <f t="shared" si="594"/>
        <v>-4.2426184882966567E-3</v>
      </c>
      <c r="W2718" s="22">
        <f t="shared" si="595"/>
        <v>25</v>
      </c>
      <c r="X2718" s="21">
        <f t="shared" si="596"/>
        <v>0.28000000000000003</v>
      </c>
      <c r="Y2718" s="23">
        <f t="shared" si="597"/>
        <v>13.571428571428571</v>
      </c>
      <c r="Z2718" s="21">
        <f t="shared" si="598"/>
        <v>0.20699999999999999</v>
      </c>
      <c r="AA2718" s="21">
        <f t="shared" si="599"/>
        <v>0.9</v>
      </c>
      <c r="AB2718" s="21">
        <f t="shared" si="600"/>
        <v>0.47799999999999998</v>
      </c>
      <c r="AC2718" s="21">
        <f t="shared" si="601"/>
        <v>0</v>
      </c>
    </row>
    <row r="2719" spans="2:29" x14ac:dyDescent="0.25">
      <c r="B2719" s="27" t="s">
        <v>5571</v>
      </c>
      <c r="C2719" s="27" t="s">
        <v>5572</v>
      </c>
      <c r="D2719" t="s">
        <v>7418</v>
      </c>
      <c r="E2719">
        <v>95</v>
      </c>
      <c r="F2719">
        <v>175</v>
      </c>
      <c r="G2719" t="s">
        <v>37</v>
      </c>
      <c r="H2719">
        <v>132</v>
      </c>
      <c r="I2719">
        <v>72</v>
      </c>
      <c r="J2719">
        <v>74</v>
      </c>
      <c r="K2719">
        <v>11</v>
      </c>
      <c r="L2719">
        <v>176</v>
      </c>
      <c r="M2719">
        <v>63</v>
      </c>
      <c r="N2719" s="20">
        <f t="shared" si="588"/>
        <v>1</v>
      </c>
      <c r="P2719" s="20">
        <f t="shared" si="589"/>
        <v>1</v>
      </c>
      <c r="R2719" s="12">
        <f t="shared" si="590"/>
        <v>0.14864864864864866</v>
      </c>
      <c r="S2719" s="21">
        <f t="shared" si="591"/>
        <v>-0.11416728965524281</v>
      </c>
      <c r="T2719" s="21">
        <f t="shared" si="592"/>
        <v>5.4948363756506247E-3</v>
      </c>
      <c r="U2719" s="21">
        <f t="shared" si="593"/>
        <v>-5.6230845945736241E-2</v>
      </c>
      <c r="V2719" s="21">
        <f t="shared" si="594"/>
        <v>-5.4967766408442809E-2</v>
      </c>
      <c r="W2719" s="22">
        <f t="shared" si="595"/>
        <v>239</v>
      </c>
      <c r="X2719" s="21">
        <f t="shared" si="596"/>
        <v>4.6025104602510462E-2</v>
      </c>
      <c r="Y2719" s="23">
        <f t="shared" si="597"/>
        <v>8.6363636363636367</v>
      </c>
      <c r="Z2719" s="21">
        <f t="shared" si="598"/>
        <v>7.3999999999999996E-2</v>
      </c>
      <c r="AA2719" s="21">
        <f t="shared" si="599"/>
        <v>0.33</v>
      </c>
      <c r="AB2719" s="21">
        <f t="shared" si="600"/>
        <v>0.69300000000000006</v>
      </c>
      <c r="AC2719" s="21">
        <f t="shared" si="601"/>
        <v>0</v>
      </c>
    </row>
    <row r="2720" spans="2:29" x14ac:dyDescent="0.25">
      <c r="B2720" s="27" t="s">
        <v>5512</v>
      </c>
      <c r="C2720" s="27" t="s">
        <v>5513</v>
      </c>
      <c r="D2720" t="s">
        <v>7418</v>
      </c>
      <c r="E2720">
        <v>95</v>
      </c>
      <c r="F2720">
        <v>82</v>
      </c>
      <c r="G2720" t="s">
        <v>49</v>
      </c>
      <c r="H2720">
        <v>328</v>
      </c>
      <c r="I2720">
        <v>30</v>
      </c>
      <c r="J2720">
        <v>56</v>
      </c>
      <c r="K2720">
        <v>3</v>
      </c>
      <c r="L2720">
        <v>44</v>
      </c>
      <c r="M2720" t="s">
        <v>30</v>
      </c>
      <c r="N2720" s="20">
        <f t="shared" si="588"/>
        <v>1</v>
      </c>
      <c r="P2720" s="20">
        <f t="shared" si="589"/>
        <v>1</v>
      </c>
      <c r="R2720" s="12">
        <f t="shared" si="590"/>
        <v>5.3571428571428568E-2</v>
      </c>
      <c r="S2720" s="21">
        <f t="shared" si="591"/>
        <v>-0.38020298229434513</v>
      </c>
      <c r="T2720" s="21">
        <f t="shared" si="592"/>
        <v>0.13295681060117071</v>
      </c>
      <c r="U2720" s="21">
        <f t="shared" si="593"/>
        <v>-0.16202431276324247</v>
      </c>
      <c r="V2720" s="21">
        <f t="shared" si="594"/>
        <v>-0.13642349481880564</v>
      </c>
      <c r="W2720" s="22">
        <f t="shared" si="595"/>
        <v>44</v>
      </c>
      <c r="X2720" s="21">
        <f t="shared" si="596"/>
        <v>6.8181818181818177E-2</v>
      </c>
      <c r="Y2720" s="23">
        <f t="shared" si="597"/>
        <v>31.666666666666668</v>
      </c>
      <c r="Z2720" s="21">
        <f t="shared" si="598"/>
        <v>2.3E-2</v>
      </c>
      <c r="AA2720" s="21">
        <f t="shared" si="599"/>
        <v>0.42599999999999999</v>
      </c>
      <c r="AB2720" s="21">
        <f t="shared" si="600"/>
        <v>0.25900000000000001</v>
      </c>
      <c r="AC2720" s="21">
        <f t="shared" si="601"/>
        <v>0</v>
      </c>
    </row>
    <row r="2721" spans="2:29" x14ac:dyDescent="0.25">
      <c r="B2721" s="27" t="s">
        <v>5603</v>
      </c>
      <c r="C2721" s="27" t="s">
        <v>5604</v>
      </c>
      <c r="D2721" t="s">
        <v>7412</v>
      </c>
      <c r="E2721">
        <v>94</v>
      </c>
      <c r="F2721">
        <v>76</v>
      </c>
      <c r="G2721" t="s">
        <v>99</v>
      </c>
      <c r="H2721">
        <v>109</v>
      </c>
      <c r="I2721">
        <v>123</v>
      </c>
      <c r="J2721">
        <v>119</v>
      </c>
      <c r="K2721">
        <v>-3</v>
      </c>
      <c r="L2721">
        <v>99</v>
      </c>
      <c r="M2721" t="s">
        <v>30</v>
      </c>
      <c r="N2721" s="20">
        <f t="shared" si="588"/>
        <v>1</v>
      </c>
      <c r="P2721" s="20">
        <f t="shared" si="589"/>
        <v>1</v>
      </c>
      <c r="R2721" s="12">
        <f t="shared" si="590"/>
        <v>-2.5210084033613446E-2</v>
      </c>
      <c r="S2721" s="21">
        <f t="shared" si="591"/>
        <v>2.4461690493446042E-2</v>
      </c>
      <c r="T2721" s="21">
        <f t="shared" si="592"/>
        <v>-6.5903601419731173E-3</v>
      </c>
      <c r="U2721" s="21">
        <f t="shared" si="593"/>
        <v>8.8161968373821065E-3</v>
      </c>
      <c r="V2721" s="21">
        <f t="shared" si="594"/>
        <v>8.895842396285011E-3</v>
      </c>
      <c r="W2721" s="22">
        <f t="shared" si="595"/>
        <v>99</v>
      </c>
      <c r="X2721" s="21">
        <f t="shared" si="596"/>
        <v>-3.0303030303030304E-2</v>
      </c>
      <c r="Y2721" s="23">
        <f t="shared" si="597"/>
        <v>100000</v>
      </c>
      <c r="Z2721" s="21">
        <f t="shared" si="598"/>
        <v>0.27100000000000002</v>
      </c>
      <c r="AA2721" s="21">
        <f t="shared" si="599"/>
        <v>0.11</v>
      </c>
      <c r="AB2721" s="21">
        <f t="shared" si="600"/>
        <v>0.18400000000000005</v>
      </c>
      <c r="AC2721" s="21">
        <f t="shared" si="601"/>
        <v>0</v>
      </c>
    </row>
    <row r="2722" spans="2:29" x14ac:dyDescent="0.25">
      <c r="B2722" s="27" t="s">
        <v>5422</v>
      </c>
      <c r="C2722" s="27" t="s">
        <v>5423</v>
      </c>
      <c r="D2722" t="s">
        <v>7410</v>
      </c>
      <c r="E2722">
        <v>94</v>
      </c>
      <c r="F2722">
        <v>44</v>
      </c>
      <c r="G2722" t="s">
        <v>99</v>
      </c>
      <c r="H2722">
        <v>877</v>
      </c>
      <c r="I2722">
        <v>810</v>
      </c>
      <c r="J2722">
        <v>384</v>
      </c>
      <c r="K2722">
        <v>-25</v>
      </c>
      <c r="L2722">
        <v>314</v>
      </c>
      <c r="M2722">
        <v>5</v>
      </c>
      <c r="N2722" s="20">
        <f t="shared" si="588"/>
        <v>1</v>
      </c>
      <c r="P2722" s="20">
        <f t="shared" si="589"/>
        <v>1</v>
      </c>
      <c r="R2722" s="12">
        <f t="shared" si="590"/>
        <v>-6.5104166666666671E-2</v>
      </c>
      <c r="S2722" s="21">
        <f t="shared" si="591"/>
        <v>-1.5768897204857968E-2</v>
      </c>
      <c r="T2722" s="21">
        <f t="shared" si="592"/>
        <v>-0.13867066002957784</v>
      </c>
      <c r="U2722" s="21">
        <f t="shared" si="593"/>
        <v>-7.9268157306971121E-2</v>
      </c>
      <c r="V2722" s="21">
        <f t="shared" si="594"/>
        <v>-7.790257151380231E-2</v>
      </c>
      <c r="W2722" s="22">
        <f t="shared" si="595"/>
        <v>319</v>
      </c>
      <c r="X2722" s="21">
        <f t="shared" si="596"/>
        <v>-7.8369905956112859E-2</v>
      </c>
      <c r="Y2722" s="23">
        <f t="shared" si="597"/>
        <v>100000</v>
      </c>
      <c r="Z2722" s="21">
        <f t="shared" si="598"/>
        <v>5.2999999999999999E-2</v>
      </c>
      <c r="AA2722" s="21">
        <f t="shared" si="599"/>
        <v>8.2000000000000003E-2</v>
      </c>
      <c r="AB2722" s="21">
        <f t="shared" si="600"/>
        <v>0.18400000000000005</v>
      </c>
      <c r="AC2722" s="21">
        <f t="shared" si="601"/>
        <v>0</v>
      </c>
    </row>
    <row r="2723" spans="2:29" x14ac:dyDescent="0.25">
      <c r="B2723" s="27" t="s">
        <v>5521</v>
      </c>
      <c r="C2723" s="27" t="s">
        <v>5522</v>
      </c>
      <c r="D2723" t="s">
        <v>7412</v>
      </c>
      <c r="E2723">
        <v>94</v>
      </c>
      <c r="F2723">
        <v>276</v>
      </c>
      <c r="G2723" t="s">
        <v>56</v>
      </c>
      <c r="H2723">
        <v>236</v>
      </c>
      <c r="I2723">
        <v>185</v>
      </c>
      <c r="J2723">
        <v>212</v>
      </c>
      <c r="K2723">
        <v>16</v>
      </c>
      <c r="L2723">
        <v>228</v>
      </c>
      <c r="M2723">
        <v>104</v>
      </c>
      <c r="N2723" s="20">
        <f t="shared" si="588"/>
        <v>1</v>
      </c>
      <c r="P2723" s="20">
        <f t="shared" si="589"/>
        <v>1</v>
      </c>
      <c r="R2723" s="12">
        <f t="shared" si="590"/>
        <v>7.5471698113207544E-2</v>
      </c>
      <c r="S2723" s="21">
        <f t="shared" si="591"/>
        <v>-4.7528597438480702E-2</v>
      </c>
      <c r="T2723" s="21">
        <f t="shared" si="592"/>
        <v>2.7620658733961578E-2</v>
      </c>
      <c r="U2723" s="21">
        <f t="shared" si="593"/>
        <v>-1.0667250049040011E-2</v>
      </c>
      <c r="V2723" s="21">
        <f t="shared" si="594"/>
        <v>-1.0191729584519712E-2</v>
      </c>
      <c r="W2723" s="22">
        <f t="shared" si="595"/>
        <v>332</v>
      </c>
      <c r="X2723" s="21">
        <f t="shared" si="596"/>
        <v>4.8192771084337352E-2</v>
      </c>
      <c r="Y2723" s="23">
        <f t="shared" si="597"/>
        <v>5.875</v>
      </c>
      <c r="Z2723" s="21">
        <f t="shared" si="598"/>
        <v>0.184</v>
      </c>
      <c r="AA2723" s="21">
        <f t="shared" si="599"/>
        <v>0.33900000000000002</v>
      </c>
      <c r="AB2723" s="21">
        <f t="shared" si="600"/>
        <v>0.84499999999999997</v>
      </c>
      <c r="AC2723" s="21">
        <f t="shared" si="601"/>
        <v>0</v>
      </c>
    </row>
    <row r="2724" spans="2:29" x14ac:dyDescent="0.25">
      <c r="B2724" s="27" t="s">
        <v>5439</v>
      </c>
      <c r="C2724" s="27" t="s">
        <v>5440</v>
      </c>
      <c r="D2724" s="27" t="s">
        <v>1737</v>
      </c>
      <c r="E2724">
        <v>93</v>
      </c>
      <c r="F2724">
        <v>124</v>
      </c>
      <c r="G2724" t="s">
        <v>86</v>
      </c>
      <c r="H2724">
        <v>658</v>
      </c>
      <c r="I2724">
        <v>298</v>
      </c>
      <c r="J2724">
        <v>290</v>
      </c>
      <c r="K2724">
        <v>18</v>
      </c>
      <c r="L2724">
        <v>138</v>
      </c>
      <c r="M2724">
        <v>42</v>
      </c>
      <c r="N2724" s="20">
        <f t="shared" si="588"/>
        <v>1</v>
      </c>
      <c r="P2724" s="20">
        <f t="shared" si="589"/>
        <v>1</v>
      </c>
      <c r="R2724" s="12">
        <f t="shared" si="590"/>
        <v>6.2068965517241378E-2</v>
      </c>
      <c r="S2724" s="21">
        <f t="shared" si="591"/>
        <v>-0.14651071324940923</v>
      </c>
      <c r="T2724" s="21">
        <f t="shared" si="592"/>
        <v>-5.4277290649142884E-3</v>
      </c>
      <c r="U2724" s="21">
        <f t="shared" si="593"/>
        <v>-7.8665761983034987E-2</v>
      </c>
      <c r="V2724" s="21">
        <f t="shared" si="594"/>
        <v>-7.6868068099119502E-2</v>
      </c>
      <c r="W2724" s="22">
        <f t="shared" si="595"/>
        <v>180</v>
      </c>
      <c r="X2724" s="21">
        <f t="shared" si="596"/>
        <v>0.1</v>
      </c>
      <c r="Y2724" s="23">
        <f t="shared" si="597"/>
        <v>5.166666666666667</v>
      </c>
      <c r="Z2724" s="21">
        <f t="shared" si="598"/>
        <v>5.3999999999999999E-2</v>
      </c>
      <c r="AA2724" s="21">
        <f t="shared" si="599"/>
        <v>0.54800000000000004</v>
      </c>
      <c r="AB2724" s="21">
        <f t="shared" si="600"/>
        <v>0.88200000000000001</v>
      </c>
      <c r="AC2724" s="21">
        <f t="shared" si="601"/>
        <v>0</v>
      </c>
    </row>
    <row r="2725" spans="2:29" x14ac:dyDescent="0.25">
      <c r="B2725" s="27" t="s">
        <v>5651</v>
      </c>
      <c r="C2725" s="27" t="s">
        <v>5652</v>
      </c>
      <c r="D2725" t="s">
        <v>7412</v>
      </c>
      <c r="E2725">
        <v>92</v>
      </c>
      <c r="F2725">
        <v>44</v>
      </c>
      <c r="G2725" t="s">
        <v>31</v>
      </c>
      <c r="H2725">
        <v>369</v>
      </c>
      <c r="I2725">
        <v>461</v>
      </c>
      <c r="J2725">
        <v>409</v>
      </c>
      <c r="K2725">
        <v>-8</v>
      </c>
      <c r="L2725">
        <v>171</v>
      </c>
      <c r="M2725">
        <v>17</v>
      </c>
      <c r="N2725" s="20">
        <f t="shared" si="588"/>
        <v>1</v>
      </c>
      <c r="P2725" s="20">
        <f t="shared" si="589"/>
        <v>1</v>
      </c>
      <c r="R2725" s="12">
        <f t="shared" si="590"/>
        <v>-1.9559902200488997E-2</v>
      </c>
      <c r="S2725" s="21">
        <f t="shared" si="591"/>
        <v>4.5526179548101009E-2</v>
      </c>
      <c r="T2725" s="21">
        <f t="shared" si="592"/>
        <v>-2.365236969146256E-2</v>
      </c>
      <c r="U2725" s="21">
        <f t="shared" si="593"/>
        <v>1.0344994458490353E-2</v>
      </c>
      <c r="V2725" s="21">
        <f t="shared" si="594"/>
        <v>1.0739601438376267E-2</v>
      </c>
      <c r="W2725" s="22">
        <f t="shared" si="595"/>
        <v>188</v>
      </c>
      <c r="X2725" s="21">
        <f t="shared" si="596"/>
        <v>-4.2553191489361701E-2</v>
      </c>
      <c r="Y2725" s="23">
        <f t="shared" si="597"/>
        <v>100000</v>
      </c>
      <c r="Z2725" s="21">
        <f t="shared" si="598"/>
        <v>0.28199999999999997</v>
      </c>
      <c r="AA2725" s="21">
        <f t="shared" si="599"/>
        <v>0.10100000000000001</v>
      </c>
      <c r="AB2725" s="21">
        <f t="shared" si="600"/>
        <v>0.18400000000000005</v>
      </c>
      <c r="AC2725" s="21">
        <f t="shared" si="601"/>
        <v>0</v>
      </c>
    </row>
    <row r="2726" spans="2:29" x14ac:dyDescent="0.25">
      <c r="B2726" t="s">
        <v>7441</v>
      </c>
      <c r="C2726" t="s">
        <v>7442</v>
      </c>
      <c r="D2726" t="s">
        <v>7415</v>
      </c>
      <c r="E2726">
        <v>92</v>
      </c>
      <c r="F2726">
        <v>-69</v>
      </c>
      <c r="G2726" t="s">
        <v>31</v>
      </c>
      <c r="H2726">
        <v>13</v>
      </c>
      <c r="I2726">
        <v>21</v>
      </c>
      <c r="J2726">
        <v>2</v>
      </c>
      <c r="K2726">
        <v>0</v>
      </c>
      <c r="L2726">
        <v>163</v>
      </c>
      <c r="M2726" t="s">
        <v>30</v>
      </c>
      <c r="N2726" s="20">
        <f t="shared" si="588"/>
        <v>1</v>
      </c>
      <c r="P2726" s="20">
        <f t="shared" si="589"/>
        <v>1</v>
      </c>
      <c r="R2726" s="12">
        <f t="shared" si="590"/>
        <v>0</v>
      </c>
      <c r="S2726" s="21">
        <f t="shared" si="591"/>
        <v>0.10066508085209658</v>
      </c>
      <c r="T2726" s="21">
        <f t="shared" si="592"/>
        <v>-0.37516961584705666</v>
      </c>
      <c r="U2726" s="21">
        <f t="shared" si="593"/>
        <v>-0.17070573058018423</v>
      </c>
      <c r="V2726" s="21">
        <f t="shared" si="594"/>
        <v>-0.14840342185838143</v>
      </c>
      <c r="W2726" s="22">
        <f t="shared" si="595"/>
        <v>163</v>
      </c>
      <c r="X2726" s="21">
        <f t="shared" si="596"/>
        <v>0</v>
      </c>
      <c r="Y2726" s="23">
        <f t="shared" si="597"/>
        <v>100000</v>
      </c>
      <c r="Z2726" s="21">
        <f t="shared" si="598"/>
        <v>1.9E-2</v>
      </c>
      <c r="AA2726" s="21">
        <f t="shared" si="599"/>
        <v>0.14000000000000001</v>
      </c>
      <c r="AB2726" s="21">
        <f t="shared" si="600"/>
        <v>0.18400000000000005</v>
      </c>
      <c r="AC2726" s="21">
        <f t="shared" si="601"/>
        <v>0</v>
      </c>
    </row>
    <row r="2727" spans="2:29" x14ac:dyDescent="0.25">
      <c r="B2727" s="27" t="s">
        <v>5690</v>
      </c>
      <c r="C2727" s="27" t="s">
        <v>5691</v>
      </c>
      <c r="D2727" t="s">
        <v>7417</v>
      </c>
      <c r="E2727">
        <v>91</v>
      </c>
      <c r="F2727">
        <v>149</v>
      </c>
      <c r="G2727" t="s">
        <v>34</v>
      </c>
      <c r="H2727">
        <v>201</v>
      </c>
      <c r="I2727">
        <v>254</v>
      </c>
      <c r="J2727">
        <v>285</v>
      </c>
      <c r="K2727">
        <v>-27</v>
      </c>
      <c r="L2727">
        <v>156</v>
      </c>
      <c r="M2727">
        <v>32</v>
      </c>
      <c r="N2727" s="20">
        <f t="shared" si="588"/>
        <v>1</v>
      </c>
      <c r="P2727" s="20">
        <f t="shared" si="589"/>
        <v>1</v>
      </c>
      <c r="R2727" s="12">
        <f t="shared" si="590"/>
        <v>-9.4736842105263161E-2</v>
      </c>
      <c r="S2727" s="21">
        <f t="shared" si="591"/>
        <v>4.7918558780514653E-2</v>
      </c>
      <c r="T2727" s="21">
        <f t="shared" si="592"/>
        <v>2.3298243547426711E-2</v>
      </c>
      <c r="U2727" s="21">
        <f t="shared" si="593"/>
        <v>3.5535233867419525E-2</v>
      </c>
      <c r="V2727" s="21">
        <f t="shared" si="594"/>
        <v>3.5584012065120296E-2</v>
      </c>
      <c r="W2727" s="22">
        <f t="shared" si="595"/>
        <v>188</v>
      </c>
      <c r="X2727" s="21">
        <f t="shared" si="596"/>
        <v>-0.14361702127659576</v>
      </c>
      <c r="Y2727" s="23">
        <f t="shared" si="597"/>
        <v>100000</v>
      </c>
      <c r="Z2727" s="21">
        <f t="shared" si="598"/>
        <v>0.43</v>
      </c>
      <c r="AA2727" s="21">
        <f t="shared" si="599"/>
        <v>0.06</v>
      </c>
      <c r="AB2727" s="21">
        <f t="shared" si="600"/>
        <v>0.18400000000000005</v>
      </c>
      <c r="AC2727" s="21">
        <f t="shared" si="601"/>
        <v>0</v>
      </c>
    </row>
    <row r="2728" spans="2:29" x14ac:dyDescent="0.25">
      <c r="B2728" s="27" t="s">
        <v>5529</v>
      </c>
      <c r="C2728" s="27" t="s">
        <v>5530</v>
      </c>
      <c r="D2728" t="s">
        <v>7420</v>
      </c>
      <c r="E2728">
        <v>91</v>
      </c>
      <c r="F2728">
        <v>165</v>
      </c>
      <c r="G2728" t="s">
        <v>31</v>
      </c>
      <c r="H2728">
        <v>8</v>
      </c>
      <c r="I2728">
        <v>8</v>
      </c>
      <c r="J2728">
        <v>9</v>
      </c>
      <c r="K2728">
        <v>2</v>
      </c>
      <c r="L2728">
        <v>52</v>
      </c>
      <c r="M2728">
        <v>43</v>
      </c>
      <c r="N2728" s="20">
        <f t="shared" si="588"/>
        <v>1</v>
      </c>
      <c r="P2728" s="20">
        <f t="shared" si="589"/>
        <v>1</v>
      </c>
      <c r="R2728" s="12">
        <f t="shared" si="590"/>
        <v>0.22222222222222221</v>
      </c>
      <c r="S2728" s="21">
        <f t="shared" si="591"/>
        <v>0</v>
      </c>
      <c r="T2728" s="21">
        <f t="shared" si="592"/>
        <v>2.3836255539609663E-2</v>
      </c>
      <c r="U2728" s="21">
        <f t="shared" si="593"/>
        <v>1.1847940917808941E-2</v>
      </c>
      <c r="V2728" s="21">
        <f t="shared" si="594"/>
        <v>1.1894732152472868E-2</v>
      </c>
      <c r="W2728" s="22">
        <f t="shared" si="595"/>
        <v>95</v>
      </c>
      <c r="X2728" s="21">
        <f t="shared" si="596"/>
        <v>2.1052631578947368E-2</v>
      </c>
      <c r="Y2728" s="23">
        <f t="shared" si="597"/>
        <v>45.5</v>
      </c>
      <c r="Z2728" s="21">
        <f t="shared" si="598"/>
        <v>0.28899999999999998</v>
      </c>
      <c r="AA2728" s="21">
        <f t="shared" si="599"/>
        <v>0.216</v>
      </c>
      <c r="AB2728" s="21">
        <f t="shared" si="600"/>
        <v>0.22099999999999997</v>
      </c>
      <c r="AC2728" s="21">
        <f t="shared" si="601"/>
        <v>0</v>
      </c>
    </row>
    <row r="2729" spans="2:29" x14ac:dyDescent="0.25">
      <c r="B2729" s="27" t="s">
        <v>5664</v>
      </c>
      <c r="C2729" s="27" t="s">
        <v>5665</v>
      </c>
      <c r="D2729" t="s">
        <v>7410</v>
      </c>
      <c r="E2729">
        <v>91</v>
      </c>
      <c r="F2729">
        <v>91</v>
      </c>
      <c r="G2729" t="s">
        <v>31</v>
      </c>
      <c r="H2729">
        <v>23</v>
      </c>
      <c r="I2729">
        <v>18</v>
      </c>
      <c r="J2729">
        <v>3</v>
      </c>
      <c r="K2729">
        <v>1</v>
      </c>
      <c r="L2729">
        <v>75</v>
      </c>
      <c r="M2729" t="s">
        <v>30</v>
      </c>
      <c r="N2729" s="20">
        <f t="shared" si="588"/>
        <v>1</v>
      </c>
      <c r="P2729" s="20">
        <f t="shared" si="589"/>
        <v>1</v>
      </c>
      <c r="R2729" s="12">
        <f t="shared" si="590"/>
        <v>0.33333333333333331</v>
      </c>
      <c r="S2729" s="21">
        <f t="shared" si="591"/>
        <v>-4.7842190461557577E-2</v>
      </c>
      <c r="T2729" s="21">
        <f t="shared" si="592"/>
        <v>-0.30117288122842079</v>
      </c>
      <c r="U2729" s="21">
        <f t="shared" si="593"/>
        <v>-0.18428332206849674</v>
      </c>
      <c r="V2729" s="21">
        <f t="shared" si="594"/>
        <v>-0.17776613125282503</v>
      </c>
      <c r="W2729" s="22">
        <f t="shared" si="595"/>
        <v>75</v>
      </c>
      <c r="X2729" s="21">
        <f t="shared" si="596"/>
        <v>1.3333333333333334E-2</v>
      </c>
      <c r="Y2729" s="23">
        <f t="shared" si="597"/>
        <v>91</v>
      </c>
      <c r="Z2729" s="21">
        <f t="shared" si="598"/>
        <v>1.0999999999999999E-2</v>
      </c>
      <c r="AA2729" s="21">
        <f t="shared" si="599"/>
        <v>0.19700000000000001</v>
      </c>
      <c r="AB2729" s="21">
        <f t="shared" si="600"/>
        <v>0.19499999999999995</v>
      </c>
      <c r="AC2729" s="21">
        <f t="shared" si="601"/>
        <v>0</v>
      </c>
    </row>
    <row r="2730" spans="2:29" x14ac:dyDescent="0.25">
      <c r="B2730" s="27" t="s">
        <v>5577</v>
      </c>
      <c r="C2730" s="27" t="s">
        <v>5578</v>
      </c>
      <c r="D2730" t="s">
        <v>7419</v>
      </c>
      <c r="E2730">
        <v>91</v>
      </c>
      <c r="F2730">
        <v>90</v>
      </c>
      <c r="G2730" t="s">
        <v>34</v>
      </c>
      <c r="H2730">
        <v>209</v>
      </c>
      <c r="I2730">
        <v>110</v>
      </c>
      <c r="J2730">
        <v>158</v>
      </c>
      <c r="K2730">
        <v>2</v>
      </c>
      <c r="L2730">
        <v>122</v>
      </c>
      <c r="M2730">
        <v>0</v>
      </c>
      <c r="N2730" s="20">
        <f t="shared" si="588"/>
        <v>1</v>
      </c>
      <c r="P2730" s="20">
        <f t="shared" si="589"/>
        <v>1</v>
      </c>
      <c r="R2730" s="12">
        <f t="shared" si="590"/>
        <v>1.2658227848101266E-2</v>
      </c>
      <c r="S2730" s="21">
        <f t="shared" si="591"/>
        <v>-0.12047278998624156</v>
      </c>
      <c r="T2730" s="21">
        <f t="shared" si="592"/>
        <v>7.5109947879521854E-2</v>
      </c>
      <c r="U2730" s="21">
        <f t="shared" si="593"/>
        <v>-2.7586274820993073E-2</v>
      </c>
      <c r="V2730" s="21">
        <f t="shared" si="594"/>
        <v>-2.4316372309237593E-2</v>
      </c>
      <c r="W2730" s="22">
        <f t="shared" si="595"/>
        <v>122</v>
      </c>
      <c r="X2730" s="21">
        <f t="shared" si="596"/>
        <v>1.6393442622950821E-2</v>
      </c>
      <c r="Y2730" s="23">
        <f t="shared" si="597"/>
        <v>45.5</v>
      </c>
      <c r="Z2730" s="21">
        <f t="shared" si="598"/>
        <v>0.13600000000000001</v>
      </c>
      <c r="AA2730" s="21">
        <f t="shared" si="599"/>
        <v>0.20499999999999999</v>
      </c>
      <c r="AB2730" s="21">
        <f t="shared" si="600"/>
        <v>0.22099999999999997</v>
      </c>
      <c r="AC2730" s="21">
        <f t="shared" si="601"/>
        <v>0</v>
      </c>
    </row>
    <row r="2731" spans="2:29" x14ac:dyDescent="0.25">
      <c r="B2731" s="27" t="s">
        <v>5557</v>
      </c>
      <c r="C2731" s="27" t="s">
        <v>5558</v>
      </c>
      <c r="D2731" t="s">
        <v>7412</v>
      </c>
      <c r="E2731">
        <v>90</v>
      </c>
      <c r="F2731">
        <v>77</v>
      </c>
      <c r="G2731" t="s">
        <v>31</v>
      </c>
      <c r="H2731">
        <v>6</v>
      </c>
      <c r="I2731">
        <v>2</v>
      </c>
      <c r="J2731">
        <v>7</v>
      </c>
      <c r="K2731">
        <v>4</v>
      </c>
      <c r="L2731">
        <v>99</v>
      </c>
      <c r="M2731" t="s">
        <v>30</v>
      </c>
      <c r="N2731" s="20">
        <f t="shared" si="588"/>
        <v>1</v>
      </c>
      <c r="P2731" s="20">
        <f t="shared" si="589"/>
        <v>1</v>
      </c>
      <c r="R2731" s="12">
        <f t="shared" si="590"/>
        <v>0.5714285714285714</v>
      </c>
      <c r="S2731" s="21">
        <f t="shared" si="591"/>
        <v>-0.1972584382397693</v>
      </c>
      <c r="T2731" s="21">
        <f t="shared" si="592"/>
        <v>0.28473515712343933</v>
      </c>
      <c r="U2731" s="21">
        <f t="shared" si="593"/>
        <v>1.5534493002352434E-2</v>
      </c>
      <c r="V2731" s="21">
        <f t="shared" si="594"/>
        <v>3.4337070628674159E-2</v>
      </c>
      <c r="W2731" s="22">
        <f t="shared" si="595"/>
        <v>99</v>
      </c>
      <c r="X2731" s="21">
        <f t="shared" si="596"/>
        <v>4.0404040404040407E-2</v>
      </c>
      <c r="Y2731" s="23">
        <f t="shared" si="597"/>
        <v>22.5</v>
      </c>
      <c r="Z2731" s="21">
        <f t="shared" si="598"/>
        <v>0.42299999999999999</v>
      </c>
      <c r="AA2731" s="21">
        <f t="shared" si="599"/>
        <v>0.30299999999999999</v>
      </c>
      <c r="AB2731" s="21">
        <f t="shared" si="600"/>
        <v>0.31399999999999995</v>
      </c>
      <c r="AC2731" s="21">
        <f t="shared" si="601"/>
        <v>0</v>
      </c>
    </row>
    <row r="2732" spans="2:29" x14ac:dyDescent="0.25">
      <c r="B2732" s="27" t="s">
        <v>5611</v>
      </c>
      <c r="C2732" s="27" t="s">
        <v>5612</v>
      </c>
      <c r="D2732" t="s">
        <v>7419</v>
      </c>
      <c r="E2732">
        <v>90</v>
      </c>
      <c r="F2732">
        <v>101</v>
      </c>
      <c r="G2732" t="s">
        <v>99</v>
      </c>
      <c r="H2732">
        <v>90</v>
      </c>
      <c r="I2732">
        <v>53</v>
      </c>
      <c r="J2732">
        <v>83</v>
      </c>
      <c r="K2732">
        <v>30</v>
      </c>
      <c r="L2732">
        <v>110</v>
      </c>
      <c r="M2732">
        <v>27</v>
      </c>
      <c r="N2732" s="20">
        <f t="shared" si="588"/>
        <v>1</v>
      </c>
      <c r="P2732" s="20">
        <f t="shared" si="589"/>
        <v>1</v>
      </c>
      <c r="R2732" s="12">
        <f t="shared" si="590"/>
        <v>0.36144578313253012</v>
      </c>
      <c r="S2732" s="21">
        <f t="shared" si="591"/>
        <v>-0.10048859945254296</v>
      </c>
      <c r="T2732" s="21">
        <f t="shared" si="592"/>
        <v>9.385673350658541E-2</v>
      </c>
      <c r="U2732" s="21">
        <f t="shared" si="593"/>
        <v>-8.0642146011793425E-3</v>
      </c>
      <c r="V2732" s="21">
        <f t="shared" si="594"/>
        <v>-4.8986935157122975E-3</v>
      </c>
      <c r="W2732" s="22">
        <f t="shared" si="595"/>
        <v>137</v>
      </c>
      <c r="X2732" s="21">
        <f t="shared" si="596"/>
        <v>0.21897810218978103</v>
      </c>
      <c r="Y2732" s="23">
        <f t="shared" si="597"/>
        <v>3</v>
      </c>
      <c r="Z2732" s="21">
        <f t="shared" si="598"/>
        <v>0.20399999999999999</v>
      </c>
      <c r="AA2732" s="21">
        <f t="shared" si="599"/>
        <v>0.84599999999999997</v>
      </c>
      <c r="AB2732" s="21">
        <f t="shared" si="600"/>
        <v>0.96299999999999997</v>
      </c>
      <c r="AC2732" s="21">
        <f t="shared" si="601"/>
        <v>0</v>
      </c>
    </row>
    <row r="2733" spans="2:29" x14ac:dyDescent="0.25">
      <c r="B2733" s="27" t="s">
        <v>5583</v>
      </c>
      <c r="C2733" s="27" t="s">
        <v>5584</v>
      </c>
      <c r="D2733" t="s">
        <v>7420</v>
      </c>
      <c r="E2733">
        <v>89</v>
      </c>
      <c r="F2733">
        <v>86</v>
      </c>
      <c r="G2733" t="s">
        <v>86</v>
      </c>
      <c r="H2733">
        <v>142</v>
      </c>
      <c r="I2733">
        <v>104</v>
      </c>
      <c r="J2733">
        <v>77</v>
      </c>
      <c r="K2733">
        <v>2</v>
      </c>
      <c r="L2733">
        <v>75</v>
      </c>
      <c r="M2733" t="s">
        <v>30</v>
      </c>
      <c r="N2733" s="20">
        <f t="shared" si="588"/>
        <v>1</v>
      </c>
      <c r="P2733" s="20">
        <f t="shared" si="589"/>
        <v>1</v>
      </c>
      <c r="R2733" s="12">
        <f t="shared" si="590"/>
        <v>2.5974025974025976E-2</v>
      </c>
      <c r="S2733" s="21">
        <f t="shared" si="591"/>
        <v>-6.0387038593326614E-2</v>
      </c>
      <c r="T2733" s="21">
        <f t="shared" si="592"/>
        <v>-5.8345736308526353E-2</v>
      </c>
      <c r="U2733" s="21">
        <f t="shared" si="593"/>
        <v>-5.9366941188878863E-2</v>
      </c>
      <c r="V2733" s="21">
        <f t="shared" si="594"/>
        <v>-5.9366572030243946E-2</v>
      </c>
      <c r="W2733" s="22">
        <f t="shared" si="595"/>
        <v>75</v>
      </c>
      <c r="X2733" s="21">
        <f t="shared" si="596"/>
        <v>2.6666666666666668E-2</v>
      </c>
      <c r="Y2733" s="23">
        <f t="shared" si="597"/>
        <v>44.5</v>
      </c>
      <c r="Z2733" s="21">
        <f t="shared" si="598"/>
        <v>6.9000000000000006E-2</v>
      </c>
      <c r="AA2733" s="21">
        <f t="shared" si="599"/>
        <v>0.23799999999999999</v>
      </c>
      <c r="AB2733" s="21">
        <f t="shared" si="600"/>
        <v>0.22199999999999998</v>
      </c>
      <c r="AC2733" s="21">
        <f t="shared" si="601"/>
        <v>0</v>
      </c>
    </row>
    <row r="2734" spans="2:29" x14ac:dyDescent="0.25">
      <c r="B2734" s="27" t="s">
        <v>5617</v>
      </c>
      <c r="C2734" s="27" t="s">
        <v>5618</v>
      </c>
      <c r="D2734" s="27" t="s">
        <v>4419</v>
      </c>
      <c r="E2734">
        <v>89</v>
      </c>
      <c r="F2734">
        <v>93</v>
      </c>
      <c r="G2734" t="s">
        <v>49</v>
      </c>
      <c r="H2734">
        <v>54</v>
      </c>
      <c r="I2734">
        <v>60</v>
      </c>
      <c r="J2734">
        <v>59</v>
      </c>
      <c r="K2734">
        <v>5</v>
      </c>
      <c r="L2734">
        <v>87</v>
      </c>
      <c r="M2734">
        <v>3</v>
      </c>
      <c r="N2734" s="20">
        <f t="shared" si="588"/>
        <v>1</v>
      </c>
      <c r="P2734" s="20">
        <f t="shared" si="589"/>
        <v>1</v>
      </c>
      <c r="R2734" s="12">
        <f t="shared" si="590"/>
        <v>8.4745762711864403E-2</v>
      </c>
      <c r="S2734" s="21">
        <f t="shared" si="591"/>
        <v>2.1295687600135116E-2</v>
      </c>
      <c r="T2734" s="21">
        <f t="shared" si="592"/>
        <v>-3.3557804036539185E-3</v>
      </c>
      <c r="U2734" s="21">
        <f t="shared" si="593"/>
        <v>8.8946642466449788E-3</v>
      </c>
      <c r="V2734" s="21">
        <f t="shared" si="594"/>
        <v>8.944857147708726E-3</v>
      </c>
      <c r="W2734" s="22">
        <f t="shared" si="595"/>
        <v>90</v>
      </c>
      <c r="X2734" s="21">
        <f t="shared" si="596"/>
        <v>5.5555555555555552E-2</v>
      </c>
      <c r="Y2734" s="23">
        <f t="shared" si="597"/>
        <v>17.8</v>
      </c>
      <c r="Z2734" s="21">
        <f t="shared" si="598"/>
        <v>0.27200000000000002</v>
      </c>
      <c r="AA2734" s="21">
        <f t="shared" si="599"/>
        <v>0.37</v>
      </c>
      <c r="AB2734" s="21">
        <f t="shared" si="600"/>
        <v>0.379</v>
      </c>
      <c r="AC2734" s="21">
        <f t="shared" si="601"/>
        <v>0</v>
      </c>
    </row>
    <row r="2735" spans="2:29" x14ac:dyDescent="0.25">
      <c r="B2735" s="27" t="s">
        <v>5684</v>
      </c>
      <c r="C2735" s="27" t="s">
        <v>5685</v>
      </c>
      <c r="D2735" s="27" t="s">
        <v>1737</v>
      </c>
      <c r="E2735">
        <v>89</v>
      </c>
      <c r="F2735">
        <v>71</v>
      </c>
      <c r="G2735" t="s">
        <v>49</v>
      </c>
      <c r="H2735">
        <v>345</v>
      </c>
      <c r="I2735">
        <v>298</v>
      </c>
      <c r="J2735">
        <v>438</v>
      </c>
      <c r="K2735">
        <v>18</v>
      </c>
      <c r="L2735">
        <v>71</v>
      </c>
      <c r="M2735">
        <v>14</v>
      </c>
      <c r="N2735" s="20">
        <f t="shared" si="588"/>
        <v>1</v>
      </c>
      <c r="P2735" s="20">
        <f t="shared" si="589"/>
        <v>1</v>
      </c>
      <c r="R2735" s="12">
        <f t="shared" si="590"/>
        <v>4.1095890410958902E-2</v>
      </c>
      <c r="S2735" s="21">
        <f t="shared" si="591"/>
        <v>-2.8865386197186149E-2</v>
      </c>
      <c r="T2735" s="21">
        <f t="shared" si="592"/>
        <v>8.0069169344030966E-2</v>
      </c>
      <c r="U2735" s="21">
        <f t="shared" si="593"/>
        <v>2.41545565251573E-2</v>
      </c>
      <c r="V2735" s="21">
        <f t="shared" si="594"/>
        <v>2.511944655733404E-2</v>
      </c>
      <c r="W2735" s="22">
        <f t="shared" si="595"/>
        <v>85</v>
      </c>
      <c r="X2735" s="21">
        <f t="shared" si="596"/>
        <v>0.21176470588235294</v>
      </c>
      <c r="Y2735" s="23">
        <f t="shared" si="597"/>
        <v>4.9444444444444446</v>
      </c>
      <c r="Z2735" s="21">
        <f t="shared" si="598"/>
        <v>0.36299999999999999</v>
      </c>
      <c r="AA2735" s="21">
        <f t="shared" si="599"/>
        <v>0.83599999999999997</v>
      </c>
      <c r="AB2735" s="21">
        <f t="shared" si="600"/>
        <v>0.89800000000000002</v>
      </c>
      <c r="AC2735" s="21">
        <f t="shared" si="601"/>
        <v>0</v>
      </c>
    </row>
    <row r="2736" spans="2:29" x14ac:dyDescent="0.25">
      <c r="B2736" s="27" t="s">
        <v>5627</v>
      </c>
      <c r="C2736" s="27" t="s">
        <v>5628</v>
      </c>
      <c r="D2736" s="27" t="s">
        <v>4419</v>
      </c>
      <c r="E2736">
        <v>89</v>
      </c>
      <c r="F2736">
        <v>95</v>
      </c>
      <c r="G2736" t="s">
        <v>49</v>
      </c>
      <c r="H2736">
        <v>491</v>
      </c>
      <c r="I2736">
        <v>363</v>
      </c>
      <c r="J2736">
        <v>134</v>
      </c>
      <c r="K2736">
        <v>1</v>
      </c>
      <c r="L2736">
        <v>17</v>
      </c>
      <c r="M2736" t="s">
        <v>30</v>
      </c>
      <c r="N2736" s="20">
        <f t="shared" si="588"/>
        <v>1</v>
      </c>
      <c r="P2736" s="20">
        <f t="shared" si="589"/>
        <v>1</v>
      </c>
      <c r="R2736" s="12">
        <f t="shared" si="590"/>
        <v>7.462686567164179E-3</v>
      </c>
      <c r="S2736" s="21">
        <f t="shared" si="591"/>
        <v>-5.8619871511824129E-2</v>
      </c>
      <c r="T2736" s="21">
        <f t="shared" si="592"/>
        <v>-0.18070626354784181</v>
      </c>
      <c r="U2736" s="21">
        <f t="shared" si="593"/>
        <v>-0.12178200719246801</v>
      </c>
      <c r="V2736" s="21">
        <f t="shared" si="594"/>
        <v>-0.12036938075071131</v>
      </c>
      <c r="W2736" s="22">
        <f t="shared" si="595"/>
        <v>17</v>
      </c>
      <c r="X2736" s="21">
        <f t="shared" si="596"/>
        <v>5.8823529411764705E-2</v>
      </c>
      <c r="Y2736" s="23">
        <f t="shared" si="597"/>
        <v>89</v>
      </c>
      <c r="Z2736" s="21">
        <f t="shared" si="598"/>
        <v>2.7E-2</v>
      </c>
      <c r="AA2736" s="21">
        <f t="shared" si="599"/>
        <v>0.38300000000000001</v>
      </c>
      <c r="AB2736" s="21">
        <f t="shared" si="600"/>
        <v>0.19599999999999995</v>
      </c>
      <c r="AC2736" s="21">
        <f t="shared" si="601"/>
        <v>0</v>
      </c>
    </row>
    <row r="2737" spans="2:29" x14ac:dyDescent="0.25">
      <c r="B2737" s="27" t="s">
        <v>5629</v>
      </c>
      <c r="C2737" s="27" t="s">
        <v>5630</v>
      </c>
      <c r="D2737" s="27" t="s">
        <v>4419</v>
      </c>
      <c r="E2737">
        <v>88</v>
      </c>
      <c r="F2737">
        <v>93</v>
      </c>
      <c r="G2737" t="s">
        <v>46</v>
      </c>
      <c r="H2737">
        <v>43</v>
      </c>
      <c r="I2737">
        <v>66</v>
      </c>
      <c r="J2737">
        <v>63</v>
      </c>
      <c r="K2737">
        <v>8</v>
      </c>
      <c r="L2737">
        <v>81</v>
      </c>
      <c r="M2737">
        <v>2</v>
      </c>
      <c r="N2737" s="20">
        <f t="shared" si="588"/>
        <v>1</v>
      </c>
      <c r="P2737" s="20">
        <f t="shared" si="589"/>
        <v>1</v>
      </c>
      <c r="R2737" s="12">
        <f t="shared" si="590"/>
        <v>0.12698412698412698</v>
      </c>
      <c r="S2737" s="21">
        <f t="shared" si="591"/>
        <v>8.9469548752426409E-2</v>
      </c>
      <c r="T2737" s="21">
        <f t="shared" si="592"/>
        <v>-9.2608548109296418E-3</v>
      </c>
      <c r="U2737" s="21">
        <f t="shared" si="593"/>
        <v>3.8932206373688771E-2</v>
      </c>
      <c r="V2737" s="21">
        <f t="shared" si="594"/>
        <v>3.9713633438395179E-2</v>
      </c>
      <c r="W2737" s="22">
        <f t="shared" si="595"/>
        <v>83</v>
      </c>
      <c r="X2737" s="21">
        <f t="shared" si="596"/>
        <v>9.6385542168674704E-2</v>
      </c>
      <c r="Y2737" s="23">
        <f t="shared" si="597"/>
        <v>11</v>
      </c>
      <c r="Z2737" s="21">
        <f t="shared" si="598"/>
        <v>0.45500000000000002</v>
      </c>
      <c r="AA2737" s="21">
        <f t="shared" si="599"/>
        <v>0.53200000000000003</v>
      </c>
      <c r="AB2737" s="21">
        <f t="shared" si="600"/>
        <v>0.57899999999999996</v>
      </c>
      <c r="AC2737" s="21">
        <f t="shared" si="601"/>
        <v>0</v>
      </c>
    </row>
    <row r="2738" spans="2:29" x14ac:dyDescent="0.25">
      <c r="B2738" s="27" t="s">
        <v>5615</v>
      </c>
      <c r="C2738" s="27" t="s">
        <v>5616</v>
      </c>
      <c r="D2738" t="s">
        <v>7414</v>
      </c>
      <c r="E2738">
        <v>88</v>
      </c>
      <c r="F2738">
        <v>210</v>
      </c>
      <c r="G2738" t="s">
        <v>46</v>
      </c>
      <c r="H2738">
        <v>599</v>
      </c>
      <c r="I2738">
        <v>441</v>
      </c>
      <c r="J2738">
        <v>401</v>
      </c>
      <c r="K2738">
        <v>-43</v>
      </c>
      <c r="L2738">
        <v>199</v>
      </c>
      <c r="M2738">
        <v>38</v>
      </c>
      <c r="N2738" s="20">
        <f t="shared" si="588"/>
        <v>1</v>
      </c>
      <c r="P2738" s="20">
        <f t="shared" si="589"/>
        <v>1</v>
      </c>
      <c r="R2738" s="12">
        <f t="shared" si="590"/>
        <v>-0.10723192019950124</v>
      </c>
      <c r="S2738" s="21">
        <f t="shared" si="591"/>
        <v>-5.9405676562687582E-2</v>
      </c>
      <c r="T2738" s="21">
        <f t="shared" si="592"/>
        <v>-1.8837013139155534E-2</v>
      </c>
      <c r="U2738" s="21">
        <f t="shared" si="593"/>
        <v>-3.9335471765451047E-2</v>
      </c>
      <c r="V2738" s="21">
        <f t="shared" si="594"/>
        <v>-3.9192720489098054E-2</v>
      </c>
      <c r="W2738" s="22">
        <f t="shared" si="595"/>
        <v>237</v>
      </c>
      <c r="X2738" s="21">
        <f t="shared" si="596"/>
        <v>-0.18143459915611815</v>
      </c>
      <c r="Y2738" s="23">
        <f t="shared" si="597"/>
        <v>100000</v>
      </c>
      <c r="Z2738" s="21">
        <f t="shared" si="598"/>
        <v>0.105</v>
      </c>
      <c r="AA2738" s="21">
        <f t="shared" si="599"/>
        <v>5.3999999999999999E-2</v>
      </c>
      <c r="AB2738" s="21">
        <f t="shared" si="600"/>
        <v>0.18400000000000005</v>
      </c>
      <c r="AC2738" s="21">
        <f t="shared" si="601"/>
        <v>0</v>
      </c>
    </row>
    <row r="2739" spans="2:29" x14ac:dyDescent="0.25">
      <c r="B2739" s="27" t="s">
        <v>5678</v>
      </c>
      <c r="C2739" s="27" t="s">
        <v>5679</v>
      </c>
      <c r="D2739" t="s">
        <v>7416</v>
      </c>
      <c r="E2739">
        <v>87</v>
      </c>
      <c r="F2739">
        <v>299</v>
      </c>
      <c r="G2739" t="s">
        <v>49</v>
      </c>
      <c r="H2739">
        <v>149</v>
      </c>
      <c r="I2739">
        <v>52</v>
      </c>
      <c r="J2739">
        <v>69</v>
      </c>
      <c r="K2739">
        <v>16</v>
      </c>
      <c r="L2739">
        <v>98</v>
      </c>
      <c r="M2739">
        <v>75</v>
      </c>
      <c r="N2739" s="20">
        <f t="shared" si="588"/>
        <v>1</v>
      </c>
      <c r="P2739" s="20">
        <f t="shared" si="589"/>
        <v>1</v>
      </c>
      <c r="R2739" s="12">
        <f t="shared" si="590"/>
        <v>0.2318840579710145</v>
      </c>
      <c r="S2739" s="21">
        <f t="shared" si="591"/>
        <v>-0.18985377058947528</v>
      </c>
      <c r="T2739" s="21">
        <f t="shared" si="592"/>
        <v>5.8203392293338263E-2</v>
      </c>
      <c r="U2739" s="21">
        <f t="shared" si="593"/>
        <v>-7.4095313644069294E-2</v>
      </c>
      <c r="V2739" s="21">
        <f t="shared" si="594"/>
        <v>-6.8581897313402099E-2</v>
      </c>
      <c r="W2739" s="22">
        <f t="shared" si="595"/>
        <v>173</v>
      </c>
      <c r="X2739" s="21">
        <f t="shared" si="596"/>
        <v>9.2485549132947972E-2</v>
      </c>
      <c r="Y2739" s="23">
        <f t="shared" si="597"/>
        <v>5.4375</v>
      </c>
      <c r="Z2739" s="21">
        <f t="shared" si="598"/>
        <v>6.0999999999999999E-2</v>
      </c>
      <c r="AA2739" s="21">
        <f t="shared" si="599"/>
        <v>0.51900000000000002</v>
      </c>
      <c r="AB2739" s="21">
        <f t="shared" si="600"/>
        <v>0.87</v>
      </c>
      <c r="AC2739" s="21">
        <f t="shared" si="601"/>
        <v>0</v>
      </c>
    </row>
    <row r="2740" spans="2:29" x14ac:dyDescent="0.25">
      <c r="B2740" s="27" t="s">
        <v>5497</v>
      </c>
      <c r="C2740" s="27" t="s">
        <v>5498</v>
      </c>
      <c r="D2740" s="27" t="s">
        <v>4419</v>
      </c>
      <c r="E2740">
        <v>86</v>
      </c>
      <c r="F2740">
        <v>103</v>
      </c>
      <c r="G2740" t="s">
        <v>49</v>
      </c>
      <c r="H2740">
        <v>26</v>
      </c>
      <c r="I2740">
        <v>30</v>
      </c>
      <c r="J2740">
        <v>19</v>
      </c>
      <c r="K2740">
        <v>-12</v>
      </c>
      <c r="L2740">
        <v>10</v>
      </c>
      <c r="M2740">
        <v>3</v>
      </c>
      <c r="N2740" s="20">
        <f t="shared" si="588"/>
        <v>1</v>
      </c>
      <c r="P2740" s="20">
        <f t="shared" si="589"/>
        <v>1</v>
      </c>
      <c r="R2740" s="12">
        <f t="shared" si="590"/>
        <v>-0.63157894736842102</v>
      </c>
      <c r="S2740" s="21">
        <f t="shared" si="591"/>
        <v>2.9033661071187877E-2</v>
      </c>
      <c r="T2740" s="21">
        <f t="shared" si="592"/>
        <v>-8.7303323171009861E-2</v>
      </c>
      <c r="U2740" s="21">
        <f t="shared" si="593"/>
        <v>-3.0878953481639271E-2</v>
      </c>
      <c r="V2740" s="21">
        <f t="shared" si="594"/>
        <v>-2.9716205193820417E-2</v>
      </c>
      <c r="W2740" s="22">
        <f t="shared" si="595"/>
        <v>13</v>
      </c>
      <c r="X2740" s="21">
        <f t="shared" si="596"/>
        <v>-0.92307692307692313</v>
      </c>
      <c r="Y2740" s="23">
        <f t="shared" si="597"/>
        <v>100000</v>
      </c>
      <c r="Z2740" s="21">
        <f t="shared" si="598"/>
        <v>0.124</v>
      </c>
      <c r="AA2740" s="21">
        <f t="shared" si="599"/>
        <v>1.4E-2</v>
      </c>
      <c r="AB2740" s="21">
        <f t="shared" si="600"/>
        <v>0.18400000000000005</v>
      </c>
      <c r="AC2740" s="21">
        <f t="shared" si="601"/>
        <v>0</v>
      </c>
    </row>
    <row r="2741" spans="2:29" x14ac:dyDescent="0.25">
      <c r="B2741" s="27" t="s">
        <v>5595</v>
      </c>
      <c r="C2741" s="27" t="s">
        <v>5596</v>
      </c>
      <c r="D2741" s="27" t="s">
        <v>1737</v>
      </c>
      <c r="E2741">
        <v>86</v>
      </c>
      <c r="F2741">
        <v>363</v>
      </c>
      <c r="G2741" t="s">
        <v>49</v>
      </c>
      <c r="H2741">
        <v>499</v>
      </c>
      <c r="I2741">
        <v>684</v>
      </c>
      <c r="J2741">
        <v>663</v>
      </c>
      <c r="K2741">
        <v>46</v>
      </c>
      <c r="L2741">
        <v>213</v>
      </c>
      <c r="M2741">
        <v>207</v>
      </c>
      <c r="N2741" s="20">
        <f t="shared" si="588"/>
        <v>1</v>
      </c>
      <c r="P2741" s="20">
        <f t="shared" si="589"/>
        <v>1</v>
      </c>
      <c r="R2741" s="12">
        <f t="shared" si="590"/>
        <v>6.9381598793363503E-2</v>
      </c>
      <c r="S2741" s="21">
        <f t="shared" si="591"/>
        <v>6.5101781814973947E-2</v>
      </c>
      <c r="T2741" s="21">
        <f t="shared" si="592"/>
        <v>-6.2171783537754433E-3</v>
      </c>
      <c r="U2741" s="21">
        <f t="shared" si="593"/>
        <v>2.8824501104297351E-2</v>
      </c>
      <c r="V2741" s="21">
        <f t="shared" si="594"/>
        <v>2.9236368188498618E-2</v>
      </c>
      <c r="W2741" s="22">
        <f t="shared" si="595"/>
        <v>420</v>
      </c>
      <c r="X2741" s="21">
        <f t="shared" si="596"/>
        <v>0.10952380952380952</v>
      </c>
      <c r="Y2741" s="23">
        <f t="shared" si="597"/>
        <v>1.8695652173913044</v>
      </c>
      <c r="Z2741" s="21">
        <f t="shared" si="598"/>
        <v>0.38800000000000001</v>
      </c>
      <c r="AA2741" s="21">
        <f t="shared" si="599"/>
        <v>0.58199999999999996</v>
      </c>
      <c r="AB2741" s="21">
        <f t="shared" si="600"/>
        <v>0.98399999999999999</v>
      </c>
      <c r="AC2741" s="21">
        <f t="shared" si="601"/>
        <v>0</v>
      </c>
    </row>
    <row r="2742" spans="2:29" x14ac:dyDescent="0.25">
      <c r="B2742" s="27" t="s">
        <v>5463</v>
      </c>
      <c r="C2742" s="27" t="s">
        <v>5464</v>
      </c>
      <c r="D2742" s="27" t="s">
        <v>1737</v>
      </c>
      <c r="E2742">
        <v>85</v>
      </c>
      <c r="F2742">
        <v>115</v>
      </c>
      <c r="G2742" t="s">
        <v>49</v>
      </c>
      <c r="H2742">
        <v>140</v>
      </c>
      <c r="I2742">
        <v>207</v>
      </c>
      <c r="J2742">
        <v>163</v>
      </c>
      <c r="K2742">
        <v>8</v>
      </c>
      <c r="L2742">
        <v>66</v>
      </c>
      <c r="M2742">
        <v>17</v>
      </c>
      <c r="N2742" s="20">
        <f t="shared" si="588"/>
        <v>1</v>
      </c>
      <c r="P2742" s="20">
        <f t="shared" si="589"/>
        <v>1</v>
      </c>
      <c r="R2742" s="12">
        <f t="shared" si="590"/>
        <v>4.9079754601226995E-2</v>
      </c>
      <c r="S2742" s="21">
        <f t="shared" si="591"/>
        <v>8.1355421464168298E-2</v>
      </c>
      <c r="T2742" s="21">
        <f t="shared" si="592"/>
        <v>-4.6669578767007724E-2</v>
      </c>
      <c r="U2742" s="21">
        <f t="shared" si="593"/>
        <v>1.5327050485219429E-2</v>
      </c>
      <c r="V2742" s="21">
        <f t="shared" si="594"/>
        <v>1.6670964394126669E-2</v>
      </c>
      <c r="W2742" s="22">
        <f t="shared" si="595"/>
        <v>83</v>
      </c>
      <c r="X2742" s="21">
        <f t="shared" si="596"/>
        <v>9.6385542168674704E-2</v>
      </c>
      <c r="Y2742" s="23">
        <f t="shared" si="597"/>
        <v>10.625</v>
      </c>
      <c r="Z2742" s="21">
        <f t="shared" si="598"/>
        <v>0.31900000000000001</v>
      </c>
      <c r="AA2742" s="21">
        <f t="shared" si="599"/>
        <v>0.53200000000000003</v>
      </c>
      <c r="AB2742" s="21">
        <f t="shared" si="600"/>
        <v>0.59499999999999997</v>
      </c>
      <c r="AC2742" s="21">
        <f t="shared" si="601"/>
        <v>0</v>
      </c>
    </row>
    <row r="2743" spans="2:29" x14ac:dyDescent="0.25">
      <c r="B2743" s="27">
        <v>1062148</v>
      </c>
      <c r="C2743" s="27" t="s">
        <v>5653</v>
      </c>
      <c r="D2743" t="s">
        <v>7415</v>
      </c>
      <c r="E2743">
        <v>85</v>
      </c>
      <c r="F2743" s="1">
        <v>3525</v>
      </c>
      <c r="G2743" t="s">
        <v>49</v>
      </c>
      <c r="H2743" s="1">
        <v>1808</v>
      </c>
      <c r="I2743" s="1">
        <v>1508</v>
      </c>
      <c r="J2743" s="1">
        <v>1649</v>
      </c>
      <c r="K2743">
        <v>-418</v>
      </c>
      <c r="L2743">
        <v>17</v>
      </c>
      <c r="M2743" s="1">
        <v>2915</v>
      </c>
      <c r="N2743" s="20">
        <f t="shared" si="588"/>
        <v>1</v>
      </c>
      <c r="P2743" s="20">
        <f t="shared" si="589"/>
        <v>1</v>
      </c>
      <c r="R2743" s="12">
        <f t="shared" si="590"/>
        <v>-0.25348696179502728</v>
      </c>
      <c r="S2743" s="21">
        <f t="shared" si="591"/>
        <v>-3.5636902833118933E-2</v>
      </c>
      <c r="T2743" s="21">
        <f t="shared" si="592"/>
        <v>1.8037704028280199E-2</v>
      </c>
      <c r="U2743" s="21">
        <f t="shared" si="593"/>
        <v>-9.1629834885189609E-3</v>
      </c>
      <c r="V2743" s="21">
        <f t="shared" si="594"/>
        <v>-8.9207274311192322E-3</v>
      </c>
      <c r="W2743" s="22">
        <f t="shared" si="595"/>
        <v>2932</v>
      </c>
      <c r="X2743" s="21">
        <f t="shared" si="596"/>
        <v>-0.14256480218281037</v>
      </c>
      <c r="Y2743" s="23">
        <f t="shared" si="597"/>
        <v>100000</v>
      </c>
      <c r="Z2743" s="21">
        <f t="shared" si="598"/>
        <v>0.188</v>
      </c>
      <c r="AA2743" s="21">
        <f t="shared" si="599"/>
        <v>6.0999999999999999E-2</v>
      </c>
      <c r="AB2743" s="21">
        <f t="shared" si="600"/>
        <v>0.18400000000000005</v>
      </c>
      <c r="AC2743" s="21">
        <f t="shared" si="601"/>
        <v>0</v>
      </c>
    </row>
    <row r="2744" spans="2:29" x14ac:dyDescent="0.25">
      <c r="B2744" s="27" t="s">
        <v>5861</v>
      </c>
      <c r="C2744" s="27" t="s">
        <v>5862</v>
      </c>
      <c r="D2744" t="s">
        <v>7416</v>
      </c>
      <c r="E2744">
        <v>85</v>
      </c>
      <c r="F2744">
        <v>84</v>
      </c>
      <c r="G2744" t="s">
        <v>56</v>
      </c>
      <c r="H2744">
        <v>65</v>
      </c>
      <c r="I2744">
        <v>71</v>
      </c>
      <c r="J2744">
        <v>101</v>
      </c>
      <c r="K2744">
        <v>5</v>
      </c>
      <c r="L2744">
        <v>34</v>
      </c>
      <c r="M2744">
        <v>2</v>
      </c>
      <c r="N2744" s="20">
        <f t="shared" si="588"/>
        <v>1</v>
      </c>
      <c r="P2744" s="20">
        <f t="shared" si="589"/>
        <v>1</v>
      </c>
      <c r="R2744" s="12">
        <f t="shared" si="590"/>
        <v>4.9504950495049507E-2</v>
      </c>
      <c r="S2744" s="21">
        <f t="shared" si="591"/>
        <v>1.7815354907730674E-2</v>
      </c>
      <c r="T2744" s="21">
        <f t="shared" si="592"/>
        <v>7.3031830278270871E-2</v>
      </c>
      <c r="U2744" s="21">
        <f t="shared" si="593"/>
        <v>4.5058980709687058E-2</v>
      </c>
      <c r="V2744" s="21">
        <f t="shared" si="594"/>
        <v>4.530205529856287E-2</v>
      </c>
      <c r="W2744" s="22">
        <f t="shared" si="595"/>
        <v>36</v>
      </c>
      <c r="X2744" s="21">
        <f t="shared" si="596"/>
        <v>0.1388888888888889</v>
      </c>
      <c r="Y2744" s="23">
        <f t="shared" si="597"/>
        <v>17</v>
      </c>
      <c r="Z2744" s="21">
        <f t="shared" si="598"/>
        <v>0.48599999999999999</v>
      </c>
      <c r="AA2744" s="21">
        <f t="shared" si="599"/>
        <v>0.68</v>
      </c>
      <c r="AB2744" s="21">
        <f t="shared" si="600"/>
        <v>0.39500000000000002</v>
      </c>
      <c r="AC2744" s="21">
        <f t="shared" si="601"/>
        <v>0</v>
      </c>
    </row>
    <row r="2745" spans="2:29" x14ac:dyDescent="0.25">
      <c r="B2745" s="27" t="s">
        <v>5633</v>
      </c>
      <c r="C2745" s="27" t="s">
        <v>5634</v>
      </c>
      <c r="D2745" t="s">
        <v>7412</v>
      </c>
      <c r="E2745">
        <v>85</v>
      </c>
      <c r="F2745">
        <v>157</v>
      </c>
      <c r="G2745" t="s">
        <v>86</v>
      </c>
      <c r="H2745">
        <v>272</v>
      </c>
      <c r="I2745">
        <v>217</v>
      </c>
      <c r="J2745">
        <v>156</v>
      </c>
      <c r="K2745">
        <v>-34</v>
      </c>
      <c r="L2745">
        <v>-14</v>
      </c>
      <c r="M2745">
        <v>9</v>
      </c>
      <c r="N2745" s="20">
        <f t="shared" si="588"/>
        <v>1</v>
      </c>
      <c r="P2745" s="20">
        <f t="shared" si="589"/>
        <v>1</v>
      </c>
      <c r="R2745" s="12">
        <f t="shared" si="590"/>
        <v>-0.21794871794871795</v>
      </c>
      <c r="S2745" s="21">
        <f t="shared" si="591"/>
        <v>-4.4175483141281613E-2</v>
      </c>
      <c r="T2745" s="21">
        <f t="shared" si="592"/>
        <v>-6.3876876784185965E-2</v>
      </c>
      <c r="U2745" s="21">
        <f t="shared" si="593"/>
        <v>-5.4077470419469309E-2</v>
      </c>
      <c r="V2745" s="21">
        <f t="shared" si="594"/>
        <v>-5.4043276781645631E-2</v>
      </c>
      <c r="W2745" s="22">
        <f t="shared" si="595"/>
        <v>9</v>
      </c>
      <c r="X2745" s="21">
        <f t="shared" si="596"/>
        <v>-3.7777777777777777</v>
      </c>
      <c r="Y2745" s="23">
        <f t="shared" si="597"/>
        <v>100000</v>
      </c>
      <c r="Z2745" s="21">
        <f t="shared" si="598"/>
        <v>7.5999999999999998E-2</v>
      </c>
      <c r="AA2745" s="21">
        <f t="shared" si="599"/>
        <v>1E-3</v>
      </c>
      <c r="AB2745" s="21">
        <f t="shared" si="600"/>
        <v>0.18400000000000005</v>
      </c>
      <c r="AC2745" s="21">
        <f t="shared" si="601"/>
        <v>0</v>
      </c>
    </row>
    <row r="2746" spans="2:29" x14ac:dyDescent="0.25">
      <c r="B2746" s="27" t="s">
        <v>5649</v>
      </c>
      <c r="C2746" s="27" t="s">
        <v>5650</v>
      </c>
      <c r="D2746" t="s">
        <v>7420</v>
      </c>
      <c r="E2746">
        <v>85</v>
      </c>
      <c r="F2746">
        <v>193</v>
      </c>
      <c r="G2746" t="s">
        <v>86</v>
      </c>
      <c r="H2746">
        <v>596</v>
      </c>
      <c r="I2746">
        <v>704</v>
      </c>
      <c r="J2746">
        <v>809</v>
      </c>
      <c r="K2746">
        <v>4</v>
      </c>
      <c r="L2746">
        <v>247</v>
      </c>
      <c r="M2746">
        <v>92</v>
      </c>
      <c r="N2746" s="20">
        <f t="shared" si="588"/>
        <v>1</v>
      </c>
      <c r="P2746" s="20">
        <f t="shared" si="589"/>
        <v>1</v>
      </c>
      <c r="R2746" s="12">
        <f t="shared" si="590"/>
        <v>4.944375772558714E-3</v>
      </c>
      <c r="S2746" s="21">
        <f t="shared" si="591"/>
        <v>3.3868444000855646E-2</v>
      </c>
      <c r="T2746" s="21">
        <f t="shared" si="592"/>
        <v>2.8194253962329663E-2</v>
      </c>
      <c r="U2746" s="21">
        <f t="shared" si="593"/>
        <v>3.1027445548688748E-2</v>
      </c>
      <c r="V2746" s="21">
        <f t="shared" si="594"/>
        <v>3.1030047837291352E-2</v>
      </c>
      <c r="W2746" s="22">
        <f t="shared" si="595"/>
        <v>339</v>
      </c>
      <c r="X2746" s="21">
        <f t="shared" si="596"/>
        <v>1.1799410029498523E-2</v>
      </c>
      <c r="Y2746" s="23">
        <f t="shared" si="597"/>
        <v>21.250000000000004</v>
      </c>
      <c r="Z2746" s="21">
        <f t="shared" si="598"/>
        <v>0.4</v>
      </c>
      <c r="AA2746" s="21">
        <f t="shared" si="599"/>
        <v>0.193</v>
      </c>
      <c r="AB2746" s="21">
        <f t="shared" si="600"/>
        <v>0.32799999999999996</v>
      </c>
      <c r="AC2746" s="21">
        <f t="shared" si="601"/>
        <v>0</v>
      </c>
    </row>
    <row r="2747" spans="2:29" x14ac:dyDescent="0.25">
      <c r="B2747" s="27" t="s">
        <v>5857</v>
      </c>
      <c r="C2747" s="27" t="s">
        <v>5858</v>
      </c>
      <c r="D2747" t="s">
        <v>7419</v>
      </c>
      <c r="E2747">
        <v>84</v>
      </c>
      <c r="F2747">
        <v>110</v>
      </c>
      <c r="G2747" t="s">
        <v>99</v>
      </c>
      <c r="H2747">
        <v>239</v>
      </c>
      <c r="I2747">
        <v>185</v>
      </c>
      <c r="J2747">
        <v>158</v>
      </c>
      <c r="K2747">
        <v>6</v>
      </c>
      <c r="L2747">
        <v>67</v>
      </c>
      <c r="M2747">
        <v>27</v>
      </c>
      <c r="N2747" s="20">
        <f t="shared" si="588"/>
        <v>1</v>
      </c>
      <c r="P2747" s="20">
        <f t="shared" si="589"/>
        <v>1</v>
      </c>
      <c r="R2747" s="12">
        <f t="shared" si="590"/>
        <v>3.7974683544303799E-2</v>
      </c>
      <c r="S2747" s="21">
        <f t="shared" si="591"/>
        <v>-4.9931835988611173E-2</v>
      </c>
      <c r="T2747" s="21">
        <f t="shared" si="592"/>
        <v>-3.1059583256069612E-2</v>
      </c>
      <c r="U2747" s="21">
        <f t="shared" si="593"/>
        <v>-4.0542109953575989E-2</v>
      </c>
      <c r="V2747" s="21">
        <f t="shared" si="594"/>
        <v>-4.0511176399418924E-2</v>
      </c>
      <c r="W2747" s="22">
        <f t="shared" si="595"/>
        <v>94</v>
      </c>
      <c r="X2747" s="21">
        <f t="shared" si="596"/>
        <v>6.3829787234042548E-2</v>
      </c>
      <c r="Y2747" s="23">
        <f t="shared" si="597"/>
        <v>14</v>
      </c>
      <c r="Z2747" s="21">
        <f t="shared" si="598"/>
        <v>0.10100000000000001</v>
      </c>
      <c r="AA2747" s="21">
        <f t="shared" si="599"/>
        <v>0.40600000000000003</v>
      </c>
      <c r="AB2747" s="21">
        <f t="shared" si="600"/>
        <v>0.46899999999999997</v>
      </c>
      <c r="AC2747" s="21">
        <f t="shared" si="601"/>
        <v>0</v>
      </c>
    </row>
    <row r="2748" spans="2:29" x14ac:dyDescent="0.25">
      <c r="B2748" s="27" t="s">
        <v>5565</v>
      </c>
      <c r="C2748" s="27" t="s">
        <v>5566</v>
      </c>
      <c r="D2748" t="s">
        <v>7409</v>
      </c>
      <c r="E2748">
        <v>84</v>
      </c>
      <c r="F2748">
        <v>95</v>
      </c>
      <c r="G2748" t="s">
        <v>75</v>
      </c>
      <c r="H2748">
        <v>265</v>
      </c>
      <c r="I2748">
        <v>46</v>
      </c>
      <c r="J2748">
        <v>68</v>
      </c>
      <c r="K2748">
        <v>67</v>
      </c>
      <c r="L2748">
        <v>288</v>
      </c>
      <c r="M2748">
        <v>5</v>
      </c>
      <c r="N2748" s="20">
        <f t="shared" si="588"/>
        <v>1</v>
      </c>
      <c r="P2748" s="20">
        <f t="shared" si="589"/>
        <v>1</v>
      </c>
      <c r="R2748" s="12">
        <f t="shared" si="590"/>
        <v>0.98529411764705888</v>
      </c>
      <c r="S2748" s="21">
        <f t="shared" si="591"/>
        <v>-0.29546529424654244</v>
      </c>
      <c r="T2748" s="21">
        <f t="shared" si="592"/>
        <v>8.1309992088657523E-2</v>
      </c>
      <c r="U2748" s="21">
        <f t="shared" si="593"/>
        <v>-0.12717675494722547</v>
      </c>
      <c r="V2748" s="21">
        <f t="shared" si="594"/>
        <v>-0.11377735236837012</v>
      </c>
      <c r="W2748" s="22">
        <f t="shared" si="595"/>
        <v>293</v>
      </c>
      <c r="X2748" s="21">
        <f t="shared" si="596"/>
        <v>0.22866894197952217</v>
      </c>
      <c r="Y2748" s="23">
        <f t="shared" si="597"/>
        <v>1.2537313432835822</v>
      </c>
      <c r="Z2748" s="21">
        <f t="shared" si="598"/>
        <v>2.9000000000000001E-2</v>
      </c>
      <c r="AA2748" s="21">
        <f t="shared" si="599"/>
        <v>0.86</v>
      </c>
      <c r="AB2748" s="21">
        <f t="shared" si="600"/>
        <v>0.99399999999999999</v>
      </c>
      <c r="AC2748" s="21">
        <f t="shared" si="601"/>
        <v>0</v>
      </c>
    </row>
    <row r="2749" spans="2:29" x14ac:dyDescent="0.25">
      <c r="B2749" s="27" t="s">
        <v>5597</v>
      </c>
      <c r="C2749" s="27" t="s">
        <v>5598</v>
      </c>
      <c r="D2749" t="s">
        <v>7412</v>
      </c>
      <c r="E2749">
        <v>83</v>
      </c>
      <c r="F2749">
        <v>200</v>
      </c>
      <c r="G2749" t="s">
        <v>49</v>
      </c>
      <c r="H2749">
        <v>443</v>
      </c>
      <c r="I2749">
        <v>429</v>
      </c>
      <c r="J2749">
        <v>448</v>
      </c>
      <c r="K2749">
        <v>24</v>
      </c>
      <c r="L2749">
        <v>225</v>
      </c>
      <c r="M2749">
        <v>72</v>
      </c>
      <c r="N2749" s="20">
        <f t="shared" si="588"/>
        <v>1</v>
      </c>
      <c r="P2749" s="20">
        <f t="shared" si="589"/>
        <v>1</v>
      </c>
      <c r="R2749" s="12">
        <f t="shared" si="590"/>
        <v>5.3571428571428568E-2</v>
      </c>
      <c r="S2749" s="21">
        <f t="shared" si="591"/>
        <v>-6.4019896030177437E-3</v>
      </c>
      <c r="T2749" s="21">
        <f t="shared" si="592"/>
        <v>8.7049321704821825E-3</v>
      </c>
      <c r="U2749" s="21">
        <f t="shared" si="593"/>
        <v>1.1229763032183371E-3</v>
      </c>
      <c r="V2749" s="21">
        <f t="shared" si="594"/>
        <v>1.1419729568942587E-3</v>
      </c>
      <c r="W2749" s="22">
        <f t="shared" si="595"/>
        <v>297</v>
      </c>
      <c r="X2749" s="21">
        <f t="shared" si="596"/>
        <v>8.0808080808080815E-2</v>
      </c>
      <c r="Y2749" s="23">
        <f t="shared" si="597"/>
        <v>3.4583333333333335</v>
      </c>
      <c r="Z2749" s="21">
        <f t="shared" si="598"/>
        <v>0.23200000000000001</v>
      </c>
      <c r="AA2749" s="21">
        <f t="shared" si="599"/>
        <v>0.47499999999999998</v>
      </c>
      <c r="AB2749" s="21">
        <f t="shared" si="600"/>
        <v>0.95099999999999996</v>
      </c>
      <c r="AC2749" s="21">
        <f t="shared" si="601"/>
        <v>0</v>
      </c>
    </row>
    <row r="2750" spans="2:29" x14ac:dyDescent="0.25">
      <c r="B2750" s="27" t="s">
        <v>5757</v>
      </c>
      <c r="C2750" s="27" t="s">
        <v>5758</v>
      </c>
      <c r="D2750" t="s">
        <v>7416</v>
      </c>
      <c r="E2750">
        <v>83</v>
      </c>
      <c r="F2750">
        <v>85</v>
      </c>
      <c r="G2750" t="s">
        <v>86</v>
      </c>
      <c r="H2750">
        <v>103</v>
      </c>
      <c r="I2750">
        <v>96</v>
      </c>
      <c r="J2750">
        <v>95</v>
      </c>
      <c r="K2750">
        <v>-3</v>
      </c>
      <c r="L2750">
        <v>35</v>
      </c>
      <c r="M2750" t="s">
        <v>30</v>
      </c>
      <c r="N2750" s="20">
        <f t="shared" si="588"/>
        <v>1</v>
      </c>
      <c r="P2750" s="20">
        <f t="shared" si="589"/>
        <v>1</v>
      </c>
      <c r="R2750" s="12">
        <f t="shared" si="590"/>
        <v>-3.1578947368421054E-2</v>
      </c>
      <c r="S2750" s="21">
        <f t="shared" si="591"/>
        <v>-1.3977553427740763E-2</v>
      </c>
      <c r="T2750" s="21">
        <f t="shared" si="592"/>
        <v>-2.0920685411174311E-3</v>
      </c>
      <c r="U2750" s="21">
        <f t="shared" si="593"/>
        <v>-8.0526122666839672E-3</v>
      </c>
      <c r="V2750" s="21">
        <f t="shared" si="594"/>
        <v>-8.0407447451807199E-3</v>
      </c>
      <c r="W2750" s="22">
        <f t="shared" si="595"/>
        <v>35</v>
      </c>
      <c r="X2750" s="21">
        <f t="shared" si="596"/>
        <v>-8.5714285714285715E-2</v>
      </c>
      <c r="Y2750" s="23">
        <f t="shared" si="597"/>
        <v>100000</v>
      </c>
      <c r="Z2750" s="21">
        <f t="shared" si="598"/>
        <v>0.193</v>
      </c>
      <c r="AA2750" s="21">
        <f t="shared" si="599"/>
        <v>7.9000000000000001E-2</v>
      </c>
      <c r="AB2750" s="21">
        <f t="shared" si="600"/>
        <v>0.18400000000000005</v>
      </c>
      <c r="AC2750" s="21">
        <f t="shared" si="601"/>
        <v>0</v>
      </c>
    </row>
    <row r="2751" spans="2:29" x14ac:dyDescent="0.25">
      <c r="B2751" s="27" t="s">
        <v>5563</v>
      </c>
      <c r="C2751" s="27" t="s">
        <v>5564</v>
      </c>
      <c r="D2751" t="s">
        <v>7413</v>
      </c>
      <c r="E2751">
        <v>83</v>
      </c>
      <c r="F2751">
        <v>113</v>
      </c>
      <c r="G2751" t="s">
        <v>56</v>
      </c>
      <c r="H2751">
        <v>264</v>
      </c>
      <c r="I2751">
        <v>206</v>
      </c>
      <c r="J2751">
        <v>277</v>
      </c>
      <c r="K2751">
        <v>9</v>
      </c>
      <c r="L2751">
        <v>117</v>
      </c>
      <c r="M2751">
        <v>13</v>
      </c>
      <c r="N2751" s="20">
        <f t="shared" si="588"/>
        <v>1</v>
      </c>
      <c r="P2751" s="20">
        <f t="shared" si="589"/>
        <v>1</v>
      </c>
      <c r="R2751" s="12">
        <f t="shared" si="590"/>
        <v>3.2490974729241874E-2</v>
      </c>
      <c r="S2751" s="21">
        <f t="shared" si="591"/>
        <v>-4.8403888532275841E-2</v>
      </c>
      <c r="T2751" s="21">
        <f t="shared" si="592"/>
        <v>6.1017408869236123E-2</v>
      </c>
      <c r="U2751" s="21">
        <f t="shared" si="593"/>
        <v>4.8184116941356603E-3</v>
      </c>
      <c r="V2751" s="21">
        <f t="shared" si="594"/>
        <v>5.8106440103653139E-3</v>
      </c>
      <c r="W2751" s="22">
        <f t="shared" si="595"/>
        <v>130</v>
      </c>
      <c r="X2751" s="21">
        <f t="shared" si="596"/>
        <v>6.9230769230769235E-2</v>
      </c>
      <c r="Y2751" s="23">
        <f t="shared" si="597"/>
        <v>9.2222222222222214</v>
      </c>
      <c r="Z2751" s="21">
        <f t="shared" si="598"/>
        <v>0.25900000000000001</v>
      </c>
      <c r="AA2751" s="21">
        <f t="shared" si="599"/>
        <v>0.42899999999999999</v>
      </c>
      <c r="AB2751" s="21">
        <f t="shared" si="600"/>
        <v>0.66100000000000003</v>
      </c>
      <c r="AC2751" s="21">
        <f t="shared" si="601"/>
        <v>0</v>
      </c>
    </row>
    <row r="2752" spans="2:29" x14ac:dyDescent="0.25">
      <c r="B2752" s="27" t="s">
        <v>5658</v>
      </c>
      <c r="C2752" s="27" t="s">
        <v>5659</v>
      </c>
      <c r="D2752" t="s">
        <v>7418</v>
      </c>
      <c r="E2752">
        <v>83</v>
      </c>
      <c r="F2752" t="s">
        <v>30</v>
      </c>
      <c r="G2752" t="s">
        <v>31</v>
      </c>
      <c r="H2752">
        <v>12</v>
      </c>
      <c r="I2752">
        <v>12</v>
      </c>
      <c r="J2752">
        <v>18</v>
      </c>
      <c r="K2752">
        <v>11</v>
      </c>
      <c r="L2752">
        <v>76</v>
      </c>
      <c r="M2752">
        <v>79</v>
      </c>
      <c r="N2752" s="20">
        <f t="shared" si="588"/>
        <v>1</v>
      </c>
      <c r="P2752" s="20">
        <f t="shared" si="589"/>
        <v>1</v>
      </c>
      <c r="R2752" s="12">
        <f t="shared" si="590"/>
        <v>0.61111111111111116</v>
      </c>
      <c r="S2752" s="21">
        <f t="shared" si="591"/>
        <v>0</v>
      </c>
      <c r="T2752" s="21">
        <f t="shared" si="592"/>
        <v>8.4471771197698553E-2</v>
      </c>
      <c r="U2752" s="21">
        <f t="shared" si="593"/>
        <v>4.1379743992410623E-2</v>
      </c>
      <c r="V2752" s="21">
        <f t="shared" si="594"/>
        <v>4.1950505063369725E-2</v>
      </c>
      <c r="W2752" s="22">
        <f t="shared" si="595"/>
        <v>155</v>
      </c>
      <c r="X2752" s="21">
        <f t="shared" si="596"/>
        <v>7.0967741935483872E-2</v>
      </c>
      <c r="Y2752" s="23">
        <f t="shared" si="597"/>
        <v>7.5454545454545459</v>
      </c>
      <c r="Z2752" s="21">
        <f t="shared" si="598"/>
        <v>0.46600000000000003</v>
      </c>
      <c r="AA2752" s="21">
        <f t="shared" si="599"/>
        <v>0.436</v>
      </c>
      <c r="AB2752" s="21">
        <f t="shared" si="600"/>
        <v>0.753</v>
      </c>
      <c r="AC2752" s="21">
        <f t="shared" si="601"/>
        <v>0</v>
      </c>
    </row>
    <row r="2753" spans="2:29" x14ac:dyDescent="0.25">
      <c r="B2753" s="27" t="s">
        <v>4865</v>
      </c>
      <c r="C2753" s="27" t="s">
        <v>5802</v>
      </c>
      <c r="D2753" t="s">
        <v>7412</v>
      </c>
      <c r="E2753">
        <v>83</v>
      </c>
      <c r="F2753">
        <v>51</v>
      </c>
      <c r="G2753" t="s">
        <v>56</v>
      </c>
      <c r="H2753">
        <v>464</v>
      </c>
      <c r="I2753">
        <v>234</v>
      </c>
      <c r="J2753">
        <v>323</v>
      </c>
      <c r="K2753">
        <v>-3</v>
      </c>
      <c r="L2753">
        <v>92</v>
      </c>
      <c r="M2753" t="s">
        <v>30</v>
      </c>
      <c r="N2753" s="20">
        <f t="shared" ref="N2753:N2816" si="602">IF(V2753&lt;5%,1,0)</f>
        <v>1</v>
      </c>
      <c r="P2753" s="20">
        <f t="shared" si="589"/>
        <v>1</v>
      </c>
      <c r="R2753" s="12">
        <f t="shared" si="590"/>
        <v>-9.2879256965944269E-3</v>
      </c>
      <c r="S2753" s="21">
        <f t="shared" si="591"/>
        <v>-0.12795363653357406</v>
      </c>
      <c r="T2753" s="21">
        <f t="shared" si="592"/>
        <v>6.658957125069298E-2</v>
      </c>
      <c r="U2753" s="21">
        <f t="shared" si="593"/>
        <v>-3.5575012289508767E-2</v>
      </c>
      <c r="V2753" s="21">
        <f t="shared" si="594"/>
        <v>-3.2313025857463283E-2</v>
      </c>
      <c r="W2753" s="22">
        <f t="shared" si="595"/>
        <v>92</v>
      </c>
      <c r="X2753" s="21">
        <f t="shared" si="596"/>
        <v>-3.2608695652173912E-2</v>
      </c>
      <c r="Y2753" s="23">
        <f t="shared" si="597"/>
        <v>100000</v>
      </c>
      <c r="Z2753" s="21">
        <f t="shared" si="598"/>
        <v>0.11600000000000001</v>
      </c>
      <c r="AA2753" s="21">
        <f t="shared" si="599"/>
        <v>0.107</v>
      </c>
      <c r="AB2753" s="21">
        <f t="shared" si="600"/>
        <v>0.18400000000000005</v>
      </c>
      <c r="AC2753" s="21">
        <f t="shared" si="601"/>
        <v>0</v>
      </c>
    </row>
    <row r="2754" spans="2:29" x14ac:dyDescent="0.25">
      <c r="B2754" s="27" t="s">
        <v>5692</v>
      </c>
      <c r="C2754" s="27" t="s">
        <v>5693</v>
      </c>
      <c r="D2754" t="s">
        <v>7412</v>
      </c>
      <c r="E2754">
        <v>83</v>
      </c>
      <c r="F2754">
        <v>73</v>
      </c>
      <c r="G2754" t="s">
        <v>31</v>
      </c>
      <c r="H2754">
        <v>24</v>
      </c>
      <c r="I2754">
        <v>7</v>
      </c>
      <c r="J2754">
        <v>17</v>
      </c>
      <c r="K2754">
        <v>-6</v>
      </c>
      <c r="L2754">
        <v>67</v>
      </c>
      <c r="M2754" t="s">
        <v>30</v>
      </c>
      <c r="N2754" s="20">
        <f t="shared" si="602"/>
        <v>1</v>
      </c>
      <c r="P2754" s="20">
        <f t="shared" ref="P2754:P2817" si="603">SUM(N2754:O2754)</f>
        <v>1</v>
      </c>
      <c r="R2754" s="12">
        <f t="shared" ref="R2754:R2817" si="604">K2754/J2754</f>
        <v>-0.35294117647058826</v>
      </c>
      <c r="S2754" s="21">
        <f t="shared" ref="S2754:S2817" si="605">(I2754/H2754)^(1/5)-1</f>
        <v>-0.21841294162953451</v>
      </c>
      <c r="T2754" s="21">
        <f t="shared" ref="T2754:T2817" si="606">(J2754/I2754)^(1/5)-1</f>
        <v>0.19418105281717768</v>
      </c>
      <c r="U2754" s="21">
        <f t="shared" ref="U2754:U2817" si="607">(J2754/H2754)^(1/10)-1</f>
        <v>-3.3896249757240926E-2</v>
      </c>
      <c r="V2754" s="21">
        <f t="shared" ref="V2754:V2817" si="608">AVERAGE(S2754:U2754)</f>
        <v>-1.9376046189865919E-2</v>
      </c>
      <c r="W2754" s="22">
        <f t="shared" ref="W2754:W2817" si="609">MAX(L2754,0)+MAX(M2754,0)</f>
        <v>67</v>
      </c>
      <c r="X2754" s="21">
        <f t="shared" ref="X2754:X2817" si="610">IF(W2754&gt;0,(J2754*R2754)/W2754,1000%)</f>
        <v>-8.9552238805970144E-2</v>
      </c>
      <c r="Y2754" s="23">
        <f t="shared" ref="Y2754:Y2817" si="611">IF(R2754&gt;0,E2754/(J2754*R2754),100000)</f>
        <v>100000</v>
      </c>
      <c r="Z2754" s="21">
        <f t="shared" ref="Z2754:Z2817" si="612">_xlfn.PERCENTRANK.EXC($V$1:$V$3842,V2754)</f>
        <v>0.152</v>
      </c>
      <c r="AA2754" s="21">
        <f t="shared" ref="AA2754:AA2817" si="613">_xlfn.PERCENTRANK.EXC($X$2:$X$3843,X2754)</f>
        <v>7.6999999999999999E-2</v>
      </c>
      <c r="AB2754" s="21">
        <f t="shared" ref="AB2754:AB2817" si="614">1-_xlfn.PERCENTRANK.EXC($Y$2:$Y$3843,Y2754)</f>
        <v>0.18400000000000005</v>
      </c>
      <c r="AC2754" s="21">
        <f t="shared" ref="AC2754:AC2817" si="615">IF(P2754=0,25%*Z2754+25%*AA2754+50%*AB2754,0)</f>
        <v>0</v>
      </c>
    </row>
    <row r="2755" spans="2:29" x14ac:dyDescent="0.25">
      <c r="B2755" s="27" t="s">
        <v>5963</v>
      </c>
      <c r="C2755" s="27" t="s">
        <v>5964</v>
      </c>
      <c r="D2755" t="s">
        <v>7409</v>
      </c>
      <c r="E2755">
        <v>83</v>
      </c>
      <c r="F2755">
        <v>363</v>
      </c>
      <c r="G2755" t="s">
        <v>46</v>
      </c>
      <c r="H2755">
        <v>453</v>
      </c>
      <c r="I2755">
        <v>602</v>
      </c>
      <c r="J2755">
        <v>596</v>
      </c>
      <c r="K2755">
        <v>-1</v>
      </c>
      <c r="L2755">
        <v>167</v>
      </c>
      <c r="M2755">
        <v>3</v>
      </c>
      <c r="N2755" s="20">
        <f t="shared" si="602"/>
        <v>1</v>
      </c>
      <c r="P2755" s="20">
        <f t="shared" si="603"/>
        <v>1</v>
      </c>
      <c r="R2755" s="12">
        <f t="shared" si="604"/>
        <v>-1.6778523489932886E-3</v>
      </c>
      <c r="S2755" s="21">
        <f t="shared" si="605"/>
        <v>5.8521437353236339E-2</v>
      </c>
      <c r="T2755" s="21">
        <f t="shared" si="606"/>
        <v>-2.0013502711516695E-3</v>
      </c>
      <c r="U2755" s="21">
        <f t="shared" si="607"/>
        <v>2.7814655075305783E-2</v>
      </c>
      <c r="V2755" s="21">
        <f t="shared" si="608"/>
        <v>2.8111580719130152E-2</v>
      </c>
      <c r="W2755" s="22">
        <f t="shared" si="609"/>
        <v>170</v>
      </c>
      <c r="X2755" s="21">
        <f t="shared" si="610"/>
        <v>-5.8823529411764705E-3</v>
      </c>
      <c r="Y2755" s="23">
        <f t="shared" si="611"/>
        <v>100000</v>
      </c>
      <c r="Z2755" s="21">
        <f t="shared" si="612"/>
        <v>0.38</v>
      </c>
      <c r="AA2755" s="21">
        <f t="shared" si="613"/>
        <v>0.13400000000000001</v>
      </c>
      <c r="AB2755" s="21">
        <f t="shared" si="614"/>
        <v>0.18400000000000005</v>
      </c>
      <c r="AC2755" s="21">
        <f t="shared" si="615"/>
        <v>0</v>
      </c>
    </row>
    <row r="2756" spans="2:29" x14ac:dyDescent="0.25">
      <c r="B2756" s="27" t="s">
        <v>5641</v>
      </c>
      <c r="C2756" s="27" t="s">
        <v>5642</v>
      </c>
      <c r="D2756" t="s">
        <v>7412</v>
      </c>
      <c r="E2756">
        <v>82</v>
      </c>
      <c r="F2756">
        <v>70</v>
      </c>
      <c r="G2756" t="s">
        <v>31</v>
      </c>
      <c r="H2756">
        <v>7</v>
      </c>
      <c r="I2756">
        <v>2</v>
      </c>
      <c r="J2756">
        <v>3</v>
      </c>
      <c r="K2756">
        <v>0</v>
      </c>
      <c r="L2756">
        <v>91</v>
      </c>
      <c r="M2756" t="s">
        <v>30</v>
      </c>
      <c r="N2756" s="20">
        <f t="shared" si="602"/>
        <v>1</v>
      </c>
      <c r="P2756" s="20">
        <f t="shared" si="603"/>
        <v>1</v>
      </c>
      <c r="R2756" s="12">
        <f t="shared" si="604"/>
        <v>0</v>
      </c>
      <c r="S2756" s="21">
        <f t="shared" si="605"/>
        <v>-0.2216294584488292</v>
      </c>
      <c r="T2756" s="21">
        <f t="shared" si="606"/>
        <v>8.4471771197698553E-2</v>
      </c>
      <c r="U2756" s="21">
        <f t="shared" si="607"/>
        <v>-8.123948721981411E-2</v>
      </c>
      <c r="V2756" s="21">
        <f t="shared" si="608"/>
        <v>-7.279905815698158E-2</v>
      </c>
      <c r="W2756" s="22">
        <f t="shared" si="609"/>
        <v>91</v>
      </c>
      <c r="X2756" s="21">
        <f t="shared" si="610"/>
        <v>0</v>
      </c>
      <c r="Y2756" s="23">
        <f t="shared" si="611"/>
        <v>100000</v>
      </c>
      <c r="Z2756" s="21">
        <f t="shared" si="612"/>
        <v>5.7000000000000002E-2</v>
      </c>
      <c r="AA2756" s="21">
        <f t="shared" si="613"/>
        <v>0.14000000000000001</v>
      </c>
      <c r="AB2756" s="21">
        <f t="shared" si="614"/>
        <v>0.18400000000000005</v>
      </c>
      <c r="AC2756" s="21">
        <f t="shared" si="615"/>
        <v>0</v>
      </c>
    </row>
    <row r="2757" spans="2:29" x14ac:dyDescent="0.25">
      <c r="B2757" s="27" t="s">
        <v>5915</v>
      </c>
      <c r="C2757" s="27" t="s">
        <v>5916</v>
      </c>
      <c r="D2757" t="s">
        <v>7412</v>
      </c>
      <c r="E2757">
        <v>82</v>
      </c>
      <c r="F2757">
        <v>70</v>
      </c>
      <c r="G2757" t="s">
        <v>49</v>
      </c>
      <c r="H2757">
        <v>76</v>
      </c>
      <c r="I2757">
        <v>69</v>
      </c>
      <c r="J2757">
        <v>84</v>
      </c>
      <c r="K2757">
        <v>11</v>
      </c>
      <c r="L2757">
        <v>77</v>
      </c>
      <c r="M2757" t="s">
        <v>30</v>
      </c>
      <c r="N2757" s="20">
        <f t="shared" si="602"/>
        <v>1</v>
      </c>
      <c r="P2757" s="20">
        <f t="shared" si="603"/>
        <v>1</v>
      </c>
      <c r="R2757" s="12">
        <f t="shared" si="604"/>
        <v>0.13095238095238096</v>
      </c>
      <c r="S2757" s="21">
        <f t="shared" si="605"/>
        <v>-1.9139829347926351E-2</v>
      </c>
      <c r="T2757" s="21">
        <f t="shared" si="606"/>
        <v>4.0126207180960938E-2</v>
      </c>
      <c r="U2757" s="21">
        <f t="shared" si="607"/>
        <v>1.0058596852287272E-2</v>
      </c>
      <c r="V2757" s="21">
        <f t="shared" si="608"/>
        <v>1.0348324895107286E-2</v>
      </c>
      <c r="W2757" s="22">
        <f t="shared" si="609"/>
        <v>77</v>
      </c>
      <c r="X2757" s="21">
        <f t="shared" si="610"/>
        <v>0.14285714285714285</v>
      </c>
      <c r="Y2757" s="23">
        <f t="shared" si="611"/>
        <v>7.4545454545454541</v>
      </c>
      <c r="Z2757" s="21">
        <f t="shared" si="612"/>
        <v>0.27900000000000003</v>
      </c>
      <c r="AA2757" s="21">
        <f t="shared" si="613"/>
        <v>0.69199999999999995</v>
      </c>
      <c r="AB2757" s="21">
        <f t="shared" si="614"/>
        <v>0.75800000000000001</v>
      </c>
      <c r="AC2757" s="21">
        <f t="shared" si="615"/>
        <v>0</v>
      </c>
    </row>
    <row r="2758" spans="2:29" x14ac:dyDescent="0.25">
      <c r="B2758" s="27" t="s">
        <v>5706</v>
      </c>
      <c r="C2758" s="27" t="s">
        <v>5707</v>
      </c>
      <c r="D2758" t="s">
        <v>7416</v>
      </c>
      <c r="E2758">
        <v>81</v>
      </c>
      <c r="F2758">
        <v>196</v>
      </c>
      <c r="G2758" t="s">
        <v>104</v>
      </c>
      <c r="H2758">
        <v>23</v>
      </c>
      <c r="I2758">
        <v>23</v>
      </c>
      <c r="J2758">
        <v>31</v>
      </c>
      <c r="K2758">
        <v>7</v>
      </c>
      <c r="L2758">
        <v>88</v>
      </c>
      <c r="M2758">
        <v>95</v>
      </c>
      <c r="N2758" s="20">
        <f t="shared" si="602"/>
        <v>1</v>
      </c>
      <c r="P2758" s="20">
        <f t="shared" si="603"/>
        <v>1</v>
      </c>
      <c r="R2758" s="12">
        <f t="shared" si="604"/>
        <v>0.22580645161290322</v>
      </c>
      <c r="S2758" s="21">
        <f t="shared" si="605"/>
        <v>0</v>
      </c>
      <c r="T2758" s="21">
        <f t="shared" si="606"/>
        <v>6.1516554805442381E-2</v>
      </c>
      <c r="U2758" s="21">
        <f t="shared" si="607"/>
        <v>3.0299254976651202E-2</v>
      </c>
      <c r="V2758" s="21">
        <f t="shared" si="608"/>
        <v>3.0605269927364526E-2</v>
      </c>
      <c r="W2758" s="22">
        <f t="shared" si="609"/>
        <v>183</v>
      </c>
      <c r="X2758" s="21">
        <f t="shared" si="610"/>
        <v>3.825136612021858E-2</v>
      </c>
      <c r="Y2758" s="23">
        <f t="shared" si="611"/>
        <v>11.571428571428571</v>
      </c>
      <c r="Z2758" s="21">
        <f t="shared" si="612"/>
        <v>0.39700000000000002</v>
      </c>
      <c r="AA2758" s="21">
        <f t="shared" si="613"/>
        <v>0.29099999999999998</v>
      </c>
      <c r="AB2758" s="21">
        <f t="shared" si="614"/>
        <v>0.55200000000000005</v>
      </c>
      <c r="AC2758" s="21">
        <f t="shared" si="615"/>
        <v>0</v>
      </c>
    </row>
    <row r="2759" spans="2:29" x14ac:dyDescent="0.25">
      <c r="B2759" s="27" t="s">
        <v>5581</v>
      </c>
      <c r="C2759" s="27" t="s">
        <v>5582</v>
      </c>
      <c r="D2759" s="27" t="s">
        <v>1737</v>
      </c>
      <c r="E2759">
        <v>81</v>
      </c>
      <c r="F2759">
        <v>-4</v>
      </c>
      <c r="G2759" t="s">
        <v>46</v>
      </c>
      <c r="H2759">
        <v>157</v>
      </c>
      <c r="I2759">
        <v>179</v>
      </c>
      <c r="J2759">
        <v>152</v>
      </c>
      <c r="K2759">
        <v>12</v>
      </c>
      <c r="L2759">
        <v>98</v>
      </c>
      <c r="M2759" t="s">
        <v>30</v>
      </c>
      <c r="N2759" s="20">
        <f t="shared" si="602"/>
        <v>1</v>
      </c>
      <c r="P2759" s="20">
        <f t="shared" si="603"/>
        <v>1</v>
      </c>
      <c r="R2759" s="12">
        <f t="shared" si="604"/>
        <v>7.8947368421052627E-2</v>
      </c>
      <c r="S2759" s="21">
        <f t="shared" si="605"/>
        <v>2.6574980989482189E-2</v>
      </c>
      <c r="T2759" s="21">
        <f t="shared" si="606"/>
        <v>-3.2172158293002462E-2</v>
      </c>
      <c r="U2759" s="21">
        <f t="shared" si="607"/>
        <v>-3.2312965379316383E-3</v>
      </c>
      <c r="V2759" s="21">
        <f t="shared" si="608"/>
        <v>-2.942824613817304E-3</v>
      </c>
      <c r="W2759" s="22">
        <f t="shared" si="609"/>
        <v>98</v>
      </c>
      <c r="X2759" s="21">
        <f t="shared" si="610"/>
        <v>0.12244897959183673</v>
      </c>
      <c r="Y2759" s="23">
        <f t="shared" si="611"/>
        <v>6.75</v>
      </c>
      <c r="Z2759" s="21">
        <f t="shared" si="612"/>
        <v>0.21</v>
      </c>
      <c r="AA2759" s="21">
        <f t="shared" si="613"/>
        <v>0.627</v>
      </c>
      <c r="AB2759" s="21">
        <f t="shared" si="614"/>
        <v>0.79400000000000004</v>
      </c>
      <c r="AC2759" s="21">
        <f t="shared" si="615"/>
        <v>0</v>
      </c>
    </row>
    <row r="2760" spans="2:29" x14ac:dyDescent="0.25">
      <c r="B2760" s="27" t="s">
        <v>5416</v>
      </c>
      <c r="C2760" s="27" t="s">
        <v>5417</v>
      </c>
      <c r="D2760" s="27" t="s">
        <v>1737</v>
      </c>
      <c r="E2760">
        <v>81</v>
      </c>
      <c r="F2760">
        <v>839</v>
      </c>
      <c r="G2760" t="s">
        <v>86</v>
      </c>
      <c r="H2760">
        <v>756</v>
      </c>
      <c r="I2760" s="1">
        <v>1417</v>
      </c>
      <c r="J2760" s="1">
        <v>1156</v>
      </c>
      <c r="K2760">
        <v>-28</v>
      </c>
      <c r="L2760">
        <v>474</v>
      </c>
      <c r="M2760">
        <v>32</v>
      </c>
      <c r="N2760" s="20">
        <f t="shared" si="602"/>
        <v>1</v>
      </c>
      <c r="P2760" s="20">
        <f t="shared" si="603"/>
        <v>1</v>
      </c>
      <c r="R2760" s="12">
        <f t="shared" si="604"/>
        <v>-2.4221453287197232E-2</v>
      </c>
      <c r="S2760" s="21">
        <f t="shared" si="605"/>
        <v>0.13388656870133153</v>
      </c>
      <c r="T2760" s="21">
        <f t="shared" si="606"/>
        <v>-3.9897508357836231E-2</v>
      </c>
      <c r="U2760" s="21">
        <f t="shared" si="607"/>
        <v>4.3382633480992805E-2</v>
      </c>
      <c r="V2760" s="21">
        <f t="shared" si="608"/>
        <v>4.57905646081627E-2</v>
      </c>
      <c r="W2760" s="22">
        <f t="shared" si="609"/>
        <v>506</v>
      </c>
      <c r="X2760" s="21">
        <f t="shared" si="610"/>
        <v>-5.533596837944664E-2</v>
      </c>
      <c r="Y2760" s="23">
        <f t="shared" si="611"/>
        <v>100000</v>
      </c>
      <c r="Z2760" s="21">
        <f t="shared" si="612"/>
        <v>0.49</v>
      </c>
      <c r="AA2760" s="21">
        <f t="shared" si="613"/>
        <v>9.2999999999999999E-2</v>
      </c>
      <c r="AB2760" s="21">
        <f t="shared" si="614"/>
        <v>0.18400000000000005</v>
      </c>
      <c r="AC2760" s="21">
        <f t="shared" si="615"/>
        <v>0</v>
      </c>
    </row>
    <row r="2761" spans="2:29" x14ac:dyDescent="0.25">
      <c r="B2761" s="27" t="s">
        <v>5929</v>
      </c>
      <c r="C2761" s="27" t="s">
        <v>5930</v>
      </c>
      <c r="D2761" t="s">
        <v>7416</v>
      </c>
      <c r="E2761">
        <v>81</v>
      </c>
      <c r="F2761">
        <v>137</v>
      </c>
      <c r="G2761" t="s">
        <v>46</v>
      </c>
      <c r="H2761">
        <v>108</v>
      </c>
      <c r="I2761">
        <v>136</v>
      </c>
      <c r="J2761">
        <v>159</v>
      </c>
      <c r="K2761">
        <v>-25</v>
      </c>
      <c r="L2761">
        <v>1</v>
      </c>
      <c r="M2761">
        <v>9</v>
      </c>
      <c r="N2761" s="20">
        <f t="shared" si="602"/>
        <v>1</v>
      </c>
      <c r="P2761" s="20">
        <f t="shared" si="603"/>
        <v>1</v>
      </c>
      <c r="R2761" s="12">
        <f t="shared" si="604"/>
        <v>-0.15723270440251572</v>
      </c>
      <c r="S2761" s="21">
        <f t="shared" si="605"/>
        <v>4.7184078606183233E-2</v>
      </c>
      <c r="T2761" s="21">
        <f t="shared" si="606"/>
        <v>3.1743266456524033E-2</v>
      </c>
      <c r="U2761" s="21">
        <f t="shared" si="607"/>
        <v>3.9435001259053637E-2</v>
      </c>
      <c r="V2761" s="21">
        <f t="shared" si="608"/>
        <v>3.9454115440586968E-2</v>
      </c>
      <c r="W2761" s="22">
        <f t="shared" si="609"/>
        <v>10</v>
      </c>
      <c r="X2761" s="21">
        <f t="shared" si="610"/>
        <v>-2.5</v>
      </c>
      <c r="Y2761" s="23">
        <f t="shared" si="611"/>
        <v>100000</v>
      </c>
      <c r="Z2761" s="21">
        <f t="shared" si="612"/>
        <v>0.45200000000000001</v>
      </c>
      <c r="AA2761" s="21">
        <f t="shared" si="613"/>
        <v>2E-3</v>
      </c>
      <c r="AB2761" s="21">
        <f t="shared" si="614"/>
        <v>0.18400000000000005</v>
      </c>
      <c r="AC2761" s="21">
        <f t="shared" si="615"/>
        <v>0</v>
      </c>
    </row>
    <row r="2762" spans="2:29" x14ac:dyDescent="0.25">
      <c r="B2762" s="27" t="s">
        <v>5897</v>
      </c>
      <c r="C2762" s="27" t="s">
        <v>5898</v>
      </c>
      <c r="D2762" t="s">
        <v>7417</v>
      </c>
      <c r="E2762">
        <v>80</v>
      </c>
      <c r="F2762">
        <v>57</v>
      </c>
      <c r="G2762" t="s">
        <v>31</v>
      </c>
      <c r="H2762">
        <v>18</v>
      </c>
      <c r="I2762">
        <v>6</v>
      </c>
      <c r="J2762">
        <v>3</v>
      </c>
      <c r="K2762">
        <v>1</v>
      </c>
      <c r="L2762">
        <v>86</v>
      </c>
      <c r="M2762" t="s">
        <v>30</v>
      </c>
      <c r="N2762" s="20">
        <f t="shared" si="602"/>
        <v>1</v>
      </c>
      <c r="P2762" s="20">
        <f t="shared" si="603"/>
        <v>1</v>
      </c>
      <c r="R2762" s="12">
        <f t="shared" si="604"/>
        <v>0.33333333333333331</v>
      </c>
      <c r="S2762" s="21">
        <f t="shared" si="605"/>
        <v>-0.1972584382397693</v>
      </c>
      <c r="T2762" s="21">
        <f t="shared" si="606"/>
        <v>-0.12944943670387588</v>
      </c>
      <c r="U2762" s="21">
        <f t="shared" si="607"/>
        <v>-0.16404119792206318</v>
      </c>
      <c r="V2762" s="21">
        <f t="shared" si="608"/>
        <v>-0.16358302428856944</v>
      </c>
      <c r="W2762" s="22">
        <f t="shared" si="609"/>
        <v>86</v>
      </c>
      <c r="X2762" s="21">
        <f t="shared" si="610"/>
        <v>1.1627906976744186E-2</v>
      </c>
      <c r="Y2762" s="23">
        <f t="shared" si="611"/>
        <v>80</v>
      </c>
      <c r="Z2762" s="21">
        <f t="shared" si="612"/>
        <v>1.4999999999999999E-2</v>
      </c>
      <c r="AA2762" s="21">
        <f t="shared" si="613"/>
        <v>0.192</v>
      </c>
      <c r="AB2762" s="21">
        <f t="shared" si="614"/>
        <v>0.19799999999999995</v>
      </c>
      <c r="AC2762" s="21">
        <f t="shared" si="615"/>
        <v>0</v>
      </c>
    </row>
    <row r="2763" spans="2:29" x14ac:dyDescent="0.25">
      <c r="B2763" s="27" t="s">
        <v>5866</v>
      </c>
      <c r="C2763" s="27" t="s">
        <v>5867</v>
      </c>
      <c r="D2763" t="s">
        <v>7418</v>
      </c>
      <c r="E2763">
        <v>80</v>
      </c>
      <c r="F2763">
        <v>134</v>
      </c>
      <c r="G2763" t="s">
        <v>49</v>
      </c>
      <c r="H2763">
        <v>156</v>
      </c>
      <c r="I2763">
        <v>41</v>
      </c>
      <c r="J2763">
        <v>159</v>
      </c>
      <c r="K2763">
        <v>-7</v>
      </c>
      <c r="L2763">
        <v>60</v>
      </c>
      <c r="M2763">
        <v>5</v>
      </c>
      <c r="N2763" s="20">
        <f t="shared" si="602"/>
        <v>1</v>
      </c>
      <c r="P2763" s="20">
        <f t="shared" si="603"/>
        <v>1</v>
      </c>
      <c r="R2763" s="12">
        <f t="shared" si="604"/>
        <v>-4.40251572327044E-2</v>
      </c>
      <c r="S2763" s="21">
        <f t="shared" si="605"/>
        <v>-0.23452351903266355</v>
      </c>
      <c r="T2763" s="21">
        <f t="shared" si="606"/>
        <v>0.31136217748209605</v>
      </c>
      <c r="U2763" s="21">
        <f t="shared" si="607"/>
        <v>1.9066348181644432E-3</v>
      </c>
      <c r="V2763" s="21">
        <f t="shared" si="608"/>
        <v>2.6248431089198981E-2</v>
      </c>
      <c r="W2763" s="22">
        <f t="shared" si="609"/>
        <v>65</v>
      </c>
      <c r="X2763" s="21">
        <f t="shared" si="610"/>
        <v>-0.10769230769230768</v>
      </c>
      <c r="Y2763" s="23">
        <f t="shared" si="611"/>
        <v>100000</v>
      </c>
      <c r="Z2763" s="21">
        <f t="shared" si="612"/>
        <v>0.36899999999999999</v>
      </c>
      <c r="AA2763" s="21">
        <f t="shared" si="613"/>
        <v>7.1999999999999995E-2</v>
      </c>
      <c r="AB2763" s="21">
        <f t="shared" si="614"/>
        <v>0.18400000000000005</v>
      </c>
      <c r="AC2763" s="21">
        <f t="shared" si="615"/>
        <v>0</v>
      </c>
    </row>
    <row r="2764" spans="2:29" x14ac:dyDescent="0.25">
      <c r="B2764" s="27" t="s">
        <v>5723</v>
      </c>
      <c r="C2764" s="27" t="s">
        <v>5724</v>
      </c>
      <c r="D2764" t="s">
        <v>7409</v>
      </c>
      <c r="E2764">
        <v>80</v>
      </c>
      <c r="F2764">
        <v>72</v>
      </c>
      <c r="G2764" t="s">
        <v>49</v>
      </c>
      <c r="H2764">
        <v>111</v>
      </c>
      <c r="I2764">
        <v>112</v>
      </c>
      <c r="J2764">
        <v>118</v>
      </c>
      <c r="K2764">
        <v>9</v>
      </c>
      <c r="L2764">
        <v>95</v>
      </c>
      <c r="M2764">
        <v>5</v>
      </c>
      <c r="N2764" s="20">
        <f t="shared" si="602"/>
        <v>1</v>
      </c>
      <c r="P2764" s="20">
        <f t="shared" si="603"/>
        <v>1</v>
      </c>
      <c r="R2764" s="12">
        <f t="shared" si="604"/>
        <v>7.6271186440677971E-2</v>
      </c>
      <c r="S2764" s="21">
        <f t="shared" si="605"/>
        <v>1.7953436996931416E-3</v>
      </c>
      <c r="T2764" s="21">
        <f t="shared" si="606"/>
        <v>1.0491807679895881E-2</v>
      </c>
      <c r="U2764" s="21">
        <f t="shared" si="607"/>
        <v>6.134179809236695E-3</v>
      </c>
      <c r="V2764" s="21">
        <f t="shared" si="608"/>
        <v>6.140443729608573E-3</v>
      </c>
      <c r="W2764" s="22">
        <f t="shared" si="609"/>
        <v>100</v>
      </c>
      <c r="X2764" s="21">
        <f t="shared" si="610"/>
        <v>0.09</v>
      </c>
      <c r="Y2764" s="23">
        <f t="shared" si="611"/>
        <v>8.8888888888888893</v>
      </c>
      <c r="Z2764" s="21">
        <f t="shared" si="612"/>
        <v>0.26100000000000001</v>
      </c>
      <c r="AA2764" s="21">
        <f t="shared" si="613"/>
        <v>0.51</v>
      </c>
      <c r="AB2764" s="21">
        <f t="shared" si="614"/>
        <v>0.68100000000000005</v>
      </c>
      <c r="AC2764" s="21">
        <f t="shared" si="615"/>
        <v>0</v>
      </c>
    </row>
    <row r="2765" spans="2:29" x14ac:dyDescent="0.25">
      <c r="B2765" s="27" t="s">
        <v>5710</v>
      </c>
      <c r="C2765" s="27" t="s">
        <v>5711</v>
      </c>
      <c r="D2765" t="s">
        <v>7409</v>
      </c>
      <c r="E2765">
        <v>80</v>
      </c>
      <c r="F2765">
        <v>96</v>
      </c>
      <c r="G2765" t="s">
        <v>49</v>
      </c>
      <c r="H2765" s="1">
        <v>1908</v>
      </c>
      <c r="I2765">
        <v>372</v>
      </c>
      <c r="J2765">
        <v>326</v>
      </c>
      <c r="K2765">
        <v>-4</v>
      </c>
      <c r="L2765">
        <v>146</v>
      </c>
      <c r="M2765" t="s">
        <v>30</v>
      </c>
      <c r="N2765" s="20">
        <f t="shared" si="602"/>
        <v>1</v>
      </c>
      <c r="P2765" s="20">
        <f t="shared" si="603"/>
        <v>1</v>
      </c>
      <c r="R2765" s="12">
        <f t="shared" si="604"/>
        <v>-1.2269938650306749E-2</v>
      </c>
      <c r="S2765" s="21">
        <f t="shared" si="605"/>
        <v>-0.27890428655726318</v>
      </c>
      <c r="T2765" s="21">
        <f t="shared" si="606"/>
        <v>-2.6053879451103046E-2</v>
      </c>
      <c r="U2765" s="21">
        <f t="shared" si="607"/>
        <v>-0.16196159237658292</v>
      </c>
      <c r="V2765" s="21">
        <f t="shared" si="608"/>
        <v>-0.15563991946164971</v>
      </c>
      <c r="W2765" s="22">
        <f t="shared" si="609"/>
        <v>146</v>
      </c>
      <c r="X2765" s="21">
        <f t="shared" si="610"/>
        <v>-2.7397260273972601E-2</v>
      </c>
      <c r="Y2765" s="23">
        <f t="shared" si="611"/>
        <v>100000</v>
      </c>
      <c r="Z2765" s="21">
        <f t="shared" si="612"/>
        <v>1.7000000000000001E-2</v>
      </c>
      <c r="AA2765" s="21">
        <f t="shared" si="613"/>
        <v>0.112</v>
      </c>
      <c r="AB2765" s="21">
        <f t="shared" si="614"/>
        <v>0.18400000000000005</v>
      </c>
      <c r="AC2765" s="21">
        <f t="shared" si="615"/>
        <v>0</v>
      </c>
    </row>
    <row r="2766" spans="2:29" x14ac:dyDescent="0.25">
      <c r="B2766" s="27" t="s">
        <v>5601</v>
      </c>
      <c r="C2766" s="27" t="s">
        <v>5602</v>
      </c>
      <c r="D2766" t="s">
        <v>7409</v>
      </c>
      <c r="E2766">
        <v>79</v>
      </c>
      <c r="F2766">
        <v>144</v>
      </c>
      <c r="G2766" t="s">
        <v>49</v>
      </c>
      <c r="H2766">
        <v>469</v>
      </c>
      <c r="I2766">
        <v>399</v>
      </c>
      <c r="J2766">
        <v>262</v>
      </c>
      <c r="K2766">
        <v>-38</v>
      </c>
      <c r="L2766">
        <v>123</v>
      </c>
      <c r="M2766">
        <v>43</v>
      </c>
      <c r="N2766" s="20">
        <f t="shared" si="602"/>
        <v>1</v>
      </c>
      <c r="P2766" s="20">
        <f t="shared" si="603"/>
        <v>1</v>
      </c>
      <c r="R2766" s="12">
        <f t="shared" si="604"/>
        <v>-0.14503816793893129</v>
      </c>
      <c r="S2766" s="21">
        <f t="shared" si="605"/>
        <v>-3.1811297699879781E-2</v>
      </c>
      <c r="T2766" s="21">
        <f t="shared" si="606"/>
        <v>-8.0682178749363676E-2</v>
      </c>
      <c r="U2766" s="21">
        <f t="shared" si="607"/>
        <v>-5.656312963822141E-2</v>
      </c>
      <c r="V2766" s="21">
        <f t="shared" si="608"/>
        <v>-5.6352202029154953E-2</v>
      </c>
      <c r="W2766" s="22">
        <f t="shared" si="609"/>
        <v>166</v>
      </c>
      <c r="X2766" s="21">
        <f t="shared" si="610"/>
        <v>-0.2289156626506024</v>
      </c>
      <c r="Y2766" s="23">
        <f t="shared" si="611"/>
        <v>100000</v>
      </c>
      <c r="Z2766" s="21">
        <f t="shared" si="612"/>
        <v>7.3999999999999996E-2</v>
      </c>
      <c r="AA2766" s="21">
        <f t="shared" si="613"/>
        <v>4.4999999999999998E-2</v>
      </c>
      <c r="AB2766" s="21">
        <f t="shared" si="614"/>
        <v>0.18400000000000005</v>
      </c>
      <c r="AC2766" s="21">
        <f t="shared" si="615"/>
        <v>0</v>
      </c>
    </row>
    <row r="2767" spans="2:29" x14ac:dyDescent="0.25">
      <c r="B2767" s="27" t="s">
        <v>5721</v>
      </c>
      <c r="C2767" s="27" t="s">
        <v>5722</v>
      </c>
      <c r="D2767" t="s">
        <v>7410</v>
      </c>
      <c r="E2767">
        <v>79</v>
      </c>
      <c r="F2767">
        <v>98</v>
      </c>
      <c r="G2767" t="s">
        <v>56</v>
      </c>
      <c r="H2767">
        <v>89</v>
      </c>
      <c r="I2767">
        <v>96</v>
      </c>
      <c r="J2767">
        <v>78</v>
      </c>
      <c r="K2767">
        <v>5</v>
      </c>
      <c r="L2767">
        <v>110</v>
      </c>
      <c r="M2767">
        <v>35</v>
      </c>
      <c r="N2767" s="20">
        <f t="shared" si="602"/>
        <v>1</v>
      </c>
      <c r="P2767" s="20">
        <f t="shared" si="603"/>
        <v>1</v>
      </c>
      <c r="R2767" s="12">
        <f t="shared" si="604"/>
        <v>6.4102564102564097E-2</v>
      </c>
      <c r="S2767" s="21">
        <f t="shared" si="605"/>
        <v>1.5257590811880162E-2</v>
      </c>
      <c r="T2767" s="21">
        <f t="shared" si="606"/>
        <v>-4.0677404187346888E-2</v>
      </c>
      <c r="U2767" s="21">
        <f t="shared" si="607"/>
        <v>-1.310611135940587E-2</v>
      </c>
      <c r="V2767" s="21">
        <f t="shared" si="608"/>
        <v>-1.2841974911624199E-2</v>
      </c>
      <c r="W2767" s="22">
        <f t="shared" si="609"/>
        <v>145</v>
      </c>
      <c r="X2767" s="21">
        <f t="shared" si="610"/>
        <v>3.4482758620689655E-2</v>
      </c>
      <c r="Y2767" s="23">
        <f t="shared" si="611"/>
        <v>15.8</v>
      </c>
      <c r="Z2767" s="21">
        <f t="shared" si="612"/>
        <v>0.17299999999999999</v>
      </c>
      <c r="AA2767" s="21">
        <f t="shared" si="613"/>
        <v>0.27300000000000002</v>
      </c>
      <c r="AB2767" s="21">
        <f t="shared" si="614"/>
        <v>0.42000000000000004</v>
      </c>
      <c r="AC2767" s="21">
        <f t="shared" si="615"/>
        <v>0</v>
      </c>
    </row>
    <row r="2768" spans="2:29" x14ac:dyDescent="0.25">
      <c r="B2768" s="27" t="s">
        <v>5599</v>
      </c>
      <c r="C2768" s="27" t="s">
        <v>5600</v>
      </c>
      <c r="D2768" t="s">
        <v>7410</v>
      </c>
      <c r="E2768">
        <v>79</v>
      </c>
      <c r="F2768">
        <v>179</v>
      </c>
      <c r="G2768" t="s">
        <v>34</v>
      </c>
      <c r="H2768">
        <v>338</v>
      </c>
      <c r="I2768">
        <v>577</v>
      </c>
      <c r="J2768">
        <v>483</v>
      </c>
      <c r="K2768">
        <v>35</v>
      </c>
      <c r="L2768">
        <v>58</v>
      </c>
      <c r="M2768">
        <v>108</v>
      </c>
      <c r="N2768" s="20">
        <f t="shared" si="602"/>
        <v>1</v>
      </c>
      <c r="P2768" s="20">
        <f t="shared" si="603"/>
        <v>1</v>
      </c>
      <c r="R2768" s="12">
        <f t="shared" si="604"/>
        <v>7.2463768115942032E-2</v>
      </c>
      <c r="S2768" s="21">
        <f t="shared" si="605"/>
        <v>0.11288893026998559</v>
      </c>
      <c r="T2768" s="21">
        <f t="shared" si="606"/>
        <v>-3.4940114997411009E-2</v>
      </c>
      <c r="U2768" s="21">
        <f t="shared" si="607"/>
        <v>3.6341865924081285E-2</v>
      </c>
      <c r="V2768" s="21">
        <f t="shared" si="608"/>
        <v>3.8096893732218619E-2</v>
      </c>
      <c r="W2768" s="22">
        <f t="shared" si="609"/>
        <v>166</v>
      </c>
      <c r="X2768" s="21">
        <f t="shared" si="610"/>
        <v>0.21084337349397592</v>
      </c>
      <c r="Y2768" s="23">
        <f t="shared" si="611"/>
        <v>2.2571428571428571</v>
      </c>
      <c r="Z2768" s="21">
        <f t="shared" si="612"/>
        <v>0.443</v>
      </c>
      <c r="AA2768" s="21">
        <f t="shared" si="613"/>
        <v>0.83399999999999996</v>
      </c>
      <c r="AB2768" s="21">
        <f t="shared" si="614"/>
        <v>0.97799999999999998</v>
      </c>
      <c r="AC2768" s="21">
        <f t="shared" si="615"/>
        <v>0</v>
      </c>
    </row>
    <row r="2769" spans="2:29" x14ac:dyDescent="0.25">
      <c r="B2769" s="27" t="s">
        <v>5719</v>
      </c>
      <c r="C2769" s="27" t="s">
        <v>5720</v>
      </c>
      <c r="D2769" t="s">
        <v>7422</v>
      </c>
      <c r="E2769">
        <v>79</v>
      </c>
      <c r="F2769" t="s">
        <v>30</v>
      </c>
      <c r="G2769" t="s">
        <v>31</v>
      </c>
      <c r="H2769">
        <v>81</v>
      </c>
      <c r="I2769">
        <v>73</v>
      </c>
      <c r="J2769">
        <v>127</v>
      </c>
      <c r="K2769">
        <v>44</v>
      </c>
      <c r="L2769">
        <v>596</v>
      </c>
      <c r="M2769">
        <v>383</v>
      </c>
      <c r="N2769" s="20">
        <f t="shared" si="602"/>
        <v>1</v>
      </c>
      <c r="P2769" s="20">
        <f t="shared" si="603"/>
        <v>1</v>
      </c>
      <c r="R2769" s="12">
        <f t="shared" si="604"/>
        <v>0.34645669291338582</v>
      </c>
      <c r="S2769" s="21">
        <f t="shared" si="605"/>
        <v>-2.0583157104453909E-2</v>
      </c>
      <c r="T2769" s="21">
        <f t="shared" si="606"/>
        <v>0.11711059850008043</v>
      </c>
      <c r="U2769" s="21">
        <f t="shared" si="607"/>
        <v>4.6000447202630301E-2</v>
      </c>
      <c r="V2769" s="21">
        <f t="shared" si="608"/>
        <v>4.7509296199418939E-2</v>
      </c>
      <c r="W2769" s="22">
        <f t="shared" si="609"/>
        <v>979</v>
      </c>
      <c r="X2769" s="21">
        <f t="shared" si="610"/>
        <v>4.49438202247191E-2</v>
      </c>
      <c r="Y2769" s="23">
        <f t="shared" si="611"/>
        <v>1.7954545454545454</v>
      </c>
      <c r="Z2769" s="21">
        <f t="shared" si="612"/>
        <v>0.5</v>
      </c>
      <c r="AA2769" s="21">
        <f t="shared" si="613"/>
        <v>0.32400000000000001</v>
      </c>
      <c r="AB2769" s="21">
        <f t="shared" si="614"/>
        <v>0.98599999999999999</v>
      </c>
      <c r="AC2769" s="21">
        <f t="shared" si="615"/>
        <v>0</v>
      </c>
    </row>
    <row r="2770" spans="2:29" x14ac:dyDescent="0.25">
      <c r="B2770" s="27" t="s">
        <v>5848</v>
      </c>
      <c r="C2770" s="27" t="s">
        <v>5849</v>
      </c>
      <c r="D2770" s="27" t="s">
        <v>1737</v>
      </c>
      <c r="E2770">
        <v>79</v>
      </c>
      <c r="F2770">
        <v>81</v>
      </c>
      <c r="G2770" t="s">
        <v>75</v>
      </c>
      <c r="H2770">
        <v>16</v>
      </c>
      <c r="I2770">
        <v>12</v>
      </c>
      <c r="J2770">
        <v>18</v>
      </c>
      <c r="K2770">
        <v>2</v>
      </c>
      <c r="L2770">
        <v>29</v>
      </c>
      <c r="M2770">
        <v>4</v>
      </c>
      <c r="N2770" s="20">
        <f t="shared" si="602"/>
        <v>1</v>
      </c>
      <c r="P2770" s="20">
        <f t="shared" si="603"/>
        <v>1</v>
      </c>
      <c r="R2770" s="12">
        <f t="shared" si="604"/>
        <v>0.1111111111111111</v>
      </c>
      <c r="S2770" s="21">
        <f t="shared" si="605"/>
        <v>-5.5912488705098018E-2</v>
      </c>
      <c r="T2770" s="21">
        <f t="shared" si="606"/>
        <v>8.4471771197698553E-2</v>
      </c>
      <c r="U2770" s="21">
        <f t="shared" si="607"/>
        <v>1.1847940917808941E-2</v>
      </c>
      <c r="V2770" s="21">
        <f t="shared" si="608"/>
        <v>1.3469074470136492E-2</v>
      </c>
      <c r="W2770" s="22">
        <f t="shared" si="609"/>
        <v>33</v>
      </c>
      <c r="X2770" s="21">
        <f t="shared" si="610"/>
        <v>6.0606060606060608E-2</v>
      </c>
      <c r="Y2770" s="23">
        <f t="shared" si="611"/>
        <v>39.5</v>
      </c>
      <c r="Z2770" s="21">
        <f t="shared" si="612"/>
        <v>0.29899999999999999</v>
      </c>
      <c r="AA2770" s="21">
        <f t="shared" si="613"/>
        <v>0.38900000000000001</v>
      </c>
      <c r="AB2770" s="21">
        <f t="shared" si="614"/>
        <v>0.22899999999999998</v>
      </c>
      <c r="AC2770" s="21">
        <f t="shared" si="615"/>
        <v>0</v>
      </c>
    </row>
    <row r="2771" spans="2:29" x14ac:dyDescent="0.25">
      <c r="B2771" s="27" t="s">
        <v>5813</v>
      </c>
      <c r="C2771" s="27" t="s">
        <v>5814</v>
      </c>
      <c r="D2771" t="s">
        <v>7416</v>
      </c>
      <c r="E2771">
        <v>78</v>
      </c>
      <c r="F2771">
        <v>104</v>
      </c>
      <c r="G2771" t="s">
        <v>99</v>
      </c>
      <c r="H2771">
        <v>187</v>
      </c>
      <c r="I2771">
        <v>158</v>
      </c>
      <c r="J2771">
        <v>170</v>
      </c>
      <c r="K2771">
        <v>7</v>
      </c>
      <c r="L2771">
        <v>142</v>
      </c>
      <c r="M2771">
        <v>26</v>
      </c>
      <c r="N2771" s="20">
        <f t="shared" si="602"/>
        <v>1</v>
      </c>
      <c r="P2771" s="20">
        <f t="shared" si="603"/>
        <v>1</v>
      </c>
      <c r="R2771" s="12">
        <f t="shared" si="604"/>
        <v>4.1176470588235294E-2</v>
      </c>
      <c r="S2771" s="21">
        <f t="shared" si="605"/>
        <v>-3.3141107143509263E-2</v>
      </c>
      <c r="T2771" s="21">
        <f t="shared" si="606"/>
        <v>1.4748380529081118E-2</v>
      </c>
      <c r="U2771" s="21">
        <f t="shared" si="607"/>
        <v>-9.48574178547823E-3</v>
      </c>
      <c r="V2771" s="21">
        <f t="shared" si="608"/>
        <v>-9.2928227999687918E-3</v>
      </c>
      <c r="W2771" s="22">
        <f t="shared" si="609"/>
        <v>168</v>
      </c>
      <c r="X2771" s="21">
        <f t="shared" si="610"/>
        <v>4.1666666666666664E-2</v>
      </c>
      <c r="Y2771" s="23">
        <f t="shared" si="611"/>
        <v>11.142857142857142</v>
      </c>
      <c r="Z2771" s="21">
        <f t="shared" si="612"/>
        <v>0.186</v>
      </c>
      <c r="AA2771" s="21">
        <f t="shared" si="613"/>
        <v>0.31</v>
      </c>
      <c r="AB2771" s="21">
        <f t="shared" si="614"/>
        <v>0.57200000000000006</v>
      </c>
      <c r="AC2771" s="21">
        <f t="shared" si="615"/>
        <v>0</v>
      </c>
    </row>
    <row r="2772" spans="2:29" x14ac:dyDescent="0.25">
      <c r="B2772" s="27" t="s">
        <v>5688</v>
      </c>
      <c r="C2772" s="27" t="s">
        <v>5689</v>
      </c>
      <c r="D2772" s="27" t="s">
        <v>1737</v>
      </c>
      <c r="E2772">
        <v>77</v>
      </c>
      <c r="F2772">
        <v>574</v>
      </c>
      <c r="G2772" t="s">
        <v>99</v>
      </c>
      <c r="H2772" s="1">
        <v>4033</v>
      </c>
      <c r="I2772" s="1">
        <v>4262</v>
      </c>
      <c r="J2772" s="1">
        <v>2271</v>
      </c>
      <c r="K2772">
        <v>78</v>
      </c>
      <c r="L2772">
        <v>-449</v>
      </c>
      <c r="M2772">
        <v>515</v>
      </c>
      <c r="N2772" s="20">
        <f t="shared" si="602"/>
        <v>1</v>
      </c>
      <c r="P2772" s="20">
        <f t="shared" si="603"/>
        <v>1</v>
      </c>
      <c r="R2772" s="12">
        <f t="shared" si="604"/>
        <v>3.4346103038309116E-2</v>
      </c>
      <c r="S2772" s="21">
        <f t="shared" si="605"/>
        <v>1.1106831461404898E-2</v>
      </c>
      <c r="T2772" s="21">
        <f t="shared" si="606"/>
        <v>-0.11830020915812334</v>
      </c>
      <c r="U2772" s="21">
        <f t="shared" si="607"/>
        <v>-5.5811098445701202E-2</v>
      </c>
      <c r="V2772" s="21">
        <f t="shared" si="608"/>
        <v>-5.4334825380806549E-2</v>
      </c>
      <c r="W2772" s="22">
        <f t="shared" si="609"/>
        <v>515</v>
      </c>
      <c r="X2772" s="21">
        <f t="shared" si="610"/>
        <v>0.15145631067961166</v>
      </c>
      <c r="Y2772" s="23">
        <f t="shared" si="611"/>
        <v>0.98717948717948723</v>
      </c>
      <c r="Z2772" s="21">
        <f t="shared" si="612"/>
        <v>7.4999999999999997E-2</v>
      </c>
      <c r="AA2772" s="21">
        <f t="shared" si="613"/>
        <v>0.71499999999999997</v>
      </c>
      <c r="AB2772" s="21">
        <f t="shared" si="614"/>
        <v>0.996</v>
      </c>
      <c r="AC2772" s="21">
        <f t="shared" si="615"/>
        <v>0</v>
      </c>
    </row>
    <row r="2773" spans="2:29" x14ac:dyDescent="0.25">
      <c r="B2773" s="27" t="s">
        <v>5739</v>
      </c>
      <c r="C2773" s="27" t="s">
        <v>5740</v>
      </c>
      <c r="D2773" t="s">
        <v>7409</v>
      </c>
      <c r="E2773">
        <v>76</v>
      </c>
      <c r="F2773">
        <v>275</v>
      </c>
      <c r="G2773" t="s">
        <v>31</v>
      </c>
      <c r="H2773">
        <v>29</v>
      </c>
      <c r="I2773">
        <v>27</v>
      </c>
      <c r="J2773">
        <v>33</v>
      </c>
      <c r="K2773">
        <v>13</v>
      </c>
      <c r="L2773">
        <v>37</v>
      </c>
      <c r="M2773">
        <v>123</v>
      </c>
      <c r="N2773" s="20">
        <f t="shared" si="602"/>
        <v>1</v>
      </c>
      <c r="P2773" s="20">
        <f t="shared" si="603"/>
        <v>1</v>
      </c>
      <c r="R2773" s="12">
        <f t="shared" si="604"/>
        <v>0.39393939393939392</v>
      </c>
      <c r="S2773" s="21">
        <f t="shared" si="605"/>
        <v>-1.4190149921543771E-2</v>
      </c>
      <c r="T2773" s="21">
        <f t="shared" si="606"/>
        <v>4.0950396969256841E-2</v>
      </c>
      <c r="U2773" s="21">
        <f t="shared" si="607"/>
        <v>1.3005012216313228E-2</v>
      </c>
      <c r="V2773" s="21">
        <f t="shared" si="608"/>
        <v>1.3255086421342099E-2</v>
      </c>
      <c r="W2773" s="22">
        <f t="shared" si="609"/>
        <v>160</v>
      </c>
      <c r="X2773" s="21">
        <f t="shared" si="610"/>
        <v>8.1250000000000003E-2</v>
      </c>
      <c r="Y2773" s="23">
        <f t="shared" si="611"/>
        <v>5.8461538461538458</v>
      </c>
      <c r="Z2773" s="21">
        <f t="shared" si="612"/>
        <v>0.29799999999999999</v>
      </c>
      <c r="AA2773" s="21">
        <f t="shared" si="613"/>
        <v>0.47699999999999998</v>
      </c>
      <c r="AB2773" s="21">
        <f t="shared" si="614"/>
        <v>0.84699999999999998</v>
      </c>
      <c r="AC2773" s="21">
        <f t="shared" si="615"/>
        <v>0</v>
      </c>
    </row>
    <row r="2774" spans="2:29" x14ac:dyDescent="0.25">
      <c r="B2774" s="27" t="s">
        <v>5735</v>
      </c>
      <c r="C2774" s="27" t="s">
        <v>5736</v>
      </c>
      <c r="D2774" t="s">
        <v>7409</v>
      </c>
      <c r="E2774">
        <v>75</v>
      </c>
      <c r="F2774">
        <v>100</v>
      </c>
      <c r="G2774" t="s">
        <v>49</v>
      </c>
      <c r="H2774">
        <v>513</v>
      </c>
      <c r="I2774">
        <v>549</v>
      </c>
      <c r="J2774">
        <v>334</v>
      </c>
      <c r="K2774">
        <v>16</v>
      </c>
      <c r="L2774">
        <v>138</v>
      </c>
      <c r="M2774" t="s">
        <v>30</v>
      </c>
      <c r="N2774" s="20">
        <f t="shared" si="602"/>
        <v>1</v>
      </c>
      <c r="P2774" s="20">
        <f t="shared" si="603"/>
        <v>1</v>
      </c>
      <c r="R2774" s="12">
        <f t="shared" si="604"/>
        <v>4.790419161676647E-2</v>
      </c>
      <c r="S2774" s="21">
        <f t="shared" si="605"/>
        <v>1.3656934743639937E-2</v>
      </c>
      <c r="T2774" s="21">
        <f t="shared" si="606"/>
        <v>-9.4611811523535261E-2</v>
      </c>
      <c r="U2774" s="21">
        <f t="shared" si="607"/>
        <v>-4.2005732854235589E-2</v>
      </c>
      <c r="V2774" s="21">
        <f t="shared" si="608"/>
        <v>-4.098686987804364E-2</v>
      </c>
      <c r="W2774" s="22">
        <f t="shared" si="609"/>
        <v>138</v>
      </c>
      <c r="X2774" s="21">
        <f t="shared" si="610"/>
        <v>0.11594202898550725</v>
      </c>
      <c r="Y2774" s="23">
        <f t="shared" si="611"/>
        <v>4.6875</v>
      </c>
      <c r="Z2774" s="21">
        <f t="shared" si="612"/>
        <v>9.9000000000000005E-2</v>
      </c>
      <c r="AA2774" s="21">
        <f t="shared" si="613"/>
        <v>0.60799999999999998</v>
      </c>
      <c r="AB2774" s="21">
        <f t="shared" si="614"/>
        <v>0.90900000000000003</v>
      </c>
      <c r="AC2774" s="21">
        <f t="shared" si="615"/>
        <v>0</v>
      </c>
    </row>
    <row r="2775" spans="2:29" x14ac:dyDescent="0.25">
      <c r="B2775" s="27" t="s">
        <v>5755</v>
      </c>
      <c r="C2775" s="27" t="s">
        <v>5756</v>
      </c>
      <c r="D2775" t="s">
        <v>7412</v>
      </c>
      <c r="E2775">
        <v>75</v>
      </c>
      <c r="F2775">
        <v>119</v>
      </c>
      <c r="G2775" t="s">
        <v>1745</v>
      </c>
      <c r="H2775">
        <v>12</v>
      </c>
      <c r="I2775">
        <v>22</v>
      </c>
      <c r="J2775">
        <v>13</v>
      </c>
      <c r="K2775">
        <v>8</v>
      </c>
      <c r="L2775">
        <v>112</v>
      </c>
      <c r="M2775">
        <v>0</v>
      </c>
      <c r="N2775" s="20">
        <f t="shared" si="602"/>
        <v>1</v>
      </c>
      <c r="P2775" s="20">
        <f t="shared" si="603"/>
        <v>1</v>
      </c>
      <c r="R2775" s="12">
        <f t="shared" si="604"/>
        <v>0.61538461538461542</v>
      </c>
      <c r="S2775" s="21">
        <f t="shared" si="605"/>
        <v>0.12888132073019753</v>
      </c>
      <c r="T2775" s="21">
        <f t="shared" si="606"/>
        <v>-9.9872284108373233E-2</v>
      </c>
      <c r="U2775" s="21">
        <f t="shared" si="607"/>
        <v>8.0363905839886396E-3</v>
      </c>
      <c r="V2775" s="21">
        <f t="shared" si="608"/>
        <v>1.2348475735270981E-2</v>
      </c>
      <c r="W2775" s="22">
        <f t="shared" si="609"/>
        <v>112</v>
      </c>
      <c r="X2775" s="21">
        <f t="shared" si="610"/>
        <v>7.1428571428571425E-2</v>
      </c>
      <c r="Y2775" s="23">
        <f t="shared" si="611"/>
        <v>9.375</v>
      </c>
      <c r="Z2775" s="21">
        <f t="shared" si="612"/>
        <v>0.29399999999999998</v>
      </c>
      <c r="AA2775" s="21">
        <f t="shared" si="613"/>
        <v>0.438</v>
      </c>
      <c r="AB2775" s="21">
        <f t="shared" si="614"/>
        <v>0.65400000000000003</v>
      </c>
      <c r="AC2775" s="21">
        <f t="shared" si="615"/>
        <v>0</v>
      </c>
    </row>
    <row r="2776" spans="2:29" x14ac:dyDescent="0.25">
      <c r="B2776" s="27" t="s">
        <v>5800</v>
      </c>
      <c r="C2776" s="27" t="s">
        <v>5801</v>
      </c>
      <c r="D2776" t="s">
        <v>7412</v>
      </c>
      <c r="E2776">
        <v>75</v>
      </c>
      <c r="F2776">
        <v>58</v>
      </c>
      <c r="G2776" t="s">
        <v>46</v>
      </c>
      <c r="H2776">
        <v>38</v>
      </c>
      <c r="I2776">
        <v>35</v>
      </c>
      <c r="J2776">
        <v>48</v>
      </c>
      <c r="K2776">
        <v>7</v>
      </c>
      <c r="L2776">
        <v>18</v>
      </c>
      <c r="M2776" t="s">
        <v>30</v>
      </c>
      <c r="N2776" s="20">
        <f t="shared" si="602"/>
        <v>1</v>
      </c>
      <c r="P2776" s="20">
        <f t="shared" si="603"/>
        <v>1</v>
      </c>
      <c r="R2776" s="12">
        <f t="shared" si="604"/>
        <v>0.14583333333333334</v>
      </c>
      <c r="S2776" s="21">
        <f t="shared" si="605"/>
        <v>-1.6313096091895352E-2</v>
      </c>
      <c r="T2776" s="21">
        <f t="shared" si="606"/>
        <v>6.5208537533447908E-2</v>
      </c>
      <c r="U2776" s="21">
        <f t="shared" si="607"/>
        <v>2.3636502037103657E-2</v>
      </c>
      <c r="V2776" s="21">
        <f t="shared" si="608"/>
        <v>2.4177314492885404E-2</v>
      </c>
      <c r="W2776" s="22">
        <f t="shared" si="609"/>
        <v>18</v>
      </c>
      <c r="X2776" s="21">
        <f t="shared" si="610"/>
        <v>0.3888888888888889</v>
      </c>
      <c r="Y2776" s="23">
        <f t="shared" si="611"/>
        <v>10.714285714285714</v>
      </c>
      <c r="Z2776" s="21">
        <f t="shared" si="612"/>
        <v>0.35899999999999999</v>
      </c>
      <c r="AA2776" s="21">
        <f t="shared" si="613"/>
        <v>0.94699999999999995</v>
      </c>
      <c r="AB2776" s="21">
        <f t="shared" si="614"/>
        <v>0.59200000000000008</v>
      </c>
      <c r="AC2776" s="21">
        <f t="shared" si="615"/>
        <v>0</v>
      </c>
    </row>
    <row r="2777" spans="2:29" x14ac:dyDescent="0.25">
      <c r="B2777" s="27" t="s">
        <v>5672</v>
      </c>
      <c r="C2777" s="27" t="s">
        <v>5673</v>
      </c>
      <c r="D2777" s="27" t="s">
        <v>4419</v>
      </c>
      <c r="E2777">
        <v>75</v>
      </c>
      <c r="F2777">
        <v>80</v>
      </c>
      <c r="G2777" t="s">
        <v>49</v>
      </c>
      <c r="H2777">
        <v>160</v>
      </c>
      <c r="I2777">
        <v>116</v>
      </c>
      <c r="J2777">
        <v>84</v>
      </c>
      <c r="K2777">
        <v>12</v>
      </c>
      <c r="L2777">
        <v>102</v>
      </c>
      <c r="M2777" t="s">
        <v>30</v>
      </c>
      <c r="N2777" s="20">
        <f t="shared" si="602"/>
        <v>1</v>
      </c>
      <c r="P2777" s="20">
        <f t="shared" si="603"/>
        <v>1</v>
      </c>
      <c r="R2777" s="12">
        <f t="shared" si="604"/>
        <v>0.14285714285714285</v>
      </c>
      <c r="S2777" s="21">
        <f t="shared" si="605"/>
        <v>-6.2292042896219368E-2</v>
      </c>
      <c r="T2777" s="21">
        <f t="shared" si="606"/>
        <v>-6.2515147360478474E-2</v>
      </c>
      <c r="U2777" s="21">
        <f t="shared" si="607"/>
        <v>-6.2403601764413397E-2</v>
      </c>
      <c r="V2777" s="21">
        <f t="shared" si="608"/>
        <v>-6.2403597340370411E-2</v>
      </c>
      <c r="W2777" s="22">
        <f t="shared" si="609"/>
        <v>102</v>
      </c>
      <c r="X2777" s="21">
        <f t="shared" si="610"/>
        <v>0.11764705882352941</v>
      </c>
      <c r="Y2777" s="23">
        <f t="shared" si="611"/>
        <v>6.25</v>
      </c>
      <c r="Z2777" s="21">
        <f t="shared" si="612"/>
        <v>6.6000000000000003E-2</v>
      </c>
      <c r="AA2777" s="21">
        <f t="shared" si="613"/>
        <v>0.61099999999999999</v>
      </c>
      <c r="AB2777" s="21">
        <f t="shared" si="614"/>
        <v>0.82400000000000007</v>
      </c>
      <c r="AC2777" s="21">
        <f t="shared" si="615"/>
        <v>0</v>
      </c>
    </row>
    <row r="2778" spans="2:29" x14ac:dyDescent="0.25">
      <c r="B2778" s="27" t="s">
        <v>5686</v>
      </c>
      <c r="C2778" s="27" t="s">
        <v>5687</v>
      </c>
      <c r="D2778" t="s">
        <v>7417</v>
      </c>
      <c r="E2778">
        <v>74</v>
      </c>
      <c r="F2778">
        <v>69</v>
      </c>
      <c r="G2778" t="s">
        <v>56</v>
      </c>
      <c r="H2778">
        <v>21</v>
      </c>
      <c r="I2778">
        <v>21</v>
      </c>
      <c r="J2778">
        <v>27</v>
      </c>
      <c r="K2778">
        <v>2</v>
      </c>
      <c r="L2778">
        <v>16</v>
      </c>
      <c r="M2778" t="s">
        <v>30</v>
      </c>
      <c r="N2778" s="20">
        <f t="shared" si="602"/>
        <v>1</v>
      </c>
      <c r="P2778" s="20">
        <f t="shared" si="603"/>
        <v>1</v>
      </c>
      <c r="R2778" s="12">
        <f t="shared" si="604"/>
        <v>7.407407407407407E-2</v>
      </c>
      <c r="S2778" s="21">
        <f t="shared" si="605"/>
        <v>0</v>
      </c>
      <c r="T2778" s="21">
        <f t="shared" si="606"/>
        <v>5.1547496797280434E-2</v>
      </c>
      <c r="U2778" s="21">
        <f t="shared" si="607"/>
        <v>2.5449899701238676E-2</v>
      </c>
      <c r="V2778" s="21">
        <f t="shared" si="608"/>
        <v>2.5665798832839704E-2</v>
      </c>
      <c r="W2778" s="22">
        <f t="shared" si="609"/>
        <v>16</v>
      </c>
      <c r="X2778" s="21">
        <f t="shared" si="610"/>
        <v>0.125</v>
      </c>
      <c r="Y2778" s="23">
        <f t="shared" si="611"/>
        <v>37</v>
      </c>
      <c r="Z2778" s="21">
        <f t="shared" si="612"/>
        <v>0.36599999999999999</v>
      </c>
      <c r="AA2778" s="21">
        <f t="shared" si="613"/>
        <v>0.63500000000000001</v>
      </c>
      <c r="AB2778" s="21">
        <f t="shared" si="614"/>
        <v>0.23799999999999999</v>
      </c>
      <c r="AC2778" s="21">
        <f t="shared" si="615"/>
        <v>0</v>
      </c>
    </row>
    <row r="2779" spans="2:29" x14ac:dyDescent="0.25">
      <c r="B2779" s="27" t="s">
        <v>5829</v>
      </c>
      <c r="C2779" s="27" t="s">
        <v>5830</v>
      </c>
      <c r="D2779" t="s">
        <v>7411</v>
      </c>
      <c r="E2779">
        <v>74</v>
      </c>
      <c r="F2779">
        <v>84</v>
      </c>
      <c r="G2779" t="s">
        <v>31</v>
      </c>
      <c r="H2779">
        <v>126</v>
      </c>
      <c r="I2779">
        <v>8</v>
      </c>
      <c r="J2779">
        <v>10</v>
      </c>
      <c r="K2779">
        <v>7</v>
      </c>
      <c r="L2779">
        <v>128</v>
      </c>
      <c r="M2779" t="s">
        <v>30</v>
      </c>
      <c r="N2779" s="20">
        <f t="shared" si="602"/>
        <v>1</v>
      </c>
      <c r="P2779" s="20">
        <f t="shared" si="603"/>
        <v>1</v>
      </c>
      <c r="R2779" s="12">
        <f t="shared" si="604"/>
        <v>0.7</v>
      </c>
      <c r="S2779" s="21">
        <f t="shared" si="605"/>
        <v>-0.42383895943840377</v>
      </c>
      <c r="T2779" s="21">
        <f t="shared" si="606"/>
        <v>4.5639552591273169E-2</v>
      </c>
      <c r="U2779" s="21">
        <f t="shared" si="607"/>
        <v>-0.2238191108553691</v>
      </c>
      <c r="V2779" s="21">
        <f t="shared" si="608"/>
        <v>-0.20067283923416657</v>
      </c>
      <c r="W2779" s="22">
        <f t="shared" si="609"/>
        <v>128</v>
      </c>
      <c r="X2779" s="21">
        <f t="shared" si="610"/>
        <v>5.46875E-2</v>
      </c>
      <c r="Y2779" s="23">
        <f t="shared" si="611"/>
        <v>10.571428571428571</v>
      </c>
      <c r="Z2779" s="21">
        <f t="shared" si="612"/>
        <v>8.0000000000000002E-3</v>
      </c>
      <c r="AA2779" s="21">
        <f t="shared" si="613"/>
        <v>0.36599999999999999</v>
      </c>
      <c r="AB2779" s="21">
        <f t="shared" si="614"/>
        <v>0.59799999999999998</v>
      </c>
      <c r="AC2779" s="21">
        <f t="shared" si="615"/>
        <v>0</v>
      </c>
    </row>
    <row r="2780" spans="2:29" x14ac:dyDescent="0.25">
      <c r="B2780" s="27" t="s">
        <v>5505</v>
      </c>
      <c r="C2780" s="27" t="s">
        <v>5797</v>
      </c>
      <c r="D2780" t="s">
        <v>7409</v>
      </c>
      <c r="E2780">
        <v>74</v>
      </c>
      <c r="F2780">
        <v>66</v>
      </c>
      <c r="G2780" t="s">
        <v>31</v>
      </c>
      <c r="H2780">
        <v>14</v>
      </c>
      <c r="I2780">
        <v>5</v>
      </c>
      <c r="J2780">
        <v>3</v>
      </c>
      <c r="K2780">
        <v>2</v>
      </c>
      <c r="L2780">
        <v>66</v>
      </c>
      <c r="M2780" t="s">
        <v>30</v>
      </c>
      <c r="N2780" s="20">
        <f t="shared" si="602"/>
        <v>1</v>
      </c>
      <c r="P2780" s="20">
        <f t="shared" si="603"/>
        <v>1</v>
      </c>
      <c r="R2780" s="12">
        <f t="shared" si="604"/>
        <v>0.66666666666666663</v>
      </c>
      <c r="S2780" s="21">
        <f t="shared" si="605"/>
        <v>-0.1861049751822067</v>
      </c>
      <c r="T2780" s="21">
        <f t="shared" si="606"/>
        <v>-9.7119548552565771E-2</v>
      </c>
      <c r="U2780" s="21">
        <f t="shared" si="607"/>
        <v>-0.142766130254812</v>
      </c>
      <c r="V2780" s="21">
        <f t="shared" si="608"/>
        <v>-0.14199688466319482</v>
      </c>
      <c r="W2780" s="22">
        <f t="shared" si="609"/>
        <v>66</v>
      </c>
      <c r="X2780" s="21">
        <f t="shared" si="610"/>
        <v>3.0303030303030304E-2</v>
      </c>
      <c r="Y2780" s="23">
        <f t="shared" si="611"/>
        <v>37</v>
      </c>
      <c r="Z2780" s="21">
        <f t="shared" si="612"/>
        <v>2.1999999999999999E-2</v>
      </c>
      <c r="AA2780" s="21">
        <f t="shared" si="613"/>
        <v>0.252</v>
      </c>
      <c r="AB2780" s="21">
        <f t="shared" si="614"/>
        <v>0.23799999999999999</v>
      </c>
      <c r="AC2780" s="21">
        <f t="shared" si="615"/>
        <v>0</v>
      </c>
    </row>
    <row r="2781" spans="2:29" x14ac:dyDescent="0.25">
      <c r="B2781" s="27" t="s">
        <v>5763</v>
      </c>
      <c r="C2781" s="27" t="s">
        <v>5764</v>
      </c>
      <c r="D2781" t="s">
        <v>7409</v>
      </c>
      <c r="E2781">
        <v>74</v>
      </c>
      <c r="F2781">
        <v>27</v>
      </c>
      <c r="G2781" t="s">
        <v>31</v>
      </c>
      <c r="H2781">
        <v>13</v>
      </c>
      <c r="I2781">
        <v>8</v>
      </c>
      <c r="J2781">
        <v>16</v>
      </c>
      <c r="K2781">
        <v>12</v>
      </c>
      <c r="L2781">
        <v>72</v>
      </c>
      <c r="M2781">
        <v>5</v>
      </c>
      <c r="N2781" s="20">
        <f t="shared" si="602"/>
        <v>1</v>
      </c>
      <c r="P2781" s="20">
        <f t="shared" si="603"/>
        <v>1</v>
      </c>
      <c r="R2781" s="12">
        <f t="shared" si="604"/>
        <v>0.75</v>
      </c>
      <c r="S2781" s="21">
        <f t="shared" si="605"/>
        <v>-9.2536163438670216E-2</v>
      </c>
      <c r="T2781" s="21">
        <f t="shared" si="606"/>
        <v>0.1486983549970351</v>
      </c>
      <c r="U2781" s="21">
        <f t="shared" si="607"/>
        <v>2.098100681516013E-2</v>
      </c>
      <c r="V2781" s="21">
        <f t="shared" si="608"/>
        <v>2.571439945784167E-2</v>
      </c>
      <c r="W2781" s="22">
        <f t="shared" si="609"/>
        <v>77</v>
      </c>
      <c r="X2781" s="21">
        <f t="shared" si="610"/>
        <v>0.15584415584415584</v>
      </c>
      <c r="Y2781" s="23">
        <f t="shared" si="611"/>
        <v>6.166666666666667</v>
      </c>
      <c r="Z2781" s="21">
        <f t="shared" si="612"/>
        <v>0.36599999999999999</v>
      </c>
      <c r="AA2781" s="21">
        <f t="shared" si="613"/>
        <v>0.72399999999999998</v>
      </c>
      <c r="AB2781" s="21">
        <f t="shared" si="614"/>
        <v>0.82800000000000007</v>
      </c>
      <c r="AC2781" s="21">
        <f t="shared" si="615"/>
        <v>0</v>
      </c>
    </row>
    <row r="2782" spans="2:29" x14ac:dyDescent="0.25">
      <c r="B2782" s="27" t="s">
        <v>5330</v>
      </c>
      <c r="C2782" s="27" t="s">
        <v>5331</v>
      </c>
      <c r="D2782" t="s">
        <v>7412</v>
      </c>
      <c r="E2782">
        <v>73</v>
      </c>
      <c r="F2782">
        <v>134</v>
      </c>
      <c r="G2782" t="s">
        <v>46</v>
      </c>
      <c r="H2782">
        <v>188</v>
      </c>
      <c r="I2782">
        <v>164</v>
      </c>
      <c r="J2782">
        <v>235</v>
      </c>
      <c r="K2782">
        <v>18</v>
      </c>
      <c r="L2782">
        <v>-16</v>
      </c>
      <c r="M2782">
        <v>50</v>
      </c>
      <c r="N2782" s="20">
        <f t="shared" si="602"/>
        <v>1</v>
      </c>
      <c r="P2782" s="20">
        <f t="shared" si="603"/>
        <v>1</v>
      </c>
      <c r="R2782" s="12">
        <f t="shared" si="604"/>
        <v>7.6595744680851063E-2</v>
      </c>
      <c r="S2782" s="21">
        <f t="shared" si="605"/>
        <v>-2.6945423098893362E-2</v>
      </c>
      <c r="T2782" s="21">
        <f t="shared" si="606"/>
        <v>7.4594968682361484E-2</v>
      </c>
      <c r="U2782" s="21">
        <f t="shared" si="607"/>
        <v>2.2565182563572872E-2</v>
      </c>
      <c r="V2782" s="21">
        <f t="shared" si="608"/>
        <v>2.3404909382346999E-2</v>
      </c>
      <c r="W2782" s="22">
        <f t="shared" si="609"/>
        <v>50</v>
      </c>
      <c r="X2782" s="21">
        <f t="shared" si="610"/>
        <v>0.36</v>
      </c>
      <c r="Y2782" s="23">
        <f t="shared" si="611"/>
        <v>4.0555555555555554</v>
      </c>
      <c r="Z2782" s="21">
        <f t="shared" si="612"/>
        <v>0.35499999999999998</v>
      </c>
      <c r="AA2782" s="21">
        <f t="shared" si="613"/>
        <v>0.93899999999999995</v>
      </c>
      <c r="AB2782" s="21">
        <f t="shared" si="614"/>
        <v>0.93100000000000005</v>
      </c>
      <c r="AC2782" s="21">
        <f t="shared" si="615"/>
        <v>0</v>
      </c>
    </row>
    <row r="2783" spans="2:29" x14ac:dyDescent="0.25">
      <c r="B2783" s="27" t="s">
        <v>5747</v>
      </c>
      <c r="C2783" s="27" t="s">
        <v>5748</v>
      </c>
      <c r="D2783" t="s">
        <v>7409</v>
      </c>
      <c r="E2783">
        <v>73</v>
      </c>
      <c r="F2783">
        <v>86</v>
      </c>
      <c r="G2783" t="s">
        <v>49</v>
      </c>
      <c r="H2783">
        <v>150</v>
      </c>
      <c r="I2783">
        <v>107</v>
      </c>
      <c r="J2783">
        <v>109</v>
      </c>
      <c r="K2783">
        <v>14</v>
      </c>
      <c r="L2783">
        <v>12</v>
      </c>
      <c r="M2783">
        <v>15</v>
      </c>
      <c r="N2783" s="20">
        <f t="shared" si="602"/>
        <v>1</v>
      </c>
      <c r="P2783" s="20">
        <f t="shared" si="603"/>
        <v>1</v>
      </c>
      <c r="R2783" s="12">
        <f t="shared" si="604"/>
        <v>0.12844036697247707</v>
      </c>
      <c r="S2783" s="21">
        <f t="shared" si="605"/>
        <v>-6.5329568891357659E-2</v>
      </c>
      <c r="T2783" s="21">
        <f t="shared" si="606"/>
        <v>3.7106771321686605E-3</v>
      </c>
      <c r="U2783" s="21">
        <f t="shared" si="607"/>
        <v>-3.1424400832092303E-2</v>
      </c>
      <c r="V2783" s="21">
        <f t="shared" si="608"/>
        <v>-3.1014430863760434E-2</v>
      </c>
      <c r="W2783" s="22">
        <f t="shared" si="609"/>
        <v>27</v>
      </c>
      <c r="X2783" s="21">
        <f t="shared" si="610"/>
        <v>0.51851851851851849</v>
      </c>
      <c r="Y2783" s="23">
        <f t="shared" si="611"/>
        <v>5.2142857142857144</v>
      </c>
      <c r="Z2783" s="21">
        <f t="shared" si="612"/>
        <v>0.11899999999999999</v>
      </c>
      <c r="AA2783" s="21">
        <f t="shared" si="613"/>
        <v>0.96799999999999997</v>
      </c>
      <c r="AB2783" s="21">
        <f t="shared" si="614"/>
        <v>0.879</v>
      </c>
      <c r="AC2783" s="21">
        <f t="shared" si="615"/>
        <v>0</v>
      </c>
    </row>
    <row r="2784" spans="2:29" x14ac:dyDescent="0.25">
      <c r="B2784" s="27" t="s">
        <v>5547</v>
      </c>
      <c r="C2784" s="27" t="s">
        <v>5548</v>
      </c>
      <c r="D2784" t="s">
        <v>7412</v>
      </c>
      <c r="E2784">
        <v>73</v>
      </c>
      <c r="F2784">
        <v>141</v>
      </c>
      <c r="G2784" t="s">
        <v>86</v>
      </c>
      <c r="H2784">
        <v>990</v>
      </c>
      <c r="I2784">
        <v>953</v>
      </c>
      <c r="J2784">
        <v>743</v>
      </c>
      <c r="K2784">
        <v>-42</v>
      </c>
      <c r="L2784">
        <v>239</v>
      </c>
      <c r="M2784" t="s">
        <v>30</v>
      </c>
      <c r="N2784" s="20">
        <f t="shared" si="602"/>
        <v>1</v>
      </c>
      <c r="P2784" s="20">
        <f t="shared" si="603"/>
        <v>1</v>
      </c>
      <c r="R2784" s="12">
        <f t="shared" si="604"/>
        <v>-5.652759084791386E-2</v>
      </c>
      <c r="S2784" s="21">
        <f t="shared" si="605"/>
        <v>-7.5890644165935717E-3</v>
      </c>
      <c r="T2784" s="21">
        <f t="shared" si="606"/>
        <v>-4.8564870622150202E-2</v>
      </c>
      <c r="U2784" s="21">
        <f t="shared" si="607"/>
        <v>-2.8292931541201938E-2</v>
      </c>
      <c r="V2784" s="21">
        <f t="shared" si="608"/>
        <v>-2.8148955526648572E-2</v>
      </c>
      <c r="W2784" s="22">
        <f t="shared" si="609"/>
        <v>239</v>
      </c>
      <c r="X2784" s="21">
        <f t="shared" si="610"/>
        <v>-0.17573221757322174</v>
      </c>
      <c r="Y2784" s="23">
        <f t="shared" si="611"/>
        <v>100000</v>
      </c>
      <c r="Z2784" s="21">
        <f t="shared" si="612"/>
        <v>0.128</v>
      </c>
      <c r="AA2784" s="21">
        <f t="shared" si="613"/>
        <v>5.5E-2</v>
      </c>
      <c r="AB2784" s="21">
        <f t="shared" si="614"/>
        <v>0.18400000000000005</v>
      </c>
      <c r="AC2784" s="21">
        <f t="shared" si="615"/>
        <v>0</v>
      </c>
    </row>
    <row r="2785" spans="2:29" x14ac:dyDescent="0.25">
      <c r="B2785" s="27" t="s">
        <v>4998</v>
      </c>
      <c r="C2785" s="27" t="s">
        <v>4999</v>
      </c>
      <c r="D2785" t="s">
        <v>7417</v>
      </c>
      <c r="E2785">
        <v>73</v>
      </c>
      <c r="F2785">
        <v>99</v>
      </c>
      <c r="G2785" t="s">
        <v>99</v>
      </c>
      <c r="H2785">
        <v>79</v>
      </c>
      <c r="I2785">
        <v>160</v>
      </c>
      <c r="J2785">
        <v>103</v>
      </c>
      <c r="K2785">
        <v>7</v>
      </c>
      <c r="L2785">
        <v>68</v>
      </c>
      <c r="M2785">
        <v>31</v>
      </c>
      <c r="N2785" s="20">
        <f t="shared" si="602"/>
        <v>1</v>
      </c>
      <c r="P2785" s="20">
        <f t="shared" si="603"/>
        <v>1</v>
      </c>
      <c r="R2785" s="12">
        <f t="shared" si="604"/>
        <v>6.7961165048543687E-2</v>
      </c>
      <c r="S2785" s="21">
        <f t="shared" si="605"/>
        <v>0.15159183840649648</v>
      </c>
      <c r="T2785" s="21">
        <f t="shared" si="606"/>
        <v>-8.4320590686199903E-2</v>
      </c>
      <c r="U2785" s="21">
        <f t="shared" si="607"/>
        <v>2.6883116212674807E-2</v>
      </c>
      <c r="V2785" s="21">
        <f t="shared" si="608"/>
        <v>3.1384787977657126E-2</v>
      </c>
      <c r="W2785" s="22">
        <f t="shared" si="609"/>
        <v>99</v>
      </c>
      <c r="X2785" s="21">
        <f t="shared" si="610"/>
        <v>7.0707070707070704E-2</v>
      </c>
      <c r="Y2785" s="23">
        <f t="shared" si="611"/>
        <v>10.428571428571429</v>
      </c>
      <c r="Z2785" s="21">
        <f t="shared" si="612"/>
        <v>0.40200000000000002</v>
      </c>
      <c r="AA2785" s="21">
        <f t="shared" si="613"/>
        <v>0.435</v>
      </c>
      <c r="AB2785" s="21">
        <f t="shared" si="614"/>
        <v>0.60399999999999998</v>
      </c>
      <c r="AC2785" s="21">
        <f t="shared" si="615"/>
        <v>0</v>
      </c>
    </row>
    <row r="2786" spans="2:29" x14ac:dyDescent="0.25">
      <c r="B2786" s="27" t="s">
        <v>5834</v>
      </c>
      <c r="C2786" s="27" t="s">
        <v>5835</v>
      </c>
      <c r="D2786" t="s">
        <v>7412</v>
      </c>
      <c r="E2786">
        <v>73</v>
      </c>
      <c r="F2786">
        <v>171</v>
      </c>
      <c r="G2786" t="s">
        <v>86</v>
      </c>
      <c r="H2786">
        <v>126</v>
      </c>
      <c r="I2786">
        <v>126</v>
      </c>
      <c r="J2786">
        <v>156</v>
      </c>
      <c r="K2786">
        <v>17</v>
      </c>
      <c r="L2786">
        <v>327</v>
      </c>
      <c r="M2786">
        <v>55</v>
      </c>
      <c r="N2786" s="20">
        <f t="shared" si="602"/>
        <v>1</v>
      </c>
      <c r="P2786" s="20">
        <f t="shared" si="603"/>
        <v>1</v>
      </c>
      <c r="R2786" s="12">
        <f t="shared" si="604"/>
        <v>0.10897435897435898</v>
      </c>
      <c r="S2786" s="21">
        <f t="shared" si="605"/>
        <v>0</v>
      </c>
      <c r="T2786" s="21">
        <f t="shared" si="606"/>
        <v>4.3640227150435917E-2</v>
      </c>
      <c r="U2786" s="21">
        <f t="shared" si="607"/>
        <v>2.1587111875652099E-2</v>
      </c>
      <c r="V2786" s="21">
        <f t="shared" si="608"/>
        <v>2.1742446342029337E-2</v>
      </c>
      <c r="W2786" s="22">
        <f t="shared" si="609"/>
        <v>382</v>
      </c>
      <c r="X2786" s="21">
        <f t="shared" si="610"/>
        <v>4.4502617801047119E-2</v>
      </c>
      <c r="Y2786" s="23">
        <f t="shared" si="611"/>
        <v>4.2941176470588234</v>
      </c>
      <c r="Z2786" s="21">
        <f t="shared" si="612"/>
        <v>0.34499999999999997</v>
      </c>
      <c r="AA2786" s="21">
        <f t="shared" si="613"/>
        <v>0.32300000000000001</v>
      </c>
      <c r="AB2786" s="21">
        <f t="shared" si="614"/>
        <v>0.92500000000000004</v>
      </c>
      <c r="AC2786" s="21">
        <f t="shared" si="615"/>
        <v>0</v>
      </c>
    </row>
    <row r="2787" spans="2:29" x14ac:dyDescent="0.25">
      <c r="B2787" s="27" t="s">
        <v>5785</v>
      </c>
      <c r="C2787" s="27" t="s">
        <v>5786</v>
      </c>
      <c r="D2787" t="s">
        <v>7417</v>
      </c>
      <c r="E2787">
        <v>73</v>
      </c>
      <c r="F2787">
        <v>113</v>
      </c>
      <c r="G2787" t="s">
        <v>75</v>
      </c>
      <c r="H2787">
        <v>73</v>
      </c>
      <c r="I2787">
        <v>90</v>
      </c>
      <c r="J2787">
        <v>59</v>
      </c>
      <c r="K2787">
        <v>-16</v>
      </c>
      <c r="L2787">
        <v>-21</v>
      </c>
      <c r="M2787">
        <v>50</v>
      </c>
      <c r="N2787" s="20">
        <f t="shared" si="602"/>
        <v>1</v>
      </c>
      <c r="P2787" s="20">
        <f t="shared" si="603"/>
        <v>1</v>
      </c>
      <c r="R2787" s="12">
        <f t="shared" si="604"/>
        <v>-0.2711864406779661</v>
      </c>
      <c r="S2787" s="21">
        <f t="shared" si="605"/>
        <v>4.2758959076891534E-2</v>
      </c>
      <c r="T2787" s="21">
        <f t="shared" si="606"/>
        <v>-8.0986480177676845E-2</v>
      </c>
      <c r="U2787" s="21">
        <f t="shared" si="607"/>
        <v>-2.106712114286613E-2</v>
      </c>
      <c r="V2787" s="21">
        <f t="shared" si="608"/>
        <v>-1.9764880747883812E-2</v>
      </c>
      <c r="W2787" s="22">
        <f t="shared" si="609"/>
        <v>50</v>
      </c>
      <c r="X2787" s="21">
        <f t="shared" si="610"/>
        <v>-0.32</v>
      </c>
      <c r="Y2787" s="23">
        <f t="shared" si="611"/>
        <v>100000</v>
      </c>
      <c r="Z2787" s="21">
        <f t="shared" si="612"/>
        <v>0.15</v>
      </c>
      <c r="AA2787" s="21">
        <f t="shared" si="613"/>
        <v>3.5000000000000003E-2</v>
      </c>
      <c r="AB2787" s="21">
        <f t="shared" si="614"/>
        <v>0.18400000000000005</v>
      </c>
      <c r="AC2787" s="21">
        <f t="shared" si="615"/>
        <v>0</v>
      </c>
    </row>
    <row r="2788" spans="2:29" x14ac:dyDescent="0.25">
      <c r="B2788" s="27" t="s">
        <v>2125</v>
      </c>
      <c r="C2788" s="27" t="s">
        <v>5027</v>
      </c>
      <c r="D2788" t="s">
        <v>7412</v>
      </c>
      <c r="E2788">
        <v>73</v>
      </c>
      <c r="F2788">
        <v>258</v>
      </c>
      <c r="G2788" t="s">
        <v>86</v>
      </c>
      <c r="H2788">
        <v>483</v>
      </c>
      <c r="I2788">
        <v>498</v>
      </c>
      <c r="J2788">
        <v>337</v>
      </c>
      <c r="K2788">
        <v>-129</v>
      </c>
      <c r="L2788">
        <v>83</v>
      </c>
      <c r="M2788">
        <v>166</v>
      </c>
      <c r="N2788" s="20">
        <f t="shared" si="602"/>
        <v>1</v>
      </c>
      <c r="P2788" s="20">
        <f t="shared" si="603"/>
        <v>1</v>
      </c>
      <c r="R2788" s="12">
        <f t="shared" si="604"/>
        <v>-0.3827893175074184</v>
      </c>
      <c r="S2788" s="21">
        <f t="shared" si="605"/>
        <v>6.1354297899502974E-3</v>
      </c>
      <c r="T2788" s="21">
        <f t="shared" si="606"/>
        <v>-7.5131236964203985E-2</v>
      </c>
      <c r="U2788" s="21">
        <f t="shared" si="607"/>
        <v>-3.5353313178176915E-2</v>
      </c>
      <c r="V2788" s="21">
        <f t="shared" si="608"/>
        <v>-3.478304011747687E-2</v>
      </c>
      <c r="W2788" s="22">
        <f t="shared" si="609"/>
        <v>249</v>
      </c>
      <c r="X2788" s="21">
        <f t="shared" si="610"/>
        <v>-0.51807228915662651</v>
      </c>
      <c r="Y2788" s="23">
        <f t="shared" si="611"/>
        <v>100000</v>
      </c>
      <c r="Z2788" s="21">
        <f t="shared" si="612"/>
        <v>0.112</v>
      </c>
      <c r="AA2788" s="21">
        <f t="shared" si="613"/>
        <v>2.1999999999999999E-2</v>
      </c>
      <c r="AB2788" s="21">
        <f t="shared" si="614"/>
        <v>0.18400000000000005</v>
      </c>
      <c r="AC2788" s="21">
        <f t="shared" si="615"/>
        <v>0</v>
      </c>
    </row>
    <row r="2789" spans="2:29" x14ac:dyDescent="0.25">
      <c r="B2789" s="27" t="s">
        <v>5783</v>
      </c>
      <c r="C2789" s="27" t="s">
        <v>5784</v>
      </c>
      <c r="D2789" s="27" t="s">
        <v>4419</v>
      </c>
      <c r="E2789">
        <v>73</v>
      </c>
      <c r="F2789">
        <v>105</v>
      </c>
      <c r="G2789" t="s">
        <v>86</v>
      </c>
      <c r="H2789">
        <v>105</v>
      </c>
      <c r="I2789">
        <v>85</v>
      </c>
      <c r="J2789">
        <v>82</v>
      </c>
      <c r="K2789">
        <v>7</v>
      </c>
      <c r="L2789">
        <v>98</v>
      </c>
      <c r="M2789" t="s">
        <v>30</v>
      </c>
      <c r="N2789" s="20">
        <f t="shared" si="602"/>
        <v>1</v>
      </c>
      <c r="P2789" s="20">
        <f t="shared" si="603"/>
        <v>1</v>
      </c>
      <c r="R2789" s="12">
        <f t="shared" si="604"/>
        <v>8.5365853658536592E-2</v>
      </c>
      <c r="S2789" s="21">
        <f t="shared" si="605"/>
        <v>-4.138123663706228E-2</v>
      </c>
      <c r="T2789" s="21">
        <f t="shared" si="606"/>
        <v>-7.1606414047019618E-3</v>
      </c>
      <c r="U2789" s="21">
        <f t="shared" si="607"/>
        <v>-2.4420972880886072E-2</v>
      </c>
      <c r="V2789" s="21">
        <f t="shared" si="608"/>
        <v>-2.4320950307550104E-2</v>
      </c>
      <c r="W2789" s="22">
        <f t="shared" si="609"/>
        <v>98</v>
      </c>
      <c r="X2789" s="21">
        <f t="shared" si="610"/>
        <v>7.1428571428571438E-2</v>
      </c>
      <c r="Y2789" s="23">
        <f t="shared" si="611"/>
        <v>10.428571428571427</v>
      </c>
      <c r="Z2789" s="21">
        <f t="shared" si="612"/>
        <v>0.13600000000000001</v>
      </c>
      <c r="AA2789" s="21">
        <f t="shared" si="613"/>
        <v>0.441</v>
      </c>
      <c r="AB2789" s="21">
        <f t="shared" si="614"/>
        <v>0.60399999999999998</v>
      </c>
      <c r="AC2789" s="21">
        <f t="shared" si="615"/>
        <v>0</v>
      </c>
    </row>
    <row r="2790" spans="2:29" x14ac:dyDescent="0.25">
      <c r="B2790" s="27" t="s">
        <v>5714</v>
      </c>
      <c r="C2790" s="27" t="s">
        <v>5715</v>
      </c>
      <c r="D2790" t="s">
        <v>7417</v>
      </c>
      <c r="E2790">
        <v>72</v>
      </c>
      <c r="F2790">
        <v>78</v>
      </c>
      <c r="G2790" t="s">
        <v>86</v>
      </c>
      <c r="H2790">
        <v>37</v>
      </c>
      <c r="I2790">
        <v>26</v>
      </c>
      <c r="J2790">
        <v>51</v>
      </c>
      <c r="K2790">
        <v>4</v>
      </c>
      <c r="L2790">
        <v>6</v>
      </c>
      <c r="M2790">
        <v>1</v>
      </c>
      <c r="N2790" s="20">
        <f t="shared" si="602"/>
        <v>1</v>
      </c>
      <c r="P2790" s="20">
        <f t="shared" si="603"/>
        <v>1</v>
      </c>
      <c r="R2790" s="12">
        <f t="shared" si="604"/>
        <v>7.8431372549019607E-2</v>
      </c>
      <c r="S2790" s="21">
        <f t="shared" si="605"/>
        <v>-6.8132158134362908E-2</v>
      </c>
      <c r="T2790" s="21">
        <f t="shared" si="606"/>
        <v>0.14424590174890017</v>
      </c>
      <c r="U2790" s="21">
        <f t="shared" si="607"/>
        <v>3.2611233246252924E-2</v>
      </c>
      <c r="V2790" s="21">
        <f t="shared" si="608"/>
        <v>3.6241658953596732E-2</v>
      </c>
      <c r="W2790" s="22">
        <f t="shared" si="609"/>
        <v>7</v>
      </c>
      <c r="X2790" s="21">
        <f t="shared" si="610"/>
        <v>0.5714285714285714</v>
      </c>
      <c r="Y2790" s="23">
        <f t="shared" si="611"/>
        <v>18</v>
      </c>
      <c r="Z2790" s="21">
        <f t="shared" si="612"/>
        <v>0.433</v>
      </c>
      <c r="AA2790" s="21">
        <f t="shared" si="613"/>
        <v>0.97099999999999997</v>
      </c>
      <c r="AB2790" s="21">
        <f t="shared" si="614"/>
        <v>0.376</v>
      </c>
      <c r="AC2790" s="21">
        <f t="shared" si="615"/>
        <v>0</v>
      </c>
    </row>
    <row r="2791" spans="2:29" x14ac:dyDescent="0.25">
      <c r="B2791" s="27" t="s">
        <v>5998</v>
      </c>
      <c r="C2791" s="27" t="s">
        <v>5999</v>
      </c>
      <c r="D2791" t="s">
        <v>7414</v>
      </c>
      <c r="E2791">
        <v>72</v>
      </c>
      <c r="F2791">
        <v>76</v>
      </c>
      <c r="G2791" t="s">
        <v>31</v>
      </c>
      <c r="H2791">
        <v>10</v>
      </c>
      <c r="I2791">
        <v>10</v>
      </c>
      <c r="J2791">
        <v>15</v>
      </c>
      <c r="K2791">
        <v>3</v>
      </c>
      <c r="L2791">
        <v>90</v>
      </c>
      <c r="M2791">
        <v>4</v>
      </c>
      <c r="N2791" s="20">
        <f t="shared" si="602"/>
        <v>1</v>
      </c>
      <c r="P2791" s="20">
        <f t="shared" si="603"/>
        <v>1</v>
      </c>
      <c r="R2791" s="12">
        <f t="shared" si="604"/>
        <v>0.2</v>
      </c>
      <c r="S2791" s="21">
        <f t="shared" si="605"/>
        <v>0</v>
      </c>
      <c r="T2791" s="21">
        <f t="shared" si="606"/>
        <v>8.4471771197698553E-2</v>
      </c>
      <c r="U2791" s="21">
        <f t="shared" si="607"/>
        <v>4.1379743992410623E-2</v>
      </c>
      <c r="V2791" s="21">
        <f t="shared" si="608"/>
        <v>4.1950505063369725E-2</v>
      </c>
      <c r="W2791" s="22">
        <f t="shared" si="609"/>
        <v>94</v>
      </c>
      <c r="X2791" s="21">
        <f t="shared" si="610"/>
        <v>3.1914893617021274E-2</v>
      </c>
      <c r="Y2791" s="23">
        <f t="shared" si="611"/>
        <v>24</v>
      </c>
      <c r="Z2791" s="21">
        <f t="shared" si="612"/>
        <v>0.46600000000000003</v>
      </c>
      <c r="AA2791" s="21">
        <f t="shared" si="613"/>
        <v>0.26200000000000001</v>
      </c>
      <c r="AB2791" s="21">
        <f t="shared" si="614"/>
        <v>0.30000000000000004</v>
      </c>
      <c r="AC2791" s="21">
        <f t="shared" si="615"/>
        <v>0</v>
      </c>
    </row>
    <row r="2792" spans="2:29" x14ac:dyDescent="0.25">
      <c r="B2792" s="27" t="s">
        <v>5840</v>
      </c>
      <c r="C2792" s="27" t="s">
        <v>5841</v>
      </c>
      <c r="D2792" t="s">
        <v>7412</v>
      </c>
      <c r="E2792">
        <v>71</v>
      </c>
      <c r="F2792">
        <v>68</v>
      </c>
      <c r="G2792" t="s">
        <v>99</v>
      </c>
      <c r="H2792">
        <v>33</v>
      </c>
      <c r="I2792">
        <v>30</v>
      </c>
      <c r="J2792">
        <v>28</v>
      </c>
      <c r="K2792">
        <v>2</v>
      </c>
      <c r="L2792">
        <v>6</v>
      </c>
      <c r="M2792" t="s">
        <v>30</v>
      </c>
      <c r="N2792" s="20">
        <f t="shared" si="602"/>
        <v>1</v>
      </c>
      <c r="P2792" s="20">
        <f t="shared" si="603"/>
        <v>1</v>
      </c>
      <c r="R2792" s="12">
        <f t="shared" si="604"/>
        <v>7.1428571428571425E-2</v>
      </c>
      <c r="S2792" s="21">
        <f t="shared" si="605"/>
        <v>-1.8881504273735694E-2</v>
      </c>
      <c r="T2792" s="21">
        <f t="shared" si="606"/>
        <v>-1.3703810340970568E-2</v>
      </c>
      <c r="U2792" s="21">
        <f t="shared" si="607"/>
        <v>-1.629606387957705E-2</v>
      </c>
      <c r="V2792" s="21">
        <f t="shared" si="608"/>
        <v>-1.6293792831427772E-2</v>
      </c>
      <c r="W2792" s="22">
        <f t="shared" si="609"/>
        <v>6</v>
      </c>
      <c r="X2792" s="21">
        <f t="shared" si="610"/>
        <v>0.33333333333333331</v>
      </c>
      <c r="Y2792" s="23">
        <f t="shared" si="611"/>
        <v>35.5</v>
      </c>
      <c r="Z2792" s="21">
        <f t="shared" si="612"/>
        <v>0.16200000000000001</v>
      </c>
      <c r="AA2792" s="21">
        <f t="shared" si="613"/>
        <v>0.92700000000000005</v>
      </c>
      <c r="AB2792" s="21">
        <f t="shared" si="614"/>
        <v>0.24399999999999999</v>
      </c>
      <c r="AC2792" s="21">
        <f t="shared" si="615"/>
        <v>0</v>
      </c>
    </row>
    <row r="2793" spans="2:29" x14ac:dyDescent="0.25">
      <c r="B2793" s="27" t="s">
        <v>6009</v>
      </c>
      <c r="C2793" s="27" t="s">
        <v>6010</v>
      </c>
      <c r="D2793" t="s">
        <v>7413</v>
      </c>
      <c r="E2793">
        <v>71</v>
      </c>
      <c r="F2793">
        <v>127</v>
      </c>
      <c r="G2793" t="s">
        <v>86</v>
      </c>
      <c r="H2793">
        <v>48</v>
      </c>
      <c r="I2793">
        <v>103</v>
      </c>
      <c r="J2793">
        <v>73</v>
      </c>
      <c r="K2793">
        <v>5</v>
      </c>
      <c r="L2793">
        <v>40</v>
      </c>
      <c r="M2793">
        <v>5</v>
      </c>
      <c r="N2793" s="20">
        <f t="shared" si="602"/>
        <v>1</v>
      </c>
      <c r="P2793" s="20">
        <f t="shared" si="603"/>
        <v>1</v>
      </c>
      <c r="R2793" s="12">
        <f t="shared" si="604"/>
        <v>6.8493150684931503E-2</v>
      </c>
      <c r="S2793" s="21">
        <f t="shared" si="605"/>
        <v>0.16498195248018055</v>
      </c>
      <c r="T2793" s="21">
        <f t="shared" si="606"/>
        <v>-6.6536959722046873E-2</v>
      </c>
      <c r="U2793" s="21">
        <f t="shared" si="607"/>
        <v>4.2817143717485795E-2</v>
      </c>
      <c r="V2793" s="21">
        <f t="shared" si="608"/>
        <v>4.7087378825206493E-2</v>
      </c>
      <c r="W2793" s="22">
        <f t="shared" si="609"/>
        <v>45</v>
      </c>
      <c r="X2793" s="21">
        <f t="shared" si="610"/>
        <v>0.1111111111111111</v>
      </c>
      <c r="Y2793" s="23">
        <f t="shared" si="611"/>
        <v>14.2</v>
      </c>
      <c r="Z2793" s="21">
        <f t="shared" si="612"/>
        <v>0.498</v>
      </c>
      <c r="AA2793" s="21">
        <f t="shared" si="613"/>
        <v>0.58899999999999997</v>
      </c>
      <c r="AB2793" s="21">
        <f t="shared" si="614"/>
        <v>0.46099999999999997</v>
      </c>
      <c r="AC2793" s="21">
        <f t="shared" si="615"/>
        <v>0</v>
      </c>
    </row>
    <row r="2794" spans="2:29" x14ac:dyDescent="0.25">
      <c r="B2794" s="27" t="s">
        <v>5825</v>
      </c>
      <c r="C2794" s="27" t="s">
        <v>5826</v>
      </c>
      <c r="D2794" t="s">
        <v>7412</v>
      </c>
      <c r="E2794">
        <v>71</v>
      </c>
      <c r="F2794">
        <v>51</v>
      </c>
      <c r="G2794" t="s">
        <v>86</v>
      </c>
      <c r="H2794">
        <v>162</v>
      </c>
      <c r="I2794">
        <v>147</v>
      </c>
      <c r="J2794">
        <v>149</v>
      </c>
      <c r="K2794">
        <v>8</v>
      </c>
      <c r="L2794">
        <v>49</v>
      </c>
      <c r="M2794" t="s">
        <v>30</v>
      </c>
      <c r="N2794" s="20">
        <f t="shared" si="602"/>
        <v>1</v>
      </c>
      <c r="P2794" s="20">
        <f t="shared" si="603"/>
        <v>1</v>
      </c>
      <c r="R2794" s="12">
        <f t="shared" si="604"/>
        <v>5.3691275167785234E-2</v>
      </c>
      <c r="S2794" s="21">
        <f t="shared" si="605"/>
        <v>-1.9245150962150737E-2</v>
      </c>
      <c r="T2794" s="21">
        <f t="shared" si="606"/>
        <v>2.706399538194848E-3</v>
      </c>
      <c r="U2794" s="21">
        <f t="shared" si="607"/>
        <v>-8.3301136424643873E-3</v>
      </c>
      <c r="V2794" s="21">
        <f t="shared" si="608"/>
        <v>-8.2896216888067586E-3</v>
      </c>
      <c r="W2794" s="22">
        <f t="shared" si="609"/>
        <v>49</v>
      </c>
      <c r="X2794" s="21">
        <f t="shared" si="610"/>
        <v>0.16326530612244897</v>
      </c>
      <c r="Y2794" s="23">
        <f t="shared" si="611"/>
        <v>8.875</v>
      </c>
      <c r="Z2794" s="21">
        <f t="shared" si="612"/>
        <v>0.192</v>
      </c>
      <c r="AA2794" s="21">
        <f t="shared" si="613"/>
        <v>0.73799999999999999</v>
      </c>
      <c r="AB2794" s="21">
        <f t="shared" si="614"/>
        <v>0.68199999999999994</v>
      </c>
      <c r="AC2794" s="21">
        <f t="shared" si="615"/>
        <v>0</v>
      </c>
    </row>
    <row r="2795" spans="2:29" x14ac:dyDescent="0.25">
      <c r="B2795" s="27" t="s">
        <v>5807</v>
      </c>
      <c r="C2795" s="27" t="s">
        <v>5808</v>
      </c>
      <c r="D2795" t="s">
        <v>7414</v>
      </c>
      <c r="E2795">
        <v>71</v>
      </c>
      <c r="F2795">
        <v>72</v>
      </c>
      <c r="G2795" t="s">
        <v>99</v>
      </c>
      <c r="H2795">
        <v>302</v>
      </c>
      <c r="I2795">
        <v>530</v>
      </c>
      <c r="J2795">
        <v>14</v>
      </c>
      <c r="K2795">
        <v>-2</v>
      </c>
      <c r="L2795">
        <v>-4</v>
      </c>
      <c r="M2795">
        <v>0</v>
      </c>
      <c r="N2795" s="20">
        <f t="shared" si="602"/>
        <v>1</v>
      </c>
      <c r="P2795" s="20">
        <f t="shared" si="603"/>
        <v>1</v>
      </c>
      <c r="R2795" s="12">
        <f t="shared" si="604"/>
        <v>-0.14285714285714285</v>
      </c>
      <c r="S2795" s="21">
        <f t="shared" si="605"/>
        <v>0.11906106382256909</v>
      </c>
      <c r="T2795" s="21">
        <f t="shared" si="606"/>
        <v>-0.5165289952528398</v>
      </c>
      <c r="U2795" s="21">
        <f t="shared" si="607"/>
        <v>-0.26445015335483646</v>
      </c>
      <c r="V2795" s="21">
        <f t="shared" si="608"/>
        <v>-0.22063936159503572</v>
      </c>
      <c r="W2795" s="22">
        <f t="shared" si="609"/>
        <v>0</v>
      </c>
      <c r="X2795" s="21">
        <f t="shared" si="610"/>
        <v>10</v>
      </c>
      <c r="Y2795" s="23">
        <f t="shared" si="611"/>
        <v>100000</v>
      </c>
      <c r="Z2795" s="21">
        <f t="shared" si="612"/>
        <v>6.0000000000000001E-3</v>
      </c>
      <c r="AA2795" s="21">
        <f t="shared" si="613"/>
        <v>0.99</v>
      </c>
      <c r="AB2795" s="21">
        <f t="shared" si="614"/>
        <v>0.18400000000000005</v>
      </c>
      <c r="AC2795" s="21">
        <f t="shared" si="615"/>
        <v>0</v>
      </c>
    </row>
    <row r="2796" spans="2:29" x14ac:dyDescent="0.25">
      <c r="B2796" s="27" t="s">
        <v>5666</v>
      </c>
      <c r="C2796" s="27" t="s">
        <v>5667</v>
      </c>
      <c r="D2796" s="27" t="s">
        <v>1737</v>
      </c>
      <c r="E2796">
        <v>71</v>
      </c>
      <c r="F2796">
        <v>252</v>
      </c>
      <c r="G2796" t="s">
        <v>99</v>
      </c>
      <c r="H2796">
        <v>411</v>
      </c>
      <c r="I2796">
        <v>584</v>
      </c>
      <c r="J2796">
        <v>554</v>
      </c>
      <c r="K2796">
        <v>-6</v>
      </c>
      <c r="L2796">
        <v>158</v>
      </c>
      <c r="M2796">
        <v>120</v>
      </c>
      <c r="N2796" s="20">
        <f t="shared" si="602"/>
        <v>1</v>
      </c>
      <c r="P2796" s="20">
        <f t="shared" si="603"/>
        <v>1</v>
      </c>
      <c r="R2796" s="12">
        <f t="shared" si="604"/>
        <v>-1.0830324909747292E-2</v>
      </c>
      <c r="S2796" s="21">
        <f t="shared" si="605"/>
        <v>7.2788736389778563E-2</v>
      </c>
      <c r="T2796" s="21">
        <f t="shared" si="606"/>
        <v>-1.0491831917554317E-2</v>
      </c>
      <c r="U2796" s="21">
        <f t="shared" si="607"/>
        <v>3.0307341177636893E-2</v>
      </c>
      <c r="V2796" s="21">
        <f t="shared" si="608"/>
        <v>3.0868081883287046E-2</v>
      </c>
      <c r="W2796" s="22">
        <f t="shared" si="609"/>
        <v>278</v>
      </c>
      <c r="X2796" s="21">
        <f t="shared" si="610"/>
        <v>-2.1582733812949641E-2</v>
      </c>
      <c r="Y2796" s="23">
        <f t="shared" si="611"/>
        <v>100000</v>
      </c>
      <c r="Z2796" s="21">
        <f t="shared" si="612"/>
        <v>0.39900000000000002</v>
      </c>
      <c r="AA2796" s="21">
        <f t="shared" si="613"/>
        <v>0.11700000000000001</v>
      </c>
      <c r="AB2796" s="21">
        <f t="shared" si="614"/>
        <v>0.18400000000000005</v>
      </c>
      <c r="AC2796" s="21">
        <f t="shared" si="615"/>
        <v>0</v>
      </c>
    </row>
    <row r="2797" spans="2:29" x14ac:dyDescent="0.25">
      <c r="B2797" s="27" t="s">
        <v>5712</v>
      </c>
      <c r="C2797" s="27" t="s">
        <v>5713</v>
      </c>
      <c r="D2797" t="s">
        <v>7412</v>
      </c>
      <c r="E2797">
        <v>71</v>
      </c>
      <c r="F2797">
        <v>249</v>
      </c>
      <c r="G2797" t="s">
        <v>1745</v>
      </c>
      <c r="H2797">
        <v>39</v>
      </c>
      <c r="I2797">
        <v>40</v>
      </c>
      <c r="J2797">
        <v>41</v>
      </c>
      <c r="K2797">
        <v>13</v>
      </c>
      <c r="L2797">
        <v>150</v>
      </c>
      <c r="M2797">
        <v>135</v>
      </c>
      <c r="N2797" s="20">
        <f t="shared" si="602"/>
        <v>1</v>
      </c>
      <c r="P2797" s="20">
        <f t="shared" si="603"/>
        <v>1</v>
      </c>
      <c r="R2797" s="12">
        <f t="shared" si="604"/>
        <v>0.31707317073170732</v>
      </c>
      <c r="S2797" s="21">
        <f t="shared" si="605"/>
        <v>5.076403090295889E-3</v>
      </c>
      <c r="T2797" s="21">
        <f t="shared" si="606"/>
        <v>4.9507371194885685E-3</v>
      </c>
      <c r="U2797" s="21">
        <f t="shared" si="607"/>
        <v>5.0135681407477151E-3</v>
      </c>
      <c r="V2797" s="21">
        <f t="shared" si="608"/>
        <v>5.0135694501773909E-3</v>
      </c>
      <c r="W2797" s="22">
        <f t="shared" si="609"/>
        <v>285</v>
      </c>
      <c r="X2797" s="21">
        <f t="shared" si="610"/>
        <v>4.5614035087719301E-2</v>
      </c>
      <c r="Y2797" s="23">
        <f t="shared" si="611"/>
        <v>5.4615384615384617</v>
      </c>
      <c r="Z2797" s="21">
        <f t="shared" si="612"/>
        <v>0.254</v>
      </c>
      <c r="AA2797" s="21">
        <f t="shared" si="613"/>
        <v>0.32800000000000001</v>
      </c>
      <c r="AB2797" s="21">
        <f t="shared" si="614"/>
        <v>0.86899999999999999</v>
      </c>
      <c r="AC2797" s="21">
        <f t="shared" si="615"/>
        <v>0</v>
      </c>
    </row>
    <row r="2798" spans="2:29" x14ac:dyDescent="0.25">
      <c r="B2798" s="27" t="s">
        <v>5787</v>
      </c>
      <c r="C2798" s="27" t="s">
        <v>5788</v>
      </c>
      <c r="D2798" t="s">
        <v>7410</v>
      </c>
      <c r="E2798">
        <v>70</v>
      </c>
      <c r="F2798">
        <v>44</v>
      </c>
      <c r="G2798" t="s">
        <v>31</v>
      </c>
      <c r="H2798">
        <v>2</v>
      </c>
      <c r="I2798">
        <v>3</v>
      </c>
      <c r="J2798">
        <v>2</v>
      </c>
      <c r="K2798">
        <v>1</v>
      </c>
      <c r="L2798">
        <v>71</v>
      </c>
      <c r="M2798" t="s">
        <v>30</v>
      </c>
      <c r="N2798" s="20">
        <f t="shared" si="602"/>
        <v>1</v>
      </c>
      <c r="P2798" s="20">
        <f t="shared" si="603"/>
        <v>1</v>
      </c>
      <c r="R2798" s="12">
        <f t="shared" si="604"/>
        <v>0.5</v>
      </c>
      <c r="S2798" s="21">
        <f t="shared" si="605"/>
        <v>8.4471771197698553E-2</v>
      </c>
      <c r="T2798" s="21">
        <f t="shared" si="606"/>
        <v>-7.7892088518272229E-2</v>
      </c>
      <c r="U2798" s="21">
        <f t="shared" si="607"/>
        <v>0</v>
      </c>
      <c r="V2798" s="21">
        <f t="shared" si="608"/>
        <v>2.1932275598087747E-3</v>
      </c>
      <c r="W2798" s="22">
        <f t="shared" si="609"/>
        <v>71</v>
      </c>
      <c r="X2798" s="21">
        <f t="shared" si="610"/>
        <v>1.4084507042253521E-2</v>
      </c>
      <c r="Y2798" s="23">
        <f t="shared" si="611"/>
        <v>70</v>
      </c>
      <c r="Z2798" s="21">
        <f t="shared" si="612"/>
        <v>0.23699999999999999</v>
      </c>
      <c r="AA2798" s="21">
        <f t="shared" si="613"/>
        <v>0.19800000000000001</v>
      </c>
      <c r="AB2798" s="21">
        <f t="shared" si="614"/>
        <v>0.20399999999999996</v>
      </c>
      <c r="AC2798" s="21">
        <f t="shared" si="615"/>
        <v>0</v>
      </c>
    </row>
    <row r="2799" spans="2:29" x14ac:dyDescent="0.25">
      <c r="B2799" s="27" t="s">
        <v>3224</v>
      </c>
      <c r="C2799" s="27" t="s">
        <v>5817</v>
      </c>
      <c r="D2799" t="s">
        <v>7412</v>
      </c>
      <c r="E2799">
        <v>70</v>
      </c>
      <c r="F2799">
        <v>73</v>
      </c>
      <c r="G2799" t="s">
        <v>99</v>
      </c>
      <c r="H2799">
        <v>28</v>
      </c>
      <c r="I2799">
        <v>23</v>
      </c>
      <c r="J2799">
        <v>41</v>
      </c>
      <c r="K2799">
        <v>2</v>
      </c>
      <c r="L2799">
        <v>23</v>
      </c>
      <c r="M2799">
        <v>5</v>
      </c>
      <c r="N2799" s="20">
        <f t="shared" si="602"/>
        <v>1</v>
      </c>
      <c r="P2799" s="20">
        <f t="shared" si="603"/>
        <v>1</v>
      </c>
      <c r="R2799" s="12">
        <f t="shared" si="604"/>
        <v>4.878048780487805E-2</v>
      </c>
      <c r="S2799" s="21">
        <f t="shared" si="605"/>
        <v>-3.8578209936383057E-2</v>
      </c>
      <c r="T2799" s="21">
        <f t="shared" si="606"/>
        <v>0.12256424197530347</v>
      </c>
      <c r="U2799" s="21">
        <f t="shared" si="607"/>
        <v>3.8873294960123372E-2</v>
      </c>
      <c r="V2799" s="21">
        <f t="shared" si="608"/>
        <v>4.0953108999681263E-2</v>
      </c>
      <c r="W2799" s="22">
        <f t="shared" si="609"/>
        <v>28</v>
      </c>
      <c r="X2799" s="21">
        <f t="shared" si="610"/>
        <v>7.1428571428571425E-2</v>
      </c>
      <c r="Y2799" s="23">
        <f t="shared" si="611"/>
        <v>35</v>
      </c>
      <c r="Z2799" s="21">
        <f t="shared" si="612"/>
        <v>0.46200000000000002</v>
      </c>
      <c r="AA2799" s="21">
        <f t="shared" si="613"/>
        <v>0.438</v>
      </c>
      <c r="AB2799" s="21">
        <f t="shared" si="614"/>
        <v>0.246</v>
      </c>
      <c r="AC2799" s="21">
        <f t="shared" si="615"/>
        <v>0</v>
      </c>
    </row>
    <row r="2800" spans="2:29" x14ac:dyDescent="0.25">
      <c r="B2800" s="27" t="s">
        <v>5852</v>
      </c>
      <c r="C2800" s="27" t="s">
        <v>5853</v>
      </c>
      <c r="D2800" s="27" t="s">
        <v>4419</v>
      </c>
      <c r="E2800">
        <v>69</v>
      </c>
      <c r="F2800">
        <v>76</v>
      </c>
      <c r="G2800" t="s">
        <v>49</v>
      </c>
      <c r="H2800">
        <v>124</v>
      </c>
      <c r="I2800">
        <v>119</v>
      </c>
      <c r="J2800">
        <v>185</v>
      </c>
      <c r="K2800">
        <v>8</v>
      </c>
      <c r="L2800">
        <v>68</v>
      </c>
      <c r="M2800">
        <v>5</v>
      </c>
      <c r="N2800" s="20">
        <f t="shared" si="602"/>
        <v>1</v>
      </c>
      <c r="P2800" s="20">
        <f t="shared" si="603"/>
        <v>1</v>
      </c>
      <c r="R2800" s="12">
        <f t="shared" si="604"/>
        <v>4.3243243243243246E-2</v>
      </c>
      <c r="S2800" s="21">
        <f t="shared" si="605"/>
        <v>-8.1978275307315052E-3</v>
      </c>
      <c r="T2800" s="21">
        <f t="shared" si="606"/>
        <v>9.2257293571731847E-2</v>
      </c>
      <c r="U2800" s="21">
        <f t="shared" si="607"/>
        <v>4.0818503227074254E-2</v>
      </c>
      <c r="V2800" s="21">
        <f t="shared" si="608"/>
        <v>4.1625989756024863E-2</v>
      </c>
      <c r="W2800" s="22">
        <f t="shared" si="609"/>
        <v>73</v>
      </c>
      <c r="X2800" s="21">
        <f t="shared" si="610"/>
        <v>0.1095890410958904</v>
      </c>
      <c r="Y2800" s="23">
        <f t="shared" si="611"/>
        <v>8.625</v>
      </c>
      <c r="Z2800" s="21">
        <f t="shared" si="612"/>
        <v>0.46500000000000002</v>
      </c>
      <c r="AA2800" s="21">
        <f t="shared" si="613"/>
        <v>0.58299999999999996</v>
      </c>
      <c r="AB2800" s="21">
        <f t="shared" si="614"/>
        <v>0.69399999999999995</v>
      </c>
      <c r="AC2800" s="21">
        <f t="shared" si="615"/>
        <v>0</v>
      </c>
    </row>
    <row r="2801" spans="2:29" x14ac:dyDescent="0.25">
      <c r="B2801" s="27" t="s">
        <v>5971</v>
      </c>
      <c r="C2801" s="27" t="s">
        <v>5972</v>
      </c>
      <c r="D2801" t="s">
        <v>7416</v>
      </c>
      <c r="E2801">
        <v>69</v>
      </c>
      <c r="F2801">
        <v>147</v>
      </c>
      <c r="G2801" t="s">
        <v>49</v>
      </c>
      <c r="H2801">
        <v>425</v>
      </c>
      <c r="I2801">
        <v>351</v>
      </c>
      <c r="J2801">
        <v>435</v>
      </c>
      <c r="K2801">
        <v>15</v>
      </c>
      <c r="L2801">
        <v>166</v>
      </c>
      <c r="M2801">
        <v>45</v>
      </c>
      <c r="N2801" s="20">
        <f t="shared" si="602"/>
        <v>1</v>
      </c>
      <c r="P2801" s="20">
        <f t="shared" si="603"/>
        <v>1</v>
      </c>
      <c r="R2801" s="12">
        <f t="shared" si="604"/>
        <v>3.4482758620689655E-2</v>
      </c>
      <c r="S2801" s="21">
        <f t="shared" si="605"/>
        <v>-3.753789891516679E-2</v>
      </c>
      <c r="T2801" s="21">
        <f t="shared" si="606"/>
        <v>4.3845992195443939E-2</v>
      </c>
      <c r="U2801" s="21">
        <f t="shared" si="607"/>
        <v>2.3283927223698431E-3</v>
      </c>
      <c r="V2801" s="21">
        <f t="shared" si="608"/>
        <v>2.8788286675489974E-3</v>
      </c>
      <c r="W2801" s="22">
        <f t="shared" si="609"/>
        <v>211</v>
      </c>
      <c r="X2801" s="21">
        <f t="shared" si="610"/>
        <v>7.1090047393364927E-2</v>
      </c>
      <c r="Y2801" s="23">
        <f t="shared" si="611"/>
        <v>4.5999999999999996</v>
      </c>
      <c r="Z2801" s="21">
        <f t="shared" si="612"/>
        <v>0.24099999999999999</v>
      </c>
      <c r="AA2801" s="21">
        <f t="shared" si="613"/>
        <v>0.436</v>
      </c>
      <c r="AB2801" s="21">
        <f t="shared" si="614"/>
        <v>0.91300000000000003</v>
      </c>
      <c r="AC2801" s="21">
        <f t="shared" si="615"/>
        <v>0</v>
      </c>
    </row>
    <row r="2802" spans="2:29" x14ac:dyDescent="0.25">
      <c r="B2802" s="27" t="s">
        <v>5803</v>
      </c>
      <c r="C2802" s="27" t="s">
        <v>5804</v>
      </c>
      <c r="D2802" t="s">
        <v>7412</v>
      </c>
      <c r="E2802">
        <v>69</v>
      </c>
      <c r="F2802">
        <v>55</v>
      </c>
      <c r="G2802" t="s">
        <v>99</v>
      </c>
      <c r="H2802">
        <v>101</v>
      </c>
      <c r="I2802">
        <v>89</v>
      </c>
      <c r="J2802">
        <v>88</v>
      </c>
      <c r="K2802">
        <v>8</v>
      </c>
      <c r="L2802">
        <v>59</v>
      </c>
      <c r="M2802" t="s">
        <v>30</v>
      </c>
      <c r="N2802" s="20">
        <f t="shared" si="602"/>
        <v>1</v>
      </c>
      <c r="P2802" s="20">
        <f t="shared" si="603"/>
        <v>1</v>
      </c>
      <c r="R2802" s="12">
        <f t="shared" si="604"/>
        <v>9.0909090909090912E-2</v>
      </c>
      <c r="S2802" s="21">
        <f t="shared" si="605"/>
        <v>-2.4979545687045412E-2</v>
      </c>
      <c r="T2802" s="21">
        <f t="shared" si="606"/>
        <v>-2.2573593743571152E-3</v>
      </c>
      <c r="U2802" s="21">
        <f t="shared" si="607"/>
        <v>-1.3683882951200488E-2</v>
      </c>
      <c r="V2802" s="21">
        <f t="shared" si="608"/>
        <v>-1.3640262670867672E-2</v>
      </c>
      <c r="W2802" s="22">
        <f t="shared" si="609"/>
        <v>59</v>
      </c>
      <c r="X2802" s="21">
        <f t="shared" si="610"/>
        <v>0.13559322033898305</v>
      </c>
      <c r="Y2802" s="23">
        <f t="shared" si="611"/>
        <v>8.625</v>
      </c>
      <c r="Z2802" s="21">
        <f t="shared" si="612"/>
        <v>0.16900000000000001</v>
      </c>
      <c r="AA2802" s="21">
        <f t="shared" si="613"/>
        <v>0.66900000000000004</v>
      </c>
      <c r="AB2802" s="21">
        <f t="shared" si="614"/>
        <v>0.69399999999999995</v>
      </c>
      <c r="AC2802" s="21">
        <f t="shared" si="615"/>
        <v>0</v>
      </c>
    </row>
    <row r="2803" spans="2:29" x14ac:dyDescent="0.25">
      <c r="B2803" s="27" t="s">
        <v>5733</v>
      </c>
      <c r="C2803" s="27" t="s">
        <v>5734</v>
      </c>
      <c r="D2803" t="s">
        <v>7409</v>
      </c>
      <c r="E2803">
        <v>69</v>
      </c>
      <c r="F2803">
        <v>91</v>
      </c>
      <c r="G2803" t="s">
        <v>56</v>
      </c>
      <c r="H2803">
        <v>28</v>
      </c>
      <c r="I2803">
        <v>32</v>
      </c>
      <c r="J2803">
        <v>41</v>
      </c>
      <c r="K2803">
        <v>2</v>
      </c>
      <c r="L2803">
        <v>9</v>
      </c>
      <c r="M2803" t="s">
        <v>30</v>
      </c>
      <c r="N2803" s="20">
        <f t="shared" si="602"/>
        <v>1</v>
      </c>
      <c r="P2803" s="20">
        <f t="shared" si="603"/>
        <v>1</v>
      </c>
      <c r="R2803" s="12">
        <f t="shared" si="604"/>
        <v>4.878048780487805E-2</v>
      </c>
      <c r="S2803" s="21">
        <f t="shared" si="605"/>
        <v>2.7066087089351765E-2</v>
      </c>
      <c r="T2803" s="21">
        <f t="shared" si="606"/>
        <v>5.0816239137892349E-2</v>
      </c>
      <c r="U2803" s="21">
        <f t="shared" si="607"/>
        <v>3.8873294960123372E-2</v>
      </c>
      <c r="V2803" s="21">
        <f t="shared" si="608"/>
        <v>3.891854039578916E-2</v>
      </c>
      <c r="W2803" s="22">
        <f t="shared" si="609"/>
        <v>9</v>
      </c>
      <c r="X2803" s="21">
        <f t="shared" si="610"/>
        <v>0.22222222222222221</v>
      </c>
      <c r="Y2803" s="23">
        <f t="shared" si="611"/>
        <v>34.5</v>
      </c>
      <c r="Z2803" s="21">
        <f t="shared" si="612"/>
        <v>0.44700000000000001</v>
      </c>
      <c r="AA2803" s="21">
        <f t="shared" si="613"/>
        <v>0.84699999999999998</v>
      </c>
      <c r="AB2803" s="21">
        <f t="shared" si="614"/>
        <v>0.247</v>
      </c>
      <c r="AC2803" s="21">
        <f t="shared" si="615"/>
        <v>0</v>
      </c>
    </row>
    <row r="2804" spans="2:29" x14ac:dyDescent="0.25">
      <c r="B2804" s="27" t="s">
        <v>5846</v>
      </c>
      <c r="C2804" s="27" t="s">
        <v>5847</v>
      </c>
      <c r="D2804" t="s">
        <v>7417</v>
      </c>
      <c r="E2804">
        <v>69</v>
      </c>
      <c r="F2804">
        <v>92</v>
      </c>
      <c r="G2804" t="s">
        <v>34</v>
      </c>
      <c r="H2804">
        <v>254</v>
      </c>
      <c r="I2804">
        <v>320</v>
      </c>
      <c r="J2804">
        <v>321</v>
      </c>
      <c r="K2804">
        <v>3</v>
      </c>
      <c r="L2804">
        <v>118</v>
      </c>
      <c r="M2804">
        <v>6</v>
      </c>
      <c r="N2804" s="20">
        <f t="shared" si="602"/>
        <v>1</v>
      </c>
      <c r="P2804" s="20">
        <f t="shared" si="603"/>
        <v>1</v>
      </c>
      <c r="R2804" s="12">
        <f t="shared" si="604"/>
        <v>9.3457943925233638E-3</v>
      </c>
      <c r="S2804" s="21">
        <f t="shared" si="605"/>
        <v>4.728106703783741E-2</v>
      </c>
      <c r="T2804" s="21">
        <f t="shared" si="606"/>
        <v>6.242202116470974E-4</v>
      </c>
      <c r="U2804" s="21">
        <f t="shared" si="607"/>
        <v>2.3686866696627007E-2</v>
      </c>
      <c r="V2804" s="21">
        <f t="shared" si="608"/>
        <v>2.3864051315370505E-2</v>
      </c>
      <c r="W2804" s="22">
        <f t="shared" si="609"/>
        <v>124</v>
      </c>
      <c r="X2804" s="21">
        <f t="shared" si="610"/>
        <v>2.419354838709677E-2</v>
      </c>
      <c r="Y2804" s="23">
        <f t="shared" si="611"/>
        <v>23.000000000000004</v>
      </c>
      <c r="Z2804" s="21">
        <f t="shared" si="612"/>
        <v>0.35699999999999998</v>
      </c>
      <c r="AA2804" s="21">
        <f t="shared" si="613"/>
        <v>0.22900000000000001</v>
      </c>
      <c r="AB2804" s="21">
        <f t="shared" si="614"/>
        <v>0.30800000000000005</v>
      </c>
      <c r="AC2804" s="21">
        <f t="shared" si="615"/>
        <v>0</v>
      </c>
    </row>
    <row r="2805" spans="2:29" x14ac:dyDescent="0.25">
      <c r="B2805" s="27" t="s">
        <v>652</v>
      </c>
      <c r="C2805" s="27" t="s">
        <v>5833</v>
      </c>
      <c r="D2805" t="s">
        <v>7417</v>
      </c>
      <c r="E2805">
        <v>69</v>
      </c>
      <c r="F2805">
        <v>144</v>
      </c>
      <c r="G2805" t="s">
        <v>86</v>
      </c>
      <c r="H2805">
        <v>90</v>
      </c>
      <c r="I2805">
        <v>105</v>
      </c>
      <c r="J2805">
        <v>82</v>
      </c>
      <c r="K2805">
        <v>11</v>
      </c>
      <c r="L2805">
        <v>23</v>
      </c>
      <c r="M2805">
        <v>30</v>
      </c>
      <c r="N2805" s="20">
        <f t="shared" si="602"/>
        <v>1</v>
      </c>
      <c r="P2805" s="20">
        <f t="shared" si="603"/>
        <v>1</v>
      </c>
      <c r="R2805" s="12">
        <f t="shared" si="604"/>
        <v>0.13414634146341464</v>
      </c>
      <c r="S2805" s="21">
        <f t="shared" si="605"/>
        <v>3.1310306477545069E-2</v>
      </c>
      <c r="T2805" s="21">
        <f t="shared" si="606"/>
        <v>-4.8245561845323137E-2</v>
      </c>
      <c r="U2805" s="21">
        <f t="shared" si="607"/>
        <v>-9.2658473108623296E-3</v>
      </c>
      <c r="V2805" s="21">
        <f t="shared" si="608"/>
        <v>-8.7337008928801332E-3</v>
      </c>
      <c r="W2805" s="22">
        <f t="shared" si="609"/>
        <v>53</v>
      </c>
      <c r="X2805" s="21">
        <f t="shared" si="610"/>
        <v>0.20754716981132076</v>
      </c>
      <c r="Y2805" s="23">
        <f t="shared" si="611"/>
        <v>6.2727272727272725</v>
      </c>
      <c r="Z2805" s="21">
        <f t="shared" si="612"/>
        <v>0.19</v>
      </c>
      <c r="AA2805" s="21">
        <f t="shared" si="613"/>
        <v>0.83</v>
      </c>
      <c r="AB2805" s="21">
        <f t="shared" si="614"/>
        <v>0.82299999999999995</v>
      </c>
      <c r="AC2805" s="21">
        <f t="shared" si="615"/>
        <v>0</v>
      </c>
    </row>
    <row r="2806" spans="2:29" x14ac:dyDescent="0.25">
      <c r="B2806" s="27" t="s">
        <v>5886</v>
      </c>
      <c r="C2806" s="27" t="s">
        <v>5887</v>
      </c>
      <c r="D2806" t="s">
        <v>7418</v>
      </c>
      <c r="E2806">
        <v>68</v>
      </c>
      <c r="F2806">
        <v>170</v>
      </c>
      <c r="G2806" t="s">
        <v>49</v>
      </c>
      <c r="H2806">
        <v>132</v>
      </c>
      <c r="I2806">
        <v>63</v>
      </c>
      <c r="J2806">
        <v>171</v>
      </c>
      <c r="K2806">
        <v>38</v>
      </c>
      <c r="L2806">
        <v>389</v>
      </c>
      <c r="M2806">
        <v>101</v>
      </c>
      <c r="N2806" s="20">
        <f t="shared" si="602"/>
        <v>1</v>
      </c>
      <c r="P2806" s="20">
        <f t="shared" si="603"/>
        <v>1</v>
      </c>
      <c r="R2806" s="12">
        <f t="shared" si="604"/>
        <v>0.22222222222222221</v>
      </c>
      <c r="S2806" s="21">
        <f t="shared" si="605"/>
        <v>-0.13751147907613426</v>
      </c>
      <c r="T2806" s="21">
        <f t="shared" si="606"/>
        <v>0.22104343283362393</v>
      </c>
      <c r="U2806" s="21">
        <f t="shared" si="607"/>
        <v>2.6224119950642999E-2</v>
      </c>
      <c r="V2806" s="21">
        <f t="shared" si="608"/>
        <v>3.6585357902710891E-2</v>
      </c>
      <c r="W2806" s="22">
        <f t="shared" si="609"/>
        <v>490</v>
      </c>
      <c r="X2806" s="21">
        <f t="shared" si="610"/>
        <v>7.7551020408163265E-2</v>
      </c>
      <c r="Y2806" s="23">
        <f t="shared" si="611"/>
        <v>1.7894736842105263</v>
      </c>
      <c r="Z2806" s="21">
        <f t="shared" si="612"/>
        <v>0.436</v>
      </c>
      <c r="AA2806" s="21">
        <f t="shared" si="613"/>
        <v>0.46200000000000002</v>
      </c>
      <c r="AB2806" s="21">
        <f t="shared" si="614"/>
        <v>0.98599999999999999</v>
      </c>
      <c r="AC2806" s="21">
        <f t="shared" si="615"/>
        <v>0</v>
      </c>
    </row>
    <row r="2807" spans="2:29" x14ac:dyDescent="0.25">
      <c r="B2807" s="27" t="s">
        <v>5831</v>
      </c>
      <c r="C2807" s="27" t="s">
        <v>5832</v>
      </c>
      <c r="D2807" t="s">
        <v>7414</v>
      </c>
      <c r="E2807">
        <v>68</v>
      </c>
      <c r="F2807">
        <v>107</v>
      </c>
      <c r="G2807" t="s">
        <v>86</v>
      </c>
      <c r="H2807">
        <v>75</v>
      </c>
      <c r="I2807">
        <v>129</v>
      </c>
      <c r="J2807">
        <v>102</v>
      </c>
      <c r="K2807">
        <v>2</v>
      </c>
      <c r="L2807">
        <v>52</v>
      </c>
      <c r="M2807">
        <v>32</v>
      </c>
      <c r="N2807" s="20">
        <f t="shared" si="602"/>
        <v>1</v>
      </c>
      <c r="P2807" s="20">
        <f t="shared" si="603"/>
        <v>1</v>
      </c>
      <c r="R2807" s="12">
        <f t="shared" si="604"/>
        <v>1.9607843137254902E-2</v>
      </c>
      <c r="S2807" s="21">
        <f t="shared" si="605"/>
        <v>0.11456573996486763</v>
      </c>
      <c r="T2807" s="21">
        <f t="shared" si="606"/>
        <v>-4.588199309232821E-2</v>
      </c>
      <c r="U2807" s="21">
        <f t="shared" si="607"/>
        <v>3.1226086938676012E-2</v>
      </c>
      <c r="V2807" s="21">
        <f t="shared" si="608"/>
        <v>3.3303277937071808E-2</v>
      </c>
      <c r="W2807" s="22">
        <f t="shared" si="609"/>
        <v>84</v>
      </c>
      <c r="X2807" s="21">
        <f t="shared" si="610"/>
        <v>2.3809523809523808E-2</v>
      </c>
      <c r="Y2807" s="23">
        <f t="shared" si="611"/>
        <v>34</v>
      </c>
      <c r="Z2807" s="21">
        <f t="shared" si="612"/>
        <v>0.41399999999999998</v>
      </c>
      <c r="AA2807" s="21">
        <f t="shared" si="613"/>
        <v>0.22700000000000001</v>
      </c>
      <c r="AB2807" s="21">
        <f t="shared" si="614"/>
        <v>0.25</v>
      </c>
      <c r="AC2807" s="21">
        <f t="shared" si="615"/>
        <v>0</v>
      </c>
    </row>
    <row r="2808" spans="2:29" x14ac:dyDescent="0.25">
      <c r="B2808" s="27" t="s">
        <v>4658</v>
      </c>
      <c r="C2808" s="27" t="s">
        <v>5854</v>
      </c>
      <c r="D2808" t="s">
        <v>7409</v>
      </c>
      <c r="E2808">
        <v>68</v>
      </c>
      <c r="F2808">
        <v>302</v>
      </c>
      <c r="G2808" t="s">
        <v>56</v>
      </c>
      <c r="H2808">
        <v>594</v>
      </c>
      <c r="I2808">
        <v>612</v>
      </c>
      <c r="J2808">
        <v>769</v>
      </c>
      <c r="K2808">
        <v>14</v>
      </c>
      <c r="L2808">
        <v>132</v>
      </c>
      <c r="M2808">
        <v>231</v>
      </c>
      <c r="N2808" s="20">
        <f t="shared" si="602"/>
        <v>1</v>
      </c>
      <c r="P2808" s="20">
        <f t="shared" si="603"/>
        <v>1</v>
      </c>
      <c r="R2808" s="12">
        <f t="shared" si="604"/>
        <v>1.8205461638491547E-2</v>
      </c>
      <c r="S2808" s="21">
        <f t="shared" si="605"/>
        <v>5.9884521443824834E-3</v>
      </c>
      <c r="T2808" s="21">
        <f t="shared" si="606"/>
        <v>4.6730751995281983E-2</v>
      </c>
      <c r="U2808" s="21">
        <f t="shared" si="607"/>
        <v>2.6157419215813604E-2</v>
      </c>
      <c r="V2808" s="21">
        <f t="shared" si="608"/>
        <v>2.6292207785159356E-2</v>
      </c>
      <c r="W2808" s="22">
        <f t="shared" si="609"/>
        <v>363</v>
      </c>
      <c r="X2808" s="21">
        <f t="shared" si="610"/>
        <v>3.8567493112947659E-2</v>
      </c>
      <c r="Y2808" s="23">
        <f t="shared" si="611"/>
        <v>4.8571428571428568</v>
      </c>
      <c r="Z2808" s="21">
        <f t="shared" si="612"/>
        <v>0.37</v>
      </c>
      <c r="AA2808" s="21">
        <f t="shared" si="613"/>
        <v>0.29299999999999998</v>
      </c>
      <c r="AB2808" s="21">
        <f t="shared" si="614"/>
        <v>0.90300000000000002</v>
      </c>
      <c r="AC2808" s="21">
        <f t="shared" si="615"/>
        <v>0</v>
      </c>
    </row>
    <row r="2809" spans="2:29" x14ac:dyDescent="0.25">
      <c r="B2809" s="27" t="s">
        <v>5884</v>
      </c>
      <c r="C2809" s="27" t="s">
        <v>5885</v>
      </c>
      <c r="D2809" t="s">
        <v>7412</v>
      </c>
      <c r="E2809">
        <v>68</v>
      </c>
      <c r="F2809">
        <v>154</v>
      </c>
      <c r="G2809" t="s">
        <v>31</v>
      </c>
      <c r="H2809">
        <v>23</v>
      </c>
      <c r="I2809">
        <v>19</v>
      </c>
      <c r="J2809">
        <v>19</v>
      </c>
      <c r="K2809">
        <v>9</v>
      </c>
      <c r="L2809">
        <v>145</v>
      </c>
      <c r="M2809">
        <v>77</v>
      </c>
      <c r="N2809" s="20">
        <f t="shared" si="602"/>
        <v>1</v>
      </c>
      <c r="P2809" s="20">
        <f t="shared" si="603"/>
        <v>1</v>
      </c>
      <c r="R2809" s="12">
        <f t="shared" si="604"/>
        <v>0.47368421052631576</v>
      </c>
      <c r="S2809" s="21">
        <f t="shared" si="605"/>
        <v>-3.7490215687650208E-2</v>
      </c>
      <c r="T2809" s="21">
        <f t="shared" si="606"/>
        <v>0</v>
      </c>
      <c r="U2809" s="21">
        <f t="shared" si="607"/>
        <v>-1.8924169947934222E-2</v>
      </c>
      <c r="V2809" s="21">
        <f t="shared" si="608"/>
        <v>-1.8804795211861475E-2</v>
      </c>
      <c r="W2809" s="22">
        <f t="shared" si="609"/>
        <v>222</v>
      </c>
      <c r="X2809" s="21">
        <f t="shared" si="610"/>
        <v>4.0540540540540543E-2</v>
      </c>
      <c r="Y2809" s="23">
        <f t="shared" si="611"/>
        <v>7.5555555555555554</v>
      </c>
      <c r="Z2809" s="21">
        <f t="shared" si="612"/>
        <v>0.153</v>
      </c>
      <c r="AA2809" s="21">
        <f t="shared" si="613"/>
        <v>0.30399999999999999</v>
      </c>
      <c r="AB2809" s="21">
        <f t="shared" si="614"/>
        <v>0.753</v>
      </c>
      <c r="AC2809" s="21">
        <f t="shared" si="615"/>
        <v>0</v>
      </c>
    </row>
    <row r="2810" spans="2:29" x14ac:dyDescent="0.25">
      <c r="B2810" s="27" t="s">
        <v>5890</v>
      </c>
      <c r="C2810" s="27" t="s">
        <v>5891</v>
      </c>
      <c r="D2810" s="27" t="s">
        <v>1737</v>
      </c>
      <c r="E2810">
        <v>67</v>
      </c>
      <c r="F2810">
        <v>66</v>
      </c>
      <c r="G2810" t="s">
        <v>49</v>
      </c>
      <c r="H2810">
        <v>244</v>
      </c>
      <c r="I2810">
        <v>211</v>
      </c>
      <c r="J2810">
        <v>211</v>
      </c>
      <c r="K2810">
        <v>0</v>
      </c>
      <c r="L2810">
        <v>87</v>
      </c>
      <c r="M2810">
        <v>1</v>
      </c>
      <c r="N2810" s="20">
        <f t="shared" si="602"/>
        <v>1</v>
      </c>
      <c r="P2810" s="20">
        <f t="shared" si="603"/>
        <v>1</v>
      </c>
      <c r="R2810" s="12">
        <f t="shared" si="604"/>
        <v>0</v>
      </c>
      <c r="S2810" s="21">
        <f t="shared" si="605"/>
        <v>-2.8643779324597496E-2</v>
      </c>
      <c r="T2810" s="21">
        <f t="shared" si="606"/>
        <v>0</v>
      </c>
      <c r="U2810" s="21">
        <f t="shared" si="607"/>
        <v>-1.4425943586478862E-2</v>
      </c>
      <c r="V2810" s="21">
        <f t="shared" si="608"/>
        <v>-1.4356574303692119E-2</v>
      </c>
      <c r="W2810" s="22">
        <f t="shared" si="609"/>
        <v>88</v>
      </c>
      <c r="X2810" s="21">
        <f t="shared" si="610"/>
        <v>0</v>
      </c>
      <c r="Y2810" s="23">
        <f t="shared" si="611"/>
        <v>100000</v>
      </c>
      <c r="Z2810" s="21">
        <f t="shared" si="612"/>
        <v>0.16800000000000001</v>
      </c>
      <c r="AA2810" s="21">
        <f t="shared" si="613"/>
        <v>0.14000000000000001</v>
      </c>
      <c r="AB2810" s="21">
        <f t="shared" si="614"/>
        <v>0.18400000000000005</v>
      </c>
      <c r="AC2810" s="21">
        <f t="shared" si="615"/>
        <v>0</v>
      </c>
    </row>
    <row r="2811" spans="2:29" x14ac:dyDescent="0.25">
      <c r="B2811" s="27" t="s">
        <v>5953</v>
      </c>
      <c r="C2811" s="27" t="s">
        <v>5954</v>
      </c>
      <c r="D2811" t="s">
        <v>7416</v>
      </c>
      <c r="E2811">
        <v>67</v>
      </c>
      <c r="F2811">
        <v>97</v>
      </c>
      <c r="G2811" t="s">
        <v>31</v>
      </c>
      <c r="H2811">
        <v>7</v>
      </c>
      <c r="I2811">
        <v>17</v>
      </c>
      <c r="J2811">
        <v>4</v>
      </c>
      <c r="K2811">
        <v>0</v>
      </c>
      <c r="L2811">
        <v>84</v>
      </c>
      <c r="M2811">
        <v>26</v>
      </c>
      <c r="N2811" s="20">
        <f t="shared" si="602"/>
        <v>1</v>
      </c>
      <c r="P2811" s="20">
        <f t="shared" si="603"/>
        <v>1</v>
      </c>
      <c r="R2811" s="12">
        <f t="shared" si="604"/>
        <v>0</v>
      </c>
      <c r="S2811" s="21">
        <f t="shared" si="605"/>
        <v>0.19418105281717768</v>
      </c>
      <c r="T2811" s="21">
        <f t="shared" si="606"/>
        <v>-0.25127520776795909</v>
      </c>
      <c r="U2811" s="21">
        <f t="shared" si="607"/>
        <v>-5.4424534657343648E-2</v>
      </c>
      <c r="V2811" s="21">
        <f t="shared" si="608"/>
        <v>-3.7172896536041687E-2</v>
      </c>
      <c r="W2811" s="22">
        <f t="shared" si="609"/>
        <v>110</v>
      </c>
      <c r="X2811" s="21">
        <f t="shared" si="610"/>
        <v>0</v>
      </c>
      <c r="Y2811" s="23">
        <f t="shared" si="611"/>
        <v>100000</v>
      </c>
      <c r="Z2811" s="21">
        <f t="shared" si="612"/>
        <v>0.109</v>
      </c>
      <c r="AA2811" s="21">
        <f t="shared" si="613"/>
        <v>0.14000000000000001</v>
      </c>
      <c r="AB2811" s="21">
        <f t="shared" si="614"/>
        <v>0.18400000000000005</v>
      </c>
      <c r="AC2811" s="21">
        <f t="shared" si="615"/>
        <v>0</v>
      </c>
    </row>
    <row r="2812" spans="2:29" x14ac:dyDescent="0.25">
      <c r="B2812" s="27" t="s">
        <v>5767</v>
      </c>
      <c r="C2812" s="27" t="s">
        <v>5768</v>
      </c>
      <c r="D2812" s="27" t="s">
        <v>1737</v>
      </c>
      <c r="E2812">
        <v>67</v>
      </c>
      <c r="F2812">
        <v>80</v>
      </c>
      <c r="G2812" t="s">
        <v>49</v>
      </c>
      <c r="H2812">
        <v>673</v>
      </c>
      <c r="I2812">
        <v>699</v>
      </c>
      <c r="J2812">
        <v>545</v>
      </c>
      <c r="K2812">
        <v>-16</v>
      </c>
      <c r="L2812">
        <v>157</v>
      </c>
      <c r="M2812">
        <v>66</v>
      </c>
      <c r="N2812" s="20">
        <f t="shared" si="602"/>
        <v>1</v>
      </c>
      <c r="P2812" s="20">
        <f t="shared" si="603"/>
        <v>1</v>
      </c>
      <c r="R2812" s="12">
        <f t="shared" si="604"/>
        <v>-2.9357798165137616E-2</v>
      </c>
      <c r="S2812" s="21">
        <f t="shared" si="605"/>
        <v>7.6098916794151705E-3</v>
      </c>
      <c r="T2812" s="21">
        <f t="shared" si="606"/>
        <v>-4.8554611933370739E-2</v>
      </c>
      <c r="U2812" s="21">
        <f t="shared" si="607"/>
        <v>-2.0874990407917626E-2</v>
      </c>
      <c r="V2812" s="21">
        <f t="shared" si="608"/>
        <v>-2.0606570220624398E-2</v>
      </c>
      <c r="W2812" s="22">
        <f t="shared" si="609"/>
        <v>223</v>
      </c>
      <c r="X2812" s="21">
        <f t="shared" si="610"/>
        <v>-7.1748878923766815E-2</v>
      </c>
      <c r="Y2812" s="23">
        <f t="shared" si="611"/>
        <v>100000</v>
      </c>
      <c r="Z2812" s="21">
        <f t="shared" si="612"/>
        <v>0.14799999999999999</v>
      </c>
      <c r="AA2812" s="21">
        <f t="shared" si="613"/>
        <v>8.5999999999999993E-2</v>
      </c>
      <c r="AB2812" s="21">
        <f t="shared" si="614"/>
        <v>0.18400000000000005</v>
      </c>
      <c r="AC2812" s="21">
        <f t="shared" si="615"/>
        <v>0</v>
      </c>
    </row>
    <row r="2813" spans="2:29" x14ac:dyDescent="0.25">
      <c r="B2813" s="27" t="s">
        <v>5777</v>
      </c>
      <c r="C2813" s="27" t="s">
        <v>5778</v>
      </c>
      <c r="D2813" t="s">
        <v>7418</v>
      </c>
      <c r="E2813">
        <v>67</v>
      </c>
      <c r="F2813">
        <v>69</v>
      </c>
      <c r="G2813" t="s">
        <v>99</v>
      </c>
      <c r="H2813">
        <v>59</v>
      </c>
      <c r="I2813">
        <v>64</v>
      </c>
      <c r="J2813">
        <v>82</v>
      </c>
      <c r="K2813">
        <v>3</v>
      </c>
      <c r="L2813">
        <v>5</v>
      </c>
      <c r="M2813">
        <v>0</v>
      </c>
      <c r="N2813" s="20">
        <f t="shared" si="602"/>
        <v>1</v>
      </c>
      <c r="P2813" s="20">
        <f t="shared" si="603"/>
        <v>1</v>
      </c>
      <c r="R2813" s="12">
        <f t="shared" si="604"/>
        <v>3.6585365853658534E-2</v>
      </c>
      <c r="S2813" s="21">
        <f t="shared" si="605"/>
        <v>1.6402190778280978E-2</v>
      </c>
      <c r="T2813" s="21">
        <f t="shared" si="606"/>
        <v>5.0816239137892349E-2</v>
      </c>
      <c r="U2813" s="21">
        <f t="shared" si="607"/>
        <v>3.3465977942741976E-2</v>
      </c>
      <c r="V2813" s="21">
        <f t="shared" si="608"/>
        <v>3.3561469286305101E-2</v>
      </c>
      <c r="W2813" s="22">
        <f t="shared" si="609"/>
        <v>5</v>
      </c>
      <c r="X2813" s="21">
        <f t="shared" si="610"/>
        <v>0.6</v>
      </c>
      <c r="Y2813" s="23">
        <f t="shared" si="611"/>
        <v>22.333333333333332</v>
      </c>
      <c r="Z2813" s="21">
        <f t="shared" si="612"/>
        <v>0.41599999999999998</v>
      </c>
      <c r="AA2813" s="21">
        <f t="shared" si="613"/>
        <v>0.97299999999999998</v>
      </c>
      <c r="AB2813" s="21">
        <f t="shared" si="614"/>
        <v>0.31599999999999995</v>
      </c>
      <c r="AC2813" s="21">
        <f t="shared" si="615"/>
        <v>0</v>
      </c>
    </row>
    <row r="2814" spans="2:29" x14ac:dyDescent="0.25">
      <c r="B2814" s="27" t="s">
        <v>5809</v>
      </c>
      <c r="C2814" s="27" t="s">
        <v>5810</v>
      </c>
      <c r="D2814" t="s">
        <v>7417</v>
      </c>
      <c r="E2814">
        <v>67</v>
      </c>
      <c r="F2814">
        <v>63</v>
      </c>
      <c r="G2814" t="s">
        <v>99</v>
      </c>
      <c r="H2814">
        <v>14</v>
      </c>
      <c r="I2814">
        <v>7</v>
      </c>
      <c r="J2814">
        <v>19</v>
      </c>
      <c r="K2814">
        <v>4</v>
      </c>
      <c r="L2814">
        <v>5</v>
      </c>
      <c r="M2814" t="s">
        <v>30</v>
      </c>
      <c r="N2814" s="20">
        <f t="shared" si="602"/>
        <v>1</v>
      </c>
      <c r="P2814" s="20">
        <f t="shared" si="603"/>
        <v>1</v>
      </c>
      <c r="R2814" s="12">
        <f t="shared" si="604"/>
        <v>0.21052631578947367</v>
      </c>
      <c r="S2814" s="21">
        <f t="shared" si="605"/>
        <v>-0.12944943670387588</v>
      </c>
      <c r="T2814" s="21">
        <f t="shared" si="606"/>
        <v>0.22104343283362393</v>
      </c>
      <c r="U2814" s="21">
        <f t="shared" si="607"/>
        <v>3.1009237719209048E-2</v>
      </c>
      <c r="V2814" s="21">
        <f t="shared" si="608"/>
        <v>4.0867744616319035E-2</v>
      </c>
      <c r="W2814" s="22">
        <f t="shared" si="609"/>
        <v>5</v>
      </c>
      <c r="X2814" s="21">
        <f t="shared" si="610"/>
        <v>0.8</v>
      </c>
      <c r="Y2814" s="23">
        <f t="shared" si="611"/>
        <v>16.75</v>
      </c>
      <c r="Z2814" s="21">
        <f t="shared" si="612"/>
        <v>0.46100000000000002</v>
      </c>
      <c r="AA2814" s="21">
        <f t="shared" si="613"/>
        <v>0.98199999999999998</v>
      </c>
      <c r="AB2814" s="21">
        <f t="shared" si="614"/>
        <v>0.39800000000000002</v>
      </c>
      <c r="AC2814" s="21">
        <f t="shared" si="615"/>
        <v>0</v>
      </c>
    </row>
    <row r="2815" spans="2:29" x14ac:dyDescent="0.25">
      <c r="B2815" s="27" t="s">
        <v>5943</v>
      </c>
      <c r="C2815" s="27" t="s">
        <v>5944</v>
      </c>
      <c r="D2815" t="s">
        <v>7412</v>
      </c>
      <c r="E2815">
        <v>67</v>
      </c>
      <c r="F2815">
        <v>72</v>
      </c>
      <c r="G2815" t="s">
        <v>86</v>
      </c>
      <c r="H2815">
        <v>132</v>
      </c>
      <c r="I2815">
        <v>113</v>
      </c>
      <c r="J2815">
        <v>147</v>
      </c>
      <c r="K2815">
        <v>13</v>
      </c>
      <c r="L2815">
        <v>47</v>
      </c>
      <c r="M2815" t="s">
        <v>30</v>
      </c>
      <c r="N2815" s="20">
        <f t="shared" si="602"/>
        <v>1</v>
      </c>
      <c r="P2815" s="20">
        <f t="shared" si="603"/>
        <v>1</v>
      </c>
      <c r="R2815" s="12">
        <f t="shared" si="604"/>
        <v>8.8435374149659865E-2</v>
      </c>
      <c r="S2815" s="21">
        <f t="shared" si="605"/>
        <v>-3.060471631723094E-2</v>
      </c>
      <c r="T2815" s="21">
        <f t="shared" si="606"/>
        <v>5.4017394826327836E-2</v>
      </c>
      <c r="U2815" s="21">
        <f t="shared" si="607"/>
        <v>1.082119658436187E-2</v>
      </c>
      <c r="V2815" s="21">
        <f t="shared" si="608"/>
        <v>1.1411291697819589E-2</v>
      </c>
      <c r="W2815" s="22">
        <f t="shared" si="609"/>
        <v>47</v>
      </c>
      <c r="X2815" s="21">
        <f t="shared" si="610"/>
        <v>0.27659574468085107</v>
      </c>
      <c r="Y2815" s="23">
        <f t="shared" si="611"/>
        <v>5.1538461538461542</v>
      </c>
      <c r="Z2815" s="21">
        <f t="shared" si="612"/>
        <v>0.28699999999999998</v>
      </c>
      <c r="AA2815" s="21">
        <f t="shared" si="613"/>
        <v>0.89900000000000002</v>
      </c>
      <c r="AB2815" s="21">
        <f t="shared" si="614"/>
        <v>0.88400000000000001</v>
      </c>
      <c r="AC2815" s="21">
        <f t="shared" si="615"/>
        <v>0</v>
      </c>
    </row>
    <row r="2816" spans="2:29" x14ac:dyDescent="0.25">
      <c r="B2816" s="27" t="s">
        <v>5759</v>
      </c>
      <c r="C2816" s="27" t="s">
        <v>5760</v>
      </c>
      <c r="D2816" t="s">
        <v>7412</v>
      </c>
      <c r="E2816">
        <v>66</v>
      </c>
      <c r="F2816">
        <v>18</v>
      </c>
      <c r="G2816" t="s">
        <v>99</v>
      </c>
      <c r="H2816">
        <v>42</v>
      </c>
      <c r="I2816">
        <v>43</v>
      </c>
      <c r="J2816">
        <v>49</v>
      </c>
      <c r="K2816">
        <v>-4</v>
      </c>
      <c r="L2816">
        <v>91</v>
      </c>
      <c r="M2816" t="s">
        <v>30</v>
      </c>
      <c r="N2816" s="20">
        <f t="shared" si="602"/>
        <v>1</v>
      </c>
      <c r="P2816" s="20">
        <f t="shared" si="603"/>
        <v>1</v>
      </c>
      <c r="R2816" s="12">
        <f t="shared" si="604"/>
        <v>-8.1632653061224483E-2</v>
      </c>
      <c r="S2816" s="21">
        <f t="shared" si="605"/>
        <v>4.7171905599527886E-3</v>
      </c>
      <c r="T2816" s="21">
        <f t="shared" si="606"/>
        <v>2.6468260090952711E-2</v>
      </c>
      <c r="U2816" s="21">
        <f t="shared" si="607"/>
        <v>1.5534493002352434E-2</v>
      </c>
      <c r="V2816" s="21">
        <f t="shared" si="608"/>
        <v>1.5573314551085978E-2</v>
      </c>
      <c r="W2816" s="22">
        <f t="shared" si="609"/>
        <v>91</v>
      </c>
      <c r="X2816" s="21">
        <f t="shared" si="610"/>
        <v>-4.3956043956043953E-2</v>
      </c>
      <c r="Y2816" s="23">
        <f t="shared" si="611"/>
        <v>100000</v>
      </c>
      <c r="Z2816" s="21">
        <f t="shared" si="612"/>
        <v>0.311</v>
      </c>
      <c r="AA2816" s="21">
        <f t="shared" si="613"/>
        <v>9.9000000000000005E-2</v>
      </c>
      <c r="AB2816" s="21">
        <f t="shared" si="614"/>
        <v>0.18400000000000005</v>
      </c>
      <c r="AC2816" s="21">
        <f t="shared" si="615"/>
        <v>0</v>
      </c>
    </row>
    <row r="2817" spans="2:29" x14ac:dyDescent="0.25">
      <c r="B2817" s="27" t="s">
        <v>5823</v>
      </c>
      <c r="C2817" s="27" t="s">
        <v>5824</v>
      </c>
      <c r="D2817" t="s">
        <v>7409</v>
      </c>
      <c r="E2817">
        <v>66</v>
      </c>
      <c r="F2817">
        <v>50</v>
      </c>
      <c r="G2817" t="s">
        <v>56</v>
      </c>
      <c r="H2817">
        <v>231</v>
      </c>
      <c r="I2817">
        <v>207</v>
      </c>
      <c r="J2817">
        <v>215</v>
      </c>
      <c r="K2817">
        <v>7</v>
      </c>
      <c r="L2817">
        <v>43</v>
      </c>
      <c r="M2817">
        <v>2</v>
      </c>
      <c r="N2817" s="20">
        <f t="shared" ref="N2817:N2880" si="616">IF(V2817&lt;5%,1,0)</f>
        <v>1</v>
      </c>
      <c r="P2817" s="20">
        <f t="shared" si="603"/>
        <v>1</v>
      </c>
      <c r="R2817" s="12">
        <f t="shared" si="604"/>
        <v>3.255813953488372E-2</v>
      </c>
      <c r="S2817" s="21">
        <f t="shared" si="605"/>
        <v>-2.1700856924419809E-2</v>
      </c>
      <c r="T2817" s="21">
        <f t="shared" si="606"/>
        <v>7.6126771751079403E-3</v>
      </c>
      <c r="U2817" s="21">
        <f t="shared" si="607"/>
        <v>-7.152268153620911E-3</v>
      </c>
      <c r="V2817" s="21">
        <f t="shared" si="608"/>
        <v>-7.0801493009775935E-3</v>
      </c>
      <c r="W2817" s="22">
        <f t="shared" si="609"/>
        <v>45</v>
      </c>
      <c r="X2817" s="21">
        <f t="shared" si="610"/>
        <v>0.15555555555555556</v>
      </c>
      <c r="Y2817" s="23">
        <f t="shared" si="611"/>
        <v>9.4285714285714288</v>
      </c>
      <c r="Z2817" s="21">
        <f t="shared" si="612"/>
        <v>0.19800000000000001</v>
      </c>
      <c r="AA2817" s="21">
        <f t="shared" si="613"/>
        <v>0.72199999999999998</v>
      </c>
      <c r="AB2817" s="21">
        <f t="shared" si="614"/>
        <v>0.65100000000000002</v>
      </c>
      <c r="AC2817" s="21">
        <f t="shared" si="615"/>
        <v>0</v>
      </c>
    </row>
    <row r="2818" spans="2:29" x14ac:dyDescent="0.25">
      <c r="B2818" s="27" t="s">
        <v>6013</v>
      </c>
      <c r="C2818" s="27" t="s">
        <v>6014</v>
      </c>
      <c r="D2818" s="27" t="s">
        <v>6455</v>
      </c>
      <c r="E2818">
        <v>65</v>
      </c>
      <c r="F2818">
        <v>88</v>
      </c>
      <c r="G2818" t="s">
        <v>49</v>
      </c>
      <c r="H2818">
        <v>120</v>
      </c>
      <c r="I2818">
        <v>147</v>
      </c>
      <c r="J2818">
        <v>167</v>
      </c>
      <c r="K2818">
        <v>7</v>
      </c>
      <c r="L2818">
        <v>72</v>
      </c>
      <c r="M2818">
        <v>11</v>
      </c>
      <c r="N2818" s="20">
        <f t="shared" si="616"/>
        <v>1</v>
      </c>
      <c r="P2818" s="20">
        <f t="shared" ref="P2818:P2881" si="617">SUM(N2818:O2818)</f>
        <v>1</v>
      </c>
      <c r="R2818" s="12">
        <f t="shared" ref="R2818:R2881" si="618">K2818/J2818</f>
        <v>4.1916167664670656E-2</v>
      </c>
      <c r="S2818" s="21">
        <f t="shared" ref="S2818:S2881" si="619">(I2818/H2818)^(1/5)-1</f>
        <v>4.1423126681443989E-2</v>
      </c>
      <c r="T2818" s="21">
        <f t="shared" ref="T2818:T2881" si="620">(J2818/I2818)^(1/5)-1</f>
        <v>2.584046774096449E-2</v>
      </c>
      <c r="U2818" s="21">
        <f t="shared" ref="U2818:U2881" si="621">(J2818/H2818)^(1/10)-1</f>
        <v>3.3602431978152048E-2</v>
      </c>
      <c r="V2818" s="21">
        <f t="shared" ref="V2818:V2881" si="622">AVERAGE(S2818:U2818)</f>
        <v>3.3622008800186842E-2</v>
      </c>
      <c r="W2818" s="22">
        <f t="shared" ref="W2818:W2881" si="623">MAX(L2818,0)+MAX(M2818,0)</f>
        <v>83</v>
      </c>
      <c r="X2818" s="21">
        <f t="shared" ref="X2818:X2881" si="624">IF(W2818&gt;0,(J2818*R2818)/W2818,1000%)</f>
        <v>8.4337349397590355E-2</v>
      </c>
      <c r="Y2818" s="23">
        <f t="shared" ref="Y2818:Y2881" si="625">IF(R2818&gt;0,E2818/(J2818*R2818),100000)</f>
        <v>9.2857142857142865</v>
      </c>
      <c r="Z2818" s="21">
        <f t="shared" ref="Z2818:Z2881" si="626">_xlfn.PERCENTRANK.EXC($V$1:$V$3842,V2818)</f>
        <v>0.41699999999999998</v>
      </c>
      <c r="AA2818" s="21">
        <f t="shared" ref="AA2818:AA2881" si="627">_xlfn.PERCENTRANK.EXC($X$2:$X$3843,X2818)</f>
        <v>0.48899999999999999</v>
      </c>
      <c r="AB2818" s="21">
        <f t="shared" ref="AB2818:AB2881" si="628">1-_xlfn.PERCENTRANK.EXC($Y$2:$Y$3843,Y2818)</f>
        <v>0.65799999999999992</v>
      </c>
      <c r="AC2818" s="21">
        <f t="shared" ref="AC2818:AC2881" si="629">IF(P2818=0,25%*Z2818+25%*AA2818+50%*AB2818,0)</f>
        <v>0</v>
      </c>
    </row>
    <row r="2819" spans="2:29" x14ac:dyDescent="0.25">
      <c r="B2819" s="27" t="s">
        <v>5947</v>
      </c>
      <c r="C2819" s="27" t="s">
        <v>5948</v>
      </c>
      <c r="D2819" t="s">
        <v>7420</v>
      </c>
      <c r="E2819">
        <v>65</v>
      </c>
      <c r="F2819">
        <v>214</v>
      </c>
      <c r="G2819" t="s">
        <v>86</v>
      </c>
      <c r="H2819">
        <v>216</v>
      </c>
      <c r="I2819">
        <v>154</v>
      </c>
      <c r="J2819">
        <v>92</v>
      </c>
      <c r="K2819">
        <v>-44</v>
      </c>
      <c r="L2819">
        <v>-92</v>
      </c>
      <c r="M2819">
        <v>1</v>
      </c>
      <c r="N2819" s="20">
        <f t="shared" si="616"/>
        <v>1</v>
      </c>
      <c r="P2819" s="20">
        <f t="shared" si="617"/>
        <v>1</v>
      </c>
      <c r="R2819" s="12">
        <f t="shared" si="618"/>
        <v>-0.47826086956521741</v>
      </c>
      <c r="S2819" s="21">
        <f t="shared" si="619"/>
        <v>-6.542664725148184E-2</v>
      </c>
      <c r="T2819" s="21">
        <f t="shared" si="620"/>
        <v>-9.7902620374212712E-2</v>
      </c>
      <c r="U2819" s="21">
        <f t="shared" si="621"/>
        <v>-8.1808204903504489E-2</v>
      </c>
      <c r="V2819" s="21">
        <f t="shared" si="622"/>
        <v>-8.1712490843066352E-2</v>
      </c>
      <c r="W2819" s="22">
        <f t="shared" si="623"/>
        <v>1</v>
      </c>
      <c r="X2819" s="21">
        <f t="shared" si="624"/>
        <v>-44</v>
      </c>
      <c r="Y2819" s="23">
        <f t="shared" si="625"/>
        <v>100000</v>
      </c>
      <c r="Z2819" s="21">
        <f t="shared" si="626"/>
        <v>0.05</v>
      </c>
      <c r="AA2819" s="21">
        <f t="shared" si="627"/>
        <v>0</v>
      </c>
      <c r="AB2819" s="21">
        <f t="shared" si="628"/>
        <v>0.18400000000000005</v>
      </c>
      <c r="AC2819" s="21">
        <f t="shared" si="629"/>
        <v>0</v>
      </c>
    </row>
    <row r="2820" spans="2:29" x14ac:dyDescent="0.25">
      <c r="B2820" s="27" t="s">
        <v>6006</v>
      </c>
      <c r="C2820" s="27" t="s">
        <v>6007</v>
      </c>
      <c r="D2820" s="27" t="s">
        <v>6455</v>
      </c>
      <c r="E2820">
        <v>65</v>
      </c>
      <c r="F2820">
        <v>121</v>
      </c>
      <c r="G2820" t="s">
        <v>34</v>
      </c>
      <c r="H2820">
        <v>35</v>
      </c>
      <c r="I2820">
        <v>50</v>
      </c>
      <c r="J2820">
        <v>33</v>
      </c>
      <c r="K2820">
        <v>-1</v>
      </c>
      <c r="L2820">
        <v>41</v>
      </c>
      <c r="M2820">
        <v>9</v>
      </c>
      <c r="N2820" s="20">
        <f t="shared" si="616"/>
        <v>1</v>
      </c>
      <c r="P2820" s="20">
        <f t="shared" si="617"/>
        <v>1</v>
      </c>
      <c r="R2820" s="12">
        <f t="shared" si="618"/>
        <v>-3.0303030303030304E-2</v>
      </c>
      <c r="S2820" s="21">
        <f t="shared" si="619"/>
        <v>7.3940923785779322E-2</v>
      </c>
      <c r="T2820" s="21">
        <f t="shared" si="620"/>
        <v>-7.9743725777909225E-2</v>
      </c>
      <c r="U2820" s="21">
        <f t="shared" si="621"/>
        <v>-5.8667728831655053E-3</v>
      </c>
      <c r="V2820" s="21">
        <f t="shared" si="622"/>
        <v>-3.8898582917651359E-3</v>
      </c>
      <c r="W2820" s="22">
        <f t="shared" si="623"/>
        <v>50</v>
      </c>
      <c r="X2820" s="21">
        <f t="shared" si="624"/>
        <v>-0.02</v>
      </c>
      <c r="Y2820" s="23">
        <f t="shared" si="625"/>
        <v>100000</v>
      </c>
      <c r="Z2820" s="21">
        <f t="shared" si="626"/>
        <v>0.20699999999999999</v>
      </c>
      <c r="AA2820" s="21">
        <f t="shared" si="627"/>
        <v>0.11799999999999999</v>
      </c>
      <c r="AB2820" s="21">
        <f t="shared" si="628"/>
        <v>0.18400000000000005</v>
      </c>
      <c r="AC2820" s="21">
        <f t="shared" si="629"/>
        <v>0</v>
      </c>
    </row>
    <row r="2821" spans="2:29" x14ac:dyDescent="0.25">
      <c r="B2821" s="27" t="s">
        <v>5791</v>
      </c>
      <c r="C2821" s="27" t="s">
        <v>5792</v>
      </c>
      <c r="D2821" s="27" t="s">
        <v>1737</v>
      </c>
      <c r="E2821">
        <v>64</v>
      </c>
      <c r="F2821">
        <v>148</v>
      </c>
      <c r="G2821" t="s">
        <v>1745</v>
      </c>
      <c r="H2821">
        <v>28</v>
      </c>
      <c r="I2821">
        <v>29</v>
      </c>
      <c r="J2821">
        <v>29</v>
      </c>
      <c r="K2821">
        <v>2</v>
      </c>
      <c r="L2821">
        <v>123</v>
      </c>
      <c r="M2821">
        <v>1</v>
      </c>
      <c r="N2821" s="20">
        <f t="shared" si="616"/>
        <v>1</v>
      </c>
      <c r="P2821" s="20">
        <f t="shared" si="617"/>
        <v>1</v>
      </c>
      <c r="R2821" s="12">
        <f t="shared" si="618"/>
        <v>6.8965517241379309E-2</v>
      </c>
      <c r="S2821" s="21">
        <f t="shared" si="619"/>
        <v>7.0429496933102076E-3</v>
      </c>
      <c r="T2821" s="21">
        <f t="shared" si="620"/>
        <v>0</v>
      </c>
      <c r="U2821" s="21">
        <f t="shared" si="621"/>
        <v>3.515296192992734E-3</v>
      </c>
      <c r="V2821" s="21">
        <f t="shared" si="622"/>
        <v>3.5194152954343139E-3</v>
      </c>
      <c r="W2821" s="22">
        <f t="shared" si="623"/>
        <v>124</v>
      </c>
      <c r="X2821" s="21">
        <f t="shared" si="624"/>
        <v>1.6129032258064516E-2</v>
      </c>
      <c r="Y2821" s="23">
        <f t="shared" si="625"/>
        <v>32</v>
      </c>
      <c r="Z2821" s="21">
        <f t="shared" si="626"/>
        <v>0.246</v>
      </c>
      <c r="AA2821" s="21">
        <f t="shared" si="627"/>
        <v>0.20399999999999999</v>
      </c>
      <c r="AB2821" s="21">
        <f t="shared" si="628"/>
        <v>0.25800000000000001</v>
      </c>
      <c r="AC2821" s="21">
        <f t="shared" si="629"/>
        <v>0</v>
      </c>
    </row>
    <row r="2822" spans="2:29" x14ac:dyDescent="0.25">
      <c r="B2822" s="27" t="s">
        <v>5880</v>
      </c>
      <c r="C2822" s="27" t="s">
        <v>5881</v>
      </c>
      <c r="D2822" t="s">
        <v>7409</v>
      </c>
      <c r="E2822">
        <v>64</v>
      </c>
      <c r="F2822">
        <v>63</v>
      </c>
      <c r="G2822" t="s">
        <v>49</v>
      </c>
      <c r="H2822">
        <v>23</v>
      </c>
      <c r="I2822">
        <v>28</v>
      </c>
      <c r="J2822">
        <v>37</v>
      </c>
      <c r="K2822">
        <v>7</v>
      </c>
      <c r="L2822">
        <v>26</v>
      </c>
      <c r="M2822">
        <v>1</v>
      </c>
      <c r="N2822" s="20">
        <f t="shared" si="616"/>
        <v>1</v>
      </c>
      <c r="P2822" s="20">
        <f t="shared" si="617"/>
        <v>1</v>
      </c>
      <c r="R2822" s="12">
        <f t="shared" si="618"/>
        <v>0.1891891891891892</v>
      </c>
      <c r="S2822" s="21">
        <f t="shared" si="619"/>
        <v>4.0126207180960938E-2</v>
      </c>
      <c r="T2822" s="21">
        <f t="shared" si="620"/>
        <v>5.732557823340656E-2</v>
      </c>
      <c r="U2822" s="21">
        <f t="shared" si="621"/>
        <v>4.8690632857626648E-2</v>
      </c>
      <c r="V2822" s="21">
        <f t="shared" si="622"/>
        <v>4.8714139423998049E-2</v>
      </c>
      <c r="W2822" s="22">
        <f t="shared" si="623"/>
        <v>27</v>
      </c>
      <c r="X2822" s="21">
        <f t="shared" si="624"/>
        <v>0.25925925925925924</v>
      </c>
      <c r="Y2822" s="23">
        <f t="shared" si="625"/>
        <v>9.1428571428571423</v>
      </c>
      <c r="Z2822" s="21">
        <f t="shared" si="626"/>
        <v>0.50900000000000001</v>
      </c>
      <c r="AA2822" s="21">
        <f t="shared" si="627"/>
        <v>0.88700000000000001</v>
      </c>
      <c r="AB2822" s="21">
        <f t="shared" si="628"/>
        <v>0.66599999999999993</v>
      </c>
      <c r="AC2822" s="21">
        <f t="shared" si="629"/>
        <v>0</v>
      </c>
    </row>
    <row r="2823" spans="2:29" x14ac:dyDescent="0.25">
      <c r="B2823" s="27" t="s">
        <v>5836</v>
      </c>
      <c r="C2823" s="27" t="s">
        <v>5837</v>
      </c>
      <c r="D2823" s="27" t="s">
        <v>4419</v>
      </c>
      <c r="E2823">
        <v>64</v>
      </c>
      <c r="F2823">
        <v>63</v>
      </c>
      <c r="G2823" t="s">
        <v>86</v>
      </c>
      <c r="H2823">
        <v>48</v>
      </c>
      <c r="I2823">
        <v>59</v>
      </c>
      <c r="J2823">
        <v>60</v>
      </c>
      <c r="K2823">
        <v>7</v>
      </c>
      <c r="L2823">
        <v>43</v>
      </c>
      <c r="M2823" t="s">
        <v>30</v>
      </c>
      <c r="N2823" s="20">
        <f t="shared" si="616"/>
        <v>1</v>
      </c>
      <c r="P2823" s="20">
        <f t="shared" si="617"/>
        <v>1</v>
      </c>
      <c r="R2823" s="12">
        <f t="shared" si="618"/>
        <v>0.11666666666666667</v>
      </c>
      <c r="S2823" s="21">
        <f t="shared" si="619"/>
        <v>4.21306158714021E-2</v>
      </c>
      <c r="T2823" s="21">
        <f t="shared" si="620"/>
        <v>3.3670795833371514E-3</v>
      </c>
      <c r="U2823" s="21">
        <f t="shared" si="621"/>
        <v>2.2565182563572872E-2</v>
      </c>
      <c r="V2823" s="21">
        <f t="shared" si="622"/>
        <v>2.268762600610404E-2</v>
      </c>
      <c r="W2823" s="22">
        <f t="shared" si="623"/>
        <v>43</v>
      </c>
      <c r="X2823" s="21">
        <f t="shared" si="624"/>
        <v>0.16279069767441862</v>
      </c>
      <c r="Y2823" s="23">
        <f t="shared" si="625"/>
        <v>9.1428571428571423</v>
      </c>
      <c r="Z2823" s="21">
        <f t="shared" si="626"/>
        <v>0.35099999999999998</v>
      </c>
      <c r="AA2823" s="21">
        <f t="shared" si="627"/>
        <v>0.73699999999999999</v>
      </c>
      <c r="AB2823" s="21">
        <f t="shared" si="628"/>
        <v>0.66599999999999993</v>
      </c>
      <c r="AC2823" s="21">
        <f t="shared" si="629"/>
        <v>0</v>
      </c>
    </row>
    <row r="2824" spans="2:29" x14ac:dyDescent="0.25">
      <c r="B2824" s="27" t="s">
        <v>5923</v>
      </c>
      <c r="C2824" s="27" t="s">
        <v>5924</v>
      </c>
      <c r="D2824" t="s">
        <v>7418</v>
      </c>
      <c r="E2824">
        <v>64</v>
      </c>
      <c r="F2824">
        <v>109</v>
      </c>
      <c r="G2824" t="s">
        <v>34</v>
      </c>
      <c r="H2824">
        <v>96</v>
      </c>
      <c r="I2824">
        <v>101</v>
      </c>
      <c r="J2824">
        <v>109</v>
      </c>
      <c r="K2824">
        <v>7</v>
      </c>
      <c r="L2824">
        <v>75</v>
      </c>
      <c r="M2824">
        <v>34</v>
      </c>
      <c r="N2824" s="20">
        <f t="shared" si="616"/>
        <v>1</v>
      </c>
      <c r="P2824" s="20">
        <f t="shared" si="617"/>
        <v>1</v>
      </c>
      <c r="R2824" s="12">
        <f t="shared" si="618"/>
        <v>6.4220183486238536E-2</v>
      </c>
      <c r="S2824" s="21">
        <f t="shared" si="619"/>
        <v>1.0206196608907758E-2</v>
      </c>
      <c r="T2824" s="21">
        <f t="shared" si="620"/>
        <v>1.5362278130131468E-2</v>
      </c>
      <c r="U2824" s="21">
        <f t="shared" si="621"/>
        <v>1.2780956164755386E-2</v>
      </c>
      <c r="V2824" s="21">
        <f t="shared" si="622"/>
        <v>1.2783143634598204E-2</v>
      </c>
      <c r="W2824" s="22">
        <f t="shared" si="623"/>
        <v>109</v>
      </c>
      <c r="X2824" s="21">
        <f t="shared" si="624"/>
        <v>6.4220183486238536E-2</v>
      </c>
      <c r="Y2824" s="23">
        <f t="shared" si="625"/>
        <v>9.1428571428571423</v>
      </c>
      <c r="Z2824" s="21">
        <f t="shared" si="626"/>
        <v>0.29599999999999999</v>
      </c>
      <c r="AA2824" s="21">
        <f t="shared" si="627"/>
        <v>0.40699999999999997</v>
      </c>
      <c r="AB2824" s="21">
        <f t="shared" si="628"/>
        <v>0.66599999999999993</v>
      </c>
      <c r="AC2824" s="21">
        <f t="shared" si="629"/>
        <v>0</v>
      </c>
    </row>
    <row r="2825" spans="2:29" x14ac:dyDescent="0.25">
      <c r="B2825" s="27" t="s">
        <v>5937</v>
      </c>
      <c r="C2825" s="27" t="s">
        <v>5938</v>
      </c>
      <c r="D2825" t="s">
        <v>7412</v>
      </c>
      <c r="E2825">
        <v>64</v>
      </c>
      <c r="F2825">
        <v>57</v>
      </c>
      <c r="G2825" t="s">
        <v>86</v>
      </c>
      <c r="H2825">
        <v>69</v>
      </c>
      <c r="I2825">
        <v>89</v>
      </c>
      <c r="J2825">
        <v>98</v>
      </c>
      <c r="K2825">
        <v>10</v>
      </c>
      <c r="L2825">
        <v>77</v>
      </c>
      <c r="M2825" t="s">
        <v>30</v>
      </c>
      <c r="N2825" s="20">
        <f t="shared" si="616"/>
        <v>1</v>
      </c>
      <c r="P2825" s="20">
        <f t="shared" si="617"/>
        <v>1</v>
      </c>
      <c r="R2825" s="12">
        <f t="shared" si="618"/>
        <v>0.10204081632653061</v>
      </c>
      <c r="S2825" s="21">
        <f t="shared" si="619"/>
        <v>5.2223951198590024E-2</v>
      </c>
      <c r="T2825" s="21">
        <f t="shared" si="620"/>
        <v>1.9453013097845862E-2</v>
      </c>
      <c r="U2825" s="21">
        <f t="shared" si="621"/>
        <v>3.5708876810044199E-2</v>
      </c>
      <c r="V2825" s="21">
        <f t="shared" si="622"/>
        <v>3.5795280368826697E-2</v>
      </c>
      <c r="W2825" s="22">
        <f t="shared" si="623"/>
        <v>77</v>
      </c>
      <c r="X2825" s="21">
        <f t="shared" si="624"/>
        <v>0.12987012987012986</v>
      </c>
      <c r="Y2825" s="23">
        <f t="shared" si="625"/>
        <v>6.4</v>
      </c>
      <c r="Z2825" s="21">
        <f t="shared" si="626"/>
        <v>0.43099999999999999</v>
      </c>
      <c r="AA2825" s="21">
        <f t="shared" si="627"/>
        <v>0.65</v>
      </c>
      <c r="AB2825" s="21">
        <f t="shared" si="628"/>
        <v>0.81600000000000006</v>
      </c>
      <c r="AC2825" s="21">
        <f t="shared" si="629"/>
        <v>0</v>
      </c>
    </row>
    <row r="2826" spans="2:29" x14ac:dyDescent="0.25">
      <c r="B2826" s="27" t="s">
        <v>2310</v>
      </c>
      <c r="C2826" s="27" t="s">
        <v>5917</v>
      </c>
      <c r="D2826" s="27" t="s">
        <v>1737</v>
      </c>
      <c r="E2826">
        <v>63</v>
      </c>
      <c r="F2826">
        <v>52</v>
      </c>
      <c r="G2826" t="s">
        <v>86</v>
      </c>
      <c r="H2826">
        <v>423</v>
      </c>
      <c r="I2826">
        <v>690</v>
      </c>
      <c r="J2826">
        <v>670</v>
      </c>
      <c r="K2826">
        <v>-37</v>
      </c>
      <c r="L2826">
        <v>169</v>
      </c>
      <c r="M2826">
        <v>25</v>
      </c>
      <c r="N2826" s="20">
        <f t="shared" si="616"/>
        <v>1</v>
      </c>
      <c r="P2826" s="20">
        <f t="shared" si="617"/>
        <v>1</v>
      </c>
      <c r="R2826" s="12">
        <f t="shared" si="618"/>
        <v>-5.5223880597014927E-2</v>
      </c>
      <c r="S2826" s="21">
        <f t="shared" si="619"/>
        <v>0.10281266412228152</v>
      </c>
      <c r="T2826" s="21">
        <f t="shared" si="620"/>
        <v>-5.8655073894986476E-3</v>
      </c>
      <c r="U2826" s="21">
        <f t="shared" si="621"/>
        <v>4.7064519641287106E-2</v>
      </c>
      <c r="V2826" s="21">
        <f t="shared" si="622"/>
        <v>4.8003892124689994E-2</v>
      </c>
      <c r="W2826" s="22">
        <f t="shared" si="623"/>
        <v>194</v>
      </c>
      <c r="X2826" s="21">
        <f t="shared" si="624"/>
        <v>-0.19072164948453607</v>
      </c>
      <c r="Y2826" s="23">
        <f t="shared" si="625"/>
        <v>100000</v>
      </c>
      <c r="Z2826" s="21">
        <f t="shared" si="626"/>
        <v>0.503</v>
      </c>
      <c r="AA2826" s="21">
        <f t="shared" si="627"/>
        <v>5.1999999999999998E-2</v>
      </c>
      <c r="AB2826" s="21">
        <f t="shared" si="628"/>
        <v>0.18400000000000005</v>
      </c>
      <c r="AC2826" s="21">
        <f t="shared" si="629"/>
        <v>0</v>
      </c>
    </row>
    <row r="2827" spans="2:29" x14ac:dyDescent="0.25">
      <c r="B2827" s="27" t="s">
        <v>5951</v>
      </c>
      <c r="C2827" s="27" t="s">
        <v>5952</v>
      </c>
      <c r="D2827" t="s">
        <v>7412</v>
      </c>
      <c r="E2827">
        <v>63</v>
      </c>
      <c r="F2827">
        <v>41</v>
      </c>
      <c r="G2827" t="s">
        <v>49</v>
      </c>
      <c r="H2827">
        <v>39</v>
      </c>
      <c r="I2827">
        <v>20</v>
      </c>
      <c r="J2827">
        <v>28</v>
      </c>
      <c r="K2827">
        <v>1</v>
      </c>
      <c r="L2827">
        <v>155</v>
      </c>
      <c r="M2827" t="s">
        <v>30</v>
      </c>
      <c r="N2827" s="20">
        <f t="shared" si="616"/>
        <v>1</v>
      </c>
      <c r="P2827" s="20">
        <f t="shared" si="617"/>
        <v>1</v>
      </c>
      <c r="R2827" s="12">
        <f t="shared" si="618"/>
        <v>3.5714285714285712E-2</v>
      </c>
      <c r="S2827" s="21">
        <f t="shared" si="619"/>
        <v>-0.12503017113410053</v>
      </c>
      <c r="T2827" s="21">
        <f t="shared" si="620"/>
        <v>6.9610375725068785E-2</v>
      </c>
      <c r="U2827" s="21">
        <f t="shared" si="621"/>
        <v>-3.2592739637874124E-2</v>
      </c>
      <c r="V2827" s="21">
        <f t="shared" si="622"/>
        <v>-2.9337511682301958E-2</v>
      </c>
      <c r="W2827" s="22">
        <f t="shared" si="623"/>
        <v>155</v>
      </c>
      <c r="X2827" s="21">
        <f t="shared" si="624"/>
        <v>6.4516129032258064E-3</v>
      </c>
      <c r="Y2827" s="23">
        <f t="shared" si="625"/>
        <v>63</v>
      </c>
      <c r="Z2827" s="21">
        <f t="shared" si="626"/>
        <v>0.125</v>
      </c>
      <c r="AA2827" s="21">
        <f t="shared" si="627"/>
        <v>0.182</v>
      </c>
      <c r="AB2827" s="21">
        <f t="shared" si="628"/>
        <v>0.20699999999999996</v>
      </c>
      <c r="AC2827" s="21">
        <f t="shared" si="629"/>
        <v>0</v>
      </c>
    </row>
    <row r="2828" spans="2:29" x14ac:dyDescent="0.25">
      <c r="B2828" s="27" t="s">
        <v>5949</v>
      </c>
      <c r="C2828" s="27" t="s">
        <v>5950</v>
      </c>
      <c r="D2828" s="27" t="s">
        <v>1737</v>
      </c>
      <c r="E2828">
        <v>63</v>
      </c>
      <c r="F2828">
        <v>89</v>
      </c>
      <c r="G2828" t="s">
        <v>49</v>
      </c>
      <c r="H2828">
        <v>204</v>
      </c>
      <c r="I2828">
        <v>207</v>
      </c>
      <c r="J2828">
        <v>254</v>
      </c>
      <c r="K2828">
        <v>5</v>
      </c>
      <c r="L2828">
        <v>77</v>
      </c>
      <c r="M2828">
        <v>33</v>
      </c>
      <c r="N2828" s="20">
        <f t="shared" si="616"/>
        <v>1</v>
      </c>
      <c r="P2828" s="20">
        <f t="shared" si="617"/>
        <v>1</v>
      </c>
      <c r="R2828" s="12">
        <f t="shared" si="618"/>
        <v>1.968503937007874E-2</v>
      </c>
      <c r="S2828" s="21">
        <f t="shared" si="619"/>
        <v>2.9240265346424099E-3</v>
      </c>
      <c r="T2828" s="21">
        <f t="shared" si="620"/>
        <v>4.1771984730394784E-2</v>
      </c>
      <c r="U2828" s="21">
        <f t="shared" si="621"/>
        <v>2.216346718946749E-2</v>
      </c>
      <c r="V2828" s="21">
        <f t="shared" si="622"/>
        <v>2.2286492818168229E-2</v>
      </c>
      <c r="W2828" s="22">
        <f t="shared" si="623"/>
        <v>110</v>
      </c>
      <c r="X2828" s="21">
        <f t="shared" si="624"/>
        <v>4.5454545454545456E-2</v>
      </c>
      <c r="Y2828" s="23">
        <f t="shared" si="625"/>
        <v>12.6</v>
      </c>
      <c r="Z2828" s="21">
        <f t="shared" si="626"/>
        <v>0.34799999999999998</v>
      </c>
      <c r="AA2828" s="21">
        <f t="shared" si="627"/>
        <v>0.32700000000000001</v>
      </c>
      <c r="AB2828" s="21">
        <f t="shared" si="628"/>
        <v>0.51200000000000001</v>
      </c>
      <c r="AC2828" s="21">
        <f t="shared" si="629"/>
        <v>0</v>
      </c>
    </row>
    <row r="2829" spans="2:29" x14ac:dyDescent="0.25">
      <c r="B2829" s="27" t="s">
        <v>6111</v>
      </c>
      <c r="C2829" s="27" t="s">
        <v>6112</v>
      </c>
      <c r="D2829" t="s">
        <v>7417</v>
      </c>
      <c r="E2829">
        <v>63</v>
      </c>
      <c r="F2829">
        <v>44</v>
      </c>
      <c r="G2829" t="s">
        <v>49</v>
      </c>
      <c r="H2829">
        <v>160</v>
      </c>
      <c r="I2829">
        <v>27</v>
      </c>
      <c r="J2829">
        <v>56</v>
      </c>
      <c r="K2829">
        <v>-2</v>
      </c>
      <c r="L2829">
        <v>67</v>
      </c>
      <c r="M2829">
        <v>2</v>
      </c>
      <c r="N2829" s="20">
        <f t="shared" si="616"/>
        <v>1</v>
      </c>
      <c r="P2829" s="20">
        <f t="shared" si="617"/>
        <v>1</v>
      </c>
      <c r="R2829" s="12">
        <f t="shared" si="618"/>
        <v>-3.5714285714285712E-2</v>
      </c>
      <c r="S2829" s="21">
        <f t="shared" si="619"/>
        <v>-0.29943448382329863</v>
      </c>
      <c r="T2829" s="21">
        <f t="shared" si="620"/>
        <v>0.15708390490417856</v>
      </c>
      <c r="U2829" s="21">
        <f t="shared" si="621"/>
        <v>-9.9659462703722834E-2</v>
      </c>
      <c r="V2829" s="21">
        <f t="shared" si="622"/>
        <v>-8.0670013874280966E-2</v>
      </c>
      <c r="W2829" s="22">
        <f t="shared" si="623"/>
        <v>69</v>
      </c>
      <c r="X2829" s="21">
        <f t="shared" si="624"/>
        <v>-2.8985507246376812E-2</v>
      </c>
      <c r="Y2829" s="23">
        <f t="shared" si="625"/>
        <v>100000</v>
      </c>
      <c r="Z2829" s="21">
        <f t="shared" si="626"/>
        <v>5.0999999999999997E-2</v>
      </c>
      <c r="AA2829" s="21">
        <f t="shared" si="627"/>
        <v>0.111</v>
      </c>
      <c r="AB2829" s="21">
        <f t="shared" si="628"/>
        <v>0.18400000000000005</v>
      </c>
      <c r="AC2829" s="21">
        <f t="shared" si="629"/>
        <v>0</v>
      </c>
    </row>
    <row r="2830" spans="2:29" x14ac:dyDescent="0.25">
      <c r="B2830" s="27" t="s">
        <v>5903</v>
      </c>
      <c r="C2830" s="27" t="s">
        <v>5904</v>
      </c>
      <c r="D2830" t="s">
        <v>7417</v>
      </c>
      <c r="E2830">
        <v>63</v>
      </c>
      <c r="F2830">
        <v>111</v>
      </c>
      <c r="G2830" t="s">
        <v>49</v>
      </c>
      <c r="H2830">
        <v>302</v>
      </c>
      <c r="I2830">
        <v>85</v>
      </c>
      <c r="J2830">
        <v>120</v>
      </c>
      <c r="K2830">
        <v>7</v>
      </c>
      <c r="L2830">
        <v>67</v>
      </c>
      <c r="M2830">
        <v>47</v>
      </c>
      <c r="N2830" s="20">
        <f t="shared" si="616"/>
        <v>1</v>
      </c>
      <c r="P2830" s="20">
        <f t="shared" si="617"/>
        <v>1</v>
      </c>
      <c r="R2830" s="12">
        <f t="shared" si="618"/>
        <v>5.8333333333333334E-2</v>
      </c>
      <c r="S2830" s="21">
        <f t="shared" si="619"/>
        <v>-0.22396305638194858</v>
      </c>
      <c r="T2830" s="21">
        <f t="shared" si="620"/>
        <v>7.1402027941007029E-2</v>
      </c>
      <c r="U2830" s="21">
        <f t="shared" si="621"/>
        <v>-8.8162539073151969E-2</v>
      </c>
      <c r="V2830" s="21">
        <f t="shared" si="622"/>
        <v>-8.024118917136451E-2</v>
      </c>
      <c r="W2830" s="22">
        <f t="shared" si="623"/>
        <v>114</v>
      </c>
      <c r="X2830" s="21">
        <f t="shared" si="624"/>
        <v>6.1403508771929821E-2</v>
      </c>
      <c r="Y2830" s="23">
        <f t="shared" si="625"/>
        <v>9</v>
      </c>
      <c r="Z2830" s="21">
        <f t="shared" si="626"/>
        <v>5.0999999999999997E-2</v>
      </c>
      <c r="AA2830" s="21">
        <f t="shared" si="627"/>
        <v>0.39400000000000002</v>
      </c>
      <c r="AB2830" s="21">
        <f t="shared" si="628"/>
        <v>0.67399999999999993</v>
      </c>
      <c r="AC2830" s="21">
        <f t="shared" si="629"/>
        <v>0</v>
      </c>
    </row>
    <row r="2831" spans="2:29" x14ac:dyDescent="0.25">
      <c r="B2831" s="27" t="s">
        <v>5931</v>
      </c>
      <c r="C2831" s="27" t="s">
        <v>5932</v>
      </c>
      <c r="D2831" t="s">
        <v>7409</v>
      </c>
      <c r="E2831">
        <v>62</v>
      </c>
      <c r="F2831" t="s">
        <v>30</v>
      </c>
      <c r="G2831" t="s">
        <v>75</v>
      </c>
      <c r="H2831">
        <v>245</v>
      </c>
      <c r="I2831">
        <v>222</v>
      </c>
      <c r="J2831">
        <v>285</v>
      </c>
      <c r="K2831">
        <v>10</v>
      </c>
      <c r="L2831">
        <v>163</v>
      </c>
      <c r="M2831" t="s">
        <v>30</v>
      </c>
      <c r="N2831" s="20">
        <f t="shared" si="616"/>
        <v>1</v>
      </c>
      <c r="P2831" s="20">
        <f t="shared" si="617"/>
        <v>1</v>
      </c>
      <c r="R2831" s="12">
        <f t="shared" si="618"/>
        <v>3.5087719298245612E-2</v>
      </c>
      <c r="S2831" s="21">
        <f t="shared" si="619"/>
        <v>-1.9523073235687471E-2</v>
      </c>
      <c r="T2831" s="21">
        <f t="shared" si="620"/>
        <v>5.1231526939494509E-2</v>
      </c>
      <c r="U2831" s="21">
        <f t="shared" si="621"/>
        <v>1.5238029651860163E-2</v>
      </c>
      <c r="V2831" s="21">
        <f t="shared" si="622"/>
        <v>1.5648827785222402E-2</v>
      </c>
      <c r="W2831" s="22">
        <f t="shared" si="623"/>
        <v>163</v>
      </c>
      <c r="X2831" s="21">
        <f t="shared" si="624"/>
        <v>6.1349693251533742E-2</v>
      </c>
      <c r="Y2831" s="23">
        <f t="shared" si="625"/>
        <v>6.2</v>
      </c>
      <c r="Z2831" s="21">
        <f t="shared" si="626"/>
        <v>0.312</v>
      </c>
      <c r="AA2831" s="21">
        <f t="shared" si="627"/>
        <v>0.39400000000000002</v>
      </c>
      <c r="AB2831" s="21">
        <f t="shared" si="628"/>
        <v>0.82699999999999996</v>
      </c>
      <c r="AC2831" s="21">
        <f t="shared" si="629"/>
        <v>0</v>
      </c>
    </row>
    <row r="2832" spans="2:29" x14ac:dyDescent="0.25">
      <c r="B2832" s="27" t="s">
        <v>5961</v>
      </c>
      <c r="C2832" s="27" t="s">
        <v>5962</v>
      </c>
      <c r="D2832" s="27" t="s">
        <v>4419</v>
      </c>
      <c r="E2832">
        <v>62</v>
      </c>
      <c r="F2832">
        <v>79</v>
      </c>
      <c r="G2832" t="s">
        <v>49</v>
      </c>
      <c r="H2832">
        <v>182</v>
      </c>
      <c r="I2832">
        <v>263</v>
      </c>
      <c r="J2832">
        <v>283</v>
      </c>
      <c r="K2832">
        <v>5</v>
      </c>
      <c r="L2832">
        <v>59</v>
      </c>
      <c r="M2832" t="s">
        <v>30</v>
      </c>
      <c r="N2832" s="20">
        <f t="shared" si="616"/>
        <v>1</v>
      </c>
      <c r="P2832" s="20">
        <f t="shared" si="617"/>
        <v>1</v>
      </c>
      <c r="R2832" s="12">
        <f t="shared" si="618"/>
        <v>1.7667844522968199E-2</v>
      </c>
      <c r="S2832" s="21">
        <f t="shared" si="619"/>
        <v>7.6407889125518214E-2</v>
      </c>
      <c r="T2832" s="21">
        <f t="shared" si="620"/>
        <v>1.4766536862223845E-2</v>
      </c>
      <c r="U2832" s="21">
        <f t="shared" si="621"/>
        <v>4.51328651894356E-2</v>
      </c>
      <c r="V2832" s="21">
        <f t="shared" si="622"/>
        <v>4.5435763725725886E-2</v>
      </c>
      <c r="W2832" s="22">
        <f t="shared" si="623"/>
        <v>59</v>
      </c>
      <c r="X2832" s="21">
        <f t="shared" si="624"/>
        <v>8.4745762711864403E-2</v>
      </c>
      <c r="Y2832" s="23">
        <f t="shared" si="625"/>
        <v>12.4</v>
      </c>
      <c r="Z2832" s="21">
        <f t="shared" si="626"/>
        <v>0.48699999999999999</v>
      </c>
      <c r="AA2832" s="21">
        <f t="shared" si="627"/>
        <v>0.49099999999999999</v>
      </c>
      <c r="AB2832" s="21">
        <f t="shared" si="628"/>
        <v>0.52100000000000002</v>
      </c>
      <c r="AC2832" s="21">
        <f t="shared" si="629"/>
        <v>0</v>
      </c>
    </row>
    <row r="2833" spans="2:29" x14ac:dyDescent="0.25">
      <c r="B2833" s="27" t="s">
        <v>6075</v>
      </c>
      <c r="C2833" s="27" t="s">
        <v>6076</v>
      </c>
      <c r="D2833" t="s">
        <v>7416</v>
      </c>
      <c r="E2833">
        <v>62</v>
      </c>
      <c r="F2833">
        <v>124</v>
      </c>
      <c r="G2833" t="s">
        <v>46</v>
      </c>
      <c r="H2833">
        <v>109</v>
      </c>
      <c r="I2833">
        <v>89</v>
      </c>
      <c r="J2833">
        <v>93</v>
      </c>
      <c r="K2833">
        <v>1</v>
      </c>
      <c r="L2833">
        <v>23</v>
      </c>
      <c r="M2833" t="s">
        <v>30</v>
      </c>
      <c r="N2833" s="20">
        <f t="shared" si="616"/>
        <v>1</v>
      </c>
      <c r="P2833" s="20">
        <f t="shared" si="617"/>
        <v>1</v>
      </c>
      <c r="R2833" s="12">
        <f t="shared" si="618"/>
        <v>1.0752688172043012E-2</v>
      </c>
      <c r="S2833" s="21">
        <f t="shared" si="619"/>
        <v>-3.9731458107218121E-2</v>
      </c>
      <c r="T2833" s="21">
        <f t="shared" si="620"/>
        <v>8.8313933514507781E-3</v>
      </c>
      <c r="U2833" s="21">
        <f t="shared" si="621"/>
        <v>-1.5749497785619071E-2</v>
      </c>
      <c r="V2833" s="21">
        <f t="shared" si="622"/>
        <v>-1.5549854180462138E-2</v>
      </c>
      <c r="W2833" s="22">
        <f t="shared" si="623"/>
        <v>23</v>
      </c>
      <c r="X2833" s="21">
        <f t="shared" si="624"/>
        <v>4.3478260869565216E-2</v>
      </c>
      <c r="Y2833" s="23">
        <f t="shared" si="625"/>
        <v>62</v>
      </c>
      <c r="Z2833" s="21">
        <f t="shared" si="626"/>
        <v>0.16500000000000001</v>
      </c>
      <c r="AA2833" s="21">
        <f t="shared" si="627"/>
        <v>0.318</v>
      </c>
      <c r="AB2833" s="21">
        <f t="shared" si="628"/>
        <v>0.20699999999999996</v>
      </c>
      <c r="AC2833" s="21">
        <f t="shared" si="629"/>
        <v>0</v>
      </c>
    </row>
    <row r="2834" spans="2:29" x14ac:dyDescent="0.25">
      <c r="B2834" s="27" t="s">
        <v>5927</v>
      </c>
      <c r="C2834" s="27" t="s">
        <v>5928</v>
      </c>
      <c r="D2834" t="s">
        <v>7418</v>
      </c>
      <c r="E2834">
        <v>61</v>
      </c>
      <c r="F2834">
        <v>62</v>
      </c>
      <c r="G2834" t="s">
        <v>99</v>
      </c>
      <c r="H2834">
        <v>71</v>
      </c>
      <c r="I2834">
        <v>75</v>
      </c>
      <c r="J2834">
        <v>86</v>
      </c>
      <c r="K2834">
        <v>7</v>
      </c>
      <c r="L2834">
        <v>32</v>
      </c>
      <c r="M2834" t="s">
        <v>30</v>
      </c>
      <c r="N2834" s="20">
        <f t="shared" si="616"/>
        <v>1</v>
      </c>
      <c r="P2834" s="20">
        <f t="shared" si="617"/>
        <v>1</v>
      </c>
      <c r="R2834" s="12">
        <f t="shared" si="618"/>
        <v>8.1395348837209308E-2</v>
      </c>
      <c r="S2834" s="21">
        <f t="shared" si="619"/>
        <v>1.1021946278727768E-2</v>
      </c>
      <c r="T2834" s="21">
        <f t="shared" si="620"/>
        <v>2.774988668809053E-2</v>
      </c>
      <c r="U2834" s="21">
        <f t="shared" si="621"/>
        <v>1.9351603092443881E-2</v>
      </c>
      <c r="V2834" s="21">
        <f t="shared" si="622"/>
        <v>1.9374478686420726E-2</v>
      </c>
      <c r="W2834" s="22">
        <f t="shared" si="623"/>
        <v>32</v>
      </c>
      <c r="X2834" s="21">
        <f t="shared" si="624"/>
        <v>0.21875000000000003</v>
      </c>
      <c r="Y2834" s="23">
        <f t="shared" si="625"/>
        <v>8.7142857142857135</v>
      </c>
      <c r="Z2834" s="21">
        <f t="shared" si="626"/>
        <v>0.33400000000000002</v>
      </c>
      <c r="AA2834" s="21">
        <f t="shared" si="627"/>
        <v>0.84499999999999997</v>
      </c>
      <c r="AB2834" s="21">
        <f t="shared" si="628"/>
        <v>0.69100000000000006</v>
      </c>
      <c r="AC2834" s="21">
        <f t="shared" si="629"/>
        <v>0</v>
      </c>
    </row>
    <row r="2835" spans="2:29" x14ac:dyDescent="0.25">
      <c r="B2835" s="27" t="s">
        <v>5621</v>
      </c>
      <c r="C2835" s="27" t="s">
        <v>5622</v>
      </c>
      <c r="D2835" t="s">
        <v>7421</v>
      </c>
      <c r="E2835">
        <v>61</v>
      </c>
      <c r="F2835">
        <v>55</v>
      </c>
      <c r="G2835" t="s">
        <v>99</v>
      </c>
      <c r="H2835">
        <v>41</v>
      </c>
      <c r="I2835">
        <v>45</v>
      </c>
      <c r="J2835">
        <v>27</v>
      </c>
      <c r="K2835">
        <v>-6</v>
      </c>
      <c r="L2835">
        <v>0</v>
      </c>
      <c r="M2835" t="s">
        <v>30</v>
      </c>
      <c r="N2835" s="20">
        <f t="shared" si="616"/>
        <v>1</v>
      </c>
      <c r="P2835" s="20">
        <f t="shared" si="617"/>
        <v>1</v>
      </c>
      <c r="R2835" s="12">
        <f t="shared" si="618"/>
        <v>-0.22222222222222221</v>
      </c>
      <c r="S2835" s="21">
        <f t="shared" si="619"/>
        <v>1.8792481782990533E-2</v>
      </c>
      <c r="T2835" s="21">
        <f t="shared" si="620"/>
        <v>-9.7119548552565771E-2</v>
      </c>
      <c r="U2835" s="21">
        <f t="shared" si="621"/>
        <v>-4.091303007314373E-2</v>
      </c>
      <c r="V2835" s="21">
        <f t="shared" si="622"/>
        <v>-3.9746698947572989E-2</v>
      </c>
      <c r="W2835" s="22">
        <f t="shared" si="623"/>
        <v>0</v>
      </c>
      <c r="X2835" s="21">
        <f t="shared" si="624"/>
        <v>10</v>
      </c>
      <c r="Y2835" s="23">
        <f t="shared" si="625"/>
        <v>100000</v>
      </c>
      <c r="Z2835" s="21">
        <f t="shared" si="626"/>
        <v>0.10199999999999999</v>
      </c>
      <c r="AA2835" s="21">
        <f t="shared" si="627"/>
        <v>0.99</v>
      </c>
      <c r="AB2835" s="21">
        <f t="shared" si="628"/>
        <v>0.18400000000000005</v>
      </c>
      <c r="AC2835" s="21">
        <f t="shared" si="629"/>
        <v>0</v>
      </c>
    </row>
    <row r="2836" spans="2:29" x14ac:dyDescent="0.25">
      <c r="B2836" s="27" t="s">
        <v>5925</v>
      </c>
      <c r="C2836" s="27" t="s">
        <v>5926</v>
      </c>
      <c r="D2836" t="s">
        <v>7413</v>
      </c>
      <c r="E2836">
        <v>61</v>
      </c>
      <c r="F2836">
        <v>173</v>
      </c>
      <c r="G2836" t="s">
        <v>31</v>
      </c>
      <c r="H2836">
        <v>7</v>
      </c>
      <c r="I2836">
        <v>8</v>
      </c>
      <c r="J2836">
        <v>9</v>
      </c>
      <c r="K2836">
        <v>6</v>
      </c>
      <c r="L2836">
        <v>89</v>
      </c>
      <c r="M2836">
        <v>107</v>
      </c>
      <c r="N2836" s="20">
        <f t="shared" si="616"/>
        <v>1</v>
      </c>
      <c r="P2836" s="20">
        <f t="shared" si="617"/>
        <v>1</v>
      </c>
      <c r="R2836" s="12">
        <f t="shared" si="618"/>
        <v>0.66666666666666663</v>
      </c>
      <c r="S2836" s="21">
        <f t="shared" si="619"/>
        <v>2.7066087089351765E-2</v>
      </c>
      <c r="T2836" s="21">
        <f t="shared" si="620"/>
        <v>2.3836255539609663E-2</v>
      </c>
      <c r="U2836" s="21">
        <f t="shared" si="621"/>
        <v>2.5449899701238676E-2</v>
      </c>
      <c r="V2836" s="21">
        <f t="shared" si="622"/>
        <v>2.5450747443400035E-2</v>
      </c>
      <c r="W2836" s="22">
        <f t="shared" si="623"/>
        <v>196</v>
      </c>
      <c r="X2836" s="21">
        <f t="shared" si="624"/>
        <v>3.0612244897959183E-2</v>
      </c>
      <c r="Y2836" s="23">
        <f t="shared" si="625"/>
        <v>10.166666666666666</v>
      </c>
      <c r="Z2836" s="21">
        <f t="shared" si="626"/>
        <v>0.36399999999999999</v>
      </c>
      <c r="AA2836" s="21">
        <f t="shared" si="627"/>
        <v>0.254</v>
      </c>
      <c r="AB2836" s="21">
        <f t="shared" si="628"/>
        <v>0.61299999999999999</v>
      </c>
      <c r="AC2836" s="21">
        <f t="shared" si="629"/>
        <v>0</v>
      </c>
    </row>
    <row r="2837" spans="2:29" x14ac:dyDescent="0.25">
      <c r="B2837" s="27" t="s">
        <v>5921</v>
      </c>
      <c r="C2837" s="27" t="s">
        <v>5922</v>
      </c>
      <c r="D2837" t="s">
        <v>7409</v>
      </c>
      <c r="E2837">
        <v>60</v>
      </c>
      <c r="F2837">
        <v>75</v>
      </c>
      <c r="G2837" t="s">
        <v>49</v>
      </c>
      <c r="H2837">
        <v>60</v>
      </c>
      <c r="I2837">
        <v>58</v>
      </c>
      <c r="J2837">
        <v>67</v>
      </c>
      <c r="K2837">
        <v>-4</v>
      </c>
      <c r="L2837">
        <v>100</v>
      </c>
      <c r="M2837">
        <v>23</v>
      </c>
      <c r="N2837" s="20">
        <f t="shared" si="616"/>
        <v>1</v>
      </c>
      <c r="P2837" s="20">
        <f t="shared" si="617"/>
        <v>1</v>
      </c>
      <c r="R2837" s="12">
        <f t="shared" si="618"/>
        <v>-5.9701492537313432E-2</v>
      </c>
      <c r="S2837" s="21">
        <f t="shared" si="619"/>
        <v>-6.7573758944986517E-3</v>
      </c>
      <c r="T2837" s="21">
        <f t="shared" si="620"/>
        <v>2.9270111845480562E-2</v>
      </c>
      <c r="U2837" s="21">
        <f t="shared" si="621"/>
        <v>1.1095913750405861E-2</v>
      </c>
      <c r="V2837" s="21">
        <f t="shared" si="622"/>
        <v>1.1202883233795924E-2</v>
      </c>
      <c r="W2837" s="22">
        <f t="shared" si="623"/>
        <v>123</v>
      </c>
      <c r="X2837" s="21">
        <f t="shared" si="624"/>
        <v>-3.2520325203252036E-2</v>
      </c>
      <c r="Y2837" s="23">
        <f t="shared" si="625"/>
        <v>100000</v>
      </c>
      <c r="Z2837" s="21">
        <f t="shared" si="626"/>
        <v>0.28499999999999998</v>
      </c>
      <c r="AA2837" s="21">
        <f t="shared" si="627"/>
        <v>0.108</v>
      </c>
      <c r="AB2837" s="21">
        <f t="shared" si="628"/>
        <v>0.18400000000000005</v>
      </c>
      <c r="AC2837" s="21">
        <f t="shared" si="629"/>
        <v>0</v>
      </c>
    </row>
    <row r="2838" spans="2:29" x14ac:dyDescent="0.25">
      <c r="B2838" s="27" t="s">
        <v>6011</v>
      </c>
      <c r="C2838" s="27" t="s">
        <v>6012</v>
      </c>
      <c r="D2838" s="27" t="s">
        <v>6455</v>
      </c>
      <c r="E2838">
        <v>60</v>
      </c>
      <c r="F2838">
        <v>43</v>
      </c>
      <c r="G2838" t="s">
        <v>86</v>
      </c>
      <c r="H2838">
        <v>23</v>
      </c>
      <c r="I2838">
        <v>26</v>
      </c>
      <c r="J2838">
        <v>32</v>
      </c>
      <c r="K2838">
        <v>5</v>
      </c>
      <c r="L2838">
        <v>41</v>
      </c>
      <c r="M2838" t="s">
        <v>30</v>
      </c>
      <c r="N2838" s="20">
        <f t="shared" si="616"/>
        <v>1</v>
      </c>
      <c r="P2838" s="20">
        <f t="shared" si="617"/>
        <v>1</v>
      </c>
      <c r="R2838" s="12">
        <f t="shared" si="618"/>
        <v>0.15625</v>
      </c>
      <c r="S2838" s="21">
        <f t="shared" si="619"/>
        <v>2.4823563310859775E-2</v>
      </c>
      <c r="T2838" s="21">
        <f t="shared" si="620"/>
        <v>4.2402216277297899E-2</v>
      </c>
      <c r="U2838" s="21">
        <f t="shared" si="621"/>
        <v>3.3575519102710727E-2</v>
      </c>
      <c r="V2838" s="21">
        <f t="shared" si="622"/>
        <v>3.3600432896956134E-2</v>
      </c>
      <c r="W2838" s="22">
        <f t="shared" si="623"/>
        <v>41</v>
      </c>
      <c r="X2838" s="21">
        <f t="shared" si="624"/>
        <v>0.12195121951219512</v>
      </c>
      <c r="Y2838" s="23">
        <f t="shared" si="625"/>
        <v>12</v>
      </c>
      <c r="Z2838" s="21">
        <f t="shared" si="626"/>
        <v>0.41699999999999998</v>
      </c>
      <c r="AA2838" s="21">
        <f t="shared" si="627"/>
        <v>0.626</v>
      </c>
      <c r="AB2838" s="21">
        <f t="shared" si="628"/>
        <v>0.53200000000000003</v>
      </c>
      <c r="AC2838" s="21">
        <f t="shared" si="629"/>
        <v>0</v>
      </c>
    </row>
    <row r="2839" spans="2:29" x14ac:dyDescent="0.25">
      <c r="B2839" s="27" t="s">
        <v>5945</v>
      </c>
      <c r="C2839" s="27" t="s">
        <v>5946</v>
      </c>
      <c r="D2839" t="s">
        <v>7409</v>
      </c>
      <c r="E2839">
        <v>59</v>
      </c>
      <c r="F2839">
        <v>197</v>
      </c>
      <c r="G2839" t="s">
        <v>1745</v>
      </c>
      <c r="H2839">
        <v>36</v>
      </c>
      <c r="I2839">
        <v>31</v>
      </c>
      <c r="J2839">
        <v>33</v>
      </c>
      <c r="K2839">
        <v>16</v>
      </c>
      <c r="L2839">
        <v>246</v>
      </c>
      <c r="M2839">
        <v>35</v>
      </c>
      <c r="N2839" s="20">
        <f t="shared" si="616"/>
        <v>1</v>
      </c>
      <c r="P2839" s="20">
        <f t="shared" si="617"/>
        <v>1</v>
      </c>
      <c r="R2839" s="12">
        <f t="shared" si="618"/>
        <v>0.48484848484848486</v>
      </c>
      <c r="S2839" s="21">
        <f t="shared" si="619"/>
        <v>-2.9463576860229268E-2</v>
      </c>
      <c r="T2839" s="21">
        <f t="shared" si="620"/>
        <v>1.2582574157154136E-2</v>
      </c>
      <c r="U2839" s="21">
        <f t="shared" si="621"/>
        <v>-8.6633923554794157E-3</v>
      </c>
      <c r="V2839" s="21">
        <f t="shared" si="622"/>
        <v>-8.5147983528515159E-3</v>
      </c>
      <c r="W2839" s="22">
        <f t="shared" si="623"/>
        <v>281</v>
      </c>
      <c r="X2839" s="21">
        <f t="shared" si="624"/>
        <v>5.6939501779359428E-2</v>
      </c>
      <c r="Y2839" s="23">
        <f t="shared" si="625"/>
        <v>3.6875</v>
      </c>
      <c r="Z2839" s="21">
        <f t="shared" si="626"/>
        <v>0.191</v>
      </c>
      <c r="AA2839" s="21">
        <f t="shared" si="627"/>
        <v>0.376</v>
      </c>
      <c r="AB2839" s="21">
        <f t="shared" si="628"/>
        <v>0.94399999999999995</v>
      </c>
      <c r="AC2839" s="21">
        <f t="shared" si="629"/>
        <v>0</v>
      </c>
    </row>
    <row r="2840" spans="2:29" x14ac:dyDescent="0.25">
      <c r="B2840" s="27" t="s">
        <v>6002</v>
      </c>
      <c r="C2840" s="27" t="s">
        <v>6003</v>
      </c>
      <c r="D2840" t="s">
        <v>7413</v>
      </c>
      <c r="E2840">
        <v>59</v>
      </c>
      <c r="F2840">
        <v>175</v>
      </c>
      <c r="G2840" t="s">
        <v>31</v>
      </c>
      <c r="H2840">
        <v>12</v>
      </c>
      <c r="I2840">
        <v>11</v>
      </c>
      <c r="J2840">
        <v>17</v>
      </c>
      <c r="K2840">
        <v>11</v>
      </c>
      <c r="L2840">
        <v>115</v>
      </c>
      <c r="M2840">
        <v>121</v>
      </c>
      <c r="N2840" s="20">
        <f t="shared" si="616"/>
        <v>1</v>
      </c>
      <c r="P2840" s="20">
        <f t="shared" si="617"/>
        <v>1</v>
      </c>
      <c r="R2840" s="12">
        <f t="shared" si="618"/>
        <v>0.6470588235294118</v>
      </c>
      <c r="S2840" s="21">
        <f t="shared" si="619"/>
        <v>-1.7251730343853966E-2</v>
      </c>
      <c r="T2840" s="21">
        <f t="shared" si="620"/>
        <v>9.0966078501449665E-2</v>
      </c>
      <c r="U2840" s="21">
        <f t="shared" si="621"/>
        <v>3.5444361566979943E-2</v>
      </c>
      <c r="V2840" s="21">
        <f t="shared" si="622"/>
        <v>3.6386236574858545E-2</v>
      </c>
      <c r="W2840" s="22">
        <f t="shared" si="623"/>
        <v>236</v>
      </c>
      <c r="X2840" s="21">
        <f t="shared" si="624"/>
        <v>4.6610169491525424E-2</v>
      </c>
      <c r="Y2840" s="23">
        <f t="shared" si="625"/>
        <v>5.3636363636363633</v>
      </c>
      <c r="Z2840" s="21">
        <f t="shared" si="626"/>
        <v>0.435</v>
      </c>
      <c r="AA2840" s="21">
        <f t="shared" si="627"/>
        <v>0.33300000000000002</v>
      </c>
      <c r="AB2840" s="21">
        <f t="shared" si="628"/>
        <v>0.872</v>
      </c>
      <c r="AC2840" s="21">
        <f t="shared" si="629"/>
        <v>0</v>
      </c>
    </row>
    <row r="2841" spans="2:29" x14ac:dyDescent="0.25">
      <c r="B2841" s="27" t="s">
        <v>5965</v>
      </c>
      <c r="C2841" s="27" t="s">
        <v>5966</v>
      </c>
      <c r="D2841" s="27" t="s">
        <v>1737</v>
      </c>
      <c r="E2841">
        <v>59</v>
      </c>
      <c r="F2841">
        <v>52</v>
      </c>
      <c r="H2841">
        <v>13</v>
      </c>
      <c r="I2841">
        <v>6</v>
      </c>
      <c r="J2841">
        <v>4</v>
      </c>
      <c r="K2841">
        <v>1</v>
      </c>
      <c r="L2841">
        <v>116</v>
      </c>
      <c r="M2841">
        <v>0</v>
      </c>
      <c r="N2841" s="20">
        <f t="shared" si="616"/>
        <v>1</v>
      </c>
      <c r="P2841" s="20">
        <f t="shared" si="617"/>
        <v>1</v>
      </c>
      <c r="R2841" s="12">
        <f t="shared" si="618"/>
        <v>0.25</v>
      </c>
      <c r="S2841" s="21">
        <f t="shared" si="619"/>
        <v>-0.14327472495069038</v>
      </c>
      <c r="T2841" s="21">
        <f t="shared" si="620"/>
        <v>-7.7892088518272229E-2</v>
      </c>
      <c r="U2841" s="21">
        <f t="shared" si="621"/>
        <v>-0.11118440940241847</v>
      </c>
      <c r="V2841" s="21">
        <f t="shared" si="622"/>
        <v>-0.11078374095712702</v>
      </c>
      <c r="W2841" s="22">
        <f t="shared" si="623"/>
        <v>116</v>
      </c>
      <c r="X2841" s="21">
        <f t="shared" si="624"/>
        <v>8.6206896551724137E-3</v>
      </c>
      <c r="Y2841" s="23">
        <f t="shared" si="625"/>
        <v>59</v>
      </c>
      <c r="Z2841" s="21">
        <f t="shared" si="626"/>
        <v>3.1E-2</v>
      </c>
      <c r="AA2841" s="21">
        <f t="shared" si="627"/>
        <v>0.185</v>
      </c>
      <c r="AB2841" s="21">
        <f t="shared" si="628"/>
        <v>0.20899999999999996</v>
      </c>
      <c r="AC2841" s="21">
        <f t="shared" si="629"/>
        <v>0</v>
      </c>
    </row>
    <row r="2842" spans="2:29" x14ac:dyDescent="0.25">
      <c r="B2842" s="27" t="s">
        <v>2439</v>
      </c>
      <c r="C2842" s="27" t="s">
        <v>6155</v>
      </c>
      <c r="D2842" t="s">
        <v>7412</v>
      </c>
      <c r="E2842">
        <v>59</v>
      </c>
      <c r="F2842">
        <v>85</v>
      </c>
      <c r="G2842" t="s">
        <v>34</v>
      </c>
      <c r="H2842">
        <v>162</v>
      </c>
      <c r="I2842">
        <v>137</v>
      </c>
      <c r="J2842">
        <v>169</v>
      </c>
      <c r="K2842">
        <v>8</v>
      </c>
      <c r="L2842">
        <v>1</v>
      </c>
      <c r="M2842">
        <v>22</v>
      </c>
      <c r="N2842" s="20">
        <f t="shared" si="616"/>
        <v>1</v>
      </c>
      <c r="P2842" s="20">
        <f t="shared" si="617"/>
        <v>1</v>
      </c>
      <c r="R2842" s="12">
        <f t="shared" si="618"/>
        <v>4.7337278106508875E-2</v>
      </c>
      <c r="S2842" s="21">
        <f t="shared" si="619"/>
        <v>-3.2967409957226801E-2</v>
      </c>
      <c r="T2842" s="21">
        <f t="shared" si="620"/>
        <v>4.2877331431939059E-2</v>
      </c>
      <c r="U2842" s="21">
        <f t="shared" si="621"/>
        <v>4.2391980556841791E-3</v>
      </c>
      <c r="V2842" s="21">
        <f t="shared" si="622"/>
        <v>4.716373176798812E-3</v>
      </c>
      <c r="W2842" s="22">
        <f t="shared" si="623"/>
        <v>23</v>
      </c>
      <c r="X2842" s="21">
        <f t="shared" si="624"/>
        <v>0.34782608695652173</v>
      </c>
      <c r="Y2842" s="23">
        <f t="shared" si="625"/>
        <v>7.375</v>
      </c>
      <c r="Z2842" s="21">
        <f t="shared" si="626"/>
        <v>0.252</v>
      </c>
      <c r="AA2842" s="21">
        <f t="shared" si="627"/>
        <v>0.93500000000000005</v>
      </c>
      <c r="AB2842" s="21">
        <f t="shared" si="628"/>
        <v>0.76400000000000001</v>
      </c>
      <c r="AC2842" s="21">
        <f t="shared" si="629"/>
        <v>0</v>
      </c>
    </row>
    <row r="2843" spans="2:29" x14ac:dyDescent="0.25">
      <c r="B2843" s="27" t="s">
        <v>5569</v>
      </c>
      <c r="C2843" s="27" t="s">
        <v>5570</v>
      </c>
      <c r="D2843" t="s">
        <v>7418</v>
      </c>
      <c r="E2843">
        <v>58</v>
      </c>
      <c r="F2843">
        <v>507</v>
      </c>
      <c r="G2843" t="s">
        <v>99</v>
      </c>
      <c r="H2843">
        <v>493</v>
      </c>
      <c r="I2843">
        <v>160</v>
      </c>
      <c r="J2843">
        <v>120</v>
      </c>
      <c r="K2843">
        <v>-28</v>
      </c>
      <c r="L2843">
        <v>-403</v>
      </c>
      <c r="M2843">
        <v>252</v>
      </c>
      <c r="N2843" s="20">
        <f t="shared" si="616"/>
        <v>1</v>
      </c>
      <c r="P2843" s="20">
        <f t="shared" si="617"/>
        <v>1</v>
      </c>
      <c r="R2843" s="12">
        <f t="shared" si="618"/>
        <v>-0.23333333333333334</v>
      </c>
      <c r="S2843" s="21">
        <f t="shared" si="619"/>
        <v>-0.20153733733414836</v>
      </c>
      <c r="T2843" s="21">
        <f t="shared" si="620"/>
        <v>-5.5912488705098018E-2</v>
      </c>
      <c r="U2843" s="21">
        <f t="shared" si="621"/>
        <v>-0.13177270944866937</v>
      </c>
      <c r="V2843" s="21">
        <f t="shared" si="622"/>
        <v>-0.12974084516263859</v>
      </c>
      <c r="W2843" s="22">
        <f t="shared" si="623"/>
        <v>252</v>
      </c>
      <c r="X2843" s="21">
        <f t="shared" si="624"/>
        <v>-0.1111111111111111</v>
      </c>
      <c r="Y2843" s="23">
        <f t="shared" si="625"/>
        <v>100000</v>
      </c>
      <c r="Z2843" s="21">
        <f t="shared" si="626"/>
        <v>2.4E-2</v>
      </c>
      <c r="AA2843" s="21">
        <f t="shared" si="627"/>
        <v>7.0000000000000007E-2</v>
      </c>
      <c r="AB2843" s="21">
        <f t="shared" si="628"/>
        <v>0.18400000000000005</v>
      </c>
      <c r="AC2843" s="21">
        <f t="shared" si="629"/>
        <v>0</v>
      </c>
    </row>
    <row r="2844" spans="2:29" x14ac:dyDescent="0.25">
      <c r="B2844" s="27" t="s">
        <v>5769</v>
      </c>
      <c r="C2844" s="27" t="s">
        <v>5770</v>
      </c>
      <c r="D2844" s="27" t="s">
        <v>1737</v>
      </c>
      <c r="E2844">
        <v>58</v>
      </c>
      <c r="F2844">
        <v>69</v>
      </c>
      <c r="G2844" t="s">
        <v>99</v>
      </c>
      <c r="H2844">
        <v>14</v>
      </c>
      <c r="I2844">
        <v>7</v>
      </c>
      <c r="J2844">
        <v>16</v>
      </c>
      <c r="K2844">
        <v>2</v>
      </c>
      <c r="L2844">
        <v>-5</v>
      </c>
      <c r="M2844" t="s">
        <v>30</v>
      </c>
      <c r="N2844" s="20">
        <f t="shared" si="616"/>
        <v>1</v>
      </c>
      <c r="P2844" s="20">
        <f t="shared" si="617"/>
        <v>1</v>
      </c>
      <c r="R2844" s="12">
        <f t="shared" si="618"/>
        <v>0.125</v>
      </c>
      <c r="S2844" s="21">
        <f t="shared" si="619"/>
        <v>-0.12944943670387588</v>
      </c>
      <c r="T2844" s="21">
        <f t="shared" si="620"/>
        <v>0.17978912471277986</v>
      </c>
      <c r="U2844" s="21">
        <f t="shared" si="621"/>
        <v>1.3442690579665628E-2</v>
      </c>
      <c r="V2844" s="21">
        <f t="shared" si="622"/>
        <v>2.1260792862856537E-2</v>
      </c>
      <c r="W2844" s="22">
        <f t="shared" si="623"/>
        <v>0</v>
      </c>
      <c r="X2844" s="21">
        <f t="shared" si="624"/>
        <v>10</v>
      </c>
      <c r="Y2844" s="23">
        <f t="shared" si="625"/>
        <v>29</v>
      </c>
      <c r="Z2844" s="21">
        <f t="shared" si="626"/>
        <v>0.34100000000000003</v>
      </c>
      <c r="AA2844" s="21">
        <f t="shared" si="627"/>
        <v>0.99</v>
      </c>
      <c r="AB2844" s="21">
        <f t="shared" si="628"/>
        <v>0.27300000000000002</v>
      </c>
      <c r="AC2844" s="21">
        <f t="shared" si="629"/>
        <v>0</v>
      </c>
    </row>
    <row r="2845" spans="2:29" x14ac:dyDescent="0.25">
      <c r="B2845" s="27" t="s">
        <v>6023</v>
      </c>
      <c r="C2845" s="27" t="s">
        <v>6024</v>
      </c>
      <c r="D2845" t="s">
        <v>7414</v>
      </c>
      <c r="E2845">
        <v>58</v>
      </c>
      <c r="F2845">
        <v>177</v>
      </c>
      <c r="G2845" t="s">
        <v>49</v>
      </c>
      <c r="H2845" s="1">
        <v>1123</v>
      </c>
      <c r="I2845">
        <v>427</v>
      </c>
      <c r="J2845">
        <v>297</v>
      </c>
      <c r="K2845">
        <v>-73</v>
      </c>
      <c r="L2845">
        <v>-279</v>
      </c>
      <c r="M2845">
        <v>135</v>
      </c>
      <c r="N2845" s="20">
        <f t="shared" si="616"/>
        <v>1</v>
      </c>
      <c r="P2845" s="20">
        <f t="shared" si="617"/>
        <v>1</v>
      </c>
      <c r="R2845" s="12">
        <f t="shared" si="618"/>
        <v>-0.24579124579124578</v>
      </c>
      <c r="S2845" s="21">
        <f t="shared" si="619"/>
        <v>-0.17584362228823358</v>
      </c>
      <c r="T2845" s="21">
        <f t="shared" si="620"/>
        <v>-7.003690357461545E-2</v>
      </c>
      <c r="U2845" s="21">
        <f t="shared" si="621"/>
        <v>-0.12453725552964678</v>
      </c>
      <c r="V2845" s="21">
        <f t="shared" si="622"/>
        <v>-0.1234725937974986</v>
      </c>
      <c r="W2845" s="22">
        <f t="shared" si="623"/>
        <v>135</v>
      </c>
      <c r="X2845" s="21">
        <f t="shared" si="624"/>
        <v>-0.54074074074074074</v>
      </c>
      <c r="Y2845" s="23">
        <f t="shared" si="625"/>
        <v>100000</v>
      </c>
      <c r="Z2845" s="21">
        <f t="shared" si="626"/>
        <v>2.5999999999999999E-2</v>
      </c>
      <c r="AA2845" s="21">
        <f t="shared" si="627"/>
        <v>2.1999999999999999E-2</v>
      </c>
      <c r="AB2845" s="21">
        <f t="shared" si="628"/>
        <v>0.18400000000000005</v>
      </c>
      <c r="AC2845" s="21">
        <f t="shared" si="629"/>
        <v>0</v>
      </c>
    </row>
    <row r="2846" spans="2:29" x14ac:dyDescent="0.25">
      <c r="B2846" s="27" t="s">
        <v>6077</v>
      </c>
      <c r="C2846" s="27" t="s">
        <v>6078</v>
      </c>
      <c r="D2846" t="s">
        <v>7412</v>
      </c>
      <c r="E2846">
        <v>58</v>
      </c>
      <c r="F2846">
        <v>433</v>
      </c>
      <c r="G2846" t="s">
        <v>56</v>
      </c>
      <c r="H2846">
        <v>126</v>
      </c>
      <c r="I2846">
        <v>125</v>
      </c>
      <c r="J2846">
        <v>188</v>
      </c>
      <c r="K2846">
        <v>35</v>
      </c>
      <c r="L2846">
        <v>295</v>
      </c>
      <c r="M2846">
        <v>150</v>
      </c>
      <c r="N2846" s="20">
        <f t="shared" si="616"/>
        <v>1</v>
      </c>
      <c r="P2846" s="20">
        <f t="shared" si="617"/>
        <v>1</v>
      </c>
      <c r="R2846" s="12">
        <f t="shared" si="618"/>
        <v>0.18617021276595744</v>
      </c>
      <c r="S2846" s="21">
        <f t="shared" si="619"/>
        <v>-1.5923647695660348E-3</v>
      </c>
      <c r="T2846" s="21">
        <f t="shared" si="620"/>
        <v>8.5049540183667949E-2</v>
      </c>
      <c r="U2846" s="21">
        <f t="shared" si="621"/>
        <v>4.0827433113984402E-2</v>
      </c>
      <c r="V2846" s="21">
        <f t="shared" si="622"/>
        <v>4.1428202842695439E-2</v>
      </c>
      <c r="W2846" s="22">
        <f t="shared" si="623"/>
        <v>445</v>
      </c>
      <c r="X2846" s="21">
        <f t="shared" si="624"/>
        <v>7.8651685393258425E-2</v>
      </c>
      <c r="Y2846" s="23">
        <f t="shared" si="625"/>
        <v>1.6571428571428573</v>
      </c>
      <c r="Z2846" s="21">
        <f t="shared" si="626"/>
        <v>0.46400000000000002</v>
      </c>
      <c r="AA2846" s="21">
        <f t="shared" si="627"/>
        <v>0.46800000000000003</v>
      </c>
      <c r="AB2846" s="21">
        <f t="shared" si="628"/>
        <v>0.98799999999999999</v>
      </c>
      <c r="AC2846" s="21">
        <f t="shared" si="629"/>
        <v>0</v>
      </c>
    </row>
    <row r="2847" spans="2:29" x14ac:dyDescent="0.25">
      <c r="B2847" s="27" t="s">
        <v>5888</v>
      </c>
      <c r="C2847" s="27" t="s">
        <v>5889</v>
      </c>
      <c r="D2847" t="s">
        <v>7412</v>
      </c>
      <c r="E2847">
        <v>58</v>
      </c>
      <c r="F2847">
        <v>48</v>
      </c>
      <c r="G2847" t="s">
        <v>99</v>
      </c>
      <c r="H2847">
        <v>41</v>
      </c>
      <c r="I2847">
        <v>37</v>
      </c>
      <c r="J2847">
        <v>30</v>
      </c>
      <c r="K2847">
        <v>1</v>
      </c>
      <c r="L2847">
        <v>63</v>
      </c>
      <c r="M2847" t="s">
        <v>30</v>
      </c>
      <c r="N2847" s="20">
        <f t="shared" si="616"/>
        <v>1</v>
      </c>
      <c r="P2847" s="20">
        <f t="shared" si="617"/>
        <v>1</v>
      </c>
      <c r="R2847" s="12">
        <f t="shared" si="618"/>
        <v>3.3333333333333333E-2</v>
      </c>
      <c r="S2847" s="21">
        <f t="shared" si="619"/>
        <v>-2.03215082745134E-2</v>
      </c>
      <c r="T2847" s="21">
        <f t="shared" si="620"/>
        <v>-4.1076623050496641E-2</v>
      </c>
      <c r="U2847" s="21">
        <f t="shared" si="621"/>
        <v>-3.0754619505359848E-2</v>
      </c>
      <c r="V2847" s="21">
        <f t="shared" si="622"/>
        <v>-3.0717583610123295E-2</v>
      </c>
      <c r="W2847" s="22">
        <f t="shared" si="623"/>
        <v>63</v>
      </c>
      <c r="X2847" s="21">
        <f t="shared" si="624"/>
        <v>1.5873015873015872E-2</v>
      </c>
      <c r="Y2847" s="23">
        <f t="shared" si="625"/>
        <v>58</v>
      </c>
      <c r="Z2847" s="21">
        <f t="shared" si="626"/>
        <v>0.12</v>
      </c>
      <c r="AA2847" s="21">
        <f t="shared" si="627"/>
        <v>0.20300000000000001</v>
      </c>
      <c r="AB2847" s="21">
        <f t="shared" si="628"/>
        <v>0.20899999999999996</v>
      </c>
      <c r="AC2847" s="21">
        <f t="shared" si="629"/>
        <v>0</v>
      </c>
    </row>
    <row r="2848" spans="2:29" x14ac:dyDescent="0.25">
      <c r="B2848" s="27" t="s">
        <v>5996</v>
      </c>
      <c r="C2848" s="27" t="s">
        <v>5997</v>
      </c>
      <c r="D2848" t="s">
        <v>7415</v>
      </c>
      <c r="E2848">
        <v>58</v>
      </c>
      <c r="F2848">
        <v>55</v>
      </c>
      <c r="G2848" t="s">
        <v>86</v>
      </c>
      <c r="H2848">
        <v>11</v>
      </c>
      <c r="I2848">
        <v>7</v>
      </c>
      <c r="J2848">
        <v>10</v>
      </c>
      <c r="K2848">
        <v>2</v>
      </c>
      <c r="L2848">
        <v>7</v>
      </c>
      <c r="M2848" t="s">
        <v>30</v>
      </c>
      <c r="N2848" s="20">
        <f t="shared" si="616"/>
        <v>1</v>
      </c>
      <c r="P2848" s="20">
        <f t="shared" si="617"/>
        <v>1</v>
      </c>
      <c r="R2848" s="12">
        <f t="shared" si="618"/>
        <v>0.2</v>
      </c>
      <c r="S2848" s="21">
        <f t="shared" si="619"/>
        <v>-8.6431596006514066E-2</v>
      </c>
      <c r="T2848" s="21">
        <f t="shared" si="620"/>
        <v>7.3940923785779322E-2</v>
      </c>
      <c r="U2848" s="21">
        <f t="shared" si="621"/>
        <v>-9.48574178547823E-3</v>
      </c>
      <c r="V2848" s="21">
        <f t="shared" si="622"/>
        <v>-7.325471335404325E-3</v>
      </c>
      <c r="W2848" s="22">
        <f t="shared" si="623"/>
        <v>7</v>
      </c>
      <c r="X2848" s="21">
        <f t="shared" si="624"/>
        <v>0.2857142857142857</v>
      </c>
      <c r="Y2848" s="23">
        <f t="shared" si="625"/>
        <v>29</v>
      </c>
      <c r="Z2848" s="21">
        <f t="shared" si="626"/>
        <v>0.19600000000000001</v>
      </c>
      <c r="AA2848" s="21">
        <f t="shared" si="627"/>
        <v>0.90400000000000003</v>
      </c>
      <c r="AB2848" s="21">
        <f t="shared" si="628"/>
        <v>0.27300000000000002</v>
      </c>
      <c r="AC2848" s="21">
        <f t="shared" si="629"/>
        <v>0</v>
      </c>
    </row>
    <row r="2849" spans="2:29" x14ac:dyDescent="0.25">
      <c r="B2849" s="27" t="s">
        <v>6033</v>
      </c>
      <c r="C2849" s="27" t="s">
        <v>6034</v>
      </c>
      <c r="D2849" s="27" t="s">
        <v>1737</v>
      </c>
      <c r="E2849">
        <v>58</v>
      </c>
      <c r="F2849">
        <v>63</v>
      </c>
      <c r="G2849" t="s">
        <v>99</v>
      </c>
      <c r="H2849">
        <v>18</v>
      </c>
      <c r="I2849">
        <v>14</v>
      </c>
      <c r="J2849">
        <v>15</v>
      </c>
      <c r="K2849">
        <v>3</v>
      </c>
      <c r="L2849">
        <v>21</v>
      </c>
      <c r="M2849">
        <v>1</v>
      </c>
      <c r="N2849" s="20">
        <f t="shared" si="616"/>
        <v>1</v>
      </c>
      <c r="P2849" s="20">
        <f t="shared" si="617"/>
        <v>1</v>
      </c>
      <c r="R2849" s="12">
        <f t="shared" si="618"/>
        <v>0.2</v>
      </c>
      <c r="S2849" s="21">
        <f t="shared" si="619"/>
        <v>-4.9020607204410371E-2</v>
      </c>
      <c r="T2849" s="21">
        <f t="shared" si="620"/>
        <v>1.3894214014664508E-2</v>
      </c>
      <c r="U2849" s="21">
        <f t="shared" si="621"/>
        <v>-1.806695543808734E-2</v>
      </c>
      <c r="V2849" s="21">
        <f t="shared" si="622"/>
        <v>-1.7731116209277736E-2</v>
      </c>
      <c r="W2849" s="22">
        <f t="shared" si="623"/>
        <v>22</v>
      </c>
      <c r="X2849" s="21">
        <f t="shared" si="624"/>
        <v>0.13636363636363635</v>
      </c>
      <c r="Y2849" s="23">
        <f t="shared" si="625"/>
        <v>19.333333333333332</v>
      </c>
      <c r="Z2849" s="21">
        <f t="shared" si="626"/>
        <v>0.157</v>
      </c>
      <c r="AA2849" s="21">
        <f t="shared" si="627"/>
        <v>0.67</v>
      </c>
      <c r="AB2849" s="21">
        <f t="shared" si="628"/>
        <v>0.35099999999999998</v>
      </c>
      <c r="AC2849" s="21">
        <f t="shared" si="629"/>
        <v>0</v>
      </c>
    </row>
    <row r="2850" spans="2:29" x14ac:dyDescent="0.25">
      <c r="B2850" s="27" t="s">
        <v>2487</v>
      </c>
      <c r="C2850" s="27" t="s">
        <v>5995</v>
      </c>
      <c r="D2850" t="s">
        <v>7409</v>
      </c>
      <c r="E2850">
        <v>57</v>
      </c>
      <c r="F2850">
        <v>42</v>
      </c>
      <c r="G2850" t="s">
        <v>99</v>
      </c>
      <c r="H2850">
        <v>62</v>
      </c>
      <c r="I2850">
        <v>100</v>
      </c>
      <c r="J2850">
        <v>89</v>
      </c>
      <c r="K2850">
        <v>3</v>
      </c>
      <c r="L2850">
        <v>61</v>
      </c>
      <c r="M2850">
        <v>1</v>
      </c>
      <c r="N2850" s="20">
        <f t="shared" si="616"/>
        <v>1</v>
      </c>
      <c r="P2850" s="20">
        <f t="shared" si="617"/>
        <v>1</v>
      </c>
      <c r="R2850" s="12">
        <f t="shared" si="618"/>
        <v>3.3707865168539325E-2</v>
      </c>
      <c r="S2850" s="21">
        <f t="shared" si="619"/>
        <v>0.10032672693604683</v>
      </c>
      <c r="T2850" s="21">
        <f t="shared" si="620"/>
        <v>-2.3037258466208965E-2</v>
      </c>
      <c r="U2850" s="21">
        <f t="shared" si="621"/>
        <v>3.6811562305486323E-2</v>
      </c>
      <c r="V2850" s="21">
        <f t="shared" si="622"/>
        <v>3.8033676925108062E-2</v>
      </c>
      <c r="W2850" s="22">
        <f t="shared" si="623"/>
        <v>62</v>
      </c>
      <c r="X2850" s="21">
        <f t="shared" si="624"/>
        <v>4.8387096774193547E-2</v>
      </c>
      <c r="Y2850" s="23">
        <f t="shared" si="625"/>
        <v>19</v>
      </c>
      <c r="Z2850" s="21">
        <f t="shared" si="626"/>
        <v>0.443</v>
      </c>
      <c r="AA2850" s="21">
        <f t="shared" si="627"/>
        <v>0.34</v>
      </c>
      <c r="AB2850" s="21">
        <f t="shared" si="628"/>
        <v>0.35899999999999999</v>
      </c>
      <c r="AC2850" s="21">
        <f t="shared" si="629"/>
        <v>0</v>
      </c>
    </row>
    <row r="2851" spans="2:29" x14ac:dyDescent="0.25">
      <c r="B2851" s="27" t="s">
        <v>5991</v>
      </c>
      <c r="C2851" s="27" t="s">
        <v>5992</v>
      </c>
      <c r="D2851" s="27" t="s">
        <v>4619</v>
      </c>
      <c r="E2851">
        <v>57</v>
      </c>
      <c r="F2851">
        <v>-35</v>
      </c>
      <c r="G2851" t="s">
        <v>86</v>
      </c>
      <c r="H2851">
        <v>210</v>
      </c>
      <c r="I2851">
        <v>267</v>
      </c>
      <c r="J2851">
        <v>232</v>
      </c>
      <c r="K2851">
        <v>12</v>
      </c>
      <c r="L2851">
        <v>126</v>
      </c>
      <c r="M2851" t="s">
        <v>30</v>
      </c>
      <c r="N2851" s="20">
        <f t="shared" si="616"/>
        <v>1</v>
      </c>
      <c r="P2851" s="20">
        <f t="shared" si="617"/>
        <v>1</v>
      </c>
      <c r="R2851" s="12">
        <f t="shared" si="618"/>
        <v>5.1724137931034482E-2</v>
      </c>
      <c r="S2851" s="21">
        <f t="shared" si="619"/>
        <v>4.9200269147086972E-2</v>
      </c>
      <c r="T2851" s="21">
        <f t="shared" si="620"/>
        <v>-2.7711061969441841E-2</v>
      </c>
      <c r="U2851" s="21">
        <f t="shared" si="621"/>
        <v>1.0012779854986276E-2</v>
      </c>
      <c r="V2851" s="21">
        <f t="shared" si="622"/>
        <v>1.0500662344210468E-2</v>
      </c>
      <c r="W2851" s="22">
        <f t="shared" si="623"/>
        <v>126</v>
      </c>
      <c r="X2851" s="21">
        <f t="shared" si="624"/>
        <v>9.5238095238095233E-2</v>
      </c>
      <c r="Y2851" s="23">
        <f t="shared" si="625"/>
        <v>4.75</v>
      </c>
      <c r="Z2851" s="21">
        <f t="shared" si="626"/>
        <v>0.28000000000000003</v>
      </c>
      <c r="AA2851" s="21">
        <f t="shared" si="627"/>
        <v>0.52700000000000002</v>
      </c>
      <c r="AB2851" s="21">
        <f t="shared" si="628"/>
        <v>0.90800000000000003</v>
      </c>
      <c r="AC2851" s="21">
        <f t="shared" si="629"/>
        <v>0</v>
      </c>
    </row>
    <row r="2852" spans="2:29" x14ac:dyDescent="0.25">
      <c r="B2852" s="27" t="s">
        <v>5882</v>
      </c>
      <c r="C2852" s="27" t="s">
        <v>5883</v>
      </c>
      <c r="D2852" t="s">
        <v>7409</v>
      </c>
      <c r="E2852">
        <v>57</v>
      </c>
      <c r="F2852">
        <v>109</v>
      </c>
      <c r="G2852" t="s">
        <v>49</v>
      </c>
      <c r="H2852">
        <v>104</v>
      </c>
      <c r="I2852">
        <v>118</v>
      </c>
      <c r="J2852">
        <v>114</v>
      </c>
      <c r="K2852">
        <v>-1</v>
      </c>
      <c r="L2852">
        <v>92</v>
      </c>
      <c r="M2852">
        <v>41</v>
      </c>
      <c r="N2852" s="20">
        <f t="shared" si="616"/>
        <v>1</v>
      </c>
      <c r="P2852" s="20">
        <f t="shared" si="617"/>
        <v>1</v>
      </c>
      <c r="R2852" s="12">
        <f t="shared" si="618"/>
        <v>-8.771929824561403E-3</v>
      </c>
      <c r="S2852" s="21">
        <f t="shared" si="619"/>
        <v>2.5580450076664984E-2</v>
      </c>
      <c r="T2852" s="21">
        <f t="shared" si="620"/>
        <v>-6.8735038789791147E-3</v>
      </c>
      <c r="U2852" s="21">
        <f t="shared" si="621"/>
        <v>9.2230273209474856E-3</v>
      </c>
      <c r="V2852" s="21">
        <f t="shared" si="622"/>
        <v>9.3099911728777851E-3</v>
      </c>
      <c r="W2852" s="22">
        <f t="shared" si="623"/>
        <v>133</v>
      </c>
      <c r="X2852" s="21">
        <f t="shared" si="624"/>
        <v>-7.5187969924812026E-3</v>
      </c>
      <c r="Y2852" s="23">
        <f t="shared" si="625"/>
        <v>100000</v>
      </c>
      <c r="Z2852" s="21">
        <f t="shared" si="626"/>
        <v>0.27400000000000002</v>
      </c>
      <c r="AA2852" s="21">
        <f t="shared" si="627"/>
        <v>0.13300000000000001</v>
      </c>
      <c r="AB2852" s="21">
        <f t="shared" si="628"/>
        <v>0.18400000000000005</v>
      </c>
      <c r="AC2852" s="21">
        <f t="shared" si="629"/>
        <v>0</v>
      </c>
    </row>
    <row r="2853" spans="2:29" x14ac:dyDescent="0.25">
      <c r="B2853" s="27" t="s">
        <v>2358</v>
      </c>
      <c r="C2853" s="27" t="s">
        <v>6008</v>
      </c>
      <c r="D2853" t="s">
        <v>7416</v>
      </c>
      <c r="E2853">
        <v>57</v>
      </c>
      <c r="F2853">
        <v>70</v>
      </c>
      <c r="G2853" t="s">
        <v>86</v>
      </c>
      <c r="H2853">
        <v>122</v>
      </c>
      <c r="I2853">
        <v>131</v>
      </c>
      <c r="J2853">
        <v>89</v>
      </c>
      <c r="K2853">
        <v>0</v>
      </c>
      <c r="L2853">
        <v>60</v>
      </c>
      <c r="M2853">
        <v>16</v>
      </c>
      <c r="N2853" s="20">
        <f t="shared" si="616"/>
        <v>1</v>
      </c>
      <c r="P2853" s="20">
        <f t="shared" si="617"/>
        <v>1</v>
      </c>
      <c r="R2853" s="12">
        <f t="shared" si="618"/>
        <v>0</v>
      </c>
      <c r="S2853" s="21">
        <f t="shared" si="619"/>
        <v>1.4337059439770039E-2</v>
      </c>
      <c r="T2853" s="21">
        <f t="shared" si="620"/>
        <v>-7.4399155473966583E-2</v>
      </c>
      <c r="U2853" s="21">
        <f t="shared" si="621"/>
        <v>-3.1046317489063613E-2</v>
      </c>
      <c r="V2853" s="21">
        <f t="shared" si="622"/>
        <v>-3.0369471174420053E-2</v>
      </c>
      <c r="W2853" s="22">
        <f t="shared" si="623"/>
        <v>76</v>
      </c>
      <c r="X2853" s="21">
        <f t="shared" si="624"/>
        <v>0</v>
      </c>
      <c r="Y2853" s="23">
        <f t="shared" si="625"/>
        <v>100000</v>
      </c>
      <c r="Z2853" s="21">
        <f t="shared" si="626"/>
        <v>0.121</v>
      </c>
      <c r="AA2853" s="21">
        <f t="shared" si="627"/>
        <v>0.14000000000000001</v>
      </c>
      <c r="AB2853" s="21">
        <f t="shared" si="628"/>
        <v>0.18400000000000005</v>
      </c>
      <c r="AC2853" s="21">
        <f t="shared" si="629"/>
        <v>0</v>
      </c>
    </row>
    <row r="2854" spans="2:29" x14ac:dyDescent="0.25">
      <c r="B2854" s="27" t="s">
        <v>6043</v>
      </c>
      <c r="C2854" s="27" t="s">
        <v>6044</v>
      </c>
      <c r="D2854" t="s">
        <v>7419</v>
      </c>
      <c r="E2854">
        <v>57</v>
      </c>
      <c r="F2854">
        <v>126</v>
      </c>
      <c r="G2854" t="s">
        <v>86</v>
      </c>
      <c r="H2854">
        <v>331</v>
      </c>
      <c r="I2854">
        <v>309</v>
      </c>
      <c r="J2854">
        <v>266</v>
      </c>
      <c r="K2854">
        <v>10</v>
      </c>
      <c r="L2854">
        <v>176</v>
      </c>
      <c r="M2854">
        <v>59</v>
      </c>
      <c r="N2854" s="20">
        <f t="shared" si="616"/>
        <v>1</v>
      </c>
      <c r="P2854" s="20">
        <f t="shared" si="617"/>
        <v>1</v>
      </c>
      <c r="R2854" s="12">
        <f t="shared" si="618"/>
        <v>3.7593984962406013E-2</v>
      </c>
      <c r="S2854" s="21">
        <f t="shared" si="619"/>
        <v>-1.3661246203505839E-2</v>
      </c>
      <c r="T2854" s="21">
        <f t="shared" si="620"/>
        <v>-2.9524375985128026E-2</v>
      </c>
      <c r="U2854" s="21">
        <f t="shared" si="621"/>
        <v>-2.1624960671673854E-2</v>
      </c>
      <c r="V2854" s="21">
        <f t="shared" si="622"/>
        <v>-2.1603527620102574E-2</v>
      </c>
      <c r="W2854" s="22">
        <f t="shared" si="623"/>
        <v>235</v>
      </c>
      <c r="X2854" s="21">
        <f t="shared" si="624"/>
        <v>4.2553191489361701E-2</v>
      </c>
      <c r="Y2854" s="23">
        <f t="shared" si="625"/>
        <v>5.7</v>
      </c>
      <c r="Z2854" s="21">
        <f t="shared" si="626"/>
        <v>0.14499999999999999</v>
      </c>
      <c r="AA2854" s="21">
        <f t="shared" si="627"/>
        <v>0.314</v>
      </c>
      <c r="AB2854" s="21">
        <f t="shared" si="628"/>
        <v>0.85599999999999998</v>
      </c>
      <c r="AC2854" s="21">
        <f t="shared" si="629"/>
        <v>0</v>
      </c>
    </row>
    <row r="2855" spans="2:29" x14ac:dyDescent="0.25">
      <c r="B2855" s="27" t="s">
        <v>6115</v>
      </c>
      <c r="C2855" s="27" t="s">
        <v>6116</v>
      </c>
      <c r="D2855" s="27" t="s">
        <v>4419</v>
      </c>
      <c r="E2855">
        <v>56</v>
      </c>
      <c r="F2855">
        <v>78</v>
      </c>
      <c r="G2855" t="s">
        <v>99</v>
      </c>
      <c r="H2855">
        <v>129</v>
      </c>
      <c r="I2855">
        <v>116</v>
      </c>
      <c r="J2855">
        <v>170</v>
      </c>
      <c r="K2855">
        <v>11</v>
      </c>
      <c r="L2855">
        <v>47</v>
      </c>
      <c r="M2855">
        <v>6</v>
      </c>
      <c r="N2855" s="20">
        <f t="shared" si="616"/>
        <v>1</v>
      </c>
      <c r="P2855" s="20">
        <f t="shared" si="617"/>
        <v>1</v>
      </c>
      <c r="R2855" s="12">
        <f t="shared" si="618"/>
        <v>6.4705882352941183E-2</v>
      </c>
      <c r="S2855" s="21">
        <f t="shared" si="619"/>
        <v>-2.1020369057344612E-2</v>
      </c>
      <c r="T2855" s="21">
        <f t="shared" si="620"/>
        <v>7.9439202346363036E-2</v>
      </c>
      <c r="U2855" s="21">
        <f t="shared" si="621"/>
        <v>2.7982972591509725E-2</v>
      </c>
      <c r="V2855" s="21">
        <f t="shared" si="622"/>
        <v>2.8800601960176048E-2</v>
      </c>
      <c r="W2855" s="22">
        <f t="shared" si="623"/>
        <v>53</v>
      </c>
      <c r="X2855" s="21">
        <f t="shared" si="624"/>
        <v>0.20754716981132079</v>
      </c>
      <c r="Y2855" s="23">
        <f t="shared" si="625"/>
        <v>5.0909090909090899</v>
      </c>
      <c r="Z2855" s="21">
        <f t="shared" si="626"/>
        <v>0.38400000000000001</v>
      </c>
      <c r="AA2855" s="21">
        <f t="shared" si="627"/>
        <v>0.83099999999999996</v>
      </c>
      <c r="AB2855" s="21">
        <f t="shared" si="628"/>
        <v>0.88500000000000001</v>
      </c>
      <c r="AC2855" s="21">
        <f t="shared" si="629"/>
        <v>0</v>
      </c>
    </row>
    <row r="2856" spans="2:29" x14ac:dyDescent="0.25">
      <c r="B2856" s="27" t="s">
        <v>5975</v>
      </c>
      <c r="C2856" s="27" t="s">
        <v>5976</v>
      </c>
      <c r="D2856" s="27" t="s">
        <v>4419</v>
      </c>
      <c r="E2856">
        <v>56</v>
      </c>
      <c r="F2856">
        <v>54</v>
      </c>
      <c r="G2856" t="s">
        <v>99</v>
      </c>
      <c r="H2856">
        <v>25</v>
      </c>
      <c r="I2856">
        <v>31</v>
      </c>
      <c r="J2856">
        <v>38</v>
      </c>
      <c r="K2856">
        <v>6</v>
      </c>
      <c r="L2856">
        <v>60</v>
      </c>
      <c r="M2856" t="s">
        <v>30</v>
      </c>
      <c r="N2856" s="20">
        <f t="shared" si="616"/>
        <v>1</v>
      </c>
      <c r="P2856" s="20">
        <f t="shared" si="617"/>
        <v>1</v>
      </c>
      <c r="R2856" s="12">
        <f t="shared" si="618"/>
        <v>0.15789473684210525</v>
      </c>
      <c r="S2856" s="21">
        <f t="shared" si="619"/>
        <v>4.3961149790192833E-2</v>
      </c>
      <c r="T2856" s="21">
        <f t="shared" si="620"/>
        <v>4.1560210156864175E-2</v>
      </c>
      <c r="U2856" s="21">
        <f t="shared" si="621"/>
        <v>4.2759988957705941E-2</v>
      </c>
      <c r="V2856" s="21">
        <f t="shared" si="622"/>
        <v>4.2760449634920983E-2</v>
      </c>
      <c r="W2856" s="22">
        <f t="shared" si="623"/>
        <v>60</v>
      </c>
      <c r="X2856" s="21">
        <f t="shared" si="624"/>
        <v>0.1</v>
      </c>
      <c r="Y2856" s="23">
        <f t="shared" si="625"/>
        <v>9.3333333333333339</v>
      </c>
      <c r="Z2856" s="21">
        <f t="shared" si="626"/>
        <v>0.47</v>
      </c>
      <c r="AA2856" s="21">
        <f t="shared" si="627"/>
        <v>0.54800000000000004</v>
      </c>
      <c r="AB2856" s="21">
        <f t="shared" si="628"/>
        <v>0.65700000000000003</v>
      </c>
      <c r="AC2856" s="21">
        <f t="shared" si="629"/>
        <v>0</v>
      </c>
    </row>
    <row r="2857" spans="2:29" x14ac:dyDescent="0.25">
      <c r="B2857" s="27" t="s">
        <v>6061</v>
      </c>
      <c r="C2857" s="27" t="s">
        <v>6062</v>
      </c>
      <c r="D2857" t="s">
        <v>7409</v>
      </c>
      <c r="E2857">
        <v>56</v>
      </c>
      <c r="F2857">
        <v>65</v>
      </c>
      <c r="G2857" t="s">
        <v>46</v>
      </c>
      <c r="H2857">
        <v>123</v>
      </c>
      <c r="I2857">
        <v>93</v>
      </c>
      <c r="J2857">
        <v>137</v>
      </c>
      <c r="K2857">
        <v>3</v>
      </c>
      <c r="L2857">
        <v>29</v>
      </c>
      <c r="M2857" t="s">
        <v>30</v>
      </c>
      <c r="N2857" s="20">
        <f t="shared" si="616"/>
        <v>1</v>
      </c>
      <c r="P2857" s="20">
        <f t="shared" si="617"/>
        <v>1</v>
      </c>
      <c r="R2857" s="12">
        <f t="shared" si="618"/>
        <v>2.1897810218978103E-2</v>
      </c>
      <c r="S2857" s="21">
        <f t="shared" si="619"/>
        <v>-5.4382355046727171E-2</v>
      </c>
      <c r="T2857" s="21">
        <f t="shared" si="620"/>
        <v>8.0556608413401065E-2</v>
      </c>
      <c r="U2857" s="21">
        <f t="shared" si="621"/>
        <v>1.0837966880239636E-2</v>
      </c>
      <c r="V2857" s="21">
        <f t="shared" si="622"/>
        <v>1.2337406748971177E-2</v>
      </c>
      <c r="W2857" s="22">
        <f t="shared" si="623"/>
        <v>29</v>
      </c>
      <c r="X2857" s="21">
        <f t="shared" si="624"/>
        <v>0.10344827586206896</v>
      </c>
      <c r="Y2857" s="23">
        <f t="shared" si="625"/>
        <v>18.666666666666668</v>
      </c>
      <c r="Z2857" s="21">
        <f t="shared" si="626"/>
        <v>0.29299999999999998</v>
      </c>
      <c r="AA2857" s="21">
        <f t="shared" si="627"/>
        <v>0.56299999999999994</v>
      </c>
      <c r="AB2857" s="21">
        <f t="shared" si="628"/>
        <v>0.36499999999999999</v>
      </c>
      <c r="AC2857" s="21">
        <f t="shared" si="629"/>
        <v>0</v>
      </c>
    </row>
    <row r="2858" spans="2:29" x14ac:dyDescent="0.25">
      <c r="B2858" s="27" t="s">
        <v>6019</v>
      </c>
      <c r="C2858" s="27" t="s">
        <v>6020</v>
      </c>
      <c r="D2858" t="s">
        <v>7416</v>
      </c>
      <c r="E2858">
        <v>56</v>
      </c>
      <c r="F2858">
        <v>255</v>
      </c>
      <c r="G2858" t="s">
        <v>86</v>
      </c>
      <c r="H2858">
        <v>308</v>
      </c>
      <c r="I2858">
        <v>405</v>
      </c>
      <c r="J2858">
        <v>274</v>
      </c>
      <c r="K2858">
        <v>-49</v>
      </c>
      <c r="L2858">
        <v>84</v>
      </c>
      <c r="M2858">
        <v>52</v>
      </c>
      <c r="N2858" s="20">
        <f t="shared" si="616"/>
        <v>1</v>
      </c>
      <c r="P2858" s="20">
        <f t="shared" si="617"/>
        <v>1</v>
      </c>
      <c r="R2858" s="12">
        <f t="shared" si="618"/>
        <v>-0.17883211678832117</v>
      </c>
      <c r="S2858" s="21">
        <f t="shared" si="619"/>
        <v>5.6284389036123317E-2</v>
      </c>
      <c r="T2858" s="21">
        <f t="shared" si="620"/>
        <v>-7.5175965134159806E-2</v>
      </c>
      <c r="U2858" s="21">
        <f t="shared" si="621"/>
        <v>-1.1629021756412339E-2</v>
      </c>
      <c r="V2858" s="21">
        <f t="shared" si="622"/>
        <v>-1.0173532618149609E-2</v>
      </c>
      <c r="W2858" s="22">
        <f t="shared" si="623"/>
        <v>136</v>
      </c>
      <c r="X2858" s="21">
        <f t="shared" si="624"/>
        <v>-0.36029411764705882</v>
      </c>
      <c r="Y2858" s="23">
        <f t="shared" si="625"/>
        <v>100000</v>
      </c>
      <c r="Z2858" s="21">
        <f t="shared" si="626"/>
        <v>0.184</v>
      </c>
      <c r="AA2858" s="21">
        <f t="shared" si="627"/>
        <v>3.1E-2</v>
      </c>
      <c r="AB2858" s="21">
        <f t="shared" si="628"/>
        <v>0.18400000000000005</v>
      </c>
      <c r="AC2858" s="21">
        <f t="shared" si="629"/>
        <v>0</v>
      </c>
    </row>
    <row r="2859" spans="2:29" x14ac:dyDescent="0.25">
      <c r="B2859" s="27" t="s">
        <v>6151</v>
      </c>
      <c r="C2859" s="27" t="s">
        <v>6152</v>
      </c>
      <c r="D2859" s="27" t="s">
        <v>6455</v>
      </c>
      <c r="E2859">
        <v>56</v>
      </c>
      <c r="F2859">
        <v>60</v>
      </c>
      <c r="G2859" t="s">
        <v>49</v>
      </c>
      <c r="H2859">
        <v>10</v>
      </c>
      <c r="I2859">
        <v>9</v>
      </c>
      <c r="J2859">
        <v>15</v>
      </c>
      <c r="K2859">
        <v>2</v>
      </c>
      <c r="L2859">
        <v>18</v>
      </c>
      <c r="M2859">
        <v>4</v>
      </c>
      <c r="N2859" s="20">
        <f t="shared" si="616"/>
        <v>1</v>
      </c>
      <c r="P2859" s="20">
        <f t="shared" si="617"/>
        <v>1</v>
      </c>
      <c r="R2859" s="12">
        <f t="shared" si="618"/>
        <v>0.13333333333333333</v>
      </c>
      <c r="S2859" s="21">
        <f t="shared" si="619"/>
        <v>-2.0851637639023202E-2</v>
      </c>
      <c r="T2859" s="21">
        <f t="shared" si="620"/>
        <v>0.10756634324829006</v>
      </c>
      <c r="U2859" s="21">
        <f t="shared" si="621"/>
        <v>4.1379743992410623E-2</v>
      </c>
      <c r="V2859" s="21">
        <f t="shared" si="622"/>
        <v>4.2698149867225831E-2</v>
      </c>
      <c r="W2859" s="22">
        <f t="shared" si="623"/>
        <v>22</v>
      </c>
      <c r="X2859" s="21">
        <f t="shared" si="624"/>
        <v>9.0909090909090912E-2</v>
      </c>
      <c r="Y2859" s="23">
        <f t="shared" si="625"/>
        <v>28</v>
      </c>
      <c r="Z2859" s="21">
        <f t="shared" si="626"/>
        <v>0.46899999999999997</v>
      </c>
      <c r="AA2859" s="21">
        <f t="shared" si="627"/>
        <v>0.51200000000000001</v>
      </c>
      <c r="AB2859" s="21">
        <f t="shared" si="628"/>
        <v>0.27600000000000002</v>
      </c>
      <c r="AC2859" s="21">
        <f t="shared" si="629"/>
        <v>0</v>
      </c>
    </row>
    <row r="2860" spans="2:29" x14ac:dyDescent="0.25">
      <c r="B2860" s="27" t="s">
        <v>6027</v>
      </c>
      <c r="C2860" s="27" t="s">
        <v>6028</v>
      </c>
      <c r="D2860" t="s">
        <v>7415</v>
      </c>
      <c r="E2860">
        <v>55</v>
      </c>
      <c r="F2860">
        <v>50</v>
      </c>
      <c r="G2860" t="s">
        <v>31</v>
      </c>
      <c r="H2860">
        <v>17</v>
      </c>
      <c r="I2860">
        <v>22</v>
      </c>
      <c r="J2860">
        <v>7</v>
      </c>
      <c r="K2860">
        <v>4</v>
      </c>
      <c r="L2860">
        <v>63</v>
      </c>
      <c r="M2860" t="s">
        <v>30</v>
      </c>
      <c r="N2860" s="20">
        <f t="shared" si="616"/>
        <v>1</v>
      </c>
      <c r="P2860" s="20">
        <f t="shared" si="617"/>
        <v>1</v>
      </c>
      <c r="R2860" s="12">
        <f t="shared" si="618"/>
        <v>0.5714285714285714</v>
      </c>
      <c r="S2860" s="21">
        <f t="shared" si="619"/>
        <v>5.291848906511043E-2</v>
      </c>
      <c r="T2860" s="21">
        <f t="shared" si="620"/>
        <v>-0.20469251129392974</v>
      </c>
      <c r="U2860" s="21">
        <f t="shared" si="621"/>
        <v>-8.4907677143686855E-2</v>
      </c>
      <c r="V2860" s="21">
        <f t="shared" si="622"/>
        <v>-7.8893899790835387E-2</v>
      </c>
      <c r="W2860" s="22">
        <f t="shared" si="623"/>
        <v>63</v>
      </c>
      <c r="X2860" s="21">
        <f t="shared" si="624"/>
        <v>6.3492063492063489E-2</v>
      </c>
      <c r="Y2860" s="23">
        <f t="shared" si="625"/>
        <v>13.75</v>
      </c>
      <c r="Z2860" s="21">
        <f t="shared" si="626"/>
        <v>5.1999999999999998E-2</v>
      </c>
      <c r="AA2860" s="21">
        <f t="shared" si="627"/>
        <v>0.40400000000000003</v>
      </c>
      <c r="AB2860" s="21">
        <f t="shared" si="628"/>
        <v>0.47499999999999998</v>
      </c>
      <c r="AC2860" s="21">
        <f t="shared" si="629"/>
        <v>0</v>
      </c>
    </row>
    <row r="2861" spans="2:29" x14ac:dyDescent="0.25">
      <c r="B2861" s="27" t="s">
        <v>6021</v>
      </c>
      <c r="C2861" s="27" t="s">
        <v>6022</v>
      </c>
      <c r="D2861" t="s">
        <v>7413</v>
      </c>
      <c r="E2861">
        <v>55</v>
      </c>
      <c r="F2861">
        <v>48</v>
      </c>
      <c r="G2861" t="s">
        <v>86</v>
      </c>
      <c r="H2861">
        <v>20</v>
      </c>
      <c r="I2861">
        <v>20</v>
      </c>
      <c r="J2861">
        <v>27</v>
      </c>
      <c r="K2861">
        <v>7</v>
      </c>
      <c r="L2861">
        <v>33</v>
      </c>
      <c r="M2861" t="s">
        <v>30</v>
      </c>
      <c r="N2861" s="20">
        <f t="shared" si="616"/>
        <v>1</v>
      </c>
      <c r="P2861" s="20">
        <f t="shared" si="617"/>
        <v>1</v>
      </c>
      <c r="R2861" s="12">
        <f t="shared" si="618"/>
        <v>0.25925925925925924</v>
      </c>
      <c r="S2861" s="21">
        <f t="shared" si="619"/>
        <v>0</v>
      </c>
      <c r="T2861" s="21">
        <f t="shared" si="620"/>
        <v>6.1858758794934632E-2</v>
      </c>
      <c r="U2861" s="21">
        <f t="shared" si="621"/>
        <v>3.0465311786347593E-2</v>
      </c>
      <c r="V2861" s="21">
        <f t="shared" si="622"/>
        <v>3.077469019376074E-2</v>
      </c>
      <c r="W2861" s="22">
        <f t="shared" si="623"/>
        <v>33</v>
      </c>
      <c r="X2861" s="21">
        <f t="shared" si="624"/>
        <v>0.21212121212121213</v>
      </c>
      <c r="Y2861" s="23">
        <f t="shared" si="625"/>
        <v>7.8571428571428568</v>
      </c>
      <c r="Z2861" s="21">
        <f t="shared" si="626"/>
        <v>0.39800000000000002</v>
      </c>
      <c r="AA2861" s="21">
        <f t="shared" si="627"/>
        <v>0.83699999999999997</v>
      </c>
      <c r="AB2861" s="21">
        <f t="shared" si="628"/>
        <v>0.73599999999999999</v>
      </c>
      <c r="AC2861" s="21">
        <f t="shared" si="629"/>
        <v>0</v>
      </c>
    </row>
    <row r="2862" spans="2:29" x14ac:dyDescent="0.25">
      <c r="B2862" s="27" t="s">
        <v>5844</v>
      </c>
      <c r="C2862" s="27" t="s">
        <v>5845</v>
      </c>
      <c r="D2862" s="27" t="s">
        <v>1737</v>
      </c>
      <c r="E2862">
        <v>55</v>
      </c>
      <c r="F2862">
        <v>92</v>
      </c>
      <c r="G2862" t="s">
        <v>46</v>
      </c>
      <c r="H2862">
        <v>292</v>
      </c>
      <c r="I2862">
        <v>167</v>
      </c>
      <c r="J2862">
        <v>34</v>
      </c>
      <c r="K2862">
        <v>-4</v>
      </c>
      <c r="L2862">
        <v>-2</v>
      </c>
      <c r="M2862">
        <v>59</v>
      </c>
      <c r="N2862" s="20">
        <f t="shared" si="616"/>
        <v>1</v>
      </c>
      <c r="P2862" s="20">
        <f t="shared" si="617"/>
        <v>1</v>
      </c>
      <c r="R2862" s="12">
        <f t="shared" si="618"/>
        <v>-0.11764705882352941</v>
      </c>
      <c r="S2862" s="21">
        <f t="shared" si="619"/>
        <v>-0.10573399021277374</v>
      </c>
      <c r="T2862" s="21">
        <f t="shared" si="620"/>
        <v>-0.27263484972174368</v>
      </c>
      <c r="U2862" s="21">
        <f t="shared" si="621"/>
        <v>-0.19349027867134638</v>
      </c>
      <c r="V2862" s="21">
        <f t="shared" si="622"/>
        <v>-0.19061970620195459</v>
      </c>
      <c r="W2862" s="22">
        <f t="shared" si="623"/>
        <v>59</v>
      </c>
      <c r="X2862" s="21">
        <f t="shared" si="624"/>
        <v>-6.7796610169491525E-2</v>
      </c>
      <c r="Y2862" s="23">
        <f t="shared" si="625"/>
        <v>100000</v>
      </c>
      <c r="Z2862" s="21">
        <f t="shared" si="626"/>
        <v>8.9999999999999993E-3</v>
      </c>
      <c r="AA2862" s="21">
        <f t="shared" si="627"/>
        <v>8.7999999999999995E-2</v>
      </c>
      <c r="AB2862" s="21">
        <f t="shared" si="628"/>
        <v>0.18400000000000005</v>
      </c>
      <c r="AC2862" s="21">
        <f t="shared" si="629"/>
        <v>0</v>
      </c>
    </row>
    <row r="2863" spans="2:29" x14ac:dyDescent="0.25">
      <c r="B2863" s="27" t="s">
        <v>6035</v>
      </c>
      <c r="C2863" s="27" t="s">
        <v>6036</v>
      </c>
      <c r="D2863" s="27" t="s">
        <v>1737</v>
      </c>
      <c r="E2863">
        <v>54</v>
      </c>
      <c r="F2863">
        <v>264</v>
      </c>
      <c r="G2863" t="s">
        <v>56</v>
      </c>
      <c r="H2863">
        <v>276</v>
      </c>
      <c r="I2863">
        <v>299</v>
      </c>
      <c r="J2863">
        <v>288</v>
      </c>
      <c r="K2863">
        <v>5</v>
      </c>
      <c r="L2863">
        <v>78</v>
      </c>
      <c r="M2863">
        <v>2</v>
      </c>
      <c r="N2863" s="20">
        <f t="shared" si="616"/>
        <v>1</v>
      </c>
      <c r="P2863" s="20">
        <f t="shared" si="617"/>
        <v>1</v>
      </c>
      <c r="R2863" s="12">
        <f t="shared" si="618"/>
        <v>1.7361111111111112E-2</v>
      </c>
      <c r="S2863" s="21">
        <f t="shared" si="619"/>
        <v>1.6137364741595661E-2</v>
      </c>
      <c r="T2863" s="21">
        <f t="shared" si="620"/>
        <v>-7.4685890913903652E-3</v>
      </c>
      <c r="U2863" s="21">
        <f t="shared" si="621"/>
        <v>4.2650309076446291E-3</v>
      </c>
      <c r="V2863" s="21">
        <f t="shared" si="622"/>
        <v>4.3112688526166414E-3</v>
      </c>
      <c r="W2863" s="22">
        <f t="shared" si="623"/>
        <v>80</v>
      </c>
      <c r="X2863" s="21">
        <f t="shared" si="624"/>
        <v>6.25E-2</v>
      </c>
      <c r="Y2863" s="23">
        <f t="shared" si="625"/>
        <v>10.8</v>
      </c>
      <c r="Z2863" s="21">
        <f t="shared" si="626"/>
        <v>0.251</v>
      </c>
      <c r="AA2863" s="21">
        <f t="shared" si="627"/>
        <v>0.39800000000000002</v>
      </c>
      <c r="AB2863" s="21">
        <f t="shared" si="628"/>
        <v>0.58800000000000008</v>
      </c>
      <c r="AC2863" s="21">
        <f t="shared" si="629"/>
        <v>0</v>
      </c>
    </row>
    <row r="2864" spans="2:29" x14ac:dyDescent="0.25">
      <c r="B2864" s="27" t="s">
        <v>6045</v>
      </c>
      <c r="C2864" s="27" t="s">
        <v>6046</v>
      </c>
      <c r="D2864" t="s">
        <v>7409</v>
      </c>
      <c r="E2864">
        <v>54</v>
      </c>
      <c r="F2864">
        <v>51</v>
      </c>
      <c r="G2864" t="s">
        <v>75</v>
      </c>
      <c r="H2864">
        <v>17</v>
      </c>
      <c r="I2864">
        <v>20</v>
      </c>
      <c r="J2864">
        <v>18</v>
      </c>
      <c r="K2864">
        <v>4</v>
      </c>
      <c r="L2864">
        <v>19</v>
      </c>
      <c r="M2864" t="s">
        <v>30</v>
      </c>
      <c r="N2864" s="20">
        <f t="shared" si="616"/>
        <v>1</v>
      </c>
      <c r="P2864" s="20">
        <f t="shared" si="617"/>
        <v>1</v>
      </c>
      <c r="R2864" s="12">
        <f t="shared" si="618"/>
        <v>0.22222222222222221</v>
      </c>
      <c r="S2864" s="21">
        <f t="shared" si="619"/>
        <v>3.3037804113932312E-2</v>
      </c>
      <c r="T2864" s="21">
        <f t="shared" si="620"/>
        <v>-2.0851637639023202E-2</v>
      </c>
      <c r="U2864" s="21">
        <f t="shared" si="621"/>
        <v>5.73220797344276E-3</v>
      </c>
      <c r="V2864" s="21">
        <f t="shared" si="622"/>
        <v>5.9727914827839568E-3</v>
      </c>
      <c r="W2864" s="22">
        <f t="shared" si="623"/>
        <v>19</v>
      </c>
      <c r="X2864" s="21">
        <f t="shared" si="624"/>
        <v>0.21052631578947367</v>
      </c>
      <c r="Y2864" s="23">
        <f t="shared" si="625"/>
        <v>13.5</v>
      </c>
      <c r="Z2864" s="21">
        <f t="shared" si="626"/>
        <v>0.26</v>
      </c>
      <c r="AA2864" s="21">
        <f t="shared" si="627"/>
        <v>0.83399999999999996</v>
      </c>
      <c r="AB2864" s="21">
        <f t="shared" si="628"/>
        <v>0.48099999999999998</v>
      </c>
      <c r="AC2864" s="21">
        <f t="shared" si="629"/>
        <v>0</v>
      </c>
    </row>
    <row r="2865" spans="2:29" x14ac:dyDescent="0.25">
      <c r="B2865" s="27" t="s">
        <v>6037</v>
      </c>
      <c r="C2865" s="27" t="s">
        <v>6038</v>
      </c>
      <c r="D2865" t="s">
        <v>7411</v>
      </c>
      <c r="E2865">
        <v>54</v>
      </c>
      <c r="F2865">
        <v>67</v>
      </c>
      <c r="G2865" t="s">
        <v>99</v>
      </c>
      <c r="H2865">
        <v>101</v>
      </c>
      <c r="I2865">
        <v>91</v>
      </c>
      <c r="J2865">
        <v>147</v>
      </c>
      <c r="K2865">
        <v>7</v>
      </c>
      <c r="L2865">
        <v>36</v>
      </c>
      <c r="M2865" t="s">
        <v>30</v>
      </c>
      <c r="N2865" s="20">
        <f t="shared" si="616"/>
        <v>1</v>
      </c>
      <c r="P2865" s="20">
        <f t="shared" si="617"/>
        <v>1</v>
      </c>
      <c r="R2865" s="12">
        <f t="shared" si="618"/>
        <v>4.7619047619047616E-2</v>
      </c>
      <c r="S2865" s="21">
        <f t="shared" si="619"/>
        <v>-2.0636298193879687E-2</v>
      </c>
      <c r="T2865" s="21">
        <f t="shared" si="620"/>
        <v>0.10066508085209658</v>
      </c>
      <c r="U2865" s="21">
        <f t="shared" si="621"/>
        <v>3.8244397062677127E-2</v>
      </c>
      <c r="V2865" s="21">
        <f t="shared" si="622"/>
        <v>3.9424393240298006E-2</v>
      </c>
      <c r="W2865" s="22">
        <f t="shared" si="623"/>
        <v>36</v>
      </c>
      <c r="X2865" s="21">
        <f t="shared" si="624"/>
        <v>0.19444444444444445</v>
      </c>
      <c r="Y2865" s="23">
        <f t="shared" si="625"/>
        <v>7.7142857142857144</v>
      </c>
      <c r="Z2865" s="21">
        <f t="shared" si="626"/>
        <v>0.45200000000000001</v>
      </c>
      <c r="AA2865" s="21">
        <f t="shared" si="627"/>
        <v>0.80700000000000005</v>
      </c>
      <c r="AB2865" s="21">
        <f t="shared" si="628"/>
        <v>0.745</v>
      </c>
      <c r="AC2865" s="21">
        <f t="shared" si="629"/>
        <v>0</v>
      </c>
    </row>
    <row r="2866" spans="2:29" x14ac:dyDescent="0.25">
      <c r="B2866" s="27" t="s">
        <v>6025</v>
      </c>
      <c r="C2866" s="27" t="s">
        <v>6026</v>
      </c>
      <c r="D2866" t="s">
        <v>7409</v>
      </c>
      <c r="E2866">
        <v>54</v>
      </c>
      <c r="F2866">
        <v>142</v>
      </c>
      <c r="G2866" t="s">
        <v>49</v>
      </c>
      <c r="H2866">
        <v>362</v>
      </c>
      <c r="I2866">
        <v>278</v>
      </c>
      <c r="J2866">
        <v>322</v>
      </c>
      <c r="K2866">
        <v>12</v>
      </c>
      <c r="L2866">
        <v>134</v>
      </c>
      <c r="M2866">
        <v>45</v>
      </c>
      <c r="N2866" s="20">
        <f t="shared" si="616"/>
        <v>1</v>
      </c>
      <c r="P2866" s="20">
        <f t="shared" si="617"/>
        <v>1</v>
      </c>
      <c r="R2866" s="12">
        <f t="shared" si="618"/>
        <v>3.7267080745341616E-2</v>
      </c>
      <c r="S2866" s="21">
        <f t="shared" si="619"/>
        <v>-5.1434674574476258E-2</v>
      </c>
      <c r="T2866" s="21">
        <f t="shared" si="620"/>
        <v>2.9822118015049304E-2</v>
      </c>
      <c r="U2866" s="21">
        <f t="shared" si="621"/>
        <v>-1.1640979954476549E-2</v>
      </c>
      <c r="V2866" s="21">
        <f t="shared" si="622"/>
        <v>-1.1084512171301167E-2</v>
      </c>
      <c r="W2866" s="22">
        <f t="shared" si="623"/>
        <v>179</v>
      </c>
      <c r="X2866" s="21">
        <f t="shared" si="624"/>
        <v>6.7039106145251395E-2</v>
      </c>
      <c r="Y2866" s="23">
        <f t="shared" si="625"/>
        <v>4.5</v>
      </c>
      <c r="Z2866" s="21">
        <f t="shared" si="626"/>
        <v>0.18</v>
      </c>
      <c r="AA2866" s="21">
        <f t="shared" si="627"/>
        <v>0.42199999999999999</v>
      </c>
      <c r="AB2866" s="21">
        <f t="shared" si="628"/>
        <v>0.91700000000000004</v>
      </c>
      <c r="AC2866" s="21">
        <f t="shared" si="629"/>
        <v>0</v>
      </c>
    </row>
    <row r="2867" spans="2:29" x14ac:dyDescent="0.25">
      <c r="B2867" s="27" t="s">
        <v>6065</v>
      </c>
      <c r="C2867" s="27" t="s">
        <v>6066</v>
      </c>
      <c r="D2867" t="s">
        <v>7414</v>
      </c>
      <c r="E2867">
        <v>54</v>
      </c>
      <c r="F2867">
        <v>109</v>
      </c>
      <c r="G2867" t="s">
        <v>86</v>
      </c>
      <c r="H2867">
        <v>186</v>
      </c>
      <c r="I2867">
        <v>127</v>
      </c>
      <c r="J2867">
        <v>142</v>
      </c>
      <c r="K2867">
        <v>2</v>
      </c>
      <c r="L2867">
        <v>18</v>
      </c>
      <c r="M2867">
        <v>0</v>
      </c>
      <c r="N2867" s="20">
        <f t="shared" si="616"/>
        <v>1</v>
      </c>
      <c r="P2867" s="20">
        <f t="shared" si="617"/>
        <v>1</v>
      </c>
      <c r="R2867" s="12">
        <f t="shared" si="618"/>
        <v>1.4084507042253521E-2</v>
      </c>
      <c r="S2867" s="21">
        <f t="shared" si="619"/>
        <v>-7.3472838507797178E-2</v>
      </c>
      <c r="T2867" s="21">
        <f t="shared" si="620"/>
        <v>2.2579129524513908E-2</v>
      </c>
      <c r="U2867" s="21">
        <f t="shared" si="621"/>
        <v>-2.6630934188107913E-2</v>
      </c>
      <c r="V2867" s="21">
        <f t="shared" si="622"/>
        <v>-2.584154772379706E-2</v>
      </c>
      <c r="W2867" s="22">
        <f t="shared" si="623"/>
        <v>18</v>
      </c>
      <c r="X2867" s="21">
        <f t="shared" si="624"/>
        <v>0.1111111111111111</v>
      </c>
      <c r="Y2867" s="23">
        <f t="shared" si="625"/>
        <v>27</v>
      </c>
      <c r="Z2867" s="21">
        <f t="shared" si="626"/>
        <v>0.13300000000000001</v>
      </c>
      <c r="AA2867" s="21">
        <f t="shared" si="627"/>
        <v>0.58899999999999997</v>
      </c>
      <c r="AB2867" s="21">
        <f t="shared" si="628"/>
        <v>0.28000000000000003</v>
      </c>
      <c r="AC2867" s="21">
        <f t="shared" si="629"/>
        <v>0</v>
      </c>
    </row>
    <row r="2868" spans="2:29" x14ac:dyDescent="0.25">
      <c r="B2868" s="27" t="s">
        <v>6059</v>
      </c>
      <c r="C2868" s="27" t="s">
        <v>6060</v>
      </c>
      <c r="D2868" t="s">
        <v>7412</v>
      </c>
      <c r="E2868">
        <v>54</v>
      </c>
      <c r="F2868">
        <v>57</v>
      </c>
      <c r="G2868" t="s">
        <v>31</v>
      </c>
      <c r="H2868">
        <v>5</v>
      </c>
      <c r="I2868">
        <v>5</v>
      </c>
      <c r="J2868">
        <v>4</v>
      </c>
      <c r="K2868">
        <v>3</v>
      </c>
      <c r="L2868">
        <v>57</v>
      </c>
      <c r="M2868" t="s">
        <v>30</v>
      </c>
      <c r="N2868" s="20">
        <f t="shared" si="616"/>
        <v>1</v>
      </c>
      <c r="P2868" s="20">
        <f t="shared" si="617"/>
        <v>1</v>
      </c>
      <c r="R2868" s="12">
        <f t="shared" si="618"/>
        <v>0.75</v>
      </c>
      <c r="S2868" s="21">
        <f t="shared" si="619"/>
        <v>0</v>
      </c>
      <c r="T2868" s="21">
        <f t="shared" si="620"/>
        <v>-4.3647500209962997E-2</v>
      </c>
      <c r="U2868" s="21">
        <f t="shared" si="621"/>
        <v>-2.2067231457071457E-2</v>
      </c>
      <c r="V2868" s="21">
        <f t="shared" si="622"/>
        <v>-2.1904910555678152E-2</v>
      </c>
      <c r="W2868" s="22">
        <f t="shared" si="623"/>
        <v>57</v>
      </c>
      <c r="X2868" s="21">
        <f t="shared" si="624"/>
        <v>5.2631578947368418E-2</v>
      </c>
      <c r="Y2868" s="23">
        <f t="shared" si="625"/>
        <v>18</v>
      </c>
      <c r="Z2868" s="21">
        <f t="shared" si="626"/>
        <v>0.14299999999999999</v>
      </c>
      <c r="AA2868" s="21">
        <f t="shared" si="627"/>
        <v>0.35699999999999998</v>
      </c>
      <c r="AB2868" s="21">
        <f t="shared" si="628"/>
        <v>0.376</v>
      </c>
      <c r="AC2868" s="21">
        <f t="shared" si="629"/>
        <v>0</v>
      </c>
    </row>
    <row r="2869" spans="2:29" x14ac:dyDescent="0.25">
      <c r="B2869" s="27" t="s">
        <v>6089</v>
      </c>
      <c r="C2869" s="27" t="s">
        <v>6090</v>
      </c>
      <c r="D2869" t="s">
        <v>7416</v>
      </c>
      <c r="E2869">
        <v>54</v>
      </c>
      <c r="F2869">
        <v>141</v>
      </c>
      <c r="G2869" t="s">
        <v>31</v>
      </c>
      <c r="H2869">
        <v>114</v>
      </c>
      <c r="I2869">
        <v>20</v>
      </c>
      <c r="J2869">
        <v>18</v>
      </c>
      <c r="K2869">
        <v>0</v>
      </c>
      <c r="L2869">
        <v>108</v>
      </c>
      <c r="M2869">
        <v>28</v>
      </c>
      <c r="N2869" s="20">
        <f t="shared" si="616"/>
        <v>1</v>
      </c>
      <c r="P2869" s="20">
        <f t="shared" si="617"/>
        <v>1</v>
      </c>
      <c r="R2869" s="12">
        <f t="shared" si="618"/>
        <v>0</v>
      </c>
      <c r="S2869" s="21">
        <f t="shared" si="619"/>
        <v>-0.29396695382293714</v>
      </c>
      <c r="T2869" s="21">
        <f t="shared" si="620"/>
        <v>-2.0851637639023202E-2</v>
      </c>
      <c r="U2869" s="21">
        <f t="shared" si="621"/>
        <v>-0.16854879822264801</v>
      </c>
      <c r="V2869" s="21">
        <f t="shared" si="622"/>
        <v>-0.16112246322820278</v>
      </c>
      <c r="W2869" s="22">
        <f t="shared" si="623"/>
        <v>136</v>
      </c>
      <c r="X2869" s="21">
        <f t="shared" si="624"/>
        <v>0</v>
      </c>
      <c r="Y2869" s="23">
        <f t="shared" si="625"/>
        <v>100000</v>
      </c>
      <c r="Z2869" s="21">
        <f t="shared" si="626"/>
        <v>1.4999999999999999E-2</v>
      </c>
      <c r="AA2869" s="21">
        <f t="shared" si="627"/>
        <v>0.14000000000000001</v>
      </c>
      <c r="AB2869" s="21">
        <f t="shared" si="628"/>
        <v>0.18400000000000005</v>
      </c>
      <c r="AC2869" s="21">
        <f t="shared" si="629"/>
        <v>0</v>
      </c>
    </row>
    <row r="2870" spans="2:29" x14ac:dyDescent="0.25">
      <c r="B2870" s="27" t="s">
        <v>6123</v>
      </c>
      <c r="C2870" s="27" t="s">
        <v>6124</v>
      </c>
      <c r="D2870" s="27" t="s">
        <v>6455</v>
      </c>
      <c r="E2870">
        <v>53</v>
      </c>
      <c r="F2870">
        <v>51</v>
      </c>
      <c r="G2870" t="s">
        <v>49</v>
      </c>
      <c r="H2870">
        <v>30</v>
      </c>
      <c r="I2870">
        <v>36</v>
      </c>
      <c r="J2870">
        <v>38</v>
      </c>
      <c r="K2870">
        <v>2</v>
      </c>
      <c r="L2870">
        <v>31</v>
      </c>
      <c r="M2870" t="s">
        <v>30</v>
      </c>
      <c r="N2870" s="20">
        <f t="shared" si="616"/>
        <v>1</v>
      </c>
      <c r="P2870" s="20">
        <f t="shared" si="617"/>
        <v>1</v>
      </c>
      <c r="R2870" s="12">
        <f t="shared" si="618"/>
        <v>5.2631578947368418E-2</v>
      </c>
      <c r="S2870" s="21">
        <f t="shared" si="619"/>
        <v>3.7137289336648172E-2</v>
      </c>
      <c r="T2870" s="21">
        <f t="shared" si="620"/>
        <v>1.087212085035083E-2</v>
      </c>
      <c r="U2870" s="21">
        <f t="shared" si="621"/>
        <v>2.3920490704586683E-2</v>
      </c>
      <c r="V2870" s="21">
        <f t="shared" si="622"/>
        <v>2.3976633630528561E-2</v>
      </c>
      <c r="W2870" s="22">
        <f t="shared" si="623"/>
        <v>31</v>
      </c>
      <c r="X2870" s="21">
        <f t="shared" si="624"/>
        <v>6.4516129032258063E-2</v>
      </c>
      <c r="Y2870" s="23">
        <f t="shared" si="625"/>
        <v>26.5</v>
      </c>
      <c r="Z2870" s="21">
        <f t="shared" si="626"/>
        <v>0.35799999999999998</v>
      </c>
      <c r="AA2870" s="21">
        <f t="shared" si="627"/>
        <v>0.41</v>
      </c>
      <c r="AB2870" s="21">
        <f t="shared" si="628"/>
        <v>0.28300000000000003</v>
      </c>
      <c r="AC2870" s="21">
        <f t="shared" si="629"/>
        <v>0</v>
      </c>
    </row>
    <row r="2871" spans="2:29" x14ac:dyDescent="0.25">
      <c r="B2871" s="27" t="s">
        <v>5993</v>
      </c>
      <c r="C2871" s="27" t="s">
        <v>5994</v>
      </c>
      <c r="D2871" t="s">
        <v>7409</v>
      </c>
      <c r="E2871">
        <v>53</v>
      </c>
      <c r="F2871">
        <v>164</v>
      </c>
      <c r="G2871" t="s">
        <v>86</v>
      </c>
      <c r="H2871">
        <v>106</v>
      </c>
      <c r="I2871">
        <v>91</v>
      </c>
      <c r="J2871">
        <v>89</v>
      </c>
      <c r="K2871">
        <v>3</v>
      </c>
      <c r="L2871">
        <v>70</v>
      </c>
      <c r="M2871">
        <v>24</v>
      </c>
      <c r="N2871" s="20">
        <f t="shared" si="616"/>
        <v>1</v>
      </c>
      <c r="P2871" s="20">
        <f t="shared" si="617"/>
        <v>1</v>
      </c>
      <c r="R2871" s="12">
        <f t="shared" si="618"/>
        <v>3.3707865168539325E-2</v>
      </c>
      <c r="S2871" s="21">
        <f t="shared" si="619"/>
        <v>-3.0055007173560688E-2</v>
      </c>
      <c r="T2871" s="21">
        <f t="shared" si="620"/>
        <v>-4.4347646182475442E-3</v>
      </c>
      <c r="U2871" s="21">
        <f t="shared" si="621"/>
        <v>-1.7328378810802292E-2</v>
      </c>
      <c r="V2871" s="21">
        <f t="shared" si="622"/>
        <v>-1.7272716867536841E-2</v>
      </c>
      <c r="W2871" s="22">
        <f t="shared" si="623"/>
        <v>94</v>
      </c>
      <c r="X2871" s="21">
        <f t="shared" si="624"/>
        <v>3.1914893617021274E-2</v>
      </c>
      <c r="Y2871" s="23">
        <f t="shared" si="625"/>
        <v>17.666666666666668</v>
      </c>
      <c r="Z2871" s="21">
        <f t="shared" si="626"/>
        <v>0.159</v>
      </c>
      <c r="AA2871" s="21">
        <f t="shared" si="627"/>
        <v>0.26200000000000001</v>
      </c>
      <c r="AB2871" s="21">
        <f t="shared" si="628"/>
        <v>0.38300000000000001</v>
      </c>
      <c r="AC2871" s="21">
        <f t="shared" si="629"/>
        <v>0</v>
      </c>
    </row>
    <row r="2872" spans="2:29" x14ac:dyDescent="0.25">
      <c r="B2872" s="27" t="s">
        <v>6097</v>
      </c>
      <c r="C2872" s="27" t="s">
        <v>6098</v>
      </c>
      <c r="D2872" s="27" t="s">
        <v>4419</v>
      </c>
      <c r="E2872">
        <v>52</v>
      </c>
      <c r="F2872">
        <v>13</v>
      </c>
      <c r="G2872" t="s">
        <v>31</v>
      </c>
      <c r="H2872">
        <v>26</v>
      </c>
      <c r="I2872">
        <v>30</v>
      </c>
      <c r="J2872">
        <v>27</v>
      </c>
      <c r="K2872">
        <v>7</v>
      </c>
      <c r="L2872">
        <v>54</v>
      </c>
      <c r="M2872" t="s">
        <v>30</v>
      </c>
      <c r="N2872" s="20">
        <f t="shared" si="616"/>
        <v>1</v>
      </c>
      <c r="P2872" s="20">
        <f t="shared" si="617"/>
        <v>1</v>
      </c>
      <c r="R2872" s="12">
        <f t="shared" si="618"/>
        <v>0.25925925925925924</v>
      </c>
      <c r="S2872" s="21">
        <f t="shared" si="619"/>
        <v>2.9033661071187877E-2</v>
      </c>
      <c r="T2872" s="21">
        <f t="shared" si="620"/>
        <v>-2.0851637639023202E-2</v>
      </c>
      <c r="U2872" s="21">
        <f t="shared" si="621"/>
        <v>3.7811634276536665E-3</v>
      </c>
      <c r="V2872" s="21">
        <f t="shared" si="622"/>
        <v>3.9877289532727804E-3</v>
      </c>
      <c r="W2872" s="22">
        <f t="shared" si="623"/>
        <v>54</v>
      </c>
      <c r="X2872" s="21">
        <f t="shared" si="624"/>
        <v>0.12962962962962962</v>
      </c>
      <c r="Y2872" s="23">
        <f t="shared" si="625"/>
        <v>7.4285714285714288</v>
      </c>
      <c r="Z2872" s="21">
        <f t="shared" si="626"/>
        <v>0.249</v>
      </c>
      <c r="AA2872" s="21">
        <f t="shared" si="627"/>
        <v>0.65</v>
      </c>
      <c r="AB2872" s="21">
        <f t="shared" si="628"/>
        <v>0.76100000000000001</v>
      </c>
      <c r="AC2872" s="21">
        <f t="shared" si="629"/>
        <v>0</v>
      </c>
    </row>
    <row r="2873" spans="2:29" x14ac:dyDescent="0.25">
      <c r="B2873" s="27" t="s">
        <v>6039</v>
      </c>
      <c r="C2873" s="27" t="s">
        <v>6040</v>
      </c>
      <c r="D2873" t="s">
        <v>7409</v>
      </c>
      <c r="E2873">
        <v>52</v>
      </c>
      <c r="F2873">
        <v>19</v>
      </c>
      <c r="G2873" t="s">
        <v>49</v>
      </c>
      <c r="H2873">
        <v>225</v>
      </c>
      <c r="I2873">
        <v>256</v>
      </c>
      <c r="J2873">
        <v>190</v>
      </c>
      <c r="K2873">
        <v>8</v>
      </c>
      <c r="L2873">
        <v>57</v>
      </c>
      <c r="M2873">
        <v>16</v>
      </c>
      <c r="N2873" s="20">
        <f t="shared" si="616"/>
        <v>1</v>
      </c>
      <c r="P2873" s="20">
        <f t="shared" si="617"/>
        <v>1</v>
      </c>
      <c r="R2873" s="12">
        <f t="shared" si="618"/>
        <v>4.2105263157894736E-2</v>
      </c>
      <c r="S2873" s="21">
        <f t="shared" si="619"/>
        <v>2.6151512096810547E-2</v>
      </c>
      <c r="T2873" s="21">
        <f t="shared" si="620"/>
        <v>-5.7887584487539945E-2</v>
      </c>
      <c r="U2873" s="21">
        <f t="shared" si="621"/>
        <v>-1.6765501142637196E-2</v>
      </c>
      <c r="V2873" s="21">
        <f t="shared" si="622"/>
        <v>-1.6167191177788864E-2</v>
      </c>
      <c r="W2873" s="22">
        <f t="shared" si="623"/>
        <v>73</v>
      </c>
      <c r="X2873" s="21">
        <f t="shared" si="624"/>
        <v>0.1095890410958904</v>
      </c>
      <c r="Y2873" s="23">
        <f t="shared" si="625"/>
        <v>6.5</v>
      </c>
      <c r="Z2873" s="21">
        <f t="shared" si="626"/>
        <v>0.16200000000000001</v>
      </c>
      <c r="AA2873" s="21">
        <f t="shared" si="627"/>
        <v>0.58299999999999996</v>
      </c>
      <c r="AB2873" s="21">
        <f t="shared" si="628"/>
        <v>0.80899999999999994</v>
      </c>
      <c r="AC2873" s="21">
        <f t="shared" si="629"/>
        <v>0</v>
      </c>
    </row>
    <row r="2874" spans="2:29" x14ac:dyDescent="0.25">
      <c r="B2874" s="27" t="s">
        <v>6041</v>
      </c>
      <c r="C2874" s="27" t="s">
        <v>6042</v>
      </c>
      <c r="D2874" s="27" t="s">
        <v>1737</v>
      </c>
      <c r="E2874">
        <v>52</v>
      </c>
      <c r="F2874">
        <v>260</v>
      </c>
      <c r="G2874" t="s">
        <v>86</v>
      </c>
      <c r="H2874">
        <v>934</v>
      </c>
      <c r="I2874">
        <v>819</v>
      </c>
      <c r="J2874">
        <v>542</v>
      </c>
      <c r="K2874">
        <v>7</v>
      </c>
      <c r="L2874">
        <v>91</v>
      </c>
      <c r="M2874">
        <v>5</v>
      </c>
      <c r="N2874" s="20">
        <f t="shared" si="616"/>
        <v>1</v>
      </c>
      <c r="P2874" s="20">
        <f t="shared" si="617"/>
        <v>1</v>
      </c>
      <c r="R2874" s="12">
        <f t="shared" si="618"/>
        <v>1.2915129151291513E-2</v>
      </c>
      <c r="S2874" s="21">
        <f t="shared" si="619"/>
        <v>-2.5936196561946123E-2</v>
      </c>
      <c r="T2874" s="21">
        <f t="shared" si="620"/>
        <v>-7.9247139064839045E-2</v>
      </c>
      <c r="U2874" s="21">
        <f t="shared" si="621"/>
        <v>-5.2966719830304765E-2</v>
      </c>
      <c r="V2874" s="21">
        <f t="shared" si="622"/>
        <v>-5.2716685152363309E-2</v>
      </c>
      <c r="W2874" s="22">
        <f t="shared" si="623"/>
        <v>96</v>
      </c>
      <c r="X2874" s="21">
        <f t="shared" si="624"/>
        <v>7.2916666666666671E-2</v>
      </c>
      <c r="Y2874" s="23">
        <f t="shared" si="625"/>
        <v>7.4285714285714288</v>
      </c>
      <c r="Z2874" s="21">
        <f t="shared" si="626"/>
        <v>7.8E-2</v>
      </c>
      <c r="AA2874" s="21">
        <f t="shared" si="627"/>
        <v>0.44400000000000001</v>
      </c>
      <c r="AB2874" s="21">
        <f t="shared" si="628"/>
        <v>0.76100000000000001</v>
      </c>
      <c r="AC2874" s="21">
        <f t="shared" si="629"/>
        <v>0</v>
      </c>
    </row>
    <row r="2875" spans="2:29" x14ac:dyDescent="0.25">
      <c r="B2875" s="27" t="s">
        <v>6031</v>
      </c>
      <c r="C2875" s="27" t="s">
        <v>6032</v>
      </c>
      <c r="D2875" s="27" t="s">
        <v>4419</v>
      </c>
      <c r="E2875">
        <v>52</v>
      </c>
      <c r="F2875">
        <v>40</v>
      </c>
      <c r="G2875" t="s">
        <v>104</v>
      </c>
      <c r="H2875">
        <v>40</v>
      </c>
      <c r="I2875">
        <v>41</v>
      </c>
      <c r="J2875">
        <v>54</v>
      </c>
      <c r="K2875">
        <v>2</v>
      </c>
      <c r="L2875">
        <v>110</v>
      </c>
      <c r="M2875">
        <v>8</v>
      </c>
      <c r="N2875" s="20">
        <f t="shared" si="616"/>
        <v>1</v>
      </c>
      <c r="P2875" s="20">
        <f t="shared" si="617"/>
        <v>1</v>
      </c>
      <c r="R2875" s="12">
        <f t="shared" si="618"/>
        <v>3.7037037037037035E-2</v>
      </c>
      <c r="S2875" s="21">
        <f t="shared" si="619"/>
        <v>4.9507371194885685E-3</v>
      </c>
      <c r="T2875" s="21">
        <f t="shared" si="620"/>
        <v>5.6627672952967334E-2</v>
      </c>
      <c r="U2875" s="21">
        <f t="shared" si="621"/>
        <v>3.0465311786347593E-2</v>
      </c>
      <c r="V2875" s="21">
        <f t="shared" si="622"/>
        <v>3.0681240619601164E-2</v>
      </c>
      <c r="W2875" s="22">
        <f t="shared" si="623"/>
        <v>118</v>
      </c>
      <c r="X2875" s="21">
        <f t="shared" si="624"/>
        <v>1.6949152542372881E-2</v>
      </c>
      <c r="Y2875" s="23">
        <f t="shared" si="625"/>
        <v>26</v>
      </c>
      <c r="Z2875" s="21">
        <f t="shared" si="626"/>
        <v>0.39800000000000002</v>
      </c>
      <c r="AA2875" s="21">
        <f t="shared" si="627"/>
        <v>0.20599999999999999</v>
      </c>
      <c r="AB2875" s="21">
        <f t="shared" si="628"/>
        <v>0.28600000000000003</v>
      </c>
      <c r="AC2875" s="21">
        <f t="shared" si="629"/>
        <v>0</v>
      </c>
    </row>
    <row r="2876" spans="2:29" x14ac:dyDescent="0.25">
      <c r="B2876" s="27" t="s">
        <v>6147</v>
      </c>
      <c r="C2876" s="27" t="s">
        <v>6148</v>
      </c>
      <c r="D2876" t="s">
        <v>7412</v>
      </c>
      <c r="E2876">
        <v>51</v>
      </c>
      <c r="F2876">
        <v>51</v>
      </c>
      <c r="G2876" t="s">
        <v>34</v>
      </c>
      <c r="H2876">
        <v>117</v>
      </c>
      <c r="I2876">
        <v>80</v>
      </c>
      <c r="J2876">
        <v>85</v>
      </c>
      <c r="K2876">
        <v>3</v>
      </c>
      <c r="L2876">
        <v>57</v>
      </c>
      <c r="M2876">
        <v>2</v>
      </c>
      <c r="N2876" s="20">
        <f t="shared" si="616"/>
        <v>1</v>
      </c>
      <c r="P2876" s="20">
        <f t="shared" si="617"/>
        <v>1</v>
      </c>
      <c r="R2876" s="12">
        <f t="shared" si="618"/>
        <v>3.5294117647058823E-2</v>
      </c>
      <c r="S2876" s="21">
        <f t="shared" si="619"/>
        <v>-7.3211097066840036E-2</v>
      </c>
      <c r="T2876" s="21">
        <f t="shared" si="620"/>
        <v>1.2198729249942586E-2</v>
      </c>
      <c r="U2876" s="21">
        <f t="shared" si="621"/>
        <v>-3.1447187897380213E-2</v>
      </c>
      <c r="V2876" s="21">
        <f t="shared" si="622"/>
        <v>-3.0819851904759221E-2</v>
      </c>
      <c r="W2876" s="22">
        <f t="shared" si="623"/>
        <v>59</v>
      </c>
      <c r="X2876" s="21">
        <f t="shared" si="624"/>
        <v>5.0847457627118647E-2</v>
      </c>
      <c r="Y2876" s="23">
        <f t="shared" si="625"/>
        <v>17</v>
      </c>
      <c r="Z2876" s="21">
        <f t="shared" si="626"/>
        <v>0.12</v>
      </c>
      <c r="AA2876" s="21">
        <f t="shared" si="627"/>
        <v>0.35</v>
      </c>
      <c r="AB2876" s="21">
        <f t="shared" si="628"/>
        <v>0.39500000000000002</v>
      </c>
      <c r="AC2876" s="21">
        <f t="shared" si="629"/>
        <v>0</v>
      </c>
    </row>
    <row r="2877" spans="2:29" x14ac:dyDescent="0.25">
      <c r="B2877" s="27" t="s">
        <v>6081</v>
      </c>
      <c r="C2877" s="27" t="s">
        <v>6082</v>
      </c>
      <c r="D2877" t="s">
        <v>7414</v>
      </c>
      <c r="E2877">
        <v>51</v>
      </c>
      <c r="F2877">
        <v>76</v>
      </c>
      <c r="H2877">
        <v>3</v>
      </c>
      <c r="I2877">
        <v>2</v>
      </c>
      <c r="J2877">
        <v>3</v>
      </c>
      <c r="K2877">
        <v>2</v>
      </c>
      <c r="L2877">
        <v>28</v>
      </c>
      <c r="M2877">
        <v>21</v>
      </c>
      <c r="N2877" s="20">
        <f t="shared" si="616"/>
        <v>1</v>
      </c>
      <c r="P2877" s="20">
        <f t="shared" si="617"/>
        <v>1</v>
      </c>
      <c r="R2877" s="12">
        <f t="shared" si="618"/>
        <v>0.66666666666666663</v>
      </c>
      <c r="S2877" s="21">
        <f t="shared" si="619"/>
        <v>-7.7892088518272229E-2</v>
      </c>
      <c r="T2877" s="21">
        <f t="shared" si="620"/>
        <v>8.4471771197698553E-2</v>
      </c>
      <c r="U2877" s="21">
        <f t="shared" si="621"/>
        <v>0</v>
      </c>
      <c r="V2877" s="21">
        <f t="shared" si="622"/>
        <v>2.1932275598087747E-3</v>
      </c>
      <c r="W2877" s="22">
        <f t="shared" si="623"/>
        <v>49</v>
      </c>
      <c r="X2877" s="21">
        <f t="shared" si="624"/>
        <v>4.0816326530612242E-2</v>
      </c>
      <c r="Y2877" s="23">
        <f t="shared" si="625"/>
        <v>25.5</v>
      </c>
      <c r="Z2877" s="21">
        <f t="shared" si="626"/>
        <v>0.23699999999999999</v>
      </c>
      <c r="AA2877" s="21">
        <f t="shared" si="627"/>
        <v>0.30499999999999999</v>
      </c>
      <c r="AB2877" s="21">
        <f t="shared" si="628"/>
        <v>0.28900000000000003</v>
      </c>
      <c r="AC2877" s="21">
        <f t="shared" si="629"/>
        <v>0</v>
      </c>
    </row>
    <row r="2878" spans="2:29" x14ac:dyDescent="0.25">
      <c r="B2878" s="27" t="s">
        <v>6095</v>
      </c>
      <c r="C2878" s="27" t="s">
        <v>6096</v>
      </c>
      <c r="D2878" t="s">
        <v>7413</v>
      </c>
      <c r="E2878">
        <v>51</v>
      </c>
      <c r="F2878">
        <v>91</v>
      </c>
      <c r="G2878" t="s">
        <v>46</v>
      </c>
      <c r="H2878">
        <v>10</v>
      </c>
      <c r="I2878">
        <v>15</v>
      </c>
      <c r="J2878">
        <v>12</v>
      </c>
      <c r="K2878">
        <v>4</v>
      </c>
      <c r="L2878">
        <v>64</v>
      </c>
      <c r="M2878">
        <v>49</v>
      </c>
      <c r="N2878" s="20">
        <f t="shared" si="616"/>
        <v>1</v>
      </c>
      <c r="P2878" s="20">
        <f t="shared" si="617"/>
        <v>1</v>
      </c>
      <c r="R2878" s="12">
        <f t="shared" si="618"/>
        <v>0.33333333333333331</v>
      </c>
      <c r="S2878" s="21">
        <f t="shared" si="619"/>
        <v>8.4471771197698553E-2</v>
      </c>
      <c r="T2878" s="21">
        <f t="shared" si="620"/>
        <v>-4.3647500209962997E-2</v>
      </c>
      <c r="U2878" s="21">
        <f t="shared" si="621"/>
        <v>1.8399376147024249E-2</v>
      </c>
      <c r="V2878" s="21">
        <f t="shared" si="622"/>
        <v>1.9741215711586602E-2</v>
      </c>
      <c r="W2878" s="22">
        <f t="shared" si="623"/>
        <v>113</v>
      </c>
      <c r="X2878" s="21">
        <f t="shared" si="624"/>
        <v>3.5398230088495575E-2</v>
      </c>
      <c r="Y2878" s="23">
        <f t="shared" si="625"/>
        <v>12.75</v>
      </c>
      <c r="Z2878" s="21">
        <f t="shared" si="626"/>
        <v>0.33500000000000002</v>
      </c>
      <c r="AA2878" s="21">
        <f t="shared" si="627"/>
        <v>0.27700000000000002</v>
      </c>
      <c r="AB2878" s="21">
        <f t="shared" si="628"/>
        <v>0.50700000000000001</v>
      </c>
      <c r="AC2878" s="21">
        <f t="shared" si="629"/>
        <v>0</v>
      </c>
    </row>
    <row r="2879" spans="2:29" x14ac:dyDescent="0.25">
      <c r="B2879" s="27" t="s">
        <v>6169</v>
      </c>
      <c r="C2879" s="27" t="s">
        <v>6170</v>
      </c>
      <c r="D2879" t="s">
        <v>7420</v>
      </c>
      <c r="E2879">
        <v>50</v>
      </c>
      <c r="F2879" t="s">
        <v>30</v>
      </c>
      <c r="G2879" t="s">
        <v>31</v>
      </c>
      <c r="H2879">
        <v>17</v>
      </c>
      <c r="I2879">
        <v>22</v>
      </c>
      <c r="J2879">
        <v>3</v>
      </c>
      <c r="K2879">
        <v>-14</v>
      </c>
      <c r="L2879">
        <v>35</v>
      </c>
      <c r="M2879">
        <v>32</v>
      </c>
      <c r="N2879" s="20">
        <f t="shared" si="616"/>
        <v>1</v>
      </c>
      <c r="P2879" s="20">
        <f t="shared" si="617"/>
        <v>1</v>
      </c>
      <c r="R2879" s="12">
        <f t="shared" si="618"/>
        <v>-4.666666666666667</v>
      </c>
      <c r="S2879" s="21">
        <f t="shared" si="619"/>
        <v>5.291848906511043E-2</v>
      </c>
      <c r="T2879" s="21">
        <f t="shared" si="620"/>
        <v>-0.32866434288682234</v>
      </c>
      <c r="U2879" s="21">
        <f t="shared" si="621"/>
        <v>-0.15924930821132233</v>
      </c>
      <c r="V2879" s="21">
        <f t="shared" si="622"/>
        <v>-0.14499838734434475</v>
      </c>
      <c r="W2879" s="22">
        <f t="shared" si="623"/>
        <v>67</v>
      </c>
      <c r="X2879" s="21">
        <f t="shared" si="624"/>
        <v>-0.20895522388059701</v>
      </c>
      <c r="Y2879" s="23">
        <f t="shared" si="625"/>
        <v>100000</v>
      </c>
      <c r="Z2879" s="21">
        <f t="shared" si="626"/>
        <v>2.1000000000000001E-2</v>
      </c>
      <c r="AA2879" s="21">
        <f t="shared" si="627"/>
        <v>4.8000000000000001E-2</v>
      </c>
      <c r="AB2879" s="21">
        <f t="shared" si="628"/>
        <v>0.18400000000000005</v>
      </c>
      <c r="AC2879" s="21">
        <f t="shared" si="629"/>
        <v>0</v>
      </c>
    </row>
    <row r="2880" spans="2:29" x14ac:dyDescent="0.25">
      <c r="B2880" s="27" t="s">
        <v>5987</v>
      </c>
      <c r="C2880" s="27" t="s">
        <v>5988</v>
      </c>
      <c r="D2880" t="s">
        <v>7409</v>
      </c>
      <c r="E2880">
        <v>50</v>
      </c>
      <c r="F2880">
        <v>71</v>
      </c>
      <c r="G2880" t="s">
        <v>49</v>
      </c>
      <c r="H2880">
        <v>264</v>
      </c>
      <c r="I2880">
        <v>257</v>
      </c>
      <c r="J2880">
        <v>179</v>
      </c>
      <c r="K2880">
        <v>-4</v>
      </c>
      <c r="L2880">
        <v>63</v>
      </c>
      <c r="M2880">
        <v>21</v>
      </c>
      <c r="N2880" s="20">
        <f t="shared" si="616"/>
        <v>1</v>
      </c>
      <c r="P2880" s="20">
        <f t="shared" si="617"/>
        <v>1</v>
      </c>
      <c r="R2880" s="12">
        <f t="shared" si="618"/>
        <v>-2.23463687150838E-2</v>
      </c>
      <c r="S2880" s="21">
        <f t="shared" si="619"/>
        <v>-5.3601863087504587E-3</v>
      </c>
      <c r="T2880" s="21">
        <f t="shared" si="620"/>
        <v>-6.978362239998892E-2</v>
      </c>
      <c r="U2880" s="21">
        <f t="shared" si="621"/>
        <v>-3.8111105943818502E-2</v>
      </c>
      <c r="V2880" s="21">
        <f t="shared" si="622"/>
        <v>-3.7751638217519291E-2</v>
      </c>
      <c r="W2880" s="22">
        <f t="shared" si="623"/>
        <v>84</v>
      </c>
      <c r="X2880" s="21">
        <f t="shared" si="624"/>
        <v>-4.7619047619047616E-2</v>
      </c>
      <c r="Y2880" s="23">
        <f t="shared" si="625"/>
        <v>100000</v>
      </c>
      <c r="Z2880" s="21">
        <f t="shared" si="626"/>
        <v>0.108</v>
      </c>
      <c r="AA2880" s="21">
        <f t="shared" si="627"/>
        <v>9.8000000000000004E-2</v>
      </c>
      <c r="AB2880" s="21">
        <f t="shared" si="628"/>
        <v>0.18400000000000005</v>
      </c>
      <c r="AC2880" s="21">
        <f t="shared" si="629"/>
        <v>0</v>
      </c>
    </row>
    <row r="2881" spans="2:29" x14ac:dyDescent="0.25">
      <c r="B2881" s="27" t="s">
        <v>2744</v>
      </c>
      <c r="C2881" s="27" t="s">
        <v>6094</v>
      </c>
      <c r="D2881" s="27" t="s">
        <v>4419</v>
      </c>
      <c r="E2881">
        <v>50</v>
      </c>
      <c r="F2881">
        <v>40</v>
      </c>
      <c r="G2881" t="s">
        <v>34</v>
      </c>
      <c r="H2881">
        <v>37</v>
      </c>
      <c r="I2881">
        <v>53</v>
      </c>
      <c r="J2881">
        <v>58</v>
      </c>
      <c r="K2881">
        <v>4</v>
      </c>
      <c r="L2881">
        <v>39</v>
      </c>
      <c r="M2881" t="s">
        <v>30</v>
      </c>
      <c r="N2881" s="20">
        <f t="shared" ref="N2881:N2944" si="630">IF(V2881&lt;5%,1,0)</f>
        <v>1</v>
      </c>
      <c r="P2881" s="20">
        <f t="shared" si="617"/>
        <v>1</v>
      </c>
      <c r="R2881" s="12">
        <f t="shared" si="618"/>
        <v>6.8965517241379309E-2</v>
      </c>
      <c r="S2881" s="21">
        <f t="shared" si="619"/>
        <v>7.4520805832128945E-2</v>
      </c>
      <c r="T2881" s="21">
        <f t="shared" si="620"/>
        <v>1.8193745127785377E-2</v>
      </c>
      <c r="U2881" s="21">
        <f t="shared" si="621"/>
        <v>4.5978185005758787E-2</v>
      </c>
      <c r="V2881" s="21">
        <f t="shared" si="622"/>
        <v>4.6230911988557701E-2</v>
      </c>
      <c r="W2881" s="22">
        <f t="shared" si="623"/>
        <v>39</v>
      </c>
      <c r="X2881" s="21">
        <f t="shared" si="624"/>
        <v>0.10256410256410256</v>
      </c>
      <c r="Y2881" s="23">
        <f t="shared" si="625"/>
        <v>12.5</v>
      </c>
      <c r="Z2881" s="21">
        <f t="shared" si="626"/>
        <v>0.49299999999999999</v>
      </c>
      <c r="AA2881" s="21">
        <f t="shared" si="627"/>
        <v>0.56100000000000005</v>
      </c>
      <c r="AB2881" s="21">
        <f t="shared" si="628"/>
        <v>0.51600000000000001</v>
      </c>
      <c r="AC2881" s="21">
        <f t="shared" si="629"/>
        <v>0</v>
      </c>
    </row>
    <row r="2882" spans="2:29" x14ac:dyDescent="0.25">
      <c r="B2882" s="27" t="s">
        <v>6145</v>
      </c>
      <c r="C2882" s="27" t="s">
        <v>6146</v>
      </c>
      <c r="D2882" t="s">
        <v>7418</v>
      </c>
      <c r="E2882">
        <v>50</v>
      </c>
      <c r="F2882">
        <v>116</v>
      </c>
      <c r="G2882" t="s">
        <v>31</v>
      </c>
      <c r="H2882">
        <v>7</v>
      </c>
      <c r="I2882">
        <v>6</v>
      </c>
      <c r="J2882">
        <v>9</v>
      </c>
      <c r="K2882">
        <v>7</v>
      </c>
      <c r="L2882">
        <v>57</v>
      </c>
      <c r="M2882">
        <v>62</v>
      </c>
      <c r="N2882" s="20">
        <f t="shared" si="630"/>
        <v>1</v>
      </c>
      <c r="P2882" s="20">
        <f t="shared" ref="P2882:P2945" si="631">SUM(N2882:O2882)</f>
        <v>1</v>
      </c>
      <c r="R2882" s="12">
        <f t="shared" ref="R2882:R2945" si="632">K2882/J2882</f>
        <v>0.77777777777777779</v>
      </c>
      <c r="S2882" s="21">
        <f t="shared" ref="S2882:S2945" si="633">(I2882/H2882)^(1/5)-1</f>
        <v>-3.0359733904420927E-2</v>
      </c>
      <c r="T2882" s="21">
        <f t="shared" ref="T2882:T2945" si="634">(J2882/I2882)^(1/5)-1</f>
        <v>8.4471771197698553E-2</v>
      </c>
      <c r="U2882" s="21">
        <f t="shared" ref="U2882:U2945" si="635">(J2882/H2882)^(1/10)-1</f>
        <v>2.5449899701238676E-2</v>
      </c>
      <c r="V2882" s="21">
        <f t="shared" ref="V2882:V2945" si="636">AVERAGE(S2882:U2882)</f>
        <v>2.6520645664838766E-2</v>
      </c>
      <c r="W2882" s="22">
        <f t="shared" ref="W2882:W2945" si="637">MAX(L2882,0)+MAX(M2882,0)</f>
        <v>119</v>
      </c>
      <c r="X2882" s="21">
        <f t="shared" ref="X2882:X2945" si="638">IF(W2882&gt;0,(J2882*R2882)/W2882,1000%)</f>
        <v>5.8823529411764705E-2</v>
      </c>
      <c r="Y2882" s="23">
        <f t="shared" ref="Y2882:Y2945" si="639">IF(R2882&gt;0,E2882/(J2882*R2882),100000)</f>
        <v>7.1428571428571432</v>
      </c>
      <c r="Z2882" s="21">
        <f t="shared" ref="Z2882:Z2945" si="640">_xlfn.PERCENTRANK.EXC($V$1:$V$3842,V2882)</f>
        <v>0.372</v>
      </c>
      <c r="AA2882" s="21">
        <f t="shared" ref="AA2882:AA2945" si="641">_xlfn.PERCENTRANK.EXC($X$2:$X$3843,X2882)</f>
        <v>0.38300000000000001</v>
      </c>
      <c r="AB2882" s="21">
        <f t="shared" ref="AB2882:AB2945" si="642">1-_xlfn.PERCENTRANK.EXC($Y$2:$Y$3843,Y2882)</f>
        <v>0.77300000000000002</v>
      </c>
      <c r="AC2882" s="21">
        <f t="shared" ref="AC2882:AC2945" si="643">IF(P2882=0,25%*Z2882+25%*AA2882+50%*AB2882,0)</f>
        <v>0</v>
      </c>
    </row>
    <row r="2883" spans="2:29" x14ac:dyDescent="0.25">
      <c r="B2883" s="27" t="s">
        <v>6117</v>
      </c>
      <c r="C2883" s="27" t="s">
        <v>6118</v>
      </c>
      <c r="D2883" s="27" t="s">
        <v>4419</v>
      </c>
      <c r="E2883">
        <v>50</v>
      </c>
      <c r="F2883">
        <v>78</v>
      </c>
      <c r="G2883" t="s">
        <v>49</v>
      </c>
      <c r="H2883">
        <v>219</v>
      </c>
      <c r="I2883">
        <v>197</v>
      </c>
      <c r="J2883">
        <v>121</v>
      </c>
      <c r="K2883">
        <v>10</v>
      </c>
      <c r="L2883">
        <v>33</v>
      </c>
      <c r="M2883">
        <v>21</v>
      </c>
      <c r="N2883" s="20">
        <f t="shared" si="630"/>
        <v>1</v>
      </c>
      <c r="P2883" s="20">
        <f t="shared" si="631"/>
        <v>1</v>
      </c>
      <c r="R2883" s="12">
        <f t="shared" si="632"/>
        <v>8.2644628099173556E-2</v>
      </c>
      <c r="S2883" s="21">
        <f t="shared" si="633"/>
        <v>-2.0951013299485344E-2</v>
      </c>
      <c r="T2883" s="21">
        <f t="shared" si="634"/>
        <v>-9.2881907952285681E-2</v>
      </c>
      <c r="U2883" s="21">
        <f t="shared" si="635"/>
        <v>-5.7602499559225806E-2</v>
      </c>
      <c r="V2883" s="21">
        <f t="shared" si="636"/>
        <v>-5.7145140270332274E-2</v>
      </c>
      <c r="W2883" s="22">
        <f t="shared" si="637"/>
        <v>54</v>
      </c>
      <c r="X2883" s="21">
        <f t="shared" si="638"/>
        <v>0.18518518518518517</v>
      </c>
      <c r="Y2883" s="23">
        <f t="shared" si="639"/>
        <v>5</v>
      </c>
      <c r="Z2883" s="21">
        <f t="shared" si="640"/>
        <v>7.2999999999999995E-2</v>
      </c>
      <c r="AA2883" s="21">
        <f t="shared" si="641"/>
        <v>0.78600000000000003</v>
      </c>
      <c r="AB2883" s="21">
        <f t="shared" si="642"/>
        <v>0.89500000000000002</v>
      </c>
      <c r="AC2883" s="21">
        <f t="shared" si="643"/>
        <v>0</v>
      </c>
    </row>
    <row r="2884" spans="2:29" x14ac:dyDescent="0.25">
      <c r="B2884" s="27" t="s">
        <v>6457</v>
      </c>
      <c r="C2884" s="27" t="s">
        <v>6458</v>
      </c>
      <c r="D2884" t="s">
        <v>7412</v>
      </c>
      <c r="E2884">
        <v>50</v>
      </c>
      <c r="F2884">
        <v>283</v>
      </c>
      <c r="G2884" t="s">
        <v>34</v>
      </c>
      <c r="H2884">
        <v>472</v>
      </c>
      <c r="I2884">
        <v>464</v>
      </c>
      <c r="J2884">
        <v>318</v>
      </c>
      <c r="K2884">
        <v>-187</v>
      </c>
      <c r="L2884">
        <v>152</v>
      </c>
      <c r="M2884" t="s">
        <v>30</v>
      </c>
      <c r="N2884" s="20">
        <f t="shared" si="630"/>
        <v>1</v>
      </c>
      <c r="P2884" s="20">
        <f t="shared" si="631"/>
        <v>1</v>
      </c>
      <c r="R2884" s="12">
        <f t="shared" si="632"/>
        <v>-0.58805031446540879</v>
      </c>
      <c r="S2884" s="21">
        <f t="shared" si="633"/>
        <v>-3.4130489335727487E-3</v>
      </c>
      <c r="T2884" s="21">
        <f t="shared" si="634"/>
        <v>-7.2782055662287348E-2</v>
      </c>
      <c r="U2884" s="21">
        <f t="shared" si="635"/>
        <v>-3.8723086659415706E-2</v>
      </c>
      <c r="V2884" s="21">
        <f t="shared" si="636"/>
        <v>-3.8306063751758601E-2</v>
      </c>
      <c r="W2884" s="22">
        <f t="shared" si="637"/>
        <v>152</v>
      </c>
      <c r="X2884" s="21">
        <f t="shared" si="638"/>
        <v>-1.2302631578947369</v>
      </c>
      <c r="Y2884" s="23">
        <f t="shared" si="639"/>
        <v>100000</v>
      </c>
      <c r="Z2884" s="21">
        <f t="shared" si="640"/>
        <v>0.106</v>
      </c>
      <c r="AA2884" s="21">
        <f t="shared" si="641"/>
        <v>8.9999999999999993E-3</v>
      </c>
      <c r="AB2884" s="21">
        <f t="shared" si="642"/>
        <v>0.18400000000000005</v>
      </c>
      <c r="AC2884" s="21">
        <f t="shared" si="643"/>
        <v>0</v>
      </c>
    </row>
    <row r="2885" spans="2:29" x14ac:dyDescent="0.25">
      <c r="B2885" s="27" t="s">
        <v>6049</v>
      </c>
      <c r="C2885" s="27" t="s">
        <v>6050</v>
      </c>
      <c r="D2885" t="s">
        <v>7416</v>
      </c>
      <c r="E2885">
        <v>49</v>
      </c>
      <c r="F2885">
        <v>203</v>
      </c>
      <c r="G2885" t="s">
        <v>86</v>
      </c>
      <c r="H2885">
        <v>282</v>
      </c>
      <c r="I2885">
        <v>215</v>
      </c>
      <c r="J2885">
        <v>312</v>
      </c>
      <c r="K2885">
        <v>-24</v>
      </c>
      <c r="L2885">
        <v>64</v>
      </c>
      <c r="M2885">
        <v>99</v>
      </c>
      <c r="N2885" s="20">
        <f t="shared" si="630"/>
        <v>1</v>
      </c>
      <c r="P2885" s="20">
        <f t="shared" si="631"/>
        <v>1</v>
      </c>
      <c r="R2885" s="12">
        <f t="shared" si="632"/>
        <v>-7.6923076923076927E-2</v>
      </c>
      <c r="S2885" s="21">
        <f t="shared" si="633"/>
        <v>-5.2808329365199413E-2</v>
      </c>
      <c r="T2885" s="21">
        <f t="shared" si="634"/>
        <v>7.731628999623319E-2</v>
      </c>
      <c r="U2885" s="21">
        <f t="shared" si="635"/>
        <v>1.0160886455032658E-2</v>
      </c>
      <c r="V2885" s="21">
        <f t="shared" si="636"/>
        <v>1.1556282362022144E-2</v>
      </c>
      <c r="W2885" s="22">
        <f t="shared" si="637"/>
        <v>163</v>
      </c>
      <c r="X2885" s="21">
        <f t="shared" si="638"/>
        <v>-0.14723926380368099</v>
      </c>
      <c r="Y2885" s="23">
        <f t="shared" si="639"/>
        <v>100000</v>
      </c>
      <c r="Z2885" s="21">
        <f t="shared" si="640"/>
        <v>0.28799999999999998</v>
      </c>
      <c r="AA2885" s="21">
        <f t="shared" si="641"/>
        <v>5.8999999999999997E-2</v>
      </c>
      <c r="AB2885" s="21">
        <f t="shared" si="642"/>
        <v>0.18400000000000005</v>
      </c>
      <c r="AC2885" s="21">
        <f t="shared" si="643"/>
        <v>0</v>
      </c>
    </row>
    <row r="2886" spans="2:29" x14ac:dyDescent="0.25">
      <c r="B2886" s="27" t="s">
        <v>6135</v>
      </c>
      <c r="C2886" s="27" t="s">
        <v>6136</v>
      </c>
      <c r="D2886" s="27" t="s">
        <v>1737</v>
      </c>
      <c r="E2886">
        <v>49</v>
      </c>
      <c r="F2886">
        <v>42</v>
      </c>
      <c r="G2886" t="s">
        <v>86</v>
      </c>
      <c r="H2886">
        <v>59</v>
      </c>
      <c r="I2886">
        <v>24</v>
      </c>
      <c r="J2886">
        <v>80</v>
      </c>
      <c r="K2886">
        <v>9</v>
      </c>
      <c r="L2886">
        <v>26</v>
      </c>
      <c r="M2886">
        <v>2</v>
      </c>
      <c r="N2886" s="20">
        <f t="shared" si="630"/>
        <v>1</v>
      </c>
      <c r="P2886" s="20">
        <f t="shared" si="631"/>
        <v>1</v>
      </c>
      <c r="R2886" s="12">
        <f t="shared" si="632"/>
        <v>0.1125</v>
      </c>
      <c r="S2886" s="21">
        <f t="shared" si="633"/>
        <v>-0.16464351969144209</v>
      </c>
      <c r="T2886" s="21">
        <f t="shared" si="634"/>
        <v>0.27225963653939211</v>
      </c>
      <c r="U2886" s="21">
        <f t="shared" si="635"/>
        <v>3.0917228500034089E-2</v>
      </c>
      <c r="V2886" s="21">
        <f t="shared" si="636"/>
        <v>4.6177781782661374E-2</v>
      </c>
      <c r="W2886" s="22">
        <f t="shared" si="637"/>
        <v>28</v>
      </c>
      <c r="X2886" s="21">
        <f t="shared" si="638"/>
        <v>0.32142857142857145</v>
      </c>
      <c r="Y2886" s="23">
        <f t="shared" si="639"/>
        <v>5.4444444444444446</v>
      </c>
      <c r="Z2886" s="21">
        <f t="shared" si="640"/>
        <v>0.49199999999999999</v>
      </c>
      <c r="AA2886" s="21">
        <f t="shared" si="641"/>
        <v>0.92300000000000004</v>
      </c>
      <c r="AB2886" s="21">
        <f t="shared" si="642"/>
        <v>0.86899999999999999</v>
      </c>
      <c r="AC2886" s="21">
        <f t="shared" si="643"/>
        <v>0</v>
      </c>
    </row>
    <row r="2887" spans="2:29" x14ac:dyDescent="0.25">
      <c r="B2887" s="27" t="s">
        <v>6355</v>
      </c>
      <c r="C2887" s="27" t="s">
        <v>6356</v>
      </c>
      <c r="D2887" t="s">
        <v>7409</v>
      </c>
      <c r="E2887">
        <v>49</v>
      </c>
      <c r="F2887">
        <v>123</v>
      </c>
      <c r="G2887" t="s">
        <v>31</v>
      </c>
      <c r="H2887">
        <v>43</v>
      </c>
      <c r="I2887">
        <v>10</v>
      </c>
      <c r="J2887">
        <v>39</v>
      </c>
      <c r="K2887">
        <v>-6</v>
      </c>
      <c r="L2887">
        <v>82</v>
      </c>
      <c r="M2887">
        <v>57</v>
      </c>
      <c r="N2887" s="20">
        <f t="shared" si="630"/>
        <v>1</v>
      </c>
      <c r="P2887" s="20">
        <f t="shared" si="631"/>
        <v>1</v>
      </c>
      <c r="R2887" s="12">
        <f t="shared" si="632"/>
        <v>-0.15384615384615385</v>
      </c>
      <c r="S2887" s="21">
        <f t="shared" si="633"/>
        <v>-0.25302458388132743</v>
      </c>
      <c r="T2887" s="21">
        <f t="shared" si="634"/>
        <v>0.31284338853824423</v>
      </c>
      <c r="U2887" s="21">
        <f t="shared" si="635"/>
        <v>-9.7163353604166058E-3</v>
      </c>
      <c r="V2887" s="21">
        <f t="shared" si="636"/>
        <v>1.67008230988334E-2</v>
      </c>
      <c r="W2887" s="22">
        <f t="shared" si="637"/>
        <v>139</v>
      </c>
      <c r="X2887" s="21">
        <f t="shared" si="638"/>
        <v>-4.3165467625899283E-2</v>
      </c>
      <c r="Y2887" s="23">
        <f t="shared" si="639"/>
        <v>100000</v>
      </c>
      <c r="Z2887" s="21">
        <f t="shared" si="640"/>
        <v>0.31900000000000001</v>
      </c>
      <c r="AA2887" s="21">
        <f t="shared" si="641"/>
        <v>0.10100000000000001</v>
      </c>
      <c r="AB2887" s="21">
        <f t="shared" si="642"/>
        <v>0.18400000000000005</v>
      </c>
      <c r="AC2887" s="21">
        <f t="shared" si="643"/>
        <v>0</v>
      </c>
    </row>
    <row r="2888" spans="2:29" x14ac:dyDescent="0.25">
      <c r="B2888" s="27" t="s">
        <v>6119</v>
      </c>
      <c r="C2888" s="27" t="s">
        <v>6120</v>
      </c>
      <c r="D2888" t="s">
        <v>7419</v>
      </c>
      <c r="E2888">
        <v>49</v>
      </c>
      <c r="F2888">
        <v>53</v>
      </c>
      <c r="G2888" t="s">
        <v>49</v>
      </c>
      <c r="H2888">
        <v>599</v>
      </c>
      <c r="I2888">
        <v>57</v>
      </c>
      <c r="J2888">
        <v>126</v>
      </c>
      <c r="K2888">
        <v>3</v>
      </c>
      <c r="L2888">
        <v>32</v>
      </c>
      <c r="M2888">
        <v>3</v>
      </c>
      <c r="N2888" s="20">
        <f t="shared" si="630"/>
        <v>1</v>
      </c>
      <c r="P2888" s="20">
        <f t="shared" si="631"/>
        <v>1</v>
      </c>
      <c r="R2888" s="12">
        <f t="shared" si="632"/>
        <v>2.3809523809523808E-2</v>
      </c>
      <c r="S2888" s="21">
        <f t="shared" si="633"/>
        <v>-0.37527396294441939</v>
      </c>
      <c r="T2888" s="21">
        <f t="shared" si="634"/>
        <v>0.17192316229445348</v>
      </c>
      <c r="U2888" s="21">
        <f t="shared" si="635"/>
        <v>-0.14435351171534749</v>
      </c>
      <c r="V2888" s="21">
        <f t="shared" si="636"/>
        <v>-0.11590143745510446</v>
      </c>
      <c r="W2888" s="22">
        <f t="shared" si="637"/>
        <v>35</v>
      </c>
      <c r="X2888" s="21">
        <f t="shared" si="638"/>
        <v>8.5714285714285715E-2</v>
      </c>
      <c r="Y2888" s="23">
        <f t="shared" si="639"/>
        <v>16.333333333333332</v>
      </c>
      <c r="Z2888" s="21">
        <f t="shared" si="640"/>
        <v>2.8000000000000001E-2</v>
      </c>
      <c r="AA2888" s="21">
        <f t="shared" si="641"/>
        <v>0.49399999999999999</v>
      </c>
      <c r="AB2888" s="21">
        <f t="shared" si="642"/>
        <v>0.40500000000000003</v>
      </c>
      <c r="AC2888" s="21">
        <f t="shared" si="643"/>
        <v>0</v>
      </c>
    </row>
    <row r="2889" spans="2:29" x14ac:dyDescent="0.25">
      <c r="B2889" s="27" t="s">
        <v>3230</v>
      </c>
      <c r="C2889" s="27" t="s">
        <v>6142</v>
      </c>
      <c r="D2889" s="27" t="s">
        <v>4419</v>
      </c>
      <c r="E2889">
        <v>49</v>
      </c>
      <c r="F2889">
        <v>105</v>
      </c>
      <c r="G2889" t="s">
        <v>31</v>
      </c>
      <c r="H2889">
        <v>18</v>
      </c>
      <c r="I2889">
        <v>27</v>
      </c>
      <c r="J2889">
        <v>17</v>
      </c>
      <c r="K2889">
        <v>1</v>
      </c>
      <c r="L2889">
        <v>135</v>
      </c>
      <c r="M2889">
        <v>35</v>
      </c>
      <c r="N2889" s="20">
        <f t="shared" si="630"/>
        <v>1</v>
      </c>
      <c r="P2889" s="20">
        <f t="shared" si="631"/>
        <v>1</v>
      </c>
      <c r="R2889" s="12">
        <f t="shared" si="632"/>
        <v>5.8823529411764705E-2</v>
      </c>
      <c r="S2889" s="21">
        <f t="shared" si="633"/>
        <v>8.4471771197698553E-2</v>
      </c>
      <c r="T2889" s="21">
        <f t="shared" si="634"/>
        <v>-8.8373310494654467E-2</v>
      </c>
      <c r="U2889" s="21">
        <f t="shared" si="635"/>
        <v>-5.6995370417669555E-3</v>
      </c>
      <c r="V2889" s="21">
        <f t="shared" si="636"/>
        <v>-3.2003587795742896E-3</v>
      </c>
      <c r="W2889" s="22">
        <f t="shared" si="637"/>
        <v>170</v>
      </c>
      <c r="X2889" s="21">
        <f t="shared" si="638"/>
        <v>5.8823529411764705E-3</v>
      </c>
      <c r="Y2889" s="23">
        <f t="shared" si="639"/>
        <v>49</v>
      </c>
      <c r="Z2889" s="21">
        <f t="shared" si="640"/>
        <v>0.21</v>
      </c>
      <c r="AA2889" s="21">
        <f t="shared" si="641"/>
        <v>0.18099999999999999</v>
      </c>
      <c r="AB2889" s="21">
        <f t="shared" si="642"/>
        <v>0.21699999999999997</v>
      </c>
      <c r="AC2889" s="21">
        <f t="shared" si="643"/>
        <v>0</v>
      </c>
    </row>
    <row r="2890" spans="2:29" x14ac:dyDescent="0.25">
      <c r="B2890" s="27" t="s">
        <v>6158</v>
      </c>
      <c r="C2890" s="27" t="s">
        <v>6159</v>
      </c>
      <c r="D2890" t="s">
        <v>7419</v>
      </c>
      <c r="E2890">
        <v>49</v>
      </c>
      <c r="F2890">
        <v>79</v>
      </c>
      <c r="G2890" t="s">
        <v>49</v>
      </c>
      <c r="H2890">
        <v>96</v>
      </c>
      <c r="I2890">
        <v>117</v>
      </c>
      <c r="J2890">
        <v>117</v>
      </c>
      <c r="K2890">
        <v>-2</v>
      </c>
      <c r="L2890">
        <v>34</v>
      </c>
      <c r="M2890" t="s">
        <v>30</v>
      </c>
      <c r="N2890" s="20">
        <f t="shared" si="630"/>
        <v>1</v>
      </c>
      <c r="P2890" s="20">
        <f t="shared" si="631"/>
        <v>1</v>
      </c>
      <c r="R2890" s="12">
        <f t="shared" si="632"/>
        <v>-1.7094017094017096E-2</v>
      </c>
      <c r="S2890" s="21">
        <f t="shared" si="633"/>
        <v>4.0358274630921898E-2</v>
      </c>
      <c r="T2890" s="21">
        <f t="shared" si="634"/>
        <v>0</v>
      </c>
      <c r="U2890" s="21">
        <f t="shared" si="635"/>
        <v>1.9979546182629093E-2</v>
      </c>
      <c r="V2890" s="21">
        <f t="shared" si="636"/>
        <v>2.011260693785033E-2</v>
      </c>
      <c r="W2890" s="22">
        <f t="shared" si="637"/>
        <v>34</v>
      </c>
      <c r="X2890" s="21">
        <f t="shared" si="638"/>
        <v>-5.8823529411764705E-2</v>
      </c>
      <c r="Y2890" s="23">
        <f t="shared" si="639"/>
        <v>100000</v>
      </c>
      <c r="Z2890" s="21">
        <f t="shared" si="640"/>
        <v>0.33700000000000002</v>
      </c>
      <c r="AA2890" s="21">
        <f t="shared" si="641"/>
        <v>9.2999999999999999E-2</v>
      </c>
      <c r="AB2890" s="21">
        <f t="shared" si="642"/>
        <v>0.18400000000000005</v>
      </c>
      <c r="AC2890" s="21">
        <f t="shared" si="643"/>
        <v>0</v>
      </c>
    </row>
    <row r="2891" spans="2:29" x14ac:dyDescent="0.25">
      <c r="B2891" s="27" t="s">
        <v>6320</v>
      </c>
      <c r="C2891" s="27" t="s">
        <v>6321</v>
      </c>
      <c r="D2891" t="s">
        <v>7416</v>
      </c>
      <c r="E2891">
        <v>48</v>
      </c>
      <c r="F2891">
        <v>165</v>
      </c>
      <c r="G2891" t="s">
        <v>46</v>
      </c>
      <c r="H2891">
        <v>258</v>
      </c>
      <c r="I2891">
        <v>160</v>
      </c>
      <c r="J2891">
        <v>225</v>
      </c>
      <c r="K2891">
        <v>-49</v>
      </c>
      <c r="L2891">
        <v>-13</v>
      </c>
      <c r="M2891">
        <v>25</v>
      </c>
      <c r="N2891" s="20">
        <f t="shared" si="630"/>
        <v>1</v>
      </c>
      <c r="P2891" s="20">
        <f t="shared" si="631"/>
        <v>1</v>
      </c>
      <c r="R2891" s="12">
        <f t="shared" si="632"/>
        <v>-0.21777777777777776</v>
      </c>
      <c r="S2891" s="21">
        <f t="shared" si="633"/>
        <v>-9.1133585125120598E-2</v>
      </c>
      <c r="T2891" s="21">
        <f t="shared" si="634"/>
        <v>7.0563684169161922E-2</v>
      </c>
      <c r="U2891" s="21">
        <f t="shared" si="635"/>
        <v>-1.3592691873144602E-2</v>
      </c>
      <c r="V2891" s="21">
        <f t="shared" si="636"/>
        <v>-1.1387530943034426E-2</v>
      </c>
      <c r="W2891" s="22">
        <f t="shared" si="637"/>
        <v>25</v>
      </c>
      <c r="X2891" s="21">
        <f t="shared" si="638"/>
        <v>-1.96</v>
      </c>
      <c r="Y2891" s="23">
        <f t="shared" si="639"/>
        <v>100000</v>
      </c>
      <c r="Z2891" s="21">
        <f t="shared" si="640"/>
        <v>0.17799999999999999</v>
      </c>
      <c r="AA2891" s="21">
        <f t="shared" si="641"/>
        <v>4.0000000000000001E-3</v>
      </c>
      <c r="AB2891" s="21">
        <f t="shared" si="642"/>
        <v>0.18400000000000005</v>
      </c>
      <c r="AC2891" s="21">
        <f t="shared" si="643"/>
        <v>0</v>
      </c>
    </row>
    <row r="2892" spans="2:29" x14ac:dyDescent="0.25">
      <c r="B2892" s="27" t="s">
        <v>6133</v>
      </c>
      <c r="C2892" s="27" t="s">
        <v>6134</v>
      </c>
      <c r="D2892" t="s">
        <v>7417</v>
      </c>
      <c r="E2892">
        <v>48</v>
      </c>
      <c r="F2892">
        <v>52</v>
      </c>
      <c r="G2892" t="s">
        <v>46</v>
      </c>
      <c r="H2892">
        <v>221</v>
      </c>
      <c r="I2892">
        <v>126</v>
      </c>
      <c r="J2892">
        <v>229</v>
      </c>
      <c r="K2892">
        <v>-7</v>
      </c>
      <c r="L2892">
        <v>43</v>
      </c>
      <c r="M2892">
        <v>3</v>
      </c>
      <c r="N2892" s="20">
        <f t="shared" si="630"/>
        <v>1</v>
      </c>
      <c r="P2892" s="20">
        <f t="shared" si="631"/>
        <v>1</v>
      </c>
      <c r="R2892" s="12">
        <f t="shared" si="632"/>
        <v>-3.0567685589519649E-2</v>
      </c>
      <c r="S2892" s="21">
        <f t="shared" si="633"/>
        <v>-0.10629198197224388</v>
      </c>
      <c r="T2892" s="21">
        <f t="shared" si="634"/>
        <v>0.12691974272212758</v>
      </c>
      <c r="U2892" s="21">
        <f t="shared" si="635"/>
        <v>3.5622600240312607E-3</v>
      </c>
      <c r="V2892" s="21">
        <f t="shared" si="636"/>
        <v>8.0633402579716549E-3</v>
      </c>
      <c r="W2892" s="22">
        <f t="shared" si="637"/>
        <v>46</v>
      </c>
      <c r="X2892" s="21">
        <f t="shared" si="638"/>
        <v>-0.15217391304347827</v>
      </c>
      <c r="Y2892" s="23">
        <f t="shared" si="639"/>
        <v>100000</v>
      </c>
      <c r="Z2892" s="21">
        <f t="shared" si="640"/>
        <v>0.26700000000000002</v>
      </c>
      <c r="AA2892" s="21">
        <f t="shared" si="641"/>
        <v>5.8999999999999997E-2</v>
      </c>
      <c r="AB2892" s="21">
        <f t="shared" si="642"/>
        <v>0.18400000000000005</v>
      </c>
      <c r="AC2892" s="21">
        <f t="shared" si="643"/>
        <v>0</v>
      </c>
    </row>
    <row r="2893" spans="2:29" x14ac:dyDescent="0.25">
      <c r="B2893" s="27" t="s">
        <v>5977</v>
      </c>
      <c r="C2893" s="27" t="s">
        <v>5978</v>
      </c>
      <c r="D2893" t="s">
        <v>7412</v>
      </c>
      <c r="E2893">
        <v>48</v>
      </c>
      <c r="F2893">
        <v>92</v>
      </c>
      <c r="G2893" t="s">
        <v>86</v>
      </c>
      <c r="H2893">
        <v>276</v>
      </c>
      <c r="I2893">
        <v>200</v>
      </c>
      <c r="J2893">
        <v>202</v>
      </c>
      <c r="K2893">
        <v>10</v>
      </c>
      <c r="L2893">
        <v>40</v>
      </c>
      <c r="M2893" t="s">
        <v>30</v>
      </c>
      <c r="N2893" s="20">
        <f t="shared" si="630"/>
        <v>1</v>
      </c>
      <c r="P2893" s="20">
        <f t="shared" si="631"/>
        <v>1</v>
      </c>
      <c r="R2893" s="12">
        <f t="shared" si="632"/>
        <v>4.9504950495049507E-2</v>
      </c>
      <c r="S2893" s="21">
        <f t="shared" si="633"/>
        <v>-6.2385785571001717E-2</v>
      </c>
      <c r="T2893" s="21">
        <f t="shared" si="634"/>
        <v>1.9920476665333808E-3</v>
      </c>
      <c r="U2893" s="21">
        <f t="shared" si="635"/>
        <v>-3.0731210325556813E-2</v>
      </c>
      <c r="V2893" s="21">
        <f t="shared" si="636"/>
        <v>-3.0374982743341716E-2</v>
      </c>
      <c r="W2893" s="22">
        <f t="shared" si="637"/>
        <v>40</v>
      </c>
      <c r="X2893" s="21">
        <f t="shared" si="638"/>
        <v>0.25</v>
      </c>
      <c r="Y2893" s="23">
        <f t="shared" si="639"/>
        <v>4.8</v>
      </c>
      <c r="Z2893" s="21">
        <f t="shared" si="640"/>
        <v>0.12</v>
      </c>
      <c r="AA2893" s="21">
        <f t="shared" si="641"/>
        <v>0.878</v>
      </c>
      <c r="AB2893" s="21">
        <f t="shared" si="642"/>
        <v>0.90600000000000003</v>
      </c>
      <c r="AC2893" s="21">
        <f t="shared" si="643"/>
        <v>0</v>
      </c>
    </row>
    <row r="2894" spans="2:29" x14ac:dyDescent="0.25">
      <c r="B2894" s="27" t="s">
        <v>6199</v>
      </c>
      <c r="C2894" s="27" t="s">
        <v>6200</v>
      </c>
      <c r="D2894" s="27" t="s">
        <v>4419</v>
      </c>
      <c r="E2894">
        <v>47</v>
      </c>
      <c r="F2894">
        <v>61</v>
      </c>
      <c r="G2894" t="s">
        <v>56</v>
      </c>
      <c r="H2894">
        <v>78</v>
      </c>
      <c r="I2894">
        <v>56</v>
      </c>
      <c r="J2894">
        <v>81</v>
      </c>
      <c r="K2894">
        <v>2</v>
      </c>
      <c r="L2894">
        <v>36</v>
      </c>
      <c r="M2894">
        <v>1</v>
      </c>
      <c r="N2894" s="20">
        <f t="shared" si="630"/>
        <v>1</v>
      </c>
      <c r="P2894" s="20">
        <f t="shared" si="631"/>
        <v>1</v>
      </c>
      <c r="R2894" s="12">
        <f t="shared" si="632"/>
        <v>2.4691358024691357E-2</v>
      </c>
      <c r="S2894" s="21">
        <f t="shared" si="633"/>
        <v>-6.4123192598646073E-2</v>
      </c>
      <c r="T2894" s="21">
        <f t="shared" si="634"/>
        <v>7.6612451642977364E-2</v>
      </c>
      <c r="U2894" s="21">
        <f t="shared" si="635"/>
        <v>3.7811634276536665E-3</v>
      </c>
      <c r="V2894" s="21">
        <f t="shared" si="636"/>
        <v>5.423474157328319E-3</v>
      </c>
      <c r="W2894" s="22">
        <f t="shared" si="637"/>
        <v>37</v>
      </c>
      <c r="X2894" s="21">
        <f t="shared" si="638"/>
        <v>5.4054054054054057E-2</v>
      </c>
      <c r="Y2894" s="23">
        <f t="shared" si="639"/>
        <v>23.5</v>
      </c>
      <c r="Z2894" s="21">
        <f t="shared" si="640"/>
        <v>0.25700000000000001</v>
      </c>
      <c r="AA2894" s="21">
        <f t="shared" si="641"/>
        <v>0.36299999999999999</v>
      </c>
      <c r="AB2894" s="21">
        <f t="shared" si="642"/>
        <v>0.30400000000000005</v>
      </c>
      <c r="AC2894" s="21">
        <f t="shared" si="643"/>
        <v>0</v>
      </c>
    </row>
    <row r="2895" spans="2:29" x14ac:dyDescent="0.25">
      <c r="B2895" s="27" t="s">
        <v>6113</v>
      </c>
      <c r="C2895" s="27" t="s">
        <v>6114</v>
      </c>
      <c r="D2895" t="s">
        <v>7418</v>
      </c>
      <c r="E2895">
        <v>47</v>
      </c>
      <c r="F2895">
        <v>61</v>
      </c>
      <c r="G2895" t="s">
        <v>99</v>
      </c>
      <c r="H2895">
        <v>111</v>
      </c>
      <c r="I2895">
        <v>113</v>
      </c>
      <c r="J2895">
        <v>134</v>
      </c>
      <c r="K2895">
        <v>-1</v>
      </c>
      <c r="L2895">
        <v>46</v>
      </c>
      <c r="M2895">
        <v>10</v>
      </c>
      <c r="N2895" s="20">
        <f t="shared" si="630"/>
        <v>1</v>
      </c>
      <c r="P2895" s="20">
        <f t="shared" si="631"/>
        <v>1</v>
      </c>
      <c r="R2895" s="12">
        <f t="shared" si="632"/>
        <v>-7.462686567164179E-3</v>
      </c>
      <c r="S2895" s="21">
        <f t="shared" si="633"/>
        <v>3.577908969697674E-3</v>
      </c>
      <c r="T2895" s="21">
        <f t="shared" si="634"/>
        <v>3.467813352168081E-2</v>
      </c>
      <c r="U2895" s="21">
        <f t="shared" si="635"/>
        <v>1.9009380573288936E-2</v>
      </c>
      <c r="V2895" s="21">
        <f t="shared" si="636"/>
        <v>1.908847435488914E-2</v>
      </c>
      <c r="W2895" s="22">
        <f t="shared" si="637"/>
        <v>56</v>
      </c>
      <c r="X2895" s="21">
        <f t="shared" si="638"/>
        <v>-1.7857142857142856E-2</v>
      </c>
      <c r="Y2895" s="23">
        <f t="shared" si="639"/>
        <v>100000</v>
      </c>
      <c r="Z2895" s="21">
        <f t="shared" si="640"/>
        <v>0.33200000000000002</v>
      </c>
      <c r="AA2895" s="21">
        <f t="shared" si="641"/>
        <v>0.121</v>
      </c>
      <c r="AB2895" s="21">
        <f t="shared" si="642"/>
        <v>0.18400000000000005</v>
      </c>
      <c r="AC2895" s="21">
        <f t="shared" si="643"/>
        <v>0</v>
      </c>
    </row>
    <row r="2896" spans="2:29" x14ac:dyDescent="0.25">
      <c r="B2896" s="27" t="s">
        <v>6129</v>
      </c>
      <c r="C2896" s="27" t="s">
        <v>6130</v>
      </c>
      <c r="D2896" s="27" t="s">
        <v>1737</v>
      </c>
      <c r="E2896">
        <v>47</v>
      </c>
      <c r="F2896">
        <v>95</v>
      </c>
      <c r="G2896" t="s">
        <v>56</v>
      </c>
      <c r="H2896">
        <v>106</v>
      </c>
      <c r="I2896">
        <v>185</v>
      </c>
      <c r="J2896">
        <v>106</v>
      </c>
      <c r="K2896">
        <v>1</v>
      </c>
      <c r="L2896">
        <v>39</v>
      </c>
      <c r="M2896">
        <v>43</v>
      </c>
      <c r="N2896" s="20">
        <f t="shared" si="630"/>
        <v>1</v>
      </c>
      <c r="P2896" s="20">
        <f t="shared" si="631"/>
        <v>1</v>
      </c>
      <c r="R2896" s="12">
        <f t="shared" si="632"/>
        <v>9.433962264150943E-3</v>
      </c>
      <c r="S2896" s="21">
        <f t="shared" si="633"/>
        <v>0.11782333805184719</v>
      </c>
      <c r="T2896" s="21">
        <f t="shared" si="634"/>
        <v>-0.10540425668441566</v>
      </c>
      <c r="U2896" s="21">
        <f t="shared" si="635"/>
        <v>0</v>
      </c>
      <c r="V2896" s="21">
        <f t="shared" si="636"/>
        <v>4.139693789143843E-3</v>
      </c>
      <c r="W2896" s="22">
        <f t="shared" si="637"/>
        <v>82</v>
      </c>
      <c r="X2896" s="21">
        <f t="shared" si="638"/>
        <v>1.2195121951219513E-2</v>
      </c>
      <c r="Y2896" s="23">
        <f t="shared" si="639"/>
        <v>47</v>
      </c>
      <c r="Z2896" s="21">
        <f t="shared" si="640"/>
        <v>0.25</v>
      </c>
      <c r="AA2896" s="21">
        <f t="shared" si="641"/>
        <v>0.19400000000000001</v>
      </c>
      <c r="AB2896" s="21">
        <f t="shared" si="642"/>
        <v>0.21899999999999997</v>
      </c>
      <c r="AC2896" s="21">
        <f t="shared" si="643"/>
        <v>0</v>
      </c>
    </row>
    <row r="2897" spans="2:29" x14ac:dyDescent="0.25">
      <c r="B2897" s="27" t="s">
        <v>3390</v>
      </c>
      <c r="C2897" s="27" t="s">
        <v>6093</v>
      </c>
      <c r="D2897" t="s">
        <v>7412</v>
      </c>
      <c r="E2897">
        <v>47</v>
      </c>
      <c r="F2897">
        <v>54</v>
      </c>
      <c r="G2897" t="s">
        <v>86</v>
      </c>
      <c r="H2897">
        <v>129</v>
      </c>
      <c r="I2897">
        <v>149</v>
      </c>
      <c r="J2897">
        <v>124</v>
      </c>
      <c r="K2897">
        <v>2</v>
      </c>
      <c r="L2897">
        <v>85</v>
      </c>
      <c r="M2897" t="s">
        <v>30</v>
      </c>
      <c r="N2897" s="20">
        <f t="shared" si="630"/>
        <v>1</v>
      </c>
      <c r="P2897" s="20">
        <f t="shared" si="631"/>
        <v>1</v>
      </c>
      <c r="R2897" s="12">
        <f t="shared" si="632"/>
        <v>1.6129032258064516E-2</v>
      </c>
      <c r="S2897" s="21">
        <f t="shared" si="633"/>
        <v>2.9246293316034677E-2</v>
      </c>
      <c r="T2897" s="21">
        <f t="shared" si="634"/>
        <v>-3.6066478711084038E-2</v>
      </c>
      <c r="U2897" s="21">
        <f t="shared" si="635"/>
        <v>-3.9452807251553201E-3</v>
      </c>
      <c r="V2897" s="21">
        <f t="shared" si="636"/>
        <v>-3.5884887067348936E-3</v>
      </c>
      <c r="W2897" s="22">
        <f t="shared" si="637"/>
        <v>85</v>
      </c>
      <c r="X2897" s="21">
        <f t="shared" si="638"/>
        <v>2.3529411764705882E-2</v>
      </c>
      <c r="Y2897" s="23">
        <f t="shared" si="639"/>
        <v>23.5</v>
      </c>
      <c r="Z2897" s="21">
        <f t="shared" si="640"/>
        <v>0.20799999999999999</v>
      </c>
      <c r="AA2897" s="21">
        <f t="shared" si="641"/>
        <v>0.22600000000000001</v>
      </c>
      <c r="AB2897" s="21">
        <f t="shared" si="642"/>
        <v>0.30400000000000005</v>
      </c>
      <c r="AC2897" s="21">
        <f t="shared" si="643"/>
        <v>0</v>
      </c>
    </row>
    <row r="2898" spans="2:29" x14ac:dyDescent="0.25">
      <c r="B2898" s="27" t="s">
        <v>6326</v>
      </c>
      <c r="C2898" s="27" t="s">
        <v>6327</v>
      </c>
      <c r="D2898" t="s">
        <v>7420</v>
      </c>
      <c r="E2898">
        <v>46</v>
      </c>
      <c r="F2898">
        <v>30</v>
      </c>
      <c r="G2898" t="s">
        <v>49</v>
      </c>
      <c r="H2898">
        <v>116</v>
      </c>
      <c r="I2898">
        <v>158</v>
      </c>
      <c r="J2898">
        <v>105</v>
      </c>
      <c r="K2898">
        <v>2</v>
      </c>
      <c r="L2898">
        <v>45</v>
      </c>
      <c r="M2898">
        <v>1</v>
      </c>
      <c r="N2898" s="20">
        <f t="shared" si="630"/>
        <v>1</v>
      </c>
      <c r="P2898" s="20">
        <f t="shared" si="631"/>
        <v>1</v>
      </c>
      <c r="R2898" s="12">
        <f t="shared" si="632"/>
        <v>1.9047619047619049E-2</v>
      </c>
      <c r="S2898" s="21">
        <f t="shared" si="633"/>
        <v>6.3750603655610361E-2</v>
      </c>
      <c r="T2898" s="21">
        <f t="shared" si="634"/>
        <v>-7.8476441276410069E-2</v>
      </c>
      <c r="U2898" s="21">
        <f t="shared" si="635"/>
        <v>-9.9135179818456987E-3</v>
      </c>
      <c r="V2898" s="21">
        <f t="shared" si="636"/>
        <v>-8.2131185342151358E-3</v>
      </c>
      <c r="W2898" s="22">
        <f t="shared" si="637"/>
        <v>46</v>
      </c>
      <c r="X2898" s="21">
        <f t="shared" si="638"/>
        <v>4.3478260869565216E-2</v>
      </c>
      <c r="Y2898" s="23">
        <f t="shared" si="639"/>
        <v>23</v>
      </c>
      <c r="Z2898" s="21">
        <f t="shared" si="640"/>
        <v>0.192</v>
      </c>
      <c r="AA2898" s="21">
        <f t="shared" si="641"/>
        <v>0.318</v>
      </c>
      <c r="AB2898" s="21">
        <f t="shared" si="642"/>
        <v>0.30900000000000005</v>
      </c>
      <c r="AC2898" s="21">
        <f t="shared" si="643"/>
        <v>0</v>
      </c>
    </row>
    <row r="2899" spans="2:29" x14ac:dyDescent="0.25">
      <c r="B2899" s="27" t="s">
        <v>6177</v>
      </c>
      <c r="C2899" s="27" t="s">
        <v>6178</v>
      </c>
      <c r="D2899" t="s">
        <v>7409</v>
      </c>
      <c r="E2899">
        <v>46</v>
      </c>
      <c r="F2899">
        <v>185</v>
      </c>
      <c r="G2899" t="s">
        <v>86</v>
      </c>
      <c r="H2899">
        <v>521</v>
      </c>
      <c r="I2899">
        <v>485</v>
      </c>
      <c r="J2899">
        <v>538</v>
      </c>
      <c r="K2899">
        <v>7</v>
      </c>
      <c r="L2899">
        <v>123</v>
      </c>
      <c r="M2899">
        <v>105</v>
      </c>
      <c r="N2899" s="20">
        <f t="shared" si="630"/>
        <v>1</v>
      </c>
      <c r="P2899" s="20">
        <f t="shared" si="631"/>
        <v>1</v>
      </c>
      <c r="R2899" s="12">
        <f t="shared" si="632"/>
        <v>1.3011152416356878E-2</v>
      </c>
      <c r="S2899" s="21">
        <f t="shared" si="633"/>
        <v>-1.4218183359193559E-2</v>
      </c>
      <c r="T2899" s="21">
        <f t="shared" si="634"/>
        <v>2.0958542791938317E-2</v>
      </c>
      <c r="U2899" s="21">
        <f t="shared" si="635"/>
        <v>3.2160121471285219E-3</v>
      </c>
      <c r="V2899" s="21">
        <f t="shared" si="636"/>
        <v>3.3187905266244266E-3</v>
      </c>
      <c r="W2899" s="22">
        <f t="shared" si="637"/>
        <v>228</v>
      </c>
      <c r="X2899" s="21">
        <f t="shared" si="638"/>
        <v>3.0701754385964911E-2</v>
      </c>
      <c r="Y2899" s="23">
        <f t="shared" si="639"/>
        <v>6.5714285714285712</v>
      </c>
      <c r="Z2899" s="21">
        <f t="shared" si="640"/>
        <v>0.245</v>
      </c>
      <c r="AA2899" s="21">
        <f t="shared" si="641"/>
        <v>0.254</v>
      </c>
      <c r="AB2899" s="21">
        <f t="shared" si="642"/>
        <v>0.80299999999999994</v>
      </c>
      <c r="AC2899" s="21">
        <f t="shared" si="643"/>
        <v>0</v>
      </c>
    </row>
    <row r="2900" spans="2:29" x14ac:dyDescent="0.25">
      <c r="B2900" s="27" t="s">
        <v>6261</v>
      </c>
      <c r="C2900" s="27" t="s">
        <v>6262</v>
      </c>
      <c r="D2900" t="s">
        <v>7416</v>
      </c>
      <c r="E2900">
        <v>46</v>
      </c>
      <c r="F2900">
        <v>67</v>
      </c>
      <c r="G2900" t="s">
        <v>99</v>
      </c>
      <c r="H2900">
        <v>78</v>
      </c>
      <c r="I2900">
        <v>115</v>
      </c>
      <c r="J2900">
        <v>60</v>
      </c>
      <c r="K2900">
        <v>-9</v>
      </c>
      <c r="L2900">
        <v>63</v>
      </c>
      <c r="M2900">
        <v>17</v>
      </c>
      <c r="N2900" s="20">
        <f t="shared" si="630"/>
        <v>1</v>
      </c>
      <c r="P2900" s="20">
        <f t="shared" si="631"/>
        <v>1</v>
      </c>
      <c r="R2900" s="12">
        <f t="shared" si="632"/>
        <v>-0.15</v>
      </c>
      <c r="S2900" s="21">
        <f t="shared" si="633"/>
        <v>8.0738561153020472E-2</v>
      </c>
      <c r="T2900" s="21">
        <f t="shared" si="634"/>
        <v>-0.12200775084549009</v>
      </c>
      <c r="U2900" s="21">
        <f t="shared" si="635"/>
        <v>-2.5895241745145126E-2</v>
      </c>
      <c r="V2900" s="21">
        <f t="shared" si="636"/>
        <v>-2.2388143812538248E-2</v>
      </c>
      <c r="W2900" s="22">
        <f t="shared" si="637"/>
        <v>80</v>
      </c>
      <c r="X2900" s="21">
        <f t="shared" si="638"/>
        <v>-0.1125</v>
      </c>
      <c r="Y2900" s="23">
        <f t="shared" si="639"/>
        <v>100000</v>
      </c>
      <c r="Z2900" s="21">
        <f t="shared" si="640"/>
        <v>0.14099999999999999</v>
      </c>
      <c r="AA2900" s="21">
        <f t="shared" si="641"/>
        <v>7.0000000000000007E-2</v>
      </c>
      <c r="AB2900" s="21">
        <f t="shared" si="642"/>
        <v>0.18400000000000005</v>
      </c>
      <c r="AC2900" s="21">
        <f t="shared" si="643"/>
        <v>0</v>
      </c>
    </row>
    <row r="2901" spans="2:29" x14ac:dyDescent="0.25">
      <c r="B2901" s="27" t="s">
        <v>6069</v>
      </c>
      <c r="C2901" s="27" t="s">
        <v>6070</v>
      </c>
      <c r="D2901" s="27" t="s">
        <v>4419</v>
      </c>
      <c r="E2901">
        <v>46</v>
      </c>
      <c r="F2901">
        <v>165</v>
      </c>
      <c r="G2901" t="s">
        <v>49</v>
      </c>
      <c r="H2901">
        <v>235</v>
      </c>
      <c r="I2901">
        <v>260</v>
      </c>
      <c r="J2901">
        <v>81</v>
      </c>
      <c r="K2901">
        <v>0</v>
      </c>
      <c r="L2901">
        <v>34</v>
      </c>
      <c r="M2901" t="s">
        <v>30</v>
      </c>
      <c r="N2901" s="20">
        <f t="shared" si="630"/>
        <v>1</v>
      </c>
      <c r="P2901" s="20">
        <f t="shared" si="631"/>
        <v>1</v>
      </c>
      <c r="R2901" s="12">
        <f t="shared" si="632"/>
        <v>0</v>
      </c>
      <c r="S2901" s="21">
        <f t="shared" si="633"/>
        <v>2.0425016523617501E-2</v>
      </c>
      <c r="T2901" s="21">
        <f t="shared" si="634"/>
        <v>-0.20804166451996275</v>
      </c>
      <c r="U2901" s="21">
        <f t="shared" si="635"/>
        <v>-0.10103721013145739</v>
      </c>
      <c r="V2901" s="21">
        <f t="shared" si="636"/>
        <v>-9.6217952709267543E-2</v>
      </c>
      <c r="W2901" s="22">
        <f t="shared" si="637"/>
        <v>34</v>
      </c>
      <c r="X2901" s="21">
        <f t="shared" si="638"/>
        <v>0</v>
      </c>
      <c r="Y2901" s="23">
        <f t="shared" si="639"/>
        <v>100000</v>
      </c>
      <c r="Z2901" s="21">
        <f t="shared" si="640"/>
        <v>4.1000000000000002E-2</v>
      </c>
      <c r="AA2901" s="21">
        <f t="shared" si="641"/>
        <v>0.14000000000000001</v>
      </c>
      <c r="AB2901" s="21">
        <f t="shared" si="642"/>
        <v>0.18400000000000005</v>
      </c>
      <c r="AC2901" s="21">
        <f t="shared" si="643"/>
        <v>0</v>
      </c>
    </row>
    <row r="2902" spans="2:29" x14ac:dyDescent="0.25">
      <c r="B2902" s="27" t="s">
        <v>6215</v>
      </c>
      <c r="C2902" s="27" t="s">
        <v>6216</v>
      </c>
      <c r="D2902" t="s">
        <v>7409</v>
      </c>
      <c r="E2902">
        <v>46</v>
      </c>
      <c r="F2902">
        <v>37</v>
      </c>
      <c r="G2902" t="s">
        <v>49</v>
      </c>
      <c r="H2902">
        <v>156</v>
      </c>
      <c r="I2902">
        <v>159</v>
      </c>
      <c r="J2902">
        <v>176</v>
      </c>
      <c r="K2902">
        <v>5</v>
      </c>
      <c r="L2902">
        <v>75</v>
      </c>
      <c r="M2902">
        <v>4</v>
      </c>
      <c r="N2902" s="20">
        <f t="shared" si="630"/>
        <v>1</v>
      </c>
      <c r="P2902" s="20">
        <f t="shared" si="631"/>
        <v>1</v>
      </c>
      <c r="R2902" s="12">
        <f t="shared" si="632"/>
        <v>2.8409090909090908E-2</v>
      </c>
      <c r="S2902" s="21">
        <f t="shared" si="633"/>
        <v>3.8169048926584015E-3</v>
      </c>
      <c r="T2902" s="21">
        <f t="shared" si="634"/>
        <v>2.0523732305335773E-2</v>
      </c>
      <c r="U2902" s="21">
        <f t="shared" si="635"/>
        <v>1.2135847765627927E-2</v>
      </c>
      <c r="V2902" s="21">
        <f t="shared" si="636"/>
        <v>1.2158828321207368E-2</v>
      </c>
      <c r="W2902" s="22">
        <f t="shared" si="637"/>
        <v>79</v>
      </c>
      <c r="X2902" s="21">
        <f t="shared" si="638"/>
        <v>6.3291139240506333E-2</v>
      </c>
      <c r="Y2902" s="23">
        <f t="shared" si="639"/>
        <v>9.1999999999999993</v>
      </c>
      <c r="Z2902" s="21">
        <f t="shared" si="640"/>
        <v>0.29199999999999998</v>
      </c>
      <c r="AA2902" s="21">
        <f t="shared" si="641"/>
        <v>0.40300000000000002</v>
      </c>
      <c r="AB2902" s="21">
        <f t="shared" si="642"/>
        <v>0.66300000000000003</v>
      </c>
      <c r="AC2902" s="21">
        <f t="shared" si="643"/>
        <v>0</v>
      </c>
    </row>
    <row r="2903" spans="2:29" x14ac:dyDescent="0.25">
      <c r="B2903" s="27" t="s">
        <v>6479</v>
      </c>
      <c r="C2903" s="27" t="s">
        <v>6480</v>
      </c>
      <c r="D2903" t="s">
        <v>7415</v>
      </c>
      <c r="E2903">
        <v>45</v>
      </c>
      <c r="F2903">
        <v>194</v>
      </c>
      <c r="G2903" t="s">
        <v>86</v>
      </c>
      <c r="H2903">
        <v>629</v>
      </c>
      <c r="I2903">
        <v>753</v>
      </c>
      <c r="J2903">
        <v>290</v>
      </c>
      <c r="K2903">
        <v>24</v>
      </c>
      <c r="L2903">
        <v>99</v>
      </c>
      <c r="M2903">
        <v>131</v>
      </c>
      <c r="N2903" s="20">
        <f t="shared" si="630"/>
        <v>1</v>
      </c>
      <c r="P2903" s="20">
        <f t="shared" si="631"/>
        <v>1</v>
      </c>
      <c r="R2903" s="12">
        <f t="shared" si="632"/>
        <v>8.2758620689655171E-2</v>
      </c>
      <c r="S2903" s="21">
        <f t="shared" si="633"/>
        <v>3.6642156732157982E-2</v>
      </c>
      <c r="T2903" s="21">
        <f t="shared" si="634"/>
        <v>-0.17373262638057674</v>
      </c>
      <c r="U2903" s="21">
        <f t="shared" si="635"/>
        <v>-7.4503596859363919E-2</v>
      </c>
      <c r="V2903" s="21">
        <f t="shared" si="636"/>
        <v>-7.053135550259422E-2</v>
      </c>
      <c r="W2903" s="22">
        <f t="shared" si="637"/>
        <v>230</v>
      </c>
      <c r="X2903" s="21">
        <f t="shared" si="638"/>
        <v>0.10434782608695652</v>
      </c>
      <c r="Y2903" s="23">
        <f t="shared" si="639"/>
        <v>1.875</v>
      </c>
      <c r="Z2903" s="21">
        <f t="shared" si="640"/>
        <v>5.8999999999999997E-2</v>
      </c>
      <c r="AA2903" s="21">
        <f t="shared" si="641"/>
        <v>0.56599999999999995</v>
      </c>
      <c r="AB2903" s="21">
        <f t="shared" si="642"/>
        <v>0.98399999999999999</v>
      </c>
      <c r="AC2903" s="21">
        <f t="shared" si="643"/>
        <v>0</v>
      </c>
    </row>
    <row r="2904" spans="2:29" x14ac:dyDescent="0.25">
      <c r="B2904" s="27" t="s">
        <v>6302</v>
      </c>
      <c r="C2904" s="27" t="s">
        <v>6303</v>
      </c>
      <c r="D2904" t="s">
        <v>7409</v>
      </c>
      <c r="E2904">
        <v>45</v>
      </c>
      <c r="F2904">
        <v>55</v>
      </c>
      <c r="G2904" t="s">
        <v>99</v>
      </c>
      <c r="H2904">
        <v>95</v>
      </c>
      <c r="I2904">
        <v>108</v>
      </c>
      <c r="J2904">
        <v>111</v>
      </c>
      <c r="K2904">
        <v>-1</v>
      </c>
      <c r="L2904">
        <v>59</v>
      </c>
      <c r="M2904">
        <v>7</v>
      </c>
      <c r="N2904" s="20">
        <f t="shared" si="630"/>
        <v>1</v>
      </c>
      <c r="P2904" s="20">
        <f t="shared" si="631"/>
        <v>1</v>
      </c>
      <c r="R2904" s="12">
        <f t="shared" si="632"/>
        <v>-9.0090090090090089E-3</v>
      </c>
      <c r="S2904" s="21">
        <f t="shared" si="633"/>
        <v>2.598268163158246E-2</v>
      </c>
      <c r="T2904" s="21">
        <f t="shared" si="634"/>
        <v>5.4948363756506247E-3</v>
      </c>
      <c r="U2904" s="21">
        <f t="shared" si="635"/>
        <v>1.5687101715582186E-2</v>
      </c>
      <c r="V2904" s="21">
        <f t="shared" si="636"/>
        <v>1.5721539907605091E-2</v>
      </c>
      <c r="W2904" s="22">
        <f t="shared" si="637"/>
        <v>66</v>
      </c>
      <c r="X2904" s="21">
        <f t="shared" si="638"/>
        <v>-1.5151515151515152E-2</v>
      </c>
      <c r="Y2904" s="23">
        <f t="shared" si="639"/>
        <v>100000</v>
      </c>
      <c r="Z2904" s="21">
        <f t="shared" si="640"/>
        <v>0.313</v>
      </c>
      <c r="AA2904" s="21">
        <f t="shared" si="641"/>
        <v>0.125</v>
      </c>
      <c r="AB2904" s="21">
        <f t="shared" si="642"/>
        <v>0.18400000000000005</v>
      </c>
      <c r="AC2904" s="21">
        <f t="shared" si="643"/>
        <v>0</v>
      </c>
    </row>
    <row r="2905" spans="2:29" x14ac:dyDescent="0.25">
      <c r="B2905" s="27" t="s">
        <v>6190</v>
      </c>
      <c r="C2905" s="27" t="s">
        <v>6191</v>
      </c>
      <c r="D2905" s="27" t="s">
        <v>4419</v>
      </c>
      <c r="E2905">
        <v>45</v>
      </c>
      <c r="F2905">
        <v>22</v>
      </c>
      <c r="G2905" t="s">
        <v>99</v>
      </c>
      <c r="H2905">
        <v>105</v>
      </c>
      <c r="I2905">
        <v>109</v>
      </c>
      <c r="J2905">
        <v>141</v>
      </c>
      <c r="K2905">
        <v>2</v>
      </c>
      <c r="L2905">
        <v>65</v>
      </c>
      <c r="M2905">
        <v>0</v>
      </c>
      <c r="N2905" s="20">
        <f t="shared" si="630"/>
        <v>1</v>
      </c>
      <c r="P2905" s="20">
        <f t="shared" si="631"/>
        <v>1</v>
      </c>
      <c r="R2905" s="12">
        <f t="shared" si="632"/>
        <v>1.4184397163120567E-2</v>
      </c>
      <c r="S2905" s="21">
        <f t="shared" si="633"/>
        <v>7.5055327776321068E-3</v>
      </c>
      <c r="T2905" s="21">
        <f t="shared" si="634"/>
        <v>5.2830658025427413E-2</v>
      </c>
      <c r="U2905" s="21">
        <f t="shared" si="635"/>
        <v>2.9918789535628099E-2</v>
      </c>
      <c r="V2905" s="21">
        <f t="shared" si="636"/>
        <v>3.0084993446229207E-2</v>
      </c>
      <c r="W2905" s="22">
        <f t="shared" si="637"/>
        <v>65</v>
      </c>
      <c r="X2905" s="21">
        <f t="shared" si="638"/>
        <v>3.0769230769230771E-2</v>
      </c>
      <c r="Y2905" s="23">
        <f t="shared" si="639"/>
        <v>22.5</v>
      </c>
      <c r="Z2905" s="21">
        <f t="shared" si="640"/>
        <v>0.39400000000000002</v>
      </c>
      <c r="AA2905" s="21">
        <f t="shared" si="641"/>
        <v>0.255</v>
      </c>
      <c r="AB2905" s="21">
        <f t="shared" si="642"/>
        <v>0.31399999999999995</v>
      </c>
      <c r="AC2905" s="21">
        <f t="shared" si="643"/>
        <v>0</v>
      </c>
    </row>
    <row r="2906" spans="2:29" x14ac:dyDescent="0.25">
      <c r="B2906" s="27" t="s">
        <v>6175</v>
      </c>
      <c r="C2906" s="27" t="s">
        <v>6176</v>
      </c>
      <c r="D2906" s="27" t="s">
        <v>4419</v>
      </c>
      <c r="E2906">
        <v>45</v>
      </c>
      <c r="F2906">
        <v>121</v>
      </c>
      <c r="G2906" t="s">
        <v>49</v>
      </c>
      <c r="H2906">
        <v>49</v>
      </c>
      <c r="I2906">
        <v>75</v>
      </c>
      <c r="J2906">
        <v>78</v>
      </c>
      <c r="K2906">
        <v>13</v>
      </c>
      <c r="L2906">
        <v>131</v>
      </c>
      <c r="M2906">
        <v>74</v>
      </c>
      <c r="N2906" s="20">
        <f t="shared" si="630"/>
        <v>1</v>
      </c>
      <c r="P2906" s="20">
        <f t="shared" si="631"/>
        <v>1</v>
      </c>
      <c r="R2906" s="12">
        <f t="shared" si="632"/>
        <v>0.16666666666666666</v>
      </c>
      <c r="S2906" s="21">
        <f t="shared" si="633"/>
        <v>8.8862488819965391E-2</v>
      </c>
      <c r="T2906" s="21">
        <f t="shared" si="634"/>
        <v>7.8749885178921453E-3</v>
      </c>
      <c r="U2906" s="21">
        <f t="shared" si="635"/>
        <v>4.7586401408965529E-2</v>
      </c>
      <c r="V2906" s="21">
        <f t="shared" si="636"/>
        <v>4.8107959582274352E-2</v>
      </c>
      <c r="W2906" s="22">
        <f t="shared" si="637"/>
        <v>205</v>
      </c>
      <c r="X2906" s="21">
        <f t="shared" si="638"/>
        <v>6.3414634146341464E-2</v>
      </c>
      <c r="Y2906" s="23">
        <f t="shared" si="639"/>
        <v>3.4615384615384617</v>
      </c>
      <c r="Z2906" s="21">
        <f t="shared" si="640"/>
        <v>0.503</v>
      </c>
      <c r="AA2906" s="21">
        <f t="shared" si="641"/>
        <v>0.40400000000000003</v>
      </c>
      <c r="AB2906" s="21">
        <f t="shared" si="642"/>
        <v>0.95099999999999996</v>
      </c>
      <c r="AC2906" s="21">
        <f t="shared" si="643"/>
        <v>0</v>
      </c>
    </row>
    <row r="2907" spans="2:29" x14ac:dyDescent="0.25">
      <c r="B2907" s="27" t="s">
        <v>6209</v>
      </c>
      <c r="C2907" s="27" t="s">
        <v>6210</v>
      </c>
      <c r="D2907" t="s">
        <v>7417</v>
      </c>
      <c r="E2907">
        <v>44</v>
      </c>
      <c r="F2907">
        <v>59</v>
      </c>
      <c r="G2907" t="s">
        <v>49</v>
      </c>
      <c r="H2907">
        <v>95</v>
      </c>
      <c r="I2907">
        <v>107</v>
      </c>
      <c r="J2907">
        <v>145</v>
      </c>
      <c r="K2907">
        <v>3</v>
      </c>
      <c r="L2907">
        <v>33</v>
      </c>
      <c r="M2907">
        <v>11</v>
      </c>
      <c r="N2907" s="20">
        <f t="shared" si="630"/>
        <v>1</v>
      </c>
      <c r="P2907" s="20">
        <f t="shared" si="631"/>
        <v>1</v>
      </c>
      <c r="R2907" s="12">
        <f t="shared" si="632"/>
        <v>2.0689655172413793E-2</v>
      </c>
      <c r="S2907" s="21">
        <f t="shared" si="633"/>
        <v>2.4075637435206021E-2</v>
      </c>
      <c r="T2907" s="21">
        <f t="shared" si="634"/>
        <v>6.2666145250133587E-2</v>
      </c>
      <c r="U2907" s="21">
        <f t="shared" si="635"/>
        <v>4.3192460707919267E-2</v>
      </c>
      <c r="V2907" s="21">
        <f t="shared" si="636"/>
        <v>4.3311414464419627E-2</v>
      </c>
      <c r="W2907" s="22">
        <f t="shared" si="637"/>
        <v>44</v>
      </c>
      <c r="X2907" s="21">
        <f t="shared" si="638"/>
        <v>6.8181818181818177E-2</v>
      </c>
      <c r="Y2907" s="23">
        <f t="shared" si="639"/>
        <v>14.666666666666666</v>
      </c>
      <c r="Z2907" s="21">
        <f t="shared" si="640"/>
        <v>0.47299999999999998</v>
      </c>
      <c r="AA2907" s="21">
        <f t="shared" si="641"/>
        <v>0.42599999999999999</v>
      </c>
      <c r="AB2907" s="21">
        <f t="shared" si="642"/>
        <v>0.44699999999999995</v>
      </c>
      <c r="AC2907" s="21">
        <f t="shared" si="643"/>
        <v>0</v>
      </c>
    </row>
    <row r="2908" spans="2:29" x14ac:dyDescent="0.25">
      <c r="B2908" s="27" t="s">
        <v>6238</v>
      </c>
      <c r="C2908" s="27" t="s">
        <v>6239</v>
      </c>
      <c r="D2908" t="s">
        <v>7418</v>
      </c>
      <c r="E2908">
        <v>44</v>
      </c>
      <c r="F2908">
        <v>15</v>
      </c>
      <c r="G2908" t="s">
        <v>49</v>
      </c>
      <c r="H2908" s="1">
        <v>1278</v>
      </c>
      <c r="I2908" s="1">
        <v>1063</v>
      </c>
      <c r="J2908" s="1">
        <v>1122</v>
      </c>
      <c r="K2908">
        <v>-6</v>
      </c>
      <c r="L2908">
        <v>48</v>
      </c>
      <c r="M2908" t="s">
        <v>30</v>
      </c>
      <c r="N2908" s="20">
        <f t="shared" si="630"/>
        <v>1</v>
      </c>
      <c r="P2908" s="20">
        <f t="shared" si="631"/>
        <v>1</v>
      </c>
      <c r="R2908" s="12">
        <f t="shared" si="632"/>
        <v>-5.3475935828877002E-3</v>
      </c>
      <c r="S2908" s="21">
        <f t="shared" si="633"/>
        <v>-3.6169906362526594E-2</v>
      </c>
      <c r="T2908" s="21">
        <f t="shared" si="634"/>
        <v>1.0862110530583724E-2</v>
      </c>
      <c r="U2908" s="21">
        <f t="shared" si="635"/>
        <v>-1.293398262969947E-2</v>
      </c>
      <c r="V2908" s="21">
        <f t="shared" si="636"/>
        <v>-1.2747259487214113E-2</v>
      </c>
      <c r="W2908" s="22">
        <f t="shared" si="637"/>
        <v>48</v>
      </c>
      <c r="X2908" s="21">
        <f t="shared" si="638"/>
        <v>-0.125</v>
      </c>
      <c r="Y2908" s="23">
        <f t="shared" si="639"/>
        <v>100000</v>
      </c>
      <c r="Z2908" s="21">
        <f t="shared" si="640"/>
        <v>0.17499999999999999</v>
      </c>
      <c r="AA2908" s="21">
        <f t="shared" si="641"/>
        <v>6.6000000000000003E-2</v>
      </c>
      <c r="AB2908" s="21">
        <f t="shared" si="642"/>
        <v>0.18400000000000005</v>
      </c>
      <c r="AC2908" s="21">
        <f t="shared" si="643"/>
        <v>0</v>
      </c>
    </row>
    <row r="2909" spans="2:29" x14ac:dyDescent="0.25">
      <c r="B2909" s="27" t="s">
        <v>6153</v>
      </c>
      <c r="C2909" s="27" t="s">
        <v>6154</v>
      </c>
      <c r="D2909" t="s">
        <v>7409</v>
      </c>
      <c r="E2909">
        <v>44</v>
      </c>
      <c r="F2909">
        <v>17</v>
      </c>
      <c r="G2909" t="s">
        <v>31</v>
      </c>
      <c r="H2909">
        <v>33</v>
      </c>
      <c r="I2909">
        <v>24</v>
      </c>
      <c r="J2909">
        <v>17</v>
      </c>
      <c r="K2909">
        <v>14</v>
      </c>
      <c r="L2909">
        <v>78</v>
      </c>
      <c r="M2909" t="s">
        <v>30</v>
      </c>
      <c r="N2909" s="20">
        <f t="shared" si="630"/>
        <v>1</v>
      </c>
      <c r="P2909" s="20">
        <f t="shared" si="631"/>
        <v>1</v>
      </c>
      <c r="R2909" s="12">
        <f t="shared" si="632"/>
        <v>0.82352941176470584</v>
      </c>
      <c r="S2909" s="21">
        <f t="shared" si="633"/>
        <v>-6.1704874021946354E-2</v>
      </c>
      <c r="T2909" s="21">
        <f t="shared" si="634"/>
        <v>-6.6643543766876645E-2</v>
      </c>
      <c r="U2909" s="21">
        <f t="shared" si="635"/>
        <v>-6.4177466779257286E-2</v>
      </c>
      <c r="V2909" s="21">
        <f t="shared" si="636"/>
        <v>-6.4175294856026757E-2</v>
      </c>
      <c r="W2909" s="22">
        <f t="shared" si="637"/>
        <v>78</v>
      </c>
      <c r="X2909" s="21">
        <f t="shared" si="638"/>
        <v>0.17948717948717949</v>
      </c>
      <c r="Y2909" s="23">
        <f t="shared" si="639"/>
        <v>3.1428571428571428</v>
      </c>
      <c r="Z2909" s="21">
        <f t="shared" si="640"/>
        <v>6.5000000000000002E-2</v>
      </c>
      <c r="AA2909" s="21">
        <f t="shared" si="641"/>
        <v>0.77500000000000002</v>
      </c>
      <c r="AB2909" s="21">
        <f t="shared" si="642"/>
        <v>0.95799999999999996</v>
      </c>
      <c r="AC2909" s="21">
        <f t="shared" si="643"/>
        <v>0</v>
      </c>
    </row>
    <row r="2910" spans="2:29" x14ac:dyDescent="0.25">
      <c r="B2910" s="27" t="s">
        <v>6267</v>
      </c>
      <c r="C2910" s="27" t="s">
        <v>6268</v>
      </c>
      <c r="D2910" t="s">
        <v>7418</v>
      </c>
      <c r="E2910">
        <v>44</v>
      </c>
      <c r="F2910">
        <v>208</v>
      </c>
      <c r="G2910" t="s">
        <v>37</v>
      </c>
      <c r="H2910">
        <v>78</v>
      </c>
      <c r="I2910">
        <v>37</v>
      </c>
      <c r="J2910">
        <v>42</v>
      </c>
      <c r="K2910">
        <v>5</v>
      </c>
      <c r="L2910">
        <v>131</v>
      </c>
      <c r="M2910" t="s">
        <v>30</v>
      </c>
      <c r="N2910" s="20">
        <f t="shared" si="630"/>
        <v>1</v>
      </c>
      <c r="P2910" s="20">
        <f t="shared" si="631"/>
        <v>1</v>
      </c>
      <c r="R2910" s="12">
        <f t="shared" si="632"/>
        <v>0.11904761904761904</v>
      </c>
      <c r="S2910" s="21">
        <f t="shared" si="633"/>
        <v>-0.13856715974541023</v>
      </c>
      <c r="T2910" s="21">
        <f t="shared" si="634"/>
        <v>2.5674393510510152E-2</v>
      </c>
      <c r="U2910" s="21">
        <f t="shared" si="635"/>
        <v>-6.0026805712970033E-2</v>
      </c>
      <c r="V2910" s="21">
        <f t="shared" si="636"/>
        <v>-5.7639857315956701E-2</v>
      </c>
      <c r="W2910" s="22">
        <f t="shared" si="637"/>
        <v>131</v>
      </c>
      <c r="X2910" s="21">
        <f t="shared" si="638"/>
        <v>3.8167938931297711E-2</v>
      </c>
      <c r="Y2910" s="23">
        <f t="shared" si="639"/>
        <v>8.8000000000000007</v>
      </c>
      <c r="Z2910" s="21">
        <f t="shared" si="640"/>
        <v>7.1999999999999995E-2</v>
      </c>
      <c r="AA2910" s="21">
        <f t="shared" si="641"/>
        <v>0.28999999999999998</v>
      </c>
      <c r="AB2910" s="21">
        <f t="shared" si="642"/>
        <v>0.68500000000000005</v>
      </c>
      <c r="AC2910" s="21">
        <f t="shared" si="643"/>
        <v>0</v>
      </c>
    </row>
    <row r="2911" spans="2:29" x14ac:dyDescent="0.25">
      <c r="B2911" s="27" t="s">
        <v>6608</v>
      </c>
      <c r="C2911" s="27" t="s">
        <v>6609</v>
      </c>
      <c r="D2911" s="27" t="s">
        <v>1737</v>
      </c>
      <c r="E2911">
        <v>44</v>
      </c>
      <c r="F2911">
        <v>49</v>
      </c>
      <c r="G2911" t="s">
        <v>75</v>
      </c>
      <c r="H2911">
        <v>9</v>
      </c>
      <c r="I2911">
        <v>8</v>
      </c>
      <c r="J2911">
        <v>10</v>
      </c>
      <c r="K2911">
        <v>-5</v>
      </c>
      <c r="L2911">
        <v>1</v>
      </c>
      <c r="M2911">
        <v>1</v>
      </c>
      <c r="N2911" s="20">
        <f t="shared" si="630"/>
        <v>1</v>
      </c>
      <c r="P2911" s="20">
        <f t="shared" si="631"/>
        <v>1</v>
      </c>
      <c r="R2911" s="12">
        <f t="shared" si="632"/>
        <v>-0.5</v>
      </c>
      <c r="S2911" s="21">
        <f t="shared" si="633"/>
        <v>-2.3281316138826114E-2</v>
      </c>
      <c r="T2911" s="21">
        <f t="shared" si="634"/>
        <v>4.5639552591273169E-2</v>
      </c>
      <c r="U2911" s="21">
        <f t="shared" si="635"/>
        <v>1.0591751203291366E-2</v>
      </c>
      <c r="V2911" s="21">
        <f t="shared" si="636"/>
        <v>1.0983329218579474E-2</v>
      </c>
      <c r="W2911" s="22">
        <f t="shared" si="637"/>
        <v>2</v>
      </c>
      <c r="X2911" s="21">
        <f t="shared" si="638"/>
        <v>-2.5</v>
      </c>
      <c r="Y2911" s="23">
        <f t="shared" si="639"/>
        <v>100000</v>
      </c>
      <c r="Z2911" s="21">
        <f t="shared" si="640"/>
        <v>0.28399999999999997</v>
      </c>
      <c r="AA2911" s="21">
        <f t="shared" si="641"/>
        <v>2E-3</v>
      </c>
      <c r="AB2911" s="21">
        <f t="shared" si="642"/>
        <v>0.18400000000000005</v>
      </c>
      <c r="AC2911" s="21">
        <f t="shared" si="643"/>
        <v>0</v>
      </c>
    </row>
    <row r="2912" spans="2:29" x14ac:dyDescent="0.25">
      <c r="B2912" s="27" t="s">
        <v>6195</v>
      </c>
      <c r="C2912" s="27" t="s">
        <v>6196</v>
      </c>
      <c r="D2912" t="s">
        <v>7409</v>
      </c>
      <c r="E2912">
        <v>44</v>
      </c>
      <c r="F2912">
        <v>55</v>
      </c>
      <c r="G2912" t="s">
        <v>31</v>
      </c>
      <c r="H2912">
        <v>43</v>
      </c>
      <c r="I2912">
        <v>28</v>
      </c>
      <c r="J2912">
        <v>40</v>
      </c>
      <c r="K2912">
        <v>36</v>
      </c>
      <c r="L2912">
        <v>194</v>
      </c>
      <c r="M2912" t="s">
        <v>30</v>
      </c>
      <c r="N2912" s="20">
        <f t="shared" si="630"/>
        <v>1</v>
      </c>
      <c r="P2912" s="20">
        <f t="shared" si="631"/>
        <v>1</v>
      </c>
      <c r="R2912" s="12">
        <f t="shared" si="632"/>
        <v>0.9</v>
      </c>
      <c r="S2912" s="21">
        <f t="shared" si="633"/>
        <v>-8.2221424948631494E-2</v>
      </c>
      <c r="T2912" s="21">
        <f t="shared" si="634"/>
        <v>7.3940923785779322E-2</v>
      </c>
      <c r="U2912" s="21">
        <f t="shared" si="635"/>
        <v>-7.2059776965501809E-3</v>
      </c>
      <c r="V2912" s="21">
        <f t="shared" si="636"/>
        <v>-5.162159619800784E-3</v>
      </c>
      <c r="W2912" s="22">
        <f t="shared" si="637"/>
        <v>194</v>
      </c>
      <c r="X2912" s="21">
        <f t="shared" si="638"/>
        <v>0.18556701030927836</v>
      </c>
      <c r="Y2912" s="23">
        <f t="shared" si="639"/>
        <v>1.2222222222222223</v>
      </c>
      <c r="Z2912" s="21">
        <f t="shared" si="640"/>
        <v>0.20300000000000001</v>
      </c>
      <c r="AA2912" s="21">
        <f t="shared" si="641"/>
        <v>0.78900000000000003</v>
      </c>
      <c r="AB2912" s="21">
        <f t="shared" si="642"/>
        <v>0.99399999999999999</v>
      </c>
      <c r="AC2912" s="21">
        <f t="shared" si="643"/>
        <v>0</v>
      </c>
    </row>
    <row r="2913" spans="2:29" x14ac:dyDescent="0.25">
      <c r="B2913" s="27" t="s">
        <v>6203</v>
      </c>
      <c r="C2913" s="27" t="s">
        <v>6204</v>
      </c>
      <c r="D2913" s="27" t="s">
        <v>1737</v>
      </c>
      <c r="E2913">
        <v>44</v>
      </c>
      <c r="F2913">
        <v>197</v>
      </c>
      <c r="G2913" t="s">
        <v>99</v>
      </c>
      <c r="H2913">
        <v>449</v>
      </c>
      <c r="I2913">
        <v>525</v>
      </c>
      <c r="J2913">
        <v>658</v>
      </c>
      <c r="K2913">
        <v>-16</v>
      </c>
      <c r="L2913">
        <v>145</v>
      </c>
      <c r="M2913">
        <v>93</v>
      </c>
      <c r="N2913" s="20">
        <f t="shared" si="630"/>
        <v>1</v>
      </c>
      <c r="P2913" s="20">
        <f t="shared" si="631"/>
        <v>1</v>
      </c>
      <c r="R2913" s="12">
        <f t="shared" si="632"/>
        <v>-2.4316109422492401E-2</v>
      </c>
      <c r="S2913" s="21">
        <f t="shared" si="633"/>
        <v>3.1769278758322583E-2</v>
      </c>
      <c r="T2913" s="21">
        <f t="shared" si="634"/>
        <v>4.6196633116589947E-2</v>
      </c>
      <c r="U2913" s="21">
        <f t="shared" si="635"/>
        <v>3.8957913291048252E-2</v>
      </c>
      <c r="V2913" s="21">
        <f t="shared" si="636"/>
        <v>3.8974608388653596E-2</v>
      </c>
      <c r="W2913" s="22">
        <f t="shared" si="637"/>
        <v>238</v>
      </c>
      <c r="X2913" s="21">
        <f t="shared" si="638"/>
        <v>-6.7226890756302518E-2</v>
      </c>
      <c r="Y2913" s="23">
        <f t="shared" si="639"/>
        <v>100000</v>
      </c>
      <c r="Z2913" s="21">
        <f t="shared" si="640"/>
        <v>0.44900000000000001</v>
      </c>
      <c r="AA2913" s="21">
        <f t="shared" si="641"/>
        <v>8.8999999999999996E-2</v>
      </c>
      <c r="AB2913" s="21">
        <f t="shared" si="642"/>
        <v>0.18400000000000005</v>
      </c>
      <c r="AC2913" s="21">
        <f t="shared" si="643"/>
        <v>0</v>
      </c>
    </row>
    <row r="2914" spans="2:29" x14ac:dyDescent="0.25">
      <c r="B2914" s="27" t="s">
        <v>1709</v>
      </c>
      <c r="C2914" s="27" t="s">
        <v>6179</v>
      </c>
      <c r="D2914" t="s">
        <v>7409</v>
      </c>
      <c r="E2914">
        <v>43</v>
      </c>
      <c r="F2914">
        <v>62</v>
      </c>
      <c r="G2914" t="s">
        <v>56</v>
      </c>
      <c r="H2914">
        <v>186</v>
      </c>
      <c r="I2914">
        <v>188</v>
      </c>
      <c r="J2914">
        <v>204</v>
      </c>
      <c r="K2914">
        <v>5</v>
      </c>
      <c r="L2914">
        <v>54</v>
      </c>
      <c r="M2914">
        <v>14</v>
      </c>
      <c r="N2914" s="20">
        <f t="shared" si="630"/>
        <v>1</v>
      </c>
      <c r="P2914" s="20">
        <f t="shared" si="631"/>
        <v>1</v>
      </c>
      <c r="R2914" s="12">
        <f t="shared" si="632"/>
        <v>2.4509803921568627E-2</v>
      </c>
      <c r="S2914" s="21">
        <f t="shared" si="633"/>
        <v>2.1413472396423217E-3</v>
      </c>
      <c r="T2914" s="21">
        <f t="shared" si="634"/>
        <v>1.6469761726277454E-2</v>
      </c>
      <c r="U2914" s="21">
        <f t="shared" si="635"/>
        <v>9.2801278360383765E-3</v>
      </c>
      <c r="V2914" s="21">
        <f t="shared" si="636"/>
        <v>9.2970789339860502E-3</v>
      </c>
      <c r="W2914" s="22">
        <f t="shared" si="637"/>
        <v>68</v>
      </c>
      <c r="X2914" s="21">
        <f t="shared" si="638"/>
        <v>7.3529411764705885E-2</v>
      </c>
      <c r="Y2914" s="23">
        <f t="shared" si="639"/>
        <v>8.6</v>
      </c>
      <c r="Z2914" s="21">
        <f t="shared" si="640"/>
        <v>0.27400000000000002</v>
      </c>
      <c r="AA2914" s="21">
        <f t="shared" si="641"/>
        <v>0.44600000000000001</v>
      </c>
      <c r="AB2914" s="21">
        <f t="shared" si="642"/>
        <v>0.69599999999999995</v>
      </c>
      <c r="AC2914" s="21">
        <f t="shared" si="643"/>
        <v>0</v>
      </c>
    </row>
    <row r="2915" spans="2:29" x14ac:dyDescent="0.25">
      <c r="B2915" s="27" t="s">
        <v>6234</v>
      </c>
      <c r="C2915" s="27" t="s">
        <v>6235</v>
      </c>
      <c r="D2915" t="s">
        <v>7416</v>
      </c>
      <c r="E2915">
        <v>43</v>
      </c>
      <c r="F2915">
        <v>17</v>
      </c>
      <c r="G2915" t="s">
        <v>31</v>
      </c>
      <c r="H2915">
        <v>92</v>
      </c>
      <c r="I2915">
        <v>15</v>
      </c>
      <c r="J2915">
        <v>10</v>
      </c>
      <c r="K2915">
        <v>-50</v>
      </c>
      <c r="L2915">
        <v>28</v>
      </c>
      <c r="M2915" t="s">
        <v>30</v>
      </c>
      <c r="N2915" s="20">
        <f t="shared" si="630"/>
        <v>1</v>
      </c>
      <c r="P2915" s="20">
        <f t="shared" si="631"/>
        <v>1</v>
      </c>
      <c r="R2915" s="12">
        <f t="shared" si="632"/>
        <v>-5</v>
      </c>
      <c r="S2915" s="21">
        <f t="shared" si="633"/>
        <v>-0.30423803064069777</v>
      </c>
      <c r="T2915" s="21">
        <f t="shared" si="634"/>
        <v>-7.7892088518272229E-2</v>
      </c>
      <c r="U2915" s="21">
        <f t="shared" si="635"/>
        <v>-0.19902083893878986</v>
      </c>
      <c r="V2915" s="21">
        <f t="shared" si="636"/>
        <v>-0.19371698603258661</v>
      </c>
      <c r="W2915" s="22">
        <f t="shared" si="637"/>
        <v>28</v>
      </c>
      <c r="X2915" s="21">
        <f t="shared" si="638"/>
        <v>-1.7857142857142858</v>
      </c>
      <c r="Y2915" s="23">
        <f t="shared" si="639"/>
        <v>100000</v>
      </c>
      <c r="Z2915" s="21">
        <f t="shared" si="640"/>
        <v>8.9999999999999993E-3</v>
      </c>
      <c r="AA2915" s="21">
        <f t="shared" si="641"/>
        <v>5.0000000000000001E-3</v>
      </c>
      <c r="AB2915" s="21">
        <f t="shared" si="642"/>
        <v>0.18400000000000005</v>
      </c>
      <c r="AC2915" s="21">
        <f t="shared" si="643"/>
        <v>0</v>
      </c>
    </row>
    <row r="2916" spans="2:29" x14ac:dyDescent="0.25">
      <c r="B2916" s="27" t="s">
        <v>6207</v>
      </c>
      <c r="C2916" s="27" t="s">
        <v>6208</v>
      </c>
      <c r="D2916" s="27" t="s">
        <v>6455</v>
      </c>
      <c r="E2916">
        <v>43</v>
      </c>
      <c r="F2916">
        <v>121</v>
      </c>
      <c r="G2916" t="s">
        <v>37</v>
      </c>
      <c r="H2916">
        <v>888</v>
      </c>
      <c r="I2916">
        <v>786</v>
      </c>
      <c r="J2916">
        <v>900</v>
      </c>
      <c r="K2916">
        <v>7</v>
      </c>
      <c r="L2916">
        <v>35</v>
      </c>
      <c r="M2916">
        <v>24</v>
      </c>
      <c r="N2916" s="20">
        <f t="shared" si="630"/>
        <v>1</v>
      </c>
      <c r="P2916" s="20">
        <f t="shared" si="631"/>
        <v>1</v>
      </c>
      <c r="R2916" s="12">
        <f t="shared" si="632"/>
        <v>7.7777777777777776E-3</v>
      </c>
      <c r="S2916" s="21">
        <f t="shared" si="633"/>
        <v>-2.4107644465933831E-2</v>
      </c>
      <c r="T2916" s="21">
        <f t="shared" si="634"/>
        <v>2.7457798144203016E-2</v>
      </c>
      <c r="U2916" s="21">
        <f t="shared" si="635"/>
        <v>1.3432033238112151E-3</v>
      </c>
      <c r="V2916" s="21">
        <f t="shared" si="636"/>
        <v>1.5644523340268002E-3</v>
      </c>
      <c r="W2916" s="22">
        <f t="shared" si="637"/>
        <v>59</v>
      </c>
      <c r="X2916" s="21">
        <f t="shared" si="638"/>
        <v>0.11864406779661017</v>
      </c>
      <c r="Y2916" s="23">
        <f t="shared" si="639"/>
        <v>6.1428571428571432</v>
      </c>
      <c r="Z2916" s="21">
        <f t="shared" si="640"/>
        <v>0.23400000000000001</v>
      </c>
      <c r="AA2916" s="21">
        <f t="shared" si="641"/>
        <v>0.61499999999999999</v>
      </c>
      <c r="AB2916" s="21">
        <f t="shared" si="642"/>
        <v>0.82899999999999996</v>
      </c>
      <c r="AC2916" s="21">
        <f t="shared" si="643"/>
        <v>0</v>
      </c>
    </row>
    <row r="2917" spans="2:29" x14ac:dyDescent="0.25">
      <c r="B2917" s="27" t="s">
        <v>6225</v>
      </c>
      <c r="C2917" s="27" t="s">
        <v>6226</v>
      </c>
      <c r="D2917" s="27" t="s">
        <v>6455</v>
      </c>
      <c r="E2917">
        <v>43</v>
      </c>
      <c r="F2917">
        <v>50</v>
      </c>
      <c r="G2917" t="s">
        <v>49</v>
      </c>
      <c r="H2917">
        <v>15</v>
      </c>
      <c r="I2917">
        <v>8</v>
      </c>
      <c r="J2917">
        <v>16</v>
      </c>
      <c r="K2917">
        <v>1</v>
      </c>
      <c r="L2917">
        <v>14</v>
      </c>
      <c r="M2917">
        <v>4</v>
      </c>
      <c r="N2917" s="20">
        <f t="shared" si="630"/>
        <v>1</v>
      </c>
      <c r="P2917" s="20">
        <f t="shared" si="631"/>
        <v>1</v>
      </c>
      <c r="R2917" s="12">
        <f t="shared" si="632"/>
        <v>6.25E-2</v>
      </c>
      <c r="S2917" s="21">
        <f t="shared" si="633"/>
        <v>-0.11813979377827954</v>
      </c>
      <c r="T2917" s="21">
        <f t="shared" si="634"/>
        <v>0.1486983549970351</v>
      </c>
      <c r="U2917" s="21">
        <f t="shared" si="635"/>
        <v>6.4747230925554788E-3</v>
      </c>
      <c r="V2917" s="21">
        <f t="shared" si="636"/>
        <v>1.2344428103770344E-2</v>
      </c>
      <c r="W2917" s="22">
        <f t="shared" si="637"/>
        <v>18</v>
      </c>
      <c r="X2917" s="21">
        <f t="shared" si="638"/>
        <v>5.5555555555555552E-2</v>
      </c>
      <c r="Y2917" s="23">
        <f t="shared" si="639"/>
        <v>43</v>
      </c>
      <c r="Z2917" s="21">
        <f t="shared" si="640"/>
        <v>0.29299999999999998</v>
      </c>
      <c r="AA2917" s="21">
        <f t="shared" si="641"/>
        <v>0.37</v>
      </c>
      <c r="AB2917" s="21">
        <f t="shared" si="642"/>
        <v>0.22499999999999998</v>
      </c>
      <c r="AC2917" s="21">
        <f t="shared" si="643"/>
        <v>0</v>
      </c>
    </row>
    <row r="2918" spans="2:29" x14ac:dyDescent="0.25">
      <c r="B2918" s="27" t="s">
        <v>2829</v>
      </c>
      <c r="C2918" s="27" t="s">
        <v>6389</v>
      </c>
      <c r="D2918" t="s">
        <v>7409</v>
      </c>
      <c r="E2918">
        <v>43</v>
      </c>
      <c r="F2918">
        <v>61</v>
      </c>
      <c r="G2918" t="s">
        <v>46</v>
      </c>
      <c r="H2918">
        <v>7</v>
      </c>
      <c r="I2918">
        <v>32</v>
      </c>
      <c r="J2918">
        <v>5</v>
      </c>
      <c r="K2918">
        <v>-3</v>
      </c>
      <c r="L2918">
        <v>-1</v>
      </c>
      <c r="M2918">
        <v>3</v>
      </c>
      <c r="N2918" s="20">
        <f t="shared" si="630"/>
        <v>1</v>
      </c>
      <c r="P2918" s="20">
        <f t="shared" si="631"/>
        <v>1</v>
      </c>
      <c r="R2918" s="12">
        <f t="shared" si="632"/>
        <v>-0.6</v>
      </c>
      <c r="S2918" s="21">
        <f t="shared" si="633"/>
        <v>0.35522182680096193</v>
      </c>
      <c r="T2918" s="21">
        <f t="shared" si="634"/>
        <v>-0.31013516926939255</v>
      </c>
      <c r="U2918" s="21">
        <f t="shared" si="635"/>
        <v>-3.3087451654251088E-2</v>
      </c>
      <c r="V2918" s="21">
        <f t="shared" si="636"/>
        <v>3.9997352924394285E-3</v>
      </c>
      <c r="W2918" s="22">
        <f t="shared" si="637"/>
        <v>3</v>
      </c>
      <c r="X2918" s="21">
        <f t="shared" si="638"/>
        <v>-1</v>
      </c>
      <c r="Y2918" s="23">
        <f t="shared" si="639"/>
        <v>100000</v>
      </c>
      <c r="Z2918" s="21">
        <f t="shared" si="640"/>
        <v>0.25</v>
      </c>
      <c r="AA2918" s="21">
        <f t="shared" si="641"/>
        <v>8.9999999999999993E-3</v>
      </c>
      <c r="AB2918" s="21">
        <f t="shared" si="642"/>
        <v>0.18400000000000005</v>
      </c>
      <c r="AC2918" s="21">
        <f t="shared" si="643"/>
        <v>0</v>
      </c>
    </row>
    <row r="2919" spans="2:29" x14ac:dyDescent="0.25">
      <c r="B2919" s="27" t="s">
        <v>6223</v>
      </c>
      <c r="C2919" s="27" t="s">
        <v>6224</v>
      </c>
      <c r="D2919" t="s">
        <v>7410</v>
      </c>
      <c r="E2919">
        <v>43</v>
      </c>
      <c r="F2919">
        <v>35</v>
      </c>
      <c r="G2919" t="s">
        <v>49</v>
      </c>
      <c r="H2919">
        <v>243</v>
      </c>
      <c r="I2919">
        <v>179</v>
      </c>
      <c r="J2919">
        <v>183</v>
      </c>
      <c r="K2919">
        <v>-4</v>
      </c>
      <c r="L2919">
        <v>119</v>
      </c>
      <c r="M2919">
        <v>2</v>
      </c>
      <c r="N2919" s="20">
        <f t="shared" si="630"/>
        <v>1</v>
      </c>
      <c r="P2919" s="20">
        <f t="shared" si="631"/>
        <v>1</v>
      </c>
      <c r="R2919" s="12">
        <f t="shared" si="632"/>
        <v>-2.185792349726776E-2</v>
      </c>
      <c r="S2919" s="21">
        <f t="shared" si="633"/>
        <v>-5.930388272721776E-2</v>
      </c>
      <c r="T2919" s="21">
        <f t="shared" si="634"/>
        <v>4.4298523152948022E-3</v>
      </c>
      <c r="U2919" s="21">
        <f t="shared" si="635"/>
        <v>-2.7959228146333448E-2</v>
      </c>
      <c r="V2919" s="21">
        <f t="shared" si="636"/>
        <v>-2.761108618608547E-2</v>
      </c>
      <c r="W2919" s="22">
        <f t="shared" si="637"/>
        <v>121</v>
      </c>
      <c r="X2919" s="21">
        <f t="shared" si="638"/>
        <v>-3.3057851239669422E-2</v>
      </c>
      <c r="Y2919" s="23">
        <f t="shared" si="639"/>
        <v>100000</v>
      </c>
      <c r="Z2919" s="21">
        <f t="shared" si="640"/>
        <v>0.129</v>
      </c>
      <c r="AA2919" s="21">
        <f t="shared" si="641"/>
        <v>0.107</v>
      </c>
      <c r="AB2919" s="21">
        <f t="shared" si="642"/>
        <v>0.18400000000000005</v>
      </c>
      <c r="AC2919" s="21">
        <f t="shared" si="643"/>
        <v>0</v>
      </c>
    </row>
    <row r="2920" spans="2:29" x14ac:dyDescent="0.25">
      <c r="B2920" s="27" t="s">
        <v>6390</v>
      </c>
      <c r="C2920" s="27" t="s">
        <v>6391</v>
      </c>
      <c r="D2920" t="s">
        <v>7414</v>
      </c>
      <c r="E2920">
        <v>43</v>
      </c>
      <c r="F2920">
        <v>53</v>
      </c>
      <c r="G2920" t="s">
        <v>49</v>
      </c>
      <c r="H2920">
        <v>39</v>
      </c>
      <c r="I2920">
        <v>48</v>
      </c>
      <c r="J2920">
        <v>57</v>
      </c>
      <c r="K2920">
        <v>5</v>
      </c>
      <c r="L2920">
        <v>25</v>
      </c>
      <c r="M2920">
        <v>1</v>
      </c>
      <c r="N2920" s="20">
        <f t="shared" si="630"/>
        <v>1</v>
      </c>
      <c r="P2920" s="20">
        <f t="shared" si="631"/>
        <v>1</v>
      </c>
      <c r="R2920" s="12">
        <f t="shared" si="632"/>
        <v>8.771929824561403E-2</v>
      </c>
      <c r="S2920" s="21">
        <f t="shared" si="633"/>
        <v>4.2402216277297899E-2</v>
      </c>
      <c r="T2920" s="21">
        <f t="shared" si="634"/>
        <v>3.4967527040806967E-2</v>
      </c>
      <c r="U2920" s="21">
        <f t="shared" si="635"/>
        <v>3.8678219643779377E-2</v>
      </c>
      <c r="V2920" s="21">
        <f t="shared" si="636"/>
        <v>3.8682654320628083E-2</v>
      </c>
      <c r="W2920" s="22">
        <f t="shared" si="637"/>
        <v>26</v>
      </c>
      <c r="X2920" s="21">
        <f t="shared" si="638"/>
        <v>0.19230769230769232</v>
      </c>
      <c r="Y2920" s="23">
        <f t="shared" si="639"/>
        <v>8.6</v>
      </c>
      <c r="Z2920" s="21">
        <f t="shared" si="640"/>
        <v>0.44500000000000001</v>
      </c>
      <c r="AA2920" s="21">
        <f t="shared" si="641"/>
        <v>0.80200000000000005</v>
      </c>
      <c r="AB2920" s="21">
        <f t="shared" si="642"/>
        <v>0.69599999999999995</v>
      </c>
      <c r="AC2920" s="21">
        <f t="shared" si="643"/>
        <v>0</v>
      </c>
    </row>
    <row r="2921" spans="2:29" x14ac:dyDescent="0.25">
      <c r="B2921" s="27" t="s">
        <v>2358</v>
      </c>
      <c r="C2921" s="27" t="s">
        <v>6229</v>
      </c>
      <c r="D2921" t="s">
        <v>7420</v>
      </c>
      <c r="E2921">
        <v>42</v>
      </c>
      <c r="F2921">
        <v>88</v>
      </c>
      <c r="G2921" t="s">
        <v>34</v>
      </c>
      <c r="H2921">
        <v>94</v>
      </c>
      <c r="I2921">
        <v>113</v>
      </c>
      <c r="J2921">
        <v>117</v>
      </c>
      <c r="K2921">
        <v>0</v>
      </c>
      <c r="L2921">
        <v>56</v>
      </c>
      <c r="M2921">
        <v>44</v>
      </c>
      <c r="N2921" s="20">
        <f t="shared" si="630"/>
        <v>1</v>
      </c>
      <c r="P2921" s="20">
        <f t="shared" si="631"/>
        <v>1</v>
      </c>
      <c r="R2921" s="12">
        <f t="shared" si="632"/>
        <v>0</v>
      </c>
      <c r="S2921" s="21">
        <f t="shared" si="633"/>
        <v>3.7504807958107067E-2</v>
      </c>
      <c r="T2921" s="21">
        <f t="shared" si="634"/>
        <v>6.9814809173107673E-3</v>
      </c>
      <c r="U2921" s="21">
        <f t="shared" si="635"/>
        <v>2.2129212955233291E-2</v>
      </c>
      <c r="V2921" s="21">
        <f t="shared" si="636"/>
        <v>2.2205167276883708E-2</v>
      </c>
      <c r="W2921" s="22">
        <f t="shared" si="637"/>
        <v>100</v>
      </c>
      <c r="X2921" s="21">
        <f t="shared" si="638"/>
        <v>0</v>
      </c>
      <c r="Y2921" s="23">
        <f t="shared" si="639"/>
        <v>100000</v>
      </c>
      <c r="Z2921" s="21">
        <f t="shared" si="640"/>
        <v>0.34699999999999998</v>
      </c>
      <c r="AA2921" s="21">
        <f t="shared" si="641"/>
        <v>0.14000000000000001</v>
      </c>
      <c r="AB2921" s="21">
        <f t="shared" si="642"/>
        <v>0.18400000000000005</v>
      </c>
      <c r="AC2921" s="21">
        <f t="shared" si="643"/>
        <v>0</v>
      </c>
    </row>
    <row r="2922" spans="2:29" x14ac:dyDescent="0.25">
      <c r="B2922" s="27" t="s">
        <v>1526</v>
      </c>
      <c r="C2922" s="27" t="s">
        <v>6217</v>
      </c>
      <c r="D2922" t="s">
        <v>7409</v>
      </c>
      <c r="E2922">
        <v>42</v>
      </c>
      <c r="F2922">
        <v>79</v>
      </c>
      <c r="G2922" t="s">
        <v>86</v>
      </c>
      <c r="H2922">
        <v>90</v>
      </c>
      <c r="I2922">
        <v>66</v>
      </c>
      <c r="J2922">
        <v>56</v>
      </c>
      <c r="K2922">
        <v>5</v>
      </c>
      <c r="L2922">
        <v>62</v>
      </c>
      <c r="M2922">
        <v>15</v>
      </c>
      <c r="N2922" s="20">
        <f t="shared" si="630"/>
        <v>1</v>
      </c>
      <c r="P2922" s="20">
        <f t="shared" si="631"/>
        <v>1</v>
      </c>
      <c r="R2922" s="12">
        <f t="shared" si="632"/>
        <v>8.9285714285714288E-2</v>
      </c>
      <c r="S2922" s="21">
        <f t="shared" si="633"/>
        <v>-6.0146235650011426E-2</v>
      </c>
      <c r="T2922" s="21">
        <f t="shared" si="634"/>
        <v>-3.2326566061186779E-2</v>
      </c>
      <c r="U2922" s="21">
        <f t="shared" si="635"/>
        <v>-4.6337837833085871E-2</v>
      </c>
      <c r="V2922" s="21">
        <f t="shared" si="636"/>
        <v>-4.6270213181428023E-2</v>
      </c>
      <c r="W2922" s="22">
        <f t="shared" si="637"/>
        <v>77</v>
      </c>
      <c r="X2922" s="21">
        <f t="shared" si="638"/>
        <v>6.4935064935064929E-2</v>
      </c>
      <c r="Y2922" s="23">
        <f t="shared" si="639"/>
        <v>8.4</v>
      </c>
      <c r="Z2922" s="21">
        <f t="shared" si="640"/>
        <v>9.0999999999999998E-2</v>
      </c>
      <c r="AA2922" s="21">
        <f t="shared" si="641"/>
        <v>0.41199999999999998</v>
      </c>
      <c r="AB2922" s="21">
        <f t="shared" si="642"/>
        <v>0.70599999999999996</v>
      </c>
      <c r="AC2922" s="21">
        <f t="shared" si="643"/>
        <v>0</v>
      </c>
    </row>
    <row r="2923" spans="2:29" x14ac:dyDescent="0.25">
      <c r="B2923" s="27" t="s">
        <v>6085</v>
      </c>
      <c r="C2923" s="27" t="s">
        <v>6086</v>
      </c>
      <c r="D2923" t="s">
        <v>7409</v>
      </c>
      <c r="E2923">
        <v>41</v>
      </c>
      <c r="F2923">
        <v>64</v>
      </c>
      <c r="G2923" t="s">
        <v>99</v>
      </c>
      <c r="H2923">
        <v>75</v>
      </c>
      <c r="I2923">
        <v>99</v>
      </c>
      <c r="J2923">
        <v>97</v>
      </c>
      <c r="K2923">
        <v>-7</v>
      </c>
      <c r="L2923">
        <v>58</v>
      </c>
      <c r="M2923">
        <v>0</v>
      </c>
      <c r="N2923" s="20">
        <f t="shared" si="630"/>
        <v>1</v>
      </c>
      <c r="P2923" s="20">
        <f t="shared" si="631"/>
        <v>1</v>
      </c>
      <c r="R2923" s="12">
        <f t="shared" si="632"/>
        <v>-7.2164948453608241E-2</v>
      </c>
      <c r="S2923" s="21">
        <f t="shared" si="633"/>
        <v>5.7096868374616028E-2</v>
      </c>
      <c r="T2923" s="21">
        <f t="shared" si="634"/>
        <v>-4.0734552081861386E-3</v>
      </c>
      <c r="U2923" s="21">
        <f t="shared" si="635"/>
        <v>2.6055959307570209E-2</v>
      </c>
      <c r="V2923" s="21">
        <f t="shared" si="636"/>
        <v>2.6359790824666701E-2</v>
      </c>
      <c r="W2923" s="22">
        <f t="shared" si="637"/>
        <v>58</v>
      </c>
      <c r="X2923" s="21">
        <f t="shared" si="638"/>
        <v>-0.12068965517241378</v>
      </c>
      <c r="Y2923" s="23">
        <f t="shared" si="639"/>
        <v>100000</v>
      </c>
      <c r="Z2923" s="21">
        <f t="shared" si="640"/>
        <v>0.371</v>
      </c>
      <c r="AA2923" s="21">
        <f t="shared" si="641"/>
        <v>6.9000000000000006E-2</v>
      </c>
      <c r="AB2923" s="21">
        <f t="shared" si="642"/>
        <v>0.18400000000000005</v>
      </c>
      <c r="AC2923" s="21">
        <f t="shared" si="643"/>
        <v>0</v>
      </c>
    </row>
    <row r="2924" spans="2:29" x14ac:dyDescent="0.25">
      <c r="B2924" s="27" t="s">
        <v>6419</v>
      </c>
      <c r="C2924" s="27" t="s">
        <v>6420</v>
      </c>
      <c r="D2924" t="s">
        <v>7412</v>
      </c>
      <c r="E2924">
        <v>41</v>
      </c>
      <c r="F2924">
        <v>54</v>
      </c>
      <c r="G2924" t="s">
        <v>49</v>
      </c>
      <c r="H2924">
        <v>64</v>
      </c>
      <c r="I2924">
        <v>55</v>
      </c>
      <c r="J2924">
        <v>53</v>
      </c>
      <c r="K2924">
        <v>-7</v>
      </c>
      <c r="L2924">
        <v>49</v>
      </c>
      <c r="M2924">
        <v>14</v>
      </c>
      <c r="N2924" s="20">
        <f t="shared" si="630"/>
        <v>1</v>
      </c>
      <c r="P2924" s="20">
        <f t="shared" si="631"/>
        <v>1</v>
      </c>
      <c r="R2924" s="12">
        <f t="shared" si="632"/>
        <v>-0.13207547169811321</v>
      </c>
      <c r="S2924" s="21">
        <f t="shared" si="633"/>
        <v>-2.9855238175529708E-2</v>
      </c>
      <c r="T2924" s="21">
        <f t="shared" si="634"/>
        <v>-7.3808808581883323E-3</v>
      </c>
      <c r="U2924" s="21">
        <f t="shared" si="635"/>
        <v>-1.8682396508526766E-2</v>
      </c>
      <c r="V2924" s="21">
        <f t="shared" si="636"/>
        <v>-1.8639505180748268E-2</v>
      </c>
      <c r="W2924" s="22">
        <f t="shared" si="637"/>
        <v>63</v>
      </c>
      <c r="X2924" s="21">
        <f t="shared" si="638"/>
        <v>-0.1111111111111111</v>
      </c>
      <c r="Y2924" s="23">
        <f t="shared" si="639"/>
        <v>100000</v>
      </c>
      <c r="Z2924" s="21">
        <f t="shared" si="640"/>
        <v>0.154</v>
      </c>
      <c r="AA2924" s="21">
        <f t="shared" si="641"/>
        <v>7.0000000000000007E-2</v>
      </c>
      <c r="AB2924" s="21">
        <f t="shared" si="642"/>
        <v>0.18400000000000005</v>
      </c>
      <c r="AC2924" s="21">
        <f t="shared" si="643"/>
        <v>0</v>
      </c>
    </row>
    <row r="2925" spans="2:29" x14ac:dyDescent="0.25">
      <c r="B2925" s="27" t="s">
        <v>6173</v>
      </c>
      <c r="C2925" s="27" t="s">
        <v>6174</v>
      </c>
      <c r="D2925" t="s">
        <v>7415</v>
      </c>
      <c r="E2925">
        <v>41</v>
      </c>
      <c r="F2925">
        <v>46</v>
      </c>
      <c r="G2925" t="s">
        <v>31</v>
      </c>
      <c r="H2925">
        <v>70</v>
      </c>
      <c r="I2925">
        <v>5</v>
      </c>
      <c r="J2925">
        <v>8</v>
      </c>
      <c r="K2925">
        <v>4</v>
      </c>
      <c r="L2925">
        <v>73</v>
      </c>
      <c r="M2925">
        <v>43</v>
      </c>
      <c r="N2925" s="20">
        <f t="shared" si="630"/>
        <v>1</v>
      </c>
      <c r="P2925" s="20">
        <f t="shared" si="631"/>
        <v>1</v>
      </c>
      <c r="R2925" s="12">
        <f t="shared" si="632"/>
        <v>0.5</v>
      </c>
      <c r="S2925" s="21">
        <f t="shared" si="633"/>
        <v>-0.41010543764361018</v>
      </c>
      <c r="T2925" s="21">
        <f t="shared" si="634"/>
        <v>9.8560543306117854E-2</v>
      </c>
      <c r="U2925" s="21">
        <f t="shared" si="635"/>
        <v>-0.19499385659762802</v>
      </c>
      <c r="V2925" s="21">
        <f t="shared" si="636"/>
        <v>-0.16884625031170677</v>
      </c>
      <c r="W2925" s="22">
        <f t="shared" si="637"/>
        <v>116</v>
      </c>
      <c r="X2925" s="21">
        <f t="shared" si="638"/>
        <v>3.4482758620689655E-2</v>
      </c>
      <c r="Y2925" s="23">
        <f t="shared" si="639"/>
        <v>10.25</v>
      </c>
      <c r="Z2925" s="21">
        <f t="shared" si="640"/>
        <v>1.4E-2</v>
      </c>
      <c r="AA2925" s="21">
        <f t="shared" si="641"/>
        <v>0.27300000000000002</v>
      </c>
      <c r="AB2925" s="21">
        <f t="shared" si="642"/>
        <v>0.61</v>
      </c>
      <c r="AC2925" s="21">
        <f t="shared" si="643"/>
        <v>0</v>
      </c>
    </row>
    <row r="2926" spans="2:29" x14ac:dyDescent="0.25">
      <c r="B2926" s="27" t="s">
        <v>6373</v>
      </c>
      <c r="C2926" s="27" t="s">
        <v>6374</v>
      </c>
      <c r="D2926" t="s">
        <v>7412</v>
      </c>
      <c r="E2926">
        <v>41</v>
      </c>
      <c r="F2926">
        <v>19</v>
      </c>
      <c r="G2926" t="s">
        <v>49</v>
      </c>
      <c r="H2926">
        <v>763</v>
      </c>
      <c r="I2926">
        <v>771</v>
      </c>
      <c r="J2926">
        <v>490</v>
      </c>
      <c r="K2926">
        <v>3</v>
      </c>
      <c r="L2926">
        <v>35</v>
      </c>
      <c r="M2926" t="s">
        <v>30</v>
      </c>
      <c r="N2926" s="20">
        <f t="shared" si="630"/>
        <v>1</v>
      </c>
      <c r="P2926" s="20">
        <f t="shared" si="631"/>
        <v>1</v>
      </c>
      <c r="R2926" s="12">
        <f t="shared" si="632"/>
        <v>6.1224489795918364E-3</v>
      </c>
      <c r="S2926" s="21">
        <f t="shared" si="633"/>
        <v>2.0882458103492763E-3</v>
      </c>
      <c r="T2926" s="21">
        <f t="shared" si="634"/>
        <v>-8.666870177528796E-2</v>
      </c>
      <c r="U2926" s="21">
        <f t="shared" si="635"/>
        <v>-4.3318988125252478E-2</v>
      </c>
      <c r="V2926" s="21">
        <f t="shared" si="636"/>
        <v>-4.2633148030063718E-2</v>
      </c>
      <c r="W2926" s="22">
        <f t="shared" si="637"/>
        <v>35</v>
      </c>
      <c r="X2926" s="21">
        <f t="shared" si="638"/>
        <v>8.5714285714285715E-2</v>
      </c>
      <c r="Y2926" s="23">
        <f t="shared" si="639"/>
        <v>13.666666666666666</v>
      </c>
      <c r="Z2926" s="21">
        <f t="shared" si="640"/>
        <v>9.6000000000000002E-2</v>
      </c>
      <c r="AA2926" s="21">
        <f t="shared" si="641"/>
        <v>0.49399999999999999</v>
      </c>
      <c r="AB2926" s="21">
        <f t="shared" si="642"/>
        <v>0.47699999999999998</v>
      </c>
      <c r="AC2926" s="21">
        <f t="shared" si="643"/>
        <v>0</v>
      </c>
    </row>
    <row r="2927" spans="2:29" x14ac:dyDescent="0.25">
      <c r="B2927" s="27" t="s">
        <v>6298</v>
      </c>
      <c r="C2927" s="27" t="s">
        <v>6299</v>
      </c>
      <c r="D2927" s="27" t="s">
        <v>6455</v>
      </c>
      <c r="E2927">
        <v>41</v>
      </c>
      <c r="F2927">
        <v>57</v>
      </c>
      <c r="G2927" t="s">
        <v>56</v>
      </c>
      <c r="H2927">
        <v>31</v>
      </c>
      <c r="I2927">
        <v>38</v>
      </c>
      <c r="J2927">
        <v>47</v>
      </c>
      <c r="K2927">
        <v>4</v>
      </c>
      <c r="L2927">
        <v>18</v>
      </c>
      <c r="M2927">
        <v>5</v>
      </c>
      <c r="N2927" s="20">
        <f t="shared" si="630"/>
        <v>1</v>
      </c>
      <c r="P2927" s="20">
        <f t="shared" si="631"/>
        <v>1</v>
      </c>
      <c r="R2927" s="12">
        <f t="shared" si="632"/>
        <v>8.5106382978723402E-2</v>
      </c>
      <c r="S2927" s="21">
        <f t="shared" si="633"/>
        <v>4.1560210156864175E-2</v>
      </c>
      <c r="T2927" s="21">
        <f t="shared" si="634"/>
        <v>4.3428878362918866E-2</v>
      </c>
      <c r="U2927" s="21">
        <f t="shared" si="635"/>
        <v>4.2494125562068996E-2</v>
      </c>
      <c r="V2927" s="21">
        <f t="shared" si="636"/>
        <v>4.2494404693950681E-2</v>
      </c>
      <c r="W2927" s="22">
        <f t="shared" si="637"/>
        <v>23</v>
      </c>
      <c r="X2927" s="21">
        <f t="shared" si="638"/>
        <v>0.17391304347826086</v>
      </c>
      <c r="Y2927" s="23">
        <f t="shared" si="639"/>
        <v>10.25</v>
      </c>
      <c r="Z2927" s="21">
        <f t="shared" si="640"/>
        <v>0.46899999999999997</v>
      </c>
      <c r="AA2927" s="21">
        <f t="shared" si="641"/>
        <v>0.76700000000000002</v>
      </c>
      <c r="AB2927" s="21">
        <f t="shared" si="642"/>
        <v>0.61</v>
      </c>
      <c r="AC2927" s="21">
        <f t="shared" si="643"/>
        <v>0</v>
      </c>
    </row>
    <row r="2928" spans="2:29" x14ac:dyDescent="0.25">
      <c r="B2928" s="27" t="s">
        <v>6211</v>
      </c>
      <c r="C2928" s="27" t="s">
        <v>6212</v>
      </c>
      <c r="D2928" t="s">
        <v>7409</v>
      </c>
      <c r="E2928">
        <v>41</v>
      </c>
      <c r="F2928" s="1">
        <v>1155</v>
      </c>
      <c r="G2928" t="s">
        <v>49</v>
      </c>
      <c r="H2928" s="1">
        <v>1069</v>
      </c>
      <c r="I2928" s="1">
        <v>1300</v>
      </c>
      <c r="J2928" s="1">
        <v>1265</v>
      </c>
      <c r="K2928">
        <v>36</v>
      </c>
      <c r="L2928">
        <v>369</v>
      </c>
      <c r="M2928">
        <v>199</v>
      </c>
      <c r="N2928" s="20">
        <f t="shared" si="630"/>
        <v>1</v>
      </c>
      <c r="P2928" s="20">
        <f t="shared" si="631"/>
        <v>1</v>
      </c>
      <c r="R2928" s="12">
        <f t="shared" si="632"/>
        <v>2.8458498023715414E-2</v>
      </c>
      <c r="S2928" s="21">
        <f t="shared" si="633"/>
        <v>3.9903714322354622E-2</v>
      </c>
      <c r="T2928" s="21">
        <f t="shared" si="634"/>
        <v>-5.4435583051782865E-3</v>
      </c>
      <c r="U2928" s="21">
        <f t="shared" si="635"/>
        <v>1.6977353642483761E-2</v>
      </c>
      <c r="V2928" s="21">
        <f t="shared" si="636"/>
        <v>1.7145836553220033E-2</v>
      </c>
      <c r="W2928" s="22">
        <f t="shared" si="637"/>
        <v>568</v>
      </c>
      <c r="X2928" s="21">
        <f t="shared" si="638"/>
        <v>6.3380281690140844E-2</v>
      </c>
      <c r="Y2928" s="23">
        <f t="shared" si="639"/>
        <v>1.1388888888888888</v>
      </c>
      <c r="Z2928" s="21">
        <f t="shared" si="640"/>
        <v>0.32100000000000001</v>
      </c>
      <c r="AA2928" s="21">
        <f t="shared" si="641"/>
        <v>0.40400000000000003</v>
      </c>
      <c r="AB2928" s="21">
        <f t="shared" si="642"/>
        <v>0.995</v>
      </c>
      <c r="AC2928" s="21">
        <f t="shared" si="643"/>
        <v>0</v>
      </c>
    </row>
    <row r="2929" spans="2:29" x14ac:dyDescent="0.25">
      <c r="B2929" s="27" t="s">
        <v>6296</v>
      </c>
      <c r="C2929" s="27" t="s">
        <v>6297</v>
      </c>
      <c r="D2929" t="s">
        <v>7412</v>
      </c>
      <c r="E2929">
        <v>40</v>
      </c>
      <c r="F2929">
        <v>46</v>
      </c>
      <c r="G2929" t="s">
        <v>49</v>
      </c>
      <c r="H2929">
        <v>95</v>
      </c>
      <c r="I2929">
        <v>103</v>
      </c>
      <c r="J2929">
        <v>76</v>
      </c>
      <c r="K2929">
        <v>3</v>
      </c>
      <c r="L2929">
        <v>6</v>
      </c>
      <c r="M2929" t="s">
        <v>30</v>
      </c>
      <c r="N2929" s="20">
        <f t="shared" si="630"/>
        <v>1</v>
      </c>
      <c r="P2929" s="20">
        <f t="shared" si="631"/>
        <v>1</v>
      </c>
      <c r="R2929" s="12">
        <f t="shared" si="632"/>
        <v>3.9473684210526314E-2</v>
      </c>
      <c r="S2929" s="21">
        <f t="shared" si="633"/>
        <v>1.6301868128029362E-2</v>
      </c>
      <c r="T2929" s="21">
        <f t="shared" si="634"/>
        <v>-5.898775769094633E-2</v>
      </c>
      <c r="U2929" s="21">
        <f t="shared" si="635"/>
        <v>-2.2067231457071457E-2</v>
      </c>
      <c r="V2929" s="21">
        <f t="shared" si="636"/>
        <v>-2.1584373673329476E-2</v>
      </c>
      <c r="W2929" s="22">
        <f t="shared" si="637"/>
        <v>6</v>
      </c>
      <c r="X2929" s="21">
        <f t="shared" si="638"/>
        <v>0.5</v>
      </c>
      <c r="Y2929" s="23">
        <f t="shared" si="639"/>
        <v>13.333333333333334</v>
      </c>
      <c r="Z2929" s="21">
        <f t="shared" si="640"/>
        <v>0.14499999999999999</v>
      </c>
      <c r="AA2929" s="21">
        <f t="shared" si="641"/>
        <v>0.96399999999999997</v>
      </c>
      <c r="AB2929" s="21">
        <f t="shared" si="642"/>
        <v>0.48799999999999999</v>
      </c>
      <c r="AC2929" s="21">
        <f t="shared" si="643"/>
        <v>0</v>
      </c>
    </row>
    <row r="2930" spans="2:29" x14ac:dyDescent="0.25">
      <c r="B2930" s="27" t="s">
        <v>6183</v>
      </c>
      <c r="C2930" s="27" t="s">
        <v>6184</v>
      </c>
      <c r="D2930" s="27" t="s">
        <v>4419</v>
      </c>
      <c r="E2930">
        <v>40</v>
      </c>
      <c r="F2930">
        <v>80</v>
      </c>
      <c r="G2930" t="s">
        <v>49</v>
      </c>
      <c r="H2930">
        <v>426</v>
      </c>
      <c r="I2930">
        <v>335</v>
      </c>
      <c r="J2930">
        <v>415</v>
      </c>
      <c r="K2930">
        <v>-4</v>
      </c>
      <c r="L2930">
        <v>21</v>
      </c>
      <c r="M2930">
        <v>3</v>
      </c>
      <c r="N2930" s="20">
        <f t="shared" si="630"/>
        <v>1</v>
      </c>
      <c r="P2930" s="20">
        <f t="shared" si="631"/>
        <v>1</v>
      </c>
      <c r="R2930" s="12">
        <f t="shared" si="632"/>
        <v>-9.6385542168674707E-3</v>
      </c>
      <c r="S2930" s="21">
        <f t="shared" si="633"/>
        <v>-4.692507940075541E-2</v>
      </c>
      <c r="T2930" s="21">
        <f t="shared" si="634"/>
        <v>4.376002056809547E-2</v>
      </c>
      <c r="U2930" s="21">
        <f t="shared" si="635"/>
        <v>-2.6126636418509763E-3</v>
      </c>
      <c r="V2930" s="21">
        <f t="shared" si="636"/>
        <v>-1.9259074915036385E-3</v>
      </c>
      <c r="W2930" s="22">
        <f t="shared" si="637"/>
        <v>24</v>
      </c>
      <c r="X2930" s="21">
        <f t="shared" si="638"/>
        <v>-0.16666666666666666</v>
      </c>
      <c r="Y2930" s="23">
        <f t="shared" si="639"/>
        <v>100000</v>
      </c>
      <c r="Z2930" s="21">
        <f t="shared" si="640"/>
        <v>0.214</v>
      </c>
      <c r="AA2930" s="21">
        <f t="shared" si="641"/>
        <v>5.6000000000000001E-2</v>
      </c>
      <c r="AB2930" s="21">
        <f t="shared" si="642"/>
        <v>0.18400000000000005</v>
      </c>
      <c r="AC2930" s="21">
        <f t="shared" si="643"/>
        <v>0</v>
      </c>
    </row>
    <row r="2931" spans="2:29" x14ac:dyDescent="0.25">
      <c r="B2931" s="27" t="s">
        <v>6332</v>
      </c>
      <c r="C2931" s="27" t="s">
        <v>6333</v>
      </c>
      <c r="D2931" t="s">
        <v>7409</v>
      </c>
      <c r="E2931">
        <v>40</v>
      </c>
      <c r="F2931">
        <v>56</v>
      </c>
      <c r="G2931" t="s">
        <v>86</v>
      </c>
      <c r="H2931">
        <v>78</v>
      </c>
      <c r="I2931">
        <v>131</v>
      </c>
      <c r="J2931">
        <v>76</v>
      </c>
      <c r="K2931">
        <v>-19</v>
      </c>
      <c r="L2931">
        <v>11</v>
      </c>
      <c r="M2931">
        <v>4</v>
      </c>
      <c r="N2931" s="20">
        <f t="shared" si="630"/>
        <v>1</v>
      </c>
      <c r="P2931" s="20">
        <f t="shared" si="631"/>
        <v>1</v>
      </c>
      <c r="R2931" s="12">
        <f t="shared" si="632"/>
        <v>-0.25</v>
      </c>
      <c r="S2931" s="21">
        <f t="shared" si="633"/>
        <v>0.10926507261961182</v>
      </c>
      <c r="T2931" s="21">
        <f t="shared" si="634"/>
        <v>-0.10317344478379487</v>
      </c>
      <c r="U2931" s="21">
        <f t="shared" si="635"/>
        <v>-2.5941779300162615E-3</v>
      </c>
      <c r="V2931" s="21">
        <f t="shared" si="636"/>
        <v>1.1658166352668993E-3</v>
      </c>
      <c r="W2931" s="22">
        <f t="shared" si="637"/>
        <v>15</v>
      </c>
      <c r="X2931" s="21">
        <f t="shared" si="638"/>
        <v>-1.2666666666666666</v>
      </c>
      <c r="Y2931" s="23">
        <f t="shared" si="639"/>
        <v>100000</v>
      </c>
      <c r="Z2931" s="21">
        <f t="shared" si="640"/>
        <v>0.23200000000000001</v>
      </c>
      <c r="AA2931" s="21">
        <f t="shared" si="641"/>
        <v>8.9999999999999993E-3</v>
      </c>
      <c r="AB2931" s="21">
        <f t="shared" si="642"/>
        <v>0.18400000000000005</v>
      </c>
      <c r="AC2931" s="21">
        <f t="shared" si="643"/>
        <v>0</v>
      </c>
    </row>
    <row r="2932" spans="2:29" x14ac:dyDescent="0.25">
      <c r="B2932" s="27" t="s">
        <v>6256</v>
      </c>
      <c r="C2932" s="27" t="s">
        <v>6257</v>
      </c>
      <c r="D2932" t="s">
        <v>7409</v>
      </c>
      <c r="E2932">
        <v>40</v>
      </c>
      <c r="F2932">
        <v>108</v>
      </c>
      <c r="G2932" t="s">
        <v>31</v>
      </c>
      <c r="H2932">
        <v>23</v>
      </c>
      <c r="I2932">
        <v>13</v>
      </c>
      <c r="J2932">
        <v>11</v>
      </c>
      <c r="K2932">
        <v>7</v>
      </c>
      <c r="L2932">
        <v>48</v>
      </c>
      <c r="M2932">
        <v>56</v>
      </c>
      <c r="N2932" s="20">
        <f t="shared" si="630"/>
        <v>1</v>
      </c>
      <c r="P2932" s="20">
        <f t="shared" si="631"/>
        <v>1</v>
      </c>
      <c r="R2932" s="12">
        <f t="shared" si="632"/>
        <v>0.63636363636363635</v>
      </c>
      <c r="S2932" s="21">
        <f t="shared" si="633"/>
        <v>-0.10783926968058988</v>
      </c>
      <c r="T2932" s="21">
        <f t="shared" si="634"/>
        <v>-3.2858839999393652E-2</v>
      </c>
      <c r="U2932" s="21">
        <f t="shared" si="635"/>
        <v>-7.1105300032289764E-2</v>
      </c>
      <c r="V2932" s="21">
        <f t="shared" si="636"/>
        <v>-7.0601136570757769E-2</v>
      </c>
      <c r="W2932" s="22">
        <f t="shared" si="637"/>
        <v>104</v>
      </c>
      <c r="X2932" s="21">
        <f t="shared" si="638"/>
        <v>6.7307692307692304E-2</v>
      </c>
      <c r="Y2932" s="23">
        <f t="shared" si="639"/>
        <v>5.7142857142857144</v>
      </c>
      <c r="Z2932" s="21">
        <f t="shared" si="640"/>
        <v>5.8999999999999997E-2</v>
      </c>
      <c r="AA2932" s="21">
        <f t="shared" si="641"/>
        <v>0.42299999999999999</v>
      </c>
      <c r="AB2932" s="21">
        <f t="shared" si="642"/>
        <v>0.85399999999999998</v>
      </c>
      <c r="AC2932" s="21">
        <f t="shared" si="643"/>
        <v>0</v>
      </c>
    </row>
    <row r="2933" spans="2:29" x14ac:dyDescent="0.25">
      <c r="B2933" s="27" t="s">
        <v>6312</v>
      </c>
      <c r="C2933" s="27" t="s">
        <v>6313</v>
      </c>
      <c r="D2933" t="s">
        <v>7413</v>
      </c>
      <c r="E2933">
        <v>39</v>
      </c>
      <c r="F2933">
        <v>46</v>
      </c>
      <c r="G2933" t="s">
        <v>31</v>
      </c>
      <c r="H2933">
        <v>45</v>
      </c>
      <c r="I2933">
        <v>5</v>
      </c>
      <c r="J2933">
        <v>5</v>
      </c>
      <c r="K2933">
        <v>1</v>
      </c>
      <c r="L2933">
        <v>27</v>
      </c>
      <c r="M2933" t="s">
        <v>30</v>
      </c>
      <c r="N2933" s="20">
        <f t="shared" si="630"/>
        <v>1</v>
      </c>
      <c r="P2933" s="20">
        <f t="shared" si="631"/>
        <v>1</v>
      </c>
      <c r="R2933" s="12">
        <f t="shared" si="632"/>
        <v>0.2</v>
      </c>
      <c r="S2933" s="21">
        <f t="shared" si="633"/>
        <v>-0.35560598502274576</v>
      </c>
      <c r="T2933" s="21">
        <f t="shared" si="634"/>
        <v>0</v>
      </c>
      <c r="U2933" s="21">
        <f t="shared" si="635"/>
        <v>-0.1972584382397693</v>
      </c>
      <c r="V2933" s="21">
        <f t="shared" si="636"/>
        <v>-0.18428814108750502</v>
      </c>
      <c r="W2933" s="22">
        <f t="shared" si="637"/>
        <v>27</v>
      </c>
      <c r="X2933" s="21">
        <f t="shared" si="638"/>
        <v>3.7037037037037035E-2</v>
      </c>
      <c r="Y2933" s="23">
        <f t="shared" si="639"/>
        <v>39</v>
      </c>
      <c r="Z2933" s="21">
        <f t="shared" si="640"/>
        <v>0.01</v>
      </c>
      <c r="AA2933" s="21">
        <f t="shared" si="641"/>
        <v>0.28499999999999998</v>
      </c>
      <c r="AB2933" s="21">
        <f t="shared" si="642"/>
        <v>0.22999999999999998</v>
      </c>
      <c r="AC2933" s="21">
        <f t="shared" si="643"/>
        <v>0</v>
      </c>
    </row>
    <row r="2934" spans="2:29" x14ac:dyDescent="0.25">
      <c r="B2934" s="27" t="s">
        <v>6259</v>
      </c>
      <c r="C2934" s="27" t="s">
        <v>6260</v>
      </c>
      <c r="D2934" t="s">
        <v>7409</v>
      </c>
      <c r="E2934">
        <v>39</v>
      </c>
      <c r="F2934">
        <v>133</v>
      </c>
      <c r="G2934" t="s">
        <v>86</v>
      </c>
      <c r="H2934">
        <v>607</v>
      </c>
      <c r="I2934">
        <v>702</v>
      </c>
      <c r="J2934">
        <v>599</v>
      </c>
      <c r="K2934">
        <v>8</v>
      </c>
      <c r="L2934">
        <v>59</v>
      </c>
      <c r="M2934">
        <v>65</v>
      </c>
      <c r="N2934" s="20">
        <f t="shared" si="630"/>
        <v>1</v>
      </c>
      <c r="P2934" s="20">
        <f t="shared" si="631"/>
        <v>1</v>
      </c>
      <c r="R2934" s="12">
        <f t="shared" si="632"/>
        <v>1.335559265442404E-2</v>
      </c>
      <c r="S2934" s="21">
        <f t="shared" si="633"/>
        <v>2.9507901553550875E-2</v>
      </c>
      <c r="T2934" s="21">
        <f t="shared" si="634"/>
        <v>-3.1236110803317563E-2</v>
      </c>
      <c r="U2934" s="21">
        <f t="shared" si="635"/>
        <v>-1.3258395914444998E-3</v>
      </c>
      <c r="V2934" s="21">
        <f t="shared" si="636"/>
        <v>-1.0180162804037292E-3</v>
      </c>
      <c r="W2934" s="22">
        <f t="shared" si="637"/>
        <v>124</v>
      </c>
      <c r="X2934" s="21">
        <f t="shared" si="638"/>
        <v>6.4516129032258063E-2</v>
      </c>
      <c r="Y2934" s="23">
        <f t="shared" si="639"/>
        <v>4.875</v>
      </c>
      <c r="Z2934" s="21">
        <f t="shared" si="640"/>
        <v>0.218</v>
      </c>
      <c r="AA2934" s="21">
        <f t="shared" si="641"/>
        <v>0.41</v>
      </c>
      <c r="AB2934" s="21">
        <f t="shared" si="642"/>
        <v>0.90200000000000002</v>
      </c>
      <c r="AC2934" s="21">
        <f t="shared" si="643"/>
        <v>0</v>
      </c>
    </row>
    <row r="2935" spans="2:29" x14ac:dyDescent="0.25">
      <c r="B2935" t="s">
        <v>7443</v>
      </c>
      <c r="C2935" s="27" t="s">
        <v>6233</v>
      </c>
      <c r="D2935" s="27" t="s">
        <v>1737</v>
      </c>
      <c r="E2935">
        <v>39</v>
      </c>
      <c r="F2935">
        <v>492</v>
      </c>
      <c r="G2935" t="s">
        <v>49</v>
      </c>
      <c r="H2935">
        <v>458</v>
      </c>
      <c r="I2935">
        <v>189</v>
      </c>
      <c r="J2935">
        <v>206</v>
      </c>
      <c r="K2935">
        <v>28</v>
      </c>
      <c r="L2935">
        <v>159</v>
      </c>
      <c r="M2935">
        <v>186</v>
      </c>
      <c r="N2935" s="20">
        <f t="shared" si="630"/>
        <v>1</v>
      </c>
      <c r="P2935" s="20">
        <f t="shared" si="631"/>
        <v>1</v>
      </c>
      <c r="R2935" s="12">
        <f t="shared" si="632"/>
        <v>0.13592233009708737</v>
      </c>
      <c r="S2935" s="21">
        <f t="shared" si="633"/>
        <v>-0.16224068537976422</v>
      </c>
      <c r="T2935" s="21">
        <f t="shared" si="634"/>
        <v>1.7375050951076609E-2</v>
      </c>
      <c r="U2935" s="21">
        <f t="shared" si="635"/>
        <v>-7.679069253148163E-2</v>
      </c>
      <c r="V2935" s="21">
        <f t="shared" si="636"/>
        <v>-7.3885442320056408E-2</v>
      </c>
      <c r="W2935" s="22">
        <f t="shared" si="637"/>
        <v>345</v>
      </c>
      <c r="X2935" s="21">
        <f t="shared" si="638"/>
        <v>8.1159420289855067E-2</v>
      </c>
      <c r="Y2935" s="23">
        <f t="shared" si="639"/>
        <v>1.3928571428571428</v>
      </c>
      <c r="Z2935" s="21">
        <f t="shared" si="640"/>
        <v>5.5E-2</v>
      </c>
      <c r="AA2935" s="21">
        <f t="shared" si="641"/>
        <v>0.47599999999999998</v>
      </c>
      <c r="AB2935" s="21">
        <f t="shared" si="642"/>
        <v>0.99299999999999999</v>
      </c>
      <c r="AC2935" s="21">
        <f t="shared" si="643"/>
        <v>0</v>
      </c>
    </row>
    <row r="2936" spans="2:29" x14ac:dyDescent="0.25">
      <c r="B2936" s="27" t="s">
        <v>6248</v>
      </c>
      <c r="C2936" s="27" t="s">
        <v>6249</v>
      </c>
      <c r="D2936" s="27" t="s">
        <v>6455</v>
      </c>
      <c r="E2936">
        <v>39</v>
      </c>
      <c r="F2936">
        <v>23</v>
      </c>
      <c r="G2936" t="s">
        <v>86</v>
      </c>
      <c r="H2936" s="1">
        <v>1259</v>
      </c>
      <c r="I2936">
        <v>5</v>
      </c>
      <c r="J2936">
        <v>7</v>
      </c>
      <c r="K2936">
        <v>0</v>
      </c>
      <c r="L2936">
        <v>38</v>
      </c>
      <c r="M2936">
        <v>8</v>
      </c>
      <c r="N2936" s="20">
        <f t="shared" si="630"/>
        <v>1</v>
      </c>
      <c r="P2936" s="20">
        <f t="shared" si="631"/>
        <v>1</v>
      </c>
      <c r="R2936" s="12">
        <f t="shared" si="632"/>
        <v>0</v>
      </c>
      <c r="S2936" s="21">
        <f t="shared" si="633"/>
        <v>-0.66902982861321059</v>
      </c>
      <c r="T2936" s="21">
        <f t="shared" si="634"/>
        <v>6.9610375725068785E-2</v>
      </c>
      <c r="U2936" s="21">
        <f t="shared" si="635"/>
        <v>-0.40501333681265239</v>
      </c>
      <c r="V2936" s="21">
        <f t="shared" si="636"/>
        <v>-0.33481092990026468</v>
      </c>
      <c r="W2936" s="22">
        <f t="shared" si="637"/>
        <v>46</v>
      </c>
      <c r="X2936" s="21">
        <f t="shared" si="638"/>
        <v>0</v>
      </c>
      <c r="Y2936" s="23">
        <f t="shared" si="639"/>
        <v>100000</v>
      </c>
      <c r="Z2936" s="21">
        <f t="shared" si="640"/>
        <v>2E-3</v>
      </c>
      <c r="AA2936" s="21">
        <f t="shared" si="641"/>
        <v>0.14000000000000001</v>
      </c>
      <c r="AB2936" s="21">
        <f t="shared" si="642"/>
        <v>0.18400000000000005</v>
      </c>
      <c r="AC2936" s="21">
        <f t="shared" si="643"/>
        <v>0</v>
      </c>
    </row>
    <row r="2937" spans="2:29" x14ac:dyDescent="0.25">
      <c r="B2937" s="27" t="s">
        <v>6242</v>
      </c>
      <c r="C2937" s="27" t="s">
        <v>6243</v>
      </c>
      <c r="D2937" t="s">
        <v>7418</v>
      </c>
      <c r="E2937">
        <v>39</v>
      </c>
      <c r="F2937">
        <v>128</v>
      </c>
      <c r="G2937" t="s">
        <v>37</v>
      </c>
      <c r="H2937">
        <v>230</v>
      </c>
      <c r="I2937">
        <v>84</v>
      </c>
      <c r="J2937">
        <v>65</v>
      </c>
      <c r="K2937">
        <v>14</v>
      </c>
      <c r="L2937">
        <v>35</v>
      </c>
      <c r="M2937">
        <v>50</v>
      </c>
      <c r="N2937" s="20">
        <f t="shared" si="630"/>
        <v>1</v>
      </c>
      <c r="P2937" s="20">
        <f t="shared" si="631"/>
        <v>1</v>
      </c>
      <c r="R2937" s="12">
        <f t="shared" si="632"/>
        <v>0.2153846153846154</v>
      </c>
      <c r="S2937" s="21">
        <f t="shared" si="633"/>
        <v>-0.18245759174585252</v>
      </c>
      <c r="T2937" s="21">
        <f t="shared" si="634"/>
        <v>-4.9992980805954601E-2</v>
      </c>
      <c r="U2937" s="21">
        <f t="shared" si="635"/>
        <v>-0.11871058877900731</v>
      </c>
      <c r="V2937" s="21">
        <f t="shared" si="636"/>
        <v>-0.11705372044360481</v>
      </c>
      <c r="W2937" s="22">
        <f t="shared" si="637"/>
        <v>85</v>
      </c>
      <c r="X2937" s="21">
        <f t="shared" si="638"/>
        <v>0.16470588235294117</v>
      </c>
      <c r="Y2937" s="23">
        <f t="shared" si="639"/>
        <v>2.7857142857142856</v>
      </c>
      <c r="Z2937" s="21">
        <f t="shared" si="640"/>
        <v>2.8000000000000001E-2</v>
      </c>
      <c r="AA2937" s="21">
        <f t="shared" si="641"/>
        <v>0.74399999999999999</v>
      </c>
      <c r="AB2937" s="21">
        <f t="shared" si="642"/>
        <v>0.96799999999999997</v>
      </c>
      <c r="AC2937" s="21">
        <f t="shared" si="643"/>
        <v>0</v>
      </c>
    </row>
    <row r="2938" spans="2:29" x14ac:dyDescent="0.25">
      <c r="B2938" s="27" t="s">
        <v>6316</v>
      </c>
      <c r="C2938" s="27" t="s">
        <v>6317</v>
      </c>
      <c r="D2938" s="27" t="s">
        <v>4419</v>
      </c>
      <c r="E2938">
        <v>39</v>
      </c>
      <c r="F2938">
        <v>43</v>
      </c>
      <c r="G2938" t="s">
        <v>86</v>
      </c>
      <c r="H2938">
        <v>21</v>
      </c>
      <c r="I2938">
        <v>20</v>
      </c>
      <c r="J2938">
        <v>25</v>
      </c>
      <c r="K2938">
        <v>8</v>
      </c>
      <c r="L2938">
        <v>39</v>
      </c>
      <c r="M2938">
        <v>2</v>
      </c>
      <c r="N2938" s="20">
        <f t="shared" si="630"/>
        <v>1</v>
      </c>
      <c r="P2938" s="20">
        <f t="shared" si="631"/>
        <v>1</v>
      </c>
      <c r="R2938" s="12">
        <f t="shared" si="632"/>
        <v>0.32</v>
      </c>
      <c r="S2938" s="21">
        <f t="shared" si="633"/>
        <v>-9.7105777131376581E-3</v>
      </c>
      <c r="T2938" s="21">
        <f t="shared" si="634"/>
        <v>4.5639552591273169E-2</v>
      </c>
      <c r="U2938" s="21">
        <f t="shared" si="635"/>
        <v>1.7588221460874243E-2</v>
      </c>
      <c r="V2938" s="21">
        <f t="shared" si="636"/>
        <v>1.7839065446336583E-2</v>
      </c>
      <c r="W2938" s="22">
        <f t="shared" si="637"/>
        <v>41</v>
      </c>
      <c r="X2938" s="21">
        <f t="shared" si="638"/>
        <v>0.1951219512195122</v>
      </c>
      <c r="Y2938" s="23">
        <f t="shared" si="639"/>
        <v>4.875</v>
      </c>
      <c r="Z2938" s="21">
        <f t="shared" si="640"/>
        <v>0.32400000000000001</v>
      </c>
      <c r="AA2938" s="21">
        <f t="shared" si="641"/>
        <v>0.80800000000000005</v>
      </c>
      <c r="AB2938" s="21">
        <f t="shared" si="642"/>
        <v>0.90200000000000002</v>
      </c>
      <c r="AC2938" s="21">
        <f t="shared" si="643"/>
        <v>0</v>
      </c>
    </row>
    <row r="2939" spans="2:29" x14ac:dyDescent="0.25">
      <c r="B2939" s="27" t="s">
        <v>6273</v>
      </c>
      <c r="C2939" s="27" t="s">
        <v>6274</v>
      </c>
      <c r="D2939" t="s">
        <v>7418</v>
      </c>
      <c r="E2939">
        <v>38</v>
      </c>
      <c r="F2939">
        <v>64</v>
      </c>
      <c r="G2939" t="s">
        <v>49</v>
      </c>
      <c r="H2939">
        <v>322</v>
      </c>
      <c r="I2939">
        <v>255</v>
      </c>
      <c r="J2939">
        <v>104</v>
      </c>
      <c r="K2939">
        <v>3</v>
      </c>
      <c r="L2939">
        <v>36</v>
      </c>
      <c r="M2939">
        <v>27</v>
      </c>
      <c r="N2939" s="20">
        <f t="shared" si="630"/>
        <v>1</v>
      </c>
      <c r="P2939" s="20">
        <f t="shared" si="631"/>
        <v>1</v>
      </c>
      <c r="R2939" s="12">
        <f t="shared" si="632"/>
        <v>2.8846153846153848E-2</v>
      </c>
      <c r="S2939" s="21">
        <f t="shared" si="633"/>
        <v>-4.5585867024452886E-2</v>
      </c>
      <c r="T2939" s="21">
        <f t="shared" si="634"/>
        <v>-0.16420718804557766</v>
      </c>
      <c r="U2939" s="21">
        <f t="shared" si="635"/>
        <v>-0.10686368791282785</v>
      </c>
      <c r="V2939" s="21">
        <f t="shared" si="636"/>
        <v>-0.10555224766095279</v>
      </c>
      <c r="W2939" s="22">
        <f t="shared" si="637"/>
        <v>63</v>
      </c>
      <c r="X2939" s="21">
        <f t="shared" si="638"/>
        <v>4.7619047619047616E-2</v>
      </c>
      <c r="Y2939" s="23">
        <f t="shared" si="639"/>
        <v>12.666666666666666</v>
      </c>
      <c r="Z2939" s="21">
        <f t="shared" si="640"/>
        <v>3.5000000000000003E-2</v>
      </c>
      <c r="AA2939" s="21">
        <f t="shared" si="641"/>
        <v>0.33500000000000002</v>
      </c>
      <c r="AB2939" s="21">
        <f t="shared" si="642"/>
        <v>0.51</v>
      </c>
      <c r="AC2939" s="21">
        <f t="shared" si="643"/>
        <v>0</v>
      </c>
    </row>
    <row r="2940" spans="2:29" x14ac:dyDescent="0.25">
      <c r="B2940" s="27" t="s">
        <v>6230</v>
      </c>
      <c r="C2940" s="27" t="s">
        <v>6231</v>
      </c>
      <c r="D2940" t="s">
        <v>7415</v>
      </c>
      <c r="E2940">
        <v>38</v>
      </c>
      <c r="F2940">
        <v>31</v>
      </c>
      <c r="G2940" t="s">
        <v>31</v>
      </c>
      <c r="H2940">
        <v>23</v>
      </c>
      <c r="I2940">
        <v>22</v>
      </c>
      <c r="J2940">
        <v>7</v>
      </c>
      <c r="K2940">
        <v>4</v>
      </c>
      <c r="L2940">
        <v>41</v>
      </c>
      <c r="M2940" t="s">
        <v>30</v>
      </c>
      <c r="N2940" s="20">
        <f t="shared" si="630"/>
        <v>1</v>
      </c>
      <c r="P2940" s="20">
        <f t="shared" si="631"/>
        <v>1</v>
      </c>
      <c r="R2940" s="12">
        <f t="shared" si="632"/>
        <v>0.5714285714285714</v>
      </c>
      <c r="S2940" s="21">
        <f t="shared" si="633"/>
        <v>-8.8509501835801752E-3</v>
      </c>
      <c r="T2940" s="21">
        <f t="shared" si="634"/>
        <v>-0.20469251129392974</v>
      </c>
      <c r="U2940" s="21">
        <f t="shared" si="635"/>
        <v>-0.11215527160268357</v>
      </c>
      <c r="V2940" s="21">
        <f t="shared" si="636"/>
        <v>-0.1085662443600645</v>
      </c>
      <c r="W2940" s="22">
        <f t="shared" si="637"/>
        <v>41</v>
      </c>
      <c r="X2940" s="21">
        <f t="shared" si="638"/>
        <v>9.7560975609756101E-2</v>
      </c>
      <c r="Y2940" s="23">
        <f t="shared" si="639"/>
        <v>9.5</v>
      </c>
      <c r="Z2940" s="21">
        <f t="shared" si="640"/>
        <v>3.2000000000000001E-2</v>
      </c>
      <c r="AA2940" s="21">
        <f t="shared" si="641"/>
        <v>0.53800000000000003</v>
      </c>
      <c r="AB2940" s="21">
        <f t="shared" si="642"/>
        <v>0.64700000000000002</v>
      </c>
      <c r="AC2940" s="21">
        <f t="shared" si="643"/>
        <v>0</v>
      </c>
    </row>
    <row r="2941" spans="2:29" x14ac:dyDescent="0.25">
      <c r="B2941" s="27" t="s">
        <v>6290</v>
      </c>
      <c r="C2941" s="27" t="s">
        <v>6291</v>
      </c>
      <c r="D2941" t="s">
        <v>7409</v>
      </c>
      <c r="E2941">
        <v>38</v>
      </c>
      <c r="F2941">
        <v>30</v>
      </c>
      <c r="G2941" t="s">
        <v>86</v>
      </c>
      <c r="H2941">
        <v>224</v>
      </c>
      <c r="I2941">
        <v>192</v>
      </c>
      <c r="J2941">
        <v>150</v>
      </c>
      <c r="K2941">
        <v>-4</v>
      </c>
      <c r="L2941">
        <v>111</v>
      </c>
      <c r="M2941" t="s">
        <v>30</v>
      </c>
      <c r="N2941" s="20">
        <f t="shared" si="630"/>
        <v>1</v>
      </c>
      <c r="P2941" s="20">
        <f t="shared" si="631"/>
        <v>1</v>
      </c>
      <c r="R2941" s="12">
        <f t="shared" si="632"/>
        <v>-2.6666666666666668E-2</v>
      </c>
      <c r="S2941" s="21">
        <f t="shared" si="633"/>
        <v>-3.0359733904420927E-2</v>
      </c>
      <c r="T2941" s="21">
        <f t="shared" si="634"/>
        <v>-4.8173030642060799E-2</v>
      </c>
      <c r="U2941" s="21">
        <f t="shared" si="635"/>
        <v>-3.9307668477997715E-2</v>
      </c>
      <c r="V2941" s="21">
        <f t="shared" si="636"/>
        <v>-3.9280144341493149E-2</v>
      </c>
      <c r="W2941" s="22">
        <f t="shared" si="637"/>
        <v>111</v>
      </c>
      <c r="X2941" s="21">
        <f t="shared" si="638"/>
        <v>-3.6036036036036036E-2</v>
      </c>
      <c r="Y2941" s="23">
        <f t="shared" si="639"/>
        <v>100000</v>
      </c>
      <c r="Z2941" s="21">
        <f t="shared" si="640"/>
        <v>0.104</v>
      </c>
      <c r="AA2941" s="21">
        <f t="shared" si="641"/>
        <v>0.105</v>
      </c>
      <c r="AB2941" s="21">
        <f t="shared" si="642"/>
        <v>0.18400000000000005</v>
      </c>
      <c r="AC2941" s="21">
        <f t="shared" si="643"/>
        <v>0</v>
      </c>
    </row>
    <row r="2942" spans="2:29" x14ac:dyDescent="0.25">
      <c r="B2942" s="27" t="s">
        <v>6314</v>
      </c>
      <c r="C2942" s="27" t="s">
        <v>6315</v>
      </c>
      <c r="D2942" t="s">
        <v>7413</v>
      </c>
      <c r="E2942">
        <v>38</v>
      </c>
      <c r="F2942">
        <v>67</v>
      </c>
      <c r="G2942" t="s">
        <v>31</v>
      </c>
      <c r="H2942">
        <v>7</v>
      </c>
      <c r="I2942">
        <v>7</v>
      </c>
      <c r="J2942">
        <v>5</v>
      </c>
      <c r="K2942">
        <v>2</v>
      </c>
      <c r="L2942">
        <v>66</v>
      </c>
      <c r="M2942">
        <v>29</v>
      </c>
      <c r="N2942" s="20">
        <f t="shared" si="630"/>
        <v>1</v>
      </c>
      <c r="P2942" s="20">
        <f t="shared" si="631"/>
        <v>1</v>
      </c>
      <c r="R2942" s="12">
        <f t="shared" si="632"/>
        <v>0.4</v>
      </c>
      <c r="S2942" s="21">
        <f t="shared" si="633"/>
        <v>0</v>
      </c>
      <c r="T2942" s="21">
        <f t="shared" si="634"/>
        <v>-6.5080123851529836E-2</v>
      </c>
      <c r="U2942" s="21">
        <f t="shared" si="635"/>
        <v>-3.3087451654251088E-2</v>
      </c>
      <c r="V2942" s="21">
        <f t="shared" si="636"/>
        <v>-3.2722525168593641E-2</v>
      </c>
      <c r="W2942" s="22">
        <f t="shared" si="637"/>
        <v>95</v>
      </c>
      <c r="X2942" s="21">
        <f t="shared" si="638"/>
        <v>2.1052631578947368E-2</v>
      </c>
      <c r="Y2942" s="23">
        <f t="shared" si="639"/>
        <v>19</v>
      </c>
      <c r="Z2942" s="21">
        <f t="shared" si="640"/>
        <v>0.115</v>
      </c>
      <c r="AA2942" s="21">
        <f t="shared" si="641"/>
        <v>0.216</v>
      </c>
      <c r="AB2942" s="21">
        <f t="shared" si="642"/>
        <v>0.35899999999999999</v>
      </c>
      <c r="AC2942" s="21">
        <f t="shared" si="643"/>
        <v>0</v>
      </c>
    </row>
    <row r="2943" spans="2:29" x14ac:dyDescent="0.25">
      <c r="B2943" s="27" t="s">
        <v>6137</v>
      </c>
      <c r="C2943" s="27" t="s">
        <v>6138</v>
      </c>
      <c r="D2943" t="s">
        <v>7412</v>
      </c>
      <c r="E2943">
        <v>38</v>
      </c>
      <c r="F2943">
        <v>23</v>
      </c>
      <c r="G2943" t="s">
        <v>104</v>
      </c>
      <c r="H2943">
        <v>165</v>
      </c>
      <c r="I2943">
        <v>183</v>
      </c>
      <c r="J2943">
        <v>231</v>
      </c>
      <c r="K2943">
        <v>16</v>
      </c>
      <c r="L2943">
        <v>218</v>
      </c>
      <c r="M2943">
        <v>16</v>
      </c>
      <c r="N2943" s="20">
        <f t="shared" si="630"/>
        <v>1</v>
      </c>
      <c r="P2943" s="20">
        <f t="shared" si="631"/>
        <v>1</v>
      </c>
      <c r="R2943" s="12">
        <f t="shared" si="632"/>
        <v>6.9264069264069264E-2</v>
      </c>
      <c r="S2943" s="21">
        <f t="shared" si="633"/>
        <v>2.0924036960346948E-2</v>
      </c>
      <c r="T2943" s="21">
        <f t="shared" si="634"/>
        <v>4.7688502770175001E-2</v>
      </c>
      <c r="U2943" s="21">
        <f t="shared" si="635"/>
        <v>3.4219694129380196E-2</v>
      </c>
      <c r="V2943" s="21">
        <f t="shared" si="636"/>
        <v>3.4277411286634051E-2</v>
      </c>
      <c r="W2943" s="22">
        <f t="shared" si="637"/>
        <v>234</v>
      </c>
      <c r="X2943" s="21">
        <f t="shared" si="638"/>
        <v>6.8376068376068383E-2</v>
      </c>
      <c r="Y2943" s="23">
        <f t="shared" si="639"/>
        <v>2.375</v>
      </c>
      <c r="Z2943" s="21">
        <f t="shared" si="640"/>
        <v>0.42199999999999999</v>
      </c>
      <c r="AA2943" s="21">
        <f t="shared" si="641"/>
        <v>0.42699999999999999</v>
      </c>
      <c r="AB2943" s="21">
        <f t="shared" si="642"/>
        <v>0.97499999999999998</v>
      </c>
      <c r="AC2943" s="21">
        <f t="shared" si="643"/>
        <v>0</v>
      </c>
    </row>
    <row r="2944" spans="2:29" x14ac:dyDescent="0.25">
      <c r="B2944" s="27" t="s">
        <v>6369</v>
      </c>
      <c r="C2944" s="27" t="s">
        <v>6370</v>
      </c>
      <c r="D2944" t="s">
        <v>7409</v>
      </c>
      <c r="E2944">
        <v>38</v>
      </c>
      <c r="F2944">
        <v>55</v>
      </c>
      <c r="G2944" t="s">
        <v>49</v>
      </c>
      <c r="H2944">
        <v>46</v>
      </c>
      <c r="I2944">
        <v>60</v>
      </c>
      <c r="J2944">
        <v>64</v>
      </c>
      <c r="K2944">
        <v>3</v>
      </c>
      <c r="L2944">
        <v>45</v>
      </c>
      <c r="M2944">
        <v>24</v>
      </c>
      <c r="N2944" s="20">
        <f t="shared" si="630"/>
        <v>1</v>
      </c>
      <c r="P2944" s="20">
        <f t="shared" si="631"/>
        <v>1</v>
      </c>
      <c r="R2944" s="12">
        <f t="shared" si="632"/>
        <v>4.6875E-2</v>
      </c>
      <c r="S2944" s="21">
        <f t="shared" si="633"/>
        <v>5.4577943305794463E-2</v>
      </c>
      <c r="T2944" s="21">
        <f t="shared" si="634"/>
        <v>1.299136822423641E-2</v>
      </c>
      <c r="U2944" s="21">
        <f t="shared" si="635"/>
        <v>3.3575519102710727E-2</v>
      </c>
      <c r="V2944" s="21">
        <f t="shared" si="636"/>
        <v>3.37149435442472E-2</v>
      </c>
      <c r="W2944" s="22">
        <f t="shared" si="637"/>
        <v>69</v>
      </c>
      <c r="X2944" s="21">
        <f t="shared" si="638"/>
        <v>4.3478260869565216E-2</v>
      </c>
      <c r="Y2944" s="23">
        <f t="shared" si="639"/>
        <v>12.666666666666666</v>
      </c>
      <c r="Z2944" s="21">
        <f t="shared" si="640"/>
        <v>0.41699999999999998</v>
      </c>
      <c r="AA2944" s="21">
        <f t="shared" si="641"/>
        <v>0.318</v>
      </c>
      <c r="AB2944" s="21">
        <f t="shared" si="642"/>
        <v>0.51</v>
      </c>
      <c r="AC2944" s="21">
        <f t="shared" si="643"/>
        <v>0</v>
      </c>
    </row>
    <row r="2945" spans="2:29" x14ac:dyDescent="0.25">
      <c r="B2945" s="27" t="s">
        <v>6353</v>
      </c>
      <c r="C2945" s="27" t="s">
        <v>6354</v>
      </c>
      <c r="D2945" s="27" t="s">
        <v>1737</v>
      </c>
      <c r="E2945">
        <v>37</v>
      </c>
      <c r="F2945">
        <v>29</v>
      </c>
      <c r="G2945" t="s">
        <v>46</v>
      </c>
      <c r="H2945">
        <v>62</v>
      </c>
      <c r="I2945">
        <v>23</v>
      </c>
      <c r="J2945">
        <v>24</v>
      </c>
      <c r="K2945">
        <v>7</v>
      </c>
      <c r="L2945">
        <v>13</v>
      </c>
      <c r="M2945" t="s">
        <v>30</v>
      </c>
      <c r="N2945" s="20">
        <f t="shared" ref="N2945:N3008" si="644">IF(V2945&lt;5%,1,0)</f>
        <v>1</v>
      </c>
      <c r="P2945" s="20">
        <f t="shared" si="631"/>
        <v>1</v>
      </c>
      <c r="R2945" s="12">
        <f t="shared" si="632"/>
        <v>0.29166666666666669</v>
      </c>
      <c r="S2945" s="21">
        <f t="shared" si="633"/>
        <v>-0.17989921178791135</v>
      </c>
      <c r="T2945" s="21">
        <f t="shared" si="634"/>
        <v>8.5482523039324132E-3</v>
      </c>
      <c r="U2945" s="21">
        <f t="shared" si="635"/>
        <v>-9.054344982050988E-2</v>
      </c>
      <c r="V2945" s="21">
        <f t="shared" si="636"/>
        <v>-8.7298136434829601E-2</v>
      </c>
      <c r="W2945" s="22">
        <f t="shared" si="637"/>
        <v>13</v>
      </c>
      <c r="X2945" s="21">
        <f t="shared" si="638"/>
        <v>0.53846153846153844</v>
      </c>
      <c r="Y2945" s="23">
        <f t="shared" si="639"/>
        <v>5.2857142857142856</v>
      </c>
      <c r="Z2945" s="21">
        <f t="shared" si="640"/>
        <v>4.7E-2</v>
      </c>
      <c r="AA2945" s="21">
        <f t="shared" si="641"/>
        <v>0.96899999999999997</v>
      </c>
      <c r="AB2945" s="21">
        <f t="shared" si="642"/>
        <v>0.875</v>
      </c>
      <c r="AC2945" s="21">
        <f t="shared" si="643"/>
        <v>0</v>
      </c>
    </row>
    <row r="2946" spans="2:29" x14ac:dyDescent="0.25">
      <c r="B2946" s="27" t="s">
        <v>6281</v>
      </c>
      <c r="C2946" s="27" t="s">
        <v>6282</v>
      </c>
      <c r="D2946" s="27" t="s">
        <v>1737</v>
      </c>
      <c r="E2946">
        <v>37</v>
      </c>
      <c r="F2946">
        <v>30</v>
      </c>
      <c r="G2946" t="s">
        <v>99</v>
      </c>
      <c r="H2946">
        <v>88</v>
      </c>
      <c r="I2946">
        <v>28</v>
      </c>
      <c r="J2946">
        <v>35</v>
      </c>
      <c r="K2946">
        <v>2</v>
      </c>
      <c r="L2946">
        <v>26</v>
      </c>
      <c r="M2946">
        <v>0</v>
      </c>
      <c r="N2946" s="20">
        <f t="shared" si="644"/>
        <v>1</v>
      </c>
      <c r="P2946" s="20">
        <f t="shared" ref="P2946:P3009" si="645">SUM(N2946:O2946)</f>
        <v>1</v>
      </c>
      <c r="R2946" s="12">
        <f t="shared" ref="R2946:R3009" si="646">K2946/J2946</f>
        <v>5.7142857142857141E-2</v>
      </c>
      <c r="S2946" s="21">
        <f t="shared" ref="S2946:S3009" si="647">(I2946/H2946)^(1/5)-1</f>
        <v>-0.20469251129392974</v>
      </c>
      <c r="T2946" s="21">
        <f t="shared" ref="T2946:T3009" si="648">(J2946/I2946)^(1/5)-1</f>
        <v>4.5639552591273169E-2</v>
      </c>
      <c r="U2946" s="21">
        <f t="shared" ref="U2946:U3009" si="649">(J2946/H2946)^(1/10)-1</f>
        <v>-8.8076227602819634E-2</v>
      </c>
      <c r="V2946" s="21">
        <f t="shared" ref="V2946:V3009" si="650">AVERAGE(S2946:U2946)</f>
        <v>-8.2376395435158734E-2</v>
      </c>
      <c r="W2946" s="22">
        <f t="shared" ref="W2946:W3009" si="651">MAX(L2946,0)+MAX(M2946,0)</f>
        <v>26</v>
      </c>
      <c r="X2946" s="21">
        <f t="shared" ref="X2946:X3009" si="652">IF(W2946&gt;0,(J2946*R2946)/W2946,1000%)</f>
        <v>7.6923076923076927E-2</v>
      </c>
      <c r="Y2946" s="23">
        <f t="shared" ref="Y2946:Y3009" si="653">IF(R2946&gt;0,E2946/(J2946*R2946),100000)</f>
        <v>18.5</v>
      </c>
      <c r="Z2946" s="21">
        <f t="shared" ref="Z2946:Z3009" si="654">_xlfn.PERCENTRANK.EXC($V$1:$V$3842,V2946)</f>
        <v>0.05</v>
      </c>
      <c r="AA2946" s="21">
        <f t="shared" ref="AA2946:AA3009" si="655">_xlfn.PERCENTRANK.EXC($X$2:$X$3843,X2946)</f>
        <v>0.45800000000000002</v>
      </c>
      <c r="AB2946" s="21">
        <f t="shared" ref="AB2946:AB3009" si="656">1-_xlfn.PERCENTRANK.EXC($Y$2:$Y$3843,Y2946)</f>
        <v>0.36699999999999999</v>
      </c>
      <c r="AC2946" s="21">
        <f t="shared" ref="AC2946:AC3009" si="657">IF(P2946=0,25%*Z2946+25%*AA2946+50%*AB2946,0)</f>
        <v>0</v>
      </c>
    </row>
    <row r="2947" spans="2:29" x14ac:dyDescent="0.25">
      <c r="B2947" s="27" t="s">
        <v>6285</v>
      </c>
      <c r="C2947" s="27" t="s">
        <v>6286</v>
      </c>
      <c r="D2947" t="s">
        <v>7409</v>
      </c>
      <c r="E2947">
        <v>37</v>
      </c>
      <c r="F2947">
        <v>86</v>
      </c>
      <c r="G2947" t="s">
        <v>99</v>
      </c>
      <c r="H2947">
        <v>140</v>
      </c>
      <c r="I2947">
        <v>200</v>
      </c>
      <c r="J2947">
        <v>145</v>
      </c>
      <c r="K2947">
        <v>4</v>
      </c>
      <c r="L2947">
        <v>53</v>
      </c>
      <c r="M2947">
        <v>4</v>
      </c>
      <c r="N2947" s="20">
        <f t="shared" si="644"/>
        <v>1</v>
      </c>
      <c r="P2947" s="20">
        <f t="shared" si="645"/>
        <v>1</v>
      </c>
      <c r="R2947" s="12">
        <f t="shared" si="646"/>
        <v>2.7586206896551724E-2</v>
      </c>
      <c r="S2947" s="21">
        <f t="shared" si="647"/>
        <v>7.3940923785779322E-2</v>
      </c>
      <c r="T2947" s="21">
        <f t="shared" si="648"/>
        <v>-6.2292042896219368E-2</v>
      </c>
      <c r="U2947" s="21">
        <f t="shared" si="649"/>
        <v>3.515296192992734E-3</v>
      </c>
      <c r="V2947" s="21">
        <f t="shared" si="650"/>
        <v>5.0547256941842296E-3</v>
      </c>
      <c r="W2947" s="22">
        <f t="shared" si="651"/>
        <v>57</v>
      </c>
      <c r="X2947" s="21">
        <f t="shared" si="652"/>
        <v>7.0175438596491224E-2</v>
      </c>
      <c r="Y2947" s="23">
        <f t="shared" si="653"/>
        <v>9.25</v>
      </c>
      <c r="Z2947" s="21">
        <f t="shared" si="654"/>
        <v>0.255</v>
      </c>
      <c r="AA2947" s="21">
        <f t="shared" si="655"/>
        <v>0.434</v>
      </c>
      <c r="AB2947" s="21">
        <f t="shared" si="656"/>
        <v>0.65999999999999992</v>
      </c>
      <c r="AC2947" s="21">
        <f t="shared" si="657"/>
        <v>0</v>
      </c>
    </row>
    <row r="2948" spans="2:29" x14ac:dyDescent="0.25">
      <c r="B2948" s="27" t="s">
        <v>6201</v>
      </c>
      <c r="C2948" s="27" t="s">
        <v>6202</v>
      </c>
      <c r="D2948" t="s">
        <v>7412</v>
      </c>
      <c r="E2948">
        <v>36</v>
      </c>
      <c r="F2948">
        <v>62</v>
      </c>
      <c r="G2948" t="s">
        <v>46</v>
      </c>
      <c r="H2948">
        <v>116</v>
      </c>
      <c r="I2948">
        <v>90</v>
      </c>
      <c r="J2948">
        <v>96</v>
      </c>
      <c r="K2948">
        <v>12</v>
      </c>
      <c r="L2948">
        <v>45</v>
      </c>
      <c r="M2948">
        <v>30</v>
      </c>
      <c r="N2948" s="20">
        <f t="shared" si="644"/>
        <v>1</v>
      </c>
      <c r="P2948" s="20">
        <f t="shared" si="645"/>
        <v>1</v>
      </c>
      <c r="R2948" s="12">
        <f t="shared" si="646"/>
        <v>0.125</v>
      </c>
      <c r="S2948" s="21">
        <f t="shared" si="647"/>
        <v>-4.948953218239871E-2</v>
      </c>
      <c r="T2948" s="21">
        <f t="shared" si="648"/>
        <v>1.299136822423641E-2</v>
      </c>
      <c r="U2948" s="21">
        <f t="shared" si="649"/>
        <v>-1.8746261507243567E-2</v>
      </c>
      <c r="V2948" s="21">
        <f t="shared" si="650"/>
        <v>-1.8414808488468621E-2</v>
      </c>
      <c r="W2948" s="22">
        <f t="shared" si="651"/>
        <v>75</v>
      </c>
      <c r="X2948" s="21">
        <f t="shared" si="652"/>
        <v>0.16</v>
      </c>
      <c r="Y2948" s="23">
        <f t="shared" si="653"/>
        <v>3</v>
      </c>
      <c r="Z2948" s="21">
        <f t="shared" si="654"/>
        <v>0.155</v>
      </c>
      <c r="AA2948" s="21">
        <f t="shared" si="655"/>
        <v>0.73</v>
      </c>
      <c r="AB2948" s="21">
        <f t="shared" si="656"/>
        <v>0.96299999999999997</v>
      </c>
      <c r="AC2948" s="21">
        <f t="shared" si="657"/>
        <v>0</v>
      </c>
    </row>
    <row r="2949" spans="2:29" x14ac:dyDescent="0.25">
      <c r="B2949" s="27" t="s">
        <v>6359</v>
      </c>
      <c r="C2949" s="27" t="s">
        <v>6360</v>
      </c>
      <c r="D2949" t="s">
        <v>7419</v>
      </c>
      <c r="E2949">
        <v>36</v>
      </c>
      <c r="F2949">
        <v>40</v>
      </c>
      <c r="G2949" t="s">
        <v>31</v>
      </c>
      <c r="H2949">
        <v>50</v>
      </c>
      <c r="I2949">
        <v>26</v>
      </c>
      <c r="J2949">
        <v>41</v>
      </c>
      <c r="K2949">
        <v>-1</v>
      </c>
      <c r="L2949">
        <v>55</v>
      </c>
      <c r="M2949">
        <v>20</v>
      </c>
      <c r="N2949" s="20">
        <f t="shared" si="644"/>
        <v>1</v>
      </c>
      <c r="P2949" s="20">
        <f t="shared" si="645"/>
        <v>1</v>
      </c>
      <c r="R2949" s="12">
        <f t="shared" si="646"/>
        <v>-2.4390243902439025E-2</v>
      </c>
      <c r="S2949" s="21">
        <f t="shared" si="647"/>
        <v>-0.12259386101367431</v>
      </c>
      <c r="T2949" s="21">
        <f t="shared" si="648"/>
        <v>9.5373176577513874E-2</v>
      </c>
      <c r="U2949" s="21">
        <f t="shared" si="649"/>
        <v>-1.9649476151482159E-2</v>
      </c>
      <c r="V2949" s="21">
        <f t="shared" si="650"/>
        <v>-1.5623386862547531E-2</v>
      </c>
      <c r="W2949" s="22">
        <f t="shared" si="651"/>
        <v>75</v>
      </c>
      <c r="X2949" s="21">
        <f t="shared" si="652"/>
        <v>-1.3333333333333334E-2</v>
      </c>
      <c r="Y2949" s="23">
        <f t="shared" si="653"/>
        <v>100000</v>
      </c>
      <c r="Z2949" s="21">
        <f t="shared" si="654"/>
        <v>0.16400000000000001</v>
      </c>
      <c r="AA2949" s="21">
        <f t="shared" si="655"/>
        <v>0.127</v>
      </c>
      <c r="AB2949" s="21">
        <f t="shared" si="656"/>
        <v>0.18400000000000005</v>
      </c>
      <c r="AC2949" s="21">
        <f t="shared" si="657"/>
        <v>0</v>
      </c>
    </row>
    <row r="2950" spans="2:29" x14ac:dyDescent="0.25">
      <c r="B2950" s="27" t="s">
        <v>6318</v>
      </c>
      <c r="C2950" s="27" t="s">
        <v>6319</v>
      </c>
      <c r="D2950" t="s">
        <v>7412</v>
      </c>
      <c r="E2950">
        <v>35</v>
      </c>
      <c r="F2950">
        <v>31</v>
      </c>
      <c r="G2950" t="s">
        <v>31</v>
      </c>
      <c r="H2950">
        <v>9</v>
      </c>
      <c r="I2950">
        <v>8</v>
      </c>
      <c r="J2950">
        <v>14</v>
      </c>
      <c r="K2950">
        <v>3</v>
      </c>
      <c r="L2950">
        <v>9</v>
      </c>
      <c r="M2950" t="s">
        <v>30</v>
      </c>
      <c r="N2950" s="20">
        <f t="shared" si="644"/>
        <v>1</v>
      </c>
      <c r="P2950" s="20">
        <f t="shared" si="645"/>
        <v>1</v>
      </c>
      <c r="R2950" s="12">
        <f t="shared" si="646"/>
        <v>0.21428571428571427</v>
      </c>
      <c r="S2950" s="21">
        <f t="shared" si="647"/>
        <v>-2.3281316138826114E-2</v>
      </c>
      <c r="T2950" s="21">
        <f t="shared" si="648"/>
        <v>0.11842691472014466</v>
      </c>
      <c r="U2950" s="21">
        <f t="shared" si="649"/>
        <v>4.5173891819142664E-2</v>
      </c>
      <c r="V2950" s="21">
        <f t="shared" si="650"/>
        <v>4.6773163466820401E-2</v>
      </c>
      <c r="W2950" s="22">
        <f t="shared" si="651"/>
        <v>9</v>
      </c>
      <c r="X2950" s="21">
        <f t="shared" si="652"/>
        <v>0.33333333333333331</v>
      </c>
      <c r="Y2950" s="23">
        <f t="shared" si="653"/>
        <v>11.666666666666666</v>
      </c>
      <c r="Z2950" s="21">
        <f t="shared" si="654"/>
        <v>0.496</v>
      </c>
      <c r="AA2950" s="21">
        <f t="shared" si="655"/>
        <v>0.92700000000000005</v>
      </c>
      <c r="AB2950" s="21">
        <f t="shared" si="656"/>
        <v>0.54699999999999993</v>
      </c>
      <c r="AC2950" s="21">
        <f t="shared" si="657"/>
        <v>0</v>
      </c>
    </row>
    <row r="2951" spans="2:29" x14ac:dyDescent="0.25">
      <c r="B2951" s="27" t="s">
        <v>6438</v>
      </c>
      <c r="C2951" s="27" t="s">
        <v>6439</v>
      </c>
      <c r="D2951" s="27" t="s">
        <v>4419</v>
      </c>
      <c r="E2951">
        <v>35</v>
      </c>
      <c r="F2951">
        <v>35</v>
      </c>
      <c r="G2951" t="s">
        <v>99</v>
      </c>
      <c r="H2951">
        <v>59</v>
      </c>
      <c r="I2951">
        <v>78</v>
      </c>
      <c r="J2951">
        <v>95</v>
      </c>
      <c r="K2951">
        <v>-2</v>
      </c>
      <c r="L2951">
        <v>17</v>
      </c>
      <c r="M2951">
        <v>1</v>
      </c>
      <c r="N2951" s="20">
        <f t="shared" si="644"/>
        <v>1</v>
      </c>
      <c r="P2951" s="20">
        <f t="shared" si="645"/>
        <v>1</v>
      </c>
      <c r="R2951" s="12">
        <f t="shared" si="646"/>
        <v>-2.1052631578947368E-2</v>
      </c>
      <c r="S2951" s="21">
        <f t="shared" si="647"/>
        <v>5.7422429529181418E-2</v>
      </c>
      <c r="T2951" s="21">
        <f t="shared" si="648"/>
        <v>4.0221439393432812E-2</v>
      </c>
      <c r="U2951" s="21">
        <f t="shared" si="649"/>
        <v>4.8786671202369014E-2</v>
      </c>
      <c r="V2951" s="21">
        <f t="shared" si="650"/>
        <v>4.8810180041661079E-2</v>
      </c>
      <c r="W2951" s="22">
        <f t="shared" si="651"/>
        <v>18</v>
      </c>
      <c r="X2951" s="21">
        <f t="shared" si="652"/>
        <v>-0.1111111111111111</v>
      </c>
      <c r="Y2951" s="23">
        <f t="shared" si="653"/>
        <v>100000</v>
      </c>
      <c r="Z2951" s="21">
        <f t="shared" si="654"/>
        <v>0.51</v>
      </c>
      <c r="AA2951" s="21">
        <f t="shared" si="655"/>
        <v>7.0000000000000007E-2</v>
      </c>
      <c r="AB2951" s="21">
        <f t="shared" si="656"/>
        <v>0.18400000000000005</v>
      </c>
      <c r="AC2951" s="21">
        <f t="shared" si="657"/>
        <v>0</v>
      </c>
    </row>
    <row r="2952" spans="2:29" x14ac:dyDescent="0.25">
      <c r="B2952" s="27" t="s">
        <v>6188</v>
      </c>
      <c r="C2952" s="27" t="s">
        <v>6189</v>
      </c>
      <c r="D2952" t="s">
        <v>7417</v>
      </c>
      <c r="E2952">
        <v>35</v>
      </c>
      <c r="F2952">
        <v>122</v>
      </c>
      <c r="G2952" t="s">
        <v>49</v>
      </c>
      <c r="H2952">
        <v>537</v>
      </c>
      <c r="I2952">
        <v>465</v>
      </c>
      <c r="J2952">
        <v>448</v>
      </c>
      <c r="K2952">
        <v>-18</v>
      </c>
      <c r="L2952">
        <v>96</v>
      </c>
      <c r="M2952">
        <v>41</v>
      </c>
      <c r="N2952" s="20">
        <f t="shared" si="644"/>
        <v>1</v>
      </c>
      <c r="P2952" s="20">
        <f t="shared" si="645"/>
        <v>1</v>
      </c>
      <c r="R2952" s="12">
        <f t="shared" si="646"/>
        <v>-4.0178571428571432E-2</v>
      </c>
      <c r="S2952" s="21">
        <f t="shared" si="647"/>
        <v>-2.8381593767420998E-2</v>
      </c>
      <c r="T2952" s="21">
        <f t="shared" si="648"/>
        <v>-7.421160820953121E-3</v>
      </c>
      <c r="U2952" s="21">
        <f t="shared" si="649"/>
        <v>-1.795729737280316E-2</v>
      </c>
      <c r="V2952" s="21">
        <f t="shared" si="650"/>
        <v>-1.7920017320392428E-2</v>
      </c>
      <c r="W2952" s="22">
        <f t="shared" si="651"/>
        <v>137</v>
      </c>
      <c r="X2952" s="21">
        <f t="shared" si="652"/>
        <v>-0.13138686131386862</v>
      </c>
      <c r="Y2952" s="23">
        <f t="shared" si="653"/>
        <v>100000</v>
      </c>
      <c r="Z2952" s="21">
        <f t="shared" si="654"/>
        <v>0.156</v>
      </c>
      <c r="AA2952" s="21">
        <f t="shared" si="655"/>
        <v>6.4000000000000001E-2</v>
      </c>
      <c r="AB2952" s="21">
        <f t="shared" si="656"/>
        <v>0.18400000000000005</v>
      </c>
      <c r="AC2952" s="21">
        <f t="shared" si="657"/>
        <v>0</v>
      </c>
    </row>
    <row r="2953" spans="2:29" x14ac:dyDescent="0.25">
      <c r="B2953" s="27" t="s">
        <v>6475</v>
      </c>
      <c r="C2953" s="27" t="s">
        <v>6476</v>
      </c>
      <c r="D2953" s="27" t="s">
        <v>1737</v>
      </c>
      <c r="E2953">
        <v>35</v>
      </c>
      <c r="F2953">
        <v>272</v>
      </c>
      <c r="G2953" t="s">
        <v>34</v>
      </c>
      <c r="H2953">
        <v>530</v>
      </c>
      <c r="I2953">
        <v>795</v>
      </c>
      <c r="J2953">
        <v>740</v>
      </c>
      <c r="K2953">
        <v>7</v>
      </c>
      <c r="L2953">
        <v>224</v>
      </c>
      <c r="M2953">
        <v>170</v>
      </c>
      <c r="N2953" s="20">
        <f t="shared" si="644"/>
        <v>1</v>
      </c>
      <c r="P2953" s="20">
        <f t="shared" si="645"/>
        <v>1</v>
      </c>
      <c r="R2953" s="12">
        <f t="shared" si="646"/>
        <v>9.45945945945946E-3</v>
      </c>
      <c r="S2953" s="21">
        <f t="shared" si="647"/>
        <v>8.4471771197698553E-2</v>
      </c>
      <c r="T2953" s="21">
        <f t="shared" si="648"/>
        <v>-1.4236080586146005E-2</v>
      </c>
      <c r="U2953" s="21">
        <f t="shared" si="649"/>
        <v>3.3940590009661875E-2</v>
      </c>
      <c r="V2953" s="21">
        <f t="shared" si="650"/>
        <v>3.4725426873738141E-2</v>
      </c>
      <c r="W2953" s="22">
        <f t="shared" si="651"/>
        <v>394</v>
      </c>
      <c r="X2953" s="21">
        <f t="shared" si="652"/>
        <v>1.7766497461928935E-2</v>
      </c>
      <c r="Y2953" s="23">
        <f t="shared" si="653"/>
        <v>5</v>
      </c>
      <c r="Z2953" s="21">
        <f t="shared" si="654"/>
        <v>0.42499999999999999</v>
      </c>
      <c r="AA2953" s="21">
        <f t="shared" si="655"/>
        <v>0.20799999999999999</v>
      </c>
      <c r="AB2953" s="21">
        <f t="shared" si="656"/>
        <v>0.89500000000000002</v>
      </c>
      <c r="AC2953" s="21">
        <f t="shared" si="657"/>
        <v>0</v>
      </c>
    </row>
    <row r="2954" spans="2:29" x14ac:dyDescent="0.25">
      <c r="B2954" s="27" t="s">
        <v>6417</v>
      </c>
      <c r="C2954" s="27" t="s">
        <v>6418</v>
      </c>
      <c r="D2954" s="27" t="s">
        <v>1737</v>
      </c>
      <c r="E2954">
        <v>35</v>
      </c>
      <c r="F2954">
        <v>113</v>
      </c>
      <c r="G2954" t="s">
        <v>86</v>
      </c>
      <c r="H2954">
        <v>111</v>
      </c>
      <c r="I2954">
        <v>91</v>
      </c>
      <c r="J2954">
        <v>147</v>
      </c>
      <c r="K2954">
        <v>4</v>
      </c>
      <c r="L2954">
        <v>75</v>
      </c>
      <c r="M2954">
        <v>13</v>
      </c>
      <c r="N2954" s="20">
        <f t="shared" si="644"/>
        <v>1</v>
      </c>
      <c r="P2954" s="20">
        <f t="shared" si="645"/>
        <v>1</v>
      </c>
      <c r="R2954" s="12">
        <f t="shared" si="646"/>
        <v>2.7210884353741496E-2</v>
      </c>
      <c r="S2954" s="21">
        <f t="shared" si="647"/>
        <v>-3.8955090408981374E-2</v>
      </c>
      <c r="T2954" s="21">
        <f t="shared" si="648"/>
        <v>0.10066508085209658</v>
      </c>
      <c r="U2954" s="21">
        <f t="shared" si="649"/>
        <v>2.8488489540594797E-2</v>
      </c>
      <c r="V2954" s="21">
        <f t="shared" si="650"/>
        <v>3.0066159994570001E-2</v>
      </c>
      <c r="W2954" s="22">
        <f t="shared" si="651"/>
        <v>88</v>
      </c>
      <c r="X2954" s="21">
        <f t="shared" si="652"/>
        <v>4.5454545454545456E-2</v>
      </c>
      <c r="Y2954" s="23">
        <f t="shared" si="653"/>
        <v>8.75</v>
      </c>
      <c r="Z2954" s="21">
        <f t="shared" si="654"/>
        <v>0.39400000000000002</v>
      </c>
      <c r="AA2954" s="21">
        <f t="shared" si="655"/>
        <v>0.32700000000000001</v>
      </c>
      <c r="AB2954" s="21">
        <f t="shared" si="656"/>
        <v>0.68799999999999994</v>
      </c>
      <c r="AC2954" s="21">
        <f t="shared" si="657"/>
        <v>0</v>
      </c>
    </row>
    <row r="2955" spans="2:29" x14ac:dyDescent="0.25">
      <c r="B2955" s="27" t="s">
        <v>6075</v>
      </c>
      <c r="C2955" s="27" t="s">
        <v>6435</v>
      </c>
      <c r="D2955" s="27" t="s">
        <v>4419</v>
      </c>
      <c r="E2955">
        <v>35</v>
      </c>
      <c r="F2955">
        <v>35</v>
      </c>
      <c r="G2955" t="s">
        <v>37</v>
      </c>
      <c r="H2955">
        <v>106</v>
      </c>
      <c r="I2955">
        <v>13</v>
      </c>
      <c r="J2955">
        <v>5</v>
      </c>
      <c r="K2955">
        <v>-1</v>
      </c>
      <c r="L2955">
        <v>-13</v>
      </c>
      <c r="M2955" t="s">
        <v>30</v>
      </c>
      <c r="N2955" s="20">
        <f t="shared" si="644"/>
        <v>1</v>
      </c>
      <c r="P2955" s="20">
        <f t="shared" si="645"/>
        <v>1</v>
      </c>
      <c r="R2955" s="12">
        <f t="shared" si="646"/>
        <v>-0.2</v>
      </c>
      <c r="S2955" s="21">
        <f t="shared" si="647"/>
        <v>-0.34275468746265358</v>
      </c>
      <c r="T2955" s="21">
        <f t="shared" si="648"/>
        <v>-0.17395191180786673</v>
      </c>
      <c r="U2955" s="21">
        <f t="shared" si="649"/>
        <v>-0.26317150306552606</v>
      </c>
      <c r="V2955" s="21">
        <f t="shared" si="650"/>
        <v>-0.25995936744534881</v>
      </c>
      <c r="W2955" s="22">
        <f t="shared" si="651"/>
        <v>0</v>
      </c>
      <c r="X2955" s="21">
        <f t="shared" si="652"/>
        <v>10</v>
      </c>
      <c r="Y2955" s="23">
        <f t="shared" si="653"/>
        <v>100000</v>
      </c>
      <c r="Z2955" s="21">
        <f t="shared" si="654"/>
        <v>3.0000000000000001E-3</v>
      </c>
      <c r="AA2955" s="21">
        <f t="shared" si="655"/>
        <v>0.99</v>
      </c>
      <c r="AB2955" s="21">
        <f t="shared" si="656"/>
        <v>0.18400000000000005</v>
      </c>
      <c r="AC2955" s="21">
        <f t="shared" si="657"/>
        <v>0</v>
      </c>
    </row>
    <row r="2956" spans="2:29" x14ac:dyDescent="0.25">
      <c r="B2956" s="27" t="s">
        <v>6407</v>
      </c>
      <c r="C2956" s="27" t="s">
        <v>6408</v>
      </c>
      <c r="D2956" t="s">
        <v>7409</v>
      </c>
      <c r="E2956">
        <v>34</v>
      </c>
      <c r="F2956">
        <v>32</v>
      </c>
      <c r="G2956" t="s">
        <v>56</v>
      </c>
      <c r="H2956">
        <v>147</v>
      </c>
      <c r="I2956">
        <v>31</v>
      </c>
      <c r="J2956">
        <v>14</v>
      </c>
      <c r="K2956">
        <v>0</v>
      </c>
      <c r="L2956">
        <v>36</v>
      </c>
      <c r="M2956" t="s">
        <v>30</v>
      </c>
      <c r="N2956" s="20">
        <f t="shared" si="644"/>
        <v>1</v>
      </c>
      <c r="P2956" s="20">
        <f t="shared" si="645"/>
        <v>1</v>
      </c>
      <c r="R2956" s="12">
        <f t="shared" si="646"/>
        <v>0</v>
      </c>
      <c r="S2956" s="21">
        <f t="shared" si="647"/>
        <v>-0.2674979038514167</v>
      </c>
      <c r="T2956" s="21">
        <f t="shared" si="648"/>
        <v>-0.14699167765084376</v>
      </c>
      <c r="U2956" s="21">
        <f t="shared" si="649"/>
        <v>-0.20953786671786523</v>
      </c>
      <c r="V2956" s="21">
        <f t="shared" si="650"/>
        <v>-0.20800914940670856</v>
      </c>
      <c r="W2956" s="22">
        <f t="shared" si="651"/>
        <v>36</v>
      </c>
      <c r="X2956" s="21">
        <f t="shared" si="652"/>
        <v>0</v>
      </c>
      <c r="Y2956" s="23">
        <f t="shared" si="653"/>
        <v>100000</v>
      </c>
      <c r="Z2956" s="21">
        <f t="shared" si="654"/>
        <v>8.0000000000000002E-3</v>
      </c>
      <c r="AA2956" s="21">
        <f t="shared" si="655"/>
        <v>0.14000000000000001</v>
      </c>
      <c r="AB2956" s="21">
        <f t="shared" si="656"/>
        <v>0.18400000000000005</v>
      </c>
      <c r="AC2956" s="21">
        <f t="shared" si="657"/>
        <v>0</v>
      </c>
    </row>
    <row r="2957" spans="2:29" x14ac:dyDescent="0.25">
      <c r="B2957" s="27" t="s">
        <v>6413</v>
      </c>
      <c r="C2957" s="27" t="s">
        <v>6414</v>
      </c>
      <c r="D2957" s="27" t="s">
        <v>4419</v>
      </c>
      <c r="E2957">
        <v>34</v>
      </c>
      <c r="F2957">
        <v>35</v>
      </c>
      <c r="G2957" t="s">
        <v>49</v>
      </c>
      <c r="H2957">
        <v>18</v>
      </c>
      <c r="I2957">
        <v>64</v>
      </c>
      <c r="J2957">
        <v>23</v>
      </c>
      <c r="K2957">
        <v>0</v>
      </c>
      <c r="L2957">
        <v>30</v>
      </c>
      <c r="M2957" t="s">
        <v>30</v>
      </c>
      <c r="N2957" s="20">
        <f t="shared" si="644"/>
        <v>1</v>
      </c>
      <c r="P2957" s="20">
        <f t="shared" si="645"/>
        <v>1</v>
      </c>
      <c r="R2957" s="12">
        <f t="shared" si="646"/>
        <v>0</v>
      </c>
      <c r="S2957" s="21">
        <f t="shared" si="647"/>
        <v>0.28878802995450847</v>
      </c>
      <c r="T2957" s="21">
        <f t="shared" si="648"/>
        <v>-0.18509014032683557</v>
      </c>
      <c r="U2957" s="21">
        <f t="shared" si="649"/>
        <v>2.4815140714989026E-2</v>
      </c>
      <c r="V2957" s="21">
        <f t="shared" si="650"/>
        <v>4.2837676780887311E-2</v>
      </c>
      <c r="W2957" s="22">
        <f t="shared" si="651"/>
        <v>30</v>
      </c>
      <c r="X2957" s="21">
        <f t="shared" si="652"/>
        <v>0</v>
      </c>
      <c r="Y2957" s="23">
        <f t="shared" si="653"/>
        <v>100000</v>
      </c>
      <c r="Z2957" s="21">
        <f t="shared" si="654"/>
        <v>0.47099999999999997</v>
      </c>
      <c r="AA2957" s="21">
        <f t="shared" si="655"/>
        <v>0.14000000000000001</v>
      </c>
      <c r="AB2957" s="21">
        <f t="shared" si="656"/>
        <v>0.18400000000000005</v>
      </c>
      <c r="AC2957" s="21">
        <f t="shared" si="657"/>
        <v>0</v>
      </c>
    </row>
    <row r="2958" spans="2:29" x14ac:dyDescent="0.25">
      <c r="B2958" s="27" t="s">
        <v>6250</v>
      </c>
      <c r="C2958" s="27" t="s">
        <v>6251</v>
      </c>
      <c r="D2958" t="s">
        <v>7412</v>
      </c>
      <c r="E2958">
        <v>34</v>
      </c>
      <c r="F2958">
        <v>29</v>
      </c>
      <c r="G2958" t="s">
        <v>99</v>
      </c>
      <c r="H2958">
        <v>11</v>
      </c>
      <c r="I2958">
        <v>16</v>
      </c>
      <c r="J2958">
        <v>8</v>
      </c>
      <c r="K2958">
        <v>-14</v>
      </c>
      <c r="L2958">
        <v>10</v>
      </c>
      <c r="M2958" t="s">
        <v>30</v>
      </c>
      <c r="N2958" s="20">
        <f t="shared" si="644"/>
        <v>1</v>
      </c>
      <c r="P2958" s="20">
        <f t="shared" si="645"/>
        <v>1</v>
      </c>
      <c r="R2958" s="12">
        <f t="shared" si="646"/>
        <v>-1.75</v>
      </c>
      <c r="S2958" s="21">
        <f t="shared" si="647"/>
        <v>7.7818067712725814E-2</v>
      </c>
      <c r="T2958" s="21">
        <f t="shared" si="648"/>
        <v>-0.12944943670387588</v>
      </c>
      <c r="U2958" s="21">
        <f t="shared" si="649"/>
        <v>-3.1343649183027567E-2</v>
      </c>
      <c r="V2958" s="21">
        <f t="shared" si="650"/>
        <v>-2.7658339391392544E-2</v>
      </c>
      <c r="W2958" s="22">
        <f t="shared" si="651"/>
        <v>10</v>
      </c>
      <c r="X2958" s="21">
        <f t="shared" si="652"/>
        <v>-1.4</v>
      </c>
      <c r="Y2958" s="23">
        <f t="shared" si="653"/>
        <v>100000</v>
      </c>
      <c r="Z2958" s="21">
        <f t="shared" si="654"/>
        <v>0.128</v>
      </c>
      <c r="AA2958" s="21">
        <f t="shared" si="655"/>
        <v>8.0000000000000002E-3</v>
      </c>
      <c r="AB2958" s="21">
        <f t="shared" si="656"/>
        <v>0.18400000000000005</v>
      </c>
      <c r="AC2958" s="21">
        <f t="shared" si="657"/>
        <v>0</v>
      </c>
    </row>
    <row r="2959" spans="2:29" x14ac:dyDescent="0.25">
      <c r="B2959" s="27" t="s">
        <v>6392</v>
      </c>
      <c r="C2959" s="27" t="s">
        <v>6393</v>
      </c>
      <c r="D2959" t="s">
        <v>7417</v>
      </c>
      <c r="E2959">
        <v>34</v>
      </c>
      <c r="F2959">
        <v>50</v>
      </c>
      <c r="G2959" t="s">
        <v>49</v>
      </c>
      <c r="H2959">
        <v>97</v>
      </c>
      <c r="I2959">
        <v>114</v>
      </c>
      <c r="J2959">
        <v>92</v>
      </c>
      <c r="K2959">
        <v>5</v>
      </c>
      <c r="L2959">
        <v>42</v>
      </c>
      <c r="M2959">
        <v>1</v>
      </c>
      <c r="N2959" s="20">
        <f t="shared" si="644"/>
        <v>1</v>
      </c>
      <c r="P2959" s="20">
        <f t="shared" si="645"/>
        <v>1</v>
      </c>
      <c r="R2959" s="12">
        <f t="shared" si="646"/>
        <v>5.434782608695652E-2</v>
      </c>
      <c r="S2959" s="21">
        <f t="shared" si="647"/>
        <v>3.2824718740163794E-2</v>
      </c>
      <c r="T2959" s="21">
        <f t="shared" si="648"/>
        <v>-4.1975545068860254E-2</v>
      </c>
      <c r="U2959" s="21">
        <f t="shared" si="649"/>
        <v>-5.278260913911148E-3</v>
      </c>
      <c r="V2959" s="21">
        <f t="shared" si="650"/>
        <v>-4.8096957475358693E-3</v>
      </c>
      <c r="W2959" s="22">
        <f t="shared" si="651"/>
        <v>43</v>
      </c>
      <c r="X2959" s="21">
        <f t="shared" si="652"/>
        <v>0.11627906976744186</v>
      </c>
      <c r="Y2959" s="23">
        <f t="shared" si="653"/>
        <v>6.8</v>
      </c>
      <c r="Z2959" s="21">
        <f t="shared" si="654"/>
        <v>0.20399999999999999</v>
      </c>
      <c r="AA2959" s="21">
        <f t="shared" si="655"/>
        <v>0.61</v>
      </c>
      <c r="AB2959" s="21">
        <f t="shared" si="656"/>
        <v>0.79200000000000004</v>
      </c>
      <c r="AC2959" s="21">
        <f t="shared" si="657"/>
        <v>0</v>
      </c>
    </row>
    <row r="2960" spans="2:29" x14ac:dyDescent="0.25">
      <c r="B2960" s="27" t="s">
        <v>6345</v>
      </c>
      <c r="C2960" s="27" t="s">
        <v>6346</v>
      </c>
      <c r="D2960" t="s">
        <v>7418</v>
      </c>
      <c r="E2960">
        <v>34</v>
      </c>
      <c r="F2960">
        <v>28</v>
      </c>
      <c r="G2960" t="s">
        <v>75</v>
      </c>
      <c r="H2960">
        <v>8</v>
      </c>
      <c r="I2960">
        <v>10</v>
      </c>
      <c r="J2960">
        <v>12</v>
      </c>
      <c r="K2960">
        <v>1</v>
      </c>
      <c r="L2960">
        <v>9</v>
      </c>
      <c r="M2960" t="s">
        <v>30</v>
      </c>
      <c r="N2960" s="20">
        <f t="shared" si="644"/>
        <v>1</v>
      </c>
      <c r="P2960" s="20">
        <f t="shared" si="645"/>
        <v>1</v>
      </c>
      <c r="R2960" s="12">
        <f t="shared" si="646"/>
        <v>8.3333333333333329E-2</v>
      </c>
      <c r="S2960" s="21">
        <f t="shared" si="647"/>
        <v>4.5639552591273169E-2</v>
      </c>
      <c r="T2960" s="21">
        <f t="shared" si="648"/>
        <v>3.7137289336648172E-2</v>
      </c>
      <c r="U2960" s="21">
        <f t="shared" si="649"/>
        <v>4.1379743992410623E-2</v>
      </c>
      <c r="V2960" s="21">
        <f t="shared" si="650"/>
        <v>4.1385528640110657E-2</v>
      </c>
      <c r="W2960" s="22">
        <f t="shared" si="651"/>
        <v>9</v>
      </c>
      <c r="X2960" s="21">
        <f t="shared" si="652"/>
        <v>0.1111111111111111</v>
      </c>
      <c r="Y2960" s="23">
        <f t="shared" si="653"/>
        <v>34</v>
      </c>
      <c r="Z2960" s="21">
        <f t="shared" si="654"/>
        <v>0.46400000000000002</v>
      </c>
      <c r="AA2960" s="21">
        <f t="shared" si="655"/>
        <v>0.58899999999999997</v>
      </c>
      <c r="AB2960" s="21">
        <f t="shared" si="656"/>
        <v>0.25</v>
      </c>
      <c r="AC2960" s="21">
        <f t="shared" si="657"/>
        <v>0</v>
      </c>
    </row>
    <row r="2961" spans="2:29" x14ac:dyDescent="0.25">
      <c r="B2961" s="27" t="s">
        <v>6396</v>
      </c>
      <c r="C2961" s="27" t="s">
        <v>6397</v>
      </c>
      <c r="D2961" s="27" t="s">
        <v>1737</v>
      </c>
      <c r="E2961">
        <v>34</v>
      </c>
      <c r="F2961">
        <v>29</v>
      </c>
      <c r="G2961" t="s">
        <v>49</v>
      </c>
      <c r="H2961">
        <v>219</v>
      </c>
      <c r="I2961">
        <v>260</v>
      </c>
      <c r="J2961">
        <v>219</v>
      </c>
      <c r="K2961">
        <v>2</v>
      </c>
      <c r="L2961">
        <v>61</v>
      </c>
      <c r="M2961">
        <v>4</v>
      </c>
      <c r="N2961" s="20">
        <f t="shared" si="644"/>
        <v>1</v>
      </c>
      <c r="P2961" s="20">
        <f t="shared" si="645"/>
        <v>1</v>
      </c>
      <c r="R2961" s="12">
        <f t="shared" si="646"/>
        <v>9.1324200913242004E-3</v>
      </c>
      <c r="S2961" s="21">
        <f t="shared" si="647"/>
        <v>3.4917776161999869E-2</v>
      </c>
      <c r="T2961" s="21">
        <f t="shared" si="648"/>
        <v>-3.3739662189872455E-2</v>
      </c>
      <c r="U2961" s="21">
        <f t="shared" si="649"/>
        <v>0</v>
      </c>
      <c r="V2961" s="21">
        <f t="shared" si="650"/>
        <v>3.927046573758049E-4</v>
      </c>
      <c r="W2961" s="22">
        <f t="shared" si="651"/>
        <v>65</v>
      </c>
      <c r="X2961" s="21">
        <f t="shared" si="652"/>
        <v>3.0769230769230771E-2</v>
      </c>
      <c r="Y2961" s="23">
        <f t="shared" si="653"/>
        <v>17</v>
      </c>
      <c r="Z2961" s="21">
        <f t="shared" si="654"/>
        <v>0.22800000000000001</v>
      </c>
      <c r="AA2961" s="21">
        <f t="shared" si="655"/>
        <v>0.255</v>
      </c>
      <c r="AB2961" s="21">
        <f t="shared" si="656"/>
        <v>0.39500000000000002</v>
      </c>
      <c r="AC2961" s="21">
        <f t="shared" si="657"/>
        <v>0</v>
      </c>
    </row>
    <row r="2962" spans="2:29" x14ac:dyDescent="0.25">
      <c r="B2962" s="27" t="s">
        <v>6415</v>
      </c>
      <c r="C2962" s="27" t="s">
        <v>6416</v>
      </c>
      <c r="D2962" t="s">
        <v>7412</v>
      </c>
      <c r="E2962">
        <v>34</v>
      </c>
      <c r="F2962">
        <v>51</v>
      </c>
      <c r="G2962" t="s">
        <v>34</v>
      </c>
      <c r="H2962">
        <v>141</v>
      </c>
      <c r="I2962">
        <v>132</v>
      </c>
      <c r="J2962">
        <v>129</v>
      </c>
      <c r="K2962">
        <v>3</v>
      </c>
      <c r="L2962">
        <v>26</v>
      </c>
      <c r="M2962">
        <v>21</v>
      </c>
      <c r="N2962" s="20">
        <f t="shared" si="644"/>
        <v>1</v>
      </c>
      <c r="P2962" s="20">
        <f t="shared" si="645"/>
        <v>1</v>
      </c>
      <c r="R2962" s="12">
        <f t="shared" si="646"/>
        <v>2.3255813953488372E-2</v>
      </c>
      <c r="S2962" s="21">
        <f t="shared" si="647"/>
        <v>-1.3104965825710746E-2</v>
      </c>
      <c r="T2962" s="21">
        <f t="shared" si="648"/>
        <v>-4.5873494678679849E-3</v>
      </c>
      <c r="U2962" s="21">
        <f t="shared" si="649"/>
        <v>-8.855307351934516E-3</v>
      </c>
      <c r="V2962" s="21">
        <f t="shared" si="650"/>
        <v>-8.8492075485044151E-3</v>
      </c>
      <c r="W2962" s="22">
        <f t="shared" si="651"/>
        <v>47</v>
      </c>
      <c r="X2962" s="21">
        <f t="shared" si="652"/>
        <v>6.3829787234042548E-2</v>
      </c>
      <c r="Y2962" s="23">
        <f t="shared" si="653"/>
        <v>11.333333333333334</v>
      </c>
      <c r="Z2962" s="21">
        <f t="shared" si="654"/>
        <v>0.19</v>
      </c>
      <c r="AA2962" s="21">
        <f t="shared" si="655"/>
        <v>0.40600000000000003</v>
      </c>
      <c r="AB2962" s="21">
        <f t="shared" si="656"/>
        <v>0.56299999999999994</v>
      </c>
      <c r="AC2962" s="21">
        <f t="shared" si="657"/>
        <v>0</v>
      </c>
    </row>
    <row r="2963" spans="2:29" x14ac:dyDescent="0.25">
      <c r="B2963" s="27" t="s">
        <v>6334</v>
      </c>
      <c r="C2963" s="27" t="s">
        <v>6335</v>
      </c>
      <c r="D2963" s="27" t="s">
        <v>1737</v>
      </c>
      <c r="E2963">
        <v>34</v>
      </c>
      <c r="F2963">
        <v>26</v>
      </c>
      <c r="G2963" t="s">
        <v>49</v>
      </c>
      <c r="H2963">
        <v>50</v>
      </c>
      <c r="I2963">
        <v>100</v>
      </c>
      <c r="J2963">
        <v>74</v>
      </c>
      <c r="K2963">
        <v>5</v>
      </c>
      <c r="L2963">
        <v>38</v>
      </c>
      <c r="M2963">
        <v>4</v>
      </c>
      <c r="N2963" s="20">
        <f t="shared" si="644"/>
        <v>1</v>
      </c>
      <c r="P2963" s="20">
        <f t="shared" si="645"/>
        <v>1</v>
      </c>
      <c r="R2963" s="12">
        <f t="shared" si="646"/>
        <v>6.7567567567567571E-2</v>
      </c>
      <c r="S2963" s="21">
        <f t="shared" si="647"/>
        <v>0.1486983549970351</v>
      </c>
      <c r="T2963" s="21">
        <f t="shared" si="648"/>
        <v>-5.8443590853266114E-2</v>
      </c>
      <c r="U2963" s="21">
        <f t="shared" si="649"/>
        <v>3.9982835590938182E-2</v>
      </c>
      <c r="V2963" s="21">
        <f t="shared" si="650"/>
        <v>4.3412533244902386E-2</v>
      </c>
      <c r="W2963" s="22">
        <f t="shared" si="651"/>
        <v>42</v>
      </c>
      <c r="X2963" s="21">
        <f t="shared" si="652"/>
        <v>0.11904761904761904</v>
      </c>
      <c r="Y2963" s="23">
        <f t="shared" si="653"/>
        <v>6.8</v>
      </c>
      <c r="Z2963" s="21">
        <f t="shared" si="654"/>
        <v>0.47399999999999998</v>
      </c>
      <c r="AA2963" s="21">
        <f t="shared" si="655"/>
        <v>0.61699999999999999</v>
      </c>
      <c r="AB2963" s="21">
        <f t="shared" si="656"/>
        <v>0.79200000000000004</v>
      </c>
      <c r="AC2963" s="21">
        <f t="shared" si="657"/>
        <v>0</v>
      </c>
    </row>
    <row r="2964" spans="2:29" x14ac:dyDescent="0.25">
      <c r="B2964" s="27" t="s">
        <v>6275</v>
      </c>
      <c r="C2964" s="27" t="s">
        <v>6276</v>
      </c>
      <c r="D2964" t="s">
        <v>7412</v>
      </c>
      <c r="E2964">
        <v>34</v>
      </c>
      <c r="F2964">
        <v>40</v>
      </c>
      <c r="G2964" t="s">
        <v>1745</v>
      </c>
      <c r="H2964">
        <v>5</v>
      </c>
      <c r="I2964">
        <v>7</v>
      </c>
      <c r="J2964">
        <v>8</v>
      </c>
      <c r="K2964">
        <v>2</v>
      </c>
      <c r="L2964">
        <v>65</v>
      </c>
      <c r="M2964">
        <v>12</v>
      </c>
      <c r="N2964" s="20">
        <f t="shared" si="644"/>
        <v>1</v>
      </c>
      <c r="P2964" s="20">
        <f t="shared" si="645"/>
        <v>1</v>
      </c>
      <c r="R2964" s="12">
        <f t="shared" si="646"/>
        <v>0.25</v>
      </c>
      <c r="S2964" s="21">
        <f t="shared" si="647"/>
        <v>6.9610375725068785E-2</v>
      </c>
      <c r="T2964" s="21">
        <f t="shared" si="648"/>
        <v>2.7066087089351765E-2</v>
      </c>
      <c r="U2964" s="21">
        <f t="shared" si="649"/>
        <v>4.8122389468957749E-2</v>
      </c>
      <c r="V2964" s="21">
        <f t="shared" si="650"/>
        <v>4.8266284094459433E-2</v>
      </c>
      <c r="W2964" s="22">
        <f t="shared" si="651"/>
        <v>77</v>
      </c>
      <c r="X2964" s="21">
        <f t="shared" si="652"/>
        <v>2.5974025974025976E-2</v>
      </c>
      <c r="Y2964" s="23">
        <f t="shared" si="653"/>
        <v>17</v>
      </c>
      <c r="Z2964" s="21">
        <f t="shared" si="654"/>
        <v>0.505</v>
      </c>
      <c r="AA2964" s="21">
        <f t="shared" si="655"/>
        <v>0.23499999999999999</v>
      </c>
      <c r="AB2964" s="21">
        <f t="shared" si="656"/>
        <v>0.39500000000000002</v>
      </c>
      <c r="AC2964" s="21">
        <f t="shared" si="657"/>
        <v>0</v>
      </c>
    </row>
    <row r="2965" spans="2:29" x14ac:dyDescent="0.25">
      <c r="B2965" s="27" t="s">
        <v>6365</v>
      </c>
      <c r="C2965" s="27" t="s">
        <v>6366</v>
      </c>
      <c r="D2965" t="s">
        <v>7413</v>
      </c>
      <c r="E2965">
        <v>34</v>
      </c>
      <c r="F2965">
        <v>39</v>
      </c>
      <c r="G2965" t="s">
        <v>99</v>
      </c>
      <c r="H2965">
        <v>44</v>
      </c>
      <c r="I2965">
        <v>41</v>
      </c>
      <c r="J2965">
        <v>38</v>
      </c>
      <c r="K2965">
        <v>6</v>
      </c>
      <c r="L2965">
        <v>26</v>
      </c>
      <c r="M2965">
        <v>5</v>
      </c>
      <c r="N2965" s="20">
        <f t="shared" si="644"/>
        <v>1</v>
      </c>
      <c r="P2965" s="20">
        <f t="shared" si="645"/>
        <v>1</v>
      </c>
      <c r="R2965" s="12">
        <f t="shared" si="646"/>
        <v>0.15789473684210525</v>
      </c>
      <c r="S2965" s="21">
        <f t="shared" si="647"/>
        <v>-1.4024244518326734E-2</v>
      </c>
      <c r="T2965" s="21">
        <f t="shared" si="648"/>
        <v>-1.5082286994430039E-2</v>
      </c>
      <c r="U2965" s="21">
        <f t="shared" si="649"/>
        <v>-1.4553407754662406E-2</v>
      </c>
      <c r="V2965" s="21">
        <f t="shared" si="650"/>
        <v>-1.4553313089139727E-2</v>
      </c>
      <c r="W2965" s="22">
        <f t="shared" si="651"/>
        <v>31</v>
      </c>
      <c r="X2965" s="21">
        <f t="shared" si="652"/>
        <v>0.19354838709677419</v>
      </c>
      <c r="Y2965" s="23">
        <f t="shared" si="653"/>
        <v>5.666666666666667</v>
      </c>
      <c r="Z2965" s="21">
        <f t="shared" si="654"/>
        <v>0.16800000000000001</v>
      </c>
      <c r="AA2965" s="21">
        <f t="shared" si="655"/>
        <v>0.80400000000000005</v>
      </c>
      <c r="AB2965" s="21">
        <f t="shared" si="656"/>
        <v>0.86</v>
      </c>
      <c r="AC2965" s="21">
        <f t="shared" si="657"/>
        <v>0</v>
      </c>
    </row>
    <row r="2966" spans="2:29" x14ac:dyDescent="0.25">
      <c r="B2966" s="27" t="s">
        <v>6246</v>
      </c>
      <c r="C2966" s="27" t="s">
        <v>6247</v>
      </c>
      <c r="D2966" s="27" t="s">
        <v>1737</v>
      </c>
      <c r="E2966">
        <v>34</v>
      </c>
      <c r="F2966">
        <v>35</v>
      </c>
      <c r="G2966" t="s">
        <v>99</v>
      </c>
      <c r="H2966">
        <v>16</v>
      </c>
      <c r="I2966">
        <v>14</v>
      </c>
      <c r="J2966">
        <v>14</v>
      </c>
      <c r="K2966">
        <v>1</v>
      </c>
      <c r="L2966" t="s">
        <v>30</v>
      </c>
      <c r="M2966" t="s">
        <v>30</v>
      </c>
      <c r="N2966" s="20">
        <f t="shared" si="644"/>
        <v>1</v>
      </c>
      <c r="P2966" s="20">
        <f t="shared" si="645"/>
        <v>1</v>
      </c>
      <c r="R2966" s="12">
        <f t="shared" si="646"/>
        <v>7.1428571428571425E-2</v>
      </c>
      <c r="S2966" s="21">
        <f t="shared" si="647"/>
        <v>-2.6352819384831916E-2</v>
      </c>
      <c r="T2966" s="21">
        <f t="shared" si="648"/>
        <v>0</v>
      </c>
      <c r="U2966" s="21">
        <f t="shared" si="649"/>
        <v>-1.326438160205845E-2</v>
      </c>
      <c r="V2966" s="21">
        <f t="shared" si="650"/>
        <v>-1.3205733662296789E-2</v>
      </c>
      <c r="W2966" s="22">
        <f t="shared" si="651"/>
        <v>0</v>
      </c>
      <c r="X2966" s="21">
        <f t="shared" si="652"/>
        <v>10</v>
      </c>
      <c r="Y2966" s="23">
        <f t="shared" si="653"/>
        <v>34</v>
      </c>
      <c r="Z2966" s="21">
        <f t="shared" si="654"/>
        <v>0.17100000000000001</v>
      </c>
      <c r="AA2966" s="21">
        <f t="shared" si="655"/>
        <v>0.99</v>
      </c>
      <c r="AB2966" s="21">
        <f t="shared" si="656"/>
        <v>0.25</v>
      </c>
      <c r="AC2966" s="21">
        <f t="shared" si="657"/>
        <v>0</v>
      </c>
    </row>
    <row r="2967" spans="2:29" x14ac:dyDescent="0.25">
      <c r="B2967" s="27" t="s">
        <v>6279</v>
      </c>
      <c r="C2967" s="27" t="s">
        <v>6280</v>
      </c>
      <c r="D2967" t="s">
        <v>7412</v>
      </c>
      <c r="E2967">
        <v>34</v>
      </c>
      <c r="F2967">
        <v>902</v>
      </c>
      <c r="G2967" t="s">
        <v>37</v>
      </c>
      <c r="H2967">
        <v>28</v>
      </c>
      <c r="I2967">
        <v>61</v>
      </c>
      <c r="J2967">
        <v>19</v>
      </c>
      <c r="K2967">
        <v>15</v>
      </c>
      <c r="L2967">
        <v>364</v>
      </c>
      <c r="M2967">
        <v>857</v>
      </c>
      <c r="N2967" s="20">
        <f t="shared" si="644"/>
        <v>1</v>
      </c>
      <c r="P2967" s="20">
        <f t="shared" si="645"/>
        <v>1</v>
      </c>
      <c r="R2967" s="12">
        <f t="shared" si="646"/>
        <v>0.78947368421052633</v>
      </c>
      <c r="S2967" s="21">
        <f t="shared" si="647"/>
        <v>0.16851518569430035</v>
      </c>
      <c r="T2967" s="21">
        <f t="shared" si="648"/>
        <v>-0.20807372371674349</v>
      </c>
      <c r="U2967" s="21">
        <f t="shared" si="649"/>
        <v>-3.8034366628763028E-2</v>
      </c>
      <c r="V2967" s="21">
        <f t="shared" si="650"/>
        <v>-2.5864301550402053E-2</v>
      </c>
      <c r="W2967" s="22">
        <f t="shared" si="651"/>
        <v>1221</v>
      </c>
      <c r="X2967" s="21">
        <f t="shared" si="652"/>
        <v>1.2285012285012284E-2</v>
      </c>
      <c r="Y2967" s="23">
        <f t="shared" si="653"/>
        <v>2.2666666666666666</v>
      </c>
      <c r="Z2967" s="21">
        <f t="shared" si="654"/>
        <v>0.13300000000000001</v>
      </c>
      <c r="AA2967" s="21">
        <f t="shared" si="655"/>
        <v>0.19400000000000001</v>
      </c>
      <c r="AB2967" s="21">
        <f t="shared" si="656"/>
        <v>0.97799999999999998</v>
      </c>
      <c r="AC2967" s="21">
        <f t="shared" si="657"/>
        <v>0</v>
      </c>
    </row>
    <row r="2968" spans="2:29" x14ac:dyDescent="0.25">
      <c r="B2968" s="27" t="s">
        <v>6423</v>
      </c>
      <c r="C2968" s="27" t="s">
        <v>6424</v>
      </c>
      <c r="D2968" s="27" t="s">
        <v>1737</v>
      </c>
      <c r="E2968">
        <v>33</v>
      </c>
      <c r="F2968">
        <v>31</v>
      </c>
      <c r="G2968" t="s">
        <v>46</v>
      </c>
      <c r="H2968">
        <v>7</v>
      </c>
      <c r="I2968">
        <v>9</v>
      </c>
      <c r="J2968">
        <v>9</v>
      </c>
      <c r="K2968">
        <v>1</v>
      </c>
      <c r="L2968">
        <v>33</v>
      </c>
      <c r="M2968">
        <v>1</v>
      </c>
      <c r="N2968" s="20">
        <f t="shared" si="644"/>
        <v>1</v>
      </c>
      <c r="P2968" s="20">
        <f t="shared" si="645"/>
        <v>1</v>
      </c>
      <c r="R2968" s="12">
        <f t="shared" si="646"/>
        <v>0.1111111111111111</v>
      </c>
      <c r="S2968" s="21">
        <f t="shared" si="647"/>
        <v>5.1547496797280434E-2</v>
      </c>
      <c r="T2968" s="21">
        <f t="shared" si="648"/>
        <v>0</v>
      </c>
      <c r="U2968" s="21">
        <f t="shared" si="649"/>
        <v>2.5449899701238676E-2</v>
      </c>
      <c r="V2968" s="21">
        <f t="shared" si="650"/>
        <v>2.5665798832839704E-2</v>
      </c>
      <c r="W2968" s="22">
        <f t="shared" si="651"/>
        <v>34</v>
      </c>
      <c r="X2968" s="21">
        <f t="shared" si="652"/>
        <v>2.9411764705882353E-2</v>
      </c>
      <c r="Y2968" s="23">
        <f t="shared" si="653"/>
        <v>33</v>
      </c>
      <c r="Z2968" s="21">
        <f t="shared" si="654"/>
        <v>0.36599999999999999</v>
      </c>
      <c r="AA2968" s="21">
        <f t="shared" si="655"/>
        <v>0.248</v>
      </c>
      <c r="AB2968" s="21">
        <f t="shared" si="656"/>
        <v>0.252</v>
      </c>
      <c r="AC2968" s="21">
        <f t="shared" si="657"/>
        <v>0</v>
      </c>
    </row>
    <row r="2969" spans="2:29" x14ac:dyDescent="0.25">
      <c r="B2969" s="27" t="s">
        <v>6431</v>
      </c>
      <c r="C2969" s="27" t="s">
        <v>6432</v>
      </c>
      <c r="D2969" t="s">
        <v>7417</v>
      </c>
      <c r="E2969">
        <v>33</v>
      </c>
      <c r="F2969">
        <v>21</v>
      </c>
      <c r="G2969" t="s">
        <v>46</v>
      </c>
      <c r="H2969">
        <v>33</v>
      </c>
      <c r="I2969">
        <v>30</v>
      </c>
      <c r="J2969">
        <v>22</v>
      </c>
      <c r="K2969">
        <v>-28</v>
      </c>
      <c r="L2969">
        <v>60</v>
      </c>
      <c r="M2969" t="s">
        <v>30</v>
      </c>
      <c r="N2969" s="20">
        <f t="shared" si="644"/>
        <v>1</v>
      </c>
      <c r="P2969" s="20">
        <f t="shared" si="645"/>
        <v>1</v>
      </c>
      <c r="R2969" s="12">
        <f t="shared" si="646"/>
        <v>-1.2727272727272727</v>
      </c>
      <c r="S2969" s="21">
        <f t="shared" si="647"/>
        <v>-1.8881504273735694E-2</v>
      </c>
      <c r="T2969" s="21">
        <f t="shared" si="648"/>
        <v>-6.0146235650011426E-2</v>
      </c>
      <c r="U2969" s="21">
        <f t="shared" si="649"/>
        <v>-3.9735499207781966E-2</v>
      </c>
      <c r="V2969" s="21">
        <f t="shared" si="650"/>
        <v>-3.958774637717636E-2</v>
      </c>
      <c r="W2969" s="22">
        <f t="shared" si="651"/>
        <v>60</v>
      </c>
      <c r="X2969" s="21">
        <f t="shared" si="652"/>
        <v>-0.46666666666666667</v>
      </c>
      <c r="Y2969" s="23">
        <f t="shared" si="653"/>
        <v>100000</v>
      </c>
      <c r="Z2969" s="21">
        <f t="shared" si="654"/>
        <v>0.10299999999999999</v>
      </c>
      <c r="AA2969" s="21">
        <f t="shared" si="655"/>
        <v>2.5999999999999999E-2</v>
      </c>
      <c r="AB2969" s="21">
        <f t="shared" si="656"/>
        <v>0.18400000000000005</v>
      </c>
      <c r="AC2969" s="21">
        <f t="shared" si="657"/>
        <v>0</v>
      </c>
    </row>
    <row r="2970" spans="2:29" x14ac:dyDescent="0.25">
      <c r="B2970" s="27" t="s">
        <v>6559</v>
      </c>
      <c r="C2970" s="27" t="s">
        <v>6560</v>
      </c>
      <c r="D2970" s="27" t="s">
        <v>4419</v>
      </c>
      <c r="E2970">
        <v>32</v>
      </c>
      <c r="F2970">
        <v>33</v>
      </c>
      <c r="G2970" t="s">
        <v>46</v>
      </c>
      <c r="H2970">
        <v>29</v>
      </c>
      <c r="I2970">
        <v>28</v>
      </c>
      <c r="J2970">
        <v>29</v>
      </c>
      <c r="K2970">
        <v>1</v>
      </c>
      <c r="L2970">
        <v>24</v>
      </c>
      <c r="M2970" t="s">
        <v>30</v>
      </c>
      <c r="N2970" s="20">
        <f t="shared" si="644"/>
        <v>1</v>
      </c>
      <c r="P2970" s="20">
        <f t="shared" si="645"/>
        <v>1</v>
      </c>
      <c r="R2970" s="12">
        <f t="shared" si="646"/>
        <v>3.4482758620689655E-2</v>
      </c>
      <c r="S2970" s="21">
        <f t="shared" si="647"/>
        <v>-6.9936934620862257E-3</v>
      </c>
      <c r="T2970" s="21">
        <f t="shared" si="648"/>
        <v>7.0429496933102076E-3</v>
      </c>
      <c r="U2970" s="21">
        <f t="shared" si="649"/>
        <v>0</v>
      </c>
      <c r="V2970" s="21">
        <f t="shared" si="650"/>
        <v>1.6418743741327308E-5</v>
      </c>
      <c r="W2970" s="22">
        <f t="shared" si="651"/>
        <v>24</v>
      </c>
      <c r="X2970" s="21">
        <f t="shared" si="652"/>
        <v>4.1666666666666664E-2</v>
      </c>
      <c r="Y2970" s="23">
        <f t="shared" si="653"/>
        <v>32</v>
      </c>
      <c r="Z2970" s="21">
        <f t="shared" si="654"/>
        <v>0.22500000000000001</v>
      </c>
      <c r="AA2970" s="21">
        <f t="shared" si="655"/>
        <v>0.31</v>
      </c>
      <c r="AB2970" s="21">
        <f t="shared" si="656"/>
        <v>0.25800000000000001</v>
      </c>
      <c r="AC2970" s="21">
        <f t="shared" si="657"/>
        <v>0</v>
      </c>
    </row>
    <row r="2971" spans="2:29" x14ac:dyDescent="0.25">
      <c r="B2971" s="27" t="s">
        <v>6448</v>
      </c>
      <c r="C2971" s="27" t="s">
        <v>6449</v>
      </c>
      <c r="D2971" t="s">
        <v>7411</v>
      </c>
      <c r="E2971">
        <v>32</v>
      </c>
      <c r="F2971">
        <v>53</v>
      </c>
      <c r="G2971" t="s">
        <v>1745</v>
      </c>
      <c r="H2971">
        <v>9</v>
      </c>
      <c r="I2971">
        <v>13</v>
      </c>
      <c r="J2971">
        <v>11</v>
      </c>
      <c r="K2971">
        <v>5</v>
      </c>
      <c r="L2971">
        <v>49</v>
      </c>
      <c r="M2971">
        <v>6</v>
      </c>
      <c r="N2971" s="20">
        <f t="shared" si="644"/>
        <v>1</v>
      </c>
      <c r="P2971" s="20">
        <f t="shared" si="645"/>
        <v>1</v>
      </c>
      <c r="R2971" s="12">
        <f t="shared" si="646"/>
        <v>0.45454545454545453</v>
      </c>
      <c r="S2971" s="21">
        <f t="shared" si="647"/>
        <v>7.6316922514810814E-2</v>
      </c>
      <c r="T2971" s="21">
        <f t="shared" si="648"/>
        <v>-3.2858839999393652E-2</v>
      </c>
      <c r="U2971" s="21">
        <f t="shared" si="649"/>
        <v>2.0269766762328834E-2</v>
      </c>
      <c r="V2971" s="21">
        <f t="shared" si="650"/>
        <v>2.1242616425915333E-2</v>
      </c>
      <c r="W2971" s="22">
        <f t="shared" si="651"/>
        <v>55</v>
      </c>
      <c r="X2971" s="21">
        <f t="shared" si="652"/>
        <v>9.0909090909090912E-2</v>
      </c>
      <c r="Y2971" s="23">
        <f t="shared" si="653"/>
        <v>6.4</v>
      </c>
      <c r="Z2971" s="21">
        <f t="shared" si="654"/>
        <v>0.34100000000000003</v>
      </c>
      <c r="AA2971" s="21">
        <f t="shared" si="655"/>
        <v>0.51200000000000001</v>
      </c>
      <c r="AB2971" s="21">
        <f t="shared" si="656"/>
        <v>0.81600000000000006</v>
      </c>
      <c r="AC2971" s="21">
        <f t="shared" si="657"/>
        <v>0</v>
      </c>
    </row>
    <row r="2972" spans="2:29" x14ac:dyDescent="0.25">
      <c r="B2972" s="27" t="s">
        <v>6383</v>
      </c>
      <c r="C2972" s="27" t="s">
        <v>6384</v>
      </c>
      <c r="D2972" t="s">
        <v>7420</v>
      </c>
      <c r="E2972">
        <v>32</v>
      </c>
      <c r="F2972">
        <v>196</v>
      </c>
      <c r="G2972" t="s">
        <v>86</v>
      </c>
      <c r="H2972">
        <v>89</v>
      </c>
      <c r="I2972">
        <v>68</v>
      </c>
      <c r="J2972">
        <v>19</v>
      </c>
      <c r="K2972">
        <v>-4</v>
      </c>
      <c r="L2972">
        <v>78</v>
      </c>
      <c r="M2972">
        <v>130</v>
      </c>
      <c r="N2972" s="20">
        <f t="shared" si="644"/>
        <v>1</v>
      </c>
      <c r="P2972" s="20">
        <f t="shared" si="645"/>
        <v>1</v>
      </c>
      <c r="R2972" s="12">
        <f t="shared" si="646"/>
        <v>-0.21052631578947367</v>
      </c>
      <c r="S2972" s="21">
        <f t="shared" si="647"/>
        <v>-5.2402772876045112E-2</v>
      </c>
      <c r="T2972" s="21">
        <f t="shared" si="648"/>
        <v>-0.22509415334946259</v>
      </c>
      <c r="U2972" s="21">
        <f t="shared" si="649"/>
        <v>-0.14308773403096287</v>
      </c>
      <c r="V2972" s="21">
        <f t="shared" si="650"/>
        <v>-0.14019488675215686</v>
      </c>
      <c r="W2972" s="22">
        <f t="shared" si="651"/>
        <v>208</v>
      </c>
      <c r="X2972" s="21">
        <f t="shared" si="652"/>
        <v>-1.9230769230769232E-2</v>
      </c>
      <c r="Y2972" s="23">
        <f t="shared" si="653"/>
        <v>100000</v>
      </c>
      <c r="Z2972" s="21">
        <f t="shared" si="654"/>
        <v>2.1999999999999999E-2</v>
      </c>
      <c r="AA2972" s="21">
        <f t="shared" si="655"/>
        <v>0.12</v>
      </c>
      <c r="AB2972" s="21">
        <f t="shared" si="656"/>
        <v>0.18400000000000005</v>
      </c>
      <c r="AC2972" s="21">
        <f t="shared" si="657"/>
        <v>0</v>
      </c>
    </row>
    <row r="2973" spans="2:29" x14ac:dyDescent="0.25">
      <c r="B2973" s="27" t="s">
        <v>6367</v>
      </c>
      <c r="C2973" s="27" t="s">
        <v>6368</v>
      </c>
      <c r="D2973" t="s">
        <v>7409</v>
      </c>
      <c r="E2973">
        <v>32</v>
      </c>
      <c r="F2973">
        <v>51</v>
      </c>
      <c r="G2973" t="s">
        <v>46</v>
      </c>
      <c r="H2973">
        <v>57</v>
      </c>
      <c r="I2973">
        <v>72</v>
      </c>
      <c r="J2973">
        <v>75</v>
      </c>
      <c r="K2973">
        <v>-16</v>
      </c>
      <c r="L2973">
        <v>32</v>
      </c>
      <c r="M2973" t="s">
        <v>30</v>
      </c>
      <c r="N2973" s="20">
        <f t="shared" si="644"/>
        <v>1</v>
      </c>
      <c r="P2973" s="20">
        <f t="shared" si="645"/>
        <v>1</v>
      </c>
      <c r="R2973" s="12">
        <f t="shared" si="646"/>
        <v>-0.21333333333333335</v>
      </c>
      <c r="S2973" s="21">
        <f t="shared" si="647"/>
        <v>4.7831688302757414E-2</v>
      </c>
      <c r="T2973" s="21">
        <f t="shared" si="648"/>
        <v>8.197818497166498E-3</v>
      </c>
      <c r="U2973" s="21">
        <f t="shared" si="649"/>
        <v>2.7823731142185171E-2</v>
      </c>
      <c r="V2973" s="21">
        <f t="shared" si="650"/>
        <v>2.795107931403636E-2</v>
      </c>
      <c r="W2973" s="22">
        <f t="shared" si="651"/>
        <v>32</v>
      </c>
      <c r="X2973" s="21">
        <f t="shared" si="652"/>
        <v>-0.5</v>
      </c>
      <c r="Y2973" s="23">
        <f t="shared" si="653"/>
        <v>100000</v>
      </c>
      <c r="Z2973" s="21">
        <f t="shared" si="654"/>
        <v>0.379</v>
      </c>
      <c r="AA2973" s="21">
        <f t="shared" si="655"/>
        <v>2.1999999999999999E-2</v>
      </c>
      <c r="AB2973" s="21">
        <f t="shared" si="656"/>
        <v>0.18400000000000005</v>
      </c>
      <c r="AC2973" s="21">
        <f t="shared" si="657"/>
        <v>0</v>
      </c>
    </row>
    <row r="2974" spans="2:29" x14ac:dyDescent="0.25">
      <c r="B2974" s="27" t="s">
        <v>6504</v>
      </c>
      <c r="C2974" s="27" t="s">
        <v>6505</v>
      </c>
      <c r="D2974" t="s">
        <v>7412</v>
      </c>
      <c r="E2974">
        <v>32</v>
      </c>
      <c r="F2974">
        <v>43</v>
      </c>
      <c r="G2974" t="s">
        <v>46</v>
      </c>
      <c r="H2974">
        <v>68</v>
      </c>
      <c r="I2974">
        <v>68</v>
      </c>
      <c r="J2974">
        <v>49</v>
      </c>
      <c r="K2974">
        <v>5</v>
      </c>
      <c r="L2974">
        <v>24</v>
      </c>
      <c r="M2974">
        <v>11</v>
      </c>
      <c r="N2974" s="20">
        <f t="shared" si="644"/>
        <v>1</v>
      </c>
      <c r="P2974" s="20">
        <f t="shared" si="645"/>
        <v>1</v>
      </c>
      <c r="R2974" s="12">
        <f t="shared" si="646"/>
        <v>0.10204081632653061</v>
      </c>
      <c r="S2974" s="21">
        <f t="shared" si="647"/>
        <v>0</v>
      </c>
      <c r="T2974" s="21">
        <f t="shared" si="648"/>
        <v>-6.3436057638263765E-2</v>
      </c>
      <c r="U2974" s="21">
        <f t="shared" si="649"/>
        <v>-3.2237662252897814E-2</v>
      </c>
      <c r="V2974" s="21">
        <f t="shared" si="650"/>
        <v>-3.1891239963720529E-2</v>
      </c>
      <c r="W2974" s="22">
        <f t="shared" si="651"/>
        <v>35</v>
      </c>
      <c r="X2974" s="21">
        <f t="shared" si="652"/>
        <v>0.14285714285714285</v>
      </c>
      <c r="Y2974" s="23">
        <f t="shared" si="653"/>
        <v>6.4</v>
      </c>
      <c r="Z2974" s="21">
        <f t="shared" si="654"/>
        <v>0.11700000000000001</v>
      </c>
      <c r="AA2974" s="21">
        <f t="shared" si="655"/>
        <v>0.69199999999999995</v>
      </c>
      <c r="AB2974" s="21">
        <f t="shared" si="656"/>
        <v>0.81600000000000006</v>
      </c>
      <c r="AC2974" s="21">
        <f t="shared" si="657"/>
        <v>0</v>
      </c>
    </row>
    <row r="2975" spans="2:29" x14ac:dyDescent="0.25">
      <c r="B2975" s="27" t="s">
        <v>6292</v>
      </c>
      <c r="C2975" s="27" t="s">
        <v>6293</v>
      </c>
      <c r="D2975" t="s">
        <v>7412</v>
      </c>
      <c r="E2975">
        <v>32</v>
      </c>
      <c r="F2975">
        <v>35</v>
      </c>
      <c r="G2975" t="s">
        <v>34</v>
      </c>
      <c r="H2975">
        <v>10</v>
      </c>
      <c r="I2975">
        <v>11</v>
      </c>
      <c r="J2975">
        <v>8</v>
      </c>
      <c r="K2975">
        <v>-1</v>
      </c>
      <c r="L2975">
        <v>0</v>
      </c>
      <c r="M2975" t="s">
        <v>30</v>
      </c>
      <c r="N2975" s="20">
        <f t="shared" si="644"/>
        <v>1</v>
      </c>
      <c r="P2975" s="20">
        <f t="shared" si="645"/>
        <v>1</v>
      </c>
      <c r="R2975" s="12">
        <f t="shared" si="646"/>
        <v>-0.125</v>
      </c>
      <c r="S2975" s="21">
        <f t="shared" si="647"/>
        <v>1.9244876491456564E-2</v>
      </c>
      <c r="T2975" s="21">
        <f t="shared" si="648"/>
        <v>-6.1704874021946354E-2</v>
      </c>
      <c r="U2975" s="21">
        <f t="shared" si="649"/>
        <v>-2.2067231457071457E-2</v>
      </c>
      <c r="V2975" s="21">
        <f t="shared" si="650"/>
        <v>-2.1509076329187082E-2</v>
      </c>
      <c r="W2975" s="22">
        <f t="shared" si="651"/>
        <v>0</v>
      </c>
      <c r="X2975" s="21">
        <f t="shared" si="652"/>
        <v>10</v>
      </c>
      <c r="Y2975" s="23">
        <f t="shared" si="653"/>
        <v>100000</v>
      </c>
      <c r="Z2975" s="21">
        <f t="shared" si="654"/>
        <v>0.14599999999999999</v>
      </c>
      <c r="AA2975" s="21">
        <f t="shared" si="655"/>
        <v>0.99</v>
      </c>
      <c r="AB2975" s="21">
        <f t="shared" si="656"/>
        <v>0.18400000000000005</v>
      </c>
      <c r="AC2975" s="21">
        <f t="shared" si="657"/>
        <v>0</v>
      </c>
    </row>
    <row r="2976" spans="2:29" x14ac:dyDescent="0.25">
      <c r="B2976" s="27" t="s">
        <v>6421</v>
      </c>
      <c r="C2976" s="27" t="s">
        <v>6422</v>
      </c>
      <c r="D2976" t="s">
        <v>7419</v>
      </c>
      <c r="E2976">
        <v>32</v>
      </c>
      <c r="F2976">
        <v>45</v>
      </c>
      <c r="G2976" t="s">
        <v>49</v>
      </c>
      <c r="H2976">
        <v>48</v>
      </c>
      <c r="I2976">
        <v>33</v>
      </c>
      <c r="J2976">
        <v>37</v>
      </c>
      <c r="K2976">
        <v>1</v>
      </c>
      <c r="L2976">
        <v>21</v>
      </c>
      <c r="M2976">
        <v>8</v>
      </c>
      <c r="N2976" s="20">
        <f t="shared" si="644"/>
        <v>1</v>
      </c>
      <c r="P2976" s="20">
        <f t="shared" si="645"/>
        <v>1</v>
      </c>
      <c r="R2976" s="12">
        <f t="shared" si="646"/>
        <v>2.7027027027027029E-2</v>
      </c>
      <c r="S2976" s="21">
        <f t="shared" si="647"/>
        <v>-7.2199631870957792E-2</v>
      </c>
      <c r="T2976" s="21">
        <f t="shared" si="648"/>
        <v>2.3145873080461676E-2</v>
      </c>
      <c r="U2976" s="21">
        <f t="shared" si="649"/>
        <v>-2.5692493258025473E-2</v>
      </c>
      <c r="V2976" s="21">
        <f t="shared" si="650"/>
        <v>-2.4915417349507196E-2</v>
      </c>
      <c r="W2976" s="22">
        <f t="shared" si="651"/>
        <v>29</v>
      </c>
      <c r="X2976" s="21">
        <f t="shared" si="652"/>
        <v>3.4482758620689655E-2</v>
      </c>
      <c r="Y2976" s="23">
        <f t="shared" si="653"/>
        <v>32</v>
      </c>
      <c r="Z2976" s="21">
        <f t="shared" si="654"/>
        <v>0.13400000000000001</v>
      </c>
      <c r="AA2976" s="21">
        <f t="shared" si="655"/>
        <v>0.27300000000000002</v>
      </c>
      <c r="AB2976" s="21">
        <f t="shared" si="656"/>
        <v>0.25800000000000001</v>
      </c>
      <c r="AC2976" s="21">
        <f t="shared" si="657"/>
        <v>0</v>
      </c>
    </row>
    <row r="2977" spans="2:29" x14ac:dyDescent="0.25">
      <c r="B2977" s="27" t="s">
        <v>6451</v>
      </c>
      <c r="C2977" s="27" t="s">
        <v>6452</v>
      </c>
      <c r="D2977" s="27" t="s">
        <v>6455</v>
      </c>
      <c r="E2977">
        <v>32</v>
      </c>
      <c r="F2977">
        <v>30</v>
      </c>
      <c r="G2977" t="s">
        <v>31</v>
      </c>
      <c r="H2977">
        <v>8</v>
      </c>
      <c r="I2977">
        <v>9</v>
      </c>
      <c r="J2977">
        <v>10</v>
      </c>
      <c r="K2977">
        <v>2</v>
      </c>
      <c r="L2977">
        <v>8</v>
      </c>
      <c r="M2977" t="s">
        <v>30</v>
      </c>
      <c r="N2977" s="20">
        <f t="shared" si="644"/>
        <v>1</v>
      </c>
      <c r="P2977" s="20">
        <f t="shared" si="645"/>
        <v>1</v>
      </c>
      <c r="R2977" s="12">
        <f t="shared" si="646"/>
        <v>0.2</v>
      </c>
      <c r="S2977" s="21">
        <f t="shared" si="647"/>
        <v>2.3836255539609663E-2</v>
      </c>
      <c r="T2977" s="21">
        <f t="shared" si="648"/>
        <v>2.1295687600135116E-2</v>
      </c>
      <c r="U2977" s="21">
        <f t="shared" si="649"/>
        <v>2.2565182563572872E-2</v>
      </c>
      <c r="V2977" s="21">
        <f t="shared" si="650"/>
        <v>2.2565708567772551E-2</v>
      </c>
      <c r="W2977" s="22">
        <f t="shared" si="651"/>
        <v>8</v>
      </c>
      <c r="X2977" s="21">
        <f t="shared" si="652"/>
        <v>0.25</v>
      </c>
      <c r="Y2977" s="23">
        <f t="shared" si="653"/>
        <v>16</v>
      </c>
      <c r="Z2977" s="21">
        <f t="shared" si="654"/>
        <v>0.35</v>
      </c>
      <c r="AA2977" s="21">
        <f t="shared" si="655"/>
        <v>0.878</v>
      </c>
      <c r="AB2977" s="21">
        <f t="shared" si="656"/>
        <v>0.41400000000000003</v>
      </c>
      <c r="AC2977" s="21">
        <f t="shared" si="657"/>
        <v>0</v>
      </c>
    </row>
    <row r="2978" spans="2:29" x14ac:dyDescent="0.25">
      <c r="B2978" s="27" t="s">
        <v>6361</v>
      </c>
      <c r="C2978" s="27" t="s">
        <v>6362</v>
      </c>
      <c r="D2978" t="s">
        <v>7417</v>
      </c>
      <c r="E2978">
        <v>31</v>
      </c>
      <c r="F2978">
        <v>31</v>
      </c>
      <c r="G2978" t="s">
        <v>99</v>
      </c>
      <c r="H2978">
        <v>7</v>
      </c>
      <c r="I2978">
        <v>4</v>
      </c>
      <c r="J2978">
        <v>6</v>
      </c>
      <c r="K2978">
        <v>-1</v>
      </c>
      <c r="L2978">
        <v>2</v>
      </c>
      <c r="M2978">
        <v>0</v>
      </c>
      <c r="N2978" s="20">
        <f t="shared" si="644"/>
        <v>1</v>
      </c>
      <c r="P2978" s="20">
        <f t="shared" si="645"/>
        <v>1</v>
      </c>
      <c r="R2978" s="12">
        <f t="shared" si="646"/>
        <v>-0.16666666666666666</v>
      </c>
      <c r="S2978" s="21">
        <f t="shared" si="647"/>
        <v>-0.10588703934201882</v>
      </c>
      <c r="T2978" s="21">
        <f t="shared" si="648"/>
        <v>8.4471771197698553E-2</v>
      </c>
      <c r="U2978" s="21">
        <f t="shared" si="649"/>
        <v>-1.5296863975959973E-2</v>
      </c>
      <c r="V2978" s="21">
        <f t="shared" si="650"/>
        <v>-1.2237377373426747E-2</v>
      </c>
      <c r="W2978" s="22">
        <f t="shared" si="651"/>
        <v>2</v>
      </c>
      <c r="X2978" s="21">
        <f t="shared" si="652"/>
        <v>-0.5</v>
      </c>
      <c r="Y2978" s="23">
        <f t="shared" si="653"/>
        <v>100000</v>
      </c>
      <c r="Z2978" s="21">
        <f t="shared" si="654"/>
        <v>0.17599999999999999</v>
      </c>
      <c r="AA2978" s="21">
        <f t="shared" si="655"/>
        <v>2.1999999999999999E-2</v>
      </c>
      <c r="AB2978" s="21">
        <f t="shared" si="656"/>
        <v>0.18400000000000005</v>
      </c>
      <c r="AC2978" s="21">
        <f t="shared" si="657"/>
        <v>0</v>
      </c>
    </row>
    <row r="2979" spans="2:29" x14ac:dyDescent="0.25">
      <c r="B2979" s="27" t="s">
        <v>6672</v>
      </c>
      <c r="C2979" s="27" t="s">
        <v>6673</v>
      </c>
      <c r="D2979" t="s">
        <v>7414</v>
      </c>
      <c r="E2979">
        <v>31</v>
      </c>
      <c r="F2979">
        <v>38</v>
      </c>
      <c r="G2979" t="s">
        <v>46</v>
      </c>
      <c r="H2979">
        <v>13</v>
      </c>
      <c r="I2979">
        <v>16</v>
      </c>
      <c r="J2979">
        <v>21</v>
      </c>
      <c r="K2979">
        <v>1</v>
      </c>
      <c r="L2979">
        <v>4</v>
      </c>
      <c r="M2979">
        <v>3</v>
      </c>
      <c r="N2979" s="20">
        <f t="shared" si="644"/>
        <v>1</v>
      </c>
      <c r="P2979" s="20">
        <f t="shared" si="645"/>
        <v>1</v>
      </c>
      <c r="R2979" s="12">
        <f t="shared" si="646"/>
        <v>4.7619047619047616E-2</v>
      </c>
      <c r="S2979" s="21">
        <f t="shared" si="647"/>
        <v>4.2402216277297899E-2</v>
      </c>
      <c r="T2979" s="21">
        <f t="shared" si="648"/>
        <v>5.5892882483376871E-2</v>
      </c>
      <c r="U2979" s="21">
        <f t="shared" si="649"/>
        <v>4.9125865114427736E-2</v>
      </c>
      <c r="V2979" s="21">
        <f t="shared" si="650"/>
        <v>4.9140321291700838E-2</v>
      </c>
      <c r="W2979" s="22">
        <f t="shared" si="651"/>
        <v>7</v>
      </c>
      <c r="X2979" s="21">
        <f t="shared" si="652"/>
        <v>0.14285714285714285</v>
      </c>
      <c r="Y2979" s="23">
        <f t="shared" si="653"/>
        <v>31</v>
      </c>
      <c r="Z2979" s="21">
        <f t="shared" si="654"/>
        <v>0.51100000000000001</v>
      </c>
      <c r="AA2979" s="21">
        <f t="shared" si="655"/>
        <v>0.69199999999999995</v>
      </c>
      <c r="AB2979" s="21">
        <f t="shared" si="656"/>
        <v>0.26300000000000001</v>
      </c>
      <c r="AC2979" s="21">
        <f t="shared" si="657"/>
        <v>0</v>
      </c>
    </row>
    <row r="2980" spans="2:29" x14ac:dyDescent="0.25">
      <c r="B2980" s="27" t="s">
        <v>6398</v>
      </c>
      <c r="C2980" s="27" t="s">
        <v>6399</v>
      </c>
      <c r="D2980" t="s">
        <v>7419</v>
      </c>
      <c r="E2980">
        <v>31</v>
      </c>
      <c r="F2980">
        <v>1</v>
      </c>
      <c r="G2980" t="s">
        <v>49</v>
      </c>
      <c r="H2980">
        <v>62</v>
      </c>
      <c r="I2980">
        <v>50</v>
      </c>
      <c r="J2980">
        <v>46</v>
      </c>
      <c r="K2980">
        <v>0</v>
      </c>
      <c r="L2980">
        <v>95</v>
      </c>
      <c r="M2980" t="s">
        <v>30</v>
      </c>
      <c r="N2980" s="20">
        <f t="shared" si="644"/>
        <v>1</v>
      </c>
      <c r="P2980" s="20">
        <f t="shared" si="645"/>
        <v>1</v>
      </c>
      <c r="R2980" s="12">
        <f t="shared" si="646"/>
        <v>0</v>
      </c>
      <c r="S2980" s="21">
        <f t="shared" si="647"/>
        <v>-4.2109948056043955E-2</v>
      </c>
      <c r="T2980" s="21">
        <f t="shared" si="648"/>
        <v>-1.6538041668570203E-2</v>
      </c>
      <c r="U2980" s="21">
        <f t="shared" si="649"/>
        <v>-2.9408208178640094E-2</v>
      </c>
      <c r="V2980" s="21">
        <f t="shared" si="650"/>
        <v>-2.9352065967751417E-2</v>
      </c>
      <c r="W2980" s="22">
        <f t="shared" si="651"/>
        <v>95</v>
      </c>
      <c r="X2980" s="21">
        <f t="shared" si="652"/>
        <v>0</v>
      </c>
      <c r="Y2980" s="23">
        <f t="shared" si="653"/>
        <v>100000</v>
      </c>
      <c r="Z2980" s="21">
        <f t="shared" si="654"/>
        <v>0.125</v>
      </c>
      <c r="AA2980" s="21">
        <f t="shared" si="655"/>
        <v>0.14000000000000001</v>
      </c>
      <c r="AB2980" s="21">
        <f t="shared" si="656"/>
        <v>0.18400000000000005</v>
      </c>
      <c r="AC2980" s="21">
        <f t="shared" si="657"/>
        <v>0</v>
      </c>
    </row>
    <row r="2981" spans="2:29" x14ac:dyDescent="0.25">
      <c r="B2981" s="27" t="s">
        <v>6330</v>
      </c>
      <c r="C2981" s="27" t="s">
        <v>6331</v>
      </c>
      <c r="D2981" t="s">
        <v>7417</v>
      </c>
      <c r="E2981">
        <v>31</v>
      </c>
      <c r="F2981">
        <v>16</v>
      </c>
      <c r="G2981" t="s">
        <v>46</v>
      </c>
      <c r="H2981">
        <v>384</v>
      </c>
      <c r="I2981">
        <v>113</v>
      </c>
      <c r="J2981">
        <v>100</v>
      </c>
      <c r="K2981">
        <v>7</v>
      </c>
      <c r="L2981">
        <v>32</v>
      </c>
      <c r="M2981" t="s">
        <v>30</v>
      </c>
      <c r="N2981" s="20">
        <f t="shared" si="644"/>
        <v>1</v>
      </c>
      <c r="P2981" s="20">
        <f t="shared" si="645"/>
        <v>1</v>
      </c>
      <c r="R2981" s="12">
        <f t="shared" si="646"/>
        <v>7.0000000000000007E-2</v>
      </c>
      <c r="S2981" s="21">
        <f t="shared" si="647"/>
        <v>-0.21702220852771059</v>
      </c>
      <c r="T2981" s="21">
        <f t="shared" si="648"/>
        <v>-2.4147202858510686E-2</v>
      </c>
      <c r="U2981" s="21">
        <f t="shared" si="649"/>
        <v>-0.1258884122104893</v>
      </c>
      <c r="V2981" s="21">
        <f t="shared" si="650"/>
        <v>-0.12235260786557019</v>
      </c>
      <c r="W2981" s="22">
        <f t="shared" si="651"/>
        <v>32</v>
      </c>
      <c r="X2981" s="21">
        <f t="shared" si="652"/>
        <v>0.21875000000000003</v>
      </c>
      <c r="Y2981" s="23">
        <f t="shared" si="653"/>
        <v>4.4285714285714279</v>
      </c>
      <c r="Z2981" s="21">
        <f t="shared" si="654"/>
        <v>2.5999999999999999E-2</v>
      </c>
      <c r="AA2981" s="21">
        <f t="shared" si="655"/>
        <v>0.84499999999999997</v>
      </c>
      <c r="AB2981" s="21">
        <f t="shared" si="656"/>
        <v>0.92</v>
      </c>
      <c r="AC2981" s="21">
        <f t="shared" si="657"/>
        <v>0</v>
      </c>
    </row>
    <row r="2982" spans="2:29" x14ac:dyDescent="0.25">
      <c r="B2982" s="27" t="s">
        <v>6467</v>
      </c>
      <c r="C2982" s="27" t="s">
        <v>6468</v>
      </c>
      <c r="D2982" t="s">
        <v>7419</v>
      </c>
      <c r="E2982">
        <v>31</v>
      </c>
      <c r="F2982">
        <v>37</v>
      </c>
      <c r="G2982" t="s">
        <v>31</v>
      </c>
      <c r="H2982">
        <v>8</v>
      </c>
      <c r="I2982">
        <v>12</v>
      </c>
      <c r="J2982">
        <v>7</v>
      </c>
      <c r="K2982">
        <v>4</v>
      </c>
      <c r="L2982">
        <v>54</v>
      </c>
      <c r="M2982">
        <v>11</v>
      </c>
      <c r="N2982" s="20">
        <f t="shared" si="644"/>
        <v>1</v>
      </c>
      <c r="P2982" s="20">
        <f t="shared" si="645"/>
        <v>1</v>
      </c>
      <c r="R2982" s="12">
        <f t="shared" si="646"/>
        <v>0.5714285714285714</v>
      </c>
      <c r="S2982" s="21">
        <f t="shared" si="647"/>
        <v>8.4471771197698553E-2</v>
      </c>
      <c r="T2982" s="21">
        <f t="shared" si="648"/>
        <v>-0.10219223176287473</v>
      </c>
      <c r="U2982" s="21">
        <f t="shared" si="649"/>
        <v>-1.326438160205845E-2</v>
      </c>
      <c r="V2982" s="21">
        <f t="shared" si="650"/>
        <v>-1.0328280722411542E-2</v>
      </c>
      <c r="W2982" s="22">
        <f t="shared" si="651"/>
        <v>65</v>
      </c>
      <c r="X2982" s="21">
        <f t="shared" si="652"/>
        <v>6.1538461538461542E-2</v>
      </c>
      <c r="Y2982" s="23">
        <f t="shared" si="653"/>
        <v>7.75</v>
      </c>
      <c r="Z2982" s="21">
        <f t="shared" si="654"/>
        <v>0.184</v>
      </c>
      <c r="AA2982" s="21">
        <f t="shared" si="655"/>
        <v>0.39500000000000002</v>
      </c>
      <c r="AB2982" s="21">
        <f t="shared" si="656"/>
        <v>0.74299999999999999</v>
      </c>
      <c r="AC2982" s="21">
        <f t="shared" si="657"/>
        <v>0</v>
      </c>
    </row>
    <row r="2983" spans="2:29" x14ac:dyDescent="0.25">
      <c r="B2983" s="27" t="s">
        <v>6508</v>
      </c>
      <c r="C2983" s="27" t="s">
        <v>6509</v>
      </c>
      <c r="D2983" t="s">
        <v>7419</v>
      </c>
      <c r="E2983">
        <v>31</v>
      </c>
      <c r="F2983">
        <v>9</v>
      </c>
      <c r="G2983" t="s">
        <v>86</v>
      </c>
      <c r="H2983">
        <v>97</v>
      </c>
      <c r="I2983">
        <v>109</v>
      </c>
      <c r="J2983">
        <v>34</v>
      </c>
      <c r="K2983">
        <v>1</v>
      </c>
      <c r="L2983">
        <v>52</v>
      </c>
      <c r="M2983" t="s">
        <v>30</v>
      </c>
      <c r="N2983" s="20">
        <f t="shared" si="644"/>
        <v>1</v>
      </c>
      <c r="P2983" s="20">
        <f t="shared" si="645"/>
        <v>1</v>
      </c>
      <c r="R2983" s="12">
        <f t="shared" si="646"/>
        <v>2.9411764705882353E-2</v>
      </c>
      <c r="S2983" s="21">
        <f t="shared" si="647"/>
        <v>2.3601592151316853E-2</v>
      </c>
      <c r="T2983" s="21">
        <f t="shared" si="648"/>
        <v>-0.20784442353074306</v>
      </c>
      <c r="U2983" s="21">
        <f t="shared" si="649"/>
        <v>-9.9526952482487885E-2</v>
      </c>
      <c r="V2983" s="21">
        <f t="shared" si="650"/>
        <v>-9.4589927953971364E-2</v>
      </c>
      <c r="W2983" s="22">
        <f t="shared" si="651"/>
        <v>52</v>
      </c>
      <c r="X2983" s="21">
        <f t="shared" si="652"/>
        <v>1.9230769230769232E-2</v>
      </c>
      <c r="Y2983" s="23">
        <f t="shared" si="653"/>
        <v>31</v>
      </c>
      <c r="Z2983" s="21">
        <f t="shared" si="654"/>
        <v>4.2000000000000003E-2</v>
      </c>
      <c r="AA2983" s="21">
        <f t="shared" si="655"/>
        <v>0.21199999999999999</v>
      </c>
      <c r="AB2983" s="21">
        <f t="shared" si="656"/>
        <v>0.26300000000000001</v>
      </c>
      <c r="AC2983" s="21">
        <f t="shared" si="657"/>
        <v>0</v>
      </c>
    </row>
    <row r="2984" spans="2:29" x14ac:dyDescent="0.25">
      <c r="B2984" s="27" t="s">
        <v>6341</v>
      </c>
      <c r="C2984" s="27" t="s">
        <v>6342</v>
      </c>
      <c r="D2984" t="s">
        <v>7412</v>
      </c>
      <c r="E2984">
        <v>31</v>
      </c>
      <c r="F2984">
        <v>31</v>
      </c>
      <c r="G2984" t="s">
        <v>99</v>
      </c>
      <c r="H2984">
        <v>31</v>
      </c>
      <c r="I2984">
        <v>20</v>
      </c>
      <c r="J2984">
        <v>19</v>
      </c>
      <c r="K2984">
        <v>2</v>
      </c>
      <c r="L2984">
        <v>35</v>
      </c>
      <c r="M2984">
        <v>4</v>
      </c>
      <c r="N2984" s="20">
        <f t="shared" si="644"/>
        <v>1</v>
      </c>
      <c r="P2984" s="20">
        <f t="shared" si="645"/>
        <v>1</v>
      </c>
      <c r="R2984" s="12">
        <f t="shared" si="646"/>
        <v>0.10526315789473684</v>
      </c>
      <c r="S2984" s="21">
        <f t="shared" si="647"/>
        <v>-8.3919454299389296E-2</v>
      </c>
      <c r="T2984" s="21">
        <f t="shared" si="648"/>
        <v>-1.0206218313011495E-2</v>
      </c>
      <c r="U2984" s="21">
        <f t="shared" si="649"/>
        <v>-4.7775852197137536E-2</v>
      </c>
      <c r="V2984" s="21">
        <f t="shared" si="650"/>
        <v>-4.7300508269846109E-2</v>
      </c>
      <c r="W2984" s="22">
        <f t="shared" si="651"/>
        <v>39</v>
      </c>
      <c r="X2984" s="21">
        <f t="shared" si="652"/>
        <v>5.128205128205128E-2</v>
      </c>
      <c r="Y2984" s="23">
        <f t="shared" si="653"/>
        <v>15.5</v>
      </c>
      <c r="Z2984" s="21">
        <f t="shared" si="654"/>
        <v>8.8999999999999996E-2</v>
      </c>
      <c r="AA2984" s="21">
        <f t="shared" si="655"/>
        <v>0.35199999999999998</v>
      </c>
      <c r="AB2984" s="21">
        <f t="shared" si="656"/>
        <v>0.42600000000000005</v>
      </c>
      <c r="AC2984" s="21">
        <f t="shared" si="657"/>
        <v>0</v>
      </c>
    </row>
    <row r="2985" spans="2:29" x14ac:dyDescent="0.25">
      <c r="B2985" s="27" t="s">
        <v>6411</v>
      </c>
      <c r="C2985" s="27" t="s">
        <v>6412</v>
      </c>
      <c r="D2985" t="s">
        <v>7410</v>
      </c>
      <c r="E2985">
        <v>30</v>
      </c>
      <c r="F2985">
        <v>34</v>
      </c>
      <c r="G2985" t="s">
        <v>49</v>
      </c>
      <c r="H2985">
        <v>90</v>
      </c>
      <c r="I2985">
        <v>97</v>
      </c>
      <c r="J2985">
        <v>125</v>
      </c>
      <c r="K2985">
        <v>2</v>
      </c>
      <c r="L2985">
        <v>40</v>
      </c>
      <c r="M2985">
        <v>5</v>
      </c>
      <c r="N2985" s="20">
        <f t="shared" si="644"/>
        <v>1</v>
      </c>
      <c r="P2985" s="20">
        <f t="shared" si="645"/>
        <v>1</v>
      </c>
      <c r="R2985" s="12">
        <f t="shared" si="646"/>
        <v>1.6E-2</v>
      </c>
      <c r="S2985" s="21">
        <f t="shared" si="647"/>
        <v>1.5093028140895415E-2</v>
      </c>
      <c r="T2985" s="21">
        <f t="shared" si="648"/>
        <v>5.2028864587350787E-2</v>
      </c>
      <c r="U2985" s="21">
        <f t="shared" si="649"/>
        <v>3.3395938566434413E-2</v>
      </c>
      <c r="V2985" s="21">
        <f t="shared" si="650"/>
        <v>3.3505943764893541E-2</v>
      </c>
      <c r="W2985" s="22">
        <f t="shared" si="651"/>
        <v>45</v>
      </c>
      <c r="X2985" s="21">
        <f t="shared" si="652"/>
        <v>4.4444444444444446E-2</v>
      </c>
      <c r="Y2985" s="23">
        <f t="shared" si="653"/>
        <v>15</v>
      </c>
      <c r="Z2985" s="21">
        <f t="shared" si="654"/>
        <v>0.41499999999999998</v>
      </c>
      <c r="AA2985" s="21">
        <f t="shared" si="655"/>
        <v>0.32200000000000001</v>
      </c>
      <c r="AB2985" s="21">
        <f t="shared" si="656"/>
        <v>0.44099999999999995</v>
      </c>
      <c r="AC2985" s="21">
        <f t="shared" si="657"/>
        <v>0</v>
      </c>
    </row>
    <row r="2986" spans="2:29" x14ac:dyDescent="0.25">
      <c r="B2986" s="27" t="s">
        <v>6471</v>
      </c>
      <c r="C2986" s="27" t="s">
        <v>6472</v>
      </c>
      <c r="D2986" t="s">
        <v>7412</v>
      </c>
      <c r="E2986">
        <v>30</v>
      </c>
      <c r="F2986">
        <v>40</v>
      </c>
      <c r="G2986" t="s">
        <v>31</v>
      </c>
      <c r="H2986">
        <v>30</v>
      </c>
      <c r="I2986">
        <v>27</v>
      </c>
      <c r="J2986">
        <v>10</v>
      </c>
      <c r="K2986">
        <v>1</v>
      </c>
      <c r="L2986">
        <v>61</v>
      </c>
      <c r="M2986">
        <v>6</v>
      </c>
      <c r="N2986" s="20">
        <f t="shared" si="644"/>
        <v>1</v>
      </c>
      <c r="P2986" s="20">
        <f t="shared" si="645"/>
        <v>1</v>
      </c>
      <c r="R2986" s="12">
        <f t="shared" si="646"/>
        <v>0.1</v>
      </c>
      <c r="S2986" s="21">
        <f t="shared" si="647"/>
        <v>-2.0851637639023202E-2</v>
      </c>
      <c r="T2986" s="21">
        <f t="shared" si="648"/>
        <v>-0.18016350471687892</v>
      </c>
      <c r="U2986" s="21">
        <f t="shared" si="649"/>
        <v>-0.10404154015923783</v>
      </c>
      <c r="V2986" s="21">
        <f t="shared" si="650"/>
        <v>-0.10168556083837998</v>
      </c>
      <c r="W2986" s="22">
        <f t="shared" si="651"/>
        <v>67</v>
      </c>
      <c r="X2986" s="21">
        <f t="shared" si="652"/>
        <v>1.4925373134328358E-2</v>
      </c>
      <c r="Y2986" s="23">
        <f t="shared" si="653"/>
        <v>30</v>
      </c>
      <c r="Z2986" s="21">
        <f t="shared" si="654"/>
        <v>3.7999999999999999E-2</v>
      </c>
      <c r="AA2986" s="21">
        <f t="shared" si="655"/>
        <v>0.2</v>
      </c>
      <c r="AB2986" s="21">
        <f t="shared" si="656"/>
        <v>0.26800000000000002</v>
      </c>
      <c r="AC2986" s="21">
        <f t="shared" si="657"/>
        <v>0</v>
      </c>
    </row>
    <row r="2987" spans="2:29" x14ac:dyDescent="0.25">
      <c r="B2987" s="27" t="s">
        <v>6379</v>
      </c>
      <c r="C2987" s="27" t="s">
        <v>6380</v>
      </c>
      <c r="D2987" t="s">
        <v>7413</v>
      </c>
      <c r="E2987">
        <v>30</v>
      </c>
      <c r="F2987">
        <v>34</v>
      </c>
      <c r="G2987" t="s">
        <v>49</v>
      </c>
      <c r="H2987">
        <v>57</v>
      </c>
      <c r="I2987">
        <v>53</v>
      </c>
      <c r="J2987">
        <v>40</v>
      </c>
      <c r="K2987">
        <v>3</v>
      </c>
      <c r="L2987">
        <v>13</v>
      </c>
      <c r="M2987">
        <v>0</v>
      </c>
      <c r="N2987" s="20">
        <f t="shared" si="644"/>
        <v>1</v>
      </c>
      <c r="P2987" s="20">
        <f t="shared" si="645"/>
        <v>1</v>
      </c>
      <c r="R2987" s="12">
        <f t="shared" si="646"/>
        <v>7.4999999999999997E-2</v>
      </c>
      <c r="S2987" s="21">
        <f t="shared" si="647"/>
        <v>-1.4446504097443524E-2</v>
      </c>
      <c r="T2987" s="21">
        <f t="shared" si="648"/>
        <v>-5.4727933520689054E-2</v>
      </c>
      <c r="U2987" s="21">
        <f t="shared" si="649"/>
        <v>-3.479733231941462E-2</v>
      </c>
      <c r="V2987" s="21">
        <f t="shared" si="650"/>
        <v>-3.4657256645849066E-2</v>
      </c>
      <c r="W2987" s="22">
        <f t="shared" si="651"/>
        <v>13</v>
      </c>
      <c r="X2987" s="21">
        <f t="shared" si="652"/>
        <v>0.23076923076923078</v>
      </c>
      <c r="Y2987" s="23">
        <f t="shared" si="653"/>
        <v>10</v>
      </c>
      <c r="Z2987" s="21">
        <f t="shared" si="654"/>
        <v>0.113</v>
      </c>
      <c r="AA2987" s="21">
        <f t="shared" si="655"/>
        <v>0.86199999999999999</v>
      </c>
      <c r="AB2987" s="21">
        <f t="shared" si="656"/>
        <v>0.623</v>
      </c>
      <c r="AC2987" s="21">
        <f t="shared" si="657"/>
        <v>0</v>
      </c>
    </row>
    <row r="2988" spans="2:29" x14ac:dyDescent="0.25">
      <c r="B2988" s="27" t="s">
        <v>6553</v>
      </c>
      <c r="C2988" s="27" t="s">
        <v>6554</v>
      </c>
      <c r="D2988" s="27" t="s">
        <v>4419</v>
      </c>
      <c r="E2988">
        <v>30</v>
      </c>
      <c r="F2988">
        <v>32</v>
      </c>
      <c r="G2988" t="s">
        <v>34</v>
      </c>
      <c r="H2988">
        <v>30</v>
      </c>
      <c r="I2988">
        <v>9</v>
      </c>
      <c r="J2988">
        <v>10</v>
      </c>
      <c r="K2988">
        <v>1</v>
      </c>
      <c r="L2988">
        <v>9</v>
      </c>
      <c r="M2988" t="s">
        <v>30</v>
      </c>
      <c r="N2988" s="20">
        <f t="shared" si="644"/>
        <v>1</v>
      </c>
      <c r="P2988" s="20">
        <f t="shared" si="645"/>
        <v>1</v>
      </c>
      <c r="R2988" s="12">
        <f t="shared" si="646"/>
        <v>0.1</v>
      </c>
      <c r="S2988" s="21">
        <f t="shared" si="647"/>
        <v>-0.2139969144033772</v>
      </c>
      <c r="T2988" s="21">
        <f t="shared" si="648"/>
        <v>2.1295687600135116E-2</v>
      </c>
      <c r="U2988" s="21">
        <f t="shared" si="649"/>
        <v>-0.10404154015923783</v>
      </c>
      <c r="V2988" s="21">
        <f t="shared" si="650"/>
        <v>-9.8914255654159969E-2</v>
      </c>
      <c r="W2988" s="22">
        <f t="shared" si="651"/>
        <v>9</v>
      </c>
      <c r="X2988" s="21">
        <f t="shared" si="652"/>
        <v>0.1111111111111111</v>
      </c>
      <c r="Y2988" s="23">
        <f t="shared" si="653"/>
        <v>30</v>
      </c>
      <c r="Z2988" s="21">
        <f t="shared" si="654"/>
        <v>3.9E-2</v>
      </c>
      <c r="AA2988" s="21">
        <f t="shared" si="655"/>
        <v>0.58899999999999997</v>
      </c>
      <c r="AB2988" s="21">
        <f t="shared" si="656"/>
        <v>0.26800000000000002</v>
      </c>
      <c r="AC2988" s="21">
        <f t="shared" si="657"/>
        <v>0</v>
      </c>
    </row>
    <row r="2989" spans="2:29" x14ac:dyDescent="0.25">
      <c r="B2989" s="27" t="s">
        <v>6678</v>
      </c>
      <c r="C2989" s="27" t="s">
        <v>6679</v>
      </c>
      <c r="D2989" t="s">
        <v>7418</v>
      </c>
      <c r="E2989">
        <v>30</v>
      </c>
      <c r="F2989">
        <v>27</v>
      </c>
      <c r="G2989" t="s">
        <v>37</v>
      </c>
      <c r="H2989">
        <v>110</v>
      </c>
      <c r="I2989">
        <v>66</v>
      </c>
      <c r="J2989">
        <v>53</v>
      </c>
      <c r="K2989">
        <v>6</v>
      </c>
      <c r="L2989">
        <v>43</v>
      </c>
      <c r="M2989">
        <v>1</v>
      </c>
      <c r="N2989" s="20">
        <f t="shared" si="644"/>
        <v>1</v>
      </c>
      <c r="P2989" s="20">
        <f t="shared" si="645"/>
        <v>1</v>
      </c>
      <c r="R2989" s="12">
        <f t="shared" si="646"/>
        <v>0.11320754716981132</v>
      </c>
      <c r="S2989" s="21">
        <f t="shared" si="647"/>
        <v>-9.7119548552565771E-2</v>
      </c>
      <c r="T2989" s="21">
        <f t="shared" si="648"/>
        <v>-4.2924085993774508E-2</v>
      </c>
      <c r="U2989" s="21">
        <f t="shared" si="649"/>
        <v>-7.0416688345037781E-2</v>
      </c>
      <c r="V2989" s="21">
        <f t="shared" si="650"/>
        <v>-7.0153440963792682E-2</v>
      </c>
      <c r="W2989" s="22">
        <f t="shared" si="651"/>
        <v>44</v>
      </c>
      <c r="X2989" s="21">
        <f t="shared" si="652"/>
        <v>0.13636363636363635</v>
      </c>
      <c r="Y2989" s="23">
        <f t="shared" si="653"/>
        <v>5</v>
      </c>
      <c r="Z2989" s="21">
        <f t="shared" si="654"/>
        <v>0.06</v>
      </c>
      <c r="AA2989" s="21">
        <f t="shared" si="655"/>
        <v>0.67</v>
      </c>
      <c r="AB2989" s="21">
        <f t="shared" si="656"/>
        <v>0.89500000000000002</v>
      </c>
      <c r="AC2989" s="21">
        <f t="shared" si="657"/>
        <v>0</v>
      </c>
    </row>
    <row r="2990" spans="2:29" x14ac:dyDescent="0.25">
      <c r="B2990" s="27" t="s">
        <v>6528</v>
      </c>
      <c r="C2990" s="27" t="s">
        <v>6529</v>
      </c>
      <c r="D2990" s="27" t="s">
        <v>1737</v>
      </c>
      <c r="E2990">
        <v>30</v>
      </c>
      <c r="F2990">
        <v>394</v>
      </c>
      <c r="G2990" t="s">
        <v>86</v>
      </c>
      <c r="H2990">
        <v>246</v>
      </c>
      <c r="I2990">
        <v>275</v>
      </c>
      <c r="J2990">
        <v>312</v>
      </c>
      <c r="K2990">
        <v>-1</v>
      </c>
      <c r="L2990" t="s">
        <v>30</v>
      </c>
      <c r="M2990" t="s">
        <v>30</v>
      </c>
      <c r="N2990" s="20">
        <f t="shared" si="644"/>
        <v>1</v>
      </c>
      <c r="P2990" s="20">
        <f t="shared" si="645"/>
        <v>1</v>
      </c>
      <c r="R2990" s="12">
        <f t="shared" si="646"/>
        <v>-3.205128205128205E-3</v>
      </c>
      <c r="S2990" s="21">
        <f t="shared" si="647"/>
        <v>2.2538143450228532E-2</v>
      </c>
      <c r="T2990" s="21">
        <f t="shared" si="648"/>
        <v>2.5567807787173935E-2</v>
      </c>
      <c r="U2990" s="21">
        <f t="shared" si="649"/>
        <v>2.4051855209011208E-2</v>
      </c>
      <c r="V2990" s="21">
        <f t="shared" si="650"/>
        <v>2.4052602148804558E-2</v>
      </c>
      <c r="W2990" s="22">
        <f t="shared" si="651"/>
        <v>0</v>
      </c>
      <c r="X2990" s="21">
        <f t="shared" si="652"/>
        <v>10</v>
      </c>
      <c r="Y2990" s="23">
        <f t="shared" si="653"/>
        <v>100000</v>
      </c>
      <c r="Z2990" s="21">
        <f t="shared" si="654"/>
        <v>0.35799999999999998</v>
      </c>
      <c r="AA2990" s="21">
        <f t="shared" si="655"/>
        <v>0.99</v>
      </c>
      <c r="AB2990" s="21">
        <f t="shared" si="656"/>
        <v>0.18400000000000005</v>
      </c>
      <c r="AC2990" s="21">
        <f t="shared" si="657"/>
        <v>0</v>
      </c>
    </row>
    <row r="2991" spans="2:29" x14ac:dyDescent="0.25">
      <c r="B2991" s="27" t="s">
        <v>6347</v>
      </c>
      <c r="C2991" s="27" t="s">
        <v>6348</v>
      </c>
      <c r="D2991" t="s">
        <v>7417</v>
      </c>
      <c r="E2991">
        <v>30</v>
      </c>
      <c r="F2991">
        <v>33</v>
      </c>
      <c r="G2991" t="s">
        <v>49</v>
      </c>
      <c r="H2991">
        <v>78</v>
      </c>
      <c r="I2991">
        <v>65</v>
      </c>
      <c r="J2991">
        <v>52</v>
      </c>
      <c r="K2991">
        <v>-3</v>
      </c>
      <c r="L2991">
        <v>33</v>
      </c>
      <c r="M2991" t="s">
        <v>30</v>
      </c>
      <c r="N2991" s="20">
        <f t="shared" si="644"/>
        <v>1</v>
      </c>
      <c r="P2991" s="20">
        <f t="shared" si="645"/>
        <v>1</v>
      </c>
      <c r="R2991" s="12">
        <f t="shared" si="646"/>
        <v>-5.7692307692307696E-2</v>
      </c>
      <c r="S2991" s="21">
        <f t="shared" si="647"/>
        <v>-3.5807495997372762E-2</v>
      </c>
      <c r="T2991" s="21">
        <f t="shared" si="648"/>
        <v>-4.3647500209962997E-2</v>
      </c>
      <c r="U2991" s="21">
        <f t="shared" si="649"/>
        <v>-3.9735499207781966E-2</v>
      </c>
      <c r="V2991" s="21">
        <f t="shared" si="650"/>
        <v>-3.9730165138372575E-2</v>
      </c>
      <c r="W2991" s="22">
        <f t="shared" si="651"/>
        <v>33</v>
      </c>
      <c r="X2991" s="21">
        <f t="shared" si="652"/>
        <v>-9.0909090909090912E-2</v>
      </c>
      <c r="Y2991" s="23">
        <f t="shared" si="653"/>
        <v>100000</v>
      </c>
      <c r="Z2991" s="21">
        <f t="shared" si="654"/>
        <v>0.10199999999999999</v>
      </c>
      <c r="AA2991" s="21">
        <f t="shared" si="655"/>
        <v>7.5999999999999998E-2</v>
      </c>
      <c r="AB2991" s="21">
        <f t="shared" si="656"/>
        <v>0.18400000000000005</v>
      </c>
      <c r="AC2991" s="21">
        <f t="shared" si="657"/>
        <v>0</v>
      </c>
    </row>
    <row r="2992" spans="2:29" x14ac:dyDescent="0.25">
      <c r="B2992" s="27" t="s">
        <v>3425</v>
      </c>
      <c r="C2992" s="27" t="s">
        <v>6498</v>
      </c>
      <c r="D2992" s="27" t="s">
        <v>4419</v>
      </c>
      <c r="E2992">
        <v>30</v>
      </c>
      <c r="F2992">
        <v>31</v>
      </c>
      <c r="G2992" t="s">
        <v>49</v>
      </c>
      <c r="H2992">
        <v>23</v>
      </c>
      <c r="I2992">
        <v>39</v>
      </c>
      <c r="J2992">
        <v>28</v>
      </c>
      <c r="K2992">
        <v>2</v>
      </c>
      <c r="L2992">
        <v>44</v>
      </c>
      <c r="M2992">
        <v>1</v>
      </c>
      <c r="N2992" s="20">
        <f t="shared" si="644"/>
        <v>1</v>
      </c>
      <c r="P2992" s="20">
        <f t="shared" si="645"/>
        <v>1</v>
      </c>
      <c r="R2992" s="12">
        <f t="shared" si="646"/>
        <v>7.1428571428571425E-2</v>
      </c>
      <c r="S2992" s="21">
        <f t="shared" si="647"/>
        <v>0.11139222486886502</v>
      </c>
      <c r="T2992" s="21">
        <f t="shared" si="648"/>
        <v>-6.4123192598646073E-2</v>
      </c>
      <c r="U2992" s="21">
        <f t="shared" si="649"/>
        <v>1.9865779002786743E-2</v>
      </c>
      <c r="V2992" s="21">
        <f t="shared" si="650"/>
        <v>2.2378270424335229E-2</v>
      </c>
      <c r="W2992" s="22">
        <f t="shared" si="651"/>
        <v>45</v>
      </c>
      <c r="X2992" s="21">
        <f t="shared" si="652"/>
        <v>4.4444444444444446E-2</v>
      </c>
      <c r="Y2992" s="23">
        <f t="shared" si="653"/>
        <v>15</v>
      </c>
      <c r="Z2992" s="21">
        <f t="shared" si="654"/>
        <v>0.34899999999999998</v>
      </c>
      <c r="AA2992" s="21">
        <f t="shared" si="655"/>
        <v>0.32200000000000001</v>
      </c>
      <c r="AB2992" s="21">
        <f t="shared" si="656"/>
        <v>0.44099999999999995</v>
      </c>
      <c r="AC2992" s="21">
        <f t="shared" si="657"/>
        <v>0</v>
      </c>
    </row>
    <row r="2993" spans="2:29" x14ac:dyDescent="0.25">
      <c r="B2993" s="27" t="s">
        <v>6473</v>
      </c>
      <c r="C2993" s="27" t="s">
        <v>6474</v>
      </c>
      <c r="D2993" s="27" t="s">
        <v>1737</v>
      </c>
      <c r="E2993">
        <v>30</v>
      </c>
      <c r="F2993">
        <v>42</v>
      </c>
      <c r="G2993" t="s">
        <v>46</v>
      </c>
      <c r="H2993">
        <v>69</v>
      </c>
      <c r="I2993">
        <v>84</v>
      </c>
      <c r="J2993">
        <v>92</v>
      </c>
      <c r="K2993">
        <v>-3</v>
      </c>
      <c r="L2993">
        <v>28</v>
      </c>
      <c r="M2993">
        <v>5</v>
      </c>
      <c r="N2993" s="20">
        <f t="shared" si="644"/>
        <v>1</v>
      </c>
      <c r="P2993" s="20">
        <f t="shared" si="645"/>
        <v>1</v>
      </c>
      <c r="R2993" s="12">
        <f t="shared" si="646"/>
        <v>-3.2608695652173912E-2</v>
      </c>
      <c r="S2993" s="21">
        <f t="shared" si="647"/>
        <v>4.0126207180960938E-2</v>
      </c>
      <c r="T2993" s="21">
        <f t="shared" si="648"/>
        <v>1.8360881339209101E-2</v>
      </c>
      <c r="U2993" s="21">
        <f t="shared" si="649"/>
        <v>2.9186008964760646E-2</v>
      </c>
      <c r="V2993" s="21">
        <f t="shared" si="650"/>
        <v>2.9224365828310228E-2</v>
      </c>
      <c r="W2993" s="22">
        <f t="shared" si="651"/>
        <v>33</v>
      </c>
      <c r="X2993" s="21">
        <f t="shared" si="652"/>
        <v>-9.0909090909090912E-2</v>
      </c>
      <c r="Y2993" s="23">
        <f t="shared" si="653"/>
        <v>100000</v>
      </c>
      <c r="Z2993" s="21">
        <f t="shared" si="654"/>
        <v>0.38800000000000001</v>
      </c>
      <c r="AA2993" s="21">
        <f t="shared" si="655"/>
        <v>7.5999999999999998E-2</v>
      </c>
      <c r="AB2993" s="21">
        <f t="shared" si="656"/>
        <v>0.18400000000000005</v>
      </c>
      <c r="AC2993" s="21">
        <f t="shared" si="657"/>
        <v>0</v>
      </c>
    </row>
    <row r="2994" spans="2:29" x14ac:dyDescent="0.25">
      <c r="B2994" s="27" t="s">
        <v>6536</v>
      </c>
      <c r="C2994" s="27" t="s">
        <v>6537</v>
      </c>
      <c r="D2994" t="s">
        <v>7417</v>
      </c>
      <c r="E2994">
        <v>30</v>
      </c>
      <c r="F2994">
        <v>28</v>
      </c>
      <c r="G2994" t="s">
        <v>49</v>
      </c>
      <c r="H2994">
        <v>38</v>
      </c>
      <c r="I2994">
        <v>44</v>
      </c>
      <c r="J2994">
        <v>47</v>
      </c>
      <c r="K2994">
        <v>2</v>
      </c>
      <c r="L2994">
        <v>6</v>
      </c>
      <c r="M2994" t="s">
        <v>30</v>
      </c>
      <c r="N2994" s="20">
        <f t="shared" si="644"/>
        <v>1</v>
      </c>
      <c r="P2994" s="20">
        <f t="shared" si="645"/>
        <v>1</v>
      </c>
      <c r="R2994" s="12">
        <f t="shared" si="646"/>
        <v>4.2553191489361701E-2</v>
      </c>
      <c r="S2994" s="21">
        <f t="shared" si="647"/>
        <v>2.9754778570413087E-2</v>
      </c>
      <c r="T2994" s="21">
        <f t="shared" si="648"/>
        <v>1.3278986489860367E-2</v>
      </c>
      <c r="U2994" s="21">
        <f t="shared" si="649"/>
        <v>2.1483665245273897E-2</v>
      </c>
      <c r="V2994" s="21">
        <f t="shared" si="650"/>
        <v>2.1505810101849116E-2</v>
      </c>
      <c r="W2994" s="22">
        <f t="shared" si="651"/>
        <v>6</v>
      </c>
      <c r="X2994" s="21">
        <f t="shared" si="652"/>
        <v>0.33333333333333331</v>
      </c>
      <c r="Y2994" s="23">
        <f t="shared" si="653"/>
        <v>15</v>
      </c>
      <c r="Z2994" s="21">
        <f t="shared" si="654"/>
        <v>0.34300000000000003</v>
      </c>
      <c r="AA2994" s="21">
        <f t="shared" si="655"/>
        <v>0.92700000000000005</v>
      </c>
      <c r="AB2994" s="21">
        <f t="shared" si="656"/>
        <v>0.44099999999999995</v>
      </c>
      <c r="AC2994" s="21">
        <f t="shared" si="657"/>
        <v>0</v>
      </c>
    </row>
    <row r="2995" spans="2:29" x14ac:dyDescent="0.25">
      <c r="B2995" s="27" t="s">
        <v>6549</v>
      </c>
      <c r="C2995" s="27" t="s">
        <v>6550</v>
      </c>
      <c r="D2995" t="s">
        <v>7414</v>
      </c>
      <c r="E2995">
        <v>29</v>
      </c>
      <c r="F2995">
        <v>44</v>
      </c>
      <c r="G2995" t="s">
        <v>31</v>
      </c>
      <c r="H2995">
        <v>115</v>
      </c>
      <c r="I2995">
        <v>100</v>
      </c>
      <c r="J2995">
        <v>36</v>
      </c>
      <c r="K2995">
        <v>8</v>
      </c>
      <c r="L2995">
        <v>75</v>
      </c>
      <c r="M2995">
        <v>2</v>
      </c>
      <c r="N2995" s="20">
        <f t="shared" si="644"/>
        <v>1</v>
      </c>
      <c r="P2995" s="20">
        <f t="shared" si="645"/>
        <v>1</v>
      </c>
      <c r="R2995" s="12">
        <f t="shared" si="646"/>
        <v>0.22222222222222221</v>
      </c>
      <c r="S2995" s="21">
        <f t="shared" si="647"/>
        <v>-2.756533520359794E-2</v>
      </c>
      <c r="T2995" s="21">
        <f t="shared" si="648"/>
        <v>-0.18480689039407727</v>
      </c>
      <c r="U2995" s="21">
        <f t="shared" si="649"/>
        <v>-0.10965060887089273</v>
      </c>
      <c r="V2995" s="21">
        <f t="shared" si="650"/>
        <v>-0.10734094482285599</v>
      </c>
      <c r="W2995" s="22">
        <f t="shared" si="651"/>
        <v>77</v>
      </c>
      <c r="X2995" s="21">
        <f t="shared" si="652"/>
        <v>0.1038961038961039</v>
      </c>
      <c r="Y2995" s="23">
        <f t="shared" si="653"/>
        <v>3.625</v>
      </c>
      <c r="Z2995" s="21">
        <f t="shared" si="654"/>
        <v>3.3000000000000002E-2</v>
      </c>
      <c r="AA2995" s="21">
        <f t="shared" si="655"/>
        <v>0.56599999999999995</v>
      </c>
      <c r="AB2995" s="21">
        <f t="shared" si="656"/>
        <v>0.94599999999999995</v>
      </c>
      <c r="AC2995" s="21">
        <f t="shared" si="657"/>
        <v>0</v>
      </c>
    </row>
    <row r="2996" spans="2:29" x14ac:dyDescent="0.25">
      <c r="B2996" s="27" t="s">
        <v>6494</v>
      </c>
      <c r="C2996" s="27" t="s">
        <v>6495</v>
      </c>
      <c r="D2996" t="s">
        <v>7409</v>
      </c>
      <c r="E2996">
        <v>29</v>
      </c>
      <c r="F2996">
        <v>9</v>
      </c>
      <c r="G2996" t="s">
        <v>99</v>
      </c>
      <c r="H2996">
        <v>40</v>
      </c>
      <c r="I2996">
        <v>41</v>
      </c>
      <c r="J2996">
        <v>25</v>
      </c>
      <c r="K2996">
        <v>0</v>
      </c>
      <c r="L2996">
        <v>28</v>
      </c>
      <c r="M2996" t="s">
        <v>30</v>
      </c>
      <c r="N2996" s="20">
        <f t="shared" si="644"/>
        <v>1</v>
      </c>
      <c r="P2996" s="20">
        <f t="shared" si="645"/>
        <v>1</v>
      </c>
      <c r="R2996" s="12">
        <f t="shared" si="646"/>
        <v>0</v>
      </c>
      <c r="S2996" s="21">
        <f t="shared" si="647"/>
        <v>4.9507371194885685E-3</v>
      </c>
      <c r="T2996" s="21">
        <f t="shared" si="648"/>
        <v>-9.4202264956588011E-2</v>
      </c>
      <c r="U2996" s="21">
        <f t="shared" si="649"/>
        <v>-4.5912948671327891E-2</v>
      </c>
      <c r="V2996" s="21">
        <f t="shared" si="650"/>
        <v>-4.5054825502809114E-2</v>
      </c>
      <c r="W2996" s="22">
        <f t="shared" si="651"/>
        <v>28</v>
      </c>
      <c r="X2996" s="21">
        <f t="shared" si="652"/>
        <v>0</v>
      </c>
      <c r="Y2996" s="23">
        <f t="shared" si="653"/>
        <v>100000</v>
      </c>
      <c r="Z2996" s="21">
        <f t="shared" si="654"/>
        <v>9.1999999999999998E-2</v>
      </c>
      <c r="AA2996" s="21">
        <f t="shared" si="655"/>
        <v>0.14000000000000001</v>
      </c>
      <c r="AB2996" s="21">
        <f t="shared" si="656"/>
        <v>0.18400000000000005</v>
      </c>
      <c r="AC2996" s="21">
        <f t="shared" si="657"/>
        <v>0</v>
      </c>
    </row>
    <row r="2997" spans="2:29" x14ac:dyDescent="0.25">
      <c r="B2997" s="27" t="s">
        <v>6568</v>
      </c>
      <c r="C2997" s="27" t="s">
        <v>6569</v>
      </c>
      <c r="D2997" t="s">
        <v>7412</v>
      </c>
      <c r="E2997">
        <v>29</v>
      </c>
      <c r="F2997">
        <v>27</v>
      </c>
      <c r="G2997" t="s">
        <v>99</v>
      </c>
      <c r="H2997">
        <v>4</v>
      </c>
      <c r="I2997">
        <v>2</v>
      </c>
      <c r="J2997">
        <v>3</v>
      </c>
      <c r="K2997">
        <v>-4</v>
      </c>
      <c r="L2997">
        <v>5</v>
      </c>
      <c r="M2997" t="s">
        <v>30</v>
      </c>
      <c r="N2997" s="20">
        <f t="shared" si="644"/>
        <v>1</v>
      </c>
      <c r="P2997" s="20">
        <f t="shared" si="645"/>
        <v>1</v>
      </c>
      <c r="R2997" s="12">
        <f t="shared" si="646"/>
        <v>-1.3333333333333333</v>
      </c>
      <c r="S2997" s="21">
        <f t="shared" si="647"/>
        <v>-0.12944943670387588</v>
      </c>
      <c r="T2997" s="21">
        <f t="shared" si="648"/>
        <v>8.4471771197698553E-2</v>
      </c>
      <c r="U2997" s="21">
        <f t="shared" si="649"/>
        <v>-2.8358342136926451E-2</v>
      </c>
      <c r="V2997" s="21">
        <f t="shared" si="650"/>
        <v>-2.4445335881034591E-2</v>
      </c>
      <c r="W2997" s="22">
        <f t="shared" si="651"/>
        <v>5</v>
      </c>
      <c r="X2997" s="21">
        <f t="shared" si="652"/>
        <v>-0.8</v>
      </c>
      <c r="Y2997" s="23">
        <f t="shared" si="653"/>
        <v>100000</v>
      </c>
      <c r="Z2997" s="21">
        <f t="shared" si="654"/>
        <v>0.13600000000000001</v>
      </c>
      <c r="AA2997" s="21">
        <f t="shared" si="655"/>
        <v>1.6E-2</v>
      </c>
      <c r="AB2997" s="21">
        <f t="shared" si="656"/>
        <v>0.18400000000000005</v>
      </c>
      <c r="AC2997" s="21">
        <f t="shared" si="657"/>
        <v>0</v>
      </c>
    </row>
    <row r="2998" spans="2:29" x14ac:dyDescent="0.25">
      <c r="B2998" s="27" t="s">
        <v>6489</v>
      </c>
      <c r="C2998" s="27" t="s">
        <v>6490</v>
      </c>
      <c r="D2998" t="s">
        <v>7410</v>
      </c>
      <c r="E2998">
        <v>29</v>
      </c>
      <c r="F2998">
        <v>275</v>
      </c>
      <c r="G2998" t="s">
        <v>99</v>
      </c>
      <c r="H2998">
        <v>318</v>
      </c>
      <c r="I2998">
        <v>271</v>
      </c>
      <c r="J2998">
        <v>97</v>
      </c>
      <c r="K2998">
        <v>-363</v>
      </c>
      <c r="L2998">
        <v>61</v>
      </c>
      <c r="M2998">
        <v>373</v>
      </c>
      <c r="N2998" s="20">
        <f t="shared" si="644"/>
        <v>1</v>
      </c>
      <c r="P2998" s="20">
        <f t="shared" si="645"/>
        <v>1</v>
      </c>
      <c r="R2998" s="12">
        <f t="shared" si="646"/>
        <v>-3.7422680412371134</v>
      </c>
      <c r="S2998" s="21">
        <f t="shared" si="647"/>
        <v>-3.1480354984054215E-2</v>
      </c>
      <c r="T2998" s="21">
        <f t="shared" si="648"/>
        <v>-0.18574489760809387</v>
      </c>
      <c r="U2998" s="21">
        <f t="shared" si="649"/>
        <v>-0.11195604685295479</v>
      </c>
      <c r="V2998" s="21">
        <f t="shared" si="650"/>
        <v>-0.1097270998150343</v>
      </c>
      <c r="W2998" s="22">
        <f t="shared" si="651"/>
        <v>434</v>
      </c>
      <c r="X2998" s="21">
        <f t="shared" si="652"/>
        <v>-0.83640552995391704</v>
      </c>
      <c r="Y2998" s="23">
        <f t="shared" si="653"/>
        <v>100000</v>
      </c>
      <c r="Z2998" s="21">
        <f t="shared" si="654"/>
        <v>3.1E-2</v>
      </c>
      <c r="AA2998" s="21">
        <f t="shared" si="655"/>
        <v>1.4999999999999999E-2</v>
      </c>
      <c r="AB2998" s="21">
        <f t="shared" si="656"/>
        <v>0.18400000000000005</v>
      </c>
      <c r="AC2998" s="21">
        <f t="shared" si="657"/>
        <v>0</v>
      </c>
    </row>
    <row r="2999" spans="2:29" x14ac:dyDescent="0.25">
      <c r="B2999" s="27" t="s">
        <v>6294</v>
      </c>
      <c r="C2999" s="27" t="s">
        <v>6295</v>
      </c>
      <c r="D2999" t="s">
        <v>7410</v>
      </c>
      <c r="E2999">
        <v>28</v>
      </c>
      <c r="F2999">
        <v>27</v>
      </c>
      <c r="G2999" t="s">
        <v>75</v>
      </c>
      <c r="H2999">
        <v>40</v>
      </c>
      <c r="I2999">
        <v>42</v>
      </c>
      <c r="J2999">
        <v>57</v>
      </c>
      <c r="K2999">
        <v>-9</v>
      </c>
      <c r="L2999">
        <v>39</v>
      </c>
      <c r="M2999">
        <v>8</v>
      </c>
      <c r="N2999" s="20">
        <f t="shared" si="644"/>
        <v>1</v>
      </c>
      <c r="P2999" s="20">
        <f t="shared" si="645"/>
        <v>1</v>
      </c>
      <c r="R2999" s="12">
        <f t="shared" si="646"/>
        <v>-0.15789473684210525</v>
      </c>
      <c r="S2999" s="21">
        <f t="shared" si="647"/>
        <v>9.805797673485328E-3</v>
      </c>
      <c r="T2999" s="21">
        <f t="shared" si="648"/>
        <v>6.2980048262344379E-2</v>
      </c>
      <c r="U2999" s="21">
        <f t="shared" si="649"/>
        <v>3.605184018298857E-2</v>
      </c>
      <c r="V2999" s="21">
        <f t="shared" si="650"/>
        <v>3.6279228706272759E-2</v>
      </c>
      <c r="W2999" s="22">
        <f t="shared" si="651"/>
        <v>47</v>
      </c>
      <c r="X2999" s="21">
        <f t="shared" si="652"/>
        <v>-0.19148936170212766</v>
      </c>
      <c r="Y2999" s="23">
        <f t="shared" si="653"/>
        <v>100000</v>
      </c>
      <c r="Z2999" s="21">
        <f t="shared" si="654"/>
        <v>0.433</v>
      </c>
      <c r="AA2999" s="21">
        <f t="shared" si="655"/>
        <v>5.1999999999999998E-2</v>
      </c>
      <c r="AB2999" s="21">
        <f t="shared" si="656"/>
        <v>0.18400000000000005</v>
      </c>
      <c r="AC2999" s="21">
        <f t="shared" si="657"/>
        <v>0</v>
      </c>
    </row>
    <row r="3000" spans="2:29" x14ac:dyDescent="0.25">
      <c r="B3000" s="27" t="s">
        <v>6520</v>
      </c>
      <c r="C3000" s="27" t="s">
        <v>6521</v>
      </c>
      <c r="D3000" t="s">
        <v>7409</v>
      </c>
      <c r="E3000">
        <v>28</v>
      </c>
      <c r="F3000">
        <v>45</v>
      </c>
      <c r="G3000" t="s">
        <v>86</v>
      </c>
      <c r="H3000">
        <v>11</v>
      </c>
      <c r="I3000">
        <v>8</v>
      </c>
      <c r="J3000">
        <v>6</v>
      </c>
      <c r="K3000">
        <v>0</v>
      </c>
      <c r="L3000">
        <v>16</v>
      </c>
      <c r="M3000">
        <v>6</v>
      </c>
      <c r="N3000" s="20">
        <f t="shared" si="644"/>
        <v>1</v>
      </c>
      <c r="P3000" s="20">
        <f t="shared" si="645"/>
        <v>1</v>
      </c>
      <c r="R3000" s="12">
        <f t="shared" si="646"/>
        <v>0</v>
      </c>
      <c r="S3000" s="21">
        <f t="shared" si="647"/>
        <v>-6.1704874021946354E-2</v>
      </c>
      <c r="T3000" s="21">
        <f t="shared" si="648"/>
        <v>-5.5912488705098018E-2</v>
      </c>
      <c r="U3000" s="21">
        <f t="shared" si="649"/>
        <v>-5.8813137392601966E-2</v>
      </c>
      <c r="V3000" s="21">
        <f t="shared" si="650"/>
        <v>-5.8810166706548782E-2</v>
      </c>
      <c r="W3000" s="22">
        <f t="shared" si="651"/>
        <v>22</v>
      </c>
      <c r="X3000" s="21">
        <f t="shared" si="652"/>
        <v>0</v>
      </c>
      <c r="Y3000" s="23">
        <f t="shared" si="653"/>
        <v>100000</v>
      </c>
      <c r="Z3000" s="21">
        <f t="shared" si="654"/>
        <v>7.0000000000000007E-2</v>
      </c>
      <c r="AA3000" s="21">
        <f t="shared" si="655"/>
        <v>0.14000000000000001</v>
      </c>
      <c r="AB3000" s="21">
        <f t="shared" si="656"/>
        <v>0.18400000000000005</v>
      </c>
      <c r="AC3000" s="21">
        <f t="shared" si="657"/>
        <v>0</v>
      </c>
    </row>
    <row r="3001" spans="2:29" x14ac:dyDescent="0.25">
      <c r="B3001" s="27" t="s">
        <v>6534</v>
      </c>
      <c r="C3001" s="27" t="s">
        <v>6535</v>
      </c>
      <c r="D3001" t="s">
        <v>7412</v>
      </c>
      <c r="E3001">
        <v>28</v>
      </c>
      <c r="F3001">
        <v>39</v>
      </c>
      <c r="G3001" t="s">
        <v>31</v>
      </c>
      <c r="H3001">
        <v>3</v>
      </c>
      <c r="I3001">
        <v>3</v>
      </c>
      <c r="J3001">
        <v>3</v>
      </c>
      <c r="K3001">
        <v>2</v>
      </c>
      <c r="L3001">
        <v>41</v>
      </c>
      <c r="M3001">
        <v>13</v>
      </c>
      <c r="N3001" s="20">
        <f t="shared" si="644"/>
        <v>1</v>
      </c>
      <c r="P3001" s="20">
        <f t="shared" si="645"/>
        <v>1</v>
      </c>
      <c r="R3001" s="12">
        <f t="shared" si="646"/>
        <v>0.66666666666666663</v>
      </c>
      <c r="S3001" s="21">
        <f t="shared" si="647"/>
        <v>0</v>
      </c>
      <c r="T3001" s="21">
        <f t="shared" si="648"/>
        <v>0</v>
      </c>
      <c r="U3001" s="21">
        <f t="shared" si="649"/>
        <v>0</v>
      </c>
      <c r="V3001" s="21">
        <f t="shared" si="650"/>
        <v>0</v>
      </c>
      <c r="W3001" s="22">
        <f t="shared" si="651"/>
        <v>54</v>
      </c>
      <c r="X3001" s="21">
        <f t="shared" si="652"/>
        <v>3.7037037037037035E-2</v>
      </c>
      <c r="Y3001" s="23">
        <f t="shared" si="653"/>
        <v>14</v>
      </c>
      <c r="Z3001" s="21">
        <f t="shared" si="654"/>
        <v>0.222</v>
      </c>
      <c r="AA3001" s="21">
        <f t="shared" si="655"/>
        <v>0.28499999999999998</v>
      </c>
      <c r="AB3001" s="21">
        <f t="shared" si="656"/>
        <v>0.46899999999999997</v>
      </c>
      <c r="AC3001" s="21">
        <f t="shared" si="657"/>
        <v>0</v>
      </c>
    </row>
    <row r="3002" spans="2:29" x14ac:dyDescent="0.25">
      <c r="B3002" s="27" t="s">
        <v>4258</v>
      </c>
      <c r="C3002" s="27" t="s">
        <v>6561</v>
      </c>
      <c r="D3002" t="s">
        <v>7412</v>
      </c>
      <c r="E3002">
        <v>28</v>
      </c>
      <c r="F3002">
        <v>49</v>
      </c>
      <c r="G3002" t="s">
        <v>56</v>
      </c>
      <c r="H3002">
        <v>103</v>
      </c>
      <c r="I3002">
        <v>99</v>
      </c>
      <c r="J3002">
        <v>85</v>
      </c>
      <c r="K3002">
        <v>-2</v>
      </c>
      <c r="L3002">
        <v>25</v>
      </c>
      <c r="M3002">
        <v>0</v>
      </c>
      <c r="N3002" s="20">
        <f t="shared" si="644"/>
        <v>1</v>
      </c>
      <c r="P3002" s="20">
        <f t="shared" si="645"/>
        <v>1</v>
      </c>
      <c r="R3002" s="12">
        <f t="shared" si="646"/>
        <v>-2.3529411764705882E-2</v>
      </c>
      <c r="S3002" s="21">
        <f t="shared" si="647"/>
        <v>-7.890532634944325E-3</v>
      </c>
      <c r="T3002" s="21">
        <f t="shared" si="648"/>
        <v>-3.003347532918077E-2</v>
      </c>
      <c r="U3002" s="21">
        <f t="shared" si="649"/>
        <v>-1.9024479330345012E-2</v>
      </c>
      <c r="V3002" s="21">
        <f t="shared" si="650"/>
        <v>-1.8982829098156701E-2</v>
      </c>
      <c r="W3002" s="22">
        <f t="shared" si="651"/>
        <v>25</v>
      </c>
      <c r="X3002" s="21">
        <f t="shared" si="652"/>
        <v>-0.08</v>
      </c>
      <c r="Y3002" s="23">
        <f t="shared" si="653"/>
        <v>100000</v>
      </c>
      <c r="Z3002" s="21">
        <f t="shared" si="654"/>
        <v>0.153</v>
      </c>
      <c r="AA3002" s="21">
        <f t="shared" si="655"/>
        <v>8.1000000000000003E-2</v>
      </c>
      <c r="AB3002" s="21">
        <f t="shared" si="656"/>
        <v>0.18400000000000005</v>
      </c>
      <c r="AC3002" s="21">
        <f t="shared" si="657"/>
        <v>0</v>
      </c>
    </row>
    <row r="3003" spans="2:29" x14ac:dyDescent="0.25">
      <c r="B3003" s="27" t="s">
        <v>6514</v>
      </c>
      <c r="C3003" s="27" t="s">
        <v>6515</v>
      </c>
      <c r="D3003" t="s">
        <v>7412</v>
      </c>
      <c r="E3003">
        <v>28</v>
      </c>
      <c r="F3003">
        <v>780</v>
      </c>
      <c r="G3003" t="s">
        <v>37</v>
      </c>
      <c r="H3003" s="1">
        <v>6241</v>
      </c>
      <c r="I3003" s="1">
        <v>5530</v>
      </c>
      <c r="J3003" s="1">
        <v>2505</v>
      </c>
      <c r="K3003">
        <v>-435</v>
      </c>
      <c r="L3003">
        <v>-651</v>
      </c>
      <c r="M3003" t="s">
        <v>30</v>
      </c>
      <c r="N3003" s="20">
        <f t="shared" si="644"/>
        <v>1</v>
      </c>
      <c r="P3003" s="20">
        <f t="shared" si="645"/>
        <v>1</v>
      </c>
      <c r="R3003" s="12">
        <f t="shared" si="646"/>
        <v>-0.17365269461077845</v>
      </c>
      <c r="S3003" s="21">
        <f t="shared" si="647"/>
        <v>-2.3900276511828356E-2</v>
      </c>
      <c r="T3003" s="21">
        <f t="shared" si="648"/>
        <v>-0.14647446243009943</v>
      </c>
      <c r="U3003" s="21">
        <f t="shared" si="649"/>
        <v>-8.7242616457104183E-2</v>
      </c>
      <c r="V3003" s="21">
        <f t="shared" si="650"/>
        <v>-8.5872451799677327E-2</v>
      </c>
      <c r="W3003" s="22">
        <f t="shared" si="651"/>
        <v>0</v>
      </c>
      <c r="X3003" s="21">
        <f t="shared" si="652"/>
        <v>10</v>
      </c>
      <c r="Y3003" s="23">
        <f t="shared" si="653"/>
        <v>100000</v>
      </c>
      <c r="Z3003" s="21">
        <f t="shared" si="654"/>
        <v>4.8000000000000001E-2</v>
      </c>
      <c r="AA3003" s="21">
        <f t="shared" si="655"/>
        <v>0.99</v>
      </c>
      <c r="AB3003" s="21">
        <f t="shared" si="656"/>
        <v>0.18400000000000005</v>
      </c>
      <c r="AC3003" s="21">
        <f t="shared" si="657"/>
        <v>0</v>
      </c>
    </row>
    <row r="3004" spans="2:29" x14ac:dyDescent="0.25">
      <c r="B3004" s="27" t="s">
        <v>6545</v>
      </c>
      <c r="C3004" s="27" t="s">
        <v>6546</v>
      </c>
      <c r="D3004" s="27" t="s">
        <v>4619</v>
      </c>
      <c r="E3004">
        <v>28</v>
      </c>
      <c r="F3004">
        <v>141</v>
      </c>
      <c r="G3004" t="s">
        <v>49</v>
      </c>
      <c r="H3004">
        <v>256</v>
      </c>
      <c r="I3004">
        <v>176</v>
      </c>
      <c r="J3004">
        <v>129</v>
      </c>
      <c r="K3004">
        <v>-22</v>
      </c>
      <c r="L3004">
        <v>152</v>
      </c>
      <c r="M3004">
        <v>36</v>
      </c>
      <c r="N3004" s="20">
        <f t="shared" si="644"/>
        <v>1</v>
      </c>
      <c r="P3004" s="20">
        <f t="shared" si="645"/>
        <v>1</v>
      </c>
      <c r="R3004" s="12">
        <f t="shared" si="646"/>
        <v>-0.17054263565891473</v>
      </c>
      <c r="S3004" s="21">
        <f t="shared" si="647"/>
        <v>-7.2199631870957792E-2</v>
      </c>
      <c r="T3004" s="21">
        <f t="shared" si="648"/>
        <v>-6.0243348047657519E-2</v>
      </c>
      <c r="U3004" s="21">
        <f t="shared" si="649"/>
        <v>-6.6240626481800957E-2</v>
      </c>
      <c r="V3004" s="21">
        <f t="shared" si="650"/>
        <v>-6.6227868800138756E-2</v>
      </c>
      <c r="W3004" s="22">
        <f t="shared" si="651"/>
        <v>188</v>
      </c>
      <c r="X3004" s="21">
        <f t="shared" si="652"/>
        <v>-0.11702127659574468</v>
      </c>
      <c r="Y3004" s="23">
        <f t="shared" si="653"/>
        <v>100000</v>
      </c>
      <c r="Z3004" s="21">
        <f t="shared" si="654"/>
        <v>6.3E-2</v>
      </c>
      <c r="AA3004" s="21">
        <f t="shared" si="655"/>
        <v>7.0000000000000007E-2</v>
      </c>
      <c r="AB3004" s="21">
        <f t="shared" si="656"/>
        <v>0.18400000000000005</v>
      </c>
      <c r="AC3004" s="21">
        <f t="shared" si="657"/>
        <v>0</v>
      </c>
    </row>
    <row r="3005" spans="2:29" x14ac:dyDescent="0.25">
      <c r="B3005" s="27" t="s">
        <v>6510</v>
      </c>
      <c r="C3005" s="27" t="s">
        <v>6511</v>
      </c>
      <c r="D3005" t="s">
        <v>7417</v>
      </c>
      <c r="E3005">
        <v>28</v>
      </c>
      <c r="F3005">
        <v>26</v>
      </c>
      <c r="G3005" t="s">
        <v>99</v>
      </c>
      <c r="H3005">
        <v>18</v>
      </c>
      <c r="I3005">
        <v>19</v>
      </c>
      <c r="J3005">
        <v>26</v>
      </c>
      <c r="K3005">
        <v>0</v>
      </c>
      <c r="L3005">
        <v>6</v>
      </c>
      <c r="M3005">
        <v>0</v>
      </c>
      <c r="N3005" s="20">
        <f t="shared" si="644"/>
        <v>1</v>
      </c>
      <c r="P3005" s="20">
        <f t="shared" si="645"/>
        <v>1</v>
      </c>
      <c r="R3005" s="12">
        <f t="shared" si="646"/>
        <v>0</v>
      </c>
      <c r="S3005" s="21">
        <f t="shared" si="647"/>
        <v>1.087212085035083E-2</v>
      </c>
      <c r="T3005" s="21">
        <f t="shared" si="648"/>
        <v>6.4740930444701084E-2</v>
      </c>
      <c r="U3005" s="21">
        <f t="shared" si="649"/>
        <v>3.7456949716377919E-2</v>
      </c>
      <c r="V3005" s="21">
        <f t="shared" si="650"/>
        <v>3.769000033714328E-2</v>
      </c>
      <c r="W3005" s="22">
        <f t="shared" si="651"/>
        <v>6</v>
      </c>
      <c r="X3005" s="21">
        <f t="shared" si="652"/>
        <v>0</v>
      </c>
      <c r="Y3005" s="23">
        <f t="shared" si="653"/>
        <v>100000</v>
      </c>
      <c r="Z3005" s="21">
        <f t="shared" si="654"/>
        <v>0.441</v>
      </c>
      <c r="AA3005" s="21">
        <f t="shared" si="655"/>
        <v>0.14000000000000001</v>
      </c>
      <c r="AB3005" s="21">
        <f t="shared" si="656"/>
        <v>0.18400000000000005</v>
      </c>
      <c r="AC3005" s="21">
        <f t="shared" si="657"/>
        <v>0</v>
      </c>
    </row>
    <row r="3006" spans="2:29" x14ac:dyDescent="0.25">
      <c r="B3006" s="27" t="s">
        <v>6530</v>
      </c>
      <c r="C3006" s="27" t="s">
        <v>6531</v>
      </c>
      <c r="D3006" t="s">
        <v>7412</v>
      </c>
      <c r="E3006">
        <v>28</v>
      </c>
      <c r="F3006">
        <v>18</v>
      </c>
      <c r="G3006" t="s">
        <v>86</v>
      </c>
      <c r="H3006">
        <v>19</v>
      </c>
      <c r="I3006">
        <v>28</v>
      </c>
      <c r="J3006">
        <v>28</v>
      </c>
      <c r="K3006">
        <v>1</v>
      </c>
      <c r="L3006">
        <v>59</v>
      </c>
      <c r="M3006" t="s">
        <v>30</v>
      </c>
      <c r="N3006" s="20">
        <f t="shared" si="644"/>
        <v>1</v>
      </c>
      <c r="P3006" s="20">
        <f t="shared" si="645"/>
        <v>1</v>
      </c>
      <c r="R3006" s="12">
        <f t="shared" si="646"/>
        <v>3.5714285714285712E-2</v>
      </c>
      <c r="S3006" s="21">
        <f t="shared" si="647"/>
        <v>8.0639619600400225E-2</v>
      </c>
      <c r="T3006" s="21">
        <f t="shared" si="648"/>
        <v>0</v>
      </c>
      <c r="U3006" s="21">
        <f t="shared" si="649"/>
        <v>3.9538176114951584E-2</v>
      </c>
      <c r="V3006" s="21">
        <f t="shared" si="650"/>
        <v>4.0059265238450603E-2</v>
      </c>
      <c r="W3006" s="22">
        <f t="shared" si="651"/>
        <v>59</v>
      </c>
      <c r="X3006" s="21">
        <f t="shared" si="652"/>
        <v>1.6949152542372881E-2</v>
      </c>
      <c r="Y3006" s="23">
        <f t="shared" si="653"/>
        <v>28</v>
      </c>
      <c r="Z3006" s="21">
        <f t="shared" si="654"/>
        <v>0.45500000000000002</v>
      </c>
      <c r="AA3006" s="21">
        <f t="shared" si="655"/>
        <v>0.20599999999999999</v>
      </c>
      <c r="AB3006" s="21">
        <f t="shared" si="656"/>
        <v>0.27600000000000002</v>
      </c>
      <c r="AC3006" s="21">
        <f t="shared" si="657"/>
        <v>0</v>
      </c>
    </row>
    <row r="3007" spans="2:29" x14ac:dyDescent="0.25">
      <c r="B3007" s="27" t="s">
        <v>6512</v>
      </c>
      <c r="C3007" s="27" t="s">
        <v>6513</v>
      </c>
      <c r="D3007" s="27" t="s">
        <v>1737</v>
      </c>
      <c r="E3007">
        <v>28</v>
      </c>
      <c r="F3007">
        <v>54</v>
      </c>
      <c r="G3007" t="s">
        <v>86</v>
      </c>
      <c r="H3007">
        <v>270</v>
      </c>
      <c r="I3007">
        <v>200</v>
      </c>
      <c r="J3007">
        <v>183</v>
      </c>
      <c r="K3007">
        <v>3</v>
      </c>
      <c r="L3007">
        <v>45</v>
      </c>
      <c r="M3007">
        <v>9</v>
      </c>
      <c r="N3007" s="20">
        <f t="shared" si="644"/>
        <v>1</v>
      </c>
      <c r="P3007" s="20">
        <f t="shared" si="645"/>
        <v>1</v>
      </c>
      <c r="R3007" s="12">
        <f t="shared" si="646"/>
        <v>1.6393442622950821E-2</v>
      </c>
      <c r="S3007" s="21">
        <f t="shared" si="647"/>
        <v>-5.8255166501744338E-2</v>
      </c>
      <c r="T3007" s="21">
        <f t="shared" si="648"/>
        <v>-1.7609353535259498E-2</v>
      </c>
      <c r="U3007" s="21">
        <f t="shared" si="649"/>
        <v>-3.8146936489163785E-2</v>
      </c>
      <c r="V3007" s="21">
        <f t="shared" si="650"/>
        <v>-3.8003818842055871E-2</v>
      </c>
      <c r="W3007" s="22">
        <f t="shared" si="651"/>
        <v>54</v>
      </c>
      <c r="X3007" s="21">
        <f t="shared" si="652"/>
        <v>5.5555555555555552E-2</v>
      </c>
      <c r="Y3007" s="23">
        <f t="shared" si="653"/>
        <v>9.3333333333333339</v>
      </c>
      <c r="Z3007" s="21">
        <f t="shared" si="654"/>
        <v>0.107</v>
      </c>
      <c r="AA3007" s="21">
        <f t="shared" si="655"/>
        <v>0.37</v>
      </c>
      <c r="AB3007" s="21">
        <f t="shared" si="656"/>
        <v>0.65700000000000003</v>
      </c>
      <c r="AC3007" s="21">
        <f t="shared" si="657"/>
        <v>0</v>
      </c>
    </row>
    <row r="3008" spans="2:29" x14ac:dyDescent="0.25">
      <c r="B3008" s="27" t="s">
        <v>5985</v>
      </c>
      <c r="C3008" s="27" t="s">
        <v>6493</v>
      </c>
      <c r="D3008" t="s">
        <v>7409</v>
      </c>
      <c r="E3008">
        <v>28</v>
      </c>
      <c r="F3008">
        <v>151</v>
      </c>
      <c r="G3008" t="s">
        <v>75</v>
      </c>
      <c r="H3008">
        <v>148</v>
      </c>
      <c r="I3008">
        <v>140</v>
      </c>
      <c r="J3008">
        <v>118</v>
      </c>
      <c r="K3008">
        <v>-4</v>
      </c>
      <c r="L3008">
        <v>-68</v>
      </c>
      <c r="M3008">
        <v>0</v>
      </c>
      <c r="N3008" s="20">
        <f t="shared" si="644"/>
        <v>1</v>
      </c>
      <c r="P3008" s="20">
        <f t="shared" si="645"/>
        <v>1</v>
      </c>
      <c r="R3008" s="12">
        <f t="shared" si="646"/>
        <v>-3.3898305084745763E-2</v>
      </c>
      <c r="S3008" s="21">
        <f t="shared" si="647"/>
        <v>-1.1052438229725237E-2</v>
      </c>
      <c r="T3008" s="21">
        <f t="shared" si="648"/>
        <v>-3.3613633707978208E-2</v>
      </c>
      <c r="U3008" s="21">
        <f t="shared" si="649"/>
        <v>-2.2398117497449466E-2</v>
      </c>
      <c r="V3008" s="21">
        <f t="shared" si="650"/>
        <v>-2.2354729811717638E-2</v>
      </c>
      <c r="W3008" s="22">
        <f t="shared" si="651"/>
        <v>0</v>
      </c>
      <c r="X3008" s="21">
        <f t="shared" si="652"/>
        <v>10</v>
      </c>
      <c r="Y3008" s="23">
        <f t="shared" si="653"/>
        <v>100000</v>
      </c>
      <c r="Z3008" s="21">
        <f t="shared" si="654"/>
        <v>0.14199999999999999</v>
      </c>
      <c r="AA3008" s="21">
        <f t="shared" si="655"/>
        <v>0.99</v>
      </c>
      <c r="AB3008" s="21">
        <f t="shared" si="656"/>
        <v>0.18400000000000005</v>
      </c>
      <c r="AC3008" s="21">
        <f t="shared" si="657"/>
        <v>0</v>
      </c>
    </row>
    <row r="3009" spans="2:29" x14ac:dyDescent="0.25">
      <c r="B3009" s="27" t="s">
        <v>6539</v>
      </c>
      <c r="C3009" s="27" t="s">
        <v>6540</v>
      </c>
      <c r="D3009" s="27" t="s">
        <v>4419</v>
      </c>
      <c r="E3009">
        <v>28</v>
      </c>
      <c r="F3009" t="s">
        <v>30</v>
      </c>
      <c r="G3009" t="s">
        <v>31</v>
      </c>
      <c r="H3009">
        <v>302</v>
      </c>
      <c r="I3009">
        <v>88</v>
      </c>
      <c r="J3009">
        <v>3</v>
      </c>
      <c r="K3009">
        <v>0</v>
      </c>
      <c r="L3009">
        <v>43</v>
      </c>
      <c r="M3009" t="s">
        <v>30</v>
      </c>
      <c r="N3009" s="20">
        <f t="shared" ref="N3009:N3072" si="658">IF(V3009&lt;5%,1,0)</f>
        <v>1</v>
      </c>
      <c r="P3009" s="20">
        <f t="shared" si="645"/>
        <v>1</v>
      </c>
      <c r="R3009" s="12">
        <f t="shared" si="646"/>
        <v>0</v>
      </c>
      <c r="S3009" s="21">
        <f t="shared" si="647"/>
        <v>-0.21856088543312779</v>
      </c>
      <c r="T3009" s="21">
        <f t="shared" si="648"/>
        <v>-0.4912227114122063</v>
      </c>
      <c r="U3009" s="21">
        <f t="shared" si="649"/>
        <v>-0.36946175856988694</v>
      </c>
      <c r="V3009" s="21">
        <f t="shared" si="650"/>
        <v>-0.3597484518050737</v>
      </c>
      <c r="W3009" s="22">
        <f t="shared" si="651"/>
        <v>43</v>
      </c>
      <c r="X3009" s="21">
        <f t="shared" si="652"/>
        <v>0</v>
      </c>
      <c r="Y3009" s="23">
        <f t="shared" si="653"/>
        <v>100000</v>
      </c>
      <c r="Z3009" s="21">
        <f t="shared" si="654"/>
        <v>1E-3</v>
      </c>
      <c r="AA3009" s="21">
        <f t="shared" si="655"/>
        <v>0.14000000000000001</v>
      </c>
      <c r="AB3009" s="21">
        <f t="shared" si="656"/>
        <v>0.18400000000000005</v>
      </c>
      <c r="AC3009" s="21">
        <f t="shared" si="657"/>
        <v>0</v>
      </c>
    </row>
    <row r="3010" spans="2:29" x14ac:dyDescent="0.25">
      <c r="B3010" s="27" t="s">
        <v>6459</v>
      </c>
      <c r="C3010" s="27" t="s">
        <v>6460</v>
      </c>
      <c r="D3010" t="s">
        <v>7412</v>
      </c>
      <c r="E3010">
        <v>27</v>
      </c>
      <c r="F3010">
        <v>62</v>
      </c>
      <c r="G3010" t="s">
        <v>46</v>
      </c>
      <c r="H3010">
        <v>196</v>
      </c>
      <c r="I3010">
        <v>227</v>
      </c>
      <c r="J3010">
        <v>199</v>
      </c>
      <c r="K3010">
        <v>8</v>
      </c>
      <c r="L3010">
        <v>99</v>
      </c>
      <c r="M3010">
        <v>25</v>
      </c>
      <c r="N3010" s="20">
        <f t="shared" si="658"/>
        <v>1</v>
      </c>
      <c r="P3010" s="20">
        <f t="shared" ref="P3010:P3073" si="659">SUM(N3010:O3010)</f>
        <v>1</v>
      </c>
      <c r="R3010" s="12">
        <f t="shared" ref="R3010:R3073" si="660">K3010/J3010</f>
        <v>4.0201005025125629E-2</v>
      </c>
      <c r="S3010" s="21">
        <f t="shared" ref="S3010:S3073" si="661">(I3010/H3010)^(1/5)-1</f>
        <v>2.980253642140096E-2</v>
      </c>
      <c r="T3010" s="21">
        <f t="shared" ref="T3010:T3073" si="662">(J3010/I3010)^(1/5)-1</f>
        <v>-2.5985451459619835E-2</v>
      </c>
      <c r="U3010" s="21">
        <f t="shared" ref="U3010:U3073" si="663">(J3010/H3010)^(1/10)-1</f>
        <v>1.5201708394241287E-3</v>
      </c>
      <c r="V3010" s="21">
        <f t="shared" ref="V3010:V3073" si="664">AVERAGE(S3010:U3010)</f>
        <v>1.7790852670684181E-3</v>
      </c>
      <c r="W3010" s="22">
        <f t="shared" ref="W3010:W3073" si="665">MAX(L3010,0)+MAX(M3010,0)</f>
        <v>124</v>
      </c>
      <c r="X3010" s="21">
        <f t="shared" ref="X3010:X3073" si="666">IF(W3010&gt;0,(J3010*R3010)/W3010,1000%)</f>
        <v>6.4516129032258063E-2</v>
      </c>
      <c r="Y3010" s="23">
        <f t="shared" ref="Y3010:Y3073" si="667">IF(R3010&gt;0,E3010/(J3010*R3010),100000)</f>
        <v>3.375</v>
      </c>
      <c r="Z3010" s="21">
        <f t="shared" ref="Z3010:Z3073" si="668">_xlfn.PERCENTRANK.EXC($V$1:$V$3842,V3010)</f>
        <v>0.23499999999999999</v>
      </c>
      <c r="AA3010" s="21">
        <f t="shared" ref="AA3010:AA3073" si="669">_xlfn.PERCENTRANK.EXC($X$2:$X$3843,X3010)</f>
        <v>0.41</v>
      </c>
      <c r="AB3010" s="21">
        <f t="shared" ref="AB3010:AB3073" si="670">1-_xlfn.PERCENTRANK.EXC($Y$2:$Y$3843,Y3010)</f>
        <v>0.95299999999999996</v>
      </c>
      <c r="AC3010" s="21">
        <f t="shared" ref="AC3010:AC3073" si="671">IF(P3010=0,25%*Z3010+25%*AA3010+50%*AB3010,0)</f>
        <v>0</v>
      </c>
    </row>
    <row r="3011" spans="2:29" x14ac:dyDescent="0.25">
      <c r="B3011" s="27" t="s">
        <v>6500</v>
      </c>
      <c r="C3011" s="27" t="s">
        <v>6501</v>
      </c>
      <c r="D3011" t="s">
        <v>7409</v>
      </c>
      <c r="E3011">
        <v>27</v>
      </c>
      <c r="F3011">
        <v>45</v>
      </c>
      <c r="G3011" t="s">
        <v>75</v>
      </c>
      <c r="H3011">
        <v>55</v>
      </c>
      <c r="I3011">
        <v>71</v>
      </c>
      <c r="J3011">
        <v>81</v>
      </c>
      <c r="K3011">
        <v>3</v>
      </c>
      <c r="L3011">
        <v>40</v>
      </c>
      <c r="M3011">
        <v>27</v>
      </c>
      <c r="N3011" s="20">
        <f t="shared" si="658"/>
        <v>1</v>
      </c>
      <c r="P3011" s="20">
        <f t="shared" si="659"/>
        <v>1</v>
      </c>
      <c r="R3011" s="12">
        <f t="shared" si="660"/>
        <v>3.7037037037037035E-2</v>
      </c>
      <c r="S3011" s="21">
        <f t="shared" si="661"/>
        <v>5.2395862158417961E-2</v>
      </c>
      <c r="T3011" s="21">
        <f t="shared" si="662"/>
        <v>2.6704189153420765E-2</v>
      </c>
      <c r="U3011" s="21">
        <f t="shared" si="663"/>
        <v>3.9470653903117103E-2</v>
      </c>
      <c r="V3011" s="21">
        <f t="shared" si="664"/>
        <v>3.9523568404985276E-2</v>
      </c>
      <c r="W3011" s="22">
        <f t="shared" si="665"/>
        <v>67</v>
      </c>
      <c r="X3011" s="21">
        <f t="shared" si="666"/>
        <v>4.4776119402985072E-2</v>
      </c>
      <c r="Y3011" s="23">
        <f t="shared" si="667"/>
        <v>9</v>
      </c>
      <c r="Z3011" s="21">
        <f t="shared" si="668"/>
        <v>0.45300000000000001</v>
      </c>
      <c r="AA3011" s="21">
        <f t="shared" si="669"/>
        <v>0.32400000000000001</v>
      </c>
      <c r="AB3011" s="21">
        <f t="shared" si="670"/>
        <v>0.67399999999999993</v>
      </c>
      <c r="AC3011" s="21">
        <f t="shared" si="671"/>
        <v>0</v>
      </c>
    </row>
    <row r="3012" spans="2:29" x14ac:dyDescent="0.25">
      <c r="B3012" s="27" t="s">
        <v>6687</v>
      </c>
      <c r="C3012" s="27" t="s">
        <v>6688</v>
      </c>
      <c r="D3012" s="27" t="s">
        <v>6455</v>
      </c>
      <c r="E3012">
        <v>27</v>
      </c>
      <c r="F3012">
        <v>27</v>
      </c>
      <c r="G3012" t="s">
        <v>86</v>
      </c>
      <c r="H3012">
        <v>9</v>
      </c>
      <c r="I3012">
        <v>5</v>
      </c>
      <c r="J3012">
        <v>5</v>
      </c>
      <c r="K3012">
        <v>1</v>
      </c>
      <c r="L3012">
        <v>32</v>
      </c>
      <c r="M3012" t="s">
        <v>30</v>
      </c>
      <c r="N3012" s="20">
        <f t="shared" si="658"/>
        <v>1</v>
      </c>
      <c r="P3012" s="20">
        <f t="shared" si="659"/>
        <v>1</v>
      </c>
      <c r="R3012" s="12">
        <f t="shared" si="660"/>
        <v>0.2</v>
      </c>
      <c r="S3012" s="21">
        <f t="shared" si="661"/>
        <v>-0.11091046386780001</v>
      </c>
      <c r="T3012" s="21">
        <f t="shared" si="662"/>
        <v>0</v>
      </c>
      <c r="U3012" s="21">
        <f t="shared" si="663"/>
        <v>-5.7084555152372096E-2</v>
      </c>
      <c r="V3012" s="21">
        <f t="shared" si="664"/>
        <v>-5.5998339673390705E-2</v>
      </c>
      <c r="W3012" s="22">
        <f t="shared" si="665"/>
        <v>32</v>
      </c>
      <c r="X3012" s="21">
        <f t="shared" si="666"/>
        <v>3.125E-2</v>
      </c>
      <c r="Y3012" s="23">
        <f t="shared" si="667"/>
        <v>27</v>
      </c>
      <c r="Z3012" s="21">
        <f t="shared" si="668"/>
        <v>7.3999999999999996E-2</v>
      </c>
      <c r="AA3012" s="21">
        <f t="shared" si="669"/>
        <v>0.25700000000000001</v>
      </c>
      <c r="AB3012" s="21">
        <f t="shared" si="670"/>
        <v>0.28000000000000003</v>
      </c>
      <c r="AC3012" s="21">
        <f t="shared" si="671"/>
        <v>0</v>
      </c>
    </row>
    <row r="3013" spans="2:29" x14ac:dyDescent="0.25">
      <c r="B3013" s="27" t="s">
        <v>6928</v>
      </c>
      <c r="C3013" s="27" t="s">
        <v>6929</v>
      </c>
      <c r="D3013" t="s">
        <v>7412</v>
      </c>
      <c r="E3013">
        <v>27</v>
      </c>
      <c r="F3013">
        <v>32</v>
      </c>
      <c r="G3013" t="s">
        <v>99</v>
      </c>
      <c r="H3013">
        <v>97</v>
      </c>
      <c r="I3013">
        <v>15</v>
      </c>
      <c r="J3013">
        <v>17</v>
      </c>
      <c r="K3013">
        <v>-1</v>
      </c>
      <c r="L3013">
        <v>0</v>
      </c>
      <c r="M3013">
        <v>4</v>
      </c>
      <c r="N3013" s="20">
        <f t="shared" si="658"/>
        <v>1</v>
      </c>
      <c r="P3013" s="20">
        <f t="shared" si="659"/>
        <v>1</v>
      </c>
      <c r="R3013" s="12">
        <f t="shared" si="660"/>
        <v>-5.8823529411764705E-2</v>
      </c>
      <c r="S3013" s="21">
        <f t="shared" si="661"/>
        <v>-0.31156347310211097</v>
      </c>
      <c r="T3013" s="21">
        <f t="shared" si="662"/>
        <v>2.5348575657732741E-2</v>
      </c>
      <c r="U3013" s="21">
        <f t="shared" si="663"/>
        <v>-0.15982893867646997</v>
      </c>
      <c r="V3013" s="21">
        <f t="shared" si="664"/>
        <v>-0.14868127870694939</v>
      </c>
      <c r="W3013" s="22">
        <f t="shared" si="665"/>
        <v>4</v>
      </c>
      <c r="X3013" s="21">
        <f t="shared" si="666"/>
        <v>-0.25</v>
      </c>
      <c r="Y3013" s="23">
        <f t="shared" si="667"/>
        <v>100000</v>
      </c>
      <c r="Z3013" s="21">
        <f t="shared" si="668"/>
        <v>1.7999999999999999E-2</v>
      </c>
      <c r="AA3013" s="21">
        <f t="shared" si="669"/>
        <v>4.1000000000000002E-2</v>
      </c>
      <c r="AB3013" s="21">
        <f t="shared" si="670"/>
        <v>0.18400000000000005</v>
      </c>
      <c r="AC3013" s="21">
        <f t="shared" si="671"/>
        <v>0</v>
      </c>
    </row>
    <row r="3014" spans="2:29" x14ac:dyDescent="0.25">
      <c r="B3014" s="27" t="s">
        <v>6566</v>
      </c>
      <c r="C3014" s="27" t="s">
        <v>6567</v>
      </c>
      <c r="D3014" s="27" t="s">
        <v>1737</v>
      </c>
      <c r="E3014">
        <v>27</v>
      </c>
      <c r="F3014">
        <v>33</v>
      </c>
      <c r="G3014" t="s">
        <v>75</v>
      </c>
      <c r="H3014">
        <v>7</v>
      </c>
      <c r="I3014">
        <v>8</v>
      </c>
      <c r="J3014">
        <v>4</v>
      </c>
      <c r="K3014">
        <v>-21</v>
      </c>
      <c r="L3014">
        <v>50</v>
      </c>
      <c r="M3014">
        <v>20</v>
      </c>
      <c r="N3014" s="20">
        <f t="shared" si="658"/>
        <v>1</v>
      </c>
      <c r="P3014" s="20">
        <f t="shared" si="659"/>
        <v>1</v>
      </c>
      <c r="R3014" s="12">
        <f t="shared" si="660"/>
        <v>-5.25</v>
      </c>
      <c r="S3014" s="21">
        <f t="shared" si="661"/>
        <v>2.7066087089351765E-2</v>
      </c>
      <c r="T3014" s="21">
        <f t="shared" si="662"/>
        <v>-0.12944943670387588</v>
      </c>
      <c r="U3014" s="21">
        <f t="shared" si="663"/>
        <v>-5.4424534657343648E-2</v>
      </c>
      <c r="V3014" s="21">
        <f t="shared" si="664"/>
        <v>-5.2269294757289253E-2</v>
      </c>
      <c r="W3014" s="22">
        <f t="shared" si="665"/>
        <v>70</v>
      </c>
      <c r="X3014" s="21">
        <f t="shared" si="666"/>
        <v>-0.3</v>
      </c>
      <c r="Y3014" s="23">
        <f t="shared" si="667"/>
        <v>100000</v>
      </c>
      <c r="Z3014" s="21">
        <f t="shared" si="668"/>
        <v>7.9000000000000001E-2</v>
      </c>
      <c r="AA3014" s="21">
        <f t="shared" si="669"/>
        <v>3.6999999999999998E-2</v>
      </c>
      <c r="AB3014" s="21">
        <f t="shared" si="670"/>
        <v>0.18400000000000005</v>
      </c>
      <c r="AC3014" s="21">
        <f t="shared" si="671"/>
        <v>0</v>
      </c>
    </row>
    <row r="3015" spans="2:29" x14ac:dyDescent="0.25">
      <c r="B3015" s="27" t="s">
        <v>6442</v>
      </c>
      <c r="C3015" s="27" t="s">
        <v>6443</v>
      </c>
      <c r="D3015" t="s">
        <v>7409</v>
      </c>
      <c r="E3015">
        <v>27</v>
      </c>
      <c r="F3015">
        <v>26</v>
      </c>
      <c r="G3015" t="s">
        <v>75</v>
      </c>
      <c r="H3015">
        <v>21</v>
      </c>
      <c r="I3015">
        <v>15</v>
      </c>
      <c r="J3015">
        <v>13</v>
      </c>
      <c r="K3015">
        <v>-3</v>
      </c>
      <c r="L3015">
        <v>11</v>
      </c>
      <c r="M3015">
        <v>0</v>
      </c>
      <c r="N3015" s="20">
        <f t="shared" si="658"/>
        <v>1</v>
      </c>
      <c r="P3015" s="20">
        <f t="shared" si="659"/>
        <v>1</v>
      </c>
      <c r="R3015" s="12">
        <f t="shared" si="660"/>
        <v>-0.23076923076923078</v>
      </c>
      <c r="S3015" s="21">
        <f t="shared" si="661"/>
        <v>-6.5080123851529836E-2</v>
      </c>
      <c r="T3015" s="21">
        <f t="shared" si="662"/>
        <v>-2.8214491099314398E-2</v>
      </c>
      <c r="U3015" s="21">
        <f t="shared" si="663"/>
        <v>-4.6825520891213168E-2</v>
      </c>
      <c r="V3015" s="21">
        <f t="shared" si="664"/>
        <v>-4.6706711947352465E-2</v>
      </c>
      <c r="W3015" s="22">
        <f t="shared" si="665"/>
        <v>11</v>
      </c>
      <c r="X3015" s="21">
        <f t="shared" si="666"/>
        <v>-0.27272727272727271</v>
      </c>
      <c r="Y3015" s="23">
        <f t="shared" si="667"/>
        <v>100000</v>
      </c>
      <c r="Z3015" s="21">
        <f t="shared" si="668"/>
        <v>0.09</v>
      </c>
      <c r="AA3015" s="21">
        <f t="shared" si="669"/>
        <v>3.9E-2</v>
      </c>
      <c r="AB3015" s="21">
        <f t="shared" si="670"/>
        <v>0.18400000000000005</v>
      </c>
      <c r="AC3015" s="21">
        <f t="shared" si="671"/>
        <v>0</v>
      </c>
    </row>
    <row r="3016" spans="2:29" x14ac:dyDescent="0.25">
      <c r="B3016" s="27" t="s">
        <v>6660</v>
      </c>
      <c r="C3016" s="27" t="s">
        <v>6661</v>
      </c>
      <c r="D3016" s="27" t="s">
        <v>6455</v>
      </c>
      <c r="E3016">
        <v>27</v>
      </c>
      <c r="F3016">
        <v>103</v>
      </c>
      <c r="G3016" t="s">
        <v>34</v>
      </c>
      <c r="H3016">
        <v>122</v>
      </c>
      <c r="I3016">
        <v>150</v>
      </c>
      <c r="J3016">
        <v>193</v>
      </c>
      <c r="K3016">
        <v>0</v>
      </c>
      <c r="L3016">
        <v>15</v>
      </c>
      <c r="M3016">
        <v>45</v>
      </c>
      <c r="N3016" s="20">
        <f t="shared" si="658"/>
        <v>1</v>
      </c>
      <c r="P3016" s="20">
        <f t="shared" si="659"/>
        <v>1</v>
      </c>
      <c r="R3016" s="12">
        <f t="shared" si="660"/>
        <v>0</v>
      </c>
      <c r="S3016" s="21">
        <f t="shared" si="661"/>
        <v>4.2188521668051759E-2</v>
      </c>
      <c r="T3016" s="21">
        <f t="shared" si="662"/>
        <v>5.1703235473661513E-2</v>
      </c>
      <c r="U3016" s="21">
        <f t="shared" si="663"/>
        <v>4.6935069721041556E-2</v>
      </c>
      <c r="V3016" s="21">
        <f t="shared" si="664"/>
        <v>4.6942275620918274E-2</v>
      </c>
      <c r="W3016" s="22">
        <f t="shared" si="665"/>
        <v>60</v>
      </c>
      <c r="X3016" s="21">
        <f t="shared" si="666"/>
        <v>0</v>
      </c>
      <c r="Y3016" s="23">
        <f t="shared" si="667"/>
        <v>100000</v>
      </c>
      <c r="Z3016" s="21">
        <f t="shared" si="668"/>
        <v>0.497</v>
      </c>
      <c r="AA3016" s="21">
        <f t="shared" si="669"/>
        <v>0.14000000000000001</v>
      </c>
      <c r="AB3016" s="21">
        <f t="shared" si="670"/>
        <v>0.18400000000000005</v>
      </c>
      <c r="AC3016" s="21">
        <f t="shared" si="671"/>
        <v>0</v>
      </c>
    </row>
    <row r="3017" spans="2:29" x14ac:dyDescent="0.25">
      <c r="B3017" s="27" t="s">
        <v>6572</v>
      </c>
      <c r="C3017" s="27" t="s">
        <v>6573</v>
      </c>
      <c r="D3017" t="s">
        <v>7411</v>
      </c>
      <c r="E3017">
        <v>26</v>
      </c>
      <c r="F3017">
        <v>37</v>
      </c>
      <c r="G3017" t="s">
        <v>49</v>
      </c>
      <c r="H3017">
        <v>51</v>
      </c>
      <c r="I3017">
        <v>15</v>
      </c>
      <c r="J3017">
        <v>30</v>
      </c>
      <c r="K3017">
        <v>1</v>
      </c>
      <c r="L3017">
        <v>15</v>
      </c>
      <c r="M3017">
        <v>8</v>
      </c>
      <c r="N3017" s="20">
        <f t="shared" si="658"/>
        <v>1</v>
      </c>
      <c r="P3017" s="20">
        <f t="shared" si="659"/>
        <v>1</v>
      </c>
      <c r="R3017" s="12">
        <f t="shared" si="660"/>
        <v>3.3333333333333333E-2</v>
      </c>
      <c r="S3017" s="21">
        <f t="shared" si="661"/>
        <v>-0.21710374323649473</v>
      </c>
      <c r="T3017" s="21">
        <f t="shared" si="662"/>
        <v>0.1486983549970351</v>
      </c>
      <c r="U3017" s="21">
        <f t="shared" si="663"/>
        <v>-5.1679567721134245E-2</v>
      </c>
      <c r="V3017" s="21">
        <f t="shared" si="664"/>
        <v>-4.0028318653531292E-2</v>
      </c>
      <c r="W3017" s="22">
        <f t="shared" si="665"/>
        <v>23</v>
      </c>
      <c r="X3017" s="21">
        <f t="shared" si="666"/>
        <v>4.3478260869565216E-2</v>
      </c>
      <c r="Y3017" s="23">
        <f t="shared" si="667"/>
        <v>26</v>
      </c>
      <c r="Z3017" s="21">
        <f t="shared" si="668"/>
        <v>0.10100000000000001</v>
      </c>
      <c r="AA3017" s="21">
        <f t="shared" si="669"/>
        <v>0.318</v>
      </c>
      <c r="AB3017" s="21">
        <f t="shared" si="670"/>
        <v>0.28600000000000003</v>
      </c>
      <c r="AC3017" s="21">
        <f t="shared" si="671"/>
        <v>0</v>
      </c>
    </row>
    <row r="3018" spans="2:29" x14ac:dyDescent="0.25">
      <c r="B3018" s="27" t="s">
        <v>6532</v>
      </c>
      <c r="C3018" s="27" t="s">
        <v>6533</v>
      </c>
      <c r="D3018" t="s">
        <v>7418</v>
      </c>
      <c r="E3018">
        <v>26</v>
      </c>
      <c r="F3018">
        <v>27</v>
      </c>
      <c r="G3018" t="s">
        <v>49</v>
      </c>
      <c r="H3018">
        <v>85</v>
      </c>
      <c r="I3018">
        <v>51</v>
      </c>
      <c r="J3018">
        <v>68</v>
      </c>
      <c r="K3018">
        <v>2</v>
      </c>
      <c r="L3018">
        <v>26</v>
      </c>
      <c r="M3018" t="s">
        <v>30</v>
      </c>
      <c r="N3018" s="20">
        <f t="shared" si="658"/>
        <v>1</v>
      </c>
      <c r="P3018" s="20">
        <f t="shared" si="659"/>
        <v>1</v>
      </c>
      <c r="R3018" s="12">
        <f t="shared" si="660"/>
        <v>2.9411764705882353E-2</v>
      </c>
      <c r="S3018" s="21">
        <f t="shared" si="661"/>
        <v>-9.7119548552565771E-2</v>
      </c>
      <c r="T3018" s="21">
        <f t="shared" si="662"/>
        <v>5.9223841048812176E-2</v>
      </c>
      <c r="U3018" s="21">
        <f t="shared" si="663"/>
        <v>-2.2067231457071457E-2</v>
      </c>
      <c r="V3018" s="21">
        <f t="shared" si="664"/>
        <v>-1.9987646320275016E-2</v>
      </c>
      <c r="W3018" s="22">
        <f t="shared" si="665"/>
        <v>26</v>
      </c>
      <c r="X3018" s="21">
        <f t="shared" si="666"/>
        <v>7.6923076923076927E-2</v>
      </c>
      <c r="Y3018" s="23">
        <f t="shared" si="667"/>
        <v>13</v>
      </c>
      <c r="Z3018" s="21">
        <f t="shared" si="668"/>
        <v>0.14899999999999999</v>
      </c>
      <c r="AA3018" s="21">
        <f t="shared" si="669"/>
        <v>0.45800000000000002</v>
      </c>
      <c r="AB3018" s="21">
        <f t="shared" si="670"/>
        <v>0.499</v>
      </c>
      <c r="AC3018" s="21">
        <f t="shared" si="671"/>
        <v>0</v>
      </c>
    </row>
    <row r="3019" spans="2:29" x14ac:dyDescent="0.25">
      <c r="B3019" s="27" t="s">
        <v>6485</v>
      </c>
      <c r="C3019" s="27" t="s">
        <v>6486</v>
      </c>
      <c r="D3019" t="s">
        <v>7409</v>
      </c>
      <c r="E3019">
        <v>26</v>
      </c>
      <c r="F3019">
        <v>20</v>
      </c>
      <c r="G3019" t="s">
        <v>34</v>
      </c>
      <c r="H3019">
        <v>52</v>
      </c>
      <c r="I3019">
        <v>72</v>
      </c>
      <c r="J3019">
        <v>67</v>
      </c>
      <c r="K3019">
        <v>1</v>
      </c>
      <c r="L3019">
        <v>39</v>
      </c>
      <c r="M3019">
        <v>1</v>
      </c>
      <c r="N3019" s="20">
        <f t="shared" si="658"/>
        <v>1</v>
      </c>
      <c r="P3019" s="20">
        <f t="shared" si="659"/>
        <v>1</v>
      </c>
      <c r="R3019" s="12">
        <f t="shared" si="660"/>
        <v>1.4925373134328358E-2</v>
      </c>
      <c r="S3019" s="21">
        <f t="shared" si="661"/>
        <v>6.7249181879538877E-2</v>
      </c>
      <c r="T3019" s="21">
        <f t="shared" si="662"/>
        <v>-1.4291591562926365E-2</v>
      </c>
      <c r="U3019" s="21">
        <f t="shared" si="663"/>
        <v>2.5668802526551016E-2</v>
      </c>
      <c r="V3019" s="21">
        <f t="shared" si="664"/>
        <v>2.6208797614387842E-2</v>
      </c>
      <c r="W3019" s="22">
        <f t="shared" si="665"/>
        <v>40</v>
      </c>
      <c r="X3019" s="21">
        <f t="shared" si="666"/>
        <v>2.5000000000000001E-2</v>
      </c>
      <c r="Y3019" s="23">
        <f t="shared" si="667"/>
        <v>26</v>
      </c>
      <c r="Z3019" s="21">
        <f t="shared" si="668"/>
        <v>0.36899999999999999</v>
      </c>
      <c r="AA3019" s="21">
        <f t="shared" si="669"/>
        <v>0.23200000000000001</v>
      </c>
      <c r="AB3019" s="21">
        <f t="shared" si="670"/>
        <v>0.28600000000000003</v>
      </c>
      <c r="AC3019" s="21">
        <f t="shared" si="671"/>
        <v>0</v>
      </c>
    </row>
    <row r="3020" spans="2:29" x14ac:dyDescent="0.25">
      <c r="B3020" s="27" t="s">
        <v>6693</v>
      </c>
      <c r="C3020" s="27" t="s">
        <v>6694</v>
      </c>
      <c r="D3020" s="27" t="s">
        <v>6455</v>
      </c>
      <c r="E3020">
        <v>26</v>
      </c>
      <c r="F3020">
        <v>28</v>
      </c>
      <c r="G3020" t="s">
        <v>86</v>
      </c>
      <c r="H3020">
        <v>24</v>
      </c>
      <c r="I3020">
        <v>25</v>
      </c>
      <c r="J3020">
        <v>30</v>
      </c>
      <c r="K3020">
        <v>2</v>
      </c>
      <c r="L3020">
        <v>20</v>
      </c>
      <c r="M3020">
        <v>3</v>
      </c>
      <c r="N3020" s="20">
        <f t="shared" si="658"/>
        <v>1</v>
      </c>
      <c r="P3020" s="20">
        <f t="shared" si="659"/>
        <v>1</v>
      </c>
      <c r="R3020" s="12">
        <f t="shared" si="660"/>
        <v>6.6666666666666666E-2</v>
      </c>
      <c r="S3020" s="21">
        <f t="shared" si="661"/>
        <v>8.197818497166498E-3</v>
      </c>
      <c r="T3020" s="21">
        <f t="shared" si="662"/>
        <v>3.7137289336648172E-2</v>
      </c>
      <c r="U3020" s="21">
        <f t="shared" si="663"/>
        <v>2.2565182563572872E-2</v>
      </c>
      <c r="V3020" s="21">
        <f t="shared" si="664"/>
        <v>2.2633430132462513E-2</v>
      </c>
      <c r="W3020" s="22">
        <f t="shared" si="665"/>
        <v>23</v>
      </c>
      <c r="X3020" s="21">
        <f t="shared" si="666"/>
        <v>8.6956521739130432E-2</v>
      </c>
      <c r="Y3020" s="23">
        <f t="shared" si="667"/>
        <v>13</v>
      </c>
      <c r="Z3020" s="21">
        <f t="shared" si="668"/>
        <v>0.35099999999999998</v>
      </c>
      <c r="AA3020" s="21">
        <f t="shared" si="669"/>
        <v>0.498</v>
      </c>
      <c r="AB3020" s="21">
        <f t="shared" si="670"/>
        <v>0.499</v>
      </c>
      <c r="AC3020" s="21">
        <f t="shared" si="671"/>
        <v>0</v>
      </c>
    </row>
    <row r="3021" spans="2:29" x14ac:dyDescent="0.25">
      <c r="B3021" s="27" t="s">
        <v>6578</v>
      </c>
      <c r="C3021" s="27" t="s">
        <v>6579</v>
      </c>
      <c r="D3021" t="s">
        <v>7409</v>
      </c>
      <c r="E3021">
        <v>26</v>
      </c>
      <c r="F3021">
        <v>29</v>
      </c>
      <c r="G3021" t="s">
        <v>31</v>
      </c>
      <c r="H3021">
        <v>155</v>
      </c>
      <c r="I3021">
        <v>167</v>
      </c>
      <c r="J3021">
        <v>165</v>
      </c>
      <c r="K3021">
        <v>-1</v>
      </c>
      <c r="L3021">
        <v>42</v>
      </c>
      <c r="M3021">
        <v>8</v>
      </c>
      <c r="N3021" s="20">
        <f t="shared" si="658"/>
        <v>1</v>
      </c>
      <c r="P3021" s="20">
        <f t="shared" si="659"/>
        <v>1</v>
      </c>
      <c r="R3021" s="12">
        <f t="shared" si="660"/>
        <v>-6.0606060606060606E-3</v>
      </c>
      <c r="S3021" s="21">
        <f t="shared" si="661"/>
        <v>1.5025503825248254E-2</v>
      </c>
      <c r="T3021" s="21">
        <f t="shared" si="662"/>
        <v>-2.4067667845660834E-3</v>
      </c>
      <c r="U3021" s="21">
        <f t="shared" si="663"/>
        <v>6.2716204669364117E-3</v>
      </c>
      <c r="V3021" s="21">
        <f t="shared" si="664"/>
        <v>6.2967858358728606E-3</v>
      </c>
      <c r="W3021" s="22">
        <f t="shared" si="665"/>
        <v>50</v>
      </c>
      <c r="X3021" s="21">
        <f t="shared" si="666"/>
        <v>-0.02</v>
      </c>
      <c r="Y3021" s="23">
        <f t="shared" si="667"/>
        <v>100000</v>
      </c>
      <c r="Z3021" s="21">
        <f t="shared" si="668"/>
        <v>0.26200000000000001</v>
      </c>
      <c r="AA3021" s="21">
        <f t="shared" si="669"/>
        <v>0.11799999999999999</v>
      </c>
      <c r="AB3021" s="21">
        <f t="shared" si="670"/>
        <v>0.18400000000000005</v>
      </c>
      <c r="AC3021" s="21">
        <f t="shared" si="671"/>
        <v>0</v>
      </c>
    </row>
    <row r="3022" spans="2:29" x14ac:dyDescent="0.25">
      <c r="B3022" s="27" t="s">
        <v>6848</v>
      </c>
      <c r="C3022" s="27" t="s">
        <v>6849</v>
      </c>
      <c r="D3022" t="s">
        <v>7412</v>
      </c>
      <c r="E3022">
        <v>25</v>
      </c>
      <c r="F3022">
        <v>62</v>
      </c>
      <c r="G3022" t="s">
        <v>49</v>
      </c>
      <c r="H3022">
        <v>293</v>
      </c>
      <c r="I3022">
        <v>474</v>
      </c>
      <c r="J3022">
        <v>332</v>
      </c>
      <c r="K3022">
        <v>5</v>
      </c>
      <c r="L3022">
        <v>39</v>
      </c>
      <c r="M3022">
        <v>21</v>
      </c>
      <c r="N3022" s="20">
        <f t="shared" si="658"/>
        <v>1</v>
      </c>
      <c r="P3022" s="20">
        <f t="shared" si="659"/>
        <v>1</v>
      </c>
      <c r="R3022" s="12">
        <f t="shared" si="660"/>
        <v>1.5060240963855422E-2</v>
      </c>
      <c r="S3022" s="21">
        <f t="shared" si="661"/>
        <v>0.10098688143751522</v>
      </c>
      <c r="T3022" s="21">
        <f t="shared" si="662"/>
        <v>-6.8737857601058994E-2</v>
      </c>
      <c r="U3022" s="21">
        <f t="shared" si="663"/>
        <v>1.2574640192331454E-2</v>
      </c>
      <c r="V3022" s="21">
        <f t="shared" si="664"/>
        <v>1.4941221342929226E-2</v>
      </c>
      <c r="W3022" s="22">
        <f t="shared" si="665"/>
        <v>60</v>
      </c>
      <c r="X3022" s="21">
        <f t="shared" si="666"/>
        <v>8.3333333333333329E-2</v>
      </c>
      <c r="Y3022" s="23">
        <f t="shared" si="667"/>
        <v>5</v>
      </c>
      <c r="Z3022" s="21">
        <f t="shared" si="668"/>
        <v>0.308</v>
      </c>
      <c r="AA3022" s="21">
        <f t="shared" si="669"/>
        <v>0.48299999999999998</v>
      </c>
      <c r="AB3022" s="21">
        <f t="shared" si="670"/>
        <v>0.89500000000000002</v>
      </c>
      <c r="AC3022" s="21">
        <f t="shared" si="671"/>
        <v>0</v>
      </c>
    </row>
    <row r="3023" spans="2:29" x14ac:dyDescent="0.25">
      <c r="B3023" s="27" t="s">
        <v>6547</v>
      </c>
      <c r="C3023" s="27" t="s">
        <v>6548</v>
      </c>
      <c r="D3023" t="s">
        <v>7417</v>
      </c>
      <c r="E3023">
        <v>25</v>
      </c>
      <c r="F3023">
        <v>45</v>
      </c>
      <c r="G3023" t="s">
        <v>75</v>
      </c>
      <c r="H3023">
        <v>39</v>
      </c>
      <c r="I3023">
        <v>53</v>
      </c>
      <c r="J3023">
        <v>55</v>
      </c>
      <c r="K3023">
        <v>6</v>
      </c>
      <c r="L3023">
        <v>17</v>
      </c>
      <c r="M3023">
        <v>7</v>
      </c>
      <c r="N3023" s="20">
        <f t="shared" si="658"/>
        <v>1</v>
      </c>
      <c r="P3023" s="20">
        <f t="shared" si="659"/>
        <v>1</v>
      </c>
      <c r="R3023" s="12">
        <f t="shared" si="660"/>
        <v>0.10909090909090909</v>
      </c>
      <c r="S3023" s="21">
        <f t="shared" si="661"/>
        <v>6.3266797710131994E-2</v>
      </c>
      <c r="T3023" s="21">
        <f t="shared" si="662"/>
        <v>7.4357633415016444E-3</v>
      </c>
      <c r="U3023" s="21">
        <f t="shared" si="663"/>
        <v>3.4974877949595973E-2</v>
      </c>
      <c r="V3023" s="21">
        <f t="shared" si="664"/>
        <v>3.5225813000409868E-2</v>
      </c>
      <c r="W3023" s="22">
        <f t="shared" si="665"/>
        <v>24</v>
      </c>
      <c r="X3023" s="21">
        <f t="shared" si="666"/>
        <v>0.25</v>
      </c>
      <c r="Y3023" s="23">
        <f t="shared" si="667"/>
        <v>4.166666666666667</v>
      </c>
      <c r="Z3023" s="21">
        <f t="shared" si="668"/>
        <v>0.42899999999999999</v>
      </c>
      <c r="AA3023" s="21">
        <f t="shared" si="669"/>
        <v>0.878</v>
      </c>
      <c r="AB3023" s="21">
        <f t="shared" si="670"/>
        <v>0.92900000000000005</v>
      </c>
      <c r="AC3023" s="21">
        <f t="shared" si="671"/>
        <v>0</v>
      </c>
    </row>
    <row r="3024" spans="2:29" x14ac:dyDescent="0.25">
      <c r="B3024" s="27" t="s">
        <v>6516</v>
      </c>
      <c r="C3024" s="27" t="s">
        <v>6517</v>
      </c>
      <c r="D3024" t="s">
        <v>7409</v>
      </c>
      <c r="E3024">
        <v>25</v>
      </c>
      <c r="F3024">
        <v>36</v>
      </c>
      <c r="G3024" t="s">
        <v>99</v>
      </c>
      <c r="H3024">
        <v>49</v>
      </c>
      <c r="I3024">
        <v>38</v>
      </c>
      <c r="J3024">
        <v>45</v>
      </c>
      <c r="K3024">
        <v>-2</v>
      </c>
      <c r="L3024">
        <v>14</v>
      </c>
      <c r="M3024">
        <v>11</v>
      </c>
      <c r="N3024" s="20">
        <f t="shared" si="658"/>
        <v>1</v>
      </c>
      <c r="P3024" s="20">
        <f t="shared" si="659"/>
        <v>1</v>
      </c>
      <c r="R3024" s="12">
        <f t="shared" si="660"/>
        <v>-4.4444444444444446E-2</v>
      </c>
      <c r="S3024" s="21">
        <f t="shared" si="661"/>
        <v>-4.9575761927791451E-2</v>
      </c>
      <c r="T3024" s="21">
        <f t="shared" si="662"/>
        <v>3.4393501436834395E-2</v>
      </c>
      <c r="U3024" s="21">
        <f t="shared" si="663"/>
        <v>-8.4796242789827447E-3</v>
      </c>
      <c r="V3024" s="21">
        <f t="shared" si="664"/>
        <v>-7.8872949233132674E-3</v>
      </c>
      <c r="W3024" s="22">
        <f t="shared" si="665"/>
        <v>25</v>
      </c>
      <c r="X3024" s="21">
        <f t="shared" si="666"/>
        <v>-0.08</v>
      </c>
      <c r="Y3024" s="23">
        <f t="shared" si="667"/>
        <v>100000</v>
      </c>
      <c r="Z3024" s="21">
        <f t="shared" si="668"/>
        <v>0.19400000000000001</v>
      </c>
      <c r="AA3024" s="21">
        <f t="shared" si="669"/>
        <v>8.1000000000000003E-2</v>
      </c>
      <c r="AB3024" s="21">
        <f t="shared" si="670"/>
        <v>0.18400000000000005</v>
      </c>
      <c r="AC3024" s="21">
        <f t="shared" si="671"/>
        <v>0</v>
      </c>
    </row>
    <row r="3025" spans="2:29" x14ac:dyDescent="0.25">
      <c r="B3025" s="27" t="s">
        <v>6611</v>
      </c>
      <c r="C3025" s="27" t="s">
        <v>6612</v>
      </c>
      <c r="D3025" t="s">
        <v>7413</v>
      </c>
      <c r="E3025">
        <v>25</v>
      </c>
      <c r="F3025">
        <v>15</v>
      </c>
      <c r="G3025" t="s">
        <v>86</v>
      </c>
      <c r="H3025">
        <v>11</v>
      </c>
      <c r="I3025">
        <v>5</v>
      </c>
      <c r="J3025">
        <v>4</v>
      </c>
      <c r="K3025">
        <v>0</v>
      </c>
      <c r="L3025">
        <v>10</v>
      </c>
      <c r="M3025" t="s">
        <v>30</v>
      </c>
      <c r="N3025" s="20">
        <f t="shared" si="658"/>
        <v>1</v>
      </c>
      <c r="P3025" s="20">
        <f t="shared" si="659"/>
        <v>1</v>
      </c>
      <c r="R3025" s="12">
        <f t="shared" si="660"/>
        <v>0</v>
      </c>
      <c r="S3025" s="21">
        <f t="shared" si="661"/>
        <v>-0.14588674088525466</v>
      </c>
      <c r="T3025" s="21">
        <f t="shared" si="662"/>
        <v>-4.3647500209962997E-2</v>
      </c>
      <c r="U3025" s="21">
        <f t="shared" si="663"/>
        <v>-9.6211667226112962E-2</v>
      </c>
      <c r="V3025" s="21">
        <f t="shared" si="664"/>
        <v>-9.5248636107110207E-2</v>
      </c>
      <c r="W3025" s="22">
        <f t="shared" si="665"/>
        <v>10</v>
      </c>
      <c r="X3025" s="21">
        <f t="shared" si="666"/>
        <v>0</v>
      </c>
      <c r="Y3025" s="23">
        <f t="shared" si="667"/>
        <v>100000</v>
      </c>
      <c r="Z3025" s="21">
        <f t="shared" si="668"/>
        <v>4.1000000000000002E-2</v>
      </c>
      <c r="AA3025" s="21">
        <f t="shared" si="669"/>
        <v>0.14000000000000001</v>
      </c>
      <c r="AB3025" s="21">
        <f t="shared" si="670"/>
        <v>0.18400000000000005</v>
      </c>
      <c r="AC3025" s="21">
        <f t="shared" si="671"/>
        <v>0</v>
      </c>
    </row>
    <row r="3026" spans="2:29" x14ac:dyDescent="0.25">
      <c r="B3026" s="27" t="s">
        <v>6595</v>
      </c>
      <c r="C3026" s="27" t="s">
        <v>6596</v>
      </c>
      <c r="D3026" s="27" t="s">
        <v>4419</v>
      </c>
      <c r="E3026">
        <v>24</v>
      </c>
      <c r="F3026">
        <v>17</v>
      </c>
      <c r="G3026" t="s">
        <v>34</v>
      </c>
      <c r="H3026">
        <v>73</v>
      </c>
      <c r="I3026">
        <v>57</v>
      </c>
      <c r="J3026">
        <v>45</v>
      </c>
      <c r="K3026">
        <v>-4</v>
      </c>
      <c r="L3026">
        <v>16</v>
      </c>
      <c r="M3026" t="s">
        <v>30</v>
      </c>
      <c r="N3026" s="20">
        <f t="shared" si="658"/>
        <v>1</v>
      </c>
      <c r="P3026" s="20">
        <f t="shared" si="659"/>
        <v>1</v>
      </c>
      <c r="R3026" s="12">
        <f t="shared" si="660"/>
        <v>-8.8888888888888892E-2</v>
      </c>
      <c r="S3026" s="21">
        <f t="shared" si="661"/>
        <v>-4.8277363316864164E-2</v>
      </c>
      <c r="T3026" s="21">
        <f t="shared" si="662"/>
        <v>-4.6177568739809161E-2</v>
      </c>
      <c r="U3026" s="21">
        <f t="shared" si="663"/>
        <v>-4.7228044489937782E-2</v>
      </c>
      <c r="V3026" s="21">
        <f t="shared" si="664"/>
        <v>-4.7227658848870369E-2</v>
      </c>
      <c r="W3026" s="22">
        <f t="shared" si="665"/>
        <v>16</v>
      </c>
      <c r="X3026" s="21">
        <f t="shared" si="666"/>
        <v>-0.25</v>
      </c>
      <c r="Y3026" s="23">
        <f t="shared" si="667"/>
        <v>100000</v>
      </c>
      <c r="Z3026" s="21">
        <f t="shared" si="668"/>
        <v>8.8999999999999996E-2</v>
      </c>
      <c r="AA3026" s="21">
        <f t="shared" si="669"/>
        <v>4.1000000000000002E-2</v>
      </c>
      <c r="AB3026" s="21">
        <f t="shared" si="670"/>
        <v>0.18400000000000005</v>
      </c>
      <c r="AC3026" s="21">
        <f t="shared" si="671"/>
        <v>0</v>
      </c>
    </row>
    <row r="3027" spans="2:29" x14ac:dyDescent="0.25">
      <c r="B3027" s="27" t="s">
        <v>6656</v>
      </c>
      <c r="C3027" s="27" t="s">
        <v>6657</v>
      </c>
      <c r="D3027" t="s">
        <v>7412</v>
      </c>
      <c r="E3027">
        <v>24</v>
      </c>
      <c r="F3027">
        <v>15</v>
      </c>
      <c r="G3027" t="s">
        <v>37</v>
      </c>
      <c r="H3027">
        <v>42</v>
      </c>
      <c r="I3027">
        <v>11</v>
      </c>
      <c r="J3027">
        <v>6</v>
      </c>
      <c r="K3027">
        <v>1</v>
      </c>
      <c r="L3027">
        <v>23</v>
      </c>
      <c r="M3027" t="s">
        <v>30</v>
      </c>
      <c r="N3027" s="20">
        <f t="shared" si="658"/>
        <v>1</v>
      </c>
      <c r="P3027" s="20">
        <f t="shared" si="659"/>
        <v>1</v>
      </c>
      <c r="R3027" s="12">
        <f t="shared" si="660"/>
        <v>0.16666666666666666</v>
      </c>
      <c r="S3027" s="21">
        <f t="shared" si="661"/>
        <v>-0.23505769713926961</v>
      </c>
      <c r="T3027" s="21">
        <f t="shared" si="662"/>
        <v>-0.11416728965524281</v>
      </c>
      <c r="U3027" s="21">
        <f t="shared" si="663"/>
        <v>-0.17682874600695575</v>
      </c>
      <c r="V3027" s="21">
        <f t="shared" si="664"/>
        <v>-0.17535124426715606</v>
      </c>
      <c r="W3027" s="22">
        <f t="shared" si="665"/>
        <v>23</v>
      </c>
      <c r="X3027" s="21">
        <f t="shared" si="666"/>
        <v>4.3478260869565216E-2</v>
      </c>
      <c r="Y3027" s="23">
        <f t="shared" si="667"/>
        <v>24</v>
      </c>
      <c r="Z3027" s="21">
        <f t="shared" si="668"/>
        <v>1.2E-2</v>
      </c>
      <c r="AA3027" s="21">
        <f t="shared" si="669"/>
        <v>0.318</v>
      </c>
      <c r="AB3027" s="21">
        <f t="shared" si="670"/>
        <v>0.30000000000000004</v>
      </c>
      <c r="AC3027" s="21">
        <f t="shared" si="671"/>
        <v>0</v>
      </c>
    </row>
    <row r="3028" spans="2:29" x14ac:dyDescent="0.25">
      <c r="B3028" s="27" t="s">
        <v>6613</v>
      </c>
      <c r="C3028" s="27" t="s">
        <v>6614</v>
      </c>
      <c r="D3028" t="s">
        <v>7409</v>
      </c>
      <c r="E3028">
        <v>24</v>
      </c>
      <c r="F3028">
        <v>17</v>
      </c>
      <c r="G3028" t="s">
        <v>86</v>
      </c>
      <c r="H3028">
        <v>229</v>
      </c>
      <c r="I3028">
        <v>158</v>
      </c>
      <c r="J3028">
        <v>126</v>
      </c>
      <c r="K3028">
        <v>-6</v>
      </c>
      <c r="L3028">
        <v>79</v>
      </c>
      <c r="M3028">
        <v>7</v>
      </c>
      <c r="N3028" s="20">
        <f t="shared" si="658"/>
        <v>1</v>
      </c>
      <c r="P3028" s="20">
        <f t="shared" si="659"/>
        <v>1</v>
      </c>
      <c r="R3028" s="12">
        <f t="shared" si="660"/>
        <v>-4.7619047619047616E-2</v>
      </c>
      <c r="S3028" s="21">
        <f t="shared" si="661"/>
        <v>-7.1537599696756216E-2</v>
      </c>
      <c r="T3028" s="21">
        <f t="shared" si="662"/>
        <v>-4.4253554245554438E-2</v>
      </c>
      <c r="U3028" s="21">
        <f t="shared" si="663"/>
        <v>-5.7994352932814741E-2</v>
      </c>
      <c r="V3028" s="21">
        <f t="shared" si="664"/>
        <v>-5.7928502291708463E-2</v>
      </c>
      <c r="W3028" s="22">
        <f t="shared" si="665"/>
        <v>86</v>
      </c>
      <c r="X3028" s="21">
        <f t="shared" si="666"/>
        <v>-6.9767441860465115E-2</v>
      </c>
      <c r="Y3028" s="23">
        <f t="shared" si="667"/>
        <v>100000</v>
      </c>
      <c r="Z3028" s="21">
        <f t="shared" si="668"/>
        <v>7.1999999999999995E-2</v>
      </c>
      <c r="AA3028" s="21">
        <f t="shared" si="669"/>
        <v>8.6999999999999994E-2</v>
      </c>
      <c r="AB3028" s="21">
        <f t="shared" si="670"/>
        <v>0.18400000000000005</v>
      </c>
      <c r="AC3028" s="21">
        <f t="shared" si="671"/>
        <v>0</v>
      </c>
    </row>
    <row r="3029" spans="2:29" x14ac:dyDescent="0.25">
      <c r="B3029" s="27" t="s">
        <v>6570</v>
      </c>
      <c r="C3029" s="27" t="s">
        <v>6571</v>
      </c>
      <c r="D3029" t="s">
        <v>7412</v>
      </c>
      <c r="E3029">
        <v>24</v>
      </c>
      <c r="F3029">
        <v>50</v>
      </c>
      <c r="G3029" t="s">
        <v>86</v>
      </c>
      <c r="H3029">
        <v>96</v>
      </c>
      <c r="I3029">
        <v>123</v>
      </c>
      <c r="J3029">
        <v>114</v>
      </c>
      <c r="K3029">
        <v>4</v>
      </c>
      <c r="L3029">
        <v>70</v>
      </c>
      <c r="M3029" t="s">
        <v>30</v>
      </c>
      <c r="N3029" s="20">
        <f t="shared" si="658"/>
        <v>1</v>
      </c>
      <c r="P3029" s="20">
        <f t="shared" si="659"/>
        <v>1</v>
      </c>
      <c r="R3029" s="12">
        <f t="shared" si="660"/>
        <v>3.5087719298245612E-2</v>
      </c>
      <c r="S3029" s="21">
        <f t="shared" si="661"/>
        <v>5.0816239137892349E-2</v>
      </c>
      <c r="T3029" s="21">
        <f t="shared" si="662"/>
        <v>-1.5082286994430039E-2</v>
      </c>
      <c r="U3029" s="21">
        <f t="shared" si="663"/>
        <v>1.7333537754854023E-2</v>
      </c>
      <c r="V3029" s="21">
        <f t="shared" si="664"/>
        <v>1.7689163299438777E-2</v>
      </c>
      <c r="W3029" s="22">
        <f t="shared" si="665"/>
        <v>70</v>
      </c>
      <c r="X3029" s="21">
        <f t="shared" si="666"/>
        <v>5.7142857142857141E-2</v>
      </c>
      <c r="Y3029" s="23">
        <f t="shared" si="667"/>
        <v>6</v>
      </c>
      <c r="Z3029" s="21">
        <f t="shared" si="668"/>
        <v>0.32200000000000001</v>
      </c>
      <c r="AA3029" s="21">
        <f t="shared" si="669"/>
        <v>0.378</v>
      </c>
      <c r="AB3029" s="21">
        <f t="shared" si="670"/>
        <v>0.83799999999999997</v>
      </c>
      <c r="AC3029" s="21">
        <f t="shared" si="671"/>
        <v>0</v>
      </c>
    </row>
    <row r="3030" spans="2:29" x14ac:dyDescent="0.25">
      <c r="B3030" s="27" t="s">
        <v>6647</v>
      </c>
      <c r="C3030" s="27" t="s">
        <v>6648</v>
      </c>
      <c r="D3030" t="s">
        <v>7413</v>
      </c>
      <c r="E3030">
        <v>24</v>
      </c>
      <c r="F3030">
        <v>22</v>
      </c>
      <c r="G3030" t="s">
        <v>49</v>
      </c>
      <c r="H3030">
        <v>47</v>
      </c>
      <c r="I3030">
        <v>42</v>
      </c>
      <c r="J3030">
        <v>46</v>
      </c>
      <c r="K3030">
        <v>3</v>
      </c>
      <c r="L3030">
        <v>27</v>
      </c>
      <c r="M3030" t="s">
        <v>30</v>
      </c>
      <c r="N3030" s="20">
        <f t="shared" si="658"/>
        <v>1</v>
      </c>
      <c r="P3030" s="20">
        <f t="shared" si="659"/>
        <v>1</v>
      </c>
      <c r="R3030" s="12">
        <f t="shared" si="660"/>
        <v>6.5217391304347824E-2</v>
      </c>
      <c r="S3030" s="21">
        <f t="shared" si="661"/>
        <v>-2.224445745082626E-2</v>
      </c>
      <c r="T3030" s="21">
        <f t="shared" si="662"/>
        <v>1.8360881339209101E-2</v>
      </c>
      <c r="U3030" s="21">
        <f t="shared" si="663"/>
        <v>-2.1483095947207875E-3</v>
      </c>
      <c r="V3030" s="21">
        <f t="shared" si="664"/>
        <v>-2.0106285687793157E-3</v>
      </c>
      <c r="W3030" s="22">
        <f t="shared" si="665"/>
        <v>27</v>
      </c>
      <c r="X3030" s="21">
        <f t="shared" si="666"/>
        <v>0.1111111111111111</v>
      </c>
      <c r="Y3030" s="23">
        <f t="shared" si="667"/>
        <v>8</v>
      </c>
      <c r="Z3030" s="21">
        <f t="shared" si="668"/>
        <v>0.21299999999999999</v>
      </c>
      <c r="AA3030" s="21">
        <f t="shared" si="669"/>
        <v>0.58899999999999997</v>
      </c>
      <c r="AB3030" s="21">
        <f t="shared" si="670"/>
        <v>0.72799999999999998</v>
      </c>
      <c r="AC3030" s="21">
        <f t="shared" si="671"/>
        <v>0</v>
      </c>
    </row>
    <row r="3031" spans="2:29" x14ac:dyDescent="0.25">
      <c r="B3031" s="27" t="s">
        <v>6589</v>
      </c>
      <c r="C3031" s="27" t="s">
        <v>6590</v>
      </c>
      <c r="D3031" s="27" t="s">
        <v>4419</v>
      </c>
      <c r="E3031">
        <v>24</v>
      </c>
      <c r="F3031">
        <v>23</v>
      </c>
      <c r="G3031" t="s">
        <v>104</v>
      </c>
      <c r="H3031">
        <v>38</v>
      </c>
      <c r="I3031">
        <v>59</v>
      </c>
      <c r="J3031">
        <v>21</v>
      </c>
      <c r="K3031">
        <v>2</v>
      </c>
      <c r="L3031">
        <v>6</v>
      </c>
      <c r="M3031" t="s">
        <v>30</v>
      </c>
      <c r="N3031" s="20">
        <f t="shared" si="658"/>
        <v>1</v>
      </c>
      <c r="P3031" s="20">
        <f t="shared" si="659"/>
        <v>1</v>
      </c>
      <c r="R3031" s="12">
        <f t="shared" si="660"/>
        <v>9.5238095238095233E-2</v>
      </c>
      <c r="S3031" s="21">
        <f t="shared" si="661"/>
        <v>9.1977482660523524E-2</v>
      </c>
      <c r="T3031" s="21">
        <f t="shared" si="662"/>
        <v>-0.18665751813896247</v>
      </c>
      <c r="U3031" s="21">
        <f t="shared" si="663"/>
        <v>-5.7582005751440235E-2</v>
      </c>
      <c r="V3031" s="21">
        <f t="shared" si="664"/>
        <v>-5.075401374329306E-2</v>
      </c>
      <c r="W3031" s="22">
        <f t="shared" si="665"/>
        <v>6</v>
      </c>
      <c r="X3031" s="21">
        <f t="shared" si="666"/>
        <v>0.33333333333333331</v>
      </c>
      <c r="Y3031" s="23">
        <f t="shared" si="667"/>
        <v>12</v>
      </c>
      <c r="Z3031" s="21">
        <f t="shared" si="668"/>
        <v>8.2000000000000003E-2</v>
      </c>
      <c r="AA3031" s="21">
        <f t="shared" si="669"/>
        <v>0.92700000000000005</v>
      </c>
      <c r="AB3031" s="21">
        <f t="shared" si="670"/>
        <v>0.53200000000000003</v>
      </c>
      <c r="AC3031" s="21">
        <f t="shared" si="671"/>
        <v>0</v>
      </c>
    </row>
    <row r="3032" spans="2:29" x14ac:dyDescent="0.25">
      <c r="B3032" s="27" t="s">
        <v>3185</v>
      </c>
      <c r="C3032" s="27" t="s">
        <v>6538</v>
      </c>
      <c r="D3032" t="s">
        <v>7414</v>
      </c>
      <c r="E3032">
        <v>23</v>
      </c>
      <c r="F3032">
        <v>24</v>
      </c>
      <c r="G3032" t="s">
        <v>49</v>
      </c>
      <c r="H3032">
        <v>11</v>
      </c>
      <c r="I3032">
        <v>9</v>
      </c>
      <c r="J3032">
        <v>12</v>
      </c>
      <c r="K3032">
        <v>1</v>
      </c>
      <c r="L3032">
        <v>3</v>
      </c>
      <c r="M3032">
        <v>0</v>
      </c>
      <c r="N3032" s="20">
        <f t="shared" si="658"/>
        <v>1</v>
      </c>
      <c r="P3032" s="20">
        <f t="shared" si="659"/>
        <v>1</v>
      </c>
      <c r="R3032" s="12">
        <f t="shared" si="660"/>
        <v>8.3333333333333329E-2</v>
      </c>
      <c r="S3032" s="21">
        <f t="shared" si="661"/>
        <v>-3.9339431627563259E-2</v>
      </c>
      <c r="T3032" s="21">
        <f t="shared" si="662"/>
        <v>5.9223841048812176E-2</v>
      </c>
      <c r="U3032" s="21">
        <f t="shared" si="663"/>
        <v>8.7391026304013408E-3</v>
      </c>
      <c r="V3032" s="21">
        <f t="shared" si="664"/>
        <v>9.5411706838834185E-3</v>
      </c>
      <c r="W3032" s="22">
        <f t="shared" si="665"/>
        <v>3</v>
      </c>
      <c r="X3032" s="21">
        <f t="shared" si="666"/>
        <v>0.33333333333333331</v>
      </c>
      <c r="Y3032" s="23">
        <f t="shared" si="667"/>
        <v>23</v>
      </c>
      <c r="Z3032" s="21">
        <f t="shared" si="668"/>
        <v>0.27400000000000002</v>
      </c>
      <c r="AA3032" s="21">
        <f t="shared" si="669"/>
        <v>0.92700000000000005</v>
      </c>
      <c r="AB3032" s="21">
        <f t="shared" si="670"/>
        <v>0.30900000000000005</v>
      </c>
      <c r="AC3032" s="21">
        <f t="shared" si="671"/>
        <v>0</v>
      </c>
    </row>
    <row r="3033" spans="2:29" x14ac:dyDescent="0.25">
      <c r="B3033" s="27" t="s">
        <v>6551</v>
      </c>
      <c r="C3033" s="27" t="s">
        <v>6552</v>
      </c>
      <c r="D3033" s="27" t="s">
        <v>1737</v>
      </c>
      <c r="E3033">
        <v>23</v>
      </c>
      <c r="F3033">
        <v>-6</v>
      </c>
      <c r="G3033" t="s">
        <v>49</v>
      </c>
      <c r="H3033">
        <v>91</v>
      </c>
      <c r="I3033">
        <v>36</v>
      </c>
      <c r="J3033">
        <v>25</v>
      </c>
      <c r="K3033">
        <v>0</v>
      </c>
      <c r="L3033">
        <v>41</v>
      </c>
      <c r="M3033">
        <v>0</v>
      </c>
      <c r="N3033" s="20">
        <f t="shared" si="658"/>
        <v>1</v>
      </c>
      <c r="P3033" s="20">
        <f t="shared" si="659"/>
        <v>1</v>
      </c>
      <c r="R3033" s="12">
        <f t="shared" si="660"/>
        <v>0</v>
      </c>
      <c r="S3033" s="21">
        <f t="shared" si="661"/>
        <v>-0.16928467633037925</v>
      </c>
      <c r="T3033" s="21">
        <f t="shared" si="662"/>
        <v>-7.0332815225143785E-2</v>
      </c>
      <c r="U3033" s="21">
        <f t="shared" si="663"/>
        <v>-0.12120037761428815</v>
      </c>
      <c r="V3033" s="21">
        <f t="shared" si="664"/>
        <v>-0.12027262305660373</v>
      </c>
      <c r="W3033" s="22">
        <f t="shared" si="665"/>
        <v>41</v>
      </c>
      <c r="X3033" s="21">
        <f t="shared" si="666"/>
        <v>0</v>
      </c>
      <c r="Y3033" s="23">
        <f t="shared" si="667"/>
        <v>100000</v>
      </c>
      <c r="Z3033" s="21">
        <f t="shared" si="668"/>
        <v>2.7E-2</v>
      </c>
      <c r="AA3033" s="21">
        <f t="shared" si="669"/>
        <v>0.14000000000000001</v>
      </c>
      <c r="AB3033" s="21">
        <f t="shared" si="670"/>
        <v>0.18400000000000005</v>
      </c>
      <c r="AC3033" s="21">
        <f t="shared" si="671"/>
        <v>0</v>
      </c>
    </row>
    <row r="3034" spans="2:29" x14ac:dyDescent="0.25">
      <c r="B3034" s="27" t="s">
        <v>6574</v>
      </c>
      <c r="C3034" s="27" t="s">
        <v>6575</v>
      </c>
      <c r="D3034" t="s">
        <v>7412</v>
      </c>
      <c r="E3034">
        <v>23</v>
      </c>
      <c r="F3034">
        <v>87</v>
      </c>
      <c r="G3034" t="s">
        <v>31</v>
      </c>
      <c r="H3034">
        <v>45</v>
      </c>
      <c r="I3034">
        <v>2</v>
      </c>
      <c r="J3034">
        <v>19</v>
      </c>
      <c r="K3034">
        <v>7</v>
      </c>
      <c r="L3034">
        <v>82</v>
      </c>
      <c r="M3034" t="s">
        <v>30</v>
      </c>
      <c r="N3034" s="20">
        <f t="shared" si="658"/>
        <v>1</v>
      </c>
      <c r="P3034" s="20">
        <f t="shared" si="659"/>
        <v>1</v>
      </c>
      <c r="R3034" s="12">
        <f t="shared" si="660"/>
        <v>0.36842105263157893</v>
      </c>
      <c r="S3034" s="21">
        <f t="shared" si="661"/>
        <v>-0.46350769600011632</v>
      </c>
      <c r="T3034" s="21">
        <f t="shared" si="662"/>
        <v>0.56871742653604973</v>
      </c>
      <c r="U3034" s="21">
        <f t="shared" si="663"/>
        <v>-8.2609774148921122E-2</v>
      </c>
      <c r="V3034" s="21">
        <f t="shared" si="664"/>
        <v>7.5333187956707626E-3</v>
      </c>
      <c r="W3034" s="22">
        <f t="shared" si="665"/>
        <v>82</v>
      </c>
      <c r="X3034" s="21">
        <f t="shared" si="666"/>
        <v>8.5365853658536592E-2</v>
      </c>
      <c r="Y3034" s="23">
        <f t="shared" si="667"/>
        <v>3.2857142857142856</v>
      </c>
      <c r="Z3034" s="21">
        <f t="shared" si="668"/>
        <v>0.26500000000000001</v>
      </c>
      <c r="AA3034" s="21">
        <f t="shared" si="669"/>
        <v>0.49299999999999999</v>
      </c>
      <c r="AB3034" s="21">
        <f t="shared" si="670"/>
        <v>0.95599999999999996</v>
      </c>
      <c r="AC3034" s="21">
        <f t="shared" si="671"/>
        <v>0</v>
      </c>
    </row>
    <row r="3035" spans="2:29" x14ac:dyDescent="0.25">
      <c r="B3035" s="27" t="s">
        <v>6576</v>
      </c>
      <c r="C3035" s="27" t="s">
        <v>6577</v>
      </c>
      <c r="D3035" t="s">
        <v>7421</v>
      </c>
      <c r="E3035">
        <v>23</v>
      </c>
      <c r="F3035">
        <v>20</v>
      </c>
      <c r="G3035" t="s">
        <v>56</v>
      </c>
      <c r="H3035">
        <v>98</v>
      </c>
      <c r="I3035">
        <v>50</v>
      </c>
      <c r="J3035">
        <v>41</v>
      </c>
      <c r="K3035">
        <v>3</v>
      </c>
      <c r="L3035">
        <v>16</v>
      </c>
      <c r="M3035" t="s">
        <v>30</v>
      </c>
      <c r="N3035" s="20">
        <f t="shared" si="658"/>
        <v>1</v>
      </c>
      <c r="P3035" s="20">
        <f t="shared" si="659"/>
        <v>1</v>
      </c>
      <c r="R3035" s="12">
        <f t="shared" si="660"/>
        <v>7.3170731707317069E-2</v>
      </c>
      <c r="S3035" s="21">
        <f t="shared" si="661"/>
        <v>-0.12592482518252923</v>
      </c>
      <c r="T3035" s="21">
        <f t="shared" si="662"/>
        <v>-3.8912850389936748E-2</v>
      </c>
      <c r="U3035" s="21">
        <f t="shared" si="663"/>
        <v>-8.3450809661455905E-2</v>
      </c>
      <c r="V3035" s="21">
        <f t="shared" si="664"/>
        <v>-8.276282841130729E-2</v>
      </c>
      <c r="W3035" s="22">
        <f t="shared" si="665"/>
        <v>16</v>
      </c>
      <c r="X3035" s="21">
        <f t="shared" si="666"/>
        <v>0.1875</v>
      </c>
      <c r="Y3035" s="23">
        <f t="shared" si="667"/>
        <v>7.666666666666667</v>
      </c>
      <c r="Z3035" s="21">
        <f t="shared" si="668"/>
        <v>0.05</v>
      </c>
      <c r="AA3035" s="21">
        <f t="shared" si="669"/>
        <v>0.79200000000000004</v>
      </c>
      <c r="AB3035" s="21">
        <f t="shared" si="670"/>
        <v>0.748</v>
      </c>
      <c r="AC3035" s="21">
        <f t="shared" si="671"/>
        <v>0</v>
      </c>
    </row>
    <row r="3036" spans="2:29" x14ac:dyDescent="0.25">
      <c r="B3036" s="27" t="s">
        <v>6631</v>
      </c>
      <c r="C3036" s="27" t="s">
        <v>6632</v>
      </c>
      <c r="D3036" t="s">
        <v>7419</v>
      </c>
      <c r="E3036">
        <v>23</v>
      </c>
      <c r="F3036">
        <v>91</v>
      </c>
      <c r="G3036" t="s">
        <v>49</v>
      </c>
      <c r="H3036">
        <v>152</v>
      </c>
      <c r="I3036">
        <v>204</v>
      </c>
      <c r="J3036">
        <v>151</v>
      </c>
      <c r="K3036">
        <v>2</v>
      </c>
      <c r="L3036">
        <v>55</v>
      </c>
      <c r="M3036">
        <v>12</v>
      </c>
      <c r="N3036" s="20">
        <f t="shared" si="658"/>
        <v>1</v>
      </c>
      <c r="P3036" s="20">
        <f t="shared" si="659"/>
        <v>1</v>
      </c>
      <c r="R3036" s="12">
        <f t="shared" si="660"/>
        <v>1.3245033112582781E-2</v>
      </c>
      <c r="S3036" s="21">
        <f t="shared" si="661"/>
        <v>6.0613903367872979E-2</v>
      </c>
      <c r="T3036" s="21">
        <f t="shared" si="662"/>
        <v>-5.8393699139911215E-2</v>
      </c>
      <c r="U3036" s="21">
        <f t="shared" si="663"/>
        <v>-6.5985060590978417E-4</v>
      </c>
      <c r="V3036" s="21">
        <f t="shared" si="664"/>
        <v>5.2011787401732657E-4</v>
      </c>
      <c r="W3036" s="22">
        <f t="shared" si="665"/>
        <v>67</v>
      </c>
      <c r="X3036" s="21">
        <f t="shared" si="666"/>
        <v>2.9850746268656716E-2</v>
      </c>
      <c r="Y3036" s="23">
        <f t="shared" si="667"/>
        <v>11.5</v>
      </c>
      <c r="Z3036" s="21">
        <f t="shared" si="668"/>
        <v>0.22900000000000001</v>
      </c>
      <c r="AA3036" s="21">
        <f t="shared" si="669"/>
        <v>0.25</v>
      </c>
      <c r="AB3036" s="21">
        <f t="shared" si="670"/>
        <v>0.55699999999999994</v>
      </c>
      <c r="AC3036" s="21">
        <f t="shared" si="671"/>
        <v>0</v>
      </c>
    </row>
    <row r="3037" spans="2:29" x14ac:dyDescent="0.25">
      <c r="B3037" s="27" t="s">
        <v>6602</v>
      </c>
      <c r="C3037" s="27" t="s">
        <v>6603</v>
      </c>
      <c r="D3037" s="27" t="s">
        <v>4419</v>
      </c>
      <c r="E3037">
        <v>23</v>
      </c>
      <c r="F3037">
        <v>-5</v>
      </c>
      <c r="G3037" t="s">
        <v>37</v>
      </c>
      <c r="H3037">
        <v>61</v>
      </c>
      <c r="I3037">
        <v>54</v>
      </c>
      <c r="J3037">
        <v>19</v>
      </c>
      <c r="K3037">
        <v>0</v>
      </c>
      <c r="L3037">
        <v>26</v>
      </c>
      <c r="M3037" t="s">
        <v>30</v>
      </c>
      <c r="N3037" s="20">
        <f t="shared" si="658"/>
        <v>1</v>
      </c>
      <c r="P3037" s="20">
        <f t="shared" si="659"/>
        <v>1</v>
      </c>
      <c r="R3037" s="12">
        <f t="shared" si="660"/>
        <v>0</v>
      </c>
      <c r="S3037" s="21">
        <f t="shared" si="661"/>
        <v>-2.4083220901683244E-2</v>
      </c>
      <c r="T3037" s="21">
        <f t="shared" si="662"/>
        <v>-0.18853093496871265</v>
      </c>
      <c r="U3037" s="21">
        <f t="shared" si="663"/>
        <v>-0.11009760294554971</v>
      </c>
      <c r="V3037" s="21">
        <f t="shared" si="664"/>
        <v>-0.10757058627198186</v>
      </c>
      <c r="W3037" s="22">
        <f t="shared" si="665"/>
        <v>26</v>
      </c>
      <c r="X3037" s="21">
        <f t="shared" si="666"/>
        <v>0</v>
      </c>
      <c r="Y3037" s="23">
        <f t="shared" si="667"/>
        <v>100000</v>
      </c>
      <c r="Z3037" s="21">
        <f t="shared" si="668"/>
        <v>3.3000000000000002E-2</v>
      </c>
      <c r="AA3037" s="21">
        <f t="shared" si="669"/>
        <v>0.14000000000000001</v>
      </c>
      <c r="AB3037" s="21">
        <f t="shared" si="670"/>
        <v>0.18400000000000005</v>
      </c>
      <c r="AC3037" s="21">
        <f t="shared" si="671"/>
        <v>0</v>
      </c>
    </row>
    <row r="3038" spans="2:29" x14ac:dyDescent="0.25">
      <c r="B3038" s="27" t="s">
        <v>6637</v>
      </c>
      <c r="C3038" s="27" t="s">
        <v>6638</v>
      </c>
      <c r="D3038" s="27" t="s">
        <v>6455</v>
      </c>
      <c r="E3038">
        <v>23</v>
      </c>
      <c r="F3038">
        <v>22</v>
      </c>
      <c r="G3038" t="s">
        <v>99</v>
      </c>
      <c r="H3038">
        <v>8</v>
      </c>
      <c r="I3038">
        <v>4</v>
      </c>
      <c r="J3038">
        <v>5</v>
      </c>
      <c r="K3038">
        <v>2</v>
      </c>
      <c r="L3038">
        <v>6</v>
      </c>
      <c r="M3038" t="s">
        <v>30</v>
      </c>
      <c r="N3038" s="20">
        <f t="shared" si="658"/>
        <v>1</v>
      </c>
      <c r="P3038" s="20">
        <f t="shared" si="659"/>
        <v>1</v>
      </c>
      <c r="R3038" s="12">
        <f t="shared" si="660"/>
        <v>0.4</v>
      </c>
      <c r="S3038" s="21">
        <f t="shared" si="661"/>
        <v>-0.12944943670387588</v>
      </c>
      <c r="T3038" s="21">
        <f t="shared" si="662"/>
        <v>4.5639552591273169E-2</v>
      </c>
      <c r="U3038" s="21">
        <f t="shared" si="663"/>
        <v>-4.5912948671327891E-2</v>
      </c>
      <c r="V3038" s="21">
        <f t="shared" si="664"/>
        <v>-4.3240944261310199E-2</v>
      </c>
      <c r="W3038" s="22">
        <f t="shared" si="665"/>
        <v>6</v>
      </c>
      <c r="X3038" s="21">
        <f t="shared" si="666"/>
        <v>0.33333333333333331</v>
      </c>
      <c r="Y3038" s="23">
        <f t="shared" si="667"/>
        <v>11.5</v>
      </c>
      <c r="Z3038" s="21">
        <f t="shared" si="668"/>
        <v>9.5000000000000001E-2</v>
      </c>
      <c r="AA3038" s="21">
        <f t="shared" si="669"/>
        <v>0.92700000000000005</v>
      </c>
      <c r="AB3038" s="21">
        <f t="shared" si="670"/>
        <v>0.55699999999999994</v>
      </c>
      <c r="AC3038" s="21">
        <f t="shared" si="671"/>
        <v>0</v>
      </c>
    </row>
    <row r="3039" spans="2:29" x14ac:dyDescent="0.25">
      <c r="B3039" s="27" t="s">
        <v>6683</v>
      </c>
      <c r="C3039" s="27" t="s">
        <v>6684</v>
      </c>
      <c r="D3039" t="s">
        <v>7419</v>
      </c>
      <c r="E3039">
        <v>23</v>
      </c>
      <c r="F3039">
        <v>44</v>
      </c>
      <c r="G3039" t="s">
        <v>86</v>
      </c>
      <c r="H3039">
        <v>90</v>
      </c>
      <c r="I3039">
        <v>63</v>
      </c>
      <c r="J3039">
        <v>132</v>
      </c>
      <c r="K3039">
        <v>4</v>
      </c>
      <c r="L3039">
        <v>26</v>
      </c>
      <c r="M3039">
        <v>11</v>
      </c>
      <c r="N3039" s="20">
        <f t="shared" si="658"/>
        <v>1</v>
      </c>
      <c r="P3039" s="20">
        <f t="shared" si="659"/>
        <v>1</v>
      </c>
      <c r="R3039" s="12">
        <f t="shared" si="660"/>
        <v>3.0303030303030304E-2</v>
      </c>
      <c r="S3039" s="21">
        <f t="shared" si="661"/>
        <v>-6.8850084905162312E-2</v>
      </c>
      <c r="T3039" s="21">
        <f t="shared" si="662"/>
        <v>0.15943572087062341</v>
      </c>
      <c r="U3039" s="21">
        <f t="shared" si="663"/>
        <v>3.904209397242564E-2</v>
      </c>
      <c r="V3039" s="21">
        <f t="shared" si="664"/>
        <v>4.320924331262891E-2</v>
      </c>
      <c r="W3039" s="22">
        <f t="shared" si="665"/>
        <v>37</v>
      </c>
      <c r="X3039" s="21">
        <f t="shared" si="666"/>
        <v>0.10810810810810811</v>
      </c>
      <c r="Y3039" s="23">
        <f t="shared" si="667"/>
        <v>5.75</v>
      </c>
      <c r="Z3039" s="21">
        <f t="shared" si="668"/>
        <v>0.47299999999999998</v>
      </c>
      <c r="AA3039" s="21">
        <f t="shared" si="669"/>
        <v>0.57799999999999996</v>
      </c>
      <c r="AB3039" s="21">
        <f t="shared" si="670"/>
        <v>0.85299999999999998</v>
      </c>
      <c r="AC3039" s="21">
        <f t="shared" si="671"/>
        <v>0</v>
      </c>
    </row>
    <row r="3040" spans="2:29" x14ac:dyDescent="0.25">
      <c r="B3040" s="27" t="s">
        <v>6748</v>
      </c>
      <c r="C3040" s="27" t="s">
        <v>6749</v>
      </c>
      <c r="D3040" s="27" t="s">
        <v>4419</v>
      </c>
      <c r="E3040">
        <v>23</v>
      </c>
      <c r="F3040">
        <v>29</v>
      </c>
      <c r="G3040" t="s">
        <v>49</v>
      </c>
      <c r="H3040">
        <v>25</v>
      </c>
      <c r="I3040">
        <v>36</v>
      </c>
      <c r="J3040">
        <v>25</v>
      </c>
      <c r="K3040">
        <v>-2</v>
      </c>
      <c r="L3040">
        <v>4</v>
      </c>
      <c r="M3040" t="s">
        <v>30</v>
      </c>
      <c r="N3040" s="20">
        <f t="shared" si="658"/>
        <v>1</v>
      </c>
      <c r="P3040" s="20">
        <f t="shared" si="659"/>
        <v>1</v>
      </c>
      <c r="R3040" s="12">
        <f t="shared" si="660"/>
        <v>-0.08</v>
      </c>
      <c r="S3040" s="21">
        <f t="shared" si="661"/>
        <v>7.5653756932570149E-2</v>
      </c>
      <c r="T3040" s="21">
        <f t="shared" si="662"/>
        <v>-7.0332815225143785E-2</v>
      </c>
      <c r="U3040" s="21">
        <f t="shared" si="663"/>
        <v>0</v>
      </c>
      <c r="V3040" s="21">
        <f t="shared" si="664"/>
        <v>1.7736472358087878E-3</v>
      </c>
      <c r="W3040" s="22">
        <f t="shared" si="665"/>
        <v>4</v>
      </c>
      <c r="X3040" s="21">
        <f t="shared" si="666"/>
        <v>-0.5</v>
      </c>
      <c r="Y3040" s="23">
        <f t="shared" si="667"/>
        <v>100000</v>
      </c>
      <c r="Z3040" s="21">
        <f t="shared" si="668"/>
        <v>0.23499999999999999</v>
      </c>
      <c r="AA3040" s="21">
        <f t="shared" si="669"/>
        <v>2.1999999999999999E-2</v>
      </c>
      <c r="AB3040" s="21">
        <f t="shared" si="670"/>
        <v>0.18400000000000005</v>
      </c>
      <c r="AC3040" s="21">
        <f t="shared" si="671"/>
        <v>0</v>
      </c>
    </row>
    <row r="3041" spans="2:29" x14ac:dyDescent="0.25">
      <c r="B3041" s="27" t="s">
        <v>6557</v>
      </c>
      <c r="C3041" s="27" t="s">
        <v>6558</v>
      </c>
      <c r="D3041" s="27" t="s">
        <v>4619</v>
      </c>
      <c r="E3041">
        <v>23</v>
      </c>
      <c r="F3041">
        <v>173</v>
      </c>
      <c r="G3041" t="s">
        <v>46</v>
      </c>
      <c r="H3041">
        <v>286</v>
      </c>
      <c r="I3041">
        <v>203</v>
      </c>
      <c r="J3041">
        <v>213</v>
      </c>
      <c r="K3041">
        <v>14</v>
      </c>
      <c r="L3041" t="s">
        <v>30</v>
      </c>
      <c r="M3041" t="s">
        <v>30</v>
      </c>
      <c r="N3041" s="20">
        <f t="shared" si="658"/>
        <v>1</v>
      </c>
      <c r="P3041" s="20">
        <f t="shared" si="659"/>
        <v>1</v>
      </c>
      <c r="R3041" s="12">
        <f t="shared" si="660"/>
        <v>6.5727699530516437E-2</v>
      </c>
      <c r="S3041" s="21">
        <f t="shared" si="661"/>
        <v>-6.6259919939700818E-2</v>
      </c>
      <c r="T3041" s="21">
        <f t="shared" si="662"/>
        <v>9.6636315693452435E-3</v>
      </c>
      <c r="U3041" s="21">
        <f t="shared" si="663"/>
        <v>-2.9039959537194515E-2</v>
      </c>
      <c r="V3041" s="21">
        <f t="shared" si="664"/>
        <v>-2.8545415969183363E-2</v>
      </c>
      <c r="W3041" s="22">
        <f t="shared" si="665"/>
        <v>0</v>
      </c>
      <c r="X3041" s="21">
        <f t="shared" si="666"/>
        <v>10</v>
      </c>
      <c r="Y3041" s="23">
        <f t="shared" si="667"/>
        <v>1.6428571428571426</v>
      </c>
      <c r="Z3041" s="21">
        <f t="shared" si="668"/>
        <v>0.126</v>
      </c>
      <c r="AA3041" s="21">
        <f t="shared" si="669"/>
        <v>0.99</v>
      </c>
      <c r="AB3041" s="21">
        <f t="shared" si="670"/>
        <v>0.98899999999999999</v>
      </c>
      <c r="AC3041" s="21">
        <f t="shared" si="671"/>
        <v>0</v>
      </c>
    </row>
    <row r="3042" spans="2:29" x14ac:dyDescent="0.25">
      <c r="B3042" s="27" t="s">
        <v>6668</v>
      </c>
      <c r="C3042" s="27" t="s">
        <v>6669</v>
      </c>
      <c r="D3042" t="s">
        <v>7409</v>
      </c>
      <c r="E3042">
        <v>23</v>
      </c>
      <c r="F3042">
        <v>17</v>
      </c>
      <c r="G3042" t="s">
        <v>99</v>
      </c>
      <c r="H3042">
        <v>110</v>
      </c>
      <c r="I3042">
        <v>102</v>
      </c>
      <c r="J3042">
        <v>69</v>
      </c>
      <c r="K3042">
        <v>0</v>
      </c>
      <c r="L3042">
        <v>7</v>
      </c>
      <c r="M3042" t="s">
        <v>30</v>
      </c>
      <c r="N3042" s="20">
        <f t="shared" si="658"/>
        <v>1</v>
      </c>
      <c r="P3042" s="20">
        <f t="shared" si="659"/>
        <v>1</v>
      </c>
      <c r="R3042" s="12">
        <f t="shared" si="660"/>
        <v>0</v>
      </c>
      <c r="S3042" s="21">
        <f t="shared" si="661"/>
        <v>-1.4988054528774053E-2</v>
      </c>
      <c r="T3042" s="21">
        <f t="shared" si="662"/>
        <v>-7.5195820517296008E-2</v>
      </c>
      <c r="U3042" s="21">
        <f t="shared" si="663"/>
        <v>-4.5566574342568944E-2</v>
      </c>
      <c r="V3042" s="21">
        <f t="shared" si="664"/>
        <v>-4.5250149796213002E-2</v>
      </c>
      <c r="W3042" s="22">
        <f t="shared" si="665"/>
        <v>7</v>
      </c>
      <c r="X3042" s="21">
        <f t="shared" si="666"/>
        <v>0</v>
      </c>
      <c r="Y3042" s="23">
        <f t="shared" si="667"/>
        <v>100000</v>
      </c>
      <c r="Z3042" s="21">
        <f t="shared" si="668"/>
        <v>9.1999999999999998E-2</v>
      </c>
      <c r="AA3042" s="21">
        <f t="shared" si="669"/>
        <v>0.14000000000000001</v>
      </c>
      <c r="AB3042" s="21">
        <f t="shared" si="670"/>
        <v>0.18400000000000005</v>
      </c>
      <c r="AC3042" s="21">
        <f t="shared" si="671"/>
        <v>0</v>
      </c>
    </row>
    <row r="3043" spans="2:29" x14ac:dyDescent="0.25">
      <c r="B3043" s="27" t="s">
        <v>6666</v>
      </c>
      <c r="C3043" s="27" t="s">
        <v>6667</v>
      </c>
      <c r="D3043" t="s">
        <v>7413</v>
      </c>
      <c r="E3043">
        <v>22</v>
      </c>
      <c r="F3043">
        <v>93</v>
      </c>
      <c r="G3043" t="s">
        <v>31</v>
      </c>
      <c r="H3043">
        <v>60</v>
      </c>
      <c r="I3043">
        <v>115</v>
      </c>
      <c r="J3043">
        <v>11</v>
      </c>
      <c r="K3043">
        <v>1</v>
      </c>
      <c r="L3043">
        <v>41</v>
      </c>
      <c r="M3043">
        <v>67</v>
      </c>
      <c r="N3043" s="20">
        <f t="shared" si="658"/>
        <v>1</v>
      </c>
      <c r="P3043" s="20">
        <f t="shared" si="659"/>
        <v>1</v>
      </c>
      <c r="R3043" s="12">
        <f t="shared" si="660"/>
        <v>9.0909090909090912E-2</v>
      </c>
      <c r="S3043" s="21">
        <f t="shared" si="661"/>
        <v>0.13896221858789914</v>
      </c>
      <c r="T3043" s="21">
        <f t="shared" si="662"/>
        <v>-0.37462722754376498</v>
      </c>
      <c r="U3043" s="21">
        <f t="shared" si="663"/>
        <v>-0.15603556925589646</v>
      </c>
      <c r="V3043" s="21">
        <f t="shared" si="664"/>
        <v>-0.13056685940392077</v>
      </c>
      <c r="W3043" s="22">
        <f t="shared" si="665"/>
        <v>108</v>
      </c>
      <c r="X3043" s="21">
        <f t="shared" si="666"/>
        <v>9.2592592592592587E-3</v>
      </c>
      <c r="Y3043" s="23">
        <f t="shared" si="667"/>
        <v>22</v>
      </c>
      <c r="Z3043" s="21">
        <f t="shared" si="668"/>
        <v>2.4E-2</v>
      </c>
      <c r="AA3043" s="21">
        <f t="shared" si="669"/>
        <v>0.187</v>
      </c>
      <c r="AB3043" s="21">
        <f t="shared" si="670"/>
        <v>0.31899999999999995</v>
      </c>
      <c r="AC3043" s="21">
        <f t="shared" si="671"/>
        <v>0</v>
      </c>
    </row>
    <row r="3044" spans="2:29" x14ac:dyDescent="0.25">
      <c r="B3044" s="27" t="s">
        <v>6627</v>
      </c>
      <c r="C3044" s="27" t="s">
        <v>6628</v>
      </c>
      <c r="D3044" s="27" t="s">
        <v>4419</v>
      </c>
      <c r="E3044">
        <v>22</v>
      </c>
      <c r="F3044">
        <v>-12</v>
      </c>
      <c r="G3044" t="s">
        <v>31</v>
      </c>
      <c r="H3044">
        <v>26</v>
      </c>
      <c r="I3044">
        <v>32</v>
      </c>
      <c r="J3044">
        <v>13</v>
      </c>
      <c r="K3044">
        <v>3</v>
      </c>
      <c r="L3044">
        <v>40</v>
      </c>
      <c r="M3044" t="s">
        <v>30</v>
      </c>
      <c r="N3044" s="20">
        <f t="shared" si="658"/>
        <v>1</v>
      </c>
      <c r="P3044" s="20">
        <f t="shared" si="659"/>
        <v>1</v>
      </c>
      <c r="R3044" s="12">
        <f t="shared" si="660"/>
        <v>0.23076923076923078</v>
      </c>
      <c r="S3044" s="21">
        <f t="shared" si="661"/>
        <v>4.2402216277297899E-2</v>
      </c>
      <c r="T3044" s="21">
        <f t="shared" si="662"/>
        <v>-0.1648611738325948</v>
      </c>
      <c r="U3044" s="21">
        <f t="shared" si="663"/>
        <v>-6.696700846319259E-2</v>
      </c>
      <c r="V3044" s="21">
        <f t="shared" si="664"/>
        <v>-6.314198867282983E-2</v>
      </c>
      <c r="W3044" s="22">
        <f t="shared" si="665"/>
        <v>40</v>
      </c>
      <c r="X3044" s="21">
        <f t="shared" si="666"/>
        <v>7.4999999999999997E-2</v>
      </c>
      <c r="Y3044" s="23">
        <f t="shared" si="667"/>
        <v>7.333333333333333</v>
      </c>
      <c r="Z3044" s="21">
        <f t="shared" si="668"/>
        <v>6.5000000000000002E-2</v>
      </c>
      <c r="AA3044" s="21">
        <f t="shared" si="669"/>
        <v>0.45400000000000001</v>
      </c>
      <c r="AB3044" s="21">
        <f t="shared" si="670"/>
        <v>0.76500000000000001</v>
      </c>
      <c r="AC3044" s="21">
        <f t="shared" si="671"/>
        <v>0</v>
      </c>
    </row>
    <row r="3045" spans="2:29" x14ac:dyDescent="0.25">
      <c r="B3045" s="27" t="s">
        <v>2234</v>
      </c>
      <c r="C3045" s="27" t="s">
        <v>6651</v>
      </c>
      <c r="D3045" t="s">
        <v>7409</v>
      </c>
      <c r="E3045">
        <v>22</v>
      </c>
      <c r="F3045">
        <v>-21</v>
      </c>
      <c r="G3045" t="s">
        <v>86</v>
      </c>
      <c r="H3045">
        <v>130</v>
      </c>
      <c r="I3045">
        <v>155</v>
      </c>
      <c r="J3045">
        <v>58</v>
      </c>
      <c r="K3045">
        <v>-3</v>
      </c>
      <c r="L3045">
        <v>25</v>
      </c>
      <c r="M3045" t="s">
        <v>30</v>
      </c>
      <c r="N3045" s="20">
        <f t="shared" si="658"/>
        <v>1</v>
      </c>
      <c r="P3045" s="20">
        <f t="shared" si="659"/>
        <v>1</v>
      </c>
      <c r="R3045" s="12">
        <f t="shared" si="660"/>
        <v>-5.1724137931034482E-2</v>
      </c>
      <c r="S3045" s="21">
        <f t="shared" si="661"/>
        <v>3.5804203580214189E-2</v>
      </c>
      <c r="T3045" s="21">
        <f t="shared" si="662"/>
        <v>-0.17847788473317783</v>
      </c>
      <c r="U3045" s="21">
        <f t="shared" si="663"/>
        <v>-7.7538043967403714E-2</v>
      </c>
      <c r="V3045" s="21">
        <f t="shared" si="664"/>
        <v>-7.3403908373455784E-2</v>
      </c>
      <c r="W3045" s="22">
        <f t="shared" si="665"/>
        <v>25</v>
      </c>
      <c r="X3045" s="21">
        <f t="shared" si="666"/>
        <v>-0.12</v>
      </c>
      <c r="Y3045" s="23">
        <f t="shared" si="667"/>
        <v>100000</v>
      </c>
      <c r="Z3045" s="21">
        <f t="shared" si="668"/>
        <v>5.6000000000000001E-2</v>
      </c>
      <c r="AA3045" s="21">
        <f t="shared" si="669"/>
        <v>6.9000000000000006E-2</v>
      </c>
      <c r="AB3045" s="21">
        <f t="shared" si="670"/>
        <v>0.18400000000000005</v>
      </c>
      <c r="AC3045" s="21">
        <f t="shared" si="671"/>
        <v>0</v>
      </c>
    </row>
    <row r="3046" spans="2:29" x14ac:dyDescent="0.25">
      <c r="B3046" s="27" t="s">
        <v>6606</v>
      </c>
      <c r="C3046" s="27" t="s">
        <v>6607</v>
      </c>
      <c r="D3046" t="s">
        <v>7409</v>
      </c>
      <c r="E3046">
        <v>22</v>
      </c>
      <c r="F3046">
        <v>25</v>
      </c>
      <c r="G3046" t="s">
        <v>99</v>
      </c>
      <c r="H3046">
        <v>56</v>
      </c>
      <c r="I3046">
        <v>35</v>
      </c>
      <c r="J3046">
        <v>44</v>
      </c>
      <c r="K3046">
        <v>0</v>
      </c>
      <c r="L3046">
        <v>11</v>
      </c>
      <c r="M3046">
        <v>2</v>
      </c>
      <c r="N3046" s="20">
        <f t="shared" si="658"/>
        <v>1</v>
      </c>
      <c r="P3046" s="20">
        <f t="shared" si="659"/>
        <v>1</v>
      </c>
      <c r="R3046" s="12">
        <f t="shared" si="660"/>
        <v>0</v>
      </c>
      <c r="S3046" s="21">
        <f t="shared" si="661"/>
        <v>-8.9717898486959879E-2</v>
      </c>
      <c r="T3046" s="21">
        <f t="shared" si="662"/>
        <v>4.683184708394994E-2</v>
      </c>
      <c r="U3046" s="21">
        <f t="shared" si="663"/>
        <v>-2.3827733597007295E-2</v>
      </c>
      <c r="V3046" s="21">
        <f t="shared" si="664"/>
        <v>-2.2237928333339079E-2</v>
      </c>
      <c r="W3046" s="22">
        <f t="shared" si="665"/>
        <v>13</v>
      </c>
      <c r="X3046" s="21">
        <f t="shared" si="666"/>
        <v>0</v>
      </c>
      <c r="Y3046" s="23">
        <f t="shared" si="667"/>
        <v>100000</v>
      </c>
      <c r="Z3046" s="21">
        <f t="shared" si="668"/>
        <v>0.14199999999999999</v>
      </c>
      <c r="AA3046" s="21">
        <f t="shared" si="669"/>
        <v>0.14000000000000001</v>
      </c>
      <c r="AB3046" s="21">
        <f t="shared" si="670"/>
        <v>0.18400000000000005</v>
      </c>
      <c r="AC3046" s="21">
        <f t="shared" si="671"/>
        <v>0</v>
      </c>
    </row>
    <row r="3047" spans="2:29" x14ac:dyDescent="0.25">
      <c r="B3047" s="27" t="s">
        <v>6564</v>
      </c>
      <c r="C3047" s="27" t="s">
        <v>6565</v>
      </c>
      <c r="D3047" s="27" t="s">
        <v>1737</v>
      </c>
      <c r="E3047">
        <v>22</v>
      </c>
      <c r="F3047">
        <v>65</v>
      </c>
      <c r="G3047" t="s">
        <v>31</v>
      </c>
      <c r="H3047">
        <v>76</v>
      </c>
      <c r="I3047">
        <v>100</v>
      </c>
      <c r="J3047">
        <v>122</v>
      </c>
      <c r="K3047">
        <v>3</v>
      </c>
      <c r="L3047">
        <v>38</v>
      </c>
      <c r="M3047">
        <v>58</v>
      </c>
      <c r="N3047" s="20">
        <f t="shared" si="658"/>
        <v>1</v>
      </c>
      <c r="P3047" s="20">
        <f t="shared" si="659"/>
        <v>1</v>
      </c>
      <c r="R3047" s="12">
        <f t="shared" si="660"/>
        <v>2.4590163934426229E-2</v>
      </c>
      <c r="S3047" s="21">
        <f t="shared" si="661"/>
        <v>5.6421622299043017E-2</v>
      </c>
      <c r="T3047" s="21">
        <f t="shared" si="662"/>
        <v>4.0571593958808272E-2</v>
      </c>
      <c r="U3047" s="21">
        <f t="shared" si="663"/>
        <v>4.8466657270637814E-2</v>
      </c>
      <c r="V3047" s="21">
        <f t="shared" si="664"/>
        <v>4.8486624509496368E-2</v>
      </c>
      <c r="W3047" s="22">
        <f t="shared" si="665"/>
        <v>96</v>
      </c>
      <c r="X3047" s="21">
        <f t="shared" si="666"/>
        <v>3.125E-2</v>
      </c>
      <c r="Y3047" s="23">
        <f t="shared" si="667"/>
        <v>7.333333333333333</v>
      </c>
      <c r="Z3047" s="21">
        <f t="shared" si="668"/>
        <v>0.50700000000000001</v>
      </c>
      <c r="AA3047" s="21">
        <f t="shared" si="669"/>
        <v>0.25700000000000001</v>
      </c>
      <c r="AB3047" s="21">
        <f t="shared" si="670"/>
        <v>0.76500000000000001</v>
      </c>
      <c r="AC3047" s="21">
        <f t="shared" si="671"/>
        <v>0</v>
      </c>
    </row>
    <row r="3048" spans="2:29" x14ac:dyDescent="0.25">
      <c r="B3048" s="27" t="s">
        <v>6818</v>
      </c>
      <c r="C3048" s="27" t="s">
        <v>6819</v>
      </c>
      <c r="D3048" t="s">
        <v>7419</v>
      </c>
      <c r="E3048">
        <v>22</v>
      </c>
      <c r="F3048">
        <v>59</v>
      </c>
      <c r="G3048" t="s">
        <v>99</v>
      </c>
      <c r="H3048">
        <v>29</v>
      </c>
      <c r="I3048">
        <v>31</v>
      </c>
      <c r="J3048">
        <v>17</v>
      </c>
      <c r="K3048">
        <v>-2</v>
      </c>
      <c r="L3048">
        <v>-39</v>
      </c>
      <c r="M3048">
        <v>26</v>
      </c>
      <c r="N3048" s="20">
        <f t="shared" si="658"/>
        <v>1</v>
      </c>
      <c r="P3048" s="20">
        <f t="shared" si="659"/>
        <v>1</v>
      </c>
      <c r="R3048" s="12">
        <f t="shared" si="660"/>
        <v>-0.11764705882352941</v>
      </c>
      <c r="S3048" s="21">
        <f t="shared" si="661"/>
        <v>1.3427626511878232E-2</v>
      </c>
      <c r="T3048" s="21">
        <f t="shared" si="662"/>
        <v>-0.11321682318648474</v>
      </c>
      <c r="U3048" s="21">
        <f t="shared" si="663"/>
        <v>-5.2007083302420432E-2</v>
      </c>
      <c r="V3048" s="21">
        <f t="shared" si="664"/>
        <v>-5.0598759992342313E-2</v>
      </c>
      <c r="W3048" s="22">
        <f t="shared" si="665"/>
        <v>26</v>
      </c>
      <c r="X3048" s="21">
        <f t="shared" si="666"/>
        <v>-7.6923076923076927E-2</v>
      </c>
      <c r="Y3048" s="23">
        <f t="shared" si="667"/>
        <v>100000</v>
      </c>
      <c r="Z3048" s="21">
        <f t="shared" si="668"/>
        <v>8.2000000000000003E-2</v>
      </c>
      <c r="AA3048" s="21">
        <f t="shared" si="669"/>
        <v>8.3000000000000004E-2</v>
      </c>
      <c r="AB3048" s="21">
        <f t="shared" si="670"/>
        <v>0.18400000000000005</v>
      </c>
      <c r="AC3048" s="21">
        <f t="shared" si="671"/>
        <v>0</v>
      </c>
    </row>
    <row r="3049" spans="2:29" x14ac:dyDescent="0.25">
      <c r="B3049" s="27" t="s">
        <v>6664</v>
      </c>
      <c r="C3049" s="27" t="s">
        <v>6665</v>
      </c>
      <c r="D3049" s="27" t="s">
        <v>4419</v>
      </c>
      <c r="E3049">
        <v>22</v>
      </c>
      <c r="F3049">
        <v>42</v>
      </c>
      <c r="G3049" t="s">
        <v>86</v>
      </c>
      <c r="H3049">
        <v>137</v>
      </c>
      <c r="I3049">
        <v>198</v>
      </c>
      <c r="J3049">
        <v>208</v>
      </c>
      <c r="K3049">
        <v>2</v>
      </c>
      <c r="L3049">
        <v>39</v>
      </c>
      <c r="M3049" t="s">
        <v>30</v>
      </c>
      <c r="N3049" s="20">
        <f t="shared" si="658"/>
        <v>1</v>
      </c>
      <c r="P3049" s="20">
        <f t="shared" si="659"/>
        <v>1</v>
      </c>
      <c r="R3049" s="12">
        <f t="shared" si="660"/>
        <v>9.6153846153846159E-3</v>
      </c>
      <c r="S3049" s="21">
        <f t="shared" si="661"/>
        <v>7.6437761961273942E-2</v>
      </c>
      <c r="T3049" s="21">
        <f t="shared" si="662"/>
        <v>9.9029224033455598E-3</v>
      </c>
      <c r="U3049" s="21">
        <f t="shared" si="663"/>
        <v>4.2639746791770516E-2</v>
      </c>
      <c r="V3049" s="21">
        <f t="shared" si="664"/>
        <v>4.2993477052130004E-2</v>
      </c>
      <c r="W3049" s="22">
        <f t="shared" si="665"/>
        <v>39</v>
      </c>
      <c r="X3049" s="21">
        <f t="shared" si="666"/>
        <v>5.128205128205128E-2</v>
      </c>
      <c r="Y3049" s="23">
        <f t="shared" si="667"/>
        <v>11</v>
      </c>
      <c r="Z3049" s="21">
        <f t="shared" si="668"/>
        <v>0.47199999999999998</v>
      </c>
      <c r="AA3049" s="21">
        <f t="shared" si="669"/>
        <v>0.35199999999999998</v>
      </c>
      <c r="AB3049" s="21">
        <f t="shared" si="670"/>
        <v>0.57899999999999996</v>
      </c>
      <c r="AC3049" s="21">
        <f t="shared" si="671"/>
        <v>0</v>
      </c>
    </row>
    <row r="3050" spans="2:29" x14ac:dyDescent="0.25">
      <c r="B3050" s="27" t="s">
        <v>6652</v>
      </c>
      <c r="C3050" s="27" t="s">
        <v>6653</v>
      </c>
      <c r="D3050" t="s">
        <v>7409</v>
      </c>
      <c r="E3050">
        <v>22</v>
      </c>
      <c r="F3050">
        <v>20</v>
      </c>
      <c r="G3050" t="s">
        <v>46</v>
      </c>
      <c r="H3050">
        <v>3</v>
      </c>
      <c r="I3050">
        <v>3</v>
      </c>
      <c r="J3050">
        <v>3</v>
      </c>
      <c r="K3050">
        <v>-1</v>
      </c>
      <c r="L3050">
        <v>19</v>
      </c>
      <c r="M3050">
        <v>0</v>
      </c>
      <c r="N3050" s="20">
        <f t="shared" si="658"/>
        <v>1</v>
      </c>
      <c r="P3050" s="20">
        <f t="shared" si="659"/>
        <v>1</v>
      </c>
      <c r="R3050" s="12">
        <f t="shared" si="660"/>
        <v>-0.33333333333333331</v>
      </c>
      <c r="S3050" s="21">
        <f t="shared" si="661"/>
        <v>0</v>
      </c>
      <c r="T3050" s="21">
        <f t="shared" si="662"/>
        <v>0</v>
      </c>
      <c r="U3050" s="21">
        <f t="shared" si="663"/>
        <v>0</v>
      </c>
      <c r="V3050" s="21">
        <f t="shared" si="664"/>
        <v>0</v>
      </c>
      <c r="W3050" s="22">
        <f t="shared" si="665"/>
        <v>19</v>
      </c>
      <c r="X3050" s="21">
        <f t="shared" si="666"/>
        <v>-5.2631578947368418E-2</v>
      </c>
      <c r="Y3050" s="23">
        <f t="shared" si="667"/>
        <v>100000</v>
      </c>
      <c r="Z3050" s="21">
        <f t="shared" si="668"/>
        <v>0.222</v>
      </c>
      <c r="AA3050" s="21">
        <f t="shared" si="669"/>
        <v>9.4E-2</v>
      </c>
      <c r="AB3050" s="21">
        <f t="shared" si="670"/>
        <v>0.18400000000000005</v>
      </c>
      <c r="AC3050" s="21">
        <f t="shared" si="671"/>
        <v>0</v>
      </c>
    </row>
    <row r="3051" spans="2:29" x14ac:dyDescent="0.25">
      <c r="B3051" s="27" t="s">
        <v>6584</v>
      </c>
      <c r="C3051" s="27" t="s">
        <v>6585</v>
      </c>
      <c r="D3051" t="s">
        <v>7409</v>
      </c>
      <c r="E3051">
        <v>22</v>
      </c>
      <c r="F3051">
        <v>-2</v>
      </c>
      <c r="G3051" t="s">
        <v>49</v>
      </c>
      <c r="H3051">
        <v>258</v>
      </c>
      <c r="I3051">
        <v>331</v>
      </c>
      <c r="J3051">
        <v>11</v>
      </c>
      <c r="K3051">
        <v>-4</v>
      </c>
      <c r="L3051">
        <v>26</v>
      </c>
      <c r="M3051" t="s">
        <v>30</v>
      </c>
      <c r="N3051" s="20">
        <f t="shared" si="658"/>
        <v>1</v>
      </c>
      <c r="P3051" s="20">
        <f t="shared" si="659"/>
        <v>1</v>
      </c>
      <c r="R3051" s="12">
        <f t="shared" si="660"/>
        <v>-0.36363636363636365</v>
      </c>
      <c r="S3051" s="21">
        <f t="shared" si="661"/>
        <v>5.1094243397445505E-2</v>
      </c>
      <c r="T3051" s="21">
        <f t="shared" si="662"/>
        <v>-0.49381072608446785</v>
      </c>
      <c r="U3051" s="21">
        <f t="shared" si="663"/>
        <v>-0.27058062002566141</v>
      </c>
      <c r="V3051" s="21">
        <f t="shared" si="664"/>
        <v>-0.23776570090422791</v>
      </c>
      <c r="W3051" s="22">
        <f t="shared" si="665"/>
        <v>26</v>
      </c>
      <c r="X3051" s="21">
        <f t="shared" si="666"/>
        <v>-0.15384615384615385</v>
      </c>
      <c r="Y3051" s="23">
        <f t="shared" si="667"/>
        <v>100000</v>
      </c>
      <c r="Z3051" s="21">
        <f t="shared" si="668"/>
        <v>5.0000000000000001E-3</v>
      </c>
      <c r="AA3051" s="21">
        <f t="shared" si="669"/>
        <v>5.8999999999999997E-2</v>
      </c>
      <c r="AB3051" s="21">
        <f t="shared" si="670"/>
        <v>0.18400000000000005</v>
      </c>
      <c r="AC3051" s="21">
        <f t="shared" si="671"/>
        <v>0</v>
      </c>
    </row>
    <row r="3052" spans="2:29" x14ac:dyDescent="0.25">
      <c r="B3052" s="27" t="s">
        <v>6836</v>
      </c>
      <c r="C3052" s="27" t="s">
        <v>6837</v>
      </c>
      <c r="D3052" t="s">
        <v>7414</v>
      </c>
      <c r="E3052">
        <v>22</v>
      </c>
      <c r="F3052">
        <v>87</v>
      </c>
      <c r="G3052" t="s">
        <v>34</v>
      </c>
      <c r="H3052">
        <v>61</v>
      </c>
      <c r="I3052">
        <v>86</v>
      </c>
      <c r="J3052">
        <v>94</v>
      </c>
      <c r="K3052">
        <v>2</v>
      </c>
      <c r="L3052">
        <v>9</v>
      </c>
      <c r="M3052">
        <v>57</v>
      </c>
      <c r="N3052" s="20">
        <f t="shared" si="658"/>
        <v>1</v>
      </c>
      <c r="P3052" s="20">
        <f t="shared" si="659"/>
        <v>1</v>
      </c>
      <c r="R3052" s="12">
        <f t="shared" si="660"/>
        <v>2.1276595744680851E-2</v>
      </c>
      <c r="S3052" s="21">
        <f t="shared" si="661"/>
        <v>7.1109135051968808E-2</v>
      </c>
      <c r="T3052" s="21">
        <f t="shared" si="662"/>
        <v>1.7948672792311271E-2</v>
      </c>
      <c r="U3052" s="21">
        <f t="shared" si="663"/>
        <v>4.4190654259016027E-2</v>
      </c>
      <c r="V3052" s="21">
        <f t="shared" si="664"/>
        <v>4.4416154034432033E-2</v>
      </c>
      <c r="W3052" s="22">
        <f t="shared" si="665"/>
        <v>66</v>
      </c>
      <c r="X3052" s="21">
        <f t="shared" si="666"/>
        <v>3.0303030303030304E-2</v>
      </c>
      <c r="Y3052" s="23">
        <f t="shared" si="667"/>
        <v>11</v>
      </c>
      <c r="Z3052" s="21">
        <f t="shared" si="668"/>
        <v>0.48</v>
      </c>
      <c r="AA3052" s="21">
        <f t="shared" si="669"/>
        <v>0.252</v>
      </c>
      <c r="AB3052" s="21">
        <f t="shared" si="670"/>
        <v>0.57899999999999996</v>
      </c>
      <c r="AC3052" s="21">
        <f t="shared" si="671"/>
        <v>0</v>
      </c>
    </row>
    <row r="3053" spans="2:29" x14ac:dyDescent="0.25">
      <c r="B3053" s="27" t="s">
        <v>6676</v>
      </c>
      <c r="C3053" s="27" t="s">
        <v>6677</v>
      </c>
      <c r="D3053" t="s">
        <v>7417</v>
      </c>
      <c r="E3053">
        <v>22</v>
      </c>
      <c r="F3053">
        <v>23</v>
      </c>
      <c r="G3053" t="s">
        <v>49</v>
      </c>
      <c r="H3053">
        <v>61</v>
      </c>
      <c r="I3053">
        <v>38</v>
      </c>
      <c r="J3053">
        <v>34</v>
      </c>
      <c r="K3053">
        <v>3</v>
      </c>
      <c r="L3053">
        <v>9</v>
      </c>
      <c r="M3053" t="s">
        <v>30</v>
      </c>
      <c r="N3053" s="20">
        <f t="shared" si="658"/>
        <v>1</v>
      </c>
      <c r="P3053" s="20">
        <f t="shared" si="659"/>
        <v>1</v>
      </c>
      <c r="R3053" s="12">
        <f t="shared" si="660"/>
        <v>8.8235294117647065E-2</v>
      </c>
      <c r="S3053" s="21">
        <f t="shared" si="661"/>
        <v>-9.031558915449589E-2</v>
      </c>
      <c r="T3053" s="21">
        <f t="shared" si="662"/>
        <v>-2.1999528676967639E-2</v>
      </c>
      <c r="U3053" s="21">
        <f t="shared" si="663"/>
        <v>-5.6775857729395196E-2</v>
      </c>
      <c r="V3053" s="21">
        <f t="shared" si="664"/>
        <v>-5.6363658520286242E-2</v>
      </c>
      <c r="W3053" s="22">
        <f t="shared" si="665"/>
        <v>9</v>
      </c>
      <c r="X3053" s="21">
        <f t="shared" si="666"/>
        <v>0.33333333333333331</v>
      </c>
      <c r="Y3053" s="23">
        <f t="shared" si="667"/>
        <v>7.333333333333333</v>
      </c>
      <c r="Z3053" s="21">
        <f t="shared" si="668"/>
        <v>7.2999999999999995E-2</v>
      </c>
      <c r="AA3053" s="21">
        <f t="shared" si="669"/>
        <v>0.92700000000000005</v>
      </c>
      <c r="AB3053" s="21">
        <f t="shared" si="670"/>
        <v>0.76500000000000001</v>
      </c>
      <c r="AC3053" s="21">
        <f t="shared" si="671"/>
        <v>0</v>
      </c>
    </row>
    <row r="3054" spans="2:29" x14ac:dyDescent="0.25">
      <c r="B3054" s="27" t="s">
        <v>6691</v>
      </c>
      <c r="C3054" s="27" t="s">
        <v>6692</v>
      </c>
      <c r="D3054" t="s">
        <v>7412</v>
      </c>
      <c r="E3054">
        <v>22</v>
      </c>
      <c r="F3054">
        <v>45</v>
      </c>
      <c r="G3054" t="s">
        <v>86</v>
      </c>
      <c r="H3054" s="1">
        <v>1206</v>
      </c>
      <c r="I3054">
        <v>260</v>
      </c>
      <c r="J3054">
        <v>64</v>
      </c>
      <c r="K3054">
        <v>5</v>
      </c>
      <c r="L3054">
        <v>-39</v>
      </c>
      <c r="M3054" t="s">
        <v>30</v>
      </c>
      <c r="N3054" s="20">
        <f t="shared" si="658"/>
        <v>1</v>
      </c>
      <c r="P3054" s="20">
        <f t="shared" si="659"/>
        <v>1</v>
      </c>
      <c r="R3054" s="12">
        <f t="shared" si="660"/>
        <v>7.8125E-2</v>
      </c>
      <c r="S3054" s="21">
        <f t="shared" si="661"/>
        <v>-0.26425857687158505</v>
      </c>
      <c r="T3054" s="21">
        <f t="shared" si="662"/>
        <v>-0.24448807226965563</v>
      </c>
      <c r="U3054" s="21">
        <f t="shared" si="663"/>
        <v>-0.25443885502340202</v>
      </c>
      <c r="V3054" s="21">
        <f t="shared" si="664"/>
        <v>-0.25439516805488088</v>
      </c>
      <c r="W3054" s="22">
        <f t="shared" si="665"/>
        <v>0</v>
      </c>
      <c r="X3054" s="21">
        <f t="shared" si="666"/>
        <v>10</v>
      </c>
      <c r="Y3054" s="23">
        <f t="shared" si="667"/>
        <v>4.4000000000000004</v>
      </c>
      <c r="Z3054" s="21">
        <f t="shared" si="668"/>
        <v>3.0000000000000001E-3</v>
      </c>
      <c r="AA3054" s="21">
        <f t="shared" si="669"/>
        <v>0.99</v>
      </c>
      <c r="AB3054" s="21">
        <f t="shared" si="670"/>
        <v>0.92100000000000004</v>
      </c>
      <c r="AC3054" s="21">
        <f t="shared" si="671"/>
        <v>0</v>
      </c>
    </row>
    <row r="3055" spans="2:29" x14ac:dyDescent="0.25">
      <c r="B3055" s="27" t="s">
        <v>6633</v>
      </c>
      <c r="C3055" s="27" t="s">
        <v>6634</v>
      </c>
      <c r="D3055" t="s">
        <v>7409</v>
      </c>
      <c r="E3055">
        <v>21</v>
      </c>
      <c r="F3055">
        <v>18</v>
      </c>
      <c r="G3055" t="s">
        <v>99</v>
      </c>
      <c r="H3055">
        <v>9</v>
      </c>
      <c r="I3055">
        <v>10</v>
      </c>
      <c r="J3055">
        <v>12</v>
      </c>
      <c r="K3055">
        <v>1</v>
      </c>
      <c r="L3055">
        <v>13</v>
      </c>
      <c r="M3055">
        <v>1</v>
      </c>
      <c r="N3055" s="20">
        <f t="shared" si="658"/>
        <v>1</v>
      </c>
      <c r="P3055" s="20">
        <f t="shared" si="659"/>
        <v>1</v>
      </c>
      <c r="R3055" s="12">
        <f t="shared" si="660"/>
        <v>8.3333333333333329E-2</v>
      </c>
      <c r="S3055" s="21">
        <f t="shared" si="661"/>
        <v>2.1295687600135116E-2</v>
      </c>
      <c r="T3055" s="21">
        <f t="shared" si="662"/>
        <v>3.7137289336648172E-2</v>
      </c>
      <c r="U3055" s="21">
        <f t="shared" si="663"/>
        <v>2.9186008964760646E-2</v>
      </c>
      <c r="V3055" s="21">
        <f t="shared" si="664"/>
        <v>2.9206328633847978E-2</v>
      </c>
      <c r="W3055" s="22">
        <f t="shared" si="665"/>
        <v>14</v>
      </c>
      <c r="X3055" s="21">
        <f t="shared" si="666"/>
        <v>7.1428571428571425E-2</v>
      </c>
      <c r="Y3055" s="23">
        <f t="shared" si="667"/>
        <v>21</v>
      </c>
      <c r="Z3055" s="21">
        <f t="shared" si="668"/>
        <v>0.38800000000000001</v>
      </c>
      <c r="AA3055" s="21">
        <f t="shared" si="669"/>
        <v>0.438</v>
      </c>
      <c r="AB3055" s="21">
        <f t="shared" si="670"/>
        <v>0.33199999999999996</v>
      </c>
      <c r="AC3055" s="21">
        <f t="shared" si="671"/>
        <v>0</v>
      </c>
    </row>
    <row r="3056" spans="2:29" x14ac:dyDescent="0.25">
      <c r="B3056" s="27" t="s">
        <v>6707</v>
      </c>
      <c r="C3056" s="27" t="s">
        <v>6708</v>
      </c>
      <c r="D3056" s="27" t="s">
        <v>1737</v>
      </c>
      <c r="E3056">
        <v>21</v>
      </c>
      <c r="F3056">
        <v>46</v>
      </c>
      <c r="G3056" t="s">
        <v>34</v>
      </c>
      <c r="H3056">
        <v>191</v>
      </c>
      <c r="I3056">
        <v>52</v>
      </c>
      <c r="J3056">
        <v>99</v>
      </c>
      <c r="K3056">
        <v>4</v>
      </c>
      <c r="L3056">
        <v>25</v>
      </c>
      <c r="M3056">
        <v>11</v>
      </c>
      <c r="N3056" s="20">
        <f t="shared" si="658"/>
        <v>1</v>
      </c>
      <c r="P3056" s="20">
        <f t="shared" si="659"/>
        <v>1</v>
      </c>
      <c r="R3056" s="12">
        <f t="shared" si="660"/>
        <v>4.0404040404040407E-2</v>
      </c>
      <c r="S3056" s="21">
        <f t="shared" si="661"/>
        <v>-0.22910718966982402</v>
      </c>
      <c r="T3056" s="21">
        <f t="shared" si="662"/>
        <v>0.13743443009689194</v>
      </c>
      <c r="U3056" s="21">
        <f t="shared" si="663"/>
        <v>-6.3602635424631737E-2</v>
      </c>
      <c r="V3056" s="21">
        <f t="shared" si="664"/>
        <v>-5.1758464999187938E-2</v>
      </c>
      <c r="W3056" s="22">
        <f t="shared" si="665"/>
        <v>36</v>
      </c>
      <c r="X3056" s="21">
        <f t="shared" si="666"/>
        <v>0.1111111111111111</v>
      </c>
      <c r="Y3056" s="23">
        <f t="shared" si="667"/>
        <v>5.25</v>
      </c>
      <c r="Z3056" s="21">
        <f t="shared" si="668"/>
        <v>8.1000000000000003E-2</v>
      </c>
      <c r="AA3056" s="21">
        <f t="shared" si="669"/>
        <v>0.58899999999999997</v>
      </c>
      <c r="AB3056" s="21">
        <f t="shared" si="670"/>
        <v>0.877</v>
      </c>
      <c r="AC3056" s="21">
        <f t="shared" si="671"/>
        <v>0</v>
      </c>
    </row>
    <row r="3057" spans="2:29" x14ac:dyDescent="0.25">
      <c r="B3057" s="27" t="s">
        <v>6705</v>
      </c>
      <c r="C3057" s="27" t="s">
        <v>6706</v>
      </c>
      <c r="D3057" t="s">
        <v>7412</v>
      </c>
      <c r="E3057">
        <v>21</v>
      </c>
      <c r="F3057">
        <v>20</v>
      </c>
      <c r="G3057" t="s">
        <v>49</v>
      </c>
      <c r="H3057">
        <v>38</v>
      </c>
      <c r="I3057">
        <v>44</v>
      </c>
      <c r="J3057">
        <v>61</v>
      </c>
      <c r="K3057">
        <v>5</v>
      </c>
      <c r="L3057">
        <v>29</v>
      </c>
      <c r="M3057">
        <v>3</v>
      </c>
      <c r="N3057" s="20">
        <f t="shared" si="658"/>
        <v>1</v>
      </c>
      <c r="P3057" s="20">
        <f t="shared" si="659"/>
        <v>1</v>
      </c>
      <c r="R3057" s="12">
        <f t="shared" si="660"/>
        <v>8.1967213114754092E-2</v>
      </c>
      <c r="S3057" s="21">
        <f t="shared" si="661"/>
        <v>2.9754778570413087E-2</v>
      </c>
      <c r="T3057" s="21">
        <f t="shared" si="662"/>
        <v>6.7518553236893819E-2</v>
      </c>
      <c r="U3057" s="21">
        <f t="shared" si="663"/>
        <v>4.8466657270637814E-2</v>
      </c>
      <c r="V3057" s="21">
        <f t="shared" si="664"/>
        <v>4.8579996359314905E-2</v>
      </c>
      <c r="W3057" s="22">
        <f t="shared" si="665"/>
        <v>32</v>
      </c>
      <c r="X3057" s="21">
        <f t="shared" si="666"/>
        <v>0.15625</v>
      </c>
      <c r="Y3057" s="23">
        <f t="shared" si="667"/>
        <v>4.2</v>
      </c>
      <c r="Z3057" s="21">
        <f t="shared" si="668"/>
        <v>0.50800000000000001</v>
      </c>
      <c r="AA3057" s="21">
        <f t="shared" si="669"/>
        <v>0.72499999999999998</v>
      </c>
      <c r="AB3057" s="21">
        <f t="shared" si="670"/>
        <v>0.92700000000000005</v>
      </c>
      <c r="AC3057" s="21">
        <f t="shared" si="671"/>
        <v>0</v>
      </c>
    </row>
    <row r="3058" spans="2:29" x14ac:dyDescent="0.25">
      <c r="B3058" s="27" t="s">
        <v>6711</v>
      </c>
      <c r="C3058" s="27" t="s">
        <v>6712</v>
      </c>
      <c r="D3058" s="27" t="s">
        <v>1737</v>
      </c>
      <c r="E3058">
        <v>21</v>
      </c>
      <c r="F3058">
        <v>5</v>
      </c>
      <c r="G3058" t="s">
        <v>86</v>
      </c>
      <c r="H3058">
        <v>57</v>
      </c>
      <c r="I3058">
        <v>41</v>
      </c>
      <c r="J3058">
        <v>67</v>
      </c>
      <c r="K3058">
        <v>3</v>
      </c>
      <c r="L3058">
        <v>43</v>
      </c>
      <c r="M3058">
        <v>7</v>
      </c>
      <c r="N3058" s="20">
        <f t="shared" si="658"/>
        <v>1</v>
      </c>
      <c r="P3058" s="20">
        <f t="shared" si="659"/>
        <v>1</v>
      </c>
      <c r="R3058" s="12">
        <f t="shared" si="660"/>
        <v>4.4776119402985072E-2</v>
      </c>
      <c r="S3058" s="21">
        <f t="shared" si="661"/>
        <v>-6.3771623450828319E-2</v>
      </c>
      <c r="T3058" s="21">
        <f t="shared" si="662"/>
        <v>0.1032099983914514</v>
      </c>
      <c r="U3058" s="21">
        <f t="shared" si="663"/>
        <v>1.6295481534205569E-2</v>
      </c>
      <c r="V3058" s="21">
        <f t="shared" si="664"/>
        <v>1.8577952158276217E-2</v>
      </c>
      <c r="W3058" s="22">
        <f t="shared" si="665"/>
        <v>50</v>
      </c>
      <c r="X3058" s="21">
        <f t="shared" si="666"/>
        <v>0.06</v>
      </c>
      <c r="Y3058" s="23">
        <f t="shared" si="667"/>
        <v>7</v>
      </c>
      <c r="Z3058" s="21">
        <f t="shared" si="668"/>
        <v>0.32900000000000001</v>
      </c>
      <c r="AA3058" s="21">
        <f t="shared" si="669"/>
        <v>0.38800000000000001</v>
      </c>
      <c r="AB3058" s="21">
        <f t="shared" si="670"/>
        <v>0.78500000000000003</v>
      </c>
      <c r="AC3058" s="21">
        <f t="shared" si="671"/>
        <v>0</v>
      </c>
    </row>
    <row r="3059" spans="2:29" x14ac:dyDescent="0.25">
      <c r="B3059" s="27" t="s">
        <v>6703</v>
      </c>
      <c r="C3059" s="27" t="s">
        <v>6704</v>
      </c>
      <c r="D3059" s="27" t="s">
        <v>4419</v>
      </c>
      <c r="E3059">
        <v>21</v>
      </c>
      <c r="F3059">
        <v>20</v>
      </c>
      <c r="G3059" t="s">
        <v>46</v>
      </c>
      <c r="H3059">
        <v>22</v>
      </c>
      <c r="I3059">
        <v>29</v>
      </c>
      <c r="J3059">
        <v>19</v>
      </c>
      <c r="K3059">
        <v>2</v>
      </c>
      <c r="L3059">
        <v>9</v>
      </c>
      <c r="M3059" t="s">
        <v>30</v>
      </c>
      <c r="N3059" s="20">
        <f t="shared" si="658"/>
        <v>1</v>
      </c>
      <c r="P3059" s="20">
        <f t="shared" si="659"/>
        <v>1</v>
      </c>
      <c r="R3059" s="12">
        <f t="shared" si="660"/>
        <v>0.10526315789473684</v>
      </c>
      <c r="S3059" s="21">
        <f t="shared" si="661"/>
        <v>5.6805496536407318E-2</v>
      </c>
      <c r="T3059" s="21">
        <f t="shared" si="662"/>
        <v>-8.1093929440502643E-2</v>
      </c>
      <c r="U3059" s="21">
        <f t="shared" si="663"/>
        <v>-1.4553407754662406E-2</v>
      </c>
      <c r="V3059" s="21">
        <f t="shared" si="664"/>
        <v>-1.294728021958591E-2</v>
      </c>
      <c r="W3059" s="22">
        <f t="shared" si="665"/>
        <v>9</v>
      </c>
      <c r="X3059" s="21">
        <f t="shared" si="666"/>
        <v>0.22222222222222221</v>
      </c>
      <c r="Y3059" s="23">
        <f t="shared" si="667"/>
        <v>10.5</v>
      </c>
      <c r="Z3059" s="21">
        <f t="shared" si="668"/>
        <v>0.17299999999999999</v>
      </c>
      <c r="AA3059" s="21">
        <f t="shared" si="669"/>
        <v>0.84699999999999998</v>
      </c>
      <c r="AB3059" s="21">
        <f t="shared" si="670"/>
        <v>0.6</v>
      </c>
      <c r="AC3059" s="21">
        <f t="shared" si="671"/>
        <v>0</v>
      </c>
    </row>
    <row r="3060" spans="2:29" x14ac:dyDescent="0.25">
      <c r="B3060" s="27" t="s">
        <v>6752</v>
      </c>
      <c r="C3060" s="27" t="s">
        <v>6753</v>
      </c>
      <c r="D3060" t="s">
        <v>7409</v>
      </c>
      <c r="E3060">
        <v>21</v>
      </c>
      <c r="F3060">
        <v>23</v>
      </c>
      <c r="G3060" t="s">
        <v>49</v>
      </c>
      <c r="H3060">
        <v>75</v>
      </c>
      <c r="I3060">
        <v>53</v>
      </c>
      <c r="J3060">
        <v>65</v>
      </c>
      <c r="K3060">
        <v>-1</v>
      </c>
      <c r="L3060">
        <v>3</v>
      </c>
      <c r="M3060">
        <v>2</v>
      </c>
      <c r="N3060" s="20">
        <f t="shared" si="658"/>
        <v>1</v>
      </c>
      <c r="P3060" s="20">
        <f t="shared" si="659"/>
        <v>1</v>
      </c>
      <c r="R3060" s="12">
        <f t="shared" si="660"/>
        <v>-1.5384615384615385E-2</v>
      </c>
      <c r="S3060" s="21">
        <f t="shared" si="661"/>
        <v>-6.7083184308798449E-2</v>
      </c>
      <c r="T3060" s="21">
        <f t="shared" si="662"/>
        <v>4.1663621617417324E-2</v>
      </c>
      <c r="U3060" s="21">
        <f t="shared" si="663"/>
        <v>-1.4208181764179151E-2</v>
      </c>
      <c r="V3060" s="21">
        <f t="shared" si="664"/>
        <v>-1.3209248151853425E-2</v>
      </c>
      <c r="W3060" s="22">
        <f t="shared" si="665"/>
        <v>5</v>
      </c>
      <c r="X3060" s="21">
        <f t="shared" si="666"/>
        <v>-0.2</v>
      </c>
      <c r="Y3060" s="23">
        <f t="shared" si="667"/>
        <v>100000</v>
      </c>
      <c r="Z3060" s="21">
        <f t="shared" si="668"/>
        <v>0.17100000000000001</v>
      </c>
      <c r="AA3060" s="21">
        <f t="shared" si="669"/>
        <v>0.05</v>
      </c>
      <c r="AB3060" s="21">
        <f t="shared" si="670"/>
        <v>0.18400000000000005</v>
      </c>
      <c r="AC3060" s="21">
        <f t="shared" si="671"/>
        <v>0</v>
      </c>
    </row>
    <row r="3061" spans="2:29" x14ac:dyDescent="0.25">
      <c r="B3061" s="27" t="s">
        <v>6654</v>
      </c>
      <c r="C3061" s="27" t="s">
        <v>6655</v>
      </c>
      <c r="D3061" t="s">
        <v>7409</v>
      </c>
      <c r="E3061">
        <v>21</v>
      </c>
      <c r="F3061">
        <v>21</v>
      </c>
      <c r="G3061" t="s">
        <v>31</v>
      </c>
      <c r="H3061">
        <v>21</v>
      </c>
      <c r="I3061">
        <v>25</v>
      </c>
      <c r="J3061">
        <v>28</v>
      </c>
      <c r="K3061">
        <v>0</v>
      </c>
      <c r="L3061">
        <v>20</v>
      </c>
      <c r="M3061" t="s">
        <v>30</v>
      </c>
      <c r="N3061" s="20">
        <f t="shared" si="658"/>
        <v>1</v>
      </c>
      <c r="P3061" s="20">
        <f t="shared" si="659"/>
        <v>1</v>
      </c>
      <c r="R3061" s="12">
        <f t="shared" si="660"/>
        <v>0</v>
      </c>
      <c r="S3061" s="21">
        <f t="shared" si="661"/>
        <v>3.5485788455905221E-2</v>
      </c>
      <c r="T3061" s="21">
        <f t="shared" si="662"/>
        <v>2.2924556626030324E-2</v>
      </c>
      <c r="U3061" s="21">
        <f t="shared" si="663"/>
        <v>2.9186008964760646E-2</v>
      </c>
      <c r="V3061" s="21">
        <f t="shared" si="664"/>
        <v>2.9198784682232064E-2</v>
      </c>
      <c r="W3061" s="22">
        <f t="shared" si="665"/>
        <v>20</v>
      </c>
      <c r="X3061" s="21">
        <f t="shared" si="666"/>
        <v>0</v>
      </c>
      <c r="Y3061" s="23">
        <f t="shared" si="667"/>
        <v>100000</v>
      </c>
      <c r="Z3061" s="21">
        <f t="shared" si="668"/>
        <v>0.38700000000000001</v>
      </c>
      <c r="AA3061" s="21">
        <f t="shared" si="669"/>
        <v>0.14000000000000001</v>
      </c>
      <c r="AB3061" s="21">
        <f t="shared" si="670"/>
        <v>0.18400000000000005</v>
      </c>
      <c r="AC3061" s="21">
        <f t="shared" si="671"/>
        <v>0</v>
      </c>
    </row>
    <row r="3062" spans="2:29" x14ac:dyDescent="0.25">
      <c r="B3062" s="27" t="s">
        <v>6695</v>
      </c>
      <c r="C3062" s="27" t="s">
        <v>6696</v>
      </c>
      <c r="D3062" t="s">
        <v>7415</v>
      </c>
      <c r="E3062">
        <v>21</v>
      </c>
      <c r="F3062">
        <v>17</v>
      </c>
      <c r="G3062" t="s">
        <v>31</v>
      </c>
      <c r="H3062">
        <v>17</v>
      </c>
      <c r="I3062">
        <v>20</v>
      </c>
      <c r="J3062">
        <v>24</v>
      </c>
      <c r="K3062">
        <v>2</v>
      </c>
      <c r="L3062">
        <v>32</v>
      </c>
      <c r="M3062">
        <v>0</v>
      </c>
      <c r="N3062" s="20">
        <f t="shared" si="658"/>
        <v>1</v>
      </c>
      <c r="P3062" s="20">
        <f t="shared" si="659"/>
        <v>1</v>
      </c>
      <c r="R3062" s="12">
        <f t="shared" si="660"/>
        <v>8.3333333333333329E-2</v>
      </c>
      <c r="S3062" s="21">
        <f t="shared" si="661"/>
        <v>3.3037804113932312E-2</v>
      </c>
      <c r="T3062" s="21">
        <f t="shared" si="662"/>
        <v>3.7137289336648172E-2</v>
      </c>
      <c r="U3062" s="21">
        <f t="shared" si="663"/>
        <v>3.5085517211504103E-2</v>
      </c>
      <c r="V3062" s="21">
        <f t="shared" si="664"/>
        <v>3.5086870220694864E-2</v>
      </c>
      <c r="W3062" s="22">
        <f t="shared" si="665"/>
        <v>32</v>
      </c>
      <c r="X3062" s="21">
        <f t="shared" si="666"/>
        <v>6.25E-2</v>
      </c>
      <c r="Y3062" s="23">
        <f t="shared" si="667"/>
        <v>10.5</v>
      </c>
      <c r="Z3062" s="21">
        <f t="shared" si="668"/>
        <v>0.42799999999999999</v>
      </c>
      <c r="AA3062" s="21">
        <f t="shared" si="669"/>
        <v>0.39800000000000002</v>
      </c>
      <c r="AB3062" s="21">
        <f t="shared" si="670"/>
        <v>0.6</v>
      </c>
      <c r="AC3062" s="21">
        <f t="shared" si="671"/>
        <v>0</v>
      </c>
    </row>
    <row r="3063" spans="2:29" x14ac:dyDescent="0.25">
      <c r="B3063" s="27" t="s">
        <v>6604</v>
      </c>
      <c r="C3063" s="27" t="s">
        <v>6605</v>
      </c>
      <c r="D3063" t="s">
        <v>7409</v>
      </c>
      <c r="E3063">
        <v>20</v>
      </c>
      <c r="F3063">
        <v>-12</v>
      </c>
      <c r="G3063" t="s">
        <v>31</v>
      </c>
      <c r="H3063">
        <v>14</v>
      </c>
      <c r="I3063">
        <v>14</v>
      </c>
      <c r="J3063">
        <v>11</v>
      </c>
      <c r="K3063">
        <v>4</v>
      </c>
      <c r="L3063">
        <v>32</v>
      </c>
      <c r="M3063">
        <v>13</v>
      </c>
      <c r="N3063" s="20">
        <f t="shared" si="658"/>
        <v>1</v>
      </c>
      <c r="P3063" s="20">
        <f t="shared" si="659"/>
        <v>1</v>
      </c>
      <c r="R3063" s="12">
        <f t="shared" si="660"/>
        <v>0.36363636363636365</v>
      </c>
      <c r="S3063" s="21">
        <f t="shared" si="661"/>
        <v>0</v>
      </c>
      <c r="T3063" s="21">
        <f t="shared" si="662"/>
        <v>-4.7087706305644628E-2</v>
      </c>
      <c r="U3063" s="21">
        <f t="shared" si="663"/>
        <v>-2.3827733597007295E-2</v>
      </c>
      <c r="V3063" s="21">
        <f t="shared" si="664"/>
        <v>-2.3638479967550641E-2</v>
      </c>
      <c r="W3063" s="22">
        <f t="shared" si="665"/>
        <v>45</v>
      </c>
      <c r="X3063" s="21">
        <f t="shared" si="666"/>
        <v>8.8888888888888892E-2</v>
      </c>
      <c r="Y3063" s="23">
        <f t="shared" si="667"/>
        <v>5</v>
      </c>
      <c r="Z3063" s="21">
        <f t="shared" si="668"/>
        <v>0.13800000000000001</v>
      </c>
      <c r="AA3063" s="21">
        <f t="shared" si="669"/>
        <v>0.505</v>
      </c>
      <c r="AB3063" s="21">
        <f t="shared" si="670"/>
        <v>0.89500000000000002</v>
      </c>
      <c r="AC3063" s="21">
        <f t="shared" si="671"/>
        <v>0</v>
      </c>
    </row>
    <row r="3064" spans="2:29" x14ac:dyDescent="0.25">
      <c r="B3064" s="27" t="s">
        <v>6491</v>
      </c>
      <c r="C3064" s="27" t="s">
        <v>6492</v>
      </c>
      <c r="D3064" s="27" t="s">
        <v>1737</v>
      </c>
      <c r="E3064">
        <v>20</v>
      </c>
      <c r="F3064">
        <v>47</v>
      </c>
      <c r="G3064" t="s">
        <v>99</v>
      </c>
      <c r="H3064">
        <v>125</v>
      </c>
      <c r="I3064">
        <v>98</v>
      </c>
      <c r="J3064">
        <v>53</v>
      </c>
      <c r="K3064">
        <v>-4</v>
      </c>
      <c r="L3064">
        <v>47</v>
      </c>
      <c r="M3064">
        <v>7</v>
      </c>
      <c r="N3064" s="20">
        <f t="shared" si="658"/>
        <v>1</v>
      </c>
      <c r="P3064" s="20">
        <f t="shared" si="659"/>
        <v>1</v>
      </c>
      <c r="R3064" s="12">
        <f t="shared" si="660"/>
        <v>-7.5471698113207544E-2</v>
      </c>
      <c r="S3064" s="21">
        <f t="shared" si="661"/>
        <v>-4.7503885949247371E-2</v>
      </c>
      <c r="T3064" s="21">
        <f t="shared" si="662"/>
        <v>-0.11567895838229814</v>
      </c>
      <c r="U3064" s="21">
        <f t="shared" si="663"/>
        <v>-8.2224234513585071E-2</v>
      </c>
      <c r="V3064" s="21">
        <f t="shared" si="664"/>
        <v>-8.1802359615043521E-2</v>
      </c>
      <c r="W3064" s="22">
        <f t="shared" si="665"/>
        <v>54</v>
      </c>
      <c r="X3064" s="21">
        <f t="shared" si="666"/>
        <v>-7.407407407407407E-2</v>
      </c>
      <c r="Y3064" s="23">
        <f t="shared" si="667"/>
        <v>100000</v>
      </c>
      <c r="Z3064" s="21">
        <f t="shared" si="668"/>
        <v>0.05</v>
      </c>
      <c r="AA3064" s="21">
        <f t="shared" si="669"/>
        <v>8.5000000000000006E-2</v>
      </c>
      <c r="AB3064" s="21">
        <f t="shared" si="670"/>
        <v>0.18400000000000005</v>
      </c>
      <c r="AC3064" s="21">
        <f t="shared" si="671"/>
        <v>0</v>
      </c>
    </row>
    <row r="3065" spans="2:29" x14ac:dyDescent="0.25">
      <c r="B3065" s="27" t="s">
        <v>6701</v>
      </c>
      <c r="C3065" s="27" t="s">
        <v>6702</v>
      </c>
      <c r="D3065" t="s">
        <v>7412</v>
      </c>
      <c r="E3065">
        <v>20</v>
      </c>
      <c r="F3065">
        <v>21</v>
      </c>
      <c r="G3065" t="s">
        <v>56</v>
      </c>
      <c r="H3065">
        <v>37</v>
      </c>
      <c r="I3065">
        <v>45</v>
      </c>
      <c r="J3065">
        <v>14</v>
      </c>
      <c r="K3065">
        <v>-1</v>
      </c>
      <c r="L3065">
        <v>1</v>
      </c>
      <c r="M3065" t="s">
        <v>30</v>
      </c>
      <c r="N3065" s="20">
        <f t="shared" si="658"/>
        <v>1</v>
      </c>
      <c r="P3065" s="20">
        <f t="shared" si="659"/>
        <v>1</v>
      </c>
      <c r="R3065" s="12">
        <f t="shared" si="660"/>
        <v>-7.1428571428571425E-2</v>
      </c>
      <c r="S3065" s="21">
        <f t="shared" si="661"/>
        <v>3.9925333043306255E-2</v>
      </c>
      <c r="T3065" s="21">
        <f t="shared" si="662"/>
        <v>-0.20825905635494613</v>
      </c>
      <c r="U3065" s="21">
        <f t="shared" si="663"/>
        <v>-9.2612836489239125E-2</v>
      </c>
      <c r="V3065" s="21">
        <f t="shared" si="664"/>
        <v>-8.6982186600292999E-2</v>
      </c>
      <c r="W3065" s="22">
        <f t="shared" si="665"/>
        <v>1</v>
      </c>
      <c r="X3065" s="21">
        <f t="shared" si="666"/>
        <v>-1</v>
      </c>
      <c r="Y3065" s="23">
        <f t="shared" si="667"/>
        <v>100000</v>
      </c>
      <c r="Z3065" s="21">
        <f t="shared" si="668"/>
        <v>4.7E-2</v>
      </c>
      <c r="AA3065" s="21">
        <f t="shared" si="669"/>
        <v>8.9999999999999993E-3</v>
      </c>
      <c r="AB3065" s="21">
        <f t="shared" si="670"/>
        <v>0.18400000000000005</v>
      </c>
      <c r="AC3065" s="21">
        <f t="shared" si="671"/>
        <v>0</v>
      </c>
    </row>
    <row r="3066" spans="2:29" x14ac:dyDescent="0.25">
      <c r="B3066" s="27" t="s">
        <v>6743</v>
      </c>
      <c r="C3066" s="27" t="s">
        <v>6744</v>
      </c>
      <c r="D3066" t="s">
        <v>7415</v>
      </c>
      <c r="E3066">
        <v>20</v>
      </c>
      <c r="F3066">
        <v>46</v>
      </c>
      <c r="G3066" t="s">
        <v>31</v>
      </c>
      <c r="H3066">
        <v>3</v>
      </c>
      <c r="I3066">
        <v>3</v>
      </c>
      <c r="J3066">
        <v>4</v>
      </c>
      <c r="K3066">
        <v>2</v>
      </c>
      <c r="L3066">
        <v>27</v>
      </c>
      <c r="M3066">
        <v>20</v>
      </c>
      <c r="N3066" s="20">
        <f t="shared" si="658"/>
        <v>1</v>
      </c>
      <c r="P3066" s="20">
        <f t="shared" si="659"/>
        <v>1</v>
      </c>
      <c r="R3066" s="12">
        <f t="shared" si="660"/>
        <v>0.5</v>
      </c>
      <c r="S3066" s="21">
        <f t="shared" si="661"/>
        <v>0</v>
      </c>
      <c r="T3066" s="21">
        <f t="shared" si="662"/>
        <v>5.9223841048812176E-2</v>
      </c>
      <c r="U3066" s="21">
        <f t="shared" si="663"/>
        <v>2.9186008964760646E-2</v>
      </c>
      <c r="V3066" s="21">
        <f t="shared" si="664"/>
        <v>2.9469950004524275E-2</v>
      </c>
      <c r="W3066" s="22">
        <f t="shared" si="665"/>
        <v>47</v>
      </c>
      <c r="X3066" s="21">
        <f t="shared" si="666"/>
        <v>4.2553191489361701E-2</v>
      </c>
      <c r="Y3066" s="23">
        <f t="shared" si="667"/>
        <v>10</v>
      </c>
      <c r="Z3066" s="21">
        <f t="shared" si="668"/>
        <v>0.39</v>
      </c>
      <c r="AA3066" s="21">
        <f t="shared" si="669"/>
        <v>0.314</v>
      </c>
      <c r="AB3066" s="21">
        <f t="shared" si="670"/>
        <v>0.623</v>
      </c>
      <c r="AC3066" s="21">
        <f t="shared" si="671"/>
        <v>0</v>
      </c>
    </row>
    <row r="3067" spans="2:29" x14ac:dyDescent="0.25">
      <c r="B3067" s="27" t="s">
        <v>6727</v>
      </c>
      <c r="C3067" s="27" t="s">
        <v>6728</v>
      </c>
      <c r="D3067" s="27" t="s">
        <v>6455</v>
      </c>
      <c r="E3067">
        <v>20</v>
      </c>
      <c r="F3067">
        <v>12</v>
      </c>
      <c r="G3067" t="s">
        <v>86</v>
      </c>
      <c r="H3067">
        <v>23</v>
      </c>
      <c r="I3067">
        <v>31</v>
      </c>
      <c r="J3067">
        <v>15</v>
      </c>
      <c r="K3067">
        <v>3</v>
      </c>
      <c r="L3067">
        <v>20</v>
      </c>
      <c r="M3067" t="s">
        <v>30</v>
      </c>
      <c r="N3067" s="20">
        <f t="shared" si="658"/>
        <v>1</v>
      </c>
      <c r="P3067" s="20">
        <f t="shared" si="659"/>
        <v>1</v>
      </c>
      <c r="R3067" s="12">
        <f t="shared" si="660"/>
        <v>0.2</v>
      </c>
      <c r="S3067" s="21">
        <f t="shared" si="661"/>
        <v>6.1516554805442381E-2</v>
      </c>
      <c r="T3067" s="21">
        <f t="shared" si="662"/>
        <v>-0.13513979746383464</v>
      </c>
      <c r="U3067" s="21">
        <f t="shared" si="663"/>
        <v>-4.1843737908827672E-2</v>
      </c>
      <c r="V3067" s="21">
        <f t="shared" si="664"/>
        <v>-3.8488993522406645E-2</v>
      </c>
      <c r="W3067" s="22">
        <f t="shared" si="665"/>
        <v>20</v>
      </c>
      <c r="X3067" s="21">
        <f t="shared" si="666"/>
        <v>0.15</v>
      </c>
      <c r="Y3067" s="23">
        <f t="shared" si="667"/>
        <v>6.666666666666667</v>
      </c>
      <c r="Z3067" s="21">
        <f t="shared" si="668"/>
        <v>0.106</v>
      </c>
      <c r="AA3067" s="21">
        <f t="shared" si="669"/>
        <v>0.71199999999999997</v>
      </c>
      <c r="AB3067" s="21">
        <f t="shared" si="670"/>
        <v>0.79800000000000004</v>
      </c>
      <c r="AC3067" s="21">
        <f t="shared" si="671"/>
        <v>0</v>
      </c>
    </row>
    <row r="3068" spans="2:29" x14ac:dyDescent="0.25">
      <c r="B3068" s="27" t="s">
        <v>6697</v>
      </c>
      <c r="C3068" s="27" t="s">
        <v>6698</v>
      </c>
      <c r="D3068" s="27" t="s">
        <v>6455</v>
      </c>
      <c r="E3068">
        <v>20</v>
      </c>
      <c r="F3068">
        <v>29</v>
      </c>
      <c r="G3068" t="s">
        <v>46</v>
      </c>
      <c r="H3068">
        <v>61</v>
      </c>
      <c r="I3068">
        <v>32</v>
      </c>
      <c r="J3068">
        <v>22</v>
      </c>
      <c r="K3068">
        <v>3</v>
      </c>
      <c r="L3068">
        <v>10</v>
      </c>
      <c r="M3068">
        <v>5</v>
      </c>
      <c r="N3068" s="20">
        <f t="shared" si="658"/>
        <v>1</v>
      </c>
      <c r="P3068" s="20">
        <f t="shared" si="659"/>
        <v>1</v>
      </c>
      <c r="R3068" s="12">
        <f t="shared" si="660"/>
        <v>0.13636363636363635</v>
      </c>
      <c r="S3068" s="21">
        <f t="shared" si="661"/>
        <v>-0.12105028701095011</v>
      </c>
      <c r="T3068" s="21">
        <f t="shared" si="662"/>
        <v>-7.2199631870957792E-2</v>
      </c>
      <c r="U3068" s="21">
        <f t="shared" si="663"/>
        <v>-9.6955224101176407E-2</v>
      </c>
      <c r="V3068" s="21">
        <f t="shared" si="664"/>
        <v>-9.6735047661028098E-2</v>
      </c>
      <c r="W3068" s="22">
        <f t="shared" si="665"/>
        <v>15</v>
      </c>
      <c r="X3068" s="21">
        <f t="shared" si="666"/>
        <v>0.2</v>
      </c>
      <c r="Y3068" s="23">
        <f t="shared" si="667"/>
        <v>6.666666666666667</v>
      </c>
      <c r="Z3068" s="21">
        <f t="shared" si="668"/>
        <v>0.04</v>
      </c>
      <c r="AA3068" s="21">
        <f t="shared" si="669"/>
        <v>0.81699999999999995</v>
      </c>
      <c r="AB3068" s="21">
        <f t="shared" si="670"/>
        <v>0.79800000000000004</v>
      </c>
      <c r="AC3068" s="21">
        <f t="shared" si="671"/>
        <v>0</v>
      </c>
    </row>
    <row r="3069" spans="2:29" x14ac:dyDescent="0.25">
      <c r="B3069" s="27" t="s">
        <v>6778</v>
      </c>
      <c r="C3069" s="27" t="s">
        <v>6779</v>
      </c>
      <c r="D3069" t="s">
        <v>7413</v>
      </c>
      <c r="E3069">
        <v>20</v>
      </c>
      <c r="F3069">
        <v>31</v>
      </c>
      <c r="G3069" t="s">
        <v>49</v>
      </c>
      <c r="H3069">
        <v>59</v>
      </c>
      <c r="I3069">
        <v>34</v>
      </c>
      <c r="J3069">
        <v>22</v>
      </c>
      <c r="K3069">
        <v>2</v>
      </c>
      <c r="L3069">
        <v>17</v>
      </c>
      <c r="M3069">
        <v>9</v>
      </c>
      <c r="N3069" s="20">
        <f t="shared" si="658"/>
        <v>1</v>
      </c>
      <c r="P3069" s="20">
        <f t="shared" si="659"/>
        <v>1</v>
      </c>
      <c r="R3069" s="12">
        <f t="shared" si="660"/>
        <v>9.0909090909090912E-2</v>
      </c>
      <c r="S3069" s="21">
        <f t="shared" si="661"/>
        <v>-0.10437670478313765</v>
      </c>
      <c r="T3069" s="21">
        <f t="shared" si="662"/>
        <v>-8.3381216239464262E-2</v>
      </c>
      <c r="U3069" s="21">
        <f t="shared" si="663"/>
        <v>-9.3939772658967358E-2</v>
      </c>
      <c r="V3069" s="21">
        <f t="shared" si="664"/>
        <v>-9.3899231227189753E-2</v>
      </c>
      <c r="W3069" s="22">
        <f t="shared" si="665"/>
        <v>26</v>
      </c>
      <c r="X3069" s="21">
        <f t="shared" si="666"/>
        <v>7.6923076923076927E-2</v>
      </c>
      <c r="Y3069" s="23">
        <f t="shared" si="667"/>
        <v>10</v>
      </c>
      <c r="Z3069" s="21">
        <f t="shared" si="668"/>
        <v>4.2999999999999997E-2</v>
      </c>
      <c r="AA3069" s="21">
        <f t="shared" si="669"/>
        <v>0.45800000000000002</v>
      </c>
      <c r="AB3069" s="21">
        <f t="shared" si="670"/>
        <v>0.623</v>
      </c>
      <c r="AC3069" s="21">
        <f t="shared" si="671"/>
        <v>0</v>
      </c>
    </row>
    <row r="3070" spans="2:29" x14ac:dyDescent="0.25">
      <c r="B3070" s="27" t="s">
        <v>6860</v>
      </c>
      <c r="C3070" s="27" t="s">
        <v>6861</v>
      </c>
      <c r="D3070" s="27" t="s">
        <v>1737</v>
      </c>
      <c r="E3070">
        <v>20</v>
      </c>
      <c r="F3070">
        <v>31</v>
      </c>
      <c r="G3070" t="s">
        <v>46</v>
      </c>
      <c r="H3070">
        <v>82</v>
      </c>
      <c r="I3070">
        <v>55</v>
      </c>
      <c r="J3070">
        <v>59</v>
      </c>
      <c r="K3070">
        <v>2</v>
      </c>
      <c r="L3070">
        <v>11</v>
      </c>
      <c r="M3070">
        <v>3</v>
      </c>
      <c r="N3070" s="20">
        <f t="shared" si="658"/>
        <v>1</v>
      </c>
      <c r="P3070" s="20">
        <f t="shared" si="659"/>
        <v>1</v>
      </c>
      <c r="R3070" s="12">
        <f t="shared" si="660"/>
        <v>3.3898305084745763E-2</v>
      </c>
      <c r="S3070" s="21">
        <f t="shared" si="661"/>
        <v>-7.6770299419436472E-2</v>
      </c>
      <c r="T3070" s="21">
        <f t="shared" si="662"/>
        <v>1.4139887465853374E-2</v>
      </c>
      <c r="U3070" s="21">
        <f t="shared" si="663"/>
        <v>-3.2382273492312375E-2</v>
      </c>
      <c r="V3070" s="21">
        <f t="shared" si="664"/>
        <v>-3.1670895148631827E-2</v>
      </c>
      <c r="W3070" s="22">
        <f t="shared" si="665"/>
        <v>14</v>
      </c>
      <c r="X3070" s="21">
        <f t="shared" si="666"/>
        <v>0.14285714285714285</v>
      </c>
      <c r="Y3070" s="23">
        <f t="shared" si="667"/>
        <v>10</v>
      </c>
      <c r="Z3070" s="21">
        <f t="shared" si="668"/>
        <v>0.11799999999999999</v>
      </c>
      <c r="AA3070" s="21">
        <f t="shared" si="669"/>
        <v>0.69199999999999995</v>
      </c>
      <c r="AB3070" s="21">
        <f t="shared" si="670"/>
        <v>0.623</v>
      </c>
      <c r="AC3070" s="21">
        <f t="shared" si="671"/>
        <v>0</v>
      </c>
    </row>
    <row r="3071" spans="2:29" x14ac:dyDescent="0.25">
      <c r="B3071" s="27" t="s">
        <v>6797</v>
      </c>
      <c r="C3071" s="27" t="s">
        <v>6798</v>
      </c>
      <c r="D3071" s="27" t="s">
        <v>4419</v>
      </c>
      <c r="E3071">
        <v>20</v>
      </c>
      <c r="F3071">
        <v>21</v>
      </c>
      <c r="G3071" t="s">
        <v>34</v>
      </c>
      <c r="H3071">
        <v>76</v>
      </c>
      <c r="I3071">
        <v>53</v>
      </c>
      <c r="J3071">
        <v>30</v>
      </c>
      <c r="K3071">
        <v>-6</v>
      </c>
      <c r="L3071">
        <v>28</v>
      </c>
      <c r="M3071" t="s">
        <v>30</v>
      </c>
      <c r="N3071" s="20">
        <f t="shared" si="658"/>
        <v>1</v>
      </c>
      <c r="P3071" s="20">
        <f t="shared" si="659"/>
        <v>1</v>
      </c>
      <c r="R3071" s="12">
        <f t="shared" si="660"/>
        <v>-0.2</v>
      </c>
      <c r="S3071" s="21">
        <f t="shared" si="661"/>
        <v>-6.9551252805365116E-2</v>
      </c>
      <c r="T3071" s="21">
        <f t="shared" si="662"/>
        <v>-0.10758044726095828</v>
      </c>
      <c r="U3071" s="21">
        <f t="shared" si="663"/>
        <v>-8.876421557423575E-2</v>
      </c>
      <c r="V3071" s="21">
        <f t="shared" si="664"/>
        <v>-8.8631971880186386E-2</v>
      </c>
      <c r="W3071" s="22">
        <f t="shared" si="665"/>
        <v>28</v>
      </c>
      <c r="X3071" s="21">
        <f t="shared" si="666"/>
        <v>-0.21428571428571427</v>
      </c>
      <c r="Y3071" s="23">
        <f t="shared" si="667"/>
        <v>100000</v>
      </c>
      <c r="Z3071" s="21">
        <f t="shared" si="668"/>
        <v>4.4999999999999998E-2</v>
      </c>
      <c r="AA3071" s="21">
        <f t="shared" si="669"/>
        <v>4.7E-2</v>
      </c>
      <c r="AB3071" s="21">
        <f t="shared" si="670"/>
        <v>0.18400000000000005</v>
      </c>
      <c r="AC3071" s="21">
        <f t="shared" si="671"/>
        <v>0</v>
      </c>
    </row>
    <row r="3072" spans="2:29" x14ac:dyDescent="0.25">
      <c r="B3072" s="27" t="s">
        <v>6617</v>
      </c>
      <c r="C3072" s="27" t="s">
        <v>6618</v>
      </c>
      <c r="D3072" t="s">
        <v>7419</v>
      </c>
      <c r="E3072">
        <v>20</v>
      </c>
      <c r="F3072">
        <v>-22</v>
      </c>
      <c r="G3072" t="s">
        <v>49</v>
      </c>
      <c r="H3072">
        <v>120</v>
      </c>
      <c r="I3072">
        <v>93</v>
      </c>
      <c r="J3072">
        <v>105</v>
      </c>
      <c r="K3072">
        <v>-36</v>
      </c>
      <c r="L3072">
        <v>8</v>
      </c>
      <c r="M3072" t="s">
        <v>30</v>
      </c>
      <c r="N3072" s="20">
        <f t="shared" si="658"/>
        <v>1</v>
      </c>
      <c r="P3072" s="20">
        <f t="shared" si="659"/>
        <v>1</v>
      </c>
      <c r="R3072" s="12">
        <f t="shared" si="660"/>
        <v>-0.34285714285714286</v>
      </c>
      <c r="S3072" s="21">
        <f t="shared" si="661"/>
        <v>-4.9700850671013486E-2</v>
      </c>
      <c r="T3072" s="21">
        <f t="shared" si="662"/>
        <v>2.4569138363080611E-2</v>
      </c>
      <c r="U3072" s="21">
        <f t="shared" si="663"/>
        <v>-1.326438160205845E-2</v>
      </c>
      <c r="V3072" s="21">
        <f t="shared" si="664"/>
        <v>-1.2798697969997108E-2</v>
      </c>
      <c r="W3072" s="22">
        <f t="shared" si="665"/>
        <v>8</v>
      </c>
      <c r="X3072" s="21">
        <f t="shared" si="666"/>
        <v>-4.5</v>
      </c>
      <c r="Y3072" s="23">
        <f t="shared" si="667"/>
        <v>100000</v>
      </c>
      <c r="Z3072" s="21">
        <f t="shared" si="668"/>
        <v>0.17399999999999999</v>
      </c>
      <c r="AA3072" s="21">
        <f t="shared" si="669"/>
        <v>1E-3</v>
      </c>
      <c r="AB3072" s="21">
        <f t="shared" si="670"/>
        <v>0.18400000000000005</v>
      </c>
      <c r="AC3072" s="21">
        <f t="shared" si="671"/>
        <v>0</v>
      </c>
    </row>
    <row r="3073" spans="2:29" x14ac:dyDescent="0.25">
      <c r="B3073" s="27" t="s">
        <v>177</v>
      </c>
      <c r="C3073" s="27" t="s">
        <v>6745</v>
      </c>
      <c r="D3073" t="s">
        <v>7414</v>
      </c>
      <c r="E3073">
        <v>20</v>
      </c>
      <c r="F3073">
        <v>31</v>
      </c>
      <c r="G3073" t="s">
        <v>49</v>
      </c>
      <c r="H3073">
        <v>47</v>
      </c>
      <c r="I3073">
        <v>21</v>
      </c>
      <c r="J3073">
        <v>33</v>
      </c>
      <c r="K3073">
        <v>1</v>
      </c>
      <c r="L3073">
        <v>30</v>
      </c>
      <c r="M3073">
        <v>6</v>
      </c>
      <c r="N3073" s="20">
        <f t="shared" ref="N3073:N3136" si="672">IF(V3073&lt;5%,1,0)</f>
        <v>1</v>
      </c>
      <c r="P3073" s="20">
        <f t="shared" si="659"/>
        <v>1</v>
      </c>
      <c r="R3073" s="12">
        <f t="shared" si="660"/>
        <v>3.0303030303030304E-2</v>
      </c>
      <c r="S3073" s="21">
        <f t="shared" si="661"/>
        <v>-0.1488143616679094</v>
      </c>
      <c r="T3073" s="21">
        <f t="shared" si="662"/>
        <v>9.4608784223157549E-2</v>
      </c>
      <c r="U3073" s="21">
        <f t="shared" si="663"/>
        <v>-3.474600403681205E-2</v>
      </c>
      <c r="V3073" s="21">
        <f t="shared" si="664"/>
        <v>-2.9650527160521301E-2</v>
      </c>
      <c r="W3073" s="22">
        <f t="shared" si="665"/>
        <v>36</v>
      </c>
      <c r="X3073" s="21">
        <f t="shared" si="666"/>
        <v>2.7777777777777776E-2</v>
      </c>
      <c r="Y3073" s="23">
        <f t="shared" si="667"/>
        <v>20</v>
      </c>
      <c r="Z3073" s="21">
        <f t="shared" si="668"/>
        <v>0.124</v>
      </c>
      <c r="AA3073" s="21">
        <f t="shared" si="669"/>
        <v>0.24099999999999999</v>
      </c>
      <c r="AB3073" s="21">
        <f t="shared" si="670"/>
        <v>0.34499999999999997</v>
      </c>
      <c r="AC3073" s="21">
        <f t="shared" si="671"/>
        <v>0</v>
      </c>
    </row>
    <row r="3074" spans="2:29" x14ac:dyDescent="0.25">
      <c r="B3074" s="27" t="s">
        <v>6559</v>
      </c>
      <c r="C3074" s="27" t="s">
        <v>6723</v>
      </c>
      <c r="D3074" t="s">
        <v>7409</v>
      </c>
      <c r="E3074">
        <v>20</v>
      </c>
      <c r="F3074">
        <v>11</v>
      </c>
      <c r="G3074" t="s">
        <v>75</v>
      </c>
      <c r="H3074">
        <v>23</v>
      </c>
      <c r="I3074">
        <v>23</v>
      </c>
      <c r="J3074">
        <v>15</v>
      </c>
      <c r="K3074">
        <v>-4</v>
      </c>
      <c r="L3074">
        <v>22</v>
      </c>
      <c r="M3074">
        <v>2</v>
      </c>
      <c r="N3074" s="20">
        <f t="shared" si="672"/>
        <v>1</v>
      </c>
      <c r="P3074" s="20">
        <f t="shared" ref="P3074:P3137" si="673">SUM(N3074:O3074)</f>
        <v>1</v>
      </c>
      <c r="R3074" s="12">
        <f t="shared" ref="R3074:R3137" si="674">K3074/J3074</f>
        <v>-0.26666666666666666</v>
      </c>
      <c r="S3074" s="21">
        <f t="shared" ref="S3074:S3137" si="675">(I3074/H3074)^(1/5)-1</f>
        <v>0</v>
      </c>
      <c r="T3074" s="21">
        <f t="shared" ref="T3074:T3137" si="676">(J3074/I3074)^(1/5)-1</f>
        <v>-8.1936577415472556E-2</v>
      </c>
      <c r="U3074" s="21">
        <f t="shared" ref="U3074:U3137" si="677">(J3074/H3074)^(1/10)-1</f>
        <v>-4.1843737908827672E-2</v>
      </c>
      <c r="V3074" s="21">
        <f t="shared" ref="V3074:V3137" si="678">AVERAGE(S3074:U3074)</f>
        <v>-4.1260105108100076E-2</v>
      </c>
      <c r="W3074" s="22">
        <f t="shared" ref="W3074:W3137" si="679">MAX(L3074,0)+MAX(M3074,0)</f>
        <v>24</v>
      </c>
      <c r="X3074" s="21">
        <f t="shared" ref="X3074:X3137" si="680">IF(W3074&gt;0,(J3074*R3074)/W3074,1000%)</f>
        <v>-0.16666666666666666</v>
      </c>
      <c r="Y3074" s="23">
        <f t="shared" ref="Y3074:Y3137" si="681">IF(R3074&gt;0,E3074/(J3074*R3074),100000)</f>
        <v>100000</v>
      </c>
      <c r="Z3074" s="21">
        <f t="shared" ref="Z3074:Z3137" si="682">_xlfn.PERCENTRANK.EXC($V$1:$V$3842,V3074)</f>
        <v>9.9000000000000005E-2</v>
      </c>
      <c r="AA3074" s="21">
        <f t="shared" ref="AA3074:AA3137" si="683">_xlfn.PERCENTRANK.EXC($X$2:$X$3843,X3074)</f>
        <v>5.6000000000000001E-2</v>
      </c>
      <c r="AB3074" s="21">
        <f t="shared" ref="AB3074:AB3137" si="684">1-_xlfn.PERCENTRANK.EXC($Y$2:$Y$3843,Y3074)</f>
        <v>0.18400000000000005</v>
      </c>
      <c r="AC3074" s="21">
        <f t="shared" ref="AC3074:AC3137" si="685">IF(P3074=0,25%*Z3074+25%*AA3074+50%*AB3074,0)</f>
        <v>0</v>
      </c>
    </row>
    <row r="3075" spans="2:29" x14ac:dyDescent="0.25">
      <c r="B3075" s="27" t="s">
        <v>6746</v>
      </c>
      <c r="C3075" s="27" t="s">
        <v>6747</v>
      </c>
      <c r="D3075" t="s">
        <v>7409</v>
      </c>
      <c r="E3075">
        <v>19</v>
      </c>
      <c r="F3075">
        <v>28</v>
      </c>
      <c r="G3075" t="s">
        <v>31</v>
      </c>
      <c r="H3075">
        <v>15</v>
      </c>
      <c r="I3075">
        <v>24</v>
      </c>
      <c r="J3075">
        <v>7</v>
      </c>
      <c r="K3075">
        <v>1</v>
      </c>
      <c r="L3075">
        <v>26</v>
      </c>
      <c r="M3075">
        <v>11</v>
      </c>
      <c r="N3075" s="20">
        <f t="shared" si="672"/>
        <v>1</v>
      </c>
      <c r="P3075" s="20">
        <f t="shared" si="673"/>
        <v>1</v>
      </c>
      <c r="R3075" s="12">
        <f t="shared" si="674"/>
        <v>0.14285714285714285</v>
      </c>
      <c r="S3075" s="21">
        <f t="shared" si="675"/>
        <v>9.8560543306117854E-2</v>
      </c>
      <c r="T3075" s="21">
        <f t="shared" si="676"/>
        <v>-0.21841294162953451</v>
      </c>
      <c r="U3075" s="21">
        <f t="shared" si="677"/>
        <v>-7.3382115710856288E-2</v>
      </c>
      <c r="V3075" s="21">
        <f t="shared" si="678"/>
        <v>-6.4411504678090981E-2</v>
      </c>
      <c r="W3075" s="22">
        <f t="shared" si="679"/>
        <v>37</v>
      </c>
      <c r="X3075" s="21">
        <f t="shared" si="680"/>
        <v>2.7027027027027029E-2</v>
      </c>
      <c r="Y3075" s="23">
        <f t="shared" si="681"/>
        <v>19</v>
      </c>
      <c r="Z3075" s="21">
        <f t="shared" si="682"/>
        <v>6.4000000000000001E-2</v>
      </c>
      <c r="AA3075" s="21">
        <f t="shared" si="683"/>
        <v>0.23899999999999999</v>
      </c>
      <c r="AB3075" s="21">
        <f t="shared" si="684"/>
        <v>0.35899999999999999</v>
      </c>
      <c r="AC3075" s="21">
        <f t="shared" si="685"/>
        <v>0</v>
      </c>
    </row>
    <row r="3076" spans="2:29" x14ac:dyDescent="0.25">
      <c r="B3076" s="27" t="s">
        <v>6756</v>
      </c>
      <c r="C3076" s="27" t="s">
        <v>6757</v>
      </c>
      <c r="D3076" t="s">
        <v>7414</v>
      </c>
      <c r="E3076">
        <v>19</v>
      </c>
      <c r="F3076">
        <v>164</v>
      </c>
      <c r="G3076" t="s">
        <v>86</v>
      </c>
      <c r="H3076">
        <v>154</v>
      </c>
      <c r="I3076">
        <v>163</v>
      </c>
      <c r="J3076">
        <v>113</v>
      </c>
      <c r="K3076">
        <v>-19</v>
      </c>
      <c r="L3076">
        <v>-1</v>
      </c>
      <c r="M3076">
        <v>7</v>
      </c>
      <c r="N3076" s="20">
        <f t="shared" si="672"/>
        <v>1</v>
      </c>
      <c r="P3076" s="20">
        <f t="shared" si="673"/>
        <v>1</v>
      </c>
      <c r="R3076" s="12">
        <f t="shared" si="674"/>
        <v>-0.16814159292035399</v>
      </c>
      <c r="S3076" s="21">
        <f t="shared" si="675"/>
        <v>1.1424284020579378E-2</v>
      </c>
      <c r="T3076" s="21">
        <f t="shared" si="676"/>
        <v>-7.0652429774136105E-2</v>
      </c>
      <c r="U3076" s="21">
        <f t="shared" si="677"/>
        <v>-3.0482232848742741E-2</v>
      </c>
      <c r="V3076" s="21">
        <f t="shared" si="678"/>
        <v>-2.9903459534099824E-2</v>
      </c>
      <c r="W3076" s="22">
        <f t="shared" si="679"/>
        <v>7</v>
      </c>
      <c r="X3076" s="21">
        <f t="shared" si="680"/>
        <v>-2.7142857142857144</v>
      </c>
      <c r="Y3076" s="23">
        <f t="shared" si="681"/>
        <v>100000</v>
      </c>
      <c r="Z3076" s="21">
        <f t="shared" si="682"/>
        <v>0.121</v>
      </c>
      <c r="AA3076" s="21">
        <f t="shared" si="683"/>
        <v>2E-3</v>
      </c>
      <c r="AB3076" s="21">
        <f t="shared" si="684"/>
        <v>0.18400000000000005</v>
      </c>
      <c r="AC3076" s="21">
        <f t="shared" si="685"/>
        <v>0</v>
      </c>
    </row>
    <row r="3077" spans="2:29" x14ac:dyDescent="0.25">
      <c r="B3077" s="27" t="s">
        <v>6762</v>
      </c>
      <c r="C3077" s="27" t="s">
        <v>6763</v>
      </c>
      <c r="D3077" t="s">
        <v>7412</v>
      </c>
      <c r="E3077">
        <v>19</v>
      </c>
      <c r="F3077">
        <v>40</v>
      </c>
      <c r="G3077" t="s">
        <v>31</v>
      </c>
      <c r="H3077">
        <v>85</v>
      </c>
      <c r="I3077">
        <v>10</v>
      </c>
      <c r="J3077">
        <v>3</v>
      </c>
      <c r="K3077">
        <v>-5</v>
      </c>
      <c r="L3077">
        <v>42</v>
      </c>
      <c r="M3077" t="s">
        <v>30</v>
      </c>
      <c r="N3077" s="20">
        <f t="shared" si="672"/>
        <v>1</v>
      </c>
      <c r="P3077" s="20">
        <f t="shared" si="673"/>
        <v>1</v>
      </c>
      <c r="R3077" s="12">
        <f t="shared" si="674"/>
        <v>-1.6666666666666667</v>
      </c>
      <c r="S3077" s="21">
        <f t="shared" si="675"/>
        <v>-0.34819721036862328</v>
      </c>
      <c r="T3077" s="21">
        <f t="shared" si="676"/>
        <v>-0.2139969144033772</v>
      </c>
      <c r="U3077" s="21">
        <f t="shared" si="677"/>
        <v>-0.28423537119333109</v>
      </c>
      <c r="V3077" s="21">
        <f t="shared" si="678"/>
        <v>-0.28214316532177719</v>
      </c>
      <c r="W3077" s="22">
        <f t="shared" si="679"/>
        <v>42</v>
      </c>
      <c r="X3077" s="21">
        <f t="shared" si="680"/>
        <v>-0.11904761904761904</v>
      </c>
      <c r="Y3077" s="23">
        <f t="shared" si="681"/>
        <v>100000</v>
      </c>
      <c r="Z3077" s="21">
        <f t="shared" si="682"/>
        <v>3.0000000000000001E-3</v>
      </c>
      <c r="AA3077" s="21">
        <f t="shared" si="683"/>
        <v>6.9000000000000006E-2</v>
      </c>
      <c r="AB3077" s="21">
        <f t="shared" si="684"/>
        <v>0.18400000000000005</v>
      </c>
      <c r="AC3077" s="21">
        <f t="shared" si="685"/>
        <v>0</v>
      </c>
    </row>
    <row r="3078" spans="2:29" x14ac:dyDescent="0.25">
      <c r="B3078" s="27" t="s">
        <v>6770</v>
      </c>
      <c r="C3078" s="27" t="s">
        <v>6771</v>
      </c>
      <c r="D3078" t="s">
        <v>7419</v>
      </c>
      <c r="E3078">
        <v>19</v>
      </c>
      <c r="F3078">
        <v>18</v>
      </c>
      <c r="G3078" t="s">
        <v>86</v>
      </c>
      <c r="H3078">
        <v>55</v>
      </c>
      <c r="I3078">
        <v>53</v>
      </c>
      <c r="J3078">
        <v>46</v>
      </c>
      <c r="K3078">
        <v>-3</v>
      </c>
      <c r="L3078">
        <v>13</v>
      </c>
      <c r="M3078">
        <v>4</v>
      </c>
      <c r="N3078" s="20">
        <f t="shared" si="672"/>
        <v>1</v>
      </c>
      <c r="P3078" s="20">
        <f t="shared" si="673"/>
        <v>1</v>
      </c>
      <c r="R3078" s="12">
        <f t="shared" si="674"/>
        <v>-6.5217391304347824E-2</v>
      </c>
      <c r="S3078" s="21">
        <f t="shared" si="675"/>
        <v>-7.3808808581883323E-3</v>
      </c>
      <c r="T3078" s="21">
        <f t="shared" si="676"/>
        <v>-2.7932568943105474E-2</v>
      </c>
      <c r="U3078" s="21">
        <f t="shared" si="677"/>
        <v>-1.7710471825064023E-2</v>
      </c>
      <c r="V3078" s="21">
        <f t="shared" si="678"/>
        <v>-1.7674640542119275E-2</v>
      </c>
      <c r="W3078" s="22">
        <f t="shared" si="679"/>
        <v>17</v>
      </c>
      <c r="X3078" s="21">
        <f t="shared" si="680"/>
        <v>-0.17647058823529413</v>
      </c>
      <c r="Y3078" s="23">
        <f t="shared" si="681"/>
        <v>100000</v>
      </c>
      <c r="Z3078" s="21">
        <f t="shared" si="682"/>
        <v>0.157</v>
      </c>
      <c r="AA3078" s="21">
        <f t="shared" si="683"/>
        <v>5.3999999999999999E-2</v>
      </c>
      <c r="AB3078" s="21">
        <f t="shared" si="684"/>
        <v>0.18400000000000005</v>
      </c>
      <c r="AC3078" s="21">
        <f t="shared" si="685"/>
        <v>0</v>
      </c>
    </row>
    <row r="3079" spans="2:29" x14ac:dyDescent="0.25">
      <c r="B3079" s="27" t="s">
        <v>4275</v>
      </c>
      <c r="C3079" s="27" t="s">
        <v>6782</v>
      </c>
      <c r="D3079" t="s">
        <v>7412</v>
      </c>
      <c r="E3079">
        <v>19</v>
      </c>
      <c r="F3079">
        <v>21</v>
      </c>
      <c r="G3079" t="s">
        <v>75</v>
      </c>
      <c r="H3079">
        <v>9</v>
      </c>
      <c r="I3079">
        <v>7</v>
      </c>
      <c r="J3079">
        <v>13</v>
      </c>
      <c r="K3079">
        <v>-1</v>
      </c>
      <c r="L3079">
        <v>4</v>
      </c>
      <c r="M3079">
        <v>1</v>
      </c>
      <c r="N3079" s="20">
        <f t="shared" si="672"/>
        <v>1</v>
      </c>
      <c r="P3079" s="20">
        <f t="shared" si="673"/>
        <v>1</v>
      </c>
      <c r="R3079" s="12">
        <f t="shared" si="674"/>
        <v>-7.6923076923076927E-2</v>
      </c>
      <c r="S3079" s="21">
        <f t="shared" si="675"/>
        <v>-4.9020607204410371E-2</v>
      </c>
      <c r="T3079" s="21">
        <f t="shared" si="676"/>
        <v>0.13179836563100178</v>
      </c>
      <c r="U3079" s="21">
        <f t="shared" si="677"/>
        <v>3.7456949716377919E-2</v>
      </c>
      <c r="V3079" s="21">
        <f t="shared" si="678"/>
        <v>4.0078236047656444E-2</v>
      </c>
      <c r="W3079" s="22">
        <f t="shared" si="679"/>
        <v>5</v>
      </c>
      <c r="X3079" s="21">
        <f t="shared" si="680"/>
        <v>-0.2</v>
      </c>
      <c r="Y3079" s="23">
        <f t="shared" si="681"/>
        <v>100000</v>
      </c>
      <c r="Z3079" s="21">
        <f t="shared" si="682"/>
        <v>0.45600000000000002</v>
      </c>
      <c r="AA3079" s="21">
        <f t="shared" si="683"/>
        <v>0.05</v>
      </c>
      <c r="AB3079" s="21">
        <f t="shared" si="684"/>
        <v>0.18400000000000005</v>
      </c>
      <c r="AC3079" s="21">
        <f t="shared" si="685"/>
        <v>0</v>
      </c>
    </row>
    <row r="3080" spans="2:29" x14ac:dyDescent="0.25">
      <c r="B3080" s="27" t="s">
        <v>6764</v>
      </c>
      <c r="C3080" s="27" t="s">
        <v>6765</v>
      </c>
      <c r="D3080" s="27" t="s">
        <v>4419</v>
      </c>
      <c r="E3080">
        <v>19</v>
      </c>
      <c r="F3080">
        <v>20</v>
      </c>
      <c r="G3080" t="s">
        <v>49</v>
      </c>
      <c r="H3080">
        <v>31</v>
      </c>
      <c r="I3080">
        <v>31</v>
      </c>
      <c r="J3080">
        <v>35</v>
      </c>
      <c r="K3080">
        <v>1</v>
      </c>
      <c r="L3080">
        <v>28</v>
      </c>
      <c r="M3080" t="s">
        <v>30</v>
      </c>
      <c r="N3080" s="20">
        <f t="shared" si="672"/>
        <v>1</v>
      </c>
      <c r="P3080" s="20">
        <f t="shared" si="673"/>
        <v>1</v>
      </c>
      <c r="R3080" s="12">
        <f t="shared" si="674"/>
        <v>2.8571428571428571E-2</v>
      </c>
      <c r="S3080" s="21">
        <f t="shared" si="675"/>
        <v>0</v>
      </c>
      <c r="T3080" s="21">
        <f t="shared" si="676"/>
        <v>2.4569138363080611E-2</v>
      </c>
      <c r="U3080" s="21">
        <f t="shared" si="677"/>
        <v>1.2210026804259977E-2</v>
      </c>
      <c r="V3080" s="21">
        <f t="shared" si="678"/>
        <v>1.2259721722446862E-2</v>
      </c>
      <c r="W3080" s="22">
        <f t="shared" si="679"/>
        <v>28</v>
      </c>
      <c r="X3080" s="21">
        <f t="shared" si="680"/>
        <v>3.5714285714285712E-2</v>
      </c>
      <c r="Y3080" s="23">
        <f t="shared" si="681"/>
        <v>19</v>
      </c>
      <c r="Z3080" s="21">
        <f t="shared" si="682"/>
        <v>0.29199999999999998</v>
      </c>
      <c r="AA3080" s="21">
        <f t="shared" si="683"/>
        <v>0.27800000000000002</v>
      </c>
      <c r="AB3080" s="21">
        <f t="shared" si="684"/>
        <v>0.35899999999999999</v>
      </c>
      <c r="AC3080" s="21">
        <f t="shared" si="685"/>
        <v>0</v>
      </c>
    </row>
    <row r="3081" spans="2:29" x14ac:dyDescent="0.25">
      <c r="B3081" s="27" t="s">
        <v>6731</v>
      </c>
      <c r="C3081" s="27" t="s">
        <v>6732</v>
      </c>
      <c r="D3081" t="s">
        <v>7416</v>
      </c>
      <c r="E3081">
        <v>19</v>
      </c>
      <c r="F3081">
        <v>161</v>
      </c>
      <c r="G3081" t="s">
        <v>75</v>
      </c>
      <c r="H3081">
        <v>70</v>
      </c>
      <c r="I3081">
        <v>60</v>
      </c>
      <c r="J3081">
        <v>54</v>
      </c>
      <c r="K3081">
        <v>5</v>
      </c>
      <c r="L3081">
        <v>31</v>
      </c>
      <c r="M3081">
        <v>62</v>
      </c>
      <c r="N3081" s="20">
        <f t="shared" si="672"/>
        <v>1</v>
      </c>
      <c r="P3081" s="20">
        <f t="shared" si="673"/>
        <v>1</v>
      </c>
      <c r="R3081" s="12">
        <f t="shared" si="674"/>
        <v>9.2592592592592587E-2</v>
      </c>
      <c r="S3081" s="21">
        <f t="shared" si="675"/>
        <v>-3.0359733904420927E-2</v>
      </c>
      <c r="T3081" s="21">
        <f t="shared" si="676"/>
        <v>-2.0851637639023202E-2</v>
      </c>
      <c r="U3081" s="21">
        <f t="shared" si="677"/>
        <v>-2.5617283288158821E-2</v>
      </c>
      <c r="V3081" s="21">
        <f t="shared" si="678"/>
        <v>-2.5609551610534315E-2</v>
      </c>
      <c r="W3081" s="22">
        <f t="shared" si="679"/>
        <v>93</v>
      </c>
      <c r="X3081" s="21">
        <f t="shared" si="680"/>
        <v>5.3763440860215055E-2</v>
      </c>
      <c r="Y3081" s="23">
        <f t="shared" si="681"/>
        <v>3.8</v>
      </c>
      <c r="Z3081" s="21">
        <f t="shared" si="682"/>
        <v>0.13300000000000001</v>
      </c>
      <c r="AA3081" s="21">
        <f t="shared" si="683"/>
        <v>0.36099999999999999</v>
      </c>
      <c r="AB3081" s="21">
        <f t="shared" si="684"/>
        <v>0.94</v>
      </c>
      <c r="AC3081" s="21">
        <f t="shared" si="685"/>
        <v>0</v>
      </c>
    </row>
    <row r="3082" spans="2:29" x14ac:dyDescent="0.25">
      <c r="B3082" s="27" t="s">
        <v>6852</v>
      </c>
      <c r="C3082" s="27" t="s">
        <v>6853</v>
      </c>
      <c r="D3082" s="27" t="s">
        <v>1737</v>
      </c>
      <c r="E3082">
        <v>19</v>
      </c>
      <c r="F3082">
        <v>20</v>
      </c>
      <c r="G3082" t="s">
        <v>75</v>
      </c>
      <c r="H3082">
        <v>4</v>
      </c>
      <c r="I3082">
        <v>4</v>
      </c>
      <c r="J3082">
        <v>2</v>
      </c>
      <c r="K3082">
        <v>-6</v>
      </c>
      <c r="L3082">
        <v>2</v>
      </c>
      <c r="M3082">
        <v>1</v>
      </c>
      <c r="N3082" s="20">
        <f t="shared" si="672"/>
        <v>1</v>
      </c>
      <c r="P3082" s="20">
        <f t="shared" si="673"/>
        <v>1</v>
      </c>
      <c r="R3082" s="12">
        <f t="shared" si="674"/>
        <v>-3</v>
      </c>
      <c r="S3082" s="21">
        <f t="shared" si="675"/>
        <v>0</v>
      </c>
      <c r="T3082" s="21">
        <f t="shared" si="676"/>
        <v>-0.12944943670387588</v>
      </c>
      <c r="U3082" s="21">
        <f t="shared" si="677"/>
        <v>-6.696700846319259E-2</v>
      </c>
      <c r="V3082" s="21">
        <f t="shared" si="678"/>
        <v>-6.5472148389022822E-2</v>
      </c>
      <c r="W3082" s="22">
        <f t="shared" si="679"/>
        <v>3</v>
      </c>
      <c r="X3082" s="21">
        <f t="shared" si="680"/>
        <v>-2</v>
      </c>
      <c r="Y3082" s="23">
        <f t="shared" si="681"/>
        <v>100000</v>
      </c>
      <c r="Z3082" s="21">
        <f t="shared" si="682"/>
        <v>6.4000000000000001E-2</v>
      </c>
      <c r="AA3082" s="21">
        <f t="shared" si="683"/>
        <v>3.0000000000000001E-3</v>
      </c>
      <c r="AB3082" s="21">
        <f t="shared" si="684"/>
        <v>0.18400000000000005</v>
      </c>
      <c r="AC3082" s="21">
        <f t="shared" si="685"/>
        <v>0</v>
      </c>
    </row>
    <row r="3083" spans="2:29" x14ac:dyDescent="0.25">
      <c r="B3083" s="27" t="s">
        <v>6850</v>
      </c>
      <c r="C3083" s="27" t="s">
        <v>6851</v>
      </c>
      <c r="D3083" t="s">
        <v>7416</v>
      </c>
      <c r="E3083">
        <v>19</v>
      </c>
      <c r="F3083">
        <v>55</v>
      </c>
      <c r="G3083" t="s">
        <v>46</v>
      </c>
      <c r="H3083">
        <v>45</v>
      </c>
      <c r="I3083">
        <v>36</v>
      </c>
      <c r="J3083">
        <v>38</v>
      </c>
      <c r="K3083">
        <v>6</v>
      </c>
      <c r="L3083">
        <v>51</v>
      </c>
      <c r="M3083">
        <v>30</v>
      </c>
      <c r="N3083" s="20">
        <f t="shared" si="672"/>
        <v>1</v>
      </c>
      <c r="P3083" s="20">
        <f t="shared" si="673"/>
        <v>1</v>
      </c>
      <c r="R3083" s="12">
        <f t="shared" si="674"/>
        <v>0.15789473684210525</v>
      </c>
      <c r="S3083" s="21">
        <f t="shared" si="675"/>
        <v>-4.3647500209962997E-2</v>
      </c>
      <c r="T3083" s="21">
        <f t="shared" si="676"/>
        <v>1.087212085035083E-2</v>
      </c>
      <c r="U3083" s="21">
        <f t="shared" si="677"/>
        <v>-1.6765501142637196E-2</v>
      </c>
      <c r="V3083" s="21">
        <f t="shared" si="678"/>
        <v>-1.6513626834083122E-2</v>
      </c>
      <c r="W3083" s="22">
        <f t="shared" si="679"/>
        <v>81</v>
      </c>
      <c r="X3083" s="21">
        <f t="shared" si="680"/>
        <v>7.407407407407407E-2</v>
      </c>
      <c r="Y3083" s="23">
        <f t="shared" si="681"/>
        <v>3.1666666666666665</v>
      </c>
      <c r="Z3083" s="21">
        <f t="shared" si="682"/>
        <v>0.16</v>
      </c>
      <c r="AA3083" s="21">
        <f t="shared" si="683"/>
        <v>0.44900000000000001</v>
      </c>
      <c r="AB3083" s="21">
        <f t="shared" si="684"/>
        <v>0.95799999999999996</v>
      </c>
      <c r="AC3083" s="21">
        <f t="shared" si="685"/>
        <v>0</v>
      </c>
    </row>
    <row r="3084" spans="2:29" x14ac:dyDescent="0.25">
      <c r="B3084" s="27" t="s">
        <v>6750</v>
      </c>
      <c r="C3084" s="27" t="s">
        <v>6751</v>
      </c>
      <c r="D3084" t="s">
        <v>7417</v>
      </c>
      <c r="E3084">
        <v>19</v>
      </c>
      <c r="F3084">
        <v>74</v>
      </c>
      <c r="G3084" t="s">
        <v>46</v>
      </c>
      <c r="H3084">
        <v>105</v>
      </c>
      <c r="I3084">
        <v>102</v>
      </c>
      <c r="J3084">
        <v>109</v>
      </c>
      <c r="K3084">
        <v>1</v>
      </c>
      <c r="L3084">
        <v>2</v>
      </c>
      <c r="M3084" t="s">
        <v>30</v>
      </c>
      <c r="N3084" s="20">
        <f t="shared" si="672"/>
        <v>1</v>
      </c>
      <c r="P3084" s="20">
        <f t="shared" si="673"/>
        <v>1</v>
      </c>
      <c r="R3084" s="12">
        <f t="shared" si="674"/>
        <v>9.1743119266055051E-3</v>
      </c>
      <c r="S3084" s="21">
        <f t="shared" si="675"/>
        <v>-5.7807342585131094E-3</v>
      </c>
      <c r="T3084" s="21">
        <f t="shared" si="676"/>
        <v>1.3363517982360129E-2</v>
      </c>
      <c r="U3084" s="21">
        <f t="shared" si="677"/>
        <v>3.7457510633018831E-3</v>
      </c>
      <c r="V3084" s="21">
        <f t="shared" si="678"/>
        <v>3.7761782623829676E-3</v>
      </c>
      <c r="W3084" s="22">
        <f t="shared" si="679"/>
        <v>2</v>
      </c>
      <c r="X3084" s="21">
        <f t="shared" si="680"/>
        <v>0.5</v>
      </c>
      <c r="Y3084" s="23">
        <f t="shared" si="681"/>
        <v>19</v>
      </c>
      <c r="Z3084" s="21">
        <f t="shared" si="682"/>
        <v>0.248</v>
      </c>
      <c r="AA3084" s="21">
        <f t="shared" si="683"/>
        <v>0.96399999999999997</v>
      </c>
      <c r="AB3084" s="21">
        <f t="shared" si="684"/>
        <v>0.35899999999999999</v>
      </c>
      <c r="AC3084" s="21">
        <f t="shared" si="685"/>
        <v>0</v>
      </c>
    </row>
    <row r="3085" spans="2:29" x14ac:dyDescent="0.25">
      <c r="B3085" s="27" t="s">
        <v>6725</v>
      </c>
      <c r="C3085" s="27" t="s">
        <v>6726</v>
      </c>
      <c r="D3085" t="s">
        <v>7417</v>
      </c>
      <c r="E3085">
        <v>18</v>
      </c>
      <c r="F3085">
        <v>25</v>
      </c>
      <c r="G3085" t="s">
        <v>34</v>
      </c>
      <c r="H3085">
        <v>39</v>
      </c>
      <c r="I3085">
        <v>42</v>
      </c>
      <c r="J3085">
        <v>41</v>
      </c>
      <c r="K3085">
        <v>1</v>
      </c>
      <c r="L3085">
        <v>17</v>
      </c>
      <c r="M3085">
        <v>5</v>
      </c>
      <c r="N3085" s="20">
        <f t="shared" si="672"/>
        <v>1</v>
      </c>
      <c r="P3085" s="20">
        <f t="shared" si="673"/>
        <v>1</v>
      </c>
      <c r="R3085" s="12">
        <f t="shared" si="674"/>
        <v>2.4390243902439025E-2</v>
      </c>
      <c r="S3085" s="21">
        <f t="shared" si="675"/>
        <v>1.4931978945393665E-2</v>
      </c>
      <c r="T3085" s="21">
        <f t="shared" si="676"/>
        <v>-4.8079151111850571E-3</v>
      </c>
      <c r="U3085" s="21">
        <f t="shared" si="677"/>
        <v>5.0135681407477151E-3</v>
      </c>
      <c r="V3085" s="21">
        <f t="shared" si="678"/>
        <v>5.0458773249854412E-3</v>
      </c>
      <c r="W3085" s="22">
        <f t="shared" si="679"/>
        <v>22</v>
      </c>
      <c r="X3085" s="21">
        <f t="shared" si="680"/>
        <v>4.5454545454545456E-2</v>
      </c>
      <c r="Y3085" s="23">
        <f t="shared" si="681"/>
        <v>18</v>
      </c>
      <c r="Z3085" s="21">
        <f t="shared" si="682"/>
        <v>0.254</v>
      </c>
      <c r="AA3085" s="21">
        <f t="shared" si="683"/>
        <v>0.32700000000000001</v>
      </c>
      <c r="AB3085" s="21">
        <f t="shared" si="684"/>
        <v>0.376</v>
      </c>
      <c r="AC3085" s="21">
        <f t="shared" si="685"/>
        <v>0</v>
      </c>
    </row>
    <row r="3086" spans="2:29" x14ac:dyDescent="0.25">
      <c r="B3086" s="27" t="s">
        <v>6740</v>
      </c>
      <c r="C3086" s="27" t="s">
        <v>6741</v>
      </c>
      <c r="D3086" t="s">
        <v>7409</v>
      </c>
      <c r="E3086">
        <v>18</v>
      </c>
      <c r="F3086">
        <v>22</v>
      </c>
      <c r="G3086" t="s">
        <v>86</v>
      </c>
      <c r="H3086">
        <v>28</v>
      </c>
      <c r="I3086">
        <v>29</v>
      </c>
      <c r="J3086">
        <v>26</v>
      </c>
      <c r="K3086">
        <v>1</v>
      </c>
      <c r="L3086">
        <v>2</v>
      </c>
      <c r="M3086">
        <v>1</v>
      </c>
      <c r="N3086" s="20">
        <f t="shared" si="672"/>
        <v>1</v>
      </c>
      <c r="P3086" s="20">
        <f t="shared" si="673"/>
        <v>1</v>
      </c>
      <c r="R3086" s="12">
        <f t="shared" si="674"/>
        <v>3.8461538461538464E-2</v>
      </c>
      <c r="S3086" s="21">
        <f t="shared" si="675"/>
        <v>7.0429496933102076E-3</v>
      </c>
      <c r="T3086" s="21">
        <f t="shared" si="676"/>
        <v>-2.1603095441196651E-2</v>
      </c>
      <c r="U3086" s="21">
        <f t="shared" si="677"/>
        <v>-7.3834049655923106E-3</v>
      </c>
      <c r="V3086" s="21">
        <f t="shared" si="678"/>
        <v>-7.3145169044929181E-3</v>
      </c>
      <c r="W3086" s="22">
        <f t="shared" si="679"/>
        <v>3</v>
      </c>
      <c r="X3086" s="21">
        <f t="shared" si="680"/>
        <v>0.33333333333333331</v>
      </c>
      <c r="Y3086" s="23">
        <f t="shared" si="681"/>
        <v>18</v>
      </c>
      <c r="Z3086" s="21">
        <f t="shared" si="682"/>
        <v>0.19600000000000001</v>
      </c>
      <c r="AA3086" s="21">
        <f t="shared" si="683"/>
        <v>0.92700000000000005</v>
      </c>
      <c r="AB3086" s="21">
        <f t="shared" si="684"/>
        <v>0.376</v>
      </c>
      <c r="AC3086" s="21">
        <f t="shared" si="685"/>
        <v>0</v>
      </c>
    </row>
    <row r="3087" spans="2:29" x14ac:dyDescent="0.25">
      <c r="B3087" s="27" t="s">
        <v>6809</v>
      </c>
      <c r="C3087" s="27" t="s">
        <v>6810</v>
      </c>
      <c r="D3087" t="s">
        <v>7412</v>
      </c>
      <c r="E3087">
        <v>18</v>
      </c>
      <c r="F3087">
        <v>46</v>
      </c>
      <c r="G3087" t="s">
        <v>86</v>
      </c>
      <c r="H3087">
        <v>322</v>
      </c>
      <c r="I3087">
        <v>273</v>
      </c>
      <c r="J3087">
        <v>356</v>
      </c>
      <c r="K3087">
        <v>4</v>
      </c>
      <c r="L3087">
        <v>39</v>
      </c>
      <c r="M3087">
        <v>15</v>
      </c>
      <c r="N3087" s="20">
        <f t="shared" si="672"/>
        <v>1</v>
      </c>
      <c r="P3087" s="20">
        <f t="shared" si="673"/>
        <v>1</v>
      </c>
      <c r="R3087" s="12">
        <f t="shared" si="674"/>
        <v>1.1235955056179775E-2</v>
      </c>
      <c r="S3087" s="21">
        <f t="shared" si="675"/>
        <v>-3.2476872597476891E-2</v>
      </c>
      <c r="T3087" s="21">
        <f t="shared" si="676"/>
        <v>5.4526432635724653E-2</v>
      </c>
      <c r="U3087" s="21">
        <f t="shared" si="677"/>
        <v>1.008846742864189E-2</v>
      </c>
      <c r="V3087" s="21">
        <f t="shared" si="678"/>
        <v>1.071267582229655E-2</v>
      </c>
      <c r="W3087" s="22">
        <f t="shared" si="679"/>
        <v>54</v>
      </c>
      <c r="X3087" s="21">
        <f t="shared" si="680"/>
        <v>7.407407407407407E-2</v>
      </c>
      <c r="Y3087" s="23">
        <f t="shared" si="681"/>
        <v>4.5</v>
      </c>
      <c r="Z3087" s="21">
        <f t="shared" si="682"/>
        <v>0.28199999999999997</v>
      </c>
      <c r="AA3087" s="21">
        <f t="shared" si="683"/>
        <v>0.44900000000000001</v>
      </c>
      <c r="AB3087" s="21">
        <f t="shared" si="684"/>
        <v>0.91700000000000004</v>
      </c>
      <c r="AC3087" s="21">
        <f t="shared" si="685"/>
        <v>0</v>
      </c>
    </row>
    <row r="3088" spans="2:29" x14ac:dyDescent="0.25">
      <c r="B3088" s="27" t="s">
        <v>986</v>
      </c>
      <c r="C3088" s="27" t="s">
        <v>6787</v>
      </c>
      <c r="D3088" t="s">
        <v>7414</v>
      </c>
      <c r="E3088">
        <v>18</v>
      </c>
      <c r="F3088">
        <v>49</v>
      </c>
      <c r="G3088" t="s">
        <v>56</v>
      </c>
      <c r="H3088">
        <v>21</v>
      </c>
      <c r="I3088">
        <v>21</v>
      </c>
      <c r="J3088">
        <v>17</v>
      </c>
      <c r="K3088">
        <v>-1</v>
      </c>
      <c r="L3088">
        <v>19</v>
      </c>
      <c r="M3088">
        <v>15</v>
      </c>
      <c r="N3088" s="20">
        <f t="shared" si="672"/>
        <v>1</v>
      </c>
      <c r="P3088" s="20">
        <f t="shared" si="673"/>
        <v>1</v>
      </c>
      <c r="R3088" s="12">
        <f t="shared" si="674"/>
        <v>-5.8823529411764705E-2</v>
      </c>
      <c r="S3088" s="21">
        <f t="shared" si="675"/>
        <v>0</v>
      </c>
      <c r="T3088" s="21">
        <f t="shared" si="676"/>
        <v>-4.138123663706228E-2</v>
      </c>
      <c r="U3088" s="21">
        <f t="shared" si="677"/>
        <v>-2.0909215974873052E-2</v>
      </c>
      <c r="V3088" s="21">
        <f t="shared" si="678"/>
        <v>-2.0763484203978444E-2</v>
      </c>
      <c r="W3088" s="22">
        <f t="shared" si="679"/>
        <v>34</v>
      </c>
      <c r="X3088" s="21">
        <f t="shared" si="680"/>
        <v>-2.9411764705882353E-2</v>
      </c>
      <c r="Y3088" s="23">
        <f t="shared" si="681"/>
        <v>100000</v>
      </c>
      <c r="Z3088" s="21">
        <f t="shared" si="682"/>
        <v>0.14699999999999999</v>
      </c>
      <c r="AA3088" s="21">
        <f t="shared" si="683"/>
        <v>0.11</v>
      </c>
      <c r="AB3088" s="21">
        <f t="shared" si="684"/>
        <v>0.18400000000000005</v>
      </c>
      <c r="AC3088" s="21">
        <f t="shared" si="685"/>
        <v>0</v>
      </c>
    </row>
    <row r="3089" spans="2:29" x14ac:dyDescent="0.25">
      <c r="B3089" s="27" t="s">
        <v>6600</v>
      </c>
      <c r="C3089" s="27" t="s">
        <v>6601</v>
      </c>
      <c r="D3089" t="s">
        <v>7418</v>
      </c>
      <c r="E3089">
        <v>18</v>
      </c>
      <c r="F3089">
        <v>36</v>
      </c>
      <c r="G3089" t="s">
        <v>37</v>
      </c>
      <c r="H3089">
        <v>198</v>
      </c>
      <c r="I3089">
        <v>89</v>
      </c>
      <c r="J3089">
        <v>30</v>
      </c>
      <c r="K3089">
        <v>6</v>
      </c>
      <c r="L3089">
        <v>4</v>
      </c>
      <c r="M3089">
        <v>20</v>
      </c>
      <c r="N3089" s="20">
        <f t="shared" si="672"/>
        <v>1</v>
      </c>
      <c r="P3089" s="20">
        <f t="shared" si="673"/>
        <v>1</v>
      </c>
      <c r="R3089" s="12">
        <f t="shared" si="674"/>
        <v>0.2</v>
      </c>
      <c r="S3089" s="21">
        <f t="shared" si="675"/>
        <v>-0.14779326271550663</v>
      </c>
      <c r="T3089" s="21">
        <f t="shared" si="676"/>
        <v>-0.1954625778638901</v>
      </c>
      <c r="U3089" s="21">
        <f t="shared" si="677"/>
        <v>-0.17197088726187215</v>
      </c>
      <c r="V3089" s="21">
        <f t="shared" si="678"/>
        <v>-0.17174224261375629</v>
      </c>
      <c r="W3089" s="22">
        <f t="shared" si="679"/>
        <v>24</v>
      </c>
      <c r="X3089" s="21">
        <f t="shared" si="680"/>
        <v>0.25</v>
      </c>
      <c r="Y3089" s="23">
        <f t="shared" si="681"/>
        <v>3</v>
      </c>
      <c r="Z3089" s="21">
        <f t="shared" si="682"/>
        <v>1.2999999999999999E-2</v>
      </c>
      <c r="AA3089" s="21">
        <f t="shared" si="683"/>
        <v>0.878</v>
      </c>
      <c r="AB3089" s="21">
        <f t="shared" si="684"/>
        <v>0.96299999999999997</v>
      </c>
      <c r="AC3089" s="21">
        <f t="shared" si="685"/>
        <v>0</v>
      </c>
    </row>
    <row r="3090" spans="2:29" x14ac:dyDescent="0.25">
      <c r="B3090" s="27" t="s">
        <v>6854</v>
      </c>
      <c r="C3090" s="27" t="s">
        <v>6855</v>
      </c>
      <c r="D3090" t="s">
        <v>7409</v>
      </c>
      <c r="E3090">
        <v>18</v>
      </c>
      <c r="F3090" t="s">
        <v>30</v>
      </c>
      <c r="G3090" t="s">
        <v>99</v>
      </c>
      <c r="H3090">
        <v>16</v>
      </c>
      <c r="I3090">
        <v>14</v>
      </c>
      <c r="J3090">
        <v>16</v>
      </c>
      <c r="K3090">
        <v>-2</v>
      </c>
      <c r="L3090">
        <v>7</v>
      </c>
      <c r="M3090">
        <v>8</v>
      </c>
      <c r="N3090" s="20">
        <f t="shared" si="672"/>
        <v>1</v>
      </c>
      <c r="P3090" s="20">
        <f t="shared" si="673"/>
        <v>1</v>
      </c>
      <c r="R3090" s="12">
        <f t="shared" si="674"/>
        <v>-0.125</v>
      </c>
      <c r="S3090" s="21">
        <f t="shared" si="675"/>
        <v>-2.6352819384831916E-2</v>
      </c>
      <c r="T3090" s="21">
        <f t="shared" si="676"/>
        <v>2.7066087089351765E-2</v>
      </c>
      <c r="U3090" s="21">
        <f t="shared" si="677"/>
        <v>0</v>
      </c>
      <c r="V3090" s="21">
        <f t="shared" si="678"/>
        <v>2.3775590150661627E-4</v>
      </c>
      <c r="W3090" s="22">
        <f t="shared" si="679"/>
        <v>15</v>
      </c>
      <c r="X3090" s="21">
        <f t="shared" si="680"/>
        <v>-0.13333333333333333</v>
      </c>
      <c r="Y3090" s="23">
        <f t="shared" si="681"/>
        <v>100000</v>
      </c>
      <c r="Z3090" s="21">
        <f t="shared" si="682"/>
        <v>0.22600000000000001</v>
      </c>
      <c r="AA3090" s="21">
        <f t="shared" si="683"/>
        <v>6.3E-2</v>
      </c>
      <c r="AB3090" s="21">
        <f t="shared" si="684"/>
        <v>0.18400000000000005</v>
      </c>
      <c r="AC3090" s="21">
        <f t="shared" si="685"/>
        <v>0</v>
      </c>
    </row>
    <row r="3091" spans="2:29" x14ac:dyDescent="0.25">
      <c r="B3091" s="27" t="s">
        <v>6473</v>
      </c>
      <c r="C3091" s="27" t="s">
        <v>6847</v>
      </c>
      <c r="D3091" s="27" t="s">
        <v>4419</v>
      </c>
      <c r="E3091">
        <v>18</v>
      </c>
      <c r="F3091">
        <v>20</v>
      </c>
      <c r="G3091" t="s">
        <v>31</v>
      </c>
      <c r="H3091">
        <v>12</v>
      </c>
      <c r="I3091">
        <v>12</v>
      </c>
      <c r="J3091">
        <v>12</v>
      </c>
      <c r="K3091">
        <v>0</v>
      </c>
      <c r="L3091">
        <v>16</v>
      </c>
      <c r="M3091">
        <v>2</v>
      </c>
      <c r="N3091" s="20">
        <f t="shared" si="672"/>
        <v>1</v>
      </c>
      <c r="P3091" s="20">
        <f t="shared" si="673"/>
        <v>1</v>
      </c>
      <c r="R3091" s="12">
        <f t="shared" si="674"/>
        <v>0</v>
      </c>
      <c r="S3091" s="21">
        <f t="shared" si="675"/>
        <v>0</v>
      </c>
      <c r="T3091" s="21">
        <f t="shared" si="676"/>
        <v>0</v>
      </c>
      <c r="U3091" s="21">
        <f t="shared" si="677"/>
        <v>0</v>
      </c>
      <c r="V3091" s="21">
        <f t="shared" si="678"/>
        <v>0</v>
      </c>
      <c r="W3091" s="22">
        <f t="shared" si="679"/>
        <v>18</v>
      </c>
      <c r="X3091" s="21">
        <f t="shared" si="680"/>
        <v>0</v>
      </c>
      <c r="Y3091" s="23">
        <f t="shared" si="681"/>
        <v>100000</v>
      </c>
      <c r="Z3091" s="21">
        <f t="shared" si="682"/>
        <v>0.222</v>
      </c>
      <c r="AA3091" s="21">
        <f t="shared" si="683"/>
        <v>0.14000000000000001</v>
      </c>
      <c r="AB3091" s="21">
        <f t="shared" si="684"/>
        <v>0.18400000000000005</v>
      </c>
      <c r="AC3091" s="21">
        <f t="shared" si="685"/>
        <v>0</v>
      </c>
    </row>
    <row r="3092" spans="2:29" x14ac:dyDescent="0.25">
      <c r="B3092" s="27" t="s">
        <v>6681</v>
      </c>
      <c r="C3092" s="27" t="s">
        <v>6682</v>
      </c>
      <c r="D3092" t="s">
        <v>7417</v>
      </c>
      <c r="E3092">
        <v>18</v>
      </c>
      <c r="F3092">
        <v>18</v>
      </c>
      <c r="G3092" t="s">
        <v>99</v>
      </c>
      <c r="H3092">
        <v>17</v>
      </c>
      <c r="I3092">
        <v>26</v>
      </c>
      <c r="J3092">
        <v>17</v>
      </c>
      <c r="K3092">
        <v>1</v>
      </c>
      <c r="L3092">
        <v>16</v>
      </c>
      <c r="M3092" t="s">
        <v>30</v>
      </c>
      <c r="N3092" s="20">
        <f t="shared" si="672"/>
        <v>1</v>
      </c>
      <c r="P3092" s="20">
        <f t="shared" si="673"/>
        <v>1</v>
      </c>
      <c r="R3092" s="12">
        <f t="shared" si="674"/>
        <v>5.8823529411764705E-2</v>
      </c>
      <c r="S3092" s="21">
        <f t="shared" si="675"/>
        <v>8.8691633250776114E-2</v>
      </c>
      <c r="T3092" s="21">
        <f t="shared" si="676"/>
        <v>-8.1466257792344399E-2</v>
      </c>
      <c r="U3092" s="21">
        <f t="shared" si="677"/>
        <v>0</v>
      </c>
      <c r="V3092" s="21">
        <f t="shared" si="678"/>
        <v>2.4084584861439051E-3</v>
      </c>
      <c r="W3092" s="22">
        <f t="shared" si="679"/>
        <v>16</v>
      </c>
      <c r="X3092" s="21">
        <f t="shared" si="680"/>
        <v>6.25E-2</v>
      </c>
      <c r="Y3092" s="23">
        <f t="shared" si="681"/>
        <v>18</v>
      </c>
      <c r="Z3092" s="21">
        <f t="shared" si="682"/>
        <v>0.23899999999999999</v>
      </c>
      <c r="AA3092" s="21">
        <f t="shared" si="683"/>
        <v>0.39800000000000002</v>
      </c>
      <c r="AB3092" s="21">
        <f t="shared" si="684"/>
        <v>0.376</v>
      </c>
      <c r="AC3092" s="21">
        <f t="shared" si="685"/>
        <v>0</v>
      </c>
    </row>
    <row r="3093" spans="2:29" x14ac:dyDescent="0.25">
      <c r="B3093" s="27" t="s">
        <v>1164</v>
      </c>
      <c r="C3093" s="27" t="s">
        <v>6842</v>
      </c>
      <c r="D3093" s="27" t="s">
        <v>4419</v>
      </c>
      <c r="E3093">
        <v>18</v>
      </c>
      <c r="F3093">
        <v>18</v>
      </c>
      <c r="G3093" t="s">
        <v>99</v>
      </c>
      <c r="H3093">
        <v>31</v>
      </c>
      <c r="I3093">
        <v>23</v>
      </c>
      <c r="J3093">
        <v>18</v>
      </c>
      <c r="K3093">
        <v>0</v>
      </c>
      <c r="L3093">
        <v>13</v>
      </c>
      <c r="M3093" t="s">
        <v>30</v>
      </c>
      <c r="N3093" s="20">
        <f t="shared" si="672"/>
        <v>1</v>
      </c>
      <c r="P3093" s="20">
        <f t="shared" si="673"/>
        <v>1</v>
      </c>
      <c r="R3093" s="12">
        <f t="shared" si="674"/>
        <v>0</v>
      </c>
      <c r="S3093" s="21">
        <f t="shared" si="675"/>
        <v>-5.7951573649002053E-2</v>
      </c>
      <c r="T3093" s="21">
        <f t="shared" si="676"/>
        <v>-4.7842190461557577E-2</v>
      </c>
      <c r="U3093" s="21">
        <f t="shared" si="677"/>
        <v>-5.2910370601861656E-2</v>
      </c>
      <c r="V3093" s="21">
        <f t="shared" si="678"/>
        <v>-5.2901378237473762E-2</v>
      </c>
      <c r="W3093" s="22">
        <f t="shared" si="679"/>
        <v>13</v>
      </c>
      <c r="X3093" s="21">
        <f t="shared" si="680"/>
        <v>0</v>
      </c>
      <c r="Y3093" s="23">
        <f t="shared" si="681"/>
        <v>100000</v>
      </c>
      <c r="Z3093" s="21">
        <f t="shared" si="682"/>
        <v>7.8E-2</v>
      </c>
      <c r="AA3093" s="21">
        <f t="shared" si="683"/>
        <v>0.14000000000000001</v>
      </c>
      <c r="AB3093" s="21">
        <f t="shared" si="684"/>
        <v>0.18400000000000005</v>
      </c>
      <c r="AC3093" s="21">
        <f t="shared" si="685"/>
        <v>0</v>
      </c>
    </row>
    <row r="3094" spans="2:29" x14ac:dyDescent="0.25">
      <c r="B3094" s="27" t="s">
        <v>6768</v>
      </c>
      <c r="C3094" s="27" t="s">
        <v>6769</v>
      </c>
      <c r="D3094" t="s">
        <v>7412</v>
      </c>
      <c r="E3094">
        <v>18</v>
      </c>
      <c r="F3094">
        <v>21</v>
      </c>
      <c r="G3094" t="s">
        <v>49</v>
      </c>
      <c r="H3094">
        <v>176</v>
      </c>
      <c r="I3094">
        <v>191</v>
      </c>
      <c r="J3094">
        <v>79</v>
      </c>
      <c r="K3094">
        <v>-5</v>
      </c>
      <c r="L3094">
        <v>36</v>
      </c>
      <c r="M3094" t="s">
        <v>30</v>
      </c>
      <c r="N3094" s="20">
        <f t="shared" si="672"/>
        <v>1</v>
      </c>
      <c r="P3094" s="20">
        <f t="shared" si="673"/>
        <v>1</v>
      </c>
      <c r="R3094" s="12">
        <f t="shared" si="674"/>
        <v>-6.3291139240506333E-2</v>
      </c>
      <c r="S3094" s="21">
        <f t="shared" si="675"/>
        <v>1.6492409330277624E-2</v>
      </c>
      <c r="T3094" s="21">
        <f t="shared" si="676"/>
        <v>-0.16185579847855203</v>
      </c>
      <c r="U3094" s="21">
        <f t="shared" si="677"/>
        <v>-7.6979296672746167E-2</v>
      </c>
      <c r="V3094" s="21">
        <f t="shared" si="678"/>
        <v>-7.4114228607006852E-2</v>
      </c>
      <c r="W3094" s="22">
        <f t="shared" si="679"/>
        <v>36</v>
      </c>
      <c r="X3094" s="21">
        <f t="shared" si="680"/>
        <v>-0.1388888888888889</v>
      </c>
      <c r="Y3094" s="23">
        <f t="shared" si="681"/>
        <v>100000</v>
      </c>
      <c r="Z3094" s="21">
        <f t="shared" si="682"/>
        <v>5.5E-2</v>
      </c>
      <c r="AA3094" s="21">
        <f t="shared" si="683"/>
        <v>6.2E-2</v>
      </c>
      <c r="AB3094" s="21">
        <f t="shared" si="684"/>
        <v>0.18400000000000005</v>
      </c>
      <c r="AC3094" s="21">
        <f t="shared" si="685"/>
        <v>0</v>
      </c>
    </row>
    <row r="3095" spans="2:29" x14ac:dyDescent="0.25">
      <c r="B3095" s="27" t="s">
        <v>3014</v>
      </c>
      <c r="C3095" s="27" t="s">
        <v>6739</v>
      </c>
      <c r="D3095" t="s">
        <v>7412</v>
      </c>
      <c r="E3095">
        <v>17</v>
      </c>
      <c r="F3095">
        <v>17</v>
      </c>
      <c r="G3095" t="s">
        <v>37</v>
      </c>
      <c r="H3095">
        <v>46</v>
      </c>
      <c r="I3095">
        <v>5</v>
      </c>
      <c r="J3095">
        <v>13</v>
      </c>
      <c r="K3095">
        <v>0</v>
      </c>
      <c r="L3095">
        <v>18</v>
      </c>
      <c r="M3095" t="s">
        <v>30</v>
      </c>
      <c r="N3095" s="20">
        <f t="shared" si="672"/>
        <v>1</v>
      </c>
      <c r="P3095" s="20">
        <f t="shared" si="673"/>
        <v>1</v>
      </c>
      <c r="R3095" s="12">
        <f t="shared" si="674"/>
        <v>0</v>
      </c>
      <c r="S3095" s="21">
        <f t="shared" si="675"/>
        <v>-0.35843238354567986</v>
      </c>
      <c r="T3095" s="21">
        <f t="shared" si="676"/>
        <v>0.21058327510759467</v>
      </c>
      <c r="U3095" s="21">
        <f t="shared" si="677"/>
        <v>-0.11871058877900731</v>
      </c>
      <c r="V3095" s="21">
        <f t="shared" si="678"/>
        <v>-8.8853232405697494E-2</v>
      </c>
      <c r="W3095" s="22">
        <f t="shared" si="679"/>
        <v>18</v>
      </c>
      <c r="X3095" s="21">
        <f t="shared" si="680"/>
        <v>0</v>
      </c>
      <c r="Y3095" s="23">
        <f t="shared" si="681"/>
        <v>100000</v>
      </c>
      <c r="Z3095" s="21">
        <f t="shared" si="682"/>
        <v>4.4999999999999998E-2</v>
      </c>
      <c r="AA3095" s="21">
        <f t="shared" si="683"/>
        <v>0.14000000000000001</v>
      </c>
      <c r="AB3095" s="21">
        <f t="shared" si="684"/>
        <v>0.18400000000000005</v>
      </c>
      <c r="AC3095" s="21">
        <f t="shared" si="685"/>
        <v>0</v>
      </c>
    </row>
    <row r="3096" spans="2:29" x14ac:dyDescent="0.25">
      <c r="B3096" s="27" t="s">
        <v>6845</v>
      </c>
      <c r="C3096" s="27" t="s">
        <v>6846</v>
      </c>
      <c r="D3096" t="s">
        <v>7416</v>
      </c>
      <c r="E3096">
        <v>17</v>
      </c>
      <c r="F3096">
        <v>39</v>
      </c>
      <c r="G3096" t="s">
        <v>49</v>
      </c>
      <c r="H3096">
        <v>32</v>
      </c>
      <c r="I3096">
        <v>51</v>
      </c>
      <c r="J3096">
        <v>31</v>
      </c>
      <c r="K3096">
        <v>5</v>
      </c>
      <c r="L3096">
        <v>11</v>
      </c>
      <c r="M3096">
        <v>6</v>
      </c>
      <c r="N3096" s="20">
        <f t="shared" si="672"/>
        <v>1</v>
      </c>
      <c r="P3096" s="20">
        <f t="shared" si="673"/>
        <v>1</v>
      </c>
      <c r="R3096" s="12">
        <f t="shared" si="674"/>
        <v>0.16129032258064516</v>
      </c>
      <c r="S3096" s="21">
        <f t="shared" si="675"/>
        <v>9.7700948713745017E-2</v>
      </c>
      <c r="T3096" s="21">
        <f t="shared" si="676"/>
        <v>-9.4771323194551393E-2</v>
      </c>
      <c r="U3096" s="21">
        <f t="shared" si="677"/>
        <v>-3.1698352616785774E-3</v>
      </c>
      <c r="V3096" s="21">
        <f t="shared" si="678"/>
        <v>-8.0069914161651212E-5</v>
      </c>
      <c r="W3096" s="22">
        <f t="shared" si="679"/>
        <v>17</v>
      </c>
      <c r="X3096" s="21">
        <f t="shared" si="680"/>
        <v>0.29411764705882354</v>
      </c>
      <c r="Y3096" s="23">
        <f t="shared" si="681"/>
        <v>3.4</v>
      </c>
      <c r="Z3096" s="21">
        <f t="shared" si="682"/>
        <v>0.222</v>
      </c>
      <c r="AA3096" s="21">
        <f t="shared" si="683"/>
        <v>0.90800000000000003</v>
      </c>
      <c r="AB3096" s="21">
        <f t="shared" si="684"/>
        <v>0.95199999999999996</v>
      </c>
      <c r="AC3096" s="21">
        <f t="shared" si="685"/>
        <v>0</v>
      </c>
    </row>
    <row r="3097" spans="2:29" x14ac:dyDescent="0.25">
      <c r="B3097" s="27" t="s">
        <v>6843</v>
      </c>
      <c r="C3097" s="27" t="s">
        <v>6844</v>
      </c>
      <c r="D3097" s="27" t="s">
        <v>1737</v>
      </c>
      <c r="E3097">
        <v>17</v>
      </c>
      <c r="F3097">
        <v>17</v>
      </c>
      <c r="G3097" t="s">
        <v>49</v>
      </c>
      <c r="H3097">
        <v>152</v>
      </c>
      <c r="I3097">
        <v>109</v>
      </c>
      <c r="J3097">
        <v>110</v>
      </c>
      <c r="K3097">
        <v>3</v>
      </c>
      <c r="L3097">
        <v>57</v>
      </c>
      <c r="M3097">
        <v>13</v>
      </c>
      <c r="N3097" s="20">
        <f t="shared" si="672"/>
        <v>1</v>
      </c>
      <c r="P3097" s="20">
        <f t="shared" si="673"/>
        <v>1</v>
      </c>
      <c r="R3097" s="12">
        <f t="shared" si="674"/>
        <v>2.7272727272727271E-2</v>
      </c>
      <c r="S3097" s="21">
        <f t="shared" si="675"/>
        <v>-6.4343191872469618E-2</v>
      </c>
      <c r="T3097" s="21">
        <f t="shared" si="676"/>
        <v>1.828165773798629E-3</v>
      </c>
      <c r="U3097" s="21">
        <f t="shared" si="677"/>
        <v>-3.1822669197336118E-2</v>
      </c>
      <c r="V3097" s="21">
        <f t="shared" si="678"/>
        <v>-3.1445898432002371E-2</v>
      </c>
      <c r="W3097" s="22">
        <f t="shared" si="679"/>
        <v>70</v>
      </c>
      <c r="X3097" s="21">
        <f t="shared" si="680"/>
        <v>4.2857142857142858E-2</v>
      </c>
      <c r="Y3097" s="23">
        <f t="shared" si="681"/>
        <v>5.666666666666667</v>
      </c>
      <c r="Z3097" s="21">
        <f t="shared" si="682"/>
        <v>0.11799999999999999</v>
      </c>
      <c r="AA3097" s="21">
        <f t="shared" si="683"/>
        <v>0.316</v>
      </c>
      <c r="AB3097" s="21">
        <f t="shared" si="684"/>
        <v>0.86</v>
      </c>
      <c r="AC3097" s="21">
        <f t="shared" si="685"/>
        <v>0</v>
      </c>
    </row>
    <row r="3098" spans="2:29" x14ac:dyDescent="0.25">
      <c r="B3098" s="27" t="s">
        <v>6733</v>
      </c>
      <c r="C3098" s="27" t="s">
        <v>6734</v>
      </c>
      <c r="D3098" t="s">
        <v>7419</v>
      </c>
      <c r="E3098">
        <v>17</v>
      </c>
      <c r="F3098">
        <v>32</v>
      </c>
      <c r="G3098" t="s">
        <v>46</v>
      </c>
      <c r="H3098">
        <v>117</v>
      </c>
      <c r="I3098">
        <v>121</v>
      </c>
      <c r="J3098">
        <v>120</v>
      </c>
      <c r="K3098">
        <v>-2</v>
      </c>
      <c r="L3098">
        <v>44</v>
      </c>
      <c r="M3098">
        <v>16</v>
      </c>
      <c r="N3098" s="20">
        <f t="shared" si="672"/>
        <v>1</v>
      </c>
      <c r="P3098" s="20">
        <f t="shared" si="673"/>
        <v>1</v>
      </c>
      <c r="R3098" s="12">
        <f t="shared" si="674"/>
        <v>-1.6666666666666666E-2</v>
      </c>
      <c r="S3098" s="21">
        <f t="shared" si="675"/>
        <v>6.7459744279387834E-3</v>
      </c>
      <c r="T3098" s="21">
        <f t="shared" si="676"/>
        <v>-1.658383922112594E-3</v>
      </c>
      <c r="U3098" s="21">
        <f t="shared" si="677"/>
        <v>2.5349884618970364E-3</v>
      </c>
      <c r="V3098" s="21">
        <f t="shared" si="678"/>
        <v>2.5408596559077421E-3</v>
      </c>
      <c r="W3098" s="22">
        <f t="shared" si="679"/>
        <v>60</v>
      </c>
      <c r="X3098" s="21">
        <f t="shared" si="680"/>
        <v>-3.3333333333333333E-2</v>
      </c>
      <c r="Y3098" s="23">
        <f t="shared" si="681"/>
        <v>100000</v>
      </c>
      <c r="Z3098" s="21">
        <f t="shared" si="682"/>
        <v>0.23899999999999999</v>
      </c>
      <c r="AA3098" s="21">
        <f t="shared" si="683"/>
        <v>0.107</v>
      </c>
      <c r="AB3098" s="21">
        <f t="shared" si="684"/>
        <v>0.18400000000000005</v>
      </c>
      <c r="AC3098" s="21">
        <f t="shared" si="685"/>
        <v>0</v>
      </c>
    </row>
    <row r="3099" spans="2:29" x14ac:dyDescent="0.25">
      <c r="B3099" s="27" t="s">
        <v>6888</v>
      </c>
      <c r="C3099" s="27" t="s">
        <v>6889</v>
      </c>
      <c r="D3099" t="s">
        <v>7409</v>
      </c>
      <c r="E3099">
        <v>17</v>
      </c>
      <c r="F3099">
        <v>9</v>
      </c>
      <c r="G3099" t="s">
        <v>99</v>
      </c>
      <c r="H3099">
        <v>49</v>
      </c>
      <c r="I3099">
        <v>61</v>
      </c>
      <c r="J3099">
        <v>59</v>
      </c>
      <c r="K3099">
        <v>1</v>
      </c>
      <c r="L3099">
        <v>25</v>
      </c>
      <c r="M3099" t="s">
        <v>30</v>
      </c>
      <c r="N3099" s="20">
        <f t="shared" si="672"/>
        <v>1</v>
      </c>
      <c r="P3099" s="20">
        <f t="shared" si="673"/>
        <v>1</v>
      </c>
      <c r="R3099" s="12">
        <f t="shared" si="674"/>
        <v>1.6949152542372881E-2</v>
      </c>
      <c r="S3099" s="21">
        <f t="shared" si="675"/>
        <v>4.478457225494159E-2</v>
      </c>
      <c r="T3099" s="21">
        <f t="shared" si="676"/>
        <v>-6.6451070294049064E-3</v>
      </c>
      <c r="U3099" s="21">
        <f t="shared" si="677"/>
        <v>1.8745241436560756E-2</v>
      </c>
      <c r="V3099" s="21">
        <f t="shared" si="678"/>
        <v>1.8961568887365814E-2</v>
      </c>
      <c r="W3099" s="22">
        <f t="shared" si="679"/>
        <v>25</v>
      </c>
      <c r="X3099" s="21">
        <f t="shared" si="680"/>
        <v>0.04</v>
      </c>
      <c r="Y3099" s="23">
        <f t="shared" si="681"/>
        <v>17</v>
      </c>
      <c r="Z3099" s="21">
        <f t="shared" si="682"/>
        <v>0.33100000000000002</v>
      </c>
      <c r="AA3099" s="21">
        <f t="shared" si="683"/>
        <v>0.30099999999999999</v>
      </c>
      <c r="AB3099" s="21">
        <f t="shared" si="684"/>
        <v>0.39500000000000002</v>
      </c>
      <c r="AC3099" s="21">
        <f t="shared" si="685"/>
        <v>0</v>
      </c>
    </row>
    <row r="3100" spans="2:29" x14ac:dyDescent="0.25">
      <c r="B3100" s="27" t="s">
        <v>6788</v>
      </c>
      <c r="C3100" s="27" t="s">
        <v>6789</v>
      </c>
      <c r="D3100" t="s">
        <v>7417</v>
      </c>
      <c r="E3100">
        <v>17</v>
      </c>
      <c r="F3100">
        <v>16</v>
      </c>
      <c r="G3100" t="s">
        <v>75</v>
      </c>
      <c r="H3100">
        <v>5</v>
      </c>
      <c r="I3100">
        <v>4</v>
      </c>
      <c r="J3100">
        <v>4</v>
      </c>
      <c r="K3100">
        <v>-1</v>
      </c>
      <c r="L3100">
        <v>4</v>
      </c>
      <c r="M3100" t="s">
        <v>30</v>
      </c>
      <c r="N3100" s="20">
        <f t="shared" si="672"/>
        <v>1</v>
      </c>
      <c r="P3100" s="20">
        <f t="shared" si="673"/>
        <v>1</v>
      </c>
      <c r="R3100" s="12">
        <f t="shared" si="674"/>
        <v>-0.25</v>
      </c>
      <c r="S3100" s="21">
        <f t="shared" si="675"/>
        <v>-4.3647500209962997E-2</v>
      </c>
      <c r="T3100" s="21">
        <f t="shared" si="676"/>
        <v>0</v>
      </c>
      <c r="U3100" s="21">
        <f t="shared" si="677"/>
        <v>-2.2067231457071457E-2</v>
      </c>
      <c r="V3100" s="21">
        <f t="shared" si="678"/>
        <v>-2.1904910555678152E-2</v>
      </c>
      <c r="W3100" s="22">
        <f t="shared" si="679"/>
        <v>4</v>
      </c>
      <c r="X3100" s="21">
        <f t="shared" si="680"/>
        <v>-0.25</v>
      </c>
      <c r="Y3100" s="23">
        <f t="shared" si="681"/>
        <v>100000</v>
      </c>
      <c r="Z3100" s="21">
        <f t="shared" si="682"/>
        <v>0.14299999999999999</v>
      </c>
      <c r="AA3100" s="21">
        <f t="shared" si="683"/>
        <v>4.1000000000000002E-2</v>
      </c>
      <c r="AB3100" s="21">
        <f t="shared" si="684"/>
        <v>0.18400000000000005</v>
      </c>
      <c r="AC3100" s="21">
        <f t="shared" si="685"/>
        <v>0</v>
      </c>
    </row>
    <row r="3101" spans="2:29" x14ac:dyDescent="0.25">
      <c r="B3101" s="27" t="s">
        <v>6795</v>
      </c>
      <c r="C3101" s="27" t="s">
        <v>6796</v>
      </c>
      <c r="D3101" t="s">
        <v>7412</v>
      </c>
      <c r="E3101">
        <v>17</v>
      </c>
      <c r="F3101">
        <v>15</v>
      </c>
      <c r="G3101" t="s">
        <v>37</v>
      </c>
      <c r="H3101">
        <v>88</v>
      </c>
      <c r="I3101">
        <v>35</v>
      </c>
      <c r="J3101">
        <v>18</v>
      </c>
      <c r="K3101">
        <v>-3</v>
      </c>
      <c r="L3101">
        <v>12</v>
      </c>
      <c r="M3101" t="s">
        <v>30</v>
      </c>
      <c r="N3101" s="20">
        <f t="shared" si="672"/>
        <v>1</v>
      </c>
      <c r="P3101" s="20">
        <f t="shared" si="673"/>
        <v>1</v>
      </c>
      <c r="R3101" s="12">
        <f t="shared" si="674"/>
        <v>-0.16666666666666666</v>
      </c>
      <c r="S3101" s="21">
        <f t="shared" si="675"/>
        <v>-0.16839503333689565</v>
      </c>
      <c r="T3101" s="21">
        <f t="shared" si="676"/>
        <v>-0.12453075880601328</v>
      </c>
      <c r="U3101" s="21">
        <f t="shared" si="677"/>
        <v>-0.14674472217413226</v>
      </c>
      <c r="V3101" s="21">
        <f t="shared" si="678"/>
        <v>-0.1465568381056804</v>
      </c>
      <c r="W3101" s="22">
        <f t="shared" si="679"/>
        <v>12</v>
      </c>
      <c r="X3101" s="21">
        <f t="shared" si="680"/>
        <v>-0.25</v>
      </c>
      <c r="Y3101" s="23">
        <f t="shared" si="681"/>
        <v>100000</v>
      </c>
      <c r="Z3101" s="21">
        <f t="shared" si="682"/>
        <v>0.02</v>
      </c>
      <c r="AA3101" s="21">
        <f t="shared" si="683"/>
        <v>4.1000000000000002E-2</v>
      </c>
      <c r="AB3101" s="21">
        <f t="shared" si="684"/>
        <v>0.18400000000000005</v>
      </c>
      <c r="AC3101" s="21">
        <f t="shared" si="685"/>
        <v>0</v>
      </c>
    </row>
    <row r="3102" spans="2:29" x14ac:dyDescent="0.25">
      <c r="B3102" s="27" t="s">
        <v>6760</v>
      </c>
      <c r="C3102" s="27" t="s">
        <v>6761</v>
      </c>
      <c r="D3102" s="27" t="s">
        <v>1737</v>
      </c>
      <c r="E3102">
        <v>16</v>
      </c>
      <c r="F3102">
        <v>203</v>
      </c>
      <c r="G3102" t="s">
        <v>86</v>
      </c>
      <c r="H3102">
        <v>44</v>
      </c>
      <c r="I3102">
        <v>46</v>
      </c>
      <c r="J3102">
        <v>45</v>
      </c>
      <c r="K3102">
        <v>5</v>
      </c>
      <c r="L3102">
        <v>-49</v>
      </c>
      <c r="M3102">
        <v>6</v>
      </c>
      <c r="N3102" s="20">
        <f t="shared" si="672"/>
        <v>1</v>
      </c>
      <c r="P3102" s="20">
        <f t="shared" si="673"/>
        <v>1</v>
      </c>
      <c r="R3102" s="12">
        <f t="shared" si="674"/>
        <v>0.1111111111111111</v>
      </c>
      <c r="S3102" s="21">
        <f t="shared" si="675"/>
        <v>8.9299890719962693E-3</v>
      </c>
      <c r="T3102" s="21">
        <f t="shared" si="676"/>
        <v>-4.3861340379363067E-3</v>
      </c>
      <c r="U3102" s="21">
        <f t="shared" si="677"/>
        <v>2.249812624094627E-3</v>
      </c>
      <c r="V3102" s="21">
        <f t="shared" si="678"/>
        <v>2.26455588605153E-3</v>
      </c>
      <c r="W3102" s="22">
        <f t="shared" si="679"/>
        <v>6</v>
      </c>
      <c r="X3102" s="21">
        <f t="shared" si="680"/>
        <v>0.83333333333333337</v>
      </c>
      <c r="Y3102" s="23">
        <f t="shared" si="681"/>
        <v>3.2</v>
      </c>
      <c r="Z3102" s="21">
        <f t="shared" si="682"/>
        <v>0.23799999999999999</v>
      </c>
      <c r="AA3102" s="21">
        <f t="shared" si="683"/>
        <v>0.98299999999999998</v>
      </c>
      <c r="AB3102" s="21">
        <f t="shared" si="684"/>
        <v>0.95699999999999996</v>
      </c>
      <c r="AC3102" s="21">
        <f t="shared" si="685"/>
        <v>0</v>
      </c>
    </row>
    <row r="3103" spans="2:29" x14ac:dyDescent="0.25">
      <c r="B3103" s="27" t="s">
        <v>6874</v>
      </c>
      <c r="C3103" s="27" t="s">
        <v>6875</v>
      </c>
      <c r="D3103" s="27" t="s">
        <v>6455</v>
      </c>
      <c r="E3103">
        <v>16</v>
      </c>
      <c r="F3103">
        <v>38</v>
      </c>
      <c r="G3103" t="s">
        <v>34</v>
      </c>
      <c r="H3103">
        <v>31</v>
      </c>
      <c r="I3103">
        <v>32</v>
      </c>
      <c r="J3103">
        <v>40</v>
      </c>
      <c r="K3103">
        <v>1</v>
      </c>
      <c r="L3103">
        <v>15</v>
      </c>
      <c r="M3103">
        <v>15</v>
      </c>
      <c r="N3103" s="20">
        <f t="shared" si="672"/>
        <v>1</v>
      </c>
      <c r="P3103" s="20">
        <f t="shared" si="673"/>
        <v>1</v>
      </c>
      <c r="R3103" s="12">
        <f t="shared" si="674"/>
        <v>2.5000000000000001E-2</v>
      </c>
      <c r="S3103" s="21">
        <f t="shared" si="675"/>
        <v>6.3699419970277837E-3</v>
      </c>
      <c r="T3103" s="21">
        <f t="shared" si="676"/>
        <v>4.5639552591273169E-2</v>
      </c>
      <c r="U3103" s="21">
        <f t="shared" si="677"/>
        <v>2.5816852996224604E-2</v>
      </c>
      <c r="V3103" s="21">
        <f t="shared" si="678"/>
        <v>2.5942115861508519E-2</v>
      </c>
      <c r="W3103" s="22">
        <f t="shared" si="679"/>
        <v>30</v>
      </c>
      <c r="X3103" s="21">
        <f t="shared" si="680"/>
        <v>3.3333333333333333E-2</v>
      </c>
      <c r="Y3103" s="23">
        <f t="shared" si="681"/>
        <v>16</v>
      </c>
      <c r="Z3103" s="21">
        <f t="shared" si="682"/>
        <v>0.36799999999999999</v>
      </c>
      <c r="AA3103" s="21">
        <f t="shared" si="683"/>
        <v>0.26900000000000002</v>
      </c>
      <c r="AB3103" s="21">
        <f t="shared" si="684"/>
        <v>0.41400000000000003</v>
      </c>
      <c r="AC3103" s="21">
        <f t="shared" si="685"/>
        <v>0</v>
      </c>
    </row>
    <row r="3104" spans="2:29" x14ac:dyDescent="0.25">
      <c r="B3104" s="27" t="s">
        <v>7139</v>
      </c>
      <c r="C3104" s="27" t="s">
        <v>7140</v>
      </c>
      <c r="D3104" s="27" t="s">
        <v>6455</v>
      </c>
      <c r="E3104">
        <v>16</v>
      </c>
      <c r="F3104">
        <v>28</v>
      </c>
      <c r="G3104" t="s">
        <v>86</v>
      </c>
      <c r="H3104">
        <v>10</v>
      </c>
      <c r="I3104">
        <v>16</v>
      </c>
      <c r="J3104">
        <v>14</v>
      </c>
      <c r="K3104">
        <v>-1</v>
      </c>
      <c r="L3104">
        <v>10</v>
      </c>
      <c r="M3104">
        <v>2</v>
      </c>
      <c r="N3104" s="20">
        <f t="shared" si="672"/>
        <v>1</v>
      </c>
      <c r="P3104" s="20">
        <f t="shared" si="673"/>
        <v>1</v>
      </c>
      <c r="R3104" s="12">
        <f t="shared" si="674"/>
        <v>-7.1428571428571425E-2</v>
      </c>
      <c r="S3104" s="21">
        <f t="shared" si="675"/>
        <v>9.8560543306117854E-2</v>
      </c>
      <c r="T3104" s="21">
        <f t="shared" si="676"/>
        <v>-2.6352819384831916E-2</v>
      </c>
      <c r="U3104" s="21">
        <f t="shared" si="677"/>
        <v>3.4219694129380196E-2</v>
      </c>
      <c r="V3104" s="21">
        <f t="shared" si="678"/>
        <v>3.5475806016888711E-2</v>
      </c>
      <c r="W3104" s="22">
        <f t="shared" si="679"/>
        <v>12</v>
      </c>
      <c r="X3104" s="21">
        <f t="shared" si="680"/>
        <v>-8.3333333333333329E-2</v>
      </c>
      <c r="Y3104" s="23">
        <f t="shared" si="681"/>
        <v>100000</v>
      </c>
      <c r="Z3104" s="21">
        <f t="shared" si="682"/>
        <v>0.43</v>
      </c>
      <c r="AA3104" s="21">
        <f t="shared" si="683"/>
        <v>7.9000000000000001E-2</v>
      </c>
      <c r="AB3104" s="21">
        <f t="shared" si="684"/>
        <v>0.18400000000000005</v>
      </c>
      <c r="AC3104" s="21">
        <f t="shared" si="685"/>
        <v>0</v>
      </c>
    </row>
    <row r="3105" spans="2:29" x14ac:dyDescent="0.25">
      <c r="B3105" s="27" t="s">
        <v>407</v>
      </c>
      <c r="C3105" s="27" t="s">
        <v>7002</v>
      </c>
      <c r="D3105" t="s">
        <v>7412</v>
      </c>
      <c r="E3105">
        <v>16</v>
      </c>
      <c r="F3105">
        <v>28</v>
      </c>
      <c r="G3105" t="s">
        <v>37</v>
      </c>
      <c r="H3105">
        <v>41</v>
      </c>
      <c r="I3105">
        <v>64</v>
      </c>
      <c r="J3105">
        <v>65</v>
      </c>
      <c r="K3105">
        <v>9</v>
      </c>
      <c r="L3105">
        <v>45</v>
      </c>
      <c r="M3105">
        <v>5</v>
      </c>
      <c r="N3105" s="20">
        <f t="shared" si="672"/>
        <v>1</v>
      </c>
      <c r="P3105" s="20">
        <f t="shared" si="673"/>
        <v>1</v>
      </c>
      <c r="R3105" s="12">
        <f t="shared" si="674"/>
        <v>0.13846153846153847</v>
      </c>
      <c r="S3105" s="21">
        <f t="shared" si="675"/>
        <v>9.3148651699032303E-2</v>
      </c>
      <c r="T3105" s="21">
        <f t="shared" si="676"/>
        <v>3.1056498762414009E-3</v>
      </c>
      <c r="U3105" s="21">
        <f t="shared" si="677"/>
        <v>4.7159772276368139E-2</v>
      </c>
      <c r="V3105" s="21">
        <f t="shared" si="678"/>
        <v>4.7804691283880617E-2</v>
      </c>
      <c r="W3105" s="22">
        <f t="shared" si="679"/>
        <v>50</v>
      </c>
      <c r="X3105" s="21">
        <f t="shared" si="680"/>
        <v>0.18</v>
      </c>
      <c r="Y3105" s="23">
        <f t="shared" si="681"/>
        <v>1.7777777777777777</v>
      </c>
      <c r="Z3105" s="21">
        <f t="shared" si="682"/>
        <v>0.502</v>
      </c>
      <c r="AA3105" s="21">
        <f t="shared" si="683"/>
        <v>0.77600000000000002</v>
      </c>
      <c r="AB3105" s="21">
        <f t="shared" si="684"/>
        <v>0.98599999999999999</v>
      </c>
      <c r="AC3105" s="21">
        <f t="shared" si="685"/>
        <v>0</v>
      </c>
    </row>
    <row r="3106" spans="2:29" x14ac:dyDescent="0.25">
      <c r="B3106" s="27" t="s">
        <v>7033</v>
      </c>
      <c r="C3106" s="27" t="s">
        <v>7034</v>
      </c>
      <c r="D3106" s="27" t="s">
        <v>4419</v>
      </c>
      <c r="E3106">
        <v>16</v>
      </c>
      <c r="F3106">
        <v>35</v>
      </c>
      <c r="G3106" t="s">
        <v>56</v>
      </c>
      <c r="H3106">
        <v>26</v>
      </c>
      <c r="I3106">
        <v>24</v>
      </c>
      <c r="J3106">
        <v>24</v>
      </c>
      <c r="K3106">
        <v>5</v>
      </c>
      <c r="L3106">
        <v>5</v>
      </c>
      <c r="M3106">
        <v>2</v>
      </c>
      <c r="N3106" s="20">
        <f t="shared" si="672"/>
        <v>1</v>
      </c>
      <c r="P3106" s="20">
        <f t="shared" si="673"/>
        <v>1</v>
      </c>
      <c r="R3106" s="12">
        <f t="shared" si="674"/>
        <v>0.20833333333333334</v>
      </c>
      <c r="S3106" s="21">
        <f t="shared" si="675"/>
        <v>-1.5881085866475741E-2</v>
      </c>
      <c r="T3106" s="21">
        <f t="shared" si="676"/>
        <v>0</v>
      </c>
      <c r="U3106" s="21">
        <f t="shared" si="677"/>
        <v>-7.9723218914079519E-3</v>
      </c>
      <c r="V3106" s="21">
        <f t="shared" si="678"/>
        <v>-7.9511359192945639E-3</v>
      </c>
      <c r="W3106" s="22">
        <f t="shared" si="679"/>
        <v>7</v>
      </c>
      <c r="X3106" s="21">
        <f t="shared" si="680"/>
        <v>0.7142857142857143</v>
      </c>
      <c r="Y3106" s="23">
        <f t="shared" si="681"/>
        <v>3.2</v>
      </c>
      <c r="Z3106" s="21">
        <f t="shared" si="682"/>
        <v>0.193</v>
      </c>
      <c r="AA3106" s="21">
        <f t="shared" si="683"/>
        <v>0.97799999999999998</v>
      </c>
      <c r="AB3106" s="21">
        <f t="shared" si="684"/>
        <v>0.95699999999999996</v>
      </c>
      <c r="AC3106" s="21">
        <f t="shared" si="685"/>
        <v>0</v>
      </c>
    </row>
    <row r="3107" spans="2:29" x14ac:dyDescent="0.25">
      <c r="B3107" s="27" t="s">
        <v>6830</v>
      </c>
      <c r="C3107" s="27" t="s">
        <v>6831</v>
      </c>
      <c r="D3107" t="s">
        <v>7417</v>
      </c>
      <c r="E3107">
        <v>16</v>
      </c>
      <c r="F3107">
        <v>17</v>
      </c>
      <c r="G3107" t="s">
        <v>99</v>
      </c>
      <c r="H3107">
        <v>9</v>
      </c>
      <c r="I3107">
        <v>7</v>
      </c>
      <c r="J3107">
        <v>9</v>
      </c>
      <c r="K3107">
        <v>0</v>
      </c>
      <c r="L3107">
        <v>2</v>
      </c>
      <c r="M3107">
        <v>1</v>
      </c>
      <c r="N3107" s="20">
        <f t="shared" si="672"/>
        <v>1</v>
      </c>
      <c r="P3107" s="20">
        <f t="shared" si="673"/>
        <v>1</v>
      </c>
      <c r="R3107" s="12">
        <f t="shared" si="674"/>
        <v>0</v>
      </c>
      <c r="S3107" s="21">
        <f t="shared" si="675"/>
        <v>-4.9020607204410371E-2</v>
      </c>
      <c r="T3107" s="21">
        <f t="shared" si="676"/>
        <v>5.1547496797280434E-2</v>
      </c>
      <c r="U3107" s="21">
        <f t="shared" si="677"/>
        <v>0</v>
      </c>
      <c r="V3107" s="21">
        <f t="shared" si="678"/>
        <v>8.4229653095668766E-4</v>
      </c>
      <c r="W3107" s="22">
        <f t="shared" si="679"/>
        <v>3</v>
      </c>
      <c r="X3107" s="21">
        <f t="shared" si="680"/>
        <v>0</v>
      </c>
      <c r="Y3107" s="23">
        <f t="shared" si="681"/>
        <v>100000</v>
      </c>
      <c r="Z3107" s="21">
        <f t="shared" si="682"/>
        <v>0.23100000000000001</v>
      </c>
      <c r="AA3107" s="21">
        <f t="shared" si="683"/>
        <v>0.14000000000000001</v>
      </c>
      <c r="AB3107" s="21">
        <f t="shared" si="684"/>
        <v>0.18400000000000005</v>
      </c>
      <c r="AC3107" s="21">
        <f t="shared" si="685"/>
        <v>0</v>
      </c>
    </row>
    <row r="3108" spans="2:29" x14ac:dyDescent="0.25">
      <c r="B3108" t="s">
        <v>7445</v>
      </c>
      <c r="C3108" t="s">
        <v>7446</v>
      </c>
      <c r="D3108" t="s">
        <v>7412</v>
      </c>
      <c r="E3108">
        <v>16</v>
      </c>
      <c r="F3108">
        <v>50</v>
      </c>
      <c r="G3108" t="s">
        <v>86</v>
      </c>
      <c r="H3108">
        <v>46</v>
      </c>
      <c r="I3108">
        <v>58</v>
      </c>
      <c r="J3108">
        <v>46</v>
      </c>
      <c r="K3108">
        <v>0</v>
      </c>
      <c r="L3108">
        <v>0</v>
      </c>
      <c r="M3108" t="s">
        <v>30</v>
      </c>
      <c r="N3108" s="20">
        <f t="shared" si="672"/>
        <v>1</v>
      </c>
      <c r="P3108" s="20">
        <f t="shared" si="673"/>
        <v>1</v>
      </c>
      <c r="R3108" s="12">
        <f t="shared" si="674"/>
        <v>0</v>
      </c>
      <c r="S3108" s="21">
        <f t="shared" si="675"/>
        <v>4.7451763732829999E-2</v>
      </c>
      <c r="T3108" s="21">
        <f t="shared" si="676"/>
        <v>-4.5302099223858194E-2</v>
      </c>
      <c r="U3108" s="21">
        <f t="shared" si="677"/>
        <v>0</v>
      </c>
      <c r="V3108" s="21">
        <f t="shared" si="678"/>
        <v>7.1655483632393491E-4</v>
      </c>
      <c r="W3108" s="22">
        <f t="shared" si="679"/>
        <v>0</v>
      </c>
      <c r="X3108" s="21">
        <f t="shared" si="680"/>
        <v>10</v>
      </c>
      <c r="Y3108" s="23">
        <f t="shared" si="681"/>
        <v>100000</v>
      </c>
      <c r="Z3108" s="21">
        <f t="shared" si="682"/>
        <v>0.23</v>
      </c>
      <c r="AA3108" s="21">
        <f t="shared" si="683"/>
        <v>0.99</v>
      </c>
      <c r="AB3108" s="21">
        <f t="shared" si="684"/>
        <v>0.18400000000000005</v>
      </c>
      <c r="AC3108" s="21">
        <f t="shared" si="685"/>
        <v>0</v>
      </c>
    </row>
    <row r="3109" spans="2:29" x14ac:dyDescent="0.25">
      <c r="B3109" s="27" t="s">
        <v>6862</v>
      </c>
      <c r="C3109" s="27" t="s">
        <v>6863</v>
      </c>
      <c r="D3109" t="s">
        <v>7412</v>
      </c>
      <c r="E3109">
        <v>16</v>
      </c>
      <c r="F3109">
        <v>7</v>
      </c>
      <c r="G3109" t="s">
        <v>99</v>
      </c>
      <c r="H3109">
        <v>3</v>
      </c>
      <c r="I3109">
        <v>4</v>
      </c>
      <c r="J3109">
        <v>4</v>
      </c>
      <c r="K3109">
        <v>1</v>
      </c>
      <c r="L3109">
        <v>10</v>
      </c>
      <c r="M3109" t="s">
        <v>30</v>
      </c>
      <c r="N3109" s="20">
        <f t="shared" si="672"/>
        <v>1</v>
      </c>
      <c r="P3109" s="20">
        <f t="shared" si="673"/>
        <v>1</v>
      </c>
      <c r="R3109" s="12">
        <f t="shared" si="674"/>
        <v>0.25</v>
      </c>
      <c r="S3109" s="21">
        <f t="shared" si="675"/>
        <v>5.9223841048812176E-2</v>
      </c>
      <c r="T3109" s="21">
        <f t="shared" si="676"/>
        <v>0</v>
      </c>
      <c r="U3109" s="21">
        <f t="shared" si="677"/>
        <v>2.9186008964760646E-2</v>
      </c>
      <c r="V3109" s="21">
        <f t="shared" si="678"/>
        <v>2.9469950004524275E-2</v>
      </c>
      <c r="W3109" s="22">
        <f t="shared" si="679"/>
        <v>10</v>
      </c>
      <c r="X3109" s="21">
        <f t="shared" si="680"/>
        <v>0.1</v>
      </c>
      <c r="Y3109" s="23">
        <f t="shared" si="681"/>
        <v>16</v>
      </c>
      <c r="Z3109" s="21">
        <f t="shared" si="682"/>
        <v>0.39</v>
      </c>
      <c r="AA3109" s="21">
        <f t="shared" si="683"/>
        <v>0.54800000000000004</v>
      </c>
      <c r="AB3109" s="21">
        <f t="shared" si="684"/>
        <v>0.41400000000000003</v>
      </c>
      <c r="AC3109" s="21">
        <f t="shared" si="685"/>
        <v>0</v>
      </c>
    </row>
    <row r="3110" spans="2:29" x14ac:dyDescent="0.25">
      <c r="B3110" s="27" t="s">
        <v>6900</v>
      </c>
      <c r="C3110" s="27" t="s">
        <v>6901</v>
      </c>
      <c r="D3110" t="s">
        <v>7412</v>
      </c>
      <c r="E3110">
        <v>16</v>
      </c>
      <c r="F3110">
        <v>17</v>
      </c>
      <c r="G3110" t="s">
        <v>86</v>
      </c>
      <c r="H3110">
        <v>12</v>
      </c>
      <c r="I3110">
        <v>10</v>
      </c>
      <c r="J3110">
        <v>10</v>
      </c>
      <c r="K3110">
        <v>2</v>
      </c>
      <c r="L3110">
        <v>25</v>
      </c>
      <c r="M3110">
        <v>2</v>
      </c>
      <c r="N3110" s="20">
        <f t="shared" si="672"/>
        <v>1</v>
      </c>
      <c r="P3110" s="20">
        <f t="shared" si="673"/>
        <v>1</v>
      </c>
      <c r="R3110" s="12">
        <f t="shared" si="674"/>
        <v>0.2</v>
      </c>
      <c r="S3110" s="21">
        <f t="shared" si="675"/>
        <v>-3.5807495997372762E-2</v>
      </c>
      <c r="T3110" s="21">
        <f t="shared" si="676"/>
        <v>0</v>
      </c>
      <c r="U3110" s="21">
        <f t="shared" si="677"/>
        <v>-1.806695543808734E-2</v>
      </c>
      <c r="V3110" s="21">
        <f t="shared" si="678"/>
        <v>-1.7958150478486701E-2</v>
      </c>
      <c r="W3110" s="22">
        <f t="shared" si="679"/>
        <v>27</v>
      </c>
      <c r="X3110" s="21">
        <f t="shared" si="680"/>
        <v>7.407407407407407E-2</v>
      </c>
      <c r="Y3110" s="23">
        <f t="shared" si="681"/>
        <v>8</v>
      </c>
      <c r="Z3110" s="21">
        <f t="shared" si="682"/>
        <v>0.156</v>
      </c>
      <c r="AA3110" s="21">
        <f t="shared" si="683"/>
        <v>0.44900000000000001</v>
      </c>
      <c r="AB3110" s="21">
        <f t="shared" si="684"/>
        <v>0.72799999999999998</v>
      </c>
      <c r="AC3110" s="21">
        <f t="shared" si="685"/>
        <v>0</v>
      </c>
    </row>
    <row r="3111" spans="2:29" x14ac:dyDescent="0.25">
      <c r="B3111" s="27" t="s">
        <v>1776</v>
      </c>
      <c r="C3111" s="27" t="s">
        <v>6817</v>
      </c>
      <c r="D3111" t="s">
        <v>7409</v>
      </c>
      <c r="E3111">
        <v>16</v>
      </c>
      <c r="F3111">
        <v>49</v>
      </c>
      <c r="G3111" t="s">
        <v>49</v>
      </c>
      <c r="H3111">
        <v>80</v>
      </c>
      <c r="I3111">
        <v>89</v>
      </c>
      <c r="J3111">
        <v>78</v>
      </c>
      <c r="K3111">
        <v>-4</v>
      </c>
      <c r="L3111">
        <v>-61</v>
      </c>
      <c r="M3111">
        <v>14</v>
      </c>
      <c r="N3111" s="20">
        <f t="shared" si="672"/>
        <v>1</v>
      </c>
      <c r="P3111" s="20">
        <f t="shared" si="673"/>
        <v>1</v>
      </c>
      <c r="R3111" s="12">
        <f t="shared" si="674"/>
        <v>-5.128205128205128E-2</v>
      </c>
      <c r="S3111" s="21">
        <f t="shared" si="675"/>
        <v>2.155088395573701E-2</v>
      </c>
      <c r="T3111" s="21">
        <f t="shared" si="676"/>
        <v>-2.6040452563846683E-2</v>
      </c>
      <c r="U3111" s="21">
        <f t="shared" si="677"/>
        <v>-2.528578544461757E-3</v>
      </c>
      <c r="V3111" s="21">
        <f t="shared" si="678"/>
        <v>-2.3393823841904768E-3</v>
      </c>
      <c r="W3111" s="22">
        <f t="shared" si="679"/>
        <v>14</v>
      </c>
      <c r="X3111" s="21">
        <f t="shared" si="680"/>
        <v>-0.2857142857142857</v>
      </c>
      <c r="Y3111" s="23">
        <f t="shared" si="681"/>
        <v>100000</v>
      </c>
      <c r="Z3111" s="21">
        <f t="shared" si="682"/>
        <v>0.21199999999999999</v>
      </c>
      <c r="AA3111" s="21">
        <f t="shared" si="683"/>
        <v>3.7999999999999999E-2</v>
      </c>
      <c r="AB3111" s="21">
        <f t="shared" si="684"/>
        <v>0.18400000000000005</v>
      </c>
      <c r="AC3111" s="21">
        <f t="shared" si="685"/>
        <v>0</v>
      </c>
    </row>
    <row r="3112" spans="2:29" x14ac:dyDescent="0.25">
      <c r="B3112" t="s">
        <v>7447</v>
      </c>
      <c r="C3112" t="s">
        <v>7448</v>
      </c>
      <c r="D3112" s="27" t="s">
        <v>1737</v>
      </c>
      <c r="E3112">
        <v>16</v>
      </c>
      <c r="F3112">
        <v>16</v>
      </c>
      <c r="G3112" t="s">
        <v>31</v>
      </c>
      <c r="H3112">
        <v>12</v>
      </c>
      <c r="I3112">
        <v>8</v>
      </c>
      <c r="J3112">
        <v>3</v>
      </c>
      <c r="K3112">
        <v>-1</v>
      </c>
      <c r="L3112">
        <v>2</v>
      </c>
      <c r="M3112">
        <v>1</v>
      </c>
      <c r="N3112" s="20">
        <f t="shared" si="672"/>
        <v>1</v>
      </c>
      <c r="P3112" s="20">
        <f t="shared" si="673"/>
        <v>1</v>
      </c>
      <c r="R3112" s="12">
        <f t="shared" si="674"/>
        <v>-0.33333333333333331</v>
      </c>
      <c r="S3112" s="21">
        <f t="shared" si="675"/>
        <v>-7.7892088518272229E-2</v>
      </c>
      <c r="T3112" s="21">
        <f t="shared" si="676"/>
        <v>-0.17812408524138712</v>
      </c>
      <c r="U3112" s="21">
        <f t="shared" si="677"/>
        <v>-0.12944943670387588</v>
      </c>
      <c r="V3112" s="21">
        <f t="shared" si="678"/>
        <v>-0.12848853682117842</v>
      </c>
      <c r="W3112" s="22">
        <f t="shared" si="679"/>
        <v>3</v>
      </c>
      <c r="X3112" s="21">
        <f t="shared" si="680"/>
        <v>-0.33333333333333331</v>
      </c>
      <c r="Y3112" s="23">
        <f t="shared" si="681"/>
        <v>100000</v>
      </c>
      <c r="Z3112" s="21">
        <f t="shared" si="682"/>
        <v>2.4E-2</v>
      </c>
      <c r="AA3112" s="21">
        <f t="shared" si="683"/>
        <v>3.2000000000000001E-2</v>
      </c>
      <c r="AB3112" s="21">
        <f t="shared" si="684"/>
        <v>0.18400000000000005</v>
      </c>
      <c r="AC3112" s="21">
        <f t="shared" si="685"/>
        <v>0</v>
      </c>
    </row>
    <row r="3113" spans="2:29" x14ac:dyDescent="0.25">
      <c r="B3113" s="27" t="s">
        <v>6920</v>
      </c>
      <c r="C3113" s="27" t="s">
        <v>6921</v>
      </c>
      <c r="D3113" s="27" t="s">
        <v>4419</v>
      </c>
      <c r="E3113">
        <v>16</v>
      </c>
      <c r="F3113">
        <v>14</v>
      </c>
      <c r="G3113" t="s">
        <v>49</v>
      </c>
      <c r="H3113">
        <v>11</v>
      </c>
      <c r="I3113">
        <v>12</v>
      </c>
      <c r="J3113">
        <v>12</v>
      </c>
      <c r="K3113">
        <v>1</v>
      </c>
      <c r="L3113">
        <v>6</v>
      </c>
      <c r="M3113" t="s">
        <v>30</v>
      </c>
      <c r="N3113" s="20">
        <f t="shared" si="672"/>
        <v>1</v>
      </c>
      <c r="P3113" s="20">
        <f t="shared" si="673"/>
        <v>1</v>
      </c>
      <c r="R3113" s="12">
        <f t="shared" si="674"/>
        <v>8.3333333333333329E-2</v>
      </c>
      <c r="S3113" s="21">
        <f t="shared" si="675"/>
        <v>1.7554577175587616E-2</v>
      </c>
      <c r="T3113" s="21">
        <f t="shared" si="676"/>
        <v>0</v>
      </c>
      <c r="U3113" s="21">
        <f t="shared" si="677"/>
        <v>8.7391026304013408E-3</v>
      </c>
      <c r="V3113" s="21">
        <f t="shared" si="678"/>
        <v>8.7645599353296522E-3</v>
      </c>
      <c r="W3113" s="22">
        <f t="shared" si="679"/>
        <v>6</v>
      </c>
      <c r="X3113" s="21">
        <f t="shared" si="680"/>
        <v>0.16666666666666666</v>
      </c>
      <c r="Y3113" s="23">
        <f t="shared" si="681"/>
        <v>16</v>
      </c>
      <c r="Z3113" s="21">
        <f t="shared" si="682"/>
        <v>0.27</v>
      </c>
      <c r="AA3113" s="21">
        <f t="shared" si="683"/>
        <v>0.747</v>
      </c>
      <c r="AB3113" s="21">
        <f t="shared" si="684"/>
        <v>0.41400000000000003</v>
      </c>
      <c r="AC3113" s="21">
        <f t="shared" si="685"/>
        <v>0</v>
      </c>
    </row>
    <row r="3114" spans="2:29" x14ac:dyDescent="0.25">
      <c r="B3114" s="27" t="s">
        <v>7253</v>
      </c>
      <c r="C3114" s="27" t="s">
        <v>7254</v>
      </c>
      <c r="D3114" s="27" t="s">
        <v>4419</v>
      </c>
      <c r="E3114">
        <v>16</v>
      </c>
      <c r="F3114">
        <v>16</v>
      </c>
      <c r="G3114" t="s">
        <v>46</v>
      </c>
      <c r="H3114">
        <v>4</v>
      </c>
      <c r="I3114">
        <v>5</v>
      </c>
      <c r="J3114">
        <v>5</v>
      </c>
      <c r="K3114">
        <v>0</v>
      </c>
      <c r="L3114">
        <v>1</v>
      </c>
      <c r="M3114" t="s">
        <v>30</v>
      </c>
      <c r="N3114" s="20">
        <f t="shared" si="672"/>
        <v>1</v>
      </c>
      <c r="P3114" s="20">
        <f t="shared" si="673"/>
        <v>1</v>
      </c>
      <c r="R3114" s="12">
        <f t="shared" si="674"/>
        <v>0</v>
      </c>
      <c r="S3114" s="21">
        <f t="shared" si="675"/>
        <v>4.5639552591273169E-2</v>
      </c>
      <c r="T3114" s="21">
        <f t="shared" si="676"/>
        <v>0</v>
      </c>
      <c r="U3114" s="21">
        <f t="shared" si="677"/>
        <v>2.2565182563572872E-2</v>
      </c>
      <c r="V3114" s="21">
        <f t="shared" si="678"/>
        <v>2.2734911718282014E-2</v>
      </c>
      <c r="W3114" s="22">
        <f t="shared" si="679"/>
        <v>1</v>
      </c>
      <c r="X3114" s="21">
        <f t="shared" si="680"/>
        <v>0</v>
      </c>
      <c r="Y3114" s="23">
        <f t="shared" si="681"/>
        <v>100000</v>
      </c>
      <c r="Z3114" s="21">
        <f t="shared" si="682"/>
        <v>0.35199999999999998</v>
      </c>
      <c r="AA3114" s="21">
        <f t="shared" si="683"/>
        <v>0.14000000000000001</v>
      </c>
      <c r="AB3114" s="21">
        <f t="shared" si="684"/>
        <v>0.18400000000000005</v>
      </c>
      <c r="AC3114" s="21">
        <f t="shared" si="685"/>
        <v>0</v>
      </c>
    </row>
    <row r="3115" spans="2:29" x14ac:dyDescent="0.25">
      <c r="B3115" s="27" t="s">
        <v>6936</v>
      </c>
      <c r="C3115" s="27" t="s">
        <v>6937</v>
      </c>
      <c r="D3115" t="s">
        <v>7410</v>
      </c>
      <c r="E3115">
        <v>16</v>
      </c>
      <c r="F3115">
        <v>23</v>
      </c>
      <c r="G3115" t="s">
        <v>49</v>
      </c>
      <c r="H3115">
        <v>65</v>
      </c>
      <c r="I3115">
        <v>59</v>
      </c>
      <c r="J3115">
        <v>45</v>
      </c>
      <c r="K3115">
        <v>-5</v>
      </c>
      <c r="L3115">
        <v>40</v>
      </c>
      <c r="M3115">
        <v>0</v>
      </c>
      <c r="N3115" s="20">
        <f t="shared" si="672"/>
        <v>1</v>
      </c>
      <c r="P3115" s="20">
        <f t="shared" si="673"/>
        <v>1</v>
      </c>
      <c r="R3115" s="12">
        <f t="shared" si="674"/>
        <v>-0.1111111111111111</v>
      </c>
      <c r="S3115" s="21">
        <f t="shared" si="675"/>
        <v>-1.9183572833390117E-2</v>
      </c>
      <c r="T3115" s="21">
        <f t="shared" si="676"/>
        <v>-5.2733670920933395E-2</v>
      </c>
      <c r="U3115" s="21">
        <f t="shared" si="677"/>
        <v>-3.6104582196512247E-2</v>
      </c>
      <c r="V3115" s="21">
        <f t="shared" si="678"/>
        <v>-3.6007275316945253E-2</v>
      </c>
      <c r="W3115" s="22">
        <f t="shared" si="679"/>
        <v>40</v>
      </c>
      <c r="X3115" s="21">
        <f t="shared" si="680"/>
        <v>-0.125</v>
      </c>
      <c r="Y3115" s="23">
        <f t="shared" si="681"/>
        <v>100000</v>
      </c>
      <c r="Z3115" s="21">
        <f t="shared" si="682"/>
        <v>0.11</v>
      </c>
      <c r="AA3115" s="21">
        <f t="shared" si="683"/>
        <v>6.6000000000000003E-2</v>
      </c>
      <c r="AB3115" s="21">
        <f t="shared" si="684"/>
        <v>0.18400000000000005</v>
      </c>
      <c r="AC3115" s="21">
        <f t="shared" si="685"/>
        <v>0</v>
      </c>
    </row>
    <row r="3116" spans="2:29" x14ac:dyDescent="0.25">
      <c r="B3116" s="27" t="s">
        <v>6840</v>
      </c>
      <c r="C3116" s="27" t="s">
        <v>6841</v>
      </c>
      <c r="D3116" s="27" t="s">
        <v>4419</v>
      </c>
      <c r="E3116">
        <v>16</v>
      </c>
      <c r="F3116">
        <v>25</v>
      </c>
      <c r="G3116" t="s">
        <v>86</v>
      </c>
      <c r="H3116">
        <v>45</v>
      </c>
      <c r="I3116">
        <v>136</v>
      </c>
      <c r="J3116">
        <v>52</v>
      </c>
      <c r="K3116">
        <v>4</v>
      </c>
      <c r="L3116">
        <v>24</v>
      </c>
      <c r="M3116" t="s">
        <v>30</v>
      </c>
      <c r="N3116" s="20">
        <f t="shared" si="672"/>
        <v>1</v>
      </c>
      <c r="P3116" s="20">
        <f t="shared" si="673"/>
        <v>1</v>
      </c>
      <c r="R3116" s="12">
        <f t="shared" si="674"/>
        <v>7.6923076923076927E-2</v>
      </c>
      <c r="S3116" s="21">
        <f t="shared" si="675"/>
        <v>0.24757102288230493</v>
      </c>
      <c r="T3116" s="21">
        <f t="shared" si="676"/>
        <v>-0.174926027830268</v>
      </c>
      <c r="U3116" s="21">
        <f t="shared" si="677"/>
        <v>1.4563147080239203E-2</v>
      </c>
      <c r="V3116" s="21">
        <f t="shared" si="678"/>
        <v>2.9069380710758708E-2</v>
      </c>
      <c r="W3116" s="22">
        <f t="shared" si="679"/>
        <v>24</v>
      </c>
      <c r="X3116" s="21">
        <f t="shared" si="680"/>
        <v>0.16666666666666666</v>
      </c>
      <c r="Y3116" s="23">
        <f t="shared" si="681"/>
        <v>4</v>
      </c>
      <c r="Z3116" s="21">
        <f t="shared" si="682"/>
        <v>0.38600000000000001</v>
      </c>
      <c r="AA3116" s="21">
        <f t="shared" si="683"/>
        <v>0.747</v>
      </c>
      <c r="AB3116" s="21">
        <f t="shared" si="684"/>
        <v>0.93500000000000005</v>
      </c>
      <c r="AC3116" s="21">
        <f t="shared" si="685"/>
        <v>0</v>
      </c>
    </row>
    <row r="3117" spans="2:29" x14ac:dyDescent="0.25">
      <c r="B3117" s="27" t="s">
        <v>6934</v>
      </c>
      <c r="C3117" s="27" t="s">
        <v>6935</v>
      </c>
      <c r="D3117" t="s">
        <v>7416</v>
      </c>
      <c r="E3117">
        <v>15</v>
      </c>
      <c r="F3117">
        <v>25</v>
      </c>
      <c r="G3117" t="s">
        <v>49</v>
      </c>
      <c r="H3117">
        <v>67</v>
      </c>
      <c r="I3117">
        <v>29</v>
      </c>
      <c r="J3117">
        <v>25</v>
      </c>
      <c r="K3117">
        <v>2</v>
      </c>
      <c r="L3117">
        <v>37</v>
      </c>
      <c r="M3117" t="s">
        <v>30</v>
      </c>
      <c r="N3117" s="20">
        <f t="shared" si="672"/>
        <v>1</v>
      </c>
      <c r="P3117" s="20">
        <f t="shared" si="673"/>
        <v>1</v>
      </c>
      <c r="R3117" s="12">
        <f t="shared" si="674"/>
        <v>0.08</v>
      </c>
      <c r="S3117" s="21">
        <f t="shared" si="675"/>
        <v>-0.15420592390929577</v>
      </c>
      <c r="T3117" s="21">
        <f t="shared" si="676"/>
        <v>-2.9247758199096863E-2</v>
      </c>
      <c r="U3117" s="21">
        <f t="shared" si="677"/>
        <v>-9.3878321930782382E-2</v>
      </c>
      <c r="V3117" s="21">
        <f t="shared" si="678"/>
        <v>-9.2444001346391677E-2</v>
      </c>
      <c r="W3117" s="22">
        <f t="shared" si="679"/>
        <v>37</v>
      </c>
      <c r="X3117" s="21">
        <f t="shared" si="680"/>
        <v>5.4054054054054057E-2</v>
      </c>
      <c r="Y3117" s="23">
        <f t="shared" si="681"/>
        <v>7.5</v>
      </c>
      <c r="Z3117" s="21">
        <f t="shared" si="682"/>
        <v>4.3999999999999997E-2</v>
      </c>
      <c r="AA3117" s="21">
        <f t="shared" si="683"/>
        <v>0.36299999999999999</v>
      </c>
      <c r="AB3117" s="21">
        <f t="shared" si="684"/>
        <v>0.75600000000000001</v>
      </c>
      <c r="AC3117" s="21">
        <f t="shared" si="685"/>
        <v>0</v>
      </c>
    </row>
    <row r="3118" spans="2:29" x14ac:dyDescent="0.25">
      <c r="B3118" s="27" t="s">
        <v>6943</v>
      </c>
      <c r="C3118" s="27" t="s">
        <v>6944</v>
      </c>
      <c r="D3118" s="27" t="s">
        <v>6455</v>
      </c>
      <c r="E3118">
        <v>15</v>
      </c>
      <c r="F3118">
        <v>46</v>
      </c>
      <c r="G3118" t="s">
        <v>49</v>
      </c>
      <c r="H3118">
        <v>32</v>
      </c>
      <c r="I3118">
        <v>35</v>
      </c>
      <c r="J3118">
        <v>40</v>
      </c>
      <c r="K3118">
        <v>1</v>
      </c>
      <c r="L3118">
        <v>12</v>
      </c>
      <c r="M3118">
        <v>9</v>
      </c>
      <c r="N3118" s="20">
        <f t="shared" si="672"/>
        <v>1</v>
      </c>
      <c r="P3118" s="20">
        <f t="shared" si="673"/>
        <v>1</v>
      </c>
      <c r="R3118" s="12">
        <f t="shared" si="674"/>
        <v>2.5000000000000001E-2</v>
      </c>
      <c r="S3118" s="21">
        <f t="shared" si="675"/>
        <v>1.8084002320198911E-2</v>
      </c>
      <c r="T3118" s="21">
        <f t="shared" si="676"/>
        <v>2.7066087089351765E-2</v>
      </c>
      <c r="U3118" s="21">
        <f t="shared" si="677"/>
        <v>2.2565182563572872E-2</v>
      </c>
      <c r="V3118" s="21">
        <f t="shared" si="678"/>
        <v>2.2571757324374515E-2</v>
      </c>
      <c r="W3118" s="22">
        <f t="shared" si="679"/>
        <v>21</v>
      </c>
      <c r="X3118" s="21">
        <f t="shared" si="680"/>
        <v>4.7619047619047616E-2</v>
      </c>
      <c r="Y3118" s="23">
        <f t="shared" si="681"/>
        <v>15</v>
      </c>
      <c r="Z3118" s="21">
        <f t="shared" si="682"/>
        <v>0.35</v>
      </c>
      <c r="AA3118" s="21">
        <f t="shared" si="683"/>
        <v>0.33500000000000002</v>
      </c>
      <c r="AB3118" s="21">
        <f t="shared" si="684"/>
        <v>0.44099999999999995</v>
      </c>
      <c r="AC3118" s="21">
        <f t="shared" si="685"/>
        <v>0</v>
      </c>
    </row>
    <row r="3119" spans="2:29" x14ac:dyDescent="0.25">
      <c r="B3119" s="27" t="s">
        <v>6932</v>
      </c>
      <c r="C3119" s="27" t="s">
        <v>6933</v>
      </c>
      <c r="D3119" t="s">
        <v>7417</v>
      </c>
      <c r="E3119">
        <v>15</v>
      </c>
      <c r="F3119">
        <v>21</v>
      </c>
      <c r="G3119" t="s">
        <v>56</v>
      </c>
      <c r="H3119">
        <v>17</v>
      </c>
      <c r="I3119">
        <v>26</v>
      </c>
      <c r="J3119">
        <v>27</v>
      </c>
      <c r="K3119">
        <v>1</v>
      </c>
      <c r="L3119">
        <v>12</v>
      </c>
      <c r="M3119" t="s">
        <v>30</v>
      </c>
      <c r="N3119" s="20">
        <f t="shared" si="672"/>
        <v>1</v>
      </c>
      <c r="P3119" s="20">
        <f t="shared" si="673"/>
        <v>1</v>
      </c>
      <c r="R3119" s="12">
        <f t="shared" si="674"/>
        <v>3.7037037037037035E-2</v>
      </c>
      <c r="S3119" s="21">
        <f t="shared" si="675"/>
        <v>8.8691633250776114E-2</v>
      </c>
      <c r="T3119" s="21">
        <f t="shared" si="676"/>
        <v>7.5766240521741857E-3</v>
      </c>
      <c r="U3119" s="21">
        <f t="shared" si="677"/>
        <v>4.7349149264305668E-2</v>
      </c>
      <c r="V3119" s="21">
        <f t="shared" si="678"/>
        <v>4.7872468855751991E-2</v>
      </c>
      <c r="W3119" s="22">
        <f t="shared" si="679"/>
        <v>12</v>
      </c>
      <c r="X3119" s="21">
        <f t="shared" si="680"/>
        <v>8.3333333333333329E-2</v>
      </c>
      <c r="Y3119" s="23">
        <f t="shared" si="681"/>
        <v>15</v>
      </c>
      <c r="Z3119" s="21">
        <f t="shared" si="682"/>
        <v>0.502</v>
      </c>
      <c r="AA3119" s="21">
        <f t="shared" si="683"/>
        <v>0.48299999999999998</v>
      </c>
      <c r="AB3119" s="21">
        <f t="shared" si="684"/>
        <v>0.44099999999999995</v>
      </c>
      <c r="AC3119" s="21">
        <f t="shared" si="685"/>
        <v>0</v>
      </c>
    </row>
    <row r="3120" spans="2:29" x14ac:dyDescent="0.25">
      <c r="B3120" s="27" t="s">
        <v>6824</v>
      </c>
      <c r="C3120" s="27" t="s">
        <v>6825</v>
      </c>
      <c r="D3120" s="27" t="s">
        <v>1737</v>
      </c>
      <c r="E3120">
        <v>15</v>
      </c>
      <c r="F3120">
        <v>20</v>
      </c>
      <c r="G3120" t="s">
        <v>46</v>
      </c>
      <c r="H3120">
        <v>92</v>
      </c>
      <c r="I3120">
        <v>28</v>
      </c>
      <c r="J3120">
        <v>28</v>
      </c>
      <c r="K3120">
        <v>3</v>
      </c>
      <c r="L3120">
        <v>4</v>
      </c>
      <c r="M3120" t="s">
        <v>30</v>
      </c>
      <c r="N3120" s="20">
        <f t="shared" si="672"/>
        <v>1</v>
      </c>
      <c r="P3120" s="20">
        <f t="shared" si="673"/>
        <v>1</v>
      </c>
      <c r="R3120" s="12">
        <f t="shared" si="674"/>
        <v>0.10714285714285714</v>
      </c>
      <c r="S3120" s="21">
        <f t="shared" si="675"/>
        <v>-0.21173173825709546</v>
      </c>
      <c r="T3120" s="21">
        <f t="shared" si="676"/>
        <v>0</v>
      </c>
      <c r="U3120" s="21">
        <f t="shared" si="677"/>
        <v>-0.11215527160268357</v>
      </c>
      <c r="V3120" s="21">
        <f t="shared" si="678"/>
        <v>-0.10796233661992634</v>
      </c>
      <c r="W3120" s="22">
        <f t="shared" si="679"/>
        <v>4</v>
      </c>
      <c r="X3120" s="21">
        <f t="shared" si="680"/>
        <v>0.75</v>
      </c>
      <c r="Y3120" s="23">
        <f t="shared" si="681"/>
        <v>5</v>
      </c>
      <c r="Z3120" s="21">
        <f t="shared" si="682"/>
        <v>3.2000000000000001E-2</v>
      </c>
      <c r="AA3120" s="21">
        <f t="shared" si="683"/>
        <v>0.98</v>
      </c>
      <c r="AB3120" s="21">
        <f t="shared" si="684"/>
        <v>0.89500000000000002</v>
      </c>
      <c r="AC3120" s="21">
        <f t="shared" si="685"/>
        <v>0</v>
      </c>
    </row>
    <row r="3121" spans="2:29" x14ac:dyDescent="0.25">
      <c r="B3121" s="27" t="s">
        <v>6910</v>
      </c>
      <c r="C3121" s="27" t="s">
        <v>6911</v>
      </c>
      <c r="D3121" s="27" t="s">
        <v>1737</v>
      </c>
      <c r="E3121">
        <v>15</v>
      </c>
      <c r="F3121">
        <v>26</v>
      </c>
      <c r="G3121" t="s">
        <v>31</v>
      </c>
      <c r="H3121">
        <v>3</v>
      </c>
      <c r="I3121">
        <v>3</v>
      </c>
      <c r="J3121">
        <v>2</v>
      </c>
      <c r="K3121">
        <v>-3</v>
      </c>
      <c r="L3121">
        <v>56</v>
      </c>
      <c r="M3121" t="s">
        <v>30</v>
      </c>
      <c r="N3121" s="20">
        <f t="shared" si="672"/>
        <v>1</v>
      </c>
      <c r="P3121" s="20">
        <f t="shared" si="673"/>
        <v>1</v>
      </c>
      <c r="R3121" s="12">
        <f t="shared" si="674"/>
        <v>-1.5</v>
      </c>
      <c r="S3121" s="21">
        <f t="shared" si="675"/>
        <v>0</v>
      </c>
      <c r="T3121" s="21">
        <f t="shared" si="676"/>
        <v>-7.7892088518272229E-2</v>
      </c>
      <c r="U3121" s="21">
        <f t="shared" si="677"/>
        <v>-3.9735499207781966E-2</v>
      </c>
      <c r="V3121" s="21">
        <f t="shared" si="678"/>
        <v>-3.9209195908684734E-2</v>
      </c>
      <c r="W3121" s="22">
        <f t="shared" si="679"/>
        <v>56</v>
      </c>
      <c r="X3121" s="21">
        <f t="shared" si="680"/>
        <v>-5.3571428571428568E-2</v>
      </c>
      <c r="Y3121" s="23">
        <f t="shared" si="681"/>
        <v>100000</v>
      </c>
      <c r="Z3121" s="21">
        <f t="shared" si="682"/>
        <v>0.104</v>
      </c>
      <c r="AA3121" s="21">
        <f t="shared" si="683"/>
        <v>9.4E-2</v>
      </c>
      <c r="AB3121" s="21">
        <f t="shared" si="684"/>
        <v>0.18400000000000005</v>
      </c>
      <c r="AC3121" s="21">
        <f t="shared" si="685"/>
        <v>0</v>
      </c>
    </row>
    <row r="3122" spans="2:29" x14ac:dyDescent="0.25">
      <c r="B3122" s="27" t="s">
        <v>6939</v>
      </c>
      <c r="C3122" s="27" t="s">
        <v>6940</v>
      </c>
      <c r="D3122" s="27" t="s">
        <v>1737</v>
      </c>
      <c r="E3122">
        <v>15</v>
      </c>
      <c r="F3122">
        <v>26</v>
      </c>
      <c r="G3122" t="s">
        <v>31</v>
      </c>
      <c r="H3122">
        <v>19</v>
      </c>
      <c r="I3122">
        <v>6</v>
      </c>
      <c r="J3122">
        <v>3</v>
      </c>
      <c r="K3122">
        <v>1</v>
      </c>
      <c r="L3122">
        <v>31</v>
      </c>
      <c r="M3122">
        <v>9</v>
      </c>
      <c r="N3122" s="20">
        <f t="shared" si="672"/>
        <v>1</v>
      </c>
      <c r="P3122" s="20">
        <f t="shared" si="673"/>
        <v>1</v>
      </c>
      <c r="R3122" s="12">
        <f t="shared" si="674"/>
        <v>0.33333333333333331</v>
      </c>
      <c r="S3122" s="21">
        <f t="shared" si="675"/>
        <v>-0.20589207556247546</v>
      </c>
      <c r="T3122" s="21">
        <f t="shared" si="676"/>
        <v>-0.12944943670387588</v>
      </c>
      <c r="U3122" s="21">
        <f t="shared" si="677"/>
        <v>-0.16854879822264801</v>
      </c>
      <c r="V3122" s="21">
        <f t="shared" si="678"/>
        <v>-0.16796343682966644</v>
      </c>
      <c r="W3122" s="22">
        <f t="shared" si="679"/>
        <v>40</v>
      </c>
      <c r="X3122" s="21">
        <f t="shared" si="680"/>
        <v>2.5000000000000001E-2</v>
      </c>
      <c r="Y3122" s="23">
        <f t="shared" si="681"/>
        <v>15</v>
      </c>
      <c r="Z3122" s="21">
        <f t="shared" si="682"/>
        <v>1.4E-2</v>
      </c>
      <c r="AA3122" s="21">
        <f t="shared" si="683"/>
        <v>0.23200000000000001</v>
      </c>
      <c r="AB3122" s="21">
        <f t="shared" si="684"/>
        <v>0.44099999999999995</v>
      </c>
      <c r="AC3122" s="21">
        <f t="shared" si="685"/>
        <v>0</v>
      </c>
    </row>
    <row r="3123" spans="2:29" x14ac:dyDescent="0.25">
      <c r="B3123" s="27" t="s">
        <v>6924</v>
      </c>
      <c r="C3123" s="27" t="s">
        <v>6925</v>
      </c>
      <c r="D3123" s="27" t="s">
        <v>6455</v>
      </c>
      <c r="E3123">
        <v>15</v>
      </c>
      <c r="F3123">
        <v>40</v>
      </c>
      <c r="G3123" t="s">
        <v>56</v>
      </c>
      <c r="H3123">
        <v>43</v>
      </c>
      <c r="I3123">
        <v>37</v>
      </c>
      <c r="J3123">
        <v>60</v>
      </c>
      <c r="K3123">
        <v>3</v>
      </c>
      <c r="L3123">
        <v>19</v>
      </c>
      <c r="M3123">
        <v>21</v>
      </c>
      <c r="N3123" s="20">
        <f t="shared" si="672"/>
        <v>1</v>
      </c>
      <c r="P3123" s="20">
        <f t="shared" si="673"/>
        <v>1</v>
      </c>
      <c r="R3123" s="12">
        <f t="shared" si="674"/>
        <v>0.05</v>
      </c>
      <c r="S3123" s="21">
        <f t="shared" si="675"/>
        <v>-2.9609237443579906E-2</v>
      </c>
      <c r="T3123" s="21">
        <f t="shared" si="676"/>
        <v>0.10151370567009632</v>
      </c>
      <c r="U3123" s="21">
        <f t="shared" si="677"/>
        <v>3.3875584783562118E-2</v>
      </c>
      <c r="V3123" s="21">
        <f t="shared" si="678"/>
        <v>3.5260017670026178E-2</v>
      </c>
      <c r="W3123" s="22">
        <f t="shared" si="679"/>
        <v>40</v>
      </c>
      <c r="X3123" s="21">
        <f t="shared" si="680"/>
        <v>7.4999999999999997E-2</v>
      </c>
      <c r="Y3123" s="23">
        <f t="shared" si="681"/>
        <v>5</v>
      </c>
      <c r="Z3123" s="21">
        <f t="shared" si="682"/>
        <v>0.42899999999999999</v>
      </c>
      <c r="AA3123" s="21">
        <f t="shared" si="683"/>
        <v>0.45400000000000001</v>
      </c>
      <c r="AB3123" s="21">
        <f t="shared" si="684"/>
        <v>0.89500000000000002</v>
      </c>
      <c r="AC3123" s="21">
        <f t="shared" si="685"/>
        <v>0</v>
      </c>
    </row>
    <row r="3124" spans="2:29" x14ac:dyDescent="0.25">
      <c r="B3124" s="27" t="s">
        <v>6926</v>
      </c>
      <c r="C3124" s="27" t="s">
        <v>6927</v>
      </c>
      <c r="D3124" t="s">
        <v>7409</v>
      </c>
      <c r="E3124">
        <v>15</v>
      </c>
      <c r="F3124">
        <v>16</v>
      </c>
      <c r="G3124" t="s">
        <v>86</v>
      </c>
      <c r="H3124">
        <v>86</v>
      </c>
      <c r="I3124">
        <v>49</v>
      </c>
      <c r="J3124">
        <v>45</v>
      </c>
      <c r="K3124">
        <v>-3</v>
      </c>
      <c r="L3124">
        <v>4</v>
      </c>
      <c r="M3124">
        <v>0</v>
      </c>
      <c r="N3124" s="20">
        <f t="shared" si="672"/>
        <v>1</v>
      </c>
      <c r="P3124" s="20">
        <f t="shared" si="673"/>
        <v>1</v>
      </c>
      <c r="R3124" s="12">
        <f t="shared" si="674"/>
        <v>-6.6666666666666666E-2</v>
      </c>
      <c r="S3124" s="21">
        <f t="shared" si="675"/>
        <v>-0.1064074779722286</v>
      </c>
      <c r="T3124" s="21">
        <f t="shared" si="676"/>
        <v>-1.6887344530052806E-2</v>
      </c>
      <c r="U3124" s="21">
        <f t="shared" si="677"/>
        <v>-6.271556225508057E-2</v>
      </c>
      <c r="V3124" s="21">
        <f t="shared" si="678"/>
        <v>-6.2003461585787324E-2</v>
      </c>
      <c r="W3124" s="22">
        <f t="shared" si="679"/>
        <v>4</v>
      </c>
      <c r="X3124" s="21">
        <f t="shared" si="680"/>
        <v>-0.75</v>
      </c>
      <c r="Y3124" s="23">
        <f t="shared" si="681"/>
        <v>100000</v>
      </c>
      <c r="Z3124" s="21">
        <f t="shared" si="682"/>
        <v>6.7000000000000004E-2</v>
      </c>
      <c r="AA3124" s="21">
        <f t="shared" si="683"/>
        <v>1.6E-2</v>
      </c>
      <c r="AB3124" s="21">
        <f t="shared" si="684"/>
        <v>0.18400000000000005</v>
      </c>
      <c r="AC3124" s="21">
        <f t="shared" si="685"/>
        <v>0</v>
      </c>
    </row>
    <row r="3125" spans="2:29" x14ac:dyDescent="0.25">
      <c r="B3125" s="27" t="s">
        <v>6828</v>
      </c>
      <c r="C3125" s="27" t="s">
        <v>6829</v>
      </c>
      <c r="D3125" t="s">
        <v>7409</v>
      </c>
      <c r="E3125">
        <v>15</v>
      </c>
      <c r="F3125">
        <v>11</v>
      </c>
      <c r="G3125" t="s">
        <v>31</v>
      </c>
      <c r="H3125">
        <v>22</v>
      </c>
      <c r="I3125">
        <v>108</v>
      </c>
      <c r="J3125">
        <v>16</v>
      </c>
      <c r="K3125">
        <v>13</v>
      </c>
      <c r="L3125">
        <v>422</v>
      </c>
      <c r="M3125" t="s">
        <v>30</v>
      </c>
      <c r="N3125" s="20">
        <f t="shared" si="672"/>
        <v>1</v>
      </c>
      <c r="P3125" s="20">
        <f t="shared" si="673"/>
        <v>1</v>
      </c>
      <c r="R3125" s="12">
        <f t="shared" si="674"/>
        <v>0.8125</v>
      </c>
      <c r="S3125" s="21">
        <f t="shared" si="675"/>
        <v>0.37467557077795832</v>
      </c>
      <c r="T3125" s="21">
        <f t="shared" si="676"/>
        <v>-0.31744249630692689</v>
      </c>
      <c r="U3125" s="21">
        <f t="shared" si="677"/>
        <v>-3.1343649183027567E-2</v>
      </c>
      <c r="V3125" s="21">
        <f t="shared" si="678"/>
        <v>8.6298084293346209E-3</v>
      </c>
      <c r="W3125" s="22">
        <f t="shared" si="679"/>
        <v>422</v>
      </c>
      <c r="X3125" s="21">
        <f t="shared" si="680"/>
        <v>3.0805687203791468E-2</v>
      </c>
      <c r="Y3125" s="23">
        <f t="shared" si="681"/>
        <v>1.1538461538461537</v>
      </c>
      <c r="Z3125" s="21">
        <f t="shared" si="682"/>
        <v>0.27</v>
      </c>
      <c r="AA3125" s="21">
        <f t="shared" si="683"/>
        <v>0.255</v>
      </c>
      <c r="AB3125" s="21">
        <f t="shared" si="684"/>
        <v>0.995</v>
      </c>
      <c r="AC3125" s="21">
        <f t="shared" si="685"/>
        <v>0</v>
      </c>
    </row>
    <row r="3126" spans="2:29" x14ac:dyDescent="0.25">
      <c r="B3126" s="27" t="s">
        <v>6884</v>
      </c>
      <c r="C3126" s="27" t="s">
        <v>6885</v>
      </c>
      <c r="D3126" t="s">
        <v>7416</v>
      </c>
      <c r="E3126">
        <v>15</v>
      </c>
      <c r="F3126">
        <v>20</v>
      </c>
      <c r="G3126" t="s">
        <v>99</v>
      </c>
      <c r="H3126">
        <v>108</v>
      </c>
      <c r="I3126">
        <v>36</v>
      </c>
      <c r="J3126">
        <v>61</v>
      </c>
      <c r="K3126">
        <v>-3</v>
      </c>
      <c r="L3126">
        <v>14</v>
      </c>
      <c r="M3126" t="s">
        <v>30</v>
      </c>
      <c r="N3126" s="20">
        <f t="shared" si="672"/>
        <v>1</v>
      </c>
      <c r="P3126" s="20">
        <f t="shared" si="673"/>
        <v>1</v>
      </c>
      <c r="R3126" s="12">
        <f t="shared" si="674"/>
        <v>-4.9180327868852458E-2</v>
      </c>
      <c r="S3126" s="21">
        <f t="shared" si="675"/>
        <v>-0.1972584382397693</v>
      </c>
      <c r="T3126" s="21">
        <f t="shared" si="676"/>
        <v>0.11123386176399142</v>
      </c>
      <c r="U3126" s="21">
        <f t="shared" si="677"/>
        <v>-5.5524692925601804E-2</v>
      </c>
      <c r="V3126" s="21">
        <f t="shared" si="678"/>
        <v>-4.7183089800459897E-2</v>
      </c>
      <c r="W3126" s="22">
        <f t="shared" si="679"/>
        <v>14</v>
      </c>
      <c r="X3126" s="21">
        <f t="shared" si="680"/>
        <v>-0.21428571428571427</v>
      </c>
      <c r="Y3126" s="23">
        <f t="shared" si="681"/>
        <v>100000</v>
      </c>
      <c r="Z3126" s="21">
        <f t="shared" si="682"/>
        <v>0.09</v>
      </c>
      <c r="AA3126" s="21">
        <f t="shared" si="683"/>
        <v>4.7E-2</v>
      </c>
      <c r="AB3126" s="21">
        <f t="shared" si="684"/>
        <v>0.18400000000000005</v>
      </c>
      <c r="AC3126" s="21">
        <f t="shared" si="685"/>
        <v>0</v>
      </c>
    </row>
    <row r="3127" spans="2:29" x14ac:dyDescent="0.25">
      <c r="B3127" s="27" t="s">
        <v>6737</v>
      </c>
      <c r="C3127" s="27" t="s">
        <v>6738</v>
      </c>
      <c r="D3127" t="s">
        <v>7412</v>
      </c>
      <c r="E3127">
        <v>15</v>
      </c>
      <c r="F3127">
        <v>84</v>
      </c>
      <c r="G3127" t="s">
        <v>31</v>
      </c>
      <c r="H3127">
        <v>47</v>
      </c>
      <c r="I3127">
        <v>4</v>
      </c>
      <c r="J3127">
        <v>3</v>
      </c>
      <c r="K3127">
        <v>-1</v>
      </c>
      <c r="L3127">
        <v>45</v>
      </c>
      <c r="M3127">
        <v>11</v>
      </c>
      <c r="N3127" s="20">
        <f t="shared" si="672"/>
        <v>1</v>
      </c>
      <c r="P3127" s="20">
        <f t="shared" si="673"/>
        <v>1</v>
      </c>
      <c r="R3127" s="12">
        <f t="shared" si="674"/>
        <v>-0.33333333333333331</v>
      </c>
      <c r="S3127" s="21">
        <f t="shared" si="675"/>
        <v>-0.38906862874133019</v>
      </c>
      <c r="T3127" s="21">
        <f t="shared" si="676"/>
        <v>-5.5912488705098018E-2</v>
      </c>
      <c r="U3127" s="21">
        <f t="shared" si="677"/>
        <v>-0.24054448592193411</v>
      </c>
      <c r="V3127" s="21">
        <f t="shared" si="678"/>
        <v>-0.22850853445612077</v>
      </c>
      <c r="W3127" s="22">
        <f t="shared" si="679"/>
        <v>56</v>
      </c>
      <c r="X3127" s="21">
        <f t="shared" si="680"/>
        <v>-1.7857142857142856E-2</v>
      </c>
      <c r="Y3127" s="23">
        <f t="shared" si="681"/>
        <v>100000</v>
      </c>
      <c r="Z3127" s="21">
        <f t="shared" si="682"/>
        <v>6.0000000000000001E-3</v>
      </c>
      <c r="AA3127" s="21">
        <f t="shared" si="683"/>
        <v>0.121</v>
      </c>
      <c r="AB3127" s="21">
        <f t="shared" si="684"/>
        <v>0.18400000000000005</v>
      </c>
      <c r="AC3127" s="21">
        <f t="shared" si="685"/>
        <v>0</v>
      </c>
    </row>
    <row r="3128" spans="2:29" x14ac:dyDescent="0.25">
      <c r="B3128" s="27" t="s">
        <v>6792</v>
      </c>
      <c r="C3128" s="27" t="s">
        <v>6793</v>
      </c>
      <c r="D3128" t="s">
        <v>7412</v>
      </c>
      <c r="E3128">
        <v>15</v>
      </c>
      <c r="F3128">
        <v>17</v>
      </c>
      <c r="G3128" t="s">
        <v>49</v>
      </c>
      <c r="H3128">
        <v>24</v>
      </c>
      <c r="I3128">
        <v>31</v>
      </c>
      <c r="J3128">
        <v>30</v>
      </c>
      <c r="K3128">
        <v>-1</v>
      </c>
      <c r="L3128">
        <v>7</v>
      </c>
      <c r="M3128">
        <v>0</v>
      </c>
      <c r="N3128" s="20">
        <f t="shared" si="672"/>
        <v>1</v>
      </c>
      <c r="P3128" s="20">
        <f t="shared" si="673"/>
        <v>1</v>
      </c>
      <c r="R3128" s="12">
        <f t="shared" si="674"/>
        <v>-3.3333333333333333E-2</v>
      </c>
      <c r="S3128" s="21">
        <f t="shared" si="675"/>
        <v>5.2519353814266312E-2</v>
      </c>
      <c r="T3128" s="21">
        <f t="shared" si="676"/>
        <v>-6.5365080443043899E-3</v>
      </c>
      <c r="U3128" s="21">
        <f t="shared" si="677"/>
        <v>2.2565182563572872E-2</v>
      </c>
      <c r="V3128" s="21">
        <f t="shared" si="678"/>
        <v>2.2849342777844932E-2</v>
      </c>
      <c r="W3128" s="22">
        <f t="shared" si="679"/>
        <v>7</v>
      </c>
      <c r="X3128" s="21">
        <f t="shared" si="680"/>
        <v>-0.14285714285714285</v>
      </c>
      <c r="Y3128" s="23">
        <f t="shared" si="681"/>
        <v>100000</v>
      </c>
      <c r="Z3128" s="21">
        <f t="shared" si="682"/>
        <v>0.35299999999999998</v>
      </c>
      <c r="AA3128" s="21">
        <f t="shared" si="683"/>
        <v>0.06</v>
      </c>
      <c r="AB3128" s="21">
        <f t="shared" si="684"/>
        <v>0.18400000000000005</v>
      </c>
      <c r="AC3128" s="21">
        <f t="shared" si="685"/>
        <v>0</v>
      </c>
    </row>
    <row r="3129" spans="2:29" x14ac:dyDescent="0.25">
      <c r="B3129" s="27" t="s">
        <v>6947</v>
      </c>
      <c r="C3129" s="27" t="s">
        <v>6948</v>
      </c>
      <c r="D3129" s="27" t="s">
        <v>4419</v>
      </c>
      <c r="E3129">
        <v>15</v>
      </c>
      <c r="F3129">
        <v>20</v>
      </c>
      <c r="G3129" t="s">
        <v>86</v>
      </c>
      <c r="H3129">
        <v>567</v>
      </c>
      <c r="I3129">
        <v>520</v>
      </c>
      <c r="J3129">
        <v>476</v>
      </c>
      <c r="K3129">
        <v>-1</v>
      </c>
      <c r="L3129">
        <v>66</v>
      </c>
      <c r="M3129" t="s">
        <v>30</v>
      </c>
      <c r="N3129" s="20">
        <f t="shared" si="672"/>
        <v>1</v>
      </c>
      <c r="P3129" s="20">
        <f t="shared" si="673"/>
        <v>1</v>
      </c>
      <c r="R3129" s="12">
        <f t="shared" si="674"/>
        <v>-2.1008403361344537E-3</v>
      </c>
      <c r="S3129" s="21">
        <f t="shared" si="675"/>
        <v>-1.715720805013099E-2</v>
      </c>
      <c r="T3129" s="21">
        <f t="shared" si="676"/>
        <v>-1.7526778881115979E-2</v>
      </c>
      <c r="U3129" s="21">
        <f t="shared" si="677"/>
        <v>-1.734201083975051E-2</v>
      </c>
      <c r="V3129" s="21">
        <f t="shared" si="678"/>
        <v>-1.7341999256999158E-2</v>
      </c>
      <c r="W3129" s="22">
        <f t="shared" si="679"/>
        <v>66</v>
      </c>
      <c r="X3129" s="21">
        <f t="shared" si="680"/>
        <v>-1.5151515151515152E-2</v>
      </c>
      <c r="Y3129" s="23">
        <f t="shared" si="681"/>
        <v>100000</v>
      </c>
      <c r="Z3129" s="21">
        <f t="shared" si="682"/>
        <v>0.159</v>
      </c>
      <c r="AA3129" s="21">
        <f t="shared" si="683"/>
        <v>0.125</v>
      </c>
      <c r="AB3129" s="21">
        <f t="shared" si="684"/>
        <v>0.18400000000000005</v>
      </c>
      <c r="AC3129" s="21">
        <f t="shared" si="685"/>
        <v>0</v>
      </c>
    </row>
    <row r="3130" spans="2:29" x14ac:dyDescent="0.25">
      <c r="B3130" s="27" t="s">
        <v>6856</v>
      </c>
      <c r="C3130" s="27" t="s">
        <v>6857</v>
      </c>
      <c r="D3130" t="s">
        <v>7412</v>
      </c>
      <c r="E3130">
        <v>15</v>
      </c>
      <c r="F3130">
        <v>20</v>
      </c>
      <c r="G3130" t="s">
        <v>86</v>
      </c>
      <c r="H3130">
        <v>49</v>
      </c>
      <c r="I3130">
        <v>51</v>
      </c>
      <c r="J3130">
        <v>31</v>
      </c>
      <c r="K3130">
        <v>1</v>
      </c>
      <c r="L3130">
        <v>30</v>
      </c>
      <c r="M3130">
        <v>4</v>
      </c>
      <c r="N3130" s="20">
        <f t="shared" si="672"/>
        <v>1</v>
      </c>
      <c r="P3130" s="20">
        <f t="shared" si="673"/>
        <v>1</v>
      </c>
      <c r="R3130" s="12">
        <f t="shared" si="674"/>
        <v>3.2258064516129031E-2</v>
      </c>
      <c r="S3130" s="21">
        <f t="shared" si="675"/>
        <v>8.0331609972017493E-3</v>
      </c>
      <c r="T3130" s="21">
        <f t="shared" si="676"/>
        <v>-9.4771323194551393E-2</v>
      </c>
      <c r="U3130" s="21">
        <f t="shared" si="677"/>
        <v>-4.4751066734167622E-2</v>
      </c>
      <c r="V3130" s="21">
        <f t="shared" si="678"/>
        <v>-4.3829742977172424E-2</v>
      </c>
      <c r="W3130" s="22">
        <f t="shared" si="679"/>
        <v>34</v>
      </c>
      <c r="X3130" s="21">
        <f t="shared" si="680"/>
        <v>2.9411764705882353E-2</v>
      </c>
      <c r="Y3130" s="23">
        <f t="shared" si="681"/>
        <v>15</v>
      </c>
      <c r="Z3130" s="21">
        <f t="shared" si="682"/>
        <v>9.4E-2</v>
      </c>
      <c r="AA3130" s="21">
        <f t="shared" si="683"/>
        <v>0.248</v>
      </c>
      <c r="AB3130" s="21">
        <f t="shared" si="684"/>
        <v>0.44099999999999995</v>
      </c>
      <c r="AC3130" s="21">
        <f t="shared" si="685"/>
        <v>0</v>
      </c>
    </row>
    <row r="3131" spans="2:29" x14ac:dyDescent="0.25">
      <c r="B3131" s="27" t="s">
        <v>6976</v>
      </c>
      <c r="C3131" s="27" t="s">
        <v>6977</v>
      </c>
      <c r="D3131" t="s">
        <v>7411</v>
      </c>
      <c r="E3131">
        <v>14</v>
      </c>
      <c r="F3131">
        <v>34</v>
      </c>
      <c r="G3131" t="s">
        <v>86</v>
      </c>
      <c r="H3131">
        <v>30</v>
      </c>
      <c r="I3131">
        <v>8</v>
      </c>
      <c r="J3131">
        <v>9</v>
      </c>
      <c r="K3131">
        <v>0</v>
      </c>
      <c r="L3131">
        <v>18</v>
      </c>
      <c r="M3131">
        <v>13</v>
      </c>
      <c r="N3131" s="20">
        <f t="shared" si="672"/>
        <v>1</v>
      </c>
      <c r="P3131" s="20">
        <f t="shared" si="673"/>
        <v>1</v>
      </c>
      <c r="R3131" s="12">
        <f t="shared" si="674"/>
        <v>0</v>
      </c>
      <c r="S3131" s="21">
        <f t="shared" si="675"/>
        <v>-0.23229610072524509</v>
      </c>
      <c r="T3131" s="21">
        <f t="shared" si="676"/>
        <v>2.3836255539609663E-2</v>
      </c>
      <c r="U3131" s="21">
        <f t="shared" si="677"/>
        <v>-0.11343184943478668</v>
      </c>
      <c r="V3131" s="21">
        <f t="shared" si="678"/>
        <v>-0.1072972315401407</v>
      </c>
      <c r="W3131" s="22">
        <f t="shared" si="679"/>
        <v>31</v>
      </c>
      <c r="X3131" s="21">
        <f t="shared" si="680"/>
        <v>0</v>
      </c>
      <c r="Y3131" s="23">
        <f t="shared" si="681"/>
        <v>100000</v>
      </c>
      <c r="Z3131" s="21">
        <f t="shared" si="682"/>
        <v>3.4000000000000002E-2</v>
      </c>
      <c r="AA3131" s="21">
        <f t="shared" si="683"/>
        <v>0.14000000000000001</v>
      </c>
      <c r="AB3131" s="21">
        <f t="shared" si="684"/>
        <v>0.18400000000000005</v>
      </c>
      <c r="AC3131" s="21">
        <f t="shared" si="685"/>
        <v>0</v>
      </c>
    </row>
    <row r="3132" spans="2:29" x14ac:dyDescent="0.25">
      <c r="B3132" s="27" t="s">
        <v>6941</v>
      </c>
      <c r="C3132" s="27" t="s">
        <v>6942</v>
      </c>
      <c r="D3132" t="s">
        <v>7409</v>
      </c>
      <c r="E3132">
        <v>14</v>
      </c>
      <c r="F3132">
        <v>22</v>
      </c>
      <c r="G3132" t="s">
        <v>86</v>
      </c>
      <c r="H3132">
        <v>16</v>
      </c>
      <c r="I3132">
        <v>17</v>
      </c>
      <c r="J3132">
        <v>24</v>
      </c>
      <c r="K3132">
        <v>2</v>
      </c>
      <c r="L3132">
        <v>17</v>
      </c>
      <c r="M3132">
        <v>10</v>
      </c>
      <c r="N3132" s="20">
        <f t="shared" si="672"/>
        <v>1</v>
      </c>
      <c r="P3132" s="20">
        <f t="shared" si="673"/>
        <v>1</v>
      </c>
      <c r="R3132" s="12">
        <f t="shared" si="674"/>
        <v>8.3333333333333329E-2</v>
      </c>
      <c r="S3132" s="21">
        <f t="shared" si="675"/>
        <v>1.2198729249942586E-2</v>
      </c>
      <c r="T3132" s="21">
        <f t="shared" si="676"/>
        <v>7.1402027941007029E-2</v>
      </c>
      <c r="U3132" s="21">
        <f t="shared" si="677"/>
        <v>4.1379743992410623E-2</v>
      </c>
      <c r="V3132" s="21">
        <f t="shared" si="678"/>
        <v>4.1660167061120079E-2</v>
      </c>
      <c r="W3132" s="22">
        <f t="shared" si="679"/>
        <v>27</v>
      </c>
      <c r="X3132" s="21">
        <f t="shared" si="680"/>
        <v>7.407407407407407E-2</v>
      </c>
      <c r="Y3132" s="23">
        <f t="shared" si="681"/>
        <v>7</v>
      </c>
      <c r="Z3132" s="21">
        <f t="shared" si="682"/>
        <v>0.46500000000000002</v>
      </c>
      <c r="AA3132" s="21">
        <f t="shared" si="683"/>
        <v>0.44900000000000001</v>
      </c>
      <c r="AB3132" s="21">
        <f t="shared" si="684"/>
        <v>0.78500000000000003</v>
      </c>
      <c r="AC3132" s="21">
        <f t="shared" si="685"/>
        <v>0</v>
      </c>
    </row>
    <row r="3133" spans="2:29" x14ac:dyDescent="0.25">
      <c r="B3133" s="27" t="s">
        <v>6902</v>
      </c>
      <c r="C3133" s="27" t="s">
        <v>6903</v>
      </c>
      <c r="D3133" t="s">
        <v>7417</v>
      </c>
      <c r="E3133">
        <v>14</v>
      </c>
      <c r="F3133">
        <v>41</v>
      </c>
      <c r="G3133" t="s">
        <v>49</v>
      </c>
      <c r="H3133">
        <v>324</v>
      </c>
      <c r="I3133">
        <v>231</v>
      </c>
      <c r="J3133">
        <v>196</v>
      </c>
      <c r="K3133">
        <v>1</v>
      </c>
      <c r="L3133">
        <v>56</v>
      </c>
      <c r="M3133">
        <v>12</v>
      </c>
      <c r="N3133" s="20">
        <f t="shared" si="672"/>
        <v>1</v>
      </c>
      <c r="P3133" s="20">
        <f t="shared" si="673"/>
        <v>1</v>
      </c>
      <c r="R3133" s="12">
        <f t="shared" si="674"/>
        <v>5.1020408163265302E-3</v>
      </c>
      <c r="S3133" s="21">
        <f t="shared" si="675"/>
        <v>-6.542664725148184E-2</v>
      </c>
      <c r="T3133" s="21">
        <f t="shared" si="676"/>
        <v>-3.2326566061186779E-2</v>
      </c>
      <c r="U3133" s="21">
        <f t="shared" si="677"/>
        <v>-4.9020607204410371E-2</v>
      </c>
      <c r="V3133" s="21">
        <f t="shared" si="678"/>
        <v>-4.892460683902633E-2</v>
      </c>
      <c r="W3133" s="22">
        <f t="shared" si="679"/>
        <v>68</v>
      </c>
      <c r="X3133" s="21">
        <f t="shared" si="680"/>
        <v>1.4705882352941175E-2</v>
      </c>
      <c r="Y3133" s="23">
        <f t="shared" si="681"/>
        <v>14.000000000000002</v>
      </c>
      <c r="Z3133" s="21">
        <f t="shared" si="682"/>
        <v>8.5000000000000006E-2</v>
      </c>
      <c r="AA3133" s="21">
        <f t="shared" si="683"/>
        <v>0.2</v>
      </c>
      <c r="AB3133" s="21">
        <f t="shared" si="684"/>
        <v>0.46499999999999997</v>
      </c>
      <c r="AC3133" s="21">
        <f t="shared" si="685"/>
        <v>0</v>
      </c>
    </row>
    <row r="3134" spans="2:29" x14ac:dyDescent="0.25">
      <c r="B3134" s="27" t="s">
        <v>6872</v>
      </c>
      <c r="C3134" s="27" t="s">
        <v>6873</v>
      </c>
      <c r="D3134" t="s">
        <v>7409</v>
      </c>
      <c r="E3134">
        <v>14</v>
      </c>
      <c r="F3134">
        <v>14</v>
      </c>
      <c r="G3134" t="s">
        <v>99</v>
      </c>
      <c r="H3134">
        <v>59</v>
      </c>
      <c r="I3134">
        <v>56</v>
      </c>
      <c r="J3134">
        <v>50</v>
      </c>
      <c r="K3134">
        <v>-7</v>
      </c>
      <c r="L3134">
        <v>0</v>
      </c>
      <c r="M3134">
        <v>0</v>
      </c>
      <c r="N3134" s="20">
        <f t="shared" si="672"/>
        <v>1</v>
      </c>
      <c r="P3134" s="20">
        <f t="shared" si="673"/>
        <v>1</v>
      </c>
      <c r="R3134" s="12">
        <f t="shared" si="674"/>
        <v>-0.14000000000000001</v>
      </c>
      <c r="S3134" s="21">
        <f t="shared" si="675"/>
        <v>-1.0382872577646474E-2</v>
      </c>
      <c r="T3134" s="21">
        <f t="shared" si="676"/>
        <v>-2.2410798995425085E-2</v>
      </c>
      <c r="U3134" s="21">
        <f t="shared" si="677"/>
        <v>-1.6415221296475546E-2</v>
      </c>
      <c r="V3134" s="21">
        <f t="shared" si="678"/>
        <v>-1.6402964289849036E-2</v>
      </c>
      <c r="W3134" s="22">
        <f t="shared" si="679"/>
        <v>0</v>
      </c>
      <c r="X3134" s="21">
        <f t="shared" si="680"/>
        <v>10</v>
      </c>
      <c r="Y3134" s="23">
        <f t="shared" si="681"/>
        <v>100000</v>
      </c>
      <c r="Z3134" s="21">
        <f t="shared" si="682"/>
        <v>0.161</v>
      </c>
      <c r="AA3134" s="21">
        <f t="shared" si="683"/>
        <v>0.99</v>
      </c>
      <c r="AB3134" s="21">
        <f t="shared" si="684"/>
        <v>0.18400000000000005</v>
      </c>
      <c r="AC3134" s="21">
        <f t="shared" si="685"/>
        <v>0</v>
      </c>
    </row>
    <row r="3135" spans="2:29" x14ac:dyDescent="0.25">
      <c r="B3135" s="27" t="s">
        <v>1224</v>
      </c>
      <c r="C3135" s="27" t="s">
        <v>6938</v>
      </c>
      <c r="D3135" t="s">
        <v>7416</v>
      </c>
      <c r="E3135">
        <v>14</v>
      </c>
      <c r="F3135">
        <v>17</v>
      </c>
      <c r="G3135" t="s">
        <v>104</v>
      </c>
      <c r="H3135">
        <v>5</v>
      </c>
      <c r="I3135">
        <v>3</v>
      </c>
      <c r="J3135">
        <v>2</v>
      </c>
      <c r="K3135">
        <v>1</v>
      </c>
      <c r="L3135">
        <v>13</v>
      </c>
      <c r="M3135">
        <v>1</v>
      </c>
      <c r="N3135" s="20">
        <f t="shared" si="672"/>
        <v>1</v>
      </c>
      <c r="P3135" s="20">
        <f t="shared" si="673"/>
        <v>1</v>
      </c>
      <c r="R3135" s="12">
        <f t="shared" si="674"/>
        <v>0.5</v>
      </c>
      <c r="S3135" s="21">
        <f t="shared" si="675"/>
        <v>-9.7119548552565771E-2</v>
      </c>
      <c r="T3135" s="21">
        <f t="shared" si="676"/>
        <v>-7.7892088518272229E-2</v>
      </c>
      <c r="U3135" s="21">
        <f t="shared" si="677"/>
        <v>-8.7556463444519173E-2</v>
      </c>
      <c r="V3135" s="21">
        <f t="shared" si="678"/>
        <v>-8.7522700171785719E-2</v>
      </c>
      <c r="W3135" s="22">
        <f t="shared" si="679"/>
        <v>14</v>
      </c>
      <c r="X3135" s="21">
        <f t="shared" si="680"/>
        <v>7.1428571428571425E-2</v>
      </c>
      <c r="Y3135" s="23">
        <f t="shared" si="681"/>
        <v>14</v>
      </c>
      <c r="Z3135" s="21">
        <f t="shared" si="682"/>
        <v>4.7E-2</v>
      </c>
      <c r="AA3135" s="21">
        <f t="shared" si="683"/>
        <v>0.438</v>
      </c>
      <c r="AB3135" s="21">
        <f t="shared" si="684"/>
        <v>0.46899999999999997</v>
      </c>
      <c r="AC3135" s="21">
        <f t="shared" si="685"/>
        <v>0</v>
      </c>
    </row>
    <row r="3136" spans="2:29" x14ac:dyDescent="0.25">
      <c r="B3136" s="27" t="s">
        <v>1879</v>
      </c>
      <c r="C3136" s="27" t="s">
        <v>6951</v>
      </c>
      <c r="D3136" t="s">
        <v>7409</v>
      </c>
      <c r="E3136">
        <v>14</v>
      </c>
      <c r="F3136">
        <v>19</v>
      </c>
      <c r="G3136" t="s">
        <v>46</v>
      </c>
      <c r="H3136">
        <v>80</v>
      </c>
      <c r="I3136">
        <v>56</v>
      </c>
      <c r="J3136">
        <v>2</v>
      </c>
      <c r="K3136">
        <v>-1</v>
      </c>
      <c r="L3136">
        <v>23</v>
      </c>
      <c r="M3136" t="s">
        <v>30</v>
      </c>
      <c r="N3136" s="20">
        <f t="shared" si="672"/>
        <v>1</v>
      </c>
      <c r="P3136" s="20">
        <f t="shared" si="673"/>
        <v>1</v>
      </c>
      <c r="R3136" s="12">
        <f t="shared" si="674"/>
        <v>-0.5</v>
      </c>
      <c r="S3136" s="21">
        <f t="shared" si="675"/>
        <v>-6.8850084905162312E-2</v>
      </c>
      <c r="T3136" s="21">
        <f t="shared" si="676"/>
        <v>-0.48646695645532412</v>
      </c>
      <c r="U3136" s="21">
        <f t="shared" si="677"/>
        <v>-0.30849710781876083</v>
      </c>
      <c r="V3136" s="21">
        <f t="shared" si="678"/>
        <v>-0.28793804972641573</v>
      </c>
      <c r="W3136" s="22">
        <f t="shared" si="679"/>
        <v>23</v>
      </c>
      <c r="X3136" s="21">
        <f t="shared" si="680"/>
        <v>-4.3478260869565216E-2</v>
      </c>
      <c r="Y3136" s="23">
        <f t="shared" si="681"/>
        <v>100000</v>
      </c>
      <c r="Z3136" s="21">
        <f t="shared" si="682"/>
        <v>3.0000000000000001E-3</v>
      </c>
      <c r="AA3136" s="21">
        <f t="shared" si="683"/>
        <v>0.1</v>
      </c>
      <c r="AB3136" s="21">
        <f t="shared" si="684"/>
        <v>0.18400000000000005</v>
      </c>
      <c r="AC3136" s="21">
        <f t="shared" si="685"/>
        <v>0</v>
      </c>
    </row>
    <row r="3137" spans="2:29" x14ac:dyDescent="0.25">
      <c r="B3137" s="27" t="s">
        <v>6914</v>
      </c>
      <c r="C3137" s="27" t="s">
        <v>6915</v>
      </c>
      <c r="D3137" s="27" t="s">
        <v>4419</v>
      </c>
      <c r="E3137">
        <v>14</v>
      </c>
      <c r="F3137">
        <v>35</v>
      </c>
      <c r="G3137" t="s">
        <v>31</v>
      </c>
      <c r="H3137">
        <v>5</v>
      </c>
      <c r="I3137">
        <v>5</v>
      </c>
      <c r="J3137">
        <v>4</v>
      </c>
      <c r="K3137">
        <v>-1</v>
      </c>
      <c r="L3137">
        <v>43</v>
      </c>
      <c r="M3137">
        <v>13</v>
      </c>
      <c r="N3137" s="20">
        <f t="shared" ref="N3137:N3200" si="686">IF(V3137&lt;5%,1,0)</f>
        <v>1</v>
      </c>
      <c r="P3137" s="20">
        <f t="shared" si="673"/>
        <v>1</v>
      </c>
      <c r="R3137" s="12">
        <f t="shared" si="674"/>
        <v>-0.25</v>
      </c>
      <c r="S3137" s="21">
        <f t="shared" si="675"/>
        <v>0</v>
      </c>
      <c r="T3137" s="21">
        <f t="shared" si="676"/>
        <v>-4.3647500209962997E-2</v>
      </c>
      <c r="U3137" s="21">
        <f t="shared" si="677"/>
        <v>-2.2067231457071457E-2</v>
      </c>
      <c r="V3137" s="21">
        <f t="shared" si="678"/>
        <v>-2.1904910555678152E-2</v>
      </c>
      <c r="W3137" s="22">
        <f t="shared" si="679"/>
        <v>56</v>
      </c>
      <c r="X3137" s="21">
        <f t="shared" si="680"/>
        <v>-1.7857142857142856E-2</v>
      </c>
      <c r="Y3137" s="23">
        <f t="shared" si="681"/>
        <v>100000</v>
      </c>
      <c r="Z3137" s="21">
        <f t="shared" si="682"/>
        <v>0.14299999999999999</v>
      </c>
      <c r="AA3137" s="21">
        <f t="shared" si="683"/>
        <v>0.121</v>
      </c>
      <c r="AB3137" s="21">
        <f t="shared" si="684"/>
        <v>0.18400000000000005</v>
      </c>
      <c r="AC3137" s="21">
        <f t="shared" si="685"/>
        <v>0</v>
      </c>
    </row>
    <row r="3138" spans="2:29" x14ac:dyDescent="0.25">
      <c r="B3138" s="27" t="s">
        <v>6906</v>
      </c>
      <c r="C3138" s="27" t="s">
        <v>6907</v>
      </c>
      <c r="D3138" t="s">
        <v>7409</v>
      </c>
      <c r="E3138">
        <v>14</v>
      </c>
      <c r="F3138">
        <v>20</v>
      </c>
      <c r="G3138" t="s">
        <v>56</v>
      </c>
      <c r="H3138">
        <v>48</v>
      </c>
      <c r="I3138">
        <v>30</v>
      </c>
      <c r="J3138">
        <v>35</v>
      </c>
      <c r="K3138">
        <v>0</v>
      </c>
      <c r="L3138">
        <v>14</v>
      </c>
      <c r="M3138">
        <v>3</v>
      </c>
      <c r="N3138" s="20">
        <f t="shared" si="686"/>
        <v>1</v>
      </c>
      <c r="P3138" s="20">
        <f t="shared" ref="P3138:P3201" si="687">SUM(N3138:O3138)</f>
        <v>1</v>
      </c>
      <c r="R3138" s="12">
        <f t="shared" ref="R3138:R3201" si="688">K3138/J3138</f>
        <v>0</v>
      </c>
      <c r="S3138" s="21">
        <f t="shared" ref="S3138:S3201" si="689">(I3138/H3138)^(1/5)-1</f>
        <v>-8.9717898486959879E-2</v>
      </c>
      <c r="T3138" s="21">
        <f t="shared" ref="T3138:T3201" si="690">(J3138/I3138)^(1/5)-1</f>
        <v>3.1310306477545069E-2</v>
      </c>
      <c r="U3138" s="21">
        <f t="shared" ref="U3138:U3201" si="691">(J3138/H3138)^(1/10)-1</f>
        <v>-3.1091690048827614E-2</v>
      </c>
      <c r="V3138" s="21">
        <f t="shared" ref="V3138:V3201" si="692">AVERAGE(S3138:U3138)</f>
        <v>-2.9833094019414141E-2</v>
      </c>
      <c r="W3138" s="22">
        <f t="shared" ref="W3138:W3201" si="693">MAX(L3138,0)+MAX(M3138,0)</f>
        <v>17</v>
      </c>
      <c r="X3138" s="21">
        <f t="shared" ref="X3138:X3201" si="694">IF(W3138&gt;0,(J3138*R3138)/W3138,1000%)</f>
        <v>0</v>
      </c>
      <c r="Y3138" s="23">
        <f t="shared" ref="Y3138:Y3201" si="695">IF(R3138&gt;0,E3138/(J3138*R3138),100000)</f>
        <v>100000</v>
      </c>
      <c r="Z3138" s="21">
        <f t="shared" ref="Z3138:Z3201" si="696">_xlfn.PERCENTRANK.EXC($V$1:$V$3842,V3138)</f>
        <v>0.122</v>
      </c>
      <c r="AA3138" s="21">
        <f t="shared" ref="AA3138:AA3201" si="697">_xlfn.PERCENTRANK.EXC($X$2:$X$3843,X3138)</f>
        <v>0.14000000000000001</v>
      </c>
      <c r="AB3138" s="21">
        <f t="shared" ref="AB3138:AB3201" si="698">1-_xlfn.PERCENTRANK.EXC($Y$2:$Y$3843,Y3138)</f>
        <v>0.18400000000000005</v>
      </c>
      <c r="AC3138" s="21">
        <f t="shared" ref="AC3138:AC3201" si="699">IF(P3138=0,25%*Z3138+25%*AA3138+50%*AB3138,0)</f>
        <v>0</v>
      </c>
    </row>
    <row r="3139" spans="2:29" x14ac:dyDescent="0.25">
      <c r="B3139" s="27" t="s">
        <v>6916</v>
      </c>
      <c r="C3139" s="27" t="s">
        <v>6917</v>
      </c>
      <c r="D3139" t="s">
        <v>7412</v>
      </c>
      <c r="E3139">
        <v>14</v>
      </c>
      <c r="F3139">
        <v>9</v>
      </c>
      <c r="G3139" t="s">
        <v>99</v>
      </c>
      <c r="H3139">
        <v>25</v>
      </c>
      <c r="I3139">
        <v>44</v>
      </c>
      <c r="J3139">
        <v>11</v>
      </c>
      <c r="K3139">
        <v>1</v>
      </c>
      <c r="L3139">
        <v>19</v>
      </c>
      <c r="M3139" t="s">
        <v>30</v>
      </c>
      <c r="N3139" s="20">
        <f t="shared" si="686"/>
        <v>1</v>
      </c>
      <c r="P3139" s="20">
        <f t="shared" si="687"/>
        <v>1</v>
      </c>
      <c r="R3139" s="12">
        <f t="shared" si="688"/>
        <v>9.0909090909090912E-2</v>
      </c>
      <c r="S3139" s="21">
        <f t="shared" si="689"/>
        <v>0.11970220528043152</v>
      </c>
      <c r="T3139" s="21">
        <f t="shared" si="690"/>
        <v>-0.24214171674480089</v>
      </c>
      <c r="U3139" s="21">
        <f t="shared" si="691"/>
        <v>-7.8818372387460034E-2</v>
      </c>
      <c r="V3139" s="21">
        <f t="shared" si="692"/>
        <v>-6.7085961283943132E-2</v>
      </c>
      <c r="W3139" s="22">
        <f t="shared" si="693"/>
        <v>19</v>
      </c>
      <c r="X3139" s="21">
        <f t="shared" si="694"/>
        <v>5.2631578947368418E-2</v>
      </c>
      <c r="Y3139" s="23">
        <f t="shared" si="695"/>
        <v>14</v>
      </c>
      <c r="Z3139" s="21">
        <f t="shared" si="696"/>
        <v>6.2E-2</v>
      </c>
      <c r="AA3139" s="21">
        <f t="shared" si="697"/>
        <v>0.35699999999999998</v>
      </c>
      <c r="AB3139" s="21">
        <f t="shared" si="698"/>
        <v>0.46899999999999997</v>
      </c>
      <c r="AC3139" s="21">
        <f t="shared" si="699"/>
        <v>0</v>
      </c>
    </row>
    <row r="3140" spans="2:29" x14ac:dyDescent="0.25">
      <c r="B3140" s="27" t="s">
        <v>6945</v>
      </c>
      <c r="C3140" s="27" t="s">
        <v>6946</v>
      </c>
      <c r="D3140" s="27" t="s">
        <v>6455</v>
      </c>
      <c r="E3140">
        <v>14</v>
      </c>
      <c r="F3140">
        <v>15</v>
      </c>
      <c r="G3140" t="s">
        <v>99</v>
      </c>
      <c r="H3140">
        <v>33</v>
      </c>
      <c r="I3140">
        <v>24</v>
      </c>
      <c r="J3140">
        <v>18</v>
      </c>
      <c r="K3140">
        <v>0</v>
      </c>
      <c r="L3140">
        <v>9</v>
      </c>
      <c r="M3140">
        <v>0</v>
      </c>
      <c r="N3140" s="20">
        <f t="shared" si="686"/>
        <v>1</v>
      </c>
      <c r="P3140" s="20">
        <f t="shared" si="687"/>
        <v>1</v>
      </c>
      <c r="R3140" s="12">
        <f t="shared" si="688"/>
        <v>0</v>
      </c>
      <c r="S3140" s="21">
        <f t="shared" si="689"/>
        <v>-6.1704874021946354E-2</v>
      </c>
      <c r="T3140" s="21">
        <f t="shared" si="690"/>
        <v>-5.5912488705098018E-2</v>
      </c>
      <c r="U3140" s="21">
        <f t="shared" si="691"/>
        <v>-5.8813137392601966E-2</v>
      </c>
      <c r="V3140" s="21">
        <f t="shared" si="692"/>
        <v>-5.8810166706548782E-2</v>
      </c>
      <c r="W3140" s="22">
        <f t="shared" si="693"/>
        <v>9</v>
      </c>
      <c r="X3140" s="21">
        <f t="shared" si="694"/>
        <v>0</v>
      </c>
      <c r="Y3140" s="23">
        <f t="shared" si="695"/>
        <v>100000</v>
      </c>
      <c r="Z3140" s="21">
        <f t="shared" si="696"/>
        <v>7.0000000000000007E-2</v>
      </c>
      <c r="AA3140" s="21">
        <f t="shared" si="697"/>
        <v>0.14000000000000001</v>
      </c>
      <c r="AB3140" s="21">
        <f t="shared" si="698"/>
        <v>0.18400000000000005</v>
      </c>
      <c r="AC3140" s="21">
        <f t="shared" si="699"/>
        <v>0</v>
      </c>
    </row>
    <row r="3141" spans="2:29" x14ac:dyDescent="0.25">
      <c r="B3141" s="27" t="s">
        <v>6957</v>
      </c>
      <c r="C3141" s="27" t="s">
        <v>6958</v>
      </c>
      <c r="D3141" s="27" t="s">
        <v>1737</v>
      </c>
      <c r="E3141">
        <v>14</v>
      </c>
      <c r="F3141">
        <v>-9</v>
      </c>
      <c r="G3141" t="s">
        <v>99</v>
      </c>
      <c r="H3141">
        <v>59</v>
      </c>
      <c r="I3141">
        <v>36</v>
      </c>
      <c r="J3141">
        <v>3</v>
      </c>
      <c r="K3141">
        <v>-2</v>
      </c>
      <c r="L3141">
        <v>21</v>
      </c>
      <c r="M3141" t="s">
        <v>30</v>
      </c>
      <c r="N3141" s="20">
        <f t="shared" si="686"/>
        <v>1</v>
      </c>
      <c r="P3141" s="20">
        <f t="shared" si="687"/>
        <v>1</v>
      </c>
      <c r="R3141" s="12">
        <f t="shared" si="688"/>
        <v>-0.66666666666666663</v>
      </c>
      <c r="S3141" s="21">
        <f t="shared" si="689"/>
        <v>-9.4079478218302759E-2</v>
      </c>
      <c r="T3141" s="21">
        <f t="shared" si="690"/>
        <v>-0.39163565810679424</v>
      </c>
      <c r="U3141" s="21">
        <f t="shared" si="691"/>
        <v>-0.2576188700934865</v>
      </c>
      <c r="V3141" s="21">
        <f t="shared" si="692"/>
        <v>-0.24777800213952783</v>
      </c>
      <c r="W3141" s="22">
        <f t="shared" si="693"/>
        <v>21</v>
      </c>
      <c r="X3141" s="21">
        <f t="shared" si="694"/>
        <v>-9.5238095238095233E-2</v>
      </c>
      <c r="Y3141" s="23">
        <f t="shared" si="695"/>
        <v>100000</v>
      </c>
      <c r="Z3141" s="21">
        <f t="shared" si="696"/>
        <v>4.0000000000000001E-3</v>
      </c>
      <c r="AA3141" s="21">
        <f t="shared" si="697"/>
        <v>7.4999999999999997E-2</v>
      </c>
      <c r="AB3141" s="21">
        <f t="shared" si="698"/>
        <v>0.18400000000000005</v>
      </c>
      <c r="AC3141" s="21">
        <f t="shared" si="699"/>
        <v>0</v>
      </c>
    </row>
    <row r="3142" spans="2:29" x14ac:dyDescent="0.25">
      <c r="B3142" s="27" t="s">
        <v>6930</v>
      </c>
      <c r="C3142" s="27" t="s">
        <v>6931</v>
      </c>
      <c r="D3142" t="s">
        <v>7409</v>
      </c>
      <c r="E3142">
        <v>14</v>
      </c>
      <c r="F3142">
        <v>8</v>
      </c>
      <c r="G3142" t="s">
        <v>56</v>
      </c>
      <c r="H3142">
        <v>22</v>
      </c>
      <c r="I3142">
        <v>24</v>
      </c>
      <c r="J3142">
        <v>30</v>
      </c>
      <c r="K3142">
        <v>2</v>
      </c>
      <c r="L3142">
        <v>19</v>
      </c>
      <c r="M3142">
        <v>3</v>
      </c>
      <c r="N3142" s="20">
        <f t="shared" si="686"/>
        <v>1</v>
      </c>
      <c r="P3142" s="20">
        <f t="shared" si="687"/>
        <v>1</v>
      </c>
      <c r="R3142" s="12">
        <f t="shared" si="688"/>
        <v>6.6666666666666666E-2</v>
      </c>
      <c r="S3142" s="21">
        <f t="shared" si="689"/>
        <v>1.7554577175587616E-2</v>
      </c>
      <c r="T3142" s="21">
        <f t="shared" si="690"/>
        <v>4.5639552591273169E-2</v>
      </c>
      <c r="U3142" s="21">
        <f t="shared" si="691"/>
        <v>3.1501484640271249E-2</v>
      </c>
      <c r="V3142" s="21">
        <f t="shared" si="692"/>
        <v>3.1565204802377345E-2</v>
      </c>
      <c r="W3142" s="22">
        <f t="shared" si="693"/>
        <v>22</v>
      </c>
      <c r="X3142" s="21">
        <f t="shared" si="694"/>
        <v>9.0909090909090912E-2</v>
      </c>
      <c r="Y3142" s="23">
        <f t="shared" si="695"/>
        <v>7</v>
      </c>
      <c r="Z3142" s="21">
        <f t="shared" si="696"/>
        <v>0.40300000000000002</v>
      </c>
      <c r="AA3142" s="21">
        <f t="shared" si="697"/>
        <v>0.51200000000000001</v>
      </c>
      <c r="AB3142" s="21">
        <f t="shared" si="698"/>
        <v>0.78500000000000003</v>
      </c>
      <c r="AC3142" s="21">
        <f t="shared" si="699"/>
        <v>0</v>
      </c>
    </row>
    <row r="3143" spans="2:29" x14ac:dyDescent="0.25">
      <c r="B3143" s="27" t="s">
        <v>6996</v>
      </c>
      <c r="C3143" s="27" t="s">
        <v>6997</v>
      </c>
      <c r="D3143" t="s">
        <v>7416</v>
      </c>
      <c r="E3143">
        <v>14</v>
      </c>
      <c r="F3143">
        <v>6</v>
      </c>
      <c r="G3143" t="s">
        <v>49</v>
      </c>
      <c r="H3143">
        <v>110</v>
      </c>
      <c r="I3143">
        <v>105</v>
      </c>
      <c r="J3143">
        <v>2</v>
      </c>
      <c r="K3143">
        <v>0</v>
      </c>
      <c r="L3143">
        <v>19</v>
      </c>
      <c r="M3143" t="s">
        <v>30</v>
      </c>
      <c r="N3143" s="20">
        <f t="shared" si="686"/>
        <v>1</v>
      </c>
      <c r="P3143" s="20">
        <f t="shared" si="687"/>
        <v>1</v>
      </c>
      <c r="R3143" s="12">
        <f t="shared" si="688"/>
        <v>0</v>
      </c>
      <c r="S3143" s="21">
        <f t="shared" si="689"/>
        <v>-9.2608548109296418E-3</v>
      </c>
      <c r="T3143" s="21">
        <f t="shared" si="690"/>
        <v>-0.54713564431802442</v>
      </c>
      <c r="U3143" s="21">
        <f t="shared" si="691"/>
        <v>-0.33017133188033854</v>
      </c>
      <c r="V3143" s="21">
        <f t="shared" si="692"/>
        <v>-0.29552261033643085</v>
      </c>
      <c r="W3143" s="22">
        <f t="shared" si="693"/>
        <v>19</v>
      </c>
      <c r="X3143" s="21">
        <f t="shared" si="694"/>
        <v>0</v>
      </c>
      <c r="Y3143" s="23">
        <f t="shared" si="695"/>
        <v>100000</v>
      </c>
      <c r="Z3143" s="21">
        <f t="shared" si="696"/>
        <v>2E-3</v>
      </c>
      <c r="AA3143" s="21">
        <f t="shared" si="697"/>
        <v>0.14000000000000001</v>
      </c>
      <c r="AB3143" s="21">
        <f t="shared" si="698"/>
        <v>0.18400000000000005</v>
      </c>
      <c r="AC3143" s="21">
        <f t="shared" si="699"/>
        <v>0</v>
      </c>
    </row>
    <row r="3144" spans="2:29" x14ac:dyDescent="0.25">
      <c r="B3144" s="27" t="s">
        <v>6067</v>
      </c>
      <c r="C3144" s="27" t="s">
        <v>6794</v>
      </c>
      <c r="D3144" t="s">
        <v>7412</v>
      </c>
      <c r="E3144">
        <v>14</v>
      </c>
      <c r="F3144">
        <v>18</v>
      </c>
      <c r="G3144" t="s">
        <v>49</v>
      </c>
      <c r="H3144">
        <v>28</v>
      </c>
      <c r="I3144">
        <v>27</v>
      </c>
      <c r="J3144">
        <v>17</v>
      </c>
      <c r="K3144">
        <v>-1</v>
      </c>
      <c r="L3144">
        <v>10</v>
      </c>
      <c r="M3144" t="s">
        <v>30</v>
      </c>
      <c r="N3144" s="20">
        <f t="shared" si="686"/>
        <v>1</v>
      </c>
      <c r="P3144" s="20">
        <f t="shared" si="687"/>
        <v>1</v>
      </c>
      <c r="R3144" s="12">
        <f t="shared" si="688"/>
        <v>-5.8823529411764705E-2</v>
      </c>
      <c r="S3144" s="21">
        <f t="shared" si="689"/>
        <v>-7.2471407402715515E-3</v>
      </c>
      <c r="T3144" s="21">
        <f t="shared" si="690"/>
        <v>-8.8373310494654467E-2</v>
      </c>
      <c r="U3144" s="21">
        <f t="shared" si="691"/>
        <v>-4.8674607411369308E-2</v>
      </c>
      <c r="V3144" s="21">
        <f t="shared" si="692"/>
        <v>-4.809835288209844E-2</v>
      </c>
      <c r="W3144" s="22">
        <f t="shared" si="693"/>
        <v>10</v>
      </c>
      <c r="X3144" s="21">
        <f t="shared" si="694"/>
        <v>-0.1</v>
      </c>
      <c r="Y3144" s="23">
        <f t="shared" si="695"/>
        <v>100000</v>
      </c>
      <c r="Z3144" s="21">
        <f t="shared" si="696"/>
        <v>8.5999999999999993E-2</v>
      </c>
      <c r="AA3144" s="21">
        <f t="shared" si="697"/>
        <v>7.2999999999999995E-2</v>
      </c>
      <c r="AB3144" s="21">
        <f t="shared" si="698"/>
        <v>0.18400000000000005</v>
      </c>
      <c r="AC3144" s="21">
        <f t="shared" si="699"/>
        <v>0</v>
      </c>
    </row>
    <row r="3145" spans="2:29" x14ac:dyDescent="0.25">
      <c r="B3145" s="27" t="s">
        <v>7041</v>
      </c>
      <c r="C3145" s="27" t="s">
        <v>7042</v>
      </c>
      <c r="D3145" s="27" t="s">
        <v>4419</v>
      </c>
      <c r="E3145">
        <v>14</v>
      </c>
      <c r="F3145">
        <v>22</v>
      </c>
      <c r="G3145" t="s">
        <v>49</v>
      </c>
      <c r="H3145">
        <v>35</v>
      </c>
      <c r="I3145">
        <v>34</v>
      </c>
      <c r="J3145">
        <v>27</v>
      </c>
      <c r="K3145">
        <v>-3</v>
      </c>
      <c r="L3145">
        <v>22</v>
      </c>
      <c r="M3145">
        <v>2</v>
      </c>
      <c r="N3145" s="20">
        <f t="shared" si="686"/>
        <v>1</v>
      </c>
      <c r="P3145" s="20">
        <f t="shared" si="687"/>
        <v>1</v>
      </c>
      <c r="R3145" s="12">
        <f t="shared" si="688"/>
        <v>-0.1111111111111111</v>
      </c>
      <c r="S3145" s="21">
        <f t="shared" si="689"/>
        <v>-5.7807342585131094E-3</v>
      </c>
      <c r="T3145" s="21">
        <f t="shared" si="690"/>
        <v>-4.5058055761300286E-2</v>
      </c>
      <c r="U3145" s="21">
        <f t="shared" si="691"/>
        <v>-2.5617283288158821E-2</v>
      </c>
      <c r="V3145" s="21">
        <f t="shared" si="692"/>
        <v>-2.5485357769324073E-2</v>
      </c>
      <c r="W3145" s="22">
        <f t="shared" si="693"/>
        <v>24</v>
      </c>
      <c r="X3145" s="21">
        <f t="shared" si="694"/>
        <v>-0.125</v>
      </c>
      <c r="Y3145" s="23">
        <f t="shared" si="695"/>
        <v>100000</v>
      </c>
      <c r="Z3145" s="21">
        <f t="shared" si="696"/>
        <v>0.13400000000000001</v>
      </c>
      <c r="AA3145" s="21">
        <f t="shared" si="697"/>
        <v>6.6000000000000003E-2</v>
      </c>
      <c r="AB3145" s="21">
        <f t="shared" si="698"/>
        <v>0.18400000000000005</v>
      </c>
      <c r="AC3145" s="21">
        <f t="shared" si="699"/>
        <v>0</v>
      </c>
    </row>
    <row r="3146" spans="2:29" x14ac:dyDescent="0.25">
      <c r="B3146" s="27" t="s">
        <v>6952</v>
      </c>
      <c r="C3146" s="27" t="s">
        <v>6953</v>
      </c>
      <c r="D3146" s="27" t="s">
        <v>1737</v>
      </c>
      <c r="E3146">
        <v>14</v>
      </c>
      <c r="F3146">
        <v>23</v>
      </c>
      <c r="G3146" t="s">
        <v>75</v>
      </c>
      <c r="H3146">
        <v>97</v>
      </c>
      <c r="I3146">
        <v>87</v>
      </c>
      <c r="J3146">
        <v>38</v>
      </c>
      <c r="K3146">
        <v>0</v>
      </c>
      <c r="L3146">
        <v>17</v>
      </c>
      <c r="M3146">
        <v>6</v>
      </c>
      <c r="N3146" s="20">
        <f t="shared" si="686"/>
        <v>1</v>
      </c>
      <c r="P3146" s="20">
        <f t="shared" si="687"/>
        <v>1</v>
      </c>
      <c r="R3146" s="12">
        <f t="shared" si="688"/>
        <v>0</v>
      </c>
      <c r="S3146" s="21">
        <f t="shared" si="689"/>
        <v>-2.1525518774778929E-2</v>
      </c>
      <c r="T3146" s="21">
        <f t="shared" si="690"/>
        <v>-0.15266944242850078</v>
      </c>
      <c r="U3146" s="21">
        <f t="shared" si="691"/>
        <v>-8.9455477340042444E-2</v>
      </c>
      <c r="V3146" s="21">
        <f t="shared" si="692"/>
        <v>-8.7883479514440713E-2</v>
      </c>
      <c r="W3146" s="22">
        <f t="shared" si="693"/>
        <v>23</v>
      </c>
      <c r="X3146" s="21">
        <f t="shared" si="694"/>
        <v>0</v>
      </c>
      <c r="Y3146" s="23">
        <f t="shared" si="695"/>
        <v>100000</v>
      </c>
      <c r="Z3146" s="21">
        <f t="shared" si="696"/>
        <v>4.5999999999999999E-2</v>
      </c>
      <c r="AA3146" s="21">
        <f t="shared" si="697"/>
        <v>0.14000000000000001</v>
      </c>
      <c r="AB3146" s="21">
        <f t="shared" si="698"/>
        <v>0.18400000000000005</v>
      </c>
      <c r="AC3146" s="21">
        <f t="shared" si="699"/>
        <v>0</v>
      </c>
    </row>
    <row r="3147" spans="2:29" x14ac:dyDescent="0.25">
      <c r="B3147" s="27" t="s">
        <v>6988</v>
      </c>
      <c r="C3147" s="27" t="s">
        <v>6989</v>
      </c>
      <c r="D3147" t="s">
        <v>7412</v>
      </c>
      <c r="E3147">
        <v>14</v>
      </c>
      <c r="F3147">
        <v>11</v>
      </c>
      <c r="G3147" t="s">
        <v>49</v>
      </c>
      <c r="H3147">
        <v>31</v>
      </c>
      <c r="I3147">
        <v>33</v>
      </c>
      <c r="J3147">
        <v>20</v>
      </c>
      <c r="K3147">
        <v>-1</v>
      </c>
      <c r="L3147">
        <v>14</v>
      </c>
      <c r="M3147" t="s">
        <v>30</v>
      </c>
      <c r="N3147" s="20">
        <f t="shared" si="686"/>
        <v>1</v>
      </c>
      <c r="P3147" s="20">
        <f t="shared" si="687"/>
        <v>1</v>
      </c>
      <c r="R3147" s="12">
        <f t="shared" si="688"/>
        <v>-0.05</v>
      </c>
      <c r="S3147" s="21">
        <f t="shared" si="689"/>
        <v>1.2582574157154136E-2</v>
      </c>
      <c r="T3147" s="21">
        <f t="shared" si="690"/>
        <v>-9.5302872989759924E-2</v>
      </c>
      <c r="U3147" s="21">
        <f t="shared" si="691"/>
        <v>-4.2879032880059231E-2</v>
      </c>
      <c r="V3147" s="21">
        <f t="shared" si="692"/>
        <v>-4.1866443904221673E-2</v>
      </c>
      <c r="W3147" s="22">
        <f t="shared" si="693"/>
        <v>14</v>
      </c>
      <c r="X3147" s="21">
        <f t="shared" si="694"/>
        <v>-7.1428571428571425E-2</v>
      </c>
      <c r="Y3147" s="23">
        <f t="shared" si="695"/>
        <v>100000</v>
      </c>
      <c r="Z3147" s="21">
        <f t="shared" si="696"/>
        <v>9.7000000000000003E-2</v>
      </c>
      <c r="AA3147" s="21">
        <f t="shared" si="697"/>
        <v>8.6999999999999994E-2</v>
      </c>
      <c r="AB3147" s="21">
        <f t="shared" si="698"/>
        <v>0.18400000000000005</v>
      </c>
      <c r="AC3147" s="21">
        <f t="shared" si="699"/>
        <v>0</v>
      </c>
    </row>
    <row r="3148" spans="2:29" x14ac:dyDescent="0.25">
      <c r="B3148" s="27" t="s">
        <v>7045</v>
      </c>
      <c r="C3148" s="27" t="s">
        <v>7046</v>
      </c>
      <c r="D3148" t="s">
        <v>7409</v>
      </c>
      <c r="E3148">
        <v>14</v>
      </c>
      <c r="F3148">
        <v>19</v>
      </c>
      <c r="G3148" t="s">
        <v>99</v>
      </c>
      <c r="H3148">
        <v>10</v>
      </c>
      <c r="I3148">
        <v>10</v>
      </c>
      <c r="J3148">
        <v>13</v>
      </c>
      <c r="K3148">
        <v>2</v>
      </c>
      <c r="L3148">
        <v>16</v>
      </c>
      <c r="M3148" t="s">
        <v>30</v>
      </c>
      <c r="N3148" s="20">
        <f t="shared" si="686"/>
        <v>1</v>
      </c>
      <c r="P3148" s="20">
        <f t="shared" si="687"/>
        <v>1</v>
      </c>
      <c r="R3148" s="12">
        <f t="shared" si="688"/>
        <v>0.15384615384615385</v>
      </c>
      <c r="S3148" s="21">
        <f t="shared" si="689"/>
        <v>0</v>
      </c>
      <c r="T3148" s="21">
        <f t="shared" si="690"/>
        <v>5.387395206178347E-2</v>
      </c>
      <c r="U3148" s="21">
        <f t="shared" si="691"/>
        <v>2.6583631304232025E-2</v>
      </c>
      <c r="V3148" s="21">
        <f t="shared" si="692"/>
        <v>2.6819194455338497E-2</v>
      </c>
      <c r="W3148" s="22">
        <f t="shared" si="693"/>
        <v>16</v>
      </c>
      <c r="X3148" s="21">
        <f t="shared" si="694"/>
        <v>0.125</v>
      </c>
      <c r="Y3148" s="23">
        <f t="shared" si="695"/>
        <v>7</v>
      </c>
      <c r="Z3148" s="21">
        <f t="shared" si="696"/>
        <v>0.375</v>
      </c>
      <c r="AA3148" s="21">
        <f t="shared" si="697"/>
        <v>0.63500000000000001</v>
      </c>
      <c r="AB3148" s="21">
        <f t="shared" si="698"/>
        <v>0.78500000000000003</v>
      </c>
      <c r="AC3148" s="21">
        <f t="shared" si="699"/>
        <v>0</v>
      </c>
    </row>
    <row r="3149" spans="2:29" x14ac:dyDescent="0.25">
      <c r="B3149" s="27" t="s">
        <v>6994</v>
      </c>
      <c r="C3149" s="27" t="s">
        <v>6995</v>
      </c>
      <c r="D3149" t="s">
        <v>7409</v>
      </c>
      <c r="E3149">
        <v>14</v>
      </c>
      <c r="F3149">
        <v>12</v>
      </c>
      <c r="G3149" t="s">
        <v>31</v>
      </c>
      <c r="H3149">
        <v>5</v>
      </c>
      <c r="I3149">
        <v>4</v>
      </c>
      <c r="J3149">
        <v>3</v>
      </c>
      <c r="K3149">
        <v>-1</v>
      </c>
      <c r="L3149">
        <v>6</v>
      </c>
      <c r="M3149" t="s">
        <v>30</v>
      </c>
      <c r="N3149" s="20">
        <f t="shared" si="686"/>
        <v>1</v>
      </c>
      <c r="P3149" s="20">
        <f t="shared" si="687"/>
        <v>1</v>
      </c>
      <c r="R3149" s="12">
        <f t="shared" si="688"/>
        <v>-0.33333333333333331</v>
      </c>
      <c r="S3149" s="21">
        <f t="shared" si="689"/>
        <v>-4.3647500209962997E-2</v>
      </c>
      <c r="T3149" s="21">
        <f t="shared" si="690"/>
        <v>-5.5912488705098018E-2</v>
      </c>
      <c r="U3149" s="21">
        <f t="shared" si="691"/>
        <v>-4.9799783494323568E-2</v>
      </c>
      <c r="V3149" s="21">
        <f t="shared" si="692"/>
        <v>-4.9786590803128195E-2</v>
      </c>
      <c r="W3149" s="22">
        <f t="shared" si="693"/>
        <v>6</v>
      </c>
      <c r="X3149" s="21">
        <f t="shared" si="694"/>
        <v>-0.16666666666666666</v>
      </c>
      <c r="Y3149" s="23">
        <f t="shared" si="695"/>
        <v>100000</v>
      </c>
      <c r="Z3149" s="21">
        <f t="shared" si="696"/>
        <v>8.4000000000000005E-2</v>
      </c>
      <c r="AA3149" s="21">
        <f t="shared" si="697"/>
        <v>5.6000000000000001E-2</v>
      </c>
      <c r="AB3149" s="21">
        <f t="shared" si="698"/>
        <v>0.18400000000000005</v>
      </c>
      <c r="AC3149" s="21">
        <f t="shared" si="699"/>
        <v>0</v>
      </c>
    </row>
    <row r="3150" spans="2:29" x14ac:dyDescent="0.25">
      <c r="B3150" s="27" t="s">
        <v>6983</v>
      </c>
      <c r="C3150" s="27" t="s">
        <v>6984</v>
      </c>
      <c r="D3150" s="27" t="s">
        <v>4419</v>
      </c>
      <c r="E3150">
        <v>14</v>
      </c>
      <c r="F3150">
        <v>20</v>
      </c>
      <c r="G3150" t="s">
        <v>49</v>
      </c>
      <c r="H3150">
        <v>31</v>
      </c>
      <c r="I3150">
        <v>32</v>
      </c>
      <c r="J3150">
        <v>27</v>
      </c>
      <c r="K3150">
        <v>-2</v>
      </c>
      <c r="L3150">
        <v>24</v>
      </c>
      <c r="M3150">
        <v>2</v>
      </c>
      <c r="N3150" s="20">
        <f t="shared" si="686"/>
        <v>1</v>
      </c>
      <c r="P3150" s="20">
        <f t="shared" si="687"/>
        <v>1</v>
      </c>
      <c r="R3150" s="12">
        <f t="shared" si="688"/>
        <v>-7.407407407407407E-2</v>
      </c>
      <c r="S3150" s="21">
        <f t="shared" si="689"/>
        <v>6.3699419970277837E-3</v>
      </c>
      <c r="T3150" s="21">
        <f t="shared" si="690"/>
        <v>-3.3408977534118645E-2</v>
      </c>
      <c r="U3150" s="21">
        <f t="shared" si="691"/>
        <v>-1.3720044199499681E-2</v>
      </c>
      <c r="V3150" s="21">
        <f t="shared" si="692"/>
        <v>-1.3586359912196847E-2</v>
      </c>
      <c r="W3150" s="22">
        <f t="shared" si="693"/>
        <v>26</v>
      </c>
      <c r="X3150" s="21">
        <f t="shared" si="694"/>
        <v>-7.6923076923076927E-2</v>
      </c>
      <c r="Y3150" s="23">
        <f t="shared" si="695"/>
        <v>100000</v>
      </c>
      <c r="Z3150" s="21">
        <f t="shared" si="696"/>
        <v>0.16900000000000001</v>
      </c>
      <c r="AA3150" s="21">
        <f t="shared" si="697"/>
        <v>8.3000000000000004E-2</v>
      </c>
      <c r="AB3150" s="21">
        <f t="shared" si="698"/>
        <v>0.18400000000000005</v>
      </c>
      <c r="AC3150" s="21">
        <f t="shared" si="699"/>
        <v>0</v>
      </c>
    </row>
    <row r="3151" spans="2:29" x14ac:dyDescent="0.25">
      <c r="B3151" s="27" t="s">
        <v>1776</v>
      </c>
      <c r="C3151" s="27" t="s">
        <v>6985</v>
      </c>
      <c r="D3151" s="27" t="s">
        <v>4619</v>
      </c>
      <c r="E3151">
        <v>14</v>
      </c>
      <c r="F3151">
        <v>96</v>
      </c>
      <c r="G3151" t="s">
        <v>31</v>
      </c>
      <c r="H3151">
        <v>14</v>
      </c>
      <c r="I3151">
        <v>17</v>
      </c>
      <c r="J3151">
        <v>7</v>
      </c>
      <c r="K3151">
        <v>2</v>
      </c>
      <c r="L3151">
        <v>18</v>
      </c>
      <c r="M3151">
        <v>78</v>
      </c>
      <c r="N3151" s="20">
        <f t="shared" si="686"/>
        <v>1</v>
      </c>
      <c r="P3151" s="20">
        <f t="shared" si="687"/>
        <v>1</v>
      </c>
      <c r="R3151" s="12">
        <f t="shared" si="688"/>
        <v>0.2857142857142857</v>
      </c>
      <c r="S3151" s="21">
        <f t="shared" si="689"/>
        <v>3.9594988207552584E-2</v>
      </c>
      <c r="T3151" s="21">
        <f t="shared" si="690"/>
        <v>-0.16260604064943718</v>
      </c>
      <c r="U3151" s="21">
        <f t="shared" si="691"/>
        <v>-6.696700846319259E-2</v>
      </c>
      <c r="V3151" s="21">
        <f t="shared" si="692"/>
        <v>-6.332602030169239E-2</v>
      </c>
      <c r="W3151" s="22">
        <f t="shared" si="693"/>
        <v>96</v>
      </c>
      <c r="X3151" s="21">
        <f t="shared" si="694"/>
        <v>2.0833333333333332E-2</v>
      </c>
      <c r="Y3151" s="23">
        <f t="shared" si="695"/>
        <v>7</v>
      </c>
      <c r="Z3151" s="21">
        <f t="shared" si="696"/>
        <v>6.5000000000000002E-2</v>
      </c>
      <c r="AA3151" s="21">
        <f t="shared" si="697"/>
        <v>0.215</v>
      </c>
      <c r="AB3151" s="21">
        <f t="shared" si="698"/>
        <v>0.78500000000000003</v>
      </c>
      <c r="AC3151" s="21">
        <f t="shared" si="699"/>
        <v>0</v>
      </c>
    </row>
    <row r="3152" spans="2:29" x14ac:dyDescent="0.25">
      <c r="B3152" s="27" t="s">
        <v>6972</v>
      </c>
      <c r="C3152" s="27" t="s">
        <v>6973</v>
      </c>
      <c r="D3152" t="s">
        <v>7416</v>
      </c>
      <c r="E3152">
        <v>14</v>
      </c>
      <c r="F3152">
        <v>16</v>
      </c>
      <c r="G3152" t="s">
        <v>86</v>
      </c>
      <c r="H3152">
        <v>154</v>
      </c>
      <c r="I3152">
        <v>122</v>
      </c>
      <c r="J3152">
        <v>92</v>
      </c>
      <c r="K3152">
        <v>-1</v>
      </c>
      <c r="L3152">
        <v>54</v>
      </c>
      <c r="M3152">
        <v>5</v>
      </c>
      <c r="N3152" s="20">
        <f t="shared" si="686"/>
        <v>1</v>
      </c>
      <c r="P3152" s="20">
        <f t="shared" si="687"/>
        <v>1</v>
      </c>
      <c r="R3152" s="12">
        <f t="shared" si="688"/>
        <v>-1.0869565217391304E-2</v>
      </c>
      <c r="S3152" s="21">
        <f t="shared" si="689"/>
        <v>-4.5517825808036205E-2</v>
      </c>
      <c r="T3152" s="21">
        <f t="shared" si="690"/>
        <v>-5.4882946986960723E-2</v>
      </c>
      <c r="U3152" s="21">
        <f t="shared" si="691"/>
        <v>-5.0211929099029384E-2</v>
      </c>
      <c r="V3152" s="21">
        <f t="shared" si="692"/>
        <v>-5.0204233964675438E-2</v>
      </c>
      <c r="W3152" s="22">
        <f t="shared" si="693"/>
        <v>59</v>
      </c>
      <c r="X3152" s="21">
        <f t="shared" si="694"/>
        <v>-1.6949152542372881E-2</v>
      </c>
      <c r="Y3152" s="23">
        <f t="shared" si="695"/>
        <v>100000</v>
      </c>
      <c r="Z3152" s="21">
        <f t="shared" si="696"/>
        <v>8.3000000000000004E-2</v>
      </c>
      <c r="AA3152" s="21">
        <f t="shared" si="697"/>
        <v>0.122</v>
      </c>
      <c r="AB3152" s="21">
        <f t="shared" si="698"/>
        <v>0.18400000000000005</v>
      </c>
      <c r="AC3152" s="21">
        <f t="shared" si="699"/>
        <v>0</v>
      </c>
    </row>
    <row r="3153" spans="2:29" x14ac:dyDescent="0.25">
      <c r="B3153" s="27" t="s">
        <v>6890</v>
      </c>
      <c r="C3153" s="27" t="s">
        <v>6891</v>
      </c>
      <c r="D3153" s="27" t="s">
        <v>1737</v>
      </c>
      <c r="E3153">
        <v>14</v>
      </c>
      <c r="F3153">
        <v>18</v>
      </c>
      <c r="G3153" t="s">
        <v>99</v>
      </c>
      <c r="H3153">
        <v>160</v>
      </c>
      <c r="I3153">
        <v>40</v>
      </c>
      <c r="J3153">
        <v>32</v>
      </c>
      <c r="K3153">
        <v>1</v>
      </c>
      <c r="L3153">
        <v>5</v>
      </c>
      <c r="M3153">
        <v>7</v>
      </c>
      <c r="N3153" s="20">
        <f t="shared" si="686"/>
        <v>1</v>
      </c>
      <c r="P3153" s="20">
        <f t="shared" si="687"/>
        <v>1</v>
      </c>
      <c r="R3153" s="12">
        <f t="shared" si="688"/>
        <v>3.125E-2</v>
      </c>
      <c r="S3153" s="21">
        <f t="shared" si="689"/>
        <v>-0.24214171674480089</v>
      </c>
      <c r="T3153" s="21">
        <f t="shared" si="690"/>
        <v>-4.3647500209962997E-2</v>
      </c>
      <c r="U3153" s="21">
        <f t="shared" si="691"/>
        <v>-0.14866007747921539</v>
      </c>
      <c r="V3153" s="21">
        <f t="shared" si="692"/>
        <v>-0.14481643147799309</v>
      </c>
      <c r="W3153" s="22">
        <f t="shared" si="693"/>
        <v>12</v>
      </c>
      <c r="X3153" s="21">
        <f t="shared" si="694"/>
        <v>8.3333333333333329E-2</v>
      </c>
      <c r="Y3153" s="23">
        <f t="shared" si="695"/>
        <v>14</v>
      </c>
      <c r="Z3153" s="21">
        <f t="shared" si="696"/>
        <v>2.1000000000000001E-2</v>
      </c>
      <c r="AA3153" s="21">
        <f t="shared" si="697"/>
        <v>0.48299999999999998</v>
      </c>
      <c r="AB3153" s="21">
        <f t="shared" si="698"/>
        <v>0.46899999999999997</v>
      </c>
      <c r="AC3153" s="21">
        <f t="shared" si="699"/>
        <v>0</v>
      </c>
    </row>
    <row r="3154" spans="2:29" x14ac:dyDescent="0.25">
      <c r="B3154" s="27" t="s">
        <v>7109</v>
      </c>
      <c r="C3154" s="27" t="s">
        <v>7110</v>
      </c>
      <c r="D3154" s="27" t="s">
        <v>1737</v>
      </c>
      <c r="E3154">
        <v>14</v>
      </c>
      <c r="F3154">
        <v>24</v>
      </c>
      <c r="G3154" t="s">
        <v>56</v>
      </c>
      <c r="H3154">
        <v>78</v>
      </c>
      <c r="I3154">
        <v>34</v>
      </c>
      <c r="J3154">
        <v>23</v>
      </c>
      <c r="K3154">
        <v>1</v>
      </c>
      <c r="L3154">
        <v>11</v>
      </c>
      <c r="M3154" t="s">
        <v>30</v>
      </c>
      <c r="N3154" s="20">
        <f t="shared" si="686"/>
        <v>1</v>
      </c>
      <c r="P3154" s="20">
        <f t="shared" si="687"/>
        <v>1</v>
      </c>
      <c r="R3154" s="12">
        <f t="shared" si="688"/>
        <v>4.3478260869565216E-2</v>
      </c>
      <c r="S3154" s="21">
        <f t="shared" si="689"/>
        <v>-0.15301276934740293</v>
      </c>
      <c r="T3154" s="21">
        <f t="shared" si="690"/>
        <v>-7.5195820517296008E-2</v>
      </c>
      <c r="U3154" s="21">
        <f t="shared" si="691"/>
        <v>-0.11495913604172903</v>
      </c>
      <c r="V3154" s="21">
        <f t="shared" si="692"/>
        <v>-0.11438924196880933</v>
      </c>
      <c r="W3154" s="22">
        <f t="shared" si="693"/>
        <v>11</v>
      </c>
      <c r="X3154" s="21">
        <f t="shared" si="694"/>
        <v>9.0909090909090912E-2</v>
      </c>
      <c r="Y3154" s="23">
        <f t="shared" si="695"/>
        <v>14</v>
      </c>
      <c r="Z3154" s="21">
        <f t="shared" si="696"/>
        <v>2.9000000000000001E-2</v>
      </c>
      <c r="AA3154" s="21">
        <f t="shared" si="697"/>
        <v>0.51200000000000001</v>
      </c>
      <c r="AB3154" s="21">
        <f t="shared" si="698"/>
        <v>0.46899999999999997</v>
      </c>
      <c r="AC3154" s="21">
        <f t="shared" si="699"/>
        <v>0</v>
      </c>
    </row>
    <row r="3155" spans="2:29" x14ac:dyDescent="0.25">
      <c r="B3155" s="27" t="s">
        <v>6815</v>
      </c>
      <c r="C3155" s="27" t="s">
        <v>6816</v>
      </c>
      <c r="D3155" s="27" t="s">
        <v>4419</v>
      </c>
      <c r="E3155">
        <v>14</v>
      </c>
      <c r="F3155">
        <v>14</v>
      </c>
      <c r="G3155" t="s">
        <v>49</v>
      </c>
      <c r="H3155">
        <v>7</v>
      </c>
      <c r="I3155">
        <v>8</v>
      </c>
      <c r="J3155">
        <v>11</v>
      </c>
      <c r="K3155">
        <v>1</v>
      </c>
      <c r="L3155">
        <v>5</v>
      </c>
      <c r="M3155">
        <v>0</v>
      </c>
      <c r="N3155" s="20">
        <f t="shared" si="686"/>
        <v>1</v>
      </c>
      <c r="P3155" s="20">
        <f t="shared" si="687"/>
        <v>1</v>
      </c>
      <c r="R3155" s="12">
        <f t="shared" si="688"/>
        <v>9.0909090909090912E-2</v>
      </c>
      <c r="S3155" s="21">
        <f t="shared" si="689"/>
        <v>2.7066087089351765E-2</v>
      </c>
      <c r="T3155" s="21">
        <f t="shared" si="690"/>
        <v>6.5762756635474151E-2</v>
      </c>
      <c r="U3155" s="21">
        <f t="shared" si="691"/>
        <v>4.6235529994636204E-2</v>
      </c>
      <c r="V3155" s="21">
        <f t="shared" si="692"/>
        <v>4.6354791239820704E-2</v>
      </c>
      <c r="W3155" s="22">
        <f t="shared" si="693"/>
        <v>5</v>
      </c>
      <c r="X3155" s="21">
        <f t="shared" si="694"/>
        <v>0.2</v>
      </c>
      <c r="Y3155" s="23">
        <f t="shared" si="695"/>
        <v>14</v>
      </c>
      <c r="Z3155" s="21">
        <f t="shared" si="696"/>
        <v>0.49399999999999999</v>
      </c>
      <c r="AA3155" s="21">
        <f t="shared" si="697"/>
        <v>0.81699999999999995</v>
      </c>
      <c r="AB3155" s="21">
        <f t="shared" si="698"/>
        <v>0.46899999999999997</v>
      </c>
      <c r="AC3155" s="21">
        <f t="shared" si="699"/>
        <v>0</v>
      </c>
    </row>
    <row r="3156" spans="2:29" x14ac:dyDescent="0.25">
      <c r="B3156" s="27" t="s">
        <v>6898</v>
      </c>
      <c r="C3156" s="27" t="s">
        <v>6899</v>
      </c>
      <c r="D3156" t="s">
        <v>7413</v>
      </c>
      <c r="E3156">
        <v>13</v>
      </c>
      <c r="F3156">
        <v>13</v>
      </c>
      <c r="G3156" t="s">
        <v>86</v>
      </c>
      <c r="H3156">
        <v>21</v>
      </c>
      <c r="I3156">
        <v>9</v>
      </c>
      <c r="J3156">
        <v>15</v>
      </c>
      <c r="K3156">
        <v>1</v>
      </c>
      <c r="L3156">
        <v>13</v>
      </c>
      <c r="M3156">
        <v>2</v>
      </c>
      <c r="N3156" s="20">
        <f t="shared" si="686"/>
        <v>1</v>
      </c>
      <c r="P3156" s="20">
        <f t="shared" si="687"/>
        <v>1</v>
      </c>
      <c r="R3156" s="12">
        <f t="shared" si="688"/>
        <v>6.6666666666666666E-2</v>
      </c>
      <c r="S3156" s="21">
        <f t="shared" si="689"/>
        <v>-0.15587912015589001</v>
      </c>
      <c r="T3156" s="21">
        <f t="shared" si="690"/>
        <v>0.10756634324829006</v>
      </c>
      <c r="U3156" s="21">
        <f t="shared" si="691"/>
        <v>-3.3087451654251088E-2</v>
      </c>
      <c r="V3156" s="21">
        <f t="shared" si="692"/>
        <v>-2.7133409520617009E-2</v>
      </c>
      <c r="W3156" s="22">
        <f t="shared" si="693"/>
        <v>15</v>
      </c>
      <c r="X3156" s="21">
        <f t="shared" si="694"/>
        <v>6.6666666666666666E-2</v>
      </c>
      <c r="Y3156" s="23">
        <f t="shared" si="695"/>
        <v>13</v>
      </c>
      <c r="Z3156" s="21">
        <f t="shared" si="696"/>
        <v>0.129</v>
      </c>
      <c r="AA3156" s="21">
        <f t="shared" si="697"/>
        <v>0.41699999999999998</v>
      </c>
      <c r="AB3156" s="21">
        <f t="shared" si="698"/>
        <v>0.499</v>
      </c>
      <c r="AC3156" s="21">
        <f t="shared" si="699"/>
        <v>0</v>
      </c>
    </row>
    <row r="3157" spans="2:29" x14ac:dyDescent="0.25">
      <c r="B3157" s="27" t="s">
        <v>7009</v>
      </c>
      <c r="C3157" s="27" t="s">
        <v>7010</v>
      </c>
      <c r="D3157" s="27" t="s">
        <v>1737</v>
      </c>
      <c r="E3157">
        <v>13</v>
      </c>
      <c r="F3157">
        <v>2</v>
      </c>
      <c r="G3157" t="s">
        <v>99</v>
      </c>
      <c r="H3157">
        <v>8</v>
      </c>
      <c r="I3157">
        <v>13</v>
      </c>
      <c r="J3157">
        <v>10</v>
      </c>
      <c r="K3157">
        <v>1</v>
      </c>
      <c r="L3157">
        <v>12</v>
      </c>
      <c r="M3157" t="s">
        <v>30</v>
      </c>
      <c r="N3157" s="20">
        <f t="shared" si="686"/>
        <v>1</v>
      </c>
      <c r="P3157" s="20">
        <f t="shared" si="687"/>
        <v>1</v>
      </c>
      <c r="R3157" s="12">
        <f t="shared" si="688"/>
        <v>0.1</v>
      </c>
      <c r="S3157" s="21">
        <f t="shared" si="689"/>
        <v>0.10197228772148015</v>
      </c>
      <c r="T3157" s="21">
        <f t="shared" si="690"/>
        <v>-5.111991994525078E-2</v>
      </c>
      <c r="U3157" s="21">
        <f t="shared" si="691"/>
        <v>2.2565182563572872E-2</v>
      </c>
      <c r="V3157" s="21">
        <f t="shared" si="692"/>
        <v>2.4472516779934079E-2</v>
      </c>
      <c r="W3157" s="22">
        <f t="shared" si="693"/>
        <v>12</v>
      </c>
      <c r="X3157" s="21">
        <f t="shared" si="694"/>
        <v>8.3333333333333329E-2</v>
      </c>
      <c r="Y3157" s="23">
        <f t="shared" si="695"/>
        <v>13</v>
      </c>
      <c r="Z3157" s="21">
        <f t="shared" si="696"/>
        <v>0.36</v>
      </c>
      <c r="AA3157" s="21">
        <f t="shared" si="697"/>
        <v>0.48299999999999998</v>
      </c>
      <c r="AB3157" s="21">
        <f t="shared" si="698"/>
        <v>0.499</v>
      </c>
      <c r="AC3157" s="21">
        <f t="shared" si="699"/>
        <v>0</v>
      </c>
    </row>
    <row r="3158" spans="2:29" x14ac:dyDescent="0.25">
      <c r="B3158" s="27" t="s">
        <v>6882</v>
      </c>
      <c r="C3158" s="27" t="s">
        <v>6883</v>
      </c>
      <c r="D3158" t="s">
        <v>7412</v>
      </c>
      <c r="E3158">
        <v>13</v>
      </c>
      <c r="F3158">
        <v>2</v>
      </c>
      <c r="G3158" t="s">
        <v>49</v>
      </c>
      <c r="H3158">
        <v>151</v>
      </c>
      <c r="I3158">
        <v>184</v>
      </c>
      <c r="J3158">
        <v>196</v>
      </c>
      <c r="K3158">
        <v>-1</v>
      </c>
      <c r="L3158">
        <v>0</v>
      </c>
      <c r="M3158">
        <v>0</v>
      </c>
      <c r="N3158" s="20">
        <f t="shared" si="686"/>
        <v>1</v>
      </c>
      <c r="P3158" s="20">
        <f t="shared" si="687"/>
        <v>1</v>
      </c>
      <c r="R3158" s="12">
        <f t="shared" si="688"/>
        <v>-5.1020408163265302E-3</v>
      </c>
      <c r="S3158" s="21">
        <f t="shared" si="689"/>
        <v>4.0322939974907435E-2</v>
      </c>
      <c r="T3158" s="21">
        <f t="shared" si="690"/>
        <v>1.271594910569096E-2</v>
      </c>
      <c r="U3158" s="21">
        <f t="shared" si="691"/>
        <v>2.642663329295547E-2</v>
      </c>
      <c r="V3158" s="21">
        <f t="shared" si="692"/>
        <v>2.648850745785129E-2</v>
      </c>
      <c r="W3158" s="22">
        <f t="shared" si="693"/>
        <v>0</v>
      </c>
      <c r="X3158" s="21">
        <f t="shared" si="694"/>
        <v>10</v>
      </c>
      <c r="Y3158" s="23">
        <f t="shared" si="695"/>
        <v>100000</v>
      </c>
      <c r="Z3158" s="21">
        <f t="shared" si="696"/>
        <v>0.372</v>
      </c>
      <c r="AA3158" s="21">
        <f t="shared" si="697"/>
        <v>0.99</v>
      </c>
      <c r="AB3158" s="21">
        <f t="shared" si="698"/>
        <v>0.18400000000000005</v>
      </c>
      <c r="AC3158" s="21">
        <f t="shared" si="699"/>
        <v>0</v>
      </c>
    </row>
    <row r="3159" spans="2:29" x14ac:dyDescent="0.25">
      <c r="B3159" s="27" t="s">
        <v>6981</v>
      </c>
      <c r="C3159" s="27" t="s">
        <v>6982</v>
      </c>
      <c r="D3159" s="27" t="s">
        <v>1737</v>
      </c>
      <c r="E3159">
        <v>13</v>
      </c>
      <c r="F3159">
        <v>0</v>
      </c>
      <c r="G3159" t="s">
        <v>46</v>
      </c>
      <c r="H3159">
        <v>25</v>
      </c>
      <c r="I3159">
        <v>28</v>
      </c>
      <c r="J3159">
        <v>36</v>
      </c>
      <c r="K3159">
        <v>2</v>
      </c>
      <c r="L3159">
        <v>25</v>
      </c>
      <c r="M3159">
        <v>1</v>
      </c>
      <c r="N3159" s="20">
        <f t="shared" si="686"/>
        <v>1</v>
      </c>
      <c r="P3159" s="20">
        <f t="shared" si="687"/>
        <v>1</v>
      </c>
      <c r="R3159" s="12">
        <f t="shared" si="688"/>
        <v>5.5555555555555552E-2</v>
      </c>
      <c r="S3159" s="21">
        <f t="shared" si="689"/>
        <v>2.2924556626030324E-2</v>
      </c>
      <c r="T3159" s="21">
        <f t="shared" si="690"/>
        <v>5.1547496797280434E-2</v>
      </c>
      <c r="U3159" s="21">
        <f t="shared" si="691"/>
        <v>3.7137289336648172E-2</v>
      </c>
      <c r="V3159" s="21">
        <f t="shared" si="692"/>
        <v>3.7203114253319645E-2</v>
      </c>
      <c r="W3159" s="22">
        <f t="shared" si="693"/>
        <v>26</v>
      </c>
      <c r="X3159" s="21">
        <f t="shared" si="694"/>
        <v>7.6923076923076927E-2</v>
      </c>
      <c r="Y3159" s="23">
        <f t="shared" si="695"/>
        <v>6.5</v>
      </c>
      <c r="Z3159" s="21">
        <f t="shared" si="696"/>
        <v>0.438</v>
      </c>
      <c r="AA3159" s="21">
        <f t="shared" si="697"/>
        <v>0.45800000000000002</v>
      </c>
      <c r="AB3159" s="21">
        <f t="shared" si="698"/>
        <v>0.80899999999999994</v>
      </c>
      <c r="AC3159" s="21">
        <f t="shared" si="699"/>
        <v>0</v>
      </c>
    </row>
    <row r="3160" spans="2:29" x14ac:dyDescent="0.25">
      <c r="B3160" s="27" t="s">
        <v>6998</v>
      </c>
      <c r="C3160" s="27" t="s">
        <v>6999</v>
      </c>
      <c r="D3160" t="s">
        <v>7414</v>
      </c>
      <c r="E3160">
        <v>13</v>
      </c>
      <c r="F3160">
        <v>25</v>
      </c>
      <c r="G3160" t="s">
        <v>99</v>
      </c>
      <c r="H3160">
        <v>62</v>
      </c>
      <c r="I3160">
        <v>48</v>
      </c>
      <c r="J3160">
        <v>60</v>
      </c>
      <c r="K3160">
        <v>1</v>
      </c>
      <c r="L3160">
        <v>7</v>
      </c>
      <c r="M3160">
        <v>6</v>
      </c>
      <c r="N3160" s="20">
        <f t="shared" si="686"/>
        <v>1</v>
      </c>
      <c r="P3160" s="20">
        <f t="shared" si="687"/>
        <v>1</v>
      </c>
      <c r="R3160" s="12">
        <f t="shared" si="688"/>
        <v>1.6666666666666666E-2</v>
      </c>
      <c r="S3160" s="21">
        <f t="shared" si="689"/>
        <v>-4.9898706018031147E-2</v>
      </c>
      <c r="T3160" s="21">
        <f t="shared" si="690"/>
        <v>4.5639552591273169E-2</v>
      </c>
      <c r="U3160" s="21">
        <f t="shared" si="691"/>
        <v>-3.2736122908676446E-3</v>
      </c>
      <c r="V3160" s="21">
        <f t="shared" si="692"/>
        <v>-2.5109219058752075E-3</v>
      </c>
      <c r="W3160" s="22">
        <f t="shared" si="693"/>
        <v>13</v>
      </c>
      <c r="X3160" s="21">
        <f t="shared" si="694"/>
        <v>7.6923076923076927E-2</v>
      </c>
      <c r="Y3160" s="23">
        <f t="shared" si="695"/>
        <v>13</v>
      </c>
      <c r="Z3160" s="21">
        <f t="shared" si="696"/>
        <v>0.21099999999999999</v>
      </c>
      <c r="AA3160" s="21">
        <f t="shared" si="697"/>
        <v>0.45800000000000002</v>
      </c>
      <c r="AB3160" s="21">
        <f t="shared" si="698"/>
        <v>0.499</v>
      </c>
      <c r="AC3160" s="21">
        <f t="shared" si="699"/>
        <v>0</v>
      </c>
    </row>
    <row r="3161" spans="2:29" x14ac:dyDescent="0.25">
      <c r="B3161" s="27" t="s">
        <v>7039</v>
      </c>
      <c r="C3161" s="27" t="s">
        <v>7040</v>
      </c>
      <c r="D3161" t="s">
        <v>7409</v>
      </c>
      <c r="E3161">
        <v>13</v>
      </c>
      <c r="F3161">
        <v>91</v>
      </c>
      <c r="G3161" t="s">
        <v>86</v>
      </c>
      <c r="H3161">
        <v>102</v>
      </c>
      <c r="I3161">
        <v>237</v>
      </c>
      <c r="J3161">
        <v>148</v>
      </c>
      <c r="K3161">
        <v>8</v>
      </c>
      <c r="L3161">
        <v>-9</v>
      </c>
      <c r="M3161">
        <v>36</v>
      </c>
      <c r="N3161" s="20">
        <f t="shared" si="686"/>
        <v>1</v>
      </c>
      <c r="P3161" s="20">
        <f t="shared" si="687"/>
        <v>1</v>
      </c>
      <c r="R3161" s="12">
        <f t="shared" si="688"/>
        <v>5.4054054054054057E-2</v>
      </c>
      <c r="S3161" s="21">
        <f t="shared" si="689"/>
        <v>0.18366725882841539</v>
      </c>
      <c r="T3161" s="21">
        <f t="shared" si="690"/>
        <v>-8.9871584482808631E-2</v>
      </c>
      <c r="U3161" s="21">
        <f t="shared" si="691"/>
        <v>3.7925434112240586E-2</v>
      </c>
      <c r="V3161" s="21">
        <f t="shared" si="692"/>
        <v>4.3907036152615785E-2</v>
      </c>
      <c r="W3161" s="22">
        <f t="shared" si="693"/>
        <v>36</v>
      </c>
      <c r="X3161" s="21">
        <f t="shared" si="694"/>
        <v>0.22222222222222221</v>
      </c>
      <c r="Y3161" s="23">
        <f t="shared" si="695"/>
        <v>1.625</v>
      </c>
      <c r="Z3161" s="21">
        <f t="shared" si="696"/>
        <v>0.47599999999999998</v>
      </c>
      <c r="AA3161" s="21">
        <f t="shared" si="697"/>
        <v>0.84699999999999998</v>
      </c>
      <c r="AB3161" s="21">
        <f t="shared" si="698"/>
        <v>0.99</v>
      </c>
      <c r="AC3161" s="21">
        <f t="shared" si="699"/>
        <v>0</v>
      </c>
    </row>
    <row r="3162" spans="2:29" x14ac:dyDescent="0.25">
      <c r="B3162" s="27" t="s">
        <v>7064</v>
      </c>
      <c r="C3162" s="27" t="s">
        <v>7065</v>
      </c>
      <c r="D3162" t="s">
        <v>7412</v>
      </c>
      <c r="E3162">
        <v>13</v>
      </c>
      <c r="F3162">
        <v>27</v>
      </c>
      <c r="G3162" t="s">
        <v>34</v>
      </c>
      <c r="H3162">
        <v>29</v>
      </c>
      <c r="I3162">
        <v>32</v>
      </c>
      <c r="J3162">
        <v>38</v>
      </c>
      <c r="K3162">
        <v>-1</v>
      </c>
      <c r="L3162">
        <v>14</v>
      </c>
      <c r="M3162">
        <v>2</v>
      </c>
      <c r="N3162" s="20">
        <f t="shared" si="686"/>
        <v>1</v>
      </c>
      <c r="P3162" s="20">
        <f t="shared" si="687"/>
        <v>1</v>
      </c>
      <c r="R3162" s="12">
        <f t="shared" si="688"/>
        <v>-2.6315789473684209E-2</v>
      </c>
      <c r="S3162" s="21">
        <f t="shared" si="689"/>
        <v>1.9883101710944429E-2</v>
      </c>
      <c r="T3162" s="21">
        <f t="shared" si="690"/>
        <v>3.4967527040806967E-2</v>
      </c>
      <c r="U3162" s="21">
        <f t="shared" si="691"/>
        <v>2.7397630739181666E-2</v>
      </c>
      <c r="V3162" s="21">
        <f t="shared" si="692"/>
        <v>2.7416086496977687E-2</v>
      </c>
      <c r="W3162" s="22">
        <f t="shared" si="693"/>
        <v>16</v>
      </c>
      <c r="X3162" s="21">
        <f t="shared" si="694"/>
        <v>-6.25E-2</v>
      </c>
      <c r="Y3162" s="23">
        <f t="shared" si="695"/>
        <v>100000</v>
      </c>
      <c r="Z3162" s="21">
        <f t="shared" si="696"/>
        <v>0.378</v>
      </c>
      <c r="AA3162" s="21">
        <f t="shared" si="697"/>
        <v>9.0999999999999998E-2</v>
      </c>
      <c r="AB3162" s="21">
        <f t="shared" si="698"/>
        <v>0.18400000000000005</v>
      </c>
      <c r="AC3162" s="21">
        <f t="shared" si="699"/>
        <v>0</v>
      </c>
    </row>
    <row r="3163" spans="2:29" x14ac:dyDescent="0.25">
      <c r="B3163" s="27" t="s">
        <v>6908</v>
      </c>
      <c r="C3163" s="27" t="s">
        <v>6909</v>
      </c>
      <c r="D3163" t="s">
        <v>7417</v>
      </c>
      <c r="E3163">
        <v>13</v>
      </c>
      <c r="F3163">
        <v>12</v>
      </c>
      <c r="G3163" t="s">
        <v>75</v>
      </c>
      <c r="H3163">
        <v>17</v>
      </c>
      <c r="I3163">
        <v>14</v>
      </c>
      <c r="J3163">
        <v>14</v>
      </c>
      <c r="K3163">
        <v>1</v>
      </c>
      <c r="L3163">
        <v>6</v>
      </c>
      <c r="M3163" t="s">
        <v>30</v>
      </c>
      <c r="N3163" s="20">
        <f t="shared" si="686"/>
        <v>1</v>
      </c>
      <c r="P3163" s="20">
        <f t="shared" si="687"/>
        <v>1</v>
      </c>
      <c r="R3163" s="12">
        <f t="shared" si="688"/>
        <v>7.1428571428571425E-2</v>
      </c>
      <c r="S3163" s="21">
        <f t="shared" si="689"/>
        <v>-3.8086936409554406E-2</v>
      </c>
      <c r="T3163" s="21">
        <f t="shared" si="690"/>
        <v>0</v>
      </c>
      <c r="U3163" s="21">
        <f t="shared" si="691"/>
        <v>-1.9228332591909814E-2</v>
      </c>
      <c r="V3163" s="21">
        <f t="shared" si="692"/>
        <v>-1.910508966715474E-2</v>
      </c>
      <c r="W3163" s="22">
        <f t="shared" si="693"/>
        <v>6</v>
      </c>
      <c r="X3163" s="21">
        <f t="shared" si="694"/>
        <v>0.16666666666666666</v>
      </c>
      <c r="Y3163" s="23">
        <f t="shared" si="695"/>
        <v>13</v>
      </c>
      <c r="Z3163" s="21">
        <f t="shared" si="696"/>
        <v>0.153</v>
      </c>
      <c r="AA3163" s="21">
        <f t="shared" si="697"/>
        <v>0.747</v>
      </c>
      <c r="AB3163" s="21">
        <f t="shared" si="698"/>
        <v>0.499</v>
      </c>
      <c r="AC3163" s="21">
        <f t="shared" si="699"/>
        <v>0</v>
      </c>
    </row>
    <row r="3164" spans="2:29" x14ac:dyDescent="0.25">
      <c r="B3164" s="27" t="s">
        <v>6986</v>
      </c>
      <c r="C3164" s="27" t="s">
        <v>6987</v>
      </c>
      <c r="D3164" t="s">
        <v>7416</v>
      </c>
      <c r="E3164">
        <v>13</v>
      </c>
      <c r="F3164">
        <v>28</v>
      </c>
      <c r="G3164" t="s">
        <v>86</v>
      </c>
      <c r="H3164">
        <v>63</v>
      </c>
      <c r="I3164">
        <v>56</v>
      </c>
      <c r="J3164">
        <v>60</v>
      </c>
      <c r="K3164">
        <v>3</v>
      </c>
      <c r="L3164">
        <v>27</v>
      </c>
      <c r="M3164">
        <v>4</v>
      </c>
      <c r="N3164" s="20">
        <f t="shared" si="686"/>
        <v>1</v>
      </c>
      <c r="P3164" s="20">
        <f t="shared" si="687"/>
        <v>1</v>
      </c>
      <c r="R3164" s="12">
        <f t="shared" si="688"/>
        <v>0.05</v>
      </c>
      <c r="S3164" s="21">
        <f t="shared" si="689"/>
        <v>-2.3281316138826114E-2</v>
      </c>
      <c r="T3164" s="21">
        <f t="shared" si="690"/>
        <v>1.3894214014664508E-2</v>
      </c>
      <c r="U3164" s="21">
        <f t="shared" si="691"/>
        <v>-4.8671333500925895E-3</v>
      </c>
      <c r="V3164" s="21">
        <f t="shared" si="692"/>
        <v>-4.7514118247513988E-3</v>
      </c>
      <c r="W3164" s="22">
        <f t="shared" si="693"/>
        <v>31</v>
      </c>
      <c r="X3164" s="21">
        <f t="shared" si="694"/>
        <v>9.6774193548387094E-2</v>
      </c>
      <c r="Y3164" s="23">
        <f t="shared" si="695"/>
        <v>4.333333333333333</v>
      </c>
      <c r="Z3164" s="21">
        <f t="shared" si="696"/>
        <v>0.20499999999999999</v>
      </c>
      <c r="AA3164" s="21">
        <f t="shared" si="697"/>
        <v>0.53400000000000003</v>
      </c>
      <c r="AB3164" s="21">
        <f t="shared" si="698"/>
        <v>0.92400000000000004</v>
      </c>
      <c r="AC3164" s="21">
        <f t="shared" si="699"/>
        <v>0</v>
      </c>
    </row>
    <row r="3165" spans="2:29" x14ac:dyDescent="0.25">
      <c r="B3165" s="27" t="s">
        <v>7011</v>
      </c>
      <c r="C3165" s="27" t="s">
        <v>7012</v>
      </c>
      <c r="D3165" s="27" t="s">
        <v>1737</v>
      </c>
      <c r="E3165">
        <v>13</v>
      </c>
      <c r="F3165">
        <v>15</v>
      </c>
      <c r="G3165" t="s">
        <v>99</v>
      </c>
      <c r="H3165">
        <v>17</v>
      </c>
      <c r="I3165">
        <v>19</v>
      </c>
      <c r="J3165">
        <v>19</v>
      </c>
      <c r="K3165">
        <v>1</v>
      </c>
      <c r="L3165" t="s">
        <v>30</v>
      </c>
      <c r="M3165" t="s">
        <v>30</v>
      </c>
      <c r="N3165" s="20">
        <f t="shared" si="686"/>
        <v>1</v>
      </c>
      <c r="P3165" s="20">
        <f t="shared" si="687"/>
        <v>1</v>
      </c>
      <c r="R3165" s="12">
        <f t="shared" si="688"/>
        <v>5.2631578947368418E-2</v>
      </c>
      <c r="S3165" s="21">
        <f t="shared" si="689"/>
        <v>2.2494394759551506E-2</v>
      </c>
      <c r="T3165" s="21">
        <f t="shared" si="690"/>
        <v>0</v>
      </c>
      <c r="U3165" s="21">
        <f t="shared" si="691"/>
        <v>1.1184649191012808E-2</v>
      </c>
      <c r="V3165" s="21">
        <f t="shared" si="692"/>
        <v>1.1226347983521437E-2</v>
      </c>
      <c r="W3165" s="22">
        <f t="shared" si="693"/>
        <v>0</v>
      </c>
      <c r="X3165" s="21">
        <f t="shared" si="694"/>
        <v>10</v>
      </c>
      <c r="Y3165" s="23">
        <f t="shared" si="695"/>
        <v>13</v>
      </c>
      <c r="Z3165" s="21">
        <f t="shared" si="696"/>
        <v>0.28599999999999998</v>
      </c>
      <c r="AA3165" s="21">
        <f t="shared" si="697"/>
        <v>0.99</v>
      </c>
      <c r="AB3165" s="21">
        <f t="shared" si="698"/>
        <v>0.499</v>
      </c>
      <c r="AC3165" s="21">
        <f t="shared" si="699"/>
        <v>0</v>
      </c>
    </row>
    <row r="3166" spans="2:29" x14ac:dyDescent="0.25">
      <c r="B3166" s="27" t="s">
        <v>7053</v>
      </c>
      <c r="C3166" s="27" t="s">
        <v>7054</v>
      </c>
      <c r="D3166" s="27" t="s">
        <v>4419</v>
      </c>
      <c r="E3166">
        <v>13</v>
      </c>
      <c r="F3166">
        <v>11</v>
      </c>
      <c r="G3166" t="s">
        <v>46</v>
      </c>
      <c r="H3166">
        <v>12</v>
      </c>
      <c r="I3166">
        <v>14</v>
      </c>
      <c r="J3166">
        <v>15</v>
      </c>
      <c r="K3166">
        <v>3</v>
      </c>
      <c r="L3166">
        <v>8</v>
      </c>
      <c r="M3166" t="s">
        <v>30</v>
      </c>
      <c r="N3166" s="20">
        <f t="shared" si="686"/>
        <v>1</v>
      </c>
      <c r="P3166" s="20">
        <f t="shared" si="687"/>
        <v>1</v>
      </c>
      <c r="R3166" s="12">
        <f t="shared" si="688"/>
        <v>0.2</v>
      </c>
      <c r="S3166" s="21">
        <f t="shared" si="689"/>
        <v>3.1310306477545069E-2</v>
      </c>
      <c r="T3166" s="21">
        <f t="shared" si="690"/>
        <v>1.3894214014664508E-2</v>
      </c>
      <c r="U3166" s="21">
        <f t="shared" si="691"/>
        <v>2.2565182563572872E-2</v>
      </c>
      <c r="V3166" s="21">
        <f t="shared" si="692"/>
        <v>2.258990101859415E-2</v>
      </c>
      <c r="W3166" s="22">
        <f t="shared" si="693"/>
        <v>8</v>
      </c>
      <c r="X3166" s="21">
        <f t="shared" si="694"/>
        <v>0.375</v>
      </c>
      <c r="Y3166" s="23">
        <f t="shared" si="695"/>
        <v>4.333333333333333</v>
      </c>
      <c r="Z3166" s="21">
        <f t="shared" si="696"/>
        <v>0.35</v>
      </c>
      <c r="AA3166" s="21">
        <f t="shared" si="697"/>
        <v>0.94299999999999995</v>
      </c>
      <c r="AB3166" s="21">
        <f t="shared" si="698"/>
        <v>0.92400000000000004</v>
      </c>
      <c r="AC3166" s="21">
        <f t="shared" si="699"/>
        <v>0</v>
      </c>
    </row>
    <row r="3167" spans="2:29" x14ac:dyDescent="0.25">
      <c r="B3167" s="27" t="s">
        <v>7036</v>
      </c>
      <c r="C3167" s="27" t="s">
        <v>7037</v>
      </c>
      <c r="D3167" t="s">
        <v>7409</v>
      </c>
      <c r="E3167">
        <v>13</v>
      </c>
      <c r="F3167">
        <v>22</v>
      </c>
      <c r="G3167" t="s">
        <v>86</v>
      </c>
      <c r="H3167">
        <v>39</v>
      </c>
      <c r="I3167">
        <v>15</v>
      </c>
      <c r="J3167">
        <v>22</v>
      </c>
      <c r="K3167">
        <v>1</v>
      </c>
      <c r="L3167">
        <v>3</v>
      </c>
      <c r="M3167">
        <v>8</v>
      </c>
      <c r="N3167" s="20">
        <f t="shared" si="686"/>
        <v>1</v>
      </c>
      <c r="P3167" s="20">
        <f t="shared" si="687"/>
        <v>1</v>
      </c>
      <c r="R3167" s="12">
        <f t="shared" si="688"/>
        <v>4.5454545454545456E-2</v>
      </c>
      <c r="S3167" s="21">
        <f t="shared" si="689"/>
        <v>-0.17395191180786673</v>
      </c>
      <c r="T3167" s="21">
        <f t="shared" si="690"/>
        <v>7.9608473046602901E-2</v>
      </c>
      <c r="U3167" s="21">
        <f t="shared" si="691"/>
        <v>-5.5643862117593534E-2</v>
      </c>
      <c r="V3167" s="21">
        <f t="shared" si="692"/>
        <v>-4.9995766959619124E-2</v>
      </c>
      <c r="W3167" s="22">
        <f t="shared" si="693"/>
        <v>11</v>
      </c>
      <c r="X3167" s="21">
        <f t="shared" si="694"/>
        <v>9.0909090909090912E-2</v>
      </c>
      <c r="Y3167" s="23">
        <f t="shared" si="695"/>
        <v>13</v>
      </c>
      <c r="Z3167" s="21">
        <f t="shared" si="696"/>
        <v>8.3000000000000004E-2</v>
      </c>
      <c r="AA3167" s="21">
        <f t="shared" si="697"/>
        <v>0.51200000000000001</v>
      </c>
      <c r="AB3167" s="21">
        <f t="shared" si="698"/>
        <v>0.499</v>
      </c>
      <c r="AC3167" s="21">
        <f t="shared" si="699"/>
        <v>0</v>
      </c>
    </row>
    <row r="3168" spans="2:29" x14ac:dyDescent="0.25">
      <c r="B3168" s="27" t="s">
        <v>6922</v>
      </c>
      <c r="C3168" s="27" t="s">
        <v>6923</v>
      </c>
      <c r="D3168" t="s">
        <v>7412</v>
      </c>
      <c r="E3168">
        <v>13</v>
      </c>
      <c r="F3168">
        <v>10</v>
      </c>
      <c r="G3168" t="s">
        <v>49</v>
      </c>
      <c r="H3168">
        <v>63</v>
      </c>
      <c r="I3168">
        <v>72</v>
      </c>
      <c r="J3168">
        <v>56</v>
      </c>
      <c r="K3168">
        <v>2</v>
      </c>
      <c r="L3168">
        <v>17</v>
      </c>
      <c r="M3168" t="s">
        <v>30</v>
      </c>
      <c r="N3168" s="20">
        <f t="shared" si="686"/>
        <v>1</v>
      </c>
      <c r="P3168" s="20">
        <f t="shared" si="687"/>
        <v>1</v>
      </c>
      <c r="R3168" s="12">
        <f t="shared" si="688"/>
        <v>3.5714285714285712E-2</v>
      </c>
      <c r="S3168" s="21">
        <f t="shared" si="689"/>
        <v>2.7066087089351765E-2</v>
      </c>
      <c r="T3168" s="21">
        <f t="shared" si="690"/>
        <v>-4.9020607204410371E-2</v>
      </c>
      <c r="U3168" s="21">
        <f t="shared" si="691"/>
        <v>-1.1709210879118914E-2</v>
      </c>
      <c r="V3168" s="21">
        <f t="shared" si="692"/>
        <v>-1.1221243664725841E-2</v>
      </c>
      <c r="W3168" s="22">
        <f t="shared" si="693"/>
        <v>17</v>
      </c>
      <c r="X3168" s="21">
        <f t="shared" si="694"/>
        <v>0.11764705882352941</v>
      </c>
      <c r="Y3168" s="23">
        <f t="shared" si="695"/>
        <v>6.5</v>
      </c>
      <c r="Z3168" s="21">
        <f t="shared" si="696"/>
        <v>0.17899999999999999</v>
      </c>
      <c r="AA3168" s="21">
        <f t="shared" si="697"/>
        <v>0.61099999999999999</v>
      </c>
      <c r="AB3168" s="21">
        <f t="shared" si="698"/>
        <v>0.80899999999999994</v>
      </c>
      <c r="AC3168" s="21">
        <f t="shared" si="699"/>
        <v>0</v>
      </c>
    </row>
    <row r="3169" spans="2:29" x14ac:dyDescent="0.25">
      <c r="B3169" s="27" t="s">
        <v>6992</v>
      </c>
      <c r="C3169" s="27" t="s">
        <v>6993</v>
      </c>
      <c r="D3169" s="27" t="s">
        <v>1737</v>
      </c>
      <c r="E3169">
        <v>13</v>
      </c>
      <c r="F3169">
        <v>17</v>
      </c>
      <c r="G3169" t="s">
        <v>99</v>
      </c>
      <c r="H3169">
        <v>103</v>
      </c>
      <c r="I3169">
        <v>77</v>
      </c>
      <c r="J3169">
        <v>81</v>
      </c>
      <c r="K3169">
        <v>1</v>
      </c>
      <c r="L3169">
        <v>30</v>
      </c>
      <c r="M3169">
        <v>10</v>
      </c>
      <c r="N3169" s="20">
        <f t="shared" si="686"/>
        <v>1</v>
      </c>
      <c r="P3169" s="20">
        <f t="shared" si="687"/>
        <v>1</v>
      </c>
      <c r="R3169" s="12">
        <f t="shared" si="688"/>
        <v>1.2345679012345678E-2</v>
      </c>
      <c r="S3169" s="21">
        <f t="shared" si="689"/>
        <v>-5.6524341138423417E-2</v>
      </c>
      <c r="T3169" s="21">
        <f t="shared" si="690"/>
        <v>1.0180215943888626E-2</v>
      </c>
      <c r="U3169" s="21">
        <f t="shared" si="691"/>
        <v>-2.3741609610145376E-2</v>
      </c>
      <c r="V3169" s="21">
        <f t="shared" si="692"/>
        <v>-2.3361911601560054E-2</v>
      </c>
      <c r="W3169" s="22">
        <f t="shared" si="693"/>
        <v>40</v>
      </c>
      <c r="X3169" s="21">
        <f t="shared" si="694"/>
        <v>2.5000000000000001E-2</v>
      </c>
      <c r="Y3169" s="23">
        <f t="shared" si="695"/>
        <v>13</v>
      </c>
      <c r="Z3169" s="21">
        <f t="shared" si="696"/>
        <v>0.13900000000000001</v>
      </c>
      <c r="AA3169" s="21">
        <f t="shared" si="697"/>
        <v>0.23200000000000001</v>
      </c>
      <c r="AB3169" s="21">
        <f t="shared" si="698"/>
        <v>0.499</v>
      </c>
      <c r="AC3169" s="21">
        <f t="shared" si="699"/>
        <v>0</v>
      </c>
    </row>
    <row r="3170" spans="2:29" x14ac:dyDescent="0.25">
      <c r="B3170" s="27" t="s">
        <v>6966</v>
      </c>
      <c r="C3170" s="27" t="s">
        <v>6967</v>
      </c>
      <c r="D3170" t="s">
        <v>7419</v>
      </c>
      <c r="E3170">
        <v>13</v>
      </c>
      <c r="F3170">
        <v>38</v>
      </c>
      <c r="G3170" t="s">
        <v>99</v>
      </c>
      <c r="H3170">
        <v>50</v>
      </c>
      <c r="I3170">
        <v>65</v>
      </c>
      <c r="J3170">
        <v>57</v>
      </c>
      <c r="K3170">
        <v>2</v>
      </c>
      <c r="L3170">
        <v>18</v>
      </c>
      <c r="M3170">
        <v>22</v>
      </c>
      <c r="N3170" s="20">
        <f t="shared" si="686"/>
        <v>1</v>
      </c>
      <c r="P3170" s="20">
        <f t="shared" si="687"/>
        <v>1</v>
      </c>
      <c r="R3170" s="12">
        <f t="shared" si="688"/>
        <v>3.5087719298245612E-2</v>
      </c>
      <c r="S3170" s="21">
        <f t="shared" si="689"/>
        <v>5.387395206178347E-2</v>
      </c>
      <c r="T3170" s="21">
        <f t="shared" si="690"/>
        <v>-2.5925218350086321E-2</v>
      </c>
      <c r="U3170" s="21">
        <f t="shared" si="691"/>
        <v>1.3189044424145591E-2</v>
      </c>
      <c r="V3170" s="21">
        <f t="shared" si="692"/>
        <v>1.371259271194758E-2</v>
      </c>
      <c r="W3170" s="22">
        <f t="shared" si="693"/>
        <v>40</v>
      </c>
      <c r="X3170" s="21">
        <f t="shared" si="694"/>
        <v>0.05</v>
      </c>
      <c r="Y3170" s="23">
        <f t="shared" si="695"/>
        <v>6.5</v>
      </c>
      <c r="Z3170" s="21">
        <f t="shared" si="696"/>
        <v>0.30099999999999999</v>
      </c>
      <c r="AA3170" s="21">
        <f t="shared" si="697"/>
        <v>0.34300000000000003</v>
      </c>
      <c r="AB3170" s="21">
        <f t="shared" si="698"/>
        <v>0.80899999999999994</v>
      </c>
      <c r="AC3170" s="21">
        <f t="shared" si="699"/>
        <v>0</v>
      </c>
    </row>
    <row r="3171" spans="2:29" x14ac:dyDescent="0.25">
      <c r="B3171" s="27" t="s">
        <v>7051</v>
      </c>
      <c r="C3171" s="27" t="s">
        <v>7052</v>
      </c>
      <c r="D3171" s="27" t="s">
        <v>6455</v>
      </c>
      <c r="E3171">
        <v>13</v>
      </c>
      <c r="F3171">
        <v>14</v>
      </c>
      <c r="G3171" t="s">
        <v>56</v>
      </c>
      <c r="H3171">
        <v>12</v>
      </c>
      <c r="I3171">
        <v>12</v>
      </c>
      <c r="J3171">
        <v>15</v>
      </c>
      <c r="K3171">
        <v>1</v>
      </c>
      <c r="L3171">
        <v>6</v>
      </c>
      <c r="M3171" t="s">
        <v>30</v>
      </c>
      <c r="N3171" s="20">
        <f t="shared" si="686"/>
        <v>1</v>
      </c>
      <c r="P3171" s="20">
        <f t="shared" si="687"/>
        <v>1</v>
      </c>
      <c r="R3171" s="12">
        <f t="shared" si="688"/>
        <v>6.6666666666666666E-2</v>
      </c>
      <c r="S3171" s="21">
        <f t="shared" si="689"/>
        <v>0</v>
      </c>
      <c r="T3171" s="21">
        <f t="shared" si="690"/>
        <v>4.5639552591273169E-2</v>
      </c>
      <c r="U3171" s="21">
        <f t="shared" si="691"/>
        <v>2.2565182563572872E-2</v>
      </c>
      <c r="V3171" s="21">
        <f t="shared" si="692"/>
        <v>2.2734911718282014E-2</v>
      </c>
      <c r="W3171" s="22">
        <f t="shared" si="693"/>
        <v>6</v>
      </c>
      <c r="X3171" s="21">
        <f t="shared" si="694"/>
        <v>0.16666666666666666</v>
      </c>
      <c r="Y3171" s="23">
        <f t="shared" si="695"/>
        <v>13</v>
      </c>
      <c r="Z3171" s="21">
        <f t="shared" si="696"/>
        <v>0.35199999999999998</v>
      </c>
      <c r="AA3171" s="21">
        <f t="shared" si="697"/>
        <v>0.747</v>
      </c>
      <c r="AB3171" s="21">
        <f t="shared" si="698"/>
        <v>0.499</v>
      </c>
      <c r="AC3171" s="21">
        <f t="shared" si="699"/>
        <v>0</v>
      </c>
    </row>
    <row r="3172" spans="2:29" x14ac:dyDescent="0.25">
      <c r="B3172" s="27" t="s">
        <v>7007</v>
      </c>
      <c r="C3172" s="27" t="s">
        <v>7008</v>
      </c>
      <c r="D3172" t="s">
        <v>7409</v>
      </c>
      <c r="E3172">
        <v>13</v>
      </c>
      <c r="F3172">
        <v>26</v>
      </c>
      <c r="G3172" t="s">
        <v>99</v>
      </c>
      <c r="H3172">
        <v>133</v>
      </c>
      <c r="I3172">
        <v>135</v>
      </c>
      <c r="J3172">
        <v>180</v>
      </c>
      <c r="K3172">
        <v>-8</v>
      </c>
      <c r="L3172">
        <v>18</v>
      </c>
      <c r="M3172">
        <v>21</v>
      </c>
      <c r="N3172" s="20">
        <f t="shared" si="686"/>
        <v>1</v>
      </c>
      <c r="P3172" s="20">
        <f t="shared" si="687"/>
        <v>1</v>
      </c>
      <c r="R3172" s="12">
        <f t="shared" si="688"/>
        <v>-4.4444444444444446E-2</v>
      </c>
      <c r="S3172" s="21">
        <f t="shared" si="689"/>
        <v>2.9895899807499404E-3</v>
      </c>
      <c r="T3172" s="21">
        <f t="shared" si="690"/>
        <v>5.9223841048812176E-2</v>
      </c>
      <c r="U3172" s="21">
        <f t="shared" si="691"/>
        <v>3.0723282957837883E-2</v>
      </c>
      <c r="V3172" s="21">
        <f t="shared" si="692"/>
        <v>3.0978904662466666E-2</v>
      </c>
      <c r="W3172" s="22">
        <f t="shared" si="693"/>
        <v>39</v>
      </c>
      <c r="X3172" s="21">
        <f t="shared" si="694"/>
        <v>-0.20512820512820512</v>
      </c>
      <c r="Y3172" s="23">
        <f t="shared" si="695"/>
        <v>100000</v>
      </c>
      <c r="Z3172" s="21">
        <f t="shared" si="696"/>
        <v>0.39900000000000002</v>
      </c>
      <c r="AA3172" s="21">
        <f t="shared" si="697"/>
        <v>4.9000000000000002E-2</v>
      </c>
      <c r="AB3172" s="21">
        <f t="shared" si="698"/>
        <v>0.18400000000000005</v>
      </c>
      <c r="AC3172" s="21">
        <f t="shared" si="699"/>
        <v>0</v>
      </c>
    </row>
    <row r="3173" spans="2:29" x14ac:dyDescent="0.25">
      <c r="B3173" s="27" t="s">
        <v>6979</v>
      </c>
      <c r="C3173" s="27" t="s">
        <v>6980</v>
      </c>
      <c r="D3173" s="27" t="s">
        <v>4419</v>
      </c>
      <c r="E3173">
        <v>13</v>
      </c>
      <c r="F3173">
        <v>21</v>
      </c>
      <c r="G3173" t="s">
        <v>49</v>
      </c>
      <c r="H3173">
        <v>25</v>
      </c>
      <c r="I3173">
        <v>29</v>
      </c>
      <c r="J3173">
        <v>29</v>
      </c>
      <c r="K3173">
        <v>-3</v>
      </c>
      <c r="L3173">
        <v>30</v>
      </c>
      <c r="M3173" t="s">
        <v>30</v>
      </c>
      <c r="N3173" s="20">
        <f t="shared" si="686"/>
        <v>1</v>
      </c>
      <c r="P3173" s="20">
        <f t="shared" si="687"/>
        <v>1</v>
      </c>
      <c r="R3173" s="12">
        <f t="shared" si="688"/>
        <v>-0.10344827586206896</v>
      </c>
      <c r="S3173" s="21">
        <f t="shared" si="689"/>
        <v>3.0128962818398941E-2</v>
      </c>
      <c r="T3173" s="21">
        <f t="shared" si="690"/>
        <v>0</v>
      </c>
      <c r="U3173" s="21">
        <f t="shared" si="691"/>
        <v>1.4952689940964214E-2</v>
      </c>
      <c r="V3173" s="21">
        <f t="shared" si="692"/>
        <v>1.5027217586454386E-2</v>
      </c>
      <c r="W3173" s="22">
        <f t="shared" si="693"/>
        <v>30</v>
      </c>
      <c r="X3173" s="21">
        <f t="shared" si="694"/>
        <v>-0.1</v>
      </c>
      <c r="Y3173" s="23">
        <f t="shared" si="695"/>
        <v>100000</v>
      </c>
      <c r="Z3173" s="21">
        <f t="shared" si="696"/>
        <v>0.308</v>
      </c>
      <c r="AA3173" s="21">
        <f t="shared" si="697"/>
        <v>7.2999999999999995E-2</v>
      </c>
      <c r="AB3173" s="21">
        <f t="shared" si="698"/>
        <v>0.18400000000000005</v>
      </c>
      <c r="AC3173" s="21">
        <f t="shared" si="699"/>
        <v>0</v>
      </c>
    </row>
    <row r="3174" spans="2:29" x14ac:dyDescent="0.25">
      <c r="B3174" s="27" t="s">
        <v>6964</v>
      </c>
      <c r="C3174" s="27" t="s">
        <v>6965</v>
      </c>
      <c r="D3174" t="s">
        <v>7409</v>
      </c>
      <c r="E3174">
        <v>13</v>
      </c>
      <c r="F3174">
        <v>32</v>
      </c>
      <c r="G3174" t="s">
        <v>56</v>
      </c>
      <c r="H3174">
        <v>22</v>
      </c>
      <c r="I3174">
        <v>19</v>
      </c>
      <c r="J3174">
        <v>22</v>
      </c>
      <c r="K3174">
        <v>2</v>
      </c>
      <c r="L3174">
        <v>14</v>
      </c>
      <c r="M3174">
        <v>18</v>
      </c>
      <c r="N3174" s="20">
        <f t="shared" si="686"/>
        <v>1</v>
      </c>
      <c r="P3174" s="20">
        <f t="shared" si="687"/>
        <v>1</v>
      </c>
      <c r="R3174" s="12">
        <f t="shared" si="688"/>
        <v>9.0909090909090912E-2</v>
      </c>
      <c r="S3174" s="21">
        <f t="shared" si="689"/>
        <v>-2.8895013832051397E-2</v>
      </c>
      <c r="T3174" s="21">
        <f t="shared" si="690"/>
        <v>2.9754778570413087E-2</v>
      </c>
      <c r="U3174" s="21">
        <f t="shared" si="691"/>
        <v>0</v>
      </c>
      <c r="V3174" s="21">
        <f t="shared" si="692"/>
        <v>2.8658824612056338E-4</v>
      </c>
      <c r="W3174" s="22">
        <f t="shared" si="693"/>
        <v>32</v>
      </c>
      <c r="X3174" s="21">
        <f t="shared" si="694"/>
        <v>6.25E-2</v>
      </c>
      <c r="Y3174" s="23">
        <f t="shared" si="695"/>
        <v>6.5</v>
      </c>
      <c r="Z3174" s="21">
        <f t="shared" si="696"/>
        <v>0.22700000000000001</v>
      </c>
      <c r="AA3174" s="21">
        <f t="shared" si="697"/>
        <v>0.39800000000000002</v>
      </c>
      <c r="AB3174" s="21">
        <f t="shared" si="698"/>
        <v>0.80899999999999994</v>
      </c>
      <c r="AC3174" s="21">
        <f t="shared" si="699"/>
        <v>0</v>
      </c>
    </row>
    <row r="3175" spans="2:29" x14ac:dyDescent="0.25">
      <c r="B3175" s="27" t="s">
        <v>3732</v>
      </c>
      <c r="C3175" s="27" t="s">
        <v>6978</v>
      </c>
      <c r="D3175" s="27" t="s">
        <v>4419</v>
      </c>
      <c r="E3175">
        <v>13</v>
      </c>
      <c r="F3175">
        <v>3</v>
      </c>
      <c r="G3175" t="s">
        <v>49</v>
      </c>
      <c r="H3175">
        <v>10</v>
      </c>
      <c r="I3175">
        <v>19</v>
      </c>
      <c r="J3175">
        <v>12</v>
      </c>
      <c r="K3175">
        <v>2</v>
      </c>
      <c r="L3175">
        <v>14</v>
      </c>
      <c r="M3175" t="s">
        <v>30</v>
      </c>
      <c r="N3175" s="20">
        <f t="shared" si="686"/>
        <v>1</v>
      </c>
      <c r="P3175" s="20">
        <f t="shared" si="687"/>
        <v>1</v>
      </c>
      <c r="R3175" s="12">
        <f t="shared" si="688"/>
        <v>0.16666666666666666</v>
      </c>
      <c r="S3175" s="21">
        <f t="shared" si="689"/>
        <v>0.13697448881013807</v>
      </c>
      <c r="T3175" s="21">
        <f t="shared" si="690"/>
        <v>-8.7809533508505733E-2</v>
      </c>
      <c r="U3175" s="21">
        <f t="shared" si="691"/>
        <v>1.8399376147024249E-2</v>
      </c>
      <c r="V3175" s="21">
        <f t="shared" si="692"/>
        <v>2.2521443816218862E-2</v>
      </c>
      <c r="W3175" s="22">
        <f t="shared" si="693"/>
        <v>14</v>
      </c>
      <c r="X3175" s="21">
        <f t="shared" si="694"/>
        <v>0.14285714285714285</v>
      </c>
      <c r="Y3175" s="23">
        <f t="shared" si="695"/>
        <v>6.5</v>
      </c>
      <c r="Z3175" s="21">
        <f t="shared" si="696"/>
        <v>0.35</v>
      </c>
      <c r="AA3175" s="21">
        <f t="shared" si="697"/>
        <v>0.69199999999999995</v>
      </c>
      <c r="AB3175" s="21">
        <f t="shared" si="698"/>
        <v>0.80899999999999994</v>
      </c>
      <c r="AC3175" s="21">
        <f t="shared" si="699"/>
        <v>0</v>
      </c>
    </row>
    <row r="3176" spans="2:29" x14ac:dyDescent="0.25">
      <c r="B3176" s="27" t="s">
        <v>7025</v>
      </c>
      <c r="C3176" s="27" t="s">
        <v>7026</v>
      </c>
      <c r="D3176" t="s">
        <v>7412</v>
      </c>
      <c r="E3176">
        <v>13</v>
      </c>
      <c r="F3176">
        <v>13</v>
      </c>
      <c r="G3176" t="s">
        <v>46</v>
      </c>
      <c r="H3176">
        <v>5</v>
      </c>
      <c r="I3176">
        <v>5</v>
      </c>
      <c r="J3176">
        <v>6</v>
      </c>
      <c r="K3176">
        <v>2</v>
      </c>
      <c r="L3176">
        <v>17</v>
      </c>
      <c r="M3176">
        <v>1</v>
      </c>
      <c r="N3176" s="20">
        <f t="shared" si="686"/>
        <v>1</v>
      </c>
      <c r="P3176" s="20">
        <f t="shared" si="687"/>
        <v>1</v>
      </c>
      <c r="R3176" s="12">
        <f t="shared" si="688"/>
        <v>0.33333333333333331</v>
      </c>
      <c r="S3176" s="21">
        <f t="shared" si="689"/>
        <v>0</v>
      </c>
      <c r="T3176" s="21">
        <f t="shared" si="690"/>
        <v>3.7137289336648172E-2</v>
      </c>
      <c r="U3176" s="21">
        <f t="shared" si="691"/>
        <v>1.8399376147024249E-2</v>
      </c>
      <c r="V3176" s="21">
        <f t="shared" si="692"/>
        <v>1.8512221827890807E-2</v>
      </c>
      <c r="W3176" s="22">
        <f t="shared" si="693"/>
        <v>18</v>
      </c>
      <c r="X3176" s="21">
        <f t="shared" si="694"/>
        <v>0.1111111111111111</v>
      </c>
      <c r="Y3176" s="23">
        <f t="shared" si="695"/>
        <v>6.5</v>
      </c>
      <c r="Z3176" s="21">
        <f t="shared" si="696"/>
        <v>0.32800000000000001</v>
      </c>
      <c r="AA3176" s="21">
        <f t="shared" si="697"/>
        <v>0.58899999999999997</v>
      </c>
      <c r="AB3176" s="21">
        <f t="shared" si="698"/>
        <v>0.80899999999999994</v>
      </c>
      <c r="AC3176" s="21">
        <f t="shared" si="699"/>
        <v>0</v>
      </c>
    </row>
    <row r="3177" spans="2:29" x14ac:dyDescent="0.25">
      <c r="B3177" s="27" t="s">
        <v>7031</v>
      </c>
      <c r="C3177" s="27" t="s">
        <v>7032</v>
      </c>
      <c r="D3177" s="27" t="s">
        <v>6455</v>
      </c>
      <c r="E3177">
        <v>13</v>
      </c>
      <c r="F3177">
        <v>14</v>
      </c>
      <c r="G3177" t="s">
        <v>75</v>
      </c>
      <c r="H3177">
        <v>13</v>
      </c>
      <c r="I3177">
        <v>15</v>
      </c>
      <c r="J3177">
        <v>19</v>
      </c>
      <c r="K3177">
        <v>2</v>
      </c>
      <c r="L3177">
        <v>19</v>
      </c>
      <c r="M3177">
        <v>8</v>
      </c>
      <c r="N3177" s="20">
        <f t="shared" si="686"/>
        <v>1</v>
      </c>
      <c r="P3177" s="20">
        <f t="shared" si="687"/>
        <v>1</v>
      </c>
      <c r="R3177" s="12">
        <f t="shared" si="688"/>
        <v>0.10526315789473684</v>
      </c>
      <c r="S3177" s="21">
        <f t="shared" si="689"/>
        <v>2.9033661071187877E-2</v>
      </c>
      <c r="T3177" s="21">
        <f t="shared" si="690"/>
        <v>4.8413171284721557E-2</v>
      </c>
      <c r="U3177" s="21">
        <f t="shared" si="691"/>
        <v>3.8678219643779377E-2</v>
      </c>
      <c r="V3177" s="21">
        <f t="shared" si="692"/>
        <v>3.8708350666562939E-2</v>
      </c>
      <c r="W3177" s="22">
        <f t="shared" si="693"/>
        <v>27</v>
      </c>
      <c r="X3177" s="21">
        <f t="shared" si="694"/>
        <v>7.407407407407407E-2</v>
      </c>
      <c r="Y3177" s="23">
        <f t="shared" si="695"/>
        <v>6.5</v>
      </c>
      <c r="Z3177" s="21">
        <f t="shared" si="696"/>
        <v>0.44600000000000001</v>
      </c>
      <c r="AA3177" s="21">
        <f t="shared" si="697"/>
        <v>0.44900000000000001</v>
      </c>
      <c r="AB3177" s="21">
        <f t="shared" si="698"/>
        <v>0.80899999999999994</v>
      </c>
      <c r="AC3177" s="21">
        <f t="shared" si="699"/>
        <v>0</v>
      </c>
    </row>
    <row r="3178" spans="2:29" x14ac:dyDescent="0.25">
      <c r="B3178" s="27" t="s">
        <v>7019</v>
      </c>
      <c r="C3178" s="27" t="s">
        <v>7020</v>
      </c>
      <c r="D3178" t="s">
        <v>7419</v>
      </c>
      <c r="E3178">
        <v>13</v>
      </c>
      <c r="F3178">
        <v>20</v>
      </c>
      <c r="G3178" t="s">
        <v>49</v>
      </c>
      <c r="H3178">
        <v>56</v>
      </c>
      <c r="I3178">
        <v>44</v>
      </c>
      <c r="J3178">
        <v>36</v>
      </c>
      <c r="K3178">
        <v>1</v>
      </c>
      <c r="L3178">
        <v>26</v>
      </c>
      <c r="M3178">
        <v>6</v>
      </c>
      <c r="N3178" s="20">
        <f t="shared" si="686"/>
        <v>1</v>
      </c>
      <c r="P3178" s="20">
        <f t="shared" si="687"/>
        <v>1</v>
      </c>
      <c r="R3178" s="12">
        <f t="shared" si="688"/>
        <v>2.7777777777777776E-2</v>
      </c>
      <c r="S3178" s="21">
        <f t="shared" si="689"/>
        <v>-4.7087706305644628E-2</v>
      </c>
      <c r="T3178" s="21">
        <f t="shared" si="690"/>
        <v>-3.9339431627563259E-2</v>
      </c>
      <c r="U3178" s="21">
        <f t="shared" si="691"/>
        <v>-4.3221412410634152E-2</v>
      </c>
      <c r="V3178" s="21">
        <f t="shared" si="692"/>
        <v>-4.3216183447947344E-2</v>
      </c>
      <c r="W3178" s="22">
        <f t="shared" si="693"/>
        <v>32</v>
      </c>
      <c r="X3178" s="21">
        <f t="shared" si="694"/>
        <v>3.125E-2</v>
      </c>
      <c r="Y3178" s="23">
        <f t="shared" si="695"/>
        <v>13</v>
      </c>
      <c r="Z3178" s="21">
        <f t="shared" si="696"/>
        <v>9.5000000000000001E-2</v>
      </c>
      <c r="AA3178" s="21">
        <f t="shared" si="697"/>
        <v>0.25700000000000001</v>
      </c>
      <c r="AB3178" s="21">
        <f t="shared" si="698"/>
        <v>0.499</v>
      </c>
      <c r="AC3178" s="21">
        <f t="shared" si="699"/>
        <v>0</v>
      </c>
    </row>
    <row r="3179" spans="2:29" x14ac:dyDescent="0.25">
      <c r="B3179" s="27" t="s">
        <v>7115</v>
      </c>
      <c r="C3179" s="27" t="s">
        <v>7116</v>
      </c>
      <c r="D3179" t="s">
        <v>7412</v>
      </c>
      <c r="E3179">
        <v>13</v>
      </c>
      <c r="F3179">
        <v>-3</v>
      </c>
      <c r="G3179" t="s">
        <v>37</v>
      </c>
      <c r="H3179">
        <v>33</v>
      </c>
      <c r="I3179">
        <v>6</v>
      </c>
      <c r="J3179">
        <v>9</v>
      </c>
      <c r="K3179">
        <v>1</v>
      </c>
      <c r="L3179">
        <v>29</v>
      </c>
      <c r="M3179" t="s">
        <v>30</v>
      </c>
      <c r="N3179" s="20">
        <f t="shared" si="686"/>
        <v>1</v>
      </c>
      <c r="P3179" s="20">
        <f t="shared" si="687"/>
        <v>1</v>
      </c>
      <c r="R3179" s="12">
        <f t="shared" si="688"/>
        <v>0.1111111111111111</v>
      </c>
      <c r="S3179" s="21">
        <f t="shared" si="689"/>
        <v>-0.28890526663955163</v>
      </c>
      <c r="T3179" s="21">
        <f t="shared" si="690"/>
        <v>8.4471771197698553E-2</v>
      </c>
      <c r="U3179" s="21">
        <f t="shared" si="691"/>
        <v>-0.12184160598627725</v>
      </c>
      <c r="V3179" s="21">
        <f t="shared" si="692"/>
        <v>-0.1087583671427101</v>
      </c>
      <c r="W3179" s="22">
        <f t="shared" si="693"/>
        <v>29</v>
      </c>
      <c r="X3179" s="21">
        <f t="shared" si="694"/>
        <v>3.4482758620689655E-2</v>
      </c>
      <c r="Y3179" s="23">
        <f t="shared" si="695"/>
        <v>13</v>
      </c>
      <c r="Z3179" s="21">
        <f t="shared" si="696"/>
        <v>3.2000000000000001E-2</v>
      </c>
      <c r="AA3179" s="21">
        <f t="shared" si="697"/>
        <v>0.27300000000000002</v>
      </c>
      <c r="AB3179" s="21">
        <f t="shared" si="698"/>
        <v>0.499</v>
      </c>
      <c r="AC3179" s="21">
        <f t="shared" si="699"/>
        <v>0</v>
      </c>
    </row>
    <row r="3180" spans="2:29" x14ac:dyDescent="0.25">
      <c r="B3180" s="27" t="s">
        <v>6799</v>
      </c>
      <c r="C3180" s="27" t="s">
        <v>6800</v>
      </c>
      <c r="D3180" t="s">
        <v>7419</v>
      </c>
      <c r="E3180">
        <v>13</v>
      </c>
      <c r="F3180">
        <v>12</v>
      </c>
      <c r="G3180" t="s">
        <v>99</v>
      </c>
      <c r="H3180">
        <v>12</v>
      </c>
      <c r="I3180">
        <v>11</v>
      </c>
      <c r="J3180">
        <v>7</v>
      </c>
      <c r="K3180">
        <v>-1</v>
      </c>
      <c r="L3180">
        <v>2</v>
      </c>
      <c r="M3180" t="s">
        <v>30</v>
      </c>
      <c r="N3180" s="20">
        <f t="shared" si="686"/>
        <v>1</v>
      </c>
      <c r="P3180" s="20">
        <f t="shared" si="687"/>
        <v>1</v>
      </c>
      <c r="R3180" s="12">
        <f t="shared" si="688"/>
        <v>-0.14285714285714285</v>
      </c>
      <c r="S3180" s="21">
        <f t="shared" si="689"/>
        <v>-1.7251730343853966E-2</v>
      </c>
      <c r="T3180" s="21">
        <f t="shared" si="690"/>
        <v>-8.6431596006514066E-2</v>
      </c>
      <c r="U3180" s="21">
        <f t="shared" si="691"/>
        <v>-5.2472813985200095E-2</v>
      </c>
      <c r="V3180" s="21">
        <f t="shared" si="692"/>
        <v>-5.2052046778522709E-2</v>
      </c>
      <c r="W3180" s="22">
        <f t="shared" si="693"/>
        <v>2</v>
      </c>
      <c r="X3180" s="21">
        <f t="shared" si="694"/>
        <v>-0.5</v>
      </c>
      <c r="Y3180" s="23">
        <f t="shared" si="695"/>
        <v>100000</v>
      </c>
      <c r="Z3180" s="21">
        <f t="shared" si="696"/>
        <v>7.9000000000000001E-2</v>
      </c>
      <c r="AA3180" s="21">
        <f t="shared" si="697"/>
        <v>2.1999999999999999E-2</v>
      </c>
      <c r="AB3180" s="21">
        <f t="shared" si="698"/>
        <v>0.18400000000000005</v>
      </c>
      <c r="AC3180" s="21">
        <f t="shared" si="699"/>
        <v>0</v>
      </c>
    </row>
    <row r="3181" spans="2:29" x14ac:dyDescent="0.25">
      <c r="B3181" s="27" t="s">
        <v>7005</v>
      </c>
      <c r="C3181" s="27" t="s">
        <v>7006</v>
      </c>
      <c r="D3181" t="s">
        <v>7412</v>
      </c>
      <c r="E3181">
        <v>13</v>
      </c>
      <c r="F3181" t="s">
        <v>30</v>
      </c>
      <c r="G3181" t="s">
        <v>31</v>
      </c>
      <c r="H3181">
        <v>11</v>
      </c>
      <c r="I3181">
        <v>14</v>
      </c>
      <c r="J3181">
        <v>15</v>
      </c>
      <c r="K3181">
        <v>7</v>
      </c>
      <c r="L3181">
        <v>7</v>
      </c>
      <c r="M3181" t="s">
        <v>30</v>
      </c>
      <c r="N3181" s="20">
        <f t="shared" si="686"/>
        <v>1</v>
      </c>
      <c r="P3181" s="20">
        <f t="shared" si="687"/>
        <v>1</v>
      </c>
      <c r="R3181" s="12">
        <f t="shared" si="688"/>
        <v>0.46666666666666667</v>
      </c>
      <c r="S3181" s="21">
        <f t="shared" si="689"/>
        <v>4.9414522844583919E-2</v>
      </c>
      <c r="T3181" s="21">
        <f t="shared" si="690"/>
        <v>1.3894214014664508E-2</v>
      </c>
      <c r="U3181" s="21">
        <f t="shared" si="691"/>
        <v>3.1501484640271249E-2</v>
      </c>
      <c r="V3181" s="21">
        <f t="shared" si="692"/>
        <v>3.1603407166506559E-2</v>
      </c>
      <c r="W3181" s="22">
        <f t="shared" si="693"/>
        <v>7</v>
      </c>
      <c r="X3181" s="21">
        <f t="shared" si="694"/>
        <v>1</v>
      </c>
      <c r="Y3181" s="23">
        <f t="shared" si="695"/>
        <v>1.8571428571428572</v>
      </c>
      <c r="Z3181" s="21">
        <f t="shared" si="696"/>
        <v>0.40400000000000003</v>
      </c>
      <c r="AA3181" s="21">
        <f t="shared" si="697"/>
        <v>0.98499999999999999</v>
      </c>
      <c r="AB3181" s="21">
        <f t="shared" si="698"/>
        <v>0.98499999999999999</v>
      </c>
      <c r="AC3181" s="21">
        <f t="shared" si="699"/>
        <v>0</v>
      </c>
    </row>
    <row r="3182" spans="2:29" x14ac:dyDescent="0.25">
      <c r="B3182" s="27" t="s">
        <v>7113</v>
      </c>
      <c r="C3182" s="27" t="s">
        <v>7114</v>
      </c>
      <c r="D3182" s="27" t="s">
        <v>6455</v>
      </c>
      <c r="E3182">
        <v>13</v>
      </c>
      <c r="F3182">
        <v>42</v>
      </c>
      <c r="G3182" t="s">
        <v>34</v>
      </c>
      <c r="H3182">
        <v>45</v>
      </c>
      <c r="I3182">
        <v>42</v>
      </c>
      <c r="J3182">
        <v>46</v>
      </c>
      <c r="K3182">
        <v>1</v>
      </c>
      <c r="L3182">
        <v>22</v>
      </c>
      <c r="M3182">
        <v>19</v>
      </c>
      <c r="N3182" s="20">
        <f t="shared" si="686"/>
        <v>1</v>
      </c>
      <c r="P3182" s="20">
        <f t="shared" si="687"/>
        <v>1</v>
      </c>
      <c r="R3182" s="12">
        <f t="shared" si="688"/>
        <v>2.1739130434782608E-2</v>
      </c>
      <c r="S3182" s="21">
        <f t="shared" si="689"/>
        <v>-1.3703810340970568E-2</v>
      </c>
      <c r="T3182" s="21">
        <f t="shared" si="690"/>
        <v>1.8360881339209101E-2</v>
      </c>
      <c r="U3182" s="21">
        <f t="shared" si="691"/>
        <v>2.2003078041199498E-3</v>
      </c>
      <c r="V3182" s="21">
        <f t="shared" si="692"/>
        <v>2.285792934119494E-3</v>
      </c>
      <c r="W3182" s="22">
        <f t="shared" si="693"/>
        <v>41</v>
      </c>
      <c r="X3182" s="21">
        <f t="shared" si="694"/>
        <v>2.4390243902439025E-2</v>
      </c>
      <c r="Y3182" s="23">
        <f t="shared" si="695"/>
        <v>13</v>
      </c>
      <c r="Z3182" s="21">
        <f t="shared" si="696"/>
        <v>0.23799999999999999</v>
      </c>
      <c r="AA3182" s="21">
        <f t="shared" si="697"/>
        <v>0.23</v>
      </c>
      <c r="AB3182" s="21">
        <f t="shared" si="698"/>
        <v>0.499</v>
      </c>
      <c r="AC3182" s="21">
        <f t="shared" si="699"/>
        <v>0</v>
      </c>
    </row>
    <row r="3183" spans="2:29" x14ac:dyDescent="0.25">
      <c r="B3183" s="27" t="s">
        <v>6968</v>
      </c>
      <c r="C3183" s="27" t="s">
        <v>6969</v>
      </c>
      <c r="D3183" s="27" t="s">
        <v>4419</v>
      </c>
      <c r="E3183">
        <v>12</v>
      </c>
      <c r="F3183">
        <v>21</v>
      </c>
      <c r="G3183" t="s">
        <v>34</v>
      </c>
      <c r="H3183">
        <v>74</v>
      </c>
      <c r="I3183">
        <v>78</v>
      </c>
      <c r="J3183">
        <v>84</v>
      </c>
      <c r="K3183">
        <v>-9</v>
      </c>
      <c r="L3183">
        <v>28</v>
      </c>
      <c r="M3183" t="s">
        <v>30</v>
      </c>
      <c r="N3183" s="20">
        <f t="shared" si="686"/>
        <v>1</v>
      </c>
      <c r="P3183" s="20">
        <f t="shared" si="687"/>
        <v>1</v>
      </c>
      <c r="R3183" s="12">
        <f t="shared" si="688"/>
        <v>-0.10714285714285714</v>
      </c>
      <c r="S3183" s="21">
        <f t="shared" si="689"/>
        <v>1.0584368990204318E-2</v>
      </c>
      <c r="T3183" s="21">
        <f t="shared" si="690"/>
        <v>1.4931978945393665E-2</v>
      </c>
      <c r="U3183" s="21">
        <f t="shared" si="691"/>
        <v>1.2755841015251956E-2</v>
      </c>
      <c r="V3183" s="21">
        <f t="shared" si="692"/>
        <v>1.2757396316949979E-2</v>
      </c>
      <c r="W3183" s="22">
        <f t="shared" si="693"/>
        <v>28</v>
      </c>
      <c r="X3183" s="21">
        <f t="shared" si="694"/>
        <v>-0.32142857142857145</v>
      </c>
      <c r="Y3183" s="23">
        <f t="shared" si="695"/>
        <v>100000</v>
      </c>
      <c r="Z3183" s="21">
        <f t="shared" si="696"/>
        <v>0.29599999999999999</v>
      </c>
      <c r="AA3183" s="21">
        <f t="shared" si="697"/>
        <v>3.5000000000000003E-2</v>
      </c>
      <c r="AB3183" s="21">
        <f t="shared" si="698"/>
        <v>0.18400000000000005</v>
      </c>
      <c r="AC3183" s="21">
        <f t="shared" si="699"/>
        <v>0</v>
      </c>
    </row>
    <row r="3184" spans="2:29" x14ac:dyDescent="0.25">
      <c r="B3184" s="27" t="s">
        <v>1496</v>
      </c>
      <c r="C3184" s="27" t="s">
        <v>7038</v>
      </c>
      <c r="D3184" t="s">
        <v>7412</v>
      </c>
      <c r="E3184">
        <v>12</v>
      </c>
      <c r="F3184">
        <v>8</v>
      </c>
      <c r="G3184" t="s">
        <v>99</v>
      </c>
      <c r="H3184">
        <v>21</v>
      </c>
      <c r="I3184">
        <v>14</v>
      </c>
      <c r="J3184">
        <v>13</v>
      </c>
      <c r="K3184">
        <v>2</v>
      </c>
      <c r="L3184">
        <v>8</v>
      </c>
      <c r="M3184" t="s">
        <v>30</v>
      </c>
      <c r="N3184" s="20">
        <f t="shared" si="686"/>
        <v>1</v>
      </c>
      <c r="P3184" s="20">
        <f t="shared" si="687"/>
        <v>1</v>
      </c>
      <c r="R3184" s="12">
        <f t="shared" si="688"/>
        <v>0.15384615384615385</v>
      </c>
      <c r="S3184" s="21">
        <f t="shared" si="689"/>
        <v>-7.7892088518272229E-2</v>
      </c>
      <c r="T3184" s="21">
        <f t="shared" si="690"/>
        <v>-1.4712295262298669E-2</v>
      </c>
      <c r="U3184" s="21">
        <f t="shared" si="691"/>
        <v>-4.6825520891213168E-2</v>
      </c>
      <c r="V3184" s="21">
        <f t="shared" si="692"/>
        <v>-4.6476634890594691E-2</v>
      </c>
      <c r="W3184" s="22">
        <f t="shared" si="693"/>
        <v>8</v>
      </c>
      <c r="X3184" s="21">
        <f t="shared" si="694"/>
        <v>0.25</v>
      </c>
      <c r="Y3184" s="23">
        <f t="shared" si="695"/>
        <v>6</v>
      </c>
      <c r="Z3184" s="21">
        <f t="shared" si="696"/>
        <v>9.0999999999999998E-2</v>
      </c>
      <c r="AA3184" s="21">
        <f t="shared" si="697"/>
        <v>0.878</v>
      </c>
      <c r="AB3184" s="21">
        <f t="shared" si="698"/>
        <v>0.83799999999999997</v>
      </c>
      <c r="AC3184" s="21">
        <f t="shared" si="699"/>
        <v>0</v>
      </c>
    </row>
    <row r="3185" spans="2:29" x14ac:dyDescent="0.25">
      <c r="B3185" s="27" t="s">
        <v>7093</v>
      </c>
      <c r="C3185" s="27" t="s">
        <v>7094</v>
      </c>
      <c r="D3185" s="27" t="s">
        <v>4419</v>
      </c>
      <c r="E3185">
        <v>12</v>
      </c>
      <c r="F3185">
        <v>38</v>
      </c>
      <c r="G3185" t="s">
        <v>56</v>
      </c>
      <c r="H3185">
        <v>63</v>
      </c>
      <c r="I3185">
        <v>62</v>
      </c>
      <c r="J3185">
        <v>61</v>
      </c>
      <c r="K3185">
        <v>3</v>
      </c>
      <c r="L3185">
        <v>18</v>
      </c>
      <c r="M3185">
        <v>20</v>
      </c>
      <c r="N3185" s="20">
        <f t="shared" si="686"/>
        <v>1</v>
      </c>
      <c r="P3185" s="20">
        <f t="shared" si="687"/>
        <v>1</v>
      </c>
      <c r="R3185" s="12">
        <f t="shared" si="688"/>
        <v>4.9180327868852458E-2</v>
      </c>
      <c r="S3185" s="21">
        <f t="shared" si="689"/>
        <v>-3.1949535081404745E-3</v>
      </c>
      <c r="T3185" s="21">
        <f t="shared" si="690"/>
        <v>-3.24682181139202E-3</v>
      </c>
      <c r="U3185" s="21">
        <f t="shared" si="691"/>
        <v>-3.2208879971430404E-3</v>
      </c>
      <c r="V3185" s="21">
        <f t="shared" si="692"/>
        <v>-3.2208877722251783E-3</v>
      </c>
      <c r="W3185" s="22">
        <f t="shared" si="693"/>
        <v>38</v>
      </c>
      <c r="X3185" s="21">
        <f t="shared" si="694"/>
        <v>7.8947368421052627E-2</v>
      </c>
      <c r="Y3185" s="23">
        <f t="shared" si="695"/>
        <v>4</v>
      </c>
      <c r="Z3185" s="21">
        <f t="shared" si="696"/>
        <v>0.20899999999999999</v>
      </c>
      <c r="AA3185" s="21">
        <f t="shared" si="697"/>
        <v>0.46800000000000003</v>
      </c>
      <c r="AB3185" s="21">
        <f t="shared" si="698"/>
        <v>0.93500000000000005</v>
      </c>
      <c r="AC3185" s="21">
        <f t="shared" si="699"/>
        <v>0</v>
      </c>
    </row>
    <row r="3186" spans="2:29" x14ac:dyDescent="0.25">
      <c r="B3186" s="27" t="s">
        <v>7152</v>
      </c>
      <c r="C3186" s="27" t="s">
        <v>7153</v>
      </c>
      <c r="D3186" t="s">
        <v>7412</v>
      </c>
      <c r="E3186">
        <v>12</v>
      </c>
      <c r="F3186" t="s">
        <v>30</v>
      </c>
      <c r="G3186" t="s">
        <v>31</v>
      </c>
      <c r="H3186">
        <v>7</v>
      </c>
      <c r="I3186">
        <v>6</v>
      </c>
      <c r="J3186">
        <v>10</v>
      </c>
      <c r="K3186">
        <v>1</v>
      </c>
      <c r="L3186">
        <v>13</v>
      </c>
      <c r="M3186" t="s">
        <v>30</v>
      </c>
      <c r="N3186" s="20">
        <f t="shared" si="686"/>
        <v>1</v>
      </c>
      <c r="P3186" s="20">
        <f t="shared" si="687"/>
        <v>1</v>
      </c>
      <c r="R3186" s="12">
        <f t="shared" si="688"/>
        <v>0.1</v>
      </c>
      <c r="S3186" s="21">
        <f t="shared" si="689"/>
        <v>-3.0359733904420927E-2</v>
      </c>
      <c r="T3186" s="21">
        <f t="shared" si="690"/>
        <v>0.10756634324829006</v>
      </c>
      <c r="U3186" s="21">
        <f t="shared" si="691"/>
        <v>3.6311209910314224E-2</v>
      </c>
      <c r="V3186" s="21">
        <f t="shared" si="692"/>
        <v>3.7839273084727787E-2</v>
      </c>
      <c r="W3186" s="22">
        <f t="shared" si="693"/>
        <v>13</v>
      </c>
      <c r="X3186" s="21">
        <f t="shared" si="694"/>
        <v>7.6923076923076927E-2</v>
      </c>
      <c r="Y3186" s="23">
        <f t="shared" si="695"/>
        <v>12</v>
      </c>
      <c r="Z3186" s="21">
        <f t="shared" si="696"/>
        <v>0.442</v>
      </c>
      <c r="AA3186" s="21">
        <f t="shared" si="697"/>
        <v>0.45800000000000002</v>
      </c>
      <c r="AB3186" s="21">
        <f t="shared" si="698"/>
        <v>0.53200000000000003</v>
      </c>
      <c r="AC3186" s="21">
        <f t="shared" si="699"/>
        <v>0</v>
      </c>
    </row>
    <row r="3187" spans="2:29" x14ac:dyDescent="0.25">
      <c r="B3187" s="27" t="s">
        <v>6182</v>
      </c>
      <c r="C3187" s="27" t="s">
        <v>7024</v>
      </c>
      <c r="D3187" s="27" t="s">
        <v>4419</v>
      </c>
      <c r="E3187">
        <v>12</v>
      </c>
      <c r="F3187">
        <v>11</v>
      </c>
      <c r="G3187" t="s">
        <v>104</v>
      </c>
      <c r="H3187">
        <v>34</v>
      </c>
      <c r="I3187">
        <v>47</v>
      </c>
      <c r="J3187">
        <v>55</v>
      </c>
      <c r="K3187">
        <v>-1</v>
      </c>
      <c r="L3187">
        <v>3</v>
      </c>
      <c r="M3187" t="s">
        <v>30</v>
      </c>
      <c r="N3187" s="20">
        <f t="shared" si="686"/>
        <v>1</v>
      </c>
      <c r="P3187" s="20">
        <f t="shared" si="687"/>
        <v>1</v>
      </c>
      <c r="R3187" s="12">
        <f t="shared" si="688"/>
        <v>-1.8181818181818181E-2</v>
      </c>
      <c r="S3187" s="21">
        <f t="shared" si="689"/>
        <v>6.69001794563302E-2</v>
      </c>
      <c r="T3187" s="21">
        <f t="shared" si="690"/>
        <v>3.1936481988553256E-2</v>
      </c>
      <c r="U3187" s="21">
        <f t="shared" si="691"/>
        <v>4.9272708985190983E-2</v>
      </c>
      <c r="V3187" s="21">
        <f t="shared" si="692"/>
        <v>4.9369790143358148E-2</v>
      </c>
      <c r="W3187" s="22">
        <f t="shared" si="693"/>
        <v>3</v>
      </c>
      <c r="X3187" s="21">
        <f t="shared" si="694"/>
        <v>-0.33333333333333331</v>
      </c>
      <c r="Y3187" s="23">
        <f t="shared" si="695"/>
        <v>100000</v>
      </c>
      <c r="Z3187" s="21">
        <f t="shared" si="696"/>
        <v>0.51200000000000001</v>
      </c>
      <c r="AA3187" s="21">
        <f t="shared" si="697"/>
        <v>3.2000000000000001E-2</v>
      </c>
      <c r="AB3187" s="21">
        <f t="shared" si="698"/>
        <v>0.18400000000000005</v>
      </c>
      <c r="AC3187" s="21">
        <f t="shared" si="699"/>
        <v>0</v>
      </c>
    </row>
    <row r="3188" spans="2:29" x14ac:dyDescent="0.25">
      <c r="B3188" s="27" t="s">
        <v>7015</v>
      </c>
      <c r="C3188" s="27" t="s">
        <v>7016</v>
      </c>
      <c r="D3188" s="27" t="s">
        <v>1737</v>
      </c>
      <c r="E3188">
        <v>12</v>
      </c>
      <c r="F3188">
        <v>21</v>
      </c>
      <c r="G3188" t="s">
        <v>99</v>
      </c>
      <c r="H3188">
        <v>24</v>
      </c>
      <c r="I3188">
        <v>36</v>
      </c>
      <c r="J3188">
        <v>31</v>
      </c>
      <c r="K3188">
        <v>-2</v>
      </c>
      <c r="L3188">
        <v>6</v>
      </c>
      <c r="M3188">
        <v>6</v>
      </c>
      <c r="N3188" s="20">
        <f t="shared" si="686"/>
        <v>1</v>
      </c>
      <c r="P3188" s="20">
        <f t="shared" si="687"/>
        <v>1</v>
      </c>
      <c r="R3188" s="12">
        <f t="shared" si="688"/>
        <v>-6.4516129032258063E-2</v>
      </c>
      <c r="S3188" s="21">
        <f t="shared" si="689"/>
        <v>8.4471771197698553E-2</v>
      </c>
      <c r="T3188" s="21">
        <f t="shared" si="690"/>
        <v>-2.9463576860229268E-2</v>
      </c>
      <c r="U3188" s="21">
        <f t="shared" si="691"/>
        <v>2.5923658862717858E-2</v>
      </c>
      <c r="V3188" s="21">
        <f t="shared" si="692"/>
        <v>2.697728440006238E-2</v>
      </c>
      <c r="W3188" s="22">
        <f t="shared" si="693"/>
        <v>12</v>
      </c>
      <c r="X3188" s="21">
        <f t="shared" si="694"/>
        <v>-0.16666666666666666</v>
      </c>
      <c r="Y3188" s="23">
        <f t="shared" si="695"/>
        <v>100000</v>
      </c>
      <c r="Z3188" s="21">
        <f t="shared" si="696"/>
        <v>0.377</v>
      </c>
      <c r="AA3188" s="21">
        <f t="shared" si="697"/>
        <v>5.6000000000000001E-2</v>
      </c>
      <c r="AB3188" s="21">
        <f t="shared" si="698"/>
        <v>0.18400000000000005</v>
      </c>
      <c r="AC3188" s="21">
        <f t="shared" si="699"/>
        <v>0</v>
      </c>
    </row>
    <row r="3189" spans="2:29" x14ac:dyDescent="0.25">
      <c r="B3189" s="27" t="s">
        <v>7066</v>
      </c>
      <c r="C3189" s="27" t="s">
        <v>7067</v>
      </c>
      <c r="D3189" t="s">
        <v>7417</v>
      </c>
      <c r="E3189">
        <v>12</v>
      </c>
      <c r="F3189">
        <v>13</v>
      </c>
      <c r="G3189" t="s">
        <v>34</v>
      </c>
      <c r="H3189">
        <v>6</v>
      </c>
      <c r="I3189">
        <v>5</v>
      </c>
      <c r="J3189">
        <v>2</v>
      </c>
      <c r="K3189">
        <v>-1</v>
      </c>
      <c r="L3189">
        <v>4</v>
      </c>
      <c r="M3189">
        <v>0</v>
      </c>
      <c r="N3189" s="20">
        <f t="shared" si="686"/>
        <v>1</v>
      </c>
      <c r="P3189" s="20">
        <f t="shared" si="687"/>
        <v>1</v>
      </c>
      <c r="R3189" s="12">
        <f t="shared" si="688"/>
        <v>-0.5</v>
      </c>
      <c r="S3189" s="21">
        <f t="shared" si="689"/>
        <v>-3.5807495997372762E-2</v>
      </c>
      <c r="T3189" s="21">
        <f t="shared" si="690"/>
        <v>-0.16744679259812689</v>
      </c>
      <c r="U3189" s="21">
        <f t="shared" si="691"/>
        <v>-0.10404154015923783</v>
      </c>
      <c r="V3189" s="21">
        <f t="shared" si="692"/>
        <v>-0.10243194291824582</v>
      </c>
      <c r="W3189" s="22">
        <f t="shared" si="693"/>
        <v>4</v>
      </c>
      <c r="X3189" s="21">
        <f t="shared" si="694"/>
        <v>-0.25</v>
      </c>
      <c r="Y3189" s="23">
        <f t="shared" si="695"/>
        <v>100000</v>
      </c>
      <c r="Z3189" s="21">
        <f t="shared" si="696"/>
        <v>3.6999999999999998E-2</v>
      </c>
      <c r="AA3189" s="21">
        <f t="shared" si="697"/>
        <v>4.1000000000000002E-2</v>
      </c>
      <c r="AB3189" s="21">
        <f t="shared" si="698"/>
        <v>0.18400000000000005</v>
      </c>
      <c r="AC3189" s="21">
        <f t="shared" si="699"/>
        <v>0</v>
      </c>
    </row>
    <row r="3190" spans="2:29" x14ac:dyDescent="0.25">
      <c r="B3190" s="27" t="s">
        <v>7047</v>
      </c>
      <c r="C3190" s="27" t="s">
        <v>7048</v>
      </c>
      <c r="D3190" s="27" t="s">
        <v>1737</v>
      </c>
      <c r="E3190">
        <v>12</v>
      </c>
      <c r="F3190">
        <v>16</v>
      </c>
      <c r="G3190" t="s">
        <v>75</v>
      </c>
      <c r="H3190">
        <v>2</v>
      </c>
      <c r="I3190">
        <v>2</v>
      </c>
      <c r="J3190">
        <v>2</v>
      </c>
      <c r="K3190">
        <v>0</v>
      </c>
      <c r="L3190">
        <v>10</v>
      </c>
      <c r="M3190">
        <v>4</v>
      </c>
      <c r="N3190" s="20">
        <f t="shared" si="686"/>
        <v>1</v>
      </c>
      <c r="P3190" s="20">
        <f t="shared" si="687"/>
        <v>1</v>
      </c>
      <c r="R3190" s="12">
        <f t="shared" si="688"/>
        <v>0</v>
      </c>
      <c r="S3190" s="21">
        <f t="shared" si="689"/>
        <v>0</v>
      </c>
      <c r="T3190" s="21">
        <f t="shared" si="690"/>
        <v>0</v>
      </c>
      <c r="U3190" s="21">
        <f t="shared" si="691"/>
        <v>0</v>
      </c>
      <c r="V3190" s="21">
        <f t="shared" si="692"/>
        <v>0</v>
      </c>
      <c r="W3190" s="22">
        <f t="shared" si="693"/>
        <v>14</v>
      </c>
      <c r="X3190" s="21">
        <f t="shared" si="694"/>
        <v>0</v>
      </c>
      <c r="Y3190" s="23">
        <f t="shared" si="695"/>
        <v>100000</v>
      </c>
      <c r="Z3190" s="21">
        <f t="shared" si="696"/>
        <v>0.222</v>
      </c>
      <c r="AA3190" s="21">
        <f t="shared" si="697"/>
        <v>0.14000000000000001</v>
      </c>
      <c r="AB3190" s="21">
        <f t="shared" si="698"/>
        <v>0.18400000000000005</v>
      </c>
      <c r="AC3190" s="21">
        <f t="shared" si="699"/>
        <v>0</v>
      </c>
    </row>
    <row r="3191" spans="2:29" x14ac:dyDescent="0.25">
      <c r="B3191" s="27" t="s">
        <v>7027</v>
      </c>
      <c r="C3191" s="27" t="s">
        <v>7028</v>
      </c>
      <c r="D3191" t="s">
        <v>7412</v>
      </c>
      <c r="E3191">
        <v>12</v>
      </c>
      <c r="F3191">
        <v>11</v>
      </c>
      <c r="G3191" t="s">
        <v>86</v>
      </c>
      <c r="H3191">
        <v>39</v>
      </c>
      <c r="I3191">
        <v>25</v>
      </c>
      <c r="J3191">
        <v>27</v>
      </c>
      <c r="K3191">
        <v>1</v>
      </c>
      <c r="L3191">
        <v>19</v>
      </c>
      <c r="M3191">
        <v>1</v>
      </c>
      <c r="N3191" s="20">
        <f t="shared" si="686"/>
        <v>1</v>
      </c>
      <c r="P3191" s="20">
        <f t="shared" si="687"/>
        <v>1</v>
      </c>
      <c r="R3191" s="12">
        <f t="shared" si="688"/>
        <v>3.7037037037037035E-2</v>
      </c>
      <c r="S3191" s="21">
        <f t="shared" si="689"/>
        <v>-8.5096939613797939E-2</v>
      </c>
      <c r="T3191" s="21">
        <f t="shared" si="690"/>
        <v>1.5511278397481565E-2</v>
      </c>
      <c r="U3191" s="21">
        <f t="shared" si="691"/>
        <v>-3.6104582196512247E-2</v>
      </c>
      <c r="V3191" s="21">
        <f t="shared" si="692"/>
        <v>-3.5230081137609538E-2</v>
      </c>
      <c r="W3191" s="22">
        <f t="shared" si="693"/>
        <v>20</v>
      </c>
      <c r="X3191" s="21">
        <f t="shared" si="694"/>
        <v>0.05</v>
      </c>
      <c r="Y3191" s="23">
        <f t="shared" si="695"/>
        <v>12</v>
      </c>
      <c r="Z3191" s="21">
        <f t="shared" si="696"/>
        <v>0.112</v>
      </c>
      <c r="AA3191" s="21">
        <f t="shared" si="697"/>
        <v>0.34300000000000003</v>
      </c>
      <c r="AB3191" s="21">
        <f t="shared" si="698"/>
        <v>0.53200000000000003</v>
      </c>
      <c r="AC3191" s="21">
        <f t="shared" si="699"/>
        <v>0</v>
      </c>
    </row>
    <row r="3192" spans="2:29" x14ac:dyDescent="0.25">
      <c r="B3192" s="27" t="s">
        <v>7013</v>
      </c>
      <c r="C3192" s="27" t="s">
        <v>7014</v>
      </c>
      <c r="D3192" s="27" t="s">
        <v>4419</v>
      </c>
      <c r="E3192">
        <v>12</v>
      </c>
      <c r="F3192">
        <v>13</v>
      </c>
      <c r="G3192" t="s">
        <v>49</v>
      </c>
      <c r="H3192">
        <v>28</v>
      </c>
      <c r="I3192">
        <v>18</v>
      </c>
      <c r="J3192">
        <v>33</v>
      </c>
      <c r="K3192">
        <v>1</v>
      </c>
      <c r="L3192">
        <v>4</v>
      </c>
      <c r="M3192" t="s">
        <v>30</v>
      </c>
      <c r="N3192" s="20">
        <f t="shared" si="686"/>
        <v>1</v>
      </c>
      <c r="P3192" s="20">
        <f t="shared" si="687"/>
        <v>1</v>
      </c>
      <c r="R3192" s="12">
        <f t="shared" si="688"/>
        <v>3.0303030303030304E-2</v>
      </c>
      <c r="S3192" s="21">
        <f t="shared" si="689"/>
        <v>-8.4574734330498225E-2</v>
      </c>
      <c r="T3192" s="21">
        <f t="shared" si="690"/>
        <v>0.12888132073019753</v>
      </c>
      <c r="U3192" s="21">
        <f t="shared" si="691"/>
        <v>1.656602487923986E-2</v>
      </c>
      <c r="V3192" s="21">
        <f t="shared" si="692"/>
        <v>2.0290870426313057E-2</v>
      </c>
      <c r="W3192" s="22">
        <f t="shared" si="693"/>
        <v>4</v>
      </c>
      <c r="X3192" s="21">
        <f t="shared" si="694"/>
        <v>0.25</v>
      </c>
      <c r="Y3192" s="23">
        <f t="shared" si="695"/>
        <v>12</v>
      </c>
      <c r="Z3192" s="21">
        <f t="shared" si="696"/>
        <v>0.33800000000000002</v>
      </c>
      <c r="AA3192" s="21">
        <f t="shared" si="697"/>
        <v>0.878</v>
      </c>
      <c r="AB3192" s="21">
        <f t="shared" si="698"/>
        <v>0.53200000000000003</v>
      </c>
      <c r="AC3192" s="21">
        <f t="shared" si="699"/>
        <v>0</v>
      </c>
    </row>
    <row r="3193" spans="2:29" x14ac:dyDescent="0.25">
      <c r="B3193" s="27" t="s">
        <v>3150</v>
      </c>
      <c r="C3193" s="27" t="s">
        <v>6963</v>
      </c>
      <c r="D3193" t="s">
        <v>7409</v>
      </c>
      <c r="E3193">
        <v>12</v>
      </c>
      <c r="F3193">
        <v>24</v>
      </c>
      <c r="G3193" t="s">
        <v>86</v>
      </c>
      <c r="H3193">
        <v>83</v>
      </c>
      <c r="I3193">
        <v>79</v>
      </c>
      <c r="J3193">
        <v>73</v>
      </c>
      <c r="K3193">
        <v>4</v>
      </c>
      <c r="L3193">
        <v>10</v>
      </c>
      <c r="M3193" t="s">
        <v>30</v>
      </c>
      <c r="N3193" s="20">
        <f t="shared" si="686"/>
        <v>1</v>
      </c>
      <c r="P3193" s="20">
        <f t="shared" si="687"/>
        <v>1</v>
      </c>
      <c r="R3193" s="12">
        <f t="shared" si="688"/>
        <v>5.4794520547945202E-2</v>
      </c>
      <c r="S3193" s="21">
        <f t="shared" si="689"/>
        <v>-9.8299184519966554E-3</v>
      </c>
      <c r="T3193" s="21">
        <f t="shared" si="690"/>
        <v>-1.5673553390378347E-2</v>
      </c>
      <c r="U3193" s="21">
        <f t="shared" si="691"/>
        <v>-1.2756059573265643E-2</v>
      </c>
      <c r="V3193" s="21">
        <f t="shared" si="692"/>
        <v>-1.2753177138546882E-2</v>
      </c>
      <c r="W3193" s="22">
        <f t="shared" si="693"/>
        <v>10</v>
      </c>
      <c r="X3193" s="21">
        <f t="shared" si="694"/>
        <v>0.4</v>
      </c>
      <c r="Y3193" s="23">
        <f t="shared" si="695"/>
        <v>3</v>
      </c>
      <c r="Z3193" s="21">
        <f t="shared" si="696"/>
        <v>0.17399999999999999</v>
      </c>
      <c r="AA3193" s="21">
        <f t="shared" si="697"/>
        <v>0.95</v>
      </c>
      <c r="AB3193" s="21">
        <f t="shared" si="698"/>
        <v>0.96299999999999997</v>
      </c>
      <c r="AC3193" s="21">
        <f t="shared" si="699"/>
        <v>0</v>
      </c>
    </row>
    <row r="3194" spans="2:29" x14ac:dyDescent="0.25">
      <c r="B3194" s="27" t="s">
        <v>7057</v>
      </c>
      <c r="C3194" s="27" t="s">
        <v>7058</v>
      </c>
      <c r="D3194" t="s">
        <v>7419</v>
      </c>
      <c r="E3194">
        <v>12</v>
      </c>
      <c r="F3194">
        <v>25</v>
      </c>
      <c r="G3194" t="s">
        <v>49</v>
      </c>
      <c r="H3194">
        <v>55</v>
      </c>
      <c r="I3194">
        <v>53</v>
      </c>
      <c r="J3194">
        <v>46</v>
      </c>
      <c r="K3194">
        <v>0</v>
      </c>
      <c r="L3194">
        <v>12</v>
      </c>
      <c r="M3194">
        <v>6</v>
      </c>
      <c r="N3194" s="20">
        <f t="shared" si="686"/>
        <v>1</v>
      </c>
      <c r="P3194" s="20">
        <f t="shared" si="687"/>
        <v>1</v>
      </c>
      <c r="R3194" s="12">
        <f t="shared" si="688"/>
        <v>0</v>
      </c>
      <c r="S3194" s="21">
        <f t="shared" si="689"/>
        <v>-7.3808808581883323E-3</v>
      </c>
      <c r="T3194" s="21">
        <f t="shared" si="690"/>
        <v>-2.7932568943105474E-2</v>
      </c>
      <c r="U3194" s="21">
        <f t="shared" si="691"/>
        <v>-1.7710471825064023E-2</v>
      </c>
      <c r="V3194" s="21">
        <f t="shared" si="692"/>
        <v>-1.7674640542119275E-2</v>
      </c>
      <c r="W3194" s="22">
        <f t="shared" si="693"/>
        <v>18</v>
      </c>
      <c r="X3194" s="21">
        <f t="shared" si="694"/>
        <v>0</v>
      </c>
      <c r="Y3194" s="23">
        <f t="shared" si="695"/>
        <v>100000</v>
      </c>
      <c r="Z3194" s="21">
        <f t="shared" si="696"/>
        <v>0.157</v>
      </c>
      <c r="AA3194" s="21">
        <f t="shared" si="697"/>
        <v>0.14000000000000001</v>
      </c>
      <c r="AB3194" s="21">
        <f t="shared" si="698"/>
        <v>0.18400000000000005</v>
      </c>
      <c r="AC3194" s="21">
        <f t="shared" si="699"/>
        <v>0</v>
      </c>
    </row>
    <row r="3195" spans="2:29" x14ac:dyDescent="0.25">
      <c r="B3195" s="27" t="s">
        <v>7085</v>
      </c>
      <c r="C3195" s="27" t="s">
        <v>7086</v>
      </c>
      <c r="D3195" t="s">
        <v>7418</v>
      </c>
      <c r="E3195">
        <v>12</v>
      </c>
      <c r="F3195" t="s">
        <v>30</v>
      </c>
      <c r="G3195" t="s">
        <v>31</v>
      </c>
      <c r="H3195">
        <v>15</v>
      </c>
      <c r="I3195">
        <v>16</v>
      </c>
      <c r="J3195">
        <v>18</v>
      </c>
      <c r="K3195">
        <v>8</v>
      </c>
      <c r="L3195">
        <v>100</v>
      </c>
      <c r="M3195">
        <v>283</v>
      </c>
      <c r="N3195" s="20">
        <f t="shared" si="686"/>
        <v>1</v>
      </c>
      <c r="P3195" s="20">
        <f t="shared" si="687"/>
        <v>1</v>
      </c>
      <c r="R3195" s="12">
        <f t="shared" si="688"/>
        <v>0.44444444444444442</v>
      </c>
      <c r="S3195" s="21">
        <f t="shared" si="689"/>
        <v>1.299136822423641E-2</v>
      </c>
      <c r="T3195" s="21">
        <f t="shared" si="690"/>
        <v>2.3836255539609663E-2</v>
      </c>
      <c r="U3195" s="21">
        <f t="shared" si="691"/>
        <v>1.8399376147024249E-2</v>
      </c>
      <c r="V3195" s="21">
        <f t="shared" si="692"/>
        <v>1.8408999970290107E-2</v>
      </c>
      <c r="W3195" s="22">
        <f t="shared" si="693"/>
        <v>383</v>
      </c>
      <c r="X3195" s="21">
        <f t="shared" si="694"/>
        <v>2.0887728459530026E-2</v>
      </c>
      <c r="Y3195" s="23">
        <f t="shared" si="695"/>
        <v>1.5</v>
      </c>
      <c r="Z3195" s="21">
        <f t="shared" si="696"/>
        <v>0.32700000000000001</v>
      </c>
      <c r="AA3195" s="21">
        <f t="shared" si="697"/>
        <v>0.216</v>
      </c>
      <c r="AB3195" s="21">
        <f t="shared" si="698"/>
        <v>0.99199999999999999</v>
      </c>
      <c r="AC3195" s="21">
        <f t="shared" si="699"/>
        <v>0</v>
      </c>
    </row>
    <row r="3196" spans="2:29" x14ac:dyDescent="0.25">
      <c r="B3196" s="27" t="s">
        <v>1429</v>
      </c>
      <c r="C3196" s="27" t="s">
        <v>7035</v>
      </c>
      <c r="D3196" t="s">
        <v>7417</v>
      </c>
      <c r="E3196">
        <v>12</v>
      </c>
      <c r="F3196">
        <v>13</v>
      </c>
      <c r="G3196" t="s">
        <v>49</v>
      </c>
      <c r="H3196">
        <v>69</v>
      </c>
      <c r="I3196">
        <v>100</v>
      </c>
      <c r="J3196">
        <v>59</v>
      </c>
      <c r="K3196">
        <v>-1</v>
      </c>
      <c r="L3196">
        <v>6</v>
      </c>
      <c r="M3196" t="s">
        <v>30</v>
      </c>
      <c r="N3196" s="20">
        <f t="shared" si="686"/>
        <v>1</v>
      </c>
      <c r="P3196" s="20">
        <f t="shared" si="687"/>
        <v>1</v>
      </c>
      <c r="R3196" s="12">
        <f t="shared" si="688"/>
        <v>-1.6949152542372881E-2</v>
      </c>
      <c r="S3196" s="21">
        <f t="shared" si="689"/>
        <v>7.7035905736427601E-2</v>
      </c>
      <c r="T3196" s="21">
        <f t="shared" si="690"/>
        <v>-0.10014941707837521</v>
      </c>
      <c r="U3196" s="21">
        <f t="shared" si="691"/>
        <v>-1.5534973904890559E-2</v>
      </c>
      <c r="V3196" s="21">
        <f t="shared" si="692"/>
        <v>-1.2882828415612724E-2</v>
      </c>
      <c r="W3196" s="22">
        <f t="shared" si="693"/>
        <v>6</v>
      </c>
      <c r="X3196" s="21">
        <f t="shared" si="694"/>
        <v>-0.16666666666666666</v>
      </c>
      <c r="Y3196" s="23">
        <f t="shared" si="695"/>
        <v>100000</v>
      </c>
      <c r="Z3196" s="21">
        <f t="shared" si="696"/>
        <v>0.17299999999999999</v>
      </c>
      <c r="AA3196" s="21">
        <f t="shared" si="697"/>
        <v>5.6000000000000001E-2</v>
      </c>
      <c r="AB3196" s="21">
        <f t="shared" si="698"/>
        <v>0.18400000000000005</v>
      </c>
      <c r="AC3196" s="21">
        <f t="shared" si="699"/>
        <v>0</v>
      </c>
    </row>
    <row r="3197" spans="2:29" x14ac:dyDescent="0.25">
      <c r="B3197" s="27" t="s">
        <v>7111</v>
      </c>
      <c r="C3197" s="27" t="s">
        <v>7112</v>
      </c>
      <c r="D3197" t="s">
        <v>7415</v>
      </c>
      <c r="E3197">
        <v>12</v>
      </c>
      <c r="F3197">
        <v>17</v>
      </c>
      <c r="G3197" t="s">
        <v>34</v>
      </c>
      <c r="H3197">
        <v>9</v>
      </c>
      <c r="I3197">
        <v>13</v>
      </c>
      <c r="J3197">
        <v>13</v>
      </c>
      <c r="K3197">
        <v>0</v>
      </c>
      <c r="L3197">
        <v>10</v>
      </c>
      <c r="M3197">
        <v>4</v>
      </c>
      <c r="N3197" s="20">
        <f t="shared" si="686"/>
        <v>1</v>
      </c>
      <c r="P3197" s="20">
        <f t="shared" si="687"/>
        <v>1</v>
      </c>
      <c r="R3197" s="12">
        <f t="shared" si="688"/>
        <v>0</v>
      </c>
      <c r="S3197" s="21">
        <f t="shared" si="689"/>
        <v>7.6316922514810814E-2</v>
      </c>
      <c r="T3197" s="21">
        <f t="shared" si="690"/>
        <v>0</v>
      </c>
      <c r="U3197" s="21">
        <f t="shared" si="691"/>
        <v>3.7456949716377919E-2</v>
      </c>
      <c r="V3197" s="21">
        <f t="shared" si="692"/>
        <v>3.7924624077062909E-2</v>
      </c>
      <c r="W3197" s="22">
        <f t="shared" si="693"/>
        <v>14</v>
      </c>
      <c r="X3197" s="21">
        <f t="shared" si="694"/>
        <v>0</v>
      </c>
      <c r="Y3197" s="23">
        <f t="shared" si="695"/>
        <v>100000</v>
      </c>
      <c r="Z3197" s="21">
        <f t="shared" si="696"/>
        <v>0.442</v>
      </c>
      <c r="AA3197" s="21">
        <f t="shared" si="697"/>
        <v>0.14000000000000001</v>
      </c>
      <c r="AB3197" s="21">
        <f t="shared" si="698"/>
        <v>0.18400000000000005</v>
      </c>
      <c r="AC3197" s="21">
        <f t="shared" si="699"/>
        <v>0</v>
      </c>
    </row>
    <row r="3198" spans="2:29" x14ac:dyDescent="0.25">
      <c r="B3198" s="27" t="s">
        <v>7087</v>
      </c>
      <c r="C3198" s="27" t="s">
        <v>7088</v>
      </c>
      <c r="D3198" s="27" t="s">
        <v>4419</v>
      </c>
      <c r="E3198">
        <v>12</v>
      </c>
      <c r="F3198">
        <v>13</v>
      </c>
      <c r="G3198" t="s">
        <v>75</v>
      </c>
      <c r="H3198">
        <v>28</v>
      </c>
      <c r="I3198">
        <v>18</v>
      </c>
      <c r="J3198">
        <v>24</v>
      </c>
      <c r="K3198">
        <v>-1</v>
      </c>
      <c r="L3198">
        <v>13</v>
      </c>
      <c r="M3198" t="s">
        <v>30</v>
      </c>
      <c r="N3198" s="20">
        <f t="shared" si="686"/>
        <v>1</v>
      </c>
      <c r="P3198" s="20">
        <f t="shared" si="687"/>
        <v>1</v>
      </c>
      <c r="R3198" s="12">
        <f t="shared" si="688"/>
        <v>-4.1666666666666664E-2</v>
      </c>
      <c r="S3198" s="21">
        <f t="shared" si="689"/>
        <v>-8.4574734330498225E-2</v>
      </c>
      <c r="T3198" s="21">
        <f t="shared" si="690"/>
        <v>5.9223841048812176E-2</v>
      </c>
      <c r="U3198" s="21">
        <f t="shared" si="691"/>
        <v>-1.5296863975959973E-2</v>
      </c>
      <c r="V3198" s="21">
        <f t="shared" si="692"/>
        <v>-1.3549252419215341E-2</v>
      </c>
      <c r="W3198" s="22">
        <f t="shared" si="693"/>
        <v>13</v>
      </c>
      <c r="X3198" s="21">
        <f t="shared" si="694"/>
        <v>-7.6923076923076927E-2</v>
      </c>
      <c r="Y3198" s="23">
        <f t="shared" si="695"/>
        <v>100000</v>
      </c>
      <c r="Z3198" s="21">
        <f t="shared" si="696"/>
        <v>0.17</v>
      </c>
      <c r="AA3198" s="21">
        <f t="shared" si="697"/>
        <v>8.3000000000000004E-2</v>
      </c>
      <c r="AB3198" s="21">
        <f t="shared" si="698"/>
        <v>0.18400000000000005</v>
      </c>
      <c r="AC3198" s="21">
        <f t="shared" si="699"/>
        <v>0</v>
      </c>
    </row>
    <row r="3199" spans="2:29" x14ac:dyDescent="0.25">
      <c r="B3199" s="27" t="s">
        <v>7103</v>
      </c>
      <c r="C3199" s="27" t="s">
        <v>7104</v>
      </c>
      <c r="D3199" s="27" t="s">
        <v>1737</v>
      </c>
      <c r="E3199">
        <v>12</v>
      </c>
      <c r="F3199">
        <v>28</v>
      </c>
      <c r="G3199" t="s">
        <v>99</v>
      </c>
      <c r="H3199">
        <v>173</v>
      </c>
      <c r="I3199">
        <v>122</v>
      </c>
      <c r="J3199">
        <v>129</v>
      </c>
      <c r="K3199">
        <v>-3</v>
      </c>
      <c r="L3199">
        <v>20</v>
      </c>
      <c r="M3199">
        <v>1</v>
      </c>
      <c r="N3199" s="20">
        <f t="shared" si="686"/>
        <v>1</v>
      </c>
      <c r="P3199" s="20">
        <f t="shared" si="687"/>
        <v>1</v>
      </c>
      <c r="R3199" s="12">
        <f t="shared" si="688"/>
        <v>-2.3255813953488372E-2</v>
      </c>
      <c r="S3199" s="21">
        <f t="shared" si="689"/>
        <v>-6.7470143192780441E-2</v>
      </c>
      <c r="T3199" s="21">
        <f t="shared" si="690"/>
        <v>1.1220757636448253E-2</v>
      </c>
      <c r="U3199" s="21">
        <f t="shared" si="691"/>
        <v>-2.8921451004500276E-2</v>
      </c>
      <c r="V3199" s="21">
        <f t="shared" si="692"/>
        <v>-2.8390278853610822E-2</v>
      </c>
      <c r="W3199" s="22">
        <f t="shared" si="693"/>
        <v>21</v>
      </c>
      <c r="X3199" s="21">
        <f t="shared" si="694"/>
        <v>-0.14285714285714285</v>
      </c>
      <c r="Y3199" s="23">
        <f t="shared" si="695"/>
        <v>100000</v>
      </c>
      <c r="Z3199" s="21">
        <f t="shared" si="696"/>
        <v>0.127</v>
      </c>
      <c r="AA3199" s="21">
        <f t="shared" si="697"/>
        <v>0.06</v>
      </c>
      <c r="AB3199" s="21">
        <f t="shared" si="698"/>
        <v>0.18400000000000005</v>
      </c>
      <c r="AC3199" s="21">
        <f t="shared" si="699"/>
        <v>0</v>
      </c>
    </row>
    <row r="3200" spans="2:29" x14ac:dyDescent="0.25">
      <c r="B3200" s="27" t="s">
        <v>4617</v>
      </c>
      <c r="C3200" s="27" t="s">
        <v>7043</v>
      </c>
      <c r="D3200" s="27" t="s">
        <v>4419</v>
      </c>
      <c r="E3200">
        <v>11</v>
      </c>
      <c r="F3200">
        <v>20</v>
      </c>
      <c r="G3200" t="s">
        <v>49</v>
      </c>
      <c r="H3200">
        <v>50</v>
      </c>
      <c r="I3200">
        <v>85</v>
      </c>
      <c r="J3200">
        <v>30</v>
      </c>
      <c r="K3200">
        <v>-6</v>
      </c>
      <c r="L3200">
        <v>9</v>
      </c>
      <c r="M3200">
        <v>0</v>
      </c>
      <c r="N3200" s="20">
        <f t="shared" si="686"/>
        <v>1</v>
      </c>
      <c r="P3200" s="20">
        <f t="shared" si="687"/>
        <v>1</v>
      </c>
      <c r="R3200" s="12">
        <f t="shared" si="688"/>
        <v>-0.2</v>
      </c>
      <c r="S3200" s="21">
        <f t="shared" si="689"/>
        <v>0.11196158593857874</v>
      </c>
      <c r="T3200" s="21">
        <f t="shared" si="690"/>
        <v>-0.18802909842848969</v>
      </c>
      <c r="U3200" s="21">
        <f t="shared" si="691"/>
        <v>-4.9799783494323568E-2</v>
      </c>
      <c r="V3200" s="21">
        <f t="shared" si="692"/>
        <v>-4.1955765328078175E-2</v>
      </c>
      <c r="W3200" s="22">
        <f t="shared" si="693"/>
        <v>9</v>
      </c>
      <c r="X3200" s="21">
        <f t="shared" si="694"/>
        <v>-0.66666666666666663</v>
      </c>
      <c r="Y3200" s="23">
        <f t="shared" si="695"/>
        <v>100000</v>
      </c>
      <c r="Z3200" s="21">
        <f t="shared" si="696"/>
        <v>9.7000000000000003E-2</v>
      </c>
      <c r="AA3200" s="21">
        <f t="shared" si="697"/>
        <v>1.7999999999999999E-2</v>
      </c>
      <c r="AB3200" s="21">
        <f t="shared" si="698"/>
        <v>0.18400000000000005</v>
      </c>
      <c r="AC3200" s="21">
        <f t="shared" si="699"/>
        <v>0</v>
      </c>
    </row>
    <row r="3201" spans="2:29" x14ac:dyDescent="0.25">
      <c r="B3201" s="27" t="s">
        <v>7049</v>
      </c>
      <c r="C3201" s="27" t="s">
        <v>7050</v>
      </c>
      <c r="D3201" t="s">
        <v>7412</v>
      </c>
      <c r="E3201">
        <v>11</v>
      </c>
      <c r="F3201">
        <v>30</v>
      </c>
      <c r="G3201" t="s">
        <v>37</v>
      </c>
      <c r="H3201">
        <v>127</v>
      </c>
      <c r="I3201">
        <v>54</v>
      </c>
      <c r="J3201">
        <v>55</v>
      </c>
      <c r="K3201">
        <v>-5</v>
      </c>
      <c r="L3201">
        <v>53</v>
      </c>
      <c r="M3201">
        <v>7</v>
      </c>
      <c r="N3201" s="20">
        <f t="shared" ref="N3201:N3264" si="700">IF(V3201&lt;5%,1,0)</f>
        <v>1</v>
      </c>
      <c r="P3201" s="20">
        <f t="shared" si="687"/>
        <v>1</v>
      </c>
      <c r="R3201" s="12">
        <f t="shared" si="688"/>
        <v>-9.0909090909090912E-2</v>
      </c>
      <c r="S3201" s="21">
        <f t="shared" si="689"/>
        <v>-0.15721265111412086</v>
      </c>
      <c r="T3201" s="21">
        <f t="shared" si="690"/>
        <v>3.6765697963165866E-3</v>
      </c>
      <c r="U3201" s="21">
        <f t="shared" si="691"/>
        <v>-8.0279436242990831E-2</v>
      </c>
      <c r="V3201" s="21">
        <f t="shared" si="692"/>
        <v>-7.7938505853598364E-2</v>
      </c>
      <c r="W3201" s="22">
        <f t="shared" si="693"/>
        <v>60</v>
      </c>
      <c r="X3201" s="21">
        <f t="shared" si="694"/>
        <v>-8.3333333333333329E-2</v>
      </c>
      <c r="Y3201" s="23">
        <f t="shared" si="695"/>
        <v>100000</v>
      </c>
      <c r="Z3201" s="21">
        <f t="shared" si="696"/>
        <v>5.2999999999999999E-2</v>
      </c>
      <c r="AA3201" s="21">
        <f t="shared" si="697"/>
        <v>7.9000000000000001E-2</v>
      </c>
      <c r="AB3201" s="21">
        <f t="shared" si="698"/>
        <v>0.18400000000000005</v>
      </c>
      <c r="AC3201" s="21">
        <f t="shared" si="699"/>
        <v>0</v>
      </c>
    </row>
    <row r="3202" spans="2:29" x14ac:dyDescent="0.25">
      <c r="B3202" s="27" t="s">
        <v>7141</v>
      </c>
      <c r="C3202" s="27" t="s">
        <v>7142</v>
      </c>
      <c r="D3202" t="s">
        <v>7412</v>
      </c>
      <c r="E3202">
        <v>11</v>
      </c>
      <c r="F3202">
        <v>9</v>
      </c>
      <c r="G3202" t="s">
        <v>49</v>
      </c>
      <c r="H3202">
        <v>18</v>
      </c>
      <c r="I3202">
        <v>18</v>
      </c>
      <c r="J3202">
        <v>19</v>
      </c>
      <c r="K3202">
        <v>1</v>
      </c>
      <c r="L3202">
        <v>16</v>
      </c>
      <c r="M3202" t="s">
        <v>30</v>
      </c>
      <c r="N3202" s="20">
        <f t="shared" si="700"/>
        <v>1</v>
      </c>
      <c r="P3202" s="20">
        <f t="shared" ref="P3202:P3265" si="701">SUM(N3202:O3202)</f>
        <v>1</v>
      </c>
      <c r="R3202" s="12">
        <f t="shared" ref="R3202:R3265" si="702">K3202/J3202</f>
        <v>5.2631578947368418E-2</v>
      </c>
      <c r="S3202" s="21">
        <f t="shared" ref="S3202:S3265" si="703">(I3202/H3202)^(1/5)-1</f>
        <v>0</v>
      </c>
      <c r="T3202" s="21">
        <f t="shared" ref="T3202:T3265" si="704">(J3202/I3202)^(1/5)-1</f>
        <v>1.087212085035083E-2</v>
      </c>
      <c r="U3202" s="21">
        <f t="shared" ref="U3202:U3265" si="705">(J3202/H3202)^(1/10)-1</f>
        <v>5.42136482688238E-3</v>
      </c>
      <c r="V3202" s="21">
        <f t="shared" ref="V3202:V3265" si="706">AVERAGE(S3202:U3202)</f>
        <v>5.4311618924110698E-3</v>
      </c>
      <c r="W3202" s="22">
        <f t="shared" ref="W3202:W3265" si="707">MAX(L3202,0)+MAX(M3202,0)</f>
        <v>16</v>
      </c>
      <c r="X3202" s="21">
        <f t="shared" ref="X3202:X3265" si="708">IF(W3202&gt;0,(J3202*R3202)/W3202,1000%)</f>
        <v>6.25E-2</v>
      </c>
      <c r="Y3202" s="23">
        <f t="shared" ref="Y3202:Y3265" si="709">IF(R3202&gt;0,E3202/(J3202*R3202),100000)</f>
        <v>11</v>
      </c>
      <c r="Z3202" s="21">
        <f t="shared" ref="Z3202:Z3265" si="710">_xlfn.PERCENTRANK.EXC($V$1:$V$3842,V3202)</f>
        <v>0.25700000000000001</v>
      </c>
      <c r="AA3202" s="21">
        <f t="shared" ref="AA3202:AA3265" si="711">_xlfn.PERCENTRANK.EXC($X$2:$X$3843,X3202)</f>
        <v>0.39800000000000002</v>
      </c>
      <c r="AB3202" s="21">
        <f t="shared" ref="AB3202:AB3265" si="712">1-_xlfn.PERCENTRANK.EXC($Y$2:$Y$3843,Y3202)</f>
        <v>0.57899999999999996</v>
      </c>
      <c r="AC3202" s="21">
        <f t="shared" ref="AC3202:AC3265" si="713">IF(P3202=0,25%*Z3202+25%*AA3202+50%*AB3202,0)</f>
        <v>0</v>
      </c>
    </row>
    <row r="3203" spans="2:29" x14ac:dyDescent="0.25">
      <c r="B3203" s="27" t="s">
        <v>7091</v>
      </c>
      <c r="C3203" s="27" t="s">
        <v>7092</v>
      </c>
      <c r="D3203" t="s">
        <v>7412</v>
      </c>
      <c r="E3203">
        <v>11</v>
      </c>
      <c r="F3203">
        <v>8</v>
      </c>
      <c r="G3203" t="s">
        <v>99</v>
      </c>
      <c r="H3203">
        <v>108</v>
      </c>
      <c r="I3203">
        <v>64</v>
      </c>
      <c r="J3203">
        <v>74</v>
      </c>
      <c r="K3203">
        <v>-2</v>
      </c>
      <c r="L3203">
        <v>27</v>
      </c>
      <c r="M3203" t="s">
        <v>30</v>
      </c>
      <c r="N3203" s="20">
        <f t="shared" si="700"/>
        <v>1</v>
      </c>
      <c r="P3203" s="20">
        <f t="shared" si="701"/>
        <v>1</v>
      </c>
      <c r="R3203" s="12">
        <f t="shared" si="702"/>
        <v>-2.7027027027027029E-2</v>
      </c>
      <c r="S3203" s="21">
        <f t="shared" si="703"/>
        <v>-9.9359974319591093E-2</v>
      </c>
      <c r="T3203" s="21">
        <f t="shared" si="704"/>
        <v>2.9462068239258565E-2</v>
      </c>
      <c r="U3203" s="21">
        <f t="shared" si="705"/>
        <v>-3.7100865315575882E-2</v>
      </c>
      <c r="V3203" s="21">
        <f t="shared" si="706"/>
        <v>-3.566625713196947E-2</v>
      </c>
      <c r="W3203" s="22">
        <f t="shared" si="707"/>
        <v>27</v>
      </c>
      <c r="X3203" s="21">
        <f t="shared" si="708"/>
        <v>-7.407407407407407E-2</v>
      </c>
      <c r="Y3203" s="23">
        <f t="shared" si="709"/>
        <v>100000</v>
      </c>
      <c r="Z3203" s="21">
        <f t="shared" si="710"/>
        <v>0.111</v>
      </c>
      <c r="AA3203" s="21">
        <f t="shared" si="711"/>
        <v>8.5000000000000006E-2</v>
      </c>
      <c r="AB3203" s="21">
        <f t="shared" si="712"/>
        <v>0.18400000000000005</v>
      </c>
      <c r="AC3203" s="21">
        <f t="shared" si="713"/>
        <v>0</v>
      </c>
    </row>
    <row r="3204" spans="2:29" x14ac:dyDescent="0.25">
      <c r="B3204" s="27" t="s">
        <v>7156</v>
      </c>
      <c r="C3204" s="27" t="s">
        <v>7157</v>
      </c>
      <c r="D3204" t="s">
        <v>7412</v>
      </c>
      <c r="E3204">
        <v>11</v>
      </c>
      <c r="F3204">
        <v>12</v>
      </c>
      <c r="G3204" t="s">
        <v>34</v>
      </c>
      <c r="H3204">
        <v>6</v>
      </c>
      <c r="I3204">
        <v>3</v>
      </c>
      <c r="J3204">
        <v>5</v>
      </c>
      <c r="K3204">
        <v>2</v>
      </c>
      <c r="L3204">
        <v>5</v>
      </c>
      <c r="M3204" t="s">
        <v>30</v>
      </c>
      <c r="N3204" s="20">
        <f t="shared" si="700"/>
        <v>1</v>
      </c>
      <c r="P3204" s="20">
        <f t="shared" si="701"/>
        <v>1</v>
      </c>
      <c r="R3204" s="12">
        <f t="shared" si="702"/>
        <v>0.4</v>
      </c>
      <c r="S3204" s="21">
        <f t="shared" si="703"/>
        <v>-0.12944943670387588</v>
      </c>
      <c r="T3204" s="21">
        <f t="shared" si="704"/>
        <v>0.10756634324829006</v>
      </c>
      <c r="U3204" s="21">
        <f t="shared" si="705"/>
        <v>-1.806695543808734E-2</v>
      </c>
      <c r="V3204" s="21">
        <f t="shared" si="706"/>
        <v>-1.3316682964557717E-2</v>
      </c>
      <c r="W3204" s="22">
        <f t="shared" si="707"/>
        <v>5</v>
      </c>
      <c r="X3204" s="21">
        <f t="shared" si="708"/>
        <v>0.4</v>
      </c>
      <c r="Y3204" s="23">
        <f t="shared" si="709"/>
        <v>5.5</v>
      </c>
      <c r="Z3204" s="21">
        <f t="shared" si="710"/>
        <v>0.17</v>
      </c>
      <c r="AA3204" s="21">
        <f t="shared" si="711"/>
        <v>0.95</v>
      </c>
      <c r="AB3204" s="21">
        <f t="shared" si="712"/>
        <v>0.86599999999999999</v>
      </c>
      <c r="AC3204" s="21">
        <f t="shared" si="713"/>
        <v>0</v>
      </c>
    </row>
    <row r="3205" spans="2:29" x14ac:dyDescent="0.25">
      <c r="B3205" s="27" t="s">
        <v>7073</v>
      </c>
      <c r="C3205" s="27" t="s">
        <v>7074</v>
      </c>
      <c r="D3205" s="27" t="s">
        <v>4419</v>
      </c>
      <c r="E3205">
        <v>11</v>
      </c>
      <c r="F3205">
        <v>9</v>
      </c>
      <c r="G3205" t="s">
        <v>46</v>
      </c>
      <c r="H3205">
        <v>8</v>
      </c>
      <c r="I3205">
        <v>7</v>
      </c>
      <c r="J3205">
        <v>11</v>
      </c>
      <c r="K3205">
        <v>1</v>
      </c>
      <c r="L3205">
        <v>11</v>
      </c>
      <c r="M3205" t="s">
        <v>30</v>
      </c>
      <c r="N3205" s="20">
        <f t="shared" si="700"/>
        <v>1</v>
      </c>
      <c r="P3205" s="20">
        <f t="shared" si="701"/>
        <v>1</v>
      </c>
      <c r="R3205" s="12">
        <f t="shared" si="702"/>
        <v>9.0909090909090912E-2</v>
      </c>
      <c r="S3205" s="21">
        <f t="shared" si="703"/>
        <v>-2.6352819384831916E-2</v>
      </c>
      <c r="T3205" s="21">
        <f t="shared" si="704"/>
        <v>9.4608784223157549E-2</v>
      </c>
      <c r="U3205" s="21">
        <f t="shared" si="705"/>
        <v>3.2357862679155636E-2</v>
      </c>
      <c r="V3205" s="21">
        <f t="shared" si="706"/>
        <v>3.353794250582709E-2</v>
      </c>
      <c r="W3205" s="22">
        <f t="shared" si="707"/>
        <v>11</v>
      </c>
      <c r="X3205" s="21">
        <f t="shared" si="708"/>
        <v>9.0909090909090912E-2</v>
      </c>
      <c r="Y3205" s="23">
        <f t="shared" si="709"/>
        <v>11</v>
      </c>
      <c r="Z3205" s="21">
        <f t="shared" si="710"/>
        <v>0.41599999999999998</v>
      </c>
      <c r="AA3205" s="21">
        <f t="shared" si="711"/>
        <v>0.51200000000000001</v>
      </c>
      <c r="AB3205" s="21">
        <f t="shared" si="712"/>
        <v>0.57899999999999996</v>
      </c>
      <c r="AC3205" s="21">
        <f t="shared" si="713"/>
        <v>0</v>
      </c>
    </row>
    <row r="3206" spans="2:29" x14ac:dyDescent="0.25">
      <c r="B3206" s="27" t="s">
        <v>7107</v>
      </c>
      <c r="C3206" s="27" t="s">
        <v>7108</v>
      </c>
      <c r="D3206" s="27" t="s">
        <v>4419</v>
      </c>
      <c r="E3206">
        <v>11</v>
      </c>
      <c r="F3206">
        <v>15</v>
      </c>
      <c r="G3206" t="s">
        <v>56</v>
      </c>
      <c r="H3206">
        <v>10</v>
      </c>
      <c r="I3206">
        <v>6</v>
      </c>
      <c r="J3206">
        <v>13</v>
      </c>
      <c r="K3206">
        <v>0</v>
      </c>
      <c r="L3206">
        <v>8</v>
      </c>
      <c r="M3206">
        <v>2</v>
      </c>
      <c r="N3206" s="20">
        <f t="shared" si="700"/>
        <v>1</v>
      </c>
      <c r="P3206" s="20">
        <f t="shared" si="701"/>
        <v>1</v>
      </c>
      <c r="R3206" s="12">
        <f t="shared" si="702"/>
        <v>0</v>
      </c>
      <c r="S3206" s="21">
        <f t="shared" si="703"/>
        <v>-9.7119548552565771E-2</v>
      </c>
      <c r="T3206" s="21">
        <f t="shared" si="704"/>
        <v>0.16723531932969316</v>
      </c>
      <c r="U3206" s="21">
        <f t="shared" si="705"/>
        <v>2.6583631304232025E-2</v>
      </c>
      <c r="V3206" s="21">
        <f t="shared" si="706"/>
        <v>3.2233134027119803E-2</v>
      </c>
      <c r="W3206" s="22">
        <f t="shared" si="707"/>
        <v>10</v>
      </c>
      <c r="X3206" s="21">
        <f t="shared" si="708"/>
        <v>0</v>
      </c>
      <c r="Y3206" s="23">
        <f t="shared" si="709"/>
        <v>100000</v>
      </c>
      <c r="Z3206" s="21">
        <f t="shared" si="710"/>
        <v>0.40699999999999997</v>
      </c>
      <c r="AA3206" s="21">
        <f t="shared" si="711"/>
        <v>0.14000000000000001</v>
      </c>
      <c r="AB3206" s="21">
        <f t="shared" si="712"/>
        <v>0.18400000000000005</v>
      </c>
      <c r="AC3206" s="21">
        <f t="shared" si="713"/>
        <v>0</v>
      </c>
    </row>
    <row r="3207" spans="2:29" x14ac:dyDescent="0.25">
      <c r="B3207" s="27" t="s">
        <v>6813</v>
      </c>
      <c r="C3207" s="27" t="s">
        <v>6814</v>
      </c>
      <c r="D3207" t="s">
        <v>7409</v>
      </c>
      <c r="E3207">
        <v>11</v>
      </c>
      <c r="F3207">
        <v>311</v>
      </c>
      <c r="G3207" t="s">
        <v>31</v>
      </c>
      <c r="H3207">
        <v>15</v>
      </c>
      <c r="I3207">
        <v>11</v>
      </c>
      <c r="J3207">
        <v>18</v>
      </c>
      <c r="K3207">
        <v>26</v>
      </c>
      <c r="L3207">
        <v>61</v>
      </c>
      <c r="M3207">
        <v>49</v>
      </c>
      <c r="N3207" s="20">
        <f t="shared" si="700"/>
        <v>1</v>
      </c>
      <c r="P3207" s="20">
        <f t="shared" si="701"/>
        <v>1</v>
      </c>
      <c r="R3207" s="12">
        <f t="shared" si="702"/>
        <v>1.4444444444444444</v>
      </c>
      <c r="S3207" s="21">
        <f t="shared" si="703"/>
        <v>-6.0146235650011426E-2</v>
      </c>
      <c r="T3207" s="21">
        <f t="shared" si="704"/>
        <v>0.10350921459993478</v>
      </c>
      <c r="U3207" s="21">
        <f t="shared" si="705"/>
        <v>1.8399376147024249E-2</v>
      </c>
      <c r="V3207" s="21">
        <f t="shared" si="706"/>
        <v>2.0587451698982535E-2</v>
      </c>
      <c r="W3207" s="22">
        <f t="shared" si="707"/>
        <v>110</v>
      </c>
      <c r="X3207" s="21">
        <f t="shared" si="708"/>
        <v>0.23636363636363636</v>
      </c>
      <c r="Y3207" s="23">
        <f t="shared" si="709"/>
        <v>0.42307692307692307</v>
      </c>
      <c r="Z3207" s="21">
        <f t="shared" si="710"/>
        <v>0.33900000000000002</v>
      </c>
      <c r="AA3207" s="21">
        <f t="shared" si="711"/>
        <v>0.86799999999999999</v>
      </c>
      <c r="AB3207" s="21">
        <f t="shared" si="712"/>
        <v>0.999</v>
      </c>
      <c r="AC3207" s="21">
        <f t="shared" si="713"/>
        <v>0</v>
      </c>
    </row>
    <row r="3208" spans="2:29" x14ac:dyDescent="0.25">
      <c r="B3208" s="27" t="s">
        <v>7368</v>
      </c>
      <c r="C3208" s="27" t="s">
        <v>7369</v>
      </c>
      <c r="D3208" t="s">
        <v>7412</v>
      </c>
      <c r="E3208">
        <v>11</v>
      </c>
      <c r="F3208">
        <v>10</v>
      </c>
      <c r="G3208" t="s">
        <v>37</v>
      </c>
      <c r="H3208">
        <v>7</v>
      </c>
      <c r="I3208">
        <v>2</v>
      </c>
      <c r="J3208">
        <v>5</v>
      </c>
      <c r="K3208">
        <v>-9</v>
      </c>
      <c r="L3208">
        <v>5</v>
      </c>
      <c r="M3208" t="s">
        <v>30</v>
      </c>
      <c r="N3208" s="20">
        <f t="shared" si="700"/>
        <v>1</v>
      </c>
      <c r="P3208" s="20">
        <f t="shared" si="701"/>
        <v>1</v>
      </c>
      <c r="R3208" s="12">
        <f t="shared" si="702"/>
        <v>-1.8</v>
      </c>
      <c r="S3208" s="21">
        <f t="shared" si="703"/>
        <v>-0.2216294584488292</v>
      </c>
      <c r="T3208" s="21">
        <f t="shared" si="704"/>
        <v>0.20112443398143132</v>
      </c>
      <c r="U3208" s="21">
        <f t="shared" si="705"/>
        <v>-3.3087451654251088E-2</v>
      </c>
      <c r="V3208" s="21">
        <f t="shared" si="706"/>
        <v>-1.7864158707216322E-2</v>
      </c>
      <c r="W3208" s="22">
        <f t="shared" si="707"/>
        <v>5</v>
      </c>
      <c r="X3208" s="21">
        <f t="shared" si="708"/>
        <v>-1.8</v>
      </c>
      <c r="Y3208" s="23">
        <f t="shared" si="709"/>
        <v>100000</v>
      </c>
      <c r="Z3208" s="21">
        <f t="shared" si="710"/>
        <v>0.156</v>
      </c>
      <c r="AA3208" s="21">
        <f t="shared" si="711"/>
        <v>5.0000000000000001E-3</v>
      </c>
      <c r="AB3208" s="21">
        <f t="shared" si="712"/>
        <v>0.18400000000000005</v>
      </c>
      <c r="AC3208" s="21">
        <f t="shared" si="713"/>
        <v>0</v>
      </c>
    </row>
    <row r="3209" spans="2:29" x14ac:dyDescent="0.25">
      <c r="B3209" s="27" t="s">
        <v>7154</v>
      </c>
      <c r="C3209" s="27" t="s">
        <v>7155</v>
      </c>
      <c r="D3209" s="27" t="s">
        <v>4419</v>
      </c>
      <c r="E3209">
        <v>11</v>
      </c>
      <c r="F3209">
        <v>33</v>
      </c>
      <c r="G3209" t="s">
        <v>49</v>
      </c>
      <c r="H3209">
        <v>58</v>
      </c>
      <c r="I3209">
        <v>53</v>
      </c>
      <c r="J3209">
        <v>67</v>
      </c>
      <c r="K3209">
        <v>7</v>
      </c>
      <c r="L3209">
        <v>50</v>
      </c>
      <c r="M3209">
        <v>0</v>
      </c>
      <c r="N3209" s="20">
        <f t="shared" si="700"/>
        <v>1</v>
      </c>
      <c r="P3209" s="20">
        <f t="shared" si="701"/>
        <v>1</v>
      </c>
      <c r="R3209" s="12">
        <f t="shared" si="702"/>
        <v>0.1044776119402985</v>
      </c>
      <c r="S3209" s="21">
        <f t="shared" si="703"/>
        <v>-1.7868647509224234E-2</v>
      </c>
      <c r="T3209" s="21">
        <f t="shared" si="704"/>
        <v>4.7996389928044447E-2</v>
      </c>
      <c r="U3209" s="21">
        <f t="shared" si="705"/>
        <v>1.4529502698408692E-2</v>
      </c>
      <c r="V3209" s="21">
        <f t="shared" si="706"/>
        <v>1.4885748372409635E-2</v>
      </c>
      <c r="W3209" s="22">
        <f t="shared" si="707"/>
        <v>50</v>
      </c>
      <c r="X3209" s="21">
        <f t="shared" si="708"/>
        <v>0.14000000000000001</v>
      </c>
      <c r="Y3209" s="23">
        <f t="shared" si="709"/>
        <v>1.5714285714285714</v>
      </c>
      <c r="Z3209" s="21">
        <f t="shared" si="710"/>
        <v>0.307</v>
      </c>
      <c r="AA3209" s="21">
        <f t="shared" si="711"/>
        <v>0.68400000000000005</v>
      </c>
      <c r="AB3209" s="21">
        <f t="shared" si="712"/>
        <v>0.99099999999999999</v>
      </c>
      <c r="AC3209" s="21">
        <f t="shared" si="713"/>
        <v>0</v>
      </c>
    </row>
    <row r="3210" spans="2:29" x14ac:dyDescent="0.25">
      <c r="B3210" s="27" t="s">
        <v>1086</v>
      </c>
      <c r="C3210" s="27" t="s">
        <v>7127</v>
      </c>
      <c r="D3210" s="27" t="s">
        <v>4419</v>
      </c>
      <c r="E3210">
        <v>11</v>
      </c>
      <c r="F3210">
        <v>14</v>
      </c>
      <c r="G3210" t="s">
        <v>49</v>
      </c>
      <c r="H3210">
        <v>152</v>
      </c>
      <c r="I3210">
        <v>22</v>
      </c>
      <c r="J3210">
        <v>13</v>
      </c>
      <c r="K3210">
        <v>-1</v>
      </c>
      <c r="L3210">
        <v>10</v>
      </c>
      <c r="M3210" t="s">
        <v>30</v>
      </c>
      <c r="N3210" s="20">
        <f t="shared" si="700"/>
        <v>1</v>
      </c>
      <c r="P3210" s="20">
        <f t="shared" si="701"/>
        <v>1</v>
      </c>
      <c r="R3210" s="12">
        <f t="shared" si="702"/>
        <v>-7.6923076923076927E-2</v>
      </c>
      <c r="S3210" s="21">
        <f t="shared" si="703"/>
        <v>-0.3206152117600749</v>
      </c>
      <c r="T3210" s="21">
        <f t="shared" si="704"/>
        <v>-9.9872284108373233E-2</v>
      </c>
      <c r="U3210" s="21">
        <f t="shared" si="705"/>
        <v>-0.21799419589754943</v>
      </c>
      <c r="V3210" s="21">
        <f t="shared" si="706"/>
        <v>-0.21282723058866584</v>
      </c>
      <c r="W3210" s="22">
        <f t="shared" si="707"/>
        <v>10</v>
      </c>
      <c r="X3210" s="21">
        <f t="shared" si="708"/>
        <v>-0.1</v>
      </c>
      <c r="Y3210" s="23">
        <f t="shared" si="709"/>
        <v>100000</v>
      </c>
      <c r="Z3210" s="21">
        <f t="shared" si="710"/>
        <v>7.0000000000000001E-3</v>
      </c>
      <c r="AA3210" s="21">
        <f t="shared" si="711"/>
        <v>7.2999999999999995E-2</v>
      </c>
      <c r="AB3210" s="21">
        <f t="shared" si="712"/>
        <v>0.18400000000000005</v>
      </c>
      <c r="AC3210" s="21">
        <f t="shared" si="713"/>
        <v>0</v>
      </c>
    </row>
    <row r="3211" spans="2:29" x14ac:dyDescent="0.25">
      <c r="B3211" s="27" t="s">
        <v>6709</v>
      </c>
      <c r="C3211" s="27" t="s">
        <v>6710</v>
      </c>
      <c r="D3211" t="s">
        <v>7410</v>
      </c>
      <c r="E3211">
        <v>11</v>
      </c>
      <c r="F3211">
        <v>125</v>
      </c>
      <c r="G3211" t="s">
        <v>31</v>
      </c>
      <c r="H3211">
        <v>5</v>
      </c>
      <c r="I3211">
        <v>6</v>
      </c>
      <c r="J3211">
        <v>7</v>
      </c>
      <c r="K3211">
        <v>4</v>
      </c>
      <c r="L3211">
        <v>56</v>
      </c>
      <c r="M3211">
        <v>101</v>
      </c>
      <c r="N3211" s="20">
        <f t="shared" si="700"/>
        <v>1</v>
      </c>
      <c r="P3211" s="20">
        <f t="shared" si="701"/>
        <v>1</v>
      </c>
      <c r="R3211" s="12">
        <f t="shared" si="702"/>
        <v>0.5714285714285714</v>
      </c>
      <c r="S3211" s="21">
        <f t="shared" si="703"/>
        <v>3.7137289336648172E-2</v>
      </c>
      <c r="T3211" s="21">
        <f t="shared" si="704"/>
        <v>3.1310306477545069E-2</v>
      </c>
      <c r="U3211" s="21">
        <f t="shared" si="705"/>
        <v>3.4219694129380196E-2</v>
      </c>
      <c r="V3211" s="21">
        <f t="shared" si="706"/>
        <v>3.4222429981191148E-2</v>
      </c>
      <c r="W3211" s="22">
        <f t="shared" si="707"/>
        <v>157</v>
      </c>
      <c r="X3211" s="21">
        <f t="shared" si="708"/>
        <v>2.5477707006369428E-2</v>
      </c>
      <c r="Y3211" s="23">
        <f t="shared" si="709"/>
        <v>2.75</v>
      </c>
      <c r="Z3211" s="21">
        <f t="shared" si="710"/>
        <v>0.42099999999999999</v>
      </c>
      <c r="AA3211" s="21">
        <f t="shared" si="711"/>
        <v>0.23400000000000001</v>
      </c>
      <c r="AB3211" s="21">
        <f t="shared" si="712"/>
        <v>0.96899999999999997</v>
      </c>
      <c r="AC3211" s="21">
        <f t="shared" si="713"/>
        <v>0</v>
      </c>
    </row>
    <row r="3212" spans="2:29" x14ac:dyDescent="0.25">
      <c r="B3212" s="27" t="s">
        <v>7137</v>
      </c>
      <c r="C3212" s="27" t="s">
        <v>7138</v>
      </c>
      <c r="D3212" s="27" t="s">
        <v>1737</v>
      </c>
      <c r="E3212">
        <v>11</v>
      </c>
      <c r="F3212">
        <v>10</v>
      </c>
      <c r="G3212" t="s">
        <v>86</v>
      </c>
      <c r="H3212">
        <v>15</v>
      </c>
      <c r="I3212">
        <v>15</v>
      </c>
      <c r="J3212">
        <v>16</v>
      </c>
      <c r="K3212">
        <v>2</v>
      </c>
      <c r="L3212">
        <v>15</v>
      </c>
      <c r="M3212">
        <v>1</v>
      </c>
      <c r="N3212" s="20">
        <f t="shared" si="700"/>
        <v>1</v>
      </c>
      <c r="P3212" s="20">
        <f t="shared" si="701"/>
        <v>1</v>
      </c>
      <c r="R3212" s="12">
        <f t="shared" si="702"/>
        <v>0.125</v>
      </c>
      <c r="S3212" s="21">
        <f t="shared" si="703"/>
        <v>0</v>
      </c>
      <c r="T3212" s="21">
        <f t="shared" si="704"/>
        <v>1.299136822423641E-2</v>
      </c>
      <c r="U3212" s="21">
        <f t="shared" si="705"/>
        <v>6.4747230925554788E-3</v>
      </c>
      <c r="V3212" s="21">
        <f t="shared" si="706"/>
        <v>6.4886971055972964E-3</v>
      </c>
      <c r="W3212" s="22">
        <f t="shared" si="707"/>
        <v>16</v>
      </c>
      <c r="X3212" s="21">
        <f t="shared" si="708"/>
        <v>0.125</v>
      </c>
      <c r="Y3212" s="23">
        <f t="shared" si="709"/>
        <v>5.5</v>
      </c>
      <c r="Z3212" s="21">
        <f t="shared" si="710"/>
        <v>0.26300000000000001</v>
      </c>
      <c r="AA3212" s="21">
        <f t="shared" si="711"/>
        <v>0.63500000000000001</v>
      </c>
      <c r="AB3212" s="21">
        <f t="shared" si="712"/>
        <v>0.86599999999999999</v>
      </c>
      <c r="AC3212" s="21">
        <f t="shared" si="713"/>
        <v>0</v>
      </c>
    </row>
    <row r="3213" spans="2:29" x14ac:dyDescent="0.25">
      <c r="B3213" s="27" t="s">
        <v>7125</v>
      </c>
      <c r="C3213" s="27" t="s">
        <v>7126</v>
      </c>
      <c r="D3213" s="27" t="s">
        <v>1737</v>
      </c>
      <c r="E3213">
        <v>11</v>
      </c>
      <c r="F3213">
        <v>148</v>
      </c>
      <c r="G3213" t="s">
        <v>31</v>
      </c>
      <c r="H3213">
        <v>47</v>
      </c>
      <c r="I3213">
        <v>57</v>
      </c>
      <c r="J3213">
        <v>25</v>
      </c>
      <c r="K3213">
        <v>-5</v>
      </c>
      <c r="L3213">
        <v>229</v>
      </c>
      <c r="M3213">
        <v>66</v>
      </c>
      <c r="N3213" s="20">
        <f t="shared" si="700"/>
        <v>1</v>
      </c>
      <c r="P3213" s="20">
        <f t="shared" si="701"/>
        <v>1</v>
      </c>
      <c r="R3213" s="12">
        <f t="shared" si="702"/>
        <v>-0.2</v>
      </c>
      <c r="S3213" s="21">
        <f t="shared" si="703"/>
        <v>3.9334633807695418E-2</v>
      </c>
      <c r="T3213" s="21">
        <f t="shared" si="704"/>
        <v>-0.15196645703838962</v>
      </c>
      <c r="U3213" s="21">
        <f t="shared" si="705"/>
        <v>-6.1175931374441217E-2</v>
      </c>
      <c r="V3213" s="21">
        <f t="shared" si="706"/>
        <v>-5.793591820171181E-2</v>
      </c>
      <c r="W3213" s="22">
        <f t="shared" si="707"/>
        <v>295</v>
      </c>
      <c r="X3213" s="21">
        <f t="shared" si="708"/>
        <v>-1.6949152542372881E-2</v>
      </c>
      <c r="Y3213" s="23">
        <f t="shared" si="709"/>
        <v>100000</v>
      </c>
      <c r="Z3213" s="21">
        <f t="shared" si="710"/>
        <v>7.0999999999999994E-2</v>
      </c>
      <c r="AA3213" s="21">
        <f t="shared" si="711"/>
        <v>0.122</v>
      </c>
      <c r="AB3213" s="21">
        <f t="shared" si="712"/>
        <v>0.18400000000000005</v>
      </c>
      <c r="AC3213" s="21">
        <f t="shared" si="713"/>
        <v>0</v>
      </c>
    </row>
    <row r="3214" spans="2:29" x14ac:dyDescent="0.25">
      <c r="B3214" s="27" t="s">
        <v>7105</v>
      </c>
      <c r="C3214" s="27" t="s">
        <v>7106</v>
      </c>
      <c r="D3214" t="s">
        <v>7412</v>
      </c>
      <c r="E3214">
        <v>11</v>
      </c>
      <c r="F3214">
        <v>13</v>
      </c>
      <c r="G3214" t="s">
        <v>49</v>
      </c>
      <c r="H3214">
        <v>24</v>
      </c>
      <c r="I3214">
        <v>17</v>
      </c>
      <c r="J3214">
        <v>26</v>
      </c>
      <c r="K3214">
        <v>0</v>
      </c>
      <c r="L3214">
        <v>3</v>
      </c>
      <c r="M3214">
        <v>0</v>
      </c>
      <c r="N3214" s="20">
        <f t="shared" si="700"/>
        <v>1</v>
      </c>
      <c r="P3214" s="20">
        <f t="shared" si="701"/>
        <v>1</v>
      </c>
      <c r="R3214" s="12">
        <f t="shared" si="702"/>
        <v>0</v>
      </c>
      <c r="S3214" s="21">
        <f t="shared" si="703"/>
        <v>-6.6643543766876645E-2</v>
      </c>
      <c r="T3214" s="21">
        <f t="shared" si="704"/>
        <v>8.8691633250776114E-2</v>
      </c>
      <c r="U3214" s="21">
        <f t="shared" si="705"/>
        <v>8.0363905839886396E-3</v>
      </c>
      <c r="V3214" s="21">
        <f t="shared" si="706"/>
        <v>1.002816002262937E-2</v>
      </c>
      <c r="W3214" s="22">
        <f t="shared" si="707"/>
        <v>3</v>
      </c>
      <c r="X3214" s="21">
        <f t="shared" si="708"/>
        <v>0</v>
      </c>
      <c r="Y3214" s="23">
        <f t="shared" si="709"/>
        <v>100000</v>
      </c>
      <c r="Z3214" s="21">
        <f t="shared" si="710"/>
        <v>0.27800000000000002</v>
      </c>
      <c r="AA3214" s="21">
        <f t="shared" si="711"/>
        <v>0.14000000000000001</v>
      </c>
      <c r="AB3214" s="21">
        <f t="shared" si="712"/>
        <v>0.18400000000000005</v>
      </c>
      <c r="AC3214" s="21">
        <f t="shared" si="713"/>
        <v>0</v>
      </c>
    </row>
    <row r="3215" spans="2:29" x14ac:dyDescent="0.25">
      <c r="B3215" s="27" t="s">
        <v>7129</v>
      </c>
      <c r="C3215" s="27" t="s">
        <v>7130</v>
      </c>
      <c r="D3215" s="27" t="s">
        <v>4419</v>
      </c>
      <c r="E3215">
        <v>11</v>
      </c>
      <c r="F3215">
        <v>12</v>
      </c>
      <c r="G3215" t="s">
        <v>104</v>
      </c>
      <c r="H3215">
        <v>9</v>
      </c>
      <c r="I3215">
        <v>10</v>
      </c>
      <c r="J3215">
        <v>14</v>
      </c>
      <c r="K3215">
        <v>0</v>
      </c>
      <c r="L3215">
        <v>48</v>
      </c>
      <c r="M3215">
        <v>3</v>
      </c>
      <c r="N3215" s="20">
        <f t="shared" si="700"/>
        <v>1</v>
      </c>
      <c r="P3215" s="20">
        <f t="shared" si="701"/>
        <v>1</v>
      </c>
      <c r="R3215" s="12">
        <f t="shared" si="702"/>
        <v>0</v>
      </c>
      <c r="S3215" s="21">
        <f t="shared" si="703"/>
        <v>2.1295687600135116E-2</v>
      </c>
      <c r="T3215" s="21">
        <f t="shared" si="704"/>
        <v>6.9610375725068785E-2</v>
      </c>
      <c r="U3215" s="21">
        <f t="shared" si="705"/>
        <v>4.5173891819142664E-2</v>
      </c>
      <c r="V3215" s="21">
        <f t="shared" si="706"/>
        <v>4.5359985048115524E-2</v>
      </c>
      <c r="W3215" s="22">
        <f t="shared" si="707"/>
        <v>51</v>
      </c>
      <c r="X3215" s="21">
        <f t="shared" si="708"/>
        <v>0</v>
      </c>
      <c r="Y3215" s="23">
        <f t="shared" si="709"/>
        <v>100000</v>
      </c>
      <c r="Z3215" s="21">
        <f t="shared" si="710"/>
        <v>0.48699999999999999</v>
      </c>
      <c r="AA3215" s="21">
        <f t="shared" si="711"/>
        <v>0.14000000000000001</v>
      </c>
      <c r="AB3215" s="21">
        <f t="shared" si="712"/>
        <v>0.18400000000000005</v>
      </c>
      <c r="AC3215" s="21">
        <f t="shared" si="713"/>
        <v>0</v>
      </c>
    </row>
    <row r="3216" spans="2:29" x14ac:dyDescent="0.25">
      <c r="B3216" s="27" t="s">
        <v>7172</v>
      </c>
      <c r="C3216" s="27" t="s">
        <v>7173</v>
      </c>
      <c r="D3216" t="s">
        <v>7415</v>
      </c>
      <c r="E3216">
        <v>11</v>
      </c>
      <c r="F3216">
        <v>18</v>
      </c>
      <c r="G3216" t="s">
        <v>49</v>
      </c>
      <c r="H3216">
        <v>38</v>
      </c>
      <c r="I3216">
        <v>27</v>
      </c>
      <c r="J3216">
        <v>31</v>
      </c>
      <c r="K3216">
        <v>2</v>
      </c>
      <c r="L3216">
        <v>4</v>
      </c>
      <c r="M3216">
        <v>0</v>
      </c>
      <c r="N3216" s="20">
        <f t="shared" si="700"/>
        <v>1</v>
      </c>
      <c r="P3216" s="20">
        <f t="shared" si="701"/>
        <v>1</v>
      </c>
      <c r="R3216" s="12">
        <f t="shared" si="702"/>
        <v>6.4516129032258063E-2</v>
      </c>
      <c r="S3216" s="21">
        <f t="shared" si="703"/>
        <v>-6.6066328448418754E-2</v>
      </c>
      <c r="T3216" s="21">
        <f t="shared" si="704"/>
        <v>2.8015317995883304E-2</v>
      </c>
      <c r="U3216" s="21">
        <f t="shared" si="705"/>
        <v>-2.0154032336121896E-2</v>
      </c>
      <c r="V3216" s="21">
        <f t="shared" si="706"/>
        <v>-1.940168092955245E-2</v>
      </c>
      <c r="W3216" s="22">
        <f t="shared" si="707"/>
        <v>4</v>
      </c>
      <c r="X3216" s="21">
        <f t="shared" si="708"/>
        <v>0.5</v>
      </c>
      <c r="Y3216" s="23">
        <f t="shared" si="709"/>
        <v>5.5</v>
      </c>
      <c r="Z3216" s="21">
        <f t="shared" si="710"/>
        <v>0.152</v>
      </c>
      <c r="AA3216" s="21">
        <f t="shared" si="711"/>
        <v>0.96399999999999997</v>
      </c>
      <c r="AB3216" s="21">
        <f t="shared" si="712"/>
        <v>0.86599999999999999</v>
      </c>
      <c r="AC3216" s="21">
        <f t="shared" si="713"/>
        <v>0</v>
      </c>
    </row>
    <row r="3217" spans="2:29" x14ac:dyDescent="0.25">
      <c r="B3217" s="27" t="s">
        <v>7147</v>
      </c>
      <c r="C3217" s="27" t="s">
        <v>7148</v>
      </c>
      <c r="D3217" t="s">
        <v>7417</v>
      </c>
      <c r="E3217">
        <v>11</v>
      </c>
      <c r="F3217">
        <v>10</v>
      </c>
      <c r="G3217" t="s">
        <v>49</v>
      </c>
      <c r="H3217">
        <v>4</v>
      </c>
      <c r="I3217">
        <v>3</v>
      </c>
      <c r="J3217">
        <v>4</v>
      </c>
      <c r="K3217">
        <v>0</v>
      </c>
      <c r="L3217">
        <v>2</v>
      </c>
      <c r="M3217" t="s">
        <v>30</v>
      </c>
      <c r="N3217" s="20">
        <f t="shared" si="700"/>
        <v>1</v>
      </c>
      <c r="P3217" s="20">
        <f t="shared" si="701"/>
        <v>1</v>
      </c>
      <c r="R3217" s="12">
        <f t="shared" si="702"/>
        <v>0</v>
      </c>
      <c r="S3217" s="21">
        <f t="shared" si="703"/>
        <v>-5.5912488705098018E-2</v>
      </c>
      <c r="T3217" s="21">
        <f t="shared" si="704"/>
        <v>5.9223841048812176E-2</v>
      </c>
      <c r="U3217" s="21">
        <f t="shared" si="705"/>
        <v>0</v>
      </c>
      <c r="V3217" s="21">
        <f t="shared" si="706"/>
        <v>1.103784114571386E-3</v>
      </c>
      <c r="W3217" s="22">
        <f t="shared" si="707"/>
        <v>2</v>
      </c>
      <c r="X3217" s="21">
        <f t="shared" si="708"/>
        <v>0</v>
      </c>
      <c r="Y3217" s="23">
        <f t="shared" si="709"/>
        <v>100000</v>
      </c>
      <c r="Z3217" s="21">
        <f t="shared" si="710"/>
        <v>0.23100000000000001</v>
      </c>
      <c r="AA3217" s="21">
        <f t="shared" si="711"/>
        <v>0.14000000000000001</v>
      </c>
      <c r="AB3217" s="21">
        <f t="shared" si="712"/>
        <v>0.18400000000000005</v>
      </c>
      <c r="AC3217" s="21">
        <f t="shared" si="713"/>
        <v>0</v>
      </c>
    </row>
    <row r="3218" spans="2:29" x14ac:dyDescent="0.25">
      <c r="B3218" s="27" t="s">
        <v>7187</v>
      </c>
      <c r="C3218" s="27" t="s">
        <v>7188</v>
      </c>
      <c r="D3218" s="27" t="s">
        <v>6455</v>
      </c>
      <c r="E3218">
        <v>11</v>
      </c>
      <c r="F3218">
        <v>11</v>
      </c>
      <c r="G3218" t="s">
        <v>99</v>
      </c>
      <c r="H3218">
        <v>2</v>
      </c>
      <c r="I3218">
        <v>3</v>
      </c>
      <c r="J3218">
        <v>3</v>
      </c>
      <c r="K3218">
        <v>0</v>
      </c>
      <c r="L3218">
        <v>6</v>
      </c>
      <c r="M3218">
        <v>0</v>
      </c>
      <c r="N3218" s="20">
        <f t="shared" si="700"/>
        <v>1</v>
      </c>
      <c r="P3218" s="20">
        <f t="shared" si="701"/>
        <v>1</v>
      </c>
      <c r="R3218" s="12">
        <f t="shared" si="702"/>
        <v>0</v>
      </c>
      <c r="S3218" s="21">
        <f t="shared" si="703"/>
        <v>8.4471771197698553E-2</v>
      </c>
      <c r="T3218" s="21">
        <f t="shared" si="704"/>
        <v>0</v>
      </c>
      <c r="U3218" s="21">
        <f t="shared" si="705"/>
        <v>4.1379743992410623E-2</v>
      </c>
      <c r="V3218" s="21">
        <f t="shared" si="706"/>
        <v>4.1950505063369725E-2</v>
      </c>
      <c r="W3218" s="22">
        <f t="shared" si="707"/>
        <v>6</v>
      </c>
      <c r="X3218" s="21">
        <f t="shared" si="708"/>
        <v>0</v>
      </c>
      <c r="Y3218" s="23">
        <f t="shared" si="709"/>
        <v>100000</v>
      </c>
      <c r="Z3218" s="21">
        <f t="shared" si="710"/>
        <v>0.46600000000000003</v>
      </c>
      <c r="AA3218" s="21">
        <f t="shared" si="711"/>
        <v>0.14000000000000001</v>
      </c>
      <c r="AB3218" s="21">
        <f t="shared" si="712"/>
        <v>0.18400000000000005</v>
      </c>
      <c r="AC3218" s="21">
        <f t="shared" si="713"/>
        <v>0</v>
      </c>
    </row>
    <row r="3219" spans="2:29" x14ac:dyDescent="0.25">
      <c r="B3219" s="27" t="s">
        <v>7097</v>
      </c>
      <c r="C3219" s="27" t="s">
        <v>7098</v>
      </c>
      <c r="D3219" t="s">
        <v>7417</v>
      </c>
      <c r="E3219">
        <v>11</v>
      </c>
      <c r="F3219">
        <v>9</v>
      </c>
      <c r="G3219" t="s">
        <v>37</v>
      </c>
      <c r="H3219">
        <v>15</v>
      </c>
      <c r="I3219">
        <v>13</v>
      </c>
      <c r="J3219">
        <v>22</v>
      </c>
      <c r="K3219">
        <v>1</v>
      </c>
      <c r="L3219">
        <v>13</v>
      </c>
      <c r="M3219">
        <v>0</v>
      </c>
      <c r="N3219" s="20">
        <f t="shared" si="700"/>
        <v>1</v>
      </c>
      <c r="P3219" s="20">
        <f t="shared" si="701"/>
        <v>1</v>
      </c>
      <c r="R3219" s="12">
        <f t="shared" si="702"/>
        <v>4.5454545454545456E-2</v>
      </c>
      <c r="S3219" s="21">
        <f t="shared" si="703"/>
        <v>-2.8214491099314398E-2</v>
      </c>
      <c r="T3219" s="21">
        <f t="shared" si="704"/>
        <v>0.1109534595426207</v>
      </c>
      <c r="U3219" s="21">
        <f t="shared" si="705"/>
        <v>3.904209397242564E-2</v>
      </c>
      <c r="V3219" s="21">
        <f t="shared" si="706"/>
        <v>4.0593687471910646E-2</v>
      </c>
      <c r="W3219" s="22">
        <f t="shared" si="707"/>
        <v>13</v>
      </c>
      <c r="X3219" s="21">
        <f t="shared" si="708"/>
        <v>7.6923076923076927E-2</v>
      </c>
      <c r="Y3219" s="23">
        <f t="shared" si="709"/>
        <v>11</v>
      </c>
      <c r="Z3219" s="21">
        <f t="shared" si="710"/>
        <v>0.45900000000000002</v>
      </c>
      <c r="AA3219" s="21">
        <f t="shared" si="711"/>
        <v>0.45800000000000002</v>
      </c>
      <c r="AB3219" s="21">
        <f t="shared" si="712"/>
        <v>0.57899999999999996</v>
      </c>
      <c r="AC3219" s="21">
        <f t="shared" si="713"/>
        <v>0</v>
      </c>
    </row>
    <row r="3220" spans="2:29" x14ac:dyDescent="0.25">
      <c r="B3220" s="27" t="s">
        <v>5028</v>
      </c>
      <c r="C3220" s="27" t="s">
        <v>7149</v>
      </c>
      <c r="D3220" t="s">
        <v>7414</v>
      </c>
      <c r="E3220">
        <v>10</v>
      </c>
      <c r="F3220" t="s">
        <v>30</v>
      </c>
      <c r="G3220" t="s">
        <v>75</v>
      </c>
      <c r="H3220">
        <v>25</v>
      </c>
      <c r="I3220">
        <v>25</v>
      </c>
      <c r="J3220">
        <v>30</v>
      </c>
      <c r="K3220">
        <v>1</v>
      </c>
      <c r="L3220">
        <v>0</v>
      </c>
      <c r="M3220">
        <v>17</v>
      </c>
      <c r="N3220" s="20">
        <f t="shared" si="700"/>
        <v>1</v>
      </c>
      <c r="P3220" s="20">
        <f t="shared" si="701"/>
        <v>1</v>
      </c>
      <c r="R3220" s="12">
        <f t="shared" si="702"/>
        <v>3.3333333333333333E-2</v>
      </c>
      <c r="S3220" s="21">
        <f t="shared" si="703"/>
        <v>0</v>
      </c>
      <c r="T3220" s="21">
        <f t="shared" si="704"/>
        <v>3.7137289336648172E-2</v>
      </c>
      <c r="U3220" s="21">
        <f t="shared" si="705"/>
        <v>1.8399376147024249E-2</v>
      </c>
      <c r="V3220" s="21">
        <f t="shared" si="706"/>
        <v>1.8512221827890807E-2</v>
      </c>
      <c r="W3220" s="22">
        <f t="shared" si="707"/>
        <v>17</v>
      </c>
      <c r="X3220" s="21">
        <f t="shared" si="708"/>
        <v>5.8823529411764705E-2</v>
      </c>
      <c r="Y3220" s="23">
        <f t="shared" si="709"/>
        <v>10</v>
      </c>
      <c r="Z3220" s="21">
        <f t="shared" si="710"/>
        <v>0.32800000000000001</v>
      </c>
      <c r="AA3220" s="21">
        <f t="shared" si="711"/>
        <v>0.38300000000000001</v>
      </c>
      <c r="AB3220" s="21">
        <f t="shared" si="712"/>
        <v>0.623</v>
      </c>
      <c r="AC3220" s="21">
        <f t="shared" si="713"/>
        <v>0</v>
      </c>
    </row>
    <row r="3221" spans="2:29" x14ac:dyDescent="0.25">
      <c r="B3221" s="27" t="s">
        <v>7158</v>
      </c>
      <c r="C3221" s="27" t="s">
        <v>7159</v>
      </c>
      <c r="D3221" t="s">
        <v>7412</v>
      </c>
      <c r="E3221">
        <v>10</v>
      </c>
      <c r="F3221">
        <v>15</v>
      </c>
      <c r="G3221" t="s">
        <v>99</v>
      </c>
      <c r="H3221">
        <v>32</v>
      </c>
      <c r="I3221">
        <v>26</v>
      </c>
      <c r="J3221">
        <v>29</v>
      </c>
      <c r="K3221">
        <v>1</v>
      </c>
      <c r="L3221">
        <v>10</v>
      </c>
      <c r="M3221">
        <v>2</v>
      </c>
      <c r="N3221" s="20">
        <f t="shared" si="700"/>
        <v>1</v>
      </c>
      <c r="P3221" s="20">
        <f t="shared" si="701"/>
        <v>1</v>
      </c>
      <c r="R3221" s="12">
        <f t="shared" si="702"/>
        <v>3.4482758620689655E-2</v>
      </c>
      <c r="S3221" s="21">
        <f t="shared" si="703"/>
        <v>-4.0677404187346888E-2</v>
      </c>
      <c r="T3221" s="21">
        <f t="shared" si="704"/>
        <v>2.20800938152379E-2</v>
      </c>
      <c r="U3221" s="21">
        <f t="shared" si="705"/>
        <v>-9.7957136392137212E-3</v>
      </c>
      <c r="V3221" s="21">
        <f t="shared" si="706"/>
        <v>-9.4643413371075704E-3</v>
      </c>
      <c r="W3221" s="22">
        <f t="shared" si="707"/>
        <v>12</v>
      </c>
      <c r="X3221" s="21">
        <f t="shared" si="708"/>
        <v>8.3333333333333329E-2</v>
      </c>
      <c r="Y3221" s="23">
        <f t="shared" si="709"/>
        <v>10</v>
      </c>
      <c r="Z3221" s="21">
        <f t="shared" si="710"/>
        <v>0.185</v>
      </c>
      <c r="AA3221" s="21">
        <f t="shared" si="711"/>
        <v>0.48299999999999998</v>
      </c>
      <c r="AB3221" s="21">
        <f t="shared" si="712"/>
        <v>0.623</v>
      </c>
      <c r="AC3221" s="21">
        <f t="shared" si="713"/>
        <v>0</v>
      </c>
    </row>
    <row r="3222" spans="2:29" x14ac:dyDescent="0.25">
      <c r="B3222" s="27" t="s">
        <v>7062</v>
      </c>
      <c r="C3222" s="27" t="s">
        <v>7063</v>
      </c>
      <c r="D3222" t="s">
        <v>7412</v>
      </c>
      <c r="E3222">
        <v>10</v>
      </c>
      <c r="F3222">
        <v>4</v>
      </c>
      <c r="G3222" t="s">
        <v>75</v>
      </c>
      <c r="H3222">
        <v>19</v>
      </c>
      <c r="I3222">
        <v>11</v>
      </c>
      <c r="J3222">
        <v>11</v>
      </c>
      <c r="K3222">
        <v>-1</v>
      </c>
      <c r="L3222">
        <v>15</v>
      </c>
      <c r="M3222" t="s">
        <v>30</v>
      </c>
      <c r="N3222" s="20">
        <f t="shared" si="700"/>
        <v>1</v>
      </c>
      <c r="P3222" s="20">
        <f t="shared" si="701"/>
        <v>1</v>
      </c>
      <c r="R3222" s="12">
        <f t="shared" si="702"/>
        <v>-9.0909090909090912E-2</v>
      </c>
      <c r="S3222" s="21">
        <f t="shared" si="703"/>
        <v>-0.10354639745865135</v>
      </c>
      <c r="T3222" s="21">
        <f t="shared" si="704"/>
        <v>0</v>
      </c>
      <c r="U3222" s="21">
        <f t="shared" si="705"/>
        <v>-5.3187662447648165E-2</v>
      </c>
      <c r="V3222" s="21">
        <f t="shared" si="706"/>
        <v>-5.224468663543317E-2</v>
      </c>
      <c r="W3222" s="22">
        <f t="shared" si="707"/>
        <v>15</v>
      </c>
      <c r="X3222" s="21">
        <f t="shared" si="708"/>
        <v>-6.6666666666666666E-2</v>
      </c>
      <c r="Y3222" s="23">
        <f t="shared" si="709"/>
        <v>100000</v>
      </c>
      <c r="Z3222" s="21">
        <f t="shared" si="710"/>
        <v>7.9000000000000001E-2</v>
      </c>
      <c r="AA3222" s="21">
        <f t="shared" si="711"/>
        <v>8.8999999999999996E-2</v>
      </c>
      <c r="AB3222" s="21">
        <f t="shared" si="712"/>
        <v>0.18400000000000005</v>
      </c>
      <c r="AC3222" s="21">
        <f t="shared" si="713"/>
        <v>0</v>
      </c>
    </row>
    <row r="3223" spans="2:29" x14ac:dyDescent="0.25">
      <c r="B3223" s="27" t="s">
        <v>7213</v>
      </c>
      <c r="C3223" s="27" t="s">
        <v>7214</v>
      </c>
      <c r="D3223" t="s">
        <v>7417</v>
      </c>
      <c r="E3223">
        <v>10</v>
      </c>
      <c r="F3223">
        <v>11</v>
      </c>
      <c r="G3223" t="s">
        <v>99</v>
      </c>
      <c r="H3223">
        <v>5</v>
      </c>
      <c r="I3223">
        <v>6</v>
      </c>
      <c r="J3223">
        <v>7</v>
      </c>
      <c r="K3223">
        <v>0</v>
      </c>
      <c r="L3223">
        <v>3</v>
      </c>
      <c r="M3223">
        <v>0</v>
      </c>
      <c r="N3223" s="20">
        <f t="shared" si="700"/>
        <v>1</v>
      </c>
      <c r="P3223" s="20">
        <f t="shared" si="701"/>
        <v>1</v>
      </c>
      <c r="R3223" s="12">
        <f t="shared" si="702"/>
        <v>0</v>
      </c>
      <c r="S3223" s="21">
        <f t="shared" si="703"/>
        <v>3.7137289336648172E-2</v>
      </c>
      <c r="T3223" s="21">
        <f t="shared" si="704"/>
        <v>3.1310306477545069E-2</v>
      </c>
      <c r="U3223" s="21">
        <f t="shared" si="705"/>
        <v>3.4219694129380196E-2</v>
      </c>
      <c r="V3223" s="21">
        <f t="shared" si="706"/>
        <v>3.4222429981191148E-2</v>
      </c>
      <c r="W3223" s="22">
        <f t="shared" si="707"/>
        <v>3</v>
      </c>
      <c r="X3223" s="21">
        <f t="shared" si="708"/>
        <v>0</v>
      </c>
      <c r="Y3223" s="23">
        <f t="shared" si="709"/>
        <v>100000</v>
      </c>
      <c r="Z3223" s="21">
        <f t="shared" si="710"/>
        <v>0.42099999999999999</v>
      </c>
      <c r="AA3223" s="21">
        <f t="shared" si="711"/>
        <v>0.14000000000000001</v>
      </c>
      <c r="AB3223" s="21">
        <f t="shared" si="712"/>
        <v>0.18400000000000005</v>
      </c>
      <c r="AC3223" s="21">
        <f t="shared" si="713"/>
        <v>0</v>
      </c>
    </row>
    <row r="3224" spans="2:29" x14ac:dyDescent="0.25">
      <c r="B3224" s="27" t="s">
        <v>7160</v>
      </c>
      <c r="C3224" s="27" t="s">
        <v>7161</v>
      </c>
      <c r="D3224" t="s">
        <v>7412</v>
      </c>
      <c r="E3224">
        <v>10</v>
      </c>
      <c r="F3224">
        <v>73</v>
      </c>
      <c r="G3224" t="s">
        <v>31</v>
      </c>
      <c r="H3224">
        <v>52</v>
      </c>
      <c r="I3224">
        <v>85</v>
      </c>
      <c r="J3224">
        <v>69</v>
      </c>
      <c r="K3224">
        <v>7</v>
      </c>
      <c r="L3224">
        <v>63</v>
      </c>
      <c r="M3224">
        <v>22</v>
      </c>
      <c r="N3224" s="20">
        <f t="shared" si="700"/>
        <v>1</v>
      </c>
      <c r="P3224" s="20">
        <f t="shared" si="701"/>
        <v>1</v>
      </c>
      <c r="R3224" s="12">
        <f t="shared" si="702"/>
        <v>0.10144927536231885</v>
      </c>
      <c r="S3224" s="21">
        <f t="shared" si="703"/>
        <v>0.10327332120201627</v>
      </c>
      <c r="T3224" s="21">
        <f t="shared" si="704"/>
        <v>-4.0851100124105422E-2</v>
      </c>
      <c r="U3224" s="21">
        <f t="shared" si="705"/>
        <v>2.8690134245166421E-2</v>
      </c>
      <c r="V3224" s="21">
        <f t="shared" si="706"/>
        <v>3.0370785107692422E-2</v>
      </c>
      <c r="W3224" s="22">
        <f t="shared" si="707"/>
        <v>85</v>
      </c>
      <c r="X3224" s="21">
        <f t="shared" si="708"/>
        <v>8.2352941176470587E-2</v>
      </c>
      <c r="Y3224" s="23">
        <f t="shared" si="709"/>
        <v>1.4285714285714286</v>
      </c>
      <c r="Z3224" s="21">
        <f t="shared" si="710"/>
        <v>0.39600000000000002</v>
      </c>
      <c r="AA3224" s="21">
        <f t="shared" si="711"/>
        <v>0.48</v>
      </c>
      <c r="AB3224" s="21">
        <f t="shared" si="712"/>
        <v>0.99299999999999999</v>
      </c>
      <c r="AC3224" s="21">
        <f t="shared" si="713"/>
        <v>0</v>
      </c>
    </row>
    <row r="3225" spans="2:29" x14ac:dyDescent="0.25">
      <c r="B3225" s="27" t="s">
        <v>7193</v>
      </c>
      <c r="C3225" s="27" t="s">
        <v>7194</v>
      </c>
      <c r="D3225" s="27" t="s">
        <v>1737</v>
      </c>
      <c r="E3225">
        <v>10</v>
      </c>
      <c r="F3225">
        <v>10</v>
      </c>
      <c r="G3225" t="s">
        <v>104</v>
      </c>
      <c r="H3225">
        <v>44</v>
      </c>
      <c r="I3225">
        <v>33</v>
      </c>
      <c r="J3225">
        <v>12</v>
      </c>
      <c r="K3225">
        <v>-2</v>
      </c>
      <c r="L3225">
        <v>4</v>
      </c>
      <c r="M3225">
        <v>0</v>
      </c>
      <c r="N3225" s="20">
        <f t="shared" si="700"/>
        <v>1</v>
      </c>
      <c r="P3225" s="20">
        <f t="shared" si="701"/>
        <v>1</v>
      </c>
      <c r="R3225" s="12">
        <f t="shared" si="702"/>
        <v>-0.16666666666666666</v>
      </c>
      <c r="S3225" s="21">
        <f t="shared" si="703"/>
        <v>-5.5912488705098018E-2</v>
      </c>
      <c r="T3225" s="21">
        <f t="shared" si="704"/>
        <v>-0.18316664954179762</v>
      </c>
      <c r="U3225" s="21">
        <f t="shared" si="705"/>
        <v>-0.12184160598627725</v>
      </c>
      <c r="V3225" s="21">
        <f t="shared" si="706"/>
        <v>-0.12030691474439097</v>
      </c>
      <c r="W3225" s="22">
        <f t="shared" si="707"/>
        <v>4</v>
      </c>
      <c r="X3225" s="21">
        <f t="shared" si="708"/>
        <v>-0.5</v>
      </c>
      <c r="Y3225" s="23">
        <f t="shared" si="709"/>
        <v>100000</v>
      </c>
      <c r="Z3225" s="21">
        <f t="shared" si="710"/>
        <v>2.7E-2</v>
      </c>
      <c r="AA3225" s="21">
        <f t="shared" si="711"/>
        <v>2.1999999999999999E-2</v>
      </c>
      <c r="AB3225" s="21">
        <f t="shared" si="712"/>
        <v>0.18400000000000005</v>
      </c>
      <c r="AC3225" s="21">
        <f t="shared" si="713"/>
        <v>0</v>
      </c>
    </row>
    <row r="3226" spans="2:29" x14ac:dyDescent="0.25">
      <c r="B3226" s="27" t="s">
        <v>7216</v>
      </c>
      <c r="C3226" s="27" t="s">
        <v>7217</v>
      </c>
      <c r="D3226" s="27" t="s">
        <v>6455</v>
      </c>
      <c r="E3226">
        <v>10</v>
      </c>
      <c r="F3226">
        <v>21</v>
      </c>
      <c r="G3226" t="s">
        <v>34</v>
      </c>
      <c r="H3226">
        <v>15</v>
      </c>
      <c r="I3226">
        <v>19</v>
      </c>
      <c r="J3226">
        <v>13</v>
      </c>
      <c r="K3226">
        <v>-1</v>
      </c>
      <c r="L3226">
        <v>6</v>
      </c>
      <c r="M3226">
        <v>2</v>
      </c>
      <c r="N3226" s="20">
        <f t="shared" si="700"/>
        <v>1</v>
      </c>
      <c r="P3226" s="20">
        <f t="shared" si="701"/>
        <v>1</v>
      </c>
      <c r="R3226" s="12">
        <f t="shared" si="702"/>
        <v>-7.6923076923076927E-2</v>
      </c>
      <c r="S3226" s="21">
        <f t="shared" si="703"/>
        <v>4.8413171284721557E-2</v>
      </c>
      <c r="T3226" s="21">
        <f t="shared" si="704"/>
        <v>-7.3089183236926147E-2</v>
      </c>
      <c r="U3226" s="21">
        <f t="shared" si="705"/>
        <v>-1.4208181764179151E-2</v>
      </c>
      <c r="V3226" s="21">
        <f t="shared" si="706"/>
        <v>-1.2961397905461247E-2</v>
      </c>
      <c r="W3226" s="22">
        <f t="shared" si="707"/>
        <v>8</v>
      </c>
      <c r="X3226" s="21">
        <f t="shared" si="708"/>
        <v>-0.125</v>
      </c>
      <c r="Y3226" s="23">
        <f t="shared" si="709"/>
        <v>100000</v>
      </c>
      <c r="Z3226" s="21">
        <f t="shared" si="710"/>
        <v>0.17199999999999999</v>
      </c>
      <c r="AA3226" s="21">
        <f t="shared" si="711"/>
        <v>6.6000000000000003E-2</v>
      </c>
      <c r="AB3226" s="21">
        <f t="shared" si="712"/>
        <v>0.18400000000000005</v>
      </c>
      <c r="AC3226" s="21">
        <f t="shared" si="713"/>
        <v>0</v>
      </c>
    </row>
    <row r="3227" spans="2:29" x14ac:dyDescent="0.25">
      <c r="B3227" s="27" t="s">
        <v>1628</v>
      </c>
      <c r="C3227" s="27" t="s">
        <v>7128</v>
      </c>
      <c r="D3227" s="27" t="s">
        <v>4419</v>
      </c>
      <c r="E3227">
        <v>10</v>
      </c>
      <c r="F3227">
        <v>52</v>
      </c>
      <c r="G3227" t="s">
        <v>49</v>
      </c>
      <c r="H3227">
        <v>58</v>
      </c>
      <c r="I3227">
        <v>52</v>
      </c>
      <c r="J3227">
        <v>18</v>
      </c>
      <c r="K3227">
        <v>-14</v>
      </c>
      <c r="L3227">
        <v>45</v>
      </c>
      <c r="M3227">
        <v>15</v>
      </c>
      <c r="N3227" s="20">
        <f t="shared" si="700"/>
        <v>1</v>
      </c>
      <c r="P3227" s="20">
        <f t="shared" si="701"/>
        <v>1</v>
      </c>
      <c r="R3227" s="12">
        <f t="shared" si="702"/>
        <v>-0.77777777777777779</v>
      </c>
      <c r="S3227" s="21">
        <f t="shared" si="703"/>
        <v>-2.1603095441196651E-2</v>
      </c>
      <c r="T3227" s="21">
        <f t="shared" si="704"/>
        <v>-0.19117636721525699</v>
      </c>
      <c r="U3227" s="21">
        <f t="shared" si="705"/>
        <v>-0.11042114534427083</v>
      </c>
      <c r="V3227" s="21">
        <f t="shared" si="706"/>
        <v>-0.10773353600024149</v>
      </c>
      <c r="W3227" s="22">
        <f t="shared" si="707"/>
        <v>60</v>
      </c>
      <c r="X3227" s="21">
        <f t="shared" si="708"/>
        <v>-0.23333333333333334</v>
      </c>
      <c r="Y3227" s="23">
        <f t="shared" si="709"/>
        <v>100000</v>
      </c>
      <c r="Z3227" s="21">
        <f t="shared" si="710"/>
        <v>3.3000000000000002E-2</v>
      </c>
      <c r="AA3227" s="21">
        <f t="shared" si="711"/>
        <v>4.3999999999999997E-2</v>
      </c>
      <c r="AB3227" s="21">
        <f t="shared" si="712"/>
        <v>0.18400000000000005</v>
      </c>
      <c r="AC3227" s="21">
        <f t="shared" si="713"/>
        <v>0</v>
      </c>
    </row>
    <row r="3228" spans="2:29" x14ac:dyDescent="0.25">
      <c r="B3228" s="27" t="s">
        <v>7424</v>
      </c>
      <c r="C3228" s="27" t="s">
        <v>7425</v>
      </c>
      <c r="D3228" t="s">
        <v>7412</v>
      </c>
      <c r="E3228">
        <v>10</v>
      </c>
      <c r="F3228">
        <v>8</v>
      </c>
      <c r="G3228" t="s">
        <v>99</v>
      </c>
      <c r="H3228">
        <v>32</v>
      </c>
      <c r="I3228">
        <v>8</v>
      </c>
      <c r="J3228">
        <v>8</v>
      </c>
      <c r="K3228">
        <v>-5</v>
      </c>
      <c r="L3228">
        <v>9</v>
      </c>
      <c r="M3228" t="s">
        <v>30</v>
      </c>
      <c r="N3228" s="20">
        <f t="shared" si="700"/>
        <v>1</v>
      </c>
      <c r="P3228" s="20">
        <f t="shared" si="701"/>
        <v>1</v>
      </c>
      <c r="R3228" s="12">
        <f t="shared" si="702"/>
        <v>-0.625</v>
      </c>
      <c r="S3228" s="21">
        <f t="shared" si="703"/>
        <v>-0.24214171674480089</v>
      </c>
      <c r="T3228" s="21">
        <f t="shared" si="704"/>
        <v>0</v>
      </c>
      <c r="U3228" s="21">
        <f t="shared" si="705"/>
        <v>-0.12944943670387588</v>
      </c>
      <c r="V3228" s="21">
        <f t="shared" si="706"/>
        <v>-0.12386371781622559</v>
      </c>
      <c r="W3228" s="22">
        <f t="shared" si="707"/>
        <v>9</v>
      </c>
      <c r="X3228" s="21">
        <f t="shared" si="708"/>
        <v>-0.55555555555555558</v>
      </c>
      <c r="Y3228" s="23">
        <f t="shared" si="709"/>
        <v>100000</v>
      </c>
      <c r="Z3228" s="21">
        <f t="shared" si="710"/>
        <v>2.5999999999999999E-2</v>
      </c>
      <c r="AA3228" s="21">
        <f t="shared" si="711"/>
        <v>2.1000000000000001E-2</v>
      </c>
      <c r="AB3228" s="21">
        <f t="shared" si="712"/>
        <v>0.18400000000000005</v>
      </c>
      <c r="AC3228" s="21">
        <f t="shared" si="713"/>
        <v>0</v>
      </c>
    </row>
    <row r="3229" spans="2:29" x14ac:dyDescent="0.25">
      <c r="B3229" s="27" t="s">
        <v>7179</v>
      </c>
      <c r="C3229" s="27" t="s">
        <v>7180</v>
      </c>
      <c r="D3229" s="27" t="s">
        <v>6455</v>
      </c>
      <c r="E3229">
        <v>10</v>
      </c>
      <c r="F3229">
        <v>12</v>
      </c>
      <c r="G3229" t="s">
        <v>86</v>
      </c>
      <c r="H3229">
        <v>2</v>
      </c>
      <c r="I3229">
        <v>2</v>
      </c>
      <c r="J3229">
        <v>3</v>
      </c>
      <c r="K3229">
        <v>0</v>
      </c>
      <c r="L3229">
        <v>10</v>
      </c>
      <c r="M3229" t="s">
        <v>30</v>
      </c>
      <c r="N3229" s="20">
        <f t="shared" si="700"/>
        <v>1</v>
      </c>
      <c r="P3229" s="20">
        <f t="shared" si="701"/>
        <v>1</v>
      </c>
      <c r="R3229" s="12">
        <f t="shared" si="702"/>
        <v>0</v>
      </c>
      <c r="S3229" s="21">
        <f t="shared" si="703"/>
        <v>0</v>
      </c>
      <c r="T3229" s="21">
        <f t="shared" si="704"/>
        <v>8.4471771197698553E-2</v>
      </c>
      <c r="U3229" s="21">
        <f t="shared" si="705"/>
        <v>4.1379743992410623E-2</v>
      </c>
      <c r="V3229" s="21">
        <f t="shared" si="706"/>
        <v>4.1950505063369725E-2</v>
      </c>
      <c r="W3229" s="22">
        <f t="shared" si="707"/>
        <v>10</v>
      </c>
      <c r="X3229" s="21">
        <f t="shared" si="708"/>
        <v>0</v>
      </c>
      <c r="Y3229" s="23">
        <f t="shared" si="709"/>
        <v>100000</v>
      </c>
      <c r="Z3229" s="21">
        <f t="shared" si="710"/>
        <v>0.46600000000000003</v>
      </c>
      <c r="AA3229" s="21">
        <f t="shared" si="711"/>
        <v>0.14000000000000001</v>
      </c>
      <c r="AB3229" s="21">
        <f t="shared" si="712"/>
        <v>0.18400000000000005</v>
      </c>
      <c r="AC3229" s="21">
        <f t="shared" si="713"/>
        <v>0</v>
      </c>
    </row>
    <row r="3230" spans="2:29" x14ac:dyDescent="0.25">
      <c r="B3230" s="27" t="s">
        <v>7143</v>
      </c>
      <c r="C3230" s="27" t="s">
        <v>7144</v>
      </c>
      <c r="D3230" t="s">
        <v>7409</v>
      </c>
      <c r="E3230">
        <v>10</v>
      </c>
      <c r="F3230">
        <v>41</v>
      </c>
      <c r="G3230" t="s">
        <v>99</v>
      </c>
      <c r="H3230">
        <v>50</v>
      </c>
      <c r="I3230">
        <v>75</v>
      </c>
      <c r="J3230">
        <v>78</v>
      </c>
      <c r="K3230">
        <v>-1</v>
      </c>
      <c r="L3230">
        <v>19</v>
      </c>
      <c r="M3230">
        <v>6</v>
      </c>
      <c r="N3230" s="20">
        <f t="shared" si="700"/>
        <v>1</v>
      </c>
      <c r="P3230" s="20">
        <f t="shared" si="701"/>
        <v>1</v>
      </c>
      <c r="R3230" s="12">
        <f t="shared" si="702"/>
        <v>-1.282051282051282E-2</v>
      </c>
      <c r="S3230" s="21">
        <f t="shared" si="703"/>
        <v>8.4471771197698553E-2</v>
      </c>
      <c r="T3230" s="21">
        <f t="shared" si="704"/>
        <v>7.8749885178921453E-3</v>
      </c>
      <c r="U3230" s="21">
        <f t="shared" si="705"/>
        <v>4.5472129682976536E-2</v>
      </c>
      <c r="V3230" s="21">
        <f t="shared" si="706"/>
        <v>4.5939629799522409E-2</v>
      </c>
      <c r="W3230" s="22">
        <f t="shared" si="707"/>
        <v>25</v>
      </c>
      <c r="X3230" s="21">
        <f t="shared" si="708"/>
        <v>-0.04</v>
      </c>
      <c r="Y3230" s="23">
        <f t="shared" si="709"/>
        <v>100000</v>
      </c>
      <c r="Z3230" s="21">
        <f t="shared" si="710"/>
        <v>0.49</v>
      </c>
      <c r="AA3230" s="21">
        <f t="shared" si="711"/>
        <v>0.10299999999999999</v>
      </c>
      <c r="AB3230" s="21">
        <f t="shared" si="712"/>
        <v>0.18400000000000005</v>
      </c>
      <c r="AC3230" s="21">
        <f t="shared" si="713"/>
        <v>0</v>
      </c>
    </row>
    <row r="3231" spans="2:29" x14ac:dyDescent="0.25">
      <c r="B3231" t="s">
        <v>7449</v>
      </c>
      <c r="C3231" t="s">
        <v>7450</v>
      </c>
      <c r="D3231" t="s">
        <v>7409</v>
      </c>
      <c r="E3231">
        <v>10</v>
      </c>
      <c r="F3231">
        <v>11</v>
      </c>
      <c r="G3231" t="s">
        <v>31</v>
      </c>
      <c r="H3231">
        <v>33</v>
      </c>
      <c r="I3231">
        <v>36</v>
      </c>
      <c r="J3231">
        <v>23</v>
      </c>
      <c r="K3231">
        <v>3</v>
      </c>
      <c r="L3231">
        <v>5</v>
      </c>
      <c r="M3231">
        <v>0</v>
      </c>
      <c r="N3231" s="20">
        <f t="shared" si="700"/>
        <v>1</v>
      </c>
      <c r="P3231" s="20">
        <f t="shared" si="701"/>
        <v>1</v>
      </c>
      <c r="R3231" s="12">
        <f t="shared" si="702"/>
        <v>0.13043478260869565</v>
      </c>
      <c r="S3231" s="21">
        <f t="shared" si="703"/>
        <v>1.7554577175587616E-2</v>
      </c>
      <c r="T3231" s="21">
        <f t="shared" si="704"/>
        <v>-8.5707689864852665E-2</v>
      </c>
      <c r="U3231" s="21">
        <f t="shared" si="705"/>
        <v>-3.5457452957900371E-2</v>
      </c>
      <c r="V3231" s="21">
        <f t="shared" si="706"/>
        <v>-3.4536855215721807E-2</v>
      </c>
      <c r="W3231" s="22">
        <f t="shared" si="707"/>
        <v>5</v>
      </c>
      <c r="X3231" s="21">
        <f t="shared" si="708"/>
        <v>0.6</v>
      </c>
      <c r="Y3231" s="23">
        <f t="shared" si="709"/>
        <v>3.3333333333333335</v>
      </c>
      <c r="Z3231" s="21">
        <f t="shared" si="710"/>
        <v>0.113</v>
      </c>
      <c r="AA3231" s="21">
        <f t="shared" si="711"/>
        <v>0.97299999999999998</v>
      </c>
      <c r="AB3231" s="21">
        <f t="shared" si="712"/>
        <v>0.95499999999999996</v>
      </c>
      <c r="AC3231" s="21">
        <f t="shared" si="713"/>
        <v>0</v>
      </c>
    </row>
    <row r="3232" spans="2:29" x14ac:dyDescent="0.25">
      <c r="B3232" s="27" t="s">
        <v>7095</v>
      </c>
      <c r="C3232" s="27" t="s">
        <v>7096</v>
      </c>
      <c r="D3232" s="27" t="s">
        <v>4419</v>
      </c>
      <c r="E3232">
        <v>10</v>
      </c>
      <c r="F3232">
        <v>11</v>
      </c>
      <c r="G3232" t="s">
        <v>104</v>
      </c>
      <c r="H3232">
        <v>71</v>
      </c>
      <c r="I3232">
        <v>10</v>
      </c>
      <c r="J3232">
        <v>36</v>
      </c>
      <c r="K3232">
        <v>4</v>
      </c>
      <c r="L3232">
        <v>19</v>
      </c>
      <c r="M3232">
        <v>0</v>
      </c>
      <c r="N3232" s="20">
        <f t="shared" si="700"/>
        <v>1</v>
      </c>
      <c r="P3232" s="20">
        <f t="shared" si="701"/>
        <v>1</v>
      </c>
      <c r="R3232" s="12">
        <f t="shared" si="702"/>
        <v>0.1111111111111111</v>
      </c>
      <c r="S3232" s="21">
        <f t="shared" si="703"/>
        <v>-0.32430869511209959</v>
      </c>
      <c r="T3232" s="21">
        <f t="shared" si="704"/>
        <v>0.29199400995563329</v>
      </c>
      <c r="U3232" s="21">
        <f t="shared" si="705"/>
        <v>-6.5661132942510636E-2</v>
      </c>
      <c r="V3232" s="21">
        <f t="shared" si="706"/>
        <v>-3.265860603299231E-2</v>
      </c>
      <c r="W3232" s="22">
        <f t="shared" si="707"/>
        <v>19</v>
      </c>
      <c r="X3232" s="21">
        <f t="shared" si="708"/>
        <v>0.21052631578947367</v>
      </c>
      <c r="Y3232" s="23">
        <f t="shared" si="709"/>
        <v>2.5</v>
      </c>
      <c r="Z3232" s="21">
        <f t="shared" si="710"/>
        <v>0.115</v>
      </c>
      <c r="AA3232" s="21">
        <f t="shared" si="711"/>
        <v>0.83399999999999996</v>
      </c>
      <c r="AB3232" s="21">
        <f t="shared" si="712"/>
        <v>0.97299999999999998</v>
      </c>
      <c r="AC3232" s="21">
        <f t="shared" si="713"/>
        <v>0</v>
      </c>
    </row>
    <row r="3233" spans="2:29" x14ac:dyDescent="0.25">
      <c r="B3233" s="27" t="s">
        <v>7150</v>
      </c>
      <c r="C3233" s="27" t="s">
        <v>7151</v>
      </c>
      <c r="D3233" s="27" t="s">
        <v>1737</v>
      </c>
      <c r="E3233">
        <v>10</v>
      </c>
      <c r="F3233">
        <v>44</v>
      </c>
      <c r="G3233" t="s">
        <v>75</v>
      </c>
      <c r="H3233">
        <v>15</v>
      </c>
      <c r="I3233">
        <v>10</v>
      </c>
      <c r="J3233">
        <v>9</v>
      </c>
      <c r="K3233">
        <v>-6</v>
      </c>
      <c r="L3233">
        <v>-25</v>
      </c>
      <c r="M3233">
        <v>7</v>
      </c>
      <c r="N3233" s="20">
        <f t="shared" si="700"/>
        <v>1</v>
      </c>
      <c r="P3233" s="20">
        <f t="shared" si="701"/>
        <v>1</v>
      </c>
      <c r="R3233" s="12">
        <f t="shared" si="702"/>
        <v>-0.66666666666666663</v>
      </c>
      <c r="S3233" s="21">
        <f t="shared" si="703"/>
        <v>-7.7892088518272229E-2</v>
      </c>
      <c r="T3233" s="21">
        <f t="shared" si="704"/>
        <v>-2.0851637639023202E-2</v>
      </c>
      <c r="U3233" s="21">
        <f t="shared" si="705"/>
        <v>-4.9799783494323568E-2</v>
      </c>
      <c r="V3233" s="21">
        <f t="shared" si="706"/>
        <v>-4.9514503217206331E-2</v>
      </c>
      <c r="W3233" s="22">
        <f t="shared" si="707"/>
        <v>7</v>
      </c>
      <c r="X3233" s="21">
        <f t="shared" si="708"/>
        <v>-0.8571428571428571</v>
      </c>
      <c r="Y3233" s="23">
        <f t="shared" si="709"/>
        <v>100000</v>
      </c>
      <c r="Z3233" s="21">
        <f t="shared" si="710"/>
        <v>8.4000000000000005E-2</v>
      </c>
      <c r="AA3233" s="21">
        <f t="shared" si="711"/>
        <v>1.4999999999999999E-2</v>
      </c>
      <c r="AB3233" s="21">
        <f t="shared" si="712"/>
        <v>0.18400000000000005</v>
      </c>
      <c r="AC3233" s="21">
        <f t="shared" si="713"/>
        <v>0</v>
      </c>
    </row>
    <row r="3234" spans="2:29" x14ac:dyDescent="0.25">
      <c r="B3234" s="27" t="s">
        <v>7162</v>
      </c>
      <c r="C3234" s="27" t="s">
        <v>7163</v>
      </c>
      <c r="D3234" t="s">
        <v>7412</v>
      </c>
      <c r="E3234">
        <v>10</v>
      </c>
      <c r="F3234">
        <v>6</v>
      </c>
      <c r="G3234" t="s">
        <v>99</v>
      </c>
      <c r="H3234">
        <v>15</v>
      </c>
      <c r="I3234">
        <v>9</v>
      </c>
      <c r="J3234">
        <v>9</v>
      </c>
      <c r="K3234">
        <v>0</v>
      </c>
      <c r="L3234">
        <v>4</v>
      </c>
      <c r="M3234" t="s">
        <v>30</v>
      </c>
      <c r="N3234" s="20">
        <f t="shared" si="700"/>
        <v>1</v>
      </c>
      <c r="P3234" s="20">
        <f t="shared" si="701"/>
        <v>1</v>
      </c>
      <c r="R3234" s="12">
        <f t="shared" si="702"/>
        <v>0</v>
      </c>
      <c r="S3234" s="21">
        <f t="shared" si="703"/>
        <v>-9.7119548552565771E-2</v>
      </c>
      <c r="T3234" s="21">
        <f t="shared" si="704"/>
        <v>0</v>
      </c>
      <c r="U3234" s="21">
        <f t="shared" si="705"/>
        <v>-4.9799783494323568E-2</v>
      </c>
      <c r="V3234" s="21">
        <f t="shared" si="706"/>
        <v>-4.8973110682296449E-2</v>
      </c>
      <c r="W3234" s="22">
        <f t="shared" si="707"/>
        <v>4</v>
      </c>
      <c r="X3234" s="21">
        <f t="shared" si="708"/>
        <v>0</v>
      </c>
      <c r="Y3234" s="23">
        <f t="shared" si="709"/>
        <v>100000</v>
      </c>
      <c r="Z3234" s="21">
        <f t="shared" si="710"/>
        <v>8.5000000000000006E-2</v>
      </c>
      <c r="AA3234" s="21">
        <f t="shared" si="711"/>
        <v>0.14000000000000001</v>
      </c>
      <c r="AB3234" s="21">
        <f t="shared" si="712"/>
        <v>0.18400000000000005</v>
      </c>
      <c r="AC3234" s="21">
        <f t="shared" si="713"/>
        <v>0</v>
      </c>
    </row>
    <row r="3235" spans="2:29" x14ac:dyDescent="0.25">
      <c r="B3235" s="27" t="s">
        <v>7185</v>
      </c>
      <c r="C3235" s="27" t="s">
        <v>7186</v>
      </c>
      <c r="D3235" s="27" t="s">
        <v>6455</v>
      </c>
      <c r="E3235">
        <v>9</v>
      </c>
      <c r="F3235">
        <v>223</v>
      </c>
      <c r="G3235" t="s">
        <v>34</v>
      </c>
      <c r="H3235">
        <v>83</v>
      </c>
      <c r="I3235">
        <v>8</v>
      </c>
      <c r="J3235">
        <v>6</v>
      </c>
      <c r="K3235">
        <v>-1</v>
      </c>
      <c r="L3235">
        <v>-129</v>
      </c>
      <c r="M3235">
        <v>1</v>
      </c>
      <c r="N3235" s="20">
        <f t="shared" si="700"/>
        <v>1</v>
      </c>
      <c r="P3235" s="20">
        <f t="shared" si="701"/>
        <v>1</v>
      </c>
      <c r="R3235" s="12">
        <f t="shared" si="702"/>
        <v>-0.16666666666666666</v>
      </c>
      <c r="S3235" s="21">
        <f t="shared" si="703"/>
        <v>-0.37367120442681756</v>
      </c>
      <c r="T3235" s="21">
        <f t="shared" si="704"/>
        <v>-5.5912488705098018E-2</v>
      </c>
      <c r="U3235" s="21">
        <f t="shared" si="705"/>
        <v>-0.23103368483072084</v>
      </c>
      <c r="V3235" s="21">
        <f t="shared" si="706"/>
        <v>-0.22020579265421214</v>
      </c>
      <c r="W3235" s="22">
        <f t="shared" si="707"/>
        <v>1</v>
      </c>
      <c r="X3235" s="21">
        <f t="shared" si="708"/>
        <v>-1</v>
      </c>
      <c r="Y3235" s="23">
        <f t="shared" si="709"/>
        <v>100000</v>
      </c>
      <c r="Z3235" s="21">
        <f t="shared" si="710"/>
        <v>6.0000000000000001E-3</v>
      </c>
      <c r="AA3235" s="21">
        <f t="shared" si="711"/>
        <v>8.9999999999999993E-3</v>
      </c>
      <c r="AB3235" s="21">
        <f t="shared" si="712"/>
        <v>0.18400000000000005</v>
      </c>
      <c r="AC3235" s="21">
        <f t="shared" si="713"/>
        <v>0</v>
      </c>
    </row>
    <row r="3236" spans="2:29" x14ac:dyDescent="0.25">
      <c r="B3236" s="27" t="s">
        <v>7170</v>
      </c>
      <c r="C3236" s="27" t="s">
        <v>7171</v>
      </c>
      <c r="D3236" t="s">
        <v>7412</v>
      </c>
      <c r="E3236">
        <v>9</v>
      </c>
      <c r="F3236">
        <v>15</v>
      </c>
      <c r="G3236" t="s">
        <v>49</v>
      </c>
      <c r="H3236">
        <v>27</v>
      </c>
      <c r="I3236">
        <v>24</v>
      </c>
      <c r="J3236">
        <v>28</v>
      </c>
      <c r="K3236">
        <v>-1</v>
      </c>
      <c r="L3236">
        <v>20</v>
      </c>
      <c r="M3236">
        <v>3</v>
      </c>
      <c r="N3236" s="20">
        <f t="shared" si="700"/>
        <v>1</v>
      </c>
      <c r="P3236" s="20">
        <f t="shared" si="701"/>
        <v>1</v>
      </c>
      <c r="R3236" s="12">
        <f t="shared" si="702"/>
        <v>-3.5714285714285712E-2</v>
      </c>
      <c r="S3236" s="21">
        <f t="shared" si="703"/>
        <v>-2.3281316138826114E-2</v>
      </c>
      <c r="T3236" s="21">
        <f t="shared" si="704"/>
        <v>3.1310306477545069E-2</v>
      </c>
      <c r="U3236" s="21">
        <f t="shared" si="705"/>
        <v>3.643385468768745E-3</v>
      </c>
      <c r="V3236" s="21">
        <f t="shared" si="706"/>
        <v>3.8907919358292333E-3</v>
      </c>
      <c r="W3236" s="22">
        <f t="shared" si="707"/>
        <v>23</v>
      </c>
      <c r="X3236" s="21">
        <f t="shared" si="708"/>
        <v>-4.3478260869565216E-2</v>
      </c>
      <c r="Y3236" s="23">
        <f t="shared" si="709"/>
        <v>100000</v>
      </c>
      <c r="Z3236" s="21">
        <f t="shared" si="710"/>
        <v>0.248</v>
      </c>
      <c r="AA3236" s="21">
        <f t="shared" si="711"/>
        <v>0.1</v>
      </c>
      <c r="AB3236" s="21">
        <f t="shared" si="712"/>
        <v>0.18400000000000005</v>
      </c>
      <c r="AC3236" s="21">
        <f t="shared" si="713"/>
        <v>0</v>
      </c>
    </row>
    <row r="3237" spans="2:29" x14ac:dyDescent="0.25">
      <c r="B3237" s="27" t="s">
        <v>7208</v>
      </c>
      <c r="C3237" s="27" t="s">
        <v>7209</v>
      </c>
      <c r="D3237" s="27" t="s">
        <v>1737</v>
      </c>
      <c r="E3237">
        <v>9</v>
      </c>
      <c r="F3237">
        <v>9</v>
      </c>
      <c r="G3237" t="s">
        <v>49</v>
      </c>
      <c r="H3237">
        <v>97</v>
      </c>
      <c r="I3237">
        <v>12</v>
      </c>
      <c r="J3237">
        <v>14</v>
      </c>
      <c r="K3237">
        <v>0</v>
      </c>
      <c r="L3237">
        <v>3</v>
      </c>
      <c r="M3237">
        <v>0</v>
      </c>
      <c r="N3237" s="20">
        <f t="shared" si="700"/>
        <v>1</v>
      </c>
      <c r="P3237" s="20">
        <f t="shared" si="701"/>
        <v>1</v>
      </c>
      <c r="R3237" s="12">
        <f t="shared" si="702"/>
        <v>0</v>
      </c>
      <c r="S3237" s="21">
        <f t="shared" si="703"/>
        <v>-0.3416120065544328</v>
      </c>
      <c r="T3237" s="21">
        <f t="shared" si="704"/>
        <v>3.1310306477545069E-2</v>
      </c>
      <c r="U3237" s="21">
        <f t="shared" si="705"/>
        <v>-0.17598402727769658</v>
      </c>
      <c r="V3237" s="21">
        <f t="shared" si="706"/>
        <v>-0.16209524245152809</v>
      </c>
      <c r="W3237" s="22">
        <f t="shared" si="707"/>
        <v>3</v>
      </c>
      <c r="X3237" s="21">
        <f t="shared" si="708"/>
        <v>0</v>
      </c>
      <c r="Y3237" s="23">
        <f t="shared" si="709"/>
        <v>100000</v>
      </c>
      <c r="Z3237" s="21">
        <f t="shared" si="710"/>
        <v>1.4999999999999999E-2</v>
      </c>
      <c r="AA3237" s="21">
        <f t="shared" si="711"/>
        <v>0.14000000000000001</v>
      </c>
      <c r="AB3237" s="21">
        <f t="shared" si="712"/>
        <v>0.18400000000000005</v>
      </c>
      <c r="AC3237" s="21">
        <f t="shared" si="713"/>
        <v>0</v>
      </c>
    </row>
    <row r="3238" spans="2:29" x14ac:dyDescent="0.25">
      <c r="B3238" s="27" t="s">
        <v>7338</v>
      </c>
      <c r="C3238" s="27" t="s">
        <v>7339</v>
      </c>
      <c r="D3238" s="27" t="s">
        <v>6455</v>
      </c>
      <c r="E3238">
        <v>9</v>
      </c>
      <c r="F3238">
        <v>21</v>
      </c>
      <c r="G3238" t="s">
        <v>49</v>
      </c>
      <c r="H3238">
        <v>20</v>
      </c>
      <c r="I3238">
        <v>20</v>
      </c>
      <c r="J3238">
        <v>18</v>
      </c>
      <c r="K3238">
        <v>0</v>
      </c>
      <c r="L3238">
        <v>2</v>
      </c>
      <c r="M3238">
        <v>9</v>
      </c>
      <c r="N3238" s="20">
        <f t="shared" si="700"/>
        <v>1</v>
      </c>
      <c r="P3238" s="20">
        <f t="shared" si="701"/>
        <v>1</v>
      </c>
      <c r="R3238" s="12">
        <f t="shared" si="702"/>
        <v>0</v>
      </c>
      <c r="S3238" s="21">
        <f t="shared" si="703"/>
        <v>0</v>
      </c>
      <c r="T3238" s="21">
        <f t="shared" si="704"/>
        <v>-2.0851637639023202E-2</v>
      </c>
      <c r="U3238" s="21">
        <f t="shared" si="705"/>
        <v>-1.0480741793785553E-2</v>
      </c>
      <c r="V3238" s="21">
        <f t="shared" si="706"/>
        <v>-1.0444126477602919E-2</v>
      </c>
      <c r="W3238" s="22">
        <f t="shared" si="707"/>
        <v>11</v>
      </c>
      <c r="X3238" s="21">
        <f t="shared" si="708"/>
        <v>0</v>
      </c>
      <c r="Y3238" s="23">
        <f t="shared" si="709"/>
        <v>100000</v>
      </c>
      <c r="Z3238" s="21">
        <f t="shared" si="710"/>
        <v>0.182</v>
      </c>
      <c r="AA3238" s="21">
        <f t="shared" si="711"/>
        <v>0.14000000000000001</v>
      </c>
      <c r="AB3238" s="21">
        <f t="shared" si="712"/>
        <v>0.18400000000000005</v>
      </c>
      <c r="AC3238" s="21">
        <f t="shared" si="713"/>
        <v>0</v>
      </c>
    </row>
    <row r="3239" spans="2:29" x14ac:dyDescent="0.25">
      <c r="B3239" s="27" t="s">
        <v>7177</v>
      </c>
      <c r="C3239" s="27" t="s">
        <v>7178</v>
      </c>
      <c r="D3239" t="s">
        <v>7409</v>
      </c>
      <c r="E3239">
        <v>9</v>
      </c>
      <c r="F3239">
        <v>15</v>
      </c>
      <c r="G3239" t="s">
        <v>99</v>
      </c>
      <c r="H3239">
        <v>4</v>
      </c>
      <c r="I3239">
        <v>3</v>
      </c>
      <c r="J3239">
        <v>2</v>
      </c>
      <c r="K3239">
        <v>-3</v>
      </c>
      <c r="L3239">
        <v>12</v>
      </c>
      <c r="M3239">
        <v>5</v>
      </c>
      <c r="N3239" s="20">
        <f t="shared" si="700"/>
        <v>1</v>
      </c>
      <c r="P3239" s="20">
        <f t="shared" si="701"/>
        <v>1</v>
      </c>
      <c r="R3239" s="12">
        <f t="shared" si="702"/>
        <v>-1.5</v>
      </c>
      <c r="S3239" s="21">
        <f t="shared" si="703"/>
        <v>-5.5912488705098018E-2</v>
      </c>
      <c r="T3239" s="21">
        <f t="shared" si="704"/>
        <v>-7.7892088518272229E-2</v>
      </c>
      <c r="U3239" s="21">
        <f t="shared" si="705"/>
        <v>-6.696700846319259E-2</v>
      </c>
      <c r="V3239" s="21">
        <f t="shared" si="706"/>
        <v>-6.692386189552095E-2</v>
      </c>
      <c r="W3239" s="22">
        <f t="shared" si="707"/>
        <v>17</v>
      </c>
      <c r="X3239" s="21">
        <f t="shared" si="708"/>
        <v>-0.17647058823529413</v>
      </c>
      <c r="Y3239" s="23">
        <f t="shared" si="709"/>
        <v>100000</v>
      </c>
      <c r="Z3239" s="21">
        <f t="shared" si="710"/>
        <v>6.2E-2</v>
      </c>
      <c r="AA3239" s="21">
        <f t="shared" si="711"/>
        <v>5.3999999999999999E-2</v>
      </c>
      <c r="AB3239" s="21">
        <f t="shared" si="712"/>
        <v>0.18400000000000005</v>
      </c>
      <c r="AC3239" s="21">
        <f t="shared" si="713"/>
        <v>0</v>
      </c>
    </row>
    <row r="3240" spans="2:29" x14ac:dyDescent="0.25">
      <c r="B3240" s="27" t="s">
        <v>7330</v>
      </c>
      <c r="C3240" s="27" t="s">
        <v>7331</v>
      </c>
      <c r="D3240" s="27" t="s">
        <v>6455</v>
      </c>
      <c r="E3240">
        <v>9</v>
      </c>
      <c r="F3240">
        <v>17</v>
      </c>
      <c r="G3240" t="s">
        <v>49</v>
      </c>
      <c r="H3240">
        <v>22</v>
      </c>
      <c r="I3240">
        <v>20</v>
      </c>
      <c r="J3240">
        <v>17</v>
      </c>
      <c r="K3240">
        <v>-2</v>
      </c>
      <c r="L3240">
        <v>14</v>
      </c>
      <c r="M3240">
        <v>1</v>
      </c>
      <c r="N3240" s="20">
        <f t="shared" si="700"/>
        <v>1</v>
      </c>
      <c r="P3240" s="20">
        <f t="shared" si="701"/>
        <v>1</v>
      </c>
      <c r="R3240" s="12">
        <f t="shared" si="702"/>
        <v>-0.11764705882352941</v>
      </c>
      <c r="S3240" s="21">
        <f t="shared" si="703"/>
        <v>-1.8881504273735694E-2</v>
      </c>
      <c r="T3240" s="21">
        <f t="shared" si="704"/>
        <v>-3.1981214997518603E-2</v>
      </c>
      <c r="U3240" s="21">
        <f t="shared" si="705"/>
        <v>-2.5453369932253778E-2</v>
      </c>
      <c r="V3240" s="21">
        <f t="shared" si="706"/>
        <v>-2.5438696401169358E-2</v>
      </c>
      <c r="W3240" s="22">
        <f t="shared" si="707"/>
        <v>15</v>
      </c>
      <c r="X3240" s="21">
        <f t="shared" si="708"/>
        <v>-0.13333333333333333</v>
      </c>
      <c r="Y3240" s="23">
        <f t="shared" si="709"/>
        <v>100000</v>
      </c>
      <c r="Z3240" s="21">
        <f t="shared" si="710"/>
        <v>0.13400000000000001</v>
      </c>
      <c r="AA3240" s="21">
        <f t="shared" si="711"/>
        <v>6.3E-2</v>
      </c>
      <c r="AB3240" s="21">
        <f t="shared" si="712"/>
        <v>0.18400000000000005</v>
      </c>
      <c r="AC3240" s="21">
        <f t="shared" si="713"/>
        <v>0</v>
      </c>
    </row>
    <row r="3241" spans="2:29" x14ac:dyDescent="0.25">
      <c r="B3241" s="27" t="s">
        <v>7135</v>
      </c>
      <c r="C3241" s="27" t="s">
        <v>7136</v>
      </c>
      <c r="D3241" s="27" t="s">
        <v>1737</v>
      </c>
      <c r="E3241">
        <v>9</v>
      </c>
      <c r="F3241">
        <v>13</v>
      </c>
      <c r="G3241" t="s">
        <v>34</v>
      </c>
      <c r="H3241">
        <v>23</v>
      </c>
      <c r="I3241">
        <v>20</v>
      </c>
      <c r="J3241">
        <v>17</v>
      </c>
      <c r="K3241">
        <v>-2</v>
      </c>
      <c r="L3241">
        <v>1</v>
      </c>
      <c r="M3241">
        <v>3</v>
      </c>
      <c r="N3241" s="20">
        <f t="shared" si="700"/>
        <v>1</v>
      </c>
      <c r="P3241" s="20">
        <f t="shared" si="701"/>
        <v>1</v>
      </c>
      <c r="R3241" s="12">
        <f t="shared" si="702"/>
        <v>-0.11764705882352941</v>
      </c>
      <c r="S3241" s="21">
        <f t="shared" si="703"/>
        <v>-2.756533520359794E-2</v>
      </c>
      <c r="T3241" s="21">
        <f t="shared" si="704"/>
        <v>-3.1981214997518603E-2</v>
      </c>
      <c r="U3241" s="21">
        <f t="shared" si="705"/>
        <v>-2.9775787402464227E-2</v>
      </c>
      <c r="V3241" s="21">
        <f t="shared" si="706"/>
        <v>-2.9774112534526925E-2</v>
      </c>
      <c r="W3241" s="22">
        <f t="shared" si="707"/>
        <v>4</v>
      </c>
      <c r="X3241" s="21">
        <f t="shared" si="708"/>
        <v>-0.5</v>
      </c>
      <c r="Y3241" s="23">
        <f t="shared" si="709"/>
        <v>100000</v>
      </c>
      <c r="Z3241" s="21">
        <f t="shared" si="710"/>
        <v>0.123</v>
      </c>
      <c r="AA3241" s="21">
        <f t="shared" si="711"/>
        <v>2.1999999999999999E-2</v>
      </c>
      <c r="AB3241" s="21">
        <f t="shared" si="712"/>
        <v>0.18400000000000005</v>
      </c>
      <c r="AC3241" s="21">
        <f t="shared" si="713"/>
        <v>0</v>
      </c>
    </row>
    <row r="3242" spans="2:29" x14ac:dyDescent="0.25">
      <c r="B3242" s="27" t="s">
        <v>2197</v>
      </c>
      <c r="C3242" s="27" t="s">
        <v>7176</v>
      </c>
      <c r="D3242" s="27" t="s">
        <v>4419</v>
      </c>
      <c r="E3242">
        <v>9</v>
      </c>
      <c r="F3242">
        <v>11</v>
      </c>
      <c r="G3242" t="s">
        <v>34</v>
      </c>
      <c r="H3242">
        <v>25</v>
      </c>
      <c r="I3242">
        <v>22</v>
      </c>
      <c r="J3242">
        <v>19</v>
      </c>
      <c r="K3242">
        <v>-1</v>
      </c>
      <c r="L3242">
        <v>10</v>
      </c>
      <c r="M3242">
        <v>1</v>
      </c>
      <c r="N3242" s="20">
        <f t="shared" si="700"/>
        <v>1</v>
      </c>
      <c r="P3242" s="20">
        <f t="shared" si="701"/>
        <v>1</v>
      </c>
      <c r="R3242" s="12">
        <f t="shared" si="702"/>
        <v>-5.2631578947368418E-2</v>
      </c>
      <c r="S3242" s="21">
        <f t="shared" si="703"/>
        <v>-2.5242614469207947E-2</v>
      </c>
      <c r="T3242" s="21">
        <f t="shared" si="704"/>
        <v>-2.8895013832051397E-2</v>
      </c>
      <c r="U3242" s="21">
        <f t="shared" si="705"/>
        <v>-2.7070528047903331E-2</v>
      </c>
      <c r="V3242" s="21">
        <f t="shared" si="706"/>
        <v>-2.706938544972089E-2</v>
      </c>
      <c r="W3242" s="22">
        <f t="shared" si="707"/>
        <v>11</v>
      </c>
      <c r="X3242" s="21">
        <f t="shared" si="708"/>
        <v>-9.0909090909090912E-2</v>
      </c>
      <c r="Y3242" s="23">
        <f t="shared" si="709"/>
        <v>100000</v>
      </c>
      <c r="Z3242" s="21">
        <f t="shared" si="710"/>
        <v>0.13</v>
      </c>
      <c r="AA3242" s="21">
        <f t="shared" si="711"/>
        <v>7.5999999999999998E-2</v>
      </c>
      <c r="AB3242" s="21">
        <f t="shared" si="712"/>
        <v>0.18400000000000005</v>
      </c>
      <c r="AC3242" s="21">
        <f t="shared" si="713"/>
        <v>0</v>
      </c>
    </row>
    <row r="3243" spans="2:29" x14ac:dyDescent="0.25">
      <c r="B3243" s="27" t="s">
        <v>7220</v>
      </c>
      <c r="C3243" s="27" t="s">
        <v>7221</v>
      </c>
      <c r="D3243" s="27" t="s">
        <v>4419</v>
      </c>
      <c r="E3243">
        <v>9</v>
      </c>
      <c r="F3243">
        <v>11</v>
      </c>
      <c r="G3243" t="s">
        <v>34</v>
      </c>
      <c r="H3243">
        <v>6</v>
      </c>
      <c r="I3243">
        <v>6</v>
      </c>
      <c r="J3243">
        <v>6</v>
      </c>
      <c r="K3243">
        <v>-1</v>
      </c>
      <c r="L3243">
        <v>1</v>
      </c>
      <c r="M3243">
        <v>1</v>
      </c>
      <c r="N3243" s="20">
        <f t="shared" si="700"/>
        <v>1</v>
      </c>
      <c r="P3243" s="20">
        <f t="shared" si="701"/>
        <v>1</v>
      </c>
      <c r="R3243" s="12">
        <f t="shared" si="702"/>
        <v>-0.16666666666666666</v>
      </c>
      <c r="S3243" s="21">
        <f t="shared" si="703"/>
        <v>0</v>
      </c>
      <c r="T3243" s="21">
        <f t="shared" si="704"/>
        <v>0</v>
      </c>
      <c r="U3243" s="21">
        <f t="shared" si="705"/>
        <v>0</v>
      </c>
      <c r="V3243" s="21">
        <f t="shared" si="706"/>
        <v>0</v>
      </c>
      <c r="W3243" s="22">
        <f t="shared" si="707"/>
        <v>2</v>
      </c>
      <c r="X3243" s="21">
        <f t="shared" si="708"/>
        <v>-0.5</v>
      </c>
      <c r="Y3243" s="23">
        <f t="shared" si="709"/>
        <v>100000</v>
      </c>
      <c r="Z3243" s="21">
        <f t="shared" si="710"/>
        <v>0.222</v>
      </c>
      <c r="AA3243" s="21">
        <f t="shared" si="711"/>
        <v>2.1999999999999999E-2</v>
      </c>
      <c r="AB3243" s="21">
        <f t="shared" si="712"/>
        <v>0.18400000000000005</v>
      </c>
      <c r="AC3243" s="21">
        <f t="shared" si="713"/>
        <v>0</v>
      </c>
    </row>
    <row r="3244" spans="2:29" x14ac:dyDescent="0.25">
      <c r="B3244" s="27" t="s">
        <v>7277</v>
      </c>
      <c r="C3244" s="27" t="s">
        <v>7278</v>
      </c>
      <c r="D3244" t="s">
        <v>7412</v>
      </c>
      <c r="E3244">
        <v>9</v>
      </c>
      <c r="F3244">
        <v>9</v>
      </c>
      <c r="G3244" t="s">
        <v>49</v>
      </c>
      <c r="H3244">
        <v>14</v>
      </c>
      <c r="I3244">
        <v>12</v>
      </c>
      <c r="J3244">
        <v>5</v>
      </c>
      <c r="K3244">
        <v>-5</v>
      </c>
      <c r="L3244">
        <v>5</v>
      </c>
      <c r="M3244" t="s">
        <v>30</v>
      </c>
      <c r="N3244" s="20">
        <f t="shared" si="700"/>
        <v>1</v>
      </c>
      <c r="P3244" s="20">
        <f t="shared" si="701"/>
        <v>1</v>
      </c>
      <c r="R3244" s="12">
        <f t="shared" si="702"/>
        <v>-1</v>
      </c>
      <c r="S3244" s="21">
        <f t="shared" si="703"/>
        <v>-3.0359733904420927E-2</v>
      </c>
      <c r="T3244" s="21">
        <f t="shared" si="704"/>
        <v>-0.16062167251461246</v>
      </c>
      <c r="U3244" s="21">
        <f t="shared" si="705"/>
        <v>-9.7838692462487997E-2</v>
      </c>
      <c r="V3244" s="21">
        <f t="shared" si="706"/>
        <v>-9.6273366293840465E-2</v>
      </c>
      <c r="W3244" s="22">
        <f t="shared" si="707"/>
        <v>5</v>
      </c>
      <c r="X3244" s="21">
        <f t="shared" si="708"/>
        <v>-1</v>
      </c>
      <c r="Y3244" s="23">
        <f t="shared" si="709"/>
        <v>100000</v>
      </c>
      <c r="Z3244" s="21">
        <f t="shared" si="710"/>
        <v>4.1000000000000002E-2</v>
      </c>
      <c r="AA3244" s="21">
        <f t="shared" si="711"/>
        <v>8.9999999999999993E-3</v>
      </c>
      <c r="AB3244" s="21">
        <f t="shared" si="712"/>
        <v>0.18400000000000005</v>
      </c>
      <c r="AC3244" s="21">
        <f t="shared" si="713"/>
        <v>0</v>
      </c>
    </row>
    <row r="3245" spans="2:29" x14ac:dyDescent="0.25">
      <c r="B3245" s="27" t="s">
        <v>7164</v>
      </c>
      <c r="C3245" s="27" t="s">
        <v>7165</v>
      </c>
      <c r="D3245" s="27" t="s">
        <v>1737</v>
      </c>
      <c r="E3245">
        <v>9</v>
      </c>
      <c r="F3245">
        <v>8</v>
      </c>
      <c r="G3245" t="s">
        <v>99</v>
      </c>
      <c r="H3245">
        <v>33</v>
      </c>
      <c r="I3245">
        <v>16</v>
      </c>
      <c r="J3245">
        <v>13</v>
      </c>
      <c r="K3245">
        <v>-1</v>
      </c>
      <c r="L3245">
        <v>1</v>
      </c>
      <c r="M3245" t="s">
        <v>30</v>
      </c>
      <c r="N3245" s="20">
        <f t="shared" si="700"/>
        <v>1</v>
      </c>
      <c r="P3245" s="20">
        <f t="shared" si="701"/>
        <v>1</v>
      </c>
      <c r="R3245" s="12">
        <f t="shared" si="702"/>
        <v>-7.6923076923076927E-2</v>
      </c>
      <c r="S3245" s="21">
        <f t="shared" si="703"/>
        <v>-0.13479064103089233</v>
      </c>
      <c r="T3245" s="21">
        <f t="shared" si="704"/>
        <v>-4.0677404187346888E-2</v>
      </c>
      <c r="U3245" s="21">
        <f t="shared" si="705"/>
        <v>-8.8948471178690203E-2</v>
      </c>
      <c r="V3245" s="21">
        <f t="shared" si="706"/>
        <v>-8.8138838798976479E-2</v>
      </c>
      <c r="W3245" s="22">
        <f t="shared" si="707"/>
        <v>1</v>
      </c>
      <c r="X3245" s="21">
        <f t="shared" si="708"/>
        <v>-1</v>
      </c>
      <c r="Y3245" s="23">
        <f t="shared" si="709"/>
        <v>100000</v>
      </c>
      <c r="Z3245" s="21">
        <f t="shared" si="710"/>
        <v>4.4999999999999998E-2</v>
      </c>
      <c r="AA3245" s="21">
        <f t="shared" si="711"/>
        <v>8.9999999999999993E-3</v>
      </c>
      <c r="AB3245" s="21">
        <f t="shared" si="712"/>
        <v>0.18400000000000005</v>
      </c>
      <c r="AC3245" s="21">
        <f t="shared" si="713"/>
        <v>0</v>
      </c>
    </row>
    <row r="3246" spans="2:29" x14ac:dyDescent="0.25">
      <c r="B3246" s="27" t="s">
        <v>7243</v>
      </c>
      <c r="C3246" s="27" t="s">
        <v>7244</v>
      </c>
      <c r="D3246" t="s">
        <v>7409</v>
      </c>
      <c r="E3246">
        <v>9</v>
      </c>
      <c r="F3246">
        <v>16</v>
      </c>
      <c r="G3246" t="s">
        <v>49</v>
      </c>
      <c r="H3246">
        <v>131</v>
      </c>
      <c r="I3246">
        <v>62</v>
      </c>
      <c r="J3246">
        <v>58</v>
      </c>
      <c r="K3246">
        <v>2</v>
      </c>
      <c r="L3246">
        <v>28</v>
      </c>
      <c r="M3246">
        <v>1</v>
      </c>
      <c r="N3246" s="20">
        <f t="shared" si="700"/>
        <v>1</v>
      </c>
      <c r="P3246" s="20">
        <f t="shared" si="701"/>
        <v>1</v>
      </c>
      <c r="R3246" s="12">
        <f t="shared" si="702"/>
        <v>3.4482758620689655E-2</v>
      </c>
      <c r="S3246" s="21">
        <f t="shared" si="703"/>
        <v>-0.13895851005950144</v>
      </c>
      <c r="T3246" s="21">
        <f t="shared" si="704"/>
        <v>-1.3249714296910242E-2</v>
      </c>
      <c r="U3246" s="21">
        <f t="shared" si="705"/>
        <v>-7.8244644061668089E-2</v>
      </c>
      <c r="V3246" s="21">
        <f t="shared" si="706"/>
        <v>-7.6817622806026595E-2</v>
      </c>
      <c r="W3246" s="22">
        <f t="shared" si="707"/>
        <v>29</v>
      </c>
      <c r="X3246" s="21">
        <f t="shared" si="708"/>
        <v>6.8965517241379309E-2</v>
      </c>
      <c r="Y3246" s="23">
        <f t="shared" si="709"/>
        <v>4.5</v>
      </c>
      <c r="Z3246" s="21">
        <f t="shared" si="710"/>
        <v>5.3999999999999999E-2</v>
      </c>
      <c r="AA3246" s="21">
        <f t="shared" si="711"/>
        <v>0.42799999999999999</v>
      </c>
      <c r="AB3246" s="21">
        <f t="shared" si="712"/>
        <v>0.91700000000000004</v>
      </c>
      <c r="AC3246" s="21">
        <f t="shared" si="713"/>
        <v>0</v>
      </c>
    </row>
    <row r="3247" spans="2:29" x14ac:dyDescent="0.25">
      <c r="B3247" s="27" t="s">
        <v>7224</v>
      </c>
      <c r="C3247" s="27" t="s">
        <v>7225</v>
      </c>
      <c r="D3247" s="27" t="s">
        <v>1737</v>
      </c>
      <c r="E3247">
        <v>9</v>
      </c>
      <c r="F3247">
        <v>7</v>
      </c>
      <c r="G3247" t="s">
        <v>86</v>
      </c>
      <c r="H3247">
        <v>34</v>
      </c>
      <c r="I3247">
        <v>28</v>
      </c>
      <c r="J3247">
        <v>38</v>
      </c>
      <c r="K3247">
        <v>-1</v>
      </c>
      <c r="L3247">
        <v>7</v>
      </c>
      <c r="M3247">
        <v>4</v>
      </c>
      <c r="N3247" s="20">
        <f t="shared" si="700"/>
        <v>1</v>
      </c>
      <c r="P3247" s="20">
        <f t="shared" si="701"/>
        <v>1</v>
      </c>
      <c r="R3247" s="12">
        <f t="shared" si="702"/>
        <v>-2.6315789473684209E-2</v>
      </c>
      <c r="S3247" s="21">
        <f t="shared" si="703"/>
        <v>-3.8086936409554406E-2</v>
      </c>
      <c r="T3247" s="21">
        <f t="shared" si="704"/>
        <v>6.2980048262344379E-2</v>
      </c>
      <c r="U3247" s="21">
        <f t="shared" si="705"/>
        <v>1.1184649191012808E-2</v>
      </c>
      <c r="V3247" s="21">
        <f t="shared" si="706"/>
        <v>1.202592034793426E-2</v>
      </c>
      <c r="W3247" s="22">
        <f t="shared" si="707"/>
        <v>11</v>
      </c>
      <c r="X3247" s="21">
        <f t="shared" si="708"/>
        <v>-9.0909090909090912E-2</v>
      </c>
      <c r="Y3247" s="23">
        <f t="shared" si="709"/>
        <v>100000</v>
      </c>
      <c r="Z3247" s="21">
        <f t="shared" si="710"/>
        <v>0.28999999999999998</v>
      </c>
      <c r="AA3247" s="21">
        <f t="shared" si="711"/>
        <v>7.5999999999999998E-2</v>
      </c>
      <c r="AB3247" s="21">
        <f t="shared" si="712"/>
        <v>0.18400000000000005</v>
      </c>
      <c r="AC3247" s="21">
        <f t="shared" si="713"/>
        <v>0</v>
      </c>
    </row>
    <row r="3248" spans="2:29" x14ac:dyDescent="0.25">
      <c r="B3248" s="27" t="s">
        <v>7191</v>
      </c>
      <c r="C3248" s="27" t="s">
        <v>7192</v>
      </c>
      <c r="D3248" t="s">
        <v>7410</v>
      </c>
      <c r="E3248">
        <v>9</v>
      </c>
      <c r="F3248">
        <v>6</v>
      </c>
      <c r="G3248" t="s">
        <v>49</v>
      </c>
      <c r="H3248">
        <v>59</v>
      </c>
      <c r="I3248">
        <v>47</v>
      </c>
      <c r="J3248">
        <v>19</v>
      </c>
      <c r="K3248">
        <v>0</v>
      </c>
      <c r="L3248">
        <v>13</v>
      </c>
      <c r="M3248" t="s">
        <v>30</v>
      </c>
      <c r="N3248" s="20">
        <f t="shared" si="700"/>
        <v>1</v>
      </c>
      <c r="P3248" s="20">
        <f t="shared" si="701"/>
        <v>1</v>
      </c>
      <c r="R3248" s="12">
        <f t="shared" si="702"/>
        <v>0</v>
      </c>
      <c r="S3248" s="21">
        <f t="shared" si="703"/>
        <v>-4.445934560785969E-2</v>
      </c>
      <c r="T3248" s="21">
        <f t="shared" si="704"/>
        <v>-0.16568289286571314</v>
      </c>
      <c r="U3248" s="21">
        <f t="shared" si="705"/>
        <v>-0.10712603659774356</v>
      </c>
      <c r="V3248" s="21">
        <f t="shared" si="706"/>
        <v>-0.1057560916904388</v>
      </c>
      <c r="W3248" s="22">
        <f t="shared" si="707"/>
        <v>13</v>
      </c>
      <c r="X3248" s="21">
        <f t="shared" si="708"/>
        <v>0</v>
      </c>
      <c r="Y3248" s="23">
        <f t="shared" si="709"/>
        <v>100000</v>
      </c>
      <c r="Z3248" s="21">
        <f t="shared" si="710"/>
        <v>3.4000000000000002E-2</v>
      </c>
      <c r="AA3248" s="21">
        <f t="shared" si="711"/>
        <v>0.14000000000000001</v>
      </c>
      <c r="AB3248" s="21">
        <f t="shared" si="712"/>
        <v>0.18400000000000005</v>
      </c>
      <c r="AC3248" s="21">
        <f t="shared" si="713"/>
        <v>0</v>
      </c>
    </row>
    <row r="3249" spans="2:29" x14ac:dyDescent="0.25">
      <c r="B3249" s="27" t="s">
        <v>7234</v>
      </c>
      <c r="C3249" s="27" t="s">
        <v>7235</v>
      </c>
      <c r="D3249" t="s">
        <v>7418</v>
      </c>
      <c r="E3249">
        <v>9</v>
      </c>
      <c r="F3249">
        <v>26</v>
      </c>
      <c r="G3249" t="s">
        <v>31</v>
      </c>
      <c r="H3249">
        <v>33</v>
      </c>
      <c r="I3249">
        <v>91</v>
      </c>
      <c r="J3249">
        <v>8</v>
      </c>
      <c r="K3249">
        <v>8</v>
      </c>
      <c r="L3249">
        <v>12</v>
      </c>
      <c r="M3249" t="s">
        <v>30</v>
      </c>
      <c r="N3249" s="20">
        <f t="shared" si="700"/>
        <v>1</v>
      </c>
      <c r="P3249" s="20">
        <f t="shared" si="701"/>
        <v>1</v>
      </c>
      <c r="R3249" s="12">
        <f t="shared" si="702"/>
        <v>1</v>
      </c>
      <c r="S3249" s="21">
        <f t="shared" si="703"/>
        <v>0.22491369568171549</v>
      </c>
      <c r="T3249" s="21">
        <f t="shared" si="704"/>
        <v>-0.38509260082977248</v>
      </c>
      <c r="U3249" s="21">
        <f t="shared" si="705"/>
        <v>-0.13212414780705239</v>
      </c>
      <c r="V3249" s="21">
        <f t="shared" si="706"/>
        <v>-9.7434350985036458E-2</v>
      </c>
      <c r="W3249" s="22">
        <f t="shared" si="707"/>
        <v>12</v>
      </c>
      <c r="X3249" s="21">
        <f t="shared" si="708"/>
        <v>0.66666666666666663</v>
      </c>
      <c r="Y3249" s="23">
        <f t="shared" si="709"/>
        <v>1.125</v>
      </c>
      <c r="Z3249" s="21">
        <f t="shared" si="710"/>
        <v>0.04</v>
      </c>
      <c r="AA3249" s="21">
        <f t="shared" si="711"/>
        <v>0.97599999999999998</v>
      </c>
      <c r="AB3249" s="21">
        <f t="shared" si="712"/>
        <v>0.996</v>
      </c>
      <c r="AC3249" s="21">
        <f t="shared" si="713"/>
        <v>0</v>
      </c>
    </row>
    <row r="3250" spans="2:29" x14ac:dyDescent="0.25">
      <c r="B3250" s="27" t="s">
        <v>3752</v>
      </c>
      <c r="C3250" s="27" t="s">
        <v>7236</v>
      </c>
      <c r="D3250" t="s">
        <v>7412</v>
      </c>
      <c r="E3250">
        <v>8</v>
      </c>
      <c r="F3250">
        <v>11</v>
      </c>
      <c r="G3250" t="s">
        <v>34</v>
      </c>
      <c r="H3250">
        <v>5</v>
      </c>
      <c r="I3250">
        <v>6</v>
      </c>
      <c r="J3250">
        <v>7</v>
      </c>
      <c r="K3250">
        <v>0</v>
      </c>
      <c r="L3250">
        <v>5</v>
      </c>
      <c r="M3250">
        <v>1</v>
      </c>
      <c r="N3250" s="20">
        <f t="shared" si="700"/>
        <v>1</v>
      </c>
      <c r="P3250" s="20">
        <f t="shared" si="701"/>
        <v>1</v>
      </c>
      <c r="R3250" s="12">
        <f t="shared" si="702"/>
        <v>0</v>
      </c>
      <c r="S3250" s="21">
        <f t="shared" si="703"/>
        <v>3.7137289336648172E-2</v>
      </c>
      <c r="T3250" s="21">
        <f t="shared" si="704"/>
        <v>3.1310306477545069E-2</v>
      </c>
      <c r="U3250" s="21">
        <f t="shared" si="705"/>
        <v>3.4219694129380196E-2</v>
      </c>
      <c r="V3250" s="21">
        <f t="shared" si="706"/>
        <v>3.4222429981191148E-2</v>
      </c>
      <c r="W3250" s="22">
        <f t="shared" si="707"/>
        <v>6</v>
      </c>
      <c r="X3250" s="21">
        <f t="shared" si="708"/>
        <v>0</v>
      </c>
      <c r="Y3250" s="23">
        <f t="shared" si="709"/>
        <v>100000</v>
      </c>
      <c r="Z3250" s="21">
        <f t="shared" si="710"/>
        <v>0.42099999999999999</v>
      </c>
      <c r="AA3250" s="21">
        <f t="shared" si="711"/>
        <v>0.14000000000000001</v>
      </c>
      <c r="AB3250" s="21">
        <f t="shared" si="712"/>
        <v>0.18400000000000005</v>
      </c>
      <c r="AC3250" s="21">
        <f t="shared" si="713"/>
        <v>0</v>
      </c>
    </row>
    <row r="3251" spans="2:29" x14ac:dyDescent="0.25">
      <c r="B3251" s="27" t="s">
        <v>7340</v>
      </c>
      <c r="C3251" s="27" t="s">
        <v>7341</v>
      </c>
      <c r="D3251" t="s">
        <v>7412</v>
      </c>
      <c r="E3251">
        <v>8</v>
      </c>
      <c r="F3251">
        <v>25</v>
      </c>
      <c r="G3251" t="s">
        <v>49</v>
      </c>
      <c r="H3251">
        <v>26</v>
      </c>
      <c r="I3251">
        <v>17</v>
      </c>
      <c r="J3251">
        <v>40</v>
      </c>
      <c r="K3251">
        <v>3</v>
      </c>
      <c r="L3251">
        <v>6</v>
      </c>
      <c r="M3251">
        <v>7</v>
      </c>
      <c r="N3251" s="20">
        <f t="shared" si="700"/>
        <v>1</v>
      </c>
      <c r="P3251" s="20">
        <f t="shared" si="701"/>
        <v>1</v>
      </c>
      <c r="R3251" s="12">
        <f t="shared" si="702"/>
        <v>7.4999999999999997E-2</v>
      </c>
      <c r="S3251" s="21">
        <f t="shared" si="703"/>
        <v>-8.1466257792344399E-2</v>
      </c>
      <c r="T3251" s="21">
        <f t="shared" si="704"/>
        <v>0.18664882623542334</v>
      </c>
      <c r="U3251" s="21">
        <f t="shared" si="705"/>
        <v>4.4019629627884527E-2</v>
      </c>
      <c r="V3251" s="21">
        <f t="shared" si="706"/>
        <v>4.9734066023654488E-2</v>
      </c>
      <c r="W3251" s="22">
        <f t="shared" si="707"/>
        <v>13</v>
      </c>
      <c r="X3251" s="21">
        <f t="shared" si="708"/>
        <v>0.23076923076923078</v>
      </c>
      <c r="Y3251" s="23">
        <f t="shared" si="709"/>
        <v>2.6666666666666665</v>
      </c>
      <c r="Z3251" s="21">
        <f t="shared" si="710"/>
        <v>0.51500000000000001</v>
      </c>
      <c r="AA3251" s="21">
        <f t="shared" si="711"/>
        <v>0.86199999999999999</v>
      </c>
      <c r="AB3251" s="21">
        <f t="shared" si="712"/>
        <v>0.97</v>
      </c>
      <c r="AC3251" s="21">
        <f t="shared" si="713"/>
        <v>0</v>
      </c>
    </row>
    <row r="3252" spans="2:29" x14ac:dyDescent="0.25">
      <c r="B3252" s="27" t="s">
        <v>7218</v>
      </c>
      <c r="C3252" s="27" t="s">
        <v>7219</v>
      </c>
      <c r="D3252" t="s">
        <v>7409</v>
      </c>
      <c r="E3252">
        <v>8</v>
      </c>
      <c r="F3252">
        <v>12</v>
      </c>
      <c r="G3252" t="s">
        <v>56</v>
      </c>
      <c r="H3252">
        <v>20</v>
      </c>
      <c r="I3252">
        <v>19</v>
      </c>
      <c r="J3252">
        <v>18</v>
      </c>
      <c r="K3252">
        <v>0</v>
      </c>
      <c r="L3252">
        <v>11</v>
      </c>
      <c r="M3252">
        <v>3</v>
      </c>
      <c r="N3252" s="20">
        <f t="shared" si="700"/>
        <v>1</v>
      </c>
      <c r="P3252" s="20">
        <f t="shared" si="701"/>
        <v>1</v>
      </c>
      <c r="R3252" s="12">
        <f t="shared" si="702"/>
        <v>0</v>
      </c>
      <c r="S3252" s="21">
        <f t="shared" si="703"/>
        <v>-1.0206218313011495E-2</v>
      </c>
      <c r="T3252" s="21">
        <f t="shared" si="704"/>
        <v>-1.075518913431428E-2</v>
      </c>
      <c r="U3252" s="21">
        <f t="shared" si="705"/>
        <v>-1.0480741793785553E-2</v>
      </c>
      <c r="V3252" s="21">
        <f t="shared" si="706"/>
        <v>-1.0480716413703775E-2</v>
      </c>
      <c r="W3252" s="22">
        <f t="shared" si="707"/>
        <v>14</v>
      </c>
      <c r="X3252" s="21">
        <f t="shared" si="708"/>
        <v>0</v>
      </c>
      <c r="Y3252" s="23">
        <f t="shared" si="709"/>
        <v>100000</v>
      </c>
      <c r="Z3252" s="21">
        <f t="shared" si="710"/>
        <v>0.182</v>
      </c>
      <c r="AA3252" s="21">
        <f t="shared" si="711"/>
        <v>0.14000000000000001</v>
      </c>
      <c r="AB3252" s="21">
        <f t="shared" si="712"/>
        <v>0.18400000000000005</v>
      </c>
      <c r="AC3252" s="21">
        <f t="shared" si="713"/>
        <v>0</v>
      </c>
    </row>
    <row r="3253" spans="2:29" x14ac:dyDescent="0.25">
      <c r="B3253" s="27" t="s">
        <v>7232</v>
      </c>
      <c r="C3253" s="27" t="s">
        <v>7233</v>
      </c>
      <c r="D3253" s="27" t="s">
        <v>1737</v>
      </c>
      <c r="E3253">
        <v>8</v>
      </c>
      <c r="F3253">
        <v>14</v>
      </c>
      <c r="G3253" t="s">
        <v>49</v>
      </c>
      <c r="H3253">
        <v>68</v>
      </c>
      <c r="I3253">
        <v>50</v>
      </c>
      <c r="J3253">
        <v>44</v>
      </c>
      <c r="K3253">
        <v>1</v>
      </c>
      <c r="L3253">
        <v>15</v>
      </c>
      <c r="M3253">
        <v>1</v>
      </c>
      <c r="N3253" s="20">
        <f t="shared" si="700"/>
        <v>1</v>
      </c>
      <c r="P3253" s="20">
        <f t="shared" si="701"/>
        <v>1</v>
      </c>
      <c r="R3253" s="12">
        <f t="shared" si="702"/>
        <v>2.2727272727272728E-2</v>
      </c>
      <c r="S3253" s="21">
        <f t="shared" si="703"/>
        <v>-5.964417672875344E-2</v>
      </c>
      <c r="T3253" s="21">
        <f t="shared" si="704"/>
        <v>-2.5242614469207947E-2</v>
      </c>
      <c r="U3253" s="21">
        <f t="shared" si="705"/>
        <v>-4.2597898602402373E-2</v>
      </c>
      <c r="V3253" s="21">
        <f t="shared" si="706"/>
        <v>-4.2494896600121256E-2</v>
      </c>
      <c r="W3253" s="22">
        <f t="shared" si="707"/>
        <v>16</v>
      </c>
      <c r="X3253" s="21">
        <f t="shared" si="708"/>
        <v>6.25E-2</v>
      </c>
      <c r="Y3253" s="23">
        <f t="shared" si="709"/>
        <v>8</v>
      </c>
      <c r="Z3253" s="21">
        <f t="shared" si="710"/>
        <v>9.6000000000000002E-2</v>
      </c>
      <c r="AA3253" s="21">
        <f t="shared" si="711"/>
        <v>0.39800000000000002</v>
      </c>
      <c r="AB3253" s="21">
        <f t="shared" si="712"/>
        <v>0.72799999999999998</v>
      </c>
      <c r="AC3253" s="21">
        <f t="shared" si="713"/>
        <v>0</v>
      </c>
    </row>
    <row r="3254" spans="2:29" x14ac:dyDescent="0.25">
      <c r="B3254" s="27" t="s">
        <v>7199</v>
      </c>
      <c r="C3254" s="27" t="s">
        <v>7200</v>
      </c>
      <c r="D3254" t="s">
        <v>7409</v>
      </c>
      <c r="E3254">
        <v>8</v>
      </c>
      <c r="F3254">
        <v>2</v>
      </c>
      <c r="G3254" t="s">
        <v>46</v>
      </c>
      <c r="H3254">
        <v>8</v>
      </c>
      <c r="I3254">
        <v>11</v>
      </c>
      <c r="J3254">
        <v>7</v>
      </c>
      <c r="K3254">
        <v>-1</v>
      </c>
      <c r="L3254">
        <v>10</v>
      </c>
      <c r="M3254" t="s">
        <v>30</v>
      </c>
      <c r="N3254" s="20">
        <f t="shared" si="700"/>
        <v>1</v>
      </c>
      <c r="P3254" s="20">
        <f t="shared" si="701"/>
        <v>1</v>
      </c>
      <c r="R3254" s="12">
        <f t="shared" si="702"/>
        <v>-0.14285714285714285</v>
      </c>
      <c r="S3254" s="21">
        <f t="shared" si="703"/>
        <v>6.5762756635474151E-2</v>
      </c>
      <c r="T3254" s="21">
        <f t="shared" si="704"/>
        <v>-8.6431596006514066E-2</v>
      </c>
      <c r="U3254" s="21">
        <f t="shared" si="705"/>
        <v>-1.326438160205845E-2</v>
      </c>
      <c r="V3254" s="21">
        <f t="shared" si="706"/>
        <v>-1.1311073657699455E-2</v>
      </c>
      <c r="W3254" s="22">
        <f t="shared" si="707"/>
        <v>10</v>
      </c>
      <c r="X3254" s="21">
        <f t="shared" si="708"/>
        <v>-0.1</v>
      </c>
      <c r="Y3254" s="23">
        <f t="shared" si="709"/>
        <v>100000</v>
      </c>
      <c r="Z3254" s="21">
        <f t="shared" si="710"/>
        <v>0.17899999999999999</v>
      </c>
      <c r="AA3254" s="21">
        <f t="shared" si="711"/>
        <v>7.2999999999999995E-2</v>
      </c>
      <c r="AB3254" s="21">
        <f t="shared" si="712"/>
        <v>0.18400000000000005</v>
      </c>
      <c r="AC3254" s="21">
        <f t="shared" si="713"/>
        <v>0</v>
      </c>
    </row>
    <row r="3255" spans="2:29" x14ac:dyDescent="0.25">
      <c r="B3255" s="27" t="s">
        <v>7260</v>
      </c>
      <c r="C3255" s="27" t="s">
        <v>7261</v>
      </c>
      <c r="D3255" s="27" t="s">
        <v>1737</v>
      </c>
      <c r="E3255">
        <v>8</v>
      </c>
      <c r="F3255">
        <v>4</v>
      </c>
      <c r="G3255" t="s">
        <v>34</v>
      </c>
      <c r="H3255">
        <v>24</v>
      </c>
      <c r="I3255">
        <v>26</v>
      </c>
      <c r="J3255">
        <v>21</v>
      </c>
      <c r="K3255">
        <v>-2</v>
      </c>
      <c r="L3255">
        <v>20</v>
      </c>
      <c r="M3255">
        <v>0</v>
      </c>
      <c r="N3255" s="20">
        <f t="shared" si="700"/>
        <v>1</v>
      </c>
      <c r="P3255" s="20">
        <f t="shared" si="701"/>
        <v>1</v>
      </c>
      <c r="R3255" s="12">
        <f t="shared" si="702"/>
        <v>-9.5238095238095233E-2</v>
      </c>
      <c r="S3255" s="21">
        <f t="shared" si="703"/>
        <v>1.6137364741595661E-2</v>
      </c>
      <c r="T3255" s="21">
        <f t="shared" si="704"/>
        <v>-4.1815393863833372E-2</v>
      </c>
      <c r="U3255" s="21">
        <f t="shared" si="705"/>
        <v>-1.326438160205845E-2</v>
      </c>
      <c r="V3255" s="21">
        <f t="shared" si="706"/>
        <v>-1.2980803574765387E-2</v>
      </c>
      <c r="W3255" s="22">
        <f t="shared" si="707"/>
        <v>20</v>
      </c>
      <c r="X3255" s="21">
        <f t="shared" si="708"/>
        <v>-0.1</v>
      </c>
      <c r="Y3255" s="23">
        <f t="shared" si="709"/>
        <v>100000</v>
      </c>
      <c r="Z3255" s="21">
        <f t="shared" si="710"/>
        <v>0.17199999999999999</v>
      </c>
      <c r="AA3255" s="21">
        <f t="shared" si="711"/>
        <v>7.2999999999999995E-2</v>
      </c>
      <c r="AB3255" s="21">
        <f t="shared" si="712"/>
        <v>0.18400000000000005</v>
      </c>
      <c r="AC3255" s="21">
        <f t="shared" si="713"/>
        <v>0</v>
      </c>
    </row>
    <row r="3256" spans="2:29" x14ac:dyDescent="0.25">
      <c r="B3256" s="27" t="s">
        <v>7247</v>
      </c>
      <c r="C3256" s="27" t="s">
        <v>7248</v>
      </c>
      <c r="D3256" t="s">
        <v>7409</v>
      </c>
      <c r="E3256">
        <v>8</v>
      </c>
      <c r="F3256">
        <v>14</v>
      </c>
      <c r="G3256" t="s">
        <v>99</v>
      </c>
      <c r="H3256">
        <v>99</v>
      </c>
      <c r="I3256">
        <v>77</v>
      </c>
      <c r="J3256">
        <v>64</v>
      </c>
      <c r="K3256">
        <v>10</v>
      </c>
      <c r="L3256">
        <v>13</v>
      </c>
      <c r="M3256">
        <v>7</v>
      </c>
      <c r="N3256" s="20">
        <f t="shared" si="700"/>
        <v>1</v>
      </c>
      <c r="P3256" s="20">
        <f t="shared" si="701"/>
        <v>1</v>
      </c>
      <c r="R3256" s="12">
        <f t="shared" si="702"/>
        <v>0.15625</v>
      </c>
      <c r="S3256" s="21">
        <f t="shared" si="703"/>
        <v>-4.9020607204410371E-2</v>
      </c>
      <c r="T3256" s="21">
        <f t="shared" si="704"/>
        <v>-3.6308896426710202E-2</v>
      </c>
      <c r="U3256" s="21">
        <f t="shared" si="705"/>
        <v>-4.2685850664141212E-2</v>
      </c>
      <c r="V3256" s="21">
        <f t="shared" si="706"/>
        <v>-4.2671784765087262E-2</v>
      </c>
      <c r="W3256" s="22">
        <f t="shared" si="707"/>
        <v>20</v>
      </c>
      <c r="X3256" s="21">
        <f t="shared" si="708"/>
        <v>0.5</v>
      </c>
      <c r="Y3256" s="23">
        <f t="shared" si="709"/>
        <v>0.8</v>
      </c>
      <c r="Z3256" s="21">
        <f t="shared" si="710"/>
        <v>9.6000000000000002E-2</v>
      </c>
      <c r="AA3256" s="21">
        <f t="shared" si="711"/>
        <v>0.96399999999999997</v>
      </c>
      <c r="AB3256" s="21">
        <f t="shared" si="712"/>
        <v>0.998</v>
      </c>
      <c r="AC3256" s="21">
        <f t="shared" si="713"/>
        <v>0</v>
      </c>
    </row>
    <row r="3257" spans="2:29" x14ac:dyDescent="0.25">
      <c r="B3257" s="27" t="s">
        <v>2586</v>
      </c>
      <c r="C3257" s="27" t="s">
        <v>7237</v>
      </c>
      <c r="D3257" s="27" t="s">
        <v>4419</v>
      </c>
      <c r="E3257">
        <v>8</v>
      </c>
      <c r="F3257">
        <v>7</v>
      </c>
      <c r="G3257" t="s">
        <v>99</v>
      </c>
      <c r="H3257">
        <v>28</v>
      </c>
      <c r="I3257">
        <v>16</v>
      </c>
      <c r="J3257">
        <v>22</v>
      </c>
      <c r="K3257">
        <v>0</v>
      </c>
      <c r="L3257">
        <v>10</v>
      </c>
      <c r="M3257" t="s">
        <v>30</v>
      </c>
      <c r="N3257" s="20">
        <f t="shared" si="700"/>
        <v>1</v>
      </c>
      <c r="P3257" s="20">
        <f t="shared" si="701"/>
        <v>1</v>
      </c>
      <c r="R3257" s="12">
        <f t="shared" si="702"/>
        <v>0</v>
      </c>
      <c r="S3257" s="21">
        <f t="shared" si="703"/>
        <v>-0.10588703934201882</v>
      </c>
      <c r="T3257" s="21">
        <f t="shared" si="704"/>
        <v>6.5762756635474151E-2</v>
      </c>
      <c r="U3257" s="21">
        <f t="shared" si="705"/>
        <v>-2.3827733597007295E-2</v>
      </c>
      <c r="V3257" s="21">
        <f t="shared" si="706"/>
        <v>-2.1317338767850653E-2</v>
      </c>
      <c r="W3257" s="22">
        <f t="shared" si="707"/>
        <v>10</v>
      </c>
      <c r="X3257" s="21">
        <f t="shared" si="708"/>
        <v>0</v>
      </c>
      <c r="Y3257" s="23">
        <f t="shared" si="709"/>
        <v>100000</v>
      </c>
      <c r="Z3257" s="21">
        <f t="shared" si="710"/>
        <v>0.14599999999999999</v>
      </c>
      <c r="AA3257" s="21">
        <f t="shared" si="711"/>
        <v>0.14000000000000001</v>
      </c>
      <c r="AB3257" s="21">
        <f t="shared" si="712"/>
        <v>0.18400000000000005</v>
      </c>
      <c r="AC3257" s="21">
        <f t="shared" si="713"/>
        <v>0</v>
      </c>
    </row>
    <row r="3258" spans="2:29" x14ac:dyDescent="0.25">
      <c r="B3258" s="27" t="s">
        <v>7264</v>
      </c>
      <c r="C3258" s="27" t="s">
        <v>7265</v>
      </c>
      <c r="D3258" s="27" t="s">
        <v>6455</v>
      </c>
      <c r="E3258">
        <v>8</v>
      </c>
      <c r="F3258">
        <v>78</v>
      </c>
      <c r="G3258" t="s">
        <v>86</v>
      </c>
      <c r="H3258">
        <v>61</v>
      </c>
      <c r="I3258">
        <v>35</v>
      </c>
      <c r="J3258">
        <v>11</v>
      </c>
      <c r="K3258">
        <v>-2</v>
      </c>
      <c r="L3258">
        <v>-14</v>
      </c>
      <c r="M3258">
        <v>14</v>
      </c>
      <c r="N3258" s="20">
        <f t="shared" si="700"/>
        <v>1</v>
      </c>
      <c r="P3258" s="20">
        <f t="shared" si="701"/>
        <v>1</v>
      </c>
      <c r="R3258" s="12">
        <f t="shared" si="702"/>
        <v>-0.18181818181818182</v>
      </c>
      <c r="S3258" s="21">
        <f t="shared" si="703"/>
        <v>-0.10515535836191781</v>
      </c>
      <c r="T3258" s="21">
        <f t="shared" si="704"/>
        <v>-0.20664981351208866</v>
      </c>
      <c r="U3258" s="21">
        <f t="shared" si="705"/>
        <v>-0.15742943125143483</v>
      </c>
      <c r="V3258" s="21">
        <f t="shared" si="706"/>
        <v>-0.1564115343751471</v>
      </c>
      <c r="W3258" s="22">
        <f t="shared" si="707"/>
        <v>14</v>
      </c>
      <c r="X3258" s="21">
        <f t="shared" si="708"/>
        <v>-0.14285714285714285</v>
      </c>
      <c r="Y3258" s="23">
        <f t="shared" si="709"/>
        <v>100000</v>
      </c>
      <c r="Z3258" s="21">
        <f t="shared" si="710"/>
        <v>1.6E-2</v>
      </c>
      <c r="AA3258" s="21">
        <f t="shared" si="711"/>
        <v>0.06</v>
      </c>
      <c r="AB3258" s="21">
        <f t="shared" si="712"/>
        <v>0.18400000000000005</v>
      </c>
      <c r="AC3258" s="21">
        <f t="shared" si="713"/>
        <v>0</v>
      </c>
    </row>
    <row r="3259" spans="2:29" x14ac:dyDescent="0.25">
      <c r="B3259" s="27" t="s">
        <v>7287</v>
      </c>
      <c r="C3259" s="27" t="s">
        <v>7288</v>
      </c>
      <c r="D3259" t="s">
        <v>7417</v>
      </c>
      <c r="E3259">
        <v>8</v>
      </c>
      <c r="F3259">
        <v>10</v>
      </c>
      <c r="G3259" t="s">
        <v>75</v>
      </c>
      <c r="H3259">
        <v>63</v>
      </c>
      <c r="I3259">
        <v>59</v>
      </c>
      <c r="J3259">
        <v>34</v>
      </c>
      <c r="K3259">
        <v>0</v>
      </c>
      <c r="L3259">
        <v>10</v>
      </c>
      <c r="M3259">
        <v>1</v>
      </c>
      <c r="N3259" s="20">
        <f t="shared" si="700"/>
        <v>1</v>
      </c>
      <c r="P3259" s="20">
        <f t="shared" si="701"/>
        <v>1</v>
      </c>
      <c r="R3259" s="12">
        <f t="shared" si="702"/>
        <v>0</v>
      </c>
      <c r="S3259" s="21">
        <f t="shared" si="703"/>
        <v>-1.3033771550393536E-2</v>
      </c>
      <c r="T3259" s="21">
        <f t="shared" si="704"/>
        <v>-0.10437670478313765</v>
      </c>
      <c r="U3259" s="21">
        <f t="shared" si="705"/>
        <v>-5.9813877047850128E-2</v>
      </c>
      <c r="V3259" s="21">
        <f t="shared" si="706"/>
        <v>-5.9074784460460439E-2</v>
      </c>
      <c r="W3259" s="22">
        <f t="shared" si="707"/>
        <v>11</v>
      </c>
      <c r="X3259" s="21">
        <f t="shared" si="708"/>
        <v>0</v>
      </c>
      <c r="Y3259" s="23">
        <f t="shared" si="709"/>
        <v>100000</v>
      </c>
      <c r="Z3259" s="21">
        <f t="shared" si="710"/>
        <v>7.0000000000000007E-2</v>
      </c>
      <c r="AA3259" s="21">
        <f t="shared" si="711"/>
        <v>0.14000000000000001</v>
      </c>
      <c r="AB3259" s="21">
        <f t="shared" si="712"/>
        <v>0.18400000000000005</v>
      </c>
      <c r="AC3259" s="21">
        <f t="shared" si="713"/>
        <v>0</v>
      </c>
    </row>
    <row r="3260" spans="2:29" x14ac:dyDescent="0.25">
      <c r="B3260" s="27" t="s">
        <v>7271</v>
      </c>
      <c r="C3260" s="27" t="s">
        <v>7272</v>
      </c>
      <c r="D3260" s="27" t="s">
        <v>1737</v>
      </c>
      <c r="E3260">
        <v>8</v>
      </c>
      <c r="F3260">
        <v>525</v>
      </c>
      <c r="G3260" t="s">
        <v>31</v>
      </c>
      <c r="H3260">
        <v>75</v>
      </c>
      <c r="I3260">
        <v>210</v>
      </c>
      <c r="J3260">
        <v>72</v>
      </c>
      <c r="K3260">
        <v>-32</v>
      </c>
      <c r="L3260">
        <v>28</v>
      </c>
      <c r="M3260">
        <v>222</v>
      </c>
      <c r="N3260" s="20">
        <f t="shared" si="700"/>
        <v>1</v>
      </c>
      <c r="P3260" s="20">
        <f t="shared" si="701"/>
        <v>1</v>
      </c>
      <c r="R3260" s="12">
        <f t="shared" si="702"/>
        <v>-0.44444444444444442</v>
      </c>
      <c r="S3260" s="21">
        <f t="shared" si="703"/>
        <v>0.22865967908314722</v>
      </c>
      <c r="T3260" s="21">
        <f t="shared" si="704"/>
        <v>-0.1927228864361199</v>
      </c>
      <c r="U3260" s="21">
        <f t="shared" si="705"/>
        <v>-4.0738786021493611E-3</v>
      </c>
      <c r="V3260" s="21">
        <f t="shared" si="706"/>
        <v>1.0620971348292652E-2</v>
      </c>
      <c r="W3260" s="22">
        <f t="shared" si="707"/>
        <v>250</v>
      </c>
      <c r="X3260" s="21">
        <f t="shared" si="708"/>
        <v>-0.128</v>
      </c>
      <c r="Y3260" s="23">
        <f t="shared" si="709"/>
        <v>100000</v>
      </c>
      <c r="Z3260" s="21">
        <f t="shared" si="710"/>
        <v>0.28100000000000003</v>
      </c>
      <c r="AA3260" s="21">
        <f t="shared" si="711"/>
        <v>6.5000000000000002E-2</v>
      </c>
      <c r="AB3260" s="21">
        <f t="shared" si="712"/>
        <v>0.18400000000000005</v>
      </c>
      <c r="AC3260" s="21">
        <f t="shared" si="713"/>
        <v>0</v>
      </c>
    </row>
    <row r="3261" spans="2:29" x14ac:dyDescent="0.25">
      <c r="B3261" s="27" t="s">
        <v>2301</v>
      </c>
      <c r="C3261" s="27" t="s">
        <v>7291</v>
      </c>
      <c r="D3261" s="27" t="s">
        <v>6455</v>
      </c>
      <c r="E3261">
        <v>8</v>
      </c>
      <c r="F3261">
        <v>15</v>
      </c>
      <c r="G3261" t="s">
        <v>99</v>
      </c>
      <c r="H3261">
        <v>20</v>
      </c>
      <c r="I3261">
        <v>18</v>
      </c>
      <c r="J3261">
        <v>22</v>
      </c>
      <c r="K3261">
        <v>0</v>
      </c>
      <c r="L3261">
        <v>3</v>
      </c>
      <c r="M3261">
        <v>1</v>
      </c>
      <c r="N3261" s="20">
        <f t="shared" si="700"/>
        <v>1</v>
      </c>
      <c r="P3261" s="20">
        <f t="shared" si="701"/>
        <v>1</v>
      </c>
      <c r="R3261" s="12">
        <f t="shared" si="702"/>
        <v>0</v>
      </c>
      <c r="S3261" s="21">
        <f t="shared" si="703"/>
        <v>-2.0851637639023202E-2</v>
      </c>
      <c r="T3261" s="21">
        <f t="shared" si="704"/>
        <v>4.0950396969256841E-2</v>
      </c>
      <c r="U3261" s="21">
        <f t="shared" si="705"/>
        <v>9.5765827768869993E-3</v>
      </c>
      <c r="V3261" s="21">
        <f t="shared" si="706"/>
        <v>9.8917807023735458E-3</v>
      </c>
      <c r="W3261" s="22">
        <f t="shared" si="707"/>
        <v>4</v>
      </c>
      <c r="X3261" s="21">
        <f t="shared" si="708"/>
        <v>0</v>
      </c>
      <c r="Y3261" s="23">
        <f t="shared" si="709"/>
        <v>100000</v>
      </c>
      <c r="Z3261" s="21">
        <f t="shared" si="710"/>
        <v>0.27600000000000002</v>
      </c>
      <c r="AA3261" s="21">
        <f t="shared" si="711"/>
        <v>0.14000000000000001</v>
      </c>
      <c r="AB3261" s="21">
        <f t="shared" si="712"/>
        <v>0.18400000000000005</v>
      </c>
      <c r="AC3261" s="21">
        <f t="shared" si="713"/>
        <v>0</v>
      </c>
    </row>
    <row r="3262" spans="2:29" x14ac:dyDescent="0.25">
      <c r="B3262" s="27" t="s">
        <v>7289</v>
      </c>
      <c r="C3262" s="27" t="s">
        <v>7290</v>
      </c>
      <c r="D3262" t="s">
        <v>7412</v>
      </c>
      <c r="E3262">
        <v>8</v>
      </c>
      <c r="F3262">
        <v>483</v>
      </c>
      <c r="G3262" t="s">
        <v>37</v>
      </c>
      <c r="H3262">
        <v>782</v>
      </c>
      <c r="I3262">
        <v>322</v>
      </c>
      <c r="J3262">
        <v>135</v>
      </c>
      <c r="K3262">
        <v>21</v>
      </c>
      <c r="L3262">
        <v>-119</v>
      </c>
      <c r="M3262">
        <v>587</v>
      </c>
      <c r="N3262" s="20">
        <f t="shared" si="700"/>
        <v>1</v>
      </c>
      <c r="P3262" s="20">
        <f t="shared" si="701"/>
        <v>1</v>
      </c>
      <c r="R3262" s="12">
        <f t="shared" si="702"/>
        <v>0.15555555555555556</v>
      </c>
      <c r="S3262" s="21">
        <f t="shared" si="703"/>
        <v>-0.16260604064943718</v>
      </c>
      <c r="T3262" s="21">
        <f t="shared" si="704"/>
        <v>-0.15958154747910691</v>
      </c>
      <c r="U3262" s="21">
        <f t="shared" si="705"/>
        <v>-0.16109515708410427</v>
      </c>
      <c r="V3262" s="21">
        <f t="shared" si="706"/>
        <v>-0.16109424840421613</v>
      </c>
      <c r="W3262" s="22">
        <f t="shared" si="707"/>
        <v>587</v>
      </c>
      <c r="X3262" s="21">
        <f t="shared" si="708"/>
        <v>3.5775127768313458E-2</v>
      </c>
      <c r="Y3262" s="23">
        <f t="shared" si="709"/>
        <v>0.38095238095238093</v>
      </c>
      <c r="Z3262" s="21">
        <f t="shared" si="710"/>
        <v>1.6E-2</v>
      </c>
      <c r="AA3262" s="21">
        <f t="shared" si="711"/>
        <v>0.28000000000000003</v>
      </c>
      <c r="AB3262" s="21">
        <f t="shared" si="712"/>
        <v>1</v>
      </c>
      <c r="AC3262" s="21">
        <f t="shared" si="713"/>
        <v>0</v>
      </c>
    </row>
    <row r="3263" spans="2:29" x14ac:dyDescent="0.25">
      <c r="B3263" s="27" t="s">
        <v>7332</v>
      </c>
      <c r="C3263" s="27" t="s">
        <v>7333</v>
      </c>
      <c r="D3263" s="27" t="s">
        <v>1737</v>
      </c>
      <c r="E3263">
        <v>8</v>
      </c>
      <c r="F3263">
        <v>10</v>
      </c>
      <c r="G3263" t="s">
        <v>99</v>
      </c>
      <c r="H3263">
        <v>33</v>
      </c>
      <c r="I3263">
        <v>26</v>
      </c>
      <c r="J3263">
        <v>22</v>
      </c>
      <c r="K3263">
        <v>-1</v>
      </c>
      <c r="L3263">
        <v>-1</v>
      </c>
      <c r="M3263">
        <v>1</v>
      </c>
      <c r="N3263" s="20">
        <f t="shared" si="700"/>
        <v>1</v>
      </c>
      <c r="P3263" s="20">
        <f t="shared" si="701"/>
        <v>1</v>
      </c>
      <c r="R3263" s="12">
        <f t="shared" si="702"/>
        <v>-4.5454545454545456E-2</v>
      </c>
      <c r="S3263" s="21">
        <f t="shared" si="703"/>
        <v>-4.6563263338777139E-2</v>
      </c>
      <c r="T3263" s="21">
        <f t="shared" si="704"/>
        <v>-3.2858839999393652E-2</v>
      </c>
      <c r="U3263" s="21">
        <f t="shared" si="705"/>
        <v>-3.9735499207781966E-2</v>
      </c>
      <c r="V3263" s="21">
        <f t="shared" si="706"/>
        <v>-3.9719200848650917E-2</v>
      </c>
      <c r="W3263" s="22">
        <f t="shared" si="707"/>
        <v>1</v>
      </c>
      <c r="X3263" s="21">
        <f t="shared" si="708"/>
        <v>-1</v>
      </c>
      <c r="Y3263" s="23">
        <f t="shared" si="709"/>
        <v>100000</v>
      </c>
      <c r="Z3263" s="21">
        <f t="shared" si="710"/>
        <v>0.10199999999999999</v>
      </c>
      <c r="AA3263" s="21">
        <f t="shared" si="711"/>
        <v>8.9999999999999993E-3</v>
      </c>
      <c r="AB3263" s="21">
        <f t="shared" si="712"/>
        <v>0.18400000000000005</v>
      </c>
      <c r="AC3263" s="21">
        <f t="shared" si="713"/>
        <v>0</v>
      </c>
    </row>
    <row r="3264" spans="2:29" x14ac:dyDescent="0.25">
      <c r="B3264" s="27" t="s">
        <v>7305</v>
      </c>
      <c r="C3264" s="27" t="s">
        <v>7306</v>
      </c>
      <c r="D3264" t="s">
        <v>7420</v>
      </c>
      <c r="E3264">
        <v>8</v>
      </c>
      <c r="F3264">
        <v>10</v>
      </c>
      <c r="G3264" t="s">
        <v>49</v>
      </c>
      <c r="H3264">
        <v>3</v>
      </c>
      <c r="I3264">
        <v>5</v>
      </c>
      <c r="J3264">
        <v>4</v>
      </c>
      <c r="K3264">
        <v>0</v>
      </c>
      <c r="L3264">
        <v>8</v>
      </c>
      <c r="M3264" t="s">
        <v>30</v>
      </c>
      <c r="N3264" s="20">
        <f t="shared" si="700"/>
        <v>1</v>
      </c>
      <c r="P3264" s="20">
        <f t="shared" si="701"/>
        <v>1</v>
      </c>
      <c r="R3264" s="12">
        <f t="shared" si="702"/>
        <v>0</v>
      </c>
      <c r="S3264" s="21">
        <f t="shared" si="703"/>
        <v>0.10756634324829006</v>
      </c>
      <c r="T3264" s="21">
        <f t="shared" si="704"/>
        <v>-4.3647500209962997E-2</v>
      </c>
      <c r="U3264" s="21">
        <f t="shared" si="705"/>
        <v>2.9186008964760646E-2</v>
      </c>
      <c r="V3264" s="21">
        <f t="shared" si="706"/>
        <v>3.1034950667695904E-2</v>
      </c>
      <c r="W3264" s="22">
        <f t="shared" si="707"/>
        <v>8</v>
      </c>
      <c r="X3264" s="21">
        <f t="shared" si="708"/>
        <v>0</v>
      </c>
      <c r="Y3264" s="23">
        <f t="shared" si="709"/>
        <v>100000</v>
      </c>
      <c r="Z3264" s="21">
        <f t="shared" si="710"/>
        <v>0.40100000000000002</v>
      </c>
      <c r="AA3264" s="21">
        <f t="shared" si="711"/>
        <v>0.14000000000000001</v>
      </c>
      <c r="AB3264" s="21">
        <f t="shared" si="712"/>
        <v>0.18400000000000005</v>
      </c>
      <c r="AC3264" s="21">
        <f t="shared" si="713"/>
        <v>0</v>
      </c>
    </row>
    <row r="3265" spans="2:29" x14ac:dyDescent="0.25">
      <c r="B3265" s="27" t="s">
        <v>4619</v>
      </c>
      <c r="C3265" s="27" t="s">
        <v>7335</v>
      </c>
      <c r="D3265" s="27" t="s">
        <v>4419</v>
      </c>
      <c r="E3265">
        <v>8</v>
      </c>
      <c r="F3265">
        <v>15</v>
      </c>
      <c r="G3265" t="s">
        <v>86</v>
      </c>
      <c r="H3265">
        <v>28</v>
      </c>
      <c r="I3265">
        <v>26</v>
      </c>
      <c r="J3265">
        <v>21</v>
      </c>
      <c r="K3265">
        <v>-2</v>
      </c>
      <c r="L3265">
        <v>6</v>
      </c>
      <c r="M3265">
        <v>0</v>
      </c>
      <c r="N3265" s="20">
        <f t="shared" ref="N3265:N3314" si="714">IF(V3265&lt;5%,1,0)</f>
        <v>1</v>
      </c>
      <c r="P3265" s="20">
        <f t="shared" si="701"/>
        <v>1</v>
      </c>
      <c r="R3265" s="12">
        <f t="shared" si="702"/>
        <v>-9.5238095238095233E-2</v>
      </c>
      <c r="S3265" s="21">
        <f t="shared" si="703"/>
        <v>-1.4712295262298669E-2</v>
      </c>
      <c r="T3265" s="21">
        <f t="shared" si="704"/>
        <v>-4.1815393863833372E-2</v>
      </c>
      <c r="U3265" s="21">
        <f t="shared" si="705"/>
        <v>-2.8358342136926451E-2</v>
      </c>
      <c r="V3265" s="21">
        <f t="shared" si="706"/>
        <v>-2.8295343754352831E-2</v>
      </c>
      <c r="W3265" s="22">
        <f t="shared" si="707"/>
        <v>6</v>
      </c>
      <c r="X3265" s="21">
        <f t="shared" si="708"/>
        <v>-0.33333333333333331</v>
      </c>
      <c r="Y3265" s="23">
        <f t="shared" si="709"/>
        <v>100000</v>
      </c>
      <c r="Z3265" s="21">
        <f t="shared" si="710"/>
        <v>0.127</v>
      </c>
      <c r="AA3265" s="21">
        <f t="shared" si="711"/>
        <v>3.2000000000000001E-2</v>
      </c>
      <c r="AB3265" s="21">
        <f t="shared" si="712"/>
        <v>0.18400000000000005</v>
      </c>
      <c r="AC3265" s="21">
        <f t="shared" si="713"/>
        <v>0</v>
      </c>
    </row>
    <row r="3266" spans="2:29" x14ac:dyDescent="0.25">
      <c r="B3266" s="27" t="s">
        <v>7258</v>
      </c>
      <c r="C3266" s="27" t="s">
        <v>7259</v>
      </c>
      <c r="D3266" t="s">
        <v>7417</v>
      </c>
      <c r="E3266">
        <v>8</v>
      </c>
      <c r="F3266">
        <v>7</v>
      </c>
      <c r="G3266" t="s">
        <v>75</v>
      </c>
      <c r="H3266">
        <v>7</v>
      </c>
      <c r="I3266">
        <v>5</v>
      </c>
      <c r="J3266">
        <v>7</v>
      </c>
      <c r="K3266">
        <v>0</v>
      </c>
      <c r="L3266">
        <v>5</v>
      </c>
      <c r="M3266" t="s">
        <v>30</v>
      </c>
      <c r="N3266" s="20">
        <f t="shared" si="714"/>
        <v>1</v>
      </c>
      <c r="P3266" s="20">
        <f t="shared" ref="P3266:P3314" si="715">SUM(N3266:O3266)</f>
        <v>1</v>
      </c>
      <c r="R3266" s="12">
        <f t="shared" ref="R3266:R3314" si="716">K3266/J3266</f>
        <v>0</v>
      </c>
      <c r="S3266" s="21">
        <f t="shared" ref="S3266:S3314" si="717">(I3266/H3266)^(1/5)-1</f>
        <v>-6.5080123851529836E-2</v>
      </c>
      <c r="T3266" s="21">
        <f t="shared" ref="T3266:T3314" si="718">(J3266/I3266)^(1/5)-1</f>
        <v>6.9610375725068785E-2</v>
      </c>
      <c r="U3266" s="21">
        <f t="shared" ref="U3266:U3314" si="719">(J3266/H3266)^(1/10)-1</f>
        <v>0</v>
      </c>
      <c r="V3266" s="21">
        <f t="shared" ref="V3266:V3314" si="720">AVERAGE(S3266:U3266)</f>
        <v>1.5100839578463161E-3</v>
      </c>
      <c r="W3266" s="22">
        <f t="shared" ref="W3266:W3314" si="721">MAX(L3266,0)+MAX(M3266,0)</f>
        <v>5</v>
      </c>
      <c r="X3266" s="21">
        <f t="shared" ref="X3266:X3314" si="722">IF(W3266&gt;0,(J3266*R3266)/W3266,1000%)</f>
        <v>0</v>
      </c>
      <c r="Y3266" s="23">
        <f t="shared" ref="Y3266:Y3314" si="723">IF(R3266&gt;0,E3266/(J3266*R3266),100000)</f>
        <v>100000</v>
      </c>
      <c r="Z3266" s="21">
        <f t="shared" ref="Z3266:Z3314" si="724">_xlfn.PERCENTRANK.EXC($V$1:$V$3842,V3266)</f>
        <v>0.23400000000000001</v>
      </c>
      <c r="AA3266" s="21">
        <f t="shared" ref="AA3266:AA3314" si="725">_xlfn.PERCENTRANK.EXC($X$2:$X$3843,X3266)</f>
        <v>0.14000000000000001</v>
      </c>
      <c r="AB3266" s="21">
        <f t="shared" ref="AB3266:AB3314" si="726">1-_xlfn.PERCENTRANK.EXC($Y$2:$Y$3843,Y3266)</f>
        <v>0.18400000000000005</v>
      </c>
      <c r="AC3266" s="21">
        <f t="shared" ref="AC3266:AC3314" si="727">IF(P3266=0,25%*Z3266+25%*AA3266+50%*AB3266,0)</f>
        <v>0</v>
      </c>
    </row>
    <row r="3267" spans="2:29" x14ac:dyDescent="0.25">
      <c r="B3267" s="27" t="s">
        <v>7307</v>
      </c>
      <c r="C3267" s="27" t="s">
        <v>7308</v>
      </c>
      <c r="D3267" s="27" t="s">
        <v>1737</v>
      </c>
      <c r="E3267">
        <v>8</v>
      </c>
      <c r="F3267">
        <v>17</v>
      </c>
      <c r="G3267" t="s">
        <v>37</v>
      </c>
      <c r="H3267">
        <v>27</v>
      </c>
      <c r="I3267">
        <v>29</v>
      </c>
      <c r="J3267">
        <v>31</v>
      </c>
      <c r="K3267">
        <v>-2</v>
      </c>
      <c r="L3267">
        <v>22</v>
      </c>
      <c r="M3267">
        <v>2</v>
      </c>
      <c r="N3267" s="20">
        <f t="shared" si="714"/>
        <v>1</v>
      </c>
      <c r="P3267" s="20">
        <f t="shared" si="715"/>
        <v>1</v>
      </c>
      <c r="R3267" s="12">
        <f t="shared" si="716"/>
        <v>-6.4516129032258063E-2</v>
      </c>
      <c r="S3267" s="21">
        <f t="shared" si="717"/>
        <v>1.4394408739590636E-2</v>
      </c>
      <c r="T3267" s="21">
        <f t="shared" si="718"/>
        <v>1.3427626511878232E-2</v>
      </c>
      <c r="U3267" s="21">
        <f t="shared" si="719"/>
        <v>1.3910902395217084E-2</v>
      </c>
      <c r="V3267" s="21">
        <f t="shared" si="720"/>
        <v>1.3910979215561984E-2</v>
      </c>
      <c r="W3267" s="22">
        <f t="shared" si="721"/>
        <v>24</v>
      </c>
      <c r="X3267" s="21">
        <f t="shared" si="722"/>
        <v>-8.3333333333333329E-2</v>
      </c>
      <c r="Y3267" s="23">
        <f t="shared" si="723"/>
        <v>100000</v>
      </c>
      <c r="Z3267" s="21">
        <f t="shared" si="724"/>
        <v>0.30199999999999999</v>
      </c>
      <c r="AA3267" s="21">
        <f t="shared" si="725"/>
        <v>7.9000000000000001E-2</v>
      </c>
      <c r="AB3267" s="21">
        <f t="shared" si="726"/>
        <v>0.18400000000000005</v>
      </c>
      <c r="AC3267" s="21">
        <f t="shared" si="727"/>
        <v>0</v>
      </c>
    </row>
    <row r="3268" spans="2:29" x14ac:dyDescent="0.25">
      <c r="B3268" s="27" t="s">
        <v>7311</v>
      </c>
      <c r="C3268" s="27" t="s">
        <v>7312</v>
      </c>
      <c r="D3268" t="s">
        <v>7409</v>
      </c>
      <c r="E3268">
        <v>7</v>
      </c>
      <c r="F3268">
        <v>7</v>
      </c>
      <c r="G3268" t="s">
        <v>75</v>
      </c>
      <c r="H3268">
        <v>13</v>
      </c>
      <c r="I3268">
        <v>11</v>
      </c>
      <c r="J3268">
        <v>7</v>
      </c>
      <c r="K3268">
        <v>-1</v>
      </c>
      <c r="L3268">
        <v>7</v>
      </c>
      <c r="M3268" t="s">
        <v>30</v>
      </c>
      <c r="N3268" s="20">
        <f t="shared" si="714"/>
        <v>1</v>
      </c>
      <c r="P3268" s="20">
        <f t="shared" si="715"/>
        <v>1</v>
      </c>
      <c r="R3268" s="12">
        <f t="shared" si="716"/>
        <v>-0.14285714285714285</v>
      </c>
      <c r="S3268" s="21">
        <f t="shared" si="717"/>
        <v>-3.2858839999393652E-2</v>
      </c>
      <c r="T3268" s="21">
        <f t="shared" si="718"/>
        <v>-8.6431596006514066E-2</v>
      </c>
      <c r="U3268" s="21">
        <f t="shared" si="719"/>
        <v>-6.0026805712970033E-2</v>
      </c>
      <c r="V3268" s="21">
        <f t="shared" si="720"/>
        <v>-5.9772413906292586E-2</v>
      </c>
      <c r="W3268" s="22">
        <f t="shared" si="721"/>
        <v>7</v>
      </c>
      <c r="X3268" s="21">
        <f t="shared" si="722"/>
        <v>-0.14285714285714285</v>
      </c>
      <c r="Y3268" s="23">
        <f t="shared" si="723"/>
        <v>100000</v>
      </c>
      <c r="Z3268" s="21">
        <f t="shared" si="724"/>
        <v>6.9000000000000006E-2</v>
      </c>
      <c r="AA3268" s="21">
        <f t="shared" si="725"/>
        <v>0.06</v>
      </c>
      <c r="AB3268" s="21">
        <f t="shared" si="726"/>
        <v>0.18400000000000005</v>
      </c>
      <c r="AC3268" s="21">
        <f t="shared" si="727"/>
        <v>0</v>
      </c>
    </row>
    <row r="3269" spans="2:29" x14ac:dyDescent="0.25">
      <c r="B3269" s="27" t="s">
        <v>7249</v>
      </c>
      <c r="C3269" s="27" t="s">
        <v>7250</v>
      </c>
      <c r="D3269" s="27" t="s">
        <v>4419</v>
      </c>
      <c r="E3269">
        <v>7</v>
      </c>
      <c r="F3269">
        <v>12</v>
      </c>
      <c r="G3269" t="s">
        <v>49</v>
      </c>
      <c r="H3269">
        <v>34</v>
      </c>
      <c r="I3269">
        <v>30</v>
      </c>
      <c r="J3269">
        <v>45</v>
      </c>
      <c r="K3269">
        <v>1</v>
      </c>
      <c r="L3269">
        <v>5</v>
      </c>
      <c r="M3269" t="s">
        <v>30</v>
      </c>
      <c r="N3269" s="20">
        <f t="shared" si="714"/>
        <v>1</v>
      </c>
      <c r="P3269" s="20">
        <f t="shared" si="715"/>
        <v>1</v>
      </c>
      <c r="R3269" s="12">
        <f t="shared" si="716"/>
        <v>2.2222222222222223E-2</v>
      </c>
      <c r="S3269" s="21">
        <f t="shared" si="717"/>
        <v>-2.4721910440527295E-2</v>
      </c>
      <c r="T3269" s="21">
        <f t="shared" si="718"/>
        <v>8.4471771197698553E-2</v>
      </c>
      <c r="U3269" s="21">
        <f t="shared" si="719"/>
        <v>2.8426738856428768E-2</v>
      </c>
      <c r="V3269" s="21">
        <f t="shared" si="720"/>
        <v>2.9392199871200009E-2</v>
      </c>
      <c r="W3269" s="22">
        <f t="shared" si="721"/>
        <v>5</v>
      </c>
      <c r="X3269" s="21">
        <f t="shared" si="722"/>
        <v>0.2</v>
      </c>
      <c r="Y3269" s="23">
        <f t="shared" si="723"/>
        <v>7</v>
      </c>
      <c r="Z3269" s="21">
        <f t="shared" si="724"/>
        <v>0.38900000000000001</v>
      </c>
      <c r="AA3269" s="21">
        <f t="shared" si="725"/>
        <v>0.81699999999999995</v>
      </c>
      <c r="AB3269" s="21">
        <f t="shared" si="726"/>
        <v>0.78500000000000003</v>
      </c>
      <c r="AC3269" s="21">
        <f t="shared" si="727"/>
        <v>0</v>
      </c>
    </row>
    <row r="3270" spans="2:29" x14ac:dyDescent="0.25">
      <c r="B3270" s="27" t="s">
        <v>7319</v>
      </c>
      <c r="C3270" s="27" t="s">
        <v>7320</v>
      </c>
      <c r="D3270" s="27" t="s">
        <v>1737</v>
      </c>
      <c r="E3270">
        <v>7</v>
      </c>
      <c r="F3270">
        <v>21</v>
      </c>
      <c r="G3270" t="s">
        <v>49</v>
      </c>
      <c r="H3270">
        <v>33</v>
      </c>
      <c r="I3270">
        <v>32</v>
      </c>
      <c r="J3270">
        <v>39</v>
      </c>
      <c r="K3270">
        <v>-1</v>
      </c>
      <c r="L3270">
        <v>11</v>
      </c>
      <c r="M3270">
        <v>9</v>
      </c>
      <c r="N3270" s="20">
        <f t="shared" si="714"/>
        <v>1</v>
      </c>
      <c r="P3270" s="20">
        <f t="shared" si="715"/>
        <v>1</v>
      </c>
      <c r="R3270" s="12">
        <f t="shared" si="716"/>
        <v>-2.564102564102564E-2</v>
      </c>
      <c r="S3270" s="21">
        <f t="shared" si="717"/>
        <v>-6.1354326241468415E-3</v>
      </c>
      <c r="T3270" s="21">
        <f t="shared" si="718"/>
        <v>4.0358274630921898E-2</v>
      </c>
      <c r="U3270" s="21">
        <f t="shared" si="719"/>
        <v>1.6845724056481437E-2</v>
      </c>
      <c r="V3270" s="21">
        <f t="shared" si="720"/>
        <v>1.7022855354418831E-2</v>
      </c>
      <c r="W3270" s="22">
        <f t="shared" si="721"/>
        <v>20</v>
      </c>
      <c r="X3270" s="21">
        <f t="shared" si="722"/>
        <v>-0.05</v>
      </c>
      <c r="Y3270" s="23">
        <f t="shared" si="723"/>
        <v>100000</v>
      </c>
      <c r="Z3270" s="21">
        <f t="shared" si="724"/>
        <v>0.32</v>
      </c>
      <c r="AA3270" s="21">
        <f t="shared" si="725"/>
        <v>9.6000000000000002E-2</v>
      </c>
      <c r="AB3270" s="21">
        <f t="shared" si="726"/>
        <v>0.18400000000000005</v>
      </c>
      <c r="AC3270" s="21">
        <f t="shared" si="727"/>
        <v>0</v>
      </c>
    </row>
    <row r="3271" spans="2:29" x14ac:dyDescent="0.25">
      <c r="B3271" s="27" t="s">
        <v>7350</v>
      </c>
      <c r="C3271" s="27" t="s">
        <v>7351</v>
      </c>
      <c r="D3271" t="s">
        <v>7416</v>
      </c>
      <c r="E3271">
        <v>7</v>
      </c>
      <c r="F3271">
        <v>34</v>
      </c>
      <c r="G3271" t="s">
        <v>86</v>
      </c>
      <c r="H3271">
        <v>47</v>
      </c>
      <c r="I3271">
        <v>56</v>
      </c>
      <c r="J3271">
        <v>37</v>
      </c>
      <c r="K3271">
        <v>1</v>
      </c>
      <c r="L3271">
        <v>10</v>
      </c>
      <c r="M3271">
        <v>6</v>
      </c>
      <c r="N3271" s="20">
        <f t="shared" si="714"/>
        <v>1</v>
      </c>
      <c r="P3271" s="20">
        <f t="shared" si="715"/>
        <v>1</v>
      </c>
      <c r="R3271" s="12">
        <f t="shared" si="716"/>
        <v>2.7027027027027029E-2</v>
      </c>
      <c r="S3271" s="21">
        <f t="shared" si="717"/>
        <v>3.5661981385701091E-2</v>
      </c>
      <c r="T3271" s="21">
        <f t="shared" si="718"/>
        <v>-7.9544622281507826E-2</v>
      </c>
      <c r="U3271" s="21">
        <f t="shared" si="719"/>
        <v>-2.36390829897698E-2</v>
      </c>
      <c r="V3271" s="21">
        <f t="shared" si="720"/>
        <v>-2.2507241295192177E-2</v>
      </c>
      <c r="W3271" s="22">
        <f t="shared" si="721"/>
        <v>16</v>
      </c>
      <c r="X3271" s="21">
        <f t="shared" si="722"/>
        <v>6.25E-2</v>
      </c>
      <c r="Y3271" s="23">
        <f t="shared" si="723"/>
        <v>7</v>
      </c>
      <c r="Z3271" s="21">
        <f t="shared" si="724"/>
        <v>0.14099999999999999</v>
      </c>
      <c r="AA3271" s="21">
        <f t="shared" si="725"/>
        <v>0.39800000000000002</v>
      </c>
      <c r="AB3271" s="21">
        <f t="shared" si="726"/>
        <v>0.78500000000000003</v>
      </c>
      <c r="AC3271" s="21">
        <f t="shared" si="727"/>
        <v>0</v>
      </c>
    </row>
    <row r="3272" spans="2:29" x14ac:dyDescent="0.25">
      <c r="B3272" s="27" t="s">
        <v>7313</v>
      </c>
      <c r="C3272" s="27" t="s">
        <v>7314</v>
      </c>
      <c r="D3272" s="27" t="s">
        <v>4419</v>
      </c>
      <c r="E3272">
        <v>7</v>
      </c>
      <c r="F3272">
        <v>3</v>
      </c>
      <c r="G3272" t="s">
        <v>104</v>
      </c>
      <c r="H3272">
        <v>25</v>
      </c>
      <c r="I3272">
        <v>33</v>
      </c>
      <c r="J3272">
        <v>18</v>
      </c>
      <c r="K3272">
        <v>-1</v>
      </c>
      <c r="L3272">
        <v>22</v>
      </c>
      <c r="M3272">
        <v>0</v>
      </c>
      <c r="N3272" s="20">
        <f t="shared" si="714"/>
        <v>1</v>
      </c>
      <c r="P3272" s="20">
        <f t="shared" si="715"/>
        <v>1</v>
      </c>
      <c r="R3272" s="12">
        <f t="shared" si="716"/>
        <v>-5.5555555555555552E-2</v>
      </c>
      <c r="S3272" s="21">
        <f t="shared" si="717"/>
        <v>5.7096868374616028E-2</v>
      </c>
      <c r="T3272" s="21">
        <f t="shared" si="718"/>
        <v>-0.11416728965524281</v>
      </c>
      <c r="U3272" s="21">
        <f t="shared" si="719"/>
        <v>-3.2316692295851879E-2</v>
      </c>
      <c r="V3272" s="21">
        <f t="shared" si="720"/>
        <v>-2.9795704525492888E-2</v>
      </c>
      <c r="W3272" s="22">
        <f t="shared" si="721"/>
        <v>22</v>
      </c>
      <c r="X3272" s="21">
        <f t="shared" si="722"/>
        <v>-4.5454545454545456E-2</v>
      </c>
      <c r="Y3272" s="23">
        <f t="shared" si="723"/>
        <v>100000</v>
      </c>
      <c r="Z3272" s="21">
        <f t="shared" si="724"/>
        <v>0.122</v>
      </c>
      <c r="AA3272" s="21">
        <f t="shared" si="725"/>
        <v>9.9000000000000005E-2</v>
      </c>
      <c r="AB3272" s="21">
        <f t="shared" si="726"/>
        <v>0.18400000000000005</v>
      </c>
      <c r="AC3272" s="21">
        <f t="shared" si="727"/>
        <v>0</v>
      </c>
    </row>
    <row r="3273" spans="2:29" x14ac:dyDescent="0.25">
      <c r="B3273" s="27" t="s">
        <v>7321</v>
      </c>
      <c r="C3273" s="27" t="s">
        <v>7322</v>
      </c>
      <c r="D3273" s="27" t="s">
        <v>4419</v>
      </c>
      <c r="E3273">
        <v>7</v>
      </c>
      <c r="F3273">
        <v>20</v>
      </c>
      <c r="G3273" t="s">
        <v>31</v>
      </c>
      <c r="H3273">
        <v>5</v>
      </c>
      <c r="I3273">
        <v>4</v>
      </c>
      <c r="J3273">
        <v>6</v>
      </c>
      <c r="K3273">
        <v>3</v>
      </c>
      <c r="L3273">
        <v>11</v>
      </c>
      <c r="M3273">
        <v>13</v>
      </c>
      <c r="N3273" s="20">
        <f t="shared" si="714"/>
        <v>1</v>
      </c>
      <c r="P3273" s="20">
        <f t="shared" si="715"/>
        <v>1</v>
      </c>
      <c r="R3273" s="12">
        <f t="shared" si="716"/>
        <v>0.5</v>
      </c>
      <c r="S3273" s="21">
        <f t="shared" si="717"/>
        <v>-4.3647500209962997E-2</v>
      </c>
      <c r="T3273" s="21">
        <f t="shared" si="718"/>
        <v>8.4471771197698553E-2</v>
      </c>
      <c r="U3273" s="21">
        <f t="shared" si="719"/>
        <v>1.8399376147024249E-2</v>
      </c>
      <c r="V3273" s="21">
        <f t="shared" si="720"/>
        <v>1.9741215711586602E-2</v>
      </c>
      <c r="W3273" s="22">
        <f t="shared" si="721"/>
        <v>24</v>
      </c>
      <c r="X3273" s="21">
        <f t="shared" si="722"/>
        <v>0.125</v>
      </c>
      <c r="Y3273" s="23">
        <f t="shared" si="723"/>
        <v>2.3333333333333335</v>
      </c>
      <c r="Z3273" s="21">
        <f t="shared" si="724"/>
        <v>0.33500000000000002</v>
      </c>
      <c r="AA3273" s="21">
        <f t="shared" si="725"/>
        <v>0.63500000000000001</v>
      </c>
      <c r="AB3273" s="21">
        <f t="shared" si="726"/>
        <v>0.97599999999999998</v>
      </c>
      <c r="AC3273" s="21">
        <f t="shared" si="727"/>
        <v>0</v>
      </c>
    </row>
    <row r="3274" spans="2:29" x14ac:dyDescent="0.25">
      <c r="B3274" s="27" t="s">
        <v>7266</v>
      </c>
      <c r="C3274" s="27" t="s">
        <v>7267</v>
      </c>
      <c r="D3274" t="s">
        <v>7416</v>
      </c>
      <c r="E3274">
        <v>7</v>
      </c>
      <c r="F3274">
        <v>15</v>
      </c>
      <c r="G3274" t="s">
        <v>46</v>
      </c>
      <c r="H3274">
        <v>22</v>
      </c>
      <c r="I3274">
        <v>30</v>
      </c>
      <c r="J3274">
        <v>5</v>
      </c>
      <c r="K3274">
        <v>-13</v>
      </c>
      <c r="L3274">
        <v>2</v>
      </c>
      <c r="M3274">
        <v>5</v>
      </c>
      <c r="N3274" s="20">
        <f t="shared" si="714"/>
        <v>1</v>
      </c>
      <c r="P3274" s="20">
        <f t="shared" si="715"/>
        <v>1</v>
      </c>
      <c r="R3274" s="12">
        <f t="shared" si="716"/>
        <v>-2.6</v>
      </c>
      <c r="S3274" s="21">
        <f t="shared" si="717"/>
        <v>6.3995312815083638E-2</v>
      </c>
      <c r="T3274" s="21">
        <f t="shared" si="718"/>
        <v>-0.30117288122842079</v>
      </c>
      <c r="U3274" s="21">
        <f t="shared" si="719"/>
        <v>-0.13770725455850552</v>
      </c>
      <c r="V3274" s="21">
        <f t="shared" si="720"/>
        <v>-0.12496160765728088</v>
      </c>
      <c r="W3274" s="22">
        <f t="shared" si="721"/>
        <v>7</v>
      </c>
      <c r="X3274" s="21">
        <f t="shared" si="722"/>
        <v>-1.8571428571428572</v>
      </c>
      <c r="Y3274" s="23">
        <f t="shared" si="723"/>
        <v>100000</v>
      </c>
      <c r="Z3274" s="21">
        <f t="shared" si="724"/>
        <v>2.5000000000000001E-2</v>
      </c>
      <c r="AA3274" s="21">
        <f t="shared" si="725"/>
        <v>4.0000000000000001E-3</v>
      </c>
      <c r="AB3274" s="21">
        <f t="shared" si="726"/>
        <v>0.18400000000000005</v>
      </c>
      <c r="AC3274" s="21">
        <f t="shared" si="727"/>
        <v>0</v>
      </c>
    </row>
    <row r="3275" spans="2:29" x14ac:dyDescent="0.25">
      <c r="B3275" s="27" t="s">
        <v>7117</v>
      </c>
      <c r="C3275" s="27" t="s">
        <v>7118</v>
      </c>
      <c r="D3275" s="27" t="s">
        <v>1737</v>
      </c>
      <c r="E3275">
        <v>7</v>
      </c>
      <c r="F3275">
        <v>10</v>
      </c>
      <c r="G3275" t="s">
        <v>99</v>
      </c>
      <c r="H3275">
        <v>20</v>
      </c>
      <c r="I3275">
        <v>24</v>
      </c>
      <c r="J3275">
        <v>23</v>
      </c>
      <c r="K3275">
        <v>-5</v>
      </c>
      <c r="L3275">
        <v>5</v>
      </c>
      <c r="M3275">
        <v>2</v>
      </c>
      <c r="N3275" s="20">
        <f t="shared" si="714"/>
        <v>1</v>
      </c>
      <c r="P3275" s="20">
        <f t="shared" si="715"/>
        <v>1</v>
      </c>
      <c r="R3275" s="12">
        <f t="shared" si="716"/>
        <v>-0.21739130434782608</v>
      </c>
      <c r="S3275" s="21">
        <f t="shared" si="717"/>
        <v>3.7137289336648172E-2</v>
      </c>
      <c r="T3275" s="21">
        <f t="shared" si="718"/>
        <v>-8.475799035301268E-3</v>
      </c>
      <c r="U3275" s="21">
        <f t="shared" si="719"/>
        <v>1.4074317838793204E-2</v>
      </c>
      <c r="V3275" s="21">
        <f t="shared" si="720"/>
        <v>1.4245269380046702E-2</v>
      </c>
      <c r="W3275" s="22">
        <f t="shared" si="721"/>
        <v>7</v>
      </c>
      <c r="X3275" s="21">
        <f t="shared" si="722"/>
        <v>-0.7142857142857143</v>
      </c>
      <c r="Y3275" s="23">
        <f t="shared" si="723"/>
        <v>100000</v>
      </c>
      <c r="Z3275" s="21">
        <f t="shared" si="724"/>
        <v>0.30399999999999999</v>
      </c>
      <c r="AA3275" s="21">
        <f t="shared" si="725"/>
        <v>1.7000000000000001E-2</v>
      </c>
      <c r="AB3275" s="21">
        <f t="shared" si="726"/>
        <v>0.18400000000000005</v>
      </c>
      <c r="AC3275" s="21">
        <f t="shared" si="727"/>
        <v>0</v>
      </c>
    </row>
    <row r="3276" spans="2:29" x14ac:dyDescent="0.25">
      <c r="B3276" s="27" t="s">
        <v>7325</v>
      </c>
      <c r="C3276" s="27" t="s">
        <v>7326</v>
      </c>
      <c r="D3276" t="s">
        <v>7412</v>
      </c>
      <c r="E3276">
        <v>7</v>
      </c>
      <c r="F3276">
        <v>10</v>
      </c>
      <c r="G3276" t="s">
        <v>99</v>
      </c>
      <c r="H3276">
        <v>21</v>
      </c>
      <c r="I3276">
        <v>21</v>
      </c>
      <c r="J3276">
        <v>15</v>
      </c>
      <c r="K3276">
        <v>-2</v>
      </c>
      <c r="L3276">
        <v>8</v>
      </c>
      <c r="M3276" t="s">
        <v>30</v>
      </c>
      <c r="N3276" s="20">
        <f t="shared" si="714"/>
        <v>1</v>
      </c>
      <c r="P3276" s="20">
        <f t="shared" si="715"/>
        <v>1</v>
      </c>
      <c r="R3276" s="12">
        <f t="shared" si="716"/>
        <v>-0.13333333333333333</v>
      </c>
      <c r="S3276" s="21">
        <f t="shared" si="717"/>
        <v>0</v>
      </c>
      <c r="T3276" s="21">
        <f t="shared" si="718"/>
        <v>-6.5080123851529836E-2</v>
      </c>
      <c r="U3276" s="21">
        <f t="shared" si="719"/>
        <v>-3.3087451654251088E-2</v>
      </c>
      <c r="V3276" s="21">
        <f t="shared" si="720"/>
        <v>-3.2722525168593641E-2</v>
      </c>
      <c r="W3276" s="22">
        <f t="shared" si="721"/>
        <v>8</v>
      </c>
      <c r="X3276" s="21">
        <f t="shared" si="722"/>
        <v>-0.25</v>
      </c>
      <c r="Y3276" s="23">
        <f t="shared" si="723"/>
        <v>100000</v>
      </c>
      <c r="Z3276" s="21">
        <f t="shared" si="724"/>
        <v>0.115</v>
      </c>
      <c r="AA3276" s="21">
        <f t="shared" si="725"/>
        <v>4.1000000000000002E-2</v>
      </c>
      <c r="AB3276" s="21">
        <f t="shared" si="726"/>
        <v>0.18400000000000005</v>
      </c>
      <c r="AC3276" s="21">
        <f t="shared" si="727"/>
        <v>0</v>
      </c>
    </row>
    <row r="3277" spans="2:29" x14ac:dyDescent="0.25">
      <c r="B3277" t="s">
        <v>7451</v>
      </c>
      <c r="C3277" t="s">
        <v>7452</v>
      </c>
      <c r="D3277" t="s">
        <v>7409</v>
      </c>
      <c r="E3277">
        <v>7</v>
      </c>
      <c r="F3277">
        <v>5</v>
      </c>
      <c r="G3277" t="s">
        <v>99</v>
      </c>
      <c r="H3277">
        <v>417</v>
      </c>
      <c r="I3277">
        <v>300</v>
      </c>
      <c r="J3277">
        <v>289</v>
      </c>
      <c r="K3277">
        <v>-9</v>
      </c>
      <c r="L3277">
        <v>17</v>
      </c>
      <c r="M3277">
        <v>8</v>
      </c>
      <c r="N3277" s="20">
        <f t="shared" si="714"/>
        <v>1</v>
      </c>
      <c r="P3277" s="20">
        <f t="shared" si="715"/>
        <v>1</v>
      </c>
      <c r="R3277" s="12">
        <f t="shared" si="716"/>
        <v>-3.1141868512110725E-2</v>
      </c>
      <c r="S3277" s="21">
        <f t="shared" si="717"/>
        <v>-6.3738769874000734E-2</v>
      </c>
      <c r="T3277" s="21">
        <f t="shared" si="718"/>
        <v>-7.443317587776721E-3</v>
      </c>
      <c r="U3277" s="21">
        <f t="shared" si="719"/>
        <v>-3.6001898111283182E-2</v>
      </c>
      <c r="V3277" s="21">
        <f t="shared" si="720"/>
        <v>-3.5727995191020212E-2</v>
      </c>
      <c r="W3277" s="22">
        <f t="shared" si="721"/>
        <v>25</v>
      </c>
      <c r="X3277" s="21">
        <f t="shared" si="722"/>
        <v>-0.36</v>
      </c>
      <c r="Y3277" s="23">
        <f t="shared" si="723"/>
        <v>100000</v>
      </c>
      <c r="Z3277" s="21">
        <f t="shared" si="724"/>
        <v>0.111</v>
      </c>
      <c r="AA3277" s="21">
        <f t="shared" si="725"/>
        <v>3.1E-2</v>
      </c>
      <c r="AB3277" s="21">
        <f t="shared" si="726"/>
        <v>0.18400000000000005</v>
      </c>
      <c r="AC3277" s="21">
        <f t="shared" si="727"/>
        <v>0</v>
      </c>
    </row>
    <row r="3278" spans="2:29" x14ac:dyDescent="0.25">
      <c r="B3278" s="27" t="s">
        <v>7317</v>
      </c>
      <c r="C3278" s="27" t="s">
        <v>7318</v>
      </c>
      <c r="D3278" t="s">
        <v>7412</v>
      </c>
      <c r="E3278">
        <v>7</v>
      </c>
      <c r="F3278">
        <v>4</v>
      </c>
      <c r="G3278" t="s">
        <v>86</v>
      </c>
      <c r="H3278">
        <v>5</v>
      </c>
      <c r="I3278">
        <v>5</v>
      </c>
      <c r="J3278">
        <v>7</v>
      </c>
      <c r="K3278">
        <v>0</v>
      </c>
      <c r="L3278">
        <v>5</v>
      </c>
      <c r="M3278" t="s">
        <v>30</v>
      </c>
      <c r="N3278" s="20">
        <f t="shared" si="714"/>
        <v>1</v>
      </c>
      <c r="P3278" s="20">
        <f t="shared" si="715"/>
        <v>1</v>
      </c>
      <c r="R3278" s="12">
        <f t="shared" si="716"/>
        <v>0</v>
      </c>
      <c r="S3278" s="21">
        <f t="shared" si="717"/>
        <v>0</v>
      </c>
      <c r="T3278" s="21">
        <f t="shared" si="718"/>
        <v>6.9610375725068785E-2</v>
      </c>
      <c r="U3278" s="21">
        <f t="shared" si="719"/>
        <v>3.4219694129380196E-2</v>
      </c>
      <c r="V3278" s="21">
        <f t="shared" si="720"/>
        <v>3.4610023284816327E-2</v>
      </c>
      <c r="W3278" s="22">
        <f t="shared" si="721"/>
        <v>5</v>
      </c>
      <c r="X3278" s="21">
        <f t="shared" si="722"/>
        <v>0</v>
      </c>
      <c r="Y3278" s="23">
        <f t="shared" si="723"/>
        <v>100000</v>
      </c>
      <c r="Z3278" s="21">
        <f t="shared" si="724"/>
        <v>0.42499999999999999</v>
      </c>
      <c r="AA3278" s="21">
        <f t="shared" si="725"/>
        <v>0.14000000000000001</v>
      </c>
      <c r="AB3278" s="21">
        <f t="shared" si="726"/>
        <v>0.18400000000000005</v>
      </c>
      <c r="AC3278" s="21">
        <f t="shared" si="727"/>
        <v>0</v>
      </c>
    </row>
    <row r="3279" spans="2:29" x14ac:dyDescent="0.25">
      <c r="B3279" s="27" t="s">
        <v>7295</v>
      </c>
      <c r="C3279" s="27" t="s">
        <v>7296</v>
      </c>
      <c r="D3279" s="27" t="s">
        <v>4419</v>
      </c>
      <c r="E3279">
        <v>7</v>
      </c>
      <c r="F3279">
        <v>14</v>
      </c>
      <c r="G3279" t="s">
        <v>31</v>
      </c>
      <c r="H3279">
        <v>11</v>
      </c>
      <c r="I3279">
        <v>13</v>
      </c>
      <c r="J3279">
        <v>10</v>
      </c>
      <c r="K3279">
        <v>3</v>
      </c>
      <c r="L3279">
        <v>32</v>
      </c>
      <c r="M3279">
        <v>9</v>
      </c>
      <c r="N3279" s="20">
        <f t="shared" si="714"/>
        <v>1</v>
      </c>
      <c r="P3279" s="20">
        <f t="shared" si="715"/>
        <v>1</v>
      </c>
      <c r="R3279" s="12">
        <f t="shared" si="716"/>
        <v>0.3</v>
      </c>
      <c r="S3279" s="21">
        <f t="shared" si="717"/>
        <v>3.3975226531950176E-2</v>
      </c>
      <c r="T3279" s="21">
        <f t="shared" si="718"/>
        <v>-5.111991994525078E-2</v>
      </c>
      <c r="U3279" s="21">
        <f t="shared" si="719"/>
        <v>-9.48574178547823E-3</v>
      </c>
      <c r="V3279" s="21">
        <f t="shared" si="720"/>
        <v>-8.8768117329262788E-3</v>
      </c>
      <c r="W3279" s="22">
        <f t="shared" si="721"/>
        <v>41</v>
      </c>
      <c r="X3279" s="21">
        <f t="shared" si="722"/>
        <v>7.3170731707317069E-2</v>
      </c>
      <c r="Y3279" s="23">
        <f t="shared" si="723"/>
        <v>2.3333333333333335</v>
      </c>
      <c r="Z3279" s="21">
        <f t="shared" si="724"/>
        <v>0.189</v>
      </c>
      <c r="AA3279" s="21">
        <f t="shared" si="725"/>
        <v>0.44500000000000001</v>
      </c>
      <c r="AB3279" s="21">
        <f t="shared" si="726"/>
        <v>0.97599999999999998</v>
      </c>
      <c r="AC3279" s="21">
        <f t="shared" si="727"/>
        <v>0</v>
      </c>
    </row>
    <row r="3280" spans="2:29" x14ac:dyDescent="0.25">
      <c r="B3280" s="27" t="s">
        <v>7315</v>
      </c>
      <c r="C3280" s="27" t="s">
        <v>7316</v>
      </c>
      <c r="D3280" t="s">
        <v>7409</v>
      </c>
      <c r="E3280">
        <v>7</v>
      </c>
      <c r="F3280">
        <v>13</v>
      </c>
      <c r="G3280" t="s">
        <v>86</v>
      </c>
      <c r="H3280">
        <v>72</v>
      </c>
      <c r="I3280">
        <v>30</v>
      </c>
      <c r="J3280">
        <v>25</v>
      </c>
      <c r="K3280">
        <v>0</v>
      </c>
      <c r="L3280">
        <v>10</v>
      </c>
      <c r="M3280">
        <v>5</v>
      </c>
      <c r="N3280" s="20">
        <f t="shared" si="714"/>
        <v>1</v>
      </c>
      <c r="P3280" s="20">
        <f t="shared" si="715"/>
        <v>1</v>
      </c>
      <c r="R3280" s="12">
        <f t="shared" si="716"/>
        <v>0</v>
      </c>
      <c r="S3280" s="21">
        <f t="shared" si="717"/>
        <v>-0.16062167251461246</v>
      </c>
      <c r="T3280" s="21">
        <f t="shared" si="718"/>
        <v>-3.5807495997372762E-2</v>
      </c>
      <c r="U3280" s="21">
        <f t="shared" si="719"/>
        <v>-0.10037658357306356</v>
      </c>
      <c r="V3280" s="21">
        <f t="shared" si="720"/>
        <v>-9.8935250695016255E-2</v>
      </c>
      <c r="W3280" s="22">
        <f t="shared" si="721"/>
        <v>15</v>
      </c>
      <c r="X3280" s="21">
        <f t="shared" si="722"/>
        <v>0</v>
      </c>
      <c r="Y3280" s="23">
        <f t="shared" si="723"/>
        <v>100000</v>
      </c>
      <c r="Z3280" s="21">
        <f t="shared" si="724"/>
        <v>3.9E-2</v>
      </c>
      <c r="AA3280" s="21">
        <f t="shared" si="725"/>
        <v>0.14000000000000001</v>
      </c>
      <c r="AB3280" s="21">
        <f t="shared" si="726"/>
        <v>0.18400000000000005</v>
      </c>
      <c r="AC3280" s="21">
        <f t="shared" si="727"/>
        <v>0</v>
      </c>
    </row>
    <row r="3281" spans="2:29" x14ac:dyDescent="0.25">
      <c r="B3281" s="27" t="s">
        <v>7327</v>
      </c>
      <c r="C3281" s="27" t="s">
        <v>7328</v>
      </c>
      <c r="D3281" s="27" t="s">
        <v>1737</v>
      </c>
      <c r="E3281">
        <v>7</v>
      </c>
      <c r="F3281">
        <v>13</v>
      </c>
      <c r="G3281" t="s">
        <v>86</v>
      </c>
      <c r="H3281">
        <v>12</v>
      </c>
      <c r="I3281">
        <v>12</v>
      </c>
      <c r="J3281">
        <v>8</v>
      </c>
      <c r="K3281">
        <v>0</v>
      </c>
      <c r="L3281">
        <v>5</v>
      </c>
      <c r="M3281">
        <v>6</v>
      </c>
      <c r="N3281" s="20">
        <f t="shared" si="714"/>
        <v>1</v>
      </c>
      <c r="P3281" s="20">
        <f t="shared" si="715"/>
        <v>1</v>
      </c>
      <c r="R3281" s="12">
        <f t="shared" si="716"/>
        <v>0</v>
      </c>
      <c r="S3281" s="21">
        <f t="shared" si="717"/>
        <v>0</v>
      </c>
      <c r="T3281" s="21">
        <f t="shared" si="718"/>
        <v>-7.7892088518272229E-2</v>
      </c>
      <c r="U3281" s="21">
        <f t="shared" si="719"/>
        <v>-3.9735499207781966E-2</v>
      </c>
      <c r="V3281" s="21">
        <f t="shared" si="720"/>
        <v>-3.9209195908684734E-2</v>
      </c>
      <c r="W3281" s="22">
        <f t="shared" si="721"/>
        <v>11</v>
      </c>
      <c r="X3281" s="21">
        <f t="shared" si="722"/>
        <v>0</v>
      </c>
      <c r="Y3281" s="23">
        <f t="shared" si="723"/>
        <v>100000</v>
      </c>
      <c r="Z3281" s="21">
        <f t="shared" si="724"/>
        <v>0.104</v>
      </c>
      <c r="AA3281" s="21">
        <f t="shared" si="725"/>
        <v>0.14000000000000001</v>
      </c>
      <c r="AB3281" s="21">
        <f t="shared" si="726"/>
        <v>0.18400000000000005</v>
      </c>
      <c r="AC3281" s="21">
        <f t="shared" si="727"/>
        <v>0</v>
      </c>
    </row>
    <row r="3282" spans="2:29" x14ac:dyDescent="0.25">
      <c r="B3282" s="27" t="s">
        <v>7283</v>
      </c>
      <c r="C3282" s="27" t="s">
        <v>7284</v>
      </c>
      <c r="D3282" t="s">
        <v>7417</v>
      </c>
      <c r="E3282">
        <v>7</v>
      </c>
      <c r="F3282">
        <v>7</v>
      </c>
      <c r="G3282" t="s">
        <v>99</v>
      </c>
      <c r="H3282">
        <v>18</v>
      </c>
      <c r="I3282">
        <v>12</v>
      </c>
      <c r="J3282">
        <v>2</v>
      </c>
      <c r="K3282">
        <v>-6</v>
      </c>
      <c r="L3282">
        <v>6</v>
      </c>
      <c r="M3282" t="s">
        <v>30</v>
      </c>
      <c r="N3282" s="20">
        <f t="shared" si="714"/>
        <v>1</v>
      </c>
      <c r="P3282" s="20">
        <f t="shared" si="715"/>
        <v>1</v>
      </c>
      <c r="R3282" s="12">
        <f t="shared" si="716"/>
        <v>-3</v>
      </c>
      <c r="S3282" s="21">
        <f t="shared" si="717"/>
        <v>-7.7892088518272229E-2</v>
      </c>
      <c r="T3282" s="21">
        <f t="shared" si="718"/>
        <v>-0.30117288122842079</v>
      </c>
      <c r="U3282" s="21">
        <f t="shared" si="719"/>
        <v>-0.1972584382397693</v>
      </c>
      <c r="V3282" s="21">
        <f t="shared" si="720"/>
        <v>-0.1921078026621541</v>
      </c>
      <c r="W3282" s="22">
        <f t="shared" si="721"/>
        <v>6</v>
      </c>
      <c r="X3282" s="21">
        <f t="shared" si="722"/>
        <v>-1</v>
      </c>
      <c r="Y3282" s="23">
        <f t="shared" si="723"/>
        <v>100000</v>
      </c>
      <c r="Z3282" s="21">
        <f t="shared" si="724"/>
        <v>8.9999999999999993E-3</v>
      </c>
      <c r="AA3282" s="21">
        <f t="shared" si="725"/>
        <v>8.9999999999999993E-3</v>
      </c>
      <c r="AB3282" s="21">
        <f t="shared" si="726"/>
        <v>0.18400000000000005</v>
      </c>
      <c r="AC3282" s="21">
        <f t="shared" si="727"/>
        <v>0</v>
      </c>
    </row>
    <row r="3283" spans="2:29" x14ac:dyDescent="0.25">
      <c r="B3283" s="27" t="s">
        <v>7281</v>
      </c>
      <c r="C3283" s="27" t="s">
        <v>7282</v>
      </c>
      <c r="D3283" t="s">
        <v>7409</v>
      </c>
      <c r="E3283">
        <v>6</v>
      </c>
      <c r="F3283">
        <v>6</v>
      </c>
      <c r="G3283" t="s">
        <v>99</v>
      </c>
      <c r="H3283">
        <v>3</v>
      </c>
      <c r="I3283">
        <v>3</v>
      </c>
      <c r="J3283">
        <v>3</v>
      </c>
      <c r="K3283">
        <v>0</v>
      </c>
      <c r="L3283">
        <v>3</v>
      </c>
      <c r="M3283">
        <v>0</v>
      </c>
      <c r="N3283" s="20">
        <f t="shared" si="714"/>
        <v>1</v>
      </c>
      <c r="P3283" s="20">
        <f t="shared" si="715"/>
        <v>1</v>
      </c>
      <c r="R3283" s="12">
        <f t="shared" si="716"/>
        <v>0</v>
      </c>
      <c r="S3283" s="21">
        <f t="shared" si="717"/>
        <v>0</v>
      </c>
      <c r="T3283" s="21">
        <f t="shared" si="718"/>
        <v>0</v>
      </c>
      <c r="U3283" s="21">
        <f t="shared" si="719"/>
        <v>0</v>
      </c>
      <c r="V3283" s="21">
        <f t="shared" si="720"/>
        <v>0</v>
      </c>
      <c r="W3283" s="22">
        <f t="shared" si="721"/>
        <v>3</v>
      </c>
      <c r="X3283" s="21">
        <f t="shared" si="722"/>
        <v>0</v>
      </c>
      <c r="Y3283" s="23">
        <f t="shared" si="723"/>
        <v>100000</v>
      </c>
      <c r="Z3283" s="21">
        <f t="shared" si="724"/>
        <v>0.222</v>
      </c>
      <c r="AA3283" s="21">
        <f t="shared" si="725"/>
        <v>0.14000000000000001</v>
      </c>
      <c r="AB3283" s="21">
        <f t="shared" si="726"/>
        <v>0.18400000000000005</v>
      </c>
      <c r="AC3283" s="21">
        <f t="shared" si="727"/>
        <v>0</v>
      </c>
    </row>
    <row r="3284" spans="2:29" x14ac:dyDescent="0.25">
      <c r="B3284" s="27" t="s">
        <v>6866</v>
      </c>
      <c r="C3284" s="27" t="s">
        <v>7329</v>
      </c>
      <c r="D3284" t="s">
        <v>7409</v>
      </c>
      <c r="E3284">
        <v>6</v>
      </c>
      <c r="F3284">
        <v>-1</v>
      </c>
      <c r="G3284" t="s">
        <v>99</v>
      </c>
      <c r="H3284">
        <v>44</v>
      </c>
      <c r="I3284">
        <v>12</v>
      </c>
      <c r="J3284">
        <v>11</v>
      </c>
      <c r="K3284">
        <v>0</v>
      </c>
      <c r="L3284">
        <v>7</v>
      </c>
      <c r="M3284" t="s">
        <v>30</v>
      </c>
      <c r="N3284" s="20">
        <f t="shared" si="714"/>
        <v>1</v>
      </c>
      <c r="P3284" s="20">
        <f t="shared" si="715"/>
        <v>1</v>
      </c>
      <c r="R3284" s="12">
        <f t="shared" si="716"/>
        <v>0</v>
      </c>
      <c r="S3284" s="21">
        <f t="shared" si="717"/>
        <v>-0.22883783502323929</v>
      </c>
      <c r="T3284" s="21">
        <f t="shared" si="718"/>
        <v>-1.7251730343853966E-2</v>
      </c>
      <c r="U3284" s="21">
        <f t="shared" si="719"/>
        <v>-0.12944943670387588</v>
      </c>
      <c r="V3284" s="21">
        <f t="shared" si="720"/>
        <v>-0.12517966735698971</v>
      </c>
      <c r="W3284" s="22">
        <f t="shared" si="721"/>
        <v>7</v>
      </c>
      <c r="X3284" s="21">
        <f t="shared" si="722"/>
        <v>0</v>
      </c>
      <c r="Y3284" s="23">
        <f t="shared" si="723"/>
        <v>100000</v>
      </c>
      <c r="Z3284" s="21">
        <f t="shared" si="724"/>
        <v>2.5000000000000001E-2</v>
      </c>
      <c r="AA3284" s="21">
        <f t="shared" si="725"/>
        <v>0.14000000000000001</v>
      </c>
      <c r="AB3284" s="21">
        <f t="shared" si="726"/>
        <v>0.18400000000000005</v>
      </c>
      <c r="AC3284" s="21">
        <f t="shared" si="727"/>
        <v>0</v>
      </c>
    </row>
    <row r="3285" spans="2:29" x14ac:dyDescent="0.25">
      <c r="B3285" s="27" t="s">
        <v>7099</v>
      </c>
      <c r="C3285" s="27" t="s">
        <v>7100</v>
      </c>
      <c r="D3285" t="s">
        <v>7412</v>
      </c>
      <c r="E3285">
        <v>6</v>
      </c>
      <c r="F3285">
        <v>106</v>
      </c>
      <c r="G3285" t="s">
        <v>34</v>
      </c>
      <c r="H3285">
        <v>271</v>
      </c>
      <c r="I3285">
        <v>182</v>
      </c>
      <c r="J3285">
        <v>154</v>
      </c>
      <c r="K3285">
        <v>15</v>
      </c>
      <c r="L3285">
        <v>223</v>
      </c>
      <c r="M3285">
        <v>17</v>
      </c>
      <c r="N3285" s="20">
        <f t="shared" si="714"/>
        <v>1</v>
      </c>
      <c r="P3285" s="20">
        <f t="shared" si="715"/>
        <v>1</v>
      </c>
      <c r="R3285" s="12">
        <f t="shared" si="716"/>
        <v>9.7402597402597407E-2</v>
      </c>
      <c r="S3285" s="21">
        <f t="shared" si="717"/>
        <v>-7.6535043775367129E-2</v>
      </c>
      <c r="T3285" s="21">
        <f t="shared" si="718"/>
        <v>-3.2858839999393652E-2</v>
      </c>
      <c r="U3285" s="21">
        <f t="shared" si="719"/>
        <v>-5.4949224124438589E-2</v>
      </c>
      <c r="V3285" s="21">
        <f t="shared" si="720"/>
        <v>-5.4781035966399792E-2</v>
      </c>
      <c r="W3285" s="22">
        <f t="shared" si="721"/>
        <v>240</v>
      </c>
      <c r="X3285" s="21">
        <f t="shared" si="722"/>
        <v>6.25E-2</v>
      </c>
      <c r="Y3285" s="23">
        <f t="shared" si="723"/>
        <v>0.4</v>
      </c>
      <c r="Z3285" s="21">
        <f t="shared" si="724"/>
        <v>7.4999999999999997E-2</v>
      </c>
      <c r="AA3285" s="21">
        <f t="shared" si="725"/>
        <v>0.39800000000000002</v>
      </c>
      <c r="AB3285" s="21">
        <f t="shared" si="726"/>
        <v>0.999</v>
      </c>
      <c r="AC3285" s="21">
        <f t="shared" si="727"/>
        <v>0</v>
      </c>
    </row>
    <row r="3286" spans="2:29" x14ac:dyDescent="0.25">
      <c r="B3286" s="27" t="s">
        <v>7371</v>
      </c>
      <c r="C3286" s="27" t="s">
        <v>7372</v>
      </c>
      <c r="D3286" s="27" t="s">
        <v>6455</v>
      </c>
      <c r="E3286">
        <v>6</v>
      </c>
      <c r="F3286">
        <v>18</v>
      </c>
      <c r="G3286" t="s">
        <v>34</v>
      </c>
      <c r="H3286">
        <v>20</v>
      </c>
      <c r="I3286">
        <v>13</v>
      </c>
      <c r="J3286">
        <v>13</v>
      </c>
      <c r="K3286">
        <v>1</v>
      </c>
      <c r="L3286">
        <v>4</v>
      </c>
      <c r="M3286">
        <v>6</v>
      </c>
      <c r="N3286" s="20">
        <f t="shared" si="714"/>
        <v>1</v>
      </c>
      <c r="P3286" s="20">
        <f t="shared" si="715"/>
        <v>1</v>
      </c>
      <c r="R3286" s="12">
        <f t="shared" si="716"/>
        <v>7.6923076923076927E-2</v>
      </c>
      <c r="S3286" s="21">
        <f t="shared" si="717"/>
        <v>-8.2549437389501934E-2</v>
      </c>
      <c r="T3286" s="21">
        <f t="shared" si="718"/>
        <v>0</v>
      </c>
      <c r="U3286" s="21">
        <f t="shared" si="719"/>
        <v>-4.216360342149339E-2</v>
      </c>
      <c r="V3286" s="21">
        <f t="shared" si="720"/>
        <v>-4.1571013603665108E-2</v>
      </c>
      <c r="W3286" s="22">
        <f t="shared" si="721"/>
        <v>10</v>
      </c>
      <c r="X3286" s="21">
        <f t="shared" si="722"/>
        <v>0.1</v>
      </c>
      <c r="Y3286" s="23">
        <f t="shared" si="723"/>
        <v>6</v>
      </c>
      <c r="Z3286" s="21">
        <f t="shared" si="724"/>
        <v>9.8000000000000004E-2</v>
      </c>
      <c r="AA3286" s="21">
        <f t="shared" si="725"/>
        <v>0.54800000000000004</v>
      </c>
      <c r="AB3286" s="21">
        <f t="shared" si="726"/>
        <v>0.83799999999999997</v>
      </c>
      <c r="AC3286" s="21">
        <f t="shared" si="727"/>
        <v>0</v>
      </c>
    </row>
    <row r="3287" spans="2:29" x14ac:dyDescent="0.25">
      <c r="B3287" s="27" t="s">
        <v>7382</v>
      </c>
      <c r="C3287" s="27" t="s">
        <v>7383</v>
      </c>
      <c r="D3287" s="27" t="s">
        <v>4419</v>
      </c>
      <c r="E3287">
        <v>6</v>
      </c>
      <c r="F3287">
        <v>-1</v>
      </c>
      <c r="G3287" t="s">
        <v>34</v>
      </c>
      <c r="H3287">
        <v>18</v>
      </c>
      <c r="I3287">
        <v>7</v>
      </c>
      <c r="J3287">
        <v>7</v>
      </c>
      <c r="K3287">
        <v>-1</v>
      </c>
      <c r="L3287">
        <v>16</v>
      </c>
      <c r="M3287" t="s">
        <v>30</v>
      </c>
      <c r="N3287" s="20">
        <f t="shared" si="714"/>
        <v>1</v>
      </c>
      <c r="P3287" s="20">
        <f t="shared" si="715"/>
        <v>1</v>
      </c>
      <c r="R3287" s="12">
        <f t="shared" si="716"/>
        <v>-0.14285714285714285</v>
      </c>
      <c r="S3287" s="21">
        <f t="shared" si="717"/>
        <v>-0.17212435391879333</v>
      </c>
      <c r="T3287" s="21">
        <f t="shared" si="718"/>
        <v>0</v>
      </c>
      <c r="U3287" s="21">
        <f t="shared" si="719"/>
        <v>-9.0123279734443007E-2</v>
      </c>
      <c r="V3287" s="21">
        <f t="shared" si="720"/>
        <v>-8.7415877884412116E-2</v>
      </c>
      <c r="W3287" s="22">
        <f t="shared" si="721"/>
        <v>16</v>
      </c>
      <c r="X3287" s="21">
        <f t="shared" si="722"/>
        <v>-6.25E-2</v>
      </c>
      <c r="Y3287" s="23">
        <f t="shared" si="723"/>
        <v>100000</v>
      </c>
      <c r="Z3287" s="21">
        <f t="shared" si="724"/>
        <v>4.7E-2</v>
      </c>
      <c r="AA3287" s="21">
        <f t="shared" si="725"/>
        <v>9.0999999999999998E-2</v>
      </c>
      <c r="AB3287" s="21">
        <f t="shared" si="726"/>
        <v>0.18400000000000005</v>
      </c>
      <c r="AC3287" s="21">
        <f t="shared" si="727"/>
        <v>0</v>
      </c>
    </row>
    <row r="3288" spans="2:29" x14ac:dyDescent="0.25">
      <c r="B3288" s="27" t="s">
        <v>7356</v>
      </c>
      <c r="C3288" s="27" t="s">
        <v>7357</v>
      </c>
      <c r="D3288" s="27" t="s">
        <v>1737</v>
      </c>
      <c r="E3288">
        <v>6</v>
      </c>
      <c r="F3288">
        <v>8</v>
      </c>
      <c r="G3288" t="s">
        <v>75</v>
      </c>
      <c r="H3288">
        <v>5</v>
      </c>
      <c r="I3288">
        <v>8</v>
      </c>
      <c r="J3288">
        <v>5</v>
      </c>
      <c r="K3288">
        <v>-3</v>
      </c>
      <c r="L3288">
        <v>4</v>
      </c>
      <c r="M3288">
        <v>1</v>
      </c>
      <c r="N3288" s="20">
        <f t="shared" si="714"/>
        <v>1</v>
      </c>
      <c r="P3288" s="20">
        <f t="shared" si="715"/>
        <v>1</v>
      </c>
      <c r="R3288" s="12">
        <f t="shared" si="716"/>
        <v>-0.6</v>
      </c>
      <c r="S3288" s="21">
        <f t="shared" si="717"/>
        <v>9.8560543306117854E-2</v>
      </c>
      <c r="T3288" s="21">
        <f t="shared" si="718"/>
        <v>-8.9717898486959879E-2</v>
      </c>
      <c r="U3288" s="21">
        <f t="shared" si="719"/>
        <v>0</v>
      </c>
      <c r="V3288" s="21">
        <f t="shared" si="720"/>
        <v>2.9475482730526581E-3</v>
      </c>
      <c r="W3288" s="22">
        <f t="shared" si="721"/>
        <v>5</v>
      </c>
      <c r="X3288" s="21">
        <f t="shared" si="722"/>
        <v>-0.6</v>
      </c>
      <c r="Y3288" s="23">
        <f t="shared" si="723"/>
        <v>100000</v>
      </c>
      <c r="Z3288" s="21">
        <f t="shared" si="724"/>
        <v>0.24199999999999999</v>
      </c>
      <c r="AA3288" s="21">
        <f t="shared" si="725"/>
        <v>0.02</v>
      </c>
      <c r="AB3288" s="21">
        <f t="shared" si="726"/>
        <v>0.18400000000000005</v>
      </c>
      <c r="AC3288" s="21">
        <f t="shared" si="727"/>
        <v>0</v>
      </c>
    </row>
    <row r="3289" spans="2:29" x14ac:dyDescent="0.25">
      <c r="B3289" s="27" t="s">
        <v>7342</v>
      </c>
      <c r="C3289" s="27" t="s">
        <v>7343</v>
      </c>
      <c r="D3289" t="s">
        <v>7409</v>
      </c>
      <c r="E3289">
        <v>6</v>
      </c>
      <c r="F3289">
        <v>29</v>
      </c>
      <c r="G3289" t="s">
        <v>86</v>
      </c>
      <c r="H3289">
        <v>6</v>
      </c>
      <c r="I3289">
        <v>6</v>
      </c>
      <c r="J3289">
        <v>8</v>
      </c>
      <c r="K3289">
        <v>0</v>
      </c>
      <c r="L3289">
        <v>7</v>
      </c>
      <c r="M3289">
        <v>20</v>
      </c>
      <c r="N3289" s="20">
        <f t="shared" si="714"/>
        <v>1</v>
      </c>
      <c r="P3289" s="20">
        <f t="shared" si="715"/>
        <v>1</v>
      </c>
      <c r="R3289" s="12">
        <f t="shared" si="716"/>
        <v>0</v>
      </c>
      <c r="S3289" s="21">
        <f t="shared" si="717"/>
        <v>0</v>
      </c>
      <c r="T3289" s="21">
        <f t="shared" si="718"/>
        <v>5.9223841048812176E-2</v>
      </c>
      <c r="U3289" s="21">
        <f t="shared" si="719"/>
        <v>2.9186008964760646E-2</v>
      </c>
      <c r="V3289" s="21">
        <f t="shared" si="720"/>
        <v>2.9469950004524275E-2</v>
      </c>
      <c r="W3289" s="22">
        <f t="shared" si="721"/>
        <v>27</v>
      </c>
      <c r="X3289" s="21">
        <f t="shared" si="722"/>
        <v>0</v>
      </c>
      <c r="Y3289" s="23">
        <f t="shared" si="723"/>
        <v>100000</v>
      </c>
      <c r="Z3289" s="21">
        <f t="shared" si="724"/>
        <v>0.39</v>
      </c>
      <c r="AA3289" s="21">
        <f t="shared" si="725"/>
        <v>0.14000000000000001</v>
      </c>
      <c r="AB3289" s="21">
        <f t="shared" si="726"/>
        <v>0.18400000000000005</v>
      </c>
      <c r="AC3289" s="21">
        <f t="shared" si="727"/>
        <v>0</v>
      </c>
    </row>
    <row r="3290" spans="2:29" x14ac:dyDescent="0.25">
      <c r="B3290" s="27" t="s">
        <v>4568</v>
      </c>
      <c r="C3290" s="27" t="s">
        <v>7403</v>
      </c>
      <c r="D3290" s="27" t="s">
        <v>1737</v>
      </c>
      <c r="E3290">
        <v>6</v>
      </c>
      <c r="F3290">
        <v>8</v>
      </c>
      <c r="G3290" t="s">
        <v>49</v>
      </c>
      <c r="H3290">
        <v>5</v>
      </c>
      <c r="I3290">
        <v>5</v>
      </c>
      <c r="J3290">
        <v>6</v>
      </c>
      <c r="K3290">
        <v>0</v>
      </c>
      <c r="L3290">
        <v>3</v>
      </c>
      <c r="M3290">
        <v>2</v>
      </c>
      <c r="N3290" s="20">
        <f t="shared" si="714"/>
        <v>1</v>
      </c>
      <c r="P3290" s="20">
        <f t="shared" si="715"/>
        <v>1</v>
      </c>
      <c r="R3290" s="12">
        <f t="shared" si="716"/>
        <v>0</v>
      </c>
      <c r="S3290" s="21">
        <f t="shared" si="717"/>
        <v>0</v>
      </c>
      <c r="T3290" s="21">
        <f t="shared" si="718"/>
        <v>3.7137289336648172E-2</v>
      </c>
      <c r="U3290" s="21">
        <f t="shared" si="719"/>
        <v>1.8399376147024249E-2</v>
      </c>
      <c r="V3290" s="21">
        <f t="shared" si="720"/>
        <v>1.8512221827890807E-2</v>
      </c>
      <c r="W3290" s="22">
        <f t="shared" si="721"/>
        <v>5</v>
      </c>
      <c r="X3290" s="21">
        <f t="shared" si="722"/>
        <v>0</v>
      </c>
      <c r="Y3290" s="23">
        <f t="shared" si="723"/>
        <v>100000</v>
      </c>
      <c r="Z3290" s="21">
        <f t="shared" si="724"/>
        <v>0.32800000000000001</v>
      </c>
      <c r="AA3290" s="21">
        <f t="shared" si="725"/>
        <v>0.14000000000000001</v>
      </c>
      <c r="AB3290" s="21">
        <f t="shared" si="726"/>
        <v>0.18400000000000005</v>
      </c>
      <c r="AC3290" s="21">
        <f t="shared" si="727"/>
        <v>0</v>
      </c>
    </row>
    <row r="3291" spans="2:29" x14ac:dyDescent="0.25">
      <c r="B3291" s="27" t="s">
        <v>7299</v>
      </c>
      <c r="C3291" s="27" t="s">
        <v>7300</v>
      </c>
      <c r="D3291" s="27" t="s">
        <v>4419</v>
      </c>
      <c r="E3291">
        <v>6</v>
      </c>
      <c r="F3291">
        <v>7</v>
      </c>
      <c r="G3291" t="s">
        <v>37</v>
      </c>
      <c r="H3291">
        <v>192</v>
      </c>
      <c r="I3291">
        <v>342</v>
      </c>
      <c r="J3291">
        <v>31</v>
      </c>
      <c r="K3291">
        <v>7</v>
      </c>
      <c r="L3291">
        <v>-42</v>
      </c>
      <c r="M3291">
        <v>2</v>
      </c>
      <c r="N3291" s="20">
        <f t="shared" si="714"/>
        <v>1</v>
      </c>
      <c r="P3291" s="20">
        <f t="shared" si="715"/>
        <v>1</v>
      </c>
      <c r="R3291" s="12">
        <f t="shared" si="716"/>
        <v>0.22580645161290322</v>
      </c>
      <c r="S3291" s="21">
        <f t="shared" si="717"/>
        <v>0.12239306718204612</v>
      </c>
      <c r="T3291" s="21">
        <f t="shared" si="718"/>
        <v>-0.38131851745737755</v>
      </c>
      <c r="U3291" s="21">
        <f t="shared" si="719"/>
        <v>-0.16669104961020043</v>
      </c>
      <c r="V3291" s="21">
        <f t="shared" si="720"/>
        <v>-0.14187216662851063</v>
      </c>
      <c r="W3291" s="22">
        <f t="shared" si="721"/>
        <v>2</v>
      </c>
      <c r="X3291" s="21">
        <f t="shared" si="722"/>
        <v>3.5</v>
      </c>
      <c r="Y3291" s="23">
        <f t="shared" si="723"/>
        <v>0.8571428571428571</v>
      </c>
      <c r="Z3291" s="21">
        <f t="shared" si="724"/>
        <v>2.1999999999999999E-2</v>
      </c>
      <c r="AA3291" s="21">
        <f t="shared" si="725"/>
        <v>0.98899999999999999</v>
      </c>
      <c r="AB3291" s="21">
        <f t="shared" si="726"/>
        <v>0.997</v>
      </c>
      <c r="AC3291" s="21">
        <f t="shared" si="727"/>
        <v>0</v>
      </c>
    </row>
    <row r="3292" spans="2:29" x14ac:dyDescent="0.25">
      <c r="B3292" s="27" t="s">
        <v>7362</v>
      </c>
      <c r="C3292" s="27" t="s">
        <v>7363</v>
      </c>
      <c r="D3292" t="s">
        <v>7417</v>
      </c>
      <c r="E3292">
        <v>6</v>
      </c>
      <c r="F3292">
        <v>6</v>
      </c>
      <c r="G3292" t="s">
        <v>86</v>
      </c>
      <c r="H3292">
        <v>13</v>
      </c>
      <c r="I3292">
        <v>9</v>
      </c>
      <c r="J3292">
        <v>8</v>
      </c>
      <c r="K3292">
        <v>0</v>
      </c>
      <c r="L3292">
        <v>5</v>
      </c>
      <c r="M3292" t="s">
        <v>30</v>
      </c>
      <c r="N3292" s="20">
        <f t="shared" si="714"/>
        <v>1</v>
      </c>
      <c r="P3292" s="20">
        <f t="shared" si="715"/>
        <v>1</v>
      </c>
      <c r="R3292" s="12">
        <f t="shared" si="716"/>
        <v>0</v>
      </c>
      <c r="S3292" s="21">
        <f t="shared" si="717"/>
        <v>-7.0905623537439788E-2</v>
      </c>
      <c r="T3292" s="21">
        <f t="shared" si="718"/>
        <v>-2.3281316138826114E-2</v>
      </c>
      <c r="U3292" s="21">
        <f t="shared" si="719"/>
        <v>-4.7391036908989714E-2</v>
      </c>
      <c r="V3292" s="21">
        <f t="shared" si="720"/>
        <v>-4.719265886175187E-2</v>
      </c>
      <c r="W3292" s="22">
        <f t="shared" si="721"/>
        <v>5</v>
      </c>
      <c r="X3292" s="21">
        <f t="shared" si="722"/>
        <v>0</v>
      </c>
      <c r="Y3292" s="23">
        <f t="shared" si="723"/>
        <v>100000</v>
      </c>
      <c r="Z3292" s="21">
        <f t="shared" si="724"/>
        <v>8.8999999999999996E-2</v>
      </c>
      <c r="AA3292" s="21">
        <f t="shared" si="725"/>
        <v>0.14000000000000001</v>
      </c>
      <c r="AB3292" s="21">
        <f t="shared" si="726"/>
        <v>0.18400000000000005</v>
      </c>
      <c r="AC3292" s="21">
        <f t="shared" si="727"/>
        <v>0</v>
      </c>
    </row>
    <row r="3293" spans="2:29" x14ac:dyDescent="0.25">
      <c r="B3293" s="27" t="s">
        <v>7358</v>
      </c>
      <c r="C3293" s="27" t="s">
        <v>7359</v>
      </c>
      <c r="D3293" t="s">
        <v>7409</v>
      </c>
      <c r="E3293">
        <v>6</v>
      </c>
      <c r="F3293">
        <v>5</v>
      </c>
      <c r="G3293" t="s">
        <v>75</v>
      </c>
      <c r="H3293">
        <v>7</v>
      </c>
      <c r="I3293">
        <v>8</v>
      </c>
      <c r="J3293">
        <v>11</v>
      </c>
      <c r="K3293">
        <v>0</v>
      </c>
      <c r="L3293">
        <v>7</v>
      </c>
      <c r="M3293" t="s">
        <v>30</v>
      </c>
      <c r="N3293" s="20">
        <f t="shared" si="714"/>
        <v>1</v>
      </c>
      <c r="P3293" s="20">
        <f t="shared" si="715"/>
        <v>1</v>
      </c>
      <c r="R3293" s="12">
        <f t="shared" si="716"/>
        <v>0</v>
      </c>
      <c r="S3293" s="21">
        <f t="shared" si="717"/>
        <v>2.7066087089351765E-2</v>
      </c>
      <c r="T3293" s="21">
        <f t="shared" si="718"/>
        <v>6.5762756635474151E-2</v>
      </c>
      <c r="U3293" s="21">
        <f t="shared" si="719"/>
        <v>4.6235529994636204E-2</v>
      </c>
      <c r="V3293" s="21">
        <f t="shared" si="720"/>
        <v>4.6354791239820704E-2</v>
      </c>
      <c r="W3293" s="22">
        <f t="shared" si="721"/>
        <v>7</v>
      </c>
      <c r="X3293" s="21">
        <f t="shared" si="722"/>
        <v>0</v>
      </c>
      <c r="Y3293" s="23">
        <f t="shared" si="723"/>
        <v>100000</v>
      </c>
      <c r="Z3293" s="21">
        <f t="shared" si="724"/>
        <v>0.49399999999999999</v>
      </c>
      <c r="AA3293" s="21">
        <f t="shared" si="725"/>
        <v>0.14000000000000001</v>
      </c>
      <c r="AB3293" s="21">
        <f t="shared" si="726"/>
        <v>0.18400000000000005</v>
      </c>
      <c r="AC3293" s="21">
        <f t="shared" si="727"/>
        <v>0</v>
      </c>
    </row>
    <row r="3294" spans="2:29" x14ac:dyDescent="0.25">
      <c r="B3294" t="s">
        <v>7453</v>
      </c>
      <c r="C3294" t="s">
        <v>7454</v>
      </c>
      <c r="D3294" t="s">
        <v>7409</v>
      </c>
      <c r="E3294">
        <v>6</v>
      </c>
      <c r="F3294">
        <v>18</v>
      </c>
      <c r="G3294" t="s">
        <v>75</v>
      </c>
      <c r="H3294">
        <v>52</v>
      </c>
      <c r="I3294">
        <v>56</v>
      </c>
      <c r="J3294">
        <v>51</v>
      </c>
      <c r="K3294">
        <v>1</v>
      </c>
      <c r="L3294">
        <v>13</v>
      </c>
      <c r="M3294">
        <v>12</v>
      </c>
      <c r="N3294" s="20">
        <f t="shared" si="714"/>
        <v>1</v>
      </c>
      <c r="P3294" s="20">
        <f t="shared" si="715"/>
        <v>1</v>
      </c>
      <c r="R3294" s="12">
        <f t="shared" si="716"/>
        <v>1.9607843137254902E-2</v>
      </c>
      <c r="S3294" s="21">
        <f t="shared" si="717"/>
        <v>1.4931978945393665E-2</v>
      </c>
      <c r="T3294" s="21">
        <f t="shared" si="718"/>
        <v>-1.8531354828478674E-2</v>
      </c>
      <c r="U3294" s="21">
        <f t="shared" si="719"/>
        <v>-1.9399244951301409E-3</v>
      </c>
      <c r="V3294" s="21">
        <f t="shared" si="720"/>
        <v>-1.8464334594050502E-3</v>
      </c>
      <c r="W3294" s="22">
        <f t="shared" si="721"/>
        <v>25</v>
      </c>
      <c r="X3294" s="21">
        <f t="shared" si="722"/>
        <v>0.04</v>
      </c>
      <c r="Y3294" s="23">
        <f t="shared" si="723"/>
        <v>6</v>
      </c>
      <c r="Z3294" s="21">
        <f t="shared" si="724"/>
        <v>0.214</v>
      </c>
      <c r="AA3294" s="21">
        <f t="shared" si="725"/>
        <v>0.30099999999999999</v>
      </c>
      <c r="AB3294" s="21">
        <f t="shared" si="726"/>
        <v>0.83799999999999997</v>
      </c>
      <c r="AC3294" s="21">
        <f t="shared" si="727"/>
        <v>0</v>
      </c>
    </row>
    <row r="3295" spans="2:29" x14ac:dyDescent="0.25">
      <c r="B3295" s="27" t="s">
        <v>7366</v>
      </c>
      <c r="C3295" s="27" t="s">
        <v>7367</v>
      </c>
      <c r="D3295" s="27" t="s">
        <v>4419</v>
      </c>
      <c r="E3295">
        <v>6</v>
      </c>
      <c r="F3295">
        <v>2</v>
      </c>
      <c r="G3295" t="s">
        <v>34</v>
      </c>
      <c r="H3295">
        <v>7</v>
      </c>
      <c r="I3295">
        <v>11</v>
      </c>
      <c r="J3295">
        <v>4</v>
      </c>
      <c r="K3295">
        <v>-1</v>
      </c>
      <c r="L3295">
        <v>-5</v>
      </c>
      <c r="M3295" t="s">
        <v>30</v>
      </c>
      <c r="N3295" s="20">
        <f t="shared" si="714"/>
        <v>1</v>
      </c>
      <c r="P3295" s="20">
        <f t="shared" si="715"/>
        <v>1</v>
      </c>
      <c r="R3295" s="12">
        <f t="shared" si="716"/>
        <v>-0.25</v>
      </c>
      <c r="S3295" s="21">
        <f t="shared" si="717"/>
        <v>9.4608784223157549E-2</v>
      </c>
      <c r="T3295" s="21">
        <f t="shared" si="718"/>
        <v>-0.18316664954179762</v>
      </c>
      <c r="U3295" s="21">
        <f t="shared" si="719"/>
        <v>-5.4424534657343648E-2</v>
      </c>
      <c r="V3295" s="21">
        <f t="shared" si="720"/>
        <v>-4.7660799991994574E-2</v>
      </c>
      <c r="W3295" s="22">
        <f t="shared" si="721"/>
        <v>0</v>
      </c>
      <c r="X3295" s="21">
        <f t="shared" si="722"/>
        <v>10</v>
      </c>
      <c r="Y3295" s="23">
        <f t="shared" si="723"/>
        <v>100000</v>
      </c>
      <c r="Z3295" s="21">
        <f t="shared" si="724"/>
        <v>8.6999999999999994E-2</v>
      </c>
      <c r="AA3295" s="21">
        <f t="shared" si="725"/>
        <v>0.99</v>
      </c>
      <c r="AB3295" s="21">
        <f t="shared" si="726"/>
        <v>0.18400000000000005</v>
      </c>
      <c r="AC3295" s="21">
        <f t="shared" si="727"/>
        <v>0</v>
      </c>
    </row>
    <row r="3296" spans="2:29" x14ac:dyDescent="0.25">
      <c r="B3296" t="s">
        <v>7455</v>
      </c>
      <c r="C3296" t="s">
        <v>7456</v>
      </c>
      <c r="D3296" t="s">
        <v>7412</v>
      </c>
      <c r="E3296">
        <v>6</v>
      </c>
      <c r="F3296">
        <v>6</v>
      </c>
      <c r="G3296" t="s">
        <v>49</v>
      </c>
      <c r="H3296">
        <v>12</v>
      </c>
      <c r="I3296">
        <v>15</v>
      </c>
      <c r="J3296">
        <v>14</v>
      </c>
      <c r="K3296">
        <v>0</v>
      </c>
      <c r="L3296">
        <v>2</v>
      </c>
      <c r="M3296">
        <v>0</v>
      </c>
      <c r="N3296" s="20">
        <f t="shared" si="714"/>
        <v>1</v>
      </c>
      <c r="P3296" s="20">
        <f t="shared" si="715"/>
        <v>1</v>
      </c>
      <c r="R3296" s="12">
        <f t="shared" si="716"/>
        <v>0</v>
      </c>
      <c r="S3296" s="21">
        <f t="shared" si="717"/>
        <v>4.5639552591273169E-2</v>
      </c>
      <c r="T3296" s="21">
        <f t="shared" si="718"/>
        <v>-1.3703810340970568E-2</v>
      </c>
      <c r="U3296" s="21">
        <f t="shared" si="719"/>
        <v>1.5534493002352434E-2</v>
      </c>
      <c r="V3296" s="21">
        <f t="shared" si="720"/>
        <v>1.5823411750885013E-2</v>
      </c>
      <c r="W3296" s="22">
        <f t="shared" si="721"/>
        <v>2</v>
      </c>
      <c r="X3296" s="21">
        <f t="shared" si="722"/>
        <v>0</v>
      </c>
      <c r="Y3296" s="23">
        <f t="shared" si="723"/>
        <v>100000</v>
      </c>
      <c r="Z3296" s="21">
        <f t="shared" si="724"/>
        <v>0.314</v>
      </c>
      <c r="AA3296" s="21">
        <f t="shared" si="725"/>
        <v>0.14000000000000001</v>
      </c>
      <c r="AB3296" s="21">
        <f t="shared" si="726"/>
        <v>0.18400000000000005</v>
      </c>
      <c r="AC3296" s="21">
        <f t="shared" si="727"/>
        <v>0</v>
      </c>
    </row>
    <row r="3297" spans="2:29" x14ac:dyDescent="0.25">
      <c r="B3297" s="27" t="s">
        <v>2165</v>
      </c>
      <c r="C3297" s="27" t="s">
        <v>7402</v>
      </c>
      <c r="D3297" s="27" t="s">
        <v>4419</v>
      </c>
      <c r="E3297">
        <v>6</v>
      </c>
      <c r="F3297">
        <v>2</v>
      </c>
      <c r="G3297" t="s">
        <v>31</v>
      </c>
      <c r="H3297">
        <v>10</v>
      </c>
      <c r="I3297">
        <v>5</v>
      </c>
      <c r="J3297">
        <v>6</v>
      </c>
      <c r="K3297">
        <v>-1</v>
      </c>
      <c r="L3297">
        <v>20</v>
      </c>
      <c r="M3297" t="s">
        <v>30</v>
      </c>
      <c r="N3297" s="20">
        <f t="shared" si="714"/>
        <v>1</v>
      </c>
      <c r="P3297" s="20">
        <f t="shared" si="715"/>
        <v>1</v>
      </c>
      <c r="R3297" s="12">
        <f t="shared" si="716"/>
        <v>-0.16666666666666666</v>
      </c>
      <c r="S3297" s="21">
        <f t="shared" si="717"/>
        <v>-0.12944943670387588</v>
      </c>
      <c r="T3297" s="21">
        <f t="shared" si="718"/>
        <v>3.7137289336648172E-2</v>
      </c>
      <c r="U3297" s="21">
        <f t="shared" si="719"/>
        <v>-4.9799783494323568E-2</v>
      </c>
      <c r="V3297" s="21">
        <f t="shared" si="720"/>
        <v>-4.7370643620517093E-2</v>
      </c>
      <c r="W3297" s="22">
        <f t="shared" si="721"/>
        <v>20</v>
      </c>
      <c r="X3297" s="21">
        <f t="shared" si="722"/>
        <v>-0.05</v>
      </c>
      <c r="Y3297" s="23">
        <f t="shared" si="723"/>
        <v>100000</v>
      </c>
      <c r="Z3297" s="21">
        <f t="shared" si="724"/>
        <v>8.8999999999999996E-2</v>
      </c>
      <c r="AA3297" s="21">
        <f t="shared" si="725"/>
        <v>9.6000000000000002E-2</v>
      </c>
      <c r="AB3297" s="21">
        <f t="shared" si="726"/>
        <v>0.18400000000000005</v>
      </c>
      <c r="AC3297" s="21">
        <f t="shared" si="727"/>
        <v>0</v>
      </c>
    </row>
    <row r="3298" spans="2:29" x14ac:dyDescent="0.25">
      <c r="B3298" s="27" t="s">
        <v>7354</v>
      </c>
      <c r="C3298" s="27" t="s">
        <v>7355</v>
      </c>
      <c r="D3298" t="s">
        <v>7417</v>
      </c>
      <c r="E3298">
        <v>6</v>
      </c>
      <c r="F3298">
        <v>6</v>
      </c>
      <c r="G3298" t="s">
        <v>75</v>
      </c>
      <c r="H3298">
        <v>9</v>
      </c>
      <c r="I3298">
        <v>5</v>
      </c>
      <c r="J3298">
        <v>8</v>
      </c>
      <c r="K3298">
        <v>-2</v>
      </c>
      <c r="L3298">
        <v>-1</v>
      </c>
      <c r="M3298">
        <v>4</v>
      </c>
      <c r="N3298" s="20">
        <f t="shared" si="714"/>
        <v>1</v>
      </c>
      <c r="P3298" s="20">
        <f t="shared" si="715"/>
        <v>1</v>
      </c>
      <c r="R3298" s="12">
        <f t="shared" si="716"/>
        <v>-0.25</v>
      </c>
      <c r="S3298" s="21">
        <f t="shared" si="717"/>
        <v>-0.11091046386780001</v>
      </c>
      <c r="T3298" s="21">
        <f t="shared" si="718"/>
        <v>9.8560543306117854E-2</v>
      </c>
      <c r="U3298" s="21">
        <f t="shared" si="719"/>
        <v>-1.1709210879118914E-2</v>
      </c>
      <c r="V3298" s="21">
        <f t="shared" si="720"/>
        <v>-8.0197104802670251E-3</v>
      </c>
      <c r="W3298" s="22">
        <f t="shared" si="721"/>
        <v>4</v>
      </c>
      <c r="X3298" s="21">
        <f t="shared" si="722"/>
        <v>-0.5</v>
      </c>
      <c r="Y3298" s="23">
        <f t="shared" si="723"/>
        <v>100000</v>
      </c>
      <c r="Z3298" s="21">
        <f t="shared" si="724"/>
        <v>0.193</v>
      </c>
      <c r="AA3298" s="21">
        <f t="shared" si="725"/>
        <v>2.1999999999999999E-2</v>
      </c>
      <c r="AB3298" s="21">
        <f t="shared" si="726"/>
        <v>0.18400000000000005</v>
      </c>
      <c r="AC3298" s="21">
        <f t="shared" si="727"/>
        <v>0</v>
      </c>
    </row>
    <row r="3299" spans="2:29" x14ac:dyDescent="0.25">
      <c r="B3299" s="27" t="s">
        <v>7378</v>
      </c>
      <c r="C3299" s="27" t="s">
        <v>7379</v>
      </c>
      <c r="D3299" t="s">
        <v>7419</v>
      </c>
      <c r="E3299">
        <v>6</v>
      </c>
      <c r="F3299">
        <v>4</v>
      </c>
      <c r="G3299" t="s">
        <v>49</v>
      </c>
      <c r="H3299">
        <v>10</v>
      </c>
      <c r="I3299">
        <v>12</v>
      </c>
      <c r="J3299">
        <v>10</v>
      </c>
      <c r="K3299">
        <v>0</v>
      </c>
      <c r="L3299">
        <v>5</v>
      </c>
      <c r="M3299" t="s">
        <v>30</v>
      </c>
      <c r="N3299" s="20">
        <f t="shared" si="714"/>
        <v>1</v>
      </c>
      <c r="P3299" s="20">
        <f t="shared" si="715"/>
        <v>1</v>
      </c>
      <c r="R3299" s="12">
        <f t="shared" si="716"/>
        <v>0</v>
      </c>
      <c r="S3299" s="21">
        <f t="shared" si="717"/>
        <v>3.7137289336648172E-2</v>
      </c>
      <c r="T3299" s="21">
        <f t="shared" si="718"/>
        <v>-3.5807495997372762E-2</v>
      </c>
      <c r="U3299" s="21">
        <f t="shared" si="719"/>
        <v>0</v>
      </c>
      <c r="V3299" s="21">
        <f t="shared" si="720"/>
        <v>4.4326444642513635E-4</v>
      </c>
      <c r="W3299" s="22">
        <f t="shared" si="721"/>
        <v>5</v>
      </c>
      <c r="X3299" s="21">
        <f t="shared" si="722"/>
        <v>0</v>
      </c>
      <c r="Y3299" s="23">
        <f t="shared" si="723"/>
        <v>100000</v>
      </c>
      <c r="Z3299" s="21">
        <f t="shared" si="724"/>
        <v>0.22800000000000001</v>
      </c>
      <c r="AA3299" s="21">
        <f t="shared" si="725"/>
        <v>0.14000000000000001</v>
      </c>
      <c r="AB3299" s="21">
        <f t="shared" si="726"/>
        <v>0.18400000000000005</v>
      </c>
      <c r="AC3299" s="21">
        <f t="shared" si="727"/>
        <v>0</v>
      </c>
    </row>
    <row r="3300" spans="2:29" x14ac:dyDescent="0.25">
      <c r="B3300" s="27" t="s">
        <v>7370</v>
      </c>
      <c r="C3300" s="27" t="s">
        <v>7373</v>
      </c>
      <c r="D3300" s="27" t="s">
        <v>4419</v>
      </c>
      <c r="E3300">
        <v>6</v>
      </c>
      <c r="F3300">
        <v>4</v>
      </c>
      <c r="G3300" t="s">
        <v>99</v>
      </c>
      <c r="H3300">
        <v>36</v>
      </c>
      <c r="I3300">
        <v>28</v>
      </c>
      <c r="J3300">
        <v>49</v>
      </c>
      <c r="K3300">
        <v>0</v>
      </c>
      <c r="L3300">
        <v>5</v>
      </c>
      <c r="M3300" t="s">
        <v>30</v>
      </c>
      <c r="N3300" s="20">
        <f t="shared" si="714"/>
        <v>1</v>
      </c>
      <c r="P3300" s="20">
        <f t="shared" si="715"/>
        <v>1</v>
      </c>
      <c r="R3300" s="12">
        <f t="shared" si="716"/>
        <v>0</v>
      </c>
      <c r="S3300" s="21">
        <f t="shared" si="717"/>
        <v>-4.9020607204410371E-2</v>
      </c>
      <c r="T3300" s="21">
        <f t="shared" si="718"/>
        <v>0.11842691472014466</v>
      </c>
      <c r="U3300" s="21">
        <f t="shared" si="719"/>
        <v>3.1310306477545069E-2</v>
      </c>
      <c r="V3300" s="21">
        <f t="shared" si="720"/>
        <v>3.3572204664426453E-2</v>
      </c>
      <c r="W3300" s="22">
        <f t="shared" si="721"/>
        <v>5</v>
      </c>
      <c r="X3300" s="21">
        <f t="shared" si="722"/>
        <v>0</v>
      </c>
      <c r="Y3300" s="23">
        <f t="shared" si="723"/>
        <v>100000</v>
      </c>
      <c r="Z3300" s="21">
        <f t="shared" si="724"/>
        <v>0.41599999999999998</v>
      </c>
      <c r="AA3300" s="21">
        <f t="shared" si="725"/>
        <v>0.14000000000000001</v>
      </c>
      <c r="AB3300" s="21">
        <f t="shared" si="726"/>
        <v>0.18400000000000005</v>
      </c>
      <c r="AC3300" s="21">
        <f t="shared" si="727"/>
        <v>0</v>
      </c>
    </row>
    <row r="3301" spans="2:29" x14ac:dyDescent="0.25">
      <c r="B3301" s="27" t="s">
        <v>7394</v>
      </c>
      <c r="C3301" s="27" t="s">
        <v>7395</v>
      </c>
      <c r="D3301" s="27" t="s">
        <v>4419</v>
      </c>
      <c r="E3301">
        <v>6</v>
      </c>
      <c r="F3301">
        <v>7</v>
      </c>
      <c r="G3301" t="s">
        <v>49</v>
      </c>
      <c r="H3301">
        <v>19</v>
      </c>
      <c r="I3301">
        <v>13</v>
      </c>
      <c r="J3301">
        <v>12</v>
      </c>
      <c r="K3301">
        <v>1</v>
      </c>
      <c r="L3301">
        <v>5</v>
      </c>
      <c r="M3301" t="s">
        <v>30</v>
      </c>
      <c r="N3301" s="20">
        <f t="shared" si="714"/>
        <v>1</v>
      </c>
      <c r="P3301" s="20">
        <f t="shared" si="715"/>
        <v>1</v>
      </c>
      <c r="R3301" s="12">
        <f t="shared" si="716"/>
        <v>8.3333333333333329E-2</v>
      </c>
      <c r="S3301" s="21">
        <f t="shared" si="717"/>
        <v>-7.3089183236926147E-2</v>
      </c>
      <c r="T3301" s="21">
        <f t="shared" si="718"/>
        <v>-1.5881085866475741E-2</v>
      </c>
      <c r="U3301" s="21">
        <f t="shared" si="719"/>
        <v>-4.4913372258047812E-2</v>
      </c>
      <c r="V3301" s="21">
        <f t="shared" si="720"/>
        <v>-4.4627880453816569E-2</v>
      </c>
      <c r="W3301" s="22">
        <f t="shared" si="721"/>
        <v>5</v>
      </c>
      <c r="X3301" s="21">
        <f t="shared" si="722"/>
        <v>0.2</v>
      </c>
      <c r="Y3301" s="23">
        <f t="shared" si="723"/>
        <v>6</v>
      </c>
      <c r="Z3301" s="21">
        <f t="shared" si="724"/>
        <v>9.2999999999999999E-2</v>
      </c>
      <c r="AA3301" s="21">
        <f t="shared" si="725"/>
        <v>0.81699999999999995</v>
      </c>
      <c r="AB3301" s="21">
        <f t="shared" si="726"/>
        <v>0.83799999999999997</v>
      </c>
      <c r="AC3301" s="21">
        <f t="shared" si="727"/>
        <v>0</v>
      </c>
    </row>
    <row r="3302" spans="2:29" x14ac:dyDescent="0.25">
      <c r="B3302" s="27" t="s">
        <v>7404</v>
      </c>
      <c r="C3302" s="27" t="s">
        <v>7405</v>
      </c>
      <c r="D3302" s="27" t="s">
        <v>4419</v>
      </c>
      <c r="E3302">
        <v>6</v>
      </c>
      <c r="F3302">
        <v>6</v>
      </c>
      <c r="G3302" t="s">
        <v>49</v>
      </c>
      <c r="H3302">
        <v>2</v>
      </c>
      <c r="I3302">
        <v>2</v>
      </c>
      <c r="J3302">
        <v>2</v>
      </c>
      <c r="K3302">
        <v>0</v>
      </c>
      <c r="L3302">
        <v>0</v>
      </c>
      <c r="M3302">
        <v>0</v>
      </c>
      <c r="N3302" s="20">
        <f t="shared" si="714"/>
        <v>1</v>
      </c>
      <c r="P3302" s="20">
        <f t="shared" si="715"/>
        <v>1</v>
      </c>
      <c r="R3302" s="12">
        <f t="shared" si="716"/>
        <v>0</v>
      </c>
      <c r="S3302" s="21">
        <f t="shared" si="717"/>
        <v>0</v>
      </c>
      <c r="T3302" s="21">
        <f t="shared" si="718"/>
        <v>0</v>
      </c>
      <c r="U3302" s="21">
        <f t="shared" si="719"/>
        <v>0</v>
      </c>
      <c r="V3302" s="21">
        <f t="shared" si="720"/>
        <v>0</v>
      </c>
      <c r="W3302" s="22">
        <f t="shared" si="721"/>
        <v>0</v>
      </c>
      <c r="X3302" s="21">
        <f t="shared" si="722"/>
        <v>10</v>
      </c>
      <c r="Y3302" s="23">
        <f t="shared" si="723"/>
        <v>100000</v>
      </c>
      <c r="Z3302" s="21">
        <f t="shared" si="724"/>
        <v>0.222</v>
      </c>
      <c r="AA3302" s="21">
        <f t="shared" si="725"/>
        <v>0.99</v>
      </c>
      <c r="AB3302" s="21">
        <f t="shared" si="726"/>
        <v>0.18400000000000005</v>
      </c>
      <c r="AC3302" s="21">
        <f t="shared" si="727"/>
        <v>0</v>
      </c>
    </row>
    <row r="3303" spans="2:29" x14ac:dyDescent="0.25">
      <c r="B3303" s="27" t="s">
        <v>7390</v>
      </c>
      <c r="C3303" s="27" t="s">
        <v>7391</v>
      </c>
      <c r="D3303" s="27" t="s">
        <v>4419</v>
      </c>
      <c r="E3303">
        <v>6</v>
      </c>
      <c r="F3303">
        <v>9</v>
      </c>
      <c r="G3303" t="s">
        <v>86</v>
      </c>
      <c r="H3303">
        <v>3</v>
      </c>
      <c r="I3303">
        <v>3</v>
      </c>
      <c r="J3303">
        <v>4</v>
      </c>
      <c r="K3303">
        <v>0</v>
      </c>
      <c r="L3303">
        <v>-1</v>
      </c>
      <c r="M3303">
        <v>0</v>
      </c>
      <c r="N3303" s="20">
        <f t="shared" si="714"/>
        <v>1</v>
      </c>
      <c r="P3303" s="20">
        <f t="shared" si="715"/>
        <v>1</v>
      </c>
      <c r="R3303" s="12">
        <f t="shared" si="716"/>
        <v>0</v>
      </c>
      <c r="S3303" s="21">
        <f t="shared" si="717"/>
        <v>0</v>
      </c>
      <c r="T3303" s="21">
        <f t="shared" si="718"/>
        <v>5.9223841048812176E-2</v>
      </c>
      <c r="U3303" s="21">
        <f t="shared" si="719"/>
        <v>2.9186008964760646E-2</v>
      </c>
      <c r="V3303" s="21">
        <f t="shared" si="720"/>
        <v>2.9469950004524275E-2</v>
      </c>
      <c r="W3303" s="22">
        <f t="shared" si="721"/>
        <v>0</v>
      </c>
      <c r="X3303" s="21">
        <f t="shared" si="722"/>
        <v>10</v>
      </c>
      <c r="Y3303" s="23">
        <f t="shared" si="723"/>
        <v>100000</v>
      </c>
      <c r="Z3303" s="21">
        <f t="shared" si="724"/>
        <v>0.39</v>
      </c>
      <c r="AA3303" s="21">
        <f t="shared" si="725"/>
        <v>0.99</v>
      </c>
      <c r="AB3303" s="21">
        <f t="shared" si="726"/>
        <v>0.18400000000000005</v>
      </c>
      <c r="AC3303" s="21">
        <f t="shared" si="727"/>
        <v>0</v>
      </c>
    </row>
    <row r="3304" spans="2:29" x14ac:dyDescent="0.25">
      <c r="B3304" s="27" t="s">
        <v>7364</v>
      </c>
      <c r="C3304" s="27" t="s">
        <v>7365</v>
      </c>
      <c r="D3304" s="27" t="s">
        <v>4419</v>
      </c>
      <c r="E3304">
        <v>5</v>
      </c>
      <c r="F3304">
        <v>5</v>
      </c>
      <c r="G3304" t="s">
        <v>46</v>
      </c>
      <c r="H3304">
        <v>16</v>
      </c>
      <c r="I3304">
        <v>13</v>
      </c>
      <c r="J3304">
        <v>8</v>
      </c>
      <c r="K3304">
        <v>-2</v>
      </c>
      <c r="L3304">
        <v>6</v>
      </c>
      <c r="M3304" t="s">
        <v>30</v>
      </c>
      <c r="N3304" s="20">
        <f t="shared" si="714"/>
        <v>1</v>
      </c>
      <c r="P3304" s="20">
        <f t="shared" si="715"/>
        <v>1</v>
      </c>
      <c r="R3304" s="12">
        <f t="shared" si="716"/>
        <v>-0.25</v>
      </c>
      <c r="S3304" s="21">
        <f t="shared" si="717"/>
        <v>-4.0677404187346888E-2</v>
      </c>
      <c r="T3304" s="21">
        <f t="shared" si="718"/>
        <v>-9.2536163438670216E-2</v>
      </c>
      <c r="U3304" s="21">
        <f t="shared" si="719"/>
        <v>-6.696700846319259E-2</v>
      </c>
      <c r="V3304" s="21">
        <f t="shared" si="720"/>
        <v>-6.6726858696403227E-2</v>
      </c>
      <c r="W3304" s="22">
        <f t="shared" si="721"/>
        <v>6</v>
      </c>
      <c r="X3304" s="21">
        <f t="shared" si="722"/>
        <v>-0.33333333333333331</v>
      </c>
      <c r="Y3304" s="23">
        <f t="shared" si="723"/>
        <v>100000</v>
      </c>
      <c r="Z3304" s="21">
        <f t="shared" si="724"/>
        <v>6.3E-2</v>
      </c>
      <c r="AA3304" s="21">
        <f t="shared" si="725"/>
        <v>3.2000000000000001E-2</v>
      </c>
      <c r="AB3304" s="21">
        <f t="shared" si="726"/>
        <v>0.18400000000000005</v>
      </c>
      <c r="AC3304" s="21">
        <f t="shared" si="727"/>
        <v>0</v>
      </c>
    </row>
    <row r="3305" spans="2:29" x14ac:dyDescent="0.25">
      <c r="B3305" t="s">
        <v>7461</v>
      </c>
      <c r="C3305" t="s">
        <v>7462</v>
      </c>
      <c r="D3305" t="s">
        <v>7412</v>
      </c>
      <c r="E3305">
        <v>5</v>
      </c>
      <c r="F3305">
        <v>0</v>
      </c>
      <c r="G3305" t="s">
        <v>31</v>
      </c>
      <c r="H3305">
        <v>6</v>
      </c>
      <c r="I3305">
        <v>4</v>
      </c>
      <c r="J3305">
        <v>5</v>
      </c>
      <c r="K3305">
        <v>0</v>
      </c>
      <c r="L3305">
        <v>6</v>
      </c>
      <c r="M3305" t="s">
        <v>30</v>
      </c>
      <c r="N3305" s="20">
        <f t="shared" si="714"/>
        <v>1</v>
      </c>
      <c r="P3305" s="20">
        <f t="shared" si="715"/>
        <v>1</v>
      </c>
      <c r="R3305" s="12">
        <f t="shared" si="716"/>
        <v>0</v>
      </c>
      <c r="S3305" s="21">
        <f t="shared" si="717"/>
        <v>-7.7892088518272229E-2</v>
      </c>
      <c r="T3305" s="21">
        <f t="shared" si="718"/>
        <v>4.5639552591273169E-2</v>
      </c>
      <c r="U3305" s="21">
        <f t="shared" si="719"/>
        <v>-1.806695543808734E-2</v>
      </c>
      <c r="V3305" s="21">
        <f t="shared" si="720"/>
        <v>-1.6773163788362133E-2</v>
      </c>
      <c r="W3305" s="22">
        <f t="shared" si="721"/>
        <v>6</v>
      </c>
      <c r="X3305" s="21">
        <f t="shared" si="722"/>
        <v>0</v>
      </c>
      <c r="Y3305" s="23">
        <f t="shared" si="723"/>
        <v>100000</v>
      </c>
      <c r="Z3305" s="21">
        <f t="shared" si="724"/>
        <v>0.16</v>
      </c>
      <c r="AA3305" s="21">
        <f t="shared" si="725"/>
        <v>0.14000000000000001</v>
      </c>
      <c r="AB3305" s="21">
        <f t="shared" si="726"/>
        <v>0.18400000000000005</v>
      </c>
      <c r="AC3305" s="21">
        <f t="shared" si="727"/>
        <v>0</v>
      </c>
    </row>
    <row r="3306" spans="2:29" x14ac:dyDescent="0.25">
      <c r="B3306" t="s">
        <v>7463</v>
      </c>
      <c r="C3306" t="s">
        <v>7464</v>
      </c>
      <c r="D3306" s="27" t="s">
        <v>4419</v>
      </c>
      <c r="E3306">
        <v>5</v>
      </c>
      <c r="F3306">
        <v>4</v>
      </c>
      <c r="G3306" t="s">
        <v>49</v>
      </c>
      <c r="H3306">
        <v>4</v>
      </c>
      <c r="I3306">
        <v>5</v>
      </c>
      <c r="J3306">
        <v>3</v>
      </c>
      <c r="K3306">
        <v>0</v>
      </c>
      <c r="L3306">
        <v>2</v>
      </c>
      <c r="M3306">
        <v>0</v>
      </c>
      <c r="N3306" s="20">
        <f t="shared" si="714"/>
        <v>1</v>
      </c>
      <c r="P3306" s="20">
        <f t="shared" si="715"/>
        <v>1</v>
      </c>
      <c r="R3306" s="12">
        <f t="shared" si="716"/>
        <v>0</v>
      </c>
      <c r="S3306" s="21">
        <f t="shared" si="717"/>
        <v>4.5639552591273169E-2</v>
      </c>
      <c r="T3306" s="21">
        <f t="shared" si="718"/>
        <v>-9.7119548552565771E-2</v>
      </c>
      <c r="U3306" s="21">
        <f t="shared" si="719"/>
        <v>-2.8358342136926451E-2</v>
      </c>
      <c r="V3306" s="21">
        <f t="shared" si="720"/>
        <v>-2.6612779366073019E-2</v>
      </c>
      <c r="W3306" s="22">
        <f t="shared" si="721"/>
        <v>2</v>
      </c>
      <c r="X3306" s="21">
        <f t="shared" si="722"/>
        <v>0</v>
      </c>
      <c r="Y3306" s="23">
        <f t="shared" si="723"/>
        <v>100000</v>
      </c>
      <c r="Z3306" s="21">
        <f t="shared" si="724"/>
        <v>0.13</v>
      </c>
      <c r="AA3306" s="21">
        <f t="shared" si="725"/>
        <v>0.14000000000000001</v>
      </c>
      <c r="AB3306" s="21">
        <f t="shared" si="726"/>
        <v>0.18400000000000005</v>
      </c>
      <c r="AC3306" s="21">
        <f t="shared" si="727"/>
        <v>0</v>
      </c>
    </row>
    <row r="3307" spans="2:29" x14ac:dyDescent="0.25">
      <c r="B3307" t="s">
        <v>7465</v>
      </c>
      <c r="C3307" t="s">
        <v>7466</v>
      </c>
      <c r="D3307" t="s">
        <v>7419</v>
      </c>
      <c r="E3307">
        <v>5</v>
      </c>
      <c r="F3307">
        <v>27</v>
      </c>
      <c r="G3307" t="s">
        <v>49</v>
      </c>
      <c r="H3307">
        <v>165</v>
      </c>
      <c r="I3307">
        <v>119</v>
      </c>
      <c r="J3307">
        <v>113</v>
      </c>
      <c r="K3307">
        <v>-5</v>
      </c>
      <c r="L3307">
        <v>-1</v>
      </c>
      <c r="M3307" t="s">
        <v>30</v>
      </c>
      <c r="N3307" s="20">
        <f t="shared" si="714"/>
        <v>1</v>
      </c>
      <c r="P3307" s="20">
        <f t="shared" si="715"/>
        <v>1</v>
      </c>
      <c r="R3307" s="12">
        <f t="shared" si="716"/>
        <v>-4.4247787610619468E-2</v>
      </c>
      <c r="S3307" s="21">
        <f t="shared" si="717"/>
        <v>-6.3273938199371105E-2</v>
      </c>
      <c r="T3307" s="21">
        <f t="shared" si="718"/>
        <v>-1.0293787436003843E-2</v>
      </c>
      <c r="U3307" s="21">
        <f t="shared" si="719"/>
        <v>-3.7148192692827653E-2</v>
      </c>
      <c r="V3307" s="21">
        <f t="shared" si="720"/>
        <v>-3.6905306109400869E-2</v>
      </c>
      <c r="W3307" s="22">
        <f t="shared" si="721"/>
        <v>0</v>
      </c>
      <c r="X3307" s="21">
        <f t="shared" si="722"/>
        <v>10</v>
      </c>
      <c r="Y3307" s="23">
        <f t="shared" si="723"/>
        <v>100000</v>
      </c>
      <c r="Z3307" s="21">
        <f t="shared" si="724"/>
        <v>0.11</v>
      </c>
      <c r="AA3307" s="21">
        <f t="shared" si="725"/>
        <v>0.99</v>
      </c>
      <c r="AB3307" s="21">
        <f t="shared" si="726"/>
        <v>0.18400000000000005</v>
      </c>
      <c r="AC3307" s="21">
        <f t="shared" si="727"/>
        <v>0</v>
      </c>
    </row>
    <row r="3308" spans="2:29" x14ac:dyDescent="0.25">
      <c r="B3308" s="27" t="s">
        <v>7392</v>
      </c>
      <c r="C3308" s="27" t="s">
        <v>7393</v>
      </c>
      <c r="D3308" t="s">
        <v>7417</v>
      </c>
      <c r="E3308">
        <v>5</v>
      </c>
      <c r="F3308">
        <v>4</v>
      </c>
      <c r="G3308" t="s">
        <v>99</v>
      </c>
      <c r="H3308">
        <v>9</v>
      </c>
      <c r="I3308">
        <v>15</v>
      </c>
      <c r="J3308">
        <v>13</v>
      </c>
      <c r="K3308">
        <v>-1</v>
      </c>
      <c r="L3308">
        <v>5</v>
      </c>
      <c r="M3308" t="s">
        <v>30</v>
      </c>
      <c r="N3308" s="20">
        <f t="shared" si="714"/>
        <v>1</v>
      </c>
      <c r="P3308" s="20">
        <f t="shared" si="715"/>
        <v>1</v>
      </c>
      <c r="R3308" s="12">
        <f t="shared" si="716"/>
        <v>-7.6923076923076927E-2</v>
      </c>
      <c r="S3308" s="21">
        <f t="shared" si="717"/>
        <v>0.10756634324829006</v>
      </c>
      <c r="T3308" s="21">
        <f t="shared" si="718"/>
        <v>-2.8214491099314398E-2</v>
      </c>
      <c r="U3308" s="21">
        <f t="shared" si="719"/>
        <v>3.7456949716377919E-2</v>
      </c>
      <c r="V3308" s="21">
        <f t="shared" si="720"/>
        <v>3.8936267288451197E-2</v>
      </c>
      <c r="W3308" s="22">
        <f t="shared" si="721"/>
        <v>5</v>
      </c>
      <c r="X3308" s="21">
        <f t="shared" si="722"/>
        <v>-0.2</v>
      </c>
      <c r="Y3308" s="23">
        <f t="shared" si="723"/>
        <v>100000</v>
      </c>
      <c r="Z3308" s="21">
        <f t="shared" si="724"/>
        <v>0.44800000000000001</v>
      </c>
      <c r="AA3308" s="21">
        <f t="shared" si="725"/>
        <v>0.05</v>
      </c>
      <c r="AB3308" s="21">
        <f t="shared" si="726"/>
        <v>0.18400000000000005</v>
      </c>
      <c r="AC3308" s="21">
        <f t="shared" si="727"/>
        <v>0</v>
      </c>
    </row>
    <row r="3309" spans="2:29" x14ac:dyDescent="0.25">
      <c r="B3309" s="27" t="s">
        <v>7400</v>
      </c>
      <c r="C3309" s="27" t="s">
        <v>7401</v>
      </c>
      <c r="D3309" s="27" t="s">
        <v>6455</v>
      </c>
      <c r="E3309">
        <v>5</v>
      </c>
      <c r="F3309">
        <v>22</v>
      </c>
      <c r="G3309" t="s">
        <v>56</v>
      </c>
      <c r="H3309">
        <v>23</v>
      </c>
      <c r="I3309">
        <v>24</v>
      </c>
      <c r="J3309">
        <v>15</v>
      </c>
      <c r="K3309">
        <v>-3</v>
      </c>
      <c r="L3309">
        <v>7</v>
      </c>
      <c r="M3309">
        <v>2</v>
      </c>
      <c r="N3309" s="20">
        <f t="shared" si="714"/>
        <v>1</v>
      </c>
      <c r="P3309" s="20">
        <f t="shared" si="715"/>
        <v>1</v>
      </c>
      <c r="R3309" s="12">
        <f t="shared" si="716"/>
        <v>-0.2</v>
      </c>
      <c r="S3309" s="21">
        <f t="shared" si="717"/>
        <v>8.5482523039324132E-3</v>
      </c>
      <c r="T3309" s="21">
        <f t="shared" si="718"/>
        <v>-8.9717898486959879E-2</v>
      </c>
      <c r="U3309" s="21">
        <f t="shared" si="719"/>
        <v>-4.1843737908827672E-2</v>
      </c>
      <c r="V3309" s="21">
        <f t="shared" si="720"/>
        <v>-4.1004461363951715E-2</v>
      </c>
      <c r="W3309" s="22">
        <f t="shared" si="721"/>
        <v>9</v>
      </c>
      <c r="X3309" s="21">
        <f t="shared" si="722"/>
        <v>-0.33333333333333331</v>
      </c>
      <c r="Y3309" s="23">
        <f t="shared" si="723"/>
        <v>100000</v>
      </c>
      <c r="Z3309" s="21">
        <f t="shared" si="724"/>
        <v>9.9000000000000005E-2</v>
      </c>
      <c r="AA3309" s="21">
        <f t="shared" si="725"/>
        <v>3.2000000000000001E-2</v>
      </c>
      <c r="AB3309" s="21">
        <f t="shared" si="726"/>
        <v>0.18400000000000005</v>
      </c>
      <c r="AC3309" s="21">
        <f t="shared" si="727"/>
        <v>0</v>
      </c>
    </row>
    <row r="3310" spans="2:29" x14ac:dyDescent="0.25">
      <c r="B3310" t="s">
        <v>7467</v>
      </c>
      <c r="C3310" t="s">
        <v>7468</v>
      </c>
      <c r="D3310" s="27" t="s">
        <v>1737</v>
      </c>
      <c r="E3310">
        <v>5</v>
      </c>
      <c r="F3310">
        <v>6</v>
      </c>
      <c r="G3310" t="s">
        <v>37</v>
      </c>
      <c r="H3310">
        <v>35</v>
      </c>
      <c r="I3310">
        <v>7</v>
      </c>
      <c r="J3310">
        <v>6</v>
      </c>
      <c r="K3310">
        <v>0</v>
      </c>
      <c r="L3310">
        <v>4</v>
      </c>
      <c r="M3310">
        <v>1</v>
      </c>
      <c r="N3310" s="20">
        <f t="shared" si="714"/>
        <v>1</v>
      </c>
      <c r="P3310" s="20">
        <f t="shared" si="715"/>
        <v>1</v>
      </c>
      <c r="R3310" s="12">
        <f t="shared" si="716"/>
        <v>0</v>
      </c>
      <c r="S3310" s="21">
        <f t="shared" si="717"/>
        <v>-0.27522033632230447</v>
      </c>
      <c r="T3310" s="21">
        <f t="shared" si="718"/>
        <v>-3.0359733904420927E-2</v>
      </c>
      <c r="U3310" s="21">
        <f t="shared" si="719"/>
        <v>-0.16168290847132016</v>
      </c>
      <c r="V3310" s="21">
        <f t="shared" si="720"/>
        <v>-0.15575432623268184</v>
      </c>
      <c r="W3310" s="22">
        <f t="shared" si="721"/>
        <v>5</v>
      </c>
      <c r="X3310" s="21">
        <f t="shared" si="722"/>
        <v>0</v>
      </c>
      <c r="Y3310" s="23">
        <f t="shared" si="723"/>
        <v>100000</v>
      </c>
      <c r="Z3310" s="21">
        <f t="shared" si="724"/>
        <v>1.7000000000000001E-2</v>
      </c>
      <c r="AA3310" s="21">
        <f t="shared" si="725"/>
        <v>0.14000000000000001</v>
      </c>
      <c r="AB3310" s="21">
        <f t="shared" si="726"/>
        <v>0.18400000000000005</v>
      </c>
      <c r="AC3310" s="21">
        <f t="shared" si="727"/>
        <v>0</v>
      </c>
    </row>
    <row r="3311" spans="2:29" x14ac:dyDescent="0.25">
      <c r="B3311" s="27" t="s">
        <v>7407</v>
      </c>
      <c r="C3311" s="27" t="s">
        <v>7408</v>
      </c>
      <c r="D3311" s="27" t="s">
        <v>4419</v>
      </c>
      <c r="E3311">
        <v>5</v>
      </c>
      <c r="F3311">
        <v>10</v>
      </c>
      <c r="G3311" t="s">
        <v>86</v>
      </c>
      <c r="H3311">
        <v>11</v>
      </c>
      <c r="I3311">
        <v>9</v>
      </c>
      <c r="J3311">
        <v>11</v>
      </c>
      <c r="K3311">
        <v>0</v>
      </c>
      <c r="L3311">
        <v>10</v>
      </c>
      <c r="M3311" t="s">
        <v>30</v>
      </c>
      <c r="N3311" s="20">
        <f t="shared" si="714"/>
        <v>1</v>
      </c>
      <c r="P3311" s="20">
        <f t="shared" si="715"/>
        <v>1</v>
      </c>
      <c r="R3311" s="12">
        <f t="shared" si="716"/>
        <v>0</v>
      </c>
      <c r="S3311" s="21">
        <f t="shared" si="717"/>
        <v>-3.9339431627563259E-2</v>
      </c>
      <c r="T3311" s="21">
        <f t="shared" si="718"/>
        <v>4.0950396969256841E-2</v>
      </c>
      <c r="U3311" s="21">
        <f t="shared" si="719"/>
        <v>0</v>
      </c>
      <c r="V3311" s="21">
        <f t="shared" si="720"/>
        <v>5.3698844723119399E-4</v>
      </c>
      <c r="W3311" s="22">
        <f t="shared" si="721"/>
        <v>10</v>
      </c>
      <c r="X3311" s="21">
        <f t="shared" si="722"/>
        <v>0</v>
      </c>
      <c r="Y3311" s="23">
        <f t="shared" si="723"/>
        <v>100000</v>
      </c>
      <c r="Z3311" s="21">
        <f t="shared" si="724"/>
        <v>0.22900000000000001</v>
      </c>
      <c r="AA3311" s="21">
        <f t="shared" si="725"/>
        <v>0.14000000000000001</v>
      </c>
      <c r="AB3311" s="21">
        <f t="shared" si="726"/>
        <v>0.18400000000000005</v>
      </c>
      <c r="AC3311" s="21">
        <f t="shared" si="727"/>
        <v>0</v>
      </c>
    </row>
    <row r="3312" spans="2:29" x14ac:dyDescent="0.25">
      <c r="B3312" s="27" t="s">
        <v>7384</v>
      </c>
      <c r="C3312" s="27" t="s">
        <v>7385</v>
      </c>
      <c r="D3312" s="27" t="s">
        <v>4419</v>
      </c>
      <c r="E3312">
        <v>5</v>
      </c>
      <c r="F3312">
        <v>7</v>
      </c>
      <c r="G3312" t="s">
        <v>49</v>
      </c>
      <c r="H3312">
        <v>10</v>
      </c>
      <c r="I3312">
        <v>10</v>
      </c>
      <c r="J3312">
        <v>9</v>
      </c>
      <c r="K3312">
        <v>-1</v>
      </c>
      <c r="L3312">
        <v>1</v>
      </c>
      <c r="M3312">
        <v>2</v>
      </c>
      <c r="N3312" s="20">
        <f t="shared" si="714"/>
        <v>1</v>
      </c>
      <c r="P3312" s="20">
        <f t="shared" si="715"/>
        <v>1</v>
      </c>
      <c r="R3312" s="12">
        <f t="shared" si="716"/>
        <v>-0.1111111111111111</v>
      </c>
      <c r="S3312" s="21">
        <f t="shared" si="717"/>
        <v>0</v>
      </c>
      <c r="T3312" s="21">
        <f t="shared" si="718"/>
        <v>-2.0851637639023202E-2</v>
      </c>
      <c r="U3312" s="21">
        <f t="shared" si="719"/>
        <v>-1.0480741793785553E-2</v>
      </c>
      <c r="V3312" s="21">
        <f t="shared" si="720"/>
        <v>-1.0444126477602919E-2</v>
      </c>
      <c r="W3312" s="22">
        <f t="shared" si="721"/>
        <v>3</v>
      </c>
      <c r="X3312" s="21">
        <f t="shared" si="722"/>
        <v>-0.33333333333333331</v>
      </c>
      <c r="Y3312" s="23">
        <f t="shared" si="723"/>
        <v>100000</v>
      </c>
      <c r="Z3312" s="21">
        <f t="shared" si="724"/>
        <v>0.182</v>
      </c>
      <c r="AA3312" s="21">
        <f t="shared" si="725"/>
        <v>3.2000000000000001E-2</v>
      </c>
      <c r="AB3312" s="21">
        <f t="shared" si="726"/>
        <v>0.18400000000000005</v>
      </c>
      <c r="AC3312" s="21">
        <f t="shared" si="727"/>
        <v>0</v>
      </c>
    </row>
    <row r="3313" spans="2:29" x14ac:dyDescent="0.25">
      <c r="B3313" s="27" t="s">
        <v>7380</v>
      </c>
      <c r="C3313" s="27" t="s">
        <v>7381</v>
      </c>
      <c r="D3313" t="s">
        <v>7416</v>
      </c>
      <c r="E3313">
        <v>5</v>
      </c>
      <c r="F3313">
        <v>14</v>
      </c>
      <c r="G3313" t="s">
        <v>46</v>
      </c>
      <c r="H3313">
        <v>26</v>
      </c>
      <c r="I3313">
        <v>8</v>
      </c>
      <c r="J3313">
        <v>5</v>
      </c>
      <c r="K3313">
        <v>-2</v>
      </c>
      <c r="L3313">
        <v>-3</v>
      </c>
      <c r="M3313">
        <v>0</v>
      </c>
      <c r="N3313" s="20">
        <f t="shared" si="714"/>
        <v>1</v>
      </c>
      <c r="P3313" s="20">
        <f t="shared" si="715"/>
        <v>1</v>
      </c>
      <c r="R3313" s="12">
        <f t="shared" si="716"/>
        <v>-0.4</v>
      </c>
      <c r="S3313" s="21">
        <f t="shared" si="717"/>
        <v>-0.21000684591067242</v>
      </c>
      <c r="T3313" s="21">
        <f t="shared" si="718"/>
        <v>-8.9717898486959879E-2</v>
      </c>
      <c r="U3313" s="21">
        <f t="shared" si="719"/>
        <v>-0.15199255399180123</v>
      </c>
      <c r="V3313" s="21">
        <f t="shared" si="720"/>
        <v>-0.15057243279647783</v>
      </c>
      <c r="W3313" s="22">
        <f t="shared" si="721"/>
        <v>0</v>
      </c>
      <c r="X3313" s="21">
        <f t="shared" si="722"/>
        <v>10</v>
      </c>
      <c r="Y3313" s="23">
        <f t="shared" si="723"/>
        <v>100000</v>
      </c>
      <c r="Z3313" s="21">
        <f t="shared" si="724"/>
        <v>1.7999999999999999E-2</v>
      </c>
      <c r="AA3313" s="21">
        <f t="shared" si="725"/>
        <v>0.99</v>
      </c>
      <c r="AB3313" s="21">
        <f t="shared" si="726"/>
        <v>0.18400000000000005</v>
      </c>
      <c r="AC3313" s="21">
        <f t="shared" si="727"/>
        <v>0</v>
      </c>
    </row>
    <row r="3314" spans="2:29" x14ac:dyDescent="0.25">
      <c r="B3314" t="s">
        <v>7471</v>
      </c>
      <c r="C3314" t="s">
        <v>7472</v>
      </c>
      <c r="D3314" t="s">
        <v>7412</v>
      </c>
      <c r="E3314">
        <v>5</v>
      </c>
      <c r="F3314">
        <v>124</v>
      </c>
      <c r="G3314" t="s">
        <v>86</v>
      </c>
      <c r="H3314">
        <v>192</v>
      </c>
      <c r="I3314">
        <v>192</v>
      </c>
      <c r="J3314">
        <v>165</v>
      </c>
      <c r="K3314">
        <v>2</v>
      </c>
      <c r="L3314">
        <v>-50</v>
      </c>
      <c r="M3314">
        <v>25</v>
      </c>
      <c r="N3314" s="20">
        <f t="shared" si="714"/>
        <v>1</v>
      </c>
      <c r="P3314" s="20">
        <f t="shared" si="715"/>
        <v>1</v>
      </c>
      <c r="R3314" s="12">
        <f t="shared" si="716"/>
        <v>1.2121212121212121E-2</v>
      </c>
      <c r="S3314" s="21">
        <f t="shared" si="717"/>
        <v>0</v>
      </c>
      <c r="T3314" s="21">
        <f t="shared" si="718"/>
        <v>-2.9855238175529708E-2</v>
      </c>
      <c r="U3314" s="21">
        <f t="shared" si="719"/>
        <v>-1.5040730880474307E-2</v>
      </c>
      <c r="V3314" s="21">
        <f t="shared" si="720"/>
        <v>-1.4965323018668006E-2</v>
      </c>
      <c r="W3314" s="22">
        <f t="shared" si="721"/>
        <v>25</v>
      </c>
      <c r="X3314" s="21">
        <f t="shared" si="722"/>
        <v>0.08</v>
      </c>
      <c r="Y3314" s="23">
        <f t="shared" si="723"/>
        <v>2.5</v>
      </c>
      <c r="Z3314" s="21">
        <f t="shared" si="724"/>
        <v>0.16600000000000001</v>
      </c>
      <c r="AA3314" s="21">
        <f t="shared" si="725"/>
        <v>0.47299999999999998</v>
      </c>
      <c r="AB3314" s="21">
        <f t="shared" si="726"/>
        <v>0.97299999999999998</v>
      </c>
      <c r="AC3314" s="21">
        <f t="shared" si="727"/>
        <v>0</v>
      </c>
    </row>
  </sheetData>
  <autoFilter ref="B1:AC1" xr:uid="{00000000-0001-0000-0000-000000000000}">
    <sortState xmlns:xlrd2="http://schemas.microsoft.com/office/spreadsheetml/2017/richdata2" ref="B2:AC3314">
      <sortCondition descending="1" ref="AC1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9D459-D4E1-4FEE-AEA1-92B1A14A6071}">
  <sheetPr codeName="Sheet4"/>
  <dimension ref="A1:AC501"/>
  <sheetViews>
    <sheetView zoomScale="85" zoomScaleNormal="85" workbookViewId="0">
      <selection activeCell="Q3" sqref="Q3"/>
    </sheetView>
  </sheetViews>
  <sheetFormatPr defaultRowHeight="15" x14ac:dyDescent="0.25"/>
  <cols>
    <col min="1" max="2" width="14.28515625" customWidth="1"/>
    <col min="3" max="3" width="22.85546875" customWidth="1"/>
    <col min="4" max="4" width="14.28515625" customWidth="1"/>
    <col min="5" max="6" width="11.42578125" customWidth="1"/>
    <col min="7" max="7" width="14.28515625" customWidth="1"/>
    <col min="8" max="12" width="11.42578125" customWidth="1"/>
    <col min="14" max="16" width="11.42578125" customWidth="1"/>
    <col min="18" max="29" width="11.42578125" customWidth="1"/>
  </cols>
  <sheetData>
    <row r="1" spans="1:29" x14ac:dyDescent="0.25">
      <c r="B1" s="2" t="s">
        <v>1</v>
      </c>
      <c r="C1" s="3" t="s">
        <v>2</v>
      </c>
      <c r="D1" s="3" t="s">
        <v>3</v>
      </c>
      <c r="E1" s="4" t="s">
        <v>0</v>
      </c>
      <c r="F1" s="4" t="s">
        <v>4</v>
      </c>
      <c r="G1" s="4" t="s">
        <v>5</v>
      </c>
      <c r="H1" s="5" t="s">
        <v>23</v>
      </c>
      <c r="I1" s="5" t="s">
        <v>24</v>
      </c>
      <c r="J1" s="5" t="s">
        <v>7</v>
      </c>
      <c r="K1" s="6" t="s">
        <v>8</v>
      </c>
      <c r="L1" s="7" t="s">
        <v>9</v>
      </c>
      <c r="M1" s="7" t="s">
        <v>10</v>
      </c>
      <c r="N1" s="8" t="s">
        <v>11</v>
      </c>
      <c r="O1" s="8" t="s">
        <v>12</v>
      </c>
      <c r="P1" s="8" t="s">
        <v>13</v>
      </c>
      <c r="R1" s="9" t="s">
        <v>17</v>
      </c>
      <c r="S1" s="10" t="s">
        <v>25</v>
      </c>
      <c r="T1" s="10" t="s">
        <v>26</v>
      </c>
      <c r="U1" s="10" t="s">
        <v>27</v>
      </c>
      <c r="V1" s="10" t="s">
        <v>28</v>
      </c>
      <c r="W1" s="7" t="s">
        <v>14</v>
      </c>
      <c r="X1" s="7" t="s">
        <v>15</v>
      </c>
      <c r="Y1" s="7" t="s">
        <v>16</v>
      </c>
      <c r="Z1" s="11" t="s">
        <v>19</v>
      </c>
      <c r="AA1" s="11" t="s">
        <v>20</v>
      </c>
      <c r="AB1" s="11" t="s">
        <v>913</v>
      </c>
      <c r="AC1" s="11" t="s">
        <v>22</v>
      </c>
    </row>
    <row r="2" spans="1:29" x14ac:dyDescent="0.25">
      <c r="B2" s="27" t="s">
        <v>532</v>
      </c>
      <c r="C2" s="3" t="s">
        <v>533</v>
      </c>
      <c r="D2" t="s">
        <v>920</v>
      </c>
      <c r="E2">
        <v>95</v>
      </c>
      <c r="F2">
        <v>174</v>
      </c>
      <c r="G2" t="s">
        <v>56</v>
      </c>
      <c r="H2">
        <v>364</v>
      </c>
      <c r="I2">
        <v>536</v>
      </c>
      <c r="J2">
        <v>750</v>
      </c>
      <c r="K2">
        <v>42</v>
      </c>
      <c r="L2">
        <v>163</v>
      </c>
      <c r="M2">
        <v>40</v>
      </c>
      <c r="N2" s="20">
        <f t="shared" ref="N2:N33" si="0">IF(V2&lt;5%,1,0)</f>
        <v>0</v>
      </c>
      <c r="P2" s="20">
        <f t="shared" ref="P2:P65" si="1">SUM(N2:O2)</f>
        <v>0</v>
      </c>
      <c r="R2" s="12">
        <f t="shared" ref="R2:R65" si="2">K2/J2</f>
        <v>5.6000000000000001E-2</v>
      </c>
      <c r="S2" s="21">
        <f t="shared" ref="S2:S65" si="3">(I2/H2)^(1/5)-1</f>
        <v>8.0469921159303848E-2</v>
      </c>
      <c r="T2" s="21">
        <f t="shared" ref="T2:T65" si="4">(J2/I2)^(1/5)-1</f>
        <v>6.9496320446752469E-2</v>
      </c>
      <c r="U2" s="21">
        <f t="shared" ref="U2:U65" si="5">(J2/H2)^(1/10)-1</f>
        <v>7.4969118176549499E-2</v>
      </c>
      <c r="V2" s="21">
        <f t="shared" ref="V2:V65" si="6">AVERAGE(S2:U2)</f>
        <v>7.4978453260868605E-2</v>
      </c>
      <c r="W2" s="22">
        <f t="shared" ref="W2:W65" si="7">MAX(L2,0)+MAX(M2,0)</f>
        <v>203</v>
      </c>
      <c r="X2" s="21">
        <f t="shared" ref="X2:X65" si="8">IF(W2&gt;0,(J2*R2)/W2,1000%)</f>
        <v>0.20689655172413793</v>
      </c>
      <c r="Y2" s="23">
        <f t="shared" ref="Y2:Y65" si="9">IF(R2&gt;0,E2/(J2*R2),100000)</f>
        <v>2.2619047619047619</v>
      </c>
      <c r="Z2" s="21">
        <f t="shared" ref="Z2:Z65" si="10">_xlfn.PERCENTRANK.EXC($V$1:$V$3842,V2)</f>
        <v>0.76600000000000001</v>
      </c>
      <c r="AA2" s="21">
        <f t="shared" ref="AA2:AA65" si="11">_xlfn.PERCENTRANK.EXC($X$2:$X$3843,X2)</f>
        <v>0.86299999999999999</v>
      </c>
      <c r="AB2" s="21">
        <f t="shared" ref="AB2:AB65" si="12">1-_xlfn.PERCENTRANK.EXC($Y$2:$Y$3843,Y2)</f>
        <v>0.94599999999999995</v>
      </c>
      <c r="AC2" s="21">
        <f t="shared" ref="AC2:AC65" si="13">IF(P2=0,25%*Z2+25%*AA2+50%*AB2,0)</f>
        <v>0.88024999999999998</v>
      </c>
    </row>
    <row r="3" spans="1:29" x14ac:dyDescent="0.25">
      <c r="B3" s="26" t="s">
        <v>65</v>
      </c>
      <c r="C3" s="25" t="s">
        <v>66</v>
      </c>
      <c r="D3" t="s">
        <v>920</v>
      </c>
      <c r="E3" s="1">
        <v>5134</v>
      </c>
      <c r="F3" s="1">
        <v>4876</v>
      </c>
      <c r="G3" t="s">
        <v>37</v>
      </c>
      <c r="H3" s="1">
        <v>4291</v>
      </c>
      <c r="I3" s="1">
        <v>6069</v>
      </c>
      <c r="J3" s="1">
        <v>8230</v>
      </c>
      <c r="K3" s="1">
        <v>1573</v>
      </c>
      <c r="L3" s="1">
        <v>6209</v>
      </c>
      <c r="M3">
        <v>916</v>
      </c>
      <c r="N3" s="20">
        <f t="shared" si="0"/>
        <v>0</v>
      </c>
      <c r="P3" s="20">
        <f t="shared" si="1"/>
        <v>0</v>
      </c>
      <c r="R3" s="12">
        <f t="shared" si="2"/>
        <v>0.1911300121506683</v>
      </c>
      <c r="S3" s="21">
        <f t="shared" si="3"/>
        <v>7.1794994802420353E-2</v>
      </c>
      <c r="T3" s="21">
        <f t="shared" si="4"/>
        <v>6.2812220849862044E-2</v>
      </c>
      <c r="U3" s="21">
        <f t="shared" si="5"/>
        <v>6.7294157541268884E-2</v>
      </c>
      <c r="V3" s="21">
        <f t="shared" si="6"/>
        <v>6.730045773118376E-2</v>
      </c>
      <c r="W3" s="22">
        <f t="shared" si="7"/>
        <v>7125</v>
      </c>
      <c r="X3" s="21">
        <f t="shared" si="8"/>
        <v>0.2207719298245614</v>
      </c>
      <c r="Y3" s="23">
        <f t="shared" si="9"/>
        <v>3.2638270820089001</v>
      </c>
      <c r="Z3" s="21">
        <f t="shared" si="10"/>
        <v>0.73199999999999998</v>
      </c>
      <c r="AA3" s="21">
        <f t="shared" si="11"/>
        <v>0.88400000000000001</v>
      </c>
      <c r="AB3" s="21">
        <f t="shared" si="12"/>
        <v>0.88</v>
      </c>
      <c r="AC3" s="21">
        <f t="shared" si="13"/>
        <v>0.84400000000000008</v>
      </c>
    </row>
    <row r="4" spans="1:29" x14ac:dyDescent="0.25">
      <c r="B4" s="27" t="s">
        <v>255</v>
      </c>
      <c r="C4" s="3" t="s">
        <v>256</v>
      </c>
      <c r="D4" t="s">
        <v>920</v>
      </c>
      <c r="E4">
        <v>498</v>
      </c>
      <c r="F4">
        <v>934</v>
      </c>
      <c r="G4" t="s">
        <v>86</v>
      </c>
      <c r="H4" s="1">
        <v>1167</v>
      </c>
      <c r="I4" s="1">
        <v>2368</v>
      </c>
      <c r="J4" s="1">
        <v>3896</v>
      </c>
      <c r="K4">
        <v>118</v>
      </c>
      <c r="L4">
        <v>562</v>
      </c>
      <c r="M4">
        <v>129</v>
      </c>
      <c r="N4" s="20">
        <f t="shared" si="0"/>
        <v>0</v>
      </c>
      <c r="P4" s="20">
        <f t="shared" si="1"/>
        <v>0</v>
      </c>
      <c r="R4" s="12">
        <f t="shared" si="2"/>
        <v>3.0287474332648872E-2</v>
      </c>
      <c r="S4" s="21">
        <f t="shared" si="3"/>
        <v>0.15202570194788367</v>
      </c>
      <c r="T4" s="21">
        <f t="shared" si="4"/>
        <v>0.10470787527486713</v>
      </c>
      <c r="U4" s="21">
        <f t="shared" si="5"/>
        <v>0.1281187284416847</v>
      </c>
      <c r="V4" s="21">
        <f t="shared" si="6"/>
        <v>0.12828410188814518</v>
      </c>
      <c r="W4" s="22">
        <f t="shared" si="7"/>
        <v>691</v>
      </c>
      <c r="X4" s="21">
        <f t="shared" si="8"/>
        <v>0.170767004341534</v>
      </c>
      <c r="Y4" s="23">
        <f t="shared" si="9"/>
        <v>4.2203389830508478</v>
      </c>
      <c r="Z4" s="21">
        <f t="shared" si="10"/>
        <v>0.879</v>
      </c>
      <c r="AA4" s="21">
        <f t="shared" si="11"/>
        <v>0.80700000000000005</v>
      </c>
      <c r="AB4" s="21">
        <f t="shared" si="12"/>
        <v>0.83</v>
      </c>
      <c r="AC4" s="21">
        <f t="shared" si="13"/>
        <v>0.83650000000000002</v>
      </c>
    </row>
    <row r="5" spans="1:29" x14ac:dyDescent="0.25">
      <c r="B5" s="27" t="s">
        <v>155</v>
      </c>
      <c r="C5" s="3" t="s">
        <v>156</v>
      </c>
      <c r="D5" t="s">
        <v>920</v>
      </c>
      <c r="E5" s="1">
        <v>1216</v>
      </c>
      <c r="F5" s="1">
        <v>1844</v>
      </c>
      <c r="G5" t="s">
        <v>56</v>
      </c>
      <c r="H5" s="1">
        <v>1975</v>
      </c>
      <c r="I5" s="1">
        <v>2794</v>
      </c>
      <c r="J5" s="1">
        <v>3394</v>
      </c>
      <c r="K5">
        <v>314</v>
      </c>
      <c r="L5" s="1">
        <v>1044</v>
      </c>
      <c r="M5">
        <v>98</v>
      </c>
      <c r="N5" s="20">
        <f t="shared" si="0"/>
        <v>0</v>
      </c>
      <c r="P5" s="20">
        <f t="shared" si="1"/>
        <v>0</v>
      </c>
      <c r="R5" s="12">
        <f t="shared" si="2"/>
        <v>9.2516205067766644E-2</v>
      </c>
      <c r="S5" s="21">
        <f t="shared" si="3"/>
        <v>7.1844689008551343E-2</v>
      </c>
      <c r="T5" s="21">
        <f t="shared" si="4"/>
        <v>3.9673769940931969E-2</v>
      </c>
      <c r="U5" s="21">
        <f t="shared" si="5"/>
        <v>5.5636684002922543E-2</v>
      </c>
      <c r="V5" s="21">
        <f t="shared" si="6"/>
        <v>5.5718380984135285E-2</v>
      </c>
      <c r="W5" s="22">
        <f t="shared" si="7"/>
        <v>1142</v>
      </c>
      <c r="X5" s="21">
        <f t="shared" si="8"/>
        <v>0.27495621716287216</v>
      </c>
      <c r="Y5" s="23">
        <f t="shared" si="9"/>
        <v>3.8726114649681529</v>
      </c>
      <c r="Z5" s="21">
        <f t="shared" si="10"/>
        <v>0.68</v>
      </c>
      <c r="AA5" s="21">
        <f t="shared" si="11"/>
        <v>0.92700000000000005</v>
      </c>
      <c r="AB5" s="21">
        <f t="shared" si="12"/>
        <v>0.84199999999999997</v>
      </c>
      <c r="AC5" s="21">
        <f t="shared" si="13"/>
        <v>0.82275000000000009</v>
      </c>
    </row>
    <row r="6" spans="1:29" x14ac:dyDescent="0.25">
      <c r="B6" s="26" t="s">
        <v>279</v>
      </c>
      <c r="C6" s="25" t="s">
        <v>280</v>
      </c>
      <c r="D6" t="s">
        <v>920</v>
      </c>
      <c r="E6">
        <v>425</v>
      </c>
      <c r="F6">
        <v>499</v>
      </c>
      <c r="G6" t="s">
        <v>99</v>
      </c>
      <c r="H6">
        <v>682</v>
      </c>
      <c r="I6" s="1">
        <v>1083</v>
      </c>
      <c r="J6" s="1">
        <v>1547</v>
      </c>
      <c r="K6">
        <v>85</v>
      </c>
      <c r="L6">
        <v>355</v>
      </c>
      <c r="M6">
        <v>3</v>
      </c>
      <c r="N6" s="20">
        <f t="shared" si="0"/>
        <v>0</v>
      </c>
      <c r="P6" s="20">
        <f t="shared" si="1"/>
        <v>0</v>
      </c>
      <c r="R6" s="12">
        <f t="shared" si="2"/>
        <v>5.4945054945054944E-2</v>
      </c>
      <c r="S6" s="21">
        <f t="shared" si="3"/>
        <v>9.6904495540173219E-2</v>
      </c>
      <c r="T6" s="21">
        <f t="shared" si="4"/>
        <v>7.3921090349188479E-2</v>
      </c>
      <c r="U6" s="21">
        <f t="shared" si="5"/>
        <v>8.5351957596903061E-2</v>
      </c>
      <c r="V6" s="21">
        <f t="shared" si="6"/>
        <v>8.5392514495421581E-2</v>
      </c>
      <c r="W6" s="22">
        <f t="shared" si="7"/>
        <v>358</v>
      </c>
      <c r="X6" s="21">
        <f t="shared" si="8"/>
        <v>0.23743016759776536</v>
      </c>
      <c r="Y6" s="23">
        <f t="shared" si="9"/>
        <v>5</v>
      </c>
      <c r="Z6" s="21">
        <f t="shared" si="10"/>
        <v>0.80900000000000005</v>
      </c>
      <c r="AA6" s="21">
        <f t="shared" si="11"/>
        <v>0.89700000000000002</v>
      </c>
      <c r="AB6" s="21">
        <f t="shared" si="12"/>
        <v>0.76700000000000002</v>
      </c>
      <c r="AC6" s="21">
        <f t="shared" si="13"/>
        <v>0.81</v>
      </c>
    </row>
    <row r="7" spans="1:29" x14ac:dyDescent="0.25">
      <c r="B7" s="27" t="s">
        <v>151</v>
      </c>
      <c r="C7" s="3" t="s">
        <v>152</v>
      </c>
      <c r="D7" t="s">
        <v>920</v>
      </c>
      <c r="E7" s="1">
        <v>1130</v>
      </c>
      <c r="F7" s="1">
        <v>1563</v>
      </c>
      <c r="G7" t="s">
        <v>86</v>
      </c>
      <c r="H7">
        <v>955</v>
      </c>
      <c r="I7" s="1">
        <v>1555</v>
      </c>
      <c r="J7" s="1">
        <v>2316</v>
      </c>
      <c r="K7">
        <v>207</v>
      </c>
      <c r="L7">
        <v>919</v>
      </c>
      <c r="M7" t="s">
        <v>30</v>
      </c>
      <c r="N7" s="20">
        <f t="shared" si="0"/>
        <v>0</v>
      </c>
      <c r="P7" s="20">
        <f t="shared" si="1"/>
        <v>0</v>
      </c>
      <c r="R7" s="12">
        <f t="shared" si="2"/>
        <v>8.937823834196891E-2</v>
      </c>
      <c r="S7" s="21">
        <f t="shared" si="3"/>
        <v>0.10241573747783872</v>
      </c>
      <c r="T7" s="21">
        <f t="shared" si="4"/>
        <v>8.2933110350960071E-2</v>
      </c>
      <c r="U7" s="21">
        <f t="shared" si="5"/>
        <v>9.2631000606665514E-2</v>
      </c>
      <c r="V7" s="21">
        <f t="shared" si="6"/>
        <v>9.2659949478488102E-2</v>
      </c>
      <c r="W7" s="22">
        <f t="shared" si="7"/>
        <v>919</v>
      </c>
      <c r="X7" s="21">
        <f t="shared" si="8"/>
        <v>0.22524483133841131</v>
      </c>
      <c r="Y7" s="23">
        <f t="shared" si="9"/>
        <v>5.4589371980676331</v>
      </c>
      <c r="Z7" s="21">
        <f t="shared" si="10"/>
        <v>0.81799999999999995</v>
      </c>
      <c r="AA7" s="21">
        <f t="shared" si="11"/>
        <v>0.89500000000000002</v>
      </c>
      <c r="AB7" s="21">
        <f t="shared" si="12"/>
        <v>0.73299999999999998</v>
      </c>
      <c r="AC7" s="21">
        <f t="shared" si="13"/>
        <v>0.79475000000000007</v>
      </c>
    </row>
    <row r="8" spans="1:29" x14ac:dyDescent="0.25">
      <c r="B8" t="s">
        <v>131</v>
      </c>
      <c r="C8" s="10" t="s">
        <v>132</v>
      </c>
      <c r="D8" t="s">
        <v>920</v>
      </c>
      <c r="E8" s="1">
        <v>1995</v>
      </c>
      <c r="F8" s="1">
        <v>5089</v>
      </c>
      <c r="G8" t="s">
        <v>46</v>
      </c>
      <c r="H8">
        <v>332</v>
      </c>
      <c r="I8">
        <v>464</v>
      </c>
      <c r="J8">
        <v>779</v>
      </c>
      <c r="K8">
        <v>460</v>
      </c>
      <c r="L8" s="1">
        <v>1184</v>
      </c>
      <c r="M8" s="1">
        <v>2145</v>
      </c>
      <c r="N8" s="20">
        <f t="shared" si="0"/>
        <v>0</v>
      </c>
      <c r="P8" s="20">
        <f t="shared" si="1"/>
        <v>0</v>
      </c>
      <c r="R8" s="12">
        <f t="shared" si="2"/>
        <v>0.5905006418485238</v>
      </c>
      <c r="S8" s="21">
        <f t="shared" si="3"/>
        <v>6.9241925628751311E-2</v>
      </c>
      <c r="T8" s="21">
        <f t="shared" si="4"/>
        <v>0.10918476409951317</v>
      </c>
      <c r="U8" s="21">
        <f t="shared" si="5"/>
        <v>8.9030235137590674E-2</v>
      </c>
      <c r="V8" s="21">
        <f t="shared" si="6"/>
        <v>8.9152308288618379E-2</v>
      </c>
      <c r="W8" s="22">
        <f t="shared" si="7"/>
        <v>3329</v>
      </c>
      <c r="X8" s="21">
        <f t="shared" si="8"/>
        <v>0.13817963352358067</v>
      </c>
      <c r="Y8" s="23">
        <f t="shared" si="9"/>
        <v>4.3369565217391299</v>
      </c>
      <c r="Z8" s="21">
        <f t="shared" si="10"/>
        <v>0.81399999999999995</v>
      </c>
      <c r="AA8" s="21">
        <f t="shared" si="11"/>
        <v>0.70499999999999996</v>
      </c>
      <c r="AB8" s="21">
        <f t="shared" si="12"/>
        <v>0.82099999999999995</v>
      </c>
      <c r="AC8" s="21">
        <f t="shared" si="13"/>
        <v>0.7902499999999999</v>
      </c>
    </row>
    <row r="9" spans="1:29" x14ac:dyDescent="0.25">
      <c r="B9" s="27" t="s">
        <v>125</v>
      </c>
      <c r="C9" s="25" t="s">
        <v>126</v>
      </c>
      <c r="D9" t="s">
        <v>920</v>
      </c>
      <c r="E9" s="1">
        <v>1886</v>
      </c>
      <c r="F9" t="s">
        <v>30</v>
      </c>
      <c r="G9" t="s">
        <v>31</v>
      </c>
      <c r="H9">
        <v>344</v>
      </c>
      <c r="I9">
        <v>553</v>
      </c>
      <c r="J9">
        <v>759</v>
      </c>
      <c r="K9">
        <v>379</v>
      </c>
      <c r="L9" s="1">
        <v>2398</v>
      </c>
      <c r="M9" t="s">
        <v>30</v>
      </c>
      <c r="N9" s="20">
        <f t="shared" si="0"/>
        <v>0</v>
      </c>
      <c r="P9" s="20">
        <f t="shared" si="1"/>
        <v>0</v>
      </c>
      <c r="R9" s="12">
        <f t="shared" si="2"/>
        <v>0.49934123847167328</v>
      </c>
      <c r="S9" s="21">
        <f t="shared" si="3"/>
        <v>9.9596471961968636E-2</v>
      </c>
      <c r="T9" s="21">
        <f t="shared" si="4"/>
        <v>6.5377029876192871E-2</v>
      </c>
      <c r="U9" s="21">
        <f t="shared" si="5"/>
        <v>8.2351524857420033E-2</v>
      </c>
      <c r="V9" s="21">
        <f t="shared" si="6"/>
        <v>8.2441675565193842E-2</v>
      </c>
      <c r="W9" s="22">
        <f t="shared" si="7"/>
        <v>2398</v>
      </c>
      <c r="X9" s="21">
        <f t="shared" si="8"/>
        <v>0.15804837364470392</v>
      </c>
      <c r="Y9" s="23">
        <f t="shared" si="9"/>
        <v>4.9762532981530345</v>
      </c>
      <c r="Z9" s="21">
        <f t="shared" si="10"/>
        <v>0.79800000000000004</v>
      </c>
      <c r="AA9" s="21">
        <f t="shared" si="11"/>
        <v>0.76600000000000001</v>
      </c>
      <c r="AB9" s="21">
        <f t="shared" si="12"/>
        <v>0.76900000000000002</v>
      </c>
      <c r="AC9" s="21">
        <f t="shared" si="13"/>
        <v>0.77550000000000008</v>
      </c>
    </row>
    <row r="10" spans="1:29" x14ac:dyDescent="0.25">
      <c r="B10" s="27" t="s">
        <v>405</v>
      </c>
      <c r="C10" s="10" t="s">
        <v>406</v>
      </c>
      <c r="D10" t="s">
        <v>920</v>
      </c>
      <c r="E10">
        <v>154</v>
      </c>
      <c r="F10">
        <v>146</v>
      </c>
      <c r="G10" t="s">
        <v>49</v>
      </c>
      <c r="H10">
        <v>12</v>
      </c>
      <c r="I10">
        <v>26</v>
      </c>
      <c r="J10">
        <v>54</v>
      </c>
      <c r="K10">
        <v>21</v>
      </c>
      <c r="L10">
        <v>56</v>
      </c>
      <c r="M10">
        <v>0</v>
      </c>
      <c r="N10" s="20">
        <f t="shared" si="0"/>
        <v>0</v>
      </c>
      <c r="P10" s="20">
        <f t="shared" si="1"/>
        <v>0</v>
      </c>
      <c r="R10" s="12">
        <f t="shared" si="2"/>
        <v>0.3888888888888889</v>
      </c>
      <c r="S10" s="21">
        <f t="shared" si="3"/>
        <v>0.16723531932969316</v>
      </c>
      <c r="T10" s="21">
        <f t="shared" si="4"/>
        <v>0.15740161058219848</v>
      </c>
      <c r="U10" s="21">
        <f t="shared" si="5"/>
        <v>0.1623080652394242</v>
      </c>
      <c r="V10" s="21">
        <f t="shared" si="6"/>
        <v>0.16231499838377195</v>
      </c>
      <c r="W10" s="22">
        <f t="shared" si="7"/>
        <v>56</v>
      </c>
      <c r="X10" s="21">
        <f t="shared" si="8"/>
        <v>0.375</v>
      </c>
      <c r="Y10" s="23">
        <f t="shared" si="9"/>
        <v>7.333333333333333</v>
      </c>
      <c r="Z10" s="21">
        <f t="shared" si="10"/>
        <v>0.90900000000000003</v>
      </c>
      <c r="AA10" s="21">
        <f t="shared" si="11"/>
        <v>0.95399999999999996</v>
      </c>
      <c r="AB10" s="21">
        <f t="shared" si="12"/>
        <v>0.60099999999999998</v>
      </c>
      <c r="AC10" s="21">
        <f t="shared" si="13"/>
        <v>0.76624999999999999</v>
      </c>
    </row>
    <row r="11" spans="1:29" x14ac:dyDescent="0.25">
      <c r="B11" s="10" t="s">
        <v>542</v>
      </c>
      <c r="C11" s="25" t="s">
        <v>543</v>
      </c>
      <c r="D11" t="s">
        <v>920</v>
      </c>
      <c r="E11">
        <v>112</v>
      </c>
      <c r="F11">
        <v>91</v>
      </c>
      <c r="G11" t="s">
        <v>49</v>
      </c>
      <c r="H11">
        <v>67</v>
      </c>
      <c r="I11">
        <v>103</v>
      </c>
      <c r="J11">
        <v>126</v>
      </c>
      <c r="K11">
        <v>19</v>
      </c>
      <c r="L11">
        <v>80</v>
      </c>
      <c r="M11">
        <v>0</v>
      </c>
      <c r="N11" s="20">
        <f t="shared" si="0"/>
        <v>0</v>
      </c>
      <c r="P11" s="20">
        <f t="shared" si="1"/>
        <v>0</v>
      </c>
      <c r="R11" s="12">
        <f t="shared" si="2"/>
        <v>0.15079365079365079</v>
      </c>
      <c r="S11" s="21">
        <f t="shared" si="3"/>
        <v>8.9814255332065329E-2</v>
      </c>
      <c r="T11" s="21">
        <f t="shared" si="4"/>
        <v>4.1134083304494196E-2</v>
      </c>
      <c r="U11" s="21">
        <f t="shared" si="5"/>
        <v>6.5196116073148236E-2</v>
      </c>
      <c r="V11" s="21">
        <f t="shared" si="6"/>
        <v>6.538148490323592E-2</v>
      </c>
      <c r="W11" s="22">
        <f t="shared" si="7"/>
        <v>80</v>
      </c>
      <c r="X11" s="21">
        <f t="shared" si="8"/>
        <v>0.23749999999999999</v>
      </c>
      <c r="Y11" s="23">
        <f t="shared" si="9"/>
        <v>5.8947368421052628</v>
      </c>
      <c r="Z11" s="21">
        <f t="shared" si="10"/>
        <v>0.72299999999999998</v>
      </c>
      <c r="AA11" s="21">
        <f t="shared" si="11"/>
        <v>0.9</v>
      </c>
      <c r="AB11" s="21">
        <f t="shared" si="12"/>
        <v>0.70300000000000007</v>
      </c>
      <c r="AC11" s="21">
        <f t="shared" si="13"/>
        <v>0.75724999999999998</v>
      </c>
    </row>
    <row r="12" spans="1:29" x14ac:dyDescent="0.25">
      <c r="B12" s="27" t="s">
        <v>40</v>
      </c>
      <c r="C12" s="10" t="s">
        <v>41</v>
      </c>
      <c r="D12" t="s">
        <v>920</v>
      </c>
      <c r="E12" s="1">
        <v>26673</v>
      </c>
      <c r="F12" t="s">
        <v>30</v>
      </c>
      <c r="G12" t="s">
        <v>31</v>
      </c>
      <c r="H12" s="1">
        <v>4128</v>
      </c>
      <c r="I12" s="1">
        <v>5523</v>
      </c>
      <c r="J12" s="1">
        <v>8310</v>
      </c>
      <c r="K12" s="1">
        <v>4633</v>
      </c>
      <c r="L12" s="1">
        <v>17222</v>
      </c>
      <c r="M12" s="1">
        <v>8935</v>
      </c>
      <c r="N12" s="20">
        <f t="shared" si="0"/>
        <v>0</v>
      </c>
      <c r="P12" s="20">
        <f t="shared" si="1"/>
        <v>0</v>
      </c>
      <c r="R12" s="12">
        <f t="shared" si="2"/>
        <v>0.55752105896510229</v>
      </c>
      <c r="S12" s="21">
        <f t="shared" si="3"/>
        <v>5.9954128881977597E-2</v>
      </c>
      <c r="T12" s="21">
        <f t="shared" si="4"/>
        <v>8.5138559654613699E-2</v>
      </c>
      <c r="U12" s="21">
        <f t="shared" si="5"/>
        <v>7.2472422356374633E-2</v>
      </c>
      <c r="V12" s="21">
        <f t="shared" si="6"/>
        <v>7.2521703630988643E-2</v>
      </c>
      <c r="W12" s="22">
        <f t="shared" si="7"/>
        <v>26157</v>
      </c>
      <c r="X12" s="21">
        <f t="shared" si="8"/>
        <v>0.1771227587261536</v>
      </c>
      <c r="Y12" s="23">
        <f t="shared" si="9"/>
        <v>5.7571767753075758</v>
      </c>
      <c r="Z12" s="21">
        <f t="shared" si="10"/>
        <v>0.75700000000000001</v>
      </c>
      <c r="AA12" s="21">
        <f t="shared" si="11"/>
        <v>0.82299999999999995</v>
      </c>
      <c r="AB12" s="21">
        <f t="shared" si="12"/>
        <v>0.71300000000000008</v>
      </c>
      <c r="AC12" s="21">
        <f t="shared" si="13"/>
        <v>0.75150000000000006</v>
      </c>
    </row>
    <row r="13" spans="1:29" x14ac:dyDescent="0.25">
      <c r="B13" s="27" t="s">
        <v>289</v>
      </c>
      <c r="C13" s="3" t="s">
        <v>290</v>
      </c>
      <c r="D13" t="s">
        <v>920</v>
      </c>
      <c r="E13">
        <v>395</v>
      </c>
      <c r="F13">
        <v>333</v>
      </c>
      <c r="G13" t="s">
        <v>31</v>
      </c>
      <c r="H13">
        <v>125</v>
      </c>
      <c r="I13">
        <v>177</v>
      </c>
      <c r="J13">
        <v>246</v>
      </c>
      <c r="K13">
        <v>80</v>
      </c>
      <c r="L13">
        <v>723</v>
      </c>
      <c r="M13" t="s">
        <v>30</v>
      </c>
      <c r="N13" s="20">
        <f t="shared" si="0"/>
        <v>0</v>
      </c>
      <c r="P13" s="20">
        <f t="shared" si="1"/>
        <v>0</v>
      </c>
      <c r="R13" s="12">
        <f t="shared" si="2"/>
        <v>0.32520325203252032</v>
      </c>
      <c r="S13" s="21">
        <f t="shared" si="3"/>
        <v>7.2044099133939055E-2</v>
      </c>
      <c r="T13" s="21">
        <f t="shared" si="4"/>
        <v>6.8051927565147885E-2</v>
      </c>
      <c r="U13" s="21">
        <f t="shared" si="5"/>
        <v>7.0046151581718563E-2</v>
      </c>
      <c r="V13" s="21">
        <f t="shared" si="6"/>
        <v>7.0047392760268501E-2</v>
      </c>
      <c r="W13" s="22">
        <f t="shared" si="7"/>
        <v>723</v>
      </c>
      <c r="X13" s="21">
        <f t="shared" si="8"/>
        <v>0.11065006915629322</v>
      </c>
      <c r="Y13" s="23">
        <f t="shared" si="9"/>
        <v>4.9375</v>
      </c>
      <c r="Z13" s="21">
        <f t="shared" si="10"/>
        <v>0.74299999999999999</v>
      </c>
      <c r="AA13" s="21">
        <f t="shared" si="11"/>
        <v>0.625</v>
      </c>
      <c r="AB13" s="21">
        <f t="shared" si="12"/>
        <v>0.77600000000000002</v>
      </c>
      <c r="AC13" s="21">
        <f t="shared" si="13"/>
        <v>0.73</v>
      </c>
    </row>
    <row r="14" spans="1:29" x14ac:dyDescent="0.25">
      <c r="A14" t="s">
        <v>923</v>
      </c>
      <c r="B14" s="5" t="s">
        <v>618</v>
      </c>
      <c r="C14" s="25" t="s">
        <v>619</v>
      </c>
      <c r="D14" t="s">
        <v>920</v>
      </c>
      <c r="E14">
        <v>74</v>
      </c>
      <c r="F14">
        <v>95</v>
      </c>
      <c r="G14" t="s">
        <v>56</v>
      </c>
      <c r="H14">
        <v>55</v>
      </c>
      <c r="I14">
        <v>92</v>
      </c>
      <c r="J14">
        <v>147</v>
      </c>
      <c r="K14">
        <v>9</v>
      </c>
      <c r="L14">
        <v>57</v>
      </c>
      <c r="M14">
        <v>2</v>
      </c>
      <c r="N14" s="20">
        <f t="shared" si="0"/>
        <v>0</v>
      </c>
      <c r="P14" s="20">
        <f t="shared" si="1"/>
        <v>0</v>
      </c>
      <c r="R14" s="12">
        <f t="shared" si="2"/>
        <v>6.1224489795918366E-2</v>
      </c>
      <c r="S14" s="21">
        <f t="shared" si="3"/>
        <v>0.1083706769527677</v>
      </c>
      <c r="T14" s="21">
        <f t="shared" si="4"/>
        <v>9.8261859046806954E-2</v>
      </c>
      <c r="U14" s="21">
        <f t="shared" si="5"/>
        <v>0.10330469054704672</v>
      </c>
      <c r="V14" s="21">
        <f t="shared" si="6"/>
        <v>0.10331240884887379</v>
      </c>
      <c r="W14" s="22">
        <f t="shared" si="7"/>
        <v>59</v>
      </c>
      <c r="X14" s="21">
        <f t="shared" si="8"/>
        <v>0.15254237288135594</v>
      </c>
      <c r="Y14" s="23">
        <f t="shared" si="9"/>
        <v>8.2222222222222214</v>
      </c>
      <c r="Z14" s="21">
        <f t="shared" si="10"/>
        <v>0.84299999999999997</v>
      </c>
      <c r="AA14" s="21">
        <f t="shared" si="11"/>
        <v>0.752</v>
      </c>
      <c r="AB14" s="21">
        <f t="shared" si="12"/>
        <v>0.55200000000000005</v>
      </c>
      <c r="AC14" s="21">
        <f t="shared" si="13"/>
        <v>0.67474999999999996</v>
      </c>
    </row>
    <row r="15" spans="1:29" x14ac:dyDescent="0.25">
      <c r="A15" t="s">
        <v>924</v>
      </c>
      <c r="B15" s="5" t="s">
        <v>297</v>
      </c>
      <c r="C15" s="25" t="s">
        <v>298</v>
      </c>
      <c r="D15" t="s">
        <v>920</v>
      </c>
      <c r="E15">
        <v>454</v>
      </c>
      <c r="F15">
        <v>399</v>
      </c>
      <c r="G15" t="s">
        <v>56</v>
      </c>
      <c r="H15">
        <v>47</v>
      </c>
      <c r="I15">
        <v>55</v>
      </c>
      <c r="J15">
        <v>125</v>
      </c>
      <c r="K15">
        <v>39</v>
      </c>
      <c r="L15">
        <v>145</v>
      </c>
      <c r="M15" t="s">
        <v>30</v>
      </c>
      <c r="N15" s="20">
        <f t="shared" si="0"/>
        <v>0</v>
      </c>
      <c r="P15" s="20">
        <f t="shared" si="1"/>
        <v>0</v>
      </c>
      <c r="R15" s="12">
        <f t="shared" si="2"/>
        <v>0.312</v>
      </c>
      <c r="S15" s="21">
        <f t="shared" si="3"/>
        <v>3.1936481988553256E-2</v>
      </c>
      <c r="T15" s="21">
        <f t="shared" si="4"/>
        <v>0.17844539784792257</v>
      </c>
      <c r="U15" s="21">
        <f t="shared" si="5"/>
        <v>0.10276053523454776</v>
      </c>
      <c r="V15" s="21">
        <f t="shared" si="6"/>
        <v>0.10438080502367453</v>
      </c>
      <c r="W15" s="22">
        <f t="shared" si="7"/>
        <v>145</v>
      </c>
      <c r="X15" s="21">
        <f t="shared" si="8"/>
        <v>0.26896551724137929</v>
      </c>
      <c r="Y15" s="23">
        <f t="shared" si="9"/>
        <v>11.641025641025641</v>
      </c>
      <c r="Z15" s="21">
        <f t="shared" si="10"/>
        <v>0.84799999999999998</v>
      </c>
      <c r="AA15" s="21">
        <f t="shared" si="11"/>
        <v>0.92200000000000004</v>
      </c>
      <c r="AB15" s="21">
        <f t="shared" si="12"/>
        <v>0.44299999999999995</v>
      </c>
      <c r="AC15" s="21">
        <f t="shared" si="13"/>
        <v>0.66399999999999992</v>
      </c>
    </row>
    <row r="16" spans="1:29" x14ac:dyDescent="0.25">
      <c r="B16" s="5" t="s">
        <v>54</v>
      </c>
      <c r="C16" s="25" t="s">
        <v>55</v>
      </c>
      <c r="D16" t="s">
        <v>920</v>
      </c>
      <c r="E16" s="1">
        <v>7402</v>
      </c>
      <c r="F16" s="1">
        <v>9875</v>
      </c>
      <c r="G16" t="s">
        <v>56</v>
      </c>
      <c r="H16" s="1">
        <v>2424</v>
      </c>
      <c r="I16" s="1">
        <v>3040</v>
      </c>
      <c r="J16" s="1">
        <v>4400</v>
      </c>
      <c r="K16">
        <v>969</v>
      </c>
      <c r="L16" s="1">
        <v>4217</v>
      </c>
      <c r="M16" s="1">
        <v>2776</v>
      </c>
      <c r="N16" s="20">
        <f t="shared" si="0"/>
        <v>0</v>
      </c>
      <c r="P16" s="20">
        <f t="shared" si="1"/>
        <v>0</v>
      </c>
      <c r="R16" s="12">
        <f t="shared" si="2"/>
        <v>0.22022727272727272</v>
      </c>
      <c r="S16" s="21">
        <f t="shared" si="3"/>
        <v>4.63288343717847E-2</v>
      </c>
      <c r="T16" s="21">
        <f t="shared" si="4"/>
        <v>7.6752325943092448E-2</v>
      </c>
      <c r="U16" s="21">
        <f t="shared" si="5"/>
        <v>6.1431583339757179E-2</v>
      </c>
      <c r="V16" s="21">
        <f t="shared" si="6"/>
        <v>6.1504247884878106E-2</v>
      </c>
      <c r="W16" s="22">
        <f t="shared" si="7"/>
        <v>6993</v>
      </c>
      <c r="X16" s="21">
        <f t="shared" si="8"/>
        <v>0.13856713856713856</v>
      </c>
      <c r="Y16" s="23">
        <f t="shared" si="9"/>
        <v>7.6388028895768834</v>
      </c>
      <c r="Z16" s="21">
        <f t="shared" si="10"/>
        <v>0.70899999999999996</v>
      </c>
      <c r="AA16" s="21">
        <f t="shared" si="11"/>
        <v>0.70899999999999996</v>
      </c>
      <c r="AB16" s="21">
        <f t="shared" si="12"/>
        <v>0.58099999999999996</v>
      </c>
      <c r="AC16" s="21">
        <f t="shared" si="13"/>
        <v>0.64500000000000002</v>
      </c>
    </row>
    <row r="17" spans="1:29" x14ac:dyDescent="0.25">
      <c r="B17" s="27" t="s">
        <v>275</v>
      </c>
      <c r="C17" s="3" t="s">
        <v>276</v>
      </c>
      <c r="D17" t="s">
        <v>920</v>
      </c>
      <c r="E17">
        <v>446</v>
      </c>
      <c r="F17">
        <v>505</v>
      </c>
      <c r="G17" t="s">
        <v>49</v>
      </c>
      <c r="H17">
        <v>123</v>
      </c>
      <c r="I17">
        <v>181</v>
      </c>
      <c r="J17">
        <v>260</v>
      </c>
      <c r="K17">
        <v>41</v>
      </c>
      <c r="L17">
        <v>181</v>
      </c>
      <c r="M17">
        <v>56</v>
      </c>
      <c r="N17" s="20">
        <f t="shared" si="0"/>
        <v>0</v>
      </c>
      <c r="P17" s="20">
        <f t="shared" si="1"/>
        <v>0</v>
      </c>
      <c r="R17" s="12">
        <f t="shared" si="2"/>
        <v>0.15769230769230769</v>
      </c>
      <c r="S17" s="21">
        <f t="shared" si="3"/>
        <v>8.0325662656166141E-2</v>
      </c>
      <c r="T17" s="21">
        <f t="shared" si="4"/>
        <v>7.5124985013224066E-2</v>
      </c>
      <c r="U17" s="21">
        <f t="shared" si="5"/>
        <v>7.7722186777562818E-2</v>
      </c>
      <c r="V17" s="21">
        <f t="shared" si="6"/>
        <v>7.7724278148984347E-2</v>
      </c>
      <c r="W17" s="22">
        <f t="shared" si="7"/>
        <v>237</v>
      </c>
      <c r="X17" s="21">
        <f t="shared" si="8"/>
        <v>0.1729957805907173</v>
      </c>
      <c r="Y17" s="23">
        <f t="shared" si="9"/>
        <v>10.878048780487806</v>
      </c>
      <c r="Z17" s="21">
        <f t="shared" si="10"/>
        <v>0.78200000000000003</v>
      </c>
      <c r="AA17" s="21">
        <f t="shared" si="11"/>
        <v>0.81100000000000005</v>
      </c>
      <c r="AB17" s="21">
        <f t="shared" si="12"/>
        <v>0.46499999999999997</v>
      </c>
      <c r="AC17" s="21">
        <f t="shared" si="13"/>
        <v>0.63074999999999992</v>
      </c>
    </row>
    <row r="18" spans="1:29" x14ac:dyDescent="0.25">
      <c r="B18" s="10" t="s">
        <v>177</v>
      </c>
      <c r="C18" s="25" t="s">
        <v>178</v>
      </c>
      <c r="D18" t="s">
        <v>920</v>
      </c>
      <c r="E18">
        <v>859</v>
      </c>
      <c r="F18">
        <v>886</v>
      </c>
      <c r="G18" t="s">
        <v>56</v>
      </c>
      <c r="H18">
        <v>25</v>
      </c>
      <c r="I18">
        <v>78</v>
      </c>
      <c r="J18">
        <v>165</v>
      </c>
      <c r="K18">
        <v>40</v>
      </c>
      <c r="L18">
        <v>124</v>
      </c>
      <c r="M18">
        <v>14</v>
      </c>
      <c r="N18" s="20">
        <f t="shared" si="0"/>
        <v>0</v>
      </c>
      <c r="P18" s="20">
        <f t="shared" si="1"/>
        <v>0</v>
      </c>
      <c r="R18" s="12">
        <f t="shared" si="2"/>
        <v>0.24242424242424243</v>
      </c>
      <c r="S18" s="21">
        <f t="shared" si="3"/>
        <v>0.25554105646137248</v>
      </c>
      <c r="T18" s="21">
        <f t="shared" si="4"/>
        <v>0.16165687838587317</v>
      </c>
      <c r="U18" s="21">
        <f t="shared" si="5"/>
        <v>0.20768700594740985</v>
      </c>
      <c r="V18" s="21">
        <f t="shared" si="6"/>
        <v>0.20829498026488516</v>
      </c>
      <c r="W18" s="22">
        <f t="shared" si="7"/>
        <v>138</v>
      </c>
      <c r="X18" s="21">
        <f t="shared" si="8"/>
        <v>0.28985507246376813</v>
      </c>
      <c r="Y18" s="23">
        <f t="shared" si="9"/>
        <v>21.475000000000001</v>
      </c>
      <c r="Z18" s="21">
        <f t="shared" si="10"/>
        <v>0.93400000000000005</v>
      </c>
      <c r="AA18" s="21">
        <f t="shared" si="11"/>
        <v>0.93799999999999994</v>
      </c>
      <c r="AB18" s="21">
        <f t="shared" si="12"/>
        <v>0.31799999999999995</v>
      </c>
      <c r="AC18" s="21">
        <f t="shared" si="13"/>
        <v>0.627</v>
      </c>
    </row>
    <row r="19" spans="1:29" x14ac:dyDescent="0.25">
      <c r="B19" s="26" t="s">
        <v>912</v>
      </c>
      <c r="C19" s="25" t="s">
        <v>29</v>
      </c>
      <c r="D19" t="s">
        <v>920</v>
      </c>
      <c r="E19" s="1">
        <v>63504</v>
      </c>
      <c r="F19" t="s">
        <v>30</v>
      </c>
      <c r="G19" t="s">
        <v>31</v>
      </c>
      <c r="H19" s="1">
        <v>3160</v>
      </c>
      <c r="I19" s="1">
        <v>4818</v>
      </c>
      <c r="J19" s="1">
        <v>6525</v>
      </c>
      <c r="K19" s="1">
        <v>4213</v>
      </c>
      <c r="L19" s="1">
        <v>14887</v>
      </c>
      <c r="M19">
        <v>19</v>
      </c>
      <c r="N19" s="20">
        <f t="shared" si="0"/>
        <v>0</v>
      </c>
      <c r="P19" s="20">
        <f t="shared" si="1"/>
        <v>0</v>
      </c>
      <c r="R19" s="12">
        <f t="shared" si="2"/>
        <v>0.64567049808429122</v>
      </c>
      <c r="S19" s="21">
        <f t="shared" si="3"/>
        <v>8.8017654994145156E-2</v>
      </c>
      <c r="T19" s="21">
        <f t="shared" si="4"/>
        <v>6.2533775272775483E-2</v>
      </c>
      <c r="U19" s="21">
        <f t="shared" si="5"/>
        <v>7.5200216947690857E-2</v>
      </c>
      <c r="V19" s="21">
        <f t="shared" si="6"/>
        <v>7.5250549071537165E-2</v>
      </c>
      <c r="W19" s="22">
        <f t="shared" si="7"/>
        <v>14906</v>
      </c>
      <c r="X19" s="21">
        <f t="shared" si="8"/>
        <v>0.28263786394740376</v>
      </c>
      <c r="Y19" s="23">
        <f t="shared" si="9"/>
        <v>15.073344410159031</v>
      </c>
      <c r="Z19" s="21">
        <f t="shared" si="10"/>
        <v>0.76800000000000002</v>
      </c>
      <c r="AA19" s="21">
        <f t="shared" si="11"/>
        <v>0.93400000000000005</v>
      </c>
      <c r="AB19" s="21">
        <f t="shared" si="12"/>
        <v>0.39300000000000002</v>
      </c>
      <c r="AC19" s="21">
        <f t="shared" si="13"/>
        <v>0.622</v>
      </c>
    </row>
    <row r="20" spans="1:29" x14ac:dyDescent="0.25">
      <c r="B20" s="10" t="s">
        <v>199</v>
      </c>
      <c r="C20" s="25" t="s">
        <v>200</v>
      </c>
      <c r="D20" t="s">
        <v>920</v>
      </c>
      <c r="E20">
        <v>829</v>
      </c>
      <c r="F20">
        <v>703</v>
      </c>
      <c r="G20" t="s">
        <v>56</v>
      </c>
      <c r="H20">
        <v>316</v>
      </c>
      <c r="I20">
        <v>447</v>
      </c>
      <c r="J20">
        <v>535</v>
      </c>
      <c r="K20">
        <v>82</v>
      </c>
      <c r="L20">
        <v>471</v>
      </c>
      <c r="M20" t="s">
        <v>30</v>
      </c>
      <c r="N20" s="20">
        <f t="shared" si="0"/>
        <v>0</v>
      </c>
      <c r="P20" s="20">
        <f t="shared" si="1"/>
        <v>0</v>
      </c>
      <c r="R20" s="12">
        <f t="shared" si="2"/>
        <v>0.15327102803738318</v>
      </c>
      <c r="S20" s="21">
        <f t="shared" si="3"/>
        <v>7.1825507135726774E-2</v>
      </c>
      <c r="T20" s="21">
        <f t="shared" si="4"/>
        <v>3.6595339128295379E-2</v>
      </c>
      <c r="U20" s="21">
        <f t="shared" si="5"/>
        <v>5.4063245282613748E-2</v>
      </c>
      <c r="V20" s="21">
        <f t="shared" si="6"/>
        <v>5.4161363848878631E-2</v>
      </c>
      <c r="W20" s="22">
        <f t="shared" si="7"/>
        <v>471</v>
      </c>
      <c r="X20" s="21">
        <f t="shared" si="8"/>
        <v>0.17409766454352441</v>
      </c>
      <c r="Y20" s="23">
        <f t="shared" si="9"/>
        <v>10.109756097560975</v>
      </c>
      <c r="Z20" s="21">
        <f t="shared" si="10"/>
        <v>0.66800000000000004</v>
      </c>
      <c r="AA20" s="21">
        <f t="shared" si="11"/>
        <v>0.81799999999999995</v>
      </c>
      <c r="AB20" s="21">
        <f t="shared" si="12"/>
        <v>0.49299999999999999</v>
      </c>
      <c r="AC20" s="21">
        <f t="shared" si="13"/>
        <v>0.61799999999999999</v>
      </c>
    </row>
    <row r="21" spans="1:29" x14ac:dyDescent="0.25">
      <c r="B21" s="27" t="s">
        <v>566</v>
      </c>
      <c r="C21" s="8" t="s">
        <v>567</v>
      </c>
      <c r="D21" t="s">
        <v>920</v>
      </c>
      <c r="E21">
        <v>74</v>
      </c>
      <c r="F21">
        <v>73</v>
      </c>
      <c r="G21" t="s">
        <v>31</v>
      </c>
      <c r="H21">
        <v>66</v>
      </c>
      <c r="I21">
        <v>84</v>
      </c>
      <c r="J21">
        <v>171</v>
      </c>
      <c r="K21">
        <v>7</v>
      </c>
      <c r="L21">
        <v>57</v>
      </c>
      <c r="M21" t="s">
        <v>30</v>
      </c>
      <c r="N21" s="20">
        <v>1</v>
      </c>
      <c r="O21" t="s">
        <v>919</v>
      </c>
      <c r="P21" s="20">
        <f t="shared" si="1"/>
        <v>1</v>
      </c>
      <c r="R21" s="12">
        <f t="shared" si="2"/>
        <v>4.0935672514619881E-2</v>
      </c>
      <c r="S21" s="21">
        <f t="shared" si="3"/>
        <v>4.9414522844583919E-2</v>
      </c>
      <c r="T21" s="21">
        <f t="shared" si="4"/>
        <v>0.15277185568687979</v>
      </c>
      <c r="U21" s="21">
        <f t="shared" si="5"/>
        <v>9.9879778377760964E-2</v>
      </c>
      <c r="V21" s="21">
        <f t="shared" si="6"/>
        <v>0.10068871896974156</v>
      </c>
      <c r="W21" s="22">
        <f t="shared" si="7"/>
        <v>57</v>
      </c>
      <c r="X21" s="21">
        <f t="shared" si="8"/>
        <v>0.12280701754385964</v>
      </c>
      <c r="Y21" s="23">
        <f t="shared" si="9"/>
        <v>10.571428571428571</v>
      </c>
      <c r="Z21" s="21">
        <f t="shared" si="10"/>
        <v>0.84099999999999997</v>
      </c>
      <c r="AA21" s="21">
        <f t="shared" si="11"/>
        <v>0.66800000000000004</v>
      </c>
      <c r="AB21" s="21">
        <f t="shared" si="12"/>
        <v>0.48099999999999998</v>
      </c>
      <c r="AC21" s="21">
        <f t="shared" si="13"/>
        <v>0</v>
      </c>
    </row>
    <row r="22" spans="1:29" x14ac:dyDescent="0.25">
      <c r="B22" s="27" t="s">
        <v>303</v>
      </c>
      <c r="C22" s="8" t="s">
        <v>304</v>
      </c>
      <c r="D22" t="s">
        <v>920</v>
      </c>
      <c r="E22">
        <v>505</v>
      </c>
      <c r="F22">
        <v>775</v>
      </c>
      <c r="G22" t="s">
        <v>37</v>
      </c>
      <c r="H22">
        <v>20</v>
      </c>
      <c r="I22">
        <v>91</v>
      </c>
      <c r="J22">
        <v>187</v>
      </c>
      <c r="K22">
        <v>44</v>
      </c>
      <c r="L22">
        <v>229</v>
      </c>
      <c r="M22">
        <v>184</v>
      </c>
      <c r="N22" s="20">
        <v>1</v>
      </c>
      <c r="O22" t="s">
        <v>919</v>
      </c>
      <c r="P22" s="20">
        <f t="shared" si="1"/>
        <v>1</v>
      </c>
      <c r="R22" s="12">
        <f t="shared" si="2"/>
        <v>0.23529411764705882</v>
      </c>
      <c r="S22" s="21">
        <f t="shared" si="3"/>
        <v>0.35394891739039536</v>
      </c>
      <c r="T22" s="21">
        <f t="shared" si="4"/>
        <v>0.1549416486723505</v>
      </c>
      <c r="U22" s="21">
        <f t="shared" si="5"/>
        <v>0.25049270084595343</v>
      </c>
      <c r="V22" s="21">
        <f t="shared" si="6"/>
        <v>0.25312775563623308</v>
      </c>
      <c r="W22" s="22">
        <f t="shared" si="7"/>
        <v>413</v>
      </c>
      <c r="X22" s="21">
        <f t="shared" si="8"/>
        <v>0.10653753026634383</v>
      </c>
      <c r="Y22" s="23">
        <f t="shared" si="9"/>
        <v>11.477272727272727</v>
      </c>
      <c r="Z22" s="21">
        <f t="shared" si="10"/>
        <v>0.94699999999999995</v>
      </c>
      <c r="AA22" s="21">
        <f t="shared" si="11"/>
        <v>0.61899999999999999</v>
      </c>
      <c r="AB22" s="21">
        <f t="shared" si="12"/>
        <v>0.44899999999999995</v>
      </c>
      <c r="AC22" s="21">
        <f t="shared" si="13"/>
        <v>0</v>
      </c>
    </row>
    <row r="23" spans="1:29" x14ac:dyDescent="0.25">
      <c r="A23" t="s">
        <v>925</v>
      </c>
      <c r="B23" s="27" t="s">
        <v>67</v>
      </c>
      <c r="C23" s="3" t="s">
        <v>68</v>
      </c>
      <c r="D23" t="s">
        <v>920</v>
      </c>
      <c r="E23" s="1">
        <v>4968</v>
      </c>
      <c r="F23" s="1">
        <v>5053</v>
      </c>
      <c r="G23" t="s">
        <v>56</v>
      </c>
      <c r="H23" s="1">
        <v>2354</v>
      </c>
      <c r="I23" s="1">
        <v>3055</v>
      </c>
      <c r="J23" s="1">
        <v>4183</v>
      </c>
      <c r="K23">
        <v>413</v>
      </c>
      <c r="L23" s="1">
        <v>1922</v>
      </c>
      <c r="M23">
        <v>170</v>
      </c>
      <c r="N23" s="20">
        <v>1</v>
      </c>
      <c r="O23" t="s">
        <v>919</v>
      </c>
      <c r="P23" s="20">
        <f t="shared" si="1"/>
        <v>1</v>
      </c>
      <c r="R23" s="12">
        <f t="shared" si="2"/>
        <v>9.8732966770260583E-2</v>
      </c>
      <c r="S23" s="21">
        <f t="shared" si="3"/>
        <v>5.3515552403265776E-2</v>
      </c>
      <c r="T23" s="21">
        <f t="shared" si="4"/>
        <v>6.4866905475492898E-2</v>
      </c>
      <c r="U23" s="21">
        <f t="shared" si="5"/>
        <v>5.9176022272960038E-2</v>
      </c>
      <c r="V23" s="21">
        <f t="shared" si="6"/>
        <v>5.9186160050572902E-2</v>
      </c>
      <c r="W23" s="22">
        <f t="shared" si="7"/>
        <v>2092</v>
      </c>
      <c r="X23" s="21">
        <f t="shared" si="8"/>
        <v>0.19741873804971319</v>
      </c>
      <c r="Y23" s="23">
        <f t="shared" si="9"/>
        <v>12.029055690072639</v>
      </c>
      <c r="Z23" s="21">
        <f t="shared" si="10"/>
        <v>0.69799999999999995</v>
      </c>
      <c r="AA23" s="21">
        <f t="shared" si="11"/>
        <v>0.85199999999999998</v>
      </c>
      <c r="AB23" s="21">
        <f t="shared" si="12"/>
        <v>0.43799999999999994</v>
      </c>
      <c r="AC23" s="21">
        <f t="shared" si="13"/>
        <v>0</v>
      </c>
    </row>
    <row r="24" spans="1:29" x14ac:dyDescent="0.25">
      <c r="B24" s="27" t="s">
        <v>127</v>
      </c>
      <c r="C24" s="10" t="s">
        <v>128</v>
      </c>
      <c r="D24" t="s">
        <v>920</v>
      </c>
      <c r="E24" s="1">
        <v>1713</v>
      </c>
      <c r="F24" s="1">
        <v>1789</v>
      </c>
      <c r="G24" t="s">
        <v>75</v>
      </c>
      <c r="H24">
        <v>270</v>
      </c>
      <c r="I24">
        <v>504</v>
      </c>
      <c r="J24">
        <v>738</v>
      </c>
      <c r="K24">
        <v>101</v>
      </c>
      <c r="L24">
        <v>545</v>
      </c>
      <c r="M24" t="s">
        <v>30</v>
      </c>
      <c r="N24" s="20">
        <f t="shared" si="0"/>
        <v>0</v>
      </c>
      <c r="P24" s="20">
        <f t="shared" si="1"/>
        <v>0</v>
      </c>
      <c r="R24" s="12">
        <f t="shared" si="2"/>
        <v>0.13685636856368563</v>
      </c>
      <c r="S24" s="21">
        <f t="shared" si="3"/>
        <v>0.13295681060117071</v>
      </c>
      <c r="T24" s="21">
        <f t="shared" si="4"/>
        <v>7.9257722981303624E-2</v>
      </c>
      <c r="U24" s="21">
        <f t="shared" si="5"/>
        <v>0.10578134712319121</v>
      </c>
      <c r="V24" s="21">
        <f t="shared" si="6"/>
        <v>0.10599862690188851</v>
      </c>
      <c r="W24" s="22">
        <f t="shared" si="7"/>
        <v>545</v>
      </c>
      <c r="X24" s="21">
        <f t="shared" si="8"/>
        <v>0.1853211009174312</v>
      </c>
      <c r="Y24" s="23">
        <f t="shared" si="9"/>
        <v>16.96039603960396</v>
      </c>
      <c r="Z24" s="21">
        <f t="shared" si="10"/>
        <v>0.85199999999999998</v>
      </c>
      <c r="AA24" s="21">
        <f t="shared" si="11"/>
        <v>0.83599999999999997</v>
      </c>
      <c r="AB24" s="21">
        <f t="shared" si="12"/>
        <v>0.36299999999999999</v>
      </c>
      <c r="AC24" s="21">
        <f t="shared" si="13"/>
        <v>0.60349999999999993</v>
      </c>
    </row>
    <row r="25" spans="1:29" x14ac:dyDescent="0.25">
      <c r="B25" s="27" t="s">
        <v>35</v>
      </c>
      <c r="C25" s="27" t="s">
        <v>36</v>
      </c>
      <c r="D25" t="s">
        <v>920</v>
      </c>
      <c r="E25" s="1">
        <v>39300</v>
      </c>
      <c r="F25" s="1">
        <v>38911</v>
      </c>
      <c r="G25" t="s">
        <v>37</v>
      </c>
      <c r="H25">
        <v>828</v>
      </c>
      <c r="I25" s="1">
        <v>1392</v>
      </c>
      <c r="J25" s="1">
        <v>3567</v>
      </c>
      <c r="K25" s="1">
        <v>1217</v>
      </c>
      <c r="L25" s="1">
        <v>2537</v>
      </c>
      <c r="M25" t="s">
        <v>30</v>
      </c>
      <c r="N25" s="20">
        <f t="shared" si="0"/>
        <v>0</v>
      </c>
      <c r="P25" s="20">
        <f t="shared" si="1"/>
        <v>0</v>
      </c>
      <c r="R25" s="12">
        <f t="shared" si="2"/>
        <v>0.34118306700308382</v>
      </c>
      <c r="S25" s="21">
        <f t="shared" si="3"/>
        <v>0.10948588049444119</v>
      </c>
      <c r="T25" s="21">
        <f t="shared" si="4"/>
        <v>0.2070708853018679</v>
      </c>
      <c r="U25" s="21">
        <f t="shared" si="5"/>
        <v>0.15725023395908089</v>
      </c>
      <c r="V25" s="21">
        <f t="shared" si="6"/>
        <v>0.15793566658513</v>
      </c>
      <c r="W25" s="22">
        <f t="shared" si="7"/>
        <v>2537</v>
      </c>
      <c r="X25" s="21">
        <f t="shared" si="8"/>
        <v>0.47970043358297204</v>
      </c>
      <c r="Y25" s="23">
        <f t="shared" si="9"/>
        <v>32.292522596548892</v>
      </c>
      <c r="Z25" s="21">
        <f t="shared" si="10"/>
        <v>0.90700000000000003</v>
      </c>
      <c r="AA25" s="21">
        <f t="shared" si="11"/>
        <v>0.96499999999999997</v>
      </c>
      <c r="AB25" s="21">
        <f t="shared" si="12"/>
        <v>0.26100000000000001</v>
      </c>
      <c r="AC25" s="21">
        <f t="shared" si="13"/>
        <v>0.59850000000000003</v>
      </c>
    </row>
    <row r="26" spans="1:29" x14ac:dyDescent="0.25">
      <c r="B26" s="27" t="s">
        <v>333</v>
      </c>
      <c r="C26" s="27" t="s">
        <v>334</v>
      </c>
      <c r="D26" t="s">
        <v>920</v>
      </c>
      <c r="E26">
        <v>376</v>
      </c>
      <c r="F26">
        <v>554</v>
      </c>
      <c r="G26" t="s">
        <v>46</v>
      </c>
      <c r="H26">
        <v>11</v>
      </c>
      <c r="I26">
        <v>44</v>
      </c>
      <c r="J26">
        <v>67</v>
      </c>
      <c r="K26">
        <v>30</v>
      </c>
      <c r="L26">
        <v>159</v>
      </c>
      <c r="M26">
        <v>152</v>
      </c>
      <c r="N26" s="20">
        <f t="shared" si="0"/>
        <v>0</v>
      </c>
      <c r="P26" s="20">
        <f t="shared" si="1"/>
        <v>0</v>
      </c>
      <c r="R26" s="12">
        <f t="shared" si="2"/>
        <v>0.44776119402985076</v>
      </c>
      <c r="S26" s="21">
        <f t="shared" si="3"/>
        <v>0.3195079107728942</v>
      </c>
      <c r="T26" s="21">
        <f t="shared" si="4"/>
        <v>8.773831161894674E-2</v>
      </c>
      <c r="U26" s="21">
        <f t="shared" si="5"/>
        <v>0.19803142990154976</v>
      </c>
      <c r="V26" s="21">
        <f t="shared" si="6"/>
        <v>0.20175921743113023</v>
      </c>
      <c r="W26" s="22">
        <f t="shared" si="7"/>
        <v>311</v>
      </c>
      <c r="X26" s="21">
        <f t="shared" si="8"/>
        <v>9.6463022508038579E-2</v>
      </c>
      <c r="Y26" s="23">
        <f t="shared" si="9"/>
        <v>12.533333333333333</v>
      </c>
      <c r="Z26" s="21">
        <f t="shared" si="10"/>
        <v>0.93100000000000005</v>
      </c>
      <c r="AA26" s="21">
        <f t="shared" si="11"/>
        <v>0.57999999999999996</v>
      </c>
      <c r="AB26" s="21">
        <f t="shared" si="12"/>
        <v>0.42700000000000005</v>
      </c>
      <c r="AC26" s="21">
        <f t="shared" si="13"/>
        <v>0.59125000000000005</v>
      </c>
    </row>
    <row r="27" spans="1:29" x14ac:dyDescent="0.25">
      <c r="B27" s="27" t="s">
        <v>480</v>
      </c>
      <c r="C27" s="27" t="s">
        <v>481</v>
      </c>
      <c r="D27" t="s">
        <v>920</v>
      </c>
      <c r="E27">
        <v>126</v>
      </c>
      <c r="F27">
        <v>15</v>
      </c>
      <c r="G27" t="s">
        <v>37</v>
      </c>
      <c r="H27">
        <v>129</v>
      </c>
      <c r="I27">
        <v>261</v>
      </c>
      <c r="J27">
        <v>211</v>
      </c>
      <c r="K27">
        <v>17</v>
      </c>
      <c r="L27">
        <v>187</v>
      </c>
      <c r="M27">
        <v>21</v>
      </c>
      <c r="N27" s="20">
        <f t="shared" si="0"/>
        <v>0</v>
      </c>
      <c r="P27" s="20">
        <f t="shared" si="1"/>
        <v>0</v>
      </c>
      <c r="R27" s="12">
        <f t="shared" si="2"/>
        <v>8.0568720379146919E-2</v>
      </c>
      <c r="S27" s="21">
        <f t="shared" si="3"/>
        <v>0.15135740743060389</v>
      </c>
      <c r="T27" s="21">
        <f t="shared" si="4"/>
        <v>-4.1640638315798562E-2</v>
      </c>
      <c r="U27" s="21">
        <f t="shared" si="5"/>
        <v>5.0435219352231497E-2</v>
      </c>
      <c r="V27" s="21">
        <f t="shared" si="6"/>
        <v>5.3383996155678938E-2</v>
      </c>
      <c r="W27" s="22">
        <f t="shared" si="7"/>
        <v>208</v>
      </c>
      <c r="X27" s="21">
        <f t="shared" si="8"/>
        <v>8.1730769230769232E-2</v>
      </c>
      <c r="Y27" s="23">
        <f t="shared" si="9"/>
        <v>7.4117647058823533</v>
      </c>
      <c r="Z27" s="21">
        <f t="shared" si="10"/>
        <v>0.66600000000000004</v>
      </c>
      <c r="AA27" s="21">
        <f t="shared" si="11"/>
        <v>0.51</v>
      </c>
      <c r="AB27" s="21">
        <f t="shared" si="12"/>
        <v>0.59200000000000008</v>
      </c>
      <c r="AC27" s="21">
        <f t="shared" si="13"/>
        <v>0.59000000000000008</v>
      </c>
    </row>
    <row r="28" spans="1:29" x14ac:dyDescent="0.25">
      <c r="B28" s="27" t="s">
        <v>91</v>
      </c>
      <c r="C28" s="27" t="s">
        <v>92</v>
      </c>
      <c r="D28" t="s">
        <v>920</v>
      </c>
      <c r="E28" s="1">
        <v>2756</v>
      </c>
      <c r="F28" s="1">
        <v>2969</v>
      </c>
      <c r="G28" t="s">
        <v>56</v>
      </c>
      <c r="H28" s="1">
        <v>1144</v>
      </c>
      <c r="I28" s="1">
        <v>1799</v>
      </c>
      <c r="J28" s="1">
        <v>2245</v>
      </c>
      <c r="K28">
        <v>208</v>
      </c>
      <c r="L28" s="1">
        <v>1076</v>
      </c>
      <c r="M28">
        <v>253</v>
      </c>
      <c r="N28" s="20">
        <f t="shared" si="0"/>
        <v>0</v>
      </c>
      <c r="P28" s="20">
        <f t="shared" si="1"/>
        <v>0</v>
      </c>
      <c r="R28" s="12">
        <f t="shared" si="2"/>
        <v>9.2650334075723831E-2</v>
      </c>
      <c r="S28" s="21">
        <f t="shared" si="3"/>
        <v>9.476531095519336E-2</v>
      </c>
      <c r="T28" s="21">
        <f t="shared" si="4"/>
        <v>4.5290579473385773E-2</v>
      </c>
      <c r="U28" s="21">
        <f t="shared" si="5"/>
        <v>6.9741962473060859E-2</v>
      </c>
      <c r="V28" s="21">
        <f t="shared" si="6"/>
        <v>6.9932617633879993E-2</v>
      </c>
      <c r="W28" s="22">
        <f t="shared" si="7"/>
        <v>1329</v>
      </c>
      <c r="X28" s="21">
        <f t="shared" si="8"/>
        <v>0.15650865312264861</v>
      </c>
      <c r="Y28" s="23">
        <f t="shared" si="9"/>
        <v>13.25</v>
      </c>
      <c r="Z28" s="21">
        <f t="shared" si="10"/>
        <v>0.74099999999999999</v>
      </c>
      <c r="AA28" s="21">
        <f t="shared" si="11"/>
        <v>0.76400000000000001</v>
      </c>
      <c r="AB28" s="21">
        <f t="shared" si="12"/>
        <v>0.41500000000000004</v>
      </c>
      <c r="AC28" s="21">
        <f t="shared" si="13"/>
        <v>0.58374999999999999</v>
      </c>
    </row>
    <row r="29" spans="1:29" x14ac:dyDescent="0.25">
      <c r="B29" s="27" t="s">
        <v>38</v>
      </c>
      <c r="C29" s="27" t="s">
        <v>39</v>
      </c>
      <c r="D29" t="s">
        <v>920</v>
      </c>
      <c r="E29" s="1">
        <v>35479</v>
      </c>
      <c r="F29" t="s">
        <v>30</v>
      </c>
      <c r="G29" t="s">
        <v>31</v>
      </c>
      <c r="H29" s="1">
        <v>4274</v>
      </c>
      <c r="I29" s="1">
        <v>5890</v>
      </c>
      <c r="J29" s="1">
        <v>8015</v>
      </c>
      <c r="K29" s="1">
        <v>3091</v>
      </c>
      <c r="L29" s="1">
        <v>18471</v>
      </c>
      <c r="M29" s="1">
        <v>3831</v>
      </c>
      <c r="N29" s="20">
        <f t="shared" si="0"/>
        <v>0</v>
      </c>
      <c r="P29" s="20">
        <f t="shared" si="1"/>
        <v>0</v>
      </c>
      <c r="R29" s="12">
        <f t="shared" si="2"/>
        <v>0.38565190268247035</v>
      </c>
      <c r="S29" s="21">
        <f t="shared" si="3"/>
        <v>6.6242907679977092E-2</v>
      </c>
      <c r="T29" s="21">
        <f t="shared" si="4"/>
        <v>6.3549349694765445E-2</v>
      </c>
      <c r="U29" s="21">
        <f t="shared" si="5"/>
        <v>6.4895277048262257E-2</v>
      </c>
      <c r="V29" s="21">
        <f t="shared" si="6"/>
        <v>6.489584480766826E-2</v>
      </c>
      <c r="W29" s="22">
        <f t="shared" si="7"/>
        <v>22302</v>
      </c>
      <c r="X29" s="21">
        <f t="shared" si="8"/>
        <v>0.1385974352076047</v>
      </c>
      <c r="Y29" s="23">
        <f t="shared" si="9"/>
        <v>11.47816240698803</v>
      </c>
      <c r="Z29" s="21">
        <f t="shared" si="10"/>
        <v>0.72099999999999997</v>
      </c>
      <c r="AA29" s="21">
        <f t="shared" si="11"/>
        <v>0.71199999999999997</v>
      </c>
      <c r="AB29" s="21">
        <f t="shared" si="12"/>
        <v>0.44699999999999995</v>
      </c>
      <c r="AC29" s="21">
        <f t="shared" si="13"/>
        <v>0.58174999999999999</v>
      </c>
    </row>
    <row r="30" spans="1:29" x14ac:dyDescent="0.25">
      <c r="B30" s="27" t="s">
        <v>638</v>
      </c>
      <c r="C30" s="27" t="s">
        <v>639</v>
      </c>
      <c r="D30" t="s">
        <v>920</v>
      </c>
      <c r="E30">
        <v>60</v>
      </c>
      <c r="F30">
        <v>72</v>
      </c>
      <c r="G30" t="s">
        <v>49</v>
      </c>
      <c r="H30">
        <v>6</v>
      </c>
      <c r="I30">
        <v>10</v>
      </c>
      <c r="J30">
        <v>11</v>
      </c>
      <c r="K30">
        <v>3</v>
      </c>
      <c r="L30">
        <v>8</v>
      </c>
      <c r="M30" t="s">
        <v>30</v>
      </c>
      <c r="N30" s="20">
        <f t="shared" si="0"/>
        <v>0</v>
      </c>
      <c r="P30" s="20">
        <f t="shared" si="1"/>
        <v>0</v>
      </c>
      <c r="R30" s="12">
        <f t="shared" si="2"/>
        <v>0.27272727272727271</v>
      </c>
      <c r="S30" s="21">
        <f t="shared" si="3"/>
        <v>0.10756634324829006</v>
      </c>
      <c r="T30" s="21">
        <f t="shared" si="4"/>
        <v>1.9244876491456564E-2</v>
      </c>
      <c r="U30" s="21">
        <f t="shared" si="5"/>
        <v>6.2488268514150569E-2</v>
      </c>
      <c r="V30" s="21">
        <f t="shared" si="6"/>
        <v>6.3099829417965728E-2</v>
      </c>
      <c r="W30" s="22">
        <f t="shared" si="7"/>
        <v>8</v>
      </c>
      <c r="X30" s="21">
        <f t="shared" si="8"/>
        <v>0.375</v>
      </c>
      <c r="Y30" s="23">
        <f t="shared" si="9"/>
        <v>20</v>
      </c>
      <c r="Z30" s="21">
        <f t="shared" si="10"/>
        <v>0.71199999999999997</v>
      </c>
      <c r="AA30" s="21">
        <f t="shared" si="11"/>
        <v>0.95399999999999996</v>
      </c>
      <c r="AB30" s="21">
        <f t="shared" si="12"/>
        <v>0.32899999999999996</v>
      </c>
      <c r="AC30" s="21">
        <f t="shared" si="13"/>
        <v>0.58099999999999996</v>
      </c>
    </row>
    <row r="31" spans="1:29" x14ac:dyDescent="0.25">
      <c r="B31" s="10" t="s">
        <v>191</v>
      </c>
      <c r="C31" s="3" t="s">
        <v>192</v>
      </c>
      <c r="D31" t="s">
        <v>920</v>
      </c>
      <c r="E31">
        <v>857</v>
      </c>
      <c r="F31">
        <v>859</v>
      </c>
      <c r="G31" t="s">
        <v>56</v>
      </c>
      <c r="H31">
        <v>480</v>
      </c>
      <c r="I31">
        <v>836</v>
      </c>
      <c r="J31" s="1">
        <v>1245</v>
      </c>
      <c r="K31">
        <v>46</v>
      </c>
      <c r="L31">
        <v>270</v>
      </c>
      <c r="M31" t="s">
        <v>30</v>
      </c>
      <c r="N31" s="20">
        <f t="shared" si="0"/>
        <v>0</v>
      </c>
      <c r="P31" s="20">
        <f t="shared" si="1"/>
        <v>0</v>
      </c>
      <c r="R31" s="12">
        <f t="shared" si="2"/>
        <v>3.6947791164658635E-2</v>
      </c>
      <c r="S31" s="21">
        <f t="shared" si="3"/>
        <v>0.1173597115213445</v>
      </c>
      <c r="T31" s="21">
        <f t="shared" si="4"/>
        <v>8.291062493697865E-2</v>
      </c>
      <c r="U31" s="21">
        <f t="shared" si="5"/>
        <v>0.10000031976494506</v>
      </c>
      <c r="V31" s="21">
        <f t="shared" si="6"/>
        <v>0.10009021874108941</v>
      </c>
      <c r="W31" s="22">
        <f t="shared" si="7"/>
        <v>270</v>
      </c>
      <c r="X31" s="21">
        <f t="shared" si="8"/>
        <v>0.17037037037037037</v>
      </c>
      <c r="Y31" s="23">
        <f t="shared" si="9"/>
        <v>18.630434782608695</v>
      </c>
      <c r="Z31" s="21">
        <f t="shared" si="10"/>
        <v>0.83599999999999997</v>
      </c>
      <c r="AA31" s="21">
        <f t="shared" si="11"/>
        <v>0.80400000000000005</v>
      </c>
      <c r="AB31" s="21">
        <f t="shared" si="12"/>
        <v>0.34099999999999997</v>
      </c>
      <c r="AC31" s="21">
        <f t="shared" si="13"/>
        <v>0.58050000000000002</v>
      </c>
    </row>
    <row r="32" spans="1:29" x14ac:dyDescent="0.25">
      <c r="B32" s="26" t="s">
        <v>193</v>
      </c>
      <c r="C32" s="25" t="s">
        <v>194</v>
      </c>
      <c r="D32" t="s">
        <v>920</v>
      </c>
      <c r="E32">
        <v>852</v>
      </c>
      <c r="F32">
        <v>607</v>
      </c>
      <c r="G32" t="s">
        <v>56</v>
      </c>
      <c r="H32">
        <v>175</v>
      </c>
      <c r="I32">
        <v>252</v>
      </c>
      <c r="J32">
        <v>303</v>
      </c>
      <c r="K32">
        <v>64</v>
      </c>
      <c r="L32">
        <v>389</v>
      </c>
      <c r="M32" t="s">
        <v>30</v>
      </c>
      <c r="N32" s="20">
        <f t="shared" si="0"/>
        <v>0</v>
      </c>
      <c r="P32" s="20">
        <f t="shared" si="1"/>
        <v>0</v>
      </c>
      <c r="R32" s="12">
        <f t="shared" si="2"/>
        <v>0.21122112211221122</v>
      </c>
      <c r="S32" s="21">
        <f t="shared" si="3"/>
        <v>7.5653756932570149E-2</v>
      </c>
      <c r="T32" s="21">
        <f t="shared" si="4"/>
        <v>3.7548525504527142E-2</v>
      </c>
      <c r="U32" s="21">
        <f t="shared" si="5"/>
        <v>5.6429349014307295E-2</v>
      </c>
      <c r="V32" s="21">
        <f t="shared" si="6"/>
        <v>5.6543877150468193E-2</v>
      </c>
      <c r="W32" s="22">
        <f t="shared" si="7"/>
        <v>389</v>
      </c>
      <c r="X32" s="21">
        <f t="shared" si="8"/>
        <v>0.16452442159383032</v>
      </c>
      <c r="Y32" s="23">
        <f t="shared" si="9"/>
        <v>13.3125</v>
      </c>
      <c r="Z32" s="21">
        <f t="shared" si="10"/>
        <v>0.68899999999999995</v>
      </c>
      <c r="AA32" s="21">
        <f t="shared" si="11"/>
        <v>0.78900000000000003</v>
      </c>
      <c r="AB32" s="21">
        <f t="shared" si="12"/>
        <v>0.41300000000000003</v>
      </c>
      <c r="AC32" s="21">
        <f t="shared" si="13"/>
        <v>0.57600000000000007</v>
      </c>
    </row>
    <row r="33" spans="2:29" x14ac:dyDescent="0.25">
      <c r="B33" s="26" t="s">
        <v>59</v>
      </c>
      <c r="C33" s="25" t="s">
        <v>60</v>
      </c>
      <c r="D33" t="s">
        <v>920</v>
      </c>
      <c r="E33" s="1">
        <v>5628</v>
      </c>
      <c r="F33" s="1">
        <v>5394</v>
      </c>
      <c r="G33" t="s">
        <v>56</v>
      </c>
      <c r="H33" s="1">
        <v>3350</v>
      </c>
      <c r="I33" s="1">
        <v>5243</v>
      </c>
      <c r="J33" s="1">
        <v>7348</v>
      </c>
      <c r="K33">
        <v>250</v>
      </c>
      <c r="L33" s="1">
        <v>1128</v>
      </c>
      <c r="M33" t="s">
        <v>30</v>
      </c>
      <c r="N33" s="20">
        <f t="shared" si="0"/>
        <v>0</v>
      </c>
      <c r="P33" s="20">
        <f t="shared" si="1"/>
        <v>0</v>
      </c>
      <c r="R33" s="12">
        <f t="shared" si="2"/>
        <v>3.4022863364180728E-2</v>
      </c>
      <c r="S33" s="21">
        <f t="shared" si="3"/>
        <v>9.3722156608623486E-2</v>
      </c>
      <c r="T33" s="21">
        <f t="shared" si="4"/>
        <v>6.9837601603380373E-2</v>
      </c>
      <c r="U33" s="21">
        <f t="shared" si="5"/>
        <v>8.1713958884993998E-2</v>
      </c>
      <c r="V33" s="21">
        <f t="shared" si="6"/>
        <v>8.1757905698999281E-2</v>
      </c>
      <c r="W33" s="22">
        <f t="shared" si="7"/>
        <v>1128</v>
      </c>
      <c r="X33" s="21">
        <f t="shared" si="8"/>
        <v>0.22163120567375885</v>
      </c>
      <c r="Y33" s="23">
        <f t="shared" si="9"/>
        <v>22.512</v>
      </c>
      <c r="Z33" s="21">
        <f t="shared" si="10"/>
        <v>0.79500000000000004</v>
      </c>
      <c r="AA33" s="21">
        <f t="shared" si="11"/>
        <v>0.88600000000000001</v>
      </c>
      <c r="AB33" s="21">
        <f t="shared" si="12"/>
        <v>0.30900000000000005</v>
      </c>
      <c r="AC33" s="21">
        <f t="shared" si="13"/>
        <v>0.57475000000000009</v>
      </c>
    </row>
    <row r="34" spans="2:29" x14ac:dyDescent="0.25">
      <c r="B34" s="27" t="s">
        <v>175</v>
      </c>
      <c r="C34" s="27" t="s">
        <v>176</v>
      </c>
      <c r="D34" t="s">
        <v>920</v>
      </c>
      <c r="E34" s="1">
        <v>1205</v>
      </c>
      <c r="F34" s="1">
        <v>1293</v>
      </c>
      <c r="G34" t="s">
        <v>34</v>
      </c>
      <c r="H34">
        <v>114</v>
      </c>
      <c r="I34">
        <v>108</v>
      </c>
      <c r="J34">
        <v>236</v>
      </c>
      <c r="K34">
        <v>47</v>
      </c>
      <c r="L34">
        <v>139</v>
      </c>
      <c r="M34">
        <v>44</v>
      </c>
      <c r="N34" s="20">
        <f t="shared" ref="N34:N65" si="14">IF(V34&lt;5%,1,0)</f>
        <v>0</v>
      </c>
      <c r="P34" s="20">
        <f t="shared" si="1"/>
        <v>0</v>
      </c>
      <c r="R34" s="12">
        <f t="shared" si="2"/>
        <v>0.19915254237288135</v>
      </c>
      <c r="S34" s="21">
        <f t="shared" si="3"/>
        <v>-1.075518913431428E-2</v>
      </c>
      <c r="T34" s="21">
        <f t="shared" si="4"/>
        <v>0.16922380670393622</v>
      </c>
      <c r="U34" s="21">
        <f t="shared" si="5"/>
        <v>7.5475979983975483E-2</v>
      </c>
      <c r="V34" s="21">
        <f t="shared" si="6"/>
        <v>7.7981532517865812E-2</v>
      </c>
      <c r="W34" s="22">
        <f t="shared" si="7"/>
        <v>183</v>
      </c>
      <c r="X34" s="21">
        <f t="shared" si="8"/>
        <v>0.25683060109289618</v>
      </c>
      <c r="Y34" s="23">
        <f t="shared" si="9"/>
        <v>25.638297872340427</v>
      </c>
      <c r="Z34" s="21">
        <f t="shared" si="10"/>
        <v>0.78400000000000003</v>
      </c>
      <c r="AA34" s="21">
        <f t="shared" si="11"/>
        <v>0.91100000000000003</v>
      </c>
      <c r="AB34" s="21">
        <f t="shared" si="12"/>
        <v>0.28800000000000003</v>
      </c>
      <c r="AC34" s="21">
        <f t="shared" si="13"/>
        <v>0.56774999999999998</v>
      </c>
    </row>
    <row r="35" spans="2:29" x14ac:dyDescent="0.25">
      <c r="B35" s="27" t="s">
        <v>782</v>
      </c>
      <c r="C35" s="27" t="s">
        <v>783</v>
      </c>
      <c r="D35" t="s">
        <v>920</v>
      </c>
      <c r="E35">
        <v>33</v>
      </c>
      <c r="F35">
        <v>33</v>
      </c>
      <c r="G35" t="s">
        <v>31</v>
      </c>
      <c r="H35">
        <v>56</v>
      </c>
      <c r="I35">
        <v>115</v>
      </c>
      <c r="J35">
        <v>134</v>
      </c>
      <c r="K35">
        <v>4</v>
      </c>
      <c r="L35">
        <v>91</v>
      </c>
      <c r="M35" t="s">
        <v>30</v>
      </c>
      <c r="N35" s="20">
        <f t="shared" si="14"/>
        <v>0</v>
      </c>
      <c r="P35" s="20">
        <f t="shared" si="1"/>
        <v>0</v>
      </c>
      <c r="R35" s="12">
        <f t="shared" si="2"/>
        <v>2.9850746268656716E-2</v>
      </c>
      <c r="S35" s="21">
        <f t="shared" si="3"/>
        <v>0.15478720340757635</v>
      </c>
      <c r="T35" s="21">
        <f t="shared" si="4"/>
        <v>3.105395290211943E-2</v>
      </c>
      <c r="U35" s="21">
        <f t="shared" si="5"/>
        <v>9.1168140496305616E-2</v>
      </c>
      <c r="V35" s="21">
        <f t="shared" si="6"/>
        <v>9.2336432268667126E-2</v>
      </c>
      <c r="W35" s="22">
        <f t="shared" si="7"/>
        <v>91</v>
      </c>
      <c r="X35" s="21">
        <f t="shared" si="8"/>
        <v>4.3956043956043959E-2</v>
      </c>
      <c r="Y35" s="23">
        <f t="shared" si="9"/>
        <v>8.25</v>
      </c>
      <c r="Z35" s="21">
        <f t="shared" si="10"/>
        <v>0.81599999999999995</v>
      </c>
      <c r="AA35" s="21">
        <f t="shared" si="11"/>
        <v>0.34399999999999997</v>
      </c>
      <c r="AB35" s="21">
        <f t="shared" si="12"/>
        <v>0.54899999999999993</v>
      </c>
      <c r="AC35" s="21">
        <f t="shared" si="13"/>
        <v>0.5645</v>
      </c>
    </row>
    <row r="36" spans="2:29" x14ac:dyDescent="0.25">
      <c r="B36" s="27" t="s">
        <v>42</v>
      </c>
      <c r="C36" s="27" t="s">
        <v>43</v>
      </c>
      <c r="D36" t="s">
        <v>920</v>
      </c>
      <c r="E36" s="1">
        <v>24596</v>
      </c>
      <c r="F36" s="1">
        <v>25244</v>
      </c>
      <c r="G36" t="s">
        <v>37</v>
      </c>
      <c r="H36">
        <v>600</v>
      </c>
      <c r="I36" s="1">
        <v>1666</v>
      </c>
      <c r="J36" s="1">
        <v>2959</v>
      </c>
      <c r="K36">
        <v>568</v>
      </c>
      <c r="L36" s="1">
        <v>2063</v>
      </c>
      <c r="M36">
        <v>864</v>
      </c>
      <c r="N36" s="20">
        <f t="shared" si="14"/>
        <v>0</v>
      </c>
      <c r="P36" s="20">
        <f t="shared" si="1"/>
        <v>0</v>
      </c>
      <c r="R36" s="12">
        <f t="shared" si="2"/>
        <v>0.19195674214261574</v>
      </c>
      <c r="S36" s="21">
        <f t="shared" si="3"/>
        <v>0.22660505273444276</v>
      </c>
      <c r="T36" s="21">
        <f t="shared" si="4"/>
        <v>0.12174461568104467</v>
      </c>
      <c r="U36" s="21">
        <f t="shared" si="5"/>
        <v>0.17300367155095664</v>
      </c>
      <c r="V36" s="21">
        <f t="shared" si="6"/>
        <v>0.17378444665548134</v>
      </c>
      <c r="W36" s="22">
        <f t="shared" si="7"/>
        <v>2927</v>
      </c>
      <c r="X36" s="21">
        <f t="shared" si="8"/>
        <v>0.19405534677143832</v>
      </c>
      <c r="Y36" s="23">
        <f t="shared" si="9"/>
        <v>43.302816901408448</v>
      </c>
      <c r="Z36" s="21">
        <f t="shared" si="10"/>
        <v>0.91600000000000004</v>
      </c>
      <c r="AA36" s="21">
        <f t="shared" si="11"/>
        <v>0.84799999999999998</v>
      </c>
      <c r="AB36" s="21">
        <f t="shared" si="12"/>
        <v>0.23899999999999999</v>
      </c>
      <c r="AC36" s="21">
        <f t="shared" si="13"/>
        <v>0.5605</v>
      </c>
    </row>
    <row r="37" spans="2:29" x14ac:dyDescent="0.25">
      <c r="B37" s="27" t="s">
        <v>259</v>
      </c>
      <c r="C37" s="27" t="s">
        <v>260</v>
      </c>
      <c r="D37" t="s">
        <v>920</v>
      </c>
      <c r="E37">
        <v>503</v>
      </c>
      <c r="F37" s="1">
        <v>1308</v>
      </c>
      <c r="G37" t="s">
        <v>37</v>
      </c>
      <c r="H37">
        <v>724</v>
      </c>
      <c r="I37">
        <v>592</v>
      </c>
      <c r="J37" s="1">
        <v>1179</v>
      </c>
      <c r="K37">
        <v>71</v>
      </c>
      <c r="L37">
        <v>868</v>
      </c>
      <c r="M37">
        <v>634</v>
      </c>
      <c r="N37" s="20">
        <f t="shared" si="14"/>
        <v>0</v>
      </c>
      <c r="P37" s="20">
        <f t="shared" si="1"/>
        <v>0</v>
      </c>
      <c r="R37" s="12">
        <f t="shared" si="2"/>
        <v>6.0220525869380828E-2</v>
      </c>
      <c r="S37" s="21">
        <f t="shared" si="3"/>
        <v>-3.9457405420679992E-2</v>
      </c>
      <c r="T37" s="21">
        <f t="shared" si="4"/>
        <v>0.14772652758580573</v>
      </c>
      <c r="U37" s="21">
        <f t="shared" si="5"/>
        <v>4.997153136396193E-2</v>
      </c>
      <c r="V37" s="21">
        <f t="shared" si="6"/>
        <v>5.274688450969589E-2</v>
      </c>
      <c r="W37" s="22">
        <f t="shared" si="7"/>
        <v>1502</v>
      </c>
      <c r="X37" s="21">
        <f t="shared" si="8"/>
        <v>4.7270306258322237E-2</v>
      </c>
      <c r="Y37" s="23">
        <f t="shared" si="9"/>
        <v>7.084507042253521</v>
      </c>
      <c r="Z37" s="21">
        <f t="shared" si="10"/>
        <v>0.65700000000000003</v>
      </c>
      <c r="AA37" s="21">
        <f t="shared" si="11"/>
        <v>0.35299999999999998</v>
      </c>
      <c r="AB37" s="21">
        <f t="shared" si="12"/>
        <v>0.61</v>
      </c>
      <c r="AC37" s="21">
        <f t="shared" si="13"/>
        <v>0.5575</v>
      </c>
    </row>
    <row r="38" spans="2:29" x14ac:dyDescent="0.25">
      <c r="B38" s="27" t="s">
        <v>373</v>
      </c>
      <c r="C38" s="27" t="s">
        <v>374</v>
      </c>
      <c r="D38" t="s">
        <v>920</v>
      </c>
      <c r="E38">
        <v>183</v>
      </c>
      <c r="F38">
        <v>392</v>
      </c>
      <c r="G38" t="s">
        <v>34</v>
      </c>
      <c r="H38">
        <v>89</v>
      </c>
      <c r="I38">
        <v>158</v>
      </c>
      <c r="J38">
        <v>176</v>
      </c>
      <c r="K38">
        <v>22</v>
      </c>
      <c r="L38">
        <v>229</v>
      </c>
      <c r="M38">
        <v>207</v>
      </c>
      <c r="N38" s="20">
        <f t="shared" si="14"/>
        <v>0</v>
      </c>
      <c r="P38" s="20">
        <f t="shared" si="1"/>
        <v>0</v>
      </c>
      <c r="R38" s="12">
        <f t="shared" si="2"/>
        <v>0.125</v>
      </c>
      <c r="S38" s="21">
        <f t="shared" si="3"/>
        <v>0.12163981230321919</v>
      </c>
      <c r="T38" s="21">
        <f t="shared" si="4"/>
        <v>2.1812276477255477E-2</v>
      </c>
      <c r="U38" s="21">
        <f t="shared" si="5"/>
        <v>7.056309015259532E-2</v>
      </c>
      <c r="V38" s="21">
        <f t="shared" si="6"/>
        <v>7.1338392977689999E-2</v>
      </c>
      <c r="W38" s="22">
        <f t="shared" si="7"/>
        <v>436</v>
      </c>
      <c r="X38" s="21">
        <f t="shared" si="8"/>
        <v>5.0458715596330278E-2</v>
      </c>
      <c r="Y38" s="23">
        <f t="shared" si="9"/>
        <v>8.3181818181818183</v>
      </c>
      <c r="Z38" s="21">
        <f t="shared" si="10"/>
        <v>0.75</v>
      </c>
      <c r="AA38" s="21">
        <f t="shared" si="11"/>
        <v>0.36899999999999999</v>
      </c>
      <c r="AB38" s="21">
        <f t="shared" si="12"/>
        <v>0.54499999999999993</v>
      </c>
      <c r="AC38" s="21">
        <f t="shared" si="13"/>
        <v>0.55224999999999991</v>
      </c>
    </row>
    <row r="39" spans="2:29" x14ac:dyDescent="0.25">
      <c r="B39" s="27" t="s">
        <v>421</v>
      </c>
      <c r="C39" s="27" t="s">
        <v>422</v>
      </c>
      <c r="D39" t="s">
        <v>920</v>
      </c>
      <c r="E39">
        <v>165</v>
      </c>
      <c r="F39">
        <v>724</v>
      </c>
      <c r="G39" t="s">
        <v>31</v>
      </c>
      <c r="H39">
        <v>20</v>
      </c>
      <c r="I39">
        <v>37</v>
      </c>
      <c r="J39">
        <v>79</v>
      </c>
      <c r="K39">
        <v>19</v>
      </c>
      <c r="L39">
        <v>314</v>
      </c>
      <c r="M39">
        <v>453</v>
      </c>
      <c r="N39" s="20">
        <f t="shared" si="14"/>
        <v>0</v>
      </c>
      <c r="P39" s="20">
        <f t="shared" si="1"/>
        <v>0</v>
      </c>
      <c r="R39" s="12">
        <f t="shared" si="2"/>
        <v>0.24050632911392406</v>
      </c>
      <c r="S39" s="21">
        <f t="shared" si="3"/>
        <v>0.1309264089979596</v>
      </c>
      <c r="T39" s="21">
        <f t="shared" si="4"/>
        <v>0.16381800962328552</v>
      </c>
      <c r="U39" s="21">
        <f t="shared" si="5"/>
        <v>0.14725434074158783</v>
      </c>
      <c r="V39" s="21">
        <f t="shared" si="6"/>
        <v>0.14733291978761098</v>
      </c>
      <c r="W39" s="22">
        <f t="shared" si="7"/>
        <v>767</v>
      </c>
      <c r="X39" s="21">
        <f t="shared" si="8"/>
        <v>2.4771838331160364E-2</v>
      </c>
      <c r="Y39" s="23">
        <f t="shared" si="9"/>
        <v>8.6842105263157894</v>
      </c>
      <c r="Z39" s="21">
        <f t="shared" si="10"/>
        <v>0.89100000000000001</v>
      </c>
      <c r="AA39" s="21">
        <f t="shared" si="11"/>
        <v>0.253</v>
      </c>
      <c r="AB39" s="21">
        <f t="shared" si="12"/>
        <v>0.52900000000000003</v>
      </c>
      <c r="AC39" s="21">
        <f t="shared" si="13"/>
        <v>0.55049999999999999</v>
      </c>
    </row>
    <row r="40" spans="2:29" x14ac:dyDescent="0.25">
      <c r="B40" s="27" t="s">
        <v>115</v>
      </c>
      <c r="C40" s="27" t="s">
        <v>116</v>
      </c>
      <c r="D40" t="s">
        <v>920</v>
      </c>
      <c r="E40" s="1">
        <v>2081</v>
      </c>
      <c r="F40" s="1">
        <v>1968</v>
      </c>
      <c r="G40" t="s">
        <v>75</v>
      </c>
      <c r="H40">
        <v>157</v>
      </c>
      <c r="I40">
        <v>230</v>
      </c>
      <c r="J40">
        <v>296</v>
      </c>
      <c r="K40">
        <v>91</v>
      </c>
      <c r="L40">
        <v>463</v>
      </c>
      <c r="M40" t="s">
        <v>30</v>
      </c>
      <c r="N40" s="20">
        <f t="shared" si="14"/>
        <v>0</v>
      </c>
      <c r="P40" s="20">
        <f t="shared" si="1"/>
        <v>0</v>
      </c>
      <c r="R40" s="12">
        <f t="shared" si="2"/>
        <v>0.30743243243243246</v>
      </c>
      <c r="S40" s="21">
        <f t="shared" si="3"/>
        <v>7.9358303057262214E-2</v>
      </c>
      <c r="T40" s="21">
        <f t="shared" si="4"/>
        <v>5.1750615896229535E-2</v>
      </c>
      <c r="U40" s="21">
        <f t="shared" si="5"/>
        <v>6.5465044012793738E-2</v>
      </c>
      <c r="V40" s="21">
        <f t="shared" si="6"/>
        <v>6.5524654322095158E-2</v>
      </c>
      <c r="W40" s="22">
        <f t="shared" si="7"/>
        <v>463</v>
      </c>
      <c r="X40" s="21">
        <f t="shared" si="8"/>
        <v>0.19654427645788336</v>
      </c>
      <c r="Y40" s="23">
        <f t="shared" si="9"/>
        <v>22.868131868131869</v>
      </c>
      <c r="Z40" s="21">
        <f t="shared" si="10"/>
        <v>0.72499999999999998</v>
      </c>
      <c r="AA40" s="21">
        <f t="shared" si="11"/>
        <v>0.85</v>
      </c>
      <c r="AB40" s="21">
        <f t="shared" si="12"/>
        <v>0.30700000000000005</v>
      </c>
      <c r="AC40" s="21">
        <f t="shared" si="13"/>
        <v>0.54725000000000001</v>
      </c>
    </row>
    <row r="41" spans="2:29" x14ac:dyDescent="0.25">
      <c r="B41" s="27" t="s">
        <v>626</v>
      </c>
      <c r="C41" s="27" t="s">
        <v>627</v>
      </c>
      <c r="D41" t="s">
        <v>920</v>
      </c>
      <c r="E41">
        <v>29</v>
      </c>
      <c r="F41">
        <v>28</v>
      </c>
      <c r="G41" t="s">
        <v>49</v>
      </c>
      <c r="H41">
        <v>3</v>
      </c>
      <c r="I41">
        <v>3</v>
      </c>
      <c r="J41">
        <v>5</v>
      </c>
      <c r="K41">
        <v>1</v>
      </c>
      <c r="L41">
        <v>-32</v>
      </c>
      <c r="M41" t="s">
        <v>30</v>
      </c>
      <c r="N41" s="20">
        <f t="shared" si="14"/>
        <v>0</v>
      </c>
      <c r="P41" s="20">
        <f t="shared" si="1"/>
        <v>0</v>
      </c>
      <c r="R41" s="12">
        <f t="shared" si="2"/>
        <v>0.2</v>
      </c>
      <c r="S41" s="21">
        <f t="shared" si="3"/>
        <v>0</v>
      </c>
      <c r="T41" s="21">
        <f t="shared" si="4"/>
        <v>0.10756634324829006</v>
      </c>
      <c r="U41" s="21">
        <f t="shared" si="5"/>
        <v>5.2409779148925528E-2</v>
      </c>
      <c r="V41" s="21">
        <f t="shared" si="6"/>
        <v>5.33253741324052E-2</v>
      </c>
      <c r="W41" s="22">
        <f t="shared" si="7"/>
        <v>0</v>
      </c>
      <c r="X41" s="21">
        <f t="shared" si="8"/>
        <v>10</v>
      </c>
      <c r="Y41" s="23">
        <f t="shared" si="9"/>
        <v>29</v>
      </c>
      <c r="Z41" s="21">
        <f t="shared" si="10"/>
        <v>0.65900000000000003</v>
      </c>
      <c r="AA41" s="21">
        <f t="shared" si="11"/>
        <v>0.98599999999999999</v>
      </c>
      <c r="AB41" s="21">
        <f t="shared" si="12"/>
        <v>0.27</v>
      </c>
      <c r="AC41" s="21">
        <f t="shared" si="13"/>
        <v>0.54625000000000001</v>
      </c>
    </row>
    <row r="42" spans="2:29" x14ac:dyDescent="0.25">
      <c r="B42" s="27" t="s">
        <v>538</v>
      </c>
      <c r="C42" s="27" t="s">
        <v>539</v>
      </c>
      <c r="D42" t="s">
        <v>920</v>
      </c>
      <c r="E42">
        <v>100</v>
      </c>
      <c r="F42" t="s">
        <v>30</v>
      </c>
      <c r="G42" t="s">
        <v>31</v>
      </c>
      <c r="H42">
        <v>133</v>
      </c>
      <c r="I42">
        <v>267</v>
      </c>
      <c r="J42">
        <v>280</v>
      </c>
      <c r="K42">
        <v>13</v>
      </c>
      <c r="L42">
        <v>287</v>
      </c>
      <c r="M42">
        <v>671</v>
      </c>
      <c r="N42" s="20">
        <f t="shared" si="14"/>
        <v>0</v>
      </c>
      <c r="P42" s="20">
        <f t="shared" si="1"/>
        <v>0</v>
      </c>
      <c r="R42" s="12">
        <f t="shared" si="2"/>
        <v>4.642857142857143E-2</v>
      </c>
      <c r="S42" s="21">
        <f t="shared" si="3"/>
        <v>0.14956074212120019</v>
      </c>
      <c r="T42" s="21">
        <f t="shared" si="4"/>
        <v>9.5535353892670649E-3</v>
      </c>
      <c r="U42" s="21">
        <f t="shared" si="5"/>
        <v>7.7285065037646872E-2</v>
      </c>
      <c r="V42" s="21">
        <f t="shared" si="6"/>
        <v>7.8799780849371379E-2</v>
      </c>
      <c r="W42" s="22">
        <f t="shared" si="7"/>
        <v>958</v>
      </c>
      <c r="X42" s="21">
        <f t="shared" si="8"/>
        <v>1.3569937369519834E-2</v>
      </c>
      <c r="Y42" s="23">
        <f t="shared" si="9"/>
        <v>7.6923076923076925</v>
      </c>
      <c r="Z42" s="21">
        <f t="shared" si="10"/>
        <v>0.78600000000000003</v>
      </c>
      <c r="AA42" s="21">
        <f t="shared" si="11"/>
        <v>0.19900000000000001</v>
      </c>
      <c r="AB42" s="21">
        <f t="shared" si="12"/>
        <v>0.57000000000000006</v>
      </c>
      <c r="AC42" s="21">
        <f t="shared" si="13"/>
        <v>0.53125</v>
      </c>
    </row>
    <row r="43" spans="2:29" x14ac:dyDescent="0.25">
      <c r="B43" s="27" t="s">
        <v>149</v>
      </c>
      <c r="C43" s="27" t="s">
        <v>150</v>
      </c>
      <c r="D43" t="s">
        <v>920</v>
      </c>
      <c r="E43" s="1">
        <v>1294</v>
      </c>
      <c r="F43" s="1">
        <v>1141</v>
      </c>
      <c r="G43" t="s">
        <v>31</v>
      </c>
      <c r="H43">
        <v>93</v>
      </c>
      <c r="I43">
        <v>135</v>
      </c>
      <c r="J43">
        <v>154</v>
      </c>
      <c r="K43">
        <v>71</v>
      </c>
      <c r="L43">
        <v>458</v>
      </c>
      <c r="M43" t="s">
        <v>30</v>
      </c>
      <c r="N43" s="20">
        <f t="shared" si="14"/>
        <v>0</v>
      </c>
      <c r="P43" s="20">
        <f t="shared" si="1"/>
        <v>0</v>
      </c>
      <c r="R43" s="12">
        <f t="shared" si="2"/>
        <v>0.46103896103896103</v>
      </c>
      <c r="S43" s="21">
        <f t="shared" si="3"/>
        <v>7.7383112741443938E-2</v>
      </c>
      <c r="T43" s="21">
        <f t="shared" si="4"/>
        <v>2.6685410154832168E-2</v>
      </c>
      <c r="U43" s="21">
        <f t="shared" si="5"/>
        <v>5.1728825790583244E-2</v>
      </c>
      <c r="V43" s="21">
        <f t="shared" si="6"/>
        <v>5.1932449562286452E-2</v>
      </c>
      <c r="W43" s="22">
        <f t="shared" si="7"/>
        <v>458</v>
      </c>
      <c r="X43" s="21">
        <f t="shared" si="8"/>
        <v>0.15502183406113537</v>
      </c>
      <c r="Y43" s="23">
        <f t="shared" si="9"/>
        <v>18.225352112676056</v>
      </c>
      <c r="Z43" s="21">
        <f t="shared" si="10"/>
        <v>0.65500000000000003</v>
      </c>
      <c r="AA43" s="21">
        <f t="shared" si="11"/>
        <v>0.755</v>
      </c>
      <c r="AB43" s="21">
        <f t="shared" si="12"/>
        <v>0.35</v>
      </c>
      <c r="AC43" s="21">
        <f t="shared" si="13"/>
        <v>0.52750000000000008</v>
      </c>
    </row>
    <row r="44" spans="2:29" x14ac:dyDescent="0.25">
      <c r="B44" s="27" t="s">
        <v>756</v>
      </c>
      <c r="C44" s="27" t="s">
        <v>757</v>
      </c>
      <c r="D44" t="s">
        <v>920</v>
      </c>
      <c r="E44">
        <v>25</v>
      </c>
      <c r="F44">
        <v>48</v>
      </c>
      <c r="G44" t="s">
        <v>34</v>
      </c>
      <c r="H44">
        <v>45</v>
      </c>
      <c r="I44">
        <v>66</v>
      </c>
      <c r="J44">
        <v>84</v>
      </c>
      <c r="K44">
        <v>3</v>
      </c>
      <c r="L44">
        <v>75</v>
      </c>
      <c r="M44">
        <v>15</v>
      </c>
      <c r="N44" s="20">
        <f t="shared" si="14"/>
        <v>0</v>
      </c>
      <c r="P44" s="20">
        <f t="shared" si="1"/>
        <v>0</v>
      </c>
      <c r="R44" s="12">
        <f t="shared" si="2"/>
        <v>3.5714285714285712E-2</v>
      </c>
      <c r="S44" s="21">
        <f t="shared" si="3"/>
        <v>7.9608473046602901E-2</v>
      </c>
      <c r="T44" s="21">
        <f t="shared" si="4"/>
        <v>4.9414522844583919E-2</v>
      </c>
      <c r="U44" s="21">
        <f t="shared" si="5"/>
        <v>6.4404439393772384E-2</v>
      </c>
      <c r="V44" s="21">
        <f t="shared" si="6"/>
        <v>6.4475811761653068E-2</v>
      </c>
      <c r="W44" s="22">
        <f t="shared" si="7"/>
        <v>90</v>
      </c>
      <c r="X44" s="21">
        <f t="shared" si="8"/>
        <v>3.3333333333333333E-2</v>
      </c>
      <c r="Y44" s="23">
        <f t="shared" si="9"/>
        <v>8.3333333333333339</v>
      </c>
      <c r="Z44" s="21">
        <f t="shared" si="10"/>
        <v>0.71599999999999997</v>
      </c>
      <c r="AA44" s="21">
        <f t="shared" si="11"/>
        <v>0.28699999999999998</v>
      </c>
      <c r="AB44" s="21">
        <f t="shared" si="12"/>
        <v>0.54200000000000004</v>
      </c>
      <c r="AC44" s="21">
        <f t="shared" si="13"/>
        <v>0.52174999999999994</v>
      </c>
    </row>
    <row r="45" spans="2:29" x14ac:dyDescent="0.25">
      <c r="B45" s="27" t="s">
        <v>550</v>
      </c>
      <c r="C45" s="27" t="s">
        <v>551</v>
      </c>
      <c r="D45" t="s">
        <v>920</v>
      </c>
      <c r="E45">
        <v>98</v>
      </c>
      <c r="F45">
        <v>108</v>
      </c>
      <c r="G45" t="s">
        <v>49</v>
      </c>
      <c r="H45">
        <v>109</v>
      </c>
      <c r="I45">
        <v>284</v>
      </c>
      <c r="J45">
        <v>201</v>
      </c>
      <c r="K45">
        <v>-19</v>
      </c>
      <c r="L45">
        <v>-8</v>
      </c>
      <c r="M45" t="s">
        <v>30</v>
      </c>
      <c r="N45" s="20">
        <f t="shared" si="14"/>
        <v>0</v>
      </c>
      <c r="P45" s="20">
        <f t="shared" si="1"/>
        <v>0</v>
      </c>
      <c r="R45" s="12">
        <f t="shared" si="2"/>
        <v>-9.4527363184079602E-2</v>
      </c>
      <c r="S45" s="21">
        <f t="shared" si="3"/>
        <v>0.21109543857186486</v>
      </c>
      <c r="T45" s="21">
        <f t="shared" si="4"/>
        <v>-6.6798252287931681E-2</v>
      </c>
      <c r="U45" s="21">
        <f t="shared" si="5"/>
        <v>6.3106946605739234E-2</v>
      </c>
      <c r="V45" s="21">
        <f t="shared" si="6"/>
        <v>6.9134710963224141E-2</v>
      </c>
      <c r="W45" s="22">
        <f t="shared" si="7"/>
        <v>0</v>
      </c>
      <c r="X45" s="21">
        <f t="shared" si="8"/>
        <v>10</v>
      </c>
      <c r="Y45" s="23">
        <f t="shared" si="9"/>
        <v>100000</v>
      </c>
      <c r="Z45" s="21">
        <f t="shared" si="10"/>
        <v>0.73899999999999999</v>
      </c>
      <c r="AA45" s="21">
        <f t="shared" si="11"/>
        <v>0.98599999999999999</v>
      </c>
      <c r="AB45" s="21">
        <f t="shared" si="12"/>
        <v>0.17500000000000004</v>
      </c>
      <c r="AC45" s="21">
        <f t="shared" si="13"/>
        <v>0.51875000000000004</v>
      </c>
    </row>
    <row r="46" spans="2:29" x14ac:dyDescent="0.25">
      <c r="B46" s="27" t="s">
        <v>810</v>
      </c>
      <c r="C46" s="27" t="s">
        <v>811</v>
      </c>
      <c r="D46" t="s">
        <v>920</v>
      </c>
      <c r="E46">
        <v>18</v>
      </c>
      <c r="F46">
        <v>30</v>
      </c>
      <c r="G46" t="s">
        <v>56</v>
      </c>
      <c r="H46">
        <v>41</v>
      </c>
      <c r="I46">
        <v>133</v>
      </c>
      <c r="J46">
        <v>70</v>
      </c>
      <c r="K46">
        <v>-10</v>
      </c>
      <c r="L46">
        <v>-12</v>
      </c>
      <c r="M46" t="s">
        <v>30</v>
      </c>
      <c r="N46" s="20">
        <f t="shared" si="14"/>
        <v>0</v>
      </c>
      <c r="P46" s="20">
        <f t="shared" si="1"/>
        <v>0</v>
      </c>
      <c r="R46" s="12">
        <f t="shared" si="2"/>
        <v>-0.14285714285714285</v>
      </c>
      <c r="S46" s="21">
        <f t="shared" si="3"/>
        <v>0.26535841277186956</v>
      </c>
      <c r="T46" s="21">
        <f t="shared" si="4"/>
        <v>-0.12047278998624156</v>
      </c>
      <c r="U46" s="21">
        <f t="shared" si="5"/>
        <v>5.4948887128035251E-2</v>
      </c>
      <c r="V46" s="21">
        <f t="shared" si="6"/>
        <v>6.6611503304554412E-2</v>
      </c>
      <c r="W46" s="22">
        <f t="shared" si="7"/>
        <v>0</v>
      </c>
      <c r="X46" s="21">
        <f t="shared" si="8"/>
        <v>10</v>
      </c>
      <c r="Y46" s="23">
        <f t="shared" si="9"/>
        <v>100000</v>
      </c>
      <c r="Z46" s="21">
        <f t="shared" si="10"/>
        <v>0.72699999999999998</v>
      </c>
      <c r="AA46" s="21">
        <f t="shared" si="11"/>
        <v>0.98599999999999999</v>
      </c>
      <c r="AB46" s="21">
        <f t="shared" si="12"/>
        <v>0.17500000000000004</v>
      </c>
      <c r="AC46" s="21">
        <f t="shared" si="13"/>
        <v>0.51575000000000004</v>
      </c>
    </row>
    <row r="47" spans="2:29" x14ac:dyDescent="0.25">
      <c r="B47" s="27" t="s">
        <v>860</v>
      </c>
      <c r="C47" s="27" t="s">
        <v>861</v>
      </c>
      <c r="D47" t="s">
        <v>920</v>
      </c>
      <c r="E47">
        <v>10</v>
      </c>
      <c r="F47">
        <v>7</v>
      </c>
      <c r="G47" t="s">
        <v>86</v>
      </c>
      <c r="H47">
        <v>6</v>
      </c>
      <c r="I47">
        <v>6</v>
      </c>
      <c r="J47">
        <v>10</v>
      </c>
      <c r="K47">
        <v>1</v>
      </c>
      <c r="L47">
        <v>21</v>
      </c>
      <c r="M47" t="s">
        <v>30</v>
      </c>
      <c r="N47" s="20">
        <f t="shared" si="14"/>
        <v>0</v>
      </c>
      <c r="P47" s="20">
        <f t="shared" si="1"/>
        <v>0</v>
      </c>
      <c r="R47" s="12">
        <f t="shared" si="2"/>
        <v>0.1</v>
      </c>
      <c r="S47" s="21">
        <f t="shared" si="3"/>
        <v>0</v>
      </c>
      <c r="T47" s="21">
        <f t="shared" si="4"/>
        <v>0.10756634324829006</v>
      </c>
      <c r="U47" s="21">
        <f t="shared" si="5"/>
        <v>5.2409779148925528E-2</v>
      </c>
      <c r="V47" s="21">
        <f t="shared" si="6"/>
        <v>5.33253741324052E-2</v>
      </c>
      <c r="W47" s="22">
        <f t="shared" si="7"/>
        <v>21</v>
      </c>
      <c r="X47" s="21">
        <f t="shared" si="8"/>
        <v>4.7619047619047616E-2</v>
      </c>
      <c r="Y47" s="23">
        <f t="shared" si="9"/>
        <v>10</v>
      </c>
      <c r="Z47" s="21">
        <f t="shared" si="10"/>
        <v>0.65900000000000003</v>
      </c>
      <c r="AA47" s="21">
        <f t="shared" si="11"/>
        <v>0.35599999999999998</v>
      </c>
      <c r="AB47" s="21">
        <f t="shared" si="12"/>
        <v>0.50600000000000001</v>
      </c>
      <c r="AC47" s="21">
        <f t="shared" si="13"/>
        <v>0.50675000000000003</v>
      </c>
    </row>
    <row r="48" spans="2:29" x14ac:dyDescent="0.25">
      <c r="B48" s="27" t="s">
        <v>307</v>
      </c>
      <c r="C48" s="27" t="s">
        <v>308</v>
      </c>
      <c r="D48" t="s">
        <v>920</v>
      </c>
      <c r="E48">
        <v>367</v>
      </c>
      <c r="F48" t="s">
        <v>30</v>
      </c>
      <c r="G48" t="s">
        <v>31</v>
      </c>
      <c r="H48">
        <v>14</v>
      </c>
      <c r="I48">
        <v>58</v>
      </c>
      <c r="J48">
        <v>65</v>
      </c>
      <c r="K48">
        <v>15</v>
      </c>
      <c r="L48">
        <v>109</v>
      </c>
      <c r="M48">
        <v>70</v>
      </c>
      <c r="N48" s="20">
        <f t="shared" si="14"/>
        <v>0</v>
      </c>
      <c r="P48" s="20">
        <f t="shared" si="1"/>
        <v>0</v>
      </c>
      <c r="R48" s="12">
        <f t="shared" si="2"/>
        <v>0.23076923076923078</v>
      </c>
      <c r="S48" s="21">
        <f t="shared" si="3"/>
        <v>0.32880113860839266</v>
      </c>
      <c r="T48" s="21">
        <f t="shared" si="4"/>
        <v>2.3050501539553681E-2</v>
      </c>
      <c r="U48" s="21">
        <f t="shared" si="5"/>
        <v>0.16594625575094413</v>
      </c>
      <c r="V48" s="21">
        <f t="shared" si="6"/>
        <v>0.1725992986329635</v>
      </c>
      <c r="W48" s="22">
        <f t="shared" si="7"/>
        <v>179</v>
      </c>
      <c r="X48" s="21">
        <f t="shared" si="8"/>
        <v>8.3798882681564241E-2</v>
      </c>
      <c r="Y48" s="23">
        <f t="shared" si="9"/>
        <v>24.466666666666665</v>
      </c>
      <c r="Z48" s="21">
        <f t="shared" si="10"/>
        <v>0.91100000000000003</v>
      </c>
      <c r="AA48" s="21">
        <f t="shared" si="11"/>
        <v>0.51900000000000002</v>
      </c>
      <c r="AB48" s="21">
        <f t="shared" si="12"/>
        <v>0.29500000000000004</v>
      </c>
      <c r="AC48" s="21">
        <f t="shared" si="13"/>
        <v>0.50500000000000012</v>
      </c>
    </row>
    <row r="49" spans="2:29" x14ac:dyDescent="0.25">
      <c r="B49" s="27" t="s">
        <v>395</v>
      </c>
      <c r="C49" s="27" t="s">
        <v>396</v>
      </c>
      <c r="D49" t="s">
        <v>920</v>
      </c>
      <c r="E49">
        <v>201</v>
      </c>
      <c r="F49" t="s">
        <v>30</v>
      </c>
      <c r="G49" t="s">
        <v>31</v>
      </c>
      <c r="H49">
        <v>11</v>
      </c>
      <c r="I49">
        <v>17</v>
      </c>
      <c r="J49">
        <v>66</v>
      </c>
      <c r="K49">
        <v>11</v>
      </c>
      <c r="L49">
        <v>226</v>
      </c>
      <c r="M49" t="s">
        <v>30</v>
      </c>
      <c r="N49" s="20">
        <f t="shared" si="14"/>
        <v>0</v>
      </c>
      <c r="P49" s="20">
        <f t="shared" si="1"/>
        <v>0</v>
      </c>
      <c r="R49" s="12">
        <f t="shared" si="2"/>
        <v>0.16666666666666666</v>
      </c>
      <c r="S49" s="21">
        <f t="shared" si="3"/>
        <v>9.0966078501449665E-2</v>
      </c>
      <c r="T49" s="21">
        <f t="shared" si="4"/>
        <v>0.31165313872163081</v>
      </c>
      <c r="U49" s="21">
        <f t="shared" si="5"/>
        <v>0.19623119885131546</v>
      </c>
      <c r="V49" s="21">
        <f t="shared" si="6"/>
        <v>0.19961680535813198</v>
      </c>
      <c r="W49" s="22">
        <f t="shared" si="7"/>
        <v>226</v>
      </c>
      <c r="X49" s="21">
        <f t="shared" si="8"/>
        <v>4.8672566371681415E-2</v>
      </c>
      <c r="Y49" s="23">
        <f t="shared" si="9"/>
        <v>18.272727272727273</v>
      </c>
      <c r="Z49" s="21">
        <f t="shared" si="10"/>
        <v>0.92700000000000005</v>
      </c>
      <c r="AA49" s="21">
        <f t="shared" si="11"/>
        <v>0.36199999999999999</v>
      </c>
      <c r="AB49" s="21">
        <f t="shared" si="12"/>
        <v>0.34699999999999998</v>
      </c>
      <c r="AC49" s="21">
        <f t="shared" si="13"/>
        <v>0.49575000000000002</v>
      </c>
    </row>
    <row r="50" spans="2:29" x14ac:dyDescent="0.25">
      <c r="B50" s="27" t="s">
        <v>179</v>
      </c>
      <c r="C50" s="27" t="s">
        <v>180</v>
      </c>
      <c r="D50" t="s">
        <v>920</v>
      </c>
      <c r="E50" s="1">
        <v>1519</v>
      </c>
      <c r="F50" t="s">
        <v>30</v>
      </c>
      <c r="G50" t="s">
        <v>31</v>
      </c>
      <c r="H50">
        <v>7</v>
      </c>
      <c r="I50">
        <v>5</v>
      </c>
      <c r="J50">
        <v>83</v>
      </c>
      <c r="K50">
        <v>36</v>
      </c>
      <c r="L50">
        <v>446</v>
      </c>
      <c r="M50" t="s">
        <v>30</v>
      </c>
      <c r="N50" s="20">
        <f t="shared" si="14"/>
        <v>0</v>
      </c>
      <c r="P50" s="20">
        <f t="shared" si="1"/>
        <v>0</v>
      </c>
      <c r="R50" s="12">
        <f t="shared" si="2"/>
        <v>0.43373493975903615</v>
      </c>
      <c r="S50" s="21">
        <f t="shared" si="3"/>
        <v>-6.5080123851529836E-2</v>
      </c>
      <c r="T50" s="21">
        <f t="shared" si="4"/>
        <v>0.75396780584034029</v>
      </c>
      <c r="U50" s="21">
        <f t="shared" si="5"/>
        <v>0.28055431895904159</v>
      </c>
      <c r="V50" s="21">
        <f t="shared" si="6"/>
        <v>0.323147333649284</v>
      </c>
      <c r="W50" s="22">
        <f t="shared" si="7"/>
        <v>446</v>
      </c>
      <c r="X50" s="21">
        <f t="shared" si="8"/>
        <v>8.0717488789237665E-2</v>
      </c>
      <c r="Y50" s="23">
        <f t="shared" si="9"/>
        <v>42.194444444444443</v>
      </c>
      <c r="Z50" s="21">
        <f t="shared" si="10"/>
        <v>0.97</v>
      </c>
      <c r="AA50" s="21">
        <f t="shared" si="11"/>
        <v>0.503</v>
      </c>
      <c r="AB50" s="21">
        <f t="shared" si="12"/>
        <v>0.24299999999999999</v>
      </c>
      <c r="AC50" s="21">
        <f t="shared" si="13"/>
        <v>0.48974999999999996</v>
      </c>
    </row>
    <row r="51" spans="2:29" x14ac:dyDescent="0.25">
      <c r="B51" s="27" t="s">
        <v>834</v>
      </c>
      <c r="C51" s="27" t="s">
        <v>835</v>
      </c>
      <c r="D51" t="s">
        <v>920</v>
      </c>
      <c r="E51">
        <v>13</v>
      </c>
      <c r="F51">
        <v>51</v>
      </c>
      <c r="G51" t="s">
        <v>56</v>
      </c>
      <c r="H51">
        <v>24</v>
      </c>
      <c r="I51">
        <v>28</v>
      </c>
      <c r="J51">
        <v>73</v>
      </c>
      <c r="K51">
        <v>1</v>
      </c>
      <c r="L51">
        <v>24</v>
      </c>
      <c r="M51">
        <v>36</v>
      </c>
      <c r="N51" s="20">
        <f t="shared" si="14"/>
        <v>0</v>
      </c>
      <c r="P51" s="20">
        <f t="shared" si="1"/>
        <v>0</v>
      </c>
      <c r="R51" s="12">
        <f t="shared" si="2"/>
        <v>1.3698630136986301E-2</v>
      </c>
      <c r="S51" s="21">
        <f t="shared" si="3"/>
        <v>3.1310306477545069E-2</v>
      </c>
      <c r="T51" s="21">
        <f t="shared" si="4"/>
        <v>0.2112477010155227</v>
      </c>
      <c r="U51" s="21">
        <f t="shared" si="5"/>
        <v>0.11766374091429688</v>
      </c>
      <c r="V51" s="21">
        <f t="shared" si="6"/>
        <v>0.12007391613578822</v>
      </c>
      <c r="W51" s="22">
        <f t="shared" si="7"/>
        <v>60</v>
      </c>
      <c r="X51" s="21">
        <f t="shared" si="8"/>
        <v>1.6666666666666666E-2</v>
      </c>
      <c r="Y51" s="23">
        <f t="shared" si="9"/>
        <v>13</v>
      </c>
      <c r="Z51" s="21">
        <f t="shared" si="10"/>
        <v>0.86299999999999999</v>
      </c>
      <c r="AA51" s="21">
        <f t="shared" si="11"/>
        <v>0.21299999999999999</v>
      </c>
      <c r="AB51" s="21">
        <f t="shared" si="12"/>
        <v>0.41800000000000004</v>
      </c>
      <c r="AC51" s="21">
        <f t="shared" si="13"/>
        <v>0.47800000000000004</v>
      </c>
    </row>
    <row r="52" spans="2:29" x14ac:dyDescent="0.25">
      <c r="B52" s="27" t="s">
        <v>181</v>
      </c>
      <c r="C52" s="27" t="s">
        <v>182</v>
      </c>
      <c r="D52" t="s">
        <v>920</v>
      </c>
      <c r="E52">
        <v>959</v>
      </c>
      <c r="F52">
        <v>816</v>
      </c>
      <c r="G52" t="s">
        <v>34</v>
      </c>
      <c r="H52">
        <v>14</v>
      </c>
      <c r="I52">
        <v>280</v>
      </c>
      <c r="J52">
        <v>143</v>
      </c>
      <c r="K52">
        <v>30</v>
      </c>
      <c r="L52">
        <v>525</v>
      </c>
      <c r="M52" t="s">
        <v>30</v>
      </c>
      <c r="N52" s="20">
        <f t="shared" si="14"/>
        <v>0</v>
      </c>
      <c r="P52" s="20">
        <f t="shared" si="1"/>
        <v>0</v>
      </c>
      <c r="R52" s="12">
        <f t="shared" si="2"/>
        <v>0.20979020979020979</v>
      </c>
      <c r="S52" s="21">
        <f t="shared" si="3"/>
        <v>0.82056420302608024</v>
      </c>
      <c r="T52" s="21">
        <f t="shared" si="4"/>
        <v>-0.12575008003165344</v>
      </c>
      <c r="U52" s="21">
        <f t="shared" si="5"/>
        <v>0.26159744324122158</v>
      </c>
      <c r="V52" s="21">
        <f t="shared" si="6"/>
        <v>0.31880385541188277</v>
      </c>
      <c r="W52" s="22">
        <f t="shared" si="7"/>
        <v>525</v>
      </c>
      <c r="X52" s="21">
        <f t="shared" si="8"/>
        <v>5.7142857142857141E-2</v>
      </c>
      <c r="Y52" s="23">
        <f t="shared" si="9"/>
        <v>31.966666666666665</v>
      </c>
      <c r="Z52" s="21">
        <f t="shared" si="10"/>
        <v>0.96799999999999997</v>
      </c>
      <c r="AA52" s="21">
        <f t="shared" si="11"/>
        <v>0.40100000000000002</v>
      </c>
      <c r="AB52" s="21">
        <f t="shared" si="12"/>
        <v>0.26400000000000001</v>
      </c>
      <c r="AC52" s="21">
        <f t="shared" si="13"/>
        <v>0.47425</v>
      </c>
    </row>
    <row r="53" spans="2:29" x14ac:dyDescent="0.25">
      <c r="B53" s="27" t="s">
        <v>87</v>
      </c>
      <c r="C53" s="27" t="s">
        <v>88</v>
      </c>
      <c r="D53" t="s">
        <v>920</v>
      </c>
      <c r="E53" s="1">
        <v>3809</v>
      </c>
      <c r="F53" s="1">
        <v>3690</v>
      </c>
      <c r="G53" t="s">
        <v>34</v>
      </c>
      <c r="H53">
        <v>16</v>
      </c>
      <c r="I53">
        <v>4</v>
      </c>
      <c r="J53">
        <v>205</v>
      </c>
      <c r="K53">
        <v>65</v>
      </c>
      <c r="L53" s="1">
        <v>1009</v>
      </c>
      <c r="M53">
        <v>1</v>
      </c>
      <c r="N53" s="20">
        <f t="shared" si="14"/>
        <v>0</v>
      </c>
      <c r="P53" s="20">
        <f t="shared" si="1"/>
        <v>0</v>
      </c>
      <c r="R53" s="12">
        <f t="shared" si="2"/>
        <v>0.31707317073170732</v>
      </c>
      <c r="S53" s="21">
        <f t="shared" si="3"/>
        <v>-0.24214171674480089</v>
      </c>
      <c r="T53" s="21">
        <f t="shared" si="4"/>
        <v>1.1975500442955807</v>
      </c>
      <c r="U53" s="21">
        <f t="shared" si="5"/>
        <v>0.29051598360393616</v>
      </c>
      <c r="V53" s="21">
        <f t="shared" si="6"/>
        <v>0.41530810371823862</v>
      </c>
      <c r="W53" s="22">
        <f t="shared" si="7"/>
        <v>1010</v>
      </c>
      <c r="X53" s="21">
        <f t="shared" si="8"/>
        <v>6.4356435643564358E-2</v>
      </c>
      <c r="Y53" s="23">
        <f t="shared" si="9"/>
        <v>58.6</v>
      </c>
      <c r="Z53" s="21">
        <f t="shared" si="10"/>
        <v>0.99</v>
      </c>
      <c r="AA53" s="21">
        <f t="shared" si="11"/>
        <v>0.44400000000000001</v>
      </c>
      <c r="AB53" s="21">
        <f t="shared" si="12"/>
        <v>0.22499999999999998</v>
      </c>
      <c r="AC53" s="21">
        <f t="shared" si="13"/>
        <v>0.47099999999999997</v>
      </c>
    </row>
    <row r="54" spans="2:29" x14ac:dyDescent="0.25">
      <c r="B54" s="27" t="s">
        <v>752</v>
      </c>
      <c r="C54" s="27" t="s">
        <v>753</v>
      </c>
      <c r="D54" t="s">
        <v>920</v>
      </c>
      <c r="E54">
        <v>24</v>
      </c>
      <c r="F54">
        <v>22</v>
      </c>
      <c r="G54" t="s">
        <v>86</v>
      </c>
      <c r="H54">
        <v>10</v>
      </c>
      <c r="I54">
        <v>10</v>
      </c>
      <c r="J54">
        <v>17</v>
      </c>
      <c r="K54">
        <v>1</v>
      </c>
      <c r="L54">
        <v>10</v>
      </c>
      <c r="M54" t="s">
        <v>30</v>
      </c>
      <c r="N54" s="20">
        <f t="shared" si="14"/>
        <v>0</v>
      </c>
      <c r="P54" s="20">
        <f t="shared" si="1"/>
        <v>0</v>
      </c>
      <c r="R54" s="12">
        <f t="shared" si="2"/>
        <v>5.8823529411764705E-2</v>
      </c>
      <c r="S54" s="21">
        <f t="shared" si="3"/>
        <v>0</v>
      </c>
      <c r="T54" s="21">
        <f t="shared" si="4"/>
        <v>0.11196158593857874</v>
      </c>
      <c r="U54" s="21">
        <f t="shared" si="5"/>
        <v>5.4495891854766221E-2</v>
      </c>
      <c r="V54" s="21">
        <f t="shared" si="6"/>
        <v>5.5485825931114986E-2</v>
      </c>
      <c r="W54" s="22">
        <f t="shared" si="7"/>
        <v>10</v>
      </c>
      <c r="X54" s="21">
        <f t="shared" si="8"/>
        <v>0.1</v>
      </c>
      <c r="Y54" s="23">
        <f t="shared" si="9"/>
        <v>24</v>
      </c>
      <c r="Z54" s="21">
        <f t="shared" si="10"/>
        <v>0.67800000000000005</v>
      </c>
      <c r="AA54" s="21">
        <f t="shared" si="11"/>
        <v>0.59599999999999997</v>
      </c>
      <c r="AB54" s="21">
        <f t="shared" si="12"/>
        <v>0.30000000000000004</v>
      </c>
      <c r="AC54" s="21">
        <f t="shared" si="13"/>
        <v>0.46850000000000003</v>
      </c>
    </row>
    <row r="55" spans="2:29" x14ac:dyDescent="0.25">
      <c r="B55" s="27" t="s">
        <v>512</v>
      </c>
      <c r="C55" s="27" t="s">
        <v>513</v>
      </c>
      <c r="D55" t="s">
        <v>920</v>
      </c>
      <c r="E55">
        <v>120</v>
      </c>
      <c r="F55" t="s">
        <v>30</v>
      </c>
      <c r="G55" t="s">
        <v>31</v>
      </c>
      <c r="H55">
        <v>3</v>
      </c>
      <c r="I55">
        <v>15</v>
      </c>
      <c r="J55">
        <v>24</v>
      </c>
      <c r="K55">
        <v>6</v>
      </c>
      <c r="L55">
        <v>221</v>
      </c>
      <c r="M55">
        <v>36</v>
      </c>
      <c r="N55" s="20">
        <f t="shared" si="14"/>
        <v>0</v>
      </c>
      <c r="P55" s="20">
        <f t="shared" si="1"/>
        <v>0</v>
      </c>
      <c r="R55" s="12">
        <f t="shared" si="2"/>
        <v>0.25</v>
      </c>
      <c r="S55" s="21">
        <f t="shared" si="3"/>
        <v>0.3797296614612149</v>
      </c>
      <c r="T55" s="21">
        <f t="shared" si="4"/>
        <v>9.8560543306117854E-2</v>
      </c>
      <c r="U55" s="21">
        <f t="shared" si="5"/>
        <v>0.23114441334491631</v>
      </c>
      <c r="V55" s="21">
        <f t="shared" si="6"/>
        <v>0.23647820603741634</v>
      </c>
      <c r="W55" s="22">
        <f t="shared" si="7"/>
        <v>257</v>
      </c>
      <c r="X55" s="21">
        <f t="shared" si="8"/>
        <v>2.3346303501945526E-2</v>
      </c>
      <c r="Y55" s="23">
        <f t="shared" si="9"/>
        <v>20</v>
      </c>
      <c r="Z55" s="21">
        <f t="shared" si="10"/>
        <v>0.94299999999999995</v>
      </c>
      <c r="AA55" s="21">
        <f t="shared" si="11"/>
        <v>0.249</v>
      </c>
      <c r="AB55" s="21">
        <f t="shared" si="12"/>
        <v>0.32899999999999996</v>
      </c>
      <c r="AC55" s="21">
        <f t="shared" si="13"/>
        <v>0.46249999999999997</v>
      </c>
    </row>
    <row r="56" spans="2:29" x14ac:dyDescent="0.25">
      <c r="B56" s="27" t="s">
        <v>379</v>
      </c>
      <c r="C56" s="27" t="s">
        <v>380</v>
      </c>
      <c r="D56" t="s">
        <v>920</v>
      </c>
      <c r="E56">
        <v>239</v>
      </c>
      <c r="F56">
        <v>334</v>
      </c>
      <c r="G56" t="s">
        <v>31</v>
      </c>
      <c r="H56">
        <v>11</v>
      </c>
      <c r="I56">
        <v>24</v>
      </c>
      <c r="J56">
        <v>22</v>
      </c>
      <c r="K56">
        <v>15</v>
      </c>
      <c r="L56">
        <v>291</v>
      </c>
      <c r="M56">
        <v>96</v>
      </c>
      <c r="N56" s="20">
        <f t="shared" si="14"/>
        <v>0</v>
      </c>
      <c r="P56" s="20">
        <f t="shared" si="1"/>
        <v>0</v>
      </c>
      <c r="R56" s="12">
        <f t="shared" si="2"/>
        <v>0.68181818181818177</v>
      </c>
      <c r="S56" s="21">
        <f t="shared" si="3"/>
        <v>0.16886326892130099</v>
      </c>
      <c r="T56" s="21">
        <f t="shared" si="4"/>
        <v>-1.7251730343853966E-2</v>
      </c>
      <c r="U56" s="21">
        <f t="shared" si="5"/>
        <v>7.1773462536293131E-2</v>
      </c>
      <c r="V56" s="21">
        <f t="shared" si="6"/>
        <v>7.446166703791339E-2</v>
      </c>
      <c r="W56" s="22">
        <f t="shared" si="7"/>
        <v>387</v>
      </c>
      <c r="X56" s="21">
        <f t="shared" si="8"/>
        <v>3.8759689922480613E-2</v>
      </c>
      <c r="Y56" s="23">
        <f t="shared" si="9"/>
        <v>15.933333333333335</v>
      </c>
      <c r="Z56" s="21">
        <f t="shared" si="10"/>
        <v>0.76100000000000001</v>
      </c>
      <c r="AA56" s="21">
        <f t="shared" si="11"/>
        <v>0.308</v>
      </c>
      <c r="AB56" s="21">
        <f t="shared" si="12"/>
        <v>0.379</v>
      </c>
      <c r="AC56" s="21">
        <f t="shared" si="13"/>
        <v>0.45674999999999999</v>
      </c>
    </row>
    <row r="57" spans="2:29" x14ac:dyDescent="0.25">
      <c r="B57" s="27" t="s">
        <v>429</v>
      </c>
      <c r="C57" s="27" t="s">
        <v>430</v>
      </c>
      <c r="D57" t="s">
        <v>920</v>
      </c>
      <c r="E57">
        <v>159</v>
      </c>
      <c r="F57" t="s">
        <v>30</v>
      </c>
      <c r="G57" t="s">
        <v>31</v>
      </c>
      <c r="H57">
        <v>20</v>
      </c>
      <c r="I57">
        <v>29</v>
      </c>
      <c r="J57">
        <v>62</v>
      </c>
      <c r="K57">
        <v>9</v>
      </c>
      <c r="L57">
        <v>410</v>
      </c>
      <c r="M57">
        <v>56</v>
      </c>
      <c r="N57" s="20">
        <f t="shared" si="14"/>
        <v>0</v>
      </c>
      <c r="P57" s="20">
        <f t="shared" si="1"/>
        <v>0</v>
      </c>
      <c r="R57" s="12">
        <f t="shared" si="2"/>
        <v>0.14516129032258066</v>
      </c>
      <c r="S57" s="21">
        <f t="shared" si="3"/>
        <v>7.7143587792743107E-2</v>
      </c>
      <c r="T57" s="21">
        <f t="shared" si="4"/>
        <v>0.16412264748274397</v>
      </c>
      <c r="U57" s="21">
        <f t="shared" si="5"/>
        <v>0.11978892883451464</v>
      </c>
      <c r="V57" s="21">
        <f t="shared" si="6"/>
        <v>0.12035172137000057</v>
      </c>
      <c r="W57" s="22">
        <f t="shared" si="7"/>
        <v>466</v>
      </c>
      <c r="X57" s="21">
        <f t="shared" si="8"/>
        <v>1.9313304721030045E-2</v>
      </c>
      <c r="Y57" s="23">
        <f t="shared" si="9"/>
        <v>17.666666666666668</v>
      </c>
      <c r="Z57" s="21">
        <f t="shared" si="10"/>
        <v>0.86599999999999999</v>
      </c>
      <c r="AA57" s="21">
        <f t="shared" si="11"/>
        <v>0.22900000000000001</v>
      </c>
      <c r="AB57" s="21">
        <f t="shared" si="12"/>
        <v>0.35399999999999998</v>
      </c>
      <c r="AC57" s="21">
        <f t="shared" si="13"/>
        <v>0.45074999999999998</v>
      </c>
    </row>
    <row r="58" spans="2:29" x14ac:dyDescent="0.25">
      <c r="B58" s="27" t="s">
        <v>482</v>
      </c>
      <c r="C58" s="27" t="s">
        <v>483</v>
      </c>
      <c r="D58" t="s">
        <v>920</v>
      </c>
      <c r="E58">
        <v>147</v>
      </c>
      <c r="F58" t="s">
        <v>30</v>
      </c>
      <c r="G58" t="s">
        <v>31</v>
      </c>
      <c r="H58">
        <v>5</v>
      </c>
      <c r="I58">
        <v>64</v>
      </c>
      <c r="J58">
        <v>57</v>
      </c>
      <c r="K58">
        <v>6</v>
      </c>
      <c r="L58">
        <v>314</v>
      </c>
      <c r="M58" t="s">
        <v>30</v>
      </c>
      <c r="N58" s="20">
        <f t="shared" si="14"/>
        <v>0</v>
      </c>
      <c r="P58" s="20">
        <f t="shared" si="1"/>
        <v>0</v>
      </c>
      <c r="R58" s="12">
        <f t="shared" si="2"/>
        <v>0.10526315789473684</v>
      </c>
      <c r="S58" s="21">
        <f t="shared" si="3"/>
        <v>0.66510641480374644</v>
      </c>
      <c r="T58" s="21">
        <f t="shared" si="4"/>
        <v>-2.2900083125005355E-2</v>
      </c>
      <c r="U58" s="21">
        <f t="shared" si="5"/>
        <v>0.27552943497700633</v>
      </c>
      <c r="V58" s="21">
        <f t="shared" si="6"/>
        <v>0.30591192221858249</v>
      </c>
      <c r="W58" s="22">
        <f t="shared" si="7"/>
        <v>314</v>
      </c>
      <c r="X58" s="21">
        <f t="shared" si="8"/>
        <v>1.9108280254777069E-2</v>
      </c>
      <c r="Y58" s="23">
        <f t="shared" si="9"/>
        <v>24.5</v>
      </c>
      <c r="Z58" s="21">
        <f t="shared" si="10"/>
        <v>0.96499999999999997</v>
      </c>
      <c r="AA58" s="21">
        <f t="shared" si="11"/>
        <v>0.22600000000000001</v>
      </c>
      <c r="AB58" s="21">
        <f t="shared" si="12"/>
        <v>0.29300000000000004</v>
      </c>
      <c r="AC58" s="21">
        <f t="shared" si="13"/>
        <v>0.44425000000000003</v>
      </c>
    </row>
    <row r="59" spans="2:29" x14ac:dyDescent="0.25">
      <c r="B59" s="27" t="s">
        <v>189</v>
      </c>
      <c r="C59" s="27" t="s">
        <v>190</v>
      </c>
      <c r="D59" t="s">
        <v>920</v>
      </c>
      <c r="E59">
        <v>904</v>
      </c>
      <c r="F59" t="s">
        <v>30</v>
      </c>
      <c r="G59" t="s">
        <v>31</v>
      </c>
      <c r="H59">
        <v>2</v>
      </c>
      <c r="I59">
        <v>4</v>
      </c>
      <c r="J59">
        <v>24</v>
      </c>
      <c r="K59">
        <v>11</v>
      </c>
      <c r="L59">
        <v>203</v>
      </c>
      <c r="M59" t="s">
        <v>30</v>
      </c>
      <c r="N59" s="20">
        <f t="shared" si="14"/>
        <v>0</v>
      </c>
      <c r="P59" s="20">
        <f t="shared" si="1"/>
        <v>0</v>
      </c>
      <c r="R59" s="12">
        <f t="shared" si="2"/>
        <v>0.45833333333333331</v>
      </c>
      <c r="S59" s="21">
        <f t="shared" si="3"/>
        <v>0.1486983549970351</v>
      </c>
      <c r="T59" s="21">
        <f t="shared" si="4"/>
        <v>0.43096908110525556</v>
      </c>
      <c r="U59" s="21">
        <f t="shared" si="5"/>
        <v>0.28208885398681538</v>
      </c>
      <c r="V59" s="21">
        <f t="shared" si="6"/>
        <v>0.2872520966963687</v>
      </c>
      <c r="W59" s="22">
        <f t="shared" si="7"/>
        <v>203</v>
      </c>
      <c r="X59" s="21">
        <f t="shared" si="8"/>
        <v>5.4187192118226604E-2</v>
      </c>
      <c r="Y59" s="23">
        <f t="shared" si="9"/>
        <v>82.181818181818187</v>
      </c>
      <c r="Z59" s="21">
        <f t="shared" si="10"/>
        <v>0.96299999999999997</v>
      </c>
      <c r="AA59" s="21">
        <f t="shared" si="11"/>
        <v>0.38700000000000001</v>
      </c>
      <c r="AB59" s="21">
        <f t="shared" si="12"/>
        <v>0.20899999999999996</v>
      </c>
      <c r="AC59" s="21">
        <f t="shared" si="13"/>
        <v>0.442</v>
      </c>
    </row>
    <row r="60" spans="2:29" x14ac:dyDescent="0.25">
      <c r="B60" s="27" t="s">
        <v>105</v>
      </c>
      <c r="C60" s="27" t="s">
        <v>106</v>
      </c>
      <c r="D60" t="s">
        <v>920</v>
      </c>
      <c r="E60" s="1">
        <v>2733</v>
      </c>
      <c r="F60" s="1">
        <v>4257</v>
      </c>
      <c r="G60" t="s">
        <v>37</v>
      </c>
      <c r="H60">
        <v>62</v>
      </c>
      <c r="I60" s="1">
        <v>1113</v>
      </c>
      <c r="J60" s="1">
        <v>1397</v>
      </c>
      <c r="K60">
        <v>75</v>
      </c>
      <c r="L60" s="1">
        <v>2894</v>
      </c>
      <c r="M60" t="s">
        <v>30</v>
      </c>
      <c r="N60" s="20">
        <f t="shared" si="14"/>
        <v>0</v>
      </c>
      <c r="P60" s="20">
        <f t="shared" si="1"/>
        <v>0</v>
      </c>
      <c r="R60" s="12">
        <f t="shared" si="2"/>
        <v>5.3686471009305653E-2</v>
      </c>
      <c r="S60" s="21">
        <f t="shared" si="3"/>
        <v>0.78164303735728979</v>
      </c>
      <c r="T60" s="21">
        <f t="shared" si="4"/>
        <v>4.650244744442289E-2</v>
      </c>
      <c r="U60" s="21">
        <f t="shared" si="5"/>
        <v>0.36546468246773745</v>
      </c>
      <c r="V60" s="21">
        <f t="shared" si="6"/>
        <v>0.39787005575648338</v>
      </c>
      <c r="W60" s="22">
        <f t="shared" si="7"/>
        <v>2894</v>
      </c>
      <c r="X60" s="21">
        <f t="shared" si="8"/>
        <v>2.5915687629578438E-2</v>
      </c>
      <c r="Y60" s="23">
        <f t="shared" si="9"/>
        <v>36.44</v>
      </c>
      <c r="Z60" s="21">
        <f t="shared" si="10"/>
        <v>0.98799999999999999</v>
      </c>
      <c r="AA60" s="21">
        <f t="shared" si="11"/>
        <v>0.25800000000000001</v>
      </c>
      <c r="AB60" s="21">
        <f t="shared" si="12"/>
        <v>0.25900000000000001</v>
      </c>
      <c r="AC60" s="21">
        <f t="shared" si="13"/>
        <v>0.441</v>
      </c>
    </row>
    <row r="61" spans="2:29" x14ac:dyDescent="0.25">
      <c r="B61" s="27" t="s">
        <v>634</v>
      </c>
      <c r="C61" s="27" t="s">
        <v>635</v>
      </c>
      <c r="D61" t="s">
        <v>920</v>
      </c>
      <c r="E61">
        <v>58</v>
      </c>
      <c r="F61">
        <v>124</v>
      </c>
      <c r="G61" t="s">
        <v>37</v>
      </c>
      <c r="H61">
        <v>38</v>
      </c>
      <c r="I61">
        <v>63</v>
      </c>
      <c r="J61">
        <v>365</v>
      </c>
      <c r="K61">
        <v>2</v>
      </c>
      <c r="L61">
        <v>83</v>
      </c>
      <c r="M61">
        <v>61</v>
      </c>
      <c r="N61" s="20">
        <f t="shared" si="14"/>
        <v>0</v>
      </c>
      <c r="P61" s="20">
        <f t="shared" si="1"/>
        <v>0</v>
      </c>
      <c r="R61" s="12">
        <f t="shared" si="2"/>
        <v>5.4794520547945206E-3</v>
      </c>
      <c r="S61" s="21">
        <f t="shared" si="3"/>
        <v>0.10639802171942203</v>
      </c>
      <c r="T61" s="21">
        <f t="shared" si="4"/>
        <v>0.42098817210453321</v>
      </c>
      <c r="U61" s="21">
        <f t="shared" si="5"/>
        <v>0.25386542439894755</v>
      </c>
      <c r="V61" s="21">
        <f t="shared" si="6"/>
        <v>0.26041720607430091</v>
      </c>
      <c r="W61" s="22">
        <f t="shared" si="7"/>
        <v>144</v>
      </c>
      <c r="X61" s="21">
        <f t="shared" si="8"/>
        <v>1.3888888888888888E-2</v>
      </c>
      <c r="Y61" s="23">
        <f t="shared" si="9"/>
        <v>29</v>
      </c>
      <c r="Z61" s="21">
        <f t="shared" si="10"/>
        <v>0.95</v>
      </c>
      <c r="AA61" s="21">
        <f t="shared" si="11"/>
        <v>0.20399999999999999</v>
      </c>
      <c r="AB61" s="21">
        <f t="shared" si="12"/>
        <v>0.27</v>
      </c>
      <c r="AC61" s="21">
        <f t="shared" si="13"/>
        <v>0.42349999999999999</v>
      </c>
    </row>
    <row r="62" spans="2:29" x14ac:dyDescent="0.25">
      <c r="B62" s="27" t="s">
        <v>247</v>
      </c>
      <c r="C62" s="27" t="s">
        <v>248</v>
      </c>
      <c r="D62" t="s">
        <v>920</v>
      </c>
      <c r="E62">
        <v>549</v>
      </c>
      <c r="F62">
        <v>668</v>
      </c>
      <c r="G62" t="s">
        <v>86</v>
      </c>
      <c r="H62">
        <v>47</v>
      </c>
      <c r="I62">
        <v>65</v>
      </c>
      <c r="J62">
        <v>81</v>
      </c>
      <c r="K62">
        <v>25</v>
      </c>
      <c r="L62">
        <v>412</v>
      </c>
      <c r="M62">
        <v>101</v>
      </c>
      <c r="N62" s="20">
        <f t="shared" si="14"/>
        <v>0</v>
      </c>
      <c r="P62" s="20">
        <f t="shared" si="1"/>
        <v>0</v>
      </c>
      <c r="R62" s="12">
        <f t="shared" si="2"/>
        <v>0.30864197530864196</v>
      </c>
      <c r="S62" s="21">
        <f t="shared" si="3"/>
        <v>6.699675773069802E-2</v>
      </c>
      <c r="T62" s="21">
        <f t="shared" si="4"/>
        <v>4.4995288668442823E-2</v>
      </c>
      <c r="U62" s="21">
        <f t="shared" si="5"/>
        <v>5.5938722110844497E-2</v>
      </c>
      <c r="V62" s="21">
        <f t="shared" si="6"/>
        <v>5.597692283666178E-2</v>
      </c>
      <c r="W62" s="22">
        <f t="shared" si="7"/>
        <v>513</v>
      </c>
      <c r="X62" s="21">
        <f t="shared" si="8"/>
        <v>4.8732943469785572E-2</v>
      </c>
      <c r="Y62" s="23">
        <f t="shared" si="9"/>
        <v>21.96</v>
      </c>
      <c r="Z62" s="21">
        <f t="shared" si="10"/>
        <v>0.68700000000000006</v>
      </c>
      <c r="AA62" s="21">
        <f t="shared" si="11"/>
        <v>0.36499999999999999</v>
      </c>
      <c r="AB62" s="21">
        <f t="shared" si="12"/>
        <v>0.31299999999999994</v>
      </c>
      <c r="AC62" s="21">
        <f t="shared" si="13"/>
        <v>0.41949999999999998</v>
      </c>
    </row>
    <row r="63" spans="2:29" x14ac:dyDescent="0.25">
      <c r="B63" s="27" t="s">
        <v>129</v>
      </c>
      <c r="C63" s="27" t="s">
        <v>130</v>
      </c>
      <c r="D63" t="s">
        <v>920</v>
      </c>
      <c r="E63" s="1">
        <v>2369</v>
      </c>
      <c r="F63" s="1">
        <v>2761</v>
      </c>
      <c r="G63" t="s">
        <v>34</v>
      </c>
      <c r="H63">
        <v>348</v>
      </c>
      <c r="I63">
        <v>476</v>
      </c>
      <c r="J63">
        <v>689</v>
      </c>
      <c r="K63">
        <v>40</v>
      </c>
      <c r="L63">
        <v>250</v>
      </c>
      <c r="M63">
        <v>475</v>
      </c>
      <c r="N63" s="20">
        <f t="shared" si="14"/>
        <v>0</v>
      </c>
      <c r="P63" s="20">
        <f t="shared" si="1"/>
        <v>0</v>
      </c>
      <c r="R63" s="12">
        <f t="shared" si="2"/>
        <v>5.8055152394775038E-2</v>
      </c>
      <c r="S63" s="21">
        <f t="shared" si="3"/>
        <v>6.464677224279991E-2</v>
      </c>
      <c r="T63" s="21">
        <f t="shared" si="4"/>
        <v>7.6768776965619567E-2</v>
      </c>
      <c r="U63" s="21">
        <f t="shared" si="5"/>
        <v>7.0690619576109892E-2</v>
      </c>
      <c r="V63" s="21">
        <f t="shared" si="6"/>
        <v>7.0702056261509785E-2</v>
      </c>
      <c r="W63" s="22">
        <f t="shared" si="7"/>
        <v>725</v>
      </c>
      <c r="X63" s="21">
        <f t="shared" si="8"/>
        <v>5.5172413793103448E-2</v>
      </c>
      <c r="Y63" s="23">
        <f t="shared" si="9"/>
        <v>59.225000000000001</v>
      </c>
      <c r="Z63" s="21">
        <f t="shared" si="10"/>
        <v>0.748</v>
      </c>
      <c r="AA63" s="21">
        <f t="shared" si="11"/>
        <v>0.39200000000000002</v>
      </c>
      <c r="AB63" s="21">
        <f t="shared" si="12"/>
        <v>0.22299999999999998</v>
      </c>
      <c r="AC63" s="21">
        <f t="shared" si="13"/>
        <v>0.39650000000000002</v>
      </c>
    </row>
    <row r="64" spans="2:29" x14ac:dyDescent="0.25">
      <c r="B64" s="27" t="s">
        <v>341</v>
      </c>
      <c r="C64" s="27" t="s">
        <v>342</v>
      </c>
      <c r="D64" t="s">
        <v>920</v>
      </c>
      <c r="E64">
        <v>265</v>
      </c>
      <c r="F64">
        <v>340</v>
      </c>
      <c r="G64" t="s">
        <v>75</v>
      </c>
      <c r="H64">
        <v>33</v>
      </c>
      <c r="I64">
        <v>38</v>
      </c>
      <c r="J64">
        <v>104</v>
      </c>
      <c r="K64">
        <v>6</v>
      </c>
      <c r="L64">
        <v>251</v>
      </c>
      <c r="M64">
        <v>33</v>
      </c>
      <c r="N64" s="20">
        <f t="shared" si="14"/>
        <v>0</v>
      </c>
      <c r="P64" s="20">
        <f t="shared" si="1"/>
        <v>0</v>
      </c>
      <c r="R64" s="12">
        <f t="shared" si="2"/>
        <v>5.7692307692307696E-2</v>
      </c>
      <c r="S64" s="21">
        <f t="shared" si="3"/>
        <v>2.8617553510468241E-2</v>
      </c>
      <c r="T64" s="21">
        <f t="shared" si="4"/>
        <v>0.22306615529984053</v>
      </c>
      <c r="U64" s="21">
        <f t="shared" si="5"/>
        <v>0.12163599997770058</v>
      </c>
      <c r="V64" s="21">
        <f t="shared" si="6"/>
        <v>0.12443990292933645</v>
      </c>
      <c r="W64" s="22">
        <f t="shared" si="7"/>
        <v>284</v>
      </c>
      <c r="X64" s="21">
        <f t="shared" si="8"/>
        <v>2.1126760563380281E-2</v>
      </c>
      <c r="Y64" s="23">
        <f t="shared" si="9"/>
        <v>44.166666666666664</v>
      </c>
      <c r="Z64" s="21">
        <f t="shared" si="10"/>
        <v>0.873</v>
      </c>
      <c r="AA64" s="21">
        <f t="shared" si="11"/>
        <v>0.24</v>
      </c>
      <c r="AB64" s="21">
        <f t="shared" si="12"/>
        <v>0.23199999999999998</v>
      </c>
      <c r="AC64" s="21">
        <f t="shared" si="13"/>
        <v>0.39424999999999999</v>
      </c>
    </row>
    <row r="65" spans="2:29" x14ac:dyDescent="0.25">
      <c r="B65" s="27" t="s">
        <v>113</v>
      </c>
      <c r="C65" s="27" t="s">
        <v>114</v>
      </c>
      <c r="D65" t="s">
        <v>920</v>
      </c>
      <c r="E65" s="1">
        <v>3312</v>
      </c>
      <c r="F65" s="1">
        <v>3514</v>
      </c>
      <c r="G65" t="s">
        <v>75</v>
      </c>
      <c r="H65">
        <v>27</v>
      </c>
      <c r="I65">
        <v>72</v>
      </c>
      <c r="J65">
        <v>193</v>
      </c>
      <c r="K65">
        <v>10</v>
      </c>
      <c r="L65">
        <v>91</v>
      </c>
      <c r="M65">
        <v>239</v>
      </c>
      <c r="N65" s="20">
        <f t="shared" si="14"/>
        <v>0</v>
      </c>
      <c r="P65" s="20">
        <f t="shared" si="1"/>
        <v>0</v>
      </c>
      <c r="R65" s="12">
        <f t="shared" si="2"/>
        <v>5.181347150259067E-2</v>
      </c>
      <c r="S65" s="21">
        <f t="shared" si="3"/>
        <v>0.21672868378641152</v>
      </c>
      <c r="T65" s="21">
        <f t="shared" si="4"/>
        <v>0.21799347724995966</v>
      </c>
      <c r="U65" s="21">
        <f t="shared" si="5"/>
        <v>0.2173609162589285</v>
      </c>
      <c r="V65" s="21">
        <f t="shared" si="6"/>
        <v>0.21736102576509989</v>
      </c>
      <c r="W65" s="22">
        <f t="shared" si="7"/>
        <v>330</v>
      </c>
      <c r="X65" s="21">
        <f t="shared" si="8"/>
        <v>3.0303030303030304E-2</v>
      </c>
      <c r="Y65" s="23">
        <f t="shared" si="9"/>
        <v>331.2</v>
      </c>
      <c r="Z65" s="21">
        <f t="shared" si="10"/>
        <v>0.93799999999999994</v>
      </c>
      <c r="AA65" s="21">
        <f t="shared" si="11"/>
        <v>0.28299999999999997</v>
      </c>
      <c r="AB65" s="21">
        <f t="shared" si="12"/>
        <v>0.17700000000000005</v>
      </c>
      <c r="AC65" s="21">
        <f t="shared" si="13"/>
        <v>0.39374999999999999</v>
      </c>
    </row>
    <row r="66" spans="2:29" x14ac:dyDescent="0.25">
      <c r="B66" s="27" t="s">
        <v>506</v>
      </c>
      <c r="C66" s="27" t="s">
        <v>507</v>
      </c>
      <c r="D66" t="s">
        <v>920</v>
      </c>
      <c r="E66">
        <v>119</v>
      </c>
      <c r="F66" t="s">
        <v>30</v>
      </c>
      <c r="G66" t="s">
        <v>31</v>
      </c>
      <c r="H66">
        <v>18</v>
      </c>
      <c r="I66">
        <v>16</v>
      </c>
      <c r="J66">
        <v>30</v>
      </c>
      <c r="K66">
        <v>5</v>
      </c>
      <c r="L66">
        <v>174</v>
      </c>
      <c r="M66" t="s">
        <v>30</v>
      </c>
      <c r="N66" s="20">
        <f t="shared" ref="N66:N88" si="15">IF(V66&lt;5%,1,0)</f>
        <v>0</v>
      </c>
      <c r="P66" s="20">
        <f t="shared" ref="P66:P129" si="16">SUM(N66:O66)</f>
        <v>0</v>
      </c>
      <c r="R66" s="12">
        <f t="shared" ref="R66:R129" si="17">K66/J66</f>
        <v>0.16666666666666666</v>
      </c>
      <c r="S66" s="21">
        <f t="shared" ref="S66:S129" si="18">(I66/H66)^(1/5)-1</f>
        <v>-2.3281316138826114E-2</v>
      </c>
      <c r="T66" s="21">
        <f t="shared" ref="T66:T129" si="19">(J66/I66)^(1/5)-1</f>
        <v>0.13396657763302722</v>
      </c>
      <c r="U66" s="21">
        <f t="shared" ref="U66:U129" si="20">(J66/H66)^(1/10)-1</f>
        <v>5.2409779148925528E-2</v>
      </c>
      <c r="V66" s="21">
        <f t="shared" ref="V66:V129" si="21">AVERAGE(S66:U66)</f>
        <v>5.4365013547708875E-2</v>
      </c>
      <c r="W66" s="22">
        <f t="shared" ref="W66:W129" si="22">MAX(L66,0)+MAX(M66,0)</f>
        <v>174</v>
      </c>
      <c r="X66" s="21">
        <f t="shared" ref="X66:X129" si="23">IF(W66&gt;0,(J66*R66)/W66,1000%)</f>
        <v>2.8735632183908046E-2</v>
      </c>
      <c r="Y66" s="23">
        <f t="shared" ref="Y66:Y129" si="24">IF(R66&gt;0,E66/(J66*R66),100000)</f>
        <v>23.8</v>
      </c>
      <c r="Z66" s="21">
        <f t="shared" ref="Z66:Z129" si="25">_xlfn.PERCENTRANK.EXC($V$1:$V$3842,V66)</f>
        <v>0.67300000000000004</v>
      </c>
      <c r="AA66" s="21">
        <f t="shared" ref="AA66:AA129" si="26">_xlfn.PERCENTRANK.EXC($X$2:$X$3843,X66)</f>
        <v>0.27400000000000002</v>
      </c>
      <c r="AB66" s="21">
        <f t="shared" ref="AB66:AB129" si="27">1-_xlfn.PERCENTRANK.EXC($Y$2:$Y$3843,Y66)</f>
        <v>0.30200000000000005</v>
      </c>
      <c r="AC66" s="21">
        <f t="shared" ref="AC66:AC129" si="28">IF(P66=0,25%*Z66+25%*AA66+50%*AB66,0)</f>
        <v>0.38775000000000004</v>
      </c>
    </row>
    <row r="67" spans="2:29" x14ac:dyDescent="0.25">
      <c r="B67" s="27" t="s">
        <v>137</v>
      </c>
      <c r="C67" s="27" t="s">
        <v>138</v>
      </c>
      <c r="D67" t="s">
        <v>920</v>
      </c>
      <c r="E67" s="1">
        <v>1629</v>
      </c>
      <c r="F67" t="s">
        <v>30</v>
      </c>
      <c r="G67" t="s">
        <v>31</v>
      </c>
      <c r="H67">
        <v>6</v>
      </c>
      <c r="I67">
        <v>10</v>
      </c>
      <c r="J67">
        <v>34</v>
      </c>
      <c r="K67">
        <v>5</v>
      </c>
      <c r="L67">
        <v>219</v>
      </c>
      <c r="M67" t="s">
        <v>30</v>
      </c>
      <c r="N67" s="20">
        <f t="shared" si="15"/>
        <v>0</v>
      </c>
      <c r="P67" s="20">
        <f t="shared" si="16"/>
        <v>0</v>
      </c>
      <c r="R67" s="12">
        <f t="shared" si="17"/>
        <v>0.14705882352941177</v>
      </c>
      <c r="S67" s="21">
        <f t="shared" si="18"/>
        <v>0.10756634324829006</v>
      </c>
      <c r="T67" s="21">
        <f t="shared" si="19"/>
        <v>0.27730844458753978</v>
      </c>
      <c r="U67" s="21">
        <f t="shared" si="20"/>
        <v>0.18941323482294514</v>
      </c>
      <c r="V67" s="21">
        <f t="shared" si="21"/>
        <v>0.19142934088625832</v>
      </c>
      <c r="W67" s="22">
        <f t="shared" si="22"/>
        <v>219</v>
      </c>
      <c r="X67" s="21">
        <f t="shared" si="23"/>
        <v>2.2831050228310501E-2</v>
      </c>
      <c r="Y67" s="23">
        <f t="shared" si="24"/>
        <v>325.8</v>
      </c>
      <c r="Z67" s="21">
        <f t="shared" si="25"/>
        <v>0.92</v>
      </c>
      <c r="AA67" s="21">
        <f t="shared" si="26"/>
        <v>0.247</v>
      </c>
      <c r="AB67" s="21">
        <f t="shared" si="27"/>
        <v>0.18000000000000005</v>
      </c>
      <c r="AC67" s="21">
        <f t="shared" si="28"/>
        <v>0.38175000000000003</v>
      </c>
    </row>
    <row r="68" spans="2:29" x14ac:dyDescent="0.25">
      <c r="B68" s="27" t="s">
        <v>472</v>
      </c>
      <c r="C68" s="27" t="s">
        <v>473</v>
      </c>
      <c r="D68" t="s">
        <v>920</v>
      </c>
      <c r="E68">
        <v>136</v>
      </c>
      <c r="F68" t="s">
        <v>30</v>
      </c>
      <c r="G68" t="s">
        <v>31</v>
      </c>
      <c r="H68">
        <v>21</v>
      </c>
      <c r="I68">
        <v>41</v>
      </c>
      <c r="J68">
        <v>36</v>
      </c>
      <c r="K68">
        <v>5</v>
      </c>
      <c r="L68">
        <v>222</v>
      </c>
      <c r="M68" t="s">
        <v>30</v>
      </c>
      <c r="N68" s="20">
        <f t="shared" si="15"/>
        <v>0</v>
      </c>
      <c r="P68" s="20">
        <f t="shared" si="16"/>
        <v>0</v>
      </c>
      <c r="R68" s="12">
        <f t="shared" si="17"/>
        <v>0.1388888888888889</v>
      </c>
      <c r="S68" s="21">
        <f t="shared" si="18"/>
        <v>0.1431755108178514</v>
      </c>
      <c r="T68" s="21">
        <f t="shared" si="19"/>
        <v>-2.5675263279541172E-2</v>
      </c>
      <c r="U68" s="21">
        <f t="shared" si="20"/>
        <v>5.5378689666831793E-2</v>
      </c>
      <c r="V68" s="21">
        <f t="shared" si="21"/>
        <v>5.7626312401714008E-2</v>
      </c>
      <c r="W68" s="22">
        <f t="shared" si="22"/>
        <v>222</v>
      </c>
      <c r="X68" s="21">
        <f t="shared" si="23"/>
        <v>2.2522522522522521E-2</v>
      </c>
      <c r="Y68" s="23">
        <f t="shared" si="24"/>
        <v>27.2</v>
      </c>
      <c r="Z68" s="21">
        <f t="shared" si="25"/>
        <v>0.69299999999999995</v>
      </c>
      <c r="AA68" s="21">
        <f t="shared" si="26"/>
        <v>0.24399999999999999</v>
      </c>
      <c r="AB68" s="21">
        <f t="shared" si="27"/>
        <v>0.27900000000000003</v>
      </c>
      <c r="AC68" s="21">
        <f t="shared" si="28"/>
        <v>0.37375000000000003</v>
      </c>
    </row>
    <row r="69" spans="2:29" x14ac:dyDescent="0.25">
      <c r="B69" s="27" t="s">
        <v>448</v>
      </c>
      <c r="C69" s="27" t="s">
        <v>449</v>
      </c>
      <c r="D69" t="s">
        <v>920</v>
      </c>
      <c r="E69">
        <v>298</v>
      </c>
      <c r="F69">
        <v>524</v>
      </c>
      <c r="G69" t="s">
        <v>75</v>
      </c>
      <c r="H69">
        <v>18</v>
      </c>
      <c r="I69">
        <v>18</v>
      </c>
      <c r="J69">
        <v>148</v>
      </c>
      <c r="K69">
        <v>1</v>
      </c>
      <c r="L69">
        <v>59</v>
      </c>
      <c r="M69">
        <v>177</v>
      </c>
      <c r="N69" s="20">
        <f t="shared" si="15"/>
        <v>0</v>
      </c>
      <c r="P69" s="20">
        <f t="shared" si="16"/>
        <v>0</v>
      </c>
      <c r="R69" s="12">
        <f t="shared" si="17"/>
        <v>6.7567567567567571E-3</v>
      </c>
      <c r="S69" s="21">
        <f t="shared" si="18"/>
        <v>0</v>
      </c>
      <c r="T69" s="21">
        <f t="shared" si="19"/>
        <v>0.52404518103523579</v>
      </c>
      <c r="U69" s="21">
        <f t="shared" si="20"/>
        <v>0.23452224809244959</v>
      </c>
      <c r="V69" s="21">
        <f t="shared" si="21"/>
        <v>0.25285580970922844</v>
      </c>
      <c r="W69" s="22">
        <f t="shared" si="22"/>
        <v>236</v>
      </c>
      <c r="X69" s="21">
        <f t="shared" si="23"/>
        <v>4.2372881355932203E-3</v>
      </c>
      <c r="Y69" s="23">
        <f t="shared" si="24"/>
        <v>298</v>
      </c>
      <c r="Z69" s="21">
        <f t="shared" si="25"/>
        <v>0.94499999999999995</v>
      </c>
      <c r="AA69" s="21">
        <f t="shared" si="26"/>
        <v>0.17199999999999999</v>
      </c>
      <c r="AB69" s="21">
        <f t="shared" si="27"/>
        <v>0.18200000000000005</v>
      </c>
      <c r="AC69" s="21">
        <f t="shared" si="28"/>
        <v>0.37025000000000002</v>
      </c>
    </row>
    <row r="70" spans="2:29" x14ac:dyDescent="0.25">
      <c r="B70" s="27" t="s">
        <v>586</v>
      </c>
      <c r="C70" s="27" t="s">
        <v>587</v>
      </c>
      <c r="D70" t="s">
        <v>920</v>
      </c>
      <c r="E70">
        <v>87</v>
      </c>
      <c r="F70">
        <v>120</v>
      </c>
      <c r="G70" t="s">
        <v>34</v>
      </c>
      <c r="H70">
        <v>40</v>
      </c>
      <c r="I70">
        <v>79</v>
      </c>
      <c r="J70">
        <v>112</v>
      </c>
      <c r="K70">
        <v>1</v>
      </c>
      <c r="L70">
        <v>62</v>
      </c>
      <c r="M70">
        <v>12</v>
      </c>
      <c r="N70" s="20">
        <f t="shared" si="15"/>
        <v>0</v>
      </c>
      <c r="P70" s="20">
        <f t="shared" si="16"/>
        <v>0</v>
      </c>
      <c r="R70" s="12">
        <f t="shared" si="17"/>
        <v>8.9285714285714281E-3</v>
      </c>
      <c r="S70" s="21">
        <f t="shared" si="18"/>
        <v>0.14581214173830026</v>
      </c>
      <c r="T70" s="21">
        <f t="shared" si="19"/>
        <v>7.2304642556117127E-2</v>
      </c>
      <c r="U70" s="21">
        <f t="shared" si="20"/>
        <v>0.10844922260027201</v>
      </c>
      <c r="V70" s="21">
        <f t="shared" si="21"/>
        <v>0.10885533563156313</v>
      </c>
      <c r="W70" s="22">
        <f t="shared" si="22"/>
        <v>74</v>
      </c>
      <c r="X70" s="21">
        <f t="shared" si="23"/>
        <v>1.3513513513513514E-2</v>
      </c>
      <c r="Y70" s="23">
        <f t="shared" si="24"/>
        <v>87</v>
      </c>
      <c r="Z70" s="21">
        <f t="shared" si="25"/>
        <v>0.86099999999999999</v>
      </c>
      <c r="AA70" s="21">
        <f t="shared" si="26"/>
        <v>0.19700000000000001</v>
      </c>
      <c r="AB70" s="21">
        <f t="shared" si="27"/>
        <v>0.20199999999999996</v>
      </c>
      <c r="AC70" s="21">
        <f t="shared" si="28"/>
        <v>0.36549999999999999</v>
      </c>
    </row>
    <row r="71" spans="2:29" x14ac:dyDescent="0.25">
      <c r="B71" s="27" t="s">
        <v>592</v>
      </c>
      <c r="C71" s="27" t="s">
        <v>593</v>
      </c>
      <c r="D71" t="s">
        <v>920</v>
      </c>
      <c r="E71">
        <v>58</v>
      </c>
      <c r="F71">
        <v>125</v>
      </c>
      <c r="G71" t="s">
        <v>31</v>
      </c>
      <c r="H71">
        <v>18</v>
      </c>
      <c r="I71">
        <v>797</v>
      </c>
      <c r="J71">
        <v>371</v>
      </c>
      <c r="K71">
        <v>-1</v>
      </c>
      <c r="L71">
        <v>68</v>
      </c>
      <c r="M71">
        <v>13</v>
      </c>
      <c r="N71" s="20">
        <f t="shared" si="15"/>
        <v>0</v>
      </c>
      <c r="P71" s="20">
        <f t="shared" si="16"/>
        <v>0</v>
      </c>
      <c r="R71" s="12">
        <f t="shared" si="17"/>
        <v>-2.6954177897574125E-3</v>
      </c>
      <c r="S71" s="21">
        <f t="shared" si="18"/>
        <v>1.1342100627308005</v>
      </c>
      <c r="T71" s="21">
        <f t="shared" si="19"/>
        <v>-0.14181065604176668</v>
      </c>
      <c r="U71" s="21">
        <f t="shared" si="20"/>
        <v>0.35335004104777168</v>
      </c>
      <c r="V71" s="21">
        <f t="shared" si="21"/>
        <v>0.44858314924560183</v>
      </c>
      <c r="W71" s="22">
        <f t="shared" si="22"/>
        <v>81</v>
      </c>
      <c r="X71" s="21">
        <f t="shared" si="23"/>
        <v>-1.2345679012345678E-2</v>
      </c>
      <c r="Y71" s="23">
        <f t="shared" si="24"/>
        <v>100000</v>
      </c>
      <c r="Z71" s="21">
        <f t="shared" si="25"/>
        <v>0.99299999999999999</v>
      </c>
      <c r="AA71" s="21">
        <f t="shared" si="26"/>
        <v>0.115</v>
      </c>
      <c r="AB71" s="21">
        <f t="shared" si="27"/>
        <v>0.17500000000000004</v>
      </c>
      <c r="AC71" s="21">
        <f t="shared" si="28"/>
        <v>0.36450000000000005</v>
      </c>
    </row>
    <row r="72" spans="2:29" x14ac:dyDescent="0.25">
      <c r="B72" s="27" t="s">
        <v>848</v>
      </c>
      <c r="C72" s="27" t="s">
        <v>849</v>
      </c>
      <c r="D72" t="s">
        <v>920</v>
      </c>
      <c r="E72">
        <v>10</v>
      </c>
      <c r="F72" t="s">
        <v>30</v>
      </c>
      <c r="G72" t="s">
        <v>99</v>
      </c>
      <c r="H72">
        <v>15</v>
      </c>
      <c r="I72">
        <v>822</v>
      </c>
      <c r="J72">
        <v>370</v>
      </c>
      <c r="K72">
        <v>-3</v>
      </c>
      <c r="L72">
        <v>121</v>
      </c>
      <c r="M72">
        <v>13</v>
      </c>
      <c r="N72" s="20">
        <f t="shared" si="15"/>
        <v>0</v>
      </c>
      <c r="P72" s="20">
        <f t="shared" si="16"/>
        <v>0</v>
      </c>
      <c r="R72" s="12">
        <f t="shared" si="17"/>
        <v>-8.1081081081081086E-3</v>
      </c>
      <c r="S72" s="21">
        <f t="shared" si="18"/>
        <v>1.227184070304808</v>
      </c>
      <c r="T72" s="21">
        <f t="shared" si="19"/>
        <v>-0.14755575854684799</v>
      </c>
      <c r="U72" s="21">
        <f t="shared" si="20"/>
        <v>0.37787888995641605</v>
      </c>
      <c r="V72" s="21">
        <f t="shared" si="21"/>
        <v>0.48583573390479201</v>
      </c>
      <c r="W72" s="22">
        <f t="shared" si="22"/>
        <v>134</v>
      </c>
      <c r="X72" s="21">
        <f t="shared" si="23"/>
        <v>-2.2388059701492536E-2</v>
      </c>
      <c r="Y72" s="23">
        <f t="shared" si="24"/>
        <v>100000</v>
      </c>
      <c r="Z72" s="21">
        <f t="shared" si="25"/>
        <v>0.995</v>
      </c>
      <c r="AA72" s="21">
        <f t="shared" si="26"/>
        <v>0.108</v>
      </c>
      <c r="AB72" s="21">
        <f t="shared" si="27"/>
        <v>0.17500000000000004</v>
      </c>
      <c r="AC72" s="21">
        <f t="shared" si="28"/>
        <v>0.36325000000000002</v>
      </c>
    </row>
    <row r="73" spans="2:29" x14ac:dyDescent="0.25">
      <c r="B73" s="27" t="s">
        <v>197</v>
      </c>
      <c r="C73" s="27" t="s">
        <v>198</v>
      </c>
      <c r="D73" t="s">
        <v>920</v>
      </c>
      <c r="E73">
        <v>862</v>
      </c>
      <c r="F73" t="s">
        <v>30</v>
      </c>
      <c r="G73" t="s">
        <v>31</v>
      </c>
      <c r="H73">
        <v>6</v>
      </c>
      <c r="I73">
        <v>81</v>
      </c>
      <c r="J73">
        <v>124</v>
      </c>
      <c r="K73">
        <v>-4</v>
      </c>
      <c r="L73">
        <v>165</v>
      </c>
      <c r="M73">
        <v>35</v>
      </c>
      <c r="N73" s="20">
        <f t="shared" si="15"/>
        <v>0</v>
      </c>
      <c r="P73" s="20">
        <f t="shared" si="16"/>
        <v>0</v>
      </c>
      <c r="R73" s="12">
        <f t="shared" si="17"/>
        <v>-3.2258064516129031E-2</v>
      </c>
      <c r="S73" s="21">
        <f t="shared" si="18"/>
        <v>0.68293271816929924</v>
      </c>
      <c r="T73" s="21">
        <f t="shared" si="19"/>
        <v>8.8898333784615646E-2</v>
      </c>
      <c r="U73" s="21">
        <f t="shared" si="20"/>
        <v>0.35371438371842823</v>
      </c>
      <c r="V73" s="21">
        <f t="shared" si="21"/>
        <v>0.37518181189078104</v>
      </c>
      <c r="W73" s="22">
        <f t="shared" si="22"/>
        <v>200</v>
      </c>
      <c r="X73" s="21">
        <f t="shared" si="23"/>
        <v>-0.02</v>
      </c>
      <c r="Y73" s="23">
        <f t="shared" si="24"/>
        <v>100000</v>
      </c>
      <c r="Z73" s="21">
        <f t="shared" si="25"/>
        <v>0.98099999999999998</v>
      </c>
      <c r="AA73" s="21">
        <f t="shared" si="26"/>
        <v>0.111</v>
      </c>
      <c r="AB73" s="21">
        <f t="shared" si="27"/>
        <v>0.17500000000000004</v>
      </c>
      <c r="AC73" s="21">
        <f t="shared" si="28"/>
        <v>0.36050000000000004</v>
      </c>
    </row>
    <row r="74" spans="2:29" x14ac:dyDescent="0.25">
      <c r="B74" s="27" t="s">
        <v>838</v>
      </c>
      <c r="C74" s="27" t="s">
        <v>839</v>
      </c>
      <c r="D74" t="s">
        <v>920</v>
      </c>
      <c r="E74">
        <v>13</v>
      </c>
      <c r="F74">
        <v>12</v>
      </c>
      <c r="G74" t="s">
        <v>75</v>
      </c>
      <c r="H74">
        <v>1</v>
      </c>
      <c r="I74">
        <v>13</v>
      </c>
      <c r="J74">
        <v>19</v>
      </c>
      <c r="K74">
        <v>-1</v>
      </c>
      <c r="L74">
        <v>58</v>
      </c>
      <c r="M74" t="s">
        <v>30</v>
      </c>
      <c r="N74" s="20">
        <f t="shared" si="15"/>
        <v>0</v>
      </c>
      <c r="P74" s="20">
        <f t="shared" si="16"/>
        <v>0</v>
      </c>
      <c r="R74" s="12">
        <f t="shared" si="17"/>
        <v>-5.2631578947368418E-2</v>
      </c>
      <c r="S74" s="21">
        <f t="shared" si="18"/>
        <v>0.6702776523348104</v>
      </c>
      <c r="T74" s="21">
        <f t="shared" si="19"/>
        <v>7.8852443962371455E-2</v>
      </c>
      <c r="U74" s="21">
        <f t="shared" si="20"/>
        <v>0.34237965096210488</v>
      </c>
      <c r="V74" s="21">
        <f t="shared" si="21"/>
        <v>0.36383658241976224</v>
      </c>
      <c r="W74" s="22">
        <f t="shared" si="22"/>
        <v>58</v>
      </c>
      <c r="X74" s="21">
        <f t="shared" si="23"/>
        <v>-1.7241379310344827E-2</v>
      </c>
      <c r="Y74" s="23">
        <f t="shared" si="24"/>
        <v>100000</v>
      </c>
      <c r="Z74" s="21">
        <f t="shared" si="25"/>
        <v>0.97899999999999998</v>
      </c>
      <c r="AA74" s="21">
        <f t="shared" si="26"/>
        <v>0.113</v>
      </c>
      <c r="AB74" s="21">
        <f t="shared" si="27"/>
        <v>0.17500000000000004</v>
      </c>
      <c r="AC74" s="21">
        <f t="shared" si="28"/>
        <v>0.36050000000000004</v>
      </c>
    </row>
    <row r="75" spans="2:29" x14ac:dyDescent="0.25">
      <c r="B75" s="27" t="s">
        <v>840</v>
      </c>
      <c r="C75" s="27" t="s">
        <v>841</v>
      </c>
      <c r="D75" t="s">
        <v>920</v>
      </c>
      <c r="E75">
        <v>11</v>
      </c>
      <c r="F75">
        <v>11</v>
      </c>
      <c r="G75" t="s">
        <v>56</v>
      </c>
      <c r="H75">
        <v>12</v>
      </c>
      <c r="I75">
        <v>16</v>
      </c>
      <c r="J75">
        <v>113</v>
      </c>
      <c r="K75">
        <v>0</v>
      </c>
      <c r="L75">
        <v>4</v>
      </c>
      <c r="M75" t="s">
        <v>30</v>
      </c>
      <c r="N75" s="20">
        <f t="shared" si="15"/>
        <v>0</v>
      </c>
      <c r="P75" s="20">
        <f t="shared" si="16"/>
        <v>0</v>
      </c>
      <c r="R75" s="12">
        <f t="shared" si="17"/>
        <v>0</v>
      </c>
      <c r="S75" s="21">
        <f t="shared" si="18"/>
        <v>5.9223841048812176E-2</v>
      </c>
      <c r="T75" s="21">
        <f t="shared" si="19"/>
        <v>0.47839910910050487</v>
      </c>
      <c r="U75" s="21">
        <f t="shared" si="20"/>
        <v>0.25138146979431442</v>
      </c>
      <c r="V75" s="21">
        <f t="shared" si="21"/>
        <v>0.26300147331454382</v>
      </c>
      <c r="W75" s="22">
        <f t="shared" si="22"/>
        <v>4</v>
      </c>
      <c r="X75" s="21">
        <f t="shared" si="23"/>
        <v>0</v>
      </c>
      <c r="Y75" s="23">
        <f t="shared" si="24"/>
        <v>100000</v>
      </c>
      <c r="Z75" s="21">
        <f t="shared" si="25"/>
        <v>0.95399999999999996</v>
      </c>
      <c r="AA75" s="21">
        <f t="shared" si="26"/>
        <v>0.129</v>
      </c>
      <c r="AB75" s="21">
        <f t="shared" si="27"/>
        <v>0.17500000000000004</v>
      </c>
      <c r="AC75" s="21">
        <f t="shared" si="28"/>
        <v>0.35825000000000001</v>
      </c>
    </row>
    <row r="76" spans="2:29" x14ac:dyDescent="0.25">
      <c r="B76" s="27" t="s">
        <v>171</v>
      </c>
      <c r="C76" s="27" t="s">
        <v>172</v>
      </c>
      <c r="D76" t="s">
        <v>920</v>
      </c>
      <c r="E76" s="1">
        <v>1058</v>
      </c>
      <c r="F76" t="s">
        <v>30</v>
      </c>
      <c r="G76" t="s">
        <v>31</v>
      </c>
      <c r="H76">
        <v>97</v>
      </c>
      <c r="I76">
        <v>87</v>
      </c>
      <c r="J76">
        <v>199</v>
      </c>
      <c r="K76">
        <v>12</v>
      </c>
      <c r="L76">
        <v>522</v>
      </c>
      <c r="M76">
        <v>30</v>
      </c>
      <c r="N76" s="20">
        <f t="shared" si="15"/>
        <v>0</v>
      </c>
      <c r="P76" s="20">
        <f t="shared" si="16"/>
        <v>0</v>
      </c>
      <c r="R76" s="12">
        <f t="shared" si="17"/>
        <v>6.030150753768844E-2</v>
      </c>
      <c r="S76" s="21">
        <f t="shared" si="18"/>
        <v>-2.1525518774778929E-2</v>
      </c>
      <c r="T76" s="21">
        <f t="shared" si="19"/>
        <v>0.179958585955726</v>
      </c>
      <c r="U76" s="21">
        <f t="shared" si="20"/>
        <v>7.4504241620420242E-2</v>
      </c>
      <c r="V76" s="21">
        <f t="shared" si="21"/>
        <v>7.7645769600455772E-2</v>
      </c>
      <c r="W76" s="22">
        <f t="shared" si="22"/>
        <v>552</v>
      </c>
      <c r="X76" s="21">
        <f t="shared" si="23"/>
        <v>2.1739130434782608E-2</v>
      </c>
      <c r="Y76" s="23">
        <f t="shared" si="24"/>
        <v>88.166666666666671</v>
      </c>
      <c r="Z76" s="21">
        <f t="shared" si="25"/>
        <v>0.78</v>
      </c>
      <c r="AA76" s="21">
        <f t="shared" si="26"/>
        <v>0.24199999999999999</v>
      </c>
      <c r="AB76" s="21">
        <f t="shared" si="27"/>
        <v>0.19999999999999996</v>
      </c>
      <c r="AC76" s="21">
        <f t="shared" si="28"/>
        <v>0.35549999999999998</v>
      </c>
    </row>
    <row r="77" spans="2:29" x14ac:dyDescent="0.25">
      <c r="B77" s="27" t="s">
        <v>211</v>
      </c>
      <c r="C77" s="27" t="s">
        <v>212</v>
      </c>
      <c r="D77" t="s">
        <v>920</v>
      </c>
      <c r="E77">
        <v>726</v>
      </c>
      <c r="F77" t="s">
        <v>30</v>
      </c>
      <c r="G77" t="s">
        <v>31</v>
      </c>
      <c r="H77">
        <v>11</v>
      </c>
      <c r="I77">
        <v>4</v>
      </c>
      <c r="J77">
        <v>34</v>
      </c>
      <c r="K77">
        <v>0</v>
      </c>
      <c r="L77">
        <v>191</v>
      </c>
      <c r="M77" t="s">
        <v>30</v>
      </c>
      <c r="N77" s="20">
        <f t="shared" si="15"/>
        <v>0</v>
      </c>
      <c r="P77" s="20">
        <f t="shared" si="16"/>
        <v>0</v>
      </c>
      <c r="R77" s="12">
        <f t="shared" si="17"/>
        <v>0</v>
      </c>
      <c r="S77" s="21">
        <f t="shared" si="18"/>
        <v>-0.18316664954179762</v>
      </c>
      <c r="T77" s="21">
        <f t="shared" si="19"/>
        <v>0.53420638252491104</v>
      </c>
      <c r="U77" s="21">
        <f t="shared" si="20"/>
        <v>0.11946011082672414</v>
      </c>
      <c r="V77" s="21">
        <f t="shared" si="21"/>
        <v>0.15683328126994586</v>
      </c>
      <c r="W77" s="22">
        <f t="shared" si="22"/>
        <v>191</v>
      </c>
      <c r="X77" s="21">
        <f t="shared" si="23"/>
        <v>0</v>
      </c>
      <c r="Y77" s="23">
        <f t="shared" si="24"/>
        <v>100000</v>
      </c>
      <c r="Z77" s="21">
        <f t="shared" si="25"/>
        <v>0.90400000000000003</v>
      </c>
      <c r="AA77" s="21">
        <f t="shared" si="26"/>
        <v>0.129</v>
      </c>
      <c r="AB77" s="21">
        <f t="shared" si="27"/>
        <v>0.17500000000000004</v>
      </c>
      <c r="AC77" s="21">
        <f t="shared" si="28"/>
        <v>0.34575</v>
      </c>
    </row>
    <row r="78" spans="2:29" x14ac:dyDescent="0.25">
      <c r="B78" s="27" t="s">
        <v>119</v>
      </c>
      <c r="C78" s="27" t="s">
        <v>120</v>
      </c>
      <c r="D78" t="s">
        <v>920</v>
      </c>
      <c r="E78" s="1">
        <v>2269</v>
      </c>
      <c r="F78" s="1">
        <v>1630</v>
      </c>
      <c r="G78" t="s">
        <v>46</v>
      </c>
      <c r="H78">
        <v>483</v>
      </c>
      <c r="I78">
        <v>793</v>
      </c>
      <c r="J78">
        <v>827</v>
      </c>
      <c r="K78">
        <v>52</v>
      </c>
      <c r="L78" s="1">
        <v>3245</v>
      </c>
      <c r="M78">
        <v>36</v>
      </c>
      <c r="N78" s="20">
        <f t="shared" si="15"/>
        <v>0</v>
      </c>
      <c r="P78" s="20">
        <f t="shared" si="16"/>
        <v>0</v>
      </c>
      <c r="R78" s="12">
        <f t="shared" si="17"/>
        <v>6.2877871825876661E-2</v>
      </c>
      <c r="S78" s="21">
        <f t="shared" si="18"/>
        <v>0.10424441483020974</v>
      </c>
      <c r="T78" s="21">
        <f t="shared" si="19"/>
        <v>8.4316424206893892E-3</v>
      </c>
      <c r="U78" s="21">
        <f t="shared" si="20"/>
        <v>5.5251159147006845E-2</v>
      </c>
      <c r="V78" s="21">
        <f t="shared" si="21"/>
        <v>5.597573879930199E-2</v>
      </c>
      <c r="W78" s="22">
        <f t="shared" si="22"/>
        <v>3281</v>
      </c>
      <c r="X78" s="21">
        <f t="shared" si="23"/>
        <v>1.5848826577263029E-2</v>
      </c>
      <c r="Y78" s="23">
        <f t="shared" si="24"/>
        <v>43.634615384615387</v>
      </c>
      <c r="Z78" s="21">
        <f t="shared" si="25"/>
        <v>0.68400000000000005</v>
      </c>
      <c r="AA78" s="21">
        <f t="shared" si="26"/>
        <v>0.21</v>
      </c>
      <c r="AB78" s="21">
        <f t="shared" si="27"/>
        <v>0.23599999999999999</v>
      </c>
      <c r="AC78" s="21">
        <f t="shared" si="28"/>
        <v>0.34150000000000003</v>
      </c>
    </row>
    <row r="79" spans="2:29" x14ac:dyDescent="0.25">
      <c r="B79" s="27" t="s">
        <v>313</v>
      </c>
      <c r="C79" s="27" t="s">
        <v>314</v>
      </c>
      <c r="D79" t="s">
        <v>920</v>
      </c>
      <c r="E79">
        <v>309</v>
      </c>
      <c r="F79" t="s">
        <v>30</v>
      </c>
      <c r="G79" t="s">
        <v>31</v>
      </c>
      <c r="H79">
        <v>21</v>
      </c>
      <c r="I79">
        <v>28</v>
      </c>
      <c r="J79">
        <v>42</v>
      </c>
      <c r="K79">
        <v>3</v>
      </c>
      <c r="L79">
        <v>209</v>
      </c>
      <c r="M79">
        <v>1</v>
      </c>
      <c r="N79" s="20">
        <f t="shared" si="15"/>
        <v>0</v>
      </c>
      <c r="P79" s="20">
        <f t="shared" si="16"/>
        <v>0</v>
      </c>
      <c r="R79" s="12">
        <f t="shared" si="17"/>
        <v>7.1428571428571425E-2</v>
      </c>
      <c r="S79" s="21">
        <f t="shared" si="18"/>
        <v>5.9223841048812176E-2</v>
      </c>
      <c r="T79" s="21">
        <f t="shared" si="19"/>
        <v>8.4471771197698553E-2</v>
      </c>
      <c r="U79" s="21">
        <f t="shared" si="20"/>
        <v>7.1773462536293131E-2</v>
      </c>
      <c r="V79" s="21">
        <f t="shared" si="21"/>
        <v>7.1823024927601287E-2</v>
      </c>
      <c r="W79" s="22">
        <f t="shared" si="22"/>
        <v>210</v>
      </c>
      <c r="X79" s="21">
        <f t="shared" si="23"/>
        <v>1.4285714285714285E-2</v>
      </c>
      <c r="Y79" s="23">
        <f t="shared" si="24"/>
        <v>103</v>
      </c>
      <c r="Z79" s="21">
        <f t="shared" si="25"/>
        <v>0.755</v>
      </c>
      <c r="AA79" s="21">
        <f t="shared" si="26"/>
        <v>0.20599999999999999</v>
      </c>
      <c r="AB79" s="21">
        <f t="shared" si="27"/>
        <v>0.19599999999999995</v>
      </c>
      <c r="AC79" s="21">
        <f t="shared" si="28"/>
        <v>0.33824999999999994</v>
      </c>
    </row>
    <row r="80" spans="2:29" x14ac:dyDescent="0.25">
      <c r="B80" s="27" t="s">
        <v>862</v>
      </c>
      <c r="C80" s="27" t="s">
        <v>863</v>
      </c>
      <c r="D80" t="s">
        <v>920</v>
      </c>
      <c r="E80">
        <v>10</v>
      </c>
      <c r="F80">
        <v>10</v>
      </c>
      <c r="G80" t="s">
        <v>31</v>
      </c>
      <c r="H80">
        <v>1</v>
      </c>
      <c r="I80">
        <v>3</v>
      </c>
      <c r="J80">
        <v>3</v>
      </c>
      <c r="K80">
        <v>0</v>
      </c>
      <c r="L80">
        <v>9</v>
      </c>
      <c r="M80" t="s">
        <v>30</v>
      </c>
      <c r="N80" s="20">
        <f t="shared" si="15"/>
        <v>0</v>
      </c>
      <c r="P80" s="20">
        <f t="shared" si="16"/>
        <v>0</v>
      </c>
      <c r="R80" s="12">
        <f t="shared" si="17"/>
        <v>0</v>
      </c>
      <c r="S80" s="21">
        <f t="shared" si="18"/>
        <v>0.2457309396155174</v>
      </c>
      <c r="T80" s="21">
        <f t="shared" si="19"/>
        <v>0</v>
      </c>
      <c r="U80" s="21">
        <f t="shared" si="20"/>
        <v>0.11612317403390437</v>
      </c>
      <c r="V80" s="21">
        <f t="shared" si="21"/>
        <v>0.12061803788314059</v>
      </c>
      <c r="W80" s="22">
        <f t="shared" si="22"/>
        <v>9</v>
      </c>
      <c r="X80" s="21">
        <f t="shared" si="23"/>
        <v>0</v>
      </c>
      <c r="Y80" s="23">
        <f t="shared" si="24"/>
        <v>100000</v>
      </c>
      <c r="Z80" s="21">
        <f t="shared" si="25"/>
        <v>0.86799999999999999</v>
      </c>
      <c r="AA80" s="21">
        <f t="shared" si="26"/>
        <v>0.129</v>
      </c>
      <c r="AB80" s="21">
        <f t="shared" si="27"/>
        <v>0.17500000000000004</v>
      </c>
      <c r="AC80" s="21">
        <f t="shared" si="28"/>
        <v>0.33674999999999999</v>
      </c>
    </row>
    <row r="81" spans="2:29" x14ac:dyDescent="0.25">
      <c r="B81" s="27" t="s">
        <v>371</v>
      </c>
      <c r="C81" s="27" t="s">
        <v>372</v>
      </c>
      <c r="D81" t="s">
        <v>920</v>
      </c>
      <c r="E81">
        <v>186</v>
      </c>
      <c r="F81" s="1">
        <v>1053</v>
      </c>
      <c r="G81" t="s">
        <v>37</v>
      </c>
      <c r="H81">
        <v>607</v>
      </c>
      <c r="I81">
        <v>882</v>
      </c>
      <c r="J81" s="1">
        <v>1682</v>
      </c>
      <c r="K81">
        <v>-19</v>
      </c>
      <c r="L81">
        <v>111</v>
      </c>
      <c r="M81">
        <v>708</v>
      </c>
      <c r="N81" s="20">
        <f t="shared" si="15"/>
        <v>0</v>
      </c>
      <c r="P81" s="20">
        <f t="shared" si="16"/>
        <v>0</v>
      </c>
      <c r="R81" s="12">
        <f t="shared" si="17"/>
        <v>-1.1296076099881093E-2</v>
      </c>
      <c r="S81" s="21">
        <f t="shared" si="18"/>
        <v>7.7596020296324397E-2</v>
      </c>
      <c r="T81" s="21">
        <f t="shared" si="19"/>
        <v>0.13781454523983805</v>
      </c>
      <c r="U81" s="21">
        <f t="shared" si="20"/>
        <v>0.10729599736733531</v>
      </c>
      <c r="V81" s="21">
        <f t="shared" si="21"/>
        <v>0.10756885430116592</v>
      </c>
      <c r="W81" s="22">
        <f t="shared" si="22"/>
        <v>819</v>
      </c>
      <c r="X81" s="21">
        <f t="shared" si="23"/>
        <v>-2.31990231990232E-2</v>
      </c>
      <c r="Y81" s="23">
        <f t="shared" si="24"/>
        <v>100000</v>
      </c>
      <c r="Z81" s="21">
        <f t="shared" si="25"/>
        <v>0.85699999999999998</v>
      </c>
      <c r="AA81" s="21">
        <f t="shared" si="26"/>
        <v>0.106</v>
      </c>
      <c r="AB81" s="21">
        <f t="shared" si="27"/>
        <v>0.17500000000000004</v>
      </c>
      <c r="AC81" s="21">
        <f t="shared" si="28"/>
        <v>0.32825000000000004</v>
      </c>
    </row>
    <row r="82" spans="2:29" x14ac:dyDescent="0.25">
      <c r="B82" s="27" t="s">
        <v>672</v>
      </c>
      <c r="C82" s="27" t="s">
        <v>673</v>
      </c>
      <c r="D82" t="s">
        <v>920</v>
      </c>
      <c r="E82">
        <v>43</v>
      </c>
      <c r="F82">
        <v>249</v>
      </c>
      <c r="G82" t="s">
        <v>34</v>
      </c>
      <c r="H82">
        <v>52</v>
      </c>
      <c r="I82">
        <v>537</v>
      </c>
      <c r="J82">
        <v>112</v>
      </c>
      <c r="K82">
        <v>-20</v>
      </c>
      <c r="L82">
        <v>-108</v>
      </c>
      <c r="M82">
        <v>169</v>
      </c>
      <c r="N82" s="20">
        <f t="shared" si="15"/>
        <v>0</v>
      </c>
      <c r="P82" s="20">
        <f t="shared" si="16"/>
        <v>0</v>
      </c>
      <c r="R82" s="12">
        <f t="shared" si="17"/>
        <v>-0.17857142857142858</v>
      </c>
      <c r="S82" s="21">
        <f t="shared" si="18"/>
        <v>0.59512304136872385</v>
      </c>
      <c r="T82" s="21">
        <f t="shared" si="19"/>
        <v>-0.26911550744820278</v>
      </c>
      <c r="U82" s="21">
        <f t="shared" si="20"/>
        <v>7.9745662018819718E-2</v>
      </c>
      <c r="V82" s="21">
        <f t="shared" si="21"/>
        <v>0.13525106531311359</v>
      </c>
      <c r="W82" s="22">
        <f t="shared" si="22"/>
        <v>169</v>
      </c>
      <c r="X82" s="21">
        <f t="shared" si="23"/>
        <v>-0.11834319526627218</v>
      </c>
      <c r="Y82" s="23">
        <f t="shared" si="24"/>
        <v>100000</v>
      </c>
      <c r="Z82" s="21">
        <f t="shared" si="25"/>
        <v>0.88800000000000001</v>
      </c>
      <c r="AA82" s="21">
        <f t="shared" si="26"/>
        <v>3.7999999999999999E-2</v>
      </c>
      <c r="AB82" s="21">
        <f t="shared" si="27"/>
        <v>0.17500000000000004</v>
      </c>
      <c r="AC82" s="21">
        <f t="shared" si="28"/>
        <v>0.31900000000000006</v>
      </c>
    </row>
    <row r="83" spans="2:29" x14ac:dyDescent="0.25">
      <c r="B83" s="27" t="s">
        <v>708</v>
      </c>
      <c r="C83" s="27" t="s">
        <v>709</v>
      </c>
      <c r="D83" t="s">
        <v>920</v>
      </c>
      <c r="E83">
        <v>32</v>
      </c>
      <c r="F83">
        <v>33</v>
      </c>
      <c r="G83" t="s">
        <v>49</v>
      </c>
      <c r="H83">
        <v>98</v>
      </c>
      <c r="I83">
        <v>328</v>
      </c>
      <c r="J83">
        <v>197</v>
      </c>
      <c r="K83">
        <v>-2</v>
      </c>
      <c r="L83">
        <v>160</v>
      </c>
      <c r="M83">
        <v>4</v>
      </c>
      <c r="N83" s="20">
        <f t="shared" si="15"/>
        <v>0</v>
      </c>
      <c r="P83" s="20">
        <f t="shared" si="16"/>
        <v>0</v>
      </c>
      <c r="R83" s="12">
        <f t="shared" si="17"/>
        <v>-1.015228426395939E-2</v>
      </c>
      <c r="S83" s="21">
        <f t="shared" si="18"/>
        <v>0.27329652433561979</v>
      </c>
      <c r="T83" s="21">
        <f t="shared" si="19"/>
        <v>-9.6936110818722221E-2</v>
      </c>
      <c r="U83" s="21">
        <f t="shared" si="20"/>
        <v>7.2319034311863817E-2</v>
      </c>
      <c r="V83" s="21">
        <f t="shared" si="21"/>
        <v>8.2893149276253797E-2</v>
      </c>
      <c r="W83" s="22">
        <f t="shared" si="22"/>
        <v>164</v>
      </c>
      <c r="X83" s="21">
        <f t="shared" si="23"/>
        <v>-1.2195121951219511E-2</v>
      </c>
      <c r="Y83" s="23">
        <f t="shared" si="24"/>
        <v>100000</v>
      </c>
      <c r="Z83" s="21">
        <f t="shared" si="25"/>
        <v>0.80200000000000005</v>
      </c>
      <c r="AA83" s="21">
        <f t="shared" si="26"/>
        <v>0.11700000000000001</v>
      </c>
      <c r="AB83" s="21">
        <f t="shared" si="27"/>
        <v>0.17500000000000004</v>
      </c>
      <c r="AC83" s="21">
        <f t="shared" si="28"/>
        <v>0.31725000000000003</v>
      </c>
    </row>
    <row r="84" spans="2:29" x14ac:dyDescent="0.25">
      <c r="B84" s="27" t="s">
        <v>490</v>
      </c>
      <c r="C84" s="27" t="s">
        <v>491</v>
      </c>
      <c r="D84" t="s">
        <v>920</v>
      </c>
      <c r="E84">
        <v>134</v>
      </c>
      <c r="F84">
        <v>131</v>
      </c>
      <c r="G84" t="s">
        <v>86</v>
      </c>
      <c r="H84">
        <v>19</v>
      </c>
      <c r="I84">
        <v>57</v>
      </c>
      <c r="J84">
        <v>37</v>
      </c>
      <c r="K84">
        <v>0</v>
      </c>
      <c r="L84">
        <v>27</v>
      </c>
      <c r="M84">
        <v>13</v>
      </c>
      <c r="N84" s="20">
        <f t="shared" si="15"/>
        <v>0</v>
      </c>
      <c r="P84" s="20">
        <f t="shared" si="16"/>
        <v>0</v>
      </c>
      <c r="R84" s="12">
        <f t="shared" si="17"/>
        <v>0</v>
      </c>
      <c r="S84" s="21">
        <f t="shared" si="18"/>
        <v>0.2457309396155174</v>
      </c>
      <c r="T84" s="21">
        <f t="shared" si="19"/>
        <v>-8.2797196151706554E-2</v>
      </c>
      <c r="U84" s="21">
        <f t="shared" si="20"/>
        <v>6.8919038400907962E-2</v>
      </c>
      <c r="V84" s="21">
        <f t="shared" si="21"/>
        <v>7.7284260621572939E-2</v>
      </c>
      <c r="W84" s="22">
        <f t="shared" si="22"/>
        <v>40</v>
      </c>
      <c r="X84" s="21">
        <f t="shared" si="23"/>
        <v>0</v>
      </c>
      <c r="Y84" s="23">
        <f t="shared" si="24"/>
        <v>100000</v>
      </c>
      <c r="Z84" s="21">
        <f t="shared" si="25"/>
        <v>0.77700000000000002</v>
      </c>
      <c r="AA84" s="21">
        <f t="shared" si="26"/>
        <v>0.129</v>
      </c>
      <c r="AB84" s="21">
        <f t="shared" si="27"/>
        <v>0.17500000000000004</v>
      </c>
      <c r="AC84" s="21">
        <f t="shared" si="28"/>
        <v>0.31400000000000006</v>
      </c>
    </row>
    <row r="85" spans="2:29" x14ac:dyDescent="0.25">
      <c r="B85" s="27" t="s">
        <v>441</v>
      </c>
      <c r="C85" s="27" t="s">
        <v>914</v>
      </c>
      <c r="D85" t="s">
        <v>920</v>
      </c>
      <c r="E85">
        <v>285</v>
      </c>
      <c r="F85">
        <v>292</v>
      </c>
      <c r="G85" t="s">
        <v>86</v>
      </c>
      <c r="H85">
        <v>81</v>
      </c>
      <c r="I85">
        <v>222</v>
      </c>
      <c r="J85">
        <v>191</v>
      </c>
      <c r="K85">
        <v>-8</v>
      </c>
      <c r="L85">
        <v>90</v>
      </c>
      <c r="M85">
        <v>0</v>
      </c>
      <c r="N85" s="20">
        <f t="shared" si="15"/>
        <v>0</v>
      </c>
      <c r="P85" s="20">
        <f t="shared" si="16"/>
        <v>0</v>
      </c>
      <c r="R85" s="12">
        <f t="shared" si="17"/>
        <v>-4.1884816753926704E-2</v>
      </c>
      <c r="S85" s="21">
        <f t="shared" si="18"/>
        <v>0.22341440881737862</v>
      </c>
      <c r="T85" s="21">
        <f t="shared" si="19"/>
        <v>-2.9632866321628759E-2</v>
      </c>
      <c r="U85" s="21">
        <f t="shared" si="20"/>
        <v>8.9569242033262775E-2</v>
      </c>
      <c r="V85" s="21">
        <f t="shared" si="21"/>
        <v>9.4450261509670883E-2</v>
      </c>
      <c r="W85" s="22">
        <f t="shared" si="22"/>
        <v>90</v>
      </c>
      <c r="X85" s="21">
        <f t="shared" si="23"/>
        <v>-8.8888888888888892E-2</v>
      </c>
      <c r="Y85" s="23">
        <f t="shared" si="24"/>
        <v>100000</v>
      </c>
      <c r="Z85" s="21">
        <f t="shared" si="25"/>
        <v>0.82499999999999996</v>
      </c>
      <c r="AA85" s="21">
        <f t="shared" si="26"/>
        <v>5.1999999999999998E-2</v>
      </c>
      <c r="AB85" s="21">
        <f t="shared" si="27"/>
        <v>0.17500000000000004</v>
      </c>
      <c r="AC85" s="21">
        <f t="shared" si="28"/>
        <v>0.30675000000000002</v>
      </c>
    </row>
    <row r="86" spans="2:29" x14ac:dyDescent="0.25">
      <c r="B86" s="27" t="s">
        <v>770</v>
      </c>
      <c r="C86" s="27" t="s">
        <v>771</v>
      </c>
      <c r="D86" t="s">
        <v>920</v>
      </c>
      <c r="E86">
        <v>21</v>
      </c>
      <c r="F86">
        <v>26</v>
      </c>
      <c r="G86" t="s">
        <v>31</v>
      </c>
      <c r="H86">
        <v>47</v>
      </c>
      <c r="I86">
        <v>86</v>
      </c>
      <c r="J86">
        <v>87</v>
      </c>
      <c r="K86">
        <v>0</v>
      </c>
      <c r="L86">
        <v>42</v>
      </c>
      <c r="M86">
        <v>9</v>
      </c>
      <c r="N86" s="20">
        <f t="shared" si="15"/>
        <v>0</v>
      </c>
      <c r="P86" s="20">
        <f t="shared" si="16"/>
        <v>0</v>
      </c>
      <c r="R86" s="12">
        <f t="shared" si="17"/>
        <v>0</v>
      </c>
      <c r="S86" s="21">
        <f t="shared" si="18"/>
        <v>0.12844427788885215</v>
      </c>
      <c r="T86" s="21">
        <f t="shared" si="19"/>
        <v>2.3148395938772381E-3</v>
      </c>
      <c r="U86" s="21">
        <f t="shared" si="20"/>
        <v>6.3511375295437711E-2</v>
      </c>
      <c r="V86" s="21">
        <f t="shared" si="21"/>
        <v>6.4756830926055706E-2</v>
      </c>
      <c r="W86" s="22">
        <f t="shared" si="22"/>
        <v>51</v>
      </c>
      <c r="X86" s="21">
        <f t="shared" si="23"/>
        <v>0</v>
      </c>
      <c r="Y86" s="23">
        <f t="shared" si="24"/>
        <v>100000</v>
      </c>
      <c r="Z86" s="21">
        <f t="shared" si="25"/>
        <v>0.71799999999999997</v>
      </c>
      <c r="AA86" s="21">
        <f t="shared" si="26"/>
        <v>0.129</v>
      </c>
      <c r="AB86" s="21">
        <f t="shared" si="27"/>
        <v>0.17500000000000004</v>
      </c>
      <c r="AC86" s="21">
        <f t="shared" si="28"/>
        <v>0.29925000000000002</v>
      </c>
    </row>
    <row r="87" spans="2:29" x14ac:dyDescent="0.25">
      <c r="B87" s="27" t="s">
        <v>646</v>
      </c>
      <c r="C87" s="27" t="s">
        <v>647</v>
      </c>
      <c r="D87" t="s">
        <v>920</v>
      </c>
      <c r="E87">
        <v>52</v>
      </c>
      <c r="F87">
        <v>54</v>
      </c>
      <c r="G87" t="s">
        <v>56</v>
      </c>
      <c r="H87">
        <v>42</v>
      </c>
      <c r="I87">
        <v>119</v>
      </c>
      <c r="J87">
        <v>70</v>
      </c>
      <c r="K87">
        <v>-2</v>
      </c>
      <c r="L87">
        <v>38</v>
      </c>
      <c r="M87">
        <v>1</v>
      </c>
      <c r="N87" s="20">
        <f t="shared" si="15"/>
        <v>0</v>
      </c>
      <c r="P87" s="20">
        <f t="shared" si="16"/>
        <v>0</v>
      </c>
      <c r="R87" s="12">
        <f t="shared" si="17"/>
        <v>-2.8571428571428571E-2</v>
      </c>
      <c r="S87" s="21">
        <f t="shared" si="18"/>
        <v>0.23157122757056103</v>
      </c>
      <c r="T87" s="21">
        <f t="shared" si="19"/>
        <v>-0.10068835772242513</v>
      </c>
      <c r="U87" s="21">
        <f t="shared" si="20"/>
        <v>5.2409779148925528E-2</v>
      </c>
      <c r="V87" s="21">
        <f t="shared" si="21"/>
        <v>6.1097549665687145E-2</v>
      </c>
      <c r="W87" s="22">
        <f t="shared" si="22"/>
        <v>39</v>
      </c>
      <c r="X87" s="21">
        <f t="shared" si="23"/>
        <v>-5.128205128205128E-2</v>
      </c>
      <c r="Y87" s="23">
        <f t="shared" si="24"/>
        <v>100000</v>
      </c>
      <c r="Z87" s="21">
        <f t="shared" si="25"/>
        <v>0.70699999999999996</v>
      </c>
      <c r="AA87" s="21">
        <f t="shared" si="26"/>
        <v>7.9000000000000001E-2</v>
      </c>
      <c r="AB87" s="21">
        <f t="shared" si="27"/>
        <v>0.17500000000000004</v>
      </c>
      <c r="AC87" s="21">
        <f t="shared" si="28"/>
        <v>0.28400000000000003</v>
      </c>
    </row>
    <row r="88" spans="2:29" x14ac:dyDescent="0.25">
      <c r="B88" s="27" t="s">
        <v>401</v>
      </c>
      <c r="C88" s="27" t="s">
        <v>402</v>
      </c>
      <c r="D88" t="s">
        <v>920</v>
      </c>
      <c r="E88">
        <v>188</v>
      </c>
      <c r="F88">
        <v>624</v>
      </c>
      <c r="G88" t="s">
        <v>75</v>
      </c>
      <c r="H88">
        <v>365</v>
      </c>
      <c r="I88">
        <v>676</v>
      </c>
      <c r="J88">
        <v>618</v>
      </c>
      <c r="K88">
        <v>-48</v>
      </c>
      <c r="L88">
        <v>213</v>
      </c>
      <c r="M88">
        <v>165</v>
      </c>
      <c r="N88" s="20">
        <f t="shared" si="15"/>
        <v>0</v>
      </c>
      <c r="P88" s="20">
        <f t="shared" si="16"/>
        <v>0</v>
      </c>
      <c r="R88" s="12">
        <f t="shared" si="17"/>
        <v>-7.7669902912621352E-2</v>
      </c>
      <c r="S88" s="21">
        <f t="shared" si="18"/>
        <v>0.13117752139241601</v>
      </c>
      <c r="T88" s="21">
        <f t="shared" si="19"/>
        <v>-1.7780943504745461E-2</v>
      </c>
      <c r="U88" s="21">
        <f t="shared" si="20"/>
        <v>5.4070262264664937E-2</v>
      </c>
      <c r="V88" s="21">
        <f t="shared" si="21"/>
        <v>5.5822280050778494E-2</v>
      </c>
      <c r="W88" s="22">
        <f t="shared" si="22"/>
        <v>378</v>
      </c>
      <c r="X88" s="21">
        <f t="shared" si="23"/>
        <v>-0.12698412698412698</v>
      </c>
      <c r="Y88" s="23">
        <f t="shared" si="24"/>
        <v>100000</v>
      </c>
      <c r="Z88" s="21">
        <f t="shared" si="25"/>
        <v>0.68200000000000005</v>
      </c>
      <c r="AA88" s="21">
        <f t="shared" si="26"/>
        <v>3.5999999999999997E-2</v>
      </c>
      <c r="AB88" s="21">
        <f t="shared" si="27"/>
        <v>0.17500000000000004</v>
      </c>
      <c r="AC88" s="21">
        <f t="shared" si="28"/>
        <v>0.26700000000000002</v>
      </c>
    </row>
    <row r="89" spans="2:29" x14ac:dyDescent="0.25">
      <c r="B89" s="27" t="s">
        <v>325</v>
      </c>
      <c r="C89" s="8" t="s">
        <v>326</v>
      </c>
      <c r="D89" t="s">
        <v>920</v>
      </c>
      <c r="E89">
        <v>267</v>
      </c>
      <c r="F89" t="s">
        <v>30</v>
      </c>
      <c r="G89" t="s">
        <v>31</v>
      </c>
      <c r="H89">
        <v>26</v>
      </c>
      <c r="I89">
        <v>98</v>
      </c>
      <c r="J89">
        <v>103</v>
      </c>
      <c r="K89">
        <v>41</v>
      </c>
      <c r="L89">
        <v>835</v>
      </c>
      <c r="M89">
        <v>169</v>
      </c>
      <c r="N89" s="20">
        <v>1</v>
      </c>
      <c r="O89" t="s">
        <v>919</v>
      </c>
      <c r="P89" s="20">
        <f t="shared" si="16"/>
        <v>1</v>
      </c>
      <c r="R89" s="12">
        <f t="shared" si="17"/>
        <v>0.39805825242718446</v>
      </c>
      <c r="S89" s="21">
        <f t="shared" si="18"/>
        <v>0.30391879544001377</v>
      </c>
      <c r="T89" s="21">
        <f t="shared" si="19"/>
        <v>1.0001990771193014E-2</v>
      </c>
      <c r="U89" s="21">
        <f t="shared" si="20"/>
        <v>0.14758902887679692</v>
      </c>
      <c r="V89" s="21">
        <f t="shared" si="21"/>
        <v>0.15383660502933458</v>
      </c>
      <c r="W89" s="22">
        <f t="shared" si="22"/>
        <v>1004</v>
      </c>
      <c r="X89" s="21">
        <f t="shared" si="23"/>
        <v>4.0836653386454182E-2</v>
      </c>
      <c r="Y89" s="23">
        <f t="shared" si="24"/>
        <v>6.5121951219512191</v>
      </c>
      <c r="Z89" s="21">
        <f t="shared" si="25"/>
        <v>0.9</v>
      </c>
      <c r="AA89" s="21">
        <f t="shared" si="26"/>
        <v>0.31900000000000001</v>
      </c>
      <c r="AB89" s="21">
        <f t="shared" si="27"/>
        <v>0.65400000000000003</v>
      </c>
      <c r="AC89" s="21">
        <f t="shared" si="28"/>
        <v>0</v>
      </c>
    </row>
    <row r="90" spans="2:29" x14ac:dyDescent="0.25">
      <c r="B90" s="27" t="s">
        <v>798</v>
      </c>
      <c r="C90" s="8" t="s">
        <v>799</v>
      </c>
      <c r="D90" t="s">
        <v>920</v>
      </c>
      <c r="E90">
        <v>19</v>
      </c>
      <c r="F90">
        <v>40</v>
      </c>
      <c r="G90" t="s">
        <v>34</v>
      </c>
      <c r="H90">
        <v>38</v>
      </c>
      <c r="I90">
        <v>49</v>
      </c>
      <c r="J90">
        <v>75</v>
      </c>
      <c r="K90">
        <v>3</v>
      </c>
      <c r="L90">
        <v>45</v>
      </c>
      <c r="M90" t="s">
        <v>30</v>
      </c>
      <c r="N90" s="20">
        <v>1</v>
      </c>
      <c r="O90" t="s">
        <v>919</v>
      </c>
      <c r="P90" s="20">
        <f t="shared" si="16"/>
        <v>1</v>
      </c>
      <c r="R90" s="12">
        <f t="shared" si="17"/>
        <v>0.04</v>
      </c>
      <c r="S90" s="21">
        <f t="shared" si="18"/>
        <v>5.2161718884977448E-2</v>
      </c>
      <c r="T90" s="21">
        <f t="shared" si="19"/>
        <v>8.8862488819965391E-2</v>
      </c>
      <c r="U90" s="21">
        <f t="shared" si="20"/>
        <v>7.0354814006173161E-2</v>
      </c>
      <c r="V90" s="21">
        <f t="shared" si="21"/>
        <v>7.0459673903705333E-2</v>
      </c>
      <c r="W90" s="22">
        <f t="shared" si="22"/>
        <v>45</v>
      </c>
      <c r="X90" s="21">
        <f t="shared" si="23"/>
        <v>6.6666666666666666E-2</v>
      </c>
      <c r="Y90" s="23">
        <f t="shared" si="24"/>
        <v>6.333333333333333</v>
      </c>
      <c r="Z90" s="21">
        <f t="shared" si="25"/>
        <v>0.746</v>
      </c>
      <c r="AA90" s="21">
        <f t="shared" si="26"/>
        <v>0.45500000000000002</v>
      </c>
      <c r="AB90" s="21">
        <f t="shared" si="27"/>
        <v>0.66300000000000003</v>
      </c>
      <c r="AC90" s="21">
        <f t="shared" si="28"/>
        <v>0</v>
      </c>
    </row>
    <row r="91" spans="2:29" x14ac:dyDescent="0.25">
      <c r="B91" s="27" t="s">
        <v>556</v>
      </c>
      <c r="C91" s="8" t="s">
        <v>557</v>
      </c>
      <c r="D91" t="s">
        <v>920</v>
      </c>
      <c r="E91">
        <v>96</v>
      </c>
      <c r="F91">
        <v>169</v>
      </c>
      <c r="G91" t="s">
        <v>46</v>
      </c>
      <c r="H91">
        <v>27</v>
      </c>
      <c r="I91">
        <v>102</v>
      </c>
      <c r="J91">
        <v>66</v>
      </c>
      <c r="K91">
        <v>6</v>
      </c>
      <c r="L91">
        <v>21</v>
      </c>
      <c r="M91">
        <v>2</v>
      </c>
      <c r="N91" s="20">
        <v>1</v>
      </c>
      <c r="O91" t="s">
        <v>919</v>
      </c>
      <c r="P91" s="20">
        <f t="shared" si="16"/>
        <v>1</v>
      </c>
      <c r="R91" s="12">
        <f t="shared" si="17"/>
        <v>9.0909090909090912E-2</v>
      </c>
      <c r="S91" s="21">
        <f t="shared" si="18"/>
        <v>0.30450960619249035</v>
      </c>
      <c r="T91" s="21">
        <f t="shared" si="19"/>
        <v>-8.3381216239464262E-2</v>
      </c>
      <c r="U91" s="21">
        <f t="shared" si="20"/>
        <v>9.3498060643957492E-2</v>
      </c>
      <c r="V91" s="21">
        <f t="shared" si="21"/>
        <v>0.10487548353232785</v>
      </c>
      <c r="W91" s="22">
        <f t="shared" si="22"/>
        <v>23</v>
      </c>
      <c r="X91" s="21">
        <f t="shared" si="23"/>
        <v>0.2608695652173913</v>
      </c>
      <c r="Y91" s="23">
        <f t="shared" si="24"/>
        <v>16</v>
      </c>
      <c r="Z91" s="21">
        <f t="shared" si="25"/>
        <v>0.85</v>
      </c>
      <c r="AA91" s="21">
        <f t="shared" si="26"/>
        <v>0.91600000000000004</v>
      </c>
      <c r="AB91" s="21">
        <f t="shared" si="27"/>
        <v>0.375</v>
      </c>
      <c r="AC91" s="21">
        <f t="shared" si="28"/>
        <v>0</v>
      </c>
    </row>
    <row r="92" spans="2:29" x14ac:dyDescent="0.25">
      <c r="B92" s="27" t="s">
        <v>71</v>
      </c>
      <c r="C92" s="8" t="s">
        <v>72</v>
      </c>
      <c r="D92" t="s">
        <v>920</v>
      </c>
      <c r="E92" s="1">
        <v>4362</v>
      </c>
      <c r="F92" s="1">
        <v>3759</v>
      </c>
      <c r="G92" t="s">
        <v>34</v>
      </c>
      <c r="H92">
        <v>761</v>
      </c>
      <c r="I92" s="1">
        <v>2352</v>
      </c>
      <c r="J92" s="1">
        <v>5237</v>
      </c>
      <c r="K92">
        <v>362</v>
      </c>
      <c r="L92" s="1">
        <v>2091</v>
      </c>
      <c r="M92" t="s">
        <v>30</v>
      </c>
      <c r="N92" s="20">
        <v>1</v>
      </c>
      <c r="O92" t="s">
        <v>919</v>
      </c>
      <c r="P92" s="20">
        <f t="shared" si="16"/>
        <v>1</v>
      </c>
      <c r="R92" s="12">
        <f t="shared" si="17"/>
        <v>6.9123544013748331E-2</v>
      </c>
      <c r="S92" s="21">
        <f t="shared" si="18"/>
        <v>0.25317156538435692</v>
      </c>
      <c r="T92" s="21">
        <f t="shared" si="19"/>
        <v>0.17362418721288297</v>
      </c>
      <c r="U92" s="21">
        <f t="shared" si="20"/>
        <v>0.2127458348155693</v>
      </c>
      <c r="V92" s="21">
        <f t="shared" si="21"/>
        <v>0.21318052913760308</v>
      </c>
      <c r="W92" s="22">
        <f t="shared" si="22"/>
        <v>2091</v>
      </c>
      <c r="X92" s="21">
        <f t="shared" si="23"/>
        <v>0.17312290769966523</v>
      </c>
      <c r="Y92" s="23">
        <f t="shared" si="24"/>
        <v>12.049723756906078</v>
      </c>
      <c r="Z92" s="21">
        <f t="shared" si="25"/>
        <v>0.93600000000000005</v>
      </c>
      <c r="AA92" s="21">
        <f t="shared" si="26"/>
        <v>0.81599999999999995</v>
      </c>
      <c r="AB92" s="21">
        <f t="shared" si="27"/>
        <v>0.43600000000000005</v>
      </c>
      <c r="AC92" s="21">
        <f t="shared" si="28"/>
        <v>0</v>
      </c>
    </row>
    <row r="93" spans="2:29" x14ac:dyDescent="0.25">
      <c r="B93" s="27" t="s">
        <v>444</v>
      </c>
      <c r="C93" s="8" t="s">
        <v>445</v>
      </c>
      <c r="D93" t="s">
        <v>920</v>
      </c>
      <c r="E93">
        <v>134</v>
      </c>
      <c r="F93">
        <v>144</v>
      </c>
      <c r="G93" t="s">
        <v>86</v>
      </c>
      <c r="H93">
        <v>13</v>
      </c>
      <c r="I93">
        <v>79</v>
      </c>
      <c r="J93">
        <v>137</v>
      </c>
      <c r="K93">
        <v>7</v>
      </c>
      <c r="L93">
        <v>5</v>
      </c>
      <c r="M93" t="s">
        <v>30</v>
      </c>
      <c r="N93" s="20">
        <v>1</v>
      </c>
      <c r="O93" t="s">
        <v>919</v>
      </c>
      <c r="P93" s="20">
        <f t="shared" si="16"/>
        <v>1</v>
      </c>
      <c r="R93" s="12">
        <f t="shared" si="17"/>
        <v>5.1094890510948905E-2</v>
      </c>
      <c r="S93" s="21">
        <f t="shared" si="18"/>
        <v>0.43461955988706746</v>
      </c>
      <c r="T93" s="21">
        <f t="shared" si="19"/>
        <v>0.1163970884238783</v>
      </c>
      <c r="U93" s="21">
        <f t="shared" si="20"/>
        <v>0.26554537637094144</v>
      </c>
      <c r="V93" s="21">
        <f t="shared" si="21"/>
        <v>0.27218734156062907</v>
      </c>
      <c r="W93" s="22">
        <f t="shared" si="22"/>
        <v>5</v>
      </c>
      <c r="X93" s="21">
        <f t="shared" si="23"/>
        <v>1.4</v>
      </c>
      <c r="Y93" s="23">
        <f t="shared" si="24"/>
        <v>19.142857142857142</v>
      </c>
      <c r="Z93" s="21">
        <f t="shared" si="25"/>
        <v>0.95599999999999996</v>
      </c>
      <c r="AA93" s="21">
        <f t="shared" si="26"/>
        <v>0.97899999999999998</v>
      </c>
      <c r="AB93" s="21">
        <f t="shared" si="27"/>
        <v>0.33599999999999997</v>
      </c>
      <c r="AC93" s="21">
        <f t="shared" si="28"/>
        <v>0</v>
      </c>
    </row>
    <row r="94" spans="2:29" x14ac:dyDescent="0.25">
      <c r="B94" s="27" t="s">
        <v>427</v>
      </c>
      <c r="C94" s="8" t="s">
        <v>428</v>
      </c>
      <c r="D94" t="s">
        <v>920</v>
      </c>
      <c r="E94">
        <v>153</v>
      </c>
      <c r="F94" t="s">
        <v>30</v>
      </c>
      <c r="G94" t="s">
        <v>31</v>
      </c>
      <c r="H94">
        <v>25</v>
      </c>
      <c r="I94">
        <v>44</v>
      </c>
      <c r="J94">
        <v>57</v>
      </c>
      <c r="K94">
        <v>25</v>
      </c>
      <c r="L94">
        <v>419</v>
      </c>
      <c r="M94" t="s">
        <v>30</v>
      </c>
      <c r="N94" s="20">
        <v>1</v>
      </c>
      <c r="O94" t="s">
        <v>919</v>
      </c>
      <c r="P94" s="20">
        <f t="shared" si="16"/>
        <v>1</v>
      </c>
      <c r="R94" s="12">
        <f t="shared" si="17"/>
        <v>0.43859649122807015</v>
      </c>
      <c r="S94" s="21">
        <f t="shared" si="18"/>
        <v>0.11970220528043152</v>
      </c>
      <c r="T94" s="21">
        <f t="shared" si="19"/>
        <v>5.3135944368471799E-2</v>
      </c>
      <c r="U94" s="21">
        <f t="shared" si="20"/>
        <v>8.5909130346304652E-2</v>
      </c>
      <c r="V94" s="21">
        <f t="shared" si="21"/>
        <v>8.6249093331735985E-2</v>
      </c>
      <c r="W94" s="22">
        <f t="shared" si="22"/>
        <v>419</v>
      </c>
      <c r="X94" s="21">
        <f t="shared" si="23"/>
        <v>5.9665871121718374E-2</v>
      </c>
      <c r="Y94" s="23">
        <f t="shared" si="24"/>
        <v>6.12</v>
      </c>
      <c r="Z94" s="21">
        <f t="shared" si="25"/>
        <v>0.81100000000000005</v>
      </c>
      <c r="AA94" s="21">
        <f t="shared" si="26"/>
        <v>0.41899999999999998</v>
      </c>
      <c r="AB94" s="21">
        <f t="shared" si="27"/>
        <v>0.67199999999999993</v>
      </c>
      <c r="AC94" s="21">
        <f t="shared" si="28"/>
        <v>0</v>
      </c>
    </row>
    <row r="95" spans="2:29" x14ac:dyDescent="0.25">
      <c r="B95" s="27" t="s">
        <v>52</v>
      </c>
      <c r="C95" s="8" t="s">
        <v>53</v>
      </c>
      <c r="D95" t="s">
        <v>920</v>
      </c>
      <c r="E95" s="1">
        <v>7695</v>
      </c>
      <c r="F95" t="s">
        <v>30</v>
      </c>
      <c r="G95" t="s">
        <v>31</v>
      </c>
      <c r="H95">
        <v>87</v>
      </c>
      <c r="I95">
        <v>104</v>
      </c>
      <c r="J95" s="1">
        <v>1311</v>
      </c>
      <c r="K95">
        <v>573</v>
      </c>
      <c r="L95" s="1">
        <v>2833</v>
      </c>
      <c r="M95" s="1">
        <v>1092</v>
      </c>
      <c r="N95" s="20">
        <v>1</v>
      </c>
      <c r="O95" t="s">
        <v>919</v>
      </c>
      <c r="P95" s="20">
        <f t="shared" si="16"/>
        <v>1</v>
      </c>
      <c r="R95" s="12">
        <f t="shared" si="17"/>
        <v>0.43707093821510296</v>
      </c>
      <c r="S95" s="21">
        <f t="shared" si="18"/>
        <v>3.634132731704387E-2</v>
      </c>
      <c r="T95" s="21">
        <f t="shared" si="19"/>
        <v>0.66002210231012337</v>
      </c>
      <c r="U95" s="21">
        <f t="shared" si="20"/>
        <v>0.31162094710465138</v>
      </c>
      <c r="V95" s="21">
        <f t="shared" si="21"/>
        <v>0.33599479224393952</v>
      </c>
      <c r="W95" s="22">
        <f t="shared" si="22"/>
        <v>3925</v>
      </c>
      <c r="X95" s="21">
        <f t="shared" si="23"/>
        <v>0.14598726114649682</v>
      </c>
      <c r="Y95" s="23">
        <f t="shared" si="24"/>
        <v>13.429319371727749</v>
      </c>
      <c r="Z95" s="21">
        <f t="shared" si="25"/>
        <v>0.97499999999999998</v>
      </c>
      <c r="AA95" s="21">
        <f t="shared" si="26"/>
        <v>0.73399999999999999</v>
      </c>
      <c r="AB95" s="21">
        <f t="shared" si="27"/>
        <v>0.40900000000000003</v>
      </c>
      <c r="AC95" s="21">
        <f t="shared" si="28"/>
        <v>0</v>
      </c>
    </row>
    <row r="96" spans="2:29" x14ac:dyDescent="0.25">
      <c r="B96" s="27" t="s">
        <v>403</v>
      </c>
      <c r="C96" s="8" t="s">
        <v>404</v>
      </c>
      <c r="D96" t="s">
        <v>920</v>
      </c>
      <c r="E96">
        <v>184</v>
      </c>
      <c r="F96" t="s">
        <v>30</v>
      </c>
      <c r="G96" t="s">
        <v>31</v>
      </c>
      <c r="H96">
        <v>1</v>
      </c>
      <c r="I96">
        <v>23</v>
      </c>
      <c r="J96">
        <v>53</v>
      </c>
      <c r="K96">
        <v>18</v>
      </c>
      <c r="L96">
        <v>206</v>
      </c>
      <c r="M96" t="s">
        <v>30</v>
      </c>
      <c r="N96" s="20">
        <v>1</v>
      </c>
      <c r="O96" t="s">
        <v>919</v>
      </c>
      <c r="P96" s="20">
        <f t="shared" si="16"/>
        <v>1</v>
      </c>
      <c r="R96" s="12">
        <f t="shared" si="17"/>
        <v>0.33962264150943394</v>
      </c>
      <c r="S96" s="21">
        <f t="shared" si="18"/>
        <v>0.87217123055485746</v>
      </c>
      <c r="T96" s="21">
        <f t="shared" si="19"/>
        <v>0.18170645193625701</v>
      </c>
      <c r="U96" s="21">
        <f t="shared" si="20"/>
        <v>0.48739934862030809</v>
      </c>
      <c r="V96" s="21">
        <f t="shared" si="21"/>
        <v>0.51375901037047422</v>
      </c>
      <c r="W96" s="22">
        <f t="shared" si="22"/>
        <v>206</v>
      </c>
      <c r="X96" s="21">
        <f t="shared" si="23"/>
        <v>8.7378640776699032E-2</v>
      </c>
      <c r="Y96" s="23">
        <f t="shared" si="24"/>
        <v>10.222222222222221</v>
      </c>
      <c r="Z96" s="21">
        <f t="shared" si="25"/>
        <v>0.997</v>
      </c>
      <c r="AA96" s="21">
        <f t="shared" si="26"/>
        <v>0.53500000000000003</v>
      </c>
      <c r="AB96" s="21">
        <f t="shared" si="27"/>
        <v>0.49</v>
      </c>
      <c r="AC96" s="21">
        <f t="shared" si="28"/>
        <v>0</v>
      </c>
    </row>
    <row r="97" spans="2:29" x14ac:dyDescent="0.25">
      <c r="B97" s="27" t="s">
        <v>900</v>
      </c>
      <c r="C97" s="8" t="s">
        <v>901</v>
      </c>
      <c r="D97" t="s">
        <v>920</v>
      </c>
      <c r="E97">
        <v>8</v>
      </c>
      <c r="F97">
        <v>12</v>
      </c>
      <c r="G97" t="s">
        <v>49</v>
      </c>
      <c r="H97">
        <v>1</v>
      </c>
      <c r="I97">
        <v>13</v>
      </c>
      <c r="J97">
        <v>14</v>
      </c>
      <c r="K97">
        <v>4</v>
      </c>
      <c r="L97">
        <v>0</v>
      </c>
      <c r="M97" t="s">
        <v>30</v>
      </c>
      <c r="N97" s="20">
        <v>1</v>
      </c>
      <c r="P97" s="20">
        <f t="shared" si="16"/>
        <v>1</v>
      </c>
      <c r="R97" s="12">
        <f t="shared" si="17"/>
        <v>0.2857142857142857</v>
      </c>
      <c r="S97" s="21">
        <f t="shared" si="18"/>
        <v>0.6702776523348104</v>
      </c>
      <c r="T97" s="21">
        <f t="shared" si="19"/>
        <v>1.4931978945393665E-2</v>
      </c>
      <c r="U97" s="21">
        <f t="shared" si="20"/>
        <v>0.30200545431746773</v>
      </c>
      <c r="V97" s="21">
        <f t="shared" si="21"/>
        <v>0.32907169519922391</v>
      </c>
      <c r="W97" s="22">
        <f t="shared" si="22"/>
        <v>0</v>
      </c>
      <c r="X97" s="21">
        <f t="shared" si="23"/>
        <v>10</v>
      </c>
      <c r="Y97" s="23">
        <f t="shared" si="24"/>
        <v>2</v>
      </c>
      <c r="Z97" s="21">
        <f t="shared" si="25"/>
        <v>0.97199999999999998</v>
      </c>
      <c r="AA97" s="21">
        <f t="shared" si="26"/>
        <v>0.98599999999999999</v>
      </c>
      <c r="AB97" s="21">
        <f t="shared" si="27"/>
        <v>0.95299999999999996</v>
      </c>
      <c r="AC97" s="21">
        <f t="shared" si="28"/>
        <v>0</v>
      </c>
    </row>
    <row r="98" spans="2:29" x14ac:dyDescent="0.25">
      <c r="B98" s="27" t="s">
        <v>794</v>
      </c>
      <c r="C98" s="24" t="s">
        <v>795</v>
      </c>
      <c r="D98" t="s">
        <v>920</v>
      </c>
      <c r="E98">
        <v>19</v>
      </c>
      <c r="F98">
        <v>44</v>
      </c>
      <c r="G98" t="s">
        <v>31</v>
      </c>
      <c r="H98">
        <v>25</v>
      </c>
      <c r="I98">
        <v>12</v>
      </c>
      <c r="J98">
        <v>82</v>
      </c>
      <c r="K98">
        <v>33</v>
      </c>
      <c r="L98">
        <v>133</v>
      </c>
      <c r="M98">
        <v>26</v>
      </c>
      <c r="N98" s="20">
        <v>1</v>
      </c>
      <c r="P98" s="20">
        <f t="shared" si="16"/>
        <v>1</v>
      </c>
      <c r="R98" s="12">
        <f t="shared" si="17"/>
        <v>0.40243902439024393</v>
      </c>
      <c r="S98" s="21">
        <f t="shared" si="18"/>
        <v>-0.13652802324668911</v>
      </c>
      <c r="T98" s="21">
        <f t="shared" si="19"/>
        <v>0.46867776951024021</v>
      </c>
      <c r="U98" s="21">
        <f t="shared" si="20"/>
        <v>0.12612703406527404</v>
      </c>
      <c r="V98" s="21">
        <f t="shared" si="21"/>
        <v>0.15275892677627503</v>
      </c>
      <c r="W98" s="22">
        <f t="shared" si="22"/>
        <v>159</v>
      </c>
      <c r="X98" s="21">
        <f t="shared" si="23"/>
        <v>0.20754716981132076</v>
      </c>
      <c r="Y98" s="23">
        <f t="shared" si="24"/>
        <v>0.5757575757575758</v>
      </c>
      <c r="Z98" s="21">
        <f t="shared" si="25"/>
        <v>0.89700000000000002</v>
      </c>
      <c r="AA98" s="21">
        <f t="shared" si="26"/>
        <v>0.86599999999999999</v>
      </c>
      <c r="AB98" s="21">
        <f t="shared" si="27"/>
        <v>0.998</v>
      </c>
      <c r="AC98" s="21">
        <f t="shared" si="28"/>
        <v>0</v>
      </c>
    </row>
    <row r="99" spans="2:29" x14ac:dyDescent="0.25">
      <c r="B99" s="27" t="s">
        <v>710</v>
      </c>
      <c r="C99" s="8" t="s">
        <v>711</v>
      </c>
      <c r="D99" t="s">
        <v>920</v>
      </c>
      <c r="E99">
        <v>37</v>
      </c>
      <c r="F99">
        <v>189</v>
      </c>
      <c r="G99" t="s">
        <v>49</v>
      </c>
      <c r="H99">
        <v>15</v>
      </c>
      <c r="I99">
        <v>277</v>
      </c>
      <c r="J99">
        <v>228</v>
      </c>
      <c r="K99">
        <v>38</v>
      </c>
      <c r="L99">
        <v>211</v>
      </c>
      <c r="M99">
        <v>15</v>
      </c>
      <c r="N99" s="20">
        <v>1</v>
      </c>
      <c r="P99" s="20">
        <f t="shared" si="16"/>
        <v>1</v>
      </c>
      <c r="R99" s="12">
        <f t="shared" si="17"/>
        <v>0.16666666666666666</v>
      </c>
      <c r="S99" s="21">
        <f t="shared" si="18"/>
        <v>0.79175119173835551</v>
      </c>
      <c r="T99" s="21">
        <f t="shared" si="19"/>
        <v>-3.8186174321869326E-2</v>
      </c>
      <c r="U99" s="21">
        <f t="shared" si="20"/>
        <v>0.31275704850106112</v>
      </c>
      <c r="V99" s="21">
        <f t="shared" si="21"/>
        <v>0.35544068863918249</v>
      </c>
      <c r="W99" s="22">
        <f t="shared" si="22"/>
        <v>226</v>
      </c>
      <c r="X99" s="21">
        <f t="shared" si="23"/>
        <v>0.16814159292035399</v>
      </c>
      <c r="Y99" s="23">
        <f t="shared" si="24"/>
        <v>0.97368421052631582</v>
      </c>
      <c r="Z99" s="21">
        <f t="shared" si="25"/>
        <v>0.97699999999999998</v>
      </c>
      <c r="AA99" s="21">
        <f t="shared" si="26"/>
        <v>0.8</v>
      </c>
      <c r="AB99" s="21">
        <f t="shared" si="27"/>
        <v>0.98899999999999999</v>
      </c>
      <c r="AC99" s="21">
        <f t="shared" si="28"/>
        <v>0</v>
      </c>
    </row>
    <row r="100" spans="2:29" x14ac:dyDescent="0.25">
      <c r="B100" s="27" t="s">
        <v>652</v>
      </c>
      <c r="C100" s="8" t="s">
        <v>653</v>
      </c>
      <c r="D100" t="s">
        <v>920</v>
      </c>
      <c r="E100">
        <v>54</v>
      </c>
      <c r="F100">
        <v>109</v>
      </c>
      <c r="G100" t="s">
        <v>99</v>
      </c>
      <c r="H100">
        <v>208</v>
      </c>
      <c r="I100">
        <v>401</v>
      </c>
      <c r="J100">
        <v>509</v>
      </c>
      <c r="K100">
        <v>34</v>
      </c>
      <c r="L100">
        <v>40</v>
      </c>
      <c r="M100">
        <v>41</v>
      </c>
      <c r="N100" s="20">
        <v>1</v>
      </c>
      <c r="P100" s="20">
        <f t="shared" si="16"/>
        <v>1</v>
      </c>
      <c r="R100" s="12">
        <f t="shared" si="17"/>
        <v>6.6797642436149315E-2</v>
      </c>
      <c r="S100" s="21">
        <f t="shared" si="18"/>
        <v>0.1402923415883266</v>
      </c>
      <c r="T100" s="21">
        <f t="shared" si="19"/>
        <v>4.885313814934622E-2</v>
      </c>
      <c r="U100" s="21">
        <f t="shared" si="20"/>
        <v>9.3617483804361301E-2</v>
      </c>
      <c r="V100" s="21">
        <f t="shared" si="21"/>
        <v>9.4254321180678044E-2</v>
      </c>
      <c r="W100" s="22">
        <f t="shared" si="22"/>
        <v>81</v>
      </c>
      <c r="X100" s="21">
        <f t="shared" si="23"/>
        <v>0.41975308641975306</v>
      </c>
      <c r="Y100" s="23">
        <f t="shared" si="24"/>
        <v>1.588235294117647</v>
      </c>
      <c r="Z100" s="21">
        <f t="shared" si="25"/>
        <v>0.82299999999999995</v>
      </c>
      <c r="AA100" s="21">
        <f t="shared" si="26"/>
        <v>0.96099999999999997</v>
      </c>
      <c r="AB100" s="21">
        <f t="shared" si="27"/>
        <v>0.96899999999999997</v>
      </c>
      <c r="AC100" s="21">
        <f t="shared" si="28"/>
        <v>0</v>
      </c>
    </row>
    <row r="101" spans="2:29" x14ac:dyDescent="0.25">
      <c r="B101" s="27" t="s">
        <v>413</v>
      </c>
      <c r="C101" s="8" t="s">
        <v>414</v>
      </c>
      <c r="D101" t="s">
        <v>920</v>
      </c>
      <c r="E101">
        <v>177</v>
      </c>
      <c r="F101">
        <v>382</v>
      </c>
      <c r="G101" t="s">
        <v>86</v>
      </c>
      <c r="H101">
        <v>108</v>
      </c>
      <c r="I101">
        <v>233</v>
      </c>
      <c r="J101" s="1">
        <v>1268</v>
      </c>
      <c r="K101">
        <v>58</v>
      </c>
      <c r="L101">
        <v>151</v>
      </c>
      <c r="M101">
        <v>67</v>
      </c>
      <c r="N101" s="20">
        <v>1</v>
      </c>
      <c r="P101" s="20">
        <f t="shared" si="16"/>
        <v>1</v>
      </c>
      <c r="R101" s="12">
        <f t="shared" si="17"/>
        <v>4.5741324921135647E-2</v>
      </c>
      <c r="S101" s="21">
        <f t="shared" si="18"/>
        <v>0.16623597255634137</v>
      </c>
      <c r="T101" s="21">
        <f t="shared" si="19"/>
        <v>0.40330691900362226</v>
      </c>
      <c r="U101" s="21">
        <f t="shared" si="20"/>
        <v>0.27929160455278224</v>
      </c>
      <c r="V101" s="21">
        <f t="shared" si="21"/>
        <v>0.28294483203758197</v>
      </c>
      <c r="W101" s="22">
        <f t="shared" si="22"/>
        <v>218</v>
      </c>
      <c r="X101" s="21">
        <f t="shared" si="23"/>
        <v>0.26605504587155965</v>
      </c>
      <c r="Y101" s="23">
        <f t="shared" si="24"/>
        <v>3.0517241379310347</v>
      </c>
      <c r="Z101" s="21">
        <f t="shared" si="25"/>
        <v>0.96099999999999997</v>
      </c>
      <c r="AA101" s="21">
        <f t="shared" si="26"/>
        <v>0.92</v>
      </c>
      <c r="AB101" s="21">
        <f t="shared" si="27"/>
        <v>0.90300000000000002</v>
      </c>
      <c r="AC101" s="21">
        <f t="shared" si="28"/>
        <v>0</v>
      </c>
    </row>
    <row r="102" spans="2:29" x14ac:dyDescent="0.25">
      <c r="B102" s="27" t="s">
        <v>864</v>
      </c>
      <c r="C102" s="8" t="s">
        <v>865</v>
      </c>
      <c r="D102" t="s">
        <v>920</v>
      </c>
      <c r="E102">
        <v>10</v>
      </c>
      <c r="F102">
        <v>55</v>
      </c>
      <c r="G102" t="s">
        <v>75</v>
      </c>
      <c r="H102">
        <v>116</v>
      </c>
      <c r="I102">
        <v>196</v>
      </c>
      <c r="J102">
        <v>237</v>
      </c>
      <c r="K102">
        <v>6</v>
      </c>
      <c r="L102">
        <v>18</v>
      </c>
      <c r="M102">
        <v>3</v>
      </c>
      <c r="N102" s="20">
        <v>1</v>
      </c>
      <c r="P102" s="20">
        <f t="shared" si="16"/>
        <v>1</v>
      </c>
      <c r="R102" s="12">
        <f t="shared" si="17"/>
        <v>2.5316455696202531E-2</v>
      </c>
      <c r="S102" s="21">
        <f t="shared" si="18"/>
        <v>0.11060497971884509</v>
      </c>
      <c r="T102" s="21">
        <f t="shared" si="19"/>
        <v>3.8719907010557497E-2</v>
      </c>
      <c r="U102" s="21">
        <f t="shared" si="20"/>
        <v>7.4061218580682597E-2</v>
      </c>
      <c r="V102" s="21">
        <f t="shared" si="21"/>
        <v>7.4462035103361732E-2</v>
      </c>
      <c r="W102" s="22">
        <f t="shared" si="22"/>
        <v>21</v>
      </c>
      <c r="X102" s="21">
        <f t="shared" si="23"/>
        <v>0.2857142857142857</v>
      </c>
      <c r="Y102" s="23">
        <f t="shared" si="24"/>
        <v>1.6666666666666667</v>
      </c>
      <c r="Z102" s="21">
        <f t="shared" si="25"/>
        <v>0.76400000000000001</v>
      </c>
      <c r="AA102" s="21">
        <f t="shared" si="26"/>
        <v>0.93600000000000005</v>
      </c>
      <c r="AB102" s="21">
        <f t="shared" si="27"/>
        <v>0.96399999999999997</v>
      </c>
      <c r="AC102" s="21">
        <f t="shared" si="28"/>
        <v>0</v>
      </c>
    </row>
    <row r="103" spans="2:29" x14ac:dyDescent="0.25">
      <c r="B103" s="27" t="s">
        <v>870</v>
      </c>
      <c r="C103" s="8" t="s">
        <v>871</v>
      </c>
      <c r="D103" t="s">
        <v>920</v>
      </c>
      <c r="E103">
        <v>8</v>
      </c>
      <c r="F103">
        <v>31</v>
      </c>
      <c r="G103" t="s">
        <v>86</v>
      </c>
      <c r="H103">
        <v>51</v>
      </c>
      <c r="I103">
        <v>85</v>
      </c>
      <c r="J103">
        <v>89</v>
      </c>
      <c r="K103">
        <v>6</v>
      </c>
      <c r="L103">
        <v>26</v>
      </c>
      <c r="M103">
        <v>4</v>
      </c>
      <c r="N103" s="20">
        <v>1</v>
      </c>
      <c r="P103" s="20">
        <f t="shared" si="16"/>
        <v>1</v>
      </c>
      <c r="R103" s="12">
        <f t="shared" si="17"/>
        <v>6.741573033707865E-2</v>
      </c>
      <c r="S103" s="21">
        <f t="shared" si="18"/>
        <v>0.10756634324829006</v>
      </c>
      <c r="T103" s="21">
        <f t="shared" si="19"/>
        <v>9.2394452151944861E-3</v>
      </c>
      <c r="U103" s="21">
        <f t="shared" si="20"/>
        <v>5.726044180179457E-2</v>
      </c>
      <c r="V103" s="21">
        <f t="shared" si="21"/>
        <v>5.8022076755093042E-2</v>
      </c>
      <c r="W103" s="22">
        <f t="shared" si="22"/>
        <v>30</v>
      </c>
      <c r="X103" s="21">
        <f t="shared" si="23"/>
        <v>0.2</v>
      </c>
      <c r="Y103" s="23">
        <f t="shared" si="24"/>
        <v>1.3333333333333333</v>
      </c>
      <c r="Z103" s="21">
        <f t="shared" si="25"/>
        <v>0.69599999999999995</v>
      </c>
      <c r="AA103" s="21">
        <f t="shared" si="26"/>
        <v>0.85699999999999998</v>
      </c>
      <c r="AB103" s="21">
        <f t="shared" si="27"/>
        <v>0.98</v>
      </c>
      <c r="AC103" s="21">
        <f t="shared" si="28"/>
        <v>0</v>
      </c>
    </row>
    <row r="104" spans="2:29" x14ac:dyDescent="0.25">
      <c r="B104" s="27" t="s">
        <v>510</v>
      </c>
      <c r="C104" s="8" t="s">
        <v>511</v>
      </c>
      <c r="D104" t="s">
        <v>920</v>
      </c>
      <c r="E104">
        <v>111</v>
      </c>
      <c r="F104">
        <v>47</v>
      </c>
      <c r="G104" t="s">
        <v>37</v>
      </c>
      <c r="H104">
        <v>136</v>
      </c>
      <c r="I104">
        <v>115</v>
      </c>
      <c r="J104">
        <v>267</v>
      </c>
      <c r="K104">
        <v>41</v>
      </c>
      <c r="L104">
        <v>161</v>
      </c>
      <c r="M104" t="s">
        <v>30</v>
      </c>
      <c r="N104" s="20">
        <v>1</v>
      </c>
      <c r="P104" s="20">
        <f t="shared" si="16"/>
        <v>1</v>
      </c>
      <c r="R104" s="12">
        <f t="shared" si="17"/>
        <v>0.15355805243445692</v>
      </c>
      <c r="S104" s="21">
        <f t="shared" si="18"/>
        <v>-3.2988171531165844E-2</v>
      </c>
      <c r="T104" s="21">
        <f t="shared" si="19"/>
        <v>0.18348479926563122</v>
      </c>
      <c r="U104" s="21">
        <f t="shared" si="20"/>
        <v>6.978680105099877E-2</v>
      </c>
      <c r="V104" s="21">
        <f t="shared" si="21"/>
        <v>7.3427809595154714E-2</v>
      </c>
      <c r="W104" s="22">
        <f t="shared" si="22"/>
        <v>161</v>
      </c>
      <c r="X104" s="21">
        <f t="shared" si="23"/>
        <v>0.25465838509316768</v>
      </c>
      <c r="Y104" s="23">
        <f t="shared" si="24"/>
        <v>2.7073170731707323</v>
      </c>
      <c r="Z104" s="21">
        <f t="shared" si="25"/>
        <v>0.75900000000000001</v>
      </c>
      <c r="AA104" s="21">
        <f t="shared" si="26"/>
        <v>0.90700000000000003</v>
      </c>
      <c r="AB104" s="21">
        <f t="shared" si="27"/>
        <v>0.92300000000000004</v>
      </c>
      <c r="AC104" s="21">
        <f t="shared" si="28"/>
        <v>0</v>
      </c>
    </row>
    <row r="105" spans="2:29" x14ac:dyDescent="0.25">
      <c r="B105" s="27" t="s">
        <v>219</v>
      </c>
      <c r="C105" s="8" t="s">
        <v>220</v>
      </c>
      <c r="D105" t="s">
        <v>920</v>
      </c>
      <c r="E105">
        <v>631</v>
      </c>
      <c r="F105">
        <v>575</v>
      </c>
      <c r="G105" t="s">
        <v>37</v>
      </c>
      <c r="H105">
        <v>217</v>
      </c>
      <c r="I105">
        <v>418</v>
      </c>
      <c r="J105">
        <v>860</v>
      </c>
      <c r="K105">
        <v>140</v>
      </c>
      <c r="L105">
        <v>284</v>
      </c>
      <c r="M105" t="s">
        <v>30</v>
      </c>
      <c r="N105" s="20">
        <v>1</v>
      </c>
      <c r="P105" s="20">
        <f t="shared" si="16"/>
        <v>1</v>
      </c>
      <c r="R105" s="12">
        <f t="shared" si="17"/>
        <v>0.16279069767441862</v>
      </c>
      <c r="S105" s="21">
        <f t="shared" si="18"/>
        <v>0.14010095533502165</v>
      </c>
      <c r="T105" s="21">
        <f t="shared" si="19"/>
        <v>0.15521929452886307</v>
      </c>
      <c r="U105" s="21">
        <f t="shared" si="20"/>
        <v>0.14763523007696433</v>
      </c>
      <c r="V105" s="21">
        <f t="shared" si="21"/>
        <v>0.14765182664694967</v>
      </c>
      <c r="W105" s="22">
        <f t="shared" si="22"/>
        <v>284</v>
      </c>
      <c r="X105" s="21">
        <f t="shared" si="23"/>
        <v>0.49295774647887325</v>
      </c>
      <c r="Y105" s="23">
        <f t="shared" si="24"/>
        <v>4.5071428571428571</v>
      </c>
      <c r="Z105" s="21">
        <f t="shared" si="25"/>
        <v>0.89300000000000002</v>
      </c>
      <c r="AA105" s="21">
        <f t="shared" si="26"/>
        <v>0.96799999999999997</v>
      </c>
      <c r="AB105" s="21">
        <f t="shared" si="27"/>
        <v>0.80800000000000005</v>
      </c>
      <c r="AC105" s="21">
        <f t="shared" si="28"/>
        <v>0</v>
      </c>
    </row>
    <row r="106" spans="2:29" x14ac:dyDescent="0.25">
      <c r="B106" s="27" t="s">
        <v>345</v>
      </c>
      <c r="C106" s="8" t="s">
        <v>346</v>
      </c>
      <c r="D106" t="s">
        <v>920</v>
      </c>
      <c r="E106">
        <v>299</v>
      </c>
      <c r="F106" s="1">
        <v>1218</v>
      </c>
      <c r="G106" t="s">
        <v>56</v>
      </c>
      <c r="H106">
        <v>511</v>
      </c>
      <c r="I106">
        <v>613</v>
      </c>
      <c r="J106" s="1">
        <v>1125</v>
      </c>
      <c r="K106">
        <v>141</v>
      </c>
      <c r="L106">
        <v>527</v>
      </c>
      <c r="M106">
        <v>491</v>
      </c>
      <c r="N106" s="20">
        <v>1</v>
      </c>
      <c r="P106" s="20">
        <f t="shared" si="16"/>
        <v>1</v>
      </c>
      <c r="R106" s="12">
        <f t="shared" si="17"/>
        <v>0.12533333333333332</v>
      </c>
      <c r="S106" s="21">
        <f t="shared" si="18"/>
        <v>3.7069626412707279E-2</v>
      </c>
      <c r="T106" s="21">
        <f t="shared" si="19"/>
        <v>0.12911560487516938</v>
      </c>
      <c r="U106" s="21">
        <f t="shared" si="20"/>
        <v>8.2114364808382856E-2</v>
      </c>
      <c r="V106" s="21">
        <f t="shared" si="21"/>
        <v>8.2766532032086504E-2</v>
      </c>
      <c r="W106" s="22">
        <f t="shared" si="22"/>
        <v>1018</v>
      </c>
      <c r="X106" s="21">
        <f t="shared" si="23"/>
        <v>0.13850687622789784</v>
      </c>
      <c r="Y106" s="23">
        <f t="shared" si="24"/>
        <v>2.1205673758865249</v>
      </c>
      <c r="Z106" s="21">
        <f t="shared" si="25"/>
        <v>0.8</v>
      </c>
      <c r="AA106" s="21">
        <f t="shared" si="26"/>
        <v>0.70699999999999996</v>
      </c>
      <c r="AB106" s="21">
        <f t="shared" si="27"/>
        <v>0.94799999999999995</v>
      </c>
      <c r="AC106" s="21">
        <f t="shared" si="28"/>
        <v>0</v>
      </c>
    </row>
    <row r="107" spans="2:29" x14ac:dyDescent="0.25">
      <c r="B107" s="27" t="s">
        <v>323</v>
      </c>
      <c r="C107" s="8" t="s">
        <v>324</v>
      </c>
      <c r="D107" t="s">
        <v>920</v>
      </c>
      <c r="E107">
        <v>352</v>
      </c>
      <c r="F107" s="1">
        <v>1011</v>
      </c>
      <c r="G107" t="s">
        <v>49</v>
      </c>
      <c r="H107">
        <v>21</v>
      </c>
      <c r="I107">
        <v>71</v>
      </c>
      <c r="J107">
        <v>502</v>
      </c>
      <c r="K107">
        <v>112</v>
      </c>
      <c r="L107">
        <v>597</v>
      </c>
      <c r="M107">
        <v>488</v>
      </c>
      <c r="N107" s="20">
        <v>1</v>
      </c>
      <c r="P107" s="20">
        <f t="shared" si="16"/>
        <v>1</v>
      </c>
      <c r="R107" s="12">
        <f t="shared" si="17"/>
        <v>0.22310756972111553</v>
      </c>
      <c r="S107" s="21">
        <f t="shared" si="18"/>
        <v>0.27587406876731424</v>
      </c>
      <c r="T107" s="21">
        <f t="shared" si="19"/>
        <v>0.47873064657141495</v>
      </c>
      <c r="U107" s="21">
        <f t="shared" si="20"/>
        <v>0.37356255287190776</v>
      </c>
      <c r="V107" s="21">
        <f t="shared" si="21"/>
        <v>0.3760557560702123</v>
      </c>
      <c r="W107" s="22">
        <f t="shared" si="22"/>
        <v>1085</v>
      </c>
      <c r="X107" s="21">
        <f t="shared" si="23"/>
        <v>0.1032258064516129</v>
      </c>
      <c r="Y107" s="23">
        <f t="shared" si="24"/>
        <v>3.1428571428571428</v>
      </c>
      <c r="Z107" s="21">
        <f t="shared" si="25"/>
        <v>0.98399999999999999</v>
      </c>
      <c r="AA107" s="21">
        <f t="shared" si="26"/>
        <v>0.60899999999999999</v>
      </c>
      <c r="AB107" s="21">
        <f t="shared" si="27"/>
        <v>0.89800000000000002</v>
      </c>
      <c r="AC107" s="21">
        <f t="shared" si="28"/>
        <v>0</v>
      </c>
    </row>
    <row r="108" spans="2:29" x14ac:dyDescent="0.25">
      <c r="B108" s="27" t="s">
        <v>884</v>
      </c>
      <c r="C108" s="8" t="s">
        <v>885</v>
      </c>
      <c r="D108" t="s">
        <v>920</v>
      </c>
      <c r="E108">
        <v>8</v>
      </c>
      <c r="F108">
        <v>45</v>
      </c>
      <c r="G108" t="s">
        <v>86</v>
      </c>
      <c r="H108">
        <v>54</v>
      </c>
      <c r="I108">
        <v>86</v>
      </c>
      <c r="J108">
        <v>113</v>
      </c>
      <c r="K108">
        <v>5</v>
      </c>
      <c r="L108">
        <v>28</v>
      </c>
      <c r="M108">
        <v>13</v>
      </c>
      <c r="N108" s="20">
        <v>1</v>
      </c>
      <c r="P108" s="20">
        <f t="shared" si="16"/>
        <v>1</v>
      </c>
      <c r="R108" s="12">
        <f t="shared" si="17"/>
        <v>4.4247787610619468E-2</v>
      </c>
      <c r="S108" s="21">
        <f t="shared" si="18"/>
        <v>9.754146869121727E-2</v>
      </c>
      <c r="T108" s="21">
        <f t="shared" si="19"/>
        <v>5.6126642276596916E-2</v>
      </c>
      <c r="U108" s="21">
        <f t="shared" si="20"/>
        <v>7.6634936312295343E-2</v>
      </c>
      <c r="V108" s="21">
        <f t="shared" si="21"/>
        <v>7.6767682426703177E-2</v>
      </c>
      <c r="W108" s="22">
        <f t="shared" si="22"/>
        <v>41</v>
      </c>
      <c r="X108" s="21">
        <f t="shared" si="23"/>
        <v>0.12195121951219512</v>
      </c>
      <c r="Y108" s="23">
        <f t="shared" si="24"/>
        <v>1.6</v>
      </c>
      <c r="Z108" s="21">
        <f t="shared" si="25"/>
        <v>0.77500000000000002</v>
      </c>
      <c r="AA108" s="21">
        <f t="shared" si="26"/>
        <v>0.66600000000000004</v>
      </c>
      <c r="AB108" s="21">
        <f t="shared" si="27"/>
        <v>0.96599999999999997</v>
      </c>
      <c r="AC108" s="21">
        <f t="shared" si="28"/>
        <v>0</v>
      </c>
    </row>
    <row r="109" spans="2:29" x14ac:dyDescent="0.25">
      <c r="B109" s="27" t="s">
        <v>123</v>
      </c>
      <c r="C109" s="8" t="s">
        <v>124</v>
      </c>
      <c r="D109" t="s">
        <v>920</v>
      </c>
      <c r="E109" s="1">
        <v>1932</v>
      </c>
      <c r="F109" s="1">
        <v>4944</v>
      </c>
      <c r="G109" t="s">
        <v>37</v>
      </c>
      <c r="H109">
        <v>751</v>
      </c>
      <c r="I109" s="1">
        <v>1376</v>
      </c>
      <c r="J109" s="1">
        <v>2354</v>
      </c>
      <c r="K109">
        <v>647</v>
      </c>
      <c r="L109" s="1">
        <v>2339</v>
      </c>
      <c r="M109" s="1">
        <v>3027</v>
      </c>
      <c r="N109" s="20">
        <v>1</v>
      </c>
      <c r="P109" s="20">
        <f t="shared" si="16"/>
        <v>1</v>
      </c>
      <c r="R109" s="12">
        <f t="shared" si="17"/>
        <v>0.27485131690739167</v>
      </c>
      <c r="S109" s="21">
        <f t="shared" si="18"/>
        <v>0.12874463573760386</v>
      </c>
      <c r="T109" s="21">
        <f t="shared" si="19"/>
        <v>0.11336510335992656</v>
      </c>
      <c r="U109" s="21">
        <f t="shared" si="20"/>
        <v>0.12102849563914297</v>
      </c>
      <c r="V109" s="21">
        <f t="shared" si="21"/>
        <v>0.1210460782455578</v>
      </c>
      <c r="W109" s="22">
        <f t="shared" si="22"/>
        <v>5366</v>
      </c>
      <c r="X109" s="21">
        <f t="shared" si="23"/>
        <v>0.12057398434588147</v>
      </c>
      <c r="Y109" s="23">
        <f t="shared" si="24"/>
        <v>2.9860896445131377</v>
      </c>
      <c r="Z109" s="21">
        <f t="shared" si="25"/>
        <v>0.87</v>
      </c>
      <c r="AA109" s="21">
        <f t="shared" si="26"/>
        <v>0.66200000000000003</v>
      </c>
      <c r="AB109" s="21">
        <f t="shared" si="27"/>
        <v>0.90800000000000003</v>
      </c>
      <c r="AC109" s="21">
        <f t="shared" si="28"/>
        <v>0</v>
      </c>
    </row>
    <row r="110" spans="2:29" x14ac:dyDescent="0.25">
      <c r="B110" s="27" t="s">
        <v>365</v>
      </c>
      <c r="C110" s="8" t="s">
        <v>366</v>
      </c>
      <c r="D110" t="s">
        <v>920</v>
      </c>
      <c r="E110">
        <v>221</v>
      </c>
      <c r="F110" t="s">
        <v>30</v>
      </c>
      <c r="G110" t="s">
        <v>31</v>
      </c>
      <c r="H110">
        <v>118</v>
      </c>
      <c r="I110">
        <v>109</v>
      </c>
      <c r="J110">
        <v>659</v>
      </c>
      <c r="K110">
        <v>271</v>
      </c>
      <c r="L110" s="1">
        <v>4110</v>
      </c>
      <c r="M110">
        <v>492</v>
      </c>
      <c r="N110" s="20">
        <v>1</v>
      </c>
      <c r="P110" s="20">
        <f t="shared" si="16"/>
        <v>1</v>
      </c>
      <c r="R110" s="12">
        <f t="shared" si="17"/>
        <v>0.41122913505311076</v>
      </c>
      <c r="S110" s="21">
        <f t="shared" si="18"/>
        <v>-1.5742125268710438E-2</v>
      </c>
      <c r="T110" s="21">
        <f t="shared" si="19"/>
        <v>0.43315044654209989</v>
      </c>
      <c r="U110" s="21">
        <f t="shared" si="20"/>
        <v>0.18768245448172127</v>
      </c>
      <c r="V110" s="21">
        <f t="shared" si="21"/>
        <v>0.20169692525170357</v>
      </c>
      <c r="W110" s="22">
        <f t="shared" si="22"/>
        <v>4602</v>
      </c>
      <c r="X110" s="21">
        <f t="shared" si="23"/>
        <v>5.8887440243372446E-2</v>
      </c>
      <c r="Y110" s="23">
        <f t="shared" si="24"/>
        <v>0.81549815498154976</v>
      </c>
      <c r="Z110" s="21">
        <f t="shared" si="25"/>
        <v>0.92900000000000005</v>
      </c>
      <c r="AA110" s="21">
        <f t="shared" si="26"/>
        <v>0.41399999999999998</v>
      </c>
      <c r="AB110" s="21">
        <f t="shared" si="27"/>
        <v>0.99399999999999999</v>
      </c>
      <c r="AC110" s="21">
        <f t="shared" si="28"/>
        <v>0</v>
      </c>
    </row>
    <row r="111" spans="2:29" x14ac:dyDescent="0.25">
      <c r="B111" s="27" t="s">
        <v>534</v>
      </c>
      <c r="C111" s="8" t="s">
        <v>535</v>
      </c>
      <c r="D111" t="s">
        <v>920</v>
      </c>
      <c r="E111">
        <v>116</v>
      </c>
      <c r="F111">
        <v>243</v>
      </c>
      <c r="G111" t="s">
        <v>49</v>
      </c>
      <c r="H111">
        <v>43</v>
      </c>
      <c r="I111">
        <v>101</v>
      </c>
      <c r="J111">
        <v>140</v>
      </c>
      <c r="K111">
        <v>36</v>
      </c>
      <c r="L111">
        <v>167</v>
      </c>
      <c r="M111">
        <v>108</v>
      </c>
      <c r="N111" s="20">
        <v>1</v>
      </c>
      <c r="P111" s="20">
        <f t="shared" si="16"/>
        <v>1</v>
      </c>
      <c r="R111" s="12">
        <f t="shared" si="17"/>
        <v>0.25714285714285712</v>
      </c>
      <c r="S111" s="21">
        <f t="shared" si="18"/>
        <v>0.18623458986743757</v>
      </c>
      <c r="T111" s="21">
        <f t="shared" si="19"/>
        <v>6.7483896919149133E-2</v>
      </c>
      <c r="U111" s="21">
        <f t="shared" si="20"/>
        <v>0.12529388279328213</v>
      </c>
      <c r="V111" s="21">
        <f t="shared" si="21"/>
        <v>0.12633745652662295</v>
      </c>
      <c r="W111" s="22">
        <f t="shared" si="22"/>
        <v>275</v>
      </c>
      <c r="X111" s="21">
        <f t="shared" si="23"/>
        <v>0.13090909090909092</v>
      </c>
      <c r="Y111" s="23">
        <f t="shared" si="24"/>
        <v>3.2222222222222223</v>
      </c>
      <c r="Z111" s="21">
        <f t="shared" si="25"/>
        <v>0.877</v>
      </c>
      <c r="AA111" s="21">
        <f t="shared" si="26"/>
        <v>0.68</v>
      </c>
      <c r="AB111" s="21">
        <f t="shared" si="27"/>
        <v>0.88500000000000001</v>
      </c>
      <c r="AC111" s="21">
        <f t="shared" si="28"/>
        <v>0</v>
      </c>
    </row>
    <row r="112" spans="2:29" x14ac:dyDescent="0.25">
      <c r="B112" s="27" t="s">
        <v>536</v>
      </c>
      <c r="C112" s="8" t="s">
        <v>537</v>
      </c>
      <c r="D112" t="s">
        <v>920</v>
      </c>
      <c r="E112">
        <v>101</v>
      </c>
      <c r="F112">
        <v>58</v>
      </c>
      <c r="G112" t="s">
        <v>56</v>
      </c>
      <c r="H112">
        <v>299</v>
      </c>
      <c r="I112">
        <v>224</v>
      </c>
      <c r="J112">
        <v>518</v>
      </c>
      <c r="K112">
        <v>27</v>
      </c>
      <c r="L112">
        <v>121</v>
      </c>
      <c r="M112" t="s">
        <v>30</v>
      </c>
      <c r="N112" s="20">
        <v>1</v>
      </c>
      <c r="P112" s="20">
        <f t="shared" si="16"/>
        <v>1</v>
      </c>
      <c r="R112" s="12">
        <f t="shared" si="17"/>
        <v>5.2123552123552123E-2</v>
      </c>
      <c r="S112" s="21">
        <f t="shared" si="18"/>
        <v>-5.6123081523580587E-2</v>
      </c>
      <c r="T112" s="21">
        <f t="shared" si="19"/>
        <v>0.18254138431828171</v>
      </c>
      <c r="U112" s="21">
        <f t="shared" si="20"/>
        <v>5.649113474802947E-2</v>
      </c>
      <c r="V112" s="21">
        <f t="shared" si="21"/>
        <v>6.0969812514243528E-2</v>
      </c>
      <c r="W112" s="22">
        <f t="shared" si="22"/>
        <v>121</v>
      </c>
      <c r="X112" s="21">
        <f t="shared" si="23"/>
        <v>0.2231404958677686</v>
      </c>
      <c r="Y112" s="23">
        <f t="shared" si="24"/>
        <v>3.7407407407407409</v>
      </c>
      <c r="Z112" s="21">
        <f t="shared" si="25"/>
        <v>0.70499999999999996</v>
      </c>
      <c r="AA112" s="21">
        <f t="shared" si="26"/>
        <v>0.88800000000000001</v>
      </c>
      <c r="AB112" s="21">
        <f t="shared" si="27"/>
        <v>0.84899999999999998</v>
      </c>
      <c r="AC112" s="21">
        <f t="shared" si="28"/>
        <v>0</v>
      </c>
    </row>
    <row r="113" spans="2:29" x14ac:dyDescent="0.25">
      <c r="B113" s="27" t="s">
        <v>89</v>
      </c>
      <c r="C113" s="8" t="s">
        <v>90</v>
      </c>
      <c r="D113" t="s">
        <v>920</v>
      </c>
      <c r="E113" s="1">
        <v>3346</v>
      </c>
      <c r="F113" s="1">
        <v>3191</v>
      </c>
      <c r="G113" t="s">
        <v>37</v>
      </c>
      <c r="H113">
        <v>436</v>
      </c>
      <c r="I113" s="1">
        <v>1107</v>
      </c>
      <c r="J113" s="1">
        <v>2638</v>
      </c>
      <c r="K113">
        <v>559</v>
      </c>
      <c r="L113">
        <v>776</v>
      </c>
      <c r="M113">
        <v>28</v>
      </c>
      <c r="N113" s="20">
        <v>1</v>
      </c>
      <c r="P113" s="20">
        <f t="shared" si="16"/>
        <v>1</v>
      </c>
      <c r="R113" s="12">
        <f t="shared" si="17"/>
        <v>0.21190295678544352</v>
      </c>
      <c r="S113" s="21">
        <f t="shared" si="18"/>
        <v>0.20484790356950677</v>
      </c>
      <c r="T113" s="21">
        <f t="shared" si="19"/>
        <v>0.18966705244447302</v>
      </c>
      <c r="U113" s="21">
        <f t="shared" si="20"/>
        <v>0.19723341670847039</v>
      </c>
      <c r="V113" s="21">
        <f t="shared" si="21"/>
        <v>0.19724945757415005</v>
      </c>
      <c r="W113" s="22">
        <f t="shared" si="22"/>
        <v>804</v>
      </c>
      <c r="X113" s="21">
        <f t="shared" si="23"/>
        <v>0.69527363184079605</v>
      </c>
      <c r="Y113" s="23">
        <f t="shared" si="24"/>
        <v>5.9856887298747763</v>
      </c>
      <c r="Z113" s="21">
        <f t="shared" si="25"/>
        <v>0.92500000000000004</v>
      </c>
      <c r="AA113" s="21">
        <f t="shared" si="26"/>
        <v>0.97199999999999998</v>
      </c>
      <c r="AB113" s="21">
        <f t="shared" si="27"/>
        <v>0.69</v>
      </c>
      <c r="AC113" s="21">
        <f t="shared" si="28"/>
        <v>0</v>
      </c>
    </row>
    <row r="114" spans="2:29" x14ac:dyDescent="0.25">
      <c r="B114" s="27" t="s">
        <v>243</v>
      </c>
      <c r="C114" s="8" t="s">
        <v>244</v>
      </c>
      <c r="D114" t="s">
        <v>920</v>
      </c>
      <c r="E114">
        <v>507</v>
      </c>
      <c r="F114" t="s">
        <v>30</v>
      </c>
      <c r="G114" t="s">
        <v>31</v>
      </c>
      <c r="H114">
        <v>68</v>
      </c>
      <c r="I114">
        <v>98</v>
      </c>
      <c r="J114">
        <v>646</v>
      </c>
      <c r="K114">
        <v>258</v>
      </c>
      <c r="L114" s="1">
        <v>3996</v>
      </c>
      <c r="M114">
        <v>417</v>
      </c>
      <c r="N114" s="20">
        <v>1</v>
      </c>
      <c r="P114" s="20">
        <f t="shared" si="16"/>
        <v>1</v>
      </c>
      <c r="R114" s="12">
        <f t="shared" si="17"/>
        <v>0.39938080495356038</v>
      </c>
      <c r="S114" s="21">
        <f t="shared" si="18"/>
        <v>7.5829459940464305E-2</v>
      </c>
      <c r="T114" s="21">
        <f t="shared" si="19"/>
        <v>0.45814693215675772</v>
      </c>
      <c r="U114" s="21">
        <f t="shared" si="20"/>
        <v>0.2524845015153081</v>
      </c>
      <c r="V114" s="21">
        <f t="shared" si="21"/>
        <v>0.26215363120417673</v>
      </c>
      <c r="W114" s="22">
        <f t="shared" si="22"/>
        <v>4413</v>
      </c>
      <c r="X114" s="21">
        <f t="shared" si="23"/>
        <v>5.8463630183548609E-2</v>
      </c>
      <c r="Y114" s="23">
        <f t="shared" si="24"/>
        <v>1.9651162790697674</v>
      </c>
      <c r="Z114" s="21">
        <f t="shared" si="25"/>
        <v>0.95199999999999996</v>
      </c>
      <c r="AA114" s="21">
        <f t="shared" si="26"/>
        <v>0.41</v>
      </c>
      <c r="AB114" s="21">
        <f t="shared" si="27"/>
        <v>0.95699999999999996</v>
      </c>
      <c r="AC114" s="21">
        <f t="shared" si="28"/>
        <v>0</v>
      </c>
    </row>
    <row r="115" spans="2:29" x14ac:dyDescent="0.25">
      <c r="B115" s="27" t="s">
        <v>381</v>
      </c>
      <c r="C115" s="8" t="s">
        <v>382</v>
      </c>
      <c r="D115" t="s">
        <v>920</v>
      </c>
      <c r="E115">
        <v>219</v>
      </c>
      <c r="F115">
        <v>101</v>
      </c>
      <c r="G115" t="s">
        <v>37</v>
      </c>
      <c r="H115">
        <v>341</v>
      </c>
      <c r="I115">
        <v>603</v>
      </c>
      <c r="J115">
        <v>846</v>
      </c>
      <c r="K115">
        <v>50</v>
      </c>
      <c r="L115">
        <v>307</v>
      </c>
      <c r="M115">
        <v>9</v>
      </c>
      <c r="N115" s="20">
        <v>1</v>
      </c>
      <c r="P115" s="20">
        <f t="shared" si="16"/>
        <v>1</v>
      </c>
      <c r="R115" s="12">
        <f t="shared" si="17"/>
        <v>5.9101654846335699E-2</v>
      </c>
      <c r="S115" s="21">
        <f t="shared" si="18"/>
        <v>0.12075990728922648</v>
      </c>
      <c r="T115" s="21">
        <f t="shared" si="19"/>
        <v>7.0066111031416689E-2</v>
      </c>
      <c r="U115" s="21">
        <f t="shared" si="20"/>
        <v>9.5119717379297919E-2</v>
      </c>
      <c r="V115" s="21">
        <f t="shared" si="21"/>
        <v>9.5315245233313695E-2</v>
      </c>
      <c r="W115" s="22">
        <f t="shared" si="22"/>
        <v>316</v>
      </c>
      <c r="X115" s="21">
        <f t="shared" si="23"/>
        <v>0.15822784810126583</v>
      </c>
      <c r="Y115" s="23">
        <f t="shared" si="24"/>
        <v>4.38</v>
      </c>
      <c r="Z115" s="21">
        <f t="shared" si="25"/>
        <v>0.82899999999999996</v>
      </c>
      <c r="AA115" s="21">
        <f t="shared" si="26"/>
        <v>0.76800000000000002</v>
      </c>
      <c r="AB115" s="21">
        <f t="shared" si="27"/>
        <v>0.81899999999999995</v>
      </c>
      <c r="AC115" s="21">
        <f t="shared" si="28"/>
        <v>0</v>
      </c>
    </row>
    <row r="116" spans="2:29" x14ac:dyDescent="0.25">
      <c r="B116" s="27" t="s">
        <v>548</v>
      </c>
      <c r="C116" s="8" t="s">
        <v>549</v>
      </c>
      <c r="D116" t="s">
        <v>920</v>
      </c>
      <c r="E116">
        <v>84</v>
      </c>
      <c r="F116">
        <v>392</v>
      </c>
      <c r="G116" t="s">
        <v>86</v>
      </c>
      <c r="H116">
        <v>577</v>
      </c>
      <c r="I116">
        <v>868</v>
      </c>
      <c r="J116" s="1">
        <v>1035</v>
      </c>
      <c r="K116">
        <v>34</v>
      </c>
      <c r="L116">
        <v>222</v>
      </c>
      <c r="M116">
        <v>48</v>
      </c>
      <c r="N116" s="20">
        <v>1</v>
      </c>
      <c r="P116" s="20">
        <f t="shared" si="16"/>
        <v>1</v>
      </c>
      <c r="R116" s="12">
        <f t="shared" si="17"/>
        <v>3.2850241545893721E-2</v>
      </c>
      <c r="S116" s="21">
        <f t="shared" si="18"/>
        <v>8.5097548747138818E-2</v>
      </c>
      <c r="T116" s="21">
        <f t="shared" si="19"/>
        <v>3.5819600836190624E-2</v>
      </c>
      <c r="U116" s="21">
        <f t="shared" si="20"/>
        <v>6.0172301945108364E-2</v>
      </c>
      <c r="V116" s="21">
        <f t="shared" si="21"/>
        <v>6.0363150509479269E-2</v>
      </c>
      <c r="W116" s="22">
        <f t="shared" si="22"/>
        <v>270</v>
      </c>
      <c r="X116" s="21">
        <f t="shared" si="23"/>
        <v>0.12592592592592591</v>
      </c>
      <c r="Y116" s="23">
        <f t="shared" si="24"/>
        <v>2.4705882352941178</v>
      </c>
      <c r="Z116" s="21">
        <f t="shared" si="25"/>
        <v>0.70199999999999996</v>
      </c>
      <c r="AA116" s="21">
        <f t="shared" si="26"/>
        <v>0.67300000000000004</v>
      </c>
      <c r="AB116" s="21">
        <f t="shared" si="27"/>
        <v>0.92999999999999994</v>
      </c>
      <c r="AC116" s="21">
        <f t="shared" si="28"/>
        <v>0</v>
      </c>
    </row>
    <row r="117" spans="2:29" x14ac:dyDescent="0.25">
      <c r="B117" s="27" t="s">
        <v>784</v>
      </c>
      <c r="C117" s="8" t="s">
        <v>785</v>
      </c>
      <c r="D117" t="s">
        <v>920</v>
      </c>
      <c r="E117">
        <v>21</v>
      </c>
      <c r="F117">
        <v>117</v>
      </c>
      <c r="G117" t="s">
        <v>49</v>
      </c>
      <c r="H117">
        <v>75</v>
      </c>
      <c r="I117">
        <v>71</v>
      </c>
      <c r="J117">
        <v>122</v>
      </c>
      <c r="K117">
        <v>6</v>
      </c>
      <c r="L117">
        <v>21</v>
      </c>
      <c r="M117">
        <v>11</v>
      </c>
      <c r="N117" s="20">
        <v>1</v>
      </c>
      <c r="P117" s="20">
        <f t="shared" si="16"/>
        <v>1</v>
      </c>
      <c r="R117" s="12">
        <f t="shared" si="17"/>
        <v>4.9180327868852458E-2</v>
      </c>
      <c r="S117" s="21">
        <f t="shared" si="18"/>
        <v>-1.0901787364059112E-2</v>
      </c>
      <c r="T117" s="21">
        <f t="shared" si="19"/>
        <v>0.114346610436169</v>
      </c>
      <c r="U117" s="21">
        <f t="shared" si="20"/>
        <v>4.9856295232511227E-2</v>
      </c>
      <c r="V117" s="21">
        <f t="shared" si="21"/>
        <v>5.1100372768207038E-2</v>
      </c>
      <c r="W117" s="22">
        <f t="shared" si="22"/>
        <v>32</v>
      </c>
      <c r="X117" s="21">
        <f t="shared" si="23"/>
        <v>0.1875</v>
      </c>
      <c r="Y117" s="23">
        <f t="shared" si="24"/>
        <v>3.5</v>
      </c>
      <c r="Z117" s="21">
        <f t="shared" si="25"/>
        <v>0.65300000000000002</v>
      </c>
      <c r="AA117" s="21">
        <f t="shared" si="26"/>
        <v>0.83899999999999997</v>
      </c>
      <c r="AB117" s="21">
        <f t="shared" si="27"/>
        <v>0.86899999999999999</v>
      </c>
      <c r="AC117" s="21">
        <f t="shared" si="28"/>
        <v>0</v>
      </c>
    </row>
    <row r="118" spans="2:29" x14ac:dyDescent="0.25">
      <c r="B118" s="27" t="s">
        <v>650</v>
      </c>
      <c r="C118" s="8" t="s">
        <v>651</v>
      </c>
      <c r="D118" t="s">
        <v>920</v>
      </c>
      <c r="E118">
        <v>53</v>
      </c>
      <c r="F118">
        <v>62</v>
      </c>
      <c r="G118" t="s">
        <v>49</v>
      </c>
      <c r="H118">
        <v>18</v>
      </c>
      <c r="I118">
        <v>18</v>
      </c>
      <c r="J118">
        <v>30</v>
      </c>
      <c r="K118">
        <v>14</v>
      </c>
      <c r="L118">
        <v>56</v>
      </c>
      <c r="M118">
        <v>9</v>
      </c>
      <c r="N118" s="20">
        <v>1</v>
      </c>
      <c r="P118" s="20">
        <f t="shared" si="16"/>
        <v>1</v>
      </c>
      <c r="R118" s="12">
        <f t="shared" si="17"/>
        <v>0.46666666666666667</v>
      </c>
      <c r="S118" s="21">
        <f t="shared" si="18"/>
        <v>0</v>
      </c>
      <c r="T118" s="21">
        <f t="shared" si="19"/>
        <v>0.10756634324829006</v>
      </c>
      <c r="U118" s="21">
        <f t="shared" si="20"/>
        <v>5.2409779148925528E-2</v>
      </c>
      <c r="V118" s="21">
        <f t="shared" si="21"/>
        <v>5.33253741324052E-2</v>
      </c>
      <c r="W118" s="22">
        <f t="shared" si="22"/>
        <v>65</v>
      </c>
      <c r="X118" s="21">
        <f t="shared" si="23"/>
        <v>0.2153846153846154</v>
      </c>
      <c r="Y118" s="23">
        <f t="shared" si="24"/>
        <v>3.7857142857142856</v>
      </c>
      <c r="Z118" s="21">
        <f t="shared" si="25"/>
        <v>0.65900000000000003</v>
      </c>
      <c r="AA118" s="21">
        <f t="shared" si="26"/>
        <v>0.873</v>
      </c>
      <c r="AB118" s="21">
        <f t="shared" si="27"/>
        <v>0.84599999999999997</v>
      </c>
      <c r="AC118" s="21">
        <f t="shared" si="28"/>
        <v>0</v>
      </c>
    </row>
    <row r="119" spans="2:29" x14ac:dyDescent="0.25">
      <c r="B119" s="27" t="s">
        <v>437</v>
      </c>
      <c r="C119" s="8" t="s">
        <v>438</v>
      </c>
      <c r="D119" t="s">
        <v>920</v>
      </c>
      <c r="E119">
        <v>200</v>
      </c>
      <c r="F119">
        <v>458</v>
      </c>
      <c r="G119" t="s">
        <v>49</v>
      </c>
      <c r="H119">
        <v>92</v>
      </c>
      <c r="I119">
        <v>168</v>
      </c>
      <c r="J119">
        <v>312</v>
      </c>
      <c r="K119">
        <v>47</v>
      </c>
      <c r="L119">
        <v>177</v>
      </c>
      <c r="M119">
        <v>175</v>
      </c>
      <c r="N119" s="20">
        <v>1</v>
      </c>
      <c r="P119" s="20">
        <f t="shared" si="16"/>
        <v>1</v>
      </c>
      <c r="R119" s="12">
        <f t="shared" si="17"/>
        <v>0.15064102564102563</v>
      </c>
      <c r="S119" s="21">
        <f t="shared" si="18"/>
        <v>0.12798751017068111</v>
      </c>
      <c r="T119" s="21">
        <f t="shared" si="19"/>
        <v>0.13179836563100178</v>
      </c>
      <c r="U119" s="21">
        <f t="shared" si="20"/>
        <v>0.12989133126303787</v>
      </c>
      <c r="V119" s="21">
        <f t="shared" si="21"/>
        <v>0.12989240235490693</v>
      </c>
      <c r="W119" s="22">
        <f t="shared" si="22"/>
        <v>352</v>
      </c>
      <c r="X119" s="21">
        <f t="shared" si="23"/>
        <v>0.13352272727272727</v>
      </c>
      <c r="Y119" s="23">
        <f t="shared" si="24"/>
        <v>4.2553191489361701</v>
      </c>
      <c r="Z119" s="21">
        <f t="shared" si="25"/>
        <v>0.88200000000000001</v>
      </c>
      <c r="AA119" s="21">
        <f t="shared" si="26"/>
        <v>0.69099999999999995</v>
      </c>
      <c r="AB119" s="21">
        <f t="shared" si="27"/>
        <v>0.82400000000000007</v>
      </c>
      <c r="AC119" s="21">
        <f t="shared" si="28"/>
        <v>0</v>
      </c>
    </row>
    <row r="120" spans="2:29" x14ac:dyDescent="0.25">
      <c r="B120" s="27" t="s">
        <v>528</v>
      </c>
      <c r="C120" s="8" t="s">
        <v>529</v>
      </c>
      <c r="D120" t="s">
        <v>920</v>
      </c>
      <c r="E120">
        <v>108</v>
      </c>
      <c r="F120">
        <v>113</v>
      </c>
      <c r="G120" t="s">
        <v>56</v>
      </c>
      <c r="H120">
        <v>87</v>
      </c>
      <c r="I120">
        <v>69</v>
      </c>
      <c r="J120">
        <v>179</v>
      </c>
      <c r="K120">
        <v>22</v>
      </c>
      <c r="L120">
        <v>120</v>
      </c>
      <c r="M120">
        <v>4</v>
      </c>
      <c r="N120" s="20">
        <v>1</v>
      </c>
      <c r="P120" s="20">
        <f t="shared" si="16"/>
        <v>1</v>
      </c>
      <c r="R120" s="12">
        <f t="shared" si="17"/>
        <v>0.12290502793296089</v>
      </c>
      <c r="S120" s="21">
        <f t="shared" si="18"/>
        <v>-4.5302099223858194E-2</v>
      </c>
      <c r="T120" s="21">
        <f t="shared" si="19"/>
        <v>0.21004295653694749</v>
      </c>
      <c r="U120" s="21">
        <f t="shared" si="20"/>
        <v>7.4814156240407881E-2</v>
      </c>
      <c r="V120" s="21">
        <f t="shared" si="21"/>
        <v>7.9851671184499054E-2</v>
      </c>
      <c r="W120" s="22">
        <f t="shared" si="22"/>
        <v>124</v>
      </c>
      <c r="X120" s="21">
        <f t="shared" si="23"/>
        <v>0.17741935483870969</v>
      </c>
      <c r="Y120" s="23">
        <f t="shared" si="24"/>
        <v>4.9090909090909092</v>
      </c>
      <c r="Z120" s="21">
        <f t="shared" si="25"/>
        <v>0.78900000000000003</v>
      </c>
      <c r="AA120" s="21">
        <f t="shared" si="26"/>
        <v>0.82499999999999996</v>
      </c>
      <c r="AB120" s="21">
        <f t="shared" si="27"/>
        <v>0.78100000000000003</v>
      </c>
      <c r="AC120" s="21">
        <f t="shared" si="28"/>
        <v>0</v>
      </c>
    </row>
    <row r="121" spans="2:29" x14ac:dyDescent="0.25">
      <c r="B121" s="27" t="s">
        <v>135</v>
      </c>
      <c r="C121" s="8" t="s">
        <v>136</v>
      </c>
      <c r="D121" t="s">
        <v>920</v>
      </c>
      <c r="E121" s="1">
        <v>1589</v>
      </c>
      <c r="F121" s="1">
        <v>6534</v>
      </c>
      <c r="G121" t="s">
        <v>49</v>
      </c>
      <c r="H121">
        <v>741</v>
      </c>
      <c r="I121" s="1">
        <v>1894</v>
      </c>
      <c r="J121" s="1">
        <v>1758</v>
      </c>
      <c r="K121">
        <v>562</v>
      </c>
      <c r="L121" s="1">
        <v>3548</v>
      </c>
      <c r="M121" s="1">
        <v>3309</v>
      </c>
      <c r="N121" s="20">
        <v>1</v>
      </c>
      <c r="P121" s="20">
        <f t="shared" si="16"/>
        <v>1</v>
      </c>
      <c r="R121" s="12">
        <f t="shared" si="17"/>
        <v>0.31968145620022753</v>
      </c>
      <c r="S121" s="21">
        <f t="shared" si="18"/>
        <v>0.20645840494891909</v>
      </c>
      <c r="T121" s="21">
        <f t="shared" si="19"/>
        <v>-1.4792341384464947E-2</v>
      </c>
      <c r="U121" s="21">
        <f t="shared" si="20"/>
        <v>9.0234864768485412E-2</v>
      </c>
      <c r="V121" s="21">
        <f t="shared" si="21"/>
        <v>9.3966976110979858E-2</v>
      </c>
      <c r="W121" s="22">
        <f t="shared" si="22"/>
        <v>6857</v>
      </c>
      <c r="X121" s="21">
        <f t="shared" si="23"/>
        <v>8.1960040834184039E-2</v>
      </c>
      <c r="Y121" s="23">
        <f t="shared" si="24"/>
        <v>2.8274021352313166</v>
      </c>
      <c r="Z121" s="21">
        <f t="shared" si="25"/>
        <v>0.82</v>
      </c>
      <c r="AA121" s="21">
        <f t="shared" si="26"/>
        <v>0.51200000000000001</v>
      </c>
      <c r="AB121" s="21">
        <f t="shared" si="27"/>
        <v>0.91700000000000004</v>
      </c>
      <c r="AC121" s="21">
        <f t="shared" si="28"/>
        <v>0</v>
      </c>
    </row>
    <row r="122" spans="2:29" x14ac:dyDescent="0.25">
      <c r="B122" s="27" t="s">
        <v>173</v>
      </c>
      <c r="C122" s="8" t="s">
        <v>174</v>
      </c>
      <c r="D122" t="s">
        <v>920</v>
      </c>
      <c r="E122" s="1">
        <v>1011</v>
      </c>
      <c r="F122" t="s">
        <v>30</v>
      </c>
      <c r="G122" t="s">
        <v>31</v>
      </c>
      <c r="H122">
        <v>451</v>
      </c>
      <c r="I122">
        <v>545</v>
      </c>
      <c r="J122">
        <v>861</v>
      </c>
      <c r="K122">
        <v>362</v>
      </c>
      <c r="L122" s="1">
        <v>2025</v>
      </c>
      <c r="M122" s="1">
        <v>1639</v>
      </c>
      <c r="N122" s="20">
        <v>1</v>
      </c>
      <c r="P122" s="20">
        <f t="shared" si="16"/>
        <v>1</v>
      </c>
      <c r="R122" s="12">
        <f t="shared" si="17"/>
        <v>0.42044134727061555</v>
      </c>
      <c r="S122" s="21">
        <f t="shared" si="18"/>
        <v>3.8589654145676944E-2</v>
      </c>
      <c r="T122" s="21">
        <f t="shared" si="19"/>
        <v>9.5774853684633898E-2</v>
      </c>
      <c r="U122" s="21">
        <f t="shared" si="20"/>
        <v>6.6799149938662872E-2</v>
      </c>
      <c r="V122" s="21">
        <f t="shared" si="21"/>
        <v>6.7054552589657909E-2</v>
      </c>
      <c r="W122" s="22">
        <f t="shared" si="22"/>
        <v>3664</v>
      </c>
      <c r="X122" s="21">
        <f t="shared" si="23"/>
        <v>9.879912663755458E-2</v>
      </c>
      <c r="Y122" s="23">
        <f t="shared" si="24"/>
        <v>2.7928176795580111</v>
      </c>
      <c r="Z122" s="21">
        <f t="shared" si="25"/>
        <v>0.73</v>
      </c>
      <c r="AA122" s="21">
        <f t="shared" si="26"/>
        <v>0.58699999999999997</v>
      </c>
      <c r="AB122" s="21">
        <f t="shared" si="27"/>
        <v>0.91900000000000004</v>
      </c>
      <c r="AC122" s="21">
        <f t="shared" si="28"/>
        <v>0</v>
      </c>
    </row>
    <row r="123" spans="2:29" x14ac:dyDescent="0.25">
      <c r="B123" s="27" t="s">
        <v>121</v>
      </c>
      <c r="C123" s="8" t="s">
        <v>122</v>
      </c>
      <c r="D123" t="s">
        <v>920</v>
      </c>
      <c r="E123" s="1">
        <v>1709</v>
      </c>
      <c r="F123" s="1">
        <v>1516</v>
      </c>
      <c r="G123" t="s">
        <v>37</v>
      </c>
      <c r="H123" s="1">
        <v>1056</v>
      </c>
      <c r="I123" s="1">
        <v>1566</v>
      </c>
      <c r="J123" s="1">
        <v>2616</v>
      </c>
      <c r="K123">
        <v>304</v>
      </c>
      <c r="L123" s="1">
        <v>1393</v>
      </c>
      <c r="M123" t="s">
        <v>30</v>
      </c>
      <c r="N123" s="20">
        <v>1</v>
      </c>
      <c r="P123" s="20">
        <f t="shared" si="16"/>
        <v>1</v>
      </c>
      <c r="R123" s="12">
        <f t="shared" si="17"/>
        <v>0.11620795107033639</v>
      </c>
      <c r="S123" s="21">
        <f t="shared" si="18"/>
        <v>8.1995782407513262E-2</v>
      </c>
      <c r="T123" s="21">
        <f t="shared" si="19"/>
        <v>0.10807510154435573</v>
      </c>
      <c r="U123" s="21">
        <f t="shared" si="20"/>
        <v>9.4957801224216043E-2</v>
      </c>
      <c r="V123" s="21">
        <f t="shared" si="21"/>
        <v>9.500956172536168E-2</v>
      </c>
      <c r="W123" s="22">
        <f t="shared" si="22"/>
        <v>1393</v>
      </c>
      <c r="X123" s="21">
        <f t="shared" si="23"/>
        <v>0.21823402727925342</v>
      </c>
      <c r="Y123" s="23">
        <f t="shared" si="24"/>
        <v>5.6217105263157894</v>
      </c>
      <c r="Z123" s="21">
        <f t="shared" si="25"/>
        <v>0.82699999999999996</v>
      </c>
      <c r="AA123" s="21">
        <f t="shared" si="26"/>
        <v>0.877</v>
      </c>
      <c r="AB123" s="21">
        <f t="shared" si="27"/>
        <v>0.72399999999999998</v>
      </c>
      <c r="AC123" s="21">
        <f t="shared" si="28"/>
        <v>0</v>
      </c>
    </row>
    <row r="124" spans="2:29" x14ac:dyDescent="0.25">
      <c r="B124" s="27" t="s">
        <v>572</v>
      </c>
      <c r="C124" s="8" t="s">
        <v>573</v>
      </c>
      <c r="D124" t="s">
        <v>920</v>
      </c>
      <c r="E124">
        <v>94</v>
      </c>
      <c r="F124">
        <v>129</v>
      </c>
      <c r="G124" t="s">
        <v>37</v>
      </c>
      <c r="H124">
        <v>24</v>
      </c>
      <c r="I124">
        <v>15</v>
      </c>
      <c r="J124">
        <v>113</v>
      </c>
      <c r="K124">
        <v>19</v>
      </c>
      <c r="L124">
        <v>132</v>
      </c>
      <c r="M124">
        <v>31</v>
      </c>
      <c r="N124" s="20">
        <v>1</v>
      </c>
      <c r="P124" s="20">
        <f t="shared" si="16"/>
        <v>1</v>
      </c>
      <c r="R124" s="12">
        <f t="shared" si="17"/>
        <v>0.16814159292035399</v>
      </c>
      <c r="S124" s="21">
        <f t="shared" si="18"/>
        <v>-8.9717898486959879E-2</v>
      </c>
      <c r="T124" s="21">
        <f t="shared" si="19"/>
        <v>0.49760553630921267</v>
      </c>
      <c r="U124" s="21">
        <f t="shared" si="20"/>
        <v>0.16758019631591625</v>
      </c>
      <c r="V124" s="21">
        <f t="shared" si="21"/>
        <v>0.19182261137938969</v>
      </c>
      <c r="W124" s="22">
        <f t="shared" si="22"/>
        <v>163</v>
      </c>
      <c r="X124" s="21">
        <f t="shared" si="23"/>
        <v>0.1165644171779141</v>
      </c>
      <c r="Y124" s="23">
        <f t="shared" si="24"/>
        <v>4.9473684210526319</v>
      </c>
      <c r="Z124" s="21">
        <f t="shared" si="25"/>
        <v>0.92200000000000004</v>
      </c>
      <c r="AA124" s="21">
        <f t="shared" si="26"/>
        <v>0.64600000000000002</v>
      </c>
      <c r="AB124" s="21">
        <f t="shared" si="27"/>
        <v>0.77100000000000002</v>
      </c>
      <c r="AC124" s="21">
        <f t="shared" si="28"/>
        <v>0</v>
      </c>
    </row>
    <row r="125" spans="2:29" x14ac:dyDescent="0.25">
      <c r="B125" s="27" t="s">
        <v>223</v>
      </c>
      <c r="C125" s="8" t="s">
        <v>224</v>
      </c>
      <c r="D125" t="s">
        <v>920</v>
      </c>
      <c r="E125">
        <v>673</v>
      </c>
      <c r="F125" s="1">
        <v>1927</v>
      </c>
      <c r="G125" t="s">
        <v>37</v>
      </c>
      <c r="H125">
        <v>478</v>
      </c>
      <c r="I125">
        <v>263</v>
      </c>
      <c r="J125" s="1">
        <v>1328</v>
      </c>
      <c r="K125">
        <v>186</v>
      </c>
      <c r="L125" s="1">
        <v>1787</v>
      </c>
      <c r="M125">
        <v>502</v>
      </c>
      <c r="N125" s="20">
        <v>1</v>
      </c>
      <c r="P125" s="20">
        <f t="shared" si="16"/>
        <v>1</v>
      </c>
      <c r="R125" s="12">
        <f t="shared" si="17"/>
        <v>0.14006024096385541</v>
      </c>
      <c r="S125" s="21">
        <f t="shared" si="18"/>
        <v>-0.1126283076310397</v>
      </c>
      <c r="T125" s="21">
        <f t="shared" si="19"/>
        <v>0.382446920149067</v>
      </c>
      <c r="U125" s="21">
        <f t="shared" si="20"/>
        <v>0.10758487852757126</v>
      </c>
      <c r="V125" s="21">
        <f t="shared" si="21"/>
        <v>0.1258011636818662</v>
      </c>
      <c r="W125" s="22">
        <f t="shared" si="22"/>
        <v>2289</v>
      </c>
      <c r="X125" s="21">
        <f t="shared" si="23"/>
        <v>8.1258191349934464E-2</v>
      </c>
      <c r="Y125" s="23">
        <f t="shared" si="24"/>
        <v>3.618279569892473</v>
      </c>
      <c r="Z125" s="21">
        <f t="shared" si="25"/>
        <v>0.875</v>
      </c>
      <c r="AA125" s="21">
        <f t="shared" si="26"/>
        <v>0.505</v>
      </c>
      <c r="AB125" s="21">
        <f t="shared" si="27"/>
        <v>0.85799999999999998</v>
      </c>
      <c r="AC125" s="21">
        <f t="shared" si="28"/>
        <v>0</v>
      </c>
    </row>
    <row r="126" spans="2:29" x14ac:dyDescent="0.25">
      <c r="B126" s="27" t="s">
        <v>486</v>
      </c>
      <c r="C126" s="8" t="s">
        <v>487</v>
      </c>
      <c r="D126" t="s">
        <v>920</v>
      </c>
      <c r="E126">
        <v>131</v>
      </c>
      <c r="F126">
        <v>218</v>
      </c>
      <c r="G126" t="s">
        <v>49</v>
      </c>
      <c r="H126">
        <v>73</v>
      </c>
      <c r="I126">
        <v>48</v>
      </c>
      <c r="J126">
        <v>117</v>
      </c>
      <c r="K126">
        <v>33</v>
      </c>
      <c r="L126">
        <v>156</v>
      </c>
      <c r="M126">
        <v>71</v>
      </c>
      <c r="N126" s="20">
        <v>1</v>
      </c>
      <c r="P126" s="20">
        <f t="shared" si="16"/>
        <v>1</v>
      </c>
      <c r="R126" s="12">
        <f t="shared" si="17"/>
        <v>0.28205128205128205</v>
      </c>
      <c r="S126" s="21">
        <f t="shared" si="18"/>
        <v>-8.0432369308905849E-2</v>
      </c>
      <c r="T126" s="21">
        <f t="shared" si="19"/>
        <v>0.1950578386760935</v>
      </c>
      <c r="U126" s="21">
        <f t="shared" si="20"/>
        <v>4.8301724338081442E-2</v>
      </c>
      <c r="V126" s="21">
        <f t="shared" si="21"/>
        <v>5.4309064568423028E-2</v>
      </c>
      <c r="W126" s="22">
        <f t="shared" si="22"/>
        <v>227</v>
      </c>
      <c r="X126" s="21">
        <f t="shared" si="23"/>
        <v>0.14537444933920704</v>
      </c>
      <c r="Y126" s="23">
        <f t="shared" si="24"/>
        <v>3.9696969696969697</v>
      </c>
      <c r="Z126" s="21">
        <f t="shared" si="25"/>
        <v>0.67100000000000004</v>
      </c>
      <c r="AA126" s="21">
        <f t="shared" si="26"/>
        <v>0.73199999999999998</v>
      </c>
      <c r="AB126" s="21">
        <f t="shared" si="27"/>
        <v>0.84</v>
      </c>
      <c r="AC126" s="21">
        <f t="shared" si="28"/>
        <v>0</v>
      </c>
    </row>
    <row r="127" spans="2:29" x14ac:dyDescent="0.25">
      <c r="B127" s="27" t="s">
        <v>688</v>
      </c>
      <c r="C127" s="8" t="s">
        <v>689</v>
      </c>
      <c r="D127" t="s">
        <v>920</v>
      </c>
      <c r="E127">
        <v>45</v>
      </c>
      <c r="F127">
        <v>103</v>
      </c>
      <c r="G127" t="s">
        <v>49</v>
      </c>
      <c r="H127">
        <v>121</v>
      </c>
      <c r="I127">
        <v>210</v>
      </c>
      <c r="J127">
        <v>231</v>
      </c>
      <c r="K127">
        <v>9</v>
      </c>
      <c r="L127">
        <v>52</v>
      </c>
      <c r="M127">
        <v>2</v>
      </c>
      <c r="N127" s="20">
        <v>1</v>
      </c>
      <c r="P127" s="20">
        <f t="shared" si="16"/>
        <v>1</v>
      </c>
      <c r="R127" s="12">
        <f t="shared" si="17"/>
        <v>3.896103896103896E-2</v>
      </c>
      <c r="S127" s="21">
        <f t="shared" si="18"/>
        <v>0.11657213350671469</v>
      </c>
      <c r="T127" s="21">
        <f t="shared" si="19"/>
        <v>1.9244876491456564E-2</v>
      </c>
      <c r="U127" s="21">
        <f t="shared" si="20"/>
        <v>6.6799149938662872E-2</v>
      </c>
      <c r="V127" s="21">
        <f t="shared" si="21"/>
        <v>6.7538719978944714E-2</v>
      </c>
      <c r="W127" s="22">
        <f t="shared" si="22"/>
        <v>54</v>
      </c>
      <c r="X127" s="21">
        <f t="shared" si="23"/>
        <v>0.16666666666666666</v>
      </c>
      <c r="Y127" s="23">
        <f t="shared" si="24"/>
        <v>5</v>
      </c>
      <c r="Z127" s="21">
        <f t="shared" si="25"/>
        <v>0.73399999999999999</v>
      </c>
      <c r="AA127" s="21">
        <f t="shared" si="26"/>
        <v>0.79500000000000004</v>
      </c>
      <c r="AB127" s="21">
        <f t="shared" si="27"/>
        <v>0.76700000000000002</v>
      </c>
      <c r="AC127" s="21">
        <f t="shared" si="28"/>
        <v>0</v>
      </c>
    </row>
    <row r="128" spans="2:29" x14ac:dyDescent="0.25">
      <c r="B128" s="27" t="s">
        <v>203</v>
      </c>
      <c r="C128" s="8" t="s">
        <v>204</v>
      </c>
      <c r="D128" t="s">
        <v>920</v>
      </c>
      <c r="E128">
        <v>815</v>
      </c>
      <c r="F128" s="1">
        <v>1192</v>
      </c>
      <c r="G128" t="s">
        <v>56</v>
      </c>
      <c r="H128">
        <v>211</v>
      </c>
      <c r="I128">
        <v>236</v>
      </c>
      <c r="J128">
        <v>704</v>
      </c>
      <c r="K128">
        <v>117</v>
      </c>
      <c r="L128">
        <v>198</v>
      </c>
      <c r="M128">
        <v>227</v>
      </c>
      <c r="N128" s="20">
        <v>1</v>
      </c>
      <c r="P128" s="20">
        <f t="shared" si="16"/>
        <v>1</v>
      </c>
      <c r="R128" s="12">
        <f t="shared" si="17"/>
        <v>0.16619318181818182</v>
      </c>
      <c r="S128" s="21">
        <f t="shared" si="18"/>
        <v>2.2647378816286867E-2</v>
      </c>
      <c r="T128" s="21">
        <f t="shared" si="19"/>
        <v>0.24432014217848796</v>
      </c>
      <c r="U128" s="21">
        <f t="shared" si="20"/>
        <v>0.12805174163561306</v>
      </c>
      <c r="V128" s="21">
        <f t="shared" si="21"/>
        <v>0.13167308754346263</v>
      </c>
      <c r="W128" s="22">
        <f t="shared" si="22"/>
        <v>425</v>
      </c>
      <c r="X128" s="21">
        <f t="shared" si="23"/>
        <v>0.2752941176470588</v>
      </c>
      <c r="Y128" s="23">
        <f t="shared" si="24"/>
        <v>6.9658119658119659</v>
      </c>
      <c r="Z128" s="21">
        <f t="shared" si="25"/>
        <v>0.88400000000000001</v>
      </c>
      <c r="AA128" s="21">
        <f t="shared" si="26"/>
        <v>0.92900000000000005</v>
      </c>
      <c r="AB128" s="21">
        <f t="shared" si="27"/>
        <v>0.622</v>
      </c>
      <c r="AC128" s="21">
        <f t="shared" si="28"/>
        <v>0</v>
      </c>
    </row>
    <row r="129" spans="2:29" x14ac:dyDescent="0.25">
      <c r="B129" s="27" t="s">
        <v>788</v>
      </c>
      <c r="C129" s="8" t="s">
        <v>789</v>
      </c>
      <c r="D129" t="s">
        <v>920</v>
      </c>
      <c r="E129">
        <v>23</v>
      </c>
      <c r="F129">
        <v>22</v>
      </c>
      <c r="G129" t="s">
        <v>49</v>
      </c>
      <c r="H129">
        <v>74</v>
      </c>
      <c r="I129">
        <v>83</v>
      </c>
      <c r="J129">
        <v>121</v>
      </c>
      <c r="K129">
        <v>8</v>
      </c>
      <c r="L129">
        <v>87</v>
      </c>
      <c r="M129" t="s">
        <v>30</v>
      </c>
      <c r="N129" s="20">
        <v>1</v>
      </c>
      <c r="P129" s="20">
        <f t="shared" si="16"/>
        <v>1</v>
      </c>
      <c r="R129" s="12">
        <f t="shared" si="17"/>
        <v>6.6115702479338845E-2</v>
      </c>
      <c r="S129" s="21">
        <f t="shared" si="18"/>
        <v>2.3220598897288891E-2</v>
      </c>
      <c r="T129" s="21">
        <f t="shared" si="19"/>
        <v>7.8304594273145289E-2</v>
      </c>
      <c r="U129" s="21">
        <f t="shared" si="20"/>
        <v>5.0401576896125011E-2</v>
      </c>
      <c r="V129" s="21">
        <f t="shared" si="21"/>
        <v>5.0642256688853061E-2</v>
      </c>
      <c r="W129" s="22">
        <f t="shared" si="22"/>
        <v>87</v>
      </c>
      <c r="X129" s="21">
        <f t="shared" si="23"/>
        <v>9.1954022988505746E-2</v>
      </c>
      <c r="Y129" s="23">
        <f t="shared" si="24"/>
        <v>2.875</v>
      </c>
      <c r="Z129" s="21">
        <f t="shared" si="25"/>
        <v>0.65</v>
      </c>
      <c r="AA129" s="21">
        <f t="shared" si="26"/>
        <v>0.56399999999999995</v>
      </c>
      <c r="AB129" s="21">
        <f t="shared" si="27"/>
        <v>0.91400000000000003</v>
      </c>
      <c r="AC129" s="21">
        <f t="shared" si="28"/>
        <v>0</v>
      </c>
    </row>
    <row r="130" spans="2:29" x14ac:dyDescent="0.25">
      <c r="B130" s="27" t="s">
        <v>439</v>
      </c>
      <c r="C130" s="8" t="s">
        <v>440</v>
      </c>
      <c r="D130" t="s">
        <v>920</v>
      </c>
      <c r="E130">
        <v>163</v>
      </c>
      <c r="F130" t="s">
        <v>30</v>
      </c>
      <c r="G130" t="s">
        <v>31</v>
      </c>
      <c r="H130">
        <v>20</v>
      </c>
      <c r="I130">
        <v>28</v>
      </c>
      <c r="J130">
        <v>55</v>
      </c>
      <c r="K130">
        <v>27</v>
      </c>
      <c r="L130">
        <v>96</v>
      </c>
      <c r="M130">
        <v>60</v>
      </c>
      <c r="N130" s="20">
        <v>1</v>
      </c>
      <c r="P130" s="20">
        <f t="shared" ref="P130:P193" si="29">SUM(N130:O130)</f>
        <v>1</v>
      </c>
      <c r="R130" s="12">
        <f t="shared" ref="R130:R193" si="30">K130/J130</f>
        <v>0.49090909090909091</v>
      </c>
      <c r="S130" s="21">
        <f t="shared" ref="S130:S193" si="31">(I130/H130)^(1/5)-1</f>
        <v>6.9610375725068785E-2</v>
      </c>
      <c r="T130" s="21">
        <f t="shared" ref="T130:T193" si="32">(J130/I130)^(1/5)-1</f>
        <v>0.14456623939757995</v>
      </c>
      <c r="U130" s="21">
        <f t="shared" ref="U130:U193" si="33">(J130/H130)^(1/10)-1</f>
        <v>0.10645376106020565</v>
      </c>
      <c r="V130" s="21">
        <f t="shared" ref="V130:V193" si="34">AVERAGE(S130:U130)</f>
        <v>0.10687679206095146</v>
      </c>
      <c r="W130" s="22">
        <f t="shared" ref="W130:W193" si="35">MAX(L130,0)+MAX(M130,0)</f>
        <v>156</v>
      </c>
      <c r="X130" s="21">
        <f t="shared" ref="X130:X193" si="36">IF(W130&gt;0,(J130*R130)/W130,1000%)</f>
        <v>0.17307692307692307</v>
      </c>
      <c r="Y130" s="23">
        <f t="shared" ref="Y130:Y193" si="37">IF(R130&gt;0,E130/(J130*R130),100000)</f>
        <v>6.0370370370370372</v>
      </c>
      <c r="Z130" s="21">
        <f t="shared" ref="Z130:Z193" si="38">_xlfn.PERCENTRANK.EXC($V$1:$V$3842,V130)</f>
        <v>0.85399999999999998</v>
      </c>
      <c r="AA130" s="21">
        <f t="shared" ref="AA130:AA193" si="39">_xlfn.PERCENTRANK.EXC($X$2:$X$3843,X130)</f>
        <v>0.81399999999999995</v>
      </c>
      <c r="AB130" s="21">
        <f t="shared" ref="AB130:AB193" si="40">1-_xlfn.PERCENTRANK.EXC($Y$2:$Y$3843,Y130)</f>
        <v>0.67900000000000005</v>
      </c>
      <c r="AC130" s="21">
        <f t="shared" ref="AC130:AC193" si="41">IF(P130=0,25%*Z130+25%*AA130+50%*AB130,0)</f>
        <v>0</v>
      </c>
    </row>
    <row r="131" spans="2:29" x14ac:dyDescent="0.25">
      <c r="B131" s="27" t="s">
        <v>462</v>
      </c>
      <c r="C131" s="8" t="s">
        <v>463</v>
      </c>
      <c r="D131" t="s">
        <v>920</v>
      </c>
      <c r="E131">
        <v>123</v>
      </c>
      <c r="F131">
        <v>119</v>
      </c>
      <c r="G131" t="s">
        <v>37</v>
      </c>
      <c r="H131">
        <v>19</v>
      </c>
      <c r="I131">
        <v>124</v>
      </c>
      <c r="J131">
        <v>200</v>
      </c>
      <c r="K131">
        <v>15</v>
      </c>
      <c r="L131">
        <v>19</v>
      </c>
      <c r="M131">
        <v>20</v>
      </c>
      <c r="N131" s="20">
        <v>1</v>
      </c>
      <c r="P131" s="20">
        <f t="shared" si="29"/>
        <v>1</v>
      </c>
      <c r="R131" s="12">
        <f t="shared" si="30"/>
        <v>7.4999999999999997E-2</v>
      </c>
      <c r="S131" s="21">
        <f t="shared" si="31"/>
        <v>0.45523662648568664</v>
      </c>
      <c r="T131" s="21">
        <f t="shared" si="32"/>
        <v>0.10032672693604683</v>
      </c>
      <c r="U131" s="21">
        <f t="shared" si="33"/>
        <v>0.26539944449902864</v>
      </c>
      <c r="V131" s="21">
        <f t="shared" si="34"/>
        <v>0.27365426597358739</v>
      </c>
      <c r="W131" s="22">
        <f t="shared" si="35"/>
        <v>39</v>
      </c>
      <c r="X131" s="21">
        <f t="shared" si="36"/>
        <v>0.38461538461538464</v>
      </c>
      <c r="Y131" s="23">
        <f t="shared" si="37"/>
        <v>8.1999999999999993</v>
      </c>
      <c r="Z131" s="21">
        <f t="shared" si="38"/>
        <v>0.95899999999999996</v>
      </c>
      <c r="AA131" s="21">
        <f t="shared" si="39"/>
        <v>0.95899999999999996</v>
      </c>
      <c r="AB131" s="21">
        <f t="shared" si="40"/>
        <v>0.55400000000000005</v>
      </c>
      <c r="AC131" s="21">
        <f t="shared" si="41"/>
        <v>0</v>
      </c>
    </row>
    <row r="132" spans="2:29" x14ac:dyDescent="0.25">
      <c r="B132" s="27" t="s">
        <v>664</v>
      </c>
      <c r="C132" s="8" t="s">
        <v>665</v>
      </c>
      <c r="D132" t="s">
        <v>920</v>
      </c>
      <c r="E132">
        <v>51</v>
      </c>
      <c r="F132">
        <v>158</v>
      </c>
      <c r="G132" t="s">
        <v>37</v>
      </c>
      <c r="H132">
        <v>67</v>
      </c>
      <c r="I132">
        <v>86</v>
      </c>
      <c r="J132">
        <v>140</v>
      </c>
      <c r="K132">
        <v>14</v>
      </c>
      <c r="L132">
        <v>112</v>
      </c>
      <c r="M132">
        <v>48</v>
      </c>
      <c r="N132" s="20">
        <v>1</v>
      </c>
      <c r="P132" s="20">
        <f t="shared" si="29"/>
        <v>1</v>
      </c>
      <c r="R132" s="12">
        <f t="shared" si="30"/>
        <v>0.1</v>
      </c>
      <c r="S132" s="21">
        <f t="shared" si="31"/>
        <v>5.1198493236543241E-2</v>
      </c>
      <c r="T132" s="21">
        <f t="shared" si="32"/>
        <v>0.10236627147885957</v>
      </c>
      <c r="U132" s="21">
        <f t="shared" si="33"/>
        <v>7.6478408317307345E-2</v>
      </c>
      <c r="V132" s="21">
        <f t="shared" si="34"/>
        <v>7.6681057677570053E-2</v>
      </c>
      <c r="W132" s="22">
        <f t="shared" si="35"/>
        <v>160</v>
      </c>
      <c r="X132" s="21">
        <f t="shared" si="36"/>
        <v>8.7499999999999994E-2</v>
      </c>
      <c r="Y132" s="23">
        <f t="shared" si="37"/>
        <v>3.6428571428571428</v>
      </c>
      <c r="Z132" s="21">
        <f t="shared" si="38"/>
        <v>0.77300000000000002</v>
      </c>
      <c r="AA132" s="21">
        <f t="shared" si="39"/>
        <v>0.53700000000000003</v>
      </c>
      <c r="AB132" s="21">
        <f t="shared" si="40"/>
        <v>0.85499999999999998</v>
      </c>
      <c r="AC132" s="21">
        <f t="shared" si="41"/>
        <v>0</v>
      </c>
    </row>
    <row r="133" spans="2:29" x14ac:dyDescent="0.25">
      <c r="B133" s="27" t="s">
        <v>890</v>
      </c>
      <c r="C133" s="8" t="s">
        <v>891</v>
      </c>
      <c r="D133" t="s">
        <v>920</v>
      </c>
      <c r="E133">
        <v>8</v>
      </c>
      <c r="F133">
        <v>-3</v>
      </c>
      <c r="G133" t="s">
        <v>34</v>
      </c>
      <c r="H133">
        <v>9</v>
      </c>
      <c r="I133">
        <v>27</v>
      </c>
      <c r="J133">
        <v>24</v>
      </c>
      <c r="K133">
        <v>2</v>
      </c>
      <c r="L133">
        <v>28</v>
      </c>
      <c r="M133" t="s">
        <v>30</v>
      </c>
      <c r="N133" s="20">
        <v>1</v>
      </c>
      <c r="P133" s="20">
        <f t="shared" si="29"/>
        <v>1</v>
      </c>
      <c r="R133" s="12">
        <f t="shared" si="30"/>
        <v>8.3333333333333329E-2</v>
      </c>
      <c r="S133" s="21">
        <f t="shared" si="31"/>
        <v>0.2457309396155174</v>
      </c>
      <c r="T133" s="21">
        <f t="shared" si="32"/>
        <v>-2.3281316138826114E-2</v>
      </c>
      <c r="U133" s="21">
        <f t="shared" si="33"/>
        <v>0.10305425242206989</v>
      </c>
      <c r="V133" s="21">
        <f t="shared" si="34"/>
        <v>0.10850129196625373</v>
      </c>
      <c r="W133" s="22">
        <f t="shared" si="35"/>
        <v>28</v>
      </c>
      <c r="X133" s="21">
        <f t="shared" si="36"/>
        <v>7.1428571428571425E-2</v>
      </c>
      <c r="Y133" s="23">
        <f t="shared" si="37"/>
        <v>4</v>
      </c>
      <c r="Z133" s="21">
        <f t="shared" si="38"/>
        <v>0.85899999999999999</v>
      </c>
      <c r="AA133" s="21">
        <f t="shared" si="39"/>
        <v>0.47599999999999998</v>
      </c>
      <c r="AB133" s="21">
        <f t="shared" si="40"/>
        <v>0.83699999999999997</v>
      </c>
      <c r="AC133" s="21">
        <f t="shared" si="41"/>
        <v>0</v>
      </c>
    </row>
    <row r="134" spans="2:29" x14ac:dyDescent="0.25">
      <c r="B134" s="27" t="s">
        <v>273</v>
      </c>
      <c r="C134" s="8" t="s">
        <v>274</v>
      </c>
      <c r="D134" t="s">
        <v>920</v>
      </c>
      <c r="E134">
        <v>436</v>
      </c>
      <c r="F134" s="1">
        <v>1373</v>
      </c>
      <c r="G134" t="s">
        <v>37</v>
      </c>
      <c r="H134" s="1">
        <v>1110</v>
      </c>
      <c r="I134" s="1">
        <v>2783</v>
      </c>
      <c r="J134" s="1">
        <v>2369</v>
      </c>
      <c r="K134">
        <v>133</v>
      </c>
      <c r="L134" s="1">
        <v>1348</v>
      </c>
      <c r="M134">
        <v>899</v>
      </c>
      <c r="N134" s="20">
        <v>1</v>
      </c>
      <c r="P134" s="20">
        <f t="shared" si="29"/>
        <v>1</v>
      </c>
      <c r="R134" s="12">
        <f t="shared" si="30"/>
        <v>5.6141831996623051E-2</v>
      </c>
      <c r="S134" s="21">
        <f t="shared" si="31"/>
        <v>0.20181617696927634</v>
      </c>
      <c r="T134" s="21">
        <f t="shared" si="32"/>
        <v>-3.169902115352663E-2</v>
      </c>
      <c r="U134" s="21">
        <f t="shared" si="33"/>
        <v>7.8758444023905083E-2</v>
      </c>
      <c r="V134" s="21">
        <f t="shared" si="34"/>
        <v>8.2958533279884936E-2</v>
      </c>
      <c r="W134" s="22">
        <f t="shared" si="35"/>
        <v>2247</v>
      </c>
      <c r="X134" s="21">
        <f t="shared" si="36"/>
        <v>5.9190031152647975E-2</v>
      </c>
      <c r="Y134" s="23">
        <f t="shared" si="37"/>
        <v>3.2781954887218046</v>
      </c>
      <c r="Z134" s="21">
        <f t="shared" si="38"/>
        <v>0.80400000000000005</v>
      </c>
      <c r="AA134" s="21">
        <f t="shared" si="39"/>
        <v>0.41699999999999998</v>
      </c>
      <c r="AB134" s="21">
        <f t="shared" si="40"/>
        <v>0.878</v>
      </c>
      <c r="AC134" s="21">
        <f t="shared" si="41"/>
        <v>0</v>
      </c>
    </row>
    <row r="135" spans="2:29" x14ac:dyDescent="0.25">
      <c r="B135" s="27" t="s">
        <v>850</v>
      </c>
      <c r="C135" s="8" t="s">
        <v>851</v>
      </c>
      <c r="D135" t="s">
        <v>920</v>
      </c>
      <c r="E135">
        <v>12</v>
      </c>
      <c r="F135">
        <v>58</v>
      </c>
      <c r="G135" t="s">
        <v>31</v>
      </c>
      <c r="H135">
        <v>8</v>
      </c>
      <c r="I135">
        <v>26</v>
      </c>
      <c r="J135">
        <v>16</v>
      </c>
      <c r="K135">
        <v>4</v>
      </c>
      <c r="L135">
        <v>61</v>
      </c>
      <c r="M135">
        <v>33</v>
      </c>
      <c r="N135" s="20">
        <v>1</v>
      </c>
      <c r="P135" s="20">
        <f t="shared" si="29"/>
        <v>1</v>
      </c>
      <c r="R135" s="12">
        <f t="shared" si="30"/>
        <v>0.25</v>
      </c>
      <c r="S135" s="21">
        <f t="shared" si="31"/>
        <v>0.2658337541579836</v>
      </c>
      <c r="T135" s="21">
        <f t="shared" si="32"/>
        <v>-9.2536163438670216E-2</v>
      </c>
      <c r="U135" s="21">
        <f t="shared" si="33"/>
        <v>7.1773462536293131E-2</v>
      </c>
      <c r="V135" s="21">
        <f t="shared" si="34"/>
        <v>8.1690351085202173E-2</v>
      </c>
      <c r="W135" s="22">
        <f t="shared" si="35"/>
        <v>94</v>
      </c>
      <c r="X135" s="21">
        <f t="shared" si="36"/>
        <v>4.2553191489361701E-2</v>
      </c>
      <c r="Y135" s="23">
        <f t="shared" si="37"/>
        <v>3</v>
      </c>
      <c r="Z135" s="21">
        <f t="shared" si="38"/>
        <v>0.79300000000000004</v>
      </c>
      <c r="AA135" s="21">
        <f t="shared" si="39"/>
        <v>0.33300000000000002</v>
      </c>
      <c r="AB135" s="21">
        <f t="shared" si="40"/>
        <v>0.90500000000000003</v>
      </c>
      <c r="AC135" s="21">
        <f t="shared" si="41"/>
        <v>0</v>
      </c>
    </row>
    <row r="136" spans="2:29" x14ac:dyDescent="0.25">
      <c r="B136" s="27" t="s">
        <v>263</v>
      </c>
      <c r="C136" s="8" t="s">
        <v>264</v>
      </c>
      <c r="D136" t="s">
        <v>920</v>
      </c>
      <c r="E136">
        <v>487</v>
      </c>
      <c r="F136">
        <v>946</v>
      </c>
      <c r="G136" t="s">
        <v>49</v>
      </c>
      <c r="H136">
        <v>105</v>
      </c>
      <c r="I136">
        <v>254</v>
      </c>
      <c r="J136">
        <v>260</v>
      </c>
      <c r="K136">
        <v>104</v>
      </c>
      <c r="L136">
        <v>896</v>
      </c>
      <c r="M136">
        <v>359</v>
      </c>
      <c r="N136" s="20">
        <v>1</v>
      </c>
      <c r="P136" s="20">
        <f t="shared" si="29"/>
        <v>1</v>
      </c>
      <c r="R136" s="12">
        <f t="shared" si="30"/>
        <v>0.4</v>
      </c>
      <c r="S136" s="21">
        <f t="shared" si="31"/>
        <v>0.19324296756406234</v>
      </c>
      <c r="T136" s="21">
        <f t="shared" si="32"/>
        <v>4.6803917761835123E-3</v>
      </c>
      <c r="U136" s="21">
        <f t="shared" si="33"/>
        <v>9.4909956177419152E-2</v>
      </c>
      <c r="V136" s="21">
        <f t="shared" si="34"/>
        <v>9.7611105172555002E-2</v>
      </c>
      <c r="W136" s="22">
        <f t="shared" si="35"/>
        <v>1255</v>
      </c>
      <c r="X136" s="21">
        <f t="shared" si="36"/>
        <v>8.2868525896414344E-2</v>
      </c>
      <c r="Y136" s="23">
        <f t="shared" si="37"/>
        <v>4.6826923076923075</v>
      </c>
      <c r="Z136" s="21">
        <f t="shared" si="38"/>
        <v>0.83199999999999996</v>
      </c>
      <c r="AA136" s="21">
        <f t="shared" si="39"/>
        <v>0.51700000000000002</v>
      </c>
      <c r="AB136" s="21">
        <f t="shared" si="40"/>
        <v>0.79200000000000004</v>
      </c>
      <c r="AC136" s="21">
        <f t="shared" si="41"/>
        <v>0</v>
      </c>
    </row>
    <row r="137" spans="2:29" x14ac:dyDescent="0.25">
      <c r="B137" s="27" t="s">
        <v>516</v>
      </c>
      <c r="C137" s="8" t="s">
        <v>517</v>
      </c>
      <c r="D137" t="s">
        <v>920</v>
      </c>
      <c r="E137">
        <v>123</v>
      </c>
      <c r="F137">
        <v>95</v>
      </c>
      <c r="G137" t="s">
        <v>49</v>
      </c>
      <c r="H137">
        <v>19</v>
      </c>
      <c r="I137">
        <v>38</v>
      </c>
      <c r="J137">
        <v>51</v>
      </c>
      <c r="K137">
        <v>17</v>
      </c>
      <c r="L137">
        <v>80</v>
      </c>
      <c r="M137" t="s">
        <v>30</v>
      </c>
      <c r="N137" s="20">
        <v>1</v>
      </c>
      <c r="P137" s="20">
        <f t="shared" si="29"/>
        <v>1</v>
      </c>
      <c r="R137" s="12">
        <f t="shared" si="30"/>
        <v>0.33333333333333331</v>
      </c>
      <c r="S137" s="21">
        <f t="shared" si="31"/>
        <v>0.1486983549970351</v>
      </c>
      <c r="T137" s="21">
        <f t="shared" si="32"/>
        <v>6.0613903367872979E-2</v>
      </c>
      <c r="U137" s="21">
        <f t="shared" si="33"/>
        <v>0.10377780648356039</v>
      </c>
      <c r="V137" s="21">
        <f t="shared" si="34"/>
        <v>0.10436335494948949</v>
      </c>
      <c r="W137" s="22">
        <f t="shared" si="35"/>
        <v>80</v>
      </c>
      <c r="X137" s="21">
        <f t="shared" si="36"/>
        <v>0.21249999999999999</v>
      </c>
      <c r="Y137" s="23">
        <f t="shared" si="37"/>
        <v>7.2352941176470589</v>
      </c>
      <c r="Z137" s="21">
        <f t="shared" si="38"/>
        <v>0.84499999999999997</v>
      </c>
      <c r="AA137" s="21">
        <f t="shared" si="39"/>
        <v>0.87</v>
      </c>
      <c r="AB137" s="21">
        <f t="shared" si="40"/>
        <v>0.60599999999999998</v>
      </c>
      <c r="AC137" s="21">
        <f t="shared" si="41"/>
        <v>0</v>
      </c>
    </row>
    <row r="138" spans="2:29" x14ac:dyDescent="0.25">
      <c r="B138" s="27" t="s">
        <v>478</v>
      </c>
      <c r="C138" s="8" t="s">
        <v>479</v>
      </c>
      <c r="D138" t="s">
        <v>920</v>
      </c>
      <c r="E138">
        <v>131</v>
      </c>
      <c r="F138">
        <v>280</v>
      </c>
      <c r="G138" t="s">
        <v>49</v>
      </c>
      <c r="H138">
        <v>115</v>
      </c>
      <c r="I138">
        <v>434</v>
      </c>
      <c r="J138">
        <v>206</v>
      </c>
      <c r="K138">
        <v>32</v>
      </c>
      <c r="L138">
        <v>317</v>
      </c>
      <c r="M138">
        <v>140</v>
      </c>
      <c r="N138" s="20">
        <v>1</v>
      </c>
      <c r="P138" s="20">
        <f t="shared" si="29"/>
        <v>1</v>
      </c>
      <c r="R138" s="12">
        <f t="shared" si="30"/>
        <v>0.1553398058252427</v>
      </c>
      <c r="S138" s="21">
        <f t="shared" si="31"/>
        <v>0.30424258956870287</v>
      </c>
      <c r="T138" s="21">
        <f t="shared" si="32"/>
        <v>-0.13845989628295652</v>
      </c>
      <c r="U138" s="21">
        <f t="shared" si="33"/>
        <v>6.0027026018301788E-2</v>
      </c>
      <c r="V138" s="21">
        <f t="shared" si="34"/>
        <v>7.5269906434682718E-2</v>
      </c>
      <c r="W138" s="22">
        <f t="shared" si="35"/>
        <v>457</v>
      </c>
      <c r="X138" s="21">
        <f t="shared" si="36"/>
        <v>7.0021881838074396E-2</v>
      </c>
      <c r="Y138" s="23">
        <f t="shared" si="37"/>
        <v>4.0937500000000009</v>
      </c>
      <c r="Z138" s="21">
        <f t="shared" si="38"/>
        <v>0.77</v>
      </c>
      <c r="AA138" s="21">
        <f t="shared" si="39"/>
        <v>0.46899999999999997</v>
      </c>
      <c r="AB138" s="21">
        <f t="shared" si="40"/>
        <v>0.83499999999999996</v>
      </c>
      <c r="AC138" s="21">
        <f t="shared" si="41"/>
        <v>0</v>
      </c>
    </row>
    <row r="139" spans="2:29" x14ac:dyDescent="0.25">
      <c r="B139" s="27" t="s">
        <v>564</v>
      </c>
      <c r="C139" s="8" t="s">
        <v>565</v>
      </c>
      <c r="D139" t="s">
        <v>920</v>
      </c>
      <c r="E139">
        <v>92</v>
      </c>
      <c r="F139">
        <v>64</v>
      </c>
      <c r="G139" t="s">
        <v>49</v>
      </c>
      <c r="H139">
        <v>20</v>
      </c>
      <c r="I139">
        <v>49</v>
      </c>
      <c r="J139">
        <v>85</v>
      </c>
      <c r="K139">
        <v>13</v>
      </c>
      <c r="L139">
        <v>81</v>
      </c>
      <c r="M139" t="s">
        <v>30</v>
      </c>
      <c r="N139" s="20">
        <v>1</v>
      </c>
      <c r="P139" s="20">
        <f t="shared" si="29"/>
        <v>1</v>
      </c>
      <c r="R139" s="12">
        <f t="shared" si="30"/>
        <v>0.15294117647058825</v>
      </c>
      <c r="S139" s="21">
        <f t="shared" si="31"/>
        <v>0.19628103247484363</v>
      </c>
      <c r="T139" s="21">
        <f t="shared" si="32"/>
        <v>0.11646360199868533</v>
      </c>
      <c r="U139" s="21">
        <f t="shared" si="33"/>
        <v>0.15568344736764761</v>
      </c>
      <c r="V139" s="21">
        <f t="shared" si="34"/>
        <v>0.15614269394705885</v>
      </c>
      <c r="W139" s="22">
        <f t="shared" si="35"/>
        <v>81</v>
      </c>
      <c r="X139" s="21">
        <f t="shared" si="36"/>
        <v>0.16049382716049385</v>
      </c>
      <c r="Y139" s="23">
        <f t="shared" si="37"/>
        <v>7.0769230769230758</v>
      </c>
      <c r="Z139" s="21">
        <f t="shared" si="38"/>
        <v>0.90200000000000002</v>
      </c>
      <c r="AA139" s="21">
        <f t="shared" si="39"/>
        <v>0.77700000000000002</v>
      </c>
      <c r="AB139" s="21">
        <f t="shared" si="40"/>
        <v>0.61499999999999999</v>
      </c>
      <c r="AC139" s="21">
        <f t="shared" si="41"/>
        <v>0</v>
      </c>
    </row>
    <row r="140" spans="2:29" x14ac:dyDescent="0.25">
      <c r="B140" s="27" t="s">
        <v>644</v>
      </c>
      <c r="C140" s="8" t="s">
        <v>645</v>
      </c>
      <c r="D140" t="s">
        <v>920</v>
      </c>
      <c r="E140">
        <v>55</v>
      </c>
      <c r="F140">
        <v>80</v>
      </c>
      <c r="G140" t="s">
        <v>46</v>
      </c>
      <c r="H140">
        <v>6</v>
      </c>
      <c r="I140">
        <v>8</v>
      </c>
      <c r="J140">
        <v>13</v>
      </c>
      <c r="K140">
        <v>9</v>
      </c>
      <c r="L140">
        <v>52</v>
      </c>
      <c r="M140">
        <v>8</v>
      </c>
      <c r="N140" s="20">
        <v>1</v>
      </c>
      <c r="P140" s="20">
        <f t="shared" si="29"/>
        <v>1</v>
      </c>
      <c r="R140" s="12">
        <f t="shared" si="30"/>
        <v>0.69230769230769229</v>
      </c>
      <c r="S140" s="21">
        <f t="shared" si="31"/>
        <v>5.9223841048812176E-2</v>
      </c>
      <c r="T140" s="21">
        <f t="shared" si="32"/>
        <v>0.10197228772148015</v>
      </c>
      <c r="U140" s="21">
        <f t="shared" si="33"/>
        <v>8.0386652698788641E-2</v>
      </c>
      <c r="V140" s="21">
        <f t="shared" si="34"/>
        <v>8.0527593823026988E-2</v>
      </c>
      <c r="W140" s="22">
        <f t="shared" si="35"/>
        <v>60</v>
      </c>
      <c r="X140" s="21">
        <f t="shared" si="36"/>
        <v>0.15</v>
      </c>
      <c r="Y140" s="23">
        <f t="shared" si="37"/>
        <v>6.1111111111111107</v>
      </c>
      <c r="Z140" s="21">
        <f t="shared" si="38"/>
        <v>0.79100000000000004</v>
      </c>
      <c r="AA140" s="21">
        <f t="shared" si="39"/>
        <v>0.746</v>
      </c>
      <c r="AB140" s="21">
        <f t="shared" si="40"/>
        <v>0.67599999999999993</v>
      </c>
      <c r="AC140" s="21">
        <f t="shared" si="41"/>
        <v>0</v>
      </c>
    </row>
    <row r="141" spans="2:29" x14ac:dyDescent="0.25">
      <c r="B141" s="27" t="s">
        <v>195</v>
      </c>
      <c r="C141" s="8" t="s">
        <v>196</v>
      </c>
      <c r="D141" t="s">
        <v>920</v>
      </c>
      <c r="E141">
        <v>710</v>
      </c>
      <c r="F141" t="s">
        <v>30</v>
      </c>
      <c r="G141" t="s">
        <v>31</v>
      </c>
      <c r="H141">
        <v>104</v>
      </c>
      <c r="I141">
        <v>260</v>
      </c>
      <c r="J141">
        <v>264</v>
      </c>
      <c r="K141">
        <v>119</v>
      </c>
      <c r="L141">
        <v>644</v>
      </c>
      <c r="M141">
        <v>395</v>
      </c>
      <c r="N141" s="20">
        <v>1</v>
      </c>
      <c r="P141" s="20">
        <f t="shared" si="29"/>
        <v>1</v>
      </c>
      <c r="R141" s="12">
        <f t="shared" si="30"/>
        <v>0.45075757575757575</v>
      </c>
      <c r="S141" s="21">
        <f t="shared" si="31"/>
        <v>0.20112443398143132</v>
      </c>
      <c r="T141" s="21">
        <f t="shared" si="32"/>
        <v>3.0581610889304223E-3</v>
      </c>
      <c r="U141" s="21">
        <f t="shared" si="33"/>
        <v>9.7632755519074577E-2</v>
      </c>
      <c r="V141" s="21">
        <f t="shared" si="34"/>
        <v>0.10060511686314544</v>
      </c>
      <c r="W141" s="22">
        <f t="shared" si="35"/>
        <v>1039</v>
      </c>
      <c r="X141" s="21">
        <f t="shared" si="36"/>
        <v>0.11453320500481232</v>
      </c>
      <c r="Y141" s="23">
        <f t="shared" si="37"/>
        <v>5.9663865546218489</v>
      </c>
      <c r="Z141" s="21">
        <f t="shared" si="38"/>
        <v>0.83899999999999997</v>
      </c>
      <c r="AA141" s="21">
        <f t="shared" si="39"/>
        <v>0.64300000000000002</v>
      </c>
      <c r="AB141" s="21">
        <f t="shared" si="40"/>
        <v>0.69199999999999995</v>
      </c>
      <c r="AC141" s="21">
        <f t="shared" si="41"/>
        <v>0</v>
      </c>
    </row>
    <row r="142" spans="2:29" x14ac:dyDescent="0.25">
      <c r="B142" s="27" t="s">
        <v>397</v>
      </c>
      <c r="C142" s="8" t="s">
        <v>398</v>
      </c>
      <c r="D142" t="s">
        <v>920</v>
      </c>
      <c r="E142">
        <v>191</v>
      </c>
      <c r="F142" s="1">
        <v>1422</v>
      </c>
      <c r="G142" t="s">
        <v>46</v>
      </c>
      <c r="H142">
        <v>6</v>
      </c>
      <c r="I142">
        <v>60</v>
      </c>
      <c r="J142">
        <v>150</v>
      </c>
      <c r="K142">
        <v>41</v>
      </c>
      <c r="L142">
        <v>229</v>
      </c>
      <c r="M142" s="1">
        <v>1159</v>
      </c>
      <c r="N142" s="20">
        <v>1</v>
      </c>
      <c r="P142" s="20">
        <f t="shared" si="29"/>
        <v>1</v>
      </c>
      <c r="R142" s="12">
        <f t="shared" si="30"/>
        <v>0.27333333333333332</v>
      </c>
      <c r="S142" s="21">
        <f t="shared" si="31"/>
        <v>0.5848931924611136</v>
      </c>
      <c r="T142" s="21">
        <f t="shared" si="32"/>
        <v>0.20112443398143132</v>
      </c>
      <c r="U142" s="21">
        <f t="shared" si="33"/>
        <v>0.3797296614612149</v>
      </c>
      <c r="V142" s="21">
        <f t="shared" si="34"/>
        <v>0.38858242930125325</v>
      </c>
      <c r="W142" s="22">
        <f t="shared" si="35"/>
        <v>1388</v>
      </c>
      <c r="X142" s="21">
        <f t="shared" si="36"/>
        <v>2.9538904899135448E-2</v>
      </c>
      <c r="Y142" s="23">
        <f t="shared" si="37"/>
        <v>4.6585365853658534</v>
      </c>
      <c r="Z142" s="21">
        <f t="shared" si="38"/>
        <v>0.98599999999999999</v>
      </c>
      <c r="AA142" s="21">
        <f t="shared" si="39"/>
        <v>0.28100000000000003</v>
      </c>
      <c r="AB142" s="21">
        <f t="shared" si="40"/>
        <v>0.79600000000000004</v>
      </c>
      <c r="AC142" s="21">
        <f t="shared" si="41"/>
        <v>0</v>
      </c>
    </row>
    <row r="143" spans="2:29" x14ac:dyDescent="0.25">
      <c r="B143" s="27" t="s">
        <v>744</v>
      </c>
      <c r="C143" s="8" t="s">
        <v>745</v>
      </c>
      <c r="D143" t="s">
        <v>920</v>
      </c>
      <c r="E143">
        <v>59</v>
      </c>
      <c r="F143">
        <v>48</v>
      </c>
      <c r="G143" t="s">
        <v>31</v>
      </c>
      <c r="H143">
        <v>5</v>
      </c>
      <c r="I143">
        <v>7</v>
      </c>
      <c r="J143">
        <v>24</v>
      </c>
      <c r="K143">
        <v>6</v>
      </c>
      <c r="L143">
        <v>23</v>
      </c>
      <c r="M143" t="s">
        <v>30</v>
      </c>
      <c r="N143" s="20">
        <v>1</v>
      </c>
      <c r="P143" s="20">
        <f t="shared" si="29"/>
        <v>1</v>
      </c>
      <c r="R143" s="12">
        <f t="shared" si="30"/>
        <v>0.25</v>
      </c>
      <c r="S143" s="21">
        <f t="shared" si="31"/>
        <v>6.9610375725068785E-2</v>
      </c>
      <c r="T143" s="21">
        <f t="shared" si="32"/>
        <v>0.27944800171705086</v>
      </c>
      <c r="U143" s="21">
        <f t="shared" si="33"/>
        <v>0.16983368811009347</v>
      </c>
      <c r="V143" s="21">
        <f t="shared" si="34"/>
        <v>0.1729640218507377</v>
      </c>
      <c r="W143" s="22">
        <f t="shared" si="35"/>
        <v>23</v>
      </c>
      <c r="X143" s="21">
        <f t="shared" si="36"/>
        <v>0.2608695652173913</v>
      </c>
      <c r="Y143" s="23">
        <f t="shared" si="37"/>
        <v>9.8333333333333339</v>
      </c>
      <c r="Z143" s="21">
        <f t="shared" si="38"/>
        <v>0.91300000000000003</v>
      </c>
      <c r="AA143" s="21">
        <f t="shared" si="39"/>
        <v>0.91600000000000004</v>
      </c>
      <c r="AB143" s="21">
        <f t="shared" si="40"/>
        <v>0.51100000000000001</v>
      </c>
      <c r="AC143" s="21">
        <f t="shared" si="41"/>
        <v>0</v>
      </c>
    </row>
    <row r="144" spans="2:29" x14ac:dyDescent="0.25">
      <c r="B144" s="27" t="s">
        <v>351</v>
      </c>
      <c r="C144" s="8" t="s">
        <v>352</v>
      </c>
      <c r="D144" t="s">
        <v>920</v>
      </c>
      <c r="E144">
        <v>232</v>
      </c>
      <c r="F144">
        <v>211</v>
      </c>
      <c r="G144" t="s">
        <v>34</v>
      </c>
      <c r="H144">
        <v>179</v>
      </c>
      <c r="I144">
        <v>333</v>
      </c>
      <c r="J144">
        <v>316</v>
      </c>
      <c r="K144">
        <v>34</v>
      </c>
      <c r="L144">
        <v>185</v>
      </c>
      <c r="M144" t="s">
        <v>30</v>
      </c>
      <c r="N144" s="20">
        <v>1</v>
      </c>
      <c r="P144" s="20">
        <f t="shared" si="29"/>
        <v>1</v>
      </c>
      <c r="R144" s="12">
        <f t="shared" si="30"/>
        <v>0.10759493670886076</v>
      </c>
      <c r="S144" s="21">
        <f t="shared" si="31"/>
        <v>0.13218719965410797</v>
      </c>
      <c r="T144" s="21">
        <f t="shared" si="32"/>
        <v>-1.0425330837946167E-2</v>
      </c>
      <c r="U144" s="21">
        <f t="shared" si="33"/>
        <v>5.8481824845011632E-2</v>
      </c>
      <c r="V144" s="21">
        <f t="shared" si="34"/>
        <v>6.0081231220391142E-2</v>
      </c>
      <c r="W144" s="22">
        <f t="shared" si="35"/>
        <v>185</v>
      </c>
      <c r="X144" s="21">
        <f t="shared" si="36"/>
        <v>0.18378378378378379</v>
      </c>
      <c r="Y144" s="23">
        <f t="shared" si="37"/>
        <v>6.8235294117647056</v>
      </c>
      <c r="Z144" s="21">
        <f t="shared" si="38"/>
        <v>0.7</v>
      </c>
      <c r="AA144" s="21">
        <f t="shared" si="39"/>
        <v>0.83399999999999996</v>
      </c>
      <c r="AB144" s="21">
        <f t="shared" si="40"/>
        <v>0.63500000000000001</v>
      </c>
      <c r="AC144" s="21">
        <f t="shared" si="41"/>
        <v>0</v>
      </c>
    </row>
    <row r="145" spans="2:29" x14ac:dyDescent="0.25">
      <c r="B145" s="27" t="s">
        <v>233</v>
      </c>
      <c r="C145" s="8" t="s">
        <v>234</v>
      </c>
      <c r="D145" t="s">
        <v>920</v>
      </c>
      <c r="E145">
        <v>629</v>
      </c>
      <c r="F145" s="1">
        <v>1740</v>
      </c>
      <c r="G145" t="s">
        <v>56</v>
      </c>
      <c r="H145" s="1">
        <v>2611</v>
      </c>
      <c r="I145" s="1">
        <v>2602</v>
      </c>
      <c r="J145" s="1">
        <v>4959</v>
      </c>
      <c r="K145">
        <v>132</v>
      </c>
      <c r="L145" s="1">
        <v>1211</v>
      </c>
      <c r="M145">
        <v>647</v>
      </c>
      <c r="N145" s="20">
        <v>1</v>
      </c>
      <c r="P145" s="20">
        <f t="shared" si="29"/>
        <v>1</v>
      </c>
      <c r="R145" s="12">
        <f t="shared" si="30"/>
        <v>2.6618269812462191E-2</v>
      </c>
      <c r="S145" s="21">
        <f t="shared" si="31"/>
        <v>-6.903435285184889E-4</v>
      </c>
      <c r="T145" s="21">
        <f t="shared" si="32"/>
        <v>0.1376727693851445</v>
      </c>
      <c r="U145" s="21">
        <f t="shared" si="33"/>
        <v>6.6249213060074252E-2</v>
      </c>
      <c r="V145" s="21">
        <f t="shared" si="34"/>
        <v>6.7743879638900092E-2</v>
      </c>
      <c r="W145" s="22">
        <f t="shared" si="35"/>
        <v>1858</v>
      </c>
      <c r="X145" s="21">
        <f t="shared" si="36"/>
        <v>7.1044133476856841E-2</v>
      </c>
      <c r="Y145" s="23">
        <f t="shared" si="37"/>
        <v>4.7651515151515156</v>
      </c>
      <c r="Z145" s="21">
        <f t="shared" si="38"/>
        <v>0.73599999999999999</v>
      </c>
      <c r="AA145" s="21">
        <f t="shared" si="39"/>
        <v>0.47299999999999998</v>
      </c>
      <c r="AB145" s="21">
        <f t="shared" si="40"/>
        <v>0.79</v>
      </c>
      <c r="AC145" s="21">
        <f t="shared" si="41"/>
        <v>0</v>
      </c>
    </row>
    <row r="146" spans="2:29" x14ac:dyDescent="0.25">
      <c r="B146" s="27" t="s">
        <v>383</v>
      </c>
      <c r="C146" s="8" t="s">
        <v>384</v>
      </c>
      <c r="D146" t="s">
        <v>920</v>
      </c>
      <c r="E146">
        <v>212</v>
      </c>
      <c r="F146">
        <v>273</v>
      </c>
      <c r="G146" t="s">
        <v>31</v>
      </c>
      <c r="H146">
        <v>91</v>
      </c>
      <c r="I146">
        <v>200</v>
      </c>
      <c r="J146">
        <v>231</v>
      </c>
      <c r="K146">
        <v>42</v>
      </c>
      <c r="L146">
        <v>665</v>
      </c>
      <c r="M146">
        <v>34</v>
      </c>
      <c r="N146" s="20">
        <v>1</v>
      </c>
      <c r="P146" s="20">
        <f t="shared" si="29"/>
        <v>1</v>
      </c>
      <c r="R146" s="12">
        <f t="shared" si="30"/>
        <v>0.18181818181818182</v>
      </c>
      <c r="S146" s="21">
        <f t="shared" si="31"/>
        <v>0.17057089237594036</v>
      </c>
      <c r="T146" s="21">
        <f t="shared" si="32"/>
        <v>2.9239385530068329E-2</v>
      </c>
      <c r="U146" s="21">
        <f t="shared" si="33"/>
        <v>9.7632755519074577E-2</v>
      </c>
      <c r="V146" s="21">
        <f t="shared" si="34"/>
        <v>9.914767780836109E-2</v>
      </c>
      <c r="W146" s="22">
        <f t="shared" si="35"/>
        <v>699</v>
      </c>
      <c r="X146" s="21">
        <f t="shared" si="36"/>
        <v>6.0085836909871244E-2</v>
      </c>
      <c r="Y146" s="23">
        <f t="shared" si="37"/>
        <v>5.0476190476190474</v>
      </c>
      <c r="Z146" s="21">
        <f t="shared" si="38"/>
        <v>0.83399999999999996</v>
      </c>
      <c r="AA146" s="21">
        <f t="shared" si="39"/>
        <v>0.42099999999999999</v>
      </c>
      <c r="AB146" s="21">
        <f t="shared" si="40"/>
        <v>0.753</v>
      </c>
      <c r="AC146" s="21">
        <f t="shared" si="41"/>
        <v>0</v>
      </c>
    </row>
    <row r="147" spans="2:29" x14ac:dyDescent="0.25">
      <c r="B147" s="27" t="s">
        <v>231</v>
      </c>
      <c r="C147" s="8" t="s">
        <v>232</v>
      </c>
      <c r="D147" t="s">
        <v>920</v>
      </c>
      <c r="E147">
        <v>607</v>
      </c>
      <c r="F147">
        <v>667</v>
      </c>
      <c r="G147" t="s">
        <v>34</v>
      </c>
      <c r="H147">
        <v>40</v>
      </c>
      <c r="I147">
        <v>222</v>
      </c>
      <c r="J147">
        <v>297</v>
      </c>
      <c r="K147">
        <v>76</v>
      </c>
      <c r="L147">
        <v>564</v>
      </c>
      <c r="M147">
        <v>6</v>
      </c>
      <c r="N147" s="20">
        <v>1</v>
      </c>
      <c r="P147" s="20">
        <f t="shared" si="29"/>
        <v>1</v>
      </c>
      <c r="R147" s="12">
        <f t="shared" si="30"/>
        <v>0.25589225589225589</v>
      </c>
      <c r="S147" s="21">
        <f t="shared" si="31"/>
        <v>0.40883001811703101</v>
      </c>
      <c r="T147" s="21">
        <f t="shared" si="32"/>
        <v>5.9938567638061713E-2</v>
      </c>
      <c r="U147" s="21">
        <f t="shared" si="33"/>
        <v>0.22199561024108028</v>
      </c>
      <c r="V147" s="21">
        <f t="shared" si="34"/>
        <v>0.23025473199872434</v>
      </c>
      <c r="W147" s="22">
        <f t="shared" si="35"/>
        <v>570</v>
      </c>
      <c r="X147" s="21">
        <f t="shared" si="36"/>
        <v>0.13333333333333333</v>
      </c>
      <c r="Y147" s="23">
        <f t="shared" si="37"/>
        <v>7.9868421052631575</v>
      </c>
      <c r="Z147" s="21">
        <f t="shared" si="38"/>
        <v>0.94099999999999995</v>
      </c>
      <c r="AA147" s="21">
        <f t="shared" si="39"/>
        <v>0.68899999999999995</v>
      </c>
      <c r="AB147" s="21">
        <f t="shared" si="40"/>
        <v>0.55600000000000005</v>
      </c>
      <c r="AC147" s="21">
        <f t="shared" si="41"/>
        <v>0</v>
      </c>
    </row>
    <row r="148" spans="2:29" x14ac:dyDescent="0.25">
      <c r="B148" s="27" t="s">
        <v>504</v>
      </c>
      <c r="C148" s="8" t="s">
        <v>505</v>
      </c>
      <c r="D148" t="s">
        <v>920</v>
      </c>
      <c r="E148">
        <v>116</v>
      </c>
      <c r="F148" t="s">
        <v>30</v>
      </c>
      <c r="G148" t="s">
        <v>31</v>
      </c>
      <c r="H148">
        <v>8</v>
      </c>
      <c r="I148">
        <v>12</v>
      </c>
      <c r="J148">
        <v>32</v>
      </c>
      <c r="K148">
        <v>18</v>
      </c>
      <c r="L148">
        <v>212</v>
      </c>
      <c r="M148" t="s">
        <v>30</v>
      </c>
      <c r="N148" s="20">
        <v>1</v>
      </c>
      <c r="P148" s="20">
        <f t="shared" si="29"/>
        <v>1</v>
      </c>
      <c r="R148" s="12">
        <f t="shared" si="30"/>
        <v>0.5625</v>
      </c>
      <c r="S148" s="21">
        <f t="shared" si="31"/>
        <v>8.4471771197698553E-2</v>
      </c>
      <c r="T148" s="21">
        <f t="shared" si="32"/>
        <v>0.21672868378641152</v>
      </c>
      <c r="U148" s="21">
        <f t="shared" si="33"/>
        <v>0.1486983549970351</v>
      </c>
      <c r="V148" s="21">
        <f t="shared" si="34"/>
        <v>0.14996626999371507</v>
      </c>
      <c r="W148" s="22">
        <f t="shared" si="35"/>
        <v>212</v>
      </c>
      <c r="X148" s="21">
        <f t="shared" si="36"/>
        <v>8.4905660377358486E-2</v>
      </c>
      <c r="Y148" s="23">
        <f t="shared" si="37"/>
        <v>6.4444444444444446</v>
      </c>
      <c r="Z148" s="21">
        <f t="shared" si="38"/>
        <v>0.89500000000000002</v>
      </c>
      <c r="AA148" s="21">
        <f t="shared" si="39"/>
        <v>0.52800000000000002</v>
      </c>
      <c r="AB148" s="21">
        <f t="shared" si="40"/>
        <v>0.65600000000000003</v>
      </c>
      <c r="AC148" s="21">
        <f t="shared" si="41"/>
        <v>0</v>
      </c>
    </row>
    <row r="149" spans="2:29" x14ac:dyDescent="0.25">
      <c r="B149" s="27" t="s">
        <v>76</v>
      </c>
      <c r="C149" s="8" t="s">
        <v>77</v>
      </c>
      <c r="D149" t="s">
        <v>920</v>
      </c>
      <c r="E149" s="1">
        <v>4866</v>
      </c>
      <c r="F149" s="1">
        <v>8076</v>
      </c>
      <c r="G149" t="s">
        <v>46</v>
      </c>
      <c r="H149" s="1">
        <v>1945</v>
      </c>
      <c r="I149" s="1">
        <v>1877</v>
      </c>
      <c r="J149" s="1">
        <v>3359</v>
      </c>
      <c r="K149">
        <v>636</v>
      </c>
      <c r="L149" s="1">
        <v>2289</v>
      </c>
      <c r="M149">
        <v>593</v>
      </c>
      <c r="N149" s="20">
        <v>1</v>
      </c>
      <c r="P149" s="20">
        <f t="shared" si="29"/>
        <v>1</v>
      </c>
      <c r="R149" s="12">
        <f t="shared" si="30"/>
        <v>0.18934206609109855</v>
      </c>
      <c r="S149" s="21">
        <f t="shared" si="31"/>
        <v>-7.0921748752345026E-3</v>
      </c>
      <c r="T149" s="21">
        <f t="shared" si="32"/>
        <v>0.12343809456577937</v>
      </c>
      <c r="U149" s="21">
        <f t="shared" si="33"/>
        <v>5.6158357036300899E-2</v>
      </c>
      <c r="V149" s="21">
        <f t="shared" si="34"/>
        <v>5.7501425575615252E-2</v>
      </c>
      <c r="W149" s="22">
        <f t="shared" si="35"/>
        <v>2882</v>
      </c>
      <c r="X149" s="21">
        <f t="shared" si="36"/>
        <v>0.22068008327550312</v>
      </c>
      <c r="Y149" s="23">
        <f t="shared" si="37"/>
        <v>7.6509433962264151</v>
      </c>
      <c r="Z149" s="21">
        <f t="shared" si="38"/>
        <v>0.69099999999999995</v>
      </c>
      <c r="AA149" s="21">
        <f t="shared" si="39"/>
        <v>0.88200000000000001</v>
      </c>
      <c r="AB149" s="21">
        <f t="shared" si="40"/>
        <v>0.57899999999999996</v>
      </c>
      <c r="AC149" s="21">
        <f t="shared" si="41"/>
        <v>0</v>
      </c>
    </row>
    <row r="150" spans="2:29" x14ac:dyDescent="0.25">
      <c r="B150" s="27" t="s">
        <v>165</v>
      </c>
      <c r="C150" s="8" t="s">
        <v>166</v>
      </c>
      <c r="D150" t="s">
        <v>920</v>
      </c>
      <c r="E150" s="1">
        <v>1026</v>
      </c>
      <c r="F150" s="1">
        <v>1701</v>
      </c>
      <c r="G150" t="s">
        <v>31</v>
      </c>
      <c r="H150">
        <v>453</v>
      </c>
      <c r="I150">
        <v>509</v>
      </c>
      <c r="J150">
        <v>768</v>
      </c>
      <c r="K150">
        <v>228</v>
      </c>
      <c r="L150" s="1">
        <v>2926</v>
      </c>
      <c r="M150">
        <v>700</v>
      </c>
      <c r="N150" s="20">
        <v>1</v>
      </c>
      <c r="P150" s="20">
        <f t="shared" si="29"/>
        <v>1</v>
      </c>
      <c r="R150" s="12">
        <f t="shared" si="30"/>
        <v>0.296875</v>
      </c>
      <c r="S150" s="21">
        <f t="shared" si="31"/>
        <v>2.3585007348476683E-2</v>
      </c>
      <c r="T150" s="21">
        <f t="shared" si="32"/>
        <v>8.5747123728974417E-2</v>
      </c>
      <c r="U150" s="21">
        <f t="shared" si="33"/>
        <v>5.4207985940492476E-2</v>
      </c>
      <c r="V150" s="21">
        <f t="shared" si="34"/>
        <v>5.4513372339314525E-2</v>
      </c>
      <c r="W150" s="22">
        <f t="shared" si="35"/>
        <v>3626</v>
      </c>
      <c r="X150" s="21">
        <f t="shared" si="36"/>
        <v>6.2879205736348587E-2</v>
      </c>
      <c r="Y150" s="23">
        <f t="shared" si="37"/>
        <v>4.5</v>
      </c>
      <c r="Z150" s="21">
        <f t="shared" si="38"/>
        <v>0.67500000000000004</v>
      </c>
      <c r="AA150" s="21">
        <f t="shared" si="39"/>
        <v>0.433</v>
      </c>
      <c r="AB150" s="21">
        <f t="shared" si="40"/>
        <v>0.81</v>
      </c>
      <c r="AC150" s="21">
        <f t="shared" si="41"/>
        <v>0</v>
      </c>
    </row>
    <row r="151" spans="2:29" x14ac:dyDescent="0.25">
      <c r="B151" s="27" t="s">
        <v>738</v>
      </c>
      <c r="C151" s="8" t="s">
        <v>739</v>
      </c>
      <c r="D151" t="s">
        <v>920</v>
      </c>
      <c r="E151">
        <v>31</v>
      </c>
      <c r="F151">
        <v>28</v>
      </c>
      <c r="G151" t="s">
        <v>49</v>
      </c>
      <c r="H151">
        <v>140</v>
      </c>
      <c r="I151">
        <v>198</v>
      </c>
      <c r="J151">
        <v>261</v>
      </c>
      <c r="K151">
        <v>6</v>
      </c>
      <c r="L151">
        <v>77</v>
      </c>
      <c r="M151" t="s">
        <v>30</v>
      </c>
      <c r="N151" s="20">
        <v>1</v>
      </c>
      <c r="P151" s="20">
        <f t="shared" si="29"/>
        <v>1</v>
      </c>
      <c r="R151" s="12">
        <f t="shared" si="30"/>
        <v>2.2988505747126436E-2</v>
      </c>
      <c r="S151" s="21">
        <f t="shared" si="31"/>
        <v>7.1784398498044411E-2</v>
      </c>
      <c r="T151" s="21">
        <f t="shared" si="32"/>
        <v>5.6805496536407318E-2</v>
      </c>
      <c r="U151" s="21">
        <f t="shared" si="33"/>
        <v>6.4268595531551176E-2</v>
      </c>
      <c r="V151" s="21">
        <f t="shared" si="34"/>
        <v>6.4286163522000964E-2</v>
      </c>
      <c r="W151" s="22">
        <f t="shared" si="35"/>
        <v>77</v>
      </c>
      <c r="X151" s="21">
        <f t="shared" si="36"/>
        <v>7.792207792207792E-2</v>
      </c>
      <c r="Y151" s="23">
        <f t="shared" si="37"/>
        <v>5.166666666666667</v>
      </c>
      <c r="Z151" s="21">
        <f t="shared" si="38"/>
        <v>0.71399999999999997</v>
      </c>
      <c r="AA151" s="21">
        <f t="shared" si="39"/>
        <v>0.49199999999999999</v>
      </c>
      <c r="AB151" s="21">
        <f t="shared" si="40"/>
        <v>0.749</v>
      </c>
      <c r="AC151" s="21">
        <f t="shared" si="41"/>
        <v>0</v>
      </c>
    </row>
    <row r="152" spans="2:29" x14ac:dyDescent="0.25">
      <c r="B152" s="27" t="s">
        <v>239</v>
      </c>
      <c r="C152" s="8" t="s">
        <v>240</v>
      </c>
      <c r="D152" t="s">
        <v>920</v>
      </c>
      <c r="E152">
        <v>720</v>
      </c>
      <c r="F152" t="s">
        <v>30</v>
      </c>
      <c r="G152" t="s">
        <v>31</v>
      </c>
      <c r="H152">
        <v>69</v>
      </c>
      <c r="I152">
        <v>262</v>
      </c>
      <c r="J152">
        <v>222</v>
      </c>
      <c r="K152">
        <v>86</v>
      </c>
      <c r="L152">
        <v>581</v>
      </c>
      <c r="M152" t="s">
        <v>30</v>
      </c>
      <c r="N152" s="20">
        <v>1</v>
      </c>
      <c r="P152" s="20">
        <f t="shared" si="29"/>
        <v>1</v>
      </c>
      <c r="R152" s="12">
        <f t="shared" si="30"/>
        <v>0.38738738738738737</v>
      </c>
      <c r="S152" s="21">
        <f t="shared" si="31"/>
        <v>0.30584142071437492</v>
      </c>
      <c r="T152" s="21">
        <f t="shared" si="32"/>
        <v>-3.2590525029534412E-2</v>
      </c>
      <c r="U152" s="21">
        <f t="shared" si="33"/>
        <v>0.12395879070719507</v>
      </c>
      <c r="V152" s="21">
        <f t="shared" si="34"/>
        <v>0.1324032287973452</v>
      </c>
      <c r="W152" s="22">
        <f t="shared" si="35"/>
        <v>581</v>
      </c>
      <c r="X152" s="21">
        <f t="shared" si="36"/>
        <v>0.14802065404475043</v>
      </c>
      <c r="Y152" s="23">
        <f t="shared" si="37"/>
        <v>8.3720930232558146</v>
      </c>
      <c r="Z152" s="21">
        <f t="shared" si="38"/>
        <v>0.88600000000000001</v>
      </c>
      <c r="AA152" s="21">
        <f t="shared" si="39"/>
        <v>0.74099999999999999</v>
      </c>
      <c r="AB152" s="21">
        <f t="shared" si="40"/>
        <v>0.53800000000000003</v>
      </c>
      <c r="AC152" s="21">
        <f t="shared" si="41"/>
        <v>0</v>
      </c>
    </row>
    <row r="153" spans="2:29" x14ac:dyDescent="0.25">
      <c r="B153" s="27" t="s">
        <v>454</v>
      </c>
      <c r="C153" s="8" t="s">
        <v>455</v>
      </c>
      <c r="D153" t="s">
        <v>920</v>
      </c>
      <c r="E153">
        <v>146</v>
      </c>
      <c r="F153" t="s">
        <v>30</v>
      </c>
      <c r="G153" t="s">
        <v>31</v>
      </c>
      <c r="H153">
        <v>67</v>
      </c>
      <c r="I153">
        <v>130</v>
      </c>
      <c r="J153">
        <v>132</v>
      </c>
      <c r="K153">
        <v>27</v>
      </c>
      <c r="L153">
        <v>352</v>
      </c>
      <c r="M153">
        <v>61</v>
      </c>
      <c r="N153" s="20">
        <v>1</v>
      </c>
      <c r="P153" s="20">
        <f t="shared" si="29"/>
        <v>1</v>
      </c>
      <c r="R153" s="12">
        <f t="shared" si="30"/>
        <v>0.20454545454545456</v>
      </c>
      <c r="S153" s="21">
        <f t="shared" si="31"/>
        <v>0.14175707102801849</v>
      </c>
      <c r="T153" s="21">
        <f t="shared" si="32"/>
        <v>3.0581610889304223E-3</v>
      </c>
      <c r="U153" s="21">
        <f t="shared" si="33"/>
        <v>7.0162953982078058E-2</v>
      </c>
      <c r="V153" s="21">
        <f t="shared" si="34"/>
        <v>7.1659395366342318E-2</v>
      </c>
      <c r="W153" s="22">
        <f t="shared" si="35"/>
        <v>413</v>
      </c>
      <c r="X153" s="21">
        <f t="shared" si="36"/>
        <v>6.5375302663438259E-2</v>
      </c>
      <c r="Y153" s="23">
        <f t="shared" si="37"/>
        <v>5.4074074074074074</v>
      </c>
      <c r="Z153" s="21">
        <f t="shared" si="38"/>
        <v>0.752</v>
      </c>
      <c r="AA153" s="21">
        <f t="shared" si="39"/>
        <v>0.44800000000000001</v>
      </c>
      <c r="AB153" s="21">
        <f t="shared" si="40"/>
        <v>0.73499999999999999</v>
      </c>
      <c r="AC153" s="21">
        <f t="shared" si="41"/>
        <v>0</v>
      </c>
    </row>
    <row r="154" spans="2:29" x14ac:dyDescent="0.25">
      <c r="B154" s="27" t="s">
        <v>321</v>
      </c>
      <c r="C154" s="8" t="s">
        <v>322</v>
      </c>
      <c r="D154" t="s">
        <v>920</v>
      </c>
      <c r="E154">
        <v>257</v>
      </c>
      <c r="F154" t="s">
        <v>30</v>
      </c>
      <c r="G154" t="s">
        <v>31</v>
      </c>
      <c r="H154">
        <v>14</v>
      </c>
      <c r="I154">
        <v>38</v>
      </c>
      <c r="J154">
        <v>76</v>
      </c>
      <c r="K154">
        <v>30</v>
      </c>
      <c r="L154">
        <v>226</v>
      </c>
      <c r="M154" t="s">
        <v>30</v>
      </c>
      <c r="N154" s="20">
        <v>1</v>
      </c>
      <c r="P154" s="20">
        <f t="shared" si="29"/>
        <v>1</v>
      </c>
      <c r="R154" s="12">
        <f t="shared" si="30"/>
        <v>0.39473684210526316</v>
      </c>
      <c r="S154" s="21">
        <f t="shared" si="31"/>
        <v>0.22104343283362393</v>
      </c>
      <c r="T154" s="21">
        <f t="shared" si="32"/>
        <v>0.1486983549970351</v>
      </c>
      <c r="U154" s="21">
        <f t="shared" si="33"/>
        <v>0.18431861535480243</v>
      </c>
      <c r="V154" s="21">
        <f t="shared" si="34"/>
        <v>0.18468680106182048</v>
      </c>
      <c r="W154" s="22">
        <f t="shared" si="35"/>
        <v>226</v>
      </c>
      <c r="X154" s="21">
        <f t="shared" si="36"/>
        <v>0.13274336283185842</v>
      </c>
      <c r="Y154" s="23">
        <f t="shared" si="37"/>
        <v>8.5666666666666664</v>
      </c>
      <c r="Z154" s="21">
        <f t="shared" si="38"/>
        <v>0.91800000000000004</v>
      </c>
      <c r="AA154" s="21">
        <f t="shared" si="39"/>
        <v>0.68400000000000005</v>
      </c>
      <c r="AB154" s="21">
        <f t="shared" si="40"/>
        <v>0.53100000000000003</v>
      </c>
      <c r="AC154" s="21">
        <f t="shared" si="41"/>
        <v>0</v>
      </c>
    </row>
    <row r="155" spans="2:29" x14ac:dyDescent="0.25">
      <c r="B155" s="27" t="s">
        <v>458</v>
      </c>
      <c r="C155" s="8" t="s">
        <v>459</v>
      </c>
      <c r="D155" t="s">
        <v>920</v>
      </c>
      <c r="E155">
        <v>159</v>
      </c>
      <c r="F155">
        <v>319</v>
      </c>
      <c r="G155" t="s">
        <v>86</v>
      </c>
      <c r="H155">
        <v>80</v>
      </c>
      <c r="I155">
        <v>154</v>
      </c>
      <c r="J155">
        <v>177</v>
      </c>
      <c r="K155">
        <v>25</v>
      </c>
      <c r="L155">
        <v>273</v>
      </c>
      <c r="M155">
        <v>25</v>
      </c>
      <c r="N155" s="20">
        <v>1</v>
      </c>
      <c r="P155" s="20">
        <f t="shared" si="29"/>
        <v>1</v>
      </c>
      <c r="R155" s="12">
        <f t="shared" si="30"/>
        <v>0.14124293785310735</v>
      </c>
      <c r="S155" s="21">
        <f t="shared" si="31"/>
        <v>0.13995090255865472</v>
      </c>
      <c r="T155" s="21">
        <f t="shared" si="32"/>
        <v>2.8230564103111755E-2</v>
      </c>
      <c r="U155" s="21">
        <f t="shared" si="33"/>
        <v>8.2650617506745183E-2</v>
      </c>
      <c r="V155" s="21">
        <f t="shared" si="34"/>
        <v>8.361069472283722E-2</v>
      </c>
      <c r="W155" s="22">
        <f t="shared" si="35"/>
        <v>298</v>
      </c>
      <c r="X155" s="21">
        <f t="shared" si="36"/>
        <v>8.3892617449664433E-2</v>
      </c>
      <c r="Y155" s="23">
        <f t="shared" si="37"/>
        <v>6.36</v>
      </c>
      <c r="Z155" s="21">
        <f t="shared" si="38"/>
        <v>0.80700000000000005</v>
      </c>
      <c r="AA155" s="21">
        <f t="shared" si="39"/>
        <v>0.52300000000000002</v>
      </c>
      <c r="AB155" s="21">
        <f t="shared" si="40"/>
        <v>0.65999999999999992</v>
      </c>
      <c r="AC155" s="21">
        <f t="shared" si="41"/>
        <v>0</v>
      </c>
    </row>
    <row r="156" spans="2:29" x14ac:dyDescent="0.25">
      <c r="B156" s="27" t="s">
        <v>32</v>
      </c>
      <c r="C156" s="27" t="s">
        <v>33</v>
      </c>
      <c r="D156" t="s">
        <v>920</v>
      </c>
      <c r="E156" s="1">
        <v>46818</v>
      </c>
      <c r="F156" s="1">
        <v>47742</v>
      </c>
      <c r="G156" t="s">
        <v>34</v>
      </c>
      <c r="H156" s="1">
        <v>2460</v>
      </c>
      <c r="I156" s="1">
        <v>1881</v>
      </c>
      <c r="J156" s="1">
        <v>1936</v>
      </c>
      <c r="K156">
        <v>-51</v>
      </c>
      <c r="L156" s="1">
        <v>3058</v>
      </c>
      <c r="M156" s="1">
        <v>2447</v>
      </c>
      <c r="N156" s="20">
        <f t="shared" ref="N156:N219" si="42">IF(V156&lt;5%,1,0)</f>
        <v>1</v>
      </c>
      <c r="P156" s="20">
        <f t="shared" si="29"/>
        <v>1</v>
      </c>
      <c r="R156" s="12">
        <f t="shared" si="30"/>
        <v>-2.6342975206611569E-2</v>
      </c>
      <c r="S156" s="21">
        <f t="shared" si="31"/>
        <v>-5.2256667719445149E-2</v>
      </c>
      <c r="T156" s="21">
        <f t="shared" si="32"/>
        <v>5.7807320250482519E-3</v>
      </c>
      <c r="U156" s="21">
        <f t="shared" si="33"/>
        <v>-2.3669122421607014E-2</v>
      </c>
      <c r="V156" s="21">
        <f t="shared" si="34"/>
        <v>-2.338168603866797E-2</v>
      </c>
      <c r="W156" s="22">
        <f t="shared" si="35"/>
        <v>5505</v>
      </c>
      <c r="X156" s="21">
        <f t="shared" si="36"/>
        <v>-9.2643051771117164E-3</v>
      </c>
      <c r="Y156" s="23">
        <f t="shared" si="37"/>
        <v>100000</v>
      </c>
      <c r="Z156" s="21">
        <f t="shared" si="38"/>
        <v>0.23100000000000001</v>
      </c>
      <c r="AA156" s="21">
        <f t="shared" si="39"/>
        <v>0.122</v>
      </c>
      <c r="AB156" s="21">
        <f t="shared" si="40"/>
        <v>0.17500000000000004</v>
      </c>
      <c r="AC156" s="21">
        <f t="shared" si="41"/>
        <v>0</v>
      </c>
    </row>
    <row r="157" spans="2:29" x14ac:dyDescent="0.25">
      <c r="B157" s="27" t="s">
        <v>44</v>
      </c>
      <c r="C157" s="27" t="s">
        <v>45</v>
      </c>
      <c r="D157" t="s">
        <v>920</v>
      </c>
      <c r="E157" s="1">
        <v>17314</v>
      </c>
      <c r="F157" s="1">
        <v>20726</v>
      </c>
      <c r="G157" t="s">
        <v>46</v>
      </c>
      <c r="H157" s="1">
        <v>7242</v>
      </c>
      <c r="I157" s="1">
        <v>9745</v>
      </c>
      <c r="J157" s="1">
        <v>9009</v>
      </c>
      <c r="K157" s="1">
        <v>2532</v>
      </c>
      <c r="L157" s="1">
        <v>10285</v>
      </c>
      <c r="M157" s="1">
        <v>1428</v>
      </c>
      <c r="N157" s="20">
        <f t="shared" si="42"/>
        <v>1</v>
      </c>
      <c r="P157" s="20">
        <f t="shared" si="29"/>
        <v>1</v>
      </c>
      <c r="R157" s="12">
        <f t="shared" si="30"/>
        <v>0.28105228105228103</v>
      </c>
      <c r="S157" s="21">
        <f t="shared" si="31"/>
        <v>6.1169269198491749E-2</v>
      </c>
      <c r="T157" s="21">
        <f t="shared" si="32"/>
        <v>-1.558335423882562E-2</v>
      </c>
      <c r="U157" s="21">
        <f t="shared" si="33"/>
        <v>2.2072743286511765E-2</v>
      </c>
      <c r="V157" s="21">
        <f t="shared" si="34"/>
        <v>2.2552886082059298E-2</v>
      </c>
      <c r="W157" s="22">
        <f t="shared" si="35"/>
        <v>11713</v>
      </c>
      <c r="X157" s="21">
        <f t="shared" si="36"/>
        <v>0.21617006744642706</v>
      </c>
      <c r="Y157" s="23">
        <f t="shared" si="37"/>
        <v>6.8380726698262242</v>
      </c>
      <c r="Z157" s="21">
        <f t="shared" si="38"/>
        <v>0.48</v>
      </c>
      <c r="AA157" s="21">
        <f t="shared" si="39"/>
        <v>0.875</v>
      </c>
      <c r="AB157" s="21">
        <f t="shared" si="40"/>
        <v>0.63300000000000001</v>
      </c>
      <c r="AC157" s="21">
        <f t="shared" si="41"/>
        <v>0</v>
      </c>
    </row>
    <row r="158" spans="2:29" x14ac:dyDescent="0.25">
      <c r="B158" s="27" t="s">
        <v>57</v>
      </c>
      <c r="C158" s="27" t="s">
        <v>58</v>
      </c>
      <c r="D158" t="s">
        <v>920</v>
      </c>
      <c r="E158" s="1">
        <v>12643</v>
      </c>
      <c r="F158" s="1">
        <v>18201</v>
      </c>
      <c r="G158" t="s">
        <v>34</v>
      </c>
      <c r="H158" s="1">
        <v>2477</v>
      </c>
      <c r="I158" s="1">
        <v>2402</v>
      </c>
      <c r="J158" s="1">
        <v>2542</v>
      </c>
      <c r="K158">
        <v>344</v>
      </c>
      <c r="L158" s="1">
        <v>4356</v>
      </c>
      <c r="M158" s="1">
        <v>4657</v>
      </c>
      <c r="N158" s="20">
        <f t="shared" si="42"/>
        <v>1</v>
      </c>
      <c r="P158" s="20">
        <f t="shared" si="29"/>
        <v>1</v>
      </c>
      <c r="R158" s="12">
        <f t="shared" si="30"/>
        <v>0.13532651455546812</v>
      </c>
      <c r="S158" s="21">
        <f t="shared" si="31"/>
        <v>-6.1304172096504628E-3</v>
      </c>
      <c r="T158" s="21">
        <f t="shared" si="32"/>
        <v>1.1394316107922631E-2</v>
      </c>
      <c r="U158" s="21">
        <f t="shared" si="33"/>
        <v>2.5936599573688213E-3</v>
      </c>
      <c r="V158" s="21">
        <f t="shared" si="34"/>
        <v>2.6191862852136629E-3</v>
      </c>
      <c r="W158" s="22">
        <f t="shared" si="35"/>
        <v>9013</v>
      </c>
      <c r="X158" s="21">
        <f t="shared" si="36"/>
        <v>3.8167091978253631E-2</v>
      </c>
      <c r="Y158" s="23">
        <f t="shared" si="37"/>
        <v>36.752906976744185</v>
      </c>
      <c r="Z158" s="21">
        <f t="shared" si="38"/>
        <v>0.371</v>
      </c>
      <c r="AA158" s="21">
        <f t="shared" si="39"/>
        <v>0.30299999999999999</v>
      </c>
      <c r="AB158" s="21">
        <f t="shared" si="40"/>
        <v>0.25700000000000001</v>
      </c>
      <c r="AC158" s="21">
        <f t="shared" si="41"/>
        <v>0</v>
      </c>
    </row>
    <row r="159" spans="2:29" x14ac:dyDescent="0.25">
      <c r="B159" s="27" t="s">
        <v>47</v>
      </c>
      <c r="C159" s="27" t="s">
        <v>48</v>
      </c>
      <c r="D159" t="s">
        <v>920</v>
      </c>
      <c r="E159" s="1">
        <v>11644</v>
      </c>
      <c r="F159" s="1">
        <v>18184</v>
      </c>
      <c r="G159" t="s">
        <v>49</v>
      </c>
      <c r="H159" s="1">
        <v>16286</v>
      </c>
      <c r="I159" s="1">
        <v>17048</v>
      </c>
      <c r="J159" s="1">
        <v>20114</v>
      </c>
      <c r="K159" s="1">
        <v>2571</v>
      </c>
      <c r="L159" s="1">
        <v>17016</v>
      </c>
      <c r="M159" s="1">
        <v>3008</v>
      </c>
      <c r="N159" s="20">
        <f t="shared" si="42"/>
        <v>1</v>
      </c>
      <c r="P159" s="20">
        <f t="shared" si="29"/>
        <v>1</v>
      </c>
      <c r="R159" s="12">
        <f t="shared" si="30"/>
        <v>0.12782141791786816</v>
      </c>
      <c r="S159" s="21">
        <f t="shared" si="31"/>
        <v>9.1873573923022533E-3</v>
      </c>
      <c r="T159" s="21">
        <f t="shared" si="32"/>
        <v>3.362975260317258E-2</v>
      </c>
      <c r="U159" s="21">
        <f t="shared" si="33"/>
        <v>2.1335438801403317E-2</v>
      </c>
      <c r="V159" s="21">
        <f t="shared" si="34"/>
        <v>2.1384182932292717E-2</v>
      </c>
      <c r="W159" s="22">
        <f t="shared" si="35"/>
        <v>20024</v>
      </c>
      <c r="X159" s="21">
        <f t="shared" si="36"/>
        <v>0.12839592489013185</v>
      </c>
      <c r="Y159" s="23">
        <f t="shared" si="37"/>
        <v>4.528977051730843</v>
      </c>
      <c r="Z159" s="21">
        <f t="shared" si="38"/>
        <v>0.47299999999999998</v>
      </c>
      <c r="AA159" s="21">
        <f t="shared" si="39"/>
        <v>0.67500000000000004</v>
      </c>
      <c r="AB159" s="21">
        <f t="shared" si="40"/>
        <v>0.80499999999999994</v>
      </c>
      <c r="AC159" s="21">
        <f t="shared" si="41"/>
        <v>0</v>
      </c>
    </row>
    <row r="160" spans="2:29" x14ac:dyDescent="0.25">
      <c r="B160" s="27" t="s">
        <v>50</v>
      </c>
      <c r="C160" s="27" t="s">
        <v>51</v>
      </c>
      <c r="D160" t="s">
        <v>920</v>
      </c>
      <c r="E160" s="1">
        <v>9254</v>
      </c>
      <c r="F160" t="s">
        <v>30</v>
      </c>
      <c r="G160" t="s">
        <v>31</v>
      </c>
      <c r="H160" s="1">
        <v>2120</v>
      </c>
      <c r="I160" s="1">
        <v>2934</v>
      </c>
      <c r="J160" s="1">
        <v>3066</v>
      </c>
      <c r="K160" s="1">
        <v>1352</v>
      </c>
      <c r="L160" s="1">
        <v>10448</v>
      </c>
      <c r="M160" s="1">
        <v>4531</v>
      </c>
      <c r="N160" s="20">
        <f t="shared" si="42"/>
        <v>1</v>
      </c>
      <c r="P160" s="20">
        <f t="shared" si="29"/>
        <v>1</v>
      </c>
      <c r="R160" s="12">
        <f t="shared" si="30"/>
        <v>0.44096542726679711</v>
      </c>
      <c r="S160" s="21">
        <f t="shared" si="31"/>
        <v>6.7148478992118177E-2</v>
      </c>
      <c r="T160" s="21">
        <f t="shared" si="32"/>
        <v>8.8402665281963611E-3</v>
      </c>
      <c r="U160" s="21">
        <f t="shared" si="33"/>
        <v>3.7584866876713807E-2</v>
      </c>
      <c r="V160" s="21">
        <f t="shared" si="34"/>
        <v>3.7857870799009451E-2</v>
      </c>
      <c r="W160" s="22">
        <f t="shared" si="35"/>
        <v>14979</v>
      </c>
      <c r="X160" s="21">
        <f t="shared" si="36"/>
        <v>9.025969690900594E-2</v>
      </c>
      <c r="Y160" s="23">
        <f t="shared" si="37"/>
        <v>6.8446745562130173</v>
      </c>
      <c r="Z160" s="21">
        <f t="shared" si="38"/>
        <v>0.58499999999999996</v>
      </c>
      <c r="AA160" s="21">
        <f t="shared" si="39"/>
        <v>0.54800000000000004</v>
      </c>
      <c r="AB160" s="21">
        <f t="shared" si="40"/>
        <v>0.63100000000000001</v>
      </c>
      <c r="AC160" s="21">
        <f t="shared" si="41"/>
        <v>0</v>
      </c>
    </row>
    <row r="161" spans="2:29" x14ac:dyDescent="0.25">
      <c r="B161" s="27" t="s">
        <v>63</v>
      </c>
      <c r="C161" s="27" t="s">
        <v>64</v>
      </c>
      <c r="D161" t="s">
        <v>920</v>
      </c>
      <c r="E161" s="1">
        <v>6169</v>
      </c>
      <c r="F161" t="s">
        <v>30</v>
      </c>
      <c r="G161" t="s">
        <v>31</v>
      </c>
      <c r="H161">
        <v>501</v>
      </c>
      <c r="I161">
        <v>485</v>
      </c>
      <c r="J161">
        <v>637</v>
      </c>
      <c r="K161">
        <v>277</v>
      </c>
      <c r="L161" s="1">
        <v>2629</v>
      </c>
      <c r="M161">
        <v>676</v>
      </c>
      <c r="N161" s="20">
        <f t="shared" si="42"/>
        <v>1</v>
      </c>
      <c r="P161" s="20">
        <f t="shared" si="29"/>
        <v>1</v>
      </c>
      <c r="R161" s="12">
        <f t="shared" si="30"/>
        <v>0.43485086342229201</v>
      </c>
      <c r="S161" s="21">
        <f t="shared" si="31"/>
        <v>-6.4704181360586421E-3</v>
      </c>
      <c r="T161" s="21">
        <f t="shared" si="32"/>
        <v>5.6037982513933438E-2</v>
      </c>
      <c r="U161" s="21">
        <f t="shared" si="33"/>
        <v>2.4307070755400284E-2</v>
      </c>
      <c r="V161" s="21">
        <f t="shared" si="34"/>
        <v>2.4624878377758359E-2</v>
      </c>
      <c r="W161" s="22">
        <f t="shared" si="35"/>
        <v>3305</v>
      </c>
      <c r="X161" s="21">
        <f t="shared" si="36"/>
        <v>8.3812405446293495E-2</v>
      </c>
      <c r="Y161" s="23">
        <f t="shared" si="37"/>
        <v>22.270758122743683</v>
      </c>
      <c r="Z161" s="21">
        <f t="shared" si="38"/>
        <v>0.49399999999999999</v>
      </c>
      <c r="AA161" s="21">
        <f t="shared" si="39"/>
        <v>0.52100000000000002</v>
      </c>
      <c r="AB161" s="21">
        <f t="shared" si="40"/>
        <v>0.31100000000000005</v>
      </c>
      <c r="AC161" s="21">
        <f t="shared" si="41"/>
        <v>0</v>
      </c>
    </row>
    <row r="162" spans="2:29" x14ac:dyDescent="0.25">
      <c r="B162" s="27" t="s">
        <v>61</v>
      </c>
      <c r="C162" s="27" t="s">
        <v>62</v>
      </c>
      <c r="D162" t="s">
        <v>920</v>
      </c>
      <c r="E162" s="1">
        <v>6160</v>
      </c>
      <c r="F162" s="1">
        <v>6095</v>
      </c>
      <c r="G162" t="s">
        <v>31</v>
      </c>
      <c r="H162" s="1">
        <v>1154</v>
      </c>
      <c r="I162" s="1">
        <v>3011</v>
      </c>
      <c r="J162" s="1">
        <v>1611</v>
      </c>
      <c r="K162">
        <v>216</v>
      </c>
      <c r="L162" s="1">
        <v>1542</v>
      </c>
      <c r="M162">
        <v>513</v>
      </c>
      <c r="N162" s="20">
        <f t="shared" si="42"/>
        <v>1</v>
      </c>
      <c r="P162" s="20">
        <f t="shared" si="29"/>
        <v>1</v>
      </c>
      <c r="R162" s="12">
        <f t="shared" si="30"/>
        <v>0.13407821229050279</v>
      </c>
      <c r="S162" s="21">
        <f t="shared" si="31"/>
        <v>0.21143743370818036</v>
      </c>
      <c r="T162" s="21">
        <f t="shared" si="32"/>
        <v>-0.11757672023209631</v>
      </c>
      <c r="U162" s="21">
        <f t="shared" si="33"/>
        <v>3.392484905160531E-2</v>
      </c>
      <c r="V162" s="21">
        <f t="shared" si="34"/>
        <v>4.2595187509229783E-2</v>
      </c>
      <c r="W162" s="22">
        <f t="shared" si="35"/>
        <v>2055</v>
      </c>
      <c r="X162" s="21">
        <f t="shared" si="36"/>
        <v>0.10510948905109489</v>
      </c>
      <c r="Y162" s="23">
        <f t="shared" si="37"/>
        <v>28.518518518518519</v>
      </c>
      <c r="Z162" s="21">
        <f t="shared" si="38"/>
        <v>0.60899999999999999</v>
      </c>
      <c r="AA162" s="21">
        <f t="shared" si="39"/>
        <v>0.61399999999999999</v>
      </c>
      <c r="AB162" s="21">
        <f t="shared" si="40"/>
        <v>0.27300000000000002</v>
      </c>
      <c r="AC162" s="21">
        <f t="shared" si="41"/>
        <v>0</v>
      </c>
    </row>
    <row r="163" spans="2:29" x14ac:dyDescent="0.25">
      <c r="B163" s="27" t="s">
        <v>78</v>
      </c>
      <c r="C163" s="27" t="s">
        <v>79</v>
      </c>
      <c r="D163" t="s">
        <v>920</v>
      </c>
      <c r="E163" s="1">
        <v>4429</v>
      </c>
      <c r="F163" s="1">
        <v>8577</v>
      </c>
      <c r="G163" t="s">
        <v>56</v>
      </c>
      <c r="H163" s="1">
        <v>5135</v>
      </c>
      <c r="I163" s="1">
        <v>5506</v>
      </c>
      <c r="J163" s="1">
        <v>7038</v>
      </c>
      <c r="K163" s="1">
        <v>1420</v>
      </c>
      <c r="L163" s="1">
        <v>6799</v>
      </c>
      <c r="M163" s="1">
        <v>3073</v>
      </c>
      <c r="N163" s="20">
        <f t="shared" si="42"/>
        <v>1</v>
      </c>
      <c r="P163" s="20">
        <f t="shared" si="29"/>
        <v>1</v>
      </c>
      <c r="R163" s="12">
        <f t="shared" si="30"/>
        <v>0.20176186416595623</v>
      </c>
      <c r="S163" s="21">
        <f t="shared" si="31"/>
        <v>1.4049492011753983E-2</v>
      </c>
      <c r="T163" s="21">
        <f t="shared" si="32"/>
        <v>5.032235985330602E-2</v>
      </c>
      <c r="U163" s="21">
        <f t="shared" si="33"/>
        <v>3.2026576914486071E-2</v>
      </c>
      <c r="V163" s="21">
        <f t="shared" si="34"/>
        <v>3.2132809593182023E-2</v>
      </c>
      <c r="W163" s="22">
        <f t="shared" si="35"/>
        <v>9872</v>
      </c>
      <c r="X163" s="21">
        <f t="shared" si="36"/>
        <v>0.14384116693679092</v>
      </c>
      <c r="Y163" s="23">
        <f t="shared" si="37"/>
        <v>3.1190140845070422</v>
      </c>
      <c r="Z163" s="21">
        <f t="shared" si="38"/>
        <v>0.55100000000000005</v>
      </c>
      <c r="AA163" s="21">
        <f t="shared" si="39"/>
        <v>0.72299999999999998</v>
      </c>
      <c r="AB163" s="21">
        <f t="shared" si="40"/>
        <v>0.90100000000000002</v>
      </c>
      <c r="AC163" s="21">
        <f t="shared" si="41"/>
        <v>0</v>
      </c>
    </row>
    <row r="164" spans="2:29" x14ac:dyDescent="0.25">
      <c r="B164" s="27" t="s">
        <v>69</v>
      </c>
      <c r="C164" s="27" t="s">
        <v>70</v>
      </c>
      <c r="D164" t="s">
        <v>920</v>
      </c>
      <c r="E164" s="1">
        <v>4316</v>
      </c>
      <c r="F164" s="1">
        <v>3989</v>
      </c>
      <c r="G164" t="s">
        <v>56</v>
      </c>
      <c r="H164" s="1">
        <v>3122</v>
      </c>
      <c r="I164" s="1">
        <v>3297</v>
      </c>
      <c r="J164" s="1">
        <v>3198</v>
      </c>
      <c r="K164">
        <v>455</v>
      </c>
      <c r="L164" s="1">
        <v>1829</v>
      </c>
      <c r="M164" t="s">
        <v>30</v>
      </c>
      <c r="N164" s="20">
        <f t="shared" si="42"/>
        <v>1</v>
      </c>
      <c r="P164" s="20">
        <f t="shared" si="29"/>
        <v>1</v>
      </c>
      <c r="R164" s="12">
        <f t="shared" si="30"/>
        <v>0.14227642276422764</v>
      </c>
      <c r="S164" s="21">
        <f t="shared" si="31"/>
        <v>1.0967535654151206E-2</v>
      </c>
      <c r="T164" s="21">
        <f t="shared" si="32"/>
        <v>-6.0789180913478624E-3</v>
      </c>
      <c r="U164" s="21">
        <f t="shared" si="33"/>
        <v>2.4080739957643704E-3</v>
      </c>
      <c r="V164" s="21">
        <f t="shared" si="34"/>
        <v>2.4322305195225713E-3</v>
      </c>
      <c r="W164" s="22">
        <f t="shared" si="35"/>
        <v>1829</v>
      </c>
      <c r="X164" s="21">
        <f t="shared" si="36"/>
        <v>0.24876981957353744</v>
      </c>
      <c r="Y164" s="23">
        <f t="shared" si="37"/>
        <v>9.4857142857142858</v>
      </c>
      <c r="Z164" s="21">
        <f t="shared" si="38"/>
        <v>0.36899999999999999</v>
      </c>
      <c r="AA164" s="21">
        <f t="shared" si="39"/>
        <v>0.90400000000000003</v>
      </c>
      <c r="AB164" s="21">
        <f t="shared" si="40"/>
        <v>0.51500000000000001</v>
      </c>
      <c r="AC164" s="21">
        <f t="shared" si="41"/>
        <v>0</v>
      </c>
    </row>
    <row r="165" spans="2:29" x14ac:dyDescent="0.25">
      <c r="B165" s="27" t="s">
        <v>73</v>
      </c>
      <c r="C165" s="27" t="s">
        <v>74</v>
      </c>
      <c r="D165" t="s">
        <v>920</v>
      </c>
      <c r="E165" s="1">
        <v>4081</v>
      </c>
      <c r="F165" s="1">
        <v>3940</v>
      </c>
      <c r="G165" t="s">
        <v>75</v>
      </c>
      <c r="H165" s="1">
        <v>1402</v>
      </c>
      <c r="I165" s="1">
        <v>1627</v>
      </c>
      <c r="J165" s="1">
        <v>2000</v>
      </c>
      <c r="K165">
        <v>258</v>
      </c>
      <c r="L165" s="1">
        <v>1532</v>
      </c>
      <c r="M165">
        <v>12</v>
      </c>
      <c r="N165" s="20">
        <f t="shared" si="42"/>
        <v>1</v>
      </c>
      <c r="P165" s="20">
        <f t="shared" si="29"/>
        <v>1</v>
      </c>
      <c r="R165" s="12">
        <f t="shared" si="30"/>
        <v>0.129</v>
      </c>
      <c r="S165" s="21">
        <f t="shared" si="31"/>
        <v>3.0215092309323621E-2</v>
      </c>
      <c r="T165" s="21">
        <f t="shared" si="32"/>
        <v>4.2145814274486826E-2</v>
      </c>
      <c r="U165" s="21">
        <f t="shared" si="33"/>
        <v>3.6163281656209634E-2</v>
      </c>
      <c r="V165" s="21">
        <f t="shared" si="34"/>
        <v>3.6174729413340025E-2</v>
      </c>
      <c r="W165" s="22">
        <f t="shared" si="35"/>
        <v>1544</v>
      </c>
      <c r="X165" s="21">
        <f t="shared" si="36"/>
        <v>0.16709844559585493</v>
      </c>
      <c r="Y165" s="23">
        <f t="shared" si="37"/>
        <v>15.817829457364342</v>
      </c>
      <c r="Z165" s="21">
        <f t="shared" si="38"/>
        <v>0.57299999999999995</v>
      </c>
      <c r="AA165" s="21">
        <f t="shared" si="39"/>
        <v>0.79800000000000004</v>
      </c>
      <c r="AB165" s="21">
        <f t="shared" si="40"/>
        <v>0.38100000000000001</v>
      </c>
      <c r="AC165" s="21">
        <f t="shared" si="41"/>
        <v>0</v>
      </c>
    </row>
    <row r="166" spans="2:29" x14ac:dyDescent="0.25">
      <c r="B166" s="27" t="s">
        <v>97</v>
      </c>
      <c r="C166" s="27" t="s">
        <v>98</v>
      </c>
      <c r="D166" t="s">
        <v>920</v>
      </c>
      <c r="E166" s="1">
        <v>3703</v>
      </c>
      <c r="F166" s="1">
        <v>3690</v>
      </c>
      <c r="G166" t="s">
        <v>99</v>
      </c>
      <c r="H166">
        <v>159</v>
      </c>
      <c r="I166">
        <v>177</v>
      </c>
      <c r="J166">
        <v>223</v>
      </c>
      <c r="K166">
        <v>18</v>
      </c>
      <c r="L166">
        <v>45</v>
      </c>
      <c r="M166">
        <v>14</v>
      </c>
      <c r="N166" s="20">
        <f t="shared" si="42"/>
        <v>1</v>
      </c>
      <c r="P166" s="20">
        <f t="shared" si="29"/>
        <v>1</v>
      </c>
      <c r="R166" s="12">
        <f t="shared" si="30"/>
        <v>8.0717488789237665E-2</v>
      </c>
      <c r="S166" s="21">
        <f t="shared" si="31"/>
        <v>2.168079166422654E-2</v>
      </c>
      <c r="T166" s="21">
        <f t="shared" si="32"/>
        <v>4.7288462986109003E-2</v>
      </c>
      <c r="U166" s="21">
        <f t="shared" si="33"/>
        <v>3.4405387633136275E-2</v>
      </c>
      <c r="V166" s="21">
        <f t="shared" si="34"/>
        <v>3.4458214094490604E-2</v>
      </c>
      <c r="W166" s="22">
        <f t="shared" si="35"/>
        <v>59</v>
      </c>
      <c r="X166" s="21">
        <f t="shared" si="36"/>
        <v>0.30508474576271188</v>
      </c>
      <c r="Y166" s="23">
        <f t="shared" si="37"/>
        <v>205.72222222222223</v>
      </c>
      <c r="Z166" s="21">
        <f t="shared" si="38"/>
        <v>0.56899999999999995</v>
      </c>
      <c r="AA166" s="21">
        <f t="shared" si="39"/>
        <v>0.94099999999999995</v>
      </c>
      <c r="AB166" s="21">
        <f t="shared" si="40"/>
        <v>0.18600000000000005</v>
      </c>
      <c r="AC166" s="21">
        <f t="shared" si="41"/>
        <v>0</v>
      </c>
    </row>
    <row r="167" spans="2:29" x14ac:dyDescent="0.25">
      <c r="B167" s="27" t="s">
        <v>82</v>
      </c>
      <c r="C167" s="27" t="s">
        <v>83</v>
      </c>
      <c r="D167" t="s">
        <v>920</v>
      </c>
      <c r="E167" s="1">
        <v>3673</v>
      </c>
      <c r="F167" s="1">
        <v>3694</v>
      </c>
      <c r="G167" t="s">
        <v>56</v>
      </c>
      <c r="H167" s="1">
        <v>2787</v>
      </c>
      <c r="I167" s="1">
        <v>3085</v>
      </c>
      <c r="J167" s="1">
        <v>2085</v>
      </c>
      <c r="K167">
        <v>251</v>
      </c>
      <c r="L167">
        <v>204</v>
      </c>
      <c r="M167" t="s">
        <v>30</v>
      </c>
      <c r="N167" s="20">
        <f t="shared" si="42"/>
        <v>1</v>
      </c>
      <c r="P167" s="20">
        <f t="shared" si="29"/>
        <v>1</v>
      </c>
      <c r="R167" s="12">
        <f t="shared" si="30"/>
        <v>0.12038369304556355</v>
      </c>
      <c r="S167" s="21">
        <f t="shared" si="31"/>
        <v>2.0524980618815247E-2</v>
      </c>
      <c r="T167" s="21">
        <f t="shared" si="32"/>
        <v>-7.5365320371249656E-2</v>
      </c>
      <c r="U167" s="21">
        <f t="shared" si="33"/>
        <v>-2.8602661879488678E-2</v>
      </c>
      <c r="V167" s="21">
        <f t="shared" si="34"/>
        <v>-2.7814333877307695E-2</v>
      </c>
      <c r="W167" s="22">
        <f t="shared" si="35"/>
        <v>204</v>
      </c>
      <c r="X167" s="21">
        <f t="shared" si="36"/>
        <v>1.2303921568627452</v>
      </c>
      <c r="Y167" s="23">
        <f t="shared" si="37"/>
        <v>14.633466135458168</v>
      </c>
      <c r="Z167" s="21">
        <f t="shared" si="38"/>
        <v>0.20599999999999999</v>
      </c>
      <c r="AA167" s="21">
        <f t="shared" si="39"/>
        <v>0.97699999999999998</v>
      </c>
      <c r="AB167" s="21">
        <f t="shared" si="40"/>
        <v>0.39500000000000002</v>
      </c>
      <c r="AC167" s="21">
        <f t="shared" si="41"/>
        <v>0</v>
      </c>
    </row>
    <row r="168" spans="2:29" x14ac:dyDescent="0.25">
      <c r="B168" s="27" t="s">
        <v>80</v>
      </c>
      <c r="C168" s="27" t="s">
        <v>81</v>
      </c>
      <c r="D168" t="s">
        <v>920</v>
      </c>
      <c r="E168" s="1">
        <v>3595</v>
      </c>
      <c r="F168" s="1">
        <v>3024</v>
      </c>
      <c r="G168" t="s">
        <v>37</v>
      </c>
      <c r="H168" s="1">
        <v>3325</v>
      </c>
      <c r="I168" s="1">
        <v>3457</v>
      </c>
      <c r="J168" s="1">
        <v>1969</v>
      </c>
      <c r="K168">
        <v>647</v>
      </c>
      <c r="L168" s="1">
        <v>5228</v>
      </c>
      <c r="M168">
        <v>498</v>
      </c>
      <c r="N168" s="20">
        <f t="shared" si="42"/>
        <v>1</v>
      </c>
      <c r="P168" s="20">
        <f t="shared" si="29"/>
        <v>1</v>
      </c>
      <c r="R168" s="12">
        <f t="shared" si="30"/>
        <v>0.3285931945149822</v>
      </c>
      <c r="S168" s="21">
        <f t="shared" si="31"/>
        <v>7.8166894089575223E-3</v>
      </c>
      <c r="T168" s="21">
        <f t="shared" si="32"/>
        <v>-0.10646973474270949</v>
      </c>
      <c r="U168" s="21">
        <f t="shared" si="33"/>
        <v>-5.1045462723155466E-2</v>
      </c>
      <c r="V168" s="21">
        <f t="shared" si="34"/>
        <v>-4.989950268563581E-2</v>
      </c>
      <c r="W168" s="22">
        <f t="shared" si="35"/>
        <v>5726</v>
      </c>
      <c r="X168" s="21">
        <f t="shared" si="36"/>
        <v>0.11299336360461054</v>
      </c>
      <c r="Y168" s="23">
        <f t="shared" si="37"/>
        <v>5.5564142194744974</v>
      </c>
      <c r="Z168" s="21">
        <f t="shared" si="38"/>
        <v>0.13300000000000001</v>
      </c>
      <c r="AA168" s="21">
        <f t="shared" si="39"/>
        <v>0.63700000000000001</v>
      </c>
      <c r="AB168" s="21">
        <f t="shared" si="40"/>
        <v>0.72799999999999998</v>
      </c>
      <c r="AC168" s="21">
        <f t="shared" si="41"/>
        <v>0</v>
      </c>
    </row>
    <row r="169" spans="2:29" x14ac:dyDescent="0.25">
      <c r="B169" s="27" t="s">
        <v>84</v>
      </c>
      <c r="C169" s="27" t="s">
        <v>85</v>
      </c>
      <c r="D169" t="s">
        <v>920</v>
      </c>
      <c r="E169" s="1">
        <v>3492</v>
      </c>
      <c r="F169" s="1">
        <v>3427</v>
      </c>
      <c r="G169" t="s">
        <v>86</v>
      </c>
      <c r="H169">
        <v>282</v>
      </c>
      <c r="I169">
        <v>318</v>
      </c>
      <c r="J169">
        <v>407</v>
      </c>
      <c r="K169">
        <v>41</v>
      </c>
      <c r="L169">
        <v>405</v>
      </c>
      <c r="M169" t="s">
        <v>30</v>
      </c>
      <c r="N169" s="20">
        <f t="shared" si="42"/>
        <v>1</v>
      </c>
      <c r="P169" s="20">
        <f t="shared" si="29"/>
        <v>1</v>
      </c>
      <c r="R169" s="12">
        <f t="shared" si="30"/>
        <v>0.10073710073710074</v>
      </c>
      <c r="S169" s="21">
        <f t="shared" si="31"/>
        <v>2.4319881761777573E-2</v>
      </c>
      <c r="T169" s="21">
        <f t="shared" si="32"/>
        <v>5.0590472146298415E-2</v>
      </c>
      <c r="U169" s="21">
        <f t="shared" si="33"/>
        <v>3.7372020159087693E-2</v>
      </c>
      <c r="V169" s="21">
        <f t="shared" si="34"/>
        <v>3.7427458022387894E-2</v>
      </c>
      <c r="W169" s="22">
        <f t="shared" si="35"/>
        <v>405</v>
      </c>
      <c r="X169" s="21">
        <f t="shared" si="36"/>
        <v>0.10123456790123457</v>
      </c>
      <c r="Y169" s="23">
        <f t="shared" si="37"/>
        <v>85.170731707317074</v>
      </c>
      <c r="Z169" s="21">
        <f t="shared" si="38"/>
        <v>0.58199999999999996</v>
      </c>
      <c r="AA169" s="21">
        <f t="shared" si="39"/>
        <v>0.6</v>
      </c>
      <c r="AB169" s="21">
        <f t="shared" si="40"/>
        <v>0.20699999999999996</v>
      </c>
      <c r="AC169" s="21">
        <f t="shared" si="41"/>
        <v>0</v>
      </c>
    </row>
    <row r="170" spans="2:29" x14ac:dyDescent="0.25">
      <c r="B170" s="27" t="s">
        <v>93</v>
      </c>
      <c r="C170" s="27" t="s">
        <v>94</v>
      </c>
      <c r="D170" t="s">
        <v>920</v>
      </c>
      <c r="E170" s="1">
        <v>3059</v>
      </c>
      <c r="F170" s="1">
        <v>3157</v>
      </c>
      <c r="G170" t="s">
        <v>46</v>
      </c>
      <c r="H170">
        <v>87</v>
      </c>
      <c r="I170">
        <v>127</v>
      </c>
      <c r="J170">
        <v>110</v>
      </c>
      <c r="K170">
        <v>76</v>
      </c>
      <c r="L170">
        <v>424</v>
      </c>
      <c r="M170" t="s">
        <v>30</v>
      </c>
      <c r="N170" s="20">
        <f t="shared" si="42"/>
        <v>1</v>
      </c>
      <c r="P170" s="20">
        <f t="shared" si="29"/>
        <v>1</v>
      </c>
      <c r="R170" s="12">
        <f t="shared" si="30"/>
        <v>0.69090909090909092</v>
      </c>
      <c r="S170" s="21">
        <f t="shared" si="31"/>
        <v>7.859125220097507E-2</v>
      </c>
      <c r="T170" s="21">
        <f t="shared" si="32"/>
        <v>-2.8332240467718317E-2</v>
      </c>
      <c r="U170" s="21">
        <f t="shared" si="33"/>
        <v>2.3734509273395377E-2</v>
      </c>
      <c r="V170" s="21">
        <f t="shared" si="34"/>
        <v>2.4664507002217378E-2</v>
      </c>
      <c r="W170" s="22">
        <f t="shared" si="35"/>
        <v>424</v>
      </c>
      <c r="X170" s="21">
        <f t="shared" si="36"/>
        <v>0.17924528301886791</v>
      </c>
      <c r="Y170" s="23">
        <f t="shared" si="37"/>
        <v>40.25</v>
      </c>
      <c r="Z170" s="21">
        <f t="shared" si="38"/>
        <v>0.496</v>
      </c>
      <c r="AA170" s="21">
        <f t="shared" si="39"/>
        <v>0.82699999999999996</v>
      </c>
      <c r="AB170" s="21">
        <f t="shared" si="40"/>
        <v>0.25</v>
      </c>
      <c r="AC170" s="21">
        <f t="shared" si="41"/>
        <v>0</v>
      </c>
    </row>
    <row r="171" spans="2:29" x14ac:dyDescent="0.25">
      <c r="B171" s="27" t="s">
        <v>109</v>
      </c>
      <c r="C171" s="27" t="s">
        <v>110</v>
      </c>
      <c r="D171" t="s">
        <v>920</v>
      </c>
      <c r="E171" s="1">
        <v>2860</v>
      </c>
      <c r="F171" s="1">
        <v>5530</v>
      </c>
      <c r="G171" t="s">
        <v>46</v>
      </c>
      <c r="H171" s="1">
        <v>1894</v>
      </c>
      <c r="I171" s="1">
        <v>1807</v>
      </c>
      <c r="J171" s="1">
        <v>2087</v>
      </c>
      <c r="K171">
        <v>335</v>
      </c>
      <c r="L171" s="1">
        <v>1540</v>
      </c>
      <c r="M171">
        <v>508</v>
      </c>
      <c r="N171" s="20">
        <f t="shared" si="42"/>
        <v>1</v>
      </c>
      <c r="P171" s="20">
        <f t="shared" si="29"/>
        <v>1</v>
      </c>
      <c r="R171" s="12">
        <f t="shared" si="30"/>
        <v>0.1605174892189746</v>
      </c>
      <c r="S171" s="21">
        <f t="shared" si="31"/>
        <v>-9.3605117203737764E-3</v>
      </c>
      <c r="T171" s="21">
        <f t="shared" si="32"/>
        <v>2.9231001897106701E-2</v>
      </c>
      <c r="U171" s="21">
        <f t="shared" si="33"/>
        <v>9.7508965288799487E-3</v>
      </c>
      <c r="V171" s="21">
        <f t="shared" si="34"/>
        <v>9.8737955685376244E-3</v>
      </c>
      <c r="W171" s="22">
        <f t="shared" si="35"/>
        <v>2048</v>
      </c>
      <c r="X171" s="21">
        <f t="shared" si="36"/>
        <v>0.16357421875</v>
      </c>
      <c r="Y171" s="23">
        <f t="shared" si="37"/>
        <v>8.5373134328358216</v>
      </c>
      <c r="Z171" s="21">
        <f t="shared" si="38"/>
        <v>0.40100000000000002</v>
      </c>
      <c r="AA171" s="21">
        <f t="shared" si="39"/>
        <v>0.78400000000000003</v>
      </c>
      <c r="AB171" s="21">
        <f t="shared" si="40"/>
        <v>0.53600000000000003</v>
      </c>
      <c r="AC171" s="21">
        <f t="shared" si="41"/>
        <v>0</v>
      </c>
    </row>
    <row r="172" spans="2:29" x14ac:dyDescent="0.25">
      <c r="B172" s="27" t="s">
        <v>95</v>
      </c>
      <c r="C172" s="27" t="s">
        <v>96</v>
      </c>
      <c r="D172" t="s">
        <v>920</v>
      </c>
      <c r="E172" s="1">
        <v>2710</v>
      </c>
      <c r="F172" s="1">
        <v>4567</v>
      </c>
      <c r="G172" t="s">
        <v>46</v>
      </c>
      <c r="H172">
        <v>267</v>
      </c>
      <c r="I172">
        <v>338</v>
      </c>
      <c r="J172">
        <v>416</v>
      </c>
      <c r="K172">
        <v>263</v>
      </c>
      <c r="L172">
        <v>657</v>
      </c>
      <c r="M172">
        <v>939</v>
      </c>
      <c r="N172" s="20">
        <f t="shared" si="42"/>
        <v>1</v>
      </c>
      <c r="P172" s="20">
        <f t="shared" si="29"/>
        <v>1</v>
      </c>
      <c r="R172" s="12">
        <f t="shared" si="30"/>
        <v>0.63221153846153844</v>
      </c>
      <c r="S172" s="21">
        <f t="shared" si="31"/>
        <v>4.8289142750398639E-2</v>
      </c>
      <c r="T172" s="21">
        <f t="shared" si="32"/>
        <v>4.2402216277297899E-2</v>
      </c>
      <c r="U172" s="21">
        <f t="shared" si="33"/>
        <v>4.5341535433488955E-2</v>
      </c>
      <c r="V172" s="21">
        <f t="shared" si="34"/>
        <v>4.53442981537285E-2</v>
      </c>
      <c r="W172" s="22">
        <f t="shared" si="35"/>
        <v>1596</v>
      </c>
      <c r="X172" s="21">
        <f t="shared" si="36"/>
        <v>0.16478696741854637</v>
      </c>
      <c r="Y172" s="23">
        <f t="shared" si="37"/>
        <v>10.304182509505704</v>
      </c>
      <c r="Z172" s="21">
        <f t="shared" si="38"/>
        <v>0.63200000000000001</v>
      </c>
      <c r="AA172" s="21">
        <f t="shared" si="39"/>
        <v>0.79100000000000004</v>
      </c>
      <c r="AB172" s="21">
        <f t="shared" si="40"/>
        <v>0.48599999999999999</v>
      </c>
      <c r="AC172" s="21">
        <f t="shared" si="41"/>
        <v>0</v>
      </c>
    </row>
    <row r="173" spans="2:29" x14ac:dyDescent="0.25">
      <c r="B173" s="27" t="s">
        <v>100</v>
      </c>
      <c r="C173" s="27" t="s">
        <v>101</v>
      </c>
      <c r="D173" t="s">
        <v>920</v>
      </c>
      <c r="E173" s="1">
        <v>2621</v>
      </c>
      <c r="F173" t="s">
        <v>30</v>
      </c>
      <c r="G173" t="s">
        <v>31</v>
      </c>
      <c r="H173">
        <v>810</v>
      </c>
      <c r="I173">
        <v>975</v>
      </c>
      <c r="J173" s="1">
        <v>1040</v>
      </c>
      <c r="K173">
        <v>505</v>
      </c>
      <c r="L173" s="1">
        <v>3355</v>
      </c>
      <c r="M173">
        <v>144</v>
      </c>
      <c r="N173" s="20">
        <f t="shared" si="42"/>
        <v>1</v>
      </c>
      <c r="P173" s="20">
        <f t="shared" si="29"/>
        <v>1</v>
      </c>
      <c r="R173" s="12">
        <f t="shared" si="30"/>
        <v>0.48557692307692307</v>
      </c>
      <c r="S173" s="21">
        <f t="shared" si="31"/>
        <v>3.7776708619957189E-2</v>
      </c>
      <c r="T173" s="21">
        <f t="shared" si="32"/>
        <v>1.299136822423641E-2</v>
      </c>
      <c r="U173" s="21">
        <f t="shared" si="33"/>
        <v>2.5309147514141372E-2</v>
      </c>
      <c r="V173" s="21">
        <f t="shared" si="34"/>
        <v>2.5359074786111657E-2</v>
      </c>
      <c r="W173" s="22">
        <f t="shared" si="35"/>
        <v>3499</v>
      </c>
      <c r="X173" s="21">
        <f t="shared" si="36"/>
        <v>0.14432695055730208</v>
      </c>
      <c r="Y173" s="23">
        <f t="shared" si="37"/>
        <v>5.1900990099009903</v>
      </c>
      <c r="Z173" s="21">
        <f t="shared" si="38"/>
        <v>0.501</v>
      </c>
      <c r="AA173" s="21">
        <f t="shared" si="39"/>
        <v>0.73</v>
      </c>
      <c r="AB173" s="21">
        <f t="shared" si="40"/>
        <v>0.747</v>
      </c>
      <c r="AC173" s="21">
        <f t="shared" si="41"/>
        <v>0</v>
      </c>
    </row>
    <row r="174" spans="2:29" x14ac:dyDescent="0.25">
      <c r="B174" s="27" t="s">
        <v>102</v>
      </c>
      <c r="C174" s="27" t="s">
        <v>103</v>
      </c>
      <c r="D174" t="s">
        <v>920</v>
      </c>
      <c r="E174" s="1">
        <v>2386</v>
      </c>
      <c r="F174" s="1">
        <v>3015</v>
      </c>
      <c r="G174" t="s">
        <v>104</v>
      </c>
      <c r="H174" s="1">
        <v>3253</v>
      </c>
      <c r="I174" s="1">
        <v>3849</v>
      </c>
      <c r="J174" s="1">
        <v>3806</v>
      </c>
      <c r="K174">
        <v>458</v>
      </c>
      <c r="L174" s="1">
        <v>3768</v>
      </c>
      <c r="M174">
        <v>704</v>
      </c>
      <c r="N174" s="20">
        <f t="shared" si="42"/>
        <v>1</v>
      </c>
      <c r="P174" s="20">
        <f t="shared" si="29"/>
        <v>1</v>
      </c>
      <c r="R174" s="12">
        <f t="shared" si="30"/>
        <v>0.12033631108775618</v>
      </c>
      <c r="S174" s="21">
        <f t="shared" si="31"/>
        <v>3.4219613149937489E-2</v>
      </c>
      <c r="T174" s="21">
        <f t="shared" si="32"/>
        <v>-2.244398647941015E-3</v>
      </c>
      <c r="U174" s="21">
        <f t="shared" si="33"/>
        <v>1.5824006434436377E-2</v>
      </c>
      <c r="V174" s="21">
        <f t="shared" si="34"/>
        <v>1.5933073645477618E-2</v>
      </c>
      <c r="W174" s="22">
        <f t="shared" si="35"/>
        <v>4472</v>
      </c>
      <c r="X174" s="21">
        <f t="shared" si="36"/>
        <v>0.10241502683363149</v>
      </c>
      <c r="Y174" s="23">
        <f t="shared" si="37"/>
        <v>5.2096069868995629</v>
      </c>
      <c r="Z174" s="21">
        <f t="shared" si="38"/>
        <v>0.44600000000000001</v>
      </c>
      <c r="AA174" s="21">
        <f t="shared" si="39"/>
        <v>0.60499999999999998</v>
      </c>
      <c r="AB174" s="21">
        <f t="shared" si="40"/>
        <v>0.74399999999999999</v>
      </c>
      <c r="AC174" s="21">
        <f t="shared" si="41"/>
        <v>0</v>
      </c>
    </row>
    <row r="175" spans="2:29" x14ac:dyDescent="0.25">
      <c r="B175" s="27" t="s">
        <v>111</v>
      </c>
      <c r="C175" s="27" t="s">
        <v>112</v>
      </c>
      <c r="D175" t="s">
        <v>920</v>
      </c>
      <c r="E175" s="1">
        <v>2346</v>
      </c>
      <c r="F175" s="1">
        <v>1742</v>
      </c>
      <c r="G175" t="s">
        <v>34</v>
      </c>
      <c r="H175" s="1">
        <v>1038</v>
      </c>
      <c r="I175">
        <v>782</v>
      </c>
      <c r="J175">
        <v>927</v>
      </c>
      <c r="K175">
        <v>57</v>
      </c>
      <c r="L175" s="1">
        <v>2757</v>
      </c>
      <c r="M175" t="s">
        <v>30</v>
      </c>
      <c r="N175" s="20">
        <f t="shared" si="42"/>
        <v>1</v>
      </c>
      <c r="P175" s="20">
        <f t="shared" si="29"/>
        <v>1</v>
      </c>
      <c r="R175" s="12">
        <f t="shared" si="30"/>
        <v>6.1488673139158574E-2</v>
      </c>
      <c r="S175" s="21">
        <f t="shared" si="31"/>
        <v>-5.5065120680724888E-2</v>
      </c>
      <c r="T175" s="21">
        <f t="shared" si="32"/>
        <v>3.4605055499205228E-2</v>
      </c>
      <c r="U175" s="21">
        <f t="shared" si="33"/>
        <v>-1.1246035021222567E-2</v>
      </c>
      <c r="V175" s="21">
        <f t="shared" si="34"/>
        <v>-1.0568700067580742E-2</v>
      </c>
      <c r="W175" s="22">
        <f t="shared" si="35"/>
        <v>2757</v>
      </c>
      <c r="X175" s="21">
        <f t="shared" si="36"/>
        <v>2.0674646354733407E-2</v>
      </c>
      <c r="Y175" s="23">
        <f t="shared" si="37"/>
        <v>41.157894736842103</v>
      </c>
      <c r="Z175" s="21">
        <f t="shared" si="38"/>
        <v>0.29399999999999998</v>
      </c>
      <c r="AA175" s="21">
        <f t="shared" si="39"/>
        <v>0.23799999999999999</v>
      </c>
      <c r="AB175" s="21">
        <f t="shared" si="40"/>
        <v>0.248</v>
      </c>
      <c r="AC175" s="21">
        <f t="shared" si="41"/>
        <v>0</v>
      </c>
    </row>
    <row r="176" spans="2:29" x14ac:dyDescent="0.25">
      <c r="B176" s="27" t="s">
        <v>107</v>
      </c>
      <c r="C176" s="27" t="s">
        <v>108</v>
      </c>
      <c r="D176" t="s">
        <v>920</v>
      </c>
      <c r="E176" s="1">
        <v>2340</v>
      </c>
      <c r="F176" t="s">
        <v>30</v>
      </c>
      <c r="G176" t="s">
        <v>31</v>
      </c>
      <c r="H176">
        <v>280</v>
      </c>
      <c r="I176">
        <v>412</v>
      </c>
      <c r="J176">
        <v>390</v>
      </c>
      <c r="K176">
        <v>175</v>
      </c>
      <c r="L176" s="1">
        <v>1312</v>
      </c>
      <c r="M176">
        <v>3</v>
      </c>
      <c r="N176" s="20">
        <f t="shared" si="42"/>
        <v>1</v>
      </c>
      <c r="P176" s="20">
        <f t="shared" si="29"/>
        <v>1</v>
      </c>
      <c r="R176" s="12">
        <f t="shared" si="30"/>
        <v>0.44871794871794873</v>
      </c>
      <c r="S176" s="21">
        <f t="shared" si="31"/>
        <v>8.0308608831843431E-2</v>
      </c>
      <c r="T176" s="21">
        <f t="shared" si="32"/>
        <v>-1.0915312938572397E-2</v>
      </c>
      <c r="U176" s="21">
        <f t="shared" si="33"/>
        <v>3.3690815619549674E-2</v>
      </c>
      <c r="V176" s="21">
        <f t="shared" si="34"/>
        <v>3.436137050427357E-2</v>
      </c>
      <c r="W176" s="22">
        <f t="shared" si="35"/>
        <v>1315</v>
      </c>
      <c r="X176" s="21">
        <f t="shared" si="36"/>
        <v>0.13307984790874525</v>
      </c>
      <c r="Y176" s="23">
        <f t="shared" si="37"/>
        <v>13.371428571428572</v>
      </c>
      <c r="Z176" s="21">
        <f t="shared" si="38"/>
        <v>0.56599999999999995</v>
      </c>
      <c r="AA176" s="21">
        <f t="shared" si="39"/>
        <v>0.68700000000000006</v>
      </c>
      <c r="AB176" s="21">
        <f t="shared" si="40"/>
        <v>0.41100000000000003</v>
      </c>
      <c r="AC176" s="21">
        <f t="shared" si="41"/>
        <v>0</v>
      </c>
    </row>
    <row r="177" spans="2:29" x14ac:dyDescent="0.25">
      <c r="B177" s="27" t="s">
        <v>117</v>
      </c>
      <c r="C177" s="27" t="s">
        <v>118</v>
      </c>
      <c r="D177" t="s">
        <v>920</v>
      </c>
      <c r="E177" s="1">
        <v>1929</v>
      </c>
      <c r="F177" s="1">
        <v>3445</v>
      </c>
      <c r="G177" t="s">
        <v>34</v>
      </c>
      <c r="H177" s="1">
        <v>2635</v>
      </c>
      <c r="I177" s="1">
        <v>3223</v>
      </c>
      <c r="J177" s="1">
        <v>3173</v>
      </c>
      <c r="K177">
        <v>609</v>
      </c>
      <c r="L177" s="1">
        <v>6548</v>
      </c>
      <c r="M177" s="1">
        <v>2903</v>
      </c>
      <c r="N177" s="20">
        <f t="shared" si="42"/>
        <v>1</v>
      </c>
      <c r="P177" s="20">
        <f t="shared" si="29"/>
        <v>1</v>
      </c>
      <c r="R177" s="12">
        <f t="shared" si="30"/>
        <v>0.19193192562243933</v>
      </c>
      <c r="S177" s="21">
        <f t="shared" si="31"/>
        <v>4.1108368051268052E-2</v>
      </c>
      <c r="T177" s="21">
        <f t="shared" si="32"/>
        <v>-3.1221340176587065E-3</v>
      </c>
      <c r="U177" s="21">
        <f t="shared" si="33"/>
        <v>1.8753104632965423E-2</v>
      </c>
      <c r="V177" s="21">
        <f t="shared" si="34"/>
        <v>1.8913112888858257E-2</v>
      </c>
      <c r="W177" s="22">
        <f t="shared" si="35"/>
        <v>9451</v>
      </c>
      <c r="X177" s="21">
        <f t="shared" si="36"/>
        <v>6.4437625648079574E-2</v>
      </c>
      <c r="Y177" s="23">
        <f t="shared" si="37"/>
        <v>3.1674876847290641</v>
      </c>
      <c r="Z177" s="21">
        <f t="shared" si="38"/>
        <v>0.46400000000000002</v>
      </c>
      <c r="AA177" s="21">
        <f t="shared" si="39"/>
        <v>0.44600000000000001</v>
      </c>
      <c r="AB177" s="21">
        <f t="shared" si="40"/>
        <v>0.89600000000000002</v>
      </c>
      <c r="AC177" s="21">
        <f t="shared" si="41"/>
        <v>0</v>
      </c>
    </row>
    <row r="178" spans="2:29" x14ac:dyDescent="0.25">
      <c r="B178" s="27" t="s">
        <v>133</v>
      </c>
      <c r="C178" s="27" t="s">
        <v>134</v>
      </c>
      <c r="D178" t="s">
        <v>920</v>
      </c>
      <c r="E178" s="1">
        <v>1669</v>
      </c>
      <c r="F178" t="s">
        <v>30</v>
      </c>
      <c r="G178" t="s">
        <v>31</v>
      </c>
      <c r="H178">
        <v>616</v>
      </c>
      <c r="I178">
        <v>671</v>
      </c>
      <c r="J178">
        <v>561</v>
      </c>
      <c r="K178">
        <v>219</v>
      </c>
      <c r="L178" s="1">
        <v>3443</v>
      </c>
      <c r="M178">
        <v>347</v>
      </c>
      <c r="N178" s="20">
        <f t="shared" si="42"/>
        <v>1</v>
      </c>
      <c r="P178" s="20">
        <f t="shared" si="29"/>
        <v>1</v>
      </c>
      <c r="R178" s="12">
        <f t="shared" si="30"/>
        <v>0.39037433155080214</v>
      </c>
      <c r="S178" s="21">
        <f t="shared" si="31"/>
        <v>1.7251553126248265E-2</v>
      </c>
      <c r="T178" s="21">
        <f t="shared" si="32"/>
        <v>-3.5176066180246046E-2</v>
      </c>
      <c r="U178" s="21">
        <f t="shared" si="33"/>
        <v>-9.3090062125722461E-3</v>
      </c>
      <c r="V178" s="21">
        <f t="shared" si="34"/>
        <v>-9.0778397555233425E-3</v>
      </c>
      <c r="W178" s="22">
        <f t="shared" si="35"/>
        <v>3790</v>
      </c>
      <c r="X178" s="21">
        <f t="shared" si="36"/>
        <v>5.7783641160949868E-2</v>
      </c>
      <c r="Y178" s="23">
        <f t="shared" si="37"/>
        <v>7.6210045662100461</v>
      </c>
      <c r="Z178" s="21">
        <f t="shared" si="38"/>
        <v>0.30299999999999999</v>
      </c>
      <c r="AA178" s="21">
        <f t="shared" si="39"/>
        <v>0.40300000000000002</v>
      </c>
      <c r="AB178" s="21">
        <f t="shared" si="40"/>
        <v>0.58600000000000008</v>
      </c>
      <c r="AC178" s="21">
        <f t="shared" si="41"/>
        <v>0</v>
      </c>
    </row>
    <row r="179" spans="2:29" x14ac:dyDescent="0.25">
      <c r="B179" s="27" t="s">
        <v>145</v>
      </c>
      <c r="C179" s="27" t="s">
        <v>146</v>
      </c>
      <c r="D179" t="s">
        <v>920</v>
      </c>
      <c r="E179" s="1">
        <v>1641</v>
      </c>
      <c r="F179" s="1">
        <v>-1068</v>
      </c>
      <c r="G179" t="s">
        <v>31</v>
      </c>
      <c r="H179">
        <v>494</v>
      </c>
      <c r="I179">
        <v>593</v>
      </c>
      <c r="J179">
        <v>45</v>
      </c>
      <c r="K179">
        <v>33</v>
      </c>
      <c r="L179" s="1">
        <v>2760</v>
      </c>
      <c r="M179">
        <v>150</v>
      </c>
      <c r="N179" s="20">
        <f t="shared" si="42"/>
        <v>1</v>
      </c>
      <c r="P179" s="20">
        <f t="shared" si="29"/>
        <v>1</v>
      </c>
      <c r="R179" s="12">
        <f t="shared" si="30"/>
        <v>0.73333333333333328</v>
      </c>
      <c r="S179" s="21">
        <f t="shared" si="31"/>
        <v>3.7207262167492594E-2</v>
      </c>
      <c r="T179" s="21">
        <f t="shared" si="32"/>
        <v>-0.40292131992053604</v>
      </c>
      <c r="U179" s="21">
        <f t="shared" si="33"/>
        <v>-0.21304743277386717</v>
      </c>
      <c r="V179" s="21">
        <f t="shared" si="34"/>
        <v>-0.19292049684230353</v>
      </c>
      <c r="W179" s="22">
        <f t="shared" si="35"/>
        <v>2910</v>
      </c>
      <c r="X179" s="21">
        <f t="shared" si="36"/>
        <v>1.134020618556701E-2</v>
      </c>
      <c r="Y179" s="23">
        <f t="shared" si="37"/>
        <v>49.727272727272727</v>
      </c>
      <c r="Z179" s="21">
        <f t="shared" si="38"/>
        <v>1.2999999999999999E-2</v>
      </c>
      <c r="AA179" s="21">
        <f t="shared" si="39"/>
        <v>0.192</v>
      </c>
      <c r="AB179" s="21">
        <f t="shared" si="40"/>
        <v>0.22699999999999998</v>
      </c>
      <c r="AC179" s="21">
        <f t="shared" si="41"/>
        <v>0</v>
      </c>
    </row>
    <row r="180" spans="2:29" x14ac:dyDescent="0.25">
      <c r="B180" s="27" t="s">
        <v>141</v>
      </c>
      <c r="C180" s="27" t="s">
        <v>142</v>
      </c>
      <c r="D180" t="s">
        <v>920</v>
      </c>
      <c r="E180" s="1">
        <v>1580</v>
      </c>
      <c r="F180">
        <v>566</v>
      </c>
      <c r="G180" t="s">
        <v>37</v>
      </c>
      <c r="H180" s="1">
        <v>1943</v>
      </c>
      <c r="I180" s="1">
        <v>1716</v>
      </c>
      <c r="J180" s="1">
        <v>2298</v>
      </c>
      <c r="K180">
        <v>489</v>
      </c>
      <c r="L180" s="1">
        <v>1996</v>
      </c>
      <c r="M180">
        <v>46</v>
      </c>
      <c r="N180" s="20">
        <f t="shared" si="42"/>
        <v>1</v>
      </c>
      <c r="P180" s="20">
        <f t="shared" si="29"/>
        <v>1</v>
      </c>
      <c r="R180" s="12">
        <f t="shared" si="30"/>
        <v>0.21279373368146215</v>
      </c>
      <c r="S180" s="21">
        <f t="shared" si="31"/>
        <v>-2.4541277357404634E-2</v>
      </c>
      <c r="T180" s="21">
        <f t="shared" si="32"/>
        <v>6.0148121549163269E-2</v>
      </c>
      <c r="U180" s="21">
        <f t="shared" si="33"/>
        <v>1.6922186038977882E-2</v>
      </c>
      <c r="V180" s="21">
        <f t="shared" si="34"/>
        <v>1.7509676743578839E-2</v>
      </c>
      <c r="W180" s="22">
        <f t="shared" si="35"/>
        <v>2042</v>
      </c>
      <c r="X180" s="21">
        <f t="shared" si="36"/>
        <v>0.23947110675808031</v>
      </c>
      <c r="Y180" s="23">
        <f t="shared" si="37"/>
        <v>3.2310838445807772</v>
      </c>
      <c r="Z180" s="21">
        <f t="shared" si="38"/>
        <v>0.45500000000000002</v>
      </c>
      <c r="AA180" s="21">
        <f t="shared" si="39"/>
        <v>0.90200000000000002</v>
      </c>
      <c r="AB180" s="21">
        <f t="shared" si="40"/>
        <v>0.88300000000000001</v>
      </c>
      <c r="AC180" s="21">
        <f t="shared" si="41"/>
        <v>0</v>
      </c>
    </row>
    <row r="181" spans="2:29" x14ac:dyDescent="0.25">
      <c r="B181" s="27" t="s">
        <v>139</v>
      </c>
      <c r="C181" s="27" t="s">
        <v>140</v>
      </c>
      <c r="D181" t="s">
        <v>920</v>
      </c>
      <c r="E181" s="1">
        <v>1478</v>
      </c>
      <c r="F181" s="1">
        <v>1686</v>
      </c>
      <c r="G181" t="s">
        <v>37</v>
      </c>
      <c r="H181" s="1">
        <v>1814</v>
      </c>
      <c r="I181" s="1">
        <v>1560</v>
      </c>
      <c r="J181" s="1">
        <v>2366</v>
      </c>
      <c r="K181">
        <v>155</v>
      </c>
      <c r="L181">
        <v>922</v>
      </c>
      <c r="M181">
        <v>217</v>
      </c>
      <c r="N181" s="20">
        <f t="shared" si="42"/>
        <v>1</v>
      </c>
      <c r="P181" s="20">
        <f t="shared" si="29"/>
        <v>1</v>
      </c>
      <c r="R181" s="12">
        <f t="shared" si="30"/>
        <v>6.5511411665257813E-2</v>
      </c>
      <c r="S181" s="21">
        <f t="shared" si="31"/>
        <v>-2.9719142991256775E-2</v>
      </c>
      <c r="T181" s="21">
        <f t="shared" si="32"/>
        <v>8.6871068489539516E-2</v>
      </c>
      <c r="U181" s="21">
        <f t="shared" si="33"/>
        <v>2.6922680532492027E-2</v>
      </c>
      <c r="V181" s="21">
        <f t="shared" si="34"/>
        <v>2.8024868676924924E-2</v>
      </c>
      <c r="W181" s="22">
        <f t="shared" si="35"/>
        <v>1139</v>
      </c>
      <c r="X181" s="21">
        <f t="shared" si="36"/>
        <v>0.13608428446005266</v>
      </c>
      <c r="Y181" s="23">
        <f t="shared" si="37"/>
        <v>9.5354838709677434</v>
      </c>
      <c r="Z181" s="21">
        <f t="shared" si="38"/>
        <v>0.51900000000000002</v>
      </c>
      <c r="AA181" s="21">
        <f t="shared" si="39"/>
        <v>0.69299999999999995</v>
      </c>
      <c r="AB181" s="21">
        <f t="shared" si="40"/>
        <v>0.51300000000000001</v>
      </c>
      <c r="AC181" s="21">
        <f t="shared" si="41"/>
        <v>0</v>
      </c>
    </row>
    <row r="182" spans="2:29" x14ac:dyDescent="0.25">
      <c r="B182" s="27" t="s">
        <v>143</v>
      </c>
      <c r="C182" s="27" t="s">
        <v>144</v>
      </c>
      <c r="D182" t="s">
        <v>920</v>
      </c>
      <c r="E182" s="1">
        <v>1451</v>
      </c>
      <c r="F182" t="s">
        <v>30</v>
      </c>
      <c r="G182" t="s">
        <v>31</v>
      </c>
      <c r="H182" s="1">
        <v>1168</v>
      </c>
      <c r="I182" s="1">
        <v>1148</v>
      </c>
      <c r="J182">
        <v>960</v>
      </c>
      <c r="K182">
        <v>250</v>
      </c>
      <c r="L182" s="1">
        <v>3108</v>
      </c>
      <c r="M182">
        <v>481</v>
      </c>
      <c r="N182" s="20">
        <f t="shared" si="42"/>
        <v>1</v>
      </c>
      <c r="P182" s="20">
        <f t="shared" si="29"/>
        <v>1</v>
      </c>
      <c r="R182" s="12">
        <f t="shared" si="30"/>
        <v>0.26041666666666669</v>
      </c>
      <c r="S182" s="21">
        <f t="shared" si="31"/>
        <v>-3.4483580114561541E-3</v>
      </c>
      <c r="T182" s="21">
        <f t="shared" si="32"/>
        <v>-3.5136519353297535E-2</v>
      </c>
      <c r="U182" s="21">
        <f t="shared" si="33"/>
        <v>-1.9420433655048641E-2</v>
      </c>
      <c r="V182" s="21">
        <f t="shared" si="34"/>
        <v>-1.9335103673267445E-2</v>
      </c>
      <c r="W182" s="22">
        <f t="shared" si="35"/>
        <v>3589</v>
      </c>
      <c r="X182" s="21">
        <f t="shared" si="36"/>
        <v>6.9657286152131515E-2</v>
      </c>
      <c r="Y182" s="23">
        <f t="shared" si="37"/>
        <v>5.8039999999999994</v>
      </c>
      <c r="Z182" s="21">
        <f t="shared" si="38"/>
        <v>0.247</v>
      </c>
      <c r="AA182" s="21">
        <f t="shared" si="39"/>
        <v>0.46700000000000003</v>
      </c>
      <c r="AB182" s="21">
        <f t="shared" si="40"/>
        <v>0.71</v>
      </c>
      <c r="AC182" s="21">
        <f t="shared" si="41"/>
        <v>0</v>
      </c>
    </row>
    <row r="183" spans="2:29" x14ac:dyDescent="0.25">
      <c r="B183" s="27" t="s">
        <v>147</v>
      </c>
      <c r="C183" s="27" t="s">
        <v>148</v>
      </c>
      <c r="D183" t="s">
        <v>920</v>
      </c>
      <c r="E183" s="1">
        <v>1384</v>
      </c>
      <c r="F183" t="s">
        <v>30</v>
      </c>
      <c r="G183" t="s">
        <v>31</v>
      </c>
      <c r="H183">
        <v>567</v>
      </c>
      <c r="I183">
        <v>802</v>
      </c>
      <c r="J183">
        <v>860</v>
      </c>
      <c r="K183">
        <v>249</v>
      </c>
      <c r="L183" s="1">
        <v>3342</v>
      </c>
      <c r="M183" s="1">
        <v>2652</v>
      </c>
      <c r="N183" s="20">
        <f t="shared" si="42"/>
        <v>1</v>
      </c>
      <c r="P183" s="20">
        <f t="shared" si="29"/>
        <v>1</v>
      </c>
      <c r="R183" s="12">
        <f t="shared" si="30"/>
        <v>0.28953488372093023</v>
      </c>
      <c r="S183" s="21">
        <f t="shared" si="31"/>
        <v>7.1811128288298942E-2</v>
      </c>
      <c r="T183" s="21">
        <f t="shared" si="32"/>
        <v>1.4062718962316145E-2</v>
      </c>
      <c r="U183" s="21">
        <f t="shared" si="33"/>
        <v>4.2537148962136451E-2</v>
      </c>
      <c r="V183" s="21">
        <f t="shared" si="34"/>
        <v>4.2803665404250513E-2</v>
      </c>
      <c r="W183" s="22">
        <f t="shared" si="35"/>
        <v>5994</v>
      </c>
      <c r="X183" s="21">
        <f t="shared" si="36"/>
        <v>4.1541541541541542E-2</v>
      </c>
      <c r="Y183" s="23">
        <f t="shared" si="37"/>
        <v>5.5582329317269075</v>
      </c>
      <c r="Z183" s="21">
        <f t="shared" si="38"/>
        <v>0.61399999999999999</v>
      </c>
      <c r="AA183" s="21">
        <f t="shared" si="39"/>
        <v>0.32400000000000001</v>
      </c>
      <c r="AB183" s="21">
        <f t="shared" si="40"/>
        <v>0.72599999999999998</v>
      </c>
      <c r="AC183" s="21">
        <f t="shared" si="41"/>
        <v>0</v>
      </c>
    </row>
    <row r="184" spans="2:29" x14ac:dyDescent="0.25">
      <c r="B184" s="27" t="s">
        <v>167</v>
      </c>
      <c r="C184" s="27" t="s">
        <v>168</v>
      </c>
      <c r="D184" t="s">
        <v>920</v>
      </c>
      <c r="E184" s="1">
        <v>1193</v>
      </c>
      <c r="F184" s="1">
        <v>1363</v>
      </c>
      <c r="G184" t="s">
        <v>31</v>
      </c>
      <c r="H184">
        <v>58</v>
      </c>
      <c r="I184">
        <v>68</v>
      </c>
      <c r="J184">
        <v>57</v>
      </c>
      <c r="K184">
        <v>8</v>
      </c>
      <c r="L184">
        <v>915</v>
      </c>
      <c r="M184">
        <v>60</v>
      </c>
      <c r="N184" s="20">
        <f t="shared" si="42"/>
        <v>1</v>
      </c>
      <c r="P184" s="20">
        <f t="shared" si="29"/>
        <v>1</v>
      </c>
      <c r="R184" s="12">
        <f t="shared" si="30"/>
        <v>0.14035087719298245</v>
      </c>
      <c r="S184" s="21">
        <f t="shared" si="31"/>
        <v>3.2324379535307868E-2</v>
      </c>
      <c r="T184" s="21">
        <f t="shared" si="32"/>
        <v>-3.4675811538467993E-2</v>
      </c>
      <c r="U184" s="21">
        <f t="shared" si="33"/>
        <v>-1.7376627839876813E-3</v>
      </c>
      <c r="V184" s="21">
        <f t="shared" si="34"/>
        <v>-1.3630315957159356E-3</v>
      </c>
      <c r="W184" s="22">
        <f t="shared" si="35"/>
        <v>975</v>
      </c>
      <c r="X184" s="21">
        <f t="shared" si="36"/>
        <v>8.2051282051282051E-3</v>
      </c>
      <c r="Y184" s="23">
        <f t="shared" si="37"/>
        <v>149.125</v>
      </c>
      <c r="Z184" s="21">
        <f t="shared" si="38"/>
        <v>0.33700000000000002</v>
      </c>
      <c r="AA184" s="21">
        <f t="shared" si="39"/>
        <v>0.185</v>
      </c>
      <c r="AB184" s="21">
        <f t="shared" si="40"/>
        <v>0.18899999999999995</v>
      </c>
      <c r="AC184" s="21">
        <f t="shared" si="41"/>
        <v>0</v>
      </c>
    </row>
    <row r="185" spans="2:29" x14ac:dyDescent="0.25">
      <c r="B185" s="27" t="s">
        <v>153</v>
      </c>
      <c r="C185" s="27" t="s">
        <v>154</v>
      </c>
      <c r="D185" t="s">
        <v>920</v>
      </c>
      <c r="E185" s="1">
        <v>1115</v>
      </c>
      <c r="F185" s="1">
        <v>1431</v>
      </c>
      <c r="G185" t="s">
        <v>56</v>
      </c>
      <c r="H185" s="1">
        <v>5263</v>
      </c>
      <c r="I185" s="1">
        <v>7944</v>
      </c>
      <c r="J185" s="1">
        <v>5765</v>
      </c>
      <c r="K185">
        <v>73</v>
      </c>
      <c r="L185" s="1">
        <v>3746</v>
      </c>
      <c r="M185" t="s">
        <v>30</v>
      </c>
      <c r="N185" s="20">
        <f t="shared" si="42"/>
        <v>1</v>
      </c>
      <c r="P185" s="20">
        <f t="shared" si="29"/>
        <v>1</v>
      </c>
      <c r="R185" s="12">
        <f t="shared" si="30"/>
        <v>1.2662619254119687E-2</v>
      </c>
      <c r="S185" s="21">
        <f t="shared" si="31"/>
        <v>8.5828341470905123E-2</v>
      </c>
      <c r="T185" s="21">
        <f t="shared" si="32"/>
        <v>-6.2109762678899449E-2</v>
      </c>
      <c r="U185" s="21">
        <f t="shared" si="33"/>
        <v>9.1520206946642535E-3</v>
      </c>
      <c r="V185" s="21">
        <f t="shared" si="34"/>
        <v>1.0956866495556642E-2</v>
      </c>
      <c r="W185" s="22">
        <f t="shared" si="35"/>
        <v>3746</v>
      </c>
      <c r="X185" s="21">
        <f t="shared" si="36"/>
        <v>1.9487453283502404E-2</v>
      </c>
      <c r="Y185" s="23">
        <f t="shared" si="37"/>
        <v>15.273972602739725</v>
      </c>
      <c r="Z185" s="21">
        <f t="shared" si="38"/>
        <v>0.41199999999999998</v>
      </c>
      <c r="AA185" s="21">
        <f t="shared" si="39"/>
        <v>0.23300000000000001</v>
      </c>
      <c r="AB185" s="21">
        <f t="shared" si="40"/>
        <v>0.38800000000000001</v>
      </c>
      <c r="AC185" s="21">
        <f t="shared" si="41"/>
        <v>0</v>
      </c>
    </row>
    <row r="186" spans="2:29" x14ac:dyDescent="0.25">
      <c r="B186" s="27" t="s">
        <v>169</v>
      </c>
      <c r="C186" s="27" t="s">
        <v>170</v>
      </c>
      <c r="D186" t="s">
        <v>920</v>
      </c>
      <c r="E186" s="1">
        <v>1069</v>
      </c>
      <c r="F186" s="1">
        <v>1128</v>
      </c>
      <c r="G186" t="s">
        <v>31</v>
      </c>
      <c r="H186">
        <v>512</v>
      </c>
      <c r="I186">
        <v>547</v>
      </c>
      <c r="J186">
        <v>701</v>
      </c>
      <c r="K186">
        <v>217</v>
      </c>
      <c r="L186" s="1">
        <v>1527</v>
      </c>
      <c r="M186">
        <v>293</v>
      </c>
      <c r="N186" s="20">
        <f t="shared" si="42"/>
        <v>1</v>
      </c>
      <c r="P186" s="20">
        <f t="shared" si="29"/>
        <v>1</v>
      </c>
      <c r="R186" s="12">
        <f t="shared" si="30"/>
        <v>0.30955777460770328</v>
      </c>
      <c r="S186" s="21">
        <f t="shared" si="31"/>
        <v>1.3312670386832925E-2</v>
      </c>
      <c r="T186" s="21">
        <f t="shared" si="32"/>
        <v>5.0863089922292826E-2</v>
      </c>
      <c r="U186" s="21">
        <f t="shared" si="33"/>
        <v>3.1917091563133715E-2</v>
      </c>
      <c r="V186" s="21">
        <f t="shared" si="34"/>
        <v>3.2030950624086486E-2</v>
      </c>
      <c r="W186" s="22">
        <f t="shared" si="35"/>
        <v>1820</v>
      </c>
      <c r="X186" s="21">
        <f t="shared" si="36"/>
        <v>0.11923076923076924</v>
      </c>
      <c r="Y186" s="23">
        <f t="shared" si="37"/>
        <v>4.9262672811059911</v>
      </c>
      <c r="Z186" s="21">
        <f t="shared" si="38"/>
        <v>0.54800000000000004</v>
      </c>
      <c r="AA186" s="21">
        <f t="shared" si="39"/>
        <v>0.65700000000000003</v>
      </c>
      <c r="AB186" s="21">
        <f t="shared" si="40"/>
        <v>0.77800000000000002</v>
      </c>
      <c r="AC186" s="21">
        <f t="shared" si="41"/>
        <v>0</v>
      </c>
    </row>
    <row r="187" spans="2:29" x14ac:dyDescent="0.25">
      <c r="B187" s="27" t="s">
        <v>159</v>
      </c>
      <c r="C187" s="27" t="s">
        <v>160</v>
      </c>
      <c r="D187" t="s">
        <v>920</v>
      </c>
      <c r="E187" s="1">
        <v>1064</v>
      </c>
      <c r="F187" s="1">
        <v>1500</v>
      </c>
      <c r="G187" t="s">
        <v>34</v>
      </c>
      <c r="H187" s="1">
        <v>1195</v>
      </c>
      <c r="I187" s="1">
        <v>1047</v>
      </c>
      <c r="J187">
        <v>962</v>
      </c>
      <c r="K187">
        <v>58</v>
      </c>
      <c r="L187" s="1">
        <v>2778</v>
      </c>
      <c r="M187">
        <v>529</v>
      </c>
      <c r="N187" s="20">
        <f t="shared" si="42"/>
        <v>1</v>
      </c>
      <c r="P187" s="20">
        <f t="shared" si="29"/>
        <v>1</v>
      </c>
      <c r="R187" s="12">
        <f t="shared" si="30"/>
        <v>6.0291060291060294E-2</v>
      </c>
      <c r="S187" s="21">
        <f t="shared" si="31"/>
        <v>-2.6096884181193936E-2</v>
      </c>
      <c r="T187" s="21">
        <f t="shared" si="32"/>
        <v>-1.6791378586835881E-2</v>
      </c>
      <c r="U187" s="21">
        <f t="shared" si="33"/>
        <v>-2.1455192699796011E-2</v>
      </c>
      <c r="V187" s="21">
        <f t="shared" si="34"/>
        <v>-2.1447818489275277E-2</v>
      </c>
      <c r="W187" s="22">
        <f t="shared" si="35"/>
        <v>3307</v>
      </c>
      <c r="X187" s="21">
        <f t="shared" si="36"/>
        <v>1.7538554581191412E-2</v>
      </c>
      <c r="Y187" s="23">
        <f t="shared" si="37"/>
        <v>18.344827586206897</v>
      </c>
      <c r="Z187" s="21">
        <f t="shared" si="38"/>
        <v>0.23799999999999999</v>
      </c>
      <c r="AA187" s="21">
        <f t="shared" si="39"/>
        <v>0.219</v>
      </c>
      <c r="AB187" s="21">
        <f t="shared" si="40"/>
        <v>0.34499999999999997</v>
      </c>
      <c r="AC187" s="21">
        <f t="shared" si="41"/>
        <v>0</v>
      </c>
    </row>
    <row r="188" spans="2:29" x14ac:dyDescent="0.25">
      <c r="B188" s="27" t="s">
        <v>163</v>
      </c>
      <c r="C188" s="27" t="s">
        <v>164</v>
      </c>
      <c r="D188" t="s">
        <v>920</v>
      </c>
      <c r="E188" s="1">
        <v>1043</v>
      </c>
      <c r="F188">
        <v>945</v>
      </c>
      <c r="G188" t="s">
        <v>34</v>
      </c>
      <c r="H188" s="1">
        <v>1615</v>
      </c>
      <c r="I188" s="1">
        <v>1146</v>
      </c>
      <c r="J188" s="1">
        <v>1114</v>
      </c>
      <c r="K188">
        <v>139</v>
      </c>
      <c r="L188" s="1">
        <v>1348</v>
      </c>
      <c r="M188" t="s">
        <v>30</v>
      </c>
      <c r="N188" s="20">
        <f t="shared" si="42"/>
        <v>1</v>
      </c>
      <c r="P188" s="20">
        <f t="shared" si="29"/>
        <v>1</v>
      </c>
      <c r="R188" s="12">
        <f t="shared" si="30"/>
        <v>0.12477558348294435</v>
      </c>
      <c r="S188" s="21">
        <f t="shared" si="31"/>
        <v>-6.6310621882729515E-2</v>
      </c>
      <c r="T188" s="21">
        <f t="shared" si="32"/>
        <v>-5.6480846124401518E-3</v>
      </c>
      <c r="U188" s="21">
        <f t="shared" si="33"/>
        <v>-3.6456632264054489E-2</v>
      </c>
      <c r="V188" s="21">
        <f t="shared" si="34"/>
        <v>-3.6138446253074719E-2</v>
      </c>
      <c r="W188" s="22">
        <f t="shared" si="35"/>
        <v>1348</v>
      </c>
      <c r="X188" s="21">
        <f t="shared" si="36"/>
        <v>0.10311572700296735</v>
      </c>
      <c r="Y188" s="23">
        <f t="shared" si="37"/>
        <v>7.5035971223021587</v>
      </c>
      <c r="Z188" s="21">
        <f t="shared" si="38"/>
        <v>0.18099999999999999</v>
      </c>
      <c r="AA188" s="21">
        <f t="shared" si="39"/>
        <v>0.60699999999999998</v>
      </c>
      <c r="AB188" s="21">
        <f t="shared" si="40"/>
        <v>0.59000000000000008</v>
      </c>
      <c r="AC188" s="21">
        <f t="shared" si="41"/>
        <v>0</v>
      </c>
    </row>
    <row r="189" spans="2:29" x14ac:dyDescent="0.25">
      <c r="B189" s="27" t="s">
        <v>161</v>
      </c>
      <c r="C189" s="27" t="s">
        <v>162</v>
      </c>
      <c r="D189" t="s">
        <v>920</v>
      </c>
      <c r="E189" s="1">
        <v>1034</v>
      </c>
      <c r="F189" s="1">
        <v>1086</v>
      </c>
      <c r="G189" t="s">
        <v>31</v>
      </c>
      <c r="H189">
        <v>313</v>
      </c>
      <c r="I189">
        <v>518</v>
      </c>
      <c r="J189">
        <v>404</v>
      </c>
      <c r="K189">
        <v>174</v>
      </c>
      <c r="L189" s="1">
        <v>1520</v>
      </c>
      <c r="M189">
        <v>399</v>
      </c>
      <c r="N189" s="20">
        <f t="shared" si="42"/>
        <v>1</v>
      </c>
      <c r="P189" s="20">
        <f t="shared" si="29"/>
        <v>1</v>
      </c>
      <c r="R189" s="12">
        <f t="shared" si="30"/>
        <v>0.43069306930693069</v>
      </c>
      <c r="S189" s="21">
        <f t="shared" si="31"/>
        <v>0.10600498502279199</v>
      </c>
      <c r="T189" s="21">
        <f t="shared" si="32"/>
        <v>-4.8496651298075011E-2</v>
      </c>
      <c r="U189" s="21">
        <f t="shared" si="33"/>
        <v>2.5849621986677507E-2</v>
      </c>
      <c r="V189" s="21">
        <f t="shared" si="34"/>
        <v>2.7785985237131494E-2</v>
      </c>
      <c r="W189" s="22">
        <f t="shared" si="35"/>
        <v>1919</v>
      </c>
      <c r="X189" s="21">
        <f t="shared" si="36"/>
        <v>9.0672225117248567E-2</v>
      </c>
      <c r="Y189" s="23">
        <f t="shared" si="37"/>
        <v>5.9425287356321839</v>
      </c>
      <c r="Z189" s="21">
        <f t="shared" si="38"/>
        <v>0.51400000000000001</v>
      </c>
      <c r="AA189" s="21">
        <f t="shared" si="39"/>
        <v>0.55100000000000005</v>
      </c>
      <c r="AB189" s="21">
        <f t="shared" si="40"/>
        <v>0.69900000000000007</v>
      </c>
      <c r="AC189" s="21">
        <f t="shared" si="41"/>
        <v>0</v>
      </c>
    </row>
    <row r="190" spans="2:29" x14ac:dyDescent="0.25">
      <c r="B190" s="27" t="s">
        <v>157</v>
      </c>
      <c r="C190" s="27" t="s">
        <v>158</v>
      </c>
      <c r="D190" t="s">
        <v>920</v>
      </c>
      <c r="E190">
        <v>998</v>
      </c>
      <c r="F190" s="1">
        <v>1704</v>
      </c>
      <c r="G190" t="s">
        <v>34</v>
      </c>
      <c r="H190" s="1">
        <v>2179</v>
      </c>
      <c r="I190" s="1">
        <v>2902</v>
      </c>
      <c r="J190" s="1">
        <v>2142</v>
      </c>
      <c r="K190">
        <v>92</v>
      </c>
      <c r="L190" s="1">
        <v>2917</v>
      </c>
      <c r="M190">
        <v>492</v>
      </c>
      <c r="N190" s="20">
        <f t="shared" si="42"/>
        <v>1</v>
      </c>
      <c r="P190" s="20">
        <f t="shared" si="29"/>
        <v>1</v>
      </c>
      <c r="R190" s="12">
        <f t="shared" si="30"/>
        <v>4.2950513538748833E-2</v>
      </c>
      <c r="S190" s="21">
        <f t="shared" si="31"/>
        <v>5.8980676688686673E-2</v>
      </c>
      <c r="T190" s="21">
        <f t="shared" si="32"/>
        <v>-5.892462014315647E-2</v>
      </c>
      <c r="U190" s="21">
        <f t="shared" si="33"/>
        <v>-1.711142716767089E-3</v>
      </c>
      <c r="V190" s="21">
        <f t="shared" si="34"/>
        <v>-5.5169539041229532E-4</v>
      </c>
      <c r="W190" s="22">
        <f t="shared" si="35"/>
        <v>3409</v>
      </c>
      <c r="X190" s="21">
        <f t="shared" si="36"/>
        <v>2.6987386330302142E-2</v>
      </c>
      <c r="Y190" s="23">
        <f t="shared" si="37"/>
        <v>10.847826086956522</v>
      </c>
      <c r="Z190" s="21">
        <f t="shared" si="38"/>
        <v>0.34399999999999997</v>
      </c>
      <c r="AA190" s="21">
        <f t="shared" si="39"/>
        <v>0.26500000000000001</v>
      </c>
      <c r="AB190" s="21">
        <f t="shared" si="40"/>
        <v>0.47</v>
      </c>
      <c r="AC190" s="21">
        <f t="shared" si="41"/>
        <v>0</v>
      </c>
    </row>
    <row r="191" spans="2:29" x14ac:dyDescent="0.25">
      <c r="B191" s="27" t="s">
        <v>215</v>
      </c>
      <c r="C191" s="27" t="s">
        <v>216</v>
      </c>
      <c r="D191" t="s">
        <v>920</v>
      </c>
      <c r="E191">
        <v>975</v>
      </c>
      <c r="F191" s="1">
        <v>1372</v>
      </c>
      <c r="G191" t="s">
        <v>31</v>
      </c>
      <c r="H191">
        <v>90</v>
      </c>
      <c r="I191">
        <v>77</v>
      </c>
      <c r="J191">
        <v>114</v>
      </c>
      <c r="K191">
        <v>9</v>
      </c>
      <c r="L191" s="1">
        <v>1727</v>
      </c>
      <c r="M191">
        <v>182</v>
      </c>
      <c r="N191" s="20">
        <f t="shared" si="42"/>
        <v>1</v>
      </c>
      <c r="P191" s="20">
        <f t="shared" si="29"/>
        <v>1</v>
      </c>
      <c r="R191" s="12">
        <f t="shared" si="30"/>
        <v>7.8947368421052627E-2</v>
      </c>
      <c r="S191" s="21">
        <f t="shared" si="31"/>
        <v>-3.0719126244138861E-2</v>
      </c>
      <c r="T191" s="21">
        <f t="shared" si="32"/>
        <v>8.1640213555675523E-2</v>
      </c>
      <c r="U191" s="21">
        <f t="shared" si="33"/>
        <v>2.3920490704586683E-2</v>
      </c>
      <c r="V191" s="21">
        <f t="shared" si="34"/>
        <v>2.4947192672041114E-2</v>
      </c>
      <c r="W191" s="22">
        <f t="shared" si="35"/>
        <v>1909</v>
      </c>
      <c r="X191" s="21">
        <f t="shared" si="36"/>
        <v>4.7145102147721323E-3</v>
      </c>
      <c r="Y191" s="23">
        <f t="shared" si="37"/>
        <v>108.33333333333333</v>
      </c>
      <c r="Z191" s="21">
        <f t="shared" si="38"/>
        <v>0.498</v>
      </c>
      <c r="AA191" s="21">
        <f t="shared" si="39"/>
        <v>0.17399999999999999</v>
      </c>
      <c r="AB191" s="21">
        <f t="shared" si="40"/>
        <v>0.19299999999999995</v>
      </c>
      <c r="AC191" s="21">
        <f t="shared" si="41"/>
        <v>0</v>
      </c>
    </row>
    <row r="192" spans="2:29" x14ac:dyDescent="0.25">
      <c r="B192" s="27" t="s">
        <v>183</v>
      </c>
      <c r="C192" s="27" t="s">
        <v>184</v>
      </c>
      <c r="D192" t="s">
        <v>920</v>
      </c>
      <c r="E192">
        <v>965</v>
      </c>
      <c r="F192">
        <v>893</v>
      </c>
      <c r="G192" t="s">
        <v>56</v>
      </c>
      <c r="H192">
        <v>177</v>
      </c>
      <c r="I192">
        <v>220</v>
      </c>
      <c r="J192">
        <v>221</v>
      </c>
      <c r="K192">
        <v>76</v>
      </c>
      <c r="L192">
        <v>224</v>
      </c>
      <c r="M192" t="s">
        <v>30</v>
      </c>
      <c r="N192" s="20">
        <f t="shared" si="42"/>
        <v>1</v>
      </c>
      <c r="P192" s="20">
        <f t="shared" si="29"/>
        <v>1</v>
      </c>
      <c r="R192" s="12">
        <f t="shared" si="30"/>
        <v>0.34389140271493213</v>
      </c>
      <c r="S192" s="21">
        <f t="shared" si="31"/>
        <v>4.4455359798158955E-2</v>
      </c>
      <c r="T192" s="21">
        <f t="shared" si="32"/>
        <v>9.0744251012386812E-4</v>
      </c>
      <c r="U192" s="21">
        <f t="shared" si="33"/>
        <v>2.2449579681837584E-2</v>
      </c>
      <c r="V192" s="21">
        <f t="shared" si="34"/>
        <v>2.2604127330040136E-2</v>
      </c>
      <c r="W192" s="22">
        <f t="shared" si="35"/>
        <v>224</v>
      </c>
      <c r="X192" s="21">
        <f t="shared" si="36"/>
        <v>0.3392857142857143</v>
      </c>
      <c r="Y192" s="23">
        <f t="shared" si="37"/>
        <v>12.697368421052632</v>
      </c>
      <c r="Z192" s="21">
        <f t="shared" si="38"/>
        <v>0.48199999999999998</v>
      </c>
      <c r="AA192" s="21">
        <f t="shared" si="39"/>
        <v>0.95</v>
      </c>
      <c r="AB192" s="21">
        <f t="shared" si="40"/>
        <v>0.42200000000000004</v>
      </c>
      <c r="AC192" s="21">
        <f t="shared" si="41"/>
        <v>0</v>
      </c>
    </row>
    <row r="193" spans="2:29" x14ac:dyDescent="0.25">
      <c r="B193" s="27" t="s">
        <v>187</v>
      </c>
      <c r="C193" s="27" t="s">
        <v>188</v>
      </c>
      <c r="D193" t="s">
        <v>920</v>
      </c>
      <c r="E193">
        <v>930</v>
      </c>
      <c r="F193" t="s">
        <v>30</v>
      </c>
      <c r="G193" t="s">
        <v>31</v>
      </c>
      <c r="H193">
        <v>412</v>
      </c>
      <c r="I193">
        <v>647</v>
      </c>
      <c r="J193">
        <v>543</v>
      </c>
      <c r="K193">
        <v>156</v>
      </c>
      <c r="L193" s="1">
        <v>1904</v>
      </c>
      <c r="M193" s="1">
        <v>1084</v>
      </c>
      <c r="N193" s="20">
        <f t="shared" si="42"/>
        <v>1</v>
      </c>
      <c r="P193" s="20">
        <f t="shared" si="29"/>
        <v>1</v>
      </c>
      <c r="R193" s="12">
        <f t="shared" si="30"/>
        <v>0.287292817679558</v>
      </c>
      <c r="S193" s="21">
        <f t="shared" si="31"/>
        <v>9.4463828521389459E-2</v>
      </c>
      <c r="T193" s="21">
        <f t="shared" si="32"/>
        <v>-3.444034744301705E-2</v>
      </c>
      <c r="U193" s="21">
        <f t="shared" si="33"/>
        <v>2.7993246088367174E-2</v>
      </c>
      <c r="V193" s="21">
        <f t="shared" si="34"/>
        <v>2.933890905557986E-2</v>
      </c>
      <c r="W193" s="22">
        <f t="shared" si="35"/>
        <v>2988</v>
      </c>
      <c r="X193" s="21">
        <f t="shared" si="36"/>
        <v>5.2208835341365459E-2</v>
      </c>
      <c r="Y193" s="23">
        <f t="shared" si="37"/>
        <v>5.9615384615384617</v>
      </c>
      <c r="Z193" s="21">
        <f t="shared" si="38"/>
        <v>0.53</v>
      </c>
      <c r="AA193" s="21">
        <f t="shared" si="39"/>
        <v>0.376</v>
      </c>
      <c r="AB193" s="21">
        <f t="shared" si="40"/>
        <v>0.69399999999999995</v>
      </c>
      <c r="AC193" s="21">
        <f t="shared" si="41"/>
        <v>0</v>
      </c>
    </row>
    <row r="194" spans="2:29" x14ac:dyDescent="0.25">
      <c r="B194" s="27" t="s">
        <v>205</v>
      </c>
      <c r="C194" s="27" t="s">
        <v>206</v>
      </c>
      <c r="D194" t="s">
        <v>920</v>
      </c>
      <c r="E194">
        <v>837</v>
      </c>
      <c r="F194">
        <v>789</v>
      </c>
      <c r="G194" t="s">
        <v>31</v>
      </c>
      <c r="H194">
        <v>674</v>
      </c>
      <c r="I194">
        <v>324</v>
      </c>
      <c r="J194">
        <v>218</v>
      </c>
      <c r="K194">
        <v>20</v>
      </c>
      <c r="L194">
        <v>463</v>
      </c>
      <c r="M194" t="s">
        <v>30</v>
      </c>
      <c r="N194" s="20">
        <f t="shared" si="42"/>
        <v>1</v>
      </c>
      <c r="P194" s="20">
        <f t="shared" ref="P194:P257" si="43">SUM(N194:O194)</f>
        <v>1</v>
      </c>
      <c r="R194" s="12">
        <f t="shared" ref="R194:R257" si="44">K194/J194</f>
        <v>9.1743119266055051E-2</v>
      </c>
      <c r="S194" s="21">
        <f t="shared" ref="S194:S257" si="45">(I194/H194)^(1/5)-1</f>
        <v>-0.13627195203417075</v>
      </c>
      <c r="T194" s="21">
        <f t="shared" ref="T194:T257" si="46">(J194/I194)^(1/5)-1</f>
        <v>-7.6190770836250477E-2</v>
      </c>
      <c r="U194" s="21">
        <f t="shared" ref="U194:U257" si="47">(J194/H194)^(1/10)-1</f>
        <v>-0.10673635347764054</v>
      </c>
      <c r="V194" s="21">
        <f t="shared" ref="V194:V257" si="48">AVERAGE(S194:U194)</f>
        <v>-0.10639969211602059</v>
      </c>
      <c r="W194" s="22">
        <f t="shared" ref="W194:W257" si="49">MAX(L194,0)+MAX(M194,0)</f>
        <v>463</v>
      </c>
      <c r="X194" s="21">
        <f t="shared" ref="X194:X257" si="50">IF(W194&gt;0,(J194*R194)/W194,1000%)</f>
        <v>4.3196544276457881E-2</v>
      </c>
      <c r="Y194" s="23">
        <f t="shared" ref="Y194:Y257" si="51">IF(R194&gt;0,E194/(J194*R194),100000)</f>
        <v>41.85</v>
      </c>
      <c r="Z194" s="21">
        <f t="shared" ref="Z194:Z257" si="52">_xlfn.PERCENTRANK.EXC($V$1:$V$3842,V194)</f>
        <v>4.9000000000000002E-2</v>
      </c>
      <c r="AA194" s="21">
        <f t="shared" ref="AA194:AA257" si="53">_xlfn.PERCENTRANK.EXC($X$2:$X$3843,X194)</f>
        <v>0.33500000000000002</v>
      </c>
      <c r="AB194" s="21">
        <f t="shared" ref="AB194:AB257" si="54">1-_xlfn.PERCENTRANK.EXC($Y$2:$Y$3843,Y194)</f>
        <v>0.245</v>
      </c>
      <c r="AC194" s="21">
        <f t="shared" ref="AC194:AC257" si="55">IF(P194=0,25%*Z194+25%*AA194+50%*AB194,0)</f>
        <v>0</v>
      </c>
    </row>
    <row r="195" spans="2:29" x14ac:dyDescent="0.25">
      <c r="B195" s="27" t="s">
        <v>201</v>
      </c>
      <c r="C195" s="27" t="s">
        <v>202</v>
      </c>
      <c r="D195" t="s">
        <v>920</v>
      </c>
      <c r="E195">
        <v>828</v>
      </c>
      <c r="F195" s="1">
        <v>1303</v>
      </c>
      <c r="G195" t="s">
        <v>34</v>
      </c>
      <c r="H195">
        <v>441</v>
      </c>
      <c r="I195">
        <v>594</v>
      </c>
      <c r="J195">
        <v>462</v>
      </c>
      <c r="K195">
        <v>-55</v>
      </c>
      <c r="L195">
        <v>182</v>
      </c>
      <c r="M195">
        <v>112</v>
      </c>
      <c r="N195" s="20">
        <f t="shared" si="42"/>
        <v>1</v>
      </c>
      <c r="P195" s="20">
        <f t="shared" si="43"/>
        <v>1</v>
      </c>
      <c r="R195" s="12">
        <f t="shared" si="44"/>
        <v>-0.11904761904761904</v>
      </c>
      <c r="S195" s="21">
        <f t="shared" si="45"/>
        <v>6.1376752804700674E-2</v>
      </c>
      <c r="T195" s="21">
        <f t="shared" si="46"/>
        <v>-4.9020607204410371E-2</v>
      </c>
      <c r="U195" s="21">
        <f t="shared" si="47"/>
        <v>4.662838921381196E-3</v>
      </c>
      <c r="V195" s="21">
        <f t="shared" si="48"/>
        <v>5.6729948405571662E-3</v>
      </c>
      <c r="W195" s="22">
        <f t="shared" si="49"/>
        <v>294</v>
      </c>
      <c r="X195" s="21">
        <f t="shared" si="50"/>
        <v>-0.1870748299319728</v>
      </c>
      <c r="Y195" s="23">
        <f t="shared" si="51"/>
        <v>100000</v>
      </c>
      <c r="Z195" s="21">
        <f t="shared" si="52"/>
        <v>0.39200000000000002</v>
      </c>
      <c r="AA195" s="21">
        <f t="shared" si="53"/>
        <v>2.1999999999999999E-2</v>
      </c>
      <c r="AB195" s="21">
        <f t="shared" si="54"/>
        <v>0.17500000000000004</v>
      </c>
      <c r="AC195" s="21">
        <f t="shared" si="55"/>
        <v>0</v>
      </c>
    </row>
    <row r="196" spans="2:29" x14ac:dyDescent="0.25">
      <c r="B196" s="27" t="s">
        <v>207</v>
      </c>
      <c r="C196" s="27" t="s">
        <v>208</v>
      </c>
      <c r="D196" t="s">
        <v>920</v>
      </c>
      <c r="E196">
        <v>775</v>
      </c>
      <c r="F196">
        <v>715</v>
      </c>
      <c r="G196" t="s">
        <v>56</v>
      </c>
      <c r="H196">
        <v>241</v>
      </c>
      <c r="I196">
        <v>267</v>
      </c>
      <c r="J196">
        <v>205</v>
      </c>
      <c r="K196">
        <v>87</v>
      </c>
      <c r="L196">
        <v>91</v>
      </c>
      <c r="M196" t="s">
        <v>30</v>
      </c>
      <c r="N196" s="20">
        <f t="shared" si="42"/>
        <v>1</v>
      </c>
      <c r="P196" s="20">
        <f t="shared" si="43"/>
        <v>1</v>
      </c>
      <c r="R196" s="12">
        <f t="shared" si="44"/>
        <v>0.42439024390243901</v>
      </c>
      <c r="S196" s="21">
        <f t="shared" si="45"/>
        <v>2.0701713302121449E-2</v>
      </c>
      <c r="T196" s="21">
        <f t="shared" si="46"/>
        <v>-5.1475572249115364E-2</v>
      </c>
      <c r="U196" s="21">
        <f t="shared" si="47"/>
        <v>-1.6048523292818917E-2</v>
      </c>
      <c r="V196" s="21">
        <f t="shared" si="48"/>
        <v>-1.5607460746604277E-2</v>
      </c>
      <c r="W196" s="22">
        <f t="shared" si="49"/>
        <v>91</v>
      </c>
      <c r="X196" s="21">
        <f t="shared" si="50"/>
        <v>0.95604395604395609</v>
      </c>
      <c r="Y196" s="23">
        <f t="shared" si="51"/>
        <v>8.9080459770114935</v>
      </c>
      <c r="Z196" s="21">
        <f t="shared" si="52"/>
        <v>0.26300000000000001</v>
      </c>
      <c r="AA196" s="21">
        <f t="shared" si="53"/>
        <v>0.97499999999999998</v>
      </c>
      <c r="AB196" s="21">
        <f t="shared" si="54"/>
        <v>0.52400000000000002</v>
      </c>
      <c r="AC196" s="21">
        <f t="shared" si="55"/>
        <v>0</v>
      </c>
    </row>
    <row r="197" spans="2:29" x14ac:dyDescent="0.25">
      <c r="B197" s="27" t="s">
        <v>221</v>
      </c>
      <c r="C197" s="27" t="s">
        <v>222</v>
      </c>
      <c r="D197" t="s">
        <v>920</v>
      </c>
      <c r="E197">
        <v>741</v>
      </c>
      <c r="F197">
        <v>642</v>
      </c>
      <c r="G197" t="s">
        <v>56</v>
      </c>
      <c r="H197" s="1">
        <v>1317</v>
      </c>
      <c r="I197" s="1">
        <v>1255</v>
      </c>
      <c r="J197" s="1">
        <v>1452</v>
      </c>
      <c r="K197">
        <v>112</v>
      </c>
      <c r="L197" s="1">
        <v>1417</v>
      </c>
      <c r="M197">
        <v>91</v>
      </c>
      <c r="N197" s="20">
        <f t="shared" si="42"/>
        <v>1</v>
      </c>
      <c r="P197" s="20">
        <f t="shared" si="43"/>
        <v>1</v>
      </c>
      <c r="R197" s="12">
        <f t="shared" si="44"/>
        <v>7.7134986225895319E-2</v>
      </c>
      <c r="S197" s="21">
        <f t="shared" si="45"/>
        <v>-9.5978141686186014E-3</v>
      </c>
      <c r="T197" s="21">
        <f t="shared" si="46"/>
        <v>2.9590621894036273E-2</v>
      </c>
      <c r="U197" s="21">
        <f t="shared" si="47"/>
        <v>9.8063192688708778E-3</v>
      </c>
      <c r="V197" s="21">
        <f t="shared" si="48"/>
        <v>9.9330423314295171E-3</v>
      </c>
      <c r="W197" s="22">
        <f t="shared" si="49"/>
        <v>1508</v>
      </c>
      <c r="X197" s="21">
        <f t="shared" si="50"/>
        <v>7.4270557029177717E-2</v>
      </c>
      <c r="Y197" s="23">
        <f t="shared" si="51"/>
        <v>6.6160714285714288</v>
      </c>
      <c r="Z197" s="21">
        <f t="shared" si="52"/>
        <v>0.40300000000000002</v>
      </c>
      <c r="AA197" s="21">
        <f t="shared" si="53"/>
        <v>0.48199999999999998</v>
      </c>
      <c r="AB197" s="21">
        <f t="shared" si="54"/>
        <v>0.64900000000000002</v>
      </c>
      <c r="AC197" s="21">
        <f t="shared" si="55"/>
        <v>0</v>
      </c>
    </row>
    <row r="198" spans="2:29" x14ac:dyDescent="0.25">
      <c r="B198" s="27" t="s">
        <v>335</v>
      </c>
      <c r="C198" s="27" t="s">
        <v>336</v>
      </c>
      <c r="D198" t="s">
        <v>920</v>
      </c>
      <c r="E198">
        <v>740</v>
      </c>
      <c r="F198">
        <v>826</v>
      </c>
      <c r="G198" t="s">
        <v>49</v>
      </c>
      <c r="H198">
        <v>360</v>
      </c>
      <c r="I198">
        <v>288</v>
      </c>
      <c r="J198">
        <v>376</v>
      </c>
      <c r="K198">
        <v>47</v>
      </c>
      <c r="L198">
        <v>482</v>
      </c>
      <c r="M198">
        <v>42</v>
      </c>
      <c r="N198" s="20">
        <f t="shared" si="42"/>
        <v>1</v>
      </c>
      <c r="P198" s="20">
        <f t="shared" si="43"/>
        <v>1</v>
      </c>
      <c r="R198" s="12">
        <f t="shared" si="44"/>
        <v>0.125</v>
      </c>
      <c r="S198" s="21">
        <f t="shared" si="45"/>
        <v>-4.3647500209962997E-2</v>
      </c>
      <c r="T198" s="21">
        <f t="shared" si="46"/>
        <v>5.4773163227226584E-2</v>
      </c>
      <c r="U198" s="21">
        <f t="shared" si="47"/>
        <v>4.3579796884190003E-3</v>
      </c>
      <c r="V198" s="21">
        <f t="shared" si="48"/>
        <v>5.1612142352275292E-3</v>
      </c>
      <c r="W198" s="22">
        <f t="shared" si="49"/>
        <v>524</v>
      </c>
      <c r="X198" s="21">
        <f t="shared" si="50"/>
        <v>8.9694656488549615E-2</v>
      </c>
      <c r="Y198" s="23">
        <f t="shared" si="51"/>
        <v>15.74468085106383</v>
      </c>
      <c r="Z198" s="21">
        <f t="shared" si="52"/>
        <v>0.38300000000000001</v>
      </c>
      <c r="AA198" s="21">
        <f t="shared" si="53"/>
        <v>0.54600000000000004</v>
      </c>
      <c r="AB198" s="21">
        <f t="shared" si="54"/>
        <v>0.38400000000000001</v>
      </c>
      <c r="AC198" s="21">
        <f t="shared" si="55"/>
        <v>0</v>
      </c>
    </row>
    <row r="199" spans="2:29" x14ac:dyDescent="0.25">
      <c r="B199" s="27" t="s">
        <v>309</v>
      </c>
      <c r="C199" s="27" t="s">
        <v>310</v>
      </c>
      <c r="D199" t="s">
        <v>920</v>
      </c>
      <c r="E199">
        <v>728</v>
      </c>
      <c r="F199">
        <v>996</v>
      </c>
      <c r="G199" t="s">
        <v>37</v>
      </c>
      <c r="H199">
        <v>811</v>
      </c>
      <c r="I199">
        <v>334</v>
      </c>
      <c r="J199">
        <v>487</v>
      </c>
      <c r="K199">
        <v>128</v>
      </c>
      <c r="L199">
        <v>675</v>
      </c>
      <c r="M199">
        <v>214</v>
      </c>
      <c r="N199" s="20">
        <f t="shared" si="42"/>
        <v>1</v>
      </c>
      <c r="P199" s="20">
        <f t="shared" si="43"/>
        <v>1</v>
      </c>
      <c r="R199" s="12">
        <f t="shared" si="44"/>
        <v>0.26283367556468173</v>
      </c>
      <c r="S199" s="21">
        <f t="shared" si="45"/>
        <v>-0.16257654144341227</v>
      </c>
      <c r="T199" s="21">
        <f t="shared" si="46"/>
        <v>7.8341945731835949E-2</v>
      </c>
      <c r="U199" s="21">
        <f t="shared" si="47"/>
        <v>-4.9721703025164099E-2</v>
      </c>
      <c r="V199" s="21">
        <f t="shared" si="48"/>
        <v>-4.4652099578913473E-2</v>
      </c>
      <c r="W199" s="22">
        <f t="shared" si="49"/>
        <v>889</v>
      </c>
      <c r="X199" s="21">
        <f t="shared" si="50"/>
        <v>0.1439820022497188</v>
      </c>
      <c r="Y199" s="23">
        <f t="shared" si="51"/>
        <v>5.6875</v>
      </c>
      <c r="Z199" s="21">
        <f t="shared" si="52"/>
        <v>0.158</v>
      </c>
      <c r="AA199" s="21">
        <f t="shared" si="53"/>
        <v>0.72499999999999998</v>
      </c>
      <c r="AB199" s="21">
        <f t="shared" si="54"/>
        <v>0.71899999999999997</v>
      </c>
      <c r="AC199" s="21">
        <f t="shared" si="55"/>
        <v>0</v>
      </c>
    </row>
    <row r="200" spans="2:29" x14ac:dyDescent="0.25">
      <c r="B200" s="27" t="s">
        <v>229</v>
      </c>
      <c r="C200" s="27" t="s">
        <v>230</v>
      </c>
      <c r="D200" t="s">
        <v>920</v>
      </c>
      <c r="E200">
        <v>705</v>
      </c>
      <c r="F200">
        <v>553</v>
      </c>
      <c r="G200" t="s">
        <v>46</v>
      </c>
      <c r="H200">
        <v>329</v>
      </c>
      <c r="I200">
        <v>397</v>
      </c>
      <c r="J200">
        <v>425</v>
      </c>
      <c r="K200">
        <v>35</v>
      </c>
      <c r="L200">
        <v>512</v>
      </c>
      <c r="M200" t="s">
        <v>30</v>
      </c>
      <c r="N200" s="20">
        <f t="shared" si="42"/>
        <v>1</v>
      </c>
      <c r="P200" s="20">
        <f t="shared" si="43"/>
        <v>1</v>
      </c>
      <c r="R200" s="12">
        <f t="shared" si="44"/>
        <v>8.2352941176470587E-2</v>
      </c>
      <c r="S200" s="21">
        <f t="shared" si="45"/>
        <v>3.8290598918319541E-2</v>
      </c>
      <c r="T200" s="21">
        <f t="shared" si="46"/>
        <v>1.372389749001468E-2</v>
      </c>
      <c r="U200" s="21">
        <f t="shared" si="47"/>
        <v>2.5933717480189022E-2</v>
      </c>
      <c r="V200" s="21">
        <f t="shared" si="48"/>
        <v>2.598273796284108E-2</v>
      </c>
      <c r="W200" s="22">
        <f t="shared" si="49"/>
        <v>512</v>
      </c>
      <c r="X200" s="21">
        <f t="shared" si="50"/>
        <v>6.8359375E-2</v>
      </c>
      <c r="Y200" s="23">
        <f t="shared" si="51"/>
        <v>20.142857142857142</v>
      </c>
      <c r="Z200" s="21">
        <f t="shared" si="52"/>
        <v>0.505</v>
      </c>
      <c r="AA200" s="21">
        <f t="shared" si="53"/>
        <v>0.46</v>
      </c>
      <c r="AB200" s="21">
        <f t="shared" si="54"/>
        <v>0.32499999999999996</v>
      </c>
      <c r="AC200" s="21">
        <f t="shared" si="55"/>
        <v>0</v>
      </c>
    </row>
    <row r="201" spans="2:29" x14ac:dyDescent="0.25">
      <c r="B201" s="27" t="s">
        <v>267</v>
      </c>
      <c r="C201" s="27" t="s">
        <v>268</v>
      </c>
      <c r="D201" t="s">
        <v>920</v>
      </c>
      <c r="E201">
        <v>692</v>
      </c>
      <c r="F201" s="1">
        <v>1000</v>
      </c>
      <c r="G201" t="s">
        <v>56</v>
      </c>
      <c r="H201">
        <v>396</v>
      </c>
      <c r="I201">
        <v>412</v>
      </c>
      <c r="J201">
        <v>638</v>
      </c>
      <c r="K201">
        <v>140</v>
      </c>
      <c r="L201">
        <v>620</v>
      </c>
      <c r="M201">
        <v>257</v>
      </c>
      <c r="N201" s="20">
        <f t="shared" si="42"/>
        <v>1</v>
      </c>
      <c r="P201" s="20">
        <f t="shared" si="43"/>
        <v>1</v>
      </c>
      <c r="R201" s="12">
        <f t="shared" si="44"/>
        <v>0.21943573667711599</v>
      </c>
      <c r="S201" s="21">
        <f t="shared" si="45"/>
        <v>7.9532883159565415E-3</v>
      </c>
      <c r="T201" s="21">
        <f t="shared" si="46"/>
        <v>9.1401867418711813E-2</v>
      </c>
      <c r="U201" s="21">
        <f t="shared" si="47"/>
        <v>4.8847987622069988E-2</v>
      </c>
      <c r="V201" s="21">
        <f t="shared" si="48"/>
        <v>4.9401047785579445E-2</v>
      </c>
      <c r="W201" s="22">
        <f t="shared" si="49"/>
        <v>877</v>
      </c>
      <c r="X201" s="21">
        <f t="shared" si="50"/>
        <v>0.15963511972633979</v>
      </c>
      <c r="Y201" s="23">
        <f t="shared" si="51"/>
        <v>4.9428571428571431</v>
      </c>
      <c r="Z201" s="21">
        <f t="shared" si="52"/>
        <v>0.64600000000000002</v>
      </c>
      <c r="AA201" s="21">
        <f t="shared" si="53"/>
        <v>0.77300000000000002</v>
      </c>
      <c r="AB201" s="21">
        <f t="shared" si="54"/>
        <v>0.77400000000000002</v>
      </c>
      <c r="AC201" s="21">
        <f t="shared" si="55"/>
        <v>0</v>
      </c>
    </row>
    <row r="202" spans="2:29" x14ac:dyDescent="0.25">
      <c r="B202" s="27" t="s">
        <v>241</v>
      </c>
      <c r="C202" s="27" t="s">
        <v>242</v>
      </c>
      <c r="D202" t="s">
        <v>920</v>
      </c>
      <c r="E202">
        <v>683</v>
      </c>
      <c r="F202" t="s">
        <v>30</v>
      </c>
      <c r="G202" t="s">
        <v>31</v>
      </c>
      <c r="H202">
        <v>15</v>
      </c>
      <c r="I202">
        <v>20</v>
      </c>
      <c r="J202">
        <v>24</v>
      </c>
      <c r="K202">
        <v>-21</v>
      </c>
      <c r="L202">
        <v>392</v>
      </c>
      <c r="M202" t="s">
        <v>30</v>
      </c>
      <c r="N202" s="20">
        <f t="shared" si="42"/>
        <v>1</v>
      </c>
      <c r="P202" s="20">
        <f t="shared" si="43"/>
        <v>1</v>
      </c>
      <c r="R202" s="12">
        <f t="shared" si="44"/>
        <v>-0.875</v>
      </c>
      <c r="S202" s="21">
        <f t="shared" si="45"/>
        <v>5.9223841048812176E-2</v>
      </c>
      <c r="T202" s="21">
        <f t="shared" si="46"/>
        <v>3.7137289336648172E-2</v>
      </c>
      <c r="U202" s="21">
        <f t="shared" si="47"/>
        <v>4.8122389468957749E-2</v>
      </c>
      <c r="V202" s="21">
        <f t="shared" si="48"/>
        <v>4.8161173284806034E-2</v>
      </c>
      <c r="W202" s="22">
        <f t="shared" si="49"/>
        <v>392</v>
      </c>
      <c r="X202" s="21">
        <f t="shared" si="50"/>
        <v>-5.3571428571428568E-2</v>
      </c>
      <c r="Y202" s="23">
        <f t="shared" si="51"/>
        <v>100000</v>
      </c>
      <c r="Z202" s="21">
        <f t="shared" si="52"/>
        <v>0.63900000000000001</v>
      </c>
      <c r="AA202" s="21">
        <f t="shared" si="53"/>
        <v>7.6999999999999999E-2</v>
      </c>
      <c r="AB202" s="21">
        <f t="shared" si="54"/>
        <v>0.17500000000000004</v>
      </c>
      <c r="AC202" s="21">
        <f t="shared" si="55"/>
        <v>0</v>
      </c>
    </row>
    <row r="203" spans="2:29" x14ac:dyDescent="0.25">
      <c r="B203" s="27" t="s">
        <v>227</v>
      </c>
      <c r="C203" s="27" t="s">
        <v>228</v>
      </c>
      <c r="D203" t="s">
        <v>920</v>
      </c>
      <c r="E203">
        <v>671</v>
      </c>
      <c r="F203">
        <v>635</v>
      </c>
      <c r="G203" t="s">
        <v>86</v>
      </c>
      <c r="H203">
        <v>213</v>
      </c>
      <c r="I203">
        <v>283</v>
      </c>
      <c r="J203">
        <v>318</v>
      </c>
      <c r="K203">
        <v>87</v>
      </c>
      <c r="L203">
        <v>255</v>
      </c>
      <c r="M203">
        <v>4</v>
      </c>
      <c r="N203" s="20">
        <f t="shared" si="42"/>
        <v>1</v>
      </c>
      <c r="P203" s="20">
        <f t="shared" si="43"/>
        <v>1</v>
      </c>
      <c r="R203" s="12">
        <f t="shared" si="44"/>
        <v>0.27358490566037735</v>
      </c>
      <c r="S203" s="21">
        <f t="shared" si="45"/>
        <v>5.8476855932453331E-2</v>
      </c>
      <c r="T203" s="21">
        <f t="shared" si="46"/>
        <v>2.3594955429005582E-2</v>
      </c>
      <c r="U203" s="21">
        <f t="shared" si="47"/>
        <v>4.0889797322854582E-2</v>
      </c>
      <c r="V203" s="21">
        <f t="shared" si="48"/>
        <v>4.0987202894771167E-2</v>
      </c>
      <c r="W203" s="22">
        <f t="shared" si="49"/>
        <v>259</v>
      </c>
      <c r="X203" s="21">
        <f t="shared" si="50"/>
        <v>0.3359073359073359</v>
      </c>
      <c r="Y203" s="23">
        <f t="shared" si="51"/>
        <v>7.7126436781609193</v>
      </c>
      <c r="Z203" s="21">
        <f t="shared" si="52"/>
        <v>0.6</v>
      </c>
      <c r="AA203" s="21">
        <f t="shared" si="53"/>
        <v>0.94699999999999995</v>
      </c>
      <c r="AB203" s="21">
        <f t="shared" si="54"/>
        <v>0.56699999999999995</v>
      </c>
      <c r="AC203" s="21">
        <f t="shared" si="55"/>
        <v>0</v>
      </c>
    </row>
    <row r="204" spans="2:29" x14ac:dyDescent="0.25">
      <c r="B204" s="27" t="s">
        <v>217</v>
      </c>
      <c r="C204" s="27" t="s">
        <v>218</v>
      </c>
      <c r="D204" t="s">
        <v>920</v>
      </c>
      <c r="E204">
        <v>670</v>
      </c>
      <c r="F204">
        <v>704</v>
      </c>
      <c r="G204" t="s">
        <v>104</v>
      </c>
      <c r="H204">
        <v>545</v>
      </c>
      <c r="I204">
        <v>588</v>
      </c>
      <c r="J204">
        <v>545</v>
      </c>
      <c r="K204">
        <v>118</v>
      </c>
      <c r="L204">
        <v>725</v>
      </c>
      <c r="M204">
        <v>343</v>
      </c>
      <c r="N204" s="20">
        <f t="shared" si="42"/>
        <v>1</v>
      </c>
      <c r="P204" s="20">
        <f t="shared" si="43"/>
        <v>1</v>
      </c>
      <c r="R204" s="12">
        <f t="shared" si="44"/>
        <v>0.21651376146788992</v>
      </c>
      <c r="S204" s="21">
        <f t="shared" si="45"/>
        <v>1.5304157988977884E-2</v>
      </c>
      <c r="T204" s="21">
        <f t="shared" si="46"/>
        <v>-1.5073471204226085E-2</v>
      </c>
      <c r="U204" s="21">
        <f t="shared" si="47"/>
        <v>0</v>
      </c>
      <c r="V204" s="21">
        <f t="shared" si="48"/>
        <v>7.6895594917266344E-5</v>
      </c>
      <c r="W204" s="22">
        <f t="shared" si="49"/>
        <v>1068</v>
      </c>
      <c r="X204" s="21">
        <f t="shared" si="50"/>
        <v>0.1104868913857678</v>
      </c>
      <c r="Y204" s="23">
        <f t="shared" si="51"/>
        <v>5.6779661016949152</v>
      </c>
      <c r="Z204" s="21">
        <f t="shared" si="52"/>
        <v>0.35099999999999998</v>
      </c>
      <c r="AA204" s="21">
        <f t="shared" si="53"/>
        <v>0.623</v>
      </c>
      <c r="AB204" s="21">
        <f t="shared" si="54"/>
        <v>0.72199999999999998</v>
      </c>
      <c r="AC204" s="21">
        <f t="shared" si="55"/>
        <v>0</v>
      </c>
    </row>
    <row r="205" spans="2:29" x14ac:dyDescent="0.25">
      <c r="B205" s="27" t="s">
        <v>225</v>
      </c>
      <c r="C205" s="27" t="s">
        <v>226</v>
      </c>
      <c r="D205" t="s">
        <v>920</v>
      </c>
      <c r="E205">
        <v>648</v>
      </c>
      <c r="F205">
        <v>704</v>
      </c>
      <c r="G205" t="s">
        <v>37</v>
      </c>
      <c r="H205">
        <v>197</v>
      </c>
      <c r="I205">
        <v>122</v>
      </c>
      <c r="J205">
        <v>259</v>
      </c>
      <c r="K205">
        <v>51</v>
      </c>
      <c r="L205">
        <v>237</v>
      </c>
      <c r="M205">
        <v>105</v>
      </c>
      <c r="N205" s="20">
        <f t="shared" si="42"/>
        <v>1</v>
      </c>
      <c r="P205" s="20">
        <f t="shared" si="43"/>
        <v>1</v>
      </c>
      <c r="R205" s="12">
        <f t="shared" si="44"/>
        <v>0.19691119691119691</v>
      </c>
      <c r="S205" s="21">
        <f t="shared" si="45"/>
        <v>-9.1387471359162809E-2</v>
      </c>
      <c r="T205" s="21">
        <f t="shared" si="46"/>
        <v>0.16248668353865847</v>
      </c>
      <c r="U205" s="21">
        <f t="shared" si="47"/>
        <v>2.7740222547196547E-2</v>
      </c>
      <c r="V205" s="21">
        <f t="shared" si="48"/>
        <v>3.2946478242230737E-2</v>
      </c>
      <c r="W205" s="22">
        <f t="shared" si="49"/>
        <v>342</v>
      </c>
      <c r="X205" s="21">
        <f t="shared" si="50"/>
        <v>0.14912280701754385</v>
      </c>
      <c r="Y205" s="23">
        <f t="shared" si="51"/>
        <v>12.705882352941176</v>
      </c>
      <c r="Z205" s="21">
        <f t="shared" si="52"/>
        <v>0.55500000000000005</v>
      </c>
      <c r="AA205" s="21">
        <f t="shared" si="53"/>
        <v>0.74299999999999999</v>
      </c>
      <c r="AB205" s="21">
        <f t="shared" si="54"/>
        <v>0.42000000000000004</v>
      </c>
      <c r="AC205" s="21">
        <f t="shared" si="55"/>
        <v>0</v>
      </c>
    </row>
    <row r="206" spans="2:29" x14ac:dyDescent="0.25">
      <c r="B206" s="27" t="s">
        <v>209</v>
      </c>
      <c r="C206" s="27" t="s">
        <v>210</v>
      </c>
      <c r="D206" t="s">
        <v>920</v>
      </c>
      <c r="E206">
        <v>643</v>
      </c>
      <c r="F206">
        <v>754</v>
      </c>
      <c r="G206" t="s">
        <v>86</v>
      </c>
      <c r="H206">
        <v>102</v>
      </c>
      <c r="I206">
        <v>93</v>
      </c>
      <c r="J206">
        <v>150</v>
      </c>
      <c r="K206">
        <v>39</v>
      </c>
      <c r="L206">
        <v>180</v>
      </c>
      <c r="M206">
        <v>116</v>
      </c>
      <c r="N206" s="20">
        <f t="shared" si="42"/>
        <v>1</v>
      </c>
      <c r="P206" s="20">
        <f t="shared" si="43"/>
        <v>1</v>
      </c>
      <c r="R206" s="12">
        <f t="shared" si="44"/>
        <v>0.26</v>
      </c>
      <c r="S206" s="21">
        <f t="shared" si="45"/>
        <v>-1.8305053525845993E-2</v>
      </c>
      <c r="T206" s="21">
        <f t="shared" si="46"/>
        <v>0.10032672693604683</v>
      </c>
      <c r="U206" s="21">
        <f t="shared" si="47"/>
        <v>3.9319579005208327E-2</v>
      </c>
      <c r="V206" s="21">
        <f t="shared" si="48"/>
        <v>4.0447084138469723E-2</v>
      </c>
      <c r="W206" s="22">
        <f t="shared" si="49"/>
        <v>296</v>
      </c>
      <c r="X206" s="21">
        <f t="shared" si="50"/>
        <v>0.13175675675675674</v>
      </c>
      <c r="Y206" s="23">
        <f t="shared" si="51"/>
        <v>16.487179487179485</v>
      </c>
      <c r="Z206" s="21">
        <f t="shared" si="52"/>
        <v>0.59799999999999998</v>
      </c>
      <c r="AA206" s="21">
        <f t="shared" si="53"/>
        <v>0.68200000000000005</v>
      </c>
      <c r="AB206" s="21">
        <f t="shared" si="54"/>
        <v>0.36799999999999999</v>
      </c>
      <c r="AC206" s="21">
        <f t="shared" si="55"/>
        <v>0</v>
      </c>
    </row>
    <row r="207" spans="2:29" x14ac:dyDescent="0.25">
      <c r="B207" s="27" t="s">
        <v>237</v>
      </c>
      <c r="C207" s="27" t="s">
        <v>238</v>
      </c>
      <c r="D207" t="s">
        <v>920</v>
      </c>
      <c r="E207">
        <v>633</v>
      </c>
      <c r="F207">
        <v>512</v>
      </c>
      <c r="G207" t="s">
        <v>86</v>
      </c>
      <c r="H207">
        <v>990</v>
      </c>
      <c r="I207" s="1">
        <v>1110</v>
      </c>
      <c r="J207" s="1">
        <v>1170</v>
      </c>
      <c r="K207">
        <v>64</v>
      </c>
      <c r="L207">
        <v>974</v>
      </c>
      <c r="M207">
        <v>3</v>
      </c>
      <c r="N207" s="20">
        <f t="shared" si="42"/>
        <v>1</v>
      </c>
      <c r="P207" s="20">
        <f t="shared" si="43"/>
        <v>1</v>
      </c>
      <c r="R207" s="12">
        <f t="shared" si="44"/>
        <v>5.4700854700854701E-2</v>
      </c>
      <c r="S207" s="21">
        <f t="shared" si="45"/>
        <v>2.3145873080461676E-2</v>
      </c>
      <c r="T207" s="21">
        <f t="shared" si="46"/>
        <v>1.0584368990204318E-2</v>
      </c>
      <c r="U207" s="21">
        <f t="shared" si="47"/>
        <v>1.6845724056481437E-2</v>
      </c>
      <c r="V207" s="21">
        <f t="shared" si="48"/>
        <v>1.6858655375715809E-2</v>
      </c>
      <c r="W207" s="22">
        <f t="shared" si="49"/>
        <v>977</v>
      </c>
      <c r="X207" s="21">
        <f t="shared" si="50"/>
        <v>6.5506653019447289E-2</v>
      </c>
      <c r="Y207" s="23">
        <f t="shared" si="51"/>
        <v>9.890625</v>
      </c>
      <c r="Z207" s="21">
        <f t="shared" si="52"/>
        <v>0.45100000000000001</v>
      </c>
      <c r="AA207" s="21">
        <f t="shared" si="53"/>
        <v>0.45100000000000001</v>
      </c>
      <c r="AB207" s="21">
        <f t="shared" si="54"/>
        <v>0.50800000000000001</v>
      </c>
      <c r="AC207" s="21">
        <f t="shared" si="55"/>
        <v>0</v>
      </c>
    </row>
    <row r="208" spans="2:29" x14ac:dyDescent="0.25">
      <c r="B208" s="27" t="s">
        <v>213</v>
      </c>
      <c r="C208" s="27" t="s">
        <v>214</v>
      </c>
      <c r="D208" t="s">
        <v>920</v>
      </c>
      <c r="E208">
        <v>622</v>
      </c>
      <c r="F208">
        <v>429</v>
      </c>
      <c r="G208" t="s">
        <v>75</v>
      </c>
      <c r="H208">
        <v>607</v>
      </c>
      <c r="I208">
        <v>790</v>
      </c>
      <c r="J208">
        <v>815</v>
      </c>
      <c r="K208">
        <v>106</v>
      </c>
      <c r="L208">
        <v>579</v>
      </c>
      <c r="M208" t="s">
        <v>30</v>
      </c>
      <c r="N208" s="20">
        <f t="shared" si="42"/>
        <v>1</v>
      </c>
      <c r="P208" s="20">
        <f t="shared" si="43"/>
        <v>1</v>
      </c>
      <c r="R208" s="12">
        <f t="shared" si="44"/>
        <v>0.13006134969325153</v>
      </c>
      <c r="S208" s="21">
        <f t="shared" si="45"/>
        <v>5.4114239512815798E-2</v>
      </c>
      <c r="T208" s="21">
        <f t="shared" si="46"/>
        <v>6.2504868292241333E-3</v>
      </c>
      <c r="U208" s="21">
        <f t="shared" si="47"/>
        <v>2.9904348317545626E-2</v>
      </c>
      <c r="V208" s="21">
        <f t="shared" si="48"/>
        <v>3.0089691553195186E-2</v>
      </c>
      <c r="W208" s="22">
        <f t="shared" si="49"/>
        <v>579</v>
      </c>
      <c r="X208" s="21">
        <f t="shared" si="50"/>
        <v>0.18307426597582038</v>
      </c>
      <c r="Y208" s="23">
        <f t="shared" si="51"/>
        <v>5.867924528301887</v>
      </c>
      <c r="Z208" s="21">
        <f t="shared" si="52"/>
        <v>0.53500000000000003</v>
      </c>
      <c r="AA208" s="21">
        <f t="shared" si="53"/>
        <v>0.83199999999999996</v>
      </c>
      <c r="AB208" s="21">
        <f t="shared" si="54"/>
        <v>0.70599999999999996</v>
      </c>
      <c r="AC208" s="21">
        <f t="shared" si="55"/>
        <v>0</v>
      </c>
    </row>
    <row r="209" spans="2:29" x14ac:dyDescent="0.25">
      <c r="B209" s="27" t="s">
        <v>249</v>
      </c>
      <c r="C209" s="27" t="s">
        <v>250</v>
      </c>
      <c r="D209" t="s">
        <v>920</v>
      </c>
      <c r="E209">
        <v>594</v>
      </c>
      <c r="F209">
        <v>555</v>
      </c>
      <c r="G209" t="s">
        <v>31</v>
      </c>
      <c r="H209">
        <v>156</v>
      </c>
      <c r="I209">
        <v>174</v>
      </c>
      <c r="J209">
        <v>182</v>
      </c>
      <c r="K209">
        <v>76</v>
      </c>
      <c r="L209">
        <v>626</v>
      </c>
      <c r="M209" t="s">
        <v>30</v>
      </c>
      <c r="N209" s="20">
        <f t="shared" si="42"/>
        <v>1</v>
      </c>
      <c r="P209" s="20">
        <f t="shared" si="43"/>
        <v>1</v>
      </c>
      <c r="R209" s="12">
        <f t="shared" si="44"/>
        <v>0.4175824175824176</v>
      </c>
      <c r="S209" s="21">
        <f t="shared" si="45"/>
        <v>2.20800938152379E-2</v>
      </c>
      <c r="T209" s="21">
        <f t="shared" si="46"/>
        <v>9.0308114972208475E-3</v>
      </c>
      <c r="U209" s="21">
        <f t="shared" si="47"/>
        <v>1.5534493002352434E-2</v>
      </c>
      <c r="V209" s="21">
        <f t="shared" si="48"/>
        <v>1.5548466104937061E-2</v>
      </c>
      <c r="W209" s="22">
        <f t="shared" si="49"/>
        <v>626</v>
      </c>
      <c r="X209" s="21">
        <f t="shared" si="50"/>
        <v>0.12140575079872204</v>
      </c>
      <c r="Y209" s="23">
        <f t="shared" si="51"/>
        <v>7.8157894736842106</v>
      </c>
      <c r="Z209" s="21">
        <f t="shared" si="52"/>
        <v>0.44400000000000001</v>
      </c>
      <c r="AA209" s="21">
        <f t="shared" si="53"/>
        <v>0.66400000000000003</v>
      </c>
      <c r="AB209" s="21">
        <f t="shared" si="54"/>
        <v>0.56299999999999994</v>
      </c>
      <c r="AC209" s="21">
        <f t="shared" si="55"/>
        <v>0</v>
      </c>
    </row>
    <row r="210" spans="2:29" x14ac:dyDescent="0.25">
      <c r="B210" s="27" t="s">
        <v>245</v>
      </c>
      <c r="C210" s="27" t="s">
        <v>246</v>
      </c>
      <c r="D210" t="s">
        <v>920</v>
      </c>
      <c r="E210">
        <v>558</v>
      </c>
      <c r="F210" t="s">
        <v>30</v>
      </c>
      <c r="G210" t="s">
        <v>31</v>
      </c>
      <c r="H210">
        <v>268</v>
      </c>
      <c r="I210">
        <v>444</v>
      </c>
      <c r="J210">
        <v>339</v>
      </c>
      <c r="K210">
        <v>94</v>
      </c>
      <c r="L210">
        <v>672</v>
      </c>
      <c r="M210">
        <v>860</v>
      </c>
      <c r="N210" s="20">
        <f t="shared" si="42"/>
        <v>1</v>
      </c>
      <c r="P210" s="20">
        <f t="shared" si="43"/>
        <v>1</v>
      </c>
      <c r="R210" s="12">
        <f t="shared" si="44"/>
        <v>0.27728613569321536</v>
      </c>
      <c r="S210" s="21">
        <f t="shared" si="45"/>
        <v>0.10624070648176254</v>
      </c>
      <c r="T210" s="21">
        <f t="shared" si="46"/>
        <v>-5.2534629530256338E-2</v>
      </c>
      <c r="U210" s="21">
        <f t="shared" si="47"/>
        <v>2.3779644647935916E-2</v>
      </c>
      <c r="V210" s="21">
        <f t="shared" si="48"/>
        <v>2.5828573866480704E-2</v>
      </c>
      <c r="W210" s="22">
        <f t="shared" si="49"/>
        <v>1532</v>
      </c>
      <c r="X210" s="21">
        <f t="shared" si="50"/>
        <v>6.135770234986946E-2</v>
      </c>
      <c r="Y210" s="23">
        <f t="shared" si="51"/>
        <v>5.9361702127659566</v>
      </c>
      <c r="Z210" s="21">
        <f t="shared" si="52"/>
        <v>0.503</v>
      </c>
      <c r="AA210" s="21">
        <f t="shared" si="53"/>
        <v>0.42399999999999999</v>
      </c>
      <c r="AB210" s="21">
        <f t="shared" si="54"/>
        <v>0.70100000000000007</v>
      </c>
      <c r="AC210" s="21">
        <f t="shared" si="55"/>
        <v>0</v>
      </c>
    </row>
    <row r="211" spans="2:29" x14ac:dyDescent="0.25">
      <c r="B211" s="27" t="s">
        <v>269</v>
      </c>
      <c r="C211" s="27" t="s">
        <v>270</v>
      </c>
      <c r="D211" t="s">
        <v>920</v>
      </c>
      <c r="E211">
        <v>546</v>
      </c>
      <c r="F211">
        <v>155</v>
      </c>
      <c r="G211" t="s">
        <v>56</v>
      </c>
      <c r="H211">
        <v>382</v>
      </c>
      <c r="I211">
        <v>266</v>
      </c>
      <c r="J211">
        <v>300</v>
      </c>
      <c r="K211">
        <v>124</v>
      </c>
      <c r="L211">
        <v>782</v>
      </c>
      <c r="M211" t="s">
        <v>30</v>
      </c>
      <c r="N211" s="20">
        <f t="shared" si="42"/>
        <v>1</v>
      </c>
      <c r="P211" s="20">
        <f t="shared" si="43"/>
        <v>1</v>
      </c>
      <c r="R211" s="12">
        <f t="shared" si="44"/>
        <v>0.41333333333333333</v>
      </c>
      <c r="S211" s="21">
        <f t="shared" si="45"/>
        <v>-6.9827159371792402E-2</v>
      </c>
      <c r="T211" s="21">
        <f t="shared" si="46"/>
        <v>2.4348942955167541E-2</v>
      </c>
      <c r="U211" s="21">
        <f t="shared" si="47"/>
        <v>-2.3874205820218153E-2</v>
      </c>
      <c r="V211" s="21">
        <f t="shared" si="48"/>
        <v>-2.311747407894767E-2</v>
      </c>
      <c r="W211" s="22">
        <f t="shared" si="49"/>
        <v>782</v>
      </c>
      <c r="X211" s="21">
        <f t="shared" si="50"/>
        <v>0.15856777493606139</v>
      </c>
      <c r="Y211" s="23">
        <f t="shared" si="51"/>
        <v>4.403225806451613</v>
      </c>
      <c r="Z211" s="21">
        <f t="shared" si="52"/>
        <v>0.23300000000000001</v>
      </c>
      <c r="AA211" s="21">
        <f t="shared" si="53"/>
        <v>0.77</v>
      </c>
      <c r="AB211" s="21">
        <f t="shared" si="54"/>
        <v>0.81499999999999995</v>
      </c>
      <c r="AC211" s="21">
        <f t="shared" si="55"/>
        <v>0</v>
      </c>
    </row>
    <row r="212" spans="2:29" x14ac:dyDescent="0.25">
      <c r="B212" s="27" t="s">
        <v>253</v>
      </c>
      <c r="C212" s="27" t="s">
        <v>254</v>
      </c>
      <c r="D212" t="s">
        <v>920</v>
      </c>
      <c r="E212">
        <v>544</v>
      </c>
      <c r="F212">
        <v>525</v>
      </c>
      <c r="G212" t="s">
        <v>31</v>
      </c>
      <c r="H212">
        <v>123</v>
      </c>
      <c r="I212">
        <v>106</v>
      </c>
      <c r="J212">
        <v>85</v>
      </c>
      <c r="K212">
        <v>38</v>
      </c>
      <c r="L212">
        <v>693</v>
      </c>
      <c r="M212">
        <v>32</v>
      </c>
      <c r="N212" s="20">
        <f t="shared" si="42"/>
        <v>1</v>
      </c>
      <c r="P212" s="20">
        <f t="shared" si="43"/>
        <v>1</v>
      </c>
      <c r="R212" s="12">
        <f t="shared" si="44"/>
        <v>0.44705882352941179</v>
      </c>
      <c r="S212" s="21">
        <f t="shared" si="45"/>
        <v>-2.9310904771009727E-2</v>
      </c>
      <c r="T212" s="21">
        <f t="shared" si="46"/>
        <v>-4.3196815514174314E-2</v>
      </c>
      <c r="U212" s="21">
        <f t="shared" si="47"/>
        <v>-3.6278869454050677E-2</v>
      </c>
      <c r="V212" s="21">
        <f t="shared" si="48"/>
        <v>-3.6262196579744908E-2</v>
      </c>
      <c r="W212" s="22">
        <f t="shared" si="49"/>
        <v>725</v>
      </c>
      <c r="X212" s="21">
        <f t="shared" si="50"/>
        <v>5.2413793103448278E-2</v>
      </c>
      <c r="Y212" s="23">
        <f t="shared" si="51"/>
        <v>14.315789473684211</v>
      </c>
      <c r="Z212" s="21">
        <f t="shared" si="52"/>
        <v>0.17899999999999999</v>
      </c>
      <c r="AA212" s="21">
        <f t="shared" si="53"/>
        <v>0.378</v>
      </c>
      <c r="AB212" s="21">
        <f t="shared" si="54"/>
        <v>0.4</v>
      </c>
      <c r="AC212" s="21">
        <f t="shared" si="55"/>
        <v>0</v>
      </c>
    </row>
    <row r="213" spans="2:29" x14ac:dyDescent="0.25">
      <c r="B213" s="27" t="s">
        <v>265</v>
      </c>
      <c r="C213" s="27" t="s">
        <v>266</v>
      </c>
      <c r="D213" t="s">
        <v>920</v>
      </c>
      <c r="E213">
        <v>544</v>
      </c>
      <c r="F213" t="s">
        <v>30</v>
      </c>
      <c r="G213" t="s">
        <v>31</v>
      </c>
      <c r="H213">
        <v>48</v>
      </c>
      <c r="I213">
        <v>51</v>
      </c>
      <c r="J213">
        <v>61</v>
      </c>
      <c r="K213">
        <v>30</v>
      </c>
      <c r="L213">
        <v>314</v>
      </c>
      <c r="M213" t="s">
        <v>30</v>
      </c>
      <c r="N213" s="20">
        <f t="shared" si="42"/>
        <v>1</v>
      </c>
      <c r="P213" s="20">
        <f t="shared" si="43"/>
        <v>1</v>
      </c>
      <c r="R213" s="12">
        <f t="shared" si="44"/>
        <v>0.49180327868852458</v>
      </c>
      <c r="S213" s="21">
        <f t="shared" si="45"/>
        <v>1.2198729249942586E-2</v>
      </c>
      <c r="T213" s="21">
        <f t="shared" si="46"/>
        <v>3.6458533984520258E-2</v>
      </c>
      <c r="U213" s="21">
        <f t="shared" si="47"/>
        <v>2.4256809115462907E-2</v>
      </c>
      <c r="V213" s="21">
        <f t="shared" si="48"/>
        <v>2.4304690783308585E-2</v>
      </c>
      <c r="W213" s="22">
        <f t="shared" si="49"/>
        <v>314</v>
      </c>
      <c r="X213" s="21">
        <f t="shared" si="50"/>
        <v>9.5541401273885357E-2</v>
      </c>
      <c r="Y213" s="23">
        <f t="shared" si="51"/>
        <v>18.133333333333333</v>
      </c>
      <c r="Z213" s="21">
        <f t="shared" si="52"/>
        <v>0.49199999999999999</v>
      </c>
      <c r="AA213" s="21">
        <f t="shared" si="53"/>
        <v>0.57499999999999996</v>
      </c>
      <c r="AB213" s="21">
        <f t="shared" si="54"/>
        <v>0.35199999999999998</v>
      </c>
      <c r="AC213" s="21">
        <f t="shared" si="55"/>
        <v>0</v>
      </c>
    </row>
    <row r="214" spans="2:29" x14ac:dyDescent="0.25">
      <c r="B214" s="27" t="s">
        <v>251</v>
      </c>
      <c r="C214" s="27" t="s">
        <v>252</v>
      </c>
      <c r="D214" t="s">
        <v>920</v>
      </c>
      <c r="E214">
        <v>526</v>
      </c>
      <c r="F214" t="s">
        <v>30</v>
      </c>
      <c r="G214" t="s">
        <v>31</v>
      </c>
      <c r="H214">
        <v>357</v>
      </c>
      <c r="I214">
        <v>487</v>
      </c>
      <c r="J214">
        <v>499</v>
      </c>
      <c r="K214">
        <v>114</v>
      </c>
      <c r="L214" s="1">
        <v>1222</v>
      </c>
      <c r="M214" s="1">
        <v>1383</v>
      </c>
      <c r="N214" s="20">
        <f t="shared" si="42"/>
        <v>1</v>
      </c>
      <c r="P214" s="20">
        <f t="shared" si="43"/>
        <v>1</v>
      </c>
      <c r="R214" s="12">
        <f t="shared" si="44"/>
        <v>0.22845691382765532</v>
      </c>
      <c r="S214" s="21">
        <f t="shared" si="45"/>
        <v>6.4074777718529097E-2</v>
      </c>
      <c r="T214" s="21">
        <f t="shared" si="46"/>
        <v>4.8802644210681478E-3</v>
      </c>
      <c r="U214" s="21">
        <f t="shared" si="47"/>
        <v>3.405403340327684E-2</v>
      </c>
      <c r="V214" s="21">
        <f t="shared" si="48"/>
        <v>3.4336358514291364E-2</v>
      </c>
      <c r="W214" s="22">
        <f t="shared" si="49"/>
        <v>2605</v>
      </c>
      <c r="X214" s="21">
        <f t="shared" si="50"/>
        <v>4.376199616122841E-2</v>
      </c>
      <c r="Y214" s="23">
        <f t="shared" si="51"/>
        <v>4.6140350877192979</v>
      </c>
      <c r="Z214" s="21">
        <f t="shared" si="52"/>
        <v>0.56399999999999995</v>
      </c>
      <c r="AA214" s="21">
        <f t="shared" si="53"/>
        <v>0.34</v>
      </c>
      <c r="AB214" s="21">
        <f t="shared" si="54"/>
        <v>0.80099999999999993</v>
      </c>
      <c r="AC214" s="21">
        <f t="shared" si="55"/>
        <v>0</v>
      </c>
    </row>
    <row r="215" spans="2:29" x14ac:dyDescent="0.25">
      <c r="B215" s="27" t="s">
        <v>367</v>
      </c>
      <c r="C215" s="27" t="s">
        <v>368</v>
      </c>
      <c r="D215" t="s">
        <v>920</v>
      </c>
      <c r="E215">
        <v>524</v>
      </c>
      <c r="F215">
        <v>970</v>
      </c>
      <c r="G215" t="s">
        <v>37</v>
      </c>
      <c r="H215">
        <v>500</v>
      </c>
      <c r="I215">
        <v>526</v>
      </c>
      <c r="J215">
        <v>393</v>
      </c>
      <c r="K215">
        <v>25</v>
      </c>
      <c r="L215">
        <v>360</v>
      </c>
      <c r="M215">
        <v>371</v>
      </c>
      <c r="N215" s="20">
        <f t="shared" si="42"/>
        <v>1</v>
      </c>
      <c r="P215" s="20">
        <f t="shared" si="43"/>
        <v>1</v>
      </c>
      <c r="R215" s="12">
        <f t="shared" si="44"/>
        <v>6.3613231552162849E-2</v>
      </c>
      <c r="S215" s="21">
        <f t="shared" si="45"/>
        <v>1.0190192835368705E-2</v>
      </c>
      <c r="T215" s="21">
        <f t="shared" si="46"/>
        <v>-5.6631520393569668E-2</v>
      </c>
      <c r="U215" s="21">
        <f t="shared" si="47"/>
        <v>-2.3792242230974536E-2</v>
      </c>
      <c r="V215" s="21">
        <f t="shared" si="48"/>
        <v>-2.3411189929725167E-2</v>
      </c>
      <c r="W215" s="22">
        <f t="shared" si="49"/>
        <v>731</v>
      </c>
      <c r="X215" s="21">
        <f t="shared" si="50"/>
        <v>3.4199726402188782E-2</v>
      </c>
      <c r="Y215" s="23">
        <f t="shared" si="51"/>
        <v>20.96</v>
      </c>
      <c r="Z215" s="21">
        <f t="shared" si="52"/>
        <v>0.22900000000000001</v>
      </c>
      <c r="AA215" s="21">
        <f t="shared" si="53"/>
        <v>0.29399999999999998</v>
      </c>
      <c r="AB215" s="21">
        <f t="shared" si="54"/>
        <v>0.31999999999999995</v>
      </c>
      <c r="AC215" s="21">
        <f t="shared" si="55"/>
        <v>0</v>
      </c>
    </row>
    <row r="216" spans="2:29" x14ac:dyDescent="0.25">
      <c r="B216" s="27" t="s">
        <v>281</v>
      </c>
      <c r="C216" s="27" t="s">
        <v>282</v>
      </c>
      <c r="D216" t="s">
        <v>920</v>
      </c>
      <c r="E216">
        <v>509</v>
      </c>
      <c r="F216">
        <v>660</v>
      </c>
      <c r="G216" t="s">
        <v>34</v>
      </c>
      <c r="H216">
        <v>235</v>
      </c>
      <c r="I216">
        <v>345</v>
      </c>
      <c r="J216">
        <v>372</v>
      </c>
      <c r="K216">
        <v>16</v>
      </c>
      <c r="L216">
        <v>289</v>
      </c>
      <c r="M216">
        <v>100</v>
      </c>
      <c r="N216" s="20">
        <f t="shared" si="42"/>
        <v>1</v>
      </c>
      <c r="P216" s="20">
        <f t="shared" si="43"/>
        <v>1</v>
      </c>
      <c r="R216" s="12">
        <f t="shared" si="44"/>
        <v>4.3010752688172046E-2</v>
      </c>
      <c r="S216" s="21">
        <f t="shared" si="45"/>
        <v>7.9817214066277842E-2</v>
      </c>
      <c r="T216" s="21">
        <f t="shared" si="46"/>
        <v>1.5184010756692734E-2</v>
      </c>
      <c r="U216" s="21">
        <f t="shared" si="47"/>
        <v>4.7001991526244513E-2</v>
      </c>
      <c r="V216" s="21">
        <f t="shared" si="48"/>
        <v>4.7334405449738361E-2</v>
      </c>
      <c r="W216" s="22">
        <f t="shared" si="49"/>
        <v>389</v>
      </c>
      <c r="X216" s="21">
        <f t="shared" si="50"/>
        <v>4.1131105398457581E-2</v>
      </c>
      <c r="Y216" s="23">
        <f t="shared" si="51"/>
        <v>31.8125</v>
      </c>
      <c r="Z216" s="21">
        <f t="shared" si="52"/>
        <v>0.63400000000000001</v>
      </c>
      <c r="AA216" s="21">
        <f t="shared" si="53"/>
        <v>0.32100000000000001</v>
      </c>
      <c r="AB216" s="21">
        <f t="shared" si="54"/>
        <v>0.26600000000000001</v>
      </c>
      <c r="AC216" s="21">
        <f t="shared" si="55"/>
        <v>0</v>
      </c>
    </row>
    <row r="217" spans="2:29" x14ac:dyDescent="0.25">
      <c r="B217" s="27" t="s">
        <v>293</v>
      </c>
      <c r="C217" s="27" t="s">
        <v>294</v>
      </c>
      <c r="D217" t="s">
        <v>920</v>
      </c>
      <c r="E217">
        <v>509</v>
      </c>
      <c r="F217">
        <v>965</v>
      </c>
      <c r="G217" t="s">
        <v>56</v>
      </c>
      <c r="H217" s="1">
        <v>1208</v>
      </c>
      <c r="I217">
        <v>981</v>
      </c>
      <c r="J217" s="1">
        <v>1029</v>
      </c>
      <c r="K217">
        <v>249</v>
      </c>
      <c r="L217" s="1">
        <v>1483</v>
      </c>
      <c r="M217">
        <v>161</v>
      </c>
      <c r="N217" s="20">
        <f t="shared" si="42"/>
        <v>1</v>
      </c>
      <c r="P217" s="20">
        <f t="shared" si="43"/>
        <v>1</v>
      </c>
      <c r="R217" s="12">
        <f t="shared" si="44"/>
        <v>0.24198250728862974</v>
      </c>
      <c r="S217" s="21">
        <f t="shared" si="45"/>
        <v>-4.0775164568039646E-2</v>
      </c>
      <c r="T217" s="21">
        <f t="shared" si="46"/>
        <v>9.5998409364479453E-3</v>
      </c>
      <c r="U217" s="21">
        <f t="shared" si="47"/>
        <v>-1.5909942497945195E-2</v>
      </c>
      <c r="V217" s="21">
        <f t="shared" si="48"/>
        <v>-1.5695088709845633E-2</v>
      </c>
      <c r="W217" s="22">
        <f t="shared" si="49"/>
        <v>1644</v>
      </c>
      <c r="X217" s="21">
        <f t="shared" si="50"/>
        <v>0.15145985401459855</v>
      </c>
      <c r="Y217" s="23">
        <f t="shared" si="51"/>
        <v>2.0441767068273093</v>
      </c>
      <c r="Z217" s="21">
        <f t="shared" si="52"/>
        <v>0.26</v>
      </c>
      <c r="AA217" s="21">
        <f t="shared" si="53"/>
        <v>0.748</v>
      </c>
      <c r="AB217" s="21">
        <f t="shared" si="54"/>
        <v>0.95099999999999996</v>
      </c>
      <c r="AC217" s="21">
        <f t="shared" si="55"/>
        <v>0</v>
      </c>
    </row>
    <row r="218" spans="2:29" x14ac:dyDescent="0.25">
      <c r="B218" s="27" t="s">
        <v>271</v>
      </c>
      <c r="C218" s="27" t="s">
        <v>272</v>
      </c>
      <c r="D218" t="s">
        <v>920</v>
      </c>
      <c r="E218">
        <v>499</v>
      </c>
      <c r="F218" s="1">
        <v>2676</v>
      </c>
      <c r="G218" t="s">
        <v>49</v>
      </c>
      <c r="H218" s="1">
        <v>1006</v>
      </c>
      <c r="I218" s="1">
        <v>1956</v>
      </c>
      <c r="J218" s="1">
        <v>1137</v>
      </c>
      <c r="K218">
        <v>-123</v>
      </c>
      <c r="L218">
        <v>670</v>
      </c>
      <c r="M218" s="1">
        <v>1796</v>
      </c>
      <c r="N218" s="20">
        <f t="shared" si="42"/>
        <v>1</v>
      </c>
      <c r="P218" s="20">
        <f t="shared" si="43"/>
        <v>1</v>
      </c>
      <c r="R218" s="12">
        <f t="shared" si="44"/>
        <v>-0.10817941952506596</v>
      </c>
      <c r="S218" s="21">
        <f t="shared" si="45"/>
        <v>0.14223160823913039</v>
      </c>
      <c r="T218" s="21">
        <f t="shared" si="46"/>
        <v>-0.10282260469862936</v>
      </c>
      <c r="U218" s="21">
        <f t="shared" si="47"/>
        <v>1.2316343398089513E-2</v>
      </c>
      <c r="V218" s="21">
        <f t="shared" si="48"/>
        <v>1.7241782312863514E-2</v>
      </c>
      <c r="W218" s="22">
        <f t="shared" si="49"/>
        <v>2466</v>
      </c>
      <c r="X218" s="21">
        <f t="shared" si="50"/>
        <v>-4.9878345498783457E-2</v>
      </c>
      <c r="Y218" s="23">
        <f t="shared" si="51"/>
        <v>100000</v>
      </c>
      <c r="Z218" s="21">
        <f t="shared" si="52"/>
        <v>0.45300000000000001</v>
      </c>
      <c r="AA218" s="21">
        <f t="shared" si="53"/>
        <v>8.1000000000000003E-2</v>
      </c>
      <c r="AB218" s="21">
        <f t="shared" si="54"/>
        <v>0.17500000000000004</v>
      </c>
      <c r="AC218" s="21">
        <f t="shared" si="55"/>
        <v>0</v>
      </c>
    </row>
    <row r="219" spans="2:29" x14ac:dyDescent="0.25">
      <c r="B219" s="27" t="s">
        <v>235</v>
      </c>
      <c r="C219" s="27" t="s">
        <v>236</v>
      </c>
      <c r="D219" t="s">
        <v>920</v>
      </c>
      <c r="E219">
        <v>496</v>
      </c>
      <c r="F219">
        <v>447</v>
      </c>
      <c r="G219" t="s">
        <v>86</v>
      </c>
      <c r="H219">
        <v>367</v>
      </c>
      <c r="I219">
        <v>585</v>
      </c>
      <c r="J219">
        <v>527</v>
      </c>
      <c r="K219">
        <v>65</v>
      </c>
      <c r="L219">
        <v>402</v>
      </c>
      <c r="M219" t="s">
        <v>30</v>
      </c>
      <c r="N219" s="20">
        <f t="shared" si="42"/>
        <v>1</v>
      </c>
      <c r="P219" s="20">
        <f t="shared" si="43"/>
        <v>1</v>
      </c>
      <c r="R219" s="12">
        <f t="shared" si="44"/>
        <v>0.12333965844402277</v>
      </c>
      <c r="S219" s="21">
        <f t="shared" si="45"/>
        <v>9.7736134819811804E-2</v>
      </c>
      <c r="T219" s="21">
        <f t="shared" si="46"/>
        <v>-2.0665735145583786E-2</v>
      </c>
      <c r="U219" s="21">
        <f t="shared" si="47"/>
        <v>3.6846473976687166E-2</v>
      </c>
      <c r="V219" s="21">
        <f t="shared" si="48"/>
        <v>3.7972291216971731E-2</v>
      </c>
      <c r="W219" s="22">
        <f t="shared" si="49"/>
        <v>402</v>
      </c>
      <c r="X219" s="21">
        <f t="shared" si="50"/>
        <v>0.16169154228855723</v>
      </c>
      <c r="Y219" s="23">
        <f t="shared" si="51"/>
        <v>7.6307692307692312</v>
      </c>
      <c r="Z219" s="21">
        <f t="shared" si="52"/>
        <v>0.58699999999999997</v>
      </c>
      <c r="AA219" s="21">
        <f t="shared" si="53"/>
        <v>0.78</v>
      </c>
      <c r="AB219" s="21">
        <f t="shared" si="54"/>
        <v>0.58299999999999996</v>
      </c>
      <c r="AC219" s="21">
        <f t="shared" si="55"/>
        <v>0</v>
      </c>
    </row>
    <row r="220" spans="2:29" x14ac:dyDescent="0.25">
      <c r="B220" s="27" t="s">
        <v>257</v>
      </c>
      <c r="C220" s="27" t="s">
        <v>258</v>
      </c>
      <c r="D220" t="s">
        <v>920</v>
      </c>
      <c r="E220">
        <v>482</v>
      </c>
      <c r="F220">
        <v>478</v>
      </c>
      <c r="G220" t="s">
        <v>34</v>
      </c>
      <c r="H220">
        <v>607</v>
      </c>
      <c r="I220" s="1">
        <v>1390</v>
      </c>
      <c r="J220">
        <v>658</v>
      </c>
      <c r="K220">
        <v>109</v>
      </c>
      <c r="L220">
        <v>461</v>
      </c>
      <c r="M220">
        <v>63</v>
      </c>
      <c r="N220" s="20">
        <f t="shared" ref="N220:N283" si="56">IF(V220&lt;5%,1,0)</f>
        <v>1</v>
      </c>
      <c r="P220" s="20">
        <f t="shared" si="43"/>
        <v>1</v>
      </c>
      <c r="R220" s="12">
        <f t="shared" si="44"/>
        <v>0.16565349544072949</v>
      </c>
      <c r="S220" s="21">
        <f t="shared" si="45"/>
        <v>0.1802261197344035</v>
      </c>
      <c r="T220" s="21">
        <f t="shared" si="46"/>
        <v>-0.13892254474940213</v>
      </c>
      <c r="U220" s="21">
        <f t="shared" si="47"/>
        <v>8.1002449167382196E-3</v>
      </c>
      <c r="V220" s="21">
        <f t="shared" si="48"/>
        <v>1.646793996724653E-2</v>
      </c>
      <c r="W220" s="22">
        <f t="shared" si="49"/>
        <v>524</v>
      </c>
      <c r="X220" s="21">
        <f t="shared" si="50"/>
        <v>0.20801526717557253</v>
      </c>
      <c r="Y220" s="23">
        <f t="shared" si="51"/>
        <v>4.4220183486238529</v>
      </c>
      <c r="Z220" s="21">
        <f t="shared" si="52"/>
        <v>0.44800000000000001</v>
      </c>
      <c r="AA220" s="21">
        <f t="shared" si="53"/>
        <v>0.86799999999999999</v>
      </c>
      <c r="AB220" s="21">
        <f t="shared" si="54"/>
        <v>0.81200000000000006</v>
      </c>
      <c r="AC220" s="21">
        <f t="shared" si="55"/>
        <v>0</v>
      </c>
    </row>
    <row r="221" spans="2:29" x14ac:dyDescent="0.25">
      <c r="B221" s="27" t="s">
        <v>261</v>
      </c>
      <c r="C221" s="27" t="s">
        <v>262</v>
      </c>
      <c r="D221" t="s">
        <v>920</v>
      </c>
      <c r="E221">
        <v>453</v>
      </c>
      <c r="F221" t="s">
        <v>30</v>
      </c>
      <c r="G221" t="s">
        <v>31</v>
      </c>
      <c r="H221">
        <v>222</v>
      </c>
      <c r="I221">
        <v>295</v>
      </c>
      <c r="J221">
        <v>338</v>
      </c>
      <c r="K221">
        <v>107</v>
      </c>
      <c r="L221">
        <v>907</v>
      </c>
      <c r="M221">
        <v>0</v>
      </c>
      <c r="N221" s="20">
        <f t="shared" si="56"/>
        <v>1</v>
      </c>
      <c r="P221" s="20">
        <f t="shared" si="43"/>
        <v>1</v>
      </c>
      <c r="R221" s="12">
        <f t="shared" si="44"/>
        <v>0.31656804733727811</v>
      </c>
      <c r="S221" s="21">
        <f t="shared" si="45"/>
        <v>5.8507180148170246E-2</v>
      </c>
      <c r="T221" s="21">
        <f t="shared" si="46"/>
        <v>2.7587793803014904E-2</v>
      </c>
      <c r="U221" s="21">
        <f t="shared" si="47"/>
        <v>4.2932911539907748E-2</v>
      </c>
      <c r="V221" s="21">
        <f t="shared" si="48"/>
        <v>4.3009295163697635E-2</v>
      </c>
      <c r="W221" s="22">
        <f t="shared" si="49"/>
        <v>907</v>
      </c>
      <c r="X221" s="21">
        <f t="shared" si="50"/>
        <v>0.11797133406835722</v>
      </c>
      <c r="Y221" s="23">
        <f t="shared" si="51"/>
        <v>4.2336448598130838</v>
      </c>
      <c r="Z221" s="21">
        <f t="shared" si="52"/>
        <v>0.61599999999999999</v>
      </c>
      <c r="AA221" s="21">
        <f t="shared" si="53"/>
        <v>0.65300000000000002</v>
      </c>
      <c r="AB221" s="21">
        <f t="shared" si="54"/>
        <v>0.82800000000000007</v>
      </c>
      <c r="AC221" s="21">
        <f t="shared" si="55"/>
        <v>0</v>
      </c>
    </row>
    <row r="222" spans="2:29" x14ac:dyDescent="0.25">
      <c r="B222" s="27" t="s">
        <v>291</v>
      </c>
      <c r="C222" s="27" t="s">
        <v>292</v>
      </c>
      <c r="D222" t="s">
        <v>920</v>
      </c>
      <c r="E222">
        <v>440</v>
      </c>
      <c r="F222">
        <v>341</v>
      </c>
      <c r="G222" t="s">
        <v>31</v>
      </c>
      <c r="H222">
        <v>124</v>
      </c>
      <c r="I222">
        <v>191</v>
      </c>
      <c r="J222">
        <v>120</v>
      </c>
      <c r="K222">
        <v>71</v>
      </c>
      <c r="L222">
        <v>457</v>
      </c>
      <c r="M222" t="s">
        <v>30</v>
      </c>
      <c r="N222" s="20">
        <f t="shared" si="56"/>
        <v>1</v>
      </c>
      <c r="P222" s="20">
        <f t="shared" si="43"/>
        <v>1</v>
      </c>
      <c r="R222" s="12">
        <f t="shared" si="44"/>
        <v>0.59166666666666667</v>
      </c>
      <c r="S222" s="21">
        <f t="shared" si="45"/>
        <v>9.024056365188593E-2</v>
      </c>
      <c r="T222" s="21">
        <f t="shared" si="46"/>
        <v>-8.8766713441687073E-2</v>
      </c>
      <c r="U222" s="21">
        <f t="shared" si="47"/>
        <v>-3.2736122908676446E-3</v>
      </c>
      <c r="V222" s="21">
        <f t="shared" si="48"/>
        <v>-5.9992069355626254E-4</v>
      </c>
      <c r="W222" s="22">
        <f t="shared" si="49"/>
        <v>457</v>
      </c>
      <c r="X222" s="21">
        <f t="shared" si="50"/>
        <v>0.15536105032822758</v>
      </c>
      <c r="Y222" s="23">
        <f t="shared" si="51"/>
        <v>6.197183098591549</v>
      </c>
      <c r="Z222" s="21">
        <f t="shared" si="52"/>
        <v>0.34200000000000003</v>
      </c>
      <c r="AA222" s="21">
        <f t="shared" si="53"/>
        <v>0.75700000000000001</v>
      </c>
      <c r="AB222" s="21">
        <f t="shared" si="54"/>
        <v>0.66500000000000004</v>
      </c>
      <c r="AC222" s="21">
        <f t="shared" si="55"/>
        <v>0</v>
      </c>
    </row>
    <row r="223" spans="2:29" x14ac:dyDescent="0.25">
      <c r="B223" s="27" t="s">
        <v>277</v>
      </c>
      <c r="C223" s="27" t="s">
        <v>278</v>
      </c>
      <c r="D223" t="s">
        <v>920</v>
      </c>
      <c r="E223">
        <v>439</v>
      </c>
      <c r="F223">
        <v>548</v>
      </c>
      <c r="G223" t="s">
        <v>46</v>
      </c>
      <c r="H223">
        <v>39</v>
      </c>
      <c r="I223">
        <v>78</v>
      </c>
      <c r="J223">
        <v>51</v>
      </c>
      <c r="K223">
        <v>22</v>
      </c>
      <c r="L223">
        <v>135</v>
      </c>
      <c r="M223" t="s">
        <v>30</v>
      </c>
      <c r="N223" s="20">
        <f t="shared" si="56"/>
        <v>1</v>
      </c>
      <c r="P223" s="20">
        <f t="shared" si="43"/>
        <v>1</v>
      </c>
      <c r="R223" s="12">
        <f t="shared" si="44"/>
        <v>0.43137254901960786</v>
      </c>
      <c r="S223" s="21">
        <f t="shared" si="45"/>
        <v>0.1486983549970351</v>
      </c>
      <c r="T223" s="21">
        <f t="shared" si="46"/>
        <v>-8.1466257792344399E-2</v>
      </c>
      <c r="U223" s="21">
        <f t="shared" si="47"/>
        <v>2.7189465815924629E-2</v>
      </c>
      <c r="V223" s="21">
        <f t="shared" si="48"/>
        <v>3.147385434020511E-2</v>
      </c>
      <c r="W223" s="22">
        <f t="shared" si="49"/>
        <v>135</v>
      </c>
      <c r="X223" s="21">
        <f t="shared" si="50"/>
        <v>0.16296296296296298</v>
      </c>
      <c r="Y223" s="23">
        <f t="shared" si="51"/>
        <v>19.954545454545453</v>
      </c>
      <c r="Z223" s="21">
        <f t="shared" si="52"/>
        <v>0.54600000000000004</v>
      </c>
      <c r="AA223" s="21">
        <f t="shared" si="53"/>
        <v>0.78200000000000003</v>
      </c>
      <c r="AB223" s="21">
        <f t="shared" si="54"/>
        <v>0.33199999999999996</v>
      </c>
      <c r="AC223" s="21">
        <f t="shared" si="55"/>
        <v>0</v>
      </c>
    </row>
    <row r="224" spans="2:29" x14ac:dyDescent="0.25">
      <c r="B224" s="27" t="s">
        <v>283</v>
      </c>
      <c r="C224" s="27" t="s">
        <v>284</v>
      </c>
      <c r="D224" t="s">
        <v>920</v>
      </c>
      <c r="E224">
        <v>429</v>
      </c>
      <c r="F224">
        <v>548</v>
      </c>
      <c r="G224" t="s">
        <v>34</v>
      </c>
      <c r="H224">
        <v>766</v>
      </c>
      <c r="I224">
        <v>795</v>
      </c>
      <c r="J224">
        <v>695</v>
      </c>
      <c r="K224">
        <v>72</v>
      </c>
      <c r="L224">
        <v>783</v>
      </c>
      <c r="M224">
        <v>93</v>
      </c>
      <c r="N224" s="20">
        <f t="shared" si="56"/>
        <v>1</v>
      </c>
      <c r="P224" s="20">
        <f t="shared" si="43"/>
        <v>1</v>
      </c>
      <c r="R224" s="12">
        <f t="shared" si="44"/>
        <v>0.10359712230215827</v>
      </c>
      <c r="S224" s="21">
        <f t="shared" si="45"/>
        <v>7.4596747571591404E-3</v>
      </c>
      <c r="T224" s="21">
        <f t="shared" si="46"/>
        <v>-2.6527841359224147E-2</v>
      </c>
      <c r="U224" s="21">
        <f t="shared" si="47"/>
        <v>-9.679877852931007E-3</v>
      </c>
      <c r="V224" s="21">
        <f t="shared" si="48"/>
        <v>-9.5826814849986706E-3</v>
      </c>
      <c r="W224" s="22">
        <f t="shared" si="49"/>
        <v>876</v>
      </c>
      <c r="X224" s="21">
        <f t="shared" si="50"/>
        <v>8.2191780821917804E-2</v>
      </c>
      <c r="Y224" s="23">
        <f t="shared" si="51"/>
        <v>5.958333333333333</v>
      </c>
      <c r="Z224" s="21">
        <f t="shared" si="52"/>
        <v>0.30099999999999999</v>
      </c>
      <c r="AA224" s="21">
        <f t="shared" si="53"/>
        <v>0.51400000000000001</v>
      </c>
      <c r="AB224" s="21">
        <f t="shared" si="54"/>
        <v>0.69700000000000006</v>
      </c>
      <c r="AC224" s="21">
        <f t="shared" si="55"/>
        <v>0</v>
      </c>
    </row>
    <row r="225" spans="2:29" x14ac:dyDescent="0.25">
      <c r="B225" s="27" t="s">
        <v>317</v>
      </c>
      <c r="C225" s="27" t="s">
        <v>318</v>
      </c>
      <c r="D225" t="s">
        <v>920</v>
      </c>
      <c r="E225">
        <v>410</v>
      </c>
      <c r="F225" s="1">
        <v>4021</v>
      </c>
      <c r="G225" t="s">
        <v>49</v>
      </c>
      <c r="H225" s="1">
        <v>3934</v>
      </c>
      <c r="I225" s="1">
        <v>4573</v>
      </c>
      <c r="J225" s="1">
        <v>3428</v>
      </c>
      <c r="K225">
        <v>354</v>
      </c>
      <c r="L225" s="1">
        <v>-1431</v>
      </c>
      <c r="M225" s="1">
        <v>1387</v>
      </c>
      <c r="N225" s="20">
        <f t="shared" si="56"/>
        <v>1</v>
      </c>
      <c r="P225" s="20">
        <f t="shared" si="43"/>
        <v>1</v>
      </c>
      <c r="R225" s="12">
        <f t="shared" si="44"/>
        <v>0.10326721120186698</v>
      </c>
      <c r="S225" s="21">
        <f t="shared" si="45"/>
        <v>3.0560207271778772E-2</v>
      </c>
      <c r="T225" s="21">
        <f t="shared" si="46"/>
        <v>-5.6008850856667292E-2</v>
      </c>
      <c r="U225" s="21">
        <f t="shared" si="47"/>
        <v>-1.3673626874005973E-2</v>
      </c>
      <c r="V225" s="21">
        <f t="shared" si="48"/>
        <v>-1.3040756819631497E-2</v>
      </c>
      <c r="W225" s="22">
        <f t="shared" si="49"/>
        <v>1387</v>
      </c>
      <c r="X225" s="21">
        <f t="shared" si="50"/>
        <v>0.25522710886806055</v>
      </c>
      <c r="Y225" s="23">
        <f t="shared" si="51"/>
        <v>1.1581920903954803</v>
      </c>
      <c r="Z225" s="21">
        <f t="shared" si="52"/>
        <v>0.28499999999999998</v>
      </c>
      <c r="AA225" s="21">
        <f t="shared" si="53"/>
        <v>0.90900000000000003</v>
      </c>
      <c r="AB225" s="21">
        <f t="shared" si="54"/>
        <v>0.98199999999999998</v>
      </c>
      <c r="AC225" s="21">
        <f t="shared" si="55"/>
        <v>0</v>
      </c>
    </row>
    <row r="226" spans="2:29" x14ac:dyDescent="0.25">
      <c r="B226" s="27" t="s">
        <v>385</v>
      </c>
      <c r="C226" s="27" t="s">
        <v>386</v>
      </c>
      <c r="D226" t="s">
        <v>920</v>
      </c>
      <c r="E226">
        <v>398</v>
      </c>
      <c r="F226">
        <v>342</v>
      </c>
      <c r="G226" t="s">
        <v>37</v>
      </c>
      <c r="H226">
        <v>207</v>
      </c>
      <c r="I226">
        <v>144</v>
      </c>
      <c r="J226">
        <v>304</v>
      </c>
      <c r="K226">
        <v>52</v>
      </c>
      <c r="L226">
        <v>145</v>
      </c>
      <c r="M226" t="s">
        <v>30</v>
      </c>
      <c r="N226" s="20">
        <f t="shared" si="56"/>
        <v>1</v>
      </c>
      <c r="P226" s="20">
        <f t="shared" si="43"/>
        <v>1</v>
      </c>
      <c r="R226" s="12">
        <f t="shared" si="44"/>
        <v>0.17105263157894737</v>
      </c>
      <c r="S226" s="21">
        <f t="shared" si="45"/>
        <v>-7.0009677439474283E-2</v>
      </c>
      <c r="T226" s="21">
        <f t="shared" si="46"/>
        <v>0.16118714233316211</v>
      </c>
      <c r="U226" s="21">
        <f t="shared" si="47"/>
        <v>3.9178909067900891E-2</v>
      </c>
      <c r="V226" s="21">
        <f t="shared" si="48"/>
        <v>4.345212465386291E-2</v>
      </c>
      <c r="W226" s="22">
        <f t="shared" si="49"/>
        <v>145</v>
      </c>
      <c r="X226" s="21">
        <f t="shared" si="50"/>
        <v>0.35862068965517241</v>
      </c>
      <c r="Y226" s="23">
        <f t="shared" si="51"/>
        <v>7.6538461538461542</v>
      </c>
      <c r="Z226" s="21">
        <f t="shared" si="52"/>
        <v>0.61899999999999999</v>
      </c>
      <c r="AA226" s="21">
        <f t="shared" si="53"/>
        <v>0.95199999999999996</v>
      </c>
      <c r="AB226" s="21">
        <f t="shared" si="54"/>
        <v>0.57600000000000007</v>
      </c>
      <c r="AC226" s="21">
        <f t="shared" si="55"/>
        <v>0</v>
      </c>
    </row>
    <row r="227" spans="2:29" x14ac:dyDescent="0.25">
      <c r="B227" s="27" t="s">
        <v>287</v>
      </c>
      <c r="C227" s="27" t="s">
        <v>288</v>
      </c>
      <c r="D227" t="s">
        <v>920</v>
      </c>
      <c r="E227">
        <v>393</v>
      </c>
      <c r="F227" s="1">
        <v>1040</v>
      </c>
      <c r="G227" t="s">
        <v>31</v>
      </c>
      <c r="H227">
        <v>465</v>
      </c>
      <c r="I227">
        <v>427</v>
      </c>
      <c r="J227">
        <v>640</v>
      </c>
      <c r="K227">
        <v>220</v>
      </c>
      <c r="L227">
        <v>855</v>
      </c>
      <c r="M227">
        <v>255</v>
      </c>
      <c r="N227" s="20">
        <f t="shared" si="56"/>
        <v>1</v>
      </c>
      <c r="P227" s="20">
        <f t="shared" si="43"/>
        <v>1</v>
      </c>
      <c r="R227" s="12">
        <f t="shared" si="44"/>
        <v>0.34375</v>
      </c>
      <c r="S227" s="21">
        <f t="shared" si="45"/>
        <v>-1.6906138322048458E-2</v>
      </c>
      <c r="T227" s="21">
        <f t="shared" si="46"/>
        <v>8.4302401867055954E-2</v>
      </c>
      <c r="U227" s="21">
        <f t="shared" si="47"/>
        <v>3.2458733063051914E-2</v>
      </c>
      <c r="V227" s="21">
        <f t="shared" si="48"/>
        <v>3.3284998869353134E-2</v>
      </c>
      <c r="W227" s="22">
        <f t="shared" si="49"/>
        <v>1110</v>
      </c>
      <c r="X227" s="21">
        <f t="shared" si="50"/>
        <v>0.1981981981981982</v>
      </c>
      <c r="Y227" s="23">
        <f t="shared" si="51"/>
        <v>1.7863636363636364</v>
      </c>
      <c r="Z227" s="21">
        <f t="shared" si="52"/>
        <v>0.55700000000000005</v>
      </c>
      <c r="AA227" s="21">
        <f t="shared" si="53"/>
        <v>0.85399999999999998</v>
      </c>
      <c r="AB227" s="21">
        <f t="shared" si="54"/>
        <v>0.96199999999999997</v>
      </c>
      <c r="AC227" s="21">
        <f t="shared" si="55"/>
        <v>0</v>
      </c>
    </row>
    <row r="228" spans="2:29" x14ac:dyDescent="0.25">
      <c r="B228" s="27" t="s">
        <v>285</v>
      </c>
      <c r="C228" s="27" t="s">
        <v>286</v>
      </c>
      <c r="D228" t="s">
        <v>920</v>
      </c>
      <c r="E228">
        <v>379</v>
      </c>
      <c r="F228">
        <v>372</v>
      </c>
      <c r="G228" t="s">
        <v>75</v>
      </c>
      <c r="H228" s="1">
        <v>1374</v>
      </c>
      <c r="I228" s="1">
        <v>1598</v>
      </c>
      <c r="J228" s="1">
        <v>1890</v>
      </c>
      <c r="K228">
        <v>59</v>
      </c>
      <c r="L228">
        <v>475</v>
      </c>
      <c r="M228">
        <v>0</v>
      </c>
      <c r="N228" s="20">
        <f t="shared" si="56"/>
        <v>1</v>
      </c>
      <c r="P228" s="20">
        <f t="shared" si="43"/>
        <v>1</v>
      </c>
      <c r="R228" s="12">
        <f t="shared" si="44"/>
        <v>3.1216931216931216E-2</v>
      </c>
      <c r="S228" s="21">
        <f t="shared" si="45"/>
        <v>3.0666139637173462E-2</v>
      </c>
      <c r="T228" s="21">
        <f t="shared" si="46"/>
        <v>3.4134449688473234E-2</v>
      </c>
      <c r="U228" s="21">
        <f t="shared" si="47"/>
        <v>3.2398838204611424E-2</v>
      </c>
      <c r="V228" s="21">
        <f t="shared" si="48"/>
        <v>3.2399809176752704E-2</v>
      </c>
      <c r="W228" s="22">
        <f t="shared" si="49"/>
        <v>475</v>
      </c>
      <c r="X228" s="21">
        <f t="shared" si="50"/>
        <v>0.12421052631578948</v>
      </c>
      <c r="Y228" s="23">
        <f t="shared" si="51"/>
        <v>6.4237288135593218</v>
      </c>
      <c r="Z228" s="21">
        <f t="shared" si="52"/>
        <v>0.55300000000000005</v>
      </c>
      <c r="AA228" s="21">
        <f t="shared" si="53"/>
        <v>0.67100000000000004</v>
      </c>
      <c r="AB228" s="21">
        <f t="shared" si="54"/>
        <v>0.65799999999999992</v>
      </c>
      <c r="AC228" s="21">
        <f t="shared" si="55"/>
        <v>0</v>
      </c>
    </row>
    <row r="229" spans="2:29" x14ac:dyDescent="0.25">
      <c r="B229" s="27" t="s">
        <v>301</v>
      </c>
      <c r="C229" s="27" t="s">
        <v>302</v>
      </c>
      <c r="D229" t="s">
        <v>920</v>
      </c>
      <c r="E229">
        <v>361</v>
      </c>
      <c r="F229">
        <v>486</v>
      </c>
      <c r="G229" t="s">
        <v>56</v>
      </c>
      <c r="H229">
        <v>159</v>
      </c>
      <c r="I229">
        <v>130</v>
      </c>
      <c r="J229">
        <v>251</v>
      </c>
      <c r="K229">
        <v>40</v>
      </c>
      <c r="L229">
        <v>393</v>
      </c>
      <c r="M229">
        <v>115</v>
      </c>
      <c r="N229" s="20">
        <f t="shared" si="56"/>
        <v>1</v>
      </c>
      <c r="P229" s="20">
        <f t="shared" si="43"/>
        <v>1</v>
      </c>
      <c r="R229" s="12">
        <f t="shared" si="44"/>
        <v>0.15936254980079681</v>
      </c>
      <c r="S229" s="21">
        <f t="shared" si="45"/>
        <v>-3.9473733403870614E-2</v>
      </c>
      <c r="T229" s="21">
        <f t="shared" si="46"/>
        <v>0.14063337215722616</v>
      </c>
      <c r="U229" s="21">
        <f t="shared" si="47"/>
        <v>4.6713100382876682E-2</v>
      </c>
      <c r="V229" s="21">
        <f t="shared" si="48"/>
        <v>4.9290913045410743E-2</v>
      </c>
      <c r="W229" s="22">
        <f t="shared" si="49"/>
        <v>508</v>
      </c>
      <c r="X229" s="21">
        <f t="shared" si="50"/>
        <v>7.874015748031496E-2</v>
      </c>
      <c r="Y229" s="23">
        <f t="shared" si="51"/>
        <v>9.0250000000000004</v>
      </c>
      <c r="Z229" s="21">
        <f t="shared" si="52"/>
        <v>0.64300000000000002</v>
      </c>
      <c r="AA229" s="21">
        <f t="shared" si="53"/>
        <v>0.496</v>
      </c>
      <c r="AB229" s="21">
        <f t="shared" si="54"/>
        <v>0.52</v>
      </c>
      <c r="AC229" s="21">
        <f t="shared" si="55"/>
        <v>0</v>
      </c>
    </row>
    <row r="230" spans="2:29" x14ac:dyDescent="0.25">
      <c r="B230" s="27" t="s">
        <v>295</v>
      </c>
      <c r="C230" s="27" t="s">
        <v>296</v>
      </c>
      <c r="D230" t="s">
        <v>920</v>
      </c>
      <c r="E230">
        <v>361</v>
      </c>
      <c r="F230">
        <v>760</v>
      </c>
      <c r="G230" t="s">
        <v>31</v>
      </c>
      <c r="H230">
        <v>911</v>
      </c>
      <c r="I230">
        <v>875</v>
      </c>
      <c r="J230">
        <v>534</v>
      </c>
      <c r="K230">
        <v>62</v>
      </c>
      <c r="L230" s="1">
        <v>1878</v>
      </c>
      <c r="M230">
        <v>231</v>
      </c>
      <c r="N230" s="20">
        <f t="shared" si="56"/>
        <v>1</v>
      </c>
      <c r="P230" s="20">
        <f t="shared" si="43"/>
        <v>1</v>
      </c>
      <c r="R230" s="12">
        <f t="shared" si="44"/>
        <v>0.11610486891385768</v>
      </c>
      <c r="S230" s="21">
        <f t="shared" si="45"/>
        <v>-8.0313769431022974E-3</v>
      </c>
      <c r="T230" s="21">
        <f t="shared" si="46"/>
        <v>-9.4044969589458849E-2</v>
      </c>
      <c r="U230" s="21">
        <f t="shared" si="47"/>
        <v>-5.2013204697547333E-2</v>
      </c>
      <c r="V230" s="21">
        <f t="shared" si="48"/>
        <v>-5.1363183743369491E-2</v>
      </c>
      <c r="W230" s="22">
        <f t="shared" si="49"/>
        <v>2109</v>
      </c>
      <c r="X230" s="21">
        <f t="shared" si="50"/>
        <v>2.9397818871503081E-2</v>
      </c>
      <c r="Y230" s="23">
        <f t="shared" si="51"/>
        <v>5.82258064516129</v>
      </c>
      <c r="Z230" s="21">
        <f t="shared" si="52"/>
        <v>0.129</v>
      </c>
      <c r="AA230" s="21">
        <f t="shared" si="53"/>
        <v>0.27600000000000002</v>
      </c>
      <c r="AB230" s="21">
        <f t="shared" si="54"/>
        <v>0.70799999999999996</v>
      </c>
      <c r="AC230" s="21">
        <f t="shared" si="55"/>
        <v>0</v>
      </c>
    </row>
    <row r="231" spans="2:29" x14ac:dyDescent="0.25">
      <c r="B231" s="27" t="s">
        <v>305</v>
      </c>
      <c r="C231" s="27" t="s">
        <v>306</v>
      </c>
      <c r="D231" t="s">
        <v>920</v>
      </c>
      <c r="E231">
        <v>357</v>
      </c>
      <c r="F231" s="1">
        <v>3905</v>
      </c>
      <c r="G231" t="s">
        <v>49</v>
      </c>
      <c r="H231">
        <v>831</v>
      </c>
      <c r="I231" s="1">
        <v>2256</v>
      </c>
      <c r="J231">
        <v>575</v>
      </c>
      <c r="K231">
        <v>45</v>
      </c>
      <c r="L231">
        <v>341</v>
      </c>
      <c r="M231" s="1">
        <v>2915</v>
      </c>
      <c r="N231" s="20">
        <f t="shared" si="56"/>
        <v>1</v>
      </c>
      <c r="P231" s="20">
        <f t="shared" si="43"/>
        <v>1</v>
      </c>
      <c r="R231" s="12">
        <f t="shared" si="44"/>
        <v>7.8260869565217397E-2</v>
      </c>
      <c r="S231" s="21">
        <f t="shared" si="45"/>
        <v>0.2210898303499198</v>
      </c>
      <c r="T231" s="21">
        <f t="shared" si="46"/>
        <v>-0.2392083281377122</v>
      </c>
      <c r="U231" s="21">
        <f t="shared" si="47"/>
        <v>-3.6156146709461545E-2</v>
      </c>
      <c r="V231" s="21">
        <f t="shared" si="48"/>
        <v>-1.8091548165751314E-2</v>
      </c>
      <c r="W231" s="22">
        <f t="shared" si="49"/>
        <v>3256</v>
      </c>
      <c r="X231" s="21">
        <f t="shared" si="50"/>
        <v>1.382063882063882E-2</v>
      </c>
      <c r="Y231" s="23">
        <f t="shared" si="51"/>
        <v>7.9333333333333336</v>
      </c>
      <c r="Z231" s="21">
        <f t="shared" si="52"/>
        <v>0.253</v>
      </c>
      <c r="AA231" s="21">
        <f t="shared" si="53"/>
        <v>0.20100000000000001</v>
      </c>
      <c r="AB231" s="21">
        <f t="shared" si="54"/>
        <v>0.55800000000000005</v>
      </c>
      <c r="AC231" s="21">
        <f t="shared" si="55"/>
        <v>0</v>
      </c>
    </row>
    <row r="232" spans="2:29" x14ac:dyDescent="0.25">
      <c r="B232" s="27" t="s">
        <v>431</v>
      </c>
      <c r="C232" s="27" t="s">
        <v>432</v>
      </c>
      <c r="D232" t="s">
        <v>920</v>
      </c>
      <c r="E232">
        <v>354</v>
      </c>
      <c r="F232" s="1">
        <v>1912</v>
      </c>
      <c r="G232" t="s">
        <v>34</v>
      </c>
      <c r="H232" s="1">
        <v>1869</v>
      </c>
      <c r="I232" s="1">
        <v>1421</v>
      </c>
      <c r="J232">
        <v>958</v>
      </c>
      <c r="K232">
        <v>-27</v>
      </c>
      <c r="L232">
        <v>421</v>
      </c>
      <c r="M232">
        <v>61</v>
      </c>
      <c r="N232" s="20">
        <f t="shared" si="56"/>
        <v>1</v>
      </c>
      <c r="P232" s="20">
        <f t="shared" si="43"/>
        <v>1</v>
      </c>
      <c r="R232" s="12">
        <f t="shared" si="44"/>
        <v>-2.8183716075156576E-2</v>
      </c>
      <c r="S232" s="21">
        <f t="shared" si="45"/>
        <v>-5.3333616743231116E-2</v>
      </c>
      <c r="T232" s="21">
        <f t="shared" si="46"/>
        <v>-7.5824850922632137E-2</v>
      </c>
      <c r="U232" s="21">
        <f t="shared" si="47"/>
        <v>-6.4646833611572641E-2</v>
      </c>
      <c r="V232" s="21">
        <f t="shared" si="48"/>
        <v>-6.4601767092478626E-2</v>
      </c>
      <c r="W232" s="22">
        <f t="shared" si="49"/>
        <v>482</v>
      </c>
      <c r="X232" s="21">
        <f t="shared" si="50"/>
        <v>-5.6016597510373446E-2</v>
      </c>
      <c r="Y232" s="23">
        <f t="shared" si="51"/>
        <v>100000</v>
      </c>
      <c r="Z232" s="21">
        <f t="shared" si="52"/>
        <v>0.113</v>
      </c>
      <c r="AA232" s="21">
        <f t="shared" si="53"/>
        <v>7.1999999999999995E-2</v>
      </c>
      <c r="AB232" s="21">
        <f t="shared" si="54"/>
        <v>0.17500000000000004</v>
      </c>
      <c r="AC232" s="21">
        <f t="shared" si="55"/>
        <v>0</v>
      </c>
    </row>
    <row r="233" spans="2:29" x14ac:dyDescent="0.25">
      <c r="B233" s="27" t="s">
        <v>339</v>
      </c>
      <c r="C233" s="27" t="s">
        <v>340</v>
      </c>
      <c r="D233" t="s">
        <v>920</v>
      </c>
      <c r="E233">
        <v>343</v>
      </c>
      <c r="F233">
        <v>540</v>
      </c>
      <c r="G233" t="s">
        <v>49</v>
      </c>
      <c r="H233">
        <v>510</v>
      </c>
      <c r="I233">
        <v>439</v>
      </c>
      <c r="J233">
        <v>762</v>
      </c>
      <c r="K233">
        <v>108</v>
      </c>
      <c r="L233">
        <v>746</v>
      </c>
      <c r="M233">
        <v>198</v>
      </c>
      <c r="N233" s="20">
        <f t="shared" si="56"/>
        <v>1</v>
      </c>
      <c r="P233" s="20">
        <f t="shared" si="43"/>
        <v>1</v>
      </c>
      <c r="R233" s="12">
        <f t="shared" si="44"/>
        <v>0.14173228346456693</v>
      </c>
      <c r="S233" s="21">
        <f t="shared" si="45"/>
        <v>-2.9537253048973366E-2</v>
      </c>
      <c r="T233" s="21">
        <f t="shared" si="46"/>
        <v>0.11660119993046147</v>
      </c>
      <c r="U233" s="21">
        <f t="shared" si="47"/>
        <v>4.0970637306032787E-2</v>
      </c>
      <c r="V233" s="21">
        <f t="shared" si="48"/>
        <v>4.2678194729173634E-2</v>
      </c>
      <c r="W233" s="22">
        <f t="shared" si="49"/>
        <v>944</v>
      </c>
      <c r="X233" s="21">
        <f t="shared" si="50"/>
        <v>0.11440677966101695</v>
      </c>
      <c r="Y233" s="23">
        <f t="shared" si="51"/>
        <v>3.175925925925926</v>
      </c>
      <c r="Z233" s="21">
        <f t="shared" si="52"/>
        <v>0.61199999999999999</v>
      </c>
      <c r="AA233" s="21">
        <f t="shared" si="53"/>
        <v>0.64100000000000001</v>
      </c>
      <c r="AB233" s="21">
        <f t="shared" si="54"/>
        <v>0.89400000000000002</v>
      </c>
      <c r="AC233" s="21">
        <f t="shared" si="55"/>
        <v>0</v>
      </c>
    </row>
    <row r="234" spans="2:29" x14ac:dyDescent="0.25">
      <c r="B234" s="27" t="s">
        <v>299</v>
      </c>
      <c r="C234" s="27" t="s">
        <v>300</v>
      </c>
      <c r="D234" t="s">
        <v>920</v>
      </c>
      <c r="E234">
        <v>342</v>
      </c>
      <c r="F234">
        <v>314</v>
      </c>
      <c r="G234" t="s">
        <v>56</v>
      </c>
      <c r="H234">
        <v>764</v>
      </c>
      <c r="I234">
        <v>961</v>
      </c>
      <c r="J234">
        <v>784</v>
      </c>
      <c r="K234">
        <v>25</v>
      </c>
      <c r="L234">
        <v>146</v>
      </c>
      <c r="M234">
        <v>5</v>
      </c>
      <c r="N234" s="20">
        <f t="shared" si="56"/>
        <v>1</v>
      </c>
      <c r="P234" s="20">
        <f t="shared" si="43"/>
        <v>1</v>
      </c>
      <c r="R234" s="12">
        <f t="shared" si="44"/>
        <v>3.1887755102040817E-2</v>
      </c>
      <c r="S234" s="21">
        <f t="shared" si="45"/>
        <v>4.6950155686256823E-2</v>
      </c>
      <c r="T234" s="21">
        <f t="shared" si="46"/>
        <v>-3.9895434181189349E-2</v>
      </c>
      <c r="U234" s="21">
        <f t="shared" si="47"/>
        <v>2.5874648423895863E-3</v>
      </c>
      <c r="V234" s="21">
        <f t="shared" si="48"/>
        <v>3.2140621158190199E-3</v>
      </c>
      <c r="W234" s="22">
        <f t="shared" si="49"/>
        <v>151</v>
      </c>
      <c r="X234" s="21">
        <f t="shared" si="50"/>
        <v>0.16556291390728478</v>
      </c>
      <c r="Y234" s="23">
        <f t="shared" si="51"/>
        <v>13.68</v>
      </c>
      <c r="Z234" s="21">
        <f t="shared" si="52"/>
        <v>0.376</v>
      </c>
      <c r="AA234" s="21">
        <f t="shared" si="53"/>
        <v>0.79300000000000004</v>
      </c>
      <c r="AB234" s="21">
        <f t="shared" si="54"/>
        <v>0.40600000000000003</v>
      </c>
      <c r="AC234" s="21">
        <f t="shared" si="55"/>
        <v>0</v>
      </c>
    </row>
    <row r="235" spans="2:29" x14ac:dyDescent="0.25">
      <c r="B235" s="27" t="s">
        <v>315</v>
      </c>
      <c r="C235" s="27" t="s">
        <v>316</v>
      </c>
      <c r="D235" t="s">
        <v>920</v>
      </c>
      <c r="E235">
        <v>322</v>
      </c>
      <c r="F235" t="s">
        <v>30</v>
      </c>
      <c r="G235" t="s">
        <v>31</v>
      </c>
      <c r="H235">
        <v>17</v>
      </c>
      <c r="I235">
        <v>8</v>
      </c>
      <c r="J235">
        <v>13</v>
      </c>
      <c r="K235">
        <v>7</v>
      </c>
      <c r="L235">
        <v>210</v>
      </c>
      <c r="M235" t="s">
        <v>30</v>
      </c>
      <c r="N235" s="20">
        <f t="shared" si="56"/>
        <v>1</v>
      </c>
      <c r="P235" s="20">
        <f t="shared" si="43"/>
        <v>1</v>
      </c>
      <c r="R235" s="12">
        <f t="shared" si="44"/>
        <v>0.53846153846153844</v>
      </c>
      <c r="S235" s="21">
        <f t="shared" si="45"/>
        <v>-0.1399410628175578</v>
      </c>
      <c r="T235" s="21">
        <f t="shared" si="46"/>
        <v>0.10197228772148015</v>
      </c>
      <c r="U235" s="21">
        <f t="shared" si="47"/>
        <v>-2.646976699116288E-2</v>
      </c>
      <c r="V235" s="21">
        <f t="shared" si="48"/>
        <v>-2.1479514029080177E-2</v>
      </c>
      <c r="W235" s="22">
        <f t="shared" si="49"/>
        <v>210</v>
      </c>
      <c r="X235" s="21">
        <f t="shared" si="50"/>
        <v>3.3333333333333333E-2</v>
      </c>
      <c r="Y235" s="23">
        <f t="shared" si="51"/>
        <v>46</v>
      </c>
      <c r="Z235" s="21">
        <f t="shared" si="52"/>
        <v>0.23499999999999999</v>
      </c>
      <c r="AA235" s="21">
        <f t="shared" si="53"/>
        <v>0.28699999999999998</v>
      </c>
      <c r="AB235" s="21">
        <f t="shared" si="54"/>
        <v>0.22999999999999998</v>
      </c>
      <c r="AC235" s="21">
        <f t="shared" si="55"/>
        <v>0</v>
      </c>
    </row>
    <row r="236" spans="2:29" x14ac:dyDescent="0.25">
      <c r="B236" s="27" t="s">
        <v>347</v>
      </c>
      <c r="C236" s="27" t="s">
        <v>348</v>
      </c>
      <c r="D236" t="s">
        <v>920</v>
      </c>
      <c r="E236">
        <v>309</v>
      </c>
      <c r="F236">
        <v>462</v>
      </c>
      <c r="G236" t="s">
        <v>56</v>
      </c>
      <c r="H236">
        <v>262</v>
      </c>
      <c r="I236">
        <v>235</v>
      </c>
      <c r="J236">
        <v>377</v>
      </c>
      <c r="K236">
        <v>90</v>
      </c>
      <c r="L236">
        <v>392</v>
      </c>
      <c r="M236">
        <v>133</v>
      </c>
      <c r="N236" s="20">
        <f t="shared" si="56"/>
        <v>1</v>
      </c>
      <c r="P236" s="20">
        <f t="shared" si="43"/>
        <v>1</v>
      </c>
      <c r="R236" s="12">
        <f t="shared" si="44"/>
        <v>0.23872679045092837</v>
      </c>
      <c r="S236" s="21">
        <f t="shared" si="45"/>
        <v>-2.1516933556643192E-2</v>
      </c>
      <c r="T236" s="21">
        <f t="shared" si="46"/>
        <v>9.9144263371718555E-2</v>
      </c>
      <c r="U236" s="21">
        <f t="shared" si="47"/>
        <v>3.7060292021434904E-2</v>
      </c>
      <c r="V236" s="21">
        <f t="shared" si="48"/>
        <v>3.8229207278836753E-2</v>
      </c>
      <c r="W236" s="22">
        <f t="shared" si="49"/>
        <v>525</v>
      </c>
      <c r="X236" s="21">
        <f t="shared" si="50"/>
        <v>0.17142857142857143</v>
      </c>
      <c r="Y236" s="23">
        <f t="shared" si="51"/>
        <v>3.4333333333333331</v>
      </c>
      <c r="Z236" s="21">
        <f t="shared" si="52"/>
        <v>0.58899999999999997</v>
      </c>
      <c r="AA236" s="21">
        <f t="shared" si="53"/>
        <v>0.80900000000000005</v>
      </c>
      <c r="AB236" s="21">
        <f t="shared" si="54"/>
        <v>0.871</v>
      </c>
      <c r="AC236" s="21">
        <f t="shared" si="55"/>
        <v>0</v>
      </c>
    </row>
    <row r="237" spans="2:29" x14ac:dyDescent="0.25">
      <c r="B237" s="27" t="s">
        <v>327</v>
      </c>
      <c r="C237" s="27" t="s">
        <v>328</v>
      </c>
      <c r="D237" t="s">
        <v>920</v>
      </c>
      <c r="E237">
        <v>305</v>
      </c>
      <c r="F237">
        <v>374</v>
      </c>
      <c r="G237" t="s">
        <v>56</v>
      </c>
      <c r="H237" s="1">
        <v>1243</v>
      </c>
      <c r="I237" s="1">
        <v>1022</v>
      </c>
      <c r="J237" s="1">
        <v>1197</v>
      </c>
      <c r="K237">
        <v>13</v>
      </c>
      <c r="L237">
        <v>179</v>
      </c>
      <c r="M237">
        <v>43</v>
      </c>
      <c r="N237" s="20">
        <f t="shared" si="56"/>
        <v>1</v>
      </c>
      <c r="P237" s="20">
        <f t="shared" si="43"/>
        <v>1</v>
      </c>
      <c r="R237" s="12">
        <f t="shared" si="44"/>
        <v>1.086048454469507E-2</v>
      </c>
      <c r="S237" s="21">
        <f t="shared" si="45"/>
        <v>-3.8396681462880555E-2</v>
      </c>
      <c r="T237" s="21">
        <f t="shared" si="46"/>
        <v>3.2116333492704152E-2</v>
      </c>
      <c r="U237" s="21">
        <f t="shared" si="47"/>
        <v>-3.763837535020742E-3</v>
      </c>
      <c r="V237" s="21">
        <f t="shared" si="48"/>
        <v>-3.3480618350657152E-3</v>
      </c>
      <c r="W237" s="22">
        <f t="shared" si="49"/>
        <v>222</v>
      </c>
      <c r="X237" s="21">
        <f t="shared" si="50"/>
        <v>5.8558558558558557E-2</v>
      </c>
      <c r="Y237" s="23">
        <f t="shared" si="51"/>
        <v>23.46153846153846</v>
      </c>
      <c r="Z237" s="21">
        <f t="shared" si="52"/>
        <v>0.32600000000000001</v>
      </c>
      <c r="AA237" s="21">
        <f t="shared" si="53"/>
        <v>0.41199999999999998</v>
      </c>
      <c r="AB237" s="21">
        <f t="shared" si="54"/>
        <v>0.30400000000000005</v>
      </c>
      <c r="AC237" s="21">
        <f t="shared" si="55"/>
        <v>0</v>
      </c>
    </row>
    <row r="238" spans="2:29" x14ac:dyDescent="0.25">
      <c r="B238" s="27" t="s">
        <v>337</v>
      </c>
      <c r="C238" s="27" t="s">
        <v>338</v>
      </c>
      <c r="D238" t="s">
        <v>920</v>
      </c>
      <c r="E238">
        <v>292</v>
      </c>
      <c r="F238">
        <v>327</v>
      </c>
      <c r="G238" t="s">
        <v>49</v>
      </c>
      <c r="H238">
        <v>384</v>
      </c>
      <c r="I238">
        <v>291</v>
      </c>
      <c r="J238">
        <v>315</v>
      </c>
      <c r="K238">
        <v>42</v>
      </c>
      <c r="L238">
        <v>372</v>
      </c>
      <c r="M238">
        <v>61</v>
      </c>
      <c r="N238" s="20">
        <f t="shared" si="56"/>
        <v>1</v>
      </c>
      <c r="P238" s="20">
        <f t="shared" si="43"/>
        <v>1</v>
      </c>
      <c r="R238" s="12">
        <f t="shared" si="44"/>
        <v>0.13333333333333333</v>
      </c>
      <c r="S238" s="21">
        <f t="shared" si="45"/>
        <v>-5.3953784077846234E-2</v>
      </c>
      <c r="T238" s="21">
        <f t="shared" si="46"/>
        <v>1.5976149857270583E-2</v>
      </c>
      <c r="U238" s="21">
        <f t="shared" si="47"/>
        <v>-1.9612121637752056E-2</v>
      </c>
      <c r="V238" s="21">
        <f t="shared" si="48"/>
        <v>-1.9196585286109236E-2</v>
      </c>
      <c r="W238" s="22">
        <f t="shared" si="49"/>
        <v>433</v>
      </c>
      <c r="X238" s="21">
        <f t="shared" si="50"/>
        <v>9.6997690531177835E-2</v>
      </c>
      <c r="Y238" s="23">
        <f t="shared" si="51"/>
        <v>6.9523809523809526</v>
      </c>
      <c r="Z238" s="21">
        <f t="shared" si="52"/>
        <v>0.251</v>
      </c>
      <c r="AA238" s="21">
        <f t="shared" si="53"/>
        <v>0.58199999999999996</v>
      </c>
      <c r="AB238" s="21">
        <f t="shared" si="54"/>
        <v>0.624</v>
      </c>
      <c r="AC238" s="21">
        <f t="shared" si="55"/>
        <v>0</v>
      </c>
    </row>
    <row r="239" spans="2:29" x14ac:dyDescent="0.25">
      <c r="B239" s="27" t="s">
        <v>331</v>
      </c>
      <c r="C239" s="27" t="s">
        <v>332</v>
      </c>
      <c r="D239" t="s">
        <v>920</v>
      </c>
      <c r="E239">
        <v>288</v>
      </c>
      <c r="F239">
        <v>306</v>
      </c>
      <c r="G239" t="s">
        <v>56</v>
      </c>
      <c r="H239">
        <v>152</v>
      </c>
      <c r="I239">
        <v>240</v>
      </c>
      <c r="J239">
        <v>232</v>
      </c>
      <c r="K239">
        <v>27</v>
      </c>
      <c r="L239">
        <v>139</v>
      </c>
      <c r="M239">
        <v>30</v>
      </c>
      <c r="N239" s="20">
        <f t="shared" si="56"/>
        <v>1</v>
      </c>
      <c r="P239" s="20">
        <f t="shared" si="43"/>
        <v>1</v>
      </c>
      <c r="R239" s="12">
        <f t="shared" si="44"/>
        <v>0.11637931034482758</v>
      </c>
      <c r="S239" s="21">
        <f t="shared" si="45"/>
        <v>9.5654257747853855E-2</v>
      </c>
      <c r="T239" s="21">
        <f t="shared" si="46"/>
        <v>-6.7573758944986517E-3</v>
      </c>
      <c r="U239" s="21">
        <f t="shared" si="47"/>
        <v>4.3192460707919267E-2</v>
      </c>
      <c r="V239" s="21">
        <f t="shared" si="48"/>
        <v>4.4029780853758159E-2</v>
      </c>
      <c r="W239" s="22">
        <f t="shared" si="49"/>
        <v>169</v>
      </c>
      <c r="X239" s="21">
        <f t="shared" si="50"/>
        <v>0.15976331360946747</v>
      </c>
      <c r="Y239" s="23">
        <f t="shared" si="51"/>
        <v>10.666666666666666</v>
      </c>
      <c r="Z239" s="21">
        <f t="shared" si="52"/>
        <v>0.625</v>
      </c>
      <c r="AA239" s="21">
        <f t="shared" si="53"/>
        <v>0.77500000000000002</v>
      </c>
      <c r="AB239" s="21">
        <f t="shared" si="54"/>
        <v>0.47199999999999998</v>
      </c>
      <c r="AC239" s="21">
        <f t="shared" si="55"/>
        <v>0</v>
      </c>
    </row>
    <row r="240" spans="2:29" x14ac:dyDescent="0.25">
      <c r="B240" s="27" t="s">
        <v>319</v>
      </c>
      <c r="C240" s="27" t="s">
        <v>320</v>
      </c>
      <c r="D240" t="s">
        <v>920</v>
      </c>
      <c r="E240">
        <v>287</v>
      </c>
      <c r="F240">
        <v>339</v>
      </c>
      <c r="G240" t="s">
        <v>49</v>
      </c>
      <c r="H240">
        <v>515</v>
      </c>
      <c r="I240">
        <v>233</v>
      </c>
      <c r="J240">
        <v>240</v>
      </c>
      <c r="K240">
        <v>18</v>
      </c>
      <c r="L240">
        <v>229</v>
      </c>
      <c r="M240">
        <v>25</v>
      </c>
      <c r="N240" s="20">
        <f t="shared" si="56"/>
        <v>1</v>
      </c>
      <c r="P240" s="20">
        <f t="shared" si="43"/>
        <v>1</v>
      </c>
      <c r="R240" s="12">
        <f t="shared" si="44"/>
        <v>7.4999999999999997E-2</v>
      </c>
      <c r="S240" s="21">
        <f t="shared" si="45"/>
        <v>-0.14668429570523123</v>
      </c>
      <c r="T240" s="21">
        <f t="shared" si="46"/>
        <v>5.9376523434797601E-3</v>
      </c>
      <c r="U240" s="21">
        <f t="shared" si="47"/>
        <v>-7.3510714424552703E-2</v>
      </c>
      <c r="V240" s="21">
        <f t="shared" si="48"/>
        <v>-7.1419119262101385E-2</v>
      </c>
      <c r="W240" s="22">
        <f t="shared" si="49"/>
        <v>254</v>
      </c>
      <c r="X240" s="21">
        <f t="shared" si="50"/>
        <v>7.0866141732283464E-2</v>
      </c>
      <c r="Y240" s="23">
        <f t="shared" si="51"/>
        <v>15.944444444444445</v>
      </c>
      <c r="Z240" s="21">
        <f t="shared" si="52"/>
        <v>9.9000000000000005E-2</v>
      </c>
      <c r="AA240" s="21">
        <f t="shared" si="53"/>
        <v>0.47099999999999997</v>
      </c>
      <c r="AB240" s="21">
        <f t="shared" si="54"/>
        <v>0.377</v>
      </c>
      <c r="AC240" s="21">
        <f t="shared" si="55"/>
        <v>0</v>
      </c>
    </row>
    <row r="241" spans="2:29" x14ac:dyDescent="0.25">
      <c r="B241" s="27" t="s">
        <v>363</v>
      </c>
      <c r="C241" s="27" t="s">
        <v>364</v>
      </c>
      <c r="D241" t="s">
        <v>920</v>
      </c>
      <c r="E241">
        <v>287</v>
      </c>
      <c r="F241">
        <v>662</v>
      </c>
      <c r="G241" t="s">
        <v>46</v>
      </c>
      <c r="H241">
        <v>172</v>
      </c>
      <c r="I241">
        <v>270</v>
      </c>
      <c r="J241">
        <v>169</v>
      </c>
      <c r="K241">
        <v>-66</v>
      </c>
      <c r="L241">
        <v>281</v>
      </c>
      <c r="M241">
        <v>198</v>
      </c>
      <c r="N241" s="20">
        <f t="shared" si="56"/>
        <v>1</v>
      </c>
      <c r="P241" s="20">
        <f t="shared" si="43"/>
        <v>1</v>
      </c>
      <c r="R241" s="12">
        <f t="shared" si="44"/>
        <v>-0.39053254437869822</v>
      </c>
      <c r="S241" s="21">
        <f t="shared" si="45"/>
        <v>9.4377267962123756E-2</v>
      </c>
      <c r="T241" s="21">
        <f t="shared" si="46"/>
        <v>-8.9448344959826231E-2</v>
      </c>
      <c r="U241" s="21">
        <f t="shared" si="47"/>
        <v>-1.7580290424292766E-3</v>
      </c>
      <c r="V241" s="21">
        <f t="shared" si="48"/>
        <v>1.0569646532894161E-3</v>
      </c>
      <c r="W241" s="22">
        <f t="shared" si="49"/>
        <v>479</v>
      </c>
      <c r="X241" s="21">
        <f t="shared" si="50"/>
        <v>-0.13778705636743216</v>
      </c>
      <c r="Y241" s="23">
        <f t="shared" si="51"/>
        <v>100000</v>
      </c>
      <c r="Z241" s="21">
        <f t="shared" si="52"/>
        <v>0.36199999999999999</v>
      </c>
      <c r="AA241" s="21">
        <f t="shared" si="53"/>
        <v>3.4000000000000002E-2</v>
      </c>
      <c r="AB241" s="21">
        <f t="shared" si="54"/>
        <v>0.17500000000000004</v>
      </c>
      <c r="AC241" s="21">
        <f t="shared" si="55"/>
        <v>0</v>
      </c>
    </row>
    <row r="242" spans="2:29" x14ac:dyDescent="0.25">
      <c r="B242" s="27" t="s">
        <v>349</v>
      </c>
      <c r="C242" s="27" t="s">
        <v>350</v>
      </c>
      <c r="D242" t="s">
        <v>920</v>
      </c>
      <c r="E242">
        <v>278</v>
      </c>
      <c r="F242">
        <v>389</v>
      </c>
      <c r="G242" t="s">
        <v>49</v>
      </c>
      <c r="H242">
        <v>478</v>
      </c>
      <c r="I242">
        <v>461</v>
      </c>
      <c r="J242">
        <v>503</v>
      </c>
      <c r="K242">
        <v>53</v>
      </c>
      <c r="L242">
        <v>161</v>
      </c>
      <c r="M242" t="s">
        <v>30</v>
      </c>
      <c r="N242" s="20">
        <f t="shared" si="56"/>
        <v>1</v>
      </c>
      <c r="P242" s="20">
        <f t="shared" si="43"/>
        <v>1</v>
      </c>
      <c r="R242" s="12">
        <f t="shared" si="44"/>
        <v>0.10536779324055666</v>
      </c>
      <c r="S242" s="21">
        <f t="shared" si="45"/>
        <v>-7.2163739239835545E-3</v>
      </c>
      <c r="T242" s="21">
        <f t="shared" si="46"/>
        <v>1.7591362461533366E-2</v>
      </c>
      <c r="U242" s="21">
        <f t="shared" si="47"/>
        <v>5.1109603860637343E-3</v>
      </c>
      <c r="V242" s="21">
        <f t="shared" si="48"/>
        <v>5.1619829745378487E-3</v>
      </c>
      <c r="W242" s="22">
        <f t="shared" si="49"/>
        <v>161</v>
      </c>
      <c r="X242" s="21">
        <f t="shared" si="50"/>
        <v>0.32919254658385094</v>
      </c>
      <c r="Y242" s="23">
        <f t="shared" si="51"/>
        <v>5.2452830188679247</v>
      </c>
      <c r="Z242" s="21">
        <f t="shared" si="52"/>
        <v>0.38500000000000001</v>
      </c>
      <c r="AA242" s="21">
        <f t="shared" si="53"/>
        <v>0.94499999999999995</v>
      </c>
      <c r="AB242" s="21">
        <f t="shared" si="54"/>
        <v>0.74</v>
      </c>
      <c r="AC242" s="21">
        <f t="shared" si="55"/>
        <v>0</v>
      </c>
    </row>
    <row r="243" spans="2:29" x14ac:dyDescent="0.25">
      <c r="B243" s="27" t="s">
        <v>353</v>
      </c>
      <c r="C243" s="27" t="s">
        <v>354</v>
      </c>
      <c r="D243" t="s">
        <v>920</v>
      </c>
      <c r="E243">
        <v>271</v>
      </c>
      <c r="F243">
        <v>219</v>
      </c>
      <c r="G243" t="s">
        <v>49</v>
      </c>
      <c r="H243">
        <v>123</v>
      </c>
      <c r="I243">
        <v>158</v>
      </c>
      <c r="J243">
        <v>172</v>
      </c>
      <c r="K243">
        <v>54</v>
      </c>
      <c r="L243">
        <v>108</v>
      </c>
      <c r="M243" t="s">
        <v>30</v>
      </c>
      <c r="N243" s="20">
        <f t="shared" si="56"/>
        <v>1</v>
      </c>
      <c r="P243" s="20">
        <f t="shared" si="43"/>
        <v>1</v>
      </c>
      <c r="R243" s="12">
        <f t="shared" si="44"/>
        <v>0.31395348837209303</v>
      </c>
      <c r="S243" s="21">
        <f t="shared" si="45"/>
        <v>5.1357446631818515E-2</v>
      </c>
      <c r="T243" s="21">
        <f t="shared" si="46"/>
        <v>1.7124866474496514E-2</v>
      </c>
      <c r="U243" s="21">
        <f t="shared" si="47"/>
        <v>3.4099512872119986E-2</v>
      </c>
      <c r="V243" s="21">
        <f t="shared" si="48"/>
        <v>3.4193941992811672E-2</v>
      </c>
      <c r="W243" s="22">
        <f t="shared" si="49"/>
        <v>108</v>
      </c>
      <c r="X243" s="21">
        <f t="shared" si="50"/>
        <v>0.5</v>
      </c>
      <c r="Y243" s="23">
        <f t="shared" si="51"/>
        <v>5.0185185185185182</v>
      </c>
      <c r="Z243" s="21">
        <f t="shared" si="52"/>
        <v>0.56200000000000006</v>
      </c>
      <c r="AA243" s="21">
        <f t="shared" si="53"/>
        <v>0.97</v>
      </c>
      <c r="AB243" s="21">
        <f t="shared" si="54"/>
        <v>0.75600000000000001</v>
      </c>
      <c r="AC243" s="21">
        <f t="shared" si="55"/>
        <v>0</v>
      </c>
    </row>
    <row r="244" spans="2:29" x14ac:dyDescent="0.25">
      <c r="B244" s="27" t="s">
        <v>185</v>
      </c>
      <c r="C244" s="27" t="s">
        <v>186</v>
      </c>
      <c r="D244" t="s">
        <v>920</v>
      </c>
      <c r="E244">
        <v>270</v>
      </c>
      <c r="F244" t="s">
        <v>30</v>
      </c>
      <c r="G244" t="s">
        <v>31</v>
      </c>
      <c r="H244">
        <v>93</v>
      </c>
      <c r="I244">
        <v>100</v>
      </c>
      <c r="J244">
        <v>104</v>
      </c>
      <c r="K244">
        <v>41</v>
      </c>
      <c r="L244">
        <v>242</v>
      </c>
      <c r="M244">
        <v>51</v>
      </c>
      <c r="N244" s="20">
        <f t="shared" si="56"/>
        <v>1</v>
      </c>
      <c r="P244" s="20">
        <f t="shared" si="43"/>
        <v>1</v>
      </c>
      <c r="R244" s="12">
        <f t="shared" si="44"/>
        <v>0.39423076923076922</v>
      </c>
      <c r="S244" s="21">
        <f t="shared" si="45"/>
        <v>1.4619980122523524E-2</v>
      </c>
      <c r="T244" s="21">
        <f t="shared" si="46"/>
        <v>7.8749885178921453E-3</v>
      </c>
      <c r="U244" s="21">
        <f t="shared" si="47"/>
        <v>1.1241860692095873E-2</v>
      </c>
      <c r="V244" s="21">
        <f t="shared" si="48"/>
        <v>1.1245609777503848E-2</v>
      </c>
      <c r="W244" s="22">
        <f t="shared" si="49"/>
        <v>293</v>
      </c>
      <c r="X244" s="21">
        <f t="shared" si="50"/>
        <v>0.13993174061433447</v>
      </c>
      <c r="Y244" s="23">
        <f t="shared" si="51"/>
        <v>6.5853658536585362</v>
      </c>
      <c r="Z244" s="21">
        <f t="shared" si="52"/>
        <v>0.41399999999999998</v>
      </c>
      <c r="AA244" s="21">
        <f t="shared" si="53"/>
        <v>0.71599999999999997</v>
      </c>
      <c r="AB244" s="21">
        <f t="shared" si="54"/>
        <v>0.65100000000000002</v>
      </c>
      <c r="AC244" s="21">
        <f t="shared" si="55"/>
        <v>0</v>
      </c>
    </row>
    <row r="245" spans="2:29" x14ac:dyDescent="0.25">
      <c r="B245" s="27" t="s">
        <v>329</v>
      </c>
      <c r="C245" s="27" t="s">
        <v>330</v>
      </c>
      <c r="D245" t="s">
        <v>920</v>
      </c>
      <c r="E245">
        <v>262</v>
      </c>
      <c r="F245">
        <v>90</v>
      </c>
      <c r="G245" t="s">
        <v>86</v>
      </c>
      <c r="H245" s="1">
        <v>1298</v>
      </c>
      <c r="I245" s="1">
        <v>1190</v>
      </c>
      <c r="J245">
        <v>960</v>
      </c>
      <c r="K245">
        <v>37</v>
      </c>
      <c r="L245">
        <v>384</v>
      </c>
      <c r="M245" t="s">
        <v>30</v>
      </c>
      <c r="N245" s="20">
        <f t="shared" si="56"/>
        <v>1</v>
      </c>
      <c r="P245" s="20">
        <f t="shared" si="43"/>
        <v>1</v>
      </c>
      <c r="R245" s="12">
        <f t="shared" si="44"/>
        <v>3.8541666666666669E-2</v>
      </c>
      <c r="S245" s="21">
        <f t="shared" si="45"/>
        <v>-1.7224200067606721E-2</v>
      </c>
      <c r="T245" s="21">
        <f t="shared" si="46"/>
        <v>-4.204556074270116E-2</v>
      </c>
      <c r="U245" s="21">
        <f t="shared" si="47"/>
        <v>-2.9714248100138785E-2</v>
      </c>
      <c r="V245" s="21">
        <f t="shared" si="48"/>
        <v>-2.9661336303482222E-2</v>
      </c>
      <c r="W245" s="22">
        <f t="shared" si="49"/>
        <v>384</v>
      </c>
      <c r="X245" s="21">
        <f t="shared" si="50"/>
        <v>9.6354166666666671E-2</v>
      </c>
      <c r="Y245" s="23">
        <f t="shared" si="51"/>
        <v>7.0810810810810807</v>
      </c>
      <c r="Z245" s="21">
        <f t="shared" si="52"/>
        <v>0.19700000000000001</v>
      </c>
      <c r="AA245" s="21">
        <f t="shared" si="53"/>
        <v>0.57799999999999996</v>
      </c>
      <c r="AB245" s="21">
        <f t="shared" si="54"/>
        <v>0.61299999999999999</v>
      </c>
      <c r="AC245" s="21">
        <f t="shared" si="55"/>
        <v>0</v>
      </c>
    </row>
    <row r="246" spans="2:29" x14ac:dyDescent="0.25">
      <c r="B246" s="27" t="s">
        <v>343</v>
      </c>
      <c r="C246" s="27" t="s">
        <v>344</v>
      </c>
      <c r="D246" t="s">
        <v>920</v>
      </c>
      <c r="E246">
        <v>253</v>
      </c>
      <c r="F246">
        <v>235</v>
      </c>
      <c r="G246" t="s">
        <v>49</v>
      </c>
      <c r="H246">
        <v>130</v>
      </c>
      <c r="I246">
        <v>155</v>
      </c>
      <c r="J246">
        <v>162</v>
      </c>
      <c r="K246">
        <v>33</v>
      </c>
      <c r="L246">
        <v>119</v>
      </c>
      <c r="M246" t="s">
        <v>30</v>
      </c>
      <c r="N246" s="20">
        <f t="shared" si="56"/>
        <v>1</v>
      </c>
      <c r="P246" s="20">
        <f t="shared" si="43"/>
        <v>1</v>
      </c>
      <c r="R246" s="12">
        <f t="shared" si="44"/>
        <v>0.20370370370370369</v>
      </c>
      <c r="S246" s="21">
        <f t="shared" si="45"/>
        <v>3.5804203580214189E-2</v>
      </c>
      <c r="T246" s="21">
        <f t="shared" si="46"/>
        <v>8.8733807571546031E-3</v>
      </c>
      <c r="U246" s="21">
        <f t="shared" si="47"/>
        <v>2.2250110622856756E-2</v>
      </c>
      <c r="V246" s="21">
        <f t="shared" si="48"/>
        <v>2.2309231653408517E-2</v>
      </c>
      <c r="W246" s="22">
        <f t="shared" si="49"/>
        <v>119</v>
      </c>
      <c r="X246" s="21">
        <f t="shared" si="50"/>
        <v>0.27731092436974791</v>
      </c>
      <c r="Y246" s="23">
        <f t="shared" si="51"/>
        <v>7.666666666666667</v>
      </c>
      <c r="Z246" s="21">
        <f t="shared" si="52"/>
        <v>0.47799999999999998</v>
      </c>
      <c r="AA246" s="21">
        <f t="shared" si="53"/>
        <v>0.93100000000000005</v>
      </c>
      <c r="AB246" s="21">
        <f t="shared" si="54"/>
        <v>0.57400000000000007</v>
      </c>
      <c r="AC246" s="21">
        <f t="shared" si="55"/>
        <v>0</v>
      </c>
    </row>
    <row r="247" spans="2:29" x14ac:dyDescent="0.25">
      <c r="B247" s="27" t="s">
        <v>355</v>
      </c>
      <c r="C247" s="27" t="s">
        <v>356</v>
      </c>
      <c r="D247" t="s">
        <v>920</v>
      </c>
      <c r="E247">
        <v>253</v>
      </c>
      <c r="F247">
        <v>276</v>
      </c>
      <c r="G247" t="s">
        <v>49</v>
      </c>
      <c r="H247">
        <v>42</v>
      </c>
      <c r="I247">
        <v>114</v>
      </c>
      <c r="J247">
        <v>19</v>
      </c>
      <c r="K247">
        <v>2</v>
      </c>
      <c r="L247">
        <v>245</v>
      </c>
      <c r="M247">
        <v>23</v>
      </c>
      <c r="N247" s="20">
        <f t="shared" si="56"/>
        <v>1</v>
      </c>
      <c r="P247" s="20">
        <f t="shared" si="43"/>
        <v>1</v>
      </c>
      <c r="R247" s="12">
        <f t="shared" si="44"/>
        <v>0.10526315789473684</v>
      </c>
      <c r="S247" s="21">
        <f t="shared" si="45"/>
        <v>0.22104343283362393</v>
      </c>
      <c r="T247" s="21">
        <f t="shared" si="46"/>
        <v>-0.30117288122842079</v>
      </c>
      <c r="U247" s="21">
        <f t="shared" si="47"/>
        <v>-7.6258551291499277E-2</v>
      </c>
      <c r="V247" s="21">
        <f t="shared" si="48"/>
        <v>-5.2129333228765375E-2</v>
      </c>
      <c r="W247" s="22">
        <f t="shared" si="49"/>
        <v>268</v>
      </c>
      <c r="X247" s="21">
        <f t="shared" si="50"/>
        <v>7.462686567164179E-3</v>
      </c>
      <c r="Y247" s="23">
        <f t="shared" si="51"/>
        <v>126.5</v>
      </c>
      <c r="Z247" s="21">
        <f t="shared" si="52"/>
        <v>0.126</v>
      </c>
      <c r="AA247" s="21">
        <f t="shared" si="53"/>
        <v>0.183</v>
      </c>
      <c r="AB247" s="21">
        <f t="shared" si="54"/>
        <v>0.19099999999999995</v>
      </c>
      <c r="AC247" s="21">
        <f t="shared" si="55"/>
        <v>0</v>
      </c>
    </row>
    <row r="248" spans="2:29" x14ac:dyDescent="0.25">
      <c r="B248" s="27" t="s">
        <v>359</v>
      </c>
      <c r="C248" s="27" t="s">
        <v>360</v>
      </c>
      <c r="D248" t="s">
        <v>920</v>
      </c>
      <c r="E248">
        <v>241</v>
      </c>
      <c r="F248">
        <v>486</v>
      </c>
      <c r="G248" t="s">
        <v>86</v>
      </c>
      <c r="H248" s="1">
        <v>1055</v>
      </c>
      <c r="I248" s="1">
        <v>1146</v>
      </c>
      <c r="J248" s="1">
        <v>1085</v>
      </c>
      <c r="K248">
        <v>121</v>
      </c>
      <c r="L248">
        <v>594</v>
      </c>
      <c r="M248">
        <v>245</v>
      </c>
      <c r="N248" s="20">
        <f t="shared" si="56"/>
        <v>1</v>
      </c>
      <c r="P248" s="20">
        <f t="shared" si="43"/>
        <v>1</v>
      </c>
      <c r="R248" s="12">
        <f t="shared" si="44"/>
        <v>0.11152073732718894</v>
      </c>
      <c r="S248" s="21">
        <f t="shared" si="45"/>
        <v>1.6685036293008215E-2</v>
      </c>
      <c r="T248" s="21">
        <f t="shared" si="46"/>
        <v>-1.0879907241943654E-2</v>
      </c>
      <c r="U248" s="21">
        <f t="shared" si="47"/>
        <v>2.8078566723876985E-3</v>
      </c>
      <c r="V248" s="21">
        <f t="shared" si="48"/>
        <v>2.8709952411507533E-3</v>
      </c>
      <c r="W248" s="22">
        <f t="shared" si="49"/>
        <v>839</v>
      </c>
      <c r="X248" s="21">
        <f t="shared" si="50"/>
        <v>0.14421930870083433</v>
      </c>
      <c r="Y248" s="23">
        <f t="shared" si="51"/>
        <v>1.9917355371900827</v>
      </c>
      <c r="Z248" s="21">
        <f t="shared" si="52"/>
        <v>0.374</v>
      </c>
      <c r="AA248" s="21">
        <f t="shared" si="53"/>
        <v>0.72699999999999998</v>
      </c>
      <c r="AB248" s="21">
        <f t="shared" si="54"/>
        <v>0.95499999999999996</v>
      </c>
      <c r="AC248" s="21">
        <f t="shared" si="55"/>
        <v>0</v>
      </c>
    </row>
    <row r="249" spans="2:29" x14ac:dyDescent="0.25">
      <c r="B249" s="27" t="s">
        <v>502</v>
      </c>
      <c r="C249" s="27" t="s">
        <v>503</v>
      </c>
      <c r="D249" t="s">
        <v>920</v>
      </c>
      <c r="E249">
        <v>241</v>
      </c>
      <c r="F249">
        <v>279</v>
      </c>
      <c r="G249" t="s">
        <v>86</v>
      </c>
      <c r="H249">
        <v>105</v>
      </c>
      <c r="I249">
        <v>19</v>
      </c>
      <c r="J249">
        <v>7</v>
      </c>
      <c r="K249">
        <v>1</v>
      </c>
      <c r="L249">
        <v>7</v>
      </c>
      <c r="M249">
        <v>29</v>
      </c>
      <c r="N249" s="20">
        <f t="shared" si="56"/>
        <v>1</v>
      </c>
      <c r="P249" s="20">
        <f t="shared" si="43"/>
        <v>1</v>
      </c>
      <c r="R249" s="12">
        <f t="shared" si="44"/>
        <v>0.14285714285714285</v>
      </c>
      <c r="S249" s="21">
        <f t="shared" si="45"/>
        <v>-0.289583793384665</v>
      </c>
      <c r="T249" s="21">
        <f t="shared" si="46"/>
        <v>-0.18102831307208933</v>
      </c>
      <c r="U249" s="21">
        <f t="shared" si="47"/>
        <v>-0.23723479421732396</v>
      </c>
      <c r="V249" s="21">
        <f t="shared" si="48"/>
        <v>-0.23594896689135944</v>
      </c>
      <c r="W249" s="22">
        <f t="shared" si="49"/>
        <v>36</v>
      </c>
      <c r="X249" s="21">
        <f t="shared" si="50"/>
        <v>2.7777777777777776E-2</v>
      </c>
      <c r="Y249" s="23">
        <f t="shared" si="51"/>
        <v>241</v>
      </c>
      <c r="Z249" s="21">
        <f t="shared" si="52"/>
        <v>6.0000000000000001E-3</v>
      </c>
      <c r="AA249" s="21">
        <f t="shared" si="53"/>
        <v>0.26900000000000002</v>
      </c>
      <c r="AB249" s="21">
        <f t="shared" si="54"/>
        <v>0.18400000000000005</v>
      </c>
      <c r="AC249" s="21">
        <f t="shared" si="55"/>
        <v>0</v>
      </c>
    </row>
    <row r="250" spans="2:29" x14ac:dyDescent="0.25">
      <c r="B250" s="27" t="s">
        <v>357</v>
      </c>
      <c r="C250" s="27" t="s">
        <v>358</v>
      </c>
      <c r="D250" t="s">
        <v>920</v>
      </c>
      <c r="E250">
        <v>240</v>
      </c>
      <c r="F250">
        <v>232</v>
      </c>
      <c r="G250" t="s">
        <v>86</v>
      </c>
      <c r="H250">
        <v>640</v>
      </c>
      <c r="I250">
        <v>739</v>
      </c>
      <c r="J250">
        <v>412</v>
      </c>
      <c r="K250">
        <v>106</v>
      </c>
      <c r="L250">
        <v>61</v>
      </c>
      <c r="M250" t="s">
        <v>30</v>
      </c>
      <c r="N250" s="20">
        <f t="shared" si="56"/>
        <v>1</v>
      </c>
      <c r="P250" s="20">
        <f t="shared" si="43"/>
        <v>1</v>
      </c>
      <c r="R250" s="12">
        <f t="shared" si="44"/>
        <v>0.25728155339805825</v>
      </c>
      <c r="S250" s="21">
        <f t="shared" si="45"/>
        <v>2.9183684729572779E-2</v>
      </c>
      <c r="T250" s="21">
        <f t="shared" si="46"/>
        <v>-0.11028573140041265</v>
      </c>
      <c r="U250" s="21">
        <f t="shared" si="47"/>
        <v>-4.3088609476405026E-2</v>
      </c>
      <c r="V250" s="21">
        <f t="shared" si="48"/>
        <v>-4.1396885382414962E-2</v>
      </c>
      <c r="W250" s="22">
        <f t="shared" si="49"/>
        <v>61</v>
      </c>
      <c r="X250" s="21">
        <f t="shared" si="50"/>
        <v>1.7377049180327868</v>
      </c>
      <c r="Y250" s="23">
        <f t="shared" si="51"/>
        <v>2.2641509433962264</v>
      </c>
      <c r="Z250" s="21">
        <f t="shared" si="52"/>
        <v>0.16500000000000001</v>
      </c>
      <c r="AA250" s="21">
        <f t="shared" si="53"/>
        <v>0.98099999999999998</v>
      </c>
      <c r="AB250" s="21">
        <f t="shared" si="54"/>
        <v>0.94399999999999995</v>
      </c>
      <c r="AC250" s="21">
        <f t="shared" si="55"/>
        <v>0</v>
      </c>
    </row>
    <row r="251" spans="2:29" x14ac:dyDescent="0.25">
      <c r="B251" s="27" t="s">
        <v>311</v>
      </c>
      <c r="C251" s="27" t="s">
        <v>312</v>
      </c>
      <c r="D251" t="s">
        <v>920</v>
      </c>
      <c r="E251">
        <v>240</v>
      </c>
      <c r="F251">
        <v>287</v>
      </c>
      <c r="G251" t="s">
        <v>31</v>
      </c>
      <c r="H251">
        <v>34</v>
      </c>
      <c r="I251">
        <v>41</v>
      </c>
      <c r="J251">
        <v>38</v>
      </c>
      <c r="K251">
        <v>10</v>
      </c>
      <c r="L251">
        <v>193</v>
      </c>
      <c r="M251">
        <v>3</v>
      </c>
      <c r="N251" s="20">
        <f t="shared" si="56"/>
        <v>1</v>
      </c>
      <c r="P251" s="20">
        <f t="shared" si="43"/>
        <v>1</v>
      </c>
      <c r="R251" s="12">
        <f t="shared" si="44"/>
        <v>0.26315789473684209</v>
      </c>
      <c r="S251" s="21">
        <f t="shared" si="45"/>
        <v>3.8152102716594083E-2</v>
      </c>
      <c r="T251" s="21">
        <f t="shared" si="46"/>
        <v>-1.5082286994430039E-2</v>
      </c>
      <c r="U251" s="21">
        <f t="shared" si="47"/>
        <v>1.1184649191012808E-2</v>
      </c>
      <c r="V251" s="21">
        <f t="shared" si="48"/>
        <v>1.141815497105895E-2</v>
      </c>
      <c r="W251" s="22">
        <f t="shared" si="49"/>
        <v>196</v>
      </c>
      <c r="X251" s="21">
        <f t="shared" si="50"/>
        <v>5.1020408163265307E-2</v>
      </c>
      <c r="Y251" s="23">
        <f t="shared" si="51"/>
        <v>24</v>
      </c>
      <c r="Z251" s="21">
        <f t="shared" si="52"/>
        <v>0.41699999999999998</v>
      </c>
      <c r="AA251" s="21">
        <f t="shared" si="53"/>
        <v>0.374</v>
      </c>
      <c r="AB251" s="21">
        <f t="shared" si="54"/>
        <v>0.30000000000000004</v>
      </c>
      <c r="AC251" s="21">
        <f t="shared" si="55"/>
        <v>0</v>
      </c>
    </row>
    <row r="252" spans="2:29" x14ac:dyDescent="0.25">
      <c r="B252" s="27" t="s">
        <v>369</v>
      </c>
      <c r="C252" s="27" t="s">
        <v>370</v>
      </c>
      <c r="D252" t="s">
        <v>920</v>
      </c>
      <c r="E252">
        <v>234</v>
      </c>
      <c r="F252">
        <v>474</v>
      </c>
      <c r="G252" t="s">
        <v>31</v>
      </c>
      <c r="H252">
        <v>226</v>
      </c>
      <c r="I252">
        <v>162</v>
      </c>
      <c r="J252">
        <v>314</v>
      </c>
      <c r="K252">
        <v>99</v>
      </c>
      <c r="L252">
        <v>467</v>
      </c>
      <c r="M252">
        <v>252</v>
      </c>
      <c r="N252" s="20">
        <f t="shared" si="56"/>
        <v>1</v>
      </c>
      <c r="P252" s="20">
        <f t="shared" si="43"/>
        <v>1</v>
      </c>
      <c r="R252" s="12">
        <f t="shared" si="44"/>
        <v>0.31528662420382164</v>
      </c>
      <c r="S252" s="21">
        <f t="shared" si="45"/>
        <v>-6.4419168877785649E-2</v>
      </c>
      <c r="T252" s="21">
        <f t="shared" si="46"/>
        <v>0.1415184275515653</v>
      </c>
      <c r="U252" s="21">
        <f t="shared" si="47"/>
        <v>3.3432513127982011E-2</v>
      </c>
      <c r="V252" s="21">
        <f t="shared" si="48"/>
        <v>3.6843923933920553E-2</v>
      </c>
      <c r="W252" s="22">
        <f t="shared" si="49"/>
        <v>719</v>
      </c>
      <c r="X252" s="21">
        <f t="shared" si="50"/>
        <v>0.13769123783031989</v>
      </c>
      <c r="Y252" s="23">
        <f t="shared" si="51"/>
        <v>2.3636363636363638</v>
      </c>
      <c r="Z252" s="21">
        <f t="shared" si="52"/>
        <v>0.57799999999999996</v>
      </c>
      <c r="AA252" s="21">
        <f t="shared" si="53"/>
        <v>0.70199999999999996</v>
      </c>
      <c r="AB252" s="21">
        <f t="shared" si="54"/>
        <v>0.93900000000000006</v>
      </c>
      <c r="AC252" s="21">
        <f t="shared" si="55"/>
        <v>0</v>
      </c>
    </row>
    <row r="253" spans="2:29" x14ac:dyDescent="0.25">
      <c r="B253" s="27" t="s">
        <v>361</v>
      </c>
      <c r="C253" s="27" t="s">
        <v>362</v>
      </c>
      <c r="D253" t="s">
        <v>920</v>
      </c>
      <c r="E253">
        <v>233</v>
      </c>
      <c r="F253">
        <v>178</v>
      </c>
      <c r="G253" t="s">
        <v>37</v>
      </c>
      <c r="H253">
        <v>254</v>
      </c>
      <c r="I253">
        <v>254</v>
      </c>
      <c r="J253">
        <v>180</v>
      </c>
      <c r="K253">
        <v>22</v>
      </c>
      <c r="L253">
        <v>176</v>
      </c>
      <c r="M253">
        <v>7</v>
      </c>
      <c r="N253" s="20">
        <f t="shared" si="56"/>
        <v>1</v>
      </c>
      <c r="P253" s="20">
        <f t="shared" si="43"/>
        <v>1</v>
      </c>
      <c r="R253" s="12">
        <f t="shared" si="44"/>
        <v>0.12222222222222222</v>
      </c>
      <c r="S253" s="21">
        <f t="shared" si="45"/>
        <v>0</v>
      </c>
      <c r="T253" s="21">
        <f t="shared" si="46"/>
        <v>-6.6557097858546133E-2</v>
      </c>
      <c r="U253" s="21">
        <f t="shared" si="47"/>
        <v>-3.3851511339248685E-2</v>
      </c>
      <c r="V253" s="21">
        <f t="shared" si="48"/>
        <v>-3.3469536399264942E-2</v>
      </c>
      <c r="W253" s="22">
        <f t="shared" si="49"/>
        <v>183</v>
      </c>
      <c r="X253" s="21">
        <f t="shared" si="50"/>
        <v>0.12021857923497267</v>
      </c>
      <c r="Y253" s="23">
        <f t="shared" si="51"/>
        <v>10.590909090909092</v>
      </c>
      <c r="Z253" s="21">
        <f t="shared" si="52"/>
        <v>0.19</v>
      </c>
      <c r="AA253" s="21">
        <f t="shared" si="53"/>
        <v>0.65900000000000003</v>
      </c>
      <c r="AB253" s="21">
        <f t="shared" si="54"/>
        <v>0.47699999999999998</v>
      </c>
      <c r="AC253" s="21">
        <f t="shared" si="55"/>
        <v>0</v>
      </c>
    </row>
    <row r="254" spans="2:29" x14ac:dyDescent="0.25">
      <c r="B254" s="27" t="s">
        <v>375</v>
      </c>
      <c r="C254" s="27" t="s">
        <v>376</v>
      </c>
      <c r="D254" t="s">
        <v>920</v>
      </c>
      <c r="E254">
        <v>216</v>
      </c>
      <c r="F254" s="1">
        <v>2963</v>
      </c>
      <c r="G254" t="s">
        <v>86</v>
      </c>
      <c r="H254" s="1">
        <v>1571</v>
      </c>
      <c r="I254" s="1">
        <v>1338</v>
      </c>
      <c r="J254" s="1">
        <v>1786</v>
      </c>
      <c r="K254">
        <v>139</v>
      </c>
      <c r="L254">
        <v>974</v>
      </c>
      <c r="M254" s="1">
        <v>1288</v>
      </c>
      <c r="N254" s="20">
        <f t="shared" si="56"/>
        <v>1</v>
      </c>
      <c r="P254" s="20">
        <f t="shared" si="43"/>
        <v>1</v>
      </c>
      <c r="R254" s="12">
        <f t="shared" si="44"/>
        <v>7.7827547592385221E-2</v>
      </c>
      <c r="S254" s="21">
        <f t="shared" si="45"/>
        <v>-3.1597313262718751E-2</v>
      </c>
      <c r="T254" s="21">
        <f t="shared" si="46"/>
        <v>5.9461228755544937E-2</v>
      </c>
      <c r="U254" s="21">
        <f t="shared" si="47"/>
        <v>1.2909226150522812E-2</v>
      </c>
      <c r="V254" s="21">
        <f t="shared" si="48"/>
        <v>1.3591047214449667E-2</v>
      </c>
      <c r="W254" s="22">
        <f t="shared" si="49"/>
        <v>2262</v>
      </c>
      <c r="X254" s="21">
        <f t="shared" si="50"/>
        <v>6.14500442086649E-2</v>
      </c>
      <c r="Y254" s="23">
        <f t="shared" si="51"/>
        <v>1.5539568345323742</v>
      </c>
      <c r="Z254" s="21">
        <f t="shared" si="52"/>
        <v>0.435</v>
      </c>
      <c r="AA254" s="21">
        <f t="shared" si="53"/>
        <v>0.42599999999999999</v>
      </c>
      <c r="AB254" s="21">
        <f t="shared" si="54"/>
        <v>0.97099999999999997</v>
      </c>
      <c r="AC254" s="21">
        <f t="shared" si="55"/>
        <v>0</v>
      </c>
    </row>
    <row r="255" spans="2:29" x14ac:dyDescent="0.25">
      <c r="B255" s="27" t="s">
        <v>387</v>
      </c>
      <c r="C255" s="27" t="s">
        <v>388</v>
      </c>
      <c r="D255" t="s">
        <v>920</v>
      </c>
      <c r="E255">
        <v>208</v>
      </c>
      <c r="F255">
        <v>285</v>
      </c>
      <c r="G255" t="s">
        <v>46</v>
      </c>
      <c r="H255">
        <v>538</v>
      </c>
      <c r="I255">
        <v>600</v>
      </c>
      <c r="J255">
        <v>483</v>
      </c>
      <c r="K255">
        <v>90</v>
      </c>
      <c r="L255" s="1">
        <v>1393</v>
      </c>
      <c r="M255">
        <v>28</v>
      </c>
      <c r="N255" s="20">
        <f t="shared" si="56"/>
        <v>1</v>
      </c>
      <c r="P255" s="20">
        <f t="shared" si="43"/>
        <v>1</v>
      </c>
      <c r="R255" s="12">
        <f t="shared" si="44"/>
        <v>0.18633540372670807</v>
      </c>
      <c r="S255" s="21">
        <f t="shared" si="45"/>
        <v>2.2053888649092634E-2</v>
      </c>
      <c r="T255" s="21">
        <f t="shared" si="46"/>
        <v>-4.2455037028331422E-2</v>
      </c>
      <c r="U255" s="21">
        <f t="shared" si="47"/>
        <v>-1.0726249735926063E-2</v>
      </c>
      <c r="V255" s="21">
        <f t="shared" si="48"/>
        <v>-1.0375799371721617E-2</v>
      </c>
      <c r="W255" s="22">
        <f t="shared" si="49"/>
        <v>1421</v>
      </c>
      <c r="X255" s="21">
        <f t="shared" si="50"/>
        <v>6.3335679099225897E-2</v>
      </c>
      <c r="Y255" s="23">
        <f t="shared" si="51"/>
        <v>2.3111111111111109</v>
      </c>
      <c r="Z255" s="21">
        <f t="shared" si="52"/>
        <v>0.29699999999999999</v>
      </c>
      <c r="AA255" s="21">
        <f t="shared" si="53"/>
        <v>0.437</v>
      </c>
      <c r="AB255" s="21">
        <f t="shared" si="54"/>
        <v>0.94199999999999995</v>
      </c>
      <c r="AC255" s="21">
        <f t="shared" si="55"/>
        <v>0</v>
      </c>
    </row>
    <row r="256" spans="2:29" x14ac:dyDescent="0.25">
      <c r="B256" s="27" t="s">
        <v>393</v>
      </c>
      <c r="C256" s="27" t="s">
        <v>394</v>
      </c>
      <c r="D256" t="s">
        <v>920</v>
      </c>
      <c r="E256">
        <v>208</v>
      </c>
      <c r="F256">
        <v>251</v>
      </c>
      <c r="G256" t="s">
        <v>31</v>
      </c>
      <c r="H256">
        <v>90</v>
      </c>
      <c r="I256">
        <v>101</v>
      </c>
      <c r="J256">
        <v>122</v>
      </c>
      <c r="K256">
        <v>34</v>
      </c>
      <c r="L256">
        <v>344</v>
      </c>
      <c r="M256">
        <v>27</v>
      </c>
      <c r="N256" s="20">
        <f t="shared" si="56"/>
        <v>1</v>
      </c>
      <c r="P256" s="20">
        <f t="shared" si="43"/>
        <v>1</v>
      </c>
      <c r="R256" s="12">
        <f t="shared" si="44"/>
        <v>0.27868852459016391</v>
      </c>
      <c r="S256" s="21">
        <f t="shared" si="45"/>
        <v>2.3330157291459486E-2</v>
      </c>
      <c r="T256" s="21">
        <f t="shared" si="46"/>
        <v>3.8502846786179656E-2</v>
      </c>
      <c r="U256" s="21">
        <f t="shared" si="47"/>
        <v>3.0888588330149958E-2</v>
      </c>
      <c r="V256" s="21">
        <f t="shared" si="48"/>
        <v>3.0907197469263032E-2</v>
      </c>
      <c r="W256" s="22">
        <f t="shared" si="49"/>
        <v>371</v>
      </c>
      <c r="X256" s="21">
        <f t="shared" si="50"/>
        <v>9.1644204851752023E-2</v>
      </c>
      <c r="Y256" s="23">
        <f t="shared" si="51"/>
        <v>6.117647058823529</v>
      </c>
      <c r="Z256" s="21">
        <f t="shared" si="52"/>
        <v>0.53700000000000003</v>
      </c>
      <c r="AA256" s="21">
        <f t="shared" si="53"/>
        <v>0.56200000000000006</v>
      </c>
      <c r="AB256" s="21">
        <f t="shared" si="54"/>
        <v>0.67399999999999993</v>
      </c>
      <c r="AC256" s="21">
        <f t="shared" si="55"/>
        <v>0</v>
      </c>
    </row>
    <row r="257" spans="2:29" x14ac:dyDescent="0.25">
      <c r="B257" s="27" t="s">
        <v>391</v>
      </c>
      <c r="C257" s="27" t="s">
        <v>392</v>
      </c>
      <c r="D257" t="s">
        <v>920</v>
      </c>
      <c r="E257">
        <v>201</v>
      </c>
      <c r="F257">
        <v>168</v>
      </c>
      <c r="G257" t="s">
        <v>31</v>
      </c>
      <c r="H257">
        <v>35</v>
      </c>
      <c r="I257">
        <v>29</v>
      </c>
      <c r="J257">
        <v>33</v>
      </c>
      <c r="K257">
        <v>19</v>
      </c>
      <c r="L257">
        <v>188</v>
      </c>
      <c r="M257" t="s">
        <v>30</v>
      </c>
      <c r="N257" s="20">
        <f t="shared" si="56"/>
        <v>1</v>
      </c>
      <c r="P257" s="20">
        <f t="shared" si="43"/>
        <v>1</v>
      </c>
      <c r="R257" s="12">
        <f t="shared" si="44"/>
        <v>0.5757575757575758</v>
      </c>
      <c r="S257" s="21">
        <f t="shared" si="45"/>
        <v>-3.6911957664870432E-2</v>
      </c>
      <c r="T257" s="21">
        <f t="shared" si="46"/>
        <v>2.6179154775372693E-2</v>
      </c>
      <c r="U257" s="21">
        <f t="shared" si="47"/>
        <v>-5.8667728831655053E-3</v>
      </c>
      <c r="V257" s="21">
        <f t="shared" si="48"/>
        <v>-5.5331919242210814E-3</v>
      </c>
      <c r="W257" s="22">
        <f t="shared" si="49"/>
        <v>188</v>
      </c>
      <c r="X257" s="21">
        <f t="shared" si="50"/>
        <v>0.10106382978723404</v>
      </c>
      <c r="Y257" s="23">
        <f t="shared" si="51"/>
        <v>10.578947368421053</v>
      </c>
      <c r="Z257" s="21">
        <f t="shared" si="52"/>
        <v>0.31900000000000001</v>
      </c>
      <c r="AA257" s="21">
        <f t="shared" si="53"/>
        <v>0.59799999999999998</v>
      </c>
      <c r="AB257" s="21">
        <f t="shared" si="54"/>
        <v>0.47899999999999998</v>
      </c>
      <c r="AC257" s="21">
        <f t="shared" si="55"/>
        <v>0</v>
      </c>
    </row>
    <row r="258" spans="2:29" x14ac:dyDescent="0.25">
      <c r="B258" s="27" t="s">
        <v>389</v>
      </c>
      <c r="C258" s="27" t="s">
        <v>390</v>
      </c>
      <c r="D258" t="s">
        <v>920</v>
      </c>
      <c r="E258">
        <v>193</v>
      </c>
      <c r="F258" t="s">
        <v>30</v>
      </c>
      <c r="G258" t="s">
        <v>31</v>
      </c>
      <c r="H258">
        <v>80</v>
      </c>
      <c r="I258">
        <v>58</v>
      </c>
      <c r="J258">
        <v>73</v>
      </c>
      <c r="K258">
        <v>11</v>
      </c>
      <c r="L258">
        <v>263</v>
      </c>
      <c r="M258">
        <v>25</v>
      </c>
      <c r="N258" s="20">
        <f t="shared" si="56"/>
        <v>1</v>
      </c>
      <c r="P258" s="20">
        <f t="shared" ref="P258:P321" si="57">SUM(N258:O258)</f>
        <v>1</v>
      </c>
      <c r="R258" s="12">
        <f t="shared" ref="R258:R321" si="58">K258/J258</f>
        <v>0.15068493150684931</v>
      </c>
      <c r="S258" s="21">
        <f t="shared" ref="S258:S321" si="59">(I258/H258)^(1/5)-1</f>
        <v>-6.2292042896219368E-2</v>
      </c>
      <c r="T258" s="21">
        <f t="shared" ref="T258:T321" si="60">(J258/I258)^(1/5)-1</f>
        <v>4.7077851775166879E-2</v>
      </c>
      <c r="U258" s="21">
        <f t="shared" ref="U258:U321" si="61">(J258/H258)^(1/10)-1</f>
        <v>-9.1149242638139949E-3</v>
      </c>
      <c r="V258" s="21">
        <f t="shared" ref="V258:V321" si="62">AVERAGE(S258:U258)</f>
        <v>-8.1097051282888275E-3</v>
      </c>
      <c r="W258" s="22">
        <f t="shared" ref="W258:W321" si="63">MAX(L258,0)+MAX(M258,0)</f>
        <v>288</v>
      </c>
      <c r="X258" s="21">
        <f t="shared" ref="X258:X321" si="64">IF(W258&gt;0,(J258*R258)/W258,1000%)</f>
        <v>3.8194444444444448E-2</v>
      </c>
      <c r="Y258" s="23">
        <f t="shared" ref="Y258:Y321" si="65">IF(R258&gt;0,E258/(J258*R258),100000)</f>
        <v>17.545454545454547</v>
      </c>
      <c r="Z258" s="21">
        <f t="shared" ref="Z258:Z321" si="66">_xlfn.PERCENTRANK.EXC($V$1:$V$3842,V258)</f>
        <v>0.31</v>
      </c>
      <c r="AA258" s="21">
        <f t="shared" ref="AA258:AA321" si="67">_xlfn.PERCENTRANK.EXC($X$2:$X$3843,X258)</f>
        <v>0.30599999999999999</v>
      </c>
      <c r="AB258" s="21">
        <f t="shared" ref="AB258:AB321" si="68">1-_xlfn.PERCENTRANK.EXC($Y$2:$Y$3843,Y258)</f>
        <v>0.35699999999999998</v>
      </c>
      <c r="AC258" s="21">
        <f t="shared" ref="AC258:AC321" si="69">IF(P258=0,25%*Z258+25%*AA258+50%*AB258,0)</f>
        <v>0</v>
      </c>
    </row>
    <row r="259" spans="2:29" x14ac:dyDescent="0.25">
      <c r="B259" s="27" t="s">
        <v>500</v>
      </c>
      <c r="C259" s="27" t="s">
        <v>501</v>
      </c>
      <c r="D259" t="s">
        <v>920</v>
      </c>
      <c r="E259">
        <v>193</v>
      </c>
      <c r="F259">
        <v>75</v>
      </c>
      <c r="G259" t="s">
        <v>49</v>
      </c>
      <c r="H259">
        <v>135</v>
      </c>
      <c r="I259">
        <v>78</v>
      </c>
      <c r="J259">
        <v>54</v>
      </c>
      <c r="K259">
        <v>16</v>
      </c>
      <c r="L259">
        <v>224</v>
      </c>
      <c r="M259">
        <v>13</v>
      </c>
      <c r="N259" s="20">
        <f t="shared" si="56"/>
        <v>1</v>
      </c>
      <c r="P259" s="20">
        <f t="shared" si="57"/>
        <v>1</v>
      </c>
      <c r="R259" s="12">
        <f t="shared" si="58"/>
        <v>0.29629629629629628</v>
      </c>
      <c r="S259" s="21">
        <f t="shared" si="59"/>
        <v>-0.10390889397938086</v>
      </c>
      <c r="T259" s="21">
        <f t="shared" si="60"/>
        <v>-7.0905623537439788E-2</v>
      </c>
      <c r="U259" s="21">
        <f t="shared" si="61"/>
        <v>-8.7556463444519173E-2</v>
      </c>
      <c r="V259" s="21">
        <f t="shared" si="62"/>
        <v>-8.7456993653779944E-2</v>
      </c>
      <c r="W259" s="22">
        <f t="shared" si="63"/>
        <v>237</v>
      </c>
      <c r="X259" s="21">
        <f t="shared" si="64"/>
        <v>6.7510548523206745E-2</v>
      </c>
      <c r="Y259" s="23">
        <f t="shared" si="65"/>
        <v>12.0625</v>
      </c>
      <c r="Z259" s="21">
        <f t="shared" si="66"/>
        <v>7.6999999999999999E-2</v>
      </c>
      <c r="AA259" s="21">
        <f t="shared" si="67"/>
        <v>0.45800000000000002</v>
      </c>
      <c r="AB259" s="21">
        <f t="shared" si="68"/>
        <v>0.43400000000000005</v>
      </c>
      <c r="AC259" s="21">
        <f t="shared" si="69"/>
        <v>0</v>
      </c>
    </row>
    <row r="260" spans="2:29" x14ac:dyDescent="0.25">
      <c r="B260" s="27" t="s">
        <v>399</v>
      </c>
      <c r="C260" s="27" t="s">
        <v>400</v>
      </c>
      <c r="D260" t="s">
        <v>920</v>
      </c>
      <c r="E260">
        <v>186</v>
      </c>
      <c r="F260">
        <v>289</v>
      </c>
      <c r="G260" t="s">
        <v>56</v>
      </c>
      <c r="H260">
        <v>763</v>
      </c>
      <c r="I260">
        <v>516</v>
      </c>
      <c r="J260">
        <v>567</v>
      </c>
      <c r="K260">
        <v>53</v>
      </c>
      <c r="L260">
        <v>225</v>
      </c>
      <c r="M260">
        <v>11</v>
      </c>
      <c r="N260" s="20">
        <f t="shared" si="56"/>
        <v>1</v>
      </c>
      <c r="P260" s="20">
        <f t="shared" si="57"/>
        <v>1</v>
      </c>
      <c r="R260" s="12">
        <f t="shared" si="58"/>
        <v>9.3474426807760136E-2</v>
      </c>
      <c r="S260" s="21">
        <f t="shared" si="59"/>
        <v>-7.524852492178058E-2</v>
      </c>
      <c r="T260" s="21">
        <f t="shared" si="60"/>
        <v>1.9029300144651984E-2</v>
      </c>
      <c r="U260" s="21">
        <f t="shared" si="61"/>
        <v>-2.9253458179380076E-2</v>
      </c>
      <c r="V260" s="21">
        <f t="shared" si="62"/>
        <v>-2.8490894318836224E-2</v>
      </c>
      <c r="W260" s="22">
        <f t="shared" si="63"/>
        <v>236</v>
      </c>
      <c r="X260" s="21">
        <f t="shared" si="64"/>
        <v>0.22457627118644069</v>
      </c>
      <c r="Y260" s="23">
        <f t="shared" si="65"/>
        <v>3.5094339622641511</v>
      </c>
      <c r="Z260" s="21">
        <f t="shared" si="66"/>
        <v>0.19900000000000001</v>
      </c>
      <c r="AA260" s="21">
        <f t="shared" si="67"/>
        <v>0.89300000000000002</v>
      </c>
      <c r="AB260" s="21">
        <f t="shared" si="68"/>
        <v>0.86699999999999999</v>
      </c>
      <c r="AC260" s="21">
        <f t="shared" si="69"/>
        <v>0</v>
      </c>
    </row>
    <row r="261" spans="2:29" x14ac:dyDescent="0.25">
      <c r="B261" s="27" t="s">
        <v>377</v>
      </c>
      <c r="C261" s="27" t="s">
        <v>378</v>
      </c>
      <c r="D261" t="s">
        <v>920</v>
      </c>
      <c r="E261">
        <v>185</v>
      </c>
      <c r="F261">
        <v>69</v>
      </c>
      <c r="G261" t="s">
        <v>34</v>
      </c>
      <c r="H261">
        <v>400</v>
      </c>
      <c r="I261">
        <v>322</v>
      </c>
      <c r="J261">
        <v>346</v>
      </c>
      <c r="K261">
        <v>25</v>
      </c>
      <c r="L261">
        <v>306</v>
      </c>
      <c r="M261" t="s">
        <v>30</v>
      </c>
      <c r="N261" s="20">
        <f t="shared" si="56"/>
        <v>1</v>
      </c>
      <c r="P261" s="20">
        <f t="shared" si="57"/>
        <v>1</v>
      </c>
      <c r="R261" s="12">
        <f t="shared" si="58"/>
        <v>7.2254335260115612E-2</v>
      </c>
      <c r="S261" s="21">
        <f t="shared" si="59"/>
        <v>-4.2455037028331422E-2</v>
      </c>
      <c r="T261" s="21">
        <f t="shared" si="60"/>
        <v>1.4481298492781125E-2</v>
      </c>
      <c r="U261" s="21">
        <f t="shared" si="61"/>
        <v>-1.4397921369521227E-2</v>
      </c>
      <c r="V261" s="21">
        <f t="shared" si="62"/>
        <v>-1.4123886635023841E-2</v>
      </c>
      <c r="W261" s="22">
        <f t="shared" si="63"/>
        <v>306</v>
      </c>
      <c r="X261" s="21">
        <f t="shared" si="64"/>
        <v>8.1699346405228773E-2</v>
      </c>
      <c r="Y261" s="23">
        <f t="shared" si="65"/>
        <v>7.3999999999999986</v>
      </c>
      <c r="Z261" s="21">
        <f t="shared" si="66"/>
        <v>0.27800000000000002</v>
      </c>
      <c r="AA261" s="21">
        <f t="shared" si="67"/>
        <v>0.50700000000000001</v>
      </c>
      <c r="AB261" s="21">
        <f t="shared" si="68"/>
        <v>0.59699999999999998</v>
      </c>
      <c r="AC261" s="21">
        <f t="shared" si="69"/>
        <v>0</v>
      </c>
    </row>
    <row r="262" spans="2:29" x14ac:dyDescent="0.25">
      <c r="B262" s="27" t="s">
        <v>524</v>
      </c>
      <c r="C262" s="27" t="s">
        <v>525</v>
      </c>
      <c r="D262" t="s">
        <v>920</v>
      </c>
      <c r="E262">
        <v>183</v>
      </c>
      <c r="F262">
        <v>458</v>
      </c>
      <c r="G262" t="s">
        <v>56</v>
      </c>
      <c r="H262">
        <v>183</v>
      </c>
      <c r="I262">
        <v>181</v>
      </c>
      <c r="J262">
        <v>280</v>
      </c>
      <c r="K262">
        <v>63</v>
      </c>
      <c r="L262">
        <v>152</v>
      </c>
      <c r="M262">
        <v>182</v>
      </c>
      <c r="N262" s="20">
        <f t="shared" si="56"/>
        <v>1</v>
      </c>
      <c r="P262" s="20">
        <f t="shared" si="57"/>
        <v>1</v>
      </c>
      <c r="R262" s="12">
        <f t="shared" si="58"/>
        <v>0.22500000000000001</v>
      </c>
      <c r="S262" s="21">
        <f t="shared" si="59"/>
        <v>-2.1954108676939255E-3</v>
      </c>
      <c r="T262" s="21">
        <f t="shared" si="60"/>
        <v>9.1178728653108276E-2</v>
      </c>
      <c r="U262" s="21">
        <f t="shared" si="61"/>
        <v>4.3447719348519653E-2</v>
      </c>
      <c r="V262" s="21">
        <f t="shared" si="62"/>
        <v>4.4143679044644668E-2</v>
      </c>
      <c r="W262" s="22">
        <f t="shared" si="63"/>
        <v>334</v>
      </c>
      <c r="X262" s="21">
        <f t="shared" si="64"/>
        <v>0.18862275449101795</v>
      </c>
      <c r="Y262" s="23">
        <f t="shared" si="65"/>
        <v>2.9047619047619047</v>
      </c>
      <c r="Z262" s="21">
        <f t="shared" si="66"/>
        <v>0.628</v>
      </c>
      <c r="AA262" s="21">
        <f t="shared" si="67"/>
        <v>0.84099999999999997</v>
      </c>
      <c r="AB262" s="21">
        <f t="shared" si="68"/>
        <v>0.91</v>
      </c>
      <c r="AC262" s="21">
        <f t="shared" si="69"/>
        <v>0</v>
      </c>
    </row>
    <row r="263" spans="2:29" x14ac:dyDescent="0.25">
      <c r="B263" s="27" t="s">
        <v>423</v>
      </c>
      <c r="C263" s="27" t="s">
        <v>424</v>
      </c>
      <c r="D263" t="s">
        <v>920</v>
      </c>
      <c r="E263">
        <v>176</v>
      </c>
      <c r="F263">
        <v>189</v>
      </c>
      <c r="G263" t="s">
        <v>49</v>
      </c>
      <c r="H263">
        <v>78</v>
      </c>
      <c r="I263">
        <v>87</v>
      </c>
      <c r="J263">
        <v>89</v>
      </c>
      <c r="K263">
        <v>9</v>
      </c>
      <c r="L263">
        <v>55</v>
      </c>
      <c r="M263">
        <v>0</v>
      </c>
      <c r="N263" s="20">
        <f t="shared" si="56"/>
        <v>1</v>
      </c>
      <c r="P263" s="20">
        <f t="shared" si="57"/>
        <v>1</v>
      </c>
      <c r="R263" s="12">
        <f t="shared" si="58"/>
        <v>0.10112359550561797</v>
      </c>
      <c r="S263" s="21">
        <f t="shared" si="59"/>
        <v>2.20800938152379E-2</v>
      </c>
      <c r="T263" s="21">
        <f t="shared" si="60"/>
        <v>4.5559973556712485E-3</v>
      </c>
      <c r="U263" s="21">
        <f t="shared" si="61"/>
        <v>1.3280162649967453E-2</v>
      </c>
      <c r="V263" s="21">
        <f t="shared" si="62"/>
        <v>1.33054179402922E-2</v>
      </c>
      <c r="W263" s="22">
        <f t="shared" si="63"/>
        <v>55</v>
      </c>
      <c r="X263" s="21">
        <f t="shared" si="64"/>
        <v>0.16363636363636364</v>
      </c>
      <c r="Y263" s="23">
        <f t="shared" si="65"/>
        <v>19.555555555555557</v>
      </c>
      <c r="Z263" s="21">
        <f t="shared" si="66"/>
        <v>0.433</v>
      </c>
      <c r="AA263" s="21">
        <f t="shared" si="67"/>
        <v>0.78600000000000003</v>
      </c>
      <c r="AB263" s="21">
        <f t="shared" si="68"/>
        <v>0.33399999999999996</v>
      </c>
      <c r="AC263" s="21">
        <f t="shared" si="69"/>
        <v>0</v>
      </c>
    </row>
    <row r="264" spans="2:29" x14ac:dyDescent="0.25">
      <c r="B264" s="27" t="s">
        <v>450</v>
      </c>
      <c r="C264" s="27" t="s">
        <v>451</v>
      </c>
      <c r="D264" t="s">
        <v>920</v>
      </c>
      <c r="E264">
        <v>174</v>
      </c>
      <c r="F264">
        <v>217</v>
      </c>
      <c r="G264" t="s">
        <v>34</v>
      </c>
      <c r="H264">
        <v>98</v>
      </c>
      <c r="I264">
        <v>144</v>
      </c>
      <c r="J264">
        <v>132</v>
      </c>
      <c r="K264">
        <v>17</v>
      </c>
      <c r="L264">
        <v>200</v>
      </c>
      <c r="M264">
        <v>24</v>
      </c>
      <c r="N264" s="20">
        <f t="shared" si="56"/>
        <v>1</v>
      </c>
      <c r="P264" s="20">
        <f t="shared" si="57"/>
        <v>1</v>
      </c>
      <c r="R264" s="12">
        <f t="shared" si="58"/>
        <v>0.12878787878787878</v>
      </c>
      <c r="S264" s="21">
        <f t="shared" si="59"/>
        <v>8.0008772924185401E-2</v>
      </c>
      <c r="T264" s="21">
        <f t="shared" si="60"/>
        <v>-1.7251730343853966E-2</v>
      </c>
      <c r="U264" s="21">
        <f t="shared" si="61"/>
        <v>3.0231407405491906E-2</v>
      </c>
      <c r="V264" s="21">
        <f t="shared" si="62"/>
        <v>3.0996149995274447E-2</v>
      </c>
      <c r="W264" s="22">
        <f t="shared" si="63"/>
        <v>224</v>
      </c>
      <c r="X264" s="21">
        <f t="shared" si="64"/>
        <v>7.5892857142857137E-2</v>
      </c>
      <c r="Y264" s="23">
        <f t="shared" si="65"/>
        <v>10.235294117647058</v>
      </c>
      <c r="Z264" s="21">
        <f t="shared" si="66"/>
        <v>0.53900000000000003</v>
      </c>
      <c r="AA264" s="21">
        <f t="shared" si="67"/>
        <v>0.48499999999999999</v>
      </c>
      <c r="AB264" s="21">
        <f t="shared" si="68"/>
        <v>0.48799999999999999</v>
      </c>
      <c r="AC264" s="21">
        <f t="shared" si="69"/>
        <v>0</v>
      </c>
    </row>
    <row r="265" spans="2:29" x14ac:dyDescent="0.25">
      <c r="B265" s="27" t="s">
        <v>409</v>
      </c>
      <c r="C265" s="27" t="s">
        <v>410</v>
      </c>
      <c r="D265" t="s">
        <v>920</v>
      </c>
      <c r="E265">
        <v>170</v>
      </c>
      <c r="F265" t="s">
        <v>30</v>
      </c>
      <c r="G265" t="s">
        <v>31</v>
      </c>
      <c r="H265">
        <v>21</v>
      </c>
      <c r="I265">
        <v>23</v>
      </c>
      <c r="J265">
        <v>21</v>
      </c>
      <c r="K265">
        <v>4</v>
      </c>
      <c r="L265">
        <v>194</v>
      </c>
      <c r="M265">
        <v>2</v>
      </c>
      <c r="N265" s="20">
        <f t="shared" si="56"/>
        <v>1</v>
      </c>
      <c r="P265" s="20">
        <f t="shared" si="57"/>
        <v>1</v>
      </c>
      <c r="R265" s="12">
        <f t="shared" si="58"/>
        <v>0.19047619047619047</v>
      </c>
      <c r="S265" s="21">
        <f t="shared" si="59"/>
        <v>1.8360881339209101E-2</v>
      </c>
      <c r="T265" s="21">
        <f t="shared" si="60"/>
        <v>-1.8029837629920942E-2</v>
      </c>
      <c r="U265" s="21">
        <f t="shared" si="61"/>
        <v>0</v>
      </c>
      <c r="V265" s="21">
        <f t="shared" si="62"/>
        <v>1.1034790309605302E-4</v>
      </c>
      <c r="W265" s="22">
        <f t="shared" si="63"/>
        <v>196</v>
      </c>
      <c r="X265" s="21">
        <f t="shared" si="64"/>
        <v>2.0408163265306121E-2</v>
      </c>
      <c r="Y265" s="23">
        <f t="shared" si="65"/>
        <v>42.5</v>
      </c>
      <c r="Z265" s="21">
        <f t="shared" si="66"/>
        <v>0.35299999999999998</v>
      </c>
      <c r="AA265" s="21">
        <f t="shared" si="67"/>
        <v>0.23499999999999999</v>
      </c>
      <c r="AB265" s="21">
        <f t="shared" si="68"/>
        <v>0.24099999999999999</v>
      </c>
      <c r="AC265" s="21">
        <f t="shared" si="69"/>
        <v>0</v>
      </c>
    </row>
    <row r="266" spans="2:29" x14ac:dyDescent="0.25">
      <c r="B266" s="27" t="s">
        <v>407</v>
      </c>
      <c r="C266" s="27" t="s">
        <v>408</v>
      </c>
      <c r="D266" t="s">
        <v>920</v>
      </c>
      <c r="E266">
        <v>169</v>
      </c>
      <c r="F266">
        <v>130</v>
      </c>
      <c r="G266" t="s">
        <v>56</v>
      </c>
      <c r="H266">
        <v>93</v>
      </c>
      <c r="I266">
        <v>163</v>
      </c>
      <c r="J266">
        <v>86</v>
      </c>
      <c r="K266">
        <v>12</v>
      </c>
      <c r="L266">
        <v>207</v>
      </c>
      <c r="M266" t="s">
        <v>30</v>
      </c>
      <c r="N266" s="20">
        <f t="shared" si="56"/>
        <v>1</v>
      </c>
      <c r="P266" s="20">
        <f t="shared" si="57"/>
        <v>1</v>
      </c>
      <c r="R266" s="12">
        <f t="shared" si="58"/>
        <v>0.13953488372093023</v>
      </c>
      <c r="S266" s="21">
        <f t="shared" si="59"/>
        <v>0.11877030653026188</v>
      </c>
      <c r="T266" s="21">
        <f t="shared" si="60"/>
        <v>-0.12004154329204941</v>
      </c>
      <c r="U266" s="21">
        <f t="shared" si="61"/>
        <v>-7.7946823640532292E-3</v>
      </c>
      <c r="V266" s="21">
        <f t="shared" si="62"/>
        <v>-3.0219730419469202E-3</v>
      </c>
      <c r="W266" s="22">
        <f t="shared" si="63"/>
        <v>207</v>
      </c>
      <c r="X266" s="21">
        <f t="shared" si="64"/>
        <v>5.7971014492753624E-2</v>
      </c>
      <c r="Y266" s="23">
        <f t="shared" si="65"/>
        <v>14.083333333333334</v>
      </c>
      <c r="Z266" s="21">
        <f t="shared" si="66"/>
        <v>0.32800000000000001</v>
      </c>
      <c r="AA266" s="21">
        <f t="shared" si="67"/>
        <v>0.40500000000000003</v>
      </c>
      <c r="AB266" s="21">
        <f t="shared" si="68"/>
        <v>0.40200000000000002</v>
      </c>
      <c r="AC266" s="21">
        <f t="shared" si="69"/>
        <v>0</v>
      </c>
    </row>
    <row r="267" spans="2:29" x14ac:dyDescent="0.25">
      <c r="B267" s="27" t="s">
        <v>425</v>
      </c>
      <c r="C267" s="27" t="s">
        <v>426</v>
      </c>
      <c r="D267" t="s">
        <v>920</v>
      </c>
      <c r="E267">
        <v>166</v>
      </c>
      <c r="F267">
        <v>116</v>
      </c>
      <c r="G267" t="s">
        <v>75</v>
      </c>
      <c r="H267">
        <v>89</v>
      </c>
      <c r="I267">
        <v>125</v>
      </c>
      <c r="J267">
        <v>136</v>
      </c>
      <c r="K267">
        <v>15</v>
      </c>
      <c r="L267">
        <v>151</v>
      </c>
      <c r="M267">
        <v>0</v>
      </c>
      <c r="N267" s="20">
        <f t="shared" si="56"/>
        <v>1</v>
      </c>
      <c r="P267" s="20">
        <f t="shared" si="57"/>
        <v>1</v>
      </c>
      <c r="R267" s="12">
        <f t="shared" si="58"/>
        <v>0.11029411764705882</v>
      </c>
      <c r="S267" s="21">
        <f t="shared" si="59"/>
        <v>7.0296243794990998E-2</v>
      </c>
      <c r="T267" s="21">
        <f t="shared" si="60"/>
        <v>1.7011301597667838E-2</v>
      </c>
      <c r="U267" s="21">
        <f t="shared" si="61"/>
        <v>4.3313651783124518E-2</v>
      </c>
      <c r="V267" s="21">
        <f t="shared" si="62"/>
        <v>4.3540399058594449E-2</v>
      </c>
      <c r="W267" s="22">
        <f t="shared" si="63"/>
        <v>151</v>
      </c>
      <c r="X267" s="21">
        <f t="shared" si="64"/>
        <v>9.9337748344370855E-2</v>
      </c>
      <c r="Y267" s="23">
        <f t="shared" si="65"/>
        <v>11.066666666666666</v>
      </c>
      <c r="Z267" s="21">
        <f t="shared" si="66"/>
        <v>0.621</v>
      </c>
      <c r="AA267" s="21">
        <f t="shared" si="67"/>
        <v>0.59399999999999997</v>
      </c>
      <c r="AB267" s="21">
        <f t="shared" si="68"/>
        <v>0.45399999999999996</v>
      </c>
      <c r="AC267" s="21">
        <f t="shared" si="69"/>
        <v>0</v>
      </c>
    </row>
    <row r="268" spans="2:29" x14ac:dyDescent="0.25">
      <c r="B268" s="27" t="s">
        <v>417</v>
      </c>
      <c r="C268" s="27" t="s">
        <v>418</v>
      </c>
      <c r="D268" t="s">
        <v>920</v>
      </c>
      <c r="E268">
        <v>164</v>
      </c>
      <c r="F268">
        <v>503</v>
      </c>
      <c r="G268" t="s">
        <v>31</v>
      </c>
      <c r="H268">
        <v>293</v>
      </c>
      <c r="I268">
        <v>250</v>
      </c>
      <c r="J268">
        <v>184</v>
      </c>
      <c r="K268">
        <v>67</v>
      </c>
      <c r="L268">
        <v>687</v>
      </c>
      <c r="M268">
        <v>320</v>
      </c>
      <c r="N268" s="20">
        <f t="shared" si="56"/>
        <v>1</v>
      </c>
      <c r="P268" s="20">
        <f t="shared" si="57"/>
        <v>1</v>
      </c>
      <c r="R268" s="12">
        <f t="shared" si="58"/>
        <v>0.3641304347826087</v>
      </c>
      <c r="S268" s="21">
        <f t="shared" si="59"/>
        <v>-3.1243838649403499E-2</v>
      </c>
      <c r="T268" s="21">
        <f t="shared" si="60"/>
        <v>-5.9463697701331975E-2</v>
      </c>
      <c r="U268" s="21">
        <f t="shared" si="61"/>
        <v>-4.5458048158310782E-2</v>
      </c>
      <c r="V268" s="21">
        <f t="shared" si="62"/>
        <v>-4.5388528169682085E-2</v>
      </c>
      <c r="W268" s="22">
        <f t="shared" si="63"/>
        <v>1007</v>
      </c>
      <c r="X268" s="21">
        <f t="shared" si="64"/>
        <v>6.6534260178748764E-2</v>
      </c>
      <c r="Y268" s="23">
        <f t="shared" si="65"/>
        <v>2.4477611940298507</v>
      </c>
      <c r="Z268" s="21">
        <f t="shared" si="66"/>
        <v>0.154</v>
      </c>
      <c r="AA268" s="21">
        <f t="shared" si="67"/>
        <v>0.45300000000000001</v>
      </c>
      <c r="AB268" s="21">
        <f t="shared" si="68"/>
        <v>0.93500000000000005</v>
      </c>
      <c r="AC268" s="21">
        <f t="shared" si="69"/>
        <v>0</v>
      </c>
    </row>
    <row r="269" spans="2:29" x14ac:dyDescent="0.25">
      <c r="B269" s="27" t="s">
        <v>435</v>
      </c>
      <c r="C269" s="27" t="s">
        <v>436</v>
      </c>
      <c r="D269" t="s">
        <v>920</v>
      </c>
      <c r="E269">
        <v>158</v>
      </c>
      <c r="F269">
        <v>150</v>
      </c>
      <c r="G269" t="s">
        <v>86</v>
      </c>
      <c r="H269">
        <v>208</v>
      </c>
      <c r="I269">
        <v>246</v>
      </c>
      <c r="J269">
        <v>217</v>
      </c>
      <c r="K269">
        <v>18</v>
      </c>
      <c r="L269">
        <v>229</v>
      </c>
      <c r="M269" t="s">
        <v>30</v>
      </c>
      <c r="N269" s="20">
        <f t="shared" si="56"/>
        <v>1</v>
      </c>
      <c r="P269" s="20">
        <f t="shared" si="57"/>
        <v>1</v>
      </c>
      <c r="R269" s="12">
        <f t="shared" si="58"/>
        <v>8.294930875576037E-2</v>
      </c>
      <c r="S269" s="21">
        <f t="shared" si="59"/>
        <v>3.4128136214256477E-2</v>
      </c>
      <c r="T269" s="21">
        <f t="shared" si="60"/>
        <v>-2.4774776772665819E-2</v>
      </c>
      <c r="U269" s="21">
        <f t="shared" si="61"/>
        <v>4.24491160533913E-3</v>
      </c>
      <c r="V269" s="21">
        <f t="shared" si="62"/>
        <v>4.5327570156432628E-3</v>
      </c>
      <c r="W269" s="22">
        <f t="shared" si="63"/>
        <v>229</v>
      </c>
      <c r="X269" s="21">
        <f t="shared" si="64"/>
        <v>7.8602620087336247E-2</v>
      </c>
      <c r="Y269" s="23">
        <f t="shared" si="65"/>
        <v>8.7777777777777786</v>
      </c>
      <c r="Z269" s="21">
        <f t="shared" si="66"/>
        <v>0.38</v>
      </c>
      <c r="AA269" s="21">
        <f t="shared" si="67"/>
        <v>0.49399999999999999</v>
      </c>
      <c r="AB269" s="21">
        <f t="shared" si="68"/>
        <v>0.52700000000000002</v>
      </c>
      <c r="AC269" s="21">
        <f t="shared" si="69"/>
        <v>0</v>
      </c>
    </row>
    <row r="270" spans="2:29" x14ac:dyDescent="0.25">
      <c r="B270" s="27" t="s">
        <v>419</v>
      </c>
      <c r="C270" s="27" t="s">
        <v>420</v>
      </c>
      <c r="D270" t="s">
        <v>920</v>
      </c>
      <c r="E270">
        <v>157</v>
      </c>
      <c r="F270" s="1">
        <v>1472</v>
      </c>
      <c r="G270" t="s">
        <v>49</v>
      </c>
      <c r="H270" s="1">
        <v>1003</v>
      </c>
      <c r="I270" s="1">
        <v>1694</v>
      </c>
      <c r="J270" s="1">
        <v>1130</v>
      </c>
      <c r="K270">
        <v>2</v>
      </c>
      <c r="L270">
        <v>927</v>
      </c>
      <c r="M270">
        <v>969</v>
      </c>
      <c r="N270" s="20">
        <f t="shared" si="56"/>
        <v>1</v>
      </c>
      <c r="P270" s="20">
        <f t="shared" si="57"/>
        <v>1</v>
      </c>
      <c r="R270" s="12">
        <f t="shared" si="58"/>
        <v>1.7699115044247787E-3</v>
      </c>
      <c r="S270" s="21">
        <f t="shared" si="59"/>
        <v>0.11051005351046772</v>
      </c>
      <c r="T270" s="21">
        <f t="shared" si="60"/>
        <v>-7.7783246693771013E-2</v>
      </c>
      <c r="U270" s="21">
        <f t="shared" si="61"/>
        <v>1.1993565227738978E-2</v>
      </c>
      <c r="V270" s="21">
        <f t="shared" si="62"/>
        <v>1.4906790681478562E-2</v>
      </c>
      <c r="W270" s="22">
        <f t="shared" si="63"/>
        <v>1896</v>
      </c>
      <c r="X270" s="21">
        <f t="shared" si="64"/>
        <v>1.0548523206751054E-3</v>
      </c>
      <c r="Y270" s="23">
        <f t="shared" si="65"/>
        <v>78.5</v>
      </c>
      <c r="Z270" s="21">
        <f t="shared" si="66"/>
        <v>0.442</v>
      </c>
      <c r="AA270" s="21">
        <f t="shared" si="67"/>
        <v>0.17</v>
      </c>
      <c r="AB270" s="21">
        <f t="shared" si="68"/>
        <v>0.21099999999999997</v>
      </c>
      <c r="AC270" s="21">
        <f t="shared" si="69"/>
        <v>0</v>
      </c>
    </row>
    <row r="271" spans="2:29" x14ac:dyDescent="0.25">
      <c r="B271" s="27" t="s">
        <v>446</v>
      </c>
      <c r="C271" s="27" t="s">
        <v>447</v>
      </c>
      <c r="D271" t="s">
        <v>920</v>
      </c>
      <c r="E271">
        <v>154</v>
      </c>
      <c r="F271">
        <v>159</v>
      </c>
      <c r="G271" t="s">
        <v>31</v>
      </c>
      <c r="H271">
        <v>139</v>
      </c>
      <c r="I271">
        <v>119</v>
      </c>
      <c r="J271">
        <v>154</v>
      </c>
      <c r="K271">
        <v>-90</v>
      </c>
      <c r="L271">
        <v>369</v>
      </c>
      <c r="M271">
        <v>0</v>
      </c>
      <c r="N271" s="20">
        <f t="shared" si="56"/>
        <v>1</v>
      </c>
      <c r="P271" s="20">
        <f t="shared" si="57"/>
        <v>1</v>
      </c>
      <c r="R271" s="12">
        <f t="shared" si="58"/>
        <v>-0.58441558441558439</v>
      </c>
      <c r="S271" s="21">
        <f t="shared" si="59"/>
        <v>-3.0592373150519769E-2</v>
      </c>
      <c r="T271" s="21">
        <f t="shared" si="60"/>
        <v>5.291848906511043E-2</v>
      </c>
      <c r="U271" s="21">
        <f t="shared" si="61"/>
        <v>1.0300556146807693E-2</v>
      </c>
      <c r="V271" s="21">
        <f t="shared" si="62"/>
        <v>1.0875557353799451E-2</v>
      </c>
      <c r="W271" s="22">
        <f t="shared" si="63"/>
        <v>369</v>
      </c>
      <c r="X271" s="21">
        <f t="shared" si="64"/>
        <v>-0.24390243902439024</v>
      </c>
      <c r="Y271" s="23">
        <f t="shared" si="65"/>
        <v>100000</v>
      </c>
      <c r="Z271" s="21">
        <f t="shared" si="66"/>
        <v>0.40799999999999997</v>
      </c>
      <c r="AA271" s="21">
        <f t="shared" si="67"/>
        <v>1.7999999999999999E-2</v>
      </c>
      <c r="AB271" s="21">
        <f t="shared" si="68"/>
        <v>0.17500000000000004</v>
      </c>
      <c r="AC271" s="21">
        <f t="shared" si="69"/>
        <v>0</v>
      </c>
    </row>
    <row r="272" spans="2:29" x14ac:dyDescent="0.25">
      <c r="B272" s="27" t="s">
        <v>498</v>
      </c>
      <c r="C272" s="27" t="s">
        <v>499</v>
      </c>
      <c r="D272" t="s">
        <v>920</v>
      </c>
      <c r="E272">
        <v>152</v>
      </c>
      <c r="F272">
        <v>287</v>
      </c>
      <c r="G272" t="s">
        <v>56</v>
      </c>
      <c r="H272">
        <v>61</v>
      </c>
      <c r="I272">
        <v>52</v>
      </c>
      <c r="J272">
        <v>82</v>
      </c>
      <c r="K272">
        <v>9</v>
      </c>
      <c r="L272">
        <v>84</v>
      </c>
      <c r="M272">
        <v>118</v>
      </c>
      <c r="N272" s="20">
        <f t="shared" si="56"/>
        <v>1</v>
      </c>
      <c r="P272" s="20">
        <f t="shared" si="57"/>
        <v>1</v>
      </c>
      <c r="R272" s="12">
        <f t="shared" si="58"/>
        <v>0.10975609756097561</v>
      </c>
      <c r="S272" s="21">
        <f t="shared" si="59"/>
        <v>-3.1421773985318313E-2</v>
      </c>
      <c r="T272" s="21">
        <f t="shared" si="60"/>
        <v>9.5373176577513874E-2</v>
      </c>
      <c r="U272" s="21">
        <f t="shared" si="61"/>
        <v>3.0026508490686998E-2</v>
      </c>
      <c r="V272" s="21">
        <f t="shared" si="62"/>
        <v>3.1325970360960853E-2</v>
      </c>
      <c r="W272" s="22">
        <f t="shared" si="63"/>
        <v>202</v>
      </c>
      <c r="X272" s="21">
        <f t="shared" si="64"/>
        <v>4.4554455445544552E-2</v>
      </c>
      <c r="Y272" s="23">
        <f t="shared" si="65"/>
        <v>16.888888888888889</v>
      </c>
      <c r="Z272" s="21">
        <f t="shared" si="66"/>
        <v>0.54400000000000004</v>
      </c>
      <c r="AA272" s="21">
        <f t="shared" si="67"/>
        <v>0.34599999999999997</v>
      </c>
      <c r="AB272" s="21">
        <f t="shared" si="68"/>
        <v>0.36599999999999999</v>
      </c>
      <c r="AC272" s="21">
        <f t="shared" si="69"/>
        <v>0</v>
      </c>
    </row>
    <row r="273" spans="2:29" x14ac:dyDescent="0.25">
      <c r="B273" s="27" t="s">
        <v>666</v>
      </c>
      <c r="C273" s="27" t="s">
        <v>667</v>
      </c>
      <c r="D273" t="s">
        <v>920</v>
      </c>
      <c r="E273">
        <v>151</v>
      </c>
      <c r="F273">
        <v>130</v>
      </c>
      <c r="G273" t="s">
        <v>49</v>
      </c>
      <c r="H273">
        <v>267</v>
      </c>
      <c r="I273">
        <v>188</v>
      </c>
      <c r="J273">
        <v>214</v>
      </c>
      <c r="K273">
        <v>11</v>
      </c>
      <c r="L273">
        <v>75</v>
      </c>
      <c r="M273" t="s">
        <v>30</v>
      </c>
      <c r="N273" s="20">
        <f t="shared" si="56"/>
        <v>1</v>
      </c>
      <c r="P273" s="20">
        <f t="shared" si="57"/>
        <v>1</v>
      </c>
      <c r="R273" s="12">
        <f t="shared" si="58"/>
        <v>5.1401869158878503E-2</v>
      </c>
      <c r="S273" s="21">
        <f t="shared" si="59"/>
        <v>-6.7756599552313168E-2</v>
      </c>
      <c r="T273" s="21">
        <f t="shared" si="60"/>
        <v>2.6245308666766665E-2</v>
      </c>
      <c r="U273" s="21">
        <f t="shared" si="61"/>
        <v>-2.1884252122995052E-2</v>
      </c>
      <c r="V273" s="21">
        <f t="shared" si="62"/>
        <v>-2.1131847669513853E-2</v>
      </c>
      <c r="W273" s="22">
        <f t="shared" si="63"/>
        <v>75</v>
      </c>
      <c r="X273" s="21">
        <f t="shared" si="64"/>
        <v>0.14666666666666667</v>
      </c>
      <c r="Y273" s="23">
        <f t="shared" si="65"/>
        <v>13.727272727272727</v>
      </c>
      <c r="Z273" s="21">
        <f t="shared" si="66"/>
        <v>0.24199999999999999</v>
      </c>
      <c r="AA273" s="21">
        <f t="shared" si="67"/>
        <v>0.73599999999999999</v>
      </c>
      <c r="AB273" s="21">
        <f t="shared" si="68"/>
        <v>0.40400000000000003</v>
      </c>
      <c r="AC273" s="21">
        <f t="shared" si="69"/>
        <v>0</v>
      </c>
    </row>
    <row r="274" spans="2:29" x14ac:dyDescent="0.25">
      <c r="B274" s="27" t="s">
        <v>456</v>
      </c>
      <c r="C274" s="27" t="s">
        <v>457</v>
      </c>
      <c r="D274" t="s">
        <v>920</v>
      </c>
      <c r="E274">
        <v>148</v>
      </c>
      <c r="F274">
        <v>-30</v>
      </c>
      <c r="G274" t="s">
        <v>86</v>
      </c>
      <c r="H274">
        <v>473</v>
      </c>
      <c r="I274">
        <v>402</v>
      </c>
      <c r="J274">
        <v>186</v>
      </c>
      <c r="K274">
        <v>24</v>
      </c>
      <c r="L274">
        <v>229</v>
      </c>
      <c r="M274" t="s">
        <v>30</v>
      </c>
      <c r="N274" s="20">
        <f t="shared" si="56"/>
        <v>1</v>
      </c>
      <c r="P274" s="20">
        <f t="shared" si="57"/>
        <v>1</v>
      </c>
      <c r="R274" s="12">
        <f t="shared" si="58"/>
        <v>0.12903225806451613</v>
      </c>
      <c r="S274" s="21">
        <f t="shared" si="59"/>
        <v>-3.2005293269941171E-2</v>
      </c>
      <c r="T274" s="21">
        <f t="shared" si="60"/>
        <v>-0.14284891694959068</v>
      </c>
      <c r="U274" s="21">
        <f t="shared" si="61"/>
        <v>-8.9111581333512935E-2</v>
      </c>
      <c r="V274" s="21">
        <f t="shared" si="62"/>
        <v>-8.7988597184348261E-2</v>
      </c>
      <c r="W274" s="22">
        <f t="shared" si="63"/>
        <v>229</v>
      </c>
      <c r="X274" s="21">
        <f t="shared" si="64"/>
        <v>0.10480349344978165</v>
      </c>
      <c r="Y274" s="23">
        <f t="shared" si="65"/>
        <v>6.166666666666667</v>
      </c>
      <c r="Z274" s="21">
        <f t="shared" si="66"/>
        <v>7.1999999999999995E-2</v>
      </c>
      <c r="AA274" s="21">
        <f t="shared" si="67"/>
        <v>0.61199999999999999</v>
      </c>
      <c r="AB274" s="21">
        <f t="shared" si="68"/>
        <v>0.66700000000000004</v>
      </c>
      <c r="AC274" s="21">
        <f t="shared" si="69"/>
        <v>0</v>
      </c>
    </row>
    <row r="275" spans="2:29" x14ac:dyDescent="0.25">
      <c r="B275" s="27" t="s">
        <v>494</v>
      </c>
      <c r="C275" s="27" t="s">
        <v>495</v>
      </c>
      <c r="D275" t="s">
        <v>920</v>
      </c>
      <c r="E275">
        <v>147</v>
      </c>
      <c r="F275">
        <v>262</v>
      </c>
      <c r="G275" t="s">
        <v>34</v>
      </c>
      <c r="H275">
        <v>272</v>
      </c>
      <c r="I275">
        <v>351</v>
      </c>
      <c r="J275">
        <v>364</v>
      </c>
      <c r="K275">
        <v>46</v>
      </c>
      <c r="L275">
        <v>310</v>
      </c>
      <c r="M275">
        <v>82</v>
      </c>
      <c r="N275" s="20">
        <f t="shared" si="56"/>
        <v>1</v>
      </c>
      <c r="P275" s="20">
        <f t="shared" si="57"/>
        <v>1</v>
      </c>
      <c r="R275" s="12">
        <f t="shared" si="58"/>
        <v>0.12637362637362637</v>
      </c>
      <c r="S275" s="21">
        <f t="shared" si="59"/>
        <v>5.2319558933918042E-2</v>
      </c>
      <c r="T275" s="21">
        <f t="shared" si="60"/>
        <v>7.3000451952116574E-3</v>
      </c>
      <c r="U275" s="21">
        <f t="shared" si="61"/>
        <v>2.9563761635937214E-2</v>
      </c>
      <c r="V275" s="21">
        <f t="shared" si="62"/>
        <v>2.9727788588355637E-2</v>
      </c>
      <c r="W275" s="22">
        <f t="shared" si="63"/>
        <v>392</v>
      </c>
      <c r="X275" s="21">
        <f t="shared" si="64"/>
        <v>0.11734693877551021</v>
      </c>
      <c r="Y275" s="23">
        <f t="shared" si="65"/>
        <v>3.1956521739130435</v>
      </c>
      <c r="Z275" s="21">
        <f t="shared" si="66"/>
        <v>0.53200000000000003</v>
      </c>
      <c r="AA275" s="21">
        <f t="shared" si="67"/>
        <v>0.64800000000000002</v>
      </c>
      <c r="AB275" s="21">
        <f t="shared" si="68"/>
        <v>0.89200000000000002</v>
      </c>
      <c r="AC275" s="21">
        <f t="shared" si="69"/>
        <v>0</v>
      </c>
    </row>
    <row r="276" spans="2:29" x14ac:dyDescent="0.25">
      <c r="B276" s="27" t="s">
        <v>460</v>
      </c>
      <c r="C276" s="27" t="s">
        <v>461</v>
      </c>
      <c r="D276" t="s">
        <v>920</v>
      </c>
      <c r="E276">
        <v>147</v>
      </c>
      <c r="F276">
        <v>93</v>
      </c>
      <c r="G276" t="s">
        <v>86</v>
      </c>
      <c r="H276">
        <v>281</v>
      </c>
      <c r="I276">
        <v>189</v>
      </c>
      <c r="J276">
        <v>187</v>
      </c>
      <c r="K276">
        <v>2</v>
      </c>
      <c r="L276">
        <v>316</v>
      </c>
      <c r="M276" t="s">
        <v>30</v>
      </c>
      <c r="N276" s="20">
        <f t="shared" si="56"/>
        <v>1</v>
      </c>
      <c r="P276" s="20">
        <f t="shared" si="57"/>
        <v>1</v>
      </c>
      <c r="R276" s="12">
        <f t="shared" si="58"/>
        <v>1.06951871657754E-2</v>
      </c>
      <c r="S276" s="21">
        <f t="shared" si="59"/>
        <v>-7.6257135142237753E-2</v>
      </c>
      <c r="T276" s="21">
        <f t="shared" si="60"/>
        <v>-2.1254177351718306E-3</v>
      </c>
      <c r="U276" s="21">
        <f t="shared" si="61"/>
        <v>-3.9906501745764822E-2</v>
      </c>
      <c r="V276" s="21">
        <f t="shared" si="62"/>
        <v>-3.9429684874391469E-2</v>
      </c>
      <c r="W276" s="22">
        <f t="shared" si="63"/>
        <v>316</v>
      </c>
      <c r="X276" s="21">
        <f t="shared" si="64"/>
        <v>6.3291139240506319E-3</v>
      </c>
      <c r="Y276" s="23">
        <f t="shared" si="65"/>
        <v>73.500000000000014</v>
      </c>
      <c r="Z276" s="21">
        <f t="shared" si="66"/>
        <v>0.17199999999999999</v>
      </c>
      <c r="AA276" s="21">
        <f t="shared" si="67"/>
        <v>0.18099999999999999</v>
      </c>
      <c r="AB276" s="21">
        <f t="shared" si="68"/>
        <v>0.21399999999999997</v>
      </c>
      <c r="AC276" s="21">
        <f t="shared" si="69"/>
        <v>0</v>
      </c>
    </row>
    <row r="277" spans="2:29" x14ac:dyDescent="0.25">
      <c r="B277" s="27" t="s">
        <v>466</v>
      </c>
      <c r="C277" s="27" t="s">
        <v>467</v>
      </c>
      <c r="D277" t="s">
        <v>920</v>
      </c>
      <c r="E277">
        <v>147</v>
      </c>
      <c r="F277">
        <v>142</v>
      </c>
      <c r="G277" t="s">
        <v>49</v>
      </c>
      <c r="H277">
        <v>166</v>
      </c>
      <c r="I277">
        <v>148</v>
      </c>
      <c r="J277">
        <v>140</v>
      </c>
      <c r="K277">
        <v>24</v>
      </c>
      <c r="L277">
        <v>154</v>
      </c>
      <c r="M277" t="s">
        <v>30</v>
      </c>
      <c r="N277" s="20">
        <f t="shared" si="56"/>
        <v>1</v>
      </c>
      <c r="P277" s="20">
        <f t="shared" si="57"/>
        <v>1</v>
      </c>
      <c r="R277" s="12">
        <f t="shared" si="58"/>
        <v>0.17142857142857143</v>
      </c>
      <c r="S277" s="21">
        <f t="shared" si="59"/>
        <v>-2.2693639008355859E-2</v>
      </c>
      <c r="T277" s="21">
        <f t="shared" si="60"/>
        <v>-1.1052438229725237E-2</v>
      </c>
      <c r="U277" s="21">
        <f t="shared" si="61"/>
        <v>-1.6890269194091201E-2</v>
      </c>
      <c r="V277" s="21">
        <f t="shared" si="62"/>
        <v>-1.6878782144057431E-2</v>
      </c>
      <c r="W277" s="22">
        <f t="shared" si="63"/>
        <v>154</v>
      </c>
      <c r="X277" s="21">
        <f t="shared" si="64"/>
        <v>0.15584415584415584</v>
      </c>
      <c r="Y277" s="23">
        <f t="shared" si="65"/>
        <v>6.125</v>
      </c>
      <c r="Z277" s="21">
        <f t="shared" si="66"/>
        <v>0.25800000000000001</v>
      </c>
      <c r="AA277" s="21">
        <f t="shared" si="67"/>
        <v>0.76100000000000001</v>
      </c>
      <c r="AB277" s="21">
        <f t="shared" si="68"/>
        <v>0.66900000000000004</v>
      </c>
      <c r="AC277" s="21">
        <f t="shared" si="69"/>
        <v>0</v>
      </c>
    </row>
    <row r="278" spans="2:29" x14ac:dyDescent="0.25">
      <c r="B278" s="27" t="s">
        <v>464</v>
      </c>
      <c r="C278" s="27" t="s">
        <v>465</v>
      </c>
      <c r="D278" t="s">
        <v>920</v>
      </c>
      <c r="E278">
        <v>142</v>
      </c>
      <c r="F278">
        <v>49</v>
      </c>
      <c r="G278" t="s">
        <v>49</v>
      </c>
      <c r="H278">
        <v>170</v>
      </c>
      <c r="I278">
        <v>178</v>
      </c>
      <c r="J278">
        <v>188</v>
      </c>
      <c r="K278">
        <v>17</v>
      </c>
      <c r="L278">
        <v>76</v>
      </c>
      <c r="M278" t="s">
        <v>30</v>
      </c>
      <c r="N278" s="20">
        <f t="shared" si="56"/>
        <v>1</v>
      </c>
      <c r="P278" s="20">
        <f t="shared" si="57"/>
        <v>1</v>
      </c>
      <c r="R278" s="12">
        <f t="shared" si="58"/>
        <v>9.0425531914893623E-2</v>
      </c>
      <c r="S278" s="21">
        <f t="shared" si="59"/>
        <v>9.2394452151944861E-3</v>
      </c>
      <c r="T278" s="21">
        <f t="shared" si="60"/>
        <v>1.0991651670868352E-2</v>
      </c>
      <c r="U278" s="21">
        <f t="shared" si="61"/>
        <v>1.0115168507779826E-2</v>
      </c>
      <c r="V278" s="21">
        <f t="shared" si="62"/>
        <v>1.0115421797947555E-2</v>
      </c>
      <c r="W278" s="22">
        <f t="shared" si="63"/>
        <v>76</v>
      </c>
      <c r="X278" s="21">
        <f t="shared" si="64"/>
        <v>0.22368421052631579</v>
      </c>
      <c r="Y278" s="23">
        <f t="shared" si="65"/>
        <v>8.3529411764705888</v>
      </c>
      <c r="Z278" s="21">
        <f t="shared" si="66"/>
        <v>0.40500000000000003</v>
      </c>
      <c r="AA278" s="21">
        <f t="shared" si="67"/>
        <v>0.89100000000000001</v>
      </c>
      <c r="AB278" s="21">
        <f t="shared" si="68"/>
        <v>0.54</v>
      </c>
      <c r="AC278" s="21">
        <f t="shared" si="69"/>
        <v>0</v>
      </c>
    </row>
    <row r="279" spans="2:29" x14ac:dyDescent="0.25">
      <c r="B279" s="27" t="s">
        <v>496</v>
      </c>
      <c r="C279" s="27" t="s">
        <v>497</v>
      </c>
      <c r="D279" t="s">
        <v>920</v>
      </c>
      <c r="E279">
        <v>138</v>
      </c>
      <c r="F279">
        <v>566</v>
      </c>
      <c r="G279" t="s">
        <v>49</v>
      </c>
      <c r="H279">
        <v>264</v>
      </c>
      <c r="I279">
        <v>519</v>
      </c>
      <c r="J279">
        <v>418</v>
      </c>
      <c r="K279">
        <v>43</v>
      </c>
      <c r="L279">
        <v>-253</v>
      </c>
      <c r="M279">
        <v>366</v>
      </c>
      <c r="N279" s="20">
        <f t="shared" si="56"/>
        <v>1</v>
      </c>
      <c r="P279" s="20">
        <f t="shared" si="57"/>
        <v>1</v>
      </c>
      <c r="R279" s="12">
        <f t="shared" si="58"/>
        <v>0.10287081339712918</v>
      </c>
      <c r="S279" s="21">
        <f t="shared" si="59"/>
        <v>0.14475536139062206</v>
      </c>
      <c r="T279" s="21">
        <f t="shared" si="60"/>
        <v>-4.2361087506731399E-2</v>
      </c>
      <c r="U279" s="21">
        <f t="shared" si="61"/>
        <v>4.7025443507918707E-2</v>
      </c>
      <c r="V279" s="21">
        <f t="shared" si="62"/>
        <v>4.9806572463936459E-2</v>
      </c>
      <c r="W279" s="22">
        <f t="shared" si="63"/>
        <v>366</v>
      </c>
      <c r="X279" s="21">
        <f t="shared" si="64"/>
        <v>0.11748633879781421</v>
      </c>
      <c r="Y279" s="23">
        <f t="shared" si="65"/>
        <v>3.2093023255813953</v>
      </c>
      <c r="Z279" s="21">
        <f t="shared" si="66"/>
        <v>0.64800000000000002</v>
      </c>
      <c r="AA279" s="21">
        <f t="shared" si="67"/>
        <v>0.65</v>
      </c>
      <c r="AB279" s="21">
        <f t="shared" si="68"/>
        <v>0.88700000000000001</v>
      </c>
      <c r="AC279" s="21">
        <f t="shared" si="69"/>
        <v>0</v>
      </c>
    </row>
    <row r="280" spans="2:29" x14ac:dyDescent="0.25">
      <c r="B280" s="27" t="s">
        <v>415</v>
      </c>
      <c r="C280" s="27" t="s">
        <v>416</v>
      </c>
      <c r="D280" t="s">
        <v>920</v>
      </c>
      <c r="E280">
        <v>137</v>
      </c>
      <c r="F280">
        <v>132</v>
      </c>
      <c r="G280" t="s">
        <v>31</v>
      </c>
      <c r="H280">
        <v>24</v>
      </c>
      <c r="I280">
        <v>15</v>
      </c>
      <c r="J280">
        <v>15</v>
      </c>
      <c r="K280">
        <v>2</v>
      </c>
      <c r="L280">
        <v>50</v>
      </c>
      <c r="M280">
        <v>0</v>
      </c>
      <c r="N280" s="20">
        <f t="shared" si="56"/>
        <v>1</v>
      </c>
      <c r="P280" s="20">
        <f t="shared" si="57"/>
        <v>1</v>
      </c>
      <c r="R280" s="12">
        <f t="shared" si="58"/>
        <v>0.13333333333333333</v>
      </c>
      <c r="S280" s="21">
        <f t="shared" si="59"/>
        <v>-8.9717898486959879E-2</v>
      </c>
      <c r="T280" s="21">
        <f t="shared" si="60"/>
        <v>0</v>
      </c>
      <c r="U280" s="21">
        <f t="shared" si="61"/>
        <v>-4.5912948671327891E-2</v>
      </c>
      <c r="V280" s="21">
        <f t="shared" si="62"/>
        <v>-4.5210282386095924E-2</v>
      </c>
      <c r="W280" s="22">
        <f t="shared" si="63"/>
        <v>50</v>
      </c>
      <c r="X280" s="21">
        <f t="shared" si="64"/>
        <v>0.04</v>
      </c>
      <c r="Y280" s="23">
        <f t="shared" si="65"/>
        <v>68.5</v>
      </c>
      <c r="Z280" s="21">
        <f t="shared" si="66"/>
        <v>0.156</v>
      </c>
      <c r="AA280" s="21">
        <f t="shared" si="67"/>
        <v>0.315</v>
      </c>
      <c r="AB280" s="21">
        <f t="shared" si="68"/>
        <v>0.21599999999999997</v>
      </c>
      <c r="AC280" s="21">
        <f t="shared" si="69"/>
        <v>0</v>
      </c>
    </row>
    <row r="281" spans="2:29" x14ac:dyDescent="0.25">
      <c r="B281" s="27" t="s">
        <v>518</v>
      </c>
      <c r="C281" s="27" t="s">
        <v>519</v>
      </c>
      <c r="D281" t="s">
        <v>920</v>
      </c>
      <c r="E281">
        <v>136</v>
      </c>
      <c r="F281">
        <v>140</v>
      </c>
      <c r="G281" t="s">
        <v>49</v>
      </c>
      <c r="H281">
        <v>455</v>
      </c>
      <c r="I281">
        <v>279</v>
      </c>
      <c r="J281">
        <v>262</v>
      </c>
      <c r="K281">
        <v>20</v>
      </c>
      <c r="L281">
        <v>325</v>
      </c>
      <c r="M281">
        <v>18</v>
      </c>
      <c r="N281" s="20">
        <f t="shared" si="56"/>
        <v>1</v>
      </c>
      <c r="P281" s="20">
        <f t="shared" si="57"/>
        <v>1</v>
      </c>
      <c r="R281" s="12">
        <f t="shared" si="58"/>
        <v>7.6335877862595422E-2</v>
      </c>
      <c r="S281" s="21">
        <f t="shared" si="59"/>
        <v>-9.3185279866088044E-2</v>
      </c>
      <c r="T281" s="21">
        <f t="shared" si="60"/>
        <v>-1.2494739973619717E-2</v>
      </c>
      <c r="U281" s="21">
        <f t="shared" si="61"/>
        <v>-5.3699674521038743E-2</v>
      </c>
      <c r="V281" s="21">
        <f t="shared" si="62"/>
        <v>-5.3126564786915499E-2</v>
      </c>
      <c r="W281" s="22">
        <f t="shared" si="63"/>
        <v>343</v>
      </c>
      <c r="X281" s="21">
        <f t="shared" si="64"/>
        <v>5.8309037900874633E-2</v>
      </c>
      <c r="Y281" s="23">
        <f t="shared" si="65"/>
        <v>6.8</v>
      </c>
      <c r="Z281" s="21">
        <f t="shared" si="66"/>
        <v>0.124</v>
      </c>
      <c r="AA281" s="21">
        <f t="shared" si="67"/>
        <v>0.40799999999999997</v>
      </c>
      <c r="AB281" s="21">
        <f t="shared" si="68"/>
        <v>0.63800000000000001</v>
      </c>
      <c r="AC281" s="21">
        <f t="shared" si="69"/>
        <v>0</v>
      </c>
    </row>
    <row r="282" spans="2:29" x14ac:dyDescent="0.25">
      <c r="B282" s="27" t="s">
        <v>488</v>
      </c>
      <c r="C282" s="27" t="s">
        <v>489</v>
      </c>
      <c r="D282" t="s">
        <v>920</v>
      </c>
      <c r="E282">
        <v>136</v>
      </c>
      <c r="F282" t="s">
        <v>30</v>
      </c>
      <c r="G282" t="s">
        <v>31</v>
      </c>
      <c r="H282">
        <v>50</v>
      </c>
      <c r="I282">
        <v>36</v>
      </c>
      <c r="J282">
        <v>33</v>
      </c>
      <c r="K282">
        <v>5</v>
      </c>
      <c r="L282">
        <v>288</v>
      </c>
      <c r="M282" t="s">
        <v>30</v>
      </c>
      <c r="N282" s="20">
        <f t="shared" si="56"/>
        <v>1</v>
      </c>
      <c r="P282" s="20">
        <f t="shared" si="57"/>
        <v>1</v>
      </c>
      <c r="R282" s="12">
        <f t="shared" si="58"/>
        <v>0.15151515151515152</v>
      </c>
      <c r="S282" s="21">
        <f t="shared" si="59"/>
        <v>-6.3589015990758946E-2</v>
      </c>
      <c r="T282" s="21">
        <f t="shared" si="60"/>
        <v>-1.7251730343853966E-2</v>
      </c>
      <c r="U282" s="21">
        <f t="shared" si="61"/>
        <v>-4.0700112466340976E-2</v>
      </c>
      <c r="V282" s="21">
        <f t="shared" si="62"/>
        <v>-4.0513619600317963E-2</v>
      </c>
      <c r="W282" s="22">
        <f t="shared" si="63"/>
        <v>288</v>
      </c>
      <c r="X282" s="21">
        <f t="shared" si="64"/>
        <v>1.7361111111111112E-2</v>
      </c>
      <c r="Y282" s="23">
        <f t="shared" si="65"/>
        <v>27.2</v>
      </c>
      <c r="Z282" s="21">
        <f t="shared" si="66"/>
        <v>0.17</v>
      </c>
      <c r="AA282" s="21">
        <f t="shared" si="67"/>
        <v>0.217</v>
      </c>
      <c r="AB282" s="21">
        <f t="shared" si="68"/>
        <v>0.27900000000000003</v>
      </c>
      <c r="AC282" s="21">
        <f t="shared" si="69"/>
        <v>0</v>
      </c>
    </row>
    <row r="283" spans="2:29" x14ac:dyDescent="0.25">
      <c r="B283" s="27" t="s">
        <v>470</v>
      </c>
      <c r="C283" s="27" t="s">
        <v>471</v>
      </c>
      <c r="D283" t="s">
        <v>920</v>
      </c>
      <c r="E283">
        <v>133</v>
      </c>
      <c r="F283" s="1">
        <v>1049</v>
      </c>
      <c r="G283" t="s">
        <v>46</v>
      </c>
      <c r="H283">
        <v>860</v>
      </c>
      <c r="I283">
        <v>930</v>
      </c>
      <c r="J283">
        <v>603</v>
      </c>
      <c r="K283">
        <v>86</v>
      </c>
      <c r="L283" s="1">
        <v>1777</v>
      </c>
      <c r="M283">
        <v>148</v>
      </c>
      <c r="N283" s="20">
        <f t="shared" si="56"/>
        <v>1</v>
      </c>
      <c r="P283" s="20">
        <f t="shared" si="57"/>
        <v>1</v>
      </c>
      <c r="R283" s="12">
        <f t="shared" si="58"/>
        <v>0.14262023217247097</v>
      </c>
      <c r="S283" s="21">
        <f t="shared" si="59"/>
        <v>1.5773548907257018E-2</v>
      </c>
      <c r="T283" s="21">
        <f t="shared" si="60"/>
        <v>-8.3005200437461624E-2</v>
      </c>
      <c r="U283" s="21">
        <f t="shared" si="61"/>
        <v>-3.4878732033565507E-2</v>
      </c>
      <c r="V283" s="21">
        <f t="shared" si="62"/>
        <v>-3.4036794521256707E-2</v>
      </c>
      <c r="W283" s="22">
        <f t="shared" si="63"/>
        <v>1925</v>
      </c>
      <c r="X283" s="21">
        <f t="shared" si="64"/>
        <v>4.4675324675324674E-2</v>
      </c>
      <c r="Y283" s="23">
        <f t="shared" si="65"/>
        <v>1.5465116279069768</v>
      </c>
      <c r="Z283" s="21">
        <f t="shared" si="66"/>
        <v>0.188</v>
      </c>
      <c r="AA283" s="21">
        <f t="shared" si="67"/>
        <v>0.34899999999999998</v>
      </c>
      <c r="AB283" s="21">
        <f t="shared" si="68"/>
        <v>0.97299999999999998</v>
      </c>
      <c r="AC283" s="21">
        <f t="shared" si="69"/>
        <v>0</v>
      </c>
    </row>
    <row r="284" spans="2:29" x14ac:dyDescent="0.25">
      <c r="B284" s="27" t="s">
        <v>468</v>
      </c>
      <c r="C284" s="27" t="s">
        <v>469</v>
      </c>
      <c r="D284" t="s">
        <v>920</v>
      </c>
      <c r="E284">
        <v>133</v>
      </c>
      <c r="F284" s="1">
        <v>1753</v>
      </c>
      <c r="G284" t="s">
        <v>46</v>
      </c>
      <c r="H284" s="1">
        <v>1004</v>
      </c>
      <c r="I284" s="1">
        <v>1148</v>
      </c>
      <c r="J284">
        <v>919</v>
      </c>
      <c r="K284">
        <v>152</v>
      </c>
      <c r="L284" s="1">
        <v>2561</v>
      </c>
      <c r="M284">
        <v>336</v>
      </c>
      <c r="N284" s="20">
        <f t="shared" ref="N284:N347" si="70">IF(V284&lt;5%,1,0)</f>
        <v>1</v>
      </c>
      <c r="P284" s="20">
        <f t="shared" si="57"/>
        <v>1</v>
      </c>
      <c r="R284" s="12">
        <f t="shared" si="58"/>
        <v>0.16539717083786726</v>
      </c>
      <c r="S284" s="21">
        <f t="shared" si="59"/>
        <v>2.7168364136499479E-2</v>
      </c>
      <c r="T284" s="21">
        <f t="shared" si="60"/>
        <v>-4.3522573901625616E-2</v>
      </c>
      <c r="U284" s="21">
        <f t="shared" si="61"/>
        <v>-8.8071060086453157E-3</v>
      </c>
      <c r="V284" s="21">
        <f t="shared" si="62"/>
        <v>-8.3871052579238183E-3</v>
      </c>
      <c r="W284" s="22">
        <f t="shared" si="63"/>
        <v>2897</v>
      </c>
      <c r="X284" s="21">
        <f t="shared" si="64"/>
        <v>5.2468070417673457E-2</v>
      </c>
      <c r="Y284" s="23">
        <f t="shared" si="65"/>
        <v>0.875</v>
      </c>
      <c r="Z284" s="21">
        <f t="shared" si="66"/>
        <v>0.308</v>
      </c>
      <c r="AA284" s="21">
        <f t="shared" si="67"/>
        <v>0.38</v>
      </c>
      <c r="AB284" s="21">
        <f t="shared" si="68"/>
        <v>0.99099999999999999</v>
      </c>
      <c r="AC284" s="21">
        <f t="shared" si="69"/>
        <v>0</v>
      </c>
    </row>
    <row r="285" spans="2:29" x14ac:dyDescent="0.25">
      <c r="B285" s="27" t="s">
        <v>476</v>
      </c>
      <c r="C285" s="27" t="s">
        <v>477</v>
      </c>
      <c r="D285" t="s">
        <v>920</v>
      </c>
      <c r="E285">
        <v>133</v>
      </c>
      <c r="F285">
        <v>593</v>
      </c>
      <c r="G285" t="s">
        <v>49</v>
      </c>
      <c r="H285">
        <v>699</v>
      </c>
      <c r="I285" s="1">
        <v>1100</v>
      </c>
      <c r="J285">
        <v>749</v>
      </c>
      <c r="K285">
        <v>36</v>
      </c>
      <c r="L285">
        <v>585</v>
      </c>
      <c r="M285">
        <v>268</v>
      </c>
      <c r="N285" s="20">
        <f t="shared" si="70"/>
        <v>1</v>
      </c>
      <c r="P285" s="20">
        <f t="shared" si="57"/>
        <v>1</v>
      </c>
      <c r="R285" s="12">
        <f t="shared" si="58"/>
        <v>4.8064085447263018E-2</v>
      </c>
      <c r="S285" s="21">
        <f t="shared" si="59"/>
        <v>9.49217979386896E-2</v>
      </c>
      <c r="T285" s="21">
        <f t="shared" si="60"/>
        <v>-7.3985416049923813E-2</v>
      </c>
      <c r="U285" s="21">
        <f t="shared" si="61"/>
        <v>6.9327451106480087E-3</v>
      </c>
      <c r="V285" s="21">
        <f t="shared" si="62"/>
        <v>9.2897089998045992E-3</v>
      </c>
      <c r="W285" s="22">
        <f t="shared" si="63"/>
        <v>853</v>
      </c>
      <c r="X285" s="21">
        <f t="shared" si="64"/>
        <v>4.2203985932004688E-2</v>
      </c>
      <c r="Y285" s="23">
        <f t="shared" si="65"/>
        <v>3.6944444444444446</v>
      </c>
      <c r="Z285" s="21">
        <f t="shared" si="66"/>
        <v>0.39900000000000002</v>
      </c>
      <c r="AA285" s="21">
        <f t="shared" si="67"/>
        <v>0.33100000000000002</v>
      </c>
      <c r="AB285" s="21">
        <f t="shared" si="68"/>
        <v>0.85099999999999998</v>
      </c>
      <c r="AC285" s="21">
        <f t="shared" si="69"/>
        <v>0</v>
      </c>
    </row>
    <row r="286" spans="2:29" x14ac:dyDescent="0.25">
      <c r="B286" s="27" t="s">
        <v>411</v>
      </c>
      <c r="C286" s="27" t="s">
        <v>412</v>
      </c>
      <c r="D286" t="s">
        <v>920</v>
      </c>
      <c r="E286">
        <v>133</v>
      </c>
      <c r="F286">
        <v>328</v>
      </c>
      <c r="G286" t="s">
        <v>86</v>
      </c>
      <c r="H286">
        <v>858</v>
      </c>
      <c r="I286">
        <v>695</v>
      </c>
      <c r="J286">
        <v>733</v>
      </c>
      <c r="K286">
        <v>55</v>
      </c>
      <c r="L286">
        <v>131</v>
      </c>
      <c r="M286" t="s">
        <v>30</v>
      </c>
      <c r="N286" s="20">
        <f t="shared" si="70"/>
        <v>1</v>
      </c>
      <c r="P286" s="20">
        <f t="shared" si="57"/>
        <v>1</v>
      </c>
      <c r="R286" s="12">
        <f t="shared" si="58"/>
        <v>7.5034106412005461E-2</v>
      </c>
      <c r="S286" s="21">
        <f t="shared" si="59"/>
        <v>-4.1262966511316557E-2</v>
      </c>
      <c r="T286" s="21">
        <f t="shared" si="60"/>
        <v>1.0703649811957039E-2</v>
      </c>
      <c r="U286" s="21">
        <f t="shared" si="61"/>
        <v>-1.5622522120248394E-2</v>
      </c>
      <c r="V286" s="21">
        <f t="shared" si="62"/>
        <v>-1.5393946273202638E-2</v>
      </c>
      <c r="W286" s="22">
        <f t="shared" si="63"/>
        <v>131</v>
      </c>
      <c r="X286" s="21">
        <f t="shared" si="64"/>
        <v>0.41984732824427479</v>
      </c>
      <c r="Y286" s="23">
        <f t="shared" si="65"/>
        <v>2.418181818181818</v>
      </c>
      <c r="Z286" s="21">
        <f t="shared" si="66"/>
        <v>0.26700000000000002</v>
      </c>
      <c r="AA286" s="21">
        <f t="shared" si="67"/>
        <v>0.96299999999999997</v>
      </c>
      <c r="AB286" s="21">
        <f t="shared" si="68"/>
        <v>0.93700000000000006</v>
      </c>
      <c r="AC286" s="21">
        <f t="shared" si="69"/>
        <v>0</v>
      </c>
    </row>
    <row r="287" spans="2:29" x14ac:dyDescent="0.25">
      <c r="B287" s="27" t="s">
        <v>452</v>
      </c>
      <c r="C287" s="27" t="s">
        <v>453</v>
      </c>
      <c r="D287" t="s">
        <v>920</v>
      </c>
      <c r="E287">
        <v>132</v>
      </c>
      <c r="F287">
        <v>105</v>
      </c>
      <c r="G287" t="s">
        <v>86</v>
      </c>
      <c r="H287">
        <v>99</v>
      </c>
      <c r="I287">
        <v>126</v>
      </c>
      <c r="J287">
        <v>52</v>
      </c>
      <c r="K287">
        <v>3</v>
      </c>
      <c r="L287">
        <v>39</v>
      </c>
      <c r="M287" t="s">
        <v>30</v>
      </c>
      <c r="N287" s="20">
        <f t="shared" si="70"/>
        <v>1</v>
      </c>
      <c r="P287" s="20">
        <f t="shared" si="57"/>
        <v>1</v>
      </c>
      <c r="R287" s="12">
        <f t="shared" si="58"/>
        <v>5.7692307692307696E-2</v>
      </c>
      <c r="S287" s="21">
        <f t="shared" si="59"/>
        <v>4.9414522844583919E-2</v>
      </c>
      <c r="T287" s="21">
        <f t="shared" si="60"/>
        <v>-0.16222661414145712</v>
      </c>
      <c r="U287" s="21">
        <f t="shared" si="61"/>
        <v>-6.235851309115259E-2</v>
      </c>
      <c r="V287" s="21">
        <f t="shared" si="62"/>
        <v>-5.8390201462675262E-2</v>
      </c>
      <c r="W287" s="22">
        <f t="shared" si="63"/>
        <v>39</v>
      </c>
      <c r="X287" s="21">
        <f t="shared" si="64"/>
        <v>7.6923076923076927E-2</v>
      </c>
      <c r="Y287" s="23">
        <f t="shared" si="65"/>
        <v>44</v>
      </c>
      <c r="Z287" s="21">
        <f t="shared" si="66"/>
        <v>0.12</v>
      </c>
      <c r="AA287" s="21">
        <f t="shared" si="67"/>
        <v>0.48699999999999999</v>
      </c>
      <c r="AB287" s="21">
        <f t="shared" si="68"/>
        <v>0.23399999999999999</v>
      </c>
      <c r="AC287" s="21">
        <f t="shared" si="69"/>
        <v>0</v>
      </c>
    </row>
    <row r="288" spans="2:29" x14ac:dyDescent="0.25">
      <c r="B288" s="27" t="s">
        <v>474</v>
      </c>
      <c r="C288" s="27" t="s">
        <v>475</v>
      </c>
      <c r="D288" t="s">
        <v>920</v>
      </c>
      <c r="E288">
        <v>131</v>
      </c>
      <c r="F288" t="s">
        <v>30</v>
      </c>
      <c r="G288" t="s">
        <v>31</v>
      </c>
      <c r="H288">
        <v>98</v>
      </c>
      <c r="I288">
        <v>162</v>
      </c>
      <c r="J288">
        <v>145</v>
      </c>
      <c r="K288">
        <v>6</v>
      </c>
      <c r="L288" s="1">
        <v>1025</v>
      </c>
      <c r="M288" t="s">
        <v>30</v>
      </c>
      <c r="N288" s="20">
        <f t="shared" si="70"/>
        <v>1</v>
      </c>
      <c r="P288" s="20">
        <f t="shared" si="57"/>
        <v>1</v>
      </c>
      <c r="R288" s="12">
        <f t="shared" si="58"/>
        <v>4.1379310344827586E-2</v>
      </c>
      <c r="S288" s="21">
        <f t="shared" si="59"/>
        <v>0.10575213802062655</v>
      </c>
      <c r="T288" s="21">
        <f t="shared" si="60"/>
        <v>-2.1928514991109704E-2</v>
      </c>
      <c r="U288" s="21">
        <f t="shared" si="61"/>
        <v>3.9954150761267737E-2</v>
      </c>
      <c r="V288" s="21">
        <f t="shared" si="62"/>
        <v>4.1259257930261528E-2</v>
      </c>
      <c r="W288" s="22">
        <f t="shared" si="63"/>
        <v>1025</v>
      </c>
      <c r="X288" s="21">
        <f t="shared" si="64"/>
        <v>5.8536585365853658E-3</v>
      </c>
      <c r="Y288" s="23">
        <f t="shared" si="65"/>
        <v>21.833333333333332</v>
      </c>
      <c r="Z288" s="21">
        <f t="shared" si="66"/>
        <v>0.60299999999999998</v>
      </c>
      <c r="AA288" s="21">
        <f t="shared" si="67"/>
        <v>0.17899999999999999</v>
      </c>
      <c r="AB288" s="21">
        <f t="shared" si="68"/>
        <v>0.31599999999999995</v>
      </c>
      <c r="AC288" s="21">
        <f t="shared" si="69"/>
        <v>0</v>
      </c>
    </row>
    <row r="289" spans="2:29" x14ac:dyDescent="0.25">
      <c r="B289" s="27" t="s">
        <v>484</v>
      </c>
      <c r="C289" s="27" t="s">
        <v>485</v>
      </c>
      <c r="D289" t="s">
        <v>920</v>
      </c>
      <c r="E289">
        <v>131</v>
      </c>
      <c r="F289">
        <v>584</v>
      </c>
      <c r="G289" t="s">
        <v>31</v>
      </c>
      <c r="H289">
        <v>428</v>
      </c>
      <c r="I289">
        <v>273</v>
      </c>
      <c r="J289">
        <v>347</v>
      </c>
      <c r="K289">
        <v>86</v>
      </c>
      <c r="L289">
        <v>829</v>
      </c>
      <c r="M289">
        <v>262</v>
      </c>
      <c r="N289" s="20">
        <f t="shared" si="70"/>
        <v>1</v>
      </c>
      <c r="P289" s="20">
        <f t="shared" si="57"/>
        <v>1</v>
      </c>
      <c r="R289" s="12">
        <f t="shared" si="58"/>
        <v>0.2478386167146974</v>
      </c>
      <c r="S289" s="21">
        <f t="shared" si="59"/>
        <v>-8.6005093297770285E-2</v>
      </c>
      <c r="T289" s="21">
        <f t="shared" si="60"/>
        <v>4.9139806963250487E-2</v>
      </c>
      <c r="U289" s="21">
        <f t="shared" si="61"/>
        <v>-2.0761295708257133E-2</v>
      </c>
      <c r="V289" s="21">
        <f t="shared" si="62"/>
        <v>-1.9208860680925643E-2</v>
      </c>
      <c r="W289" s="22">
        <f t="shared" si="63"/>
        <v>1091</v>
      </c>
      <c r="X289" s="21">
        <f t="shared" si="64"/>
        <v>7.8826764436296978E-2</v>
      </c>
      <c r="Y289" s="23">
        <f t="shared" si="65"/>
        <v>1.5232558139534884</v>
      </c>
      <c r="Z289" s="21">
        <f t="shared" si="66"/>
        <v>0.249</v>
      </c>
      <c r="AA289" s="21">
        <f t="shared" si="67"/>
        <v>0.498</v>
      </c>
      <c r="AB289" s="21">
        <f t="shared" si="68"/>
        <v>0.97599999999999998</v>
      </c>
      <c r="AC289" s="21">
        <f t="shared" si="69"/>
        <v>0</v>
      </c>
    </row>
    <row r="290" spans="2:29" x14ac:dyDescent="0.25">
      <c r="B290" s="27" t="s">
        <v>433</v>
      </c>
      <c r="C290" s="27" t="s">
        <v>434</v>
      </c>
      <c r="D290" t="s">
        <v>920</v>
      </c>
      <c r="E290">
        <v>131</v>
      </c>
      <c r="F290" t="s">
        <v>30</v>
      </c>
      <c r="G290" t="s">
        <v>31</v>
      </c>
      <c r="H290">
        <v>6</v>
      </c>
      <c r="I290">
        <v>7</v>
      </c>
      <c r="J290">
        <v>8</v>
      </c>
      <c r="K290">
        <v>5</v>
      </c>
      <c r="L290">
        <v>74</v>
      </c>
      <c r="M290">
        <v>4</v>
      </c>
      <c r="N290" s="20">
        <f t="shared" si="70"/>
        <v>1</v>
      </c>
      <c r="P290" s="20">
        <f t="shared" si="57"/>
        <v>1</v>
      </c>
      <c r="R290" s="12">
        <f t="shared" si="58"/>
        <v>0.625</v>
      </c>
      <c r="S290" s="21">
        <f t="shared" si="59"/>
        <v>3.1310306477545069E-2</v>
      </c>
      <c r="T290" s="21">
        <f t="shared" si="60"/>
        <v>2.7066087089351765E-2</v>
      </c>
      <c r="U290" s="21">
        <f t="shared" si="61"/>
        <v>2.9186008964760646E-2</v>
      </c>
      <c r="V290" s="21">
        <f t="shared" si="62"/>
        <v>2.9187467510552494E-2</v>
      </c>
      <c r="W290" s="22">
        <f t="shared" si="63"/>
        <v>78</v>
      </c>
      <c r="X290" s="21">
        <f t="shared" si="64"/>
        <v>6.4102564102564097E-2</v>
      </c>
      <c r="Y290" s="23">
        <f t="shared" si="65"/>
        <v>26.2</v>
      </c>
      <c r="Z290" s="21">
        <f t="shared" si="66"/>
        <v>0.52600000000000002</v>
      </c>
      <c r="AA290" s="21">
        <f t="shared" si="67"/>
        <v>0.439</v>
      </c>
      <c r="AB290" s="21">
        <f t="shared" si="68"/>
        <v>0.28200000000000003</v>
      </c>
      <c r="AC290" s="21">
        <f t="shared" si="69"/>
        <v>0</v>
      </c>
    </row>
    <row r="291" spans="2:29" x14ac:dyDescent="0.25">
      <c r="B291" s="27" t="s">
        <v>492</v>
      </c>
      <c r="C291" s="27" t="s">
        <v>493</v>
      </c>
      <c r="D291" t="s">
        <v>920</v>
      </c>
      <c r="E291">
        <v>129</v>
      </c>
      <c r="F291">
        <v>100</v>
      </c>
      <c r="G291" t="s">
        <v>31</v>
      </c>
      <c r="H291">
        <v>93</v>
      </c>
      <c r="I291">
        <v>79</v>
      </c>
      <c r="J291">
        <v>56</v>
      </c>
      <c r="K291">
        <v>5</v>
      </c>
      <c r="L291">
        <v>95</v>
      </c>
      <c r="M291" t="s">
        <v>30</v>
      </c>
      <c r="N291" s="20">
        <f t="shared" si="70"/>
        <v>1</v>
      </c>
      <c r="P291" s="20">
        <f t="shared" si="57"/>
        <v>1</v>
      </c>
      <c r="R291" s="12">
        <f t="shared" si="58"/>
        <v>8.9285714285714288E-2</v>
      </c>
      <c r="S291" s="21">
        <f t="shared" si="59"/>
        <v>-3.2103702510615229E-2</v>
      </c>
      <c r="T291" s="21">
        <f t="shared" si="60"/>
        <v>-6.6504589397723191E-2</v>
      </c>
      <c r="U291" s="21">
        <f t="shared" si="61"/>
        <v>-4.9459758008490895E-2</v>
      </c>
      <c r="V291" s="21">
        <f t="shared" si="62"/>
        <v>-4.9356016638943102E-2</v>
      </c>
      <c r="W291" s="22">
        <f t="shared" si="63"/>
        <v>95</v>
      </c>
      <c r="X291" s="21">
        <f t="shared" si="64"/>
        <v>5.2631578947368418E-2</v>
      </c>
      <c r="Y291" s="23">
        <f t="shared" si="65"/>
        <v>25.8</v>
      </c>
      <c r="Z291" s="21">
        <f t="shared" si="66"/>
        <v>0.13800000000000001</v>
      </c>
      <c r="AA291" s="21">
        <f t="shared" si="67"/>
        <v>0.38300000000000001</v>
      </c>
      <c r="AB291" s="21">
        <f t="shared" si="68"/>
        <v>0.28400000000000003</v>
      </c>
      <c r="AC291" s="21">
        <f t="shared" si="69"/>
        <v>0</v>
      </c>
    </row>
    <row r="292" spans="2:29" x14ac:dyDescent="0.25">
      <c r="B292" s="27" t="s">
        <v>588</v>
      </c>
      <c r="C292" s="27" t="s">
        <v>589</v>
      </c>
      <c r="D292" t="s">
        <v>920</v>
      </c>
      <c r="E292">
        <v>128</v>
      </c>
      <c r="F292">
        <v>161</v>
      </c>
      <c r="G292" t="s">
        <v>86</v>
      </c>
      <c r="H292">
        <v>21</v>
      </c>
      <c r="I292">
        <v>44</v>
      </c>
      <c r="J292">
        <v>22</v>
      </c>
      <c r="K292">
        <v>5</v>
      </c>
      <c r="L292">
        <v>86</v>
      </c>
      <c r="M292">
        <v>28</v>
      </c>
      <c r="N292" s="20">
        <f t="shared" si="70"/>
        <v>1</v>
      </c>
      <c r="P292" s="20">
        <f t="shared" si="57"/>
        <v>1</v>
      </c>
      <c r="R292" s="12">
        <f t="shared" si="58"/>
        <v>0.22727272727272727</v>
      </c>
      <c r="S292" s="21">
        <f t="shared" si="59"/>
        <v>0.15943572087062341</v>
      </c>
      <c r="T292" s="21">
        <f t="shared" si="60"/>
        <v>-0.12944943670387588</v>
      </c>
      <c r="U292" s="21">
        <f t="shared" si="61"/>
        <v>4.662838921381196E-3</v>
      </c>
      <c r="V292" s="21">
        <f t="shared" si="62"/>
        <v>1.154970769604291E-2</v>
      </c>
      <c r="W292" s="22">
        <f t="shared" si="63"/>
        <v>114</v>
      </c>
      <c r="X292" s="21">
        <f t="shared" si="64"/>
        <v>4.3859649122807015E-2</v>
      </c>
      <c r="Y292" s="23">
        <f t="shared" si="65"/>
        <v>25.6</v>
      </c>
      <c r="Z292" s="21">
        <f t="shared" si="66"/>
        <v>0.42099999999999999</v>
      </c>
      <c r="AA292" s="21">
        <f t="shared" si="67"/>
        <v>0.34200000000000003</v>
      </c>
      <c r="AB292" s="21">
        <f t="shared" si="68"/>
        <v>0.29100000000000004</v>
      </c>
      <c r="AC292" s="21">
        <f t="shared" si="69"/>
        <v>0</v>
      </c>
    </row>
    <row r="293" spans="2:29" x14ac:dyDescent="0.25">
      <c r="B293" s="27" t="s">
        <v>442</v>
      </c>
      <c r="C293" s="27" t="s">
        <v>443</v>
      </c>
      <c r="D293" t="s">
        <v>920</v>
      </c>
      <c r="E293">
        <v>125</v>
      </c>
      <c r="F293">
        <v>128</v>
      </c>
      <c r="G293" t="s">
        <v>31</v>
      </c>
      <c r="H293">
        <v>4</v>
      </c>
      <c r="I293">
        <v>6</v>
      </c>
      <c r="J293">
        <v>3</v>
      </c>
      <c r="K293">
        <v>2</v>
      </c>
      <c r="L293">
        <v>42</v>
      </c>
      <c r="M293">
        <v>0</v>
      </c>
      <c r="N293" s="20">
        <f t="shared" si="70"/>
        <v>1</v>
      </c>
      <c r="P293" s="20">
        <f t="shared" si="57"/>
        <v>1</v>
      </c>
      <c r="R293" s="12">
        <f t="shared" si="58"/>
        <v>0.66666666666666663</v>
      </c>
      <c r="S293" s="21">
        <f t="shared" si="59"/>
        <v>8.4471771197698553E-2</v>
      </c>
      <c r="T293" s="21">
        <f t="shared" si="60"/>
        <v>-0.12944943670387588</v>
      </c>
      <c r="U293" s="21">
        <f t="shared" si="61"/>
        <v>-2.8358342136926451E-2</v>
      </c>
      <c r="V293" s="21">
        <f t="shared" si="62"/>
        <v>-2.4445335881034591E-2</v>
      </c>
      <c r="W293" s="22">
        <f t="shared" si="63"/>
        <v>42</v>
      </c>
      <c r="X293" s="21">
        <f t="shared" si="64"/>
        <v>4.7619047619047616E-2</v>
      </c>
      <c r="Y293" s="23">
        <f t="shared" si="65"/>
        <v>62.5</v>
      </c>
      <c r="Z293" s="21">
        <f t="shared" si="66"/>
        <v>0.222</v>
      </c>
      <c r="AA293" s="21">
        <f t="shared" si="67"/>
        <v>0.35599999999999998</v>
      </c>
      <c r="AB293" s="21">
        <f t="shared" si="68"/>
        <v>0.21999999999999997</v>
      </c>
      <c r="AC293" s="21">
        <f t="shared" si="69"/>
        <v>0</v>
      </c>
    </row>
    <row r="294" spans="2:29" x14ac:dyDescent="0.25">
      <c r="B294" s="27" t="s">
        <v>514</v>
      </c>
      <c r="C294" s="27" t="s">
        <v>515</v>
      </c>
      <c r="D294" t="s">
        <v>920</v>
      </c>
      <c r="E294">
        <v>116</v>
      </c>
      <c r="F294">
        <v>92</v>
      </c>
      <c r="G294" t="s">
        <v>75</v>
      </c>
      <c r="H294">
        <v>89</v>
      </c>
      <c r="I294">
        <v>130</v>
      </c>
      <c r="J294">
        <v>127</v>
      </c>
      <c r="K294">
        <v>13</v>
      </c>
      <c r="L294">
        <v>92</v>
      </c>
      <c r="M294" t="s">
        <v>30</v>
      </c>
      <c r="N294" s="20">
        <f t="shared" si="70"/>
        <v>1</v>
      </c>
      <c r="P294" s="20">
        <f t="shared" si="57"/>
        <v>1</v>
      </c>
      <c r="R294" s="12">
        <f t="shared" si="58"/>
        <v>0.10236220472440945</v>
      </c>
      <c r="S294" s="21">
        <f t="shared" si="59"/>
        <v>7.8724814425619849E-2</v>
      </c>
      <c r="T294" s="21">
        <f t="shared" si="60"/>
        <v>-4.6585877603413373E-3</v>
      </c>
      <c r="U294" s="21">
        <f t="shared" si="61"/>
        <v>3.6194711532711921E-2</v>
      </c>
      <c r="V294" s="21">
        <f t="shared" si="62"/>
        <v>3.6753646065996813E-2</v>
      </c>
      <c r="W294" s="22">
        <f t="shared" si="63"/>
        <v>92</v>
      </c>
      <c r="X294" s="21">
        <f t="shared" si="64"/>
        <v>0.14130434782608695</v>
      </c>
      <c r="Y294" s="23">
        <f t="shared" si="65"/>
        <v>8.9230769230769234</v>
      </c>
      <c r="Z294" s="21">
        <f t="shared" si="66"/>
        <v>0.57499999999999996</v>
      </c>
      <c r="AA294" s="21">
        <f t="shared" si="67"/>
        <v>0.71799999999999997</v>
      </c>
      <c r="AB294" s="21">
        <f t="shared" si="68"/>
        <v>0.52200000000000002</v>
      </c>
      <c r="AC294" s="21">
        <f t="shared" si="69"/>
        <v>0</v>
      </c>
    </row>
    <row r="295" spans="2:29" x14ac:dyDescent="0.25">
      <c r="B295" s="27" t="s">
        <v>574</v>
      </c>
      <c r="C295" s="27" t="s">
        <v>575</v>
      </c>
      <c r="D295" t="s">
        <v>920</v>
      </c>
      <c r="E295">
        <v>112</v>
      </c>
      <c r="F295">
        <v>229</v>
      </c>
      <c r="G295" t="s">
        <v>86</v>
      </c>
      <c r="H295">
        <v>770</v>
      </c>
      <c r="I295">
        <v>768</v>
      </c>
      <c r="J295">
        <v>826</v>
      </c>
      <c r="K295">
        <v>-20</v>
      </c>
      <c r="L295">
        <v>394</v>
      </c>
      <c r="M295">
        <v>73</v>
      </c>
      <c r="N295" s="20">
        <f t="shared" si="70"/>
        <v>1</v>
      </c>
      <c r="P295" s="20">
        <f t="shared" si="57"/>
        <v>1</v>
      </c>
      <c r="R295" s="12">
        <f t="shared" si="58"/>
        <v>-2.4213075060532687E-2</v>
      </c>
      <c r="S295" s="21">
        <f t="shared" si="59"/>
        <v>-5.200210821552087E-4</v>
      </c>
      <c r="T295" s="21">
        <f t="shared" si="60"/>
        <v>1.4667535975939394E-2</v>
      </c>
      <c r="U295" s="21">
        <f t="shared" si="61"/>
        <v>7.0451268269229317E-3</v>
      </c>
      <c r="V295" s="21">
        <f t="shared" si="62"/>
        <v>7.0642139069023724E-3</v>
      </c>
      <c r="W295" s="22">
        <f t="shared" si="63"/>
        <v>467</v>
      </c>
      <c r="X295" s="21">
        <f t="shared" si="64"/>
        <v>-4.2826552462526764E-2</v>
      </c>
      <c r="Y295" s="23">
        <f t="shared" si="65"/>
        <v>100000</v>
      </c>
      <c r="Z295" s="21">
        <f t="shared" si="66"/>
        <v>0.39400000000000002</v>
      </c>
      <c r="AA295" s="21">
        <f t="shared" si="67"/>
        <v>8.7999999999999995E-2</v>
      </c>
      <c r="AB295" s="21">
        <f t="shared" si="68"/>
        <v>0.17500000000000004</v>
      </c>
      <c r="AC295" s="21">
        <f t="shared" si="69"/>
        <v>0</v>
      </c>
    </row>
    <row r="296" spans="2:29" x14ac:dyDescent="0.25">
      <c r="B296" s="27" t="s">
        <v>526</v>
      </c>
      <c r="C296" s="27" t="s">
        <v>527</v>
      </c>
      <c r="D296" t="s">
        <v>920</v>
      </c>
      <c r="E296">
        <v>111</v>
      </c>
      <c r="F296">
        <v>50</v>
      </c>
      <c r="G296" t="s">
        <v>49</v>
      </c>
      <c r="H296">
        <v>299</v>
      </c>
      <c r="I296">
        <v>410</v>
      </c>
      <c r="J296">
        <v>439</v>
      </c>
      <c r="K296">
        <v>24</v>
      </c>
      <c r="L296">
        <v>330</v>
      </c>
      <c r="M296" t="s">
        <v>30</v>
      </c>
      <c r="N296" s="20">
        <f t="shared" si="70"/>
        <v>1</v>
      </c>
      <c r="P296" s="20">
        <f t="shared" si="57"/>
        <v>1</v>
      </c>
      <c r="R296" s="12">
        <f t="shared" si="58"/>
        <v>5.4669703872437359E-2</v>
      </c>
      <c r="S296" s="21">
        <f t="shared" si="59"/>
        <v>6.5178847792124905E-2</v>
      </c>
      <c r="T296" s="21">
        <f t="shared" si="60"/>
        <v>1.3762291010520622E-2</v>
      </c>
      <c r="U296" s="21">
        <f t="shared" si="61"/>
        <v>3.9152611060421227E-2</v>
      </c>
      <c r="V296" s="21">
        <f t="shared" si="62"/>
        <v>3.9364583287688916E-2</v>
      </c>
      <c r="W296" s="22">
        <f t="shared" si="63"/>
        <v>330</v>
      </c>
      <c r="X296" s="21">
        <f t="shared" si="64"/>
        <v>7.2727272727272724E-2</v>
      </c>
      <c r="Y296" s="23">
        <f t="shared" si="65"/>
        <v>4.625</v>
      </c>
      <c r="Z296" s="21">
        <f t="shared" si="66"/>
        <v>0.59599999999999997</v>
      </c>
      <c r="AA296" s="21">
        <f t="shared" si="67"/>
        <v>0.47799999999999998</v>
      </c>
      <c r="AB296" s="21">
        <f t="shared" si="68"/>
        <v>0.79899999999999993</v>
      </c>
      <c r="AC296" s="21">
        <f t="shared" si="69"/>
        <v>0</v>
      </c>
    </row>
    <row r="297" spans="2:29" x14ac:dyDescent="0.25">
      <c r="B297" s="27" t="s">
        <v>508</v>
      </c>
      <c r="C297" s="27" t="s">
        <v>509</v>
      </c>
      <c r="D297" t="s">
        <v>920</v>
      </c>
      <c r="E297">
        <v>111</v>
      </c>
      <c r="F297">
        <v>42</v>
      </c>
      <c r="G297" t="s">
        <v>49</v>
      </c>
      <c r="H297">
        <v>63</v>
      </c>
      <c r="I297">
        <v>75</v>
      </c>
      <c r="J297">
        <v>76</v>
      </c>
      <c r="K297">
        <v>11</v>
      </c>
      <c r="L297">
        <v>158</v>
      </c>
      <c r="M297">
        <v>13</v>
      </c>
      <c r="N297" s="20">
        <f t="shared" si="70"/>
        <v>1</v>
      </c>
      <c r="P297" s="20">
        <f t="shared" si="57"/>
        <v>1</v>
      </c>
      <c r="R297" s="12">
        <f t="shared" si="58"/>
        <v>0.14473684210526316</v>
      </c>
      <c r="S297" s="21">
        <f t="shared" si="59"/>
        <v>3.5485788455905221E-2</v>
      </c>
      <c r="T297" s="21">
        <f t="shared" si="60"/>
        <v>2.6525571709437035E-3</v>
      </c>
      <c r="U297" s="21">
        <f t="shared" si="61"/>
        <v>1.8936933136435075E-2</v>
      </c>
      <c r="V297" s="21">
        <f t="shared" si="62"/>
        <v>1.9025092921094666E-2</v>
      </c>
      <c r="W297" s="22">
        <f t="shared" si="63"/>
        <v>171</v>
      </c>
      <c r="X297" s="21">
        <f t="shared" si="64"/>
        <v>6.4327485380116955E-2</v>
      </c>
      <c r="Y297" s="23">
        <f t="shared" si="65"/>
        <v>10.090909090909092</v>
      </c>
      <c r="Z297" s="21">
        <f t="shared" si="66"/>
        <v>0.46700000000000003</v>
      </c>
      <c r="AA297" s="21">
        <f t="shared" si="67"/>
        <v>0.442</v>
      </c>
      <c r="AB297" s="21">
        <f t="shared" si="68"/>
        <v>0.495</v>
      </c>
      <c r="AC297" s="21">
        <f t="shared" si="69"/>
        <v>0</v>
      </c>
    </row>
    <row r="298" spans="2:29" x14ac:dyDescent="0.25">
      <c r="B298" s="27" t="s">
        <v>520</v>
      </c>
      <c r="C298" s="27" t="s">
        <v>521</v>
      </c>
      <c r="D298" t="s">
        <v>920</v>
      </c>
      <c r="E298">
        <v>108</v>
      </c>
      <c r="F298">
        <v>103</v>
      </c>
      <c r="G298" t="s">
        <v>31</v>
      </c>
      <c r="H298">
        <v>59</v>
      </c>
      <c r="I298">
        <v>56</v>
      </c>
      <c r="J298">
        <v>66</v>
      </c>
      <c r="K298">
        <v>15</v>
      </c>
      <c r="L298">
        <v>108</v>
      </c>
      <c r="M298" t="s">
        <v>30</v>
      </c>
      <c r="N298" s="20">
        <f t="shared" si="70"/>
        <v>1</v>
      </c>
      <c r="P298" s="20">
        <f t="shared" si="57"/>
        <v>1</v>
      </c>
      <c r="R298" s="12">
        <f t="shared" si="58"/>
        <v>0.22727272727272727</v>
      </c>
      <c r="S298" s="21">
        <f t="shared" si="59"/>
        <v>-1.0382872577646474E-2</v>
      </c>
      <c r="T298" s="21">
        <f t="shared" si="60"/>
        <v>3.3406482938779236E-2</v>
      </c>
      <c r="U298" s="21">
        <f t="shared" si="61"/>
        <v>1.1274816805754373E-2</v>
      </c>
      <c r="V298" s="21">
        <f t="shared" si="62"/>
        <v>1.1432809055629045E-2</v>
      </c>
      <c r="W298" s="22">
        <f t="shared" si="63"/>
        <v>108</v>
      </c>
      <c r="X298" s="21">
        <f t="shared" si="64"/>
        <v>0.1388888888888889</v>
      </c>
      <c r="Y298" s="23">
        <f t="shared" si="65"/>
        <v>7.2</v>
      </c>
      <c r="Z298" s="21">
        <f t="shared" si="66"/>
        <v>0.41899999999999998</v>
      </c>
      <c r="AA298" s="21">
        <f t="shared" si="67"/>
        <v>0.71399999999999997</v>
      </c>
      <c r="AB298" s="21">
        <f t="shared" si="68"/>
        <v>0.60799999999999998</v>
      </c>
      <c r="AC298" s="21">
        <f t="shared" si="69"/>
        <v>0</v>
      </c>
    </row>
    <row r="299" spans="2:29" x14ac:dyDescent="0.25">
      <c r="B299" s="27" t="s">
        <v>558</v>
      </c>
      <c r="C299" s="27" t="s">
        <v>559</v>
      </c>
      <c r="D299" t="s">
        <v>920</v>
      </c>
      <c r="E299">
        <v>106</v>
      </c>
      <c r="F299">
        <v>210</v>
      </c>
      <c r="G299" t="s">
        <v>56</v>
      </c>
      <c r="H299" s="1">
        <v>1031</v>
      </c>
      <c r="I299">
        <v>876</v>
      </c>
      <c r="J299">
        <v>283</v>
      </c>
      <c r="K299">
        <v>14</v>
      </c>
      <c r="L299">
        <v>92</v>
      </c>
      <c r="M299" t="s">
        <v>30</v>
      </c>
      <c r="N299" s="20">
        <f t="shared" si="70"/>
        <v>1</v>
      </c>
      <c r="P299" s="20">
        <f t="shared" si="57"/>
        <v>1</v>
      </c>
      <c r="R299" s="12">
        <f t="shared" si="58"/>
        <v>4.9469964664310952E-2</v>
      </c>
      <c r="S299" s="21">
        <f t="shared" si="59"/>
        <v>-3.2058549558657168E-2</v>
      </c>
      <c r="T299" s="21">
        <f t="shared" si="60"/>
        <v>-0.20226900603559017</v>
      </c>
      <c r="U299" s="21">
        <f t="shared" si="61"/>
        <v>-0.12127541552547594</v>
      </c>
      <c r="V299" s="21">
        <f t="shared" si="62"/>
        <v>-0.11853432370657442</v>
      </c>
      <c r="W299" s="22">
        <f t="shared" si="63"/>
        <v>92</v>
      </c>
      <c r="X299" s="21">
        <f t="shared" si="64"/>
        <v>0.15217391304347827</v>
      </c>
      <c r="Y299" s="23">
        <f t="shared" si="65"/>
        <v>7.5714285714285712</v>
      </c>
      <c r="Z299" s="21">
        <f t="shared" si="66"/>
        <v>0.04</v>
      </c>
      <c r="AA299" s="21">
        <f t="shared" si="67"/>
        <v>0.75</v>
      </c>
      <c r="AB299" s="21">
        <f t="shared" si="68"/>
        <v>0.58800000000000008</v>
      </c>
      <c r="AC299" s="21">
        <f t="shared" si="69"/>
        <v>0</v>
      </c>
    </row>
    <row r="300" spans="2:29" x14ac:dyDescent="0.25">
      <c r="B300" s="27" t="s">
        <v>546</v>
      </c>
      <c r="C300" s="27" t="s">
        <v>547</v>
      </c>
      <c r="D300" t="s">
        <v>920</v>
      </c>
      <c r="E300">
        <v>103</v>
      </c>
      <c r="F300">
        <v>154</v>
      </c>
      <c r="G300" t="s">
        <v>86</v>
      </c>
      <c r="H300" s="1">
        <v>1379</v>
      </c>
      <c r="I300">
        <v>886</v>
      </c>
      <c r="J300">
        <v>687</v>
      </c>
      <c r="K300">
        <v>4</v>
      </c>
      <c r="L300">
        <v>347</v>
      </c>
      <c r="M300">
        <v>70</v>
      </c>
      <c r="N300" s="20">
        <f t="shared" si="70"/>
        <v>1</v>
      </c>
      <c r="P300" s="20">
        <f t="shared" si="57"/>
        <v>1</v>
      </c>
      <c r="R300" s="12">
        <f t="shared" si="58"/>
        <v>5.822416302765648E-3</v>
      </c>
      <c r="S300" s="21">
        <f t="shared" si="59"/>
        <v>-8.4678020496466666E-2</v>
      </c>
      <c r="T300" s="21">
        <f t="shared" si="60"/>
        <v>-4.9603992909783678E-2</v>
      </c>
      <c r="U300" s="21">
        <f t="shared" si="61"/>
        <v>-6.7305862288139506E-2</v>
      </c>
      <c r="V300" s="21">
        <f t="shared" si="62"/>
        <v>-6.7195958564796612E-2</v>
      </c>
      <c r="W300" s="22">
        <f t="shared" si="63"/>
        <v>417</v>
      </c>
      <c r="X300" s="21">
        <f t="shared" si="64"/>
        <v>9.5923261390887284E-3</v>
      </c>
      <c r="Y300" s="23">
        <f t="shared" si="65"/>
        <v>25.75</v>
      </c>
      <c r="Z300" s="21">
        <f t="shared" si="66"/>
        <v>0.106</v>
      </c>
      <c r="AA300" s="21">
        <f t="shared" si="67"/>
        <v>0.188</v>
      </c>
      <c r="AB300" s="21">
        <f t="shared" si="68"/>
        <v>0.28600000000000003</v>
      </c>
      <c r="AC300" s="21">
        <f t="shared" si="69"/>
        <v>0</v>
      </c>
    </row>
    <row r="301" spans="2:29" x14ac:dyDescent="0.25">
      <c r="B301" s="27" t="s">
        <v>554</v>
      </c>
      <c r="C301" s="27" t="s">
        <v>555</v>
      </c>
      <c r="D301" t="s">
        <v>920</v>
      </c>
      <c r="E301">
        <v>102</v>
      </c>
      <c r="F301">
        <v>139</v>
      </c>
      <c r="G301" t="s">
        <v>37</v>
      </c>
      <c r="H301">
        <v>177</v>
      </c>
      <c r="I301">
        <v>56</v>
      </c>
      <c r="J301">
        <v>81</v>
      </c>
      <c r="K301">
        <v>20</v>
      </c>
      <c r="L301">
        <v>195</v>
      </c>
      <c r="M301">
        <v>28</v>
      </c>
      <c r="N301" s="20">
        <f t="shared" si="70"/>
        <v>1</v>
      </c>
      <c r="P301" s="20">
        <f t="shared" si="57"/>
        <v>1</v>
      </c>
      <c r="R301" s="12">
        <f t="shared" si="58"/>
        <v>0.24691358024691357</v>
      </c>
      <c r="S301" s="21">
        <f t="shared" si="59"/>
        <v>-0.20559320158830674</v>
      </c>
      <c r="T301" s="21">
        <f t="shared" si="60"/>
        <v>7.6612451642977364E-2</v>
      </c>
      <c r="U301" s="21">
        <f t="shared" si="61"/>
        <v>-7.5192857488729392E-2</v>
      </c>
      <c r="V301" s="21">
        <f t="shared" si="62"/>
        <v>-6.8057869144686256E-2</v>
      </c>
      <c r="W301" s="22">
        <f t="shared" si="63"/>
        <v>223</v>
      </c>
      <c r="X301" s="21">
        <f t="shared" si="64"/>
        <v>8.9686098654708515E-2</v>
      </c>
      <c r="Y301" s="23">
        <f t="shared" si="65"/>
        <v>5.0999999999999996</v>
      </c>
      <c r="Z301" s="21">
        <f t="shared" si="66"/>
        <v>0.104</v>
      </c>
      <c r="AA301" s="21">
        <f t="shared" si="67"/>
        <v>0.54400000000000004</v>
      </c>
      <c r="AB301" s="21">
        <f t="shared" si="68"/>
        <v>0.751</v>
      </c>
      <c r="AC301" s="21">
        <f t="shared" si="69"/>
        <v>0</v>
      </c>
    </row>
    <row r="302" spans="2:29" x14ac:dyDescent="0.25">
      <c r="B302" s="27" t="s">
        <v>522</v>
      </c>
      <c r="C302" s="27" t="s">
        <v>523</v>
      </c>
      <c r="D302" t="s">
        <v>920</v>
      </c>
      <c r="E302">
        <v>99</v>
      </c>
      <c r="F302">
        <v>63</v>
      </c>
      <c r="G302" t="s">
        <v>56</v>
      </c>
      <c r="H302">
        <v>71</v>
      </c>
      <c r="I302">
        <v>59</v>
      </c>
      <c r="J302">
        <v>38</v>
      </c>
      <c r="K302">
        <v>9</v>
      </c>
      <c r="L302">
        <v>53</v>
      </c>
      <c r="M302" t="s">
        <v>30</v>
      </c>
      <c r="N302" s="20">
        <f t="shared" si="70"/>
        <v>1</v>
      </c>
      <c r="P302" s="20">
        <f t="shared" si="57"/>
        <v>1</v>
      </c>
      <c r="R302" s="12">
        <f t="shared" si="58"/>
        <v>0.23684210526315788</v>
      </c>
      <c r="S302" s="21">
        <f t="shared" si="59"/>
        <v>-3.6351316142675838E-2</v>
      </c>
      <c r="T302" s="21">
        <f t="shared" si="60"/>
        <v>-8.4230200824679247E-2</v>
      </c>
      <c r="U302" s="21">
        <f t="shared" si="61"/>
        <v>-6.059574107225596E-2</v>
      </c>
      <c r="V302" s="21">
        <f t="shared" si="62"/>
        <v>-6.0392419346537017E-2</v>
      </c>
      <c r="W302" s="22">
        <f t="shared" si="63"/>
        <v>53</v>
      </c>
      <c r="X302" s="21">
        <f t="shared" si="64"/>
        <v>0.16981132075471697</v>
      </c>
      <c r="Y302" s="23">
        <f t="shared" si="65"/>
        <v>11</v>
      </c>
      <c r="Z302" s="21">
        <f t="shared" si="66"/>
        <v>0.11700000000000001</v>
      </c>
      <c r="AA302" s="21">
        <f t="shared" si="67"/>
        <v>0.80200000000000005</v>
      </c>
      <c r="AB302" s="21">
        <f t="shared" si="68"/>
        <v>0.46299999999999997</v>
      </c>
      <c r="AC302" s="21">
        <f t="shared" si="69"/>
        <v>0</v>
      </c>
    </row>
    <row r="303" spans="2:29" x14ac:dyDescent="0.25">
      <c r="B303" s="27" t="s">
        <v>668</v>
      </c>
      <c r="C303" s="27" t="s">
        <v>669</v>
      </c>
      <c r="D303" t="s">
        <v>920</v>
      </c>
      <c r="E303">
        <v>97</v>
      </c>
      <c r="F303" t="s">
        <v>30</v>
      </c>
      <c r="G303" t="s">
        <v>31</v>
      </c>
      <c r="H303">
        <v>5</v>
      </c>
      <c r="I303">
        <v>3</v>
      </c>
      <c r="J303">
        <v>3</v>
      </c>
      <c r="K303">
        <v>1</v>
      </c>
      <c r="L303">
        <v>38</v>
      </c>
      <c r="M303" t="s">
        <v>30</v>
      </c>
      <c r="N303" s="20">
        <f t="shared" si="70"/>
        <v>1</v>
      </c>
      <c r="P303" s="20">
        <f t="shared" si="57"/>
        <v>1</v>
      </c>
      <c r="R303" s="12">
        <f t="shared" si="58"/>
        <v>0.33333333333333331</v>
      </c>
      <c r="S303" s="21">
        <f t="shared" si="59"/>
        <v>-9.7119548552565771E-2</v>
      </c>
      <c r="T303" s="21">
        <f t="shared" si="60"/>
        <v>0</v>
      </c>
      <c r="U303" s="21">
        <f t="shared" si="61"/>
        <v>-4.9799783494323568E-2</v>
      </c>
      <c r="V303" s="21">
        <f t="shared" si="62"/>
        <v>-4.8973110682296449E-2</v>
      </c>
      <c r="W303" s="22">
        <f t="shared" si="63"/>
        <v>38</v>
      </c>
      <c r="X303" s="21">
        <f t="shared" si="64"/>
        <v>2.6315789473684209E-2</v>
      </c>
      <c r="Y303" s="23">
        <f t="shared" si="65"/>
        <v>97</v>
      </c>
      <c r="Z303" s="21">
        <f t="shared" si="66"/>
        <v>0.14199999999999999</v>
      </c>
      <c r="AA303" s="21">
        <f t="shared" si="67"/>
        <v>0.26</v>
      </c>
      <c r="AB303" s="21">
        <f t="shared" si="68"/>
        <v>0.19799999999999995</v>
      </c>
      <c r="AC303" s="21">
        <f t="shared" si="69"/>
        <v>0</v>
      </c>
    </row>
    <row r="304" spans="2:29" x14ac:dyDescent="0.25">
      <c r="B304" s="27" t="s">
        <v>584</v>
      </c>
      <c r="C304" s="27" t="s">
        <v>585</v>
      </c>
      <c r="D304" t="s">
        <v>920</v>
      </c>
      <c r="E304">
        <v>96</v>
      </c>
      <c r="F304" t="s">
        <v>30</v>
      </c>
      <c r="G304" t="s">
        <v>31</v>
      </c>
      <c r="H304">
        <v>34</v>
      </c>
      <c r="I304">
        <v>30</v>
      </c>
      <c r="J304">
        <v>44</v>
      </c>
      <c r="K304">
        <v>13</v>
      </c>
      <c r="L304">
        <v>240</v>
      </c>
      <c r="M304">
        <v>119</v>
      </c>
      <c r="N304" s="20">
        <f t="shared" si="70"/>
        <v>1</v>
      </c>
      <c r="P304" s="20">
        <f t="shared" si="57"/>
        <v>1</v>
      </c>
      <c r="R304" s="12">
        <f t="shared" si="58"/>
        <v>0.29545454545454547</v>
      </c>
      <c r="S304" s="21">
        <f t="shared" si="59"/>
        <v>-2.4721910440527295E-2</v>
      </c>
      <c r="T304" s="21">
        <f t="shared" si="60"/>
        <v>7.9608473046602901E-2</v>
      </c>
      <c r="U304" s="21">
        <f t="shared" si="61"/>
        <v>2.6118165254426451E-2</v>
      </c>
      <c r="V304" s="21">
        <f t="shared" si="62"/>
        <v>2.7001575953500685E-2</v>
      </c>
      <c r="W304" s="22">
        <f t="shared" si="63"/>
        <v>359</v>
      </c>
      <c r="X304" s="21">
        <f t="shared" si="64"/>
        <v>3.6211699164345405E-2</v>
      </c>
      <c r="Y304" s="23">
        <f t="shared" si="65"/>
        <v>7.384615384615385</v>
      </c>
      <c r="Z304" s="21">
        <f t="shared" si="66"/>
        <v>0.51200000000000001</v>
      </c>
      <c r="AA304" s="21">
        <f t="shared" si="67"/>
        <v>0.29899999999999999</v>
      </c>
      <c r="AB304" s="21">
        <f t="shared" si="68"/>
        <v>0.59899999999999998</v>
      </c>
      <c r="AC304" s="21">
        <f t="shared" si="69"/>
        <v>0</v>
      </c>
    </row>
    <row r="305" spans="2:29" x14ac:dyDescent="0.25">
      <c r="B305" s="27" t="s">
        <v>560</v>
      </c>
      <c r="C305" s="27" t="s">
        <v>561</v>
      </c>
      <c r="D305" t="s">
        <v>920</v>
      </c>
      <c r="E305">
        <v>96</v>
      </c>
      <c r="F305">
        <v>87</v>
      </c>
      <c r="G305" t="s">
        <v>49</v>
      </c>
      <c r="H305">
        <v>192</v>
      </c>
      <c r="I305">
        <v>324</v>
      </c>
      <c r="J305">
        <v>212</v>
      </c>
      <c r="K305">
        <v>16</v>
      </c>
      <c r="L305">
        <v>171</v>
      </c>
      <c r="M305" t="s">
        <v>30</v>
      </c>
      <c r="N305" s="20">
        <f t="shared" si="70"/>
        <v>1</v>
      </c>
      <c r="P305" s="20">
        <f t="shared" si="57"/>
        <v>1</v>
      </c>
      <c r="R305" s="12">
        <f t="shared" si="58"/>
        <v>7.5471698113207544E-2</v>
      </c>
      <c r="S305" s="21">
        <f t="shared" si="59"/>
        <v>0.11032151746146002</v>
      </c>
      <c r="T305" s="21">
        <f t="shared" si="60"/>
        <v>-8.133288567372432E-2</v>
      </c>
      <c r="U305" s="21">
        <f t="shared" si="61"/>
        <v>9.95834786425287E-3</v>
      </c>
      <c r="V305" s="21">
        <f t="shared" si="62"/>
        <v>1.2982326550662856E-2</v>
      </c>
      <c r="W305" s="22">
        <f t="shared" si="63"/>
        <v>171</v>
      </c>
      <c r="X305" s="21">
        <f t="shared" si="64"/>
        <v>9.3567251461988299E-2</v>
      </c>
      <c r="Y305" s="23">
        <f t="shared" si="65"/>
        <v>6</v>
      </c>
      <c r="Z305" s="21">
        <f t="shared" si="66"/>
        <v>0.42799999999999999</v>
      </c>
      <c r="AA305" s="21">
        <f t="shared" si="67"/>
        <v>0.56899999999999995</v>
      </c>
      <c r="AB305" s="21">
        <f t="shared" si="68"/>
        <v>0.68799999999999994</v>
      </c>
      <c r="AC305" s="21">
        <f t="shared" si="69"/>
        <v>0</v>
      </c>
    </row>
    <row r="306" spans="2:29" x14ac:dyDescent="0.25">
      <c r="B306" s="27" t="s">
        <v>628</v>
      </c>
      <c r="C306" s="27" t="s">
        <v>629</v>
      </c>
      <c r="D306" t="s">
        <v>920</v>
      </c>
      <c r="E306">
        <v>94</v>
      </c>
      <c r="F306">
        <v>99</v>
      </c>
      <c r="G306" t="s">
        <v>86</v>
      </c>
      <c r="H306">
        <v>158</v>
      </c>
      <c r="I306">
        <v>140</v>
      </c>
      <c r="J306">
        <v>199</v>
      </c>
      <c r="K306">
        <v>11</v>
      </c>
      <c r="L306">
        <v>75</v>
      </c>
      <c r="M306">
        <v>5</v>
      </c>
      <c r="N306" s="20">
        <f t="shared" si="70"/>
        <v>1</v>
      </c>
      <c r="P306" s="20">
        <f t="shared" si="57"/>
        <v>1</v>
      </c>
      <c r="R306" s="12">
        <f t="shared" si="58"/>
        <v>5.5276381909547742E-2</v>
      </c>
      <c r="S306" s="21">
        <f t="shared" si="59"/>
        <v>-2.3900276511828356E-2</v>
      </c>
      <c r="T306" s="21">
        <f t="shared" si="60"/>
        <v>7.2864828513861557E-2</v>
      </c>
      <c r="U306" s="21">
        <f t="shared" si="61"/>
        <v>2.333917273432129E-2</v>
      </c>
      <c r="V306" s="21">
        <f t="shared" si="62"/>
        <v>2.4101241578784832E-2</v>
      </c>
      <c r="W306" s="22">
        <f t="shared" si="63"/>
        <v>80</v>
      </c>
      <c r="X306" s="21">
        <f t="shared" si="64"/>
        <v>0.13750000000000001</v>
      </c>
      <c r="Y306" s="23">
        <f t="shared" si="65"/>
        <v>8.545454545454545</v>
      </c>
      <c r="Z306" s="21">
        <f t="shared" si="66"/>
        <v>0.48899999999999999</v>
      </c>
      <c r="AA306" s="21">
        <f t="shared" si="67"/>
        <v>0.69799999999999995</v>
      </c>
      <c r="AB306" s="21">
        <f t="shared" si="68"/>
        <v>0.53299999999999992</v>
      </c>
      <c r="AC306" s="21">
        <f t="shared" si="69"/>
        <v>0</v>
      </c>
    </row>
    <row r="307" spans="2:29" x14ac:dyDescent="0.25">
      <c r="B307" s="27" t="s">
        <v>530</v>
      </c>
      <c r="C307" s="27" t="s">
        <v>531</v>
      </c>
      <c r="D307" t="s">
        <v>920</v>
      </c>
      <c r="E307">
        <v>93</v>
      </c>
      <c r="F307">
        <v>171</v>
      </c>
      <c r="G307" t="s">
        <v>49</v>
      </c>
      <c r="H307">
        <v>297</v>
      </c>
      <c r="I307">
        <v>308</v>
      </c>
      <c r="J307">
        <v>322</v>
      </c>
      <c r="K307">
        <v>26</v>
      </c>
      <c r="L307">
        <v>274</v>
      </c>
      <c r="M307">
        <v>33</v>
      </c>
      <c r="N307" s="20">
        <f t="shared" si="70"/>
        <v>1</v>
      </c>
      <c r="P307" s="20">
        <f t="shared" si="57"/>
        <v>1</v>
      </c>
      <c r="R307" s="12">
        <f t="shared" si="58"/>
        <v>8.0745341614906832E-2</v>
      </c>
      <c r="S307" s="21">
        <f t="shared" si="59"/>
        <v>7.3000451952116574E-3</v>
      </c>
      <c r="T307" s="21">
        <f t="shared" si="60"/>
        <v>8.9299890719962693E-3</v>
      </c>
      <c r="U307" s="21">
        <f t="shared" si="61"/>
        <v>8.1146877171398568E-3</v>
      </c>
      <c r="V307" s="21">
        <f t="shared" si="62"/>
        <v>8.1149073281159279E-3</v>
      </c>
      <c r="W307" s="22">
        <f t="shared" si="63"/>
        <v>307</v>
      </c>
      <c r="X307" s="21">
        <f t="shared" si="64"/>
        <v>8.4690553745928335E-2</v>
      </c>
      <c r="Y307" s="23">
        <f t="shared" si="65"/>
        <v>3.5769230769230771</v>
      </c>
      <c r="Z307" s="21">
        <f t="shared" si="66"/>
        <v>0.39600000000000002</v>
      </c>
      <c r="AA307" s="21">
        <f t="shared" si="67"/>
        <v>0.52600000000000002</v>
      </c>
      <c r="AB307" s="21">
        <f t="shared" si="68"/>
        <v>0.86199999999999999</v>
      </c>
      <c r="AC307" s="21">
        <f t="shared" si="69"/>
        <v>0</v>
      </c>
    </row>
    <row r="308" spans="2:29" x14ac:dyDescent="0.25">
      <c r="B308" s="27" t="s">
        <v>552</v>
      </c>
      <c r="C308" s="27" t="s">
        <v>553</v>
      </c>
      <c r="D308" t="s">
        <v>920</v>
      </c>
      <c r="E308">
        <v>92</v>
      </c>
      <c r="F308">
        <v>191</v>
      </c>
      <c r="G308" t="s">
        <v>56</v>
      </c>
      <c r="H308">
        <v>270</v>
      </c>
      <c r="I308">
        <v>336</v>
      </c>
      <c r="J308">
        <v>265</v>
      </c>
      <c r="K308">
        <v>12</v>
      </c>
      <c r="L308">
        <v>102</v>
      </c>
      <c r="M308">
        <v>21</v>
      </c>
      <c r="N308" s="20">
        <f t="shared" si="70"/>
        <v>1</v>
      </c>
      <c r="P308" s="20">
        <f t="shared" si="57"/>
        <v>1</v>
      </c>
      <c r="R308" s="12">
        <f t="shared" si="58"/>
        <v>4.5283018867924525E-2</v>
      </c>
      <c r="S308" s="21">
        <f t="shared" si="59"/>
        <v>4.4708438422444985E-2</v>
      </c>
      <c r="T308" s="21">
        <f t="shared" si="60"/>
        <v>-4.63668943663329E-2</v>
      </c>
      <c r="U308" s="21">
        <f t="shared" si="61"/>
        <v>-1.8674674100163102E-3</v>
      </c>
      <c r="V308" s="21">
        <f t="shared" si="62"/>
        <v>-1.1753077846347419E-3</v>
      </c>
      <c r="W308" s="22">
        <f t="shared" si="63"/>
        <v>123</v>
      </c>
      <c r="X308" s="21">
        <f t="shared" si="64"/>
        <v>9.7560975609756101E-2</v>
      </c>
      <c r="Y308" s="23">
        <f t="shared" si="65"/>
        <v>7.666666666666667</v>
      </c>
      <c r="Z308" s="21">
        <f t="shared" si="66"/>
        <v>0.34</v>
      </c>
      <c r="AA308" s="21">
        <f t="shared" si="67"/>
        <v>0.58499999999999996</v>
      </c>
      <c r="AB308" s="21">
        <f t="shared" si="68"/>
        <v>0.57400000000000007</v>
      </c>
      <c r="AC308" s="21">
        <f t="shared" si="69"/>
        <v>0</v>
      </c>
    </row>
    <row r="309" spans="2:29" x14ac:dyDescent="0.25">
      <c r="B309" s="27" t="s">
        <v>610</v>
      </c>
      <c r="C309" s="27" t="s">
        <v>611</v>
      </c>
      <c r="D309" t="s">
        <v>920</v>
      </c>
      <c r="E309">
        <v>90</v>
      </c>
      <c r="F309">
        <v>168</v>
      </c>
      <c r="G309" t="s">
        <v>86</v>
      </c>
      <c r="H309">
        <v>340</v>
      </c>
      <c r="I309">
        <v>482</v>
      </c>
      <c r="J309">
        <v>296</v>
      </c>
      <c r="K309">
        <v>-31</v>
      </c>
      <c r="L309">
        <v>5</v>
      </c>
      <c r="M309">
        <v>26</v>
      </c>
      <c r="N309" s="20">
        <f t="shared" si="70"/>
        <v>1</v>
      </c>
      <c r="P309" s="20">
        <f t="shared" si="57"/>
        <v>1</v>
      </c>
      <c r="R309" s="12">
        <f t="shared" si="58"/>
        <v>-0.10472972972972973</v>
      </c>
      <c r="S309" s="21">
        <f t="shared" si="59"/>
        <v>7.2293378615248649E-2</v>
      </c>
      <c r="T309" s="21">
        <f t="shared" si="60"/>
        <v>-9.2913017321406E-2</v>
      </c>
      <c r="U309" s="21">
        <f t="shared" si="61"/>
        <v>-1.3763027789800875E-2</v>
      </c>
      <c r="V309" s="21">
        <f t="shared" si="62"/>
        <v>-1.1460888831986074E-2</v>
      </c>
      <c r="W309" s="22">
        <f t="shared" si="63"/>
        <v>31</v>
      </c>
      <c r="X309" s="21">
        <f t="shared" si="64"/>
        <v>-1</v>
      </c>
      <c r="Y309" s="23">
        <f t="shared" si="65"/>
        <v>100000</v>
      </c>
      <c r="Z309" s="21">
        <f t="shared" si="66"/>
        <v>0.29199999999999998</v>
      </c>
      <c r="AA309" s="21">
        <f t="shared" si="67"/>
        <v>4.0000000000000001E-3</v>
      </c>
      <c r="AB309" s="21">
        <f t="shared" si="68"/>
        <v>0.17500000000000004</v>
      </c>
      <c r="AC309" s="21">
        <f t="shared" si="69"/>
        <v>0</v>
      </c>
    </row>
    <row r="310" spans="2:29" x14ac:dyDescent="0.25">
      <c r="B310" s="27" t="s">
        <v>544</v>
      </c>
      <c r="C310" s="27" t="s">
        <v>545</v>
      </c>
      <c r="D310" t="s">
        <v>920</v>
      </c>
      <c r="E310">
        <v>90</v>
      </c>
      <c r="F310">
        <v>108</v>
      </c>
      <c r="G310" t="s">
        <v>86</v>
      </c>
      <c r="H310">
        <v>151</v>
      </c>
      <c r="I310">
        <v>150</v>
      </c>
      <c r="J310">
        <v>189</v>
      </c>
      <c r="K310">
        <v>8</v>
      </c>
      <c r="L310">
        <v>214</v>
      </c>
      <c r="M310">
        <v>3</v>
      </c>
      <c r="N310" s="20">
        <f t="shared" si="70"/>
        <v>1</v>
      </c>
      <c r="P310" s="20">
        <f t="shared" si="57"/>
        <v>1</v>
      </c>
      <c r="R310" s="12">
        <f t="shared" si="58"/>
        <v>4.2328042328042326E-2</v>
      </c>
      <c r="S310" s="21">
        <f t="shared" si="59"/>
        <v>-1.3280259357866253E-3</v>
      </c>
      <c r="T310" s="21">
        <f t="shared" si="60"/>
        <v>4.7307247755510318E-2</v>
      </c>
      <c r="U310" s="21">
        <f t="shared" si="61"/>
        <v>2.2700541002963259E-2</v>
      </c>
      <c r="V310" s="21">
        <f t="shared" si="62"/>
        <v>2.2893254274228985E-2</v>
      </c>
      <c r="W310" s="22">
        <f t="shared" si="63"/>
        <v>217</v>
      </c>
      <c r="X310" s="21">
        <f t="shared" si="64"/>
        <v>3.6866359447004608E-2</v>
      </c>
      <c r="Y310" s="23">
        <f t="shared" si="65"/>
        <v>11.25</v>
      </c>
      <c r="Z310" s="21">
        <f t="shared" si="66"/>
        <v>0.48499999999999999</v>
      </c>
      <c r="AA310" s="21">
        <f t="shared" si="67"/>
        <v>0.30099999999999999</v>
      </c>
      <c r="AB310" s="21">
        <f t="shared" si="68"/>
        <v>0.45199999999999996</v>
      </c>
      <c r="AC310" s="21">
        <f t="shared" si="69"/>
        <v>0</v>
      </c>
    </row>
    <row r="311" spans="2:29" x14ac:dyDescent="0.25">
      <c r="B311" s="27" t="s">
        <v>654</v>
      </c>
      <c r="C311" s="27" t="s">
        <v>655</v>
      </c>
      <c r="D311" t="s">
        <v>920</v>
      </c>
      <c r="E311">
        <v>90</v>
      </c>
      <c r="F311">
        <v>92</v>
      </c>
      <c r="G311" t="s">
        <v>86</v>
      </c>
      <c r="H311">
        <v>7</v>
      </c>
      <c r="I311">
        <v>6</v>
      </c>
      <c r="J311">
        <v>6</v>
      </c>
      <c r="K311">
        <v>0</v>
      </c>
      <c r="L311">
        <v>17</v>
      </c>
      <c r="M311" t="s">
        <v>30</v>
      </c>
      <c r="N311" s="20">
        <f t="shared" si="70"/>
        <v>1</v>
      </c>
      <c r="P311" s="20">
        <f t="shared" si="57"/>
        <v>1</v>
      </c>
      <c r="R311" s="12">
        <f t="shared" si="58"/>
        <v>0</v>
      </c>
      <c r="S311" s="21">
        <f t="shared" si="59"/>
        <v>-3.0359733904420927E-2</v>
      </c>
      <c r="T311" s="21">
        <f t="shared" si="60"/>
        <v>0</v>
      </c>
      <c r="U311" s="21">
        <f t="shared" si="61"/>
        <v>-1.5296863975959973E-2</v>
      </c>
      <c r="V311" s="21">
        <f t="shared" si="62"/>
        <v>-1.5218865960126967E-2</v>
      </c>
      <c r="W311" s="22">
        <f t="shared" si="63"/>
        <v>17</v>
      </c>
      <c r="X311" s="21">
        <f t="shared" si="64"/>
        <v>0</v>
      </c>
      <c r="Y311" s="23">
        <f t="shared" si="65"/>
        <v>100000</v>
      </c>
      <c r="Z311" s="21">
        <f t="shared" si="66"/>
        <v>0.26900000000000002</v>
      </c>
      <c r="AA311" s="21">
        <f t="shared" si="67"/>
        <v>0.129</v>
      </c>
      <c r="AB311" s="21">
        <f t="shared" si="68"/>
        <v>0.17500000000000004</v>
      </c>
      <c r="AC311" s="21">
        <f t="shared" si="69"/>
        <v>0</v>
      </c>
    </row>
    <row r="312" spans="2:29" x14ac:dyDescent="0.25">
      <c r="B312" s="27" t="s">
        <v>622</v>
      </c>
      <c r="C312" s="27" t="s">
        <v>623</v>
      </c>
      <c r="D312" t="s">
        <v>920</v>
      </c>
      <c r="E312">
        <v>86</v>
      </c>
      <c r="F312" t="s">
        <v>30</v>
      </c>
      <c r="G312" t="s">
        <v>31</v>
      </c>
      <c r="H312">
        <v>23</v>
      </c>
      <c r="I312">
        <v>31</v>
      </c>
      <c r="J312">
        <v>26</v>
      </c>
      <c r="K312">
        <v>5</v>
      </c>
      <c r="L312">
        <v>87</v>
      </c>
      <c r="M312">
        <v>189</v>
      </c>
      <c r="N312" s="20">
        <f t="shared" si="70"/>
        <v>1</v>
      </c>
      <c r="P312" s="20">
        <f t="shared" si="57"/>
        <v>1</v>
      </c>
      <c r="R312" s="12">
        <f t="shared" si="58"/>
        <v>0.19230769230769232</v>
      </c>
      <c r="S312" s="21">
        <f t="shared" si="59"/>
        <v>6.1516554805442381E-2</v>
      </c>
      <c r="T312" s="21">
        <f t="shared" si="60"/>
        <v>-3.4566574895582125E-2</v>
      </c>
      <c r="U312" s="21">
        <f t="shared" si="61"/>
        <v>1.2335696945859898E-2</v>
      </c>
      <c r="V312" s="21">
        <f t="shared" si="62"/>
        <v>1.3095225618573384E-2</v>
      </c>
      <c r="W312" s="22">
        <f t="shared" si="63"/>
        <v>276</v>
      </c>
      <c r="X312" s="21">
        <f t="shared" si="64"/>
        <v>1.8115942028985508E-2</v>
      </c>
      <c r="Y312" s="23">
        <f t="shared" si="65"/>
        <v>17.2</v>
      </c>
      <c r="Z312" s="21">
        <f t="shared" si="66"/>
        <v>0.43</v>
      </c>
      <c r="AA312" s="21">
        <f t="shared" si="67"/>
        <v>0.222</v>
      </c>
      <c r="AB312" s="21">
        <f t="shared" si="68"/>
        <v>0.35899999999999999</v>
      </c>
      <c r="AC312" s="21">
        <f t="shared" si="69"/>
        <v>0</v>
      </c>
    </row>
    <row r="313" spans="2:29" x14ac:dyDescent="0.25">
      <c r="B313" s="27" t="s">
        <v>670</v>
      </c>
      <c r="C313" s="27" t="s">
        <v>671</v>
      </c>
      <c r="D313" t="s">
        <v>920</v>
      </c>
      <c r="E313">
        <v>86</v>
      </c>
      <c r="F313">
        <v>112</v>
      </c>
      <c r="G313" t="s">
        <v>86</v>
      </c>
      <c r="H313">
        <v>15</v>
      </c>
      <c r="I313">
        <v>11</v>
      </c>
      <c r="J313">
        <v>9</v>
      </c>
      <c r="K313">
        <v>1</v>
      </c>
      <c r="L313">
        <v>44</v>
      </c>
      <c r="M313">
        <v>21</v>
      </c>
      <c r="N313" s="20">
        <f t="shared" si="70"/>
        <v>1</v>
      </c>
      <c r="P313" s="20">
        <f t="shared" si="57"/>
        <v>1</v>
      </c>
      <c r="R313" s="12">
        <f t="shared" si="58"/>
        <v>0.1111111111111111</v>
      </c>
      <c r="S313" s="21">
        <f t="shared" si="59"/>
        <v>-6.0146235650011426E-2</v>
      </c>
      <c r="T313" s="21">
        <f t="shared" si="60"/>
        <v>-3.9339431627563259E-2</v>
      </c>
      <c r="U313" s="21">
        <f t="shared" si="61"/>
        <v>-4.9799783494323568E-2</v>
      </c>
      <c r="V313" s="21">
        <f t="shared" si="62"/>
        <v>-4.9761816923966085E-2</v>
      </c>
      <c r="W313" s="22">
        <f t="shared" si="63"/>
        <v>65</v>
      </c>
      <c r="X313" s="21">
        <f t="shared" si="64"/>
        <v>1.5384615384615385E-2</v>
      </c>
      <c r="Y313" s="23">
        <f t="shared" si="65"/>
        <v>86</v>
      </c>
      <c r="Z313" s="21">
        <f t="shared" si="66"/>
        <v>0.13600000000000001</v>
      </c>
      <c r="AA313" s="21">
        <f t="shared" si="67"/>
        <v>0.20799999999999999</v>
      </c>
      <c r="AB313" s="21">
        <f t="shared" si="68"/>
        <v>0.20499999999999996</v>
      </c>
      <c r="AC313" s="21">
        <f t="shared" si="69"/>
        <v>0</v>
      </c>
    </row>
    <row r="314" spans="2:29" x14ac:dyDescent="0.25">
      <c r="B314" s="27" t="s">
        <v>562</v>
      </c>
      <c r="C314" s="27" t="s">
        <v>563</v>
      </c>
      <c r="D314" t="s">
        <v>920</v>
      </c>
      <c r="E314">
        <v>85</v>
      </c>
      <c r="F314">
        <v>139</v>
      </c>
      <c r="G314" t="s">
        <v>86</v>
      </c>
      <c r="H314">
        <v>108</v>
      </c>
      <c r="I314">
        <v>104</v>
      </c>
      <c r="J314">
        <v>99</v>
      </c>
      <c r="K314">
        <v>8</v>
      </c>
      <c r="L314">
        <v>294</v>
      </c>
      <c r="M314">
        <v>8</v>
      </c>
      <c r="N314" s="20">
        <f t="shared" si="70"/>
        <v>1</v>
      </c>
      <c r="P314" s="20">
        <f t="shared" si="57"/>
        <v>1</v>
      </c>
      <c r="R314" s="12">
        <f t="shared" si="58"/>
        <v>8.0808080808080815E-2</v>
      </c>
      <c r="S314" s="21">
        <f t="shared" si="59"/>
        <v>-7.5196504874270875E-3</v>
      </c>
      <c r="T314" s="21">
        <f t="shared" si="60"/>
        <v>-9.8058161667446964E-3</v>
      </c>
      <c r="U314" s="21">
        <f t="shared" si="61"/>
        <v>-8.6633923554794157E-3</v>
      </c>
      <c r="V314" s="21">
        <f t="shared" si="62"/>
        <v>-8.6629530032170665E-3</v>
      </c>
      <c r="W314" s="22">
        <f t="shared" si="63"/>
        <v>302</v>
      </c>
      <c r="X314" s="21">
        <f t="shared" si="64"/>
        <v>2.6490066225165563E-2</v>
      </c>
      <c r="Y314" s="23">
        <f t="shared" si="65"/>
        <v>10.625</v>
      </c>
      <c r="Z314" s="21">
        <f t="shared" si="66"/>
        <v>0.30599999999999999</v>
      </c>
      <c r="AA314" s="21">
        <f t="shared" si="67"/>
        <v>0.26300000000000001</v>
      </c>
      <c r="AB314" s="21">
        <f t="shared" si="68"/>
        <v>0.47399999999999998</v>
      </c>
      <c r="AC314" s="21">
        <f t="shared" si="69"/>
        <v>0</v>
      </c>
    </row>
    <row r="315" spans="2:29" x14ac:dyDescent="0.25">
      <c r="B315" s="27" t="s">
        <v>598</v>
      </c>
      <c r="C315" s="27" t="s">
        <v>599</v>
      </c>
      <c r="D315" t="s">
        <v>920</v>
      </c>
      <c r="E315">
        <v>85</v>
      </c>
      <c r="F315">
        <v>96</v>
      </c>
      <c r="G315" t="s">
        <v>56</v>
      </c>
      <c r="H315">
        <v>415</v>
      </c>
      <c r="I315">
        <v>109</v>
      </c>
      <c r="J315">
        <v>117</v>
      </c>
      <c r="K315">
        <v>9</v>
      </c>
      <c r="L315">
        <v>65</v>
      </c>
      <c r="M315">
        <v>11</v>
      </c>
      <c r="N315" s="20">
        <f t="shared" si="70"/>
        <v>1</v>
      </c>
      <c r="P315" s="20">
        <f t="shared" si="57"/>
        <v>1</v>
      </c>
      <c r="R315" s="12">
        <f t="shared" si="58"/>
        <v>7.6923076923076927E-2</v>
      </c>
      <c r="S315" s="21">
        <f t="shared" si="59"/>
        <v>-0.23462251896884856</v>
      </c>
      <c r="T315" s="21">
        <f t="shared" si="60"/>
        <v>1.4266012506283232E-2</v>
      </c>
      <c r="U315" s="21">
        <f t="shared" si="61"/>
        <v>-0.11892317829398702</v>
      </c>
      <c r="V315" s="21">
        <f t="shared" si="62"/>
        <v>-0.11309322825218411</v>
      </c>
      <c r="W315" s="22">
        <f t="shared" si="63"/>
        <v>76</v>
      </c>
      <c r="X315" s="21">
        <f t="shared" si="64"/>
        <v>0.11842105263157894</v>
      </c>
      <c r="Y315" s="23">
        <f t="shared" si="65"/>
        <v>9.4444444444444446</v>
      </c>
      <c r="Z315" s="21">
        <f t="shared" si="66"/>
        <v>4.4999999999999998E-2</v>
      </c>
      <c r="AA315" s="21">
        <f t="shared" si="67"/>
        <v>0.65500000000000003</v>
      </c>
      <c r="AB315" s="21">
        <f t="shared" si="68"/>
        <v>0.51800000000000002</v>
      </c>
      <c r="AC315" s="21">
        <f t="shared" si="69"/>
        <v>0</v>
      </c>
    </row>
    <row r="316" spans="2:29" x14ac:dyDescent="0.25">
      <c r="B316" s="27" t="s">
        <v>582</v>
      </c>
      <c r="C316" s="27" t="s">
        <v>583</v>
      </c>
      <c r="D316" t="s">
        <v>920</v>
      </c>
      <c r="E316">
        <v>84</v>
      </c>
      <c r="F316">
        <v>210</v>
      </c>
      <c r="G316" t="s">
        <v>34</v>
      </c>
      <c r="H316">
        <v>202</v>
      </c>
      <c r="I316">
        <v>184</v>
      </c>
      <c r="J316">
        <v>213</v>
      </c>
      <c r="K316">
        <v>8</v>
      </c>
      <c r="L316">
        <v>166</v>
      </c>
      <c r="M316">
        <v>38</v>
      </c>
      <c r="N316" s="20">
        <f t="shared" si="70"/>
        <v>1</v>
      </c>
      <c r="P316" s="20">
        <f t="shared" si="57"/>
        <v>1</v>
      </c>
      <c r="R316" s="12">
        <f t="shared" si="58"/>
        <v>3.7558685446009391E-2</v>
      </c>
      <c r="S316" s="21">
        <f t="shared" si="59"/>
        <v>-1.8493249899794062E-2</v>
      </c>
      <c r="T316" s="21">
        <f t="shared" si="60"/>
        <v>2.970389632989523E-2</v>
      </c>
      <c r="U316" s="21">
        <f t="shared" si="61"/>
        <v>5.3165296822066388E-3</v>
      </c>
      <c r="V316" s="21">
        <f t="shared" si="62"/>
        <v>5.5090587041026024E-3</v>
      </c>
      <c r="W316" s="22">
        <f t="shared" si="63"/>
        <v>204</v>
      </c>
      <c r="X316" s="21">
        <f t="shared" si="64"/>
        <v>3.9215686274509803E-2</v>
      </c>
      <c r="Y316" s="23">
        <f t="shared" si="65"/>
        <v>10.5</v>
      </c>
      <c r="Z316" s="21">
        <f t="shared" si="66"/>
        <v>0.39</v>
      </c>
      <c r="AA316" s="21">
        <f t="shared" si="67"/>
        <v>0.31</v>
      </c>
      <c r="AB316" s="21">
        <f t="shared" si="68"/>
        <v>0.48299999999999998</v>
      </c>
      <c r="AC316" s="21">
        <f t="shared" si="69"/>
        <v>0</v>
      </c>
    </row>
    <row r="317" spans="2:29" x14ac:dyDescent="0.25">
      <c r="B317" s="27" t="s">
        <v>568</v>
      </c>
      <c r="C317" s="27" t="s">
        <v>569</v>
      </c>
      <c r="D317" t="s">
        <v>920</v>
      </c>
      <c r="E317">
        <v>81</v>
      </c>
      <c r="F317">
        <v>358</v>
      </c>
      <c r="G317" t="s">
        <v>31</v>
      </c>
      <c r="H317">
        <v>148</v>
      </c>
      <c r="I317">
        <v>197</v>
      </c>
      <c r="J317">
        <v>150</v>
      </c>
      <c r="K317">
        <v>28</v>
      </c>
      <c r="L317">
        <v>409</v>
      </c>
      <c r="M317">
        <v>161</v>
      </c>
      <c r="N317" s="20">
        <f t="shared" si="70"/>
        <v>1</v>
      </c>
      <c r="P317" s="20">
        <f t="shared" si="57"/>
        <v>1</v>
      </c>
      <c r="R317" s="12">
        <f t="shared" si="58"/>
        <v>0.18666666666666668</v>
      </c>
      <c r="S317" s="21">
        <f t="shared" si="59"/>
        <v>5.8865753123455766E-2</v>
      </c>
      <c r="T317" s="21">
        <f t="shared" si="60"/>
        <v>-5.3054452006735531E-2</v>
      </c>
      <c r="U317" s="21">
        <f t="shared" si="61"/>
        <v>1.3432033238112151E-3</v>
      </c>
      <c r="V317" s="21">
        <f t="shared" si="62"/>
        <v>2.3848348135104835E-3</v>
      </c>
      <c r="W317" s="22">
        <f t="shared" si="63"/>
        <v>570</v>
      </c>
      <c r="X317" s="21">
        <f t="shared" si="64"/>
        <v>4.912280701754386E-2</v>
      </c>
      <c r="Y317" s="23">
        <f t="shared" si="65"/>
        <v>2.8928571428571428</v>
      </c>
      <c r="Z317" s="21">
        <f t="shared" si="66"/>
        <v>0.36699999999999999</v>
      </c>
      <c r="AA317" s="21">
        <f t="shared" si="67"/>
        <v>0.36699999999999999</v>
      </c>
      <c r="AB317" s="21">
        <f t="shared" si="68"/>
        <v>0.91200000000000003</v>
      </c>
      <c r="AC317" s="21">
        <f t="shared" si="69"/>
        <v>0</v>
      </c>
    </row>
    <row r="318" spans="2:29" x14ac:dyDescent="0.25">
      <c r="B318" s="27" t="s">
        <v>576</v>
      </c>
      <c r="C318" s="27" t="s">
        <v>577</v>
      </c>
      <c r="D318" t="s">
        <v>920</v>
      </c>
      <c r="E318">
        <v>81</v>
      </c>
      <c r="F318">
        <v>110</v>
      </c>
      <c r="G318" t="s">
        <v>56</v>
      </c>
      <c r="H318">
        <v>202</v>
      </c>
      <c r="I318">
        <v>291</v>
      </c>
      <c r="J318">
        <v>320</v>
      </c>
      <c r="K318">
        <v>4</v>
      </c>
      <c r="L318">
        <v>74</v>
      </c>
      <c r="M318">
        <v>2</v>
      </c>
      <c r="N318" s="20">
        <f t="shared" si="70"/>
        <v>1</v>
      </c>
      <c r="P318" s="20">
        <f t="shared" si="57"/>
        <v>1</v>
      </c>
      <c r="R318" s="12">
        <f t="shared" si="58"/>
        <v>1.2500000000000001E-2</v>
      </c>
      <c r="S318" s="21">
        <f t="shared" si="59"/>
        <v>7.5742492600906486E-2</v>
      </c>
      <c r="T318" s="21">
        <f t="shared" si="60"/>
        <v>1.9181185628215358E-2</v>
      </c>
      <c r="U318" s="21">
        <f t="shared" si="61"/>
        <v>4.7079991710109681E-2</v>
      </c>
      <c r="V318" s="21">
        <f t="shared" si="62"/>
        <v>4.7334556646410508E-2</v>
      </c>
      <c r="W318" s="22">
        <f t="shared" si="63"/>
        <v>76</v>
      </c>
      <c r="X318" s="21">
        <f t="shared" si="64"/>
        <v>5.2631578947368418E-2</v>
      </c>
      <c r="Y318" s="23">
        <f t="shared" si="65"/>
        <v>20.25</v>
      </c>
      <c r="Z318" s="21">
        <f t="shared" si="66"/>
        <v>0.63700000000000001</v>
      </c>
      <c r="AA318" s="21">
        <f t="shared" si="67"/>
        <v>0.38300000000000001</v>
      </c>
      <c r="AB318" s="21">
        <f t="shared" si="68"/>
        <v>0.32199999999999995</v>
      </c>
      <c r="AC318" s="21">
        <f t="shared" si="69"/>
        <v>0</v>
      </c>
    </row>
    <row r="319" spans="2:29" x14ac:dyDescent="0.25">
      <c r="B319" s="27" t="s">
        <v>540</v>
      </c>
      <c r="C319" s="27" t="s">
        <v>541</v>
      </c>
      <c r="D319" t="s">
        <v>920</v>
      </c>
      <c r="E319">
        <v>80</v>
      </c>
      <c r="F319">
        <v>75</v>
      </c>
      <c r="G319" t="s">
        <v>75</v>
      </c>
      <c r="H319">
        <v>70</v>
      </c>
      <c r="I319">
        <v>54</v>
      </c>
      <c r="J319">
        <v>61</v>
      </c>
      <c r="K319">
        <v>11</v>
      </c>
      <c r="L319">
        <v>50</v>
      </c>
      <c r="M319" t="s">
        <v>30</v>
      </c>
      <c r="N319" s="20">
        <f t="shared" si="70"/>
        <v>1</v>
      </c>
      <c r="P319" s="20">
        <f t="shared" si="57"/>
        <v>1</v>
      </c>
      <c r="R319" s="12">
        <f t="shared" si="58"/>
        <v>0.18032786885245902</v>
      </c>
      <c r="S319" s="21">
        <f t="shared" si="59"/>
        <v>-5.0578321373251911E-2</v>
      </c>
      <c r="T319" s="21">
        <f t="shared" si="60"/>
        <v>2.4677535438969E-2</v>
      </c>
      <c r="U319" s="21">
        <f t="shared" si="61"/>
        <v>-1.3667872495483846E-2</v>
      </c>
      <c r="V319" s="21">
        <f t="shared" si="62"/>
        <v>-1.3189552809922253E-2</v>
      </c>
      <c r="W319" s="22">
        <f t="shared" si="63"/>
        <v>50</v>
      </c>
      <c r="X319" s="21">
        <f t="shared" si="64"/>
        <v>0.22</v>
      </c>
      <c r="Y319" s="23">
        <f t="shared" si="65"/>
        <v>7.2727272727272725</v>
      </c>
      <c r="Z319" s="21">
        <f t="shared" si="66"/>
        <v>0.28299999999999997</v>
      </c>
      <c r="AA319" s="21">
        <f t="shared" si="67"/>
        <v>0.879</v>
      </c>
      <c r="AB319" s="21">
        <f t="shared" si="68"/>
        <v>0.60399999999999998</v>
      </c>
      <c r="AC319" s="21">
        <f t="shared" si="69"/>
        <v>0</v>
      </c>
    </row>
    <row r="320" spans="2:29" x14ac:dyDescent="0.25">
      <c r="B320" s="27" t="s">
        <v>596</v>
      </c>
      <c r="C320" s="27" t="s">
        <v>597</v>
      </c>
      <c r="D320" t="s">
        <v>920</v>
      </c>
      <c r="E320">
        <v>79</v>
      </c>
      <c r="F320">
        <v>265</v>
      </c>
      <c r="G320" t="s">
        <v>31</v>
      </c>
      <c r="H320">
        <v>48</v>
      </c>
      <c r="I320">
        <v>117</v>
      </c>
      <c r="J320">
        <v>26</v>
      </c>
      <c r="K320">
        <v>-7</v>
      </c>
      <c r="L320">
        <v>723</v>
      </c>
      <c r="M320">
        <v>147</v>
      </c>
      <c r="N320" s="20">
        <f t="shared" si="70"/>
        <v>1</v>
      </c>
      <c r="P320" s="20">
        <f t="shared" si="57"/>
        <v>1</v>
      </c>
      <c r="R320" s="12">
        <f t="shared" si="58"/>
        <v>-0.26923076923076922</v>
      </c>
      <c r="S320" s="21">
        <f t="shared" si="59"/>
        <v>0.1950578386760935</v>
      </c>
      <c r="T320" s="21">
        <f t="shared" si="60"/>
        <v>-0.2597856550256934</v>
      </c>
      <c r="U320" s="21">
        <f t="shared" si="61"/>
        <v>-5.9468790915455427E-2</v>
      </c>
      <c r="V320" s="21">
        <f t="shared" si="62"/>
        <v>-4.1398869088351775E-2</v>
      </c>
      <c r="W320" s="22">
        <f t="shared" si="63"/>
        <v>870</v>
      </c>
      <c r="X320" s="21">
        <f t="shared" si="64"/>
        <v>-8.0459770114942528E-3</v>
      </c>
      <c r="Y320" s="23">
        <f t="shared" si="65"/>
        <v>100000</v>
      </c>
      <c r="Z320" s="21">
        <f t="shared" si="66"/>
        <v>0.16300000000000001</v>
      </c>
      <c r="AA320" s="21">
        <f t="shared" si="67"/>
        <v>0.124</v>
      </c>
      <c r="AB320" s="21">
        <f t="shared" si="68"/>
        <v>0.17500000000000004</v>
      </c>
      <c r="AC320" s="21">
        <f t="shared" si="69"/>
        <v>0</v>
      </c>
    </row>
    <row r="321" spans="2:29" x14ac:dyDescent="0.25">
      <c r="B321" s="27" t="s">
        <v>580</v>
      </c>
      <c r="C321" s="27" t="s">
        <v>581</v>
      </c>
      <c r="D321" t="s">
        <v>920</v>
      </c>
      <c r="E321">
        <v>79</v>
      </c>
      <c r="F321">
        <v>149</v>
      </c>
      <c r="G321" t="s">
        <v>34</v>
      </c>
      <c r="H321">
        <v>475</v>
      </c>
      <c r="I321">
        <v>470</v>
      </c>
      <c r="J321">
        <v>479</v>
      </c>
      <c r="K321">
        <v>19</v>
      </c>
      <c r="L321">
        <v>193</v>
      </c>
      <c r="M321">
        <v>29</v>
      </c>
      <c r="N321" s="20">
        <f t="shared" si="70"/>
        <v>1</v>
      </c>
      <c r="P321" s="20">
        <f t="shared" si="57"/>
        <v>1</v>
      </c>
      <c r="R321" s="12">
        <f t="shared" si="58"/>
        <v>3.9665970772442591E-2</v>
      </c>
      <c r="S321" s="21">
        <f t="shared" si="59"/>
        <v>-2.1141838245082312E-3</v>
      </c>
      <c r="T321" s="21">
        <f t="shared" si="60"/>
        <v>3.8007852757233618E-3</v>
      </c>
      <c r="U321" s="21">
        <f t="shared" si="61"/>
        <v>8.3893104358434556E-4</v>
      </c>
      <c r="V321" s="21">
        <f t="shared" si="62"/>
        <v>8.4184416493315872E-4</v>
      </c>
      <c r="W321" s="22">
        <f t="shared" si="63"/>
        <v>222</v>
      </c>
      <c r="X321" s="21">
        <f t="shared" si="64"/>
        <v>8.5585585585585586E-2</v>
      </c>
      <c r="Y321" s="23">
        <f t="shared" si="65"/>
        <v>4.1578947368421053</v>
      </c>
      <c r="Z321" s="21">
        <f t="shared" si="66"/>
        <v>0.36</v>
      </c>
      <c r="AA321" s="21">
        <f t="shared" si="67"/>
        <v>0.53</v>
      </c>
      <c r="AB321" s="21">
        <f t="shared" si="68"/>
        <v>0.83299999999999996</v>
      </c>
      <c r="AC321" s="21">
        <f t="shared" si="69"/>
        <v>0</v>
      </c>
    </row>
    <row r="322" spans="2:29" x14ac:dyDescent="0.25">
      <c r="B322" s="27" t="s">
        <v>590</v>
      </c>
      <c r="C322" s="27" t="s">
        <v>591</v>
      </c>
      <c r="D322" t="s">
        <v>920</v>
      </c>
      <c r="E322">
        <v>76</v>
      </c>
      <c r="F322">
        <v>143</v>
      </c>
      <c r="G322" t="s">
        <v>86</v>
      </c>
      <c r="H322">
        <v>478</v>
      </c>
      <c r="I322">
        <v>536</v>
      </c>
      <c r="J322">
        <v>360</v>
      </c>
      <c r="K322">
        <v>20</v>
      </c>
      <c r="L322">
        <v>70</v>
      </c>
      <c r="M322">
        <v>7</v>
      </c>
      <c r="N322" s="20">
        <f t="shared" si="70"/>
        <v>1</v>
      </c>
      <c r="P322" s="20">
        <f t="shared" ref="P322:P385" si="71">SUM(N322:O322)</f>
        <v>1</v>
      </c>
      <c r="R322" s="12">
        <f t="shared" ref="R322:R385" si="72">K322/J322</f>
        <v>5.5555555555555552E-2</v>
      </c>
      <c r="S322" s="21">
        <f t="shared" ref="S322:S385" si="73">(I322/H322)^(1/5)-1</f>
        <v>2.3169012277470369E-2</v>
      </c>
      <c r="T322" s="21">
        <f t="shared" ref="T322:T385" si="74">(J322/I322)^(1/5)-1</f>
        <v>-7.6519898053450164E-2</v>
      </c>
      <c r="U322" s="21">
        <f t="shared" ref="U322:U385" si="75">(J322/H322)^(1/10)-1</f>
        <v>-2.7952560948515726E-2</v>
      </c>
      <c r="V322" s="21">
        <f t="shared" ref="V322:V385" si="76">AVERAGE(S322:U322)</f>
        <v>-2.7101148908165174E-2</v>
      </c>
      <c r="W322" s="22">
        <f t="shared" ref="W322:W385" si="77">MAX(L322,0)+MAX(M322,0)</f>
        <v>77</v>
      </c>
      <c r="X322" s="21">
        <f t="shared" ref="X322:X385" si="78">IF(W322&gt;0,(J322*R322)/W322,1000%)</f>
        <v>0.25974025974025972</v>
      </c>
      <c r="Y322" s="23">
        <f t="shared" ref="Y322:Y385" si="79">IF(R322&gt;0,E322/(J322*R322),100000)</f>
        <v>3.8</v>
      </c>
      <c r="Z322" s="21">
        <f t="shared" ref="Z322:Z385" si="80">_xlfn.PERCENTRANK.EXC($V$1:$V$3842,V322)</f>
        <v>0.21299999999999999</v>
      </c>
      <c r="AA322" s="21">
        <f t="shared" ref="AA322:AA385" si="81">_xlfn.PERCENTRANK.EXC($X$2:$X$3843,X322)</f>
        <v>0.91300000000000003</v>
      </c>
      <c r="AB322" s="21">
        <f t="shared" ref="AB322:AB385" si="82">1-_xlfn.PERCENTRANK.EXC($Y$2:$Y$3843,Y322)</f>
        <v>0.84399999999999997</v>
      </c>
      <c r="AC322" s="21">
        <f t="shared" ref="AC322:AC385" si="83">IF(P322=0,25%*Z322+25%*AA322+50%*AB322,0)</f>
        <v>0</v>
      </c>
    </row>
    <row r="323" spans="2:29" x14ac:dyDescent="0.25">
      <c r="B323" s="27" t="s">
        <v>594</v>
      </c>
      <c r="C323" s="27" t="s">
        <v>595</v>
      </c>
      <c r="D323" t="s">
        <v>920</v>
      </c>
      <c r="E323">
        <v>76</v>
      </c>
      <c r="F323" t="s">
        <v>30</v>
      </c>
      <c r="G323" t="s">
        <v>31</v>
      </c>
      <c r="H323">
        <v>65</v>
      </c>
      <c r="I323">
        <v>9</v>
      </c>
      <c r="J323">
        <v>23</v>
      </c>
      <c r="K323">
        <v>6</v>
      </c>
      <c r="L323">
        <v>106</v>
      </c>
      <c r="M323" t="s">
        <v>30</v>
      </c>
      <c r="N323" s="20">
        <f t="shared" si="70"/>
        <v>1</v>
      </c>
      <c r="P323" s="20">
        <f t="shared" si="71"/>
        <v>1</v>
      </c>
      <c r="R323" s="12">
        <f t="shared" si="72"/>
        <v>0.2608695652173913</v>
      </c>
      <c r="S323" s="21">
        <f t="shared" si="73"/>
        <v>-0.32661129030262737</v>
      </c>
      <c r="T323" s="21">
        <f t="shared" si="74"/>
        <v>0.20641593598215136</v>
      </c>
      <c r="U323" s="21">
        <f t="shared" si="75"/>
        <v>-9.8674936280273462E-2</v>
      </c>
      <c r="V323" s="21">
        <f t="shared" si="76"/>
        <v>-7.2956763533583158E-2</v>
      </c>
      <c r="W323" s="22">
        <f t="shared" si="77"/>
        <v>106</v>
      </c>
      <c r="X323" s="21">
        <f t="shared" si="78"/>
        <v>5.6603773584905662E-2</v>
      </c>
      <c r="Y323" s="23">
        <f t="shared" si="79"/>
        <v>12.666666666666666</v>
      </c>
      <c r="Z323" s="21">
        <f t="shared" si="80"/>
        <v>9.1999999999999998E-2</v>
      </c>
      <c r="AA323" s="21">
        <f t="shared" si="81"/>
        <v>0.39900000000000002</v>
      </c>
      <c r="AB323" s="21">
        <f t="shared" si="82"/>
        <v>0.42500000000000004</v>
      </c>
      <c r="AC323" s="21">
        <f t="shared" si="83"/>
        <v>0</v>
      </c>
    </row>
    <row r="324" spans="2:29" x14ac:dyDescent="0.25">
      <c r="B324" s="27" t="s">
        <v>570</v>
      </c>
      <c r="C324" s="27" t="s">
        <v>571</v>
      </c>
      <c r="D324" t="s">
        <v>920</v>
      </c>
      <c r="E324">
        <v>76</v>
      </c>
      <c r="F324" t="s">
        <v>30</v>
      </c>
      <c r="G324" t="s">
        <v>31</v>
      </c>
      <c r="H324">
        <v>54</v>
      </c>
      <c r="I324">
        <v>99</v>
      </c>
      <c r="J324">
        <v>38</v>
      </c>
      <c r="K324">
        <v>11</v>
      </c>
      <c r="L324">
        <v>350</v>
      </c>
      <c r="M324">
        <v>237</v>
      </c>
      <c r="N324" s="20">
        <f t="shared" si="70"/>
        <v>1</v>
      </c>
      <c r="P324" s="20">
        <f t="shared" si="71"/>
        <v>1</v>
      </c>
      <c r="R324" s="12">
        <f t="shared" si="72"/>
        <v>0.28947368421052633</v>
      </c>
      <c r="S324" s="21">
        <f t="shared" si="73"/>
        <v>0.12888132073019753</v>
      </c>
      <c r="T324" s="21">
        <f t="shared" si="74"/>
        <v>-0.17428593864101904</v>
      </c>
      <c r="U324" s="21">
        <f t="shared" si="75"/>
        <v>-3.4529555018683267E-2</v>
      </c>
      <c r="V324" s="21">
        <f t="shared" si="76"/>
        <v>-2.6644724309834927E-2</v>
      </c>
      <c r="W324" s="22">
        <f t="shared" si="77"/>
        <v>587</v>
      </c>
      <c r="X324" s="21">
        <f t="shared" si="78"/>
        <v>1.8739352640545145E-2</v>
      </c>
      <c r="Y324" s="23">
        <f t="shared" si="79"/>
        <v>6.9090909090909092</v>
      </c>
      <c r="Z324" s="21">
        <f t="shared" si="80"/>
        <v>0.215</v>
      </c>
      <c r="AA324" s="21">
        <f t="shared" si="81"/>
        <v>0.224</v>
      </c>
      <c r="AB324" s="21">
        <f t="shared" si="82"/>
        <v>0.626</v>
      </c>
      <c r="AC324" s="21">
        <f t="shared" si="83"/>
        <v>0</v>
      </c>
    </row>
    <row r="325" spans="2:29" x14ac:dyDescent="0.25">
      <c r="B325" s="27" t="s">
        <v>578</v>
      </c>
      <c r="C325" s="27" t="s">
        <v>579</v>
      </c>
      <c r="D325" t="s">
        <v>920</v>
      </c>
      <c r="E325">
        <v>76</v>
      </c>
      <c r="F325">
        <v>78</v>
      </c>
      <c r="G325" t="s">
        <v>31</v>
      </c>
      <c r="H325">
        <v>21</v>
      </c>
      <c r="I325">
        <v>11</v>
      </c>
      <c r="J325">
        <v>3</v>
      </c>
      <c r="K325">
        <v>-9</v>
      </c>
      <c r="L325">
        <v>207</v>
      </c>
      <c r="M325">
        <v>1</v>
      </c>
      <c r="N325" s="20">
        <f t="shared" si="70"/>
        <v>1</v>
      </c>
      <c r="P325" s="20">
        <f t="shared" si="71"/>
        <v>1</v>
      </c>
      <c r="R325" s="12">
        <f t="shared" si="72"/>
        <v>-3</v>
      </c>
      <c r="S325" s="21">
        <f t="shared" si="73"/>
        <v>-0.12131203503623522</v>
      </c>
      <c r="T325" s="21">
        <f t="shared" si="74"/>
        <v>-0.22883783502323929</v>
      </c>
      <c r="U325" s="21">
        <f t="shared" si="75"/>
        <v>-0.17682874600695575</v>
      </c>
      <c r="V325" s="21">
        <f t="shared" si="76"/>
        <v>-0.1756595386888101</v>
      </c>
      <c r="W325" s="22">
        <f t="shared" si="77"/>
        <v>208</v>
      </c>
      <c r="X325" s="21">
        <f t="shared" si="78"/>
        <v>-4.3269230769230768E-2</v>
      </c>
      <c r="Y325" s="23">
        <f t="shared" si="79"/>
        <v>100000</v>
      </c>
      <c r="Z325" s="21">
        <f t="shared" si="80"/>
        <v>0.02</v>
      </c>
      <c r="AA325" s="21">
        <f t="shared" si="81"/>
        <v>8.5999999999999993E-2</v>
      </c>
      <c r="AB325" s="21">
        <f t="shared" si="82"/>
        <v>0.17500000000000004</v>
      </c>
      <c r="AC325" s="21">
        <f t="shared" si="83"/>
        <v>0</v>
      </c>
    </row>
    <row r="326" spans="2:29" x14ac:dyDescent="0.25">
      <c r="B326" s="27" t="s">
        <v>600</v>
      </c>
      <c r="C326" s="27" t="s">
        <v>601</v>
      </c>
      <c r="D326" t="s">
        <v>920</v>
      </c>
      <c r="E326">
        <v>76</v>
      </c>
      <c r="F326">
        <v>62</v>
      </c>
      <c r="G326" t="s">
        <v>49</v>
      </c>
      <c r="H326">
        <v>381</v>
      </c>
      <c r="I326">
        <v>393</v>
      </c>
      <c r="J326">
        <v>232</v>
      </c>
      <c r="K326">
        <v>7</v>
      </c>
      <c r="L326">
        <v>192</v>
      </c>
      <c r="M326">
        <v>3</v>
      </c>
      <c r="N326" s="20">
        <f t="shared" si="70"/>
        <v>1</v>
      </c>
      <c r="P326" s="20">
        <f t="shared" si="71"/>
        <v>1</v>
      </c>
      <c r="R326" s="12">
        <f t="shared" si="72"/>
        <v>3.017241379310345E-2</v>
      </c>
      <c r="S326" s="21">
        <f t="shared" si="73"/>
        <v>6.2213198665910241E-3</v>
      </c>
      <c r="T326" s="21">
        <f t="shared" si="74"/>
        <v>-0.10004853783559531</v>
      </c>
      <c r="U326" s="21">
        <f t="shared" si="75"/>
        <v>-4.8395907913939329E-2</v>
      </c>
      <c r="V326" s="21">
        <f t="shared" si="76"/>
        <v>-4.7407708627647871E-2</v>
      </c>
      <c r="W326" s="22">
        <f t="shared" si="77"/>
        <v>195</v>
      </c>
      <c r="X326" s="21">
        <f t="shared" si="78"/>
        <v>3.5897435897435895E-2</v>
      </c>
      <c r="Y326" s="23">
        <f t="shared" si="79"/>
        <v>10.857142857142858</v>
      </c>
      <c r="Z326" s="21">
        <f t="shared" si="80"/>
        <v>0.14699999999999999</v>
      </c>
      <c r="AA326" s="21">
        <f t="shared" si="81"/>
        <v>0.29699999999999999</v>
      </c>
      <c r="AB326" s="21">
        <f t="shared" si="82"/>
        <v>0.46799999999999997</v>
      </c>
      <c r="AC326" s="21">
        <f t="shared" si="83"/>
        <v>0</v>
      </c>
    </row>
    <row r="327" spans="2:29" x14ac:dyDescent="0.25">
      <c r="B327" s="27" t="s">
        <v>624</v>
      </c>
      <c r="C327" s="27" t="s">
        <v>625</v>
      </c>
      <c r="D327" t="s">
        <v>920</v>
      </c>
      <c r="E327">
        <v>76</v>
      </c>
      <c r="F327">
        <v>68</v>
      </c>
      <c r="G327" t="s">
        <v>56</v>
      </c>
      <c r="H327">
        <v>72</v>
      </c>
      <c r="I327">
        <v>74</v>
      </c>
      <c r="J327">
        <v>71</v>
      </c>
      <c r="K327">
        <v>5</v>
      </c>
      <c r="L327">
        <v>57</v>
      </c>
      <c r="M327" t="s">
        <v>30</v>
      </c>
      <c r="N327" s="20">
        <f t="shared" si="70"/>
        <v>1</v>
      </c>
      <c r="P327" s="20">
        <f t="shared" si="71"/>
        <v>1</v>
      </c>
      <c r="R327" s="12">
        <f t="shared" si="72"/>
        <v>7.0422535211267609E-2</v>
      </c>
      <c r="S327" s="21">
        <f t="shared" si="73"/>
        <v>5.4948363756506247E-3</v>
      </c>
      <c r="T327" s="21">
        <f t="shared" si="74"/>
        <v>-8.2428828242654406E-3</v>
      </c>
      <c r="U327" s="21">
        <f t="shared" si="75"/>
        <v>-1.3976465784780734E-3</v>
      </c>
      <c r="V327" s="21">
        <f t="shared" si="76"/>
        <v>-1.3818976756976298E-3</v>
      </c>
      <c r="W327" s="22">
        <f t="shared" si="77"/>
        <v>57</v>
      </c>
      <c r="X327" s="21">
        <f t="shared" si="78"/>
        <v>8.771929824561403E-2</v>
      </c>
      <c r="Y327" s="23">
        <f t="shared" si="79"/>
        <v>15.2</v>
      </c>
      <c r="Z327" s="21">
        <f t="shared" si="80"/>
        <v>0.33500000000000002</v>
      </c>
      <c r="AA327" s="21">
        <f t="shared" si="81"/>
        <v>0.53900000000000003</v>
      </c>
      <c r="AB327" s="21">
        <f t="shared" si="82"/>
        <v>0.39100000000000001</v>
      </c>
      <c r="AC327" s="21">
        <f t="shared" si="83"/>
        <v>0</v>
      </c>
    </row>
    <row r="328" spans="2:29" x14ac:dyDescent="0.25">
      <c r="B328" s="27" t="s">
        <v>604</v>
      </c>
      <c r="C328" s="27" t="s">
        <v>605</v>
      </c>
      <c r="D328" t="s">
        <v>920</v>
      </c>
      <c r="E328">
        <v>75</v>
      </c>
      <c r="F328" t="s">
        <v>30</v>
      </c>
      <c r="G328" t="s">
        <v>31</v>
      </c>
      <c r="H328">
        <v>57</v>
      </c>
      <c r="I328">
        <v>96</v>
      </c>
      <c r="J328">
        <v>76</v>
      </c>
      <c r="K328">
        <v>21</v>
      </c>
      <c r="L328">
        <v>113</v>
      </c>
      <c r="M328">
        <v>222</v>
      </c>
      <c r="N328" s="20">
        <f t="shared" si="70"/>
        <v>1</v>
      </c>
      <c r="P328" s="20">
        <f t="shared" si="71"/>
        <v>1</v>
      </c>
      <c r="R328" s="12">
        <f t="shared" si="72"/>
        <v>0.27631578947368424</v>
      </c>
      <c r="S328" s="21">
        <f t="shared" si="73"/>
        <v>0.1098883056567086</v>
      </c>
      <c r="T328" s="21">
        <f t="shared" si="74"/>
        <v>-4.5648255188992848E-2</v>
      </c>
      <c r="U328" s="21">
        <f t="shared" si="75"/>
        <v>2.9186008964760646E-2</v>
      </c>
      <c r="V328" s="21">
        <f t="shared" si="76"/>
        <v>3.1142019810825466E-2</v>
      </c>
      <c r="W328" s="22">
        <f t="shared" si="77"/>
        <v>335</v>
      </c>
      <c r="X328" s="21">
        <f t="shared" si="78"/>
        <v>6.2686567164179113E-2</v>
      </c>
      <c r="Y328" s="23">
        <f t="shared" si="79"/>
        <v>3.5714285714285707</v>
      </c>
      <c r="Z328" s="21">
        <f t="shared" si="80"/>
        <v>0.54100000000000004</v>
      </c>
      <c r="AA328" s="21">
        <f t="shared" si="81"/>
        <v>0.43</v>
      </c>
      <c r="AB328" s="21">
        <f t="shared" si="82"/>
        <v>0.86399999999999999</v>
      </c>
      <c r="AC328" s="21">
        <f t="shared" si="83"/>
        <v>0</v>
      </c>
    </row>
    <row r="329" spans="2:29" x14ac:dyDescent="0.25">
      <c r="B329" s="27" t="s">
        <v>658</v>
      </c>
      <c r="C329" s="27" t="s">
        <v>659</v>
      </c>
      <c r="D329" t="s">
        <v>920</v>
      </c>
      <c r="E329">
        <v>74</v>
      </c>
      <c r="F329">
        <v>365</v>
      </c>
      <c r="G329" t="s">
        <v>34</v>
      </c>
      <c r="H329">
        <v>109</v>
      </c>
      <c r="I329">
        <v>104</v>
      </c>
      <c r="J329">
        <v>115</v>
      </c>
      <c r="K329">
        <v>4</v>
      </c>
      <c r="L329">
        <v>86</v>
      </c>
      <c r="M329">
        <v>287</v>
      </c>
      <c r="N329" s="20">
        <f t="shared" si="70"/>
        <v>1</v>
      </c>
      <c r="P329" s="20">
        <f t="shared" si="71"/>
        <v>1</v>
      </c>
      <c r="R329" s="12">
        <f t="shared" si="72"/>
        <v>3.4782608695652174E-2</v>
      </c>
      <c r="S329" s="21">
        <f t="shared" si="73"/>
        <v>-9.3474351797422361E-3</v>
      </c>
      <c r="T329" s="21">
        <f t="shared" si="74"/>
        <v>2.031177855938826E-2</v>
      </c>
      <c r="U329" s="21">
        <f t="shared" si="75"/>
        <v>5.3728066474529879E-3</v>
      </c>
      <c r="V329" s="21">
        <f t="shared" si="76"/>
        <v>5.4457166756996704E-3</v>
      </c>
      <c r="W329" s="22">
        <f t="shared" si="77"/>
        <v>373</v>
      </c>
      <c r="X329" s="21">
        <f t="shared" si="78"/>
        <v>1.0723860589812333E-2</v>
      </c>
      <c r="Y329" s="23">
        <f t="shared" si="79"/>
        <v>18.5</v>
      </c>
      <c r="Z329" s="21">
        <f t="shared" si="80"/>
        <v>0.38700000000000001</v>
      </c>
      <c r="AA329" s="21">
        <f t="shared" si="81"/>
        <v>0.19</v>
      </c>
      <c r="AB329" s="21">
        <f t="shared" si="82"/>
        <v>0.34299999999999997</v>
      </c>
      <c r="AC329" s="21">
        <f t="shared" si="83"/>
        <v>0</v>
      </c>
    </row>
    <row r="330" spans="2:29" x14ac:dyDescent="0.25">
      <c r="B330" s="27" t="s">
        <v>616</v>
      </c>
      <c r="C330" s="27" t="s">
        <v>617</v>
      </c>
      <c r="D330" t="s">
        <v>920</v>
      </c>
      <c r="E330">
        <v>74</v>
      </c>
      <c r="F330">
        <v>262</v>
      </c>
      <c r="G330" t="s">
        <v>37</v>
      </c>
      <c r="H330">
        <v>127</v>
      </c>
      <c r="I330">
        <v>157</v>
      </c>
      <c r="J330">
        <v>168</v>
      </c>
      <c r="K330">
        <v>30</v>
      </c>
      <c r="L330">
        <v>403</v>
      </c>
      <c r="M330">
        <v>133</v>
      </c>
      <c r="N330" s="20">
        <f t="shared" si="70"/>
        <v>1</v>
      </c>
      <c r="P330" s="20">
        <f t="shared" si="71"/>
        <v>1</v>
      </c>
      <c r="R330" s="12">
        <f t="shared" si="72"/>
        <v>0.17857142857142858</v>
      </c>
      <c r="S330" s="21">
        <f t="shared" si="73"/>
        <v>4.3323972478057415E-2</v>
      </c>
      <c r="T330" s="21">
        <f t="shared" si="74"/>
        <v>1.3635765290271884E-2</v>
      </c>
      <c r="U330" s="21">
        <f t="shared" si="75"/>
        <v>2.8372740444087441E-2</v>
      </c>
      <c r="V330" s="21">
        <f t="shared" si="76"/>
        <v>2.8444159404138913E-2</v>
      </c>
      <c r="W330" s="22">
        <f t="shared" si="77"/>
        <v>536</v>
      </c>
      <c r="X330" s="21">
        <f t="shared" si="78"/>
        <v>5.5970149253731345E-2</v>
      </c>
      <c r="Y330" s="23">
        <f t="shared" si="79"/>
        <v>2.4666666666666668</v>
      </c>
      <c r="Z330" s="21">
        <f t="shared" si="80"/>
        <v>0.52300000000000002</v>
      </c>
      <c r="AA330" s="21">
        <f t="shared" si="81"/>
        <v>0.39400000000000002</v>
      </c>
      <c r="AB330" s="21">
        <f t="shared" si="82"/>
        <v>0.93199999999999994</v>
      </c>
      <c r="AC330" s="21">
        <f t="shared" si="83"/>
        <v>0</v>
      </c>
    </row>
    <row r="331" spans="2:29" x14ac:dyDescent="0.25">
      <c r="B331" s="27" t="s">
        <v>606</v>
      </c>
      <c r="C331" s="27" t="s">
        <v>607</v>
      </c>
      <c r="D331" t="s">
        <v>920</v>
      </c>
      <c r="E331">
        <v>74</v>
      </c>
      <c r="F331">
        <v>-21</v>
      </c>
      <c r="G331" t="s">
        <v>49</v>
      </c>
      <c r="H331">
        <v>184</v>
      </c>
      <c r="I331">
        <v>343</v>
      </c>
      <c r="J331">
        <v>177</v>
      </c>
      <c r="K331">
        <v>13</v>
      </c>
      <c r="L331">
        <v>119</v>
      </c>
      <c r="M331" t="s">
        <v>30</v>
      </c>
      <c r="N331" s="20">
        <f t="shared" si="70"/>
        <v>1</v>
      </c>
      <c r="P331" s="20">
        <f t="shared" si="71"/>
        <v>1</v>
      </c>
      <c r="R331" s="12">
        <f t="shared" si="72"/>
        <v>7.3446327683615822E-2</v>
      </c>
      <c r="S331" s="21">
        <f t="shared" si="73"/>
        <v>0.13264877444616086</v>
      </c>
      <c r="T331" s="21">
        <f t="shared" si="74"/>
        <v>-0.12393601013141908</v>
      </c>
      <c r="U331" s="21">
        <f t="shared" si="75"/>
        <v>-3.8710904400665047E-3</v>
      </c>
      <c r="V331" s="21">
        <f t="shared" si="76"/>
        <v>1.6138912915584225E-3</v>
      </c>
      <c r="W331" s="22">
        <f t="shared" si="77"/>
        <v>119</v>
      </c>
      <c r="X331" s="21">
        <f t="shared" si="78"/>
        <v>0.1092436974789916</v>
      </c>
      <c r="Y331" s="23">
        <f t="shared" si="79"/>
        <v>5.6923076923076925</v>
      </c>
      <c r="Z331" s="21">
        <f t="shared" si="80"/>
        <v>0.36499999999999999</v>
      </c>
      <c r="AA331" s="21">
        <f t="shared" si="81"/>
        <v>0.621</v>
      </c>
      <c r="AB331" s="21">
        <f t="shared" si="82"/>
        <v>0.71700000000000008</v>
      </c>
      <c r="AC331" s="21">
        <f t="shared" si="83"/>
        <v>0</v>
      </c>
    </row>
    <row r="332" spans="2:29" x14ac:dyDescent="0.25">
      <c r="B332" s="27" t="s">
        <v>614</v>
      </c>
      <c r="C332" s="27" t="s">
        <v>615</v>
      </c>
      <c r="D332" t="s">
        <v>920</v>
      </c>
      <c r="E332">
        <v>70</v>
      </c>
      <c r="F332">
        <v>73</v>
      </c>
      <c r="G332" t="s">
        <v>99</v>
      </c>
      <c r="H332">
        <v>113</v>
      </c>
      <c r="I332">
        <v>330</v>
      </c>
      <c r="J332">
        <v>128</v>
      </c>
      <c r="K332">
        <v>9</v>
      </c>
      <c r="L332">
        <v>116</v>
      </c>
      <c r="M332">
        <v>15</v>
      </c>
      <c r="N332" s="20">
        <f t="shared" si="70"/>
        <v>1</v>
      </c>
      <c r="P332" s="20">
        <f t="shared" si="71"/>
        <v>1</v>
      </c>
      <c r="R332" s="12">
        <f t="shared" si="72"/>
        <v>7.03125E-2</v>
      </c>
      <c r="S332" s="21">
        <f t="shared" si="73"/>
        <v>0.23904505643798313</v>
      </c>
      <c r="T332" s="21">
        <f t="shared" si="74"/>
        <v>-0.17255486670815845</v>
      </c>
      <c r="U332" s="21">
        <f t="shared" si="75"/>
        <v>1.2542246960058678E-2</v>
      </c>
      <c r="V332" s="21">
        <f t="shared" si="76"/>
        <v>2.6344145563294452E-2</v>
      </c>
      <c r="W332" s="22">
        <f t="shared" si="77"/>
        <v>131</v>
      </c>
      <c r="X332" s="21">
        <f t="shared" si="78"/>
        <v>6.8702290076335881E-2</v>
      </c>
      <c r="Y332" s="23">
        <f t="shared" si="79"/>
        <v>7.7777777777777777</v>
      </c>
      <c r="Z332" s="21">
        <f t="shared" si="80"/>
        <v>0.50700000000000001</v>
      </c>
      <c r="AA332" s="21">
        <f t="shared" si="81"/>
        <v>0.46200000000000002</v>
      </c>
      <c r="AB332" s="21">
        <f t="shared" si="82"/>
        <v>0.56499999999999995</v>
      </c>
      <c r="AC332" s="21">
        <f t="shared" si="83"/>
        <v>0</v>
      </c>
    </row>
    <row r="333" spans="2:29" x14ac:dyDescent="0.25">
      <c r="B333" s="27" t="s">
        <v>602</v>
      </c>
      <c r="C333" s="27" t="s">
        <v>603</v>
      </c>
      <c r="D333" t="s">
        <v>920</v>
      </c>
      <c r="E333">
        <v>68</v>
      </c>
      <c r="F333">
        <v>52</v>
      </c>
      <c r="G333" t="s">
        <v>49</v>
      </c>
      <c r="H333">
        <v>56</v>
      </c>
      <c r="I333">
        <v>44</v>
      </c>
      <c r="J333">
        <v>78</v>
      </c>
      <c r="K333">
        <v>13</v>
      </c>
      <c r="L333">
        <v>48</v>
      </c>
      <c r="M333">
        <v>0</v>
      </c>
      <c r="N333" s="20">
        <f t="shared" si="70"/>
        <v>1</v>
      </c>
      <c r="P333" s="20">
        <f t="shared" si="71"/>
        <v>1</v>
      </c>
      <c r="R333" s="12">
        <f t="shared" si="72"/>
        <v>0.16666666666666666</v>
      </c>
      <c r="S333" s="21">
        <f t="shared" si="73"/>
        <v>-4.7087706305644628E-2</v>
      </c>
      <c r="T333" s="21">
        <f t="shared" si="74"/>
        <v>0.12131694529164561</v>
      </c>
      <c r="U333" s="21">
        <f t="shared" si="75"/>
        <v>3.3690815619549674E-2</v>
      </c>
      <c r="V333" s="21">
        <f t="shared" si="76"/>
        <v>3.5973351535183551E-2</v>
      </c>
      <c r="W333" s="22">
        <f t="shared" si="77"/>
        <v>48</v>
      </c>
      <c r="X333" s="21">
        <f t="shared" si="78"/>
        <v>0.27083333333333331</v>
      </c>
      <c r="Y333" s="23">
        <f t="shared" si="79"/>
        <v>5.2307692307692308</v>
      </c>
      <c r="Z333" s="21">
        <f t="shared" si="80"/>
        <v>0.57099999999999995</v>
      </c>
      <c r="AA333" s="21">
        <f t="shared" si="81"/>
        <v>0.92500000000000004</v>
      </c>
      <c r="AB333" s="21">
        <f t="shared" si="82"/>
        <v>0.74199999999999999</v>
      </c>
      <c r="AC333" s="21">
        <f t="shared" si="83"/>
        <v>0</v>
      </c>
    </row>
    <row r="334" spans="2:29" x14ac:dyDescent="0.25">
      <c r="B334" s="27" t="s">
        <v>612</v>
      </c>
      <c r="C334" s="27" t="s">
        <v>613</v>
      </c>
      <c r="D334" t="s">
        <v>920</v>
      </c>
      <c r="E334">
        <v>67</v>
      </c>
      <c r="F334">
        <v>52</v>
      </c>
      <c r="G334" t="s">
        <v>34</v>
      </c>
      <c r="H334">
        <v>622</v>
      </c>
      <c r="I334">
        <v>332</v>
      </c>
      <c r="J334">
        <v>354</v>
      </c>
      <c r="K334">
        <v>-15</v>
      </c>
      <c r="L334">
        <v>97</v>
      </c>
      <c r="M334" t="s">
        <v>30</v>
      </c>
      <c r="N334" s="20">
        <f t="shared" si="70"/>
        <v>1</v>
      </c>
      <c r="P334" s="20">
        <f t="shared" si="71"/>
        <v>1</v>
      </c>
      <c r="R334" s="12">
        <f t="shared" si="72"/>
        <v>-4.2372881355932202E-2</v>
      </c>
      <c r="S334" s="21">
        <f t="shared" si="73"/>
        <v>-0.11799806117593681</v>
      </c>
      <c r="T334" s="21">
        <f t="shared" si="74"/>
        <v>1.291507726326957E-2</v>
      </c>
      <c r="U334" s="21">
        <f t="shared" si="75"/>
        <v>-5.4805278257263224E-2</v>
      </c>
      <c r="V334" s="21">
        <f t="shared" si="76"/>
        <v>-5.3296087389976821E-2</v>
      </c>
      <c r="W334" s="22">
        <f t="shared" si="77"/>
        <v>97</v>
      </c>
      <c r="X334" s="21">
        <f t="shared" si="78"/>
        <v>-0.15463917525773196</v>
      </c>
      <c r="Y334" s="23">
        <f t="shared" si="79"/>
        <v>100000</v>
      </c>
      <c r="Z334" s="21">
        <f t="shared" si="80"/>
        <v>0.122</v>
      </c>
      <c r="AA334" s="21">
        <f t="shared" si="81"/>
        <v>2.9000000000000001E-2</v>
      </c>
      <c r="AB334" s="21">
        <f t="shared" si="82"/>
        <v>0.17500000000000004</v>
      </c>
      <c r="AC334" s="21">
        <f t="shared" si="83"/>
        <v>0</v>
      </c>
    </row>
    <row r="335" spans="2:29" x14ac:dyDescent="0.25">
      <c r="B335" s="27" t="s">
        <v>632</v>
      </c>
      <c r="C335" s="27" t="s">
        <v>633</v>
      </c>
      <c r="D335" t="s">
        <v>920</v>
      </c>
      <c r="E335">
        <v>65</v>
      </c>
      <c r="F335">
        <v>187</v>
      </c>
      <c r="G335" t="s">
        <v>56</v>
      </c>
      <c r="H335">
        <v>184</v>
      </c>
      <c r="I335">
        <v>216</v>
      </c>
      <c r="J335">
        <v>232</v>
      </c>
      <c r="K335">
        <v>13</v>
      </c>
      <c r="L335">
        <v>99</v>
      </c>
      <c r="M335">
        <v>39</v>
      </c>
      <c r="N335" s="20">
        <f t="shared" si="70"/>
        <v>1</v>
      </c>
      <c r="P335" s="20">
        <f t="shared" si="71"/>
        <v>1</v>
      </c>
      <c r="R335" s="12">
        <f t="shared" si="72"/>
        <v>5.6034482758620691E-2</v>
      </c>
      <c r="S335" s="21">
        <f t="shared" si="73"/>
        <v>3.2588266169875757E-2</v>
      </c>
      <c r="T335" s="21">
        <f t="shared" si="74"/>
        <v>1.4394408739590636E-2</v>
      </c>
      <c r="U335" s="21">
        <f t="shared" si="75"/>
        <v>2.3450909293078803E-2</v>
      </c>
      <c r="V335" s="21">
        <f t="shared" si="76"/>
        <v>2.3477861400848399E-2</v>
      </c>
      <c r="W335" s="22">
        <f t="shared" si="77"/>
        <v>138</v>
      </c>
      <c r="X335" s="21">
        <f t="shared" si="78"/>
        <v>9.420289855072464E-2</v>
      </c>
      <c r="Y335" s="23">
        <f t="shared" si="79"/>
        <v>5</v>
      </c>
      <c r="Z335" s="21">
        <f t="shared" si="80"/>
        <v>0.48699999999999999</v>
      </c>
      <c r="AA335" s="21">
        <f t="shared" si="81"/>
        <v>0.57099999999999995</v>
      </c>
      <c r="AB335" s="21">
        <f t="shared" si="82"/>
        <v>0.76700000000000002</v>
      </c>
      <c r="AC335" s="21">
        <f t="shared" si="83"/>
        <v>0</v>
      </c>
    </row>
    <row r="336" spans="2:29" x14ac:dyDescent="0.25">
      <c r="B336" s="27" t="s">
        <v>608</v>
      </c>
      <c r="C336" s="27" t="s">
        <v>609</v>
      </c>
      <c r="D336" t="s">
        <v>920</v>
      </c>
      <c r="E336">
        <v>65</v>
      </c>
      <c r="F336">
        <v>69</v>
      </c>
      <c r="G336" t="s">
        <v>49</v>
      </c>
      <c r="H336">
        <v>23</v>
      </c>
      <c r="I336">
        <v>20</v>
      </c>
      <c r="J336">
        <v>18</v>
      </c>
      <c r="K336">
        <v>1</v>
      </c>
      <c r="L336">
        <v>11</v>
      </c>
      <c r="M336" t="s">
        <v>30</v>
      </c>
      <c r="N336" s="20">
        <f t="shared" si="70"/>
        <v>1</v>
      </c>
      <c r="P336" s="20">
        <f t="shared" si="71"/>
        <v>1</v>
      </c>
      <c r="R336" s="12">
        <f t="shared" si="72"/>
        <v>5.5555555555555552E-2</v>
      </c>
      <c r="S336" s="21">
        <f t="shared" si="73"/>
        <v>-2.756533520359794E-2</v>
      </c>
      <c r="T336" s="21">
        <f t="shared" si="74"/>
        <v>-2.0851637639023202E-2</v>
      </c>
      <c r="U336" s="21">
        <f t="shared" si="75"/>
        <v>-2.4214260434985424E-2</v>
      </c>
      <c r="V336" s="21">
        <f t="shared" si="76"/>
        <v>-2.4210411092535522E-2</v>
      </c>
      <c r="W336" s="22">
        <f t="shared" si="77"/>
        <v>11</v>
      </c>
      <c r="X336" s="21">
        <f t="shared" si="78"/>
        <v>9.0909090909090912E-2</v>
      </c>
      <c r="Y336" s="23">
        <f t="shared" si="79"/>
        <v>65</v>
      </c>
      <c r="Z336" s="21">
        <f t="shared" si="80"/>
        <v>0.22600000000000001</v>
      </c>
      <c r="AA336" s="21">
        <f t="shared" si="81"/>
        <v>0.55300000000000005</v>
      </c>
      <c r="AB336" s="21">
        <f t="shared" si="82"/>
        <v>0.21799999999999997</v>
      </c>
      <c r="AC336" s="21">
        <f t="shared" si="83"/>
        <v>0</v>
      </c>
    </row>
    <row r="337" spans="2:29" x14ac:dyDescent="0.25">
      <c r="B337" s="27" t="s">
        <v>620</v>
      </c>
      <c r="C337" s="27" t="s">
        <v>621</v>
      </c>
      <c r="D337" t="s">
        <v>920</v>
      </c>
      <c r="E337">
        <v>62</v>
      </c>
      <c r="F337" t="s">
        <v>30</v>
      </c>
      <c r="G337" t="s">
        <v>31</v>
      </c>
      <c r="H337">
        <v>51</v>
      </c>
      <c r="I337">
        <v>26</v>
      </c>
      <c r="J337">
        <v>23</v>
      </c>
      <c r="K337">
        <v>9</v>
      </c>
      <c r="L337">
        <v>97</v>
      </c>
      <c r="M337" t="s">
        <v>30</v>
      </c>
      <c r="N337" s="20">
        <f t="shared" si="70"/>
        <v>1</v>
      </c>
      <c r="P337" s="20">
        <f t="shared" si="71"/>
        <v>1</v>
      </c>
      <c r="R337" s="12">
        <f t="shared" si="72"/>
        <v>0.39130434782608697</v>
      </c>
      <c r="S337" s="21">
        <f t="shared" si="73"/>
        <v>-0.12606197804897568</v>
      </c>
      <c r="T337" s="21">
        <f t="shared" si="74"/>
        <v>-2.4222280009510322E-2</v>
      </c>
      <c r="U337" s="21">
        <f t="shared" si="75"/>
        <v>-7.6544938574502619E-2</v>
      </c>
      <c r="V337" s="21">
        <f t="shared" si="76"/>
        <v>-7.5609732210996206E-2</v>
      </c>
      <c r="W337" s="22">
        <f t="shared" si="77"/>
        <v>97</v>
      </c>
      <c r="X337" s="21">
        <f t="shared" si="78"/>
        <v>9.2783505154639179E-2</v>
      </c>
      <c r="Y337" s="23">
        <f t="shared" si="79"/>
        <v>6.8888888888888893</v>
      </c>
      <c r="Z337" s="21">
        <f t="shared" si="80"/>
        <v>8.7999999999999995E-2</v>
      </c>
      <c r="AA337" s="21">
        <f t="shared" si="81"/>
        <v>0.56599999999999995</v>
      </c>
      <c r="AB337" s="21">
        <f t="shared" si="82"/>
        <v>0.629</v>
      </c>
      <c r="AC337" s="21">
        <f t="shared" si="83"/>
        <v>0</v>
      </c>
    </row>
    <row r="338" spans="2:29" x14ac:dyDescent="0.25">
      <c r="B338" s="27" t="s">
        <v>648</v>
      </c>
      <c r="C338" s="27" t="s">
        <v>649</v>
      </c>
      <c r="D338" t="s">
        <v>920</v>
      </c>
      <c r="E338">
        <v>60</v>
      </c>
      <c r="F338">
        <v>122</v>
      </c>
      <c r="G338" t="s">
        <v>31</v>
      </c>
      <c r="H338">
        <v>68</v>
      </c>
      <c r="I338">
        <v>68</v>
      </c>
      <c r="J338">
        <v>26</v>
      </c>
      <c r="K338">
        <v>9</v>
      </c>
      <c r="L338">
        <v>265</v>
      </c>
      <c r="M338">
        <v>67</v>
      </c>
      <c r="N338" s="20">
        <f t="shared" si="70"/>
        <v>1</v>
      </c>
      <c r="P338" s="20">
        <f t="shared" si="71"/>
        <v>1</v>
      </c>
      <c r="R338" s="12">
        <f t="shared" si="72"/>
        <v>0.34615384615384615</v>
      </c>
      <c r="S338" s="21">
        <f t="shared" si="73"/>
        <v>0</v>
      </c>
      <c r="T338" s="21">
        <f t="shared" si="74"/>
        <v>-0.174926027830268</v>
      </c>
      <c r="U338" s="21">
        <f t="shared" si="75"/>
        <v>-9.1664174344239568E-2</v>
      </c>
      <c r="V338" s="21">
        <f t="shared" si="76"/>
        <v>-8.8863400724835853E-2</v>
      </c>
      <c r="W338" s="22">
        <f t="shared" si="77"/>
        <v>332</v>
      </c>
      <c r="X338" s="21">
        <f t="shared" si="78"/>
        <v>2.710843373493976E-2</v>
      </c>
      <c r="Y338" s="23">
        <f t="shared" si="79"/>
        <v>6.666666666666667</v>
      </c>
      <c r="Z338" s="21">
        <f t="shared" si="80"/>
        <v>6.8000000000000005E-2</v>
      </c>
      <c r="AA338" s="21">
        <f t="shared" si="81"/>
        <v>0.26700000000000002</v>
      </c>
      <c r="AB338" s="21">
        <f t="shared" si="82"/>
        <v>0.64400000000000002</v>
      </c>
      <c r="AC338" s="21">
        <f t="shared" si="83"/>
        <v>0</v>
      </c>
    </row>
    <row r="339" spans="2:29" x14ac:dyDescent="0.25">
      <c r="B339" s="27" t="s">
        <v>656</v>
      </c>
      <c r="C339" s="27" t="s">
        <v>657</v>
      </c>
      <c r="D339" t="s">
        <v>920</v>
      </c>
      <c r="E339">
        <v>60</v>
      </c>
      <c r="F339">
        <v>130</v>
      </c>
      <c r="G339" t="s">
        <v>34</v>
      </c>
      <c r="H339">
        <v>98</v>
      </c>
      <c r="I339">
        <v>133</v>
      </c>
      <c r="J339">
        <v>152</v>
      </c>
      <c r="K339">
        <v>6</v>
      </c>
      <c r="L339">
        <v>84</v>
      </c>
      <c r="M339">
        <v>11</v>
      </c>
      <c r="N339" s="20">
        <f t="shared" si="70"/>
        <v>1</v>
      </c>
      <c r="P339" s="20">
        <f t="shared" si="71"/>
        <v>1</v>
      </c>
      <c r="R339" s="12">
        <f t="shared" si="72"/>
        <v>3.9473684210526314E-2</v>
      </c>
      <c r="S339" s="21">
        <f t="shared" si="73"/>
        <v>6.2980048262344379E-2</v>
      </c>
      <c r="T339" s="21">
        <f t="shared" si="74"/>
        <v>2.7066087089351765E-2</v>
      </c>
      <c r="U339" s="21">
        <f t="shared" si="75"/>
        <v>4.4868775886645063E-2</v>
      </c>
      <c r="V339" s="21">
        <f t="shared" si="76"/>
        <v>4.4971637079447069E-2</v>
      </c>
      <c r="W339" s="22">
        <f t="shared" si="77"/>
        <v>95</v>
      </c>
      <c r="X339" s="21">
        <f t="shared" si="78"/>
        <v>6.3157894736842107E-2</v>
      </c>
      <c r="Y339" s="23">
        <f t="shared" si="79"/>
        <v>10</v>
      </c>
      <c r="Z339" s="21">
        <f t="shared" si="80"/>
        <v>0.63</v>
      </c>
      <c r="AA339" s="21">
        <f t="shared" si="81"/>
        <v>0.435</v>
      </c>
      <c r="AB339" s="21">
        <f t="shared" si="82"/>
        <v>0.50600000000000001</v>
      </c>
      <c r="AC339" s="21">
        <f t="shared" si="83"/>
        <v>0</v>
      </c>
    </row>
    <row r="340" spans="2:29" x14ac:dyDescent="0.25">
      <c r="B340" s="27" t="s">
        <v>642</v>
      </c>
      <c r="C340" s="27" t="s">
        <v>643</v>
      </c>
      <c r="D340" t="s">
        <v>920</v>
      </c>
      <c r="E340">
        <v>59</v>
      </c>
      <c r="F340">
        <v>66</v>
      </c>
      <c r="G340" t="s">
        <v>31</v>
      </c>
      <c r="H340">
        <v>14</v>
      </c>
      <c r="I340">
        <v>5</v>
      </c>
      <c r="J340">
        <v>4</v>
      </c>
      <c r="K340">
        <v>-5</v>
      </c>
      <c r="L340">
        <v>434</v>
      </c>
      <c r="M340">
        <v>17</v>
      </c>
      <c r="N340" s="20">
        <f t="shared" si="70"/>
        <v>1</v>
      </c>
      <c r="P340" s="20">
        <f t="shared" si="71"/>
        <v>1</v>
      </c>
      <c r="R340" s="12">
        <f t="shared" si="72"/>
        <v>-1.25</v>
      </c>
      <c r="S340" s="21">
        <f t="shared" si="73"/>
        <v>-0.1861049751822067</v>
      </c>
      <c r="T340" s="21">
        <f t="shared" si="74"/>
        <v>-4.3647500209962997E-2</v>
      </c>
      <c r="U340" s="21">
        <f t="shared" si="75"/>
        <v>-0.11774689484753253</v>
      </c>
      <c r="V340" s="21">
        <f t="shared" si="76"/>
        <v>-0.11583312341323408</v>
      </c>
      <c r="W340" s="22">
        <f t="shared" si="77"/>
        <v>451</v>
      </c>
      <c r="X340" s="21">
        <f t="shared" si="78"/>
        <v>-1.1086474501108648E-2</v>
      </c>
      <c r="Y340" s="23">
        <f t="shared" si="79"/>
        <v>100000</v>
      </c>
      <c r="Z340" s="21">
        <f t="shared" si="80"/>
        <v>4.2999999999999997E-2</v>
      </c>
      <c r="AA340" s="21">
        <f t="shared" si="81"/>
        <v>0.12</v>
      </c>
      <c r="AB340" s="21">
        <f t="shared" si="82"/>
        <v>0.17500000000000004</v>
      </c>
      <c r="AC340" s="21">
        <f t="shared" si="83"/>
        <v>0</v>
      </c>
    </row>
    <row r="341" spans="2:29" x14ac:dyDescent="0.25">
      <c r="B341" s="27" t="s">
        <v>630</v>
      </c>
      <c r="C341" s="27" t="s">
        <v>631</v>
      </c>
      <c r="D341" t="s">
        <v>920</v>
      </c>
      <c r="E341">
        <v>55</v>
      </c>
      <c r="F341" t="s">
        <v>30</v>
      </c>
      <c r="G341" t="s">
        <v>31</v>
      </c>
      <c r="H341">
        <v>12</v>
      </c>
      <c r="I341">
        <v>19</v>
      </c>
      <c r="J341">
        <v>18</v>
      </c>
      <c r="K341">
        <v>7</v>
      </c>
      <c r="L341">
        <v>69</v>
      </c>
      <c r="M341">
        <v>56</v>
      </c>
      <c r="N341" s="20">
        <f t="shared" si="70"/>
        <v>1</v>
      </c>
      <c r="P341" s="20">
        <f t="shared" si="71"/>
        <v>1</v>
      </c>
      <c r="R341" s="12">
        <f t="shared" si="72"/>
        <v>0.3888888888888889</v>
      </c>
      <c r="S341" s="21">
        <f t="shared" si="73"/>
        <v>9.6262279352954172E-2</v>
      </c>
      <c r="T341" s="21">
        <f t="shared" si="74"/>
        <v>-1.075518913431428E-2</v>
      </c>
      <c r="U341" s="21">
        <f t="shared" si="75"/>
        <v>4.1379743992410623E-2</v>
      </c>
      <c r="V341" s="21">
        <f t="shared" si="76"/>
        <v>4.2295611403683507E-2</v>
      </c>
      <c r="W341" s="22">
        <f t="shared" si="77"/>
        <v>125</v>
      </c>
      <c r="X341" s="21">
        <f t="shared" si="78"/>
        <v>5.6000000000000001E-2</v>
      </c>
      <c r="Y341" s="23">
        <f t="shared" si="79"/>
        <v>7.8571428571428568</v>
      </c>
      <c r="Z341" s="21">
        <f t="shared" si="80"/>
        <v>0.60699999999999998</v>
      </c>
      <c r="AA341" s="21">
        <f t="shared" si="81"/>
        <v>0.39600000000000002</v>
      </c>
      <c r="AB341" s="21">
        <f t="shared" si="82"/>
        <v>0.56099999999999994</v>
      </c>
      <c r="AC341" s="21">
        <f t="shared" si="83"/>
        <v>0</v>
      </c>
    </row>
    <row r="342" spans="2:29" x14ac:dyDescent="0.25">
      <c r="B342" s="27" t="s">
        <v>636</v>
      </c>
      <c r="C342" s="27" t="s">
        <v>637</v>
      </c>
      <c r="D342" t="s">
        <v>920</v>
      </c>
      <c r="E342">
        <v>55</v>
      </c>
      <c r="F342">
        <v>21</v>
      </c>
      <c r="G342" t="s">
        <v>56</v>
      </c>
      <c r="H342">
        <v>186</v>
      </c>
      <c r="I342">
        <v>202</v>
      </c>
      <c r="J342">
        <v>121</v>
      </c>
      <c r="K342">
        <v>-8</v>
      </c>
      <c r="L342">
        <v>110</v>
      </c>
      <c r="M342" t="s">
        <v>30</v>
      </c>
      <c r="N342" s="20">
        <f t="shared" si="70"/>
        <v>1</v>
      </c>
      <c r="P342" s="20">
        <f t="shared" si="71"/>
        <v>1</v>
      </c>
      <c r="R342" s="12">
        <f t="shared" si="72"/>
        <v>-6.6115702479338845E-2</v>
      </c>
      <c r="S342" s="21">
        <f t="shared" si="73"/>
        <v>1.6641151486344707E-2</v>
      </c>
      <c r="T342" s="21">
        <f t="shared" si="74"/>
        <v>-9.7417725781240305E-2</v>
      </c>
      <c r="U342" s="21">
        <f t="shared" si="75"/>
        <v>-4.2084407386056011E-2</v>
      </c>
      <c r="V342" s="21">
        <f t="shared" si="76"/>
        <v>-4.0953660560317205E-2</v>
      </c>
      <c r="W342" s="22">
        <f t="shared" si="77"/>
        <v>110</v>
      </c>
      <c r="X342" s="21">
        <f t="shared" si="78"/>
        <v>-7.2727272727272724E-2</v>
      </c>
      <c r="Y342" s="23">
        <f t="shared" si="79"/>
        <v>100000</v>
      </c>
      <c r="Z342" s="21">
        <f t="shared" si="80"/>
        <v>0.16700000000000001</v>
      </c>
      <c r="AA342" s="21">
        <f t="shared" si="81"/>
        <v>5.8000000000000003E-2</v>
      </c>
      <c r="AB342" s="21">
        <f t="shared" si="82"/>
        <v>0.17500000000000004</v>
      </c>
      <c r="AC342" s="21">
        <f t="shared" si="83"/>
        <v>0</v>
      </c>
    </row>
    <row r="343" spans="2:29" x14ac:dyDescent="0.25">
      <c r="B343" s="27" t="s">
        <v>676</v>
      </c>
      <c r="C343" s="27" t="s">
        <v>677</v>
      </c>
      <c r="D343" t="s">
        <v>920</v>
      </c>
      <c r="E343">
        <v>53</v>
      </c>
      <c r="F343">
        <v>218</v>
      </c>
      <c r="G343" t="s">
        <v>34</v>
      </c>
      <c r="H343">
        <v>230</v>
      </c>
      <c r="I343">
        <v>203</v>
      </c>
      <c r="J343">
        <v>215</v>
      </c>
      <c r="K343">
        <v>8</v>
      </c>
      <c r="L343">
        <v>178</v>
      </c>
      <c r="M343">
        <v>69</v>
      </c>
      <c r="N343" s="20">
        <f t="shared" si="70"/>
        <v>1</v>
      </c>
      <c r="P343" s="20">
        <f t="shared" si="71"/>
        <v>1</v>
      </c>
      <c r="R343" s="12">
        <f t="shared" si="72"/>
        <v>3.7209302325581395E-2</v>
      </c>
      <c r="S343" s="21">
        <f t="shared" si="73"/>
        <v>-2.4665379134237386E-2</v>
      </c>
      <c r="T343" s="21">
        <f t="shared" si="74"/>
        <v>1.1552631930979773E-2</v>
      </c>
      <c r="U343" s="21">
        <f t="shared" si="75"/>
        <v>-6.7214374858548531E-3</v>
      </c>
      <c r="V343" s="21">
        <f t="shared" si="76"/>
        <v>-6.6113948963708218E-3</v>
      </c>
      <c r="W343" s="22">
        <f t="shared" si="77"/>
        <v>247</v>
      </c>
      <c r="X343" s="21">
        <f t="shared" si="78"/>
        <v>3.2388663967611336E-2</v>
      </c>
      <c r="Y343" s="23">
        <f t="shared" si="79"/>
        <v>6.625</v>
      </c>
      <c r="Z343" s="21">
        <f t="shared" si="80"/>
        <v>0.317</v>
      </c>
      <c r="AA343" s="21">
        <f t="shared" si="81"/>
        <v>0.28499999999999998</v>
      </c>
      <c r="AB343" s="21">
        <f t="shared" si="82"/>
        <v>0.64700000000000002</v>
      </c>
      <c r="AC343" s="21">
        <f t="shared" si="83"/>
        <v>0</v>
      </c>
    </row>
    <row r="344" spans="2:29" x14ac:dyDescent="0.25">
      <c r="B344" s="27" t="s">
        <v>684</v>
      </c>
      <c r="C344" s="27" t="s">
        <v>685</v>
      </c>
      <c r="D344" t="s">
        <v>920</v>
      </c>
      <c r="E344">
        <v>51</v>
      </c>
      <c r="F344">
        <v>76</v>
      </c>
      <c r="G344" t="s">
        <v>34</v>
      </c>
      <c r="H344">
        <v>265</v>
      </c>
      <c r="I344">
        <v>509</v>
      </c>
      <c r="J344">
        <v>283</v>
      </c>
      <c r="K344">
        <v>12</v>
      </c>
      <c r="L344">
        <v>223</v>
      </c>
      <c r="M344">
        <v>14</v>
      </c>
      <c r="N344" s="20">
        <f t="shared" si="70"/>
        <v>1</v>
      </c>
      <c r="P344" s="20">
        <f t="shared" si="71"/>
        <v>1</v>
      </c>
      <c r="R344" s="12">
        <f t="shared" si="72"/>
        <v>4.2402826855123678E-2</v>
      </c>
      <c r="S344" s="21">
        <f t="shared" si="73"/>
        <v>0.13944766215433924</v>
      </c>
      <c r="T344" s="21">
        <f t="shared" si="74"/>
        <v>-0.11077076874956182</v>
      </c>
      <c r="U344" s="21">
        <f t="shared" si="75"/>
        <v>6.5933482134739041E-3</v>
      </c>
      <c r="V344" s="21">
        <f t="shared" si="76"/>
        <v>1.1756747206083773E-2</v>
      </c>
      <c r="W344" s="22">
        <f t="shared" si="77"/>
        <v>237</v>
      </c>
      <c r="X344" s="21">
        <f t="shared" si="78"/>
        <v>5.0632911392405063E-2</v>
      </c>
      <c r="Y344" s="23">
        <f t="shared" si="79"/>
        <v>4.25</v>
      </c>
      <c r="Z344" s="21">
        <f t="shared" si="80"/>
        <v>0.42399999999999999</v>
      </c>
      <c r="AA344" s="21">
        <f t="shared" si="81"/>
        <v>0.371</v>
      </c>
      <c r="AB344" s="21">
        <f t="shared" si="82"/>
        <v>0.82600000000000007</v>
      </c>
      <c r="AC344" s="21">
        <f t="shared" si="83"/>
        <v>0</v>
      </c>
    </row>
    <row r="345" spans="2:29" x14ac:dyDescent="0.25">
      <c r="B345" s="27" t="s">
        <v>640</v>
      </c>
      <c r="C345" s="27" t="s">
        <v>641</v>
      </c>
      <c r="D345" t="s">
        <v>920</v>
      </c>
      <c r="E345">
        <v>51</v>
      </c>
      <c r="F345">
        <v>231</v>
      </c>
      <c r="G345" t="s">
        <v>46</v>
      </c>
      <c r="H345">
        <v>110</v>
      </c>
      <c r="I345">
        <v>108</v>
      </c>
      <c r="J345">
        <v>40</v>
      </c>
      <c r="K345">
        <v>3</v>
      </c>
      <c r="L345">
        <v>56</v>
      </c>
      <c r="M345">
        <v>63</v>
      </c>
      <c r="N345" s="20">
        <f t="shared" si="70"/>
        <v>1</v>
      </c>
      <c r="P345" s="20">
        <f t="shared" si="71"/>
        <v>1</v>
      </c>
      <c r="R345" s="12">
        <f t="shared" si="72"/>
        <v>7.4999999999999997E-2</v>
      </c>
      <c r="S345" s="21">
        <f t="shared" si="73"/>
        <v>-3.6631021456072776E-3</v>
      </c>
      <c r="T345" s="21">
        <f t="shared" si="74"/>
        <v>-0.18016350471687892</v>
      </c>
      <c r="U345" s="21">
        <f t="shared" si="75"/>
        <v>-9.6211667226112962E-2</v>
      </c>
      <c r="V345" s="21">
        <f t="shared" si="76"/>
        <v>-9.3346091362866382E-2</v>
      </c>
      <c r="W345" s="22">
        <f t="shared" si="77"/>
        <v>119</v>
      </c>
      <c r="X345" s="21">
        <f t="shared" si="78"/>
        <v>2.5210084033613446E-2</v>
      </c>
      <c r="Y345" s="23">
        <f t="shared" si="79"/>
        <v>17</v>
      </c>
      <c r="Z345" s="21">
        <f t="shared" si="80"/>
        <v>6.5000000000000002E-2</v>
      </c>
      <c r="AA345" s="21">
        <f t="shared" si="81"/>
        <v>0.25600000000000001</v>
      </c>
      <c r="AB345" s="21">
        <f t="shared" si="82"/>
        <v>0.36099999999999999</v>
      </c>
      <c r="AC345" s="21">
        <f t="shared" si="83"/>
        <v>0</v>
      </c>
    </row>
    <row r="346" spans="2:29" x14ac:dyDescent="0.25">
      <c r="B346" s="27" t="s">
        <v>660</v>
      </c>
      <c r="C346" s="27" t="s">
        <v>661</v>
      </c>
      <c r="D346" t="s">
        <v>920</v>
      </c>
      <c r="E346">
        <v>50</v>
      </c>
      <c r="F346">
        <v>76</v>
      </c>
      <c r="G346" t="s">
        <v>34</v>
      </c>
      <c r="H346">
        <v>125</v>
      </c>
      <c r="I346">
        <v>181</v>
      </c>
      <c r="J346">
        <v>164</v>
      </c>
      <c r="K346">
        <v>11</v>
      </c>
      <c r="L346">
        <v>145</v>
      </c>
      <c r="M346">
        <v>14</v>
      </c>
      <c r="N346" s="20">
        <f t="shared" si="70"/>
        <v>1</v>
      </c>
      <c r="P346" s="20">
        <f t="shared" si="71"/>
        <v>1</v>
      </c>
      <c r="R346" s="12">
        <f t="shared" si="72"/>
        <v>6.7073170731707321E-2</v>
      </c>
      <c r="S346" s="21">
        <f t="shared" si="73"/>
        <v>7.6846280657237198E-2</v>
      </c>
      <c r="T346" s="21">
        <f t="shared" si="74"/>
        <v>-1.9532833789647652E-2</v>
      </c>
      <c r="U346" s="21">
        <f t="shared" si="75"/>
        <v>2.7527333573253099E-2</v>
      </c>
      <c r="V346" s="21">
        <f t="shared" si="76"/>
        <v>2.8280260146947549E-2</v>
      </c>
      <c r="W346" s="22">
        <f t="shared" si="77"/>
        <v>159</v>
      </c>
      <c r="X346" s="21">
        <f t="shared" si="78"/>
        <v>6.9182389937106917E-2</v>
      </c>
      <c r="Y346" s="23">
        <f t="shared" si="79"/>
        <v>4.5454545454545459</v>
      </c>
      <c r="Z346" s="21">
        <f t="shared" si="80"/>
        <v>0.52100000000000002</v>
      </c>
      <c r="AA346" s="21">
        <f t="shared" si="81"/>
        <v>0.46400000000000002</v>
      </c>
      <c r="AB346" s="21">
        <f t="shared" si="82"/>
        <v>0.80299999999999994</v>
      </c>
      <c r="AC346" s="21">
        <f t="shared" si="83"/>
        <v>0</v>
      </c>
    </row>
    <row r="347" spans="2:29" x14ac:dyDescent="0.25">
      <c r="B347" s="27" t="s">
        <v>694</v>
      </c>
      <c r="C347" s="27" t="s">
        <v>695</v>
      </c>
      <c r="D347" t="s">
        <v>920</v>
      </c>
      <c r="E347">
        <v>49</v>
      </c>
      <c r="F347">
        <v>121</v>
      </c>
      <c r="G347" t="s">
        <v>56</v>
      </c>
      <c r="H347" s="1">
        <v>1097</v>
      </c>
      <c r="I347">
        <v>622</v>
      </c>
      <c r="J347">
        <v>438</v>
      </c>
      <c r="K347">
        <v>3</v>
      </c>
      <c r="L347">
        <v>8</v>
      </c>
      <c r="M347">
        <v>15</v>
      </c>
      <c r="N347" s="20">
        <f t="shared" si="70"/>
        <v>1</v>
      </c>
      <c r="P347" s="20">
        <f t="shared" si="71"/>
        <v>1</v>
      </c>
      <c r="R347" s="12">
        <f t="shared" si="72"/>
        <v>6.8493150684931503E-3</v>
      </c>
      <c r="S347" s="21">
        <f t="shared" si="73"/>
        <v>-0.10727694368082485</v>
      </c>
      <c r="T347" s="21">
        <f t="shared" si="74"/>
        <v>-6.77406555912905E-2</v>
      </c>
      <c r="U347" s="21">
        <f t="shared" si="75"/>
        <v>-8.7722952594633363E-2</v>
      </c>
      <c r="V347" s="21">
        <f t="shared" si="76"/>
        <v>-8.758018395558291E-2</v>
      </c>
      <c r="W347" s="22">
        <f t="shared" si="77"/>
        <v>23</v>
      </c>
      <c r="X347" s="21">
        <f t="shared" si="78"/>
        <v>0.13043478260869565</v>
      </c>
      <c r="Y347" s="23">
        <f t="shared" si="79"/>
        <v>16.333333333333332</v>
      </c>
      <c r="Z347" s="21">
        <f t="shared" si="80"/>
        <v>7.3999999999999996E-2</v>
      </c>
      <c r="AA347" s="21">
        <f t="shared" si="81"/>
        <v>0.67800000000000005</v>
      </c>
      <c r="AB347" s="21">
        <f t="shared" si="82"/>
        <v>0.37</v>
      </c>
      <c r="AC347" s="21">
        <f t="shared" si="83"/>
        <v>0</v>
      </c>
    </row>
    <row r="348" spans="2:29" x14ac:dyDescent="0.25">
      <c r="B348" s="27" t="s">
        <v>662</v>
      </c>
      <c r="C348" s="27" t="s">
        <v>663</v>
      </c>
      <c r="D348" t="s">
        <v>920</v>
      </c>
      <c r="E348">
        <v>48</v>
      </c>
      <c r="F348">
        <v>80</v>
      </c>
      <c r="G348" t="s">
        <v>49</v>
      </c>
      <c r="H348">
        <v>162</v>
      </c>
      <c r="I348">
        <v>192</v>
      </c>
      <c r="J348">
        <v>114</v>
      </c>
      <c r="K348">
        <v>-4</v>
      </c>
      <c r="L348">
        <v>38</v>
      </c>
      <c r="M348" t="s">
        <v>30</v>
      </c>
      <c r="N348" s="20">
        <f t="shared" ref="N348:N411" si="84">IF(V348&lt;5%,1,0)</f>
        <v>1</v>
      </c>
      <c r="P348" s="20">
        <f t="shared" si="71"/>
        <v>1</v>
      </c>
      <c r="R348" s="12">
        <f t="shared" si="72"/>
        <v>-3.5087719298245612E-2</v>
      </c>
      <c r="S348" s="21">
        <f t="shared" si="73"/>
        <v>3.4563715943573214E-2</v>
      </c>
      <c r="T348" s="21">
        <f t="shared" si="74"/>
        <v>-9.9008436341428863E-2</v>
      </c>
      <c r="U348" s="21">
        <f t="shared" si="75"/>
        <v>-3.4529555018683267E-2</v>
      </c>
      <c r="V348" s="21">
        <f t="shared" si="76"/>
        <v>-3.2991425138846307E-2</v>
      </c>
      <c r="W348" s="22">
        <f t="shared" si="77"/>
        <v>38</v>
      </c>
      <c r="X348" s="21">
        <f t="shared" si="78"/>
        <v>-0.10526315789473684</v>
      </c>
      <c r="Y348" s="23">
        <f t="shared" si="79"/>
        <v>100000</v>
      </c>
      <c r="Z348" s="21">
        <f t="shared" si="80"/>
        <v>0.192</v>
      </c>
      <c r="AA348" s="21">
        <f t="shared" si="81"/>
        <v>0.04</v>
      </c>
      <c r="AB348" s="21">
        <f t="shared" si="82"/>
        <v>0.17500000000000004</v>
      </c>
      <c r="AC348" s="21">
        <f t="shared" si="83"/>
        <v>0</v>
      </c>
    </row>
    <row r="349" spans="2:29" x14ac:dyDescent="0.25">
      <c r="B349" s="27" t="s">
        <v>698</v>
      </c>
      <c r="C349" s="27" t="s">
        <v>699</v>
      </c>
      <c r="D349" t="s">
        <v>920</v>
      </c>
      <c r="E349">
        <v>48</v>
      </c>
      <c r="F349">
        <v>55</v>
      </c>
      <c r="G349" t="s">
        <v>49</v>
      </c>
      <c r="H349">
        <v>610</v>
      </c>
      <c r="I349">
        <v>584</v>
      </c>
      <c r="J349">
        <v>885</v>
      </c>
      <c r="K349">
        <v>13</v>
      </c>
      <c r="L349">
        <v>74</v>
      </c>
      <c r="M349" t="s">
        <v>30</v>
      </c>
      <c r="N349" s="20">
        <f t="shared" si="84"/>
        <v>1</v>
      </c>
      <c r="P349" s="20">
        <f t="shared" si="71"/>
        <v>1</v>
      </c>
      <c r="R349" s="12">
        <f t="shared" si="72"/>
        <v>1.4689265536723164E-2</v>
      </c>
      <c r="S349" s="21">
        <f t="shared" si="73"/>
        <v>-8.6737588755833039E-3</v>
      </c>
      <c r="T349" s="21">
        <f t="shared" si="74"/>
        <v>8.669103622822294E-2</v>
      </c>
      <c r="U349" s="21">
        <f t="shared" si="75"/>
        <v>3.7913936801949655E-2</v>
      </c>
      <c r="V349" s="21">
        <f t="shared" si="76"/>
        <v>3.8643738051529763E-2</v>
      </c>
      <c r="W349" s="22">
        <f t="shared" si="77"/>
        <v>74</v>
      </c>
      <c r="X349" s="21">
        <f t="shared" si="78"/>
        <v>0.17567567567567569</v>
      </c>
      <c r="Y349" s="23">
        <f t="shared" si="79"/>
        <v>3.6923076923076925</v>
      </c>
      <c r="Z349" s="21">
        <f t="shared" si="80"/>
        <v>0.59399999999999997</v>
      </c>
      <c r="AA349" s="21">
        <f t="shared" si="81"/>
        <v>0.82</v>
      </c>
      <c r="AB349" s="21">
        <f t="shared" si="82"/>
        <v>0.85299999999999998</v>
      </c>
      <c r="AC349" s="21">
        <f t="shared" si="83"/>
        <v>0</v>
      </c>
    </row>
    <row r="350" spans="2:29" x14ac:dyDescent="0.25">
      <c r="B350" s="27" t="s">
        <v>674</v>
      </c>
      <c r="C350" s="27" t="s">
        <v>675</v>
      </c>
      <c r="D350" t="s">
        <v>920</v>
      </c>
      <c r="E350">
        <v>47</v>
      </c>
      <c r="F350">
        <v>86</v>
      </c>
      <c r="G350" t="s">
        <v>86</v>
      </c>
      <c r="H350">
        <v>89</v>
      </c>
      <c r="I350">
        <v>98</v>
      </c>
      <c r="J350">
        <v>74</v>
      </c>
      <c r="K350">
        <v>19</v>
      </c>
      <c r="L350">
        <v>104</v>
      </c>
      <c r="M350">
        <v>34</v>
      </c>
      <c r="N350" s="20">
        <f t="shared" si="84"/>
        <v>1</v>
      </c>
      <c r="P350" s="20">
        <f t="shared" si="71"/>
        <v>1</v>
      </c>
      <c r="R350" s="12">
        <f t="shared" si="72"/>
        <v>0.25675675675675674</v>
      </c>
      <c r="S350" s="21">
        <f t="shared" si="73"/>
        <v>1.9453013097845862E-2</v>
      </c>
      <c r="T350" s="21">
        <f t="shared" si="74"/>
        <v>-5.4631496866316964E-2</v>
      </c>
      <c r="U350" s="21">
        <f t="shared" si="75"/>
        <v>-1.8287838005745405E-2</v>
      </c>
      <c r="V350" s="21">
        <f t="shared" si="76"/>
        <v>-1.7822107258072168E-2</v>
      </c>
      <c r="W350" s="22">
        <f t="shared" si="77"/>
        <v>138</v>
      </c>
      <c r="X350" s="21">
        <f t="shared" si="78"/>
        <v>0.13768115942028986</v>
      </c>
      <c r="Y350" s="23">
        <f t="shared" si="79"/>
        <v>2.4736842105263159</v>
      </c>
      <c r="Z350" s="21">
        <f t="shared" si="80"/>
        <v>0.25600000000000001</v>
      </c>
      <c r="AA350" s="21">
        <f t="shared" si="81"/>
        <v>0.7</v>
      </c>
      <c r="AB350" s="21">
        <f t="shared" si="82"/>
        <v>0.92800000000000005</v>
      </c>
      <c r="AC350" s="21">
        <f t="shared" si="83"/>
        <v>0</v>
      </c>
    </row>
    <row r="351" spans="2:29" x14ac:dyDescent="0.25">
      <c r="B351" s="27" t="s">
        <v>686</v>
      </c>
      <c r="C351" s="27" t="s">
        <v>687</v>
      </c>
      <c r="D351" t="s">
        <v>920</v>
      </c>
      <c r="E351">
        <v>47</v>
      </c>
      <c r="F351">
        <v>46</v>
      </c>
      <c r="G351" t="s">
        <v>34</v>
      </c>
      <c r="H351">
        <v>131</v>
      </c>
      <c r="I351">
        <v>161</v>
      </c>
      <c r="J351">
        <v>127</v>
      </c>
      <c r="K351">
        <v>7</v>
      </c>
      <c r="L351">
        <v>50</v>
      </c>
      <c r="M351">
        <v>1</v>
      </c>
      <c r="N351" s="20">
        <f t="shared" si="84"/>
        <v>1</v>
      </c>
      <c r="P351" s="20">
        <f t="shared" si="71"/>
        <v>1</v>
      </c>
      <c r="R351" s="12">
        <f t="shared" si="72"/>
        <v>5.5118110236220472E-2</v>
      </c>
      <c r="S351" s="21">
        <f t="shared" si="73"/>
        <v>4.2103647711133174E-2</v>
      </c>
      <c r="T351" s="21">
        <f t="shared" si="74"/>
        <v>-4.6335604111134243E-2</v>
      </c>
      <c r="U351" s="21">
        <f t="shared" si="75"/>
        <v>-3.0962204665782034E-3</v>
      </c>
      <c r="V351" s="21">
        <f t="shared" si="76"/>
        <v>-2.4427256221930906E-3</v>
      </c>
      <c r="W351" s="22">
        <f t="shared" si="77"/>
        <v>51</v>
      </c>
      <c r="X351" s="21">
        <f t="shared" si="78"/>
        <v>0.13725490196078433</v>
      </c>
      <c r="Y351" s="23">
        <f t="shared" si="79"/>
        <v>6.7142857142857144</v>
      </c>
      <c r="Z351" s="21">
        <f t="shared" si="80"/>
        <v>0.33300000000000002</v>
      </c>
      <c r="AA351" s="21">
        <f t="shared" si="81"/>
        <v>0.69599999999999995</v>
      </c>
      <c r="AB351" s="21">
        <f t="shared" si="82"/>
        <v>0.64200000000000002</v>
      </c>
      <c r="AC351" s="21">
        <f t="shared" si="83"/>
        <v>0</v>
      </c>
    </row>
    <row r="352" spans="2:29" x14ac:dyDescent="0.25">
      <c r="B352" s="27" t="s">
        <v>678</v>
      </c>
      <c r="C352" s="27" t="s">
        <v>679</v>
      </c>
      <c r="D352" t="s">
        <v>920</v>
      </c>
      <c r="E352">
        <v>46</v>
      </c>
      <c r="F352">
        <v>67</v>
      </c>
      <c r="G352" t="s">
        <v>31</v>
      </c>
      <c r="H352">
        <v>99</v>
      </c>
      <c r="I352">
        <v>96</v>
      </c>
      <c r="J352">
        <v>71</v>
      </c>
      <c r="K352">
        <v>3</v>
      </c>
      <c r="L352">
        <v>153</v>
      </c>
      <c r="M352">
        <v>1</v>
      </c>
      <c r="N352" s="20">
        <f t="shared" si="84"/>
        <v>1</v>
      </c>
      <c r="P352" s="20">
        <f t="shared" si="71"/>
        <v>1</v>
      </c>
      <c r="R352" s="12">
        <f t="shared" si="72"/>
        <v>4.2253521126760563E-2</v>
      </c>
      <c r="S352" s="21">
        <f t="shared" si="73"/>
        <v>-6.1354326241468415E-3</v>
      </c>
      <c r="T352" s="21">
        <f t="shared" si="74"/>
        <v>-5.8549645869377831E-2</v>
      </c>
      <c r="U352" s="21">
        <f t="shared" si="75"/>
        <v>-3.2697488417468001E-2</v>
      </c>
      <c r="V352" s="21">
        <f t="shared" si="76"/>
        <v>-3.2460855636997556E-2</v>
      </c>
      <c r="W352" s="22">
        <f t="shared" si="77"/>
        <v>154</v>
      </c>
      <c r="X352" s="21">
        <f t="shared" si="78"/>
        <v>1.948051948051948E-2</v>
      </c>
      <c r="Y352" s="23">
        <f t="shared" si="79"/>
        <v>15.333333333333334</v>
      </c>
      <c r="Z352" s="21">
        <f t="shared" si="80"/>
        <v>0.19500000000000001</v>
      </c>
      <c r="AA352" s="21">
        <f t="shared" si="81"/>
        <v>0.23100000000000001</v>
      </c>
      <c r="AB352" s="21">
        <f t="shared" si="82"/>
        <v>0.38600000000000001</v>
      </c>
      <c r="AC352" s="21">
        <f t="shared" si="83"/>
        <v>0</v>
      </c>
    </row>
    <row r="353" spans="2:29" x14ac:dyDescent="0.25">
      <c r="B353" s="27" t="s">
        <v>700</v>
      </c>
      <c r="C353" s="27" t="s">
        <v>701</v>
      </c>
      <c r="D353" t="s">
        <v>920</v>
      </c>
      <c r="E353">
        <v>44</v>
      </c>
      <c r="F353">
        <v>50</v>
      </c>
      <c r="G353" t="s">
        <v>34</v>
      </c>
      <c r="H353">
        <v>45</v>
      </c>
      <c r="I353">
        <v>66</v>
      </c>
      <c r="J353">
        <v>5</v>
      </c>
      <c r="K353">
        <v>-5</v>
      </c>
      <c r="L353">
        <v>17</v>
      </c>
      <c r="M353">
        <v>5</v>
      </c>
      <c r="N353" s="20">
        <f t="shared" si="84"/>
        <v>1</v>
      </c>
      <c r="P353" s="20">
        <f t="shared" si="71"/>
        <v>1</v>
      </c>
      <c r="R353" s="12">
        <f t="shared" si="72"/>
        <v>-1</v>
      </c>
      <c r="S353" s="21">
        <f t="shared" si="73"/>
        <v>7.9608473046602901E-2</v>
      </c>
      <c r="T353" s="21">
        <f t="shared" si="74"/>
        <v>-0.40312249202823913</v>
      </c>
      <c r="U353" s="21">
        <f t="shared" si="75"/>
        <v>-0.1972584382397693</v>
      </c>
      <c r="V353" s="21">
        <f t="shared" si="76"/>
        <v>-0.17359081907380183</v>
      </c>
      <c r="W353" s="22">
        <f t="shared" si="77"/>
        <v>22</v>
      </c>
      <c r="X353" s="21">
        <f t="shared" si="78"/>
        <v>-0.22727272727272727</v>
      </c>
      <c r="Y353" s="23">
        <f t="shared" si="79"/>
        <v>100000</v>
      </c>
      <c r="Z353" s="21">
        <f t="shared" si="80"/>
        <v>2.1999999999999999E-2</v>
      </c>
      <c r="AA353" s="21">
        <f t="shared" si="81"/>
        <v>0.02</v>
      </c>
      <c r="AB353" s="21">
        <f t="shared" si="82"/>
        <v>0.17500000000000004</v>
      </c>
      <c r="AC353" s="21">
        <f t="shared" si="83"/>
        <v>0</v>
      </c>
    </row>
    <row r="354" spans="2:29" x14ac:dyDescent="0.25">
      <c r="B354" s="27" t="s">
        <v>812</v>
      </c>
      <c r="C354" s="27" t="s">
        <v>813</v>
      </c>
      <c r="D354" t="s">
        <v>920</v>
      </c>
      <c r="E354">
        <v>41</v>
      </c>
      <c r="F354">
        <v>130</v>
      </c>
      <c r="G354" t="s">
        <v>49</v>
      </c>
      <c r="H354">
        <v>183</v>
      </c>
      <c r="I354">
        <v>162</v>
      </c>
      <c r="J354">
        <v>175</v>
      </c>
      <c r="K354">
        <v>36</v>
      </c>
      <c r="L354">
        <v>59</v>
      </c>
      <c r="M354">
        <v>51</v>
      </c>
      <c r="N354" s="20">
        <f t="shared" si="84"/>
        <v>1</v>
      </c>
      <c r="P354" s="20">
        <f t="shared" si="71"/>
        <v>1</v>
      </c>
      <c r="R354" s="12">
        <f t="shared" si="72"/>
        <v>0.20571428571428571</v>
      </c>
      <c r="S354" s="21">
        <f t="shared" si="73"/>
        <v>-2.4083220901683244E-2</v>
      </c>
      <c r="T354" s="21">
        <f t="shared" si="74"/>
        <v>1.5557708137909687E-2</v>
      </c>
      <c r="U354" s="21">
        <f t="shared" si="75"/>
        <v>-4.4600422311432686E-3</v>
      </c>
      <c r="V354" s="21">
        <f t="shared" si="76"/>
        <v>-4.328518331638942E-3</v>
      </c>
      <c r="W354" s="22">
        <f t="shared" si="77"/>
        <v>110</v>
      </c>
      <c r="X354" s="21">
        <f t="shared" si="78"/>
        <v>0.32727272727272727</v>
      </c>
      <c r="Y354" s="23">
        <f t="shared" si="79"/>
        <v>1.1388888888888888</v>
      </c>
      <c r="Z354" s="21">
        <f t="shared" si="80"/>
        <v>0.32400000000000001</v>
      </c>
      <c r="AA354" s="21">
        <f t="shared" si="81"/>
        <v>0.94299999999999995</v>
      </c>
      <c r="AB354" s="21">
        <f t="shared" si="82"/>
        <v>0.98499999999999999</v>
      </c>
      <c r="AC354" s="21">
        <f t="shared" si="83"/>
        <v>0</v>
      </c>
    </row>
    <row r="355" spans="2:29" x14ac:dyDescent="0.25">
      <c r="B355" s="27" t="s">
        <v>680</v>
      </c>
      <c r="C355" s="27" t="s">
        <v>681</v>
      </c>
      <c r="D355" t="s">
        <v>920</v>
      </c>
      <c r="E355">
        <v>40</v>
      </c>
      <c r="F355">
        <v>38</v>
      </c>
      <c r="G355" t="s">
        <v>34</v>
      </c>
      <c r="H355">
        <v>24</v>
      </c>
      <c r="I355">
        <v>31</v>
      </c>
      <c r="J355">
        <v>22</v>
      </c>
      <c r="K355">
        <v>1</v>
      </c>
      <c r="L355">
        <v>21</v>
      </c>
      <c r="M355">
        <v>2</v>
      </c>
      <c r="N355" s="20">
        <f t="shared" si="84"/>
        <v>1</v>
      </c>
      <c r="P355" s="20">
        <f t="shared" si="71"/>
        <v>1</v>
      </c>
      <c r="R355" s="12">
        <f t="shared" si="72"/>
        <v>4.5454545454545456E-2</v>
      </c>
      <c r="S355" s="21">
        <f t="shared" si="73"/>
        <v>5.2519353814266312E-2</v>
      </c>
      <c r="T355" s="21">
        <f t="shared" si="74"/>
        <v>-6.6289597341154805E-2</v>
      </c>
      <c r="U355" s="21">
        <f t="shared" si="75"/>
        <v>-8.6633923554794157E-3</v>
      </c>
      <c r="V355" s="21">
        <f t="shared" si="76"/>
        <v>-7.4778786274559694E-3</v>
      </c>
      <c r="W355" s="22">
        <f t="shared" si="77"/>
        <v>23</v>
      </c>
      <c r="X355" s="21">
        <f t="shared" si="78"/>
        <v>4.3478260869565216E-2</v>
      </c>
      <c r="Y355" s="23">
        <f t="shared" si="79"/>
        <v>40</v>
      </c>
      <c r="Z355" s="21">
        <f t="shared" si="80"/>
        <v>0.312</v>
      </c>
      <c r="AA355" s="21">
        <f t="shared" si="81"/>
        <v>0.33700000000000002</v>
      </c>
      <c r="AB355" s="21">
        <f t="shared" si="82"/>
        <v>0.252</v>
      </c>
      <c r="AC355" s="21">
        <f t="shared" si="83"/>
        <v>0</v>
      </c>
    </row>
    <row r="356" spans="2:29" x14ac:dyDescent="0.25">
      <c r="B356" s="27" t="s">
        <v>712</v>
      </c>
      <c r="C356" s="27" t="s">
        <v>713</v>
      </c>
      <c r="D356" t="s">
        <v>920</v>
      </c>
      <c r="E356">
        <v>40</v>
      </c>
      <c r="F356">
        <v>55</v>
      </c>
      <c r="G356" t="s">
        <v>56</v>
      </c>
      <c r="H356">
        <v>37</v>
      </c>
      <c r="I356">
        <v>28</v>
      </c>
      <c r="J356">
        <v>52</v>
      </c>
      <c r="K356">
        <v>8</v>
      </c>
      <c r="L356">
        <v>75</v>
      </c>
      <c r="M356">
        <v>13</v>
      </c>
      <c r="N356" s="20">
        <f t="shared" si="84"/>
        <v>1</v>
      </c>
      <c r="P356" s="20">
        <f t="shared" si="71"/>
        <v>1</v>
      </c>
      <c r="R356" s="12">
        <f t="shared" si="72"/>
        <v>0.15384615384615385</v>
      </c>
      <c r="S356" s="21">
        <f t="shared" si="73"/>
        <v>-5.4217527139735711E-2</v>
      </c>
      <c r="T356" s="21">
        <f t="shared" si="74"/>
        <v>0.13179836563100178</v>
      </c>
      <c r="U356" s="21">
        <f t="shared" si="75"/>
        <v>3.4618314657968163E-2</v>
      </c>
      <c r="V356" s="21">
        <f t="shared" si="76"/>
        <v>3.7399717716411408E-2</v>
      </c>
      <c r="W356" s="22">
        <f t="shared" si="77"/>
        <v>88</v>
      </c>
      <c r="X356" s="21">
        <f t="shared" si="78"/>
        <v>9.0909090909090912E-2</v>
      </c>
      <c r="Y356" s="23">
        <f t="shared" si="79"/>
        <v>5</v>
      </c>
      <c r="Z356" s="21">
        <f t="shared" si="80"/>
        <v>0.57999999999999996</v>
      </c>
      <c r="AA356" s="21">
        <f t="shared" si="81"/>
        <v>0.55300000000000005</v>
      </c>
      <c r="AB356" s="21">
        <f t="shared" si="82"/>
        <v>0.76700000000000002</v>
      </c>
      <c r="AC356" s="21">
        <f t="shared" si="83"/>
        <v>0</v>
      </c>
    </row>
    <row r="357" spans="2:29" x14ac:dyDescent="0.25">
      <c r="B357" s="27" t="s">
        <v>692</v>
      </c>
      <c r="C357" s="27" t="s">
        <v>693</v>
      </c>
      <c r="D357" t="s">
        <v>920</v>
      </c>
      <c r="E357">
        <v>40</v>
      </c>
      <c r="F357">
        <v>13</v>
      </c>
      <c r="G357" t="s">
        <v>49</v>
      </c>
      <c r="H357">
        <v>43</v>
      </c>
      <c r="I357">
        <v>55</v>
      </c>
      <c r="J357">
        <v>32</v>
      </c>
      <c r="K357">
        <v>4</v>
      </c>
      <c r="L357">
        <v>73</v>
      </c>
      <c r="M357" t="s">
        <v>30</v>
      </c>
      <c r="N357" s="20">
        <f t="shared" si="84"/>
        <v>1</v>
      </c>
      <c r="P357" s="20">
        <f t="shared" si="71"/>
        <v>1</v>
      </c>
      <c r="R357" s="12">
        <f t="shared" si="72"/>
        <v>0.125</v>
      </c>
      <c r="S357" s="21">
        <f t="shared" si="73"/>
        <v>5.0458372246214411E-2</v>
      </c>
      <c r="T357" s="21">
        <f t="shared" si="74"/>
        <v>-0.10265911073008072</v>
      </c>
      <c r="U357" s="21">
        <f t="shared" si="75"/>
        <v>-2.9114193175917347E-2</v>
      </c>
      <c r="V357" s="21">
        <f t="shared" si="76"/>
        <v>-2.7104977219927884E-2</v>
      </c>
      <c r="W357" s="22">
        <f t="shared" si="77"/>
        <v>73</v>
      </c>
      <c r="X357" s="21">
        <f t="shared" si="78"/>
        <v>5.4794520547945202E-2</v>
      </c>
      <c r="Y357" s="23">
        <f t="shared" si="79"/>
        <v>10</v>
      </c>
      <c r="Z357" s="21">
        <f t="shared" si="80"/>
        <v>0.21</v>
      </c>
      <c r="AA357" s="21">
        <f t="shared" si="81"/>
        <v>0.39</v>
      </c>
      <c r="AB357" s="21">
        <f t="shared" si="82"/>
        <v>0.50600000000000001</v>
      </c>
      <c r="AC357" s="21">
        <f t="shared" si="83"/>
        <v>0</v>
      </c>
    </row>
    <row r="358" spans="2:29" x14ac:dyDescent="0.25">
      <c r="B358" s="27" t="s">
        <v>696</v>
      </c>
      <c r="C358" s="27" t="s">
        <v>697</v>
      </c>
      <c r="D358" t="s">
        <v>920</v>
      </c>
      <c r="E358">
        <v>39</v>
      </c>
      <c r="F358">
        <v>403</v>
      </c>
      <c r="G358" t="s">
        <v>31</v>
      </c>
      <c r="H358">
        <v>229</v>
      </c>
      <c r="I358">
        <v>111</v>
      </c>
      <c r="J358">
        <v>64</v>
      </c>
      <c r="K358">
        <v>66</v>
      </c>
      <c r="L358">
        <v>256</v>
      </c>
      <c r="M358">
        <v>339</v>
      </c>
      <c r="N358" s="20">
        <f t="shared" si="84"/>
        <v>1</v>
      </c>
      <c r="P358" s="20">
        <f t="shared" si="71"/>
        <v>1</v>
      </c>
      <c r="R358" s="12">
        <f t="shared" si="72"/>
        <v>1.03125</v>
      </c>
      <c r="S358" s="21">
        <f t="shared" si="73"/>
        <v>-0.1348378737726833</v>
      </c>
      <c r="T358" s="21">
        <f t="shared" si="74"/>
        <v>-0.10428179927128756</v>
      </c>
      <c r="U358" s="21">
        <f t="shared" si="75"/>
        <v>-0.11969240430236017</v>
      </c>
      <c r="V358" s="21">
        <f t="shared" si="76"/>
        <v>-0.11960402578211034</v>
      </c>
      <c r="W358" s="22">
        <f t="shared" si="77"/>
        <v>595</v>
      </c>
      <c r="X358" s="21">
        <f t="shared" si="78"/>
        <v>0.11092436974789915</v>
      </c>
      <c r="Y358" s="23">
        <f t="shared" si="79"/>
        <v>0.59090909090909094</v>
      </c>
      <c r="Z358" s="21">
        <f t="shared" si="80"/>
        <v>3.7999999999999999E-2</v>
      </c>
      <c r="AA358" s="21">
        <f t="shared" si="81"/>
        <v>0.628</v>
      </c>
      <c r="AB358" s="21">
        <f t="shared" si="82"/>
        <v>0.996</v>
      </c>
      <c r="AC358" s="21">
        <f t="shared" si="83"/>
        <v>0</v>
      </c>
    </row>
    <row r="359" spans="2:29" x14ac:dyDescent="0.25">
      <c r="B359" s="27" t="s">
        <v>702</v>
      </c>
      <c r="C359" s="27" t="s">
        <v>703</v>
      </c>
      <c r="D359" t="s">
        <v>920</v>
      </c>
      <c r="E359">
        <v>39</v>
      </c>
      <c r="F359">
        <v>54</v>
      </c>
      <c r="G359" t="s">
        <v>56</v>
      </c>
      <c r="H359">
        <v>133</v>
      </c>
      <c r="I359">
        <v>172</v>
      </c>
      <c r="J359">
        <v>175</v>
      </c>
      <c r="K359">
        <v>-2</v>
      </c>
      <c r="L359">
        <v>19</v>
      </c>
      <c r="M359" t="s">
        <v>30</v>
      </c>
      <c r="N359" s="20">
        <f t="shared" si="84"/>
        <v>1</v>
      </c>
      <c r="P359" s="20">
        <f t="shared" si="71"/>
        <v>1</v>
      </c>
      <c r="R359" s="12">
        <f t="shared" si="72"/>
        <v>-1.1428571428571429E-2</v>
      </c>
      <c r="S359" s="21">
        <f t="shared" si="73"/>
        <v>5.2774510051238677E-2</v>
      </c>
      <c r="T359" s="21">
        <f t="shared" si="74"/>
        <v>3.4642862388707396E-3</v>
      </c>
      <c r="U359" s="21">
        <f t="shared" si="75"/>
        <v>2.7823731142185171E-2</v>
      </c>
      <c r="V359" s="21">
        <f t="shared" si="76"/>
        <v>2.8020842477431529E-2</v>
      </c>
      <c r="W359" s="22">
        <f t="shared" si="77"/>
        <v>19</v>
      </c>
      <c r="X359" s="21">
        <f t="shared" si="78"/>
        <v>-0.10526315789473684</v>
      </c>
      <c r="Y359" s="23">
        <f t="shared" si="79"/>
        <v>100000</v>
      </c>
      <c r="Z359" s="21">
        <f t="shared" si="80"/>
        <v>0.51700000000000002</v>
      </c>
      <c r="AA359" s="21">
        <f t="shared" si="81"/>
        <v>0.04</v>
      </c>
      <c r="AB359" s="21">
        <f t="shared" si="82"/>
        <v>0.17500000000000004</v>
      </c>
      <c r="AC359" s="21">
        <f t="shared" si="83"/>
        <v>0</v>
      </c>
    </row>
    <row r="360" spans="2:29" x14ac:dyDescent="0.25">
      <c r="B360" s="27" t="s">
        <v>704</v>
      </c>
      <c r="C360" s="27" t="s">
        <v>705</v>
      </c>
      <c r="D360" t="s">
        <v>920</v>
      </c>
      <c r="E360">
        <v>39</v>
      </c>
      <c r="F360">
        <v>33</v>
      </c>
      <c r="G360" t="s">
        <v>49</v>
      </c>
      <c r="H360">
        <v>34</v>
      </c>
      <c r="I360">
        <v>17</v>
      </c>
      <c r="J360">
        <v>14</v>
      </c>
      <c r="K360">
        <v>8</v>
      </c>
      <c r="L360">
        <v>39</v>
      </c>
      <c r="M360">
        <v>3</v>
      </c>
      <c r="N360" s="20">
        <f t="shared" si="84"/>
        <v>1</v>
      </c>
      <c r="P360" s="20">
        <f t="shared" si="71"/>
        <v>1</v>
      </c>
      <c r="R360" s="12">
        <f t="shared" si="72"/>
        <v>0.5714285714285714</v>
      </c>
      <c r="S360" s="21">
        <f t="shared" si="73"/>
        <v>-0.12944943670387588</v>
      </c>
      <c r="T360" s="21">
        <f t="shared" si="74"/>
        <v>-3.8086936409554406E-2</v>
      </c>
      <c r="U360" s="21">
        <f t="shared" si="75"/>
        <v>-8.4907677143686855E-2</v>
      </c>
      <c r="V360" s="21">
        <f t="shared" si="76"/>
        <v>-8.4148016752372379E-2</v>
      </c>
      <c r="W360" s="22">
        <f t="shared" si="77"/>
        <v>42</v>
      </c>
      <c r="X360" s="21">
        <f t="shared" si="78"/>
        <v>0.19047619047619047</v>
      </c>
      <c r="Y360" s="23">
        <f t="shared" si="79"/>
        <v>4.875</v>
      </c>
      <c r="Z360" s="21">
        <f t="shared" si="80"/>
        <v>8.1000000000000003E-2</v>
      </c>
      <c r="AA360" s="21">
        <f t="shared" si="81"/>
        <v>0.84299999999999997</v>
      </c>
      <c r="AB360" s="21">
        <f t="shared" si="82"/>
        <v>0.78300000000000003</v>
      </c>
      <c r="AC360" s="21">
        <f t="shared" si="83"/>
        <v>0</v>
      </c>
    </row>
    <row r="361" spans="2:29" x14ac:dyDescent="0.25">
      <c r="B361" s="27" t="s">
        <v>808</v>
      </c>
      <c r="C361" s="27" t="s">
        <v>809</v>
      </c>
      <c r="D361" t="s">
        <v>920</v>
      </c>
      <c r="E361">
        <v>38</v>
      </c>
      <c r="F361">
        <v>45</v>
      </c>
      <c r="G361" t="s">
        <v>86</v>
      </c>
      <c r="H361">
        <v>20</v>
      </c>
      <c r="I361">
        <v>15</v>
      </c>
      <c r="J361">
        <v>15</v>
      </c>
      <c r="K361">
        <v>1</v>
      </c>
      <c r="L361">
        <v>12</v>
      </c>
      <c r="M361">
        <v>1</v>
      </c>
      <c r="N361" s="20">
        <f t="shared" si="84"/>
        <v>1</v>
      </c>
      <c r="P361" s="20">
        <f t="shared" si="71"/>
        <v>1</v>
      </c>
      <c r="R361" s="12">
        <f t="shared" si="72"/>
        <v>6.6666666666666666E-2</v>
      </c>
      <c r="S361" s="21">
        <f t="shared" si="73"/>
        <v>-5.5912488705098018E-2</v>
      </c>
      <c r="T361" s="21">
        <f t="shared" si="74"/>
        <v>0</v>
      </c>
      <c r="U361" s="21">
        <f t="shared" si="75"/>
        <v>-2.8358342136926451E-2</v>
      </c>
      <c r="V361" s="21">
        <f t="shared" si="76"/>
        <v>-2.8090276947341491E-2</v>
      </c>
      <c r="W361" s="22">
        <f t="shared" si="77"/>
        <v>13</v>
      </c>
      <c r="X361" s="21">
        <f t="shared" si="78"/>
        <v>7.6923076923076927E-2</v>
      </c>
      <c r="Y361" s="23">
        <f t="shared" si="79"/>
        <v>38</v>
      </c>
      <c r="Z361" s="21">
        <f t="shared" si="80"/>
        <v>0.20100000000000001</v>
      </c>
      <c r="AA361" s="21">
        <f t="shared" si="81"/>
        <v>0.48699999999999999</v>
      </c>
      <c r="AB361" s="21">
        <f t="shared" si="82"/>
        <v>0.254</v>
      </c>
      <c r="AC361" s="21">
        <f t="shared" si="83"/>
        <v>0</v>
      </c>
    </row>
    <row r="362" spans="2:29" x14ac:dyDescent="0.25">
      <c r="B362" s="27" t="s">
        <v>690</v>
      </c>
      <c r="C362" s="27" t="s">
        <v>691</v>
      </c>
      <c r="D362" t="s">
        <v>920</v>
      </c>
      <c r="E362">
        <v>37</v>
      </c>
      <c r="F362">
        <v>97</v>
      </c>
      <c r="G362" t="s">
        <v>34</v>
      </c>
      <c r="H362">
        <v>102</v>
      </c>
      <c r="I362">
        <v>88</v>
      </c>
      <c r="J362">
        <v>63</v>
      </c>
      <c r="K362">
        <v>3</v>
      </c>
      <c r="L362">
        <v>61</v>
      </c>
      <c r="M362">
        <v>41</v>
      </c>
      <c r="N362" s="20">
        <f t="shared" si="84"/>
        <v>1</v>
      </c>
      <c r="P362" s="20">
        <f t="shared" si="71"/>
        <v>1</v>
      </c>
      <c r="R362" s="12">
        <f t="shared" si="72"/>
        <v>4.7619047619047616E-2</v>
      </c>
      <c r="S362" s="21">
        <f t="shared" si="73"/>
        <v>-2.9095531087674598E-2</v>
      </c>
      <c r="T362" s="21">
        <f t="shared" si="74"/>
        <v>-6.4655546076011983E-2</v>
      </c>
      <c r="U362" s="21">
        <f t="shared" si="75"/>
        <v>-4.7041391094472251E-2</v>
      </c>
      <c r="V362" s="21">
        <f t="shared" si="76"/>
        <v>-4.6930822752719613E-2</v>
      </c>
      <c r="W362" s="22">
        <f t="shared" si="77"/>
        <v>102</v>
      </c>
      <c r="X362" s="21">
        <f t="shared" si="78"/>
        <v>2.9411764705882353E-2</v>
      </c>
      <c r="Y362" s="23">
        <f t="shared" si="79"/>
        <v>12.333333333333334</v>
      </c>
      <c r="Z362" s="21">
        <f t="shared" si="80"/>
        <v>0.151</v>
      </c>
      <c r="AA362" s="21">
        <f t="shared" si="81"/>
        <v>0.27800000000000002</v>
      </c>
      <c r="AB362" s="21">
        <f t="shared" si="82"/>
        <v>0.43100000000000005</v>
      </c>
      <c r="AC362" s="21">
        <f t="shared" si="83"/>
        <v>0</v>
      </c>
    </row>
    <row r="363" spans="2:29" x14ac:dyDescent="0.25">
      <c r="B363" s="27" t="s">
        <v>706</v>
      </c>
      <c r="C363" s="27" t="s">
        <v>707</v>
      </c>
      <c r="D363" t="s">
        <v>920</v>
      </c>
      <c r="E363">
        <v>37</v>
      </c>
      <c r="F363">
        <v>58</v>
      </c>
      <c r="G363" t="s">
        <v>56</v>
      </c>
      <c r="H363">
        <v>120</v>
      </c>
      <c r="I363">
        <v>151</v>
      </c>
      <c r="J363">
        <v>143</v>
      </c>
      <c r="K363">
        <v>-4</v>
      </c>
      <c r="L363">
        <v>60</v>
      </c>
      <c r="M363">
        <v>1</v>
      </c>
      <c r="N363" s="20">
        <f t="shared" si="84"/>
        <v>1</v>
      </c>
      <c r="P363" s="20">
        <f t="shared" si="71"/>
        <v>1</v>
      </c>
      <c r="R363" s="12">
        <f t="shared" si="72"/>
        <v>-2.7972027972027972E-2</v>
      </c>
      <c r="S363" s="21">
        <f t="shared" si="73"/>
        <v>4.7030035634142875E-2</v>
      </c>
      <c r="T363" s="21">
        <f t="shared" si="74"/>
        <v>-1.082799196192552E-2</v>
      </c>
      <c r="U363" s="21">
        <f t="shared" si="75"/>
        <v>1.7689934520530581E-2</v>
      </c>
      <c r="V363" s="21">
        <f t="shared" si="76"/>
        <v>1.7963992730915979E-2</v>
      </c>
      <c r="W363" s="22">
        <f t="shared" si="77"/>
        <v>61</v>
      </c>
      <c r="X363" s="21">
        <f t="shared" si="78"/>
        <v>-6.5573770491803282E-2</v>
      </c>
      <c r="Y363" s="23">
        <f t="shared" si="79"/>
        <v>100000</v>
      </c>
      <c r="Z363" s="21">
        <f t="shared" si="80"/>
        <v>0.46200000000000002</v>
      </c>
      <c r="AA363" s="21">
        <f t="shared" si="81"/>
        <v>6.5000000000000002E-2</v>
      </c>
      <c r="AB363" s="21">
        <f t="shared" si="82"/>
        <v>0.17500000000000004</v>
      </c>
      <c r="AC363" s="21">
        <f t="shared" si="83"/>
        <v>0</v>
      </c>
    </row>
    <row r="364" spans="2:29" x14ac:dyDescent="0.25">
      <c r="B364" s="27" t="s">
        <v>714</v>
      </c>
      <c r="C364" s="27" t="s">
        <v>715</v>
      </c>
      <c r="D364" t="s">
        <v>920</v>
      </c>
      <c r="E364">
        <v>37</v>
      </c>
      <c r="F364">
        <v>82</v>
      </c>
      <c r="G364" t="s">
        <v>34</v>
      </c>
      <c r="H364">
        <v>163</v>
      </c>
      <c r="I364">
        <v>163</v>
      </c>
      <c r="J364">
        <v>152</v>
      </c>
      <c r="K364">
        <v>5</v>
      </c>
      <c r="L364">
        <v>55</v>
      </c>
      <c r="M364" t="s">
        <v>30</v>
      </c>
      <c r="N364" s="20">
        <f t="shared" si="84"/>
        <v>1</v>
      </c>
      <c r="P364" s="20">
        <f t="shared" si="71"/>
        <v>1</v>
      </c>
      <c r="R364" s="12">
        <f t="shared" si="72"/>
        <v>3.2894736842105261E-2</v>
      </c>
      <c r="S364" s="21">
        <f t="shared" si="73"/>
        <v>0</v>
      </c>
      <c r="T364" s="21">
        <f t="shared" si="74"/>
        <v>-1.3876753748004567E-2</v>
      </c>
      <c r="U364" s="21">
        <f t="shared" si="75"/>
        <v>-6.9626158839761754E-3</v>
      </c>
      <c r="V364" s="21">
        <f t="shared" si="76"/>
        <v>-6.9464565439935804E-3</v>
      </c>
      <c r="W364" s="22">
        <f t="shared" si="77"/>
        <v>55</v>
      </c>
      <c r="X364" s="21">
        <f t="shared" si="78"/>
        <v>9.0909090909090912E-2</v>
      </c>
      <c r="Y364" s="23">
        <f t="shared" si="79"/>
        <v>7.4</v>
      </c>
      <c r="Z364" s="21">
        <f t="shared" si="80"/>
        <v>0.315</v>
      </c>
      <c r="AA364" s="21">
        <f t="shared" si="81"/>
        <v>0.55300000000000005</v>
      </c>
      <c r="AB364" s="21">
        <f t="shared" si="82"/>
        <v>0.59499999999999997</v>
      </c>
      <c r="AC364" s="21">
        <f t="shared" si="83"/>
        <v>0</v>
      </c>
    </row>
    <row r="365" spans="2:29" x14ac:dyDescent="0.25">
      <c r="B365" s="27" t="s">
        <v>718</v>
      </c>
      <c r="C365" s="27" t="s">
        <v>719</v>
      </c>
      <c r="D365" t="s">
        <v>920</v>
      </c>
      <c r="E365">
        <v>36</v>
      </c>
      <c r="F365">
        <v>52</v>
      </c>
      <c r="G365" t="s">
        <v>31</v>
      </c>
      <c r="H365">
        <v>46</v>
      </c>
      <c r="I365">
        <v>29</v>
      </c>
      <c r="J365">
        <v>32</v>
      </c>
      <c r="K365">
        <v>10</v>
      </c>
      <c r="L365">
        <v>85</v>
      </c>
      <c r="M365">
        <v>16</v>
      </c>
      <c r="N365" s="20">
        <f t="shared" si="84"/>
        <v>1</v>
      </c>
      <c r="P365" s="20">
        <f t="shared" si="71"/>
        <v>1</v>
      </c>
      <c r="R365" s="12">
        <f t="shared" si="72"/>
        <v>0.3125</v>
      </c>
      <c r="S365" s="21">
        <f t="shared" si="73"/>
        <v>-8.8140277056866112E-2</v>
      </c>
      <c r="T365" s="21">
        <f t="shared" si="74"/>
        <v>1.9883101710944429E-2</v>
      </c>
      <c r="U365" s="21">
        <f t="shared" si="75"/>
        <v>-3.5639941432389244E-2</v>
      </c>
      <c r="V365" s="21">
        <f t="shared" si="76"/>
        <v>-3.4632372259436973E-2</v>
      </c>
      <c r="W365" s="22">
        <f t="shared" si="77"/>
        <v>101</v>
      </c>
      <c r="X365" s="21">
        <f t="shared" si="78"/>
        <v>9.9009900990099015E-2</v>
      </c>
      <c r="Y365" s="23">
        <f t="shared" si="79"/>
        <v>3.6</v>
      </c>
      <c r="Z365" s="21">
        <f t="shared" si="80"/>
        <v>0.183</v>
      </c>
      <c r="AA365" s="21">
        <f t="shared" si="81"/>
        <v>0.59099999999999997</v>
      </c>
      <c r="AB365" s="21">
        <f t="shared" si="82"/>
        <v>0.86</v>
      </c>
      <c r="AC365" s="21">
        <f t="shared" si="83"/>
        <v>0</v>
      </c>
    </row>
    <row r="366" spans="2:29" x14ac:dyDescent="0.25">
      <c r="B366" s="27" t="s">
        <v>682</v>
      </c>
      <c r="C366" s="27" t="s">
        <v>683</v>
      </c>
      <c r="D366" t="s">
        <v>920</v>
      </c>
      <c r="E366">
        <v>35</v>
      </c>
      <c r="F366">
        <v>34</v>
      </c>
      <c r="G366" t="s">
        <v>46</v>
      </c>
      <c r="H366">
        <v>33</v>
      </c>
      <c r="I366">
        <v>6</v>
      </c>
      <c r="J366">
        <v>3</v>
      </c>
      <c r="K366">
        <v>0</v>
      </c>
      <c r="L366">
        <v>2</v>
      </c>
      <c r="M366" t="s">
        <v>30</v>
      </c>
      <c r="N366" s="20">
        <f t="shared" si="84"/>
        <v>1</v>
      </c>
      <c r="P366" s="20">
        <f t="shared" si="71"/>
        <v>1</v>
      </c>
      <c r="R366" s="12">
        <f t="shared" si="72"/>
        <v>0</v>
      </c>
      <c r="S366" s="21">
        <f t="shared" si="73"/>
        <v>-0.28890526663955163</v>
      </c>
      <c r="T366" s="21">
        <f t="shared" si="74"/>
        <v>-0.12944943670387588</v>
      </c>
      <c r="U366" s="21">
        <f t="shared" si="75"/>
        <v>-0.21320655780322773</v>
      </c>
      <c r="V366" s="21">
        <f t="shared" si="76"/>
        <v>-0.21052042038221841</v>
      </c>
      <c r="W366" s="22">
        <f t="shared" si="77"/>
        <v>2</v>
      </c>
      <c r="X366" s="21">
        <f t="shared" si="78"/>
        <v>0</v>
      </c>
      <c r="Y366" s="23">
        <f t="shared" si="79"/>
        <v>100000</v>
      </c>
      <c r="Z366" s="21">
        <f t="shared" si="80"/>
        <v>1.0999999999999999E-2</v>
      </c>
      <c r="AA366" s="21">
        <f t="shared" si="81"/>
        <v>0.129</v>
      </c>
      <c r="AB366" s="21">
        <f t="shared" si="82"/>
        <v>0.17500000000000004</v>
      </c>
      <c r="AC366" s="21">
        <f t="shared" si="83"/>
        <v>0</v>
      </c>
    </row>
    <row r="367" spans="2:29" x14ac:dyDescent="0.25">
      <c r="B367" s="27" t="s">
        <v>722</v>
      </c>
      <c r="C367" s="27" t="s">
        <v>723</v>
      </c>
      <c r="D367" t="s">
        <v>920</v>
      </c>
      <c r="E367">
        <v>34</v>
      </c>
      <c r="F367">
        <v>46</v>
      </c>
      <c r="G367" t="s">
        <v>37</v>
      </c>
      <c r="H367">
        <v>24</v>
      </c>
      <c r="I367">
        <v>16</v>
      </c>
      <c r="J367">
        <v>4</v>
      </c>
      <c r="K367">
        <v>-3</v>
      </c>
      <c r="L367">
        <v>19</v>
      </c>
      <c r="M367">
        <v>12</v>
      </c>
      <c r="N367" s="20">
        <f t="shared" si="84"/>
        <v>1</v>
      </c>
      <c r="P367" s="20">
        <f t="shared" si="71"/>
        <v>1</v>
      </c>
      <c r="R367" s="12">
        <f t="shared" si="72"/>
        <v>-0.75</v>
      </c>
      <c r="S367" s="21">
        <f t="shared" si="73"/>
        <v>-7.7892088518272229E-2</v>
      </c>
      <c r="T367" s="21">
        <f t="shared" si="74"/>
        <v>-0.24214171674480089</v>
      </c>
      <c r="U367" s="21">
        <f t="shared" si="75"/>
        <v>-0.16404119792206318</v>
      </c>
      <c r="V367" s="21">
        <f t="shared" si="76"/>
        <v>-0.16135833439504543</v>
      </c>
      <c r="W367" s="22">
        <f t="shared" si="77"/>
        <v>31</v>
      </c>
      <c r="X367" s="21">
        <f t="shared" si="78"/>
        <v>-9.6774193548387094E-2</v>
      </c>
      <c r="Y367" s="23">
        <f t="shared" si="79"/>
        <v>100000</v>
      </c>
      <c r="Z367" s="21">
        <f t="shared" si="80"/>
        <v>2.7E-2</v>
      </c>
      <c r="AA367" s="21">
        <f t="shared" si="81"/>
        <v>4.7E-2</v>
      </c>
      <c r="AB367" s="21">
        <f t="shared" si="82"/>
        <v>0.17500000000000004</v>
      </c>
      <c r="AC367" s="21">
        <f t="shared" si="83"/>
        <v>0</v>
      </c>
    </row>
    <row r="368" spans="2:29" x14ac:dyDescent="0.25">
      <c r="B368" s="27" t="s">
        <v>730</v>
      </c>
      <c r="C368" s="27" t="s">
        <v>731</v>
      </c>
      <c r="D368" t="s">
        <v>920</v>
      </c>
      <c r="E368">
        <v>34</v>
      </c>
      <c r="F368">
        <v>56</v>
      </c>
      <c r="G368" t="s">
        <v>86</v>
      </c>
      <c r="H368">
        <v>60</v>
      </c>
      <c r="I368">
        <v>106</v>
      </c>
      <c r="J368">
        <v>95</v>
      </c>
      <c r="K368">
        <v>7</v>
      </c>
      <c r="L368">
        <v>47</v>
      </c>
      <c r="M368">
        <v>2</v>
      </c>
      <c r="N368" s="20">
        <f t="shared" si="84"/>
        <v>1</v>
      </c>
      <c r="P368" s="20">
        <f t="shared" si="71"/>
        <v>1</v>
      </c>
      <c r="R368" s="12">
        <f t="shared" si="72"/>
        <v>7.3684210526315783E-2</v>
      </c>
      <c r="S368" s="21">
        <f t="shared" si="73"/>
        <v>0.12054918219885358</v>
      </c>
      <c r="T368" s="21">
        <f t="shared" si="74"/>
        <v>-2.1674106975154261E-2</v>
      </c>
      <c r="U368" s="21">
        <f t="shared" si="75"/>
        <v>4.7025443507918707E-2</v>
      </c>
      <c r="V368" s="21">
        <f t="shared" si="76"/>
        <v>4.8633506243872672E-2</v>
      </c>
      <c r="W368" s="22">
        <f t="shared" si="77"/>
        <v>49</v>
      </c>
      <c r="X368" s="21">
        <f t="shared" si="78"/>
        <v>0.14285714285714285</v>
      </c>
      <c r="Y368" s="23">
        <f t="shared" si="79"/>
        <v>4.8571428571428577</v>
      </c>
      <c r="Z368" s="21">
        <f t="shared" si="80"/>
        <v>0.64100000000000001</v>
      </c>
      <c r="AA368" s="21">
        <f t="shared" si="81"/>
        <v>0.72099999999999997</v>
      </c>
      <c r="AB368" s="21">
        <f t="shared" si="82"/>
        <v>0.78500000000000003</v>
      </c>
      <c r="AC368" s="21">
        <f t="shared" si="83"/>
        <v>0</v>
      </c>
    </row>
    <row r="369" spans="2:29" x14ac:dyDescent="0.25">
      <c r="B369" s="27" t="s">
        <v>726</v>
      </c>
      <c r="C369" s="27" t="s">
        <v>727</v>
      </c>
      <c r="D369" t="s">
        <v>920</v>
      </c>
      <c r="E369">
        <v>33</v>
      </c>
      <c r="F369">
        <v>19</v>
      </c>
      <c r="G369" t="s">
        <v>34</v>
      </c>
      <c r="H369">
        <v>60</v>
      </c>
      <c r="I369">
        <v>56</v>
      </c>
      <c r="J369">
        <v>53</v>
      </c>
      <c r="K369">
        <v>4</v>
      </c>
      <c r="L369">
        <v>55</v>
      </c>
      <c r="M369" t="s">
        <v>30</v>
      </c>
      <c r="N369" s="20">
        <f t="shared" si="84"/>
        <v>1</v>
      </c>
      <c r="P369" s="20">
        <f t="shared" si="71"/>
        <v>1</v>
      </c>
      <c r="R369" s="12">
        <f t="shared" si="72"/>
        <v>7.5471698113207544E-2</v>
      </c>
      <c r="S369" s="21">
        <f t="shared" si="73"/>
        <v>-1.3703810340970568E-2</v>
      </c>
      <c r="T369" s="21">
        <f t="shared" si="74"/>
        <v>-1.0951545801409113E-2</v>
      </c>
      <c r="U369" s="21">
        <f t="shared" si="75"/>
        <v>-1.2328636760069234E-2</v>
      </c>
      <c r="V369" s="21">
        <f t="shared" si="76"/>
        <v>-1.2327997634149638E-2</v>
      </c>
      <c r="W369" s="22">
        <f t="shared" si="77"/>
        <v>55</v>
      </c>
      <c r="X369" s="21">
        <f t="shared" si="78"/>
        <v>7.2727272727272724E-2</v>
      </c>
      <c r="Y369" s="23">
        <f t="shared" si="79"/>
        <v>8.25</v>
      </c>
      <c r="Z369" s="21">
        <f t="shared" si="80"/>
        <v>0.28699999999999998</v>
      </c>
      <c r="AA369" s="21">
        <f t="shared" si="81"/>
        <v>0.47799999999999998</v>
      </c>
      <c r="AB369" s="21">
        <f t="shared" si="82"/>
        <v>0.54899999999999993</v>
      </c>
      <c r="AC369" s="21">
        <f t="shared" si="83"/>
        <v>0</v>
      </c>
    </row>
    <row r="370" spans="2:29" x14ac:dyDescent="0.25">
      <c r="B370" s="27" t="s">
        <v>716</v>
      </c>
      <c r="C370" s="27" t="s">
        <v>717</v>
      </c>
      <c r="D370" t="s">
        <v>920</v>
      </c>
      <c r="E370">
        <v>32</v>
      </c>
      <c r="F370">
        <v>42</v>
      </c>
      <c r="G370" t="s">
        <v>46</v>
      </c>
      <c r="H370">
        <v>265</v>
      </c>
      <c r="I370">
        <v>176</v>
      </c>
      <c r="J370">
        <v>41</v>
      </c>
      <c r="K370">
        <v>-6</v>
      </c>
      <c r="L370">
        <v>106</v>
      </c>
      <c r="M370" t="s">
        <v>30</v>
      </c>
      <c r="N370" s="20">
        <f t="shared" si="84"/>
        <v>1</v>
      </c>
      <c r="P370" s="20">
        <f t="shared" si="71"/>
        <v>1</v>
      </c>
      <c r="R370" s="12">
        <f t="shared" si="72"/>
        <v>-0.14634146341463414</v>
      </c>
      <c r="S370" s="21">
        <f t="shared" si="73"/>
        <v>-7.8589071863337856E-2</v>
      </c>
      <c r="T370" s="21">
        <f t="shared" si="74"/>
        <v>-0.25277010661941124</v>
      </c>
      <c r="U370" s="21">
        <f t="shared" si="75"/>
        <v>-0.17023751013240696</v>
      </c>
      <c r="V370" s="21">
        <f t="shared" si="76"/>
        <v>-0.16719889620505202</v>
      </c>
      <c r="W370" s="22">
        <f t="shared" si="77"/>
        <v>106</v>
      </c>
      <c r="X370" s="21">
        <f t="shared" si="78"/>
        <v>-5.6603773584905662E-2</v>
      </c>
      <c r="Y370" s="23">
        <f t="shared" si="79"/>
        <v>100000</v>
      </c>
      <c r="Z370" s="21">
        <f t="shared" si="80"/>
        <v>2.4E-2</v>
      </c>
      <c r="AA370" s="21">
        <f t="shared" si="81"/>
        <v>7.0000000000000007E-2</v>
      </c>
      <c r="AB370" s="21">
        <f t="shared" si="82"/>
        <v>0.17500000000000004</v>
      </c>
      <c r="AC370" s="21">
        <f t="shared" si="83"/>
        <v>0</v>
      </c>
    </row>
    <row r="371" spans="2:29" x14ac:dyDescent="0.25">
      <c r="B371" s="27" t="s">
        <v>724</v>
      </c>
      <c r="C371" s="27" t="s">
        <v>725</v>
      </c>
      <c r="D371" t="s">
        <v>920</v>
      </c>
      <c r="E371">
        <v>32</v>
      </c>
      <c r="F371">
        <v>96</v>
      </c>
      <c r="G371" t="s">
        <v>49</v>
      </c>
      <c r="H371">
        <v>315</v>
      </c>
      <c r="I371">
        <v>20</v>
      </c>
      <c r="J371">
        <v>47</v>
      </c>
      <c r="K371">
        <v>10</v>
      </c>
      <c r="L371">
        <v>64</v>
      </c>
      <c r="M371">
        <v>24</v>
      </c>
      <c r="N371" s="20">
        <f t="shared" si="84"/>
        <v>1</v>
      </c>
      <c r="P371" s="20">
        <f t="shared" si="71"/>
        <v>1</v>
      </c>
      <c r="R371" s="12">
        <f t="shared" si="72"/>
        <v>0.21276595744680851</v>
      </c>
      <c r="S371" s="21">
        <f t="shared" si="73"/>
        <v>-0.42383895943840377</v>
      </c>
      <c r="T371" s="21">
        <f t="shared" si="74"/>
        <v>0.18635201558641534</v>
      </c>
      <c r="U371" s="21">
        <f t="shared" si="75"/>
        <v>-0.17324138240196363</v>
      </c>
      <c r="V371" s="21">
        <f t="shared" si="76"/>
        <v>-0.1369094420846507</v>
      </c>
      <c r="W371" s="22">
        <f t="shared" si="77"/>
        <v>88</v>
      </c>
      <c r="X371" s="21">
        <f t="shared" si="78"/>
        <v>0.11363636363636363</v>
      </c>
      <c r="Y371" s="23">
        <f t="shared" si="79"/>
        <v>3.2</v>
      </c>
      <c r="Z371" s="21">
        <f t="shared" si="80"/>
        <v>3.1E-2</v>
      </c>
      <c r="AA371" s="21">
        <f t="shared" si="81"/>
        <v>0.63900000000000001</v>
      </c>
      <c r="AB371" s="21">
        <f t="shared" si="82"/>
        <v>0.88900000000000001</v>
      </c>
      <c r="AC371" s="21">
        <f t="shared" si="83"/>
        <v>0</v>
      </c>
    </row>
    <row r="372" spans="2:29" x14ac:dyDescent="0.25">
      <c r="B372" s="27" t="s">
        <v>746</v>
      </c>
      <c r="C372" s="27" t="s">
        <v>747</v>
      </c>
      <c r="D372" t="s">
        <v>920</v>
      </c>
      <c r="E372">
        <v>31</v>
      </c>
      <c r="F372">
        <v>31</v>
      </c>
      <c r="G372" t="s">
        <v>37</v>
      </c>
      <c r="H372">
        <v>30</v>
      </c>
      <c r="I372">
        <v>16</v>
      </c>
      <c r="J372">
        <v>18</v>
      </c>
      <c r="K372">
        <v>-7</v>
      </c>
      <c r="L372">
        <v>44</v>
      </c>
      <c r="M372" t="s">
        <v>30</v>
      </c>
      <c r="N372" s="20">
        <f t="shared" si="84"/>
        <v>1</v>
      </c>
      <c r="P372" s="20">
        <f t="shared" si="71"/>
        <v>1</v>
      </c>
      <c r="R372" s="12">
        <f t="shared" si="72"/>
        <v>-0.3888888888888889</v>
      </c>
      <c r="S372" s="21">
        <f t="shared" si="73"/>
        <v>-0.11813979377827954</v>
      </c>
      <c r="T372" s="21">
        <f t="shared" si="74"/>
        <v>2.3836255539609663E-2</v>
      </c>
      <c r="U372" s="21">
        <f t="shared" si="75"/>
        <v>-4.9799783494323568E-2</v>
      </c>
      <c r="V372" s="21">
        <f t="shared" si="76"/>
        <v>-4.8034440577664483E-2</v>
      </c>
      <c r="W372" s="22">
        <f t="shared" si="77"/>
        <v>44</v>
      </c>
      <c r="X372" s="21">
        <f t="shared" si="78"/>
        <v>-0.15909090909090909</v>
      </c>
      <c r="Y372" s="23">
        <f t="shared" si="79"/>
        <v>100000</v>
      </c>
      <c r="Z372" s="21">
        <f t="shared" si="80"/>
        <v>0.14499999999999999</v>
      </c>
      <c r="AA372" s="21">
        <f t="shared" si="81"/>
        <v>2.7E-2</v>
      </c>
      <c r="AB372" s="21">
        <f t="shared" si="82"/>
        <v>0.17500000000000004</v>
      </c>
      <c r="AC372" s="21">
        <f t="shared" si="83"/>
        <v>0</v>
      </c>
    </row>
    <row r="373" spans="2:29" x14ac:dyDescent="0.25">
      <c r="B373" s="27" t="s">
        <v>750</v>
      </c>
      <c r="C373" s="27" t="s">
        <v>751</v>
      </c>
      <c r="D373" t="s">
        <v>920</v>
      </c>
      <c r="E373">
        <v>30</v>
      </c>
      <c r="F373">
        <v>103</v>
      </c>
      <c r="G373" t="s">
        <v>31</v>
      </c>
      <c r="H373">
        <v>55</v>
      </c>
      <c r="I373">
        <v>23</v>
      </c>
      <c r="J373">
        <v>5</v>
      </c>
      <c r="K373">
        <v>-1</v>
      </c>
      <c r="L373">
        <v>132</v>
      </c>
      <c r="M373">
        <v>55</v>
      </c>
      <c r="N373" s="20">
        <f t="shared" si="84"/>
        <v>1</v>
      </c>
      <c r="P373" s="20">
        <f t="shared" si="71"/>
        <v>1</v>
      </c>
      <c r="R373" s="12">
        <f t="shared" si="72"/>
        <v>-0.2</v>
      </c>
      <c r="S373" s="21">
        <f t="shared" si="73"/>
        <v>-0.16001210155417267</v>
      </c>
      <c r="T373" s="21">
        <f t="shared" si="74"/>
        <v>-0.26303233435955387</v>
      </c>
      <c r="U373" s="21">
        <f t="shared" si="75"/>
        <v>-0.21320655780322773</v>
      </c>
      <c r="V373" s="21">
        <f t="shared" si="76"/>
        <v>-0.21208366457231809</v>
      </c>
      <c r="W373" s="22">
        <f t="shared" si="77"/>
        <v>187</v>
      </c>
      <c r="X373" s="21">
        <f t="shared" si="78"/>
        <v>-5.3475935828877002E-3</v>
      </c>
      <c r="Y373" s="23">
        <f t="shared" si="79"/>
        <v>100000</v>
      </c>
      <c r="Z373" s="21">
        <f t="shared" si="80"/>
        <v>8.9999999999999993E-3</v>
      </c>
      <c r="AA373" s="21">
        <f t="shared" si="81"/>
        <v>0.126</v>
      </c>
      <c r="AB373" s="21">
        <f t="shared" si="82"/>
        <v>0.17500000000000004</v>
      </c>
      <c r="AC373" s="21">
        <f t="shared" si="83"/>
        <v>0</v>
      </c>
    </row>
    <row r="374" spans="2:29" x14ac:dyDescent="0.25">
      <c r="B374" s="27" t="s">
        <v>748</v>
      </c>
      <c r="C374" s="27" t="s">
        <v>749</v>
      </c>
      <c r="D374" t="s">
        <v>920</v>
      </c>
      <c r="E374">
        <v>29</v>
      </c>
      <c r="F374">
        <v>125</v>
      </c>
      <c r="G374" t="s">
        <v>31</v>
      </c>
      <c r="H374">
        <v>127</v>
      </c>
      <c r="I374">
        <v>70</v>
      </c>
      <c r="J374">
        <v>74</v>
      </c>
      <c r="K374">
        <v>2</v>
      </c>
      <c r="L374">
        <v>360</v>
      </c>
      <c r="M374">
        <v>29</v>
      </c>
      <c r="N374" s="20">
        <f t="shared" si="84"/>
        <v>1</v>
      </c>
      <c r="P374" s="20">
        <f t="shared" si="71"/>
        <v>1</v>
      </c>
      <c r="R374" s="12">
        <f t="shared" si="72"/>
        <v>2.7027027027027029E-2</v>
      </c>
      <c r="S374" s="21">
        <f t="shared" si="73"/>
        <v>-0.11231503571216717</v>
      </c>
      <c r="T374" s="21">
        <f t="shared" si="74"/>
        <v>1.1175959835464599E-2</v>
      </c>
      <c r="U374" s="21">
        <f t="shared" si="75"/>
        <v>-5.2579451460303406E-2</v>
      </c>
      <c r="V374" s="21">
        <f t="shared" si="76"/>
        <v>-5.1239509112335324E-2</v>
      </c>
      <c r="W374" s="22">
        <f t="shared" si="77"/>
        <v>389</v>
      </c>
      <c r="X374" s="21">
        <f t="shared" si="78"/>
        <v>5.1413881748071976E-3</v>
      </c>
      <c r="Y374" s="23">
        <f t="shared" si="79"/>
        <v>14.5</v>
      </c>
      <c r="Z374" s="21">
        <f t="shared" si="80"/>
        <v>0.13100000000000001</v>
      </c>
      <c r="AA374" s="21">
        <f t="shared" si="81"/>
        <v>0.17599999999999999</v>
      </c>
      <c r="AB374" s="21">
        <f t="shared" si="82"/>
        <v>0.39700000000000002</v>
      </c>
      <c r="AC374" s="21">
        <f t="shared" si="83"/>
        <v>0</v>
      </c>
    </row>
    <row r="375" spans="2:29" x14ac:dyDescent="0.25">
      <c r="B375" s="27" t="s">
        <v>720</v>
      </c>
      <c r="C375" s="27" t="s">
        <v>721</v>
      </c>
      <c r="D375" t="s">
        <v>920</v>
      </c>
      <c r="E375">
        <v>29</v>
      </c>
      <c r="F375">
        <v>27</v>
      </c>
      <c r="G375" t="s">
        <v>86</v>
      </c>
      <c r="H375">
        <v>161</v>
      </c>
      <c r="I375">
        <v>139</v>
      </c>
      <c r="J375">
        <v>182</v>
      </c>
      <c r="K375">
        <v>6</v>
      </c>
      <c r="L375">
        <v>59</v>
      </c>
      <c r="M375" t="s">
        <v>30</v>
      </c>
      <c r="N375" s="20">
        <f t="shared" si="84"/>
        <v>1</v>
      </c>
      <c r="P375" s="20">
        <f t="shared" si="71"/>
        <v>1</v>
      </c>
      <c r="R375" s="12">
        <f t="shared" si="72"/>
        <v>3.2967032967032968E-2</v>
      </c>
      <c r="S375" s="21">
        <f t="shared" si="73"/>
        <v>-2.8958513798995278E-2</v>
      </c>
      <c r="T375" s="21">
        <f t="shared" si="74"/>
        <v>5.5385972560519692E-2</v>
      </c>
      <c r="U375" s="21">
        <f t="shared" si="75"/>
        <v>1.2335696945859898E-2</v>
      </c>
      <c r="V375" s="21">
        <f t="shared" si="76"/>
        <v>1.2921051902461437E-2</v>
      </c>
      <c r="W375" s="22">
        <f t="shared" si="77"/>
        <v>59</v>
      </c>
      <c r="X375" s="21">
        <f t="shared" si="78"/>
        <v>0.10169491525423729</v>
      </c>
      <c r="Y375" s="23">
        <f t="shared" si="79"/>
        <v>4.833333333333333</v>
      </c>
      <c r="Z375" s="21">
        <f t="shared" si="80"/>
        <v>0.42599999999999999</v>
      </c>
      <c r="AA375" s="21">
        <f t="shared" si="81"/>
        <v>0.60299999999999998</v>
      </c>
      <c r="AB375" s="21">
        <f t="shared" si="82"/>
        <v>0.78700000000000003</v>
      </c>
      <c r="AC375" s="21">
        <f t="shared" si="83"/>
        <v>0</v>
      </c>
    </row>
    <row r="376" spans="2:29" x14ac:dyDescent="0.25">
      <c r="B376" s="27" t="s">
        <v>780</v>
      </c>
      <c r="C376" s="27" t="s">
        <v>781</v>
      </c>
      <c r="D376" t="s">
        <v>920</v>
      </c>
      <c r="E376">
        <v>28</v>
      </c>
      <c r="F376">
        <v>35</v>
      </c>
      <c r="G376" t="s">
        <v>49</v>
      </c>
      <c r="H376">
        <v>164</v>
      </c>
      <c r="I376">
        <v>66</v>
      </c>
      <c r="J376">
        <v>42</v>
      </c>
      <c r="K376">
        <v>1</v>
      </c>
      <c r="L376">
        <v>42</v>
      </c>
      <c r="M376" t="s">
        <v>30</v>
      </c>
      <c r="N376" s="20">
        <f t="shared" si="84"/>
        <v>1</v>
      </c>
      <c r="P376" s="20">
        <f t="shared" si="71"/>
        <v>1</v>
      </c>
      <c r="R376" s="12">
        <f t="shared" si="72"/>
        <v>2.3809523809523808E-2</v>
      </c>
      <c r="S376" s="21">
        <f t="shared" si="73"/>
        <v>-0.16643395115014115</v>
      </c>
      <c r="T376" s="21">
        <f t="shared" si="74"/>
        <v>-8.6431596006514066E-2</v>
      </c>
      <c r="U376" s="21">
        <f t="shared" si="75"/>
        <v>-0.12734909335352107</v>
      </c>
      <c r="V376" s="21">
        <f t="shared" si="76"/>
        <v>-0.12673821350339209</v>
      </c>
      <c r="W376" s="22">
        <f t="shared" si="77"/>
        <v>42</v>
      </c>
      <c r="X376" s="21">
        <f t="shared" si="78"/>
        <v>2.3809523809523808E-2</v>
      </c>
      <c r="Y376" s="23">
        <f t="shared" si="79"/>
        <v>28</v>
      </c>
      <c r="Z376" s="21">
        <f t="shared" si="80"/>
        <v>3.4000000000000002E-2</v>
      </c>
      <c r="AA376" s="21">
        <f t="shared" si="81"/>
        <v>0.251</v>
      </c>
      <c r="AB376" s="21">
        <f t="shared" si="82"/>
        <v>0.27500000000000002</v>
      </c>
      <c r="AC376" s="21">
        <f t="shared" si="83"/>
        <v>0</v>
      </c>
    </row>
    <row r="377" spans="2:29" x14ac:dyDescent="0.25">
      <c r="B377" s="27" t="s">
        <v>734</v>
      </c>
      <c r="C377" s="27" t="s">
        <v>735</v>
      </c>
      <c r="D377" t="s">
        <v>920</v>
      </c>
      <c r="E377">
        <v>28</v>
      </c>
      <c r="F377">
        <v>10</v>
      </c>
      <c r="G377" t="s">
        <v>34</v>
      </c>
      <c r="H377">
        <v>449</v>
      </c>
      <c r="I377">
        <v>233</v>
      </c>
      <c r="J377">
        <v>117</v>
      </c>
      <c r="K377">
        <v>-4</v>
      </c>
      <c r="L377">
        <v>115</v>
      </c>
      <c r="M377" t="s">
        <v>30</v>
      </c>
      <c r="N377" s="20">
        <f t="shared" si="84"/>
        <v>1</v>
      </c>
      <c r="P377" s="20">
        <f t="shared" si="71"/>
        <v>1</v>
      </c>
      <c r="R377" s="12">
        <f t="shared" si="72"/>
        <v>-3.4188034188034191E-2</v>
      </c>
      <c r="S377" s="21">
        <f t="shared" si="73"/>
        <v>-0.12295492123912866</v>
      </c>
      <c r="T377" s="21">
        <f t="shared" si="74"/>
        <v>-0.12870346254689413</v>
      </c>
      <c r="U377" s="21">
        <f t="shared" si="75"/>
        <v>-0.12583391720186621</v>
      </c>
      <c r="V377" s="21">
        <f t="shared" si="76"/>
        <v>-0.12583076699596299</v>
      </c>
      <c r="W377" s="22">
        <f t="shared" si="77"/>
        <v>115</v>
      </c>
      <c r="X377" s="21">
        <f t="shared" si="78"/>
        <v>-3.4782608695652174E-2</v>
      </c>
      <c r="Y377" s="23">
        <f t="shared" si="79"/>
        <v>100000</v>
      </c>
      <c r="Z377" s="21">
        <f t="shared" si="80"/>
        <v>3.5999999999999997E-2</v>
      </c>
      <c r="AA377" s="21">
        <f t="shared" si="81"/>
        <v>9.7000000000000003E-2</v>
      </c>
      <c r="AB377" s="21">
        <f t="shared" si="82"/>
        <v>0.17500000000000004</v>
      </c>
      <c r="AC377" s="21">
        <f t="shared" si="83"/>
        <v>0</v>
      </c>
    </row>
    <row r="378" spans="2:29" x14ac:dyDescent="0.25">
      <c r="B378" s="27" t="s">
        <v>732</v>
      </c>
      <c r="C378" s="27" t="s">
        <v>733</v>
      </c>
      <c r="D378" t="s">
        <v>920</v>
      </c>
      <c r="E378">
        <v>28</v>
      </c>
      <c r="F378">
        <v>-13</v>
      </c>
      <c r="G378" t="s">
        <v>86</v>
      </c>
      <c r="H378">
        <v>132</v>
      </c>
      <c r="I378">
        <v>173</v>
      </c>
      <c r="J378">
        <v>157</v>
      </c>
      <c r="K378">
        <v>6</v>
      </c>
      <c r="L378">
        <v>31</v>
      </c>
      <c r="M378" t="s">
        <v>30</v>
      </c>
      <c r="N378" s="20">
        <f t="shared" si="84"/>
        <v>1</v>
      </c>
      <c r="P378" s="20">
        <f t="shared" si="71"/>
        <v>1</v>
      </c>
      <c r="R378" s="12">
        <f t="shared" si="72"/>
        <v>3.8216560509554139E-2</v>
      </c>
      <c r="S378" s="21">
        <f t="shared" si="73"/>
        <v>5.5587975449417071E-2</v>
      </c>
      <c r="T378" s="21">
        <f t="shared" si="74"/>
        <v>-1.9222012857304183E-2</v>
      </c>
      <c r="U378" s="21">
        <f t="shared" si="75"/>
        <v>1.749567557474796E-2</v>
      </c>
      <c r="V378" s="21">
        <f t="shared" si="76"/>
        <v>1.7953879388953615E-2</v>
      </c>
      <c r="W378" s="22">
        <f t="shared" si="77"/>
        <v>31</v>
      </c>
      <c r="X378" s="21">
        <f t="shared" si="78"/>
        <v>0.19354838709677419</v>
      </c>
      <c r="Y378" s="23">
        <f t="shared" si="79"/>
        <v>4.666666666666667</v>
      </c>
      <c r="Z378" s="21">
        <f t="shared" si="80"/>
        <v>0.46</v>
      </c>
      <c r="AA378" s="21">
        <f t="shared" si="81"/>
        <v>0.84499999999999997</v>
      </c>
      <c r="AB378" s="21">
        <f t="shared" si="82"/>
        <v>0.79400000000000004</v>
      </c>
      <c r="AC378" s="21">
        <f t="shared" si="83"/>
        <v>0</v>
      </c>
    </row>
    <row r="379" spans="2:29" x14ac:dyDescent="0.25">
      <c r="B379" s="27" t="s">
        <v>736</v>
      </c>
      <c r="C379" s="27" t="s">
        <v>737</v>
      </c>
      <c r="D379" t="s">
        <v>920</v>
      </c>
      <c r="E379">
        <v>27</v>
      </c>
      <c r="F379">
        <v>235</v>
      </c>
      <c r="G379" t="s">
        <v>31</v>
      </c>
      <c r="H379">
        <v>104</v>
      </c>
      <c r="I379">
        <v>33</v>
      </c>
      <c r="J379">
        <v>31</v>
      </c>
      <c r="K379">
        <v>4</v>
      </c>
      <c r="L379">
        <v>83</v>
      </c>
      <c r="M379">
        <v>153</v>
      </c>
      <c r="N379" s="20">
        <f t="shared" si="84"/>
        <v>1</v>
      </c>
      <c r="P379" s="20">
        <f t="shared" si="71"/>
        <v>1</v>
      </c>
      <c r="R379" s="12">
        <f t="shared" si="72"/>
        <v>0.12903225806451613</v>
      </c>
      <c r="S379" s="21">
        <f t="shared" si="73"/>
        <v>-0.20512997442379566</v>
      </c>
      <c r="T379" s="21">
        <f t="shared" si="74"/>
        <v>-1.2426220318503489E-2</v>
      </c>
      <c r="U379" s="21">
        <f t="shared" si="75"/>
        <v>-0.11400180840262442</v>
      </c>
      <c r="V379" s="21">
        <f t="shared" si="76"/>
        <v>-0.11051933438164119</v>
      </c>
      <c r="W379" s="22">
        <f t="shared" si="77"/>
        <v>236</v>
      </c>
      <c r="X379" s="21">
        <f t="shared" si="78"/>
        <v>1.6949152542372881E-2</v>
      </c>
      <c r="Y379" s="23">
        <f t="shared" si="79"/>
        <v>6.75</v>
      </c>
      <c r="Z379" s="21">
        <f t="shared" si="80"/>
        <v>4.7E-2</v>
      </c>
      <c r="AA379" s="21">
        <f t="shared" si="81"/>
        <v>0.215</v>
      </c>
      <c r="AB379" s="21">
        <f t="shared" si="82"/>
        <v>0.64</v>
      </c>
      <c r="AC379" s="21">
        <f t="shared" si="83"/>
        <v>0</v>
      </c>
    </row>
    <row r="380" spans="2:29" x14ac:dyDescent="0.25">
      <c r="B380" s="27" t="s">
        <v>786</v>
      </c>
      <c r="C380" s="27" t="s">
        <v>787</v>
      </c>
      <c r="D380" t="s">
        <v>920</v>
      </c>
      <c r="E380">
        <v>27</v>
      </c>
      <c r="F380">
        <v>129</v>
      </c>
      <c r="G380" t="s">
        <v>37</v>
      </c>
      <c r="H380">
        <v>249</v>
      </c>
      <c r="I380">
        <v>94</v>
      </c>
      <c r="J380">
        <v>84</v>
      </c>
      <c r="K380">
        <v>5</v>
      </c>
      <c r="L380">
        <v>66</v>
      </c>
      <c r="M380">
        <v>112</v>
      </c>
      <c r="N380" s="20">
        <f t="shared" si="84"/>
        <v>1</v>
      </c>
      <c r="P380" s="20">
        <f t="shared" si="71"/>
        <v>1</v>
      </c>
      <c r="R380" s="12">
        <f t="shared" si="72"/>
        <v>5.9523809523809521E-2</v>
      </c>
      <c r="S380" s="21">
        <f t="shared" si="73"/>
        <v>-0.17702678371554381</v>
      </c>
      <c r="T380" s="21">
        <f t="shared" si="74"/>
        <v>-2.224445745082626E-2</v>
      </c>
      <c r="U380" s="21">
        <f t="shared" si="75"/>
        <v>-0.10296788040134985</v>
      </c>
      <c r="V380" s="21">
        <f t="shared" si="76"/>
        <v>-0.10074637385590664</v>
      </c>
      <c r="W380" s="22">
        <f t="shared" si="77"/>
        <v>178</v>
      </c>
      <c r="X380" s="21">
        <f t="shared" si="78"/>
        <v>2.8089887640449437E-2</v>
      </c>
      <c r="Y380" s="23">
        <f t="shared" si="79"/>
        <v>5.4</v>
      </c>
      <c r="Z380" s="21">
        <f t="shared" si="80"/>
        <v>5.3999999999999999E-2</v>
      </c>
      <c r="AA380" s="21">
        <f t="shared" si="81"/>
        <v>0.27200000000000002</v>
      </c>
      <c r="AB380" s="21">
        <f t="shared" si="82"/>
        <v>0.73699999999999999</v>
      </c>
      <c r="AC380" s="21">
        <f t="shared" si="83"/>
        <v>0</v>
      </c>
    </row>
    <row r="381" spans="2:29" x14ac:dyDescent="0.25">
      <c r="B381" s="27" t="s">
        <v>728</v>
      </c>
      <c r="C381" s="27" t="s">
        <v>729</v>
      </c>
      <c r="D381" t="s">
        <v>920</v>
      </c>
      <c r="E381">
        <v>26</v>
      </c>
      <c r="F381">
        <v>79</v>
      </c>
      <c r="G381" t="s">
        <v>86</v>
      </c>
      <c r="H381">
        <v>339</v>
      </c>
      <c r="I381">
        <v>665</v>
      </c>
      <c r="J381">
        <v>279</v>
      </c>
      <c r="K381">
        <v>-115</v>
      </c>
      <c r="L381">
        <v>128</v>
      </c>
      <c r="M381">
        <v>80</v>
      </c>
      <c r="N381" s="20">
        <f t="shared" si="84"/>
        <v>1</v>
      </c>
      <c r="P381" s="20">
        <f t="shared" si="71"/>
        <v>1</v>
      </c>
      <c r="R381" s="12">
        <f t="shared" si="72"/>
        <v>-0.41218637992831542</v>
      </c>
      <c r="S381" s="21">
        <f t="shared" si="73"/>
        <v>0.14425913813538038</v>
      </c>
      <c r="T381" s="21">
        <f t="shared" si="74"/>
        <v>-0.15946362710789752</v>
      </c>
      <c r="U381" s="21">
        <f t="shared" si="75"/>
        <v>-1.9290345914268037E-2</v>
      </c>
      <c r="V381" s="21">
        <f t="shared" si="76"/>
        <v>-1.1498278295595058E-2</v>
      </c>
      <c r="W381" s="22">
        <f t="shared" si="77"/>
        <v>208</v>
      </c>
      <c r="X381" s="21">
        <f t="shared" si="78"/>
        <v>-0.55288461538461542</v>
      </c>
      <c r="Y381" s="23">
        <f t="shared" si="79"/>
        <v>100000</v>
      </c>
      <c r="Z381" s="21">
        <f t="shared" si="80"/>
        <v>0.28999999999999998</v>
      </c>
      <c r="AA381" s="21">
        <f t="shared" si="81"/>
        <v>8.9999999999999993E-3</v>
      </c>
      <c r="AB381" s="21">
        <f t="shared" si="82"/>
        <v>0.17500000000000004</v>
      </c>
      <c r="AC381" s="21">
        <f t="shared" si="83"/>
        <v>0</v>
      </c>
    </row>
    <row r="382" spans="2:29" x14ac:dyDescent="0.25">
      <c r="B382" s="27" t="s">
        <v>740</v>
      </c>
      <c r="C382" s="27" t="s">
        <v>741</v>
      </c>
      <c r="D382" t="s">
        <v>920</v>
      </c>
      <c r="E382">
        <v>26</v>
      </c>
      <c r="F382" t="s">
        <v>30</v>
      </c>
      <c r="G382" t="s">
        <v>31</v>
      </c>
      <c r="H382">
        <v>10</v>
      </c>
      <c r="I382">
        <v>12</v>
      </c>
      <c r="J382">
        <v>9</v>
      </c>
      <c r="K382">
        <v>-2</v>
      </c>
      <c r="L382">
        <v>45</v>
      </c>
      <c r="M382">
        <v>13</v>
      </c>
      <c r="N382" s="20">
        <f t="shared" si="84"/>
        <v>1</v>
      </c>
      <c r="P382" s="20">
        <f t="shared" si="71"/>
        <v>1</v>
      </c>
      <c r="R382" s="12">
        <f t="shared" si="72"/>
        <v>-0.22222222222222221</v>
      </c>
      <c r="S382" s="21">
        <f t="shared" si="73"/>
        <v>3.7137289336648172E-2</v>
      </c>
      <c r="T382" s="21">
        <f t="shared" si="74"/>
        <v>-5.5912488705098018E-2</v>
      </c>
      <c r="U382" s="21">
        <f t="shared" si="75"/>
        <v>-1.0480741793785553E-2</v>
      </c>
      <c r="V382" s="21">
        <f t="shared" si="76"/>
        <v>-9.7519803874117992E-3</v>
      </c>
      <c r="W382" s="22">
        <f t="shared" si="77"/>
        <v>58</v>
      </c>
      <c r="X382" s="21">
        <f t="shared" si="78"/>
        <v>-3.4482758620689655E-2</v>
      </c>
      <c r="Y382" s="23">
        <f t="shared" si="79"/>
        <v>100000</v>
      </c>
      <c r="Z382" s="21">
        <f t="shared" si="80"/>
        <v>0.29899999999999999</v>
      </c>
      <c r="AA382" s="21">
        <f t="shared" si="81"/>
        <v>9.9000000000000005E-2</v>
      </c>
      <c r="AB382" s="21">
        <f t="shared" si="82"/>
        <v>0.17500000000000004</v>
      </c>
      <c r="AC382" s="21">
        <f t="shared" si="83"/>
        <v>0</v>
      </c>
    </row>
    <row r="383" spans="2:29" x14ac:dyDescent="0.25">
      <c r="B383" s="27" t="s">
        <v>742</v>
      </c>
      <c r="C383" s="27" t="s">
        <v>743</v>
      </c>
      <c r="D383" t="s">
        <v>920</v>
      </c>
      <c r="E383">
        <v>25</v>
      </c>
      <c r="F383">
        <v>94</v>
      </c>
      <c r="G383" t="s">
        <v>37</v>
      </c>
      <c r="H383">
        <v>69</v>
      </c>
      <c r="I383">
        <v>26</v>
      </c>
      <c r="J383">
        <v>45</v>
      </c>
      <c r="K383">
        <v>9</v>
      </c>
      <c r="L383">
        <v>45</v>
      </c>
      <c r="M383">
        <v>46</v>
      </c>
      <c r="N383" s="20">
        <f t="shared" si="84"/>
        <v>1</v>
      </c>
      <c r="P383" s="20">
        <f t="shared" si="71"/>
        <v>1</v>
      </c>
      <c r="R383" s="12">
        <f t="shared" si="72"/>
        <v>0.2</v>
      </c>
      <c r="S383" s="21">
        <f t="shared" si="73"/>
        <v>-0.17733153225915577</v>
      </c>
      <c r="T383" s="21">
        <f t="shared" si="74"/>
        <v>0.11595795704392353</v>
      </c>
      <c r="U383" s="21">
        <f t="shared" si="75"/>
        <v>-4.1843737908827672E-2</v>
      </c>
      <c r="V383" s="21">
        <f t="shared" si="76"/>
        <v>-3.4405771041353304E-2</v>
      </c>
      <c r="W383" s="22">
        <f t="shared" si="77"/>
        <v>91</v>
      </c>
      <c r="X383" s="21">
        <f t="shared" si="78"/>
        <v>9.8901098901098897E-2</v>
      </c>
      <c r="Y383" s="23">
        <f t="shared" si="79"/>
        <v>2.7777777777777777</v>
      </c>
      <c r="Z383" s="21">
        <f t="shared" si="80"/>
        <v>0.185</v>
      </c>
      <c r="AA383" s="21">
        <f t="shared" si="81"/>
        <v>0.58899999999999997</v>
      </c>
      <c r="AB383" s="21">
        <f t="shared" si="82"/>
        <v>0.92100000000000004</v>
      </c>
      <c r="AC383" s="21">
        <f t="shared" si="83"/>
        <v>0</v>
      </c>
    </row>
    <row r="384" spans="2:29" x14ac:dyDescent="0.25">
      <c r="B384" s="27" t="s">
        <v>754</v>
      </c>
      <c r="C384" s="27" t="s">
        <v>755</v>
      </c>
      <c r="D384" t="s">
        <v>920</v>
      </c>
      <c r="E384">
        <v>25</v>
      </c>
      <c r="F384">
        <v>12</v>
      </c>
      <c r="G384" t="s">
        <v>34</v>
      </c>
      <c r="H384">
        <v>23</v>
      </c>
      <c r="I384">
        <v>25</v>
      </c>
      <c r="J384">
        <v>20</v>
      </c>
      <c r="K384">
        <v>2</v>
      </c>
      <c r="L384">
        <v>59</v>
      </c>
      <c r="M384">
        <v>0</v>
      </c>
      <c r="N384" s="20">
        <f t="shared" si="84"/>
        <v>1</v>
      </c>
      <c r="P384" s="20">
        <f t="shared" si="71"/>
        <v>1</v>
      </c>
      <c r="R384" s="12">
        <f t="shared" si="72"/>
        <v>0.1</v>
      </c>
      <c r="S384" s="21">
        <f t="shared" si="73"/>
        <v>1.6816147821954619E-2</v>
      </c>
      <c r="T384" s="21">
        <f t="shared" si="74"/>
        <v>-4.3647500209962997E-2</v>
      </c>
      <c r="U384" s="21">
        <f t="shared" si="75"/>
        <v>-1.3878980653793227E-2</v>
      </c>
      <c r="V384" s="21">
        <f t="shared" si="76"/>
        <v>-1.3570111013933869E-2</v>
      </c>
      <c r="W384" s="22">
        <f t="shared" si="77"/>
        <v>59</v>
      </c>
      <c r="X384" s="21">
        <f t="shared" si="78"/>
        <v>3.3898305084745763E-2</v>
      </c>
      <c r="Y384" s="23">
        <f t="shared" si="79"/>
        <v>12.5</v>
      </c>
      <c r="Z384" s="21">
        <f t="shared" si="80"/>
        <v>0.28100000000000003</v>
      </c>
      <c r="AA384" s="21">
        <f t="shared" si="81"/>
        <v>0.29199999999999998</v>
      </c>
      <c r="AB384" s="21">
        <f t="shared" si="82"/>
        <v>0.42900000000000005</v>
      </c>
      <c r="AC384" s="21">
        <f t="shared" si="83"/>
        <v>0</v>
      </c>
    </row>
    <row r="385" spans="2:29" x14ac:dyDescent="0.25">
      <c r="B385" s="27" t="s">
        <v>778</v>
      </c>
      <c r="C385" s="27" t="s">
        <v>779</v>
      </c>
      <c r="D385" t="s">
        <v>920</v>
      </c>
      <c r="E385">
        <v>24</v>
      </c>
      <c r="F385">
        <v>51</v>
      </c>
      <c r="G385" t="s">
        <v>49</v>
      </c>
      <c r="H385">
        <v>102</v>
      </c>
      <c r="I385">
        <v>69</v>
      </c>
      <c r="J385">
        <v>69</v>
      </c>
      <c r="K385">
        <v>4</v>
      </c>
      <c r="L385">
        <v>41</v>
      </c>
      <c r="M385">
        <v>1</v>
      </c>
      <c r="N385" s="20">
        <f t="shared" si="84"/>
        <v>1</v>
      </c>
      <c r="P385" s="20">
        <f t="shared" si="71"/>
        <v>1</v>
      </c>
      <c r="R385" s="12">
        <f t="shared" si="72"/>
        <v>5.7971014492753624E-2</v>
      </c>
      <c r="S385" s="21">
        <f t="shared" si="73"/>
        <v>-7.5195820517296008E-2</v>
      </c>
      <c r="T385" s="21">
        <f t="shared" si="74"/>
        <v>0</v>
      </c>
      <c r="U385" s="21">
        <f t="shared" si="75"/>
        <v>-3.8332604544219828E-2</v>
      </c>
      <c r="V385" s="21">
        <f t="shared" si="76"/>
        <v>-3.784280835383861E-2</v>
      </c>
      <c r="W385" s="22">
        <f t="shared" si="77"/>
        <v>42</v>
      </c>
      <c r="X385" s="21">
        <f t="shared" si="78"/>
        <v>9.5238095238095233E-2</v>
      </c>
      <c r="Y385" s="23">
        <f t="shared" si="79"/>
        <v>6</v>
      </c>
      <c r="Z385" s="21">
        <f t="shared" si="80"/>
        <v>0.17599999999999999</v>
      </c>
      <c r="AA385" s="21">
        <f t="shared" si="81"/>
        <v>0.57299999999999995</v>
      </c>
      <c r="AB385" s="21">
        <f t="shared" si="82"/>
        <v>0.68799999999999994</v>
      </c>
      <c r="AC385" s="21">
        <f t="shared" si="83"/>
        <v>0</v>
      </c>
    </row>
    <row r="386" spans="2:29" x14ac:dyDescent="0.25">
      <c r="B386" s="27" t="s">
        <v>758</v>
      </c>
      <c r="C386" s="27" t="s">
        <v>759</v>
      </c>
      <c r="D386" t="s">
        <v>920</v>
      </c>
      <c r="E386">
        <v>24</v>
      </c>
      <c r="F386">
        <v>64</v>
      </c>
      <c r="G386" t="s">
        <v>75</v>
      </c>
      <c r="H386">
        <v>112</v>
      </c>
      <c r="I386">
        <v>98</v>
      </c>
      <c r="J386">
        <v>12</v>
      </c>
      <c r="K386">
        <v>-14</v>
      </c>
      <c r="L386">
        <v>-48</v>
      </c>
      <c r="M386">
        <v>13</v>
      </c>
      <c r="N386" s="20">
        <f t="shared" si="84"/>
        <v>1</v>
      </c>
      <c r="P386" s="20">
        <f t="shared" ref="P386:P441" si="85">SUM(N386:O386)</f>
        <v>1</v>
      </c>
      <c r="R386" s="12">
        <f t="shared" ref="R386:R441" si="86">K386/J386</f>
        <v>-1.1666666666666667</v>
      </c>
      <c r="S386" s="21">
        <f t="shared" ref="S386:S441" si="87">(I386/H386)^(1/5)-1</f>
        <v>-2.6352819384831916E-2</v>
      </c>
      <c r="T386" s="21">
        <f t="shared" ref="T386:T441" si="88">(J386/I386)^(1/5)-1</f>
        <v>-0.34296117362108924</v>
      </c>
      <c r="U386" s="21">
        <f t="shared" ref="U386:U441" si="89">(J386/H386)^(1/10)-1</f>
        <v>-0.20017251806497338</v>
      </c>
      <c r="V386" s="21">
        <f t="shared" ref="V386:V441" si="90">AVERAGE(S386:U386)</f>
        <v>-0.18982883702363151</v>
      </c>
      <c r="W386" s="22">
        <f t="shared" ref="W386:W441" si="91">MAX(L386,0)+MAX(M386,0)</f>
        <v>13</v>
      </c>
      <c r="X386" s="21">
        <f t="shared" ref="X386:X441" si="92">IF(W386&gt;0,(J386*R386)/W386,1000%)</f>
        <v>-1.0769230769230769</v>
      </c>
      <c r="Y386" s="23">
        <f t="shared" ref="Y386:Y441" si="93">IF(R386&gt;0,E386/(J386*R386),100000)</f>
        <v>100000</v>
      </c>
      <c r="Z386" s="21">
        <f t="shared" ref="Z386:Z441" si="94">_xlfn.PERCENTRANK.EXC($V$1:$V$3842,V386)</f>
        <v>1.7999999999999999E-2</v>
      </c>
      <c r="AA386" s="21">
        <f t="shared" ref="AA386:AA441" si="95">_xlfn.PERCENTRANK.EXC($X$2:$X$3843,X386)</f>
        <v>2E-3</v>
      </c>
      <c r="AB386" s="21">
        <f t="shared" ref="AB386:AB441" si="96">1-_xlfn.PERCENTRANK.EXC($Y$2:$Y$3843,Y386)</f>
        <v>0.17500000000000004</v>
      </c>
      <c r="AC386" s="21">
        <f t="shared" ref="AC386:AC441" si="97">IF(P386=0,25%*Z386+25%*AA386+50%*AB386,0)</f>
        <v>0</v>
      </c>
    </row>
    <row r="387" spans="2:29" x14ac:dyDescent="0.25">
      <c r="B387" s="27" t="s">
        <v>772</v>
      </c>
      <c r="C387" s="27" t="s">
        <v>773</v>
      </c>
      <c r="D387" t="s">
        <v>920</v>
      </c>
      <c r="E387">
        <v>24</v>
      </c>
      <c r="F387">
        <v>24</v>
      </c>
      <c r="G387" t="s">
        <v>46</v>
      </c>
      <c r="H387">
        <v>74</v>
      </c>
      <c r="I387">
        <v>70</v>
      </c>
      <c r="J387">
        <v>88</v>
      </c>
      <c r="K387">
        <v>7</v>
      </c>
      <c r="L387">
        <v>42</v>
      </c>
      <c r="M387">
        <v>3</v>
      </c>
      <c r="N387" s="20">
        <f t="shared" si="84"/>
        <v>1</v>
      </c>
      <c r="P387" s="20">
        <f t="shared" si="85"/>
        <v>1</v>
      </c>
      <c r="R387" s="12">
        <f t="shared" si="86"/>
        <v>7.9545454545454544E-2</v>
      </c>
      <c r="S387" s="21">
        <f t="shared" si="87"/>
        <v>-1.1052438229725237E-2</v>
      </c>
      <c r="T387" s="21">
        <f t="shared" si="88"/>
        <v>4.683184708394994E-2</v>
      </c>
      <c r="U387" s="21">
        <f t="shared" si="89"/>
        <v>1.7478158368593899E-2</v>
      </c>
      <c r="V387" s="21">
        <f t="shared" si="90"/>
        <v>1.7752522407606202E-2</v>
      </c>
      <c r="W387" s="22">
        <f t="shared" si="91"/>
        <v>45</v>
      </c>
      <c r="X387" s="21">
        <f t="shared" si="92"/>
        <v>0.15555555555555556</v>
      </c>
      <c r="Y387" s="23">
        <f t="shared" si="93"/>
        <v>3.4285714285714284</v>
      </c>
      <c r="Z387" s="21">
        <f t="shared" si="94"/>
        <v>0.45800000000000002</v>
      </c>
      <c r="AA387" s="21">
        <f t="shared" si="95"/>
        <v>0.75900000000000001</v>
      </c>
      <c r="AB387" s="21">
        <f t="shared" si="96"/>
        <v>0.874</v>
      </c>
      <c r="AC387" s="21">
        <f t="shared" si="97"/>
        <v>0</v>
      </c>
    </row>
    <row r="388" spans="2:29" x14ac:dyDescent="0.25">
      <c r="B388" s="27" t="s">
        <v>776</v>
      </c>
      <c r="C388" s="27" t="s">
        <v>777</v>
      </c>
      <c r="D388" t="s">
        <v>920</v>
      </c>
      <c r="E388">
        <v>23</v>
      </c>
      <c r="F388">
        <v>24</v>
      </c>
      <c r="G388" t="s">
        <v>86</v>
      </c>
      <c r="H388">
        <v>4</v>
      </c>
      <c r="I388">
        <v>5</v>
      </c>
      <c r="J388">
        <v>3</v>
      </c>
      <c r="K388">
        <v>0</v>
      </c>
      <c r="L388">
        <v>20</v>
      </c>
      <c r="M388">
        <v>0</v>
      </c>
      <c r="N388" s="20">
        <f t="shared" si="84"/>
        <v>1</v>
      </c>
      <c r="P388" s="20">
        <f t="shared" si="85"/>
        <v>1</v>
      </c>
      <c r="R388" s="12">
        <f t="shared" si="86"/>
        <v>0</v>
      </c>
      <c r="S388" s="21">
        <f t="shared" si="87"/>
        <v>4.5639552591273169E-2</v>
      </c>
      <c r="T388" s="21">
        <f t="shared" si="88"/>
        <v>-9.7119548552565771E-2</v>
      </c>
      <c r="U388" s="21">
        <f t="shared" si="89"/>
        <v>-2.8358342136926451E-2</v>
      </c>
      <c r="V388" s="21">
        <f t="shared" si="90"/>
        <v>-2.6612779366073019E-2</v>
      </c>
      <c r="W388" s="22">
        <f t="shared" si="91"/>
        <v>20</v>
      </c>
      <c r="X388" s="21">
        <f t="shared" si="92"/>
        <v>0</v>
      </c>
      <c r="Y388" s="23">
        <f t="shared" si="93"/>
        <v>100000</v>
      </c>
      <c r="Z388" s="21">
        <f t="shared" si="94"/>
        <v>0.217</v>
      </c>
      <c r="AA388" s="21">
        <f t="shared" si="95"/>
        <v>0.129</v>
      </c>
      <c r="AB388" s="21">
        <f t="shared" si="96"/>
        <v>0.17500000000000004</v>
      </c>
      <c r="AC388" s="21">
        <f t="shared" si="97"/>
        <v>0</v>
      </c>
    </row>
    <row r="389" spans="2:29" x14ac:dyDescent="0.25">
      <c r="B389" s="27" t="s">
        <v>760</v>
      </c>
      <c r="C389" s="27" t="s">
        <v>761</v>
      </c>
      <c r="D389" t="s">
        <v>920</v>
      </c>
      <c r="E389">
        <v>23</v>
      </c>
      <c r="F389">
        <v>13</v>
      </c>
      <c r="G389" t="s">
        <v>34</v>
      </c>
      <c r="H389">
        <v>64</v>
      </c>
      <c r="I389">
        <v>59</v>
      </c>
      <c r="J389">
        <v>55</v>
      </c>
      <c r="K389">
        <v>4</v>
      </c>
      <c r="L389">
        <v>36</v>
      </c>
      <c r="M389" t="s">
        <v>30</v>
      </c>
      <c r="N389" s="20">
        <f t="shared" si="84"/>
        <v>1</v>
      </c>
      <c r="P389" s="20">
        <f t="shared" si="85"/>
        <v>1</v>
      </c>
      <c r="R389" s="12">
        <f t="shared" si="86"/>
        <v>7.2727272727272724E-2</v>
      </c>
      <c r="S389" s="21">
        <f t="shared" si="87"/>
        <v>-1.6137500417744532E-2</v>
      </c>
      <c r="T389" s="21">
        <f t="shared" si="88"/>
        <v>-1.3942738709534774E-2</v>
      </c>
      <c r="U389" s="21">
        <f t="shared" si="89"/>
        <v>-1.5040730880474307E-2</v>
      </c>
      <c r="V389" s="21">
        <f t="shared" si="90"/>
        <v>-1.5040323335917871E-2</v>
      </c>
      <c r="W389" s="22">
        <f t="shared" si="91"/>
        <v>36</v>
      </c>
      <c r="X389" s="21">
        <f t="shared" si="92"/>
        <v>0.1111111111111111</v>
      </c>
      <c r="Y389" s="23">
        <f t="shared" si="93"/>
        <v>5.75</v>
      </c>
      <c r="Z389" s="21">
        <f t="shared" si="94"/>
        <v>0.27200000000000002</v>
      </c>
      <c r="AA389" s="21">
        <f t="shared" si="95"/>
        <v>0.63</v>
      </c>
      <c r="AB389" s="21">
        <f t="shared" si="96"/>
        <v>0.71500000000000008</v>
      </c>
      <c r="AC389" s="21">
        <f t="shared" si="97"/>
        <v>0</v>
      </c>
    </row>
    <row r="390" spans="2:29" x14ac:dyDescent="0.25">
      <c r="B390" s="27" t="s">
        <v>762</v>
      </c>
      <c r="C390" s="27" t="s">
        <v>763</v>
      </c>
      <c r="D390" t="s">
        <v>920</v>
      </c>
      <c r="E390">
        <v>23</v>
      </c>
      <c r="F390" t="s">
        <v>30</v>
      </c>
      <c r="G390" t="s">
        <v>31</v>
      </c>
      <c r="H390">
        <v>3</v>
      </c>
      <c r="I390">
        <v>3</v>
      </c>
      <c r="J390">
        <v>3</v>
      </c>
      <c r="K390">
        <v>2</v>
      </c>
      <c r="L390">
        <v>25</v>
      </c>
      <c r="M390" t="s">
        <v>30</v>
      </c>
      <c r="N390" s="20">
        <f t="shared" si="84"/>
        <v>1</v>
      </c>
      <c r="P390" s="20">
        <f t="shared" si="85"/>
        <v>1</v>
      </c>
      <c r="R390" s="12">
        <f t="shared" si="86"/>
        <v>0.66666666666666663</v>
      </c>
      <c r="S390" s="21">
        <f t="shared" si="87"/>
        <v>0</v>
      </c>
      <c r="T390" s="21">
        <f t="shared" si="88"/>
        <v>0</v>
      </c>
      <c r="U390" s="21">
        <f t="shared" si="89"/>
        <v>0</v>
      </c>
      <c r="V390" s="21">
        <f t="shared" si="90"/>
        <v>0</v>
      </c>
      <c r="W390" s="22">
        <f t="shared" si="91"/>
        <v>25</v>
      </c>
      <c r="X390" s="21">
        <f t="shared" si="92"/>
        <v>0.08</v>
      </c>
      <c r="Y390" s="23">
        <f t="shared" si="93"/>
        <v>11.5</v>
      </c>
      <c r="Z390" s="21">
        <f t="shared" si="94"/>
        <v>0.34599999999999997</v>
      </c>
      <c r="AA390" s="21">
        <f t="shared" si="95"/>
        <v>0.501</v>
      </c>
      <c r="AB390" s="21">
        <f t="shared" si="96"/>
        <v>0.44499999999999995</v>
      </c>
      <c r="AC390" s="21">
        <f t="shared" si="97"/>
        <v>0</v>
      </c>
    </row>
    <row r="391" spans="2:29" x14ac:dyDescent="0.25">
      <c r="B391" s="27" t="s">
        <v>768</v>
      </c>
      <c r="C391" s="27" t="s">
        <v>769</v>
      </c>
      <c r="D391" t="s">
        <v>920</v>
      </c>
      <c r="E391">
        <v>22</v>
      </c>
      <c r="F391">
        <v>88</v>
      </c>
      <c r="G391" t="s">
        <v>34</v>
      </c>
      <c r="H391">
        <v>157</v>
      </c>
      <c r="I391">
        <v>162</v>
      </c>
      <c r="J391">
        <v>181</v>
      </c>
      <c r="K391">
        <v>5</v>
      </c>
      <c r="L391">
        <v>108</v>
      </c>
      <c r="M391">
        <v>19</v>
      </c>
      <c r="N391" s="20">
        <f t="shared" si="84"/>
        <v>1</v>
      </c>
      <c r="P391" s="20">
        <f t="shared" si="85"/>
        <v>1</v>
      </c>
      <c r="R391" s="12">
        <f t="shared" si="86"/>
        <v>2.7624309392265192E-2</v>
      </c>
      <c r="S391" s="21">
        <f t="shared" si="87"/>
        <v>6.2898042398402687E-3</v>
      </c>
      <c r="T391" s="21">
        <f t="shared" si="88"/>
        <v>2.242794724178454E-2</v>
      </c>
      <c r="U391" s="21">
        <f t="shared" si="89"/>
        <v>1.4326781111135389E-2</v>
      </c>
      <c r="V391" s="21">
        <f t="shared" si="90"/>
        <v>1.4348177530920067E-2</v>
      </c>
      <c r="W391" s="22">
        <f t="shared" si="91"/>
        <v>127</v>
      </c>
      <c r="X391" s="21">
        <f t="shared" si="92"/>
        <v>3.937007874015748E-2</v>
      </c>
      <c r="Y391" s="23">
        <f t="shared" si="93"/>
        <v>4.4000000000000004</v>
      </c>
      <c r="Z391" s="21">
        <f t="shared" si="94"/>
        <v>0.439</v>
      </c>
      <c r="AA391" s="21">
        <f t="shared" si="95"/>
        <v>0.312</v>
      </c>
      <c r="AB391" s="21">
        <f t="shared" si="96"/>
        <v>0.81699999999999995</v>
      </c>
      <c r="AC391" s="21">
        <f t="shared" si="97"/>
        <v>0</v>
      </c>
    </row>
    <row r="392" spans="2:29" x14ac:dyDescent="0.25">
      <c r="B392" s="27" t="s">
        <v>764</v>
      </c>
      <c r="C392" s="27" t="s">
        <v>765</v>
      </c>
      <c r="D392" t="s">
        <v>920</v>
      </c>
      <c r="E392">
        <v>22</v>
      </c>
      <c r="F392">
        <v>36</v>
      </c>
      <c r="G392" t="s">
        <v>86</v>
      </c>
      <c r="H392">
        <v>30</v>
      </c>
      <c r="I392">
        <v>51</v>
      </c>
      <c r="J392">
        <v>36</v>
      </c>
      <c r="K392">
        <v>2</v>
      </c>
      <c r="L392">
        <v>17</v>
      </c>
      <c r="M392">
        <v>1</v>
      </c>
      <c r="N392" s="20">
        <f t="shared" si="84"/>
        <v>1</v>
      </c>
      <c r="P392" s="20">
        <f t="shared" si="85"/>
        <v>1</v>
      </c>
      <c r="R392" s="12">
        <f t="shared" si="86"/>
        <v>5.5555555555555552E-2</v>
      </c>
      <c r="S392" s="21">
        <f t="shared" si="87"/>
        <v>0.11196158593857874</v>
      </c>
      <c r="T392" s="21">
        <f t="shared" si="88"/>
        <v>-6.7290361059346715E-2</v>
      </c>
      <c r="U392" s="21">
        <f t="shared" si="89"/>
        <v>1.8399376147024249E-2</v>
      </c>
      <c r="V392" s="21">
        <f t="shared" si="90"/>
        <v>2.102353367541876E-2</v>
      </c>
      <c r="W392" s="22">
        <f t="shared" si="91"/>
        <v>18</v>
      </c>
      <c r="X392" s="21">
        <f t="shared" si="92"/>
        <v>0.1111111111111111</v>
      </c>
      <c r="Y392" s="23">
        <f t="shared" si="93"/>
        <v>11</v>
      </c>
      <c r="Z392" s="21">
        <f t="shared" si="94"/>
        <v>0.47099999999999997</v>
      </c>
      <c r="AA392" s="21">
        <f t="shared" si="95"/>
        <v>0.63</v>
      </c>
      <c r="AB392" s="21">
        <f t="shared" si="96"/>
        <v>0.46299999999999997</v>
      </c>
      <c r="AC392" s="21">
        <f t="shared" si="97"/>
        <v>0</v>
      </c>
    </row>
    <row r="393" spans="2:29" x14ac:dyDescent="0.25">
      <c r="B393" s="27" t="s">
        <v>820</v>
      </c>
      <c r="C393" s="27" t="s">
        <v>821</v>
      </c>
      <c r="D393" t="s">
        <v>920</v>
      </c>
      <c r="E393">
        <v>20</v>
      </c>
      <c r="F393">
        <v>29</v>
      </c>
      <c r="G393" t="s">
        <v>86</v>
      </c>
      <c r="H393">
        <v>27</v>
      </c>
      <c r="I393">
        <v>33</v>
      </c>
      <c r="J393">
        <v>30</v>
      </c>
      <c r="K393">
        <v>2</v>
      </c>
      <c r="L393">
        <v>5</v>
      </c>
      <c r="M393">
        <v>6</v>
      </c>
      <c r="N393" s="20">
        <f t="shared" si="84"/>
        <v>1</v>
      </c>
      <c r="P393" s="20">
        <f t="shared" si="85"/>
        <v>1</v>
      </c>
      <c r="R393" s="12">
        <f t="shared" si="86"/>
        <v>6.6666666666666666E-2</v>
      </c>
      <c r="S393" s="21">
        <f t="shared" si="87"/>
        <v>4.0950396969256841E-2</v>
      </c>
      <c r="T393" s="21">
        <f t="shared" si="88"/>
        <v>-1.8881504273735694E-2</v>
      </c>
      <c r="U393" s="21">
        <f t="shared" si="89"/>
        <v>1.0591751203291366E-2</v>
      </c>
      <c r="V393" s="21">
        <f t="shared" si="90"/>
        <v>1.0886881299604171E-2</v>
      </c>
      <c r="W393" s="22">
        <f t="shared" si="91"/>
        <v>11</v>
      </c>
      <c r="X393" s="21">
        <f t="shared" si="92"/>
        <v>0.18181818181818182</v>
      </c>
      <c r="Y393" s="23">
        <f t="shared" si="93"/>
        <v>10</v>
      </c>
      <c r="Z393" s="21">
        <f t="shared" si="94"/>
        <v>0.41</v>
      </c>
      <c r="AA393" s="21">
        <f t="shared" si="95"/>
        <v>0.82899999999999996</v>
      </c>
      <c r="AB393" s="21">
        <f t="shared" si="96"/>
        <v>0.50600000000000001</v>
      </c>
      <c r="AC393" s="21">
        <f t="shared" si="97"/>
        <v>0</v>
      </c>
    </row>
    <row r="394" spans="2:29" x14ac:dyDescent="0.25">
      <c r="B394" s="27" t="s">
        <v>790</v>
      </c>
      <c r="C394" s="27" t="s">
        <v>791</v>
      </c>
      <c r="D394" t="s">
        <v>920</v>
      </c>
      <c r="E394">
        <v>19</v>
      </c>
      <c r="F394">
        <v>17</v>
      </c>
      <c r="G394" t="s">
        <v>46</v>
      </c>
      <c r="H394">
        <v>4</v>
      </c>
      <c r="I394">
        <v>3</v>
      </c>
      <c r="J394">
        <v>3</v>
      </c>
      <c r="K394">
        <v>1</v>
      </c>
      <c r="L394">
        <v>24</v>
      </c>
      <c r="M394" t="s">
        <v>30</v>
      </c>
      <c r="N394" s="20">
        <f t="shared" si="84"/>
        <v>1</v>
      </c>
      <c r="P394" s="20">
        <f t="shared" si="85"/>
        <v>1</v>
      </c>
      <c r="R394" s="12">
        <f t="shared" si="86"/>
        <v>0.33333333333333331</v>
      </c>
      <c r="S394" s="21">
        <f t="shared" si="87"/>
        <v>-5.5912488705098018E-2</v>
      </c>
      <c r="T394" s="21">
        <f t="shared" si="88"/>
        <v>0</v>
      </c>
      <c r="U394" s="21">
        <f t="shared" si="89"/>
        <v>-2.8358342136926451E-2</v>
      </c>
      <c r="V394" s="21">
        <f t="shared" si="90"/>
        <v>-2.8090276947341491E-2</v>
      </c>
      <c r="W394" s="22">
        <f t="shared" si="91"/>
        <v>24</v>
      </c>
      <c r="X394" s="21">
        <f t="shared" si="92"/>
        <v>4.1666666666666664E-2</v>
      </c>
      <c r="Y394" s="23">
        <f t="shared" si="93"/>
        <v>19</v>
      </c>
      <c r="Z394" s="21">
        <f t="shared" si="94"/>
        <v>0.20100000000000001</v>
      </c>
      <c r="AA394" s="21">
        <f t="shared" si="95"/>
        <v>0.32600000000000001</v>
      </c>
      <c r="AB394" s="21">
        <f t="shared" si="96"/>
        <v>0.33799999999999997</v>
      </c>
      <c r="AC394" s="21">
        <f t="shared" si="97"/>
        <v>0</v>
      </c>
    </row>
    <row r="395" spans="2:29" x14ac:dyDescent="0.25">
      <c r="B395" s="27" t="s">
        <v>766</v>
      </c>
      <c r="C395" s="27" t="s">
        <v>767</v>
      </c>
      <c r="D395" t="s">
        <v>920</v>
      </c>
      <c r="E395">
        <v>19</v>
      </c>
      <c r="F395">
        <v>21</v>
      </c>
      <c r="G395" t="s">
        <v>31</v>
      </c>
      <c r="H395">
        <v>21</v>
      </c>
      <c r="I395">
        <v>8</v>
      </c>
      <c r="J395">
        <v>18</v>
      </c>
      <c r="K395">
        <v>0</v>
      </c>
      <c r="L395">
        <v>13</v>
      </c>
      <c r="M395">
        <v>2</v>
      </c>
      <c r="N395" s="20">
        <f t="shared" si="84"/>
        <v>1</v>
      </c>
      <c r="P395" s="20">
        <f t="shared" si="85"/>
        <v>1</v>
      </c>
      <c r="R395" s="12">
        <f t="shared" si="86"/>
        <v>0</v>
      </c>
      <c r="S395" s="21">
        <f t="shared" si="87"/>
        <v>-0.17553136521892476</v>
      </c>
      <c r="T395" s="21">
        <f t="shared" si="88"/>
        <v>0.17607902252467356</v>
      </c>
      <c r="U395" s="21">
        <f t="shared" si="89"/>
        <v>-1.5296863975959973E-2</v>
      </c>
      <c r="V395" s="21">
        <f t="shared" si="90"/>
        <v>-4.9164022234037263E-3</v>
      </c>
      <c r="W395" s="22">
        <f t="shared" si="91"/>
        <v>15</v>
      </c>
      <c r="X395" s="21">
        <f t="shared" si="92"/>
        <v>0</v>
      </c>
      <c r="Y395" s="23">
        <f t="shared" si="93"/>
        <v>100000</v>
      </c>
      <c r="Z395" s="21">
        <f t="shared" si="94"/>
        <v>0.32100000000000001</v>
      </c>
      <c r="AA395" s="21">
        <f t="shared" si="95"/>
        <v>0.129</v>
      </c>
      <c r="AB395" s="21">
        <f t="shared" si="96"/>
        <v>0.17500000000000004</v>
      </c>
      <c r="AC395" s="21">
        <f t="shared" si="97"/>
        <v>0</v>
      </c>
    </row>
    <row r="396" spans="2:29" x14ac:dyDescent="0.25">
      <c r="B396" s="27" t="s">
        <v>804</v>
      </c>
      <c r="C396" s="27" t="s">
        <v>805</v>
      </c>
      <c r="D396" t="s">
        <v>920</v>
      </c>
      <c r="E396">
        <v>19</v>
      </c>
      <c r="F396">
        <v>23</v>
      </c>
      <c r="G396" t="s">
        <v>49</v>
      </c>
      <c r="H396">
        <v>73</v>
      </c>
      <c r="I396">
        <v>53</v>
      </c>
      <c r="J396">
        <v>35</v>
      </c>
      <c r="K396">
        <v>-2</v>
      </c>
      <c r="L396">
        <v>47</v>
      </c>
      <c r="M396" t="s">
        <v>30</v>
      </c>
      <c r="N396" s="20">
        <f t="shared" si="84"/>
        <v>1</v>
      </c>
      <c r="P396" s="20">
        <f t="shared" si="85"/>
        <v>1</v>
      </c>
      <c r="R396" s="12">
        <f t="shared" si="86"/>
        <v>-5.7142857142857141E-2</v>
      </c>
      <c r="S396" s="21">
        <f t="shared" si="87"/>
        <v>-6.2026428287336843E-2</v>
      </c>
      <c r="T396" s="21">
        <f t="shared" si="88"/>
        <v>-7.9638517558145216E-2</v>
      </c>
      <c r="U396" s="21">
        <f t="shared" si="89"/>
        <v>-7.0874202837555411E-2</v>
      </c>
      <c r="V396" s="21">
        <f t="shared" si="90"/>
        <v>-7.0846382894345819E-2</v>
      </c>
      <c r="W396" s="22">
        <f t="shared" si="91"/>
        <v>47</v>
      </c>
      <c r="X396" s="21">
        <f t="shared" si="92"/>
        <v>-4.2553191489361701E-2</v>
      </c>
      <c r="Y396" s="23">
        <f t="shared" si="93"/>
        <v>100000</v>
      </c>
      <c r="Z396" s="21">
        <f t="shared" si="94"/>
        <v>0.10199999999999999</v>
      </c>
      <c r="AA396" s="21">
        <f t="shared" si="95"/>
        <v>0.09</v>
      </c>
      <c r="AB396" s="21">
        <f t="shared" si="96"/>
        <v>0.17500000000000004</v>
      </c>
      <c r="AC396" s="21">
        <f t="shared" si="97"/>
        <v>0</v>
      </c>
    </row>
    <row r="397" spans="2:29" x14ac:dyDescent="0.25">
      <c r="B397" s="27" t="s">
        <v>796</v>
      </c>
      <c r="C397" s="27" t="s">
        <v>797</v>
      </c>
      <c r="D397" t="s">
        <v>920</v>
      </c>
      <c r="E397">
        <v>19</v>
      </c>
      <c r="F397">
        <v>321</v>
      </c>
      <c r="G397" t="s">
        <v>56</v>
      </c>
      <c r="H397">
        <v>213</v>
      </c>
      <c r="I397">
        <v>143</v>
      </c>
      <c r="J397">
        <v>142</v>
      </c>
      <c r="K397">
        <v>18</v>
      </c>
      <c r="L397">
        <v>-332</v>
      </c>
      <c r="M397">
        <v>6</v>
      </c>
      <c r="N397" s="20">
        <f t="shared" si="84"/>
        <v>1</v>
      </c>
      <c r="P397" s="20">
        <f t="shared" si="85"/>
        <v>1</v>
      </c>
      <c r="R397" s="12">
        <f t="shared" si="86"/>
        <v>0.12676056338028169</v>
      </c>
      <c r="S397" s="21">
        <f t="shared" si="87"/>
        <v>-7.6596988031104596E-2</v>
      </c>
      <c r="T397" s="21">
        <f t="shared" si="88"/>
        <v>-1.4025300658334627E-3</v>
      </c>
      <c r="U397" s="21">
        <f t="shared" si="89"/>
        <v>-3.9735499207781966E-2</v>
      </c>
      <c r="V397" s="21">
        <f t="shared" si="90"/>
        <v>-3.9245005768240006E-2</v>
      </c>
      <c r="W397" s="22">
        <f t="shared" si="91"/>
        <v>6</v>
      </c>
      <c r="X397" s="21">
        <f t="shared" si="92"/>
        <v>3</v>
      </c>
      <c r="Y397" s="23">
        <f t="shared" si="93"/>
        <v>1.0555555555555556</v>
      </c>
      <c r="Z397" s="21">
        <f t="shared" si="94"/>
        <v>0.17399999999999999</v>
      </c>
      <c r="AA397" s="21">
        <f t="shared" si="95"/>
        <v>0.98399999999999999</v>
      </c>
      <c r="AB397" s="21">
        <f t="shared" si="96"/>
        <v>0.98699999999999999</v>
      </c>
      <c r="AC397" s="21">
        <f t="shared" si="97"/>
        <v>0</v>
      </c>
    </row>
    <row r="398" spans="2:29" x14ac:dyDescent="0.25">
      <c r="B398" s="27" t="s">
        <v>792</v>
      </c>
      <c r="C398" s="27" t="s">
        <v>793</v>
      </c>
      <c r="D398" t="s">
        <v>920</v>
      </c>
      <c r="E398">
        <v>19</v>
      </c>
      <c r="F398">
        <v>111</v>
      </c>
      <c r="G398" t="s">
        <v>34</v>
      </c>
      <c r="H398">
        <v>11</v>
      </c>
      <c r="I398">
        <v>64</v>
      </c>
      <c r="J398">
        <v>10</v>
      </c>
      <c r="K398">
        <v>-3</v>
      </c>
      <c r="L398">
        <v>34</v>
      </c>
      <c r="M398">
        <v>0</v>
      </c>
      <c r="N398" s="20">
        <f t="shared" si="84"/>
        <v>1</v>
      </c>
      <c r="P398" s="20">
        <f t="shared" si="85"/>
        <v>1</v>
      </c>
      <c r="R398" s="12">
        <f t="shared" si="86"/>
        <v>-0.3</v>
      </c>
      <c r="S398" s="21">
        <f t="shared" si="87"/>
        <v>0.42218946672089697</v>
      </c>
      <c r="T398" s="21">
        <f t="shared" si="88"/>
        <v>-0.31013516926939255</v>
      </c>
      <c r="U398" s="21">
        <f t="shared" si="89"/>
        <v>-9.48574178547823E-3</v>
      </c>
      <c r="V398" s="21">
        <f t="shared" si="90"/>
        <v>3.4189518555342059E-2</v>
      </c>
      <c r="W398" s="22">
        <f t="shared" si="91"/>
        <v>34</v>
      </c>
      <c r="X398" s="21">
        <f t="shared" si="92"/>
        <v>-8.8235294117647065E-2</v>
      </c>
      <c r="Y398" s="23">
        <f t="shared" si="93"/>
        <v>100000</v>
      </c>
      <c r="Z398" s="21">
        <f t="shared" si="94"/>
        <v>0.56000000000000005</v>
      </c>
      <c r="AA398" s="21">
        <f t="shared" si="95"/>
        <v>5.3999999999999999E-2</v>
      </c>
      <c r="AB398" s="21">
        <f t="shared" si="96"/>
        <v>0.17500000000000004</v>
      </c>
      <c r="AC398" s="21">
        <f t="shared" si="97"/>
        <v>0</v>
      </c>
    </row>
    <row r="399" spans="2:29" x14ac:dyDescent="0.25">
      <c r="B399" s="27" t="s">
        <v>806</v>
      </c>
      <c r="C399" s="27" t="s">
        <v>807</v>
      </c>
      <c r="D399" t="s">
        <v>920</v>
      </c>
      <c r="E399">
        <v>17</v>
      </c>
      <c r="F399">
        <v>15</v>
      </c>
      <c r="G399" t="s">
        <v>49</v>
      </c>
      <c r="H399">
        <v>186</v>
      </c>
      <c r="I399">
        <v>209</v>
      </c>
      <c r="J399">
        <v>187</v>
      </c>
      <c r="K399">
        <v>-3</v>
      </c>
      <c r="L399">
        <v>46</v>
      </c>
      <c r="M399">
        <v>2</v>
      </c>
      <c r="N399" s="20">
        <f t="shared" si="84"/>
        <v>1</v>
      </c>
      <c r="P399" s="20">
        <f t="shared" si="85"/>
        <v>1</v>
      </c>
      <c r="R399" s="12">
        <f t="shared" si="86"/>
        <v>-1.6042780748663103E-2</v>
      </c>
      <c r="S399" s="21">
        <f t="shared" si="87"/>
        <v>2.3591494274350255E-2</v>
      </c>
      <c r="T399" s="21">
        <f t="shared" si="88"/>
        <v>-2.1999528676967639E-2</v>
      </c>
      <c r="U399" s="21">
        <f t="shared" si="89"/>
        <v>5.3633809200626104E-4</v>
      </c>
      <c r="V399" s="21">
        <f t="shared" si="90"/>
        <v>7.0943456312962583E-4</v>
      </c>
      <c r="W399" s="22">
        <f t="shared" si="91"/>
        <v>48</v>
      </c>
      <c r="X399" s="21">
        <f t="shared" si="92"/>
        <v>-6.2500000000000014E-2</v>
      </c>
      <c r="Y399" s="23">
        <f t="shared" si="93"/>
        <v>100000</v>
      </c>
      <c r="Z399" s="21">
        <f t="shared" si="94"/>
        <v>0.35799999999999998</v>
      </c>
      <c r="AA399" s="21">
        <f t="shared" si="95"/>
        <v>6.8000000000000005E-2</v>
      </c>
      <c r="AB399" s="21">
        <f t="shared" si="96"/>
        <v>0.17500000000000004</v>
      </c>
      <c r="AC399" s="21">
        <f t="shared" si="97"/>
        <v>0</v>
      </c>
    </row>
    <row r="400" spans="2:29" x14ac:dyDescent="0.25">
      <c r="B400" s="27" t="s">
        <v>816</v>
      </c>
      <c r="C400" s="27" t="s">
        <v>817</v>
      </c>
      <c r="D400" t="s">
        <v>920</v>
      </c>
      <c r="E400">
        <v>17</v>
      </c>
      <c r="F400">
        <v>37</v>
      </c>
      <c r="G400" t="s">
        <v>34</v>
      </c>
      <c r="H400">
        <v>269</v>
      </c>
      <c r="I400">
        <v>158</v>
      </c>
      <c r="J400">
        <v>5</v>
      </c>
      <c r="K400">
        <v>-5</v>
      </c>
      <c r="L400">
        <v>8</v>
      </c>
      <c r="M400" t="s">
        <v>30</v>
      </c>
      <c r="N400" s="20">
        <f t="shared" si="84"/>
        <v>1</v>
      </c>
      <c r="P400" s="20">
        <f t="shared" si="85"/>
        <v>1</v>
      </c>
      <c r="R400" s="12">
        <f t="shared" si="86"/>
        <v>-1</v>
      </c>
      <c r="S400" s="21">
        <f t="shared" si="87"/>
        <v>-0.10095597022103275</v>
      </c>
      <c r="T400" s="21">
        <f t="shared" si="88"/>
        <v>-0.49874053819400277</v>
      </c>
      <c r="U400" s="21">
        <f t="shared" si="89"/>
        <v>-0.32869207772669617</v>
      </c>
      <c r="V400" s="21">
        <f t="shared" si="90"/>
        <v>-0.30946286204724388</v>
      </c>
      <c r="W400" s="22">
        <f t="shared" si="91"/>
        <v>8</v>
      </c>
      <c r="X400" s="21">
        <f t="shared" si="92"/>
        <v>-0.625</v>
      </c>
      <c r="Y400" s="23">
        <f t="shared" si="93"/>
        <v>100000</v>
      </c>
      <c r="Z400" s="21">
        <f t="shared" si="94"/>
        <v>2E-3</v>
      </c>
      <c r="AA400" s="21">
        <f t="shared" si="95"/>
        <v>6.0000000000000001E-3</v>
      </c>
      <c r="AB400" s="21">
        <f t="shared" si="96"/>
        <v>0.17500000000000004</v>
      </c>
      <c r="AC400" s="21">
        <f t="shared" si="97"/>
        <v>0</v>
      </c>
    </row>
    <row r="401" spans="2:29" x14ac:dyDescent="0.25">
      <c r="B401" s="27" t="s">
        <v>818</v>
      </c>
      <c r="C401" s="27" t="s">
        <v>819</v>
      </c>
      <c r="D401" t="s">
        <v>920</v>
      </c>
      <c r="E401">
        <v>17</v>
      </c>
      <c r="F401">
        <v>132</v>
      </c>
      <c r="G401" t="s">
        <v>86</v>
      </c>
      <c r="H401">
        <v>172</v>
      </c>
      <c r="I401">
        <v>133</v>
      </c>
      <c r="J401">
        <v>71</v>
      </c>
      <c r="K401">
        <v>-8</v>
      </c>
      <c r="L401">
        <v>-34</v>
      </c>
      <c r="M401">
        <v>111</v>
      </c>
      <c r="N401" s="20">
        <f t="shared" si="84"/>
        <v>1</v>
      </c>
      <c r="P401" s="20">
        <f t="shared" si="85"/>
        <v>1</v>
      </c>
      <c r="R401" s="12">
        <f t="shared" si="86"/>
        <v>-0.11267605633802817</v>
      </c>
      <c r="S401" s="21">
        <f t="shared" si="87"/>
        <v>-5.012897780804948E-2</v>
      </c>
      <c r="T401" s="21">
        <f t="shared" si="88"/>
        <v>-0.11797409286349447</v>
      </c>
      <c r="U401" s="21">
        <f t="shared" si="89"/>
        <v>-8.4679919366162371E-2</v>
      </c>
      <c r="V401" s="21">
        <f t="shared" si="90"/>
        <v>-8.4260996679235436E-2</v>
      </c>
      <c r="W401" s="22">
        <f t="shared" si="91"/>
        <v>111</v>
      </c>
      <c r="X401" s="21">
        <f t="shared" si="92"/>
        <v>-7.2072072072072071E-2</v>
      </c>
      <c r="Y401" s="23">
        <f t="shared" si="93"/>
        <v>100000</v>
      </c>
      <c r="Z401" s="21">
        <f t="shared" si="94"/>
        <v>7.9000000000000001E-2</v>
      </c>
      <c r="AA401" s="21">
        <f t="shared" si="95"/>
        <v>6.0999999999999999E-2</v>
      </c>
      <c r="AB401" s="21">
        <f t="shared" si="96"/>
        <v>0.17500000000000004</v>
      </c>
      <c r="AC401" s="21">
        <f t="shared" si="97"/>
        <v>0</v>
      </c>
    </row>
    <row r="402" spans="2:29" x14ac:dyDescent="0.25">
      <c r="B402" s="27" t="s">
        <v>814</v>
      </c>
      <c r="C402" s="27" t="s">
        <v>815</v>
      </c>
      <c r="D402" t="s">
        <v>920</v>
      </c>
      <c r="E402">
        <v>17</v>
      </c>
      <c r="F402">
        <v>34</v>
      </c>
      <c r="G402" t="s">
        <v>86</v>
      </c>
      <c r="H402">
        <v>43</v>
      </c>
      <c r="I402">
        <v>51</v>
      </c>
      <c r="J402">
        <v>66</v>
      </c>
      <c r="K402">
        <v>5</v>
      </c>
      <c r="L402">
        <v>56</v>
      </c>
      <c r="M402">
        <v>1</v>
      </c>
      <c r="N402" s="20">
        <f t="shared" si="84"/>
        <v>1</v>
      </c>
      <c r="P402" s="20">
        <f t="shared" si="85"/>
        <v>1</v>
      </c>
      <c r="R402" s="12">
        <f t="shared" si="86"/>
        <v>7.575757575757576E-2</v>
      </c>
      <c r="S402" s="21">
        <f t="shared" si="87"/>
        <v>3.4714044882780959E-2</v>
      </c>
      <c r="T402" s="21">
        <f t="shared" si="88"/>
        <v>5.291848906511043E-2</v>
      </c>
      <c r="U402" s="21">
        <f t="shared" si="89"/>
        <v>4.3776579902244483E-2</v>
      </c>
      <c r="V402" s="21">
        <f t="shared" si="90"/>
        <v>4.3803037950045288E-2</v>
      </c>
      <c r="W402" s="22">
        <f t="shared" si="91"/>
        <v>57</v>
      </c>
      <c r="X402" s="21">
        <f t="shared" si="92"/>
        <v>8.771929824561403E-2</v>
      </c>
      <c r="Y402" s="23">
        <f t="shared" si="93"/>
        <v>3.4</v>
      </c>
      <c r="Z402" s="21">
        <f t="shared" si="94"/>
        <v>0.623</v>
      </c>
      <c r="AA402" s="21">
        <f t="shared" si="95"/>
        <v>0.53900000000000003</v>
      </c>
      <c r="AB402" s="21">
        <f t="shared" si="96"/>
        <v>0.876</v>
      </c>
      <c r="AC402" s="21">
        <f t="shared" si="97"/>
        <v>0</v>
      </c>
    </row>
    <row r="403" spans="2:29" x14ac:dyDescent="0.25">
      <c r="B403" s="27" t="s">
        <v>802</v>
      </c>
      <c r="C403" s="27" t="s">
        <v>803</v>
      </c>
      <c r="D403" t="s">
        <v>920</v>
      </c>
      <c r="E403">
        <v>17</v>
      </c>
      <c r="F403">
        <v>-2</v>
      </c>
      <c r="G403" t="s">
        <v>34</v>
      </c>
      <c r="H403">
        <v>8</v>
      </c>
      <c r="I403">
        <v>9</v>
      </c>
      <c r="J403">
        <v>8</v>
      </c>
      <c r="K403">
        <v>0</v>
      </c>
      <c r="L403">
        <v>17</v>
      </c>
      <c r="M403" t="s">
        <v>30</v>
      </c>
      <c r="N403" s="20">
        <f t="shared" si="84"/>
        <v>1</v>
      </c>
      <c r="P403" s="20">
        <f t="shared" si="85"/>
        <v>1</v>
      </c>
      <c r="R403" s="12">
        <f t="shared" si="86"/>
        <v>0</v>
      </c>
      <c r="S403" s="21">
        <f t="shared" si="87"/>
        <v>2.3836255539609663E-2</v>
      </c>
      <c r="T403" s="21">
        <f t="shared" si="88"/>
        <v>-2.3281316138826114E-2</v>
      </c>
      <c r="U403" s="21">
        <f t="shared" si="89"/>
        <v>0</v>
      </c>
      <c r="V403" s="21">
        <f t="shared" si="90"/>
        <v>1.8497980026118319E-4</v>
      </c>
      <c r="W403" s="22">
        <f t="shared" si="91"/>
        <v>17</v>
      </c>
      <c r="X403" s="21">
        <f t="shared" si="92"/>
        <v>0</v>
      </c>
      <c r="Y403" s="23">
        <f t="shared" si="93"/>
        <v>100000</v>
      </c>
      <c r="Z403" s="21">
        <f t="shared" si="94"/>
        <v>0.35599999999999998</v>
      </c>
      <c r="AA403" s="21">
        <f t="shared" si="95"/>
        <v>0.129</v>
      </c>
      <c r="AB403" s="21">
        <f t="shared" si="96"/>
        <v>0.17500000000000004</v>
      </c>
      <c r="AC403" s="21">
        <f t="shared" si="97"/>
        <v>0</v>
      </c>
    </row>
    <row r="404" spans="2:29" x14ac:dyDescent="0.25">
      <c r="B404" s="27" t="s">
        <v>800</v>
      </c>
      <c r="C404" s="27" t="s">
        <v>801</v>
      </c>
      <c r="D404" t="s">
        <v>920</v>
      </c>
      <c r="E404">
        <v>16</v>
      </c>
      <c r="F404">
        <v>30</v>
      </c>
      <c r="G404" t="s">
        <v>37</v>
      </c>
      <c r="H404">
        <v>80</v>
      </c>
      <c r="I404">
        <v>88</v>
      </c>
      <c r="J404">
        <v>104</v>
      </c>
      <c r="K404">
        <v>12</v>
      </c>
      <c r="L404">
        <v>-74</v>
      </c>
      <c r="M404">
        <v>0</v>
      </c>
      <c r="N404" s="20">
        <f t="shared" si="84"/>
        <v>1</v>
      </c>
      <c r="P404" s="20">
        <f t="shared" si="85"/>
        <v>1</v>
      </c>
      <c r="R404" s="12">
        <f t="shared" si="86"/>
        <v>0.11538461538461539</v>
      </c>
      <c r="S404" s="21">
        <f t="shared" si="87"/>
        <v>1.9244876491456564E-2</v>
      </c>
      <c r="T404" s="21">
        <f t="shared" si="88"/>
        <v>3.3975226531950176E-2</v>
      </c>
      <c r="U404" s="21">
        <f t="shared" si="89"/>
        <v>2.6583631304232025E-2</v>
      </c>
      <c r="V404" s="21">
        <f t="shared" si="90"/>
        <v>2.6601244775879589E-2</v>
      </c>
      <c r="W404" s="22">
        <f t="shared" si="91"/>
        <v>0</v>
      </c>
      <c r="X404" s="21">
        <f t="shared" si="92"/>
        <v>10</v>
      </c>
      <c r="Y404" s="23">
        <f t="shared" si="93"/>
        <v>1.3333333333333333</v>
      </c>
      <c r="Z404" s="21">
        <f t="shared" si="94"/>
        <v>0.51</v>
      </c>
      <c r="AA404" s="21">
        <f t="shared" si="95"/>
        <v>0.98599999999999999</v>
      </c>
      <c r="AB404" s="21">
        <f t="shared" si="96"/>
        <v>0.98</v>
      </c>
      <c r="AC404" s="21">
        <f t="shared" si="97"/>
        <v>0</v>
      </c>
    </row>
    <row r="405" spans="2:29" x14ac:dyDescent="0.25">
      <c r="B405" s="27" t="s">
        <v>774</v>
      </c>
      <c r="C405" s="27" t="s">
        <v>775</v>
      </c>
      <c r="D405" t="s">
        <v>920</v>
      </c>
      <c r="E405">
        <v>16</v>
      </c>
      <c r="F405">
        <v>26</v>
      </c>
      <c r="G405" t="s">
        <v>37</v>
      </c>
      <c r="H405">
        <v>12</v>
      </c>
      <c r="I405">
        <v>14</v>
      </c>
      <c r="J405">
        <v>16</v>
      </c>
      <c r="K405">
        <v>1</v>
      </c>
      <c r="L405">
        <v>4</v>
      </c>
      <c r="M405">
        <v>7</v>
      </c>
      <c r="N405" s="20">
        <f t="shared" si="84"/>
        <v>1</v>
      </c>
      <c r="P405" s="20">
        <f t="shared" si="85"/>
        <v>1</v>
      </c>
      <c r="R405" s="12">
        <f t="shared" si="86"/>
        <v>6.25E-2</v>
      </c>
      <c r="S405" s="21">
        <f t="shared" si="87"/>
        <v>3.1310306477545069E-2</v>
      </c>
      <c r="T405" s="21">
        <f t="shared" si="88"/>
        <v>2.7066087089351765E-2</v>
      </c>
      <c r="U405" s="21">
        <f t="shared" si="89"/>
        <v>2.9186008964760646E-2</v>
      </c>
      <c r="V405" s="21">
        <f t="shared" si="90"/>
        <v>2.9187467510552494E-2</v>
      </c>
      <c r="W405" s="22">
        <f t="shared" si="91"/>
        <v>11</v>
      </c>
      <c r="X405" s="21">
        <f t="shared" si="92"/>
        <v>9.0909090909090912E-2</v>
      </c>
      <c r="Y405" s="23">
        <f t="shared" si="93"/>
        <v>16</v>
      </c>
      <c r="Z405" s="21">
        <f t="shared" si="94"/>
        <v>0.52600000000000002</v>
      </c>
      <c r="AA405" s="21">
        <f t="shared" si="95"/>
        <v>0.55300000000000005</v>
      </c>
      <c r="AB405" s="21">
        <f t="shared" si="96"/>
        <v>0.375</v>
      </c>
      <c r="AC405" s="21">
        <f t="shared" si="97"/>
        <v>0</v>
      </c>
    </row>
    <row r="406" spans="2:29" x14ac:dyDescent="0.25">
      <c r="B406" s="27" t="s">
        <v>915</v>
      </c>
      <c r="C406" s="27" t="s">
        <v>916</v>
      </c>
      <c r="D406" t="s">
        <v>920</v>
      </c>
      <c r="E406">
        <v>16</v>
      </c>
      <c r="F406">
        <v>34</v>
      </c>
      <c r="G406" t="s">
        <v>31</v>
      </c>
      <c r="H406">
        <v>9</v>
      </c>
      <c r="I406">
        <v>3</v>
      </c>
      <c r="J406">
        <v>2</v>
      </c>
      <c r="K406">
        <v>-2</v>
      </c>
      <c r="L406">
        <v>20</v>
      </c>
      <c r="M406">
        <v>10</v>
      </c>
      <c r="N406" s="20">
        <f t="shared" si="84"/>
        <v>1</v>
      </c>
      <c r="P406" s="20">
        <f t="shared" si="85"/>
        <v>1</v>
      </c>
      <c r="R406" s="12">
        <f t="shared" si="86"/>
        <v>-1</v>
      </c>
      <c r="S406" s="21">
        <f t="shared" si="87"/>
        <v>-0.1972584382397693</v>
      </c>
      <c r="T406" s="21">
        <f t="shared" si="88"/>
        <v>-7.7892088518272229E-2</v>
      </c>
      <c r="U406" s="21">
        <f t="shared" si="89"/>
        <v>-0.13964289683044595</v>
      </c>
      <c r="V406" s="21">
        <f t="shared" si="90"/>
        <v>-0.13826447452949583</v>
      </c>
      <c r="W406" s="22">
        <f t="shared" si="91"/>
        <v>30</v>
      </c>
      <c r="X406" s="21">
        <f t="shared" si="92"/>
        <v>-6.6666666666666666E-2</v>
      </c>
      <c r="Y406" s="23">
        <f t="shared" si="93"/>
        <v>100000</v>
      </c>
      <c r="Z406" s="21">
        <f t="shared" si="94"/>
        <v>2.9000000000000001E-2</v>
      </c>
      <c r="AA406" s="21">
        <f t="shared" si="95"/>
        <v>6.3E-2</v>
      </c>
      <c r="AB406" s="21">
        <f t="shared" si="96"/>
        <v>0.17500000000000004</v>
      </c>
      <c r="AC406" s="21">
        <f t="shared" si="97"/>
        <v>0</v>
      </c>
    </row>
    <row r="407" spans="2:29" x14ac:dyDescent="0.25">
      <c r="B407" s="27" t="s">
        <v>832</v>
      </c>
      <c r="C407" s="27" t="s">
        <v>833</v>
      </c>
      <c r="D407" t="s">
        <v>920</v>
      </c>
      <c r="E407">
        <v>15</v>
      </c>
      <c r="F407">
        <v>23</v>
      </c>
      <c r="G407" t="s">
        <v>34</v>
      </c>
      <c r="H407">
        <v>34</v>
      </c>
      <c r="I407">
        <v>28</v>
      </c>
      <c r="J407">
        <v>21</v>
      </c>
      <c r="K407">
        <v>-1</v>
      </c>
      <c r="L407">
        <v>7</v>
      </c>
      <c r="M407">
        <v>3</v>
      </c>
      <c r="N407" s="20">
        <f t="shared" si="84"/>
        <v>1</v>
      </c>
      <c r="P407" s="20">
        <f t="shared" si="85"/>
        <v>1</v>
      </c>
      <c r="R407" s="12">
        <f t="shared" si="86"/>
        <v>-4.7619047619047616E-2</v>
      </c>
      <c r="S407" s="21">
        <f t="shared" si="87"/>
        <v>-3.8086936409554406E-2</v>
      </c>
      <c r="T407" s="21">
        <f t="shared" si="88"/>
        <v>-5.5912488705098018E-2</v>
      </c>
      <c r="U407" s="21">
        <f t="shared" si="89"/>
        <v>-4.7041391094472251E-2</v>
      </c>
      <c r="V407" s="21">
        <f t="shared" si="90"/>
        <v>-4.7013605403041558E-2</v>
      </c>
      <c r="W407" s="22">
        <f t="shared" si="91"/>
        <v>10</v>
      </c>
      <c r="X407" s="21">
        <f t="shared" si="92"/>
        <v>-0.1</v>
      </c>
      <c r="Y407" s="23">
        <f t="shared" si="93"/>
        <v>100000</v>
      </c>
      <c r="Z407" s="21">
        <f t="shared" si="94"/>
        <v>0.14899999999999999</v>
      </c>
      <c r="AA407" s="21">
        <f t="shared" si="95"/>
        <v>4.4999999999999998E-2</v>
      </c>
      <c r="AB407" s="21">
        <f t="shared" si="96"/>
        <v>0.17500000000000004</v>
      </c>
      <c r="AC407" s="21">
        <f t="shared" si="97"/>
        <v>0</v>
      </c>
    </row>
    <row r="408" spans="2:29" x14ac:dyDescent="0.25">
      <c r="B408" s="27" t="s">
        <v>828</v>
      </c>
      <c r="C408" s="27" t="s">
        <v>829</v>
      </c>
      <c r="D408" t="s">
        <v>920</v>
      </c>
      <c r="E408">
        <v>14</v>
      </c>
      <c r="F408">
        <v>-4</v>
      </c>
      <c r="G408" t="s">
        <v>86</v>
      </c>
      <c r="H408">
        <v>180</v>
      </c>
      <c r="I408">
        <v>142</v>
      </c>
      <c r="J408">
        <v>145</v>
      </c>
      <c r="K408">
        <v>0</v>
      </c>
      <c r="L408">
        <v>70</v>
      </c>
      <c r="M408" t="s">
        <v>30</v>
      </c>
      <c r="N408" s="20">
        <f t="shared" si="84"/>
        <v>1</v>
      </c>
      <c r="P408" s="20">
        <f t="shared" si="85"/>
        <v>1</v>
      </c>
      <c r="R408" s="12">
        <f t="shared" si="86"/>
        <v>0</v>
      </c>
      <c r="S408" s="21">
        <f t="shared" si="87"/>
        <v>-4.6318917654029179E-2</v>
      </c>
      <c r="T408" s="21">
        <f t="shared" si="88"/>
        <v>4.1900909501348949E-3</v>
      </c>
      <c r="U408" s="21">
        <f t="shared" si="89"/>
        <v>-2.1390224441619643E-2</v>
      </c>
      <c r="V408" s="21">
        <f t="shared" si="90"/>
        <v>-2.1173017048504644E-2</v>
      </c>
      <c r="W408" s="22">
        <f t="shared" si="91"/>
        <v>70</v>
      </c>
      <c r="X408" s="21">
        <f t="shared" si="92"/>
        <v>0</v>
      </c>
      <c r="Y408" s="23">
        <f t="shared" si="93"/>
        <v>100000</v>
      </c>
      <c r="Z408" s="21">
        <f t="shared" si="94"/>
        <v>0.24</v>
      </c>
      <c r="AA408" s="21">
        <f t="shared" si="95"/>
        <v>0.129</v>
      </c>
      <c r="AB408" s="21">
        <f t="shared" si="96"/>
        <v>0.17500000000000004</v>
      </c>
      <c r="AC408" s="21">
        <f t="shared" si="97"/>
        <v>0</v>
      </c>
    </row>
    <row r="409" spans="2:29" x14ac:dyDescent="0.25">
      <c r="B409" s="27" t="s">
        <v>836</v>
      </c>
      <c r="C409" s="27" t="s">
        <v>837</v>
      </c>
      <c r="D409" t="s">
        <v>920</v>
      </c>
      <c r="E409">
        <v>14</v>
      </c>
      <c r="F409">
        <v>18</v>
      </c>
      <c r="G409" t="s">
        <v>86</v>
      </c>
      <c r="H409">
        <v>30</v>
      </c>
      <c r="I409">
        <v>52</v>
      </c>
      <c r="J409">
        <v>43</v>
      </c>
      <c r="K409">
        <v>2</v>
      </c>
      <c r="L409">
        <v>10</v>
      </c>
      <c r="M409" t="s">
        <v>30</v>
      </c>
      <c r="N409" s="20">
        <f t="shared" si="84"/>
        <v>1</v>
      </c>
      <c r="P409" s="20">
        <f t="shared" si="85"/>
        <v>1</v>
      </c>
      <c r="R409" s="12">
        <f t="shared" si="86"/>
        <v>4.6511627906976744E-2</v>
      </c>
      <c r="S409" s="21">
        <f t="shared" si="87"/>
        <v>0.11628841548417412</v>
      </c>
      <c r="T409" s="21">
        <f t="shared" si="88"/>
        <v>-3.7295454485075763E-2</v>
      </c>
      <c r="U409" s="21">
        <f t="shared" si="89"/>
        <v>3.6656129915926705E-2</v>
      </c>
      <c r="V409" s="21">
        <f t="shared" si="90"/>
        <v>3.854969697167502E-2</v>
      </c>
      <c r="W409" s="22">
        <f t="shared" si="91"/>
        <v>10</v>
      </c>
      <c r="X409" s="21">
        <f t="shared" si="92"/>
        <v>0.2</v>
      </c>
      <c r="Y409" s="23">
        <f t="shared" si="93"/>
        <v>7</v>
      </c>
      <c r="Z409" s="21">
        <f t="shared" si="94"/>
        <v>0.59099999999999997</v>
      </c>
      <c r="AA409" s="21">
        <f t="shared" si="95"/>
        <v>0.85699999999999998</v>
      </c>
      <c r="AB409" s="21">
        <f t="shared" si="96"/>
        <v>0.62</v>
      </c>
      <c r="AC409" s="21">
        <f t="shared" si="97"/>
        <v>0</v>
      </c>
    </row>
    <row r="410" spans="2:29" x14ac:dyDescent="0.25">
      <c r="B410" s="27" t="s">
        <v>842</v>
      </c>
      <c r="C410" s="27" t="s">
        <v>843</v>
      </c>
      <c r="D410" t="s">
        <v>920</v>
      </c>
      <c r="E410">
        <v>13</v>
      </c>
      <c r="F410">
        <v>40</v>
      </c>
      <c r="G410" t="s">
        <v>34</v>
      </c>
      <c r="H410">
        <v>99</v>
      </c>
      <c r="I410">
        <v>77</v>
      </c>
      <c r="J410">
        <v>47</v>
      </c>
      <c r="K410">
        <v>-1</v>
      </c>
      <c r="L410">
        <v>2</v>
      </c>
      <c r="M410">
        <v>20</v>
      </c>
      <c r="N410" s="20">
        <f t="shared" si="84"/>
        <v>1</v>
      </c>
      <c r="P410" s="20">
        <f t="shared" si="85"/>
        <v>1</v>
      </c>
      <c r="R410" s="12">
        <f t="shared" si="86"/>
        <v>-2.1276595744680851E-2</v>
      </c>
      <c r="S410" s="21">
        <f t="shared" si="87"/>
        <v>-4.9020607204410371E-2</v>
      </c>
      <c r="T410" s="21">
        <f t="shared" si="88"/>
        <v>-9.4014125417032357E-2</v>
      </c>
      <c r="U410" s="21">
        <f t="shared" si="89"/>
        <v>-7.178995001546562E-2</v>
      </c>
      <c r="V410" s="21">
        <f t="shared" si="90"/>
        <v>-7.1608227545636116E-2</v>
      </c>
      <c r="W410" s="22">
        <f t="shared" si="91"/>
        <v>22</v>
      </c>
      <c r="X410" s="21">
        <f t="shared" si="92"/>
        <v>-4.5454545454545456E-2</v>
      </c>
      <c r="Y410" s="23">
        <f t="shared" si="93"/>
        <v>100000</v>
      </c>
      <c r="Z410" s="21">
        <f t="shared" si="94"/>
        <v>9.7000000000000003E-2</v>
      </c>
      <c r="AA410" s="21">
        <f t="shared" si="95"/>
        <v>8.3000000000000004E-2</v>
      </c>
      <c r="AB410" s="21">
        <f t="shared" si="96"/>
        <v>0.17500000000000004</v>
      </c>
      <c r="AC410" s="21">
        <f t="shared" si="97"/>
        <v>0</v>
      </c>
    </row>
    <row r="411" spans="2:29" x14ac:dyDescent="0.25">
      <c r="B411" s="27" t="s">
        <v>844</v>
      </c>
      <c r="C411" s="27" t="s">
        <v>845</v>
      </c>
      <c r="D411" t="s">
        <v>920</v>
      </c>
      <c r="E411">
        <v>13</v>
      </c>
      <c r="F411">
        <v>367</v>
      </c>
      <c r="G411" t="s">
        <v>46</v>
      </c>
      <c r="H411">
        <v>184</v>
      </c>
      <c r="I411">
        <v>152</v>
      </c>
      <c r="J411">
        <v>68</v>
      </c>
      <c r="K411">
        <v>-23</v>
      </c>
      <c r="L411">
        <v>-54</v>
      </c>
      <c r="M411">
        <v>84</v>
      </c>
      <c r="N411" s="20">
        <f t="shared" si="84"/>
        <v>1</v>
      </c>
      <c r="P411" s="20">
        <f t="shared" si="85"/>
        <v>1</v>
      </c>
      <c r="R411" s="12">
        <f t="shared" si="86"/>
        <v>-0.33823529411764708</v>
      </c>
      <c r="S411" s="21">
        <f t="shared" si="87"/>
        <v>-3.7490215687650208E-2</v>
      </c>
      <c r="T411" s="21">
        <f t="shared" si="88"/>
        <v>-0.14860113878585923</v>
      </c>
      <c r="U411" s="21">
        <f t="shared" si="89"/>
        <v>-9.4748800458677729E-2</v>
      </c>
      <c r="V411" s="21">
        <f t="shared" si="90"/>
        <v>-9.3613384977395728E-2</v>
      </c>
      <c r="W411" s="22">
        <f t="shared" si="91"/>
        <v>84</v>
      </c>
      <c r="X411" s="21">
        <f t="shared" si="92"/>
        <v>-0.27380952380952384</v>
      </c>
      <c r="Y411" s="23">
        <f t="shared" si="93"/>
        <v>100000</v>
      </c>
      <c r="Z411" s="21">
        <f t="shared" si="94"/>
        <v>6.3E-2</v>
      </c>
      <c r="AA411" s="21">
        <f t="shared" si="95"/>
        <v>1.4999999999999999E-2</v>
      </c>
      <c r="AB411" s="21">
        <f t="shared" si="96"/>
        <v>0.17500000000000004</v>
      </c>
      <c r="AC411" s="21">
        <f t="shared" si="97"/>
        <v>0</v>
      </c>
    </row>
    <row r="412" spans="2:29" x14ac:dyDescent="0.25">
      <c r="B412" s="27" t="s">
        <v>846</v>
      </c>
      <c r="C412" s="27" t="s">
        <v>847</v>
      </c>
      <c r="D412" t="s">
        <v>920</v>
      </c>
      <c r="E412">
        <v>12</v>
      </c>
      <c r="F412">
        <v>11</v>
      </c>
      <c r="G412" t="s">
        <v>31</v>
      </c>
      <c r="H412">
        <v>14</v>
      </c>
      <c r="I412">
        <v>15</v>
      </c>
      <c r="J412">
        <v>14</v>
      </c>
      <c r="K412">
        <v>0</v>
      </c>
      <c r="L412">
        <v>24</v>
      </c>
      <c r="M412" t="s">
        <v>30</v>
      </c>
      <c r="N412" s="20">
        <f t="shared" ref="N412:N441" si="98">IF(V412&lt;5%,1,0)</f>
        <v>1</v>
      </c>
      <c r="P412" s="20">
        <f t="shared" si="85"/>
        <v>1</v>
      </c>
      <c r="R412" s="12">
        <f t="shared" si="86"/>
        <v>0</v>
      </c>
      <c r="S412" s="21">
        <f t="shared" si="87"/>
        <v>1.3894214014664508E-2</v>
      </c>
      <c r="T412" s="21">
        <f t="shared" si="88"/>
        <v>-1.3703810340970568E-2</v>
      </c>
      <c r="U412" s="21">
        <f t="shared" si="89"/>
        <v>0</v>
      </c>
      <c r="V412" s="21">
        <f t="shared" si="90"/>
        <v>6.3467891231313203E-5</v>
      </c>
      <c r="W412" s="22">
        <f t="shared" si="91"/>
        <v>24</v>
      </c>
      <c r="X412" s="21">
        <f t="shared" si="92"/>
        <v>0</v>
      </c>
      <c r="Y412" s="23">
        <f t="shared" si="93"/>
        <v>100000</v>
      </c>
      <c r="Z412" s="21">
        <f t="shared" si="94"/>
        <v>0.34899999999999998</v>
      </c>
      <c r="AA412" s="21">
        <f t="shared" si="95"/>
        <v>0.129</v>
      </c>
      <c r="AB412" s="21">
        <f t="shared" si="96"/>
        <v>0.17500000000000004</v>
      </c>
      <c r="AC412" s="21">
        <f t="shared" si="97"/>
        <v>0</v>
      </c>
    </row>
    <row r="413" spans="2:29" x14ac:dyDescent="0.25">
      <c r="B413" s="27" t="s">
        <v>826</v>
      </c>
      <c r="C413" s="27" t="s">
        <v>827</v>
      </c>
      <c r="D413" t="s">
        <v>920</v>
      </c>
      <c r="E413">
        <v>12</v>
      </c>
      <c r="F413">
        <v>11</v>
      </c>
      <c r="G413" t="s">
        <v>49</v>
      </c>
      <c r="H413">
        <v>31</v>
      </c>
      <c r="I413">
        <v>13</v>
      </c>
      <c r="J413">
        <v>13</v>
      </c>
      <c r="K413">
        <v>1</v>
      </c>
      <c r="L413">
        <v>21</v>
      </c>
      <c r="M413" t="s">
        <v>30</v>
      </c>
      <c r="N413" s="20">
        <f t="shared" si="98"/>
        <v>1</v>
      </c>
      <c r="P413" s="20">
        <f t="shared" si="85"/>
        <v>1</v>
      </c>
      <c r="R413" s="12">
        <f t="shared" si="86"/>
        <v>7.6923076923076927E-2</v>
      </c>
      <c r="S413" s="21">
        <f t="shared" si="87"/>
        <v>-0.15954138795044259</v>
      </c>
      <c r="T413" s="21">
        <f t="shared" si="88"/>
        <v>0</v>
      </c>
      <c r="U413" s="21">
        <f t="shared" si="89"/>
        <v>-8.3234701764100638E-2</v>
      </c>
      <c r="V413" s="21">
        <f t="shared" si="90"/>
        <v>-8.0925363238181072E-2</v>
      </c>
      <c r="W413" s="22">
        <f t="shared" si="91"/>
        <v>21</v>
      </c>
      <c r="X413" s="21">
        <f t="shared" si="92"/>
        <v>4.7619047619047616E-2</v>
      </c>
      <c r="Y413" s="23">
        <f t="shared" si="93"/>
        <v>12</v>
      </c>
      <c r="Z413" s="21">
        <f t="shared" si="94"/>
        <v>8.5999999999999993E-2</v>
      </c>
      <c r="AA413" s="21">
        <f t="shared" si="95"/>
        <v>0.35599999999999998</v>
      </c>
      <c r="AB413" s="21">
        <f t="shared" si="96"/>
        <v>0.43999999999999995</v>
      </c>
      <c r="AC413" s="21">
        <f t="shared" si="97"/>
        <v>0</v>
      </c>
    </row>
    <row r="414" spans="2:29" x14ac:dyDescent="0.25">
      <c r="B414" s="27" t="s">
        <v>830</v>
      </c>
      <c r="C414" s="27" t="s">
        <v>831</v>
      </c>
      <c r="D414" t="s">
        <v>920</v>
      </c>
      <c r="E414">
        <v>12</v>
      </c>
      <c r="F414">
        <v>7</v>
      </c>
      <c r="G414" t="s">
        <v>49</v>
      </c>
      <c r="H414">
        <v>30</v>
      </c>
      <c r="I414">
        <v>27</v>
      </c>
      <c r="J414">
        <v>26</v>
      </c>
      <c r="K414">
        <v>-1</v>
      </c>
      <c r="L414">
        <v>29</v>
      </c>
      <c r="M414">
        <v>1</v>
      </c>
      <c r="N414" s="20">
        <f t="shared" si="98"/>
        <v>1</v>
      </c>
      <c r="P414" s="20">
        <f t="shared" si="85"/>
        <v>1</v>
      </c>
      <c r="R414" s="12">
        <f t="shared" si="86"/>
        <v>-3.8461538461538464E-2</v>
      </c>
      <c r="S414" s="21">
        <f t="shared" si="87"/>
        <v>-2.0851637639023202E-2</v>
      </c>
      <c r="T414" s="21">
        <f t="shared" si="88"/>
        <v>-7.5196504874270875E-3</v>
      </c>
      <c r="U414" s="21">
        <f t="shared" si="89"/>
        <v>-1.4208181764179151E-2</v>
      </c>
      <c r="V414" s="21">
        <f t="shared" si="90"/>
        <v>-1.4193156630209813E-2</v>
      </c>
      <c r="W414" s="22">
        <f t="shared" si="91"/>
        <v>30</v>
      </c>
      <c r="X414" s="21">
        <f t="shared" si="92"/>
        <v>-3.3333333333333333E-2</v>
      </c>
      <c r="Y414" s="23">
        <f t="shared" si="93"/>
        <v>100000</v>
      </c>
      <c r="Z414" s="21">
        <f t="shared" si="94"/>
        <v>0.27600000000000002</v>
      </c>
      <c r="AA414" s="21">
        <f t="shared" si="95"/>
        <v>0.10199999999999999</v>
      </c>
      <c r="AB414" s="21">
        <f t="shared" si="96"/>
        <v>0.17500000000000004</v>
      </c>
      <c r="AC414" s="21">
        <f t="shared" si="97"/>
        <v>0</v>
      </c>
    </row>
    <row r="415" spans="2:29" x14ac:dyDescent="0.25">
      <c r="B415" s="27" t="s">
        <v>824</v>
      </c>
      <c r="C415" s="27" t="s">
        <v>825</v>
      </c>
      <c r="D415" t="s">
        <v>920</v>
      </c>
      <c r="E415">
        <v>12</v>
      </c>
      <c r="F415">
        <v>12</v>
      </c>
      <c r="G415" t="s">
        <v>86</v>
      </c>
      <c r="H415">
        <v>42</v>
      </c>
      <c r="I415">
        <v>25</v>
      </c>
      <c r="J415">
        <v>15</v>
      </c>
      <c r="K415">
        <v>-2</v>
      </c>
      <c r="L415">
        <v>13</v>
      </c>
      <c r="M415" t="s">
        <v>30</v>
      </c>
      <c r="N415" s="20">
        <f t="shared" si="98"/>
        <v>1</v>
      </c>
      <c r="P415" s="20">
        <f t="shared" si="85"/>
        <v>1</v>
      </c>
      <c r="R415" s="12">
        <f t="shared" si="86"/>
        <v>-0.13333333333333333</v>
      </c>
      <c r="S415" s="21">
        <f t="shared" si="87"/>
        <v>-9.85572635745805E-2</v>
      </c>
      <c r="T415" s="21">
        <f t="shared" si="88"/>
        <v>-9.7119548552565771E-2</v>
      </c>
      <c r="U415" s="21">
        <f t="shared" si="89"/>
        <v>-9.7838692462487997E-2</v>
      </c>
      <c r="V415" s="21">
        <f t="shared" si="90"/>
        <v>-9.7838501529878094E-2</v>
      </c>
      <c r="W415" s="22">
        <f t="shared" si="91"/>
        <v>13</v>
      </c>
      <c r="X415" s="21">
        <f t="shared" si="92"/>
        <v>-0.15384615384615385</v>
      </c>
      <c r="Y415" s="23">
        <f t="shared" si="93"/>
        <v>100000</v>
      </c>
      <c r="Z415" s="21">
        <f t="shared" si="94"/>
        <v>5.8000000000000003E-2</v>
      </c>
      <c r="AA415" s="21">
        <f t="shared" si="95"/>
        <v>3.1E-2</v>
      </c>
      <c r="AB415" s="21">
        <f t="shared" si="96"/>
        <v>0.17500000000000004</v>
      </c>
      <c r="AC415" s="21">
        <f t="shared" si="97"/>
        <v>0</v>
      </c>
    </row>
    <row r="416" spans="2:29" x14ac:dyDescent="0.25">
      <c r="B416" s="27" t="s">
        <v>854</v>
      </c>
      <c r="C416" s="27" t="s">
        <v>855</v>
      </c>
      <c r="D416" t="s">
        <v>920</v>
      </c>
      <c r="E416">
        <v>11</v>
      </c>
      <c r="F416">
        <v>21</v>
      </c>
      <c r="G416" t="s">
        <v>49</v>
      </c>
      <c r="H416">
        <v>21</v>
      </c>
      <c r="I416">
        <v>17</v>
      </c>
      <c r="J416">
        <v>17</v>
      </c>
      <c r="K416">
        <v>1</v>
      </c>
      <c r="L416">
        <v>25</v>
      </c>
      <c r="M416">
        <v>0</v>
      </c>
      <c r="N416" s="20">
        <f t="shared" si="98"/>
        <v>1</v>
      </c>
      <c r="P416" s="20">
        <f t="shared" si="85"/>
        <v>1</v>
      </c>
      <c r="R416" s="12">
        <f t="shared" si="86"/>
        <v>5.8823529411764705E-2</v>
      </c>
      <c r="S416" s="21">
        <f t="shared" si="87"/>
        <v>-4.138123663706228E-2</v>
      </c>
      <c r="T416" s="21">
        <f t="shared" si="88"/>
        <v>0</v>
      </c>
      <c r="U416" s="21">
        <f t="shared" si="89"/>
        <v>-2.0909215974873052E-2</v>
      </c>
      <c r="V416" s="21">
        <f t="shared" si="90"/>
        <v>-2.0763484203978444E-2</v>
      </c>
      <c r="W416" s="22">
        <f t="shared" si="91"/>
        <v>25</v>
      </c>
      <c r="X416" s="21">
        <f t="shared" si="92"/>
        <v>0.04</v>
      </c>
      <c r="Y416" s="23">
        <f t="shared" si="93"/>
        <v>11</v>
      </c>
      <c r="Z416" s="21">
        <f t="shared" si="94"/>
        <v>0.24399999999999999</v>
      </c>
      <c r="AA416" s="21">
        <f t="shared" si="95"/>
        <v>0.315</v>
      </c>
      <c r="AB416" s="21">
        <f t="shared" si="96"/>
        <v>0.46299999999999997</v>
      </c>
      <c r="AC416" s="21">
        <f t="shared" si="97"/>
        <v>0</v>
      </c>
    </row>
    <row r="417" spans="2:29" x14ac:dyDescent="0.25">
      <c r="B417" s="27" t="s">
        <v>852</v>
      </c>
      <c r="C417" s="27" t="s">
        <v>853</v>
      </c>
      <c r="D417" t="s">
        <v>920</v>
      </c>
      <c r="E417">
        <v>11</v>
      </c>
      <c r="F417">
        <v>26</v>
      </c>
      <c r="G417" t="s">
        <v>86</v>
      </c>
      <c r="H417">
        <v>30</v>
      </c>
      <c r="I417">
        <v>20</v>
      </c>
      <c r="J417">
        <v>10</v>
      </c>
      <c r="K417">
        <v>1</v>
      </c>
      <c r="L417">
        <v>66</v>
      </c>
      <c r="M417">
        <v>15</v>
      </c>
      <c r="N417" s="20">
        <f t="shared" si="98"/>
        <v>1</v>
      </c>
      <c r="P417" s="20">
        <f t="shared" si="85"/>
        <v>1</v>
      </c>
      <c r="R417" s="12">
        <f t="shared" si="86"/>
        <v>0.1</v>
      </c>
      <c r="S417" s="21">
        <f t="shared" si="87"/>
        <v>-7.7892088518272229E-2</v>
      </c>
      <c r="T417" s="21">
        <f t="shared" si="88"/>
        <v>-0.12944943670387588</v>
      </c>
      <c r="U417" s="21">
        <f t="shared" si="89"/>
        <v>-0.10404154015923783</v>
      </c>
      <c r="V417" s="21">
        <f t="shared" si="90"/>
        <v>-0.10379435512712865</v>
      </c>
      <c r="W417" s="22">
        <f t="shared" si="91"/>
        <v>81</v>
      </c>
      <c r="X417" s="21">
        <f t="shared" si="92"/>
        <v>1.2345679012345678E-2</v>
      </c>
      <c r="Y417" s="23">
        <f t="shared" si="93"/>
        <v>11</v>
      </c>
      <c r="Z417" s="21">
        <f t="shared" si="94"/>
        <v>5.1999999999999998E-2</v>
      </c>
      <c r="AA417" s="21">
        <f t="shared" si="95"/>
        <v>0.19500000000000001</v>
      </c>
      <c r="AB417" s="21">
        <f t="shared" si="96"/>
        <v>0.46299999999999997</v>
      </c>
      <c r="AC417" s="21">
        <f t="shared" si="97"/>
        <v>0</v>
      </c>
    </row>
    <row r="418" spans="2:29" x14ac:dyDescent="0.25">
      <c r="B418" s="27" t="s">
        <v>892</v>
      </c>
      <c r="C418" s="27" t="s">
        <v>893</v>
      </c>
      <c r="D418" t="s">
        <v>920</v>
      </c>
      <c r="E418">
        <v>11</v>
      </c>
      <c r="F418">
        <v>13</v>
      </c>
      <c r="G418" t="s">
        <v>46</v>
      </c>
      <c r="H418">
        <v>26</v>
      </c>
      <c r="I418">
        <v>22</v>
      </c>
      <c r="J418">
        <v>13</v>
      </c>
      <c r="K418">
        <v>0</v>
      </c>
      <c r="L418">
        <v>15</v>
      </c>
      <c r="M418">
        <v>3</v>
      </c>
      <c r="N418" s="20">
        <f t="shared" si="98"/>
        <v>1</v>
      </c>
      <c r="P418" s="20">
        <f t="shared" si="85"/>
        <v>1</v>
      </c>
      <c r="R418" s="12">
        <f t="shared" si="86"/>
        <v>0</v>
      </c>
      <c r="S418" s="21">
        <f t="shared" si="87"/>
        <v>-3.2858839999393652E-2</v>
      </c>
      <c r="T418" s="21">
        <f t="shared" si="88"/>
        <v>-9.9872284108373233E-2</v>
      </c>
      <c r="U418" s="21">
        <f t="shared" si="89"/>
        <v>-6.696700846319259E-2</v>
      </c>
      <c r="V418" s="21">
        <f t="shared" si="90"/>
        <v>-6.656604419031982E-2</v>
      </c>
      <c r="W418" s="22">
        <f t="shared" si="91"/>
        <v>18</v>
      </c>
      <c r="X418" s="21">
        <f t="shared" si="92"/>
        <v>0</v>
      </c>
      <c r="Y418" s="23">
        <f t="shared" si="93"/>
        <v>100000</v>
      </c>
      <c r="Z418" s="21">
        <f t="shared" si="94"/>
        <v>0.111</v>
      </c>
      <c r="AA418" s="21">
        <f t="shared" si="95"/>
        <v>0.129</v>
      </c>
      <c r="AB418" s="21">
        <f t="shared" si="96"/>
        <v>0.17500000000000004</v>
      </c>
      <c r="AC418" s="21">
        <f t="shared" si="97"/>
        <v>0</v>
      </c>
    </row>
    <row r="419" spans="2:29" x14ac:dyDescent="0.25">
      <c r="B419" s="27" t="s">
        <v>876</v>
      </c>
      <c r="C419" s="27" t="s">
        <v>877</v>
      </c>
      <c r="D419" t="s">
        <v>920</v>
      </c>
      <c r="E419">
        <v>11</v>
      </c>
      <c r="F419">
        <v>16</v>
      </c>
      <c r="G419" t="s">
        <v>49</v>
      </c>
      <c r="H419">
        <v>19</v>
      </c>
      <c r="I419">
        <v>11</v>
      </c>
      <c r="J419">
        <v>19</v>
      </c>
      <c r="K419">
        <v>2</v>
      </c>
      <c r="L419">
        <v>15</v>
      </c>
      <c r="M419">
        <v>4</v>
      </c>
      <c r="N419" s="20">
        <f t="shared" si="98"/>
        <v>1</v>
      </c>
      <c r="P419" s="20">
        <f t="shared" si="85"/>
        <v>1</v>
      </c>
      <c r="R419" s="12">
        <f t="shared" si="86"/>
        <v>0.10526315789473684</v>
      </c>
      <c r="S419" s="21">
        <f t="shared" si="87"/>
        <v>-0.10354639745865135</v>
      </c>
      <c r="T419" s="21">
        <f t="shared" si="88"/>
        <v>0.11550670014054099</v>
      </c>
      <c r="U419" s="21">
        <f t="shared" si="89"/>
        <v>0</v>
      </c>
      <c r="V419" s="21">
        <f t="shared" si="90"/>
        <v>3.986767560629878E-3</v>
      </c>
      <c r="W419" s="22">
        <f t="shared" si="91"/>
        <v>19</v>
      </c>
      <c r="X419" s="21">
        <f t="shared" si="92"/>
        <v>0.10526315789473684</v>
      </c>
      <c r="Y419" s="23">
        <f t="shared" si="93"/>
        <v>5.5</v>
      </c>
      <c r="Z419" s="21">
        <f t="shared" si="94"/>
        <v>0.378</v>
      </c>
      <c r="AA419" s="21">
        <f t="shared" si="95"/>
        <v>0.61599999999999999</v>
      </c>
      <c r="AB419" s="21">
        <f t="shared" si="96"/>
        <v>0.73099999999999998</v>
      </c>
      <c r="AC419" s="21">
        <f t="shared" si="97"/>
        <v>0</v>
      </c>
    </row>
    <row r="420" spans="2:29" x14ac:dyDescent="0.25">
      <c r="B420" t="s">
        <v>921</v>
      </c>
      <c r="C420" t="s">
        <v>922</v>
      </c>
      <c r="D420" t="s">
        <v>920</v>
      </c>
      <c r="E420">
        <v>10</v>
      </c>
      <c r="F420">
        <v>13</v>
      </c>
      <c r="G420" t="s">
        <v>49</v>
      </c>
      <c r="H420">
        <v>11</v>
      </c>
      <c r="I420">
        <v>9</v>
      </c>
      <c r="J420">
        <v>4</v>
      </c>
      <c r="K420">
        <v>0</v>
      </c>
      <c r="L420">
        <v>9</v>
      </c>
      <c r="M420">
        <v>1</v>
      </c>
      <c r="N420" s="20">
        <f t="shared" si="98"/>
        <v>1</v>
      </c>
      <c r="P420" s="20">
        <f t="shared" si="85"/>
        <v>1</v>
      </c>
      <c r="R420" s="12">
        <f t="shared" si="86"/>
        <v>0</v>
      </c>
      <c r="S420" s="21">
        <f t="shared" si="87"/>
        <v>-3.9339431627563259E-2</v>
      </c>
      <c r="T420" s="21">
        <f t="shared" si="88"/>
        <v>-0.14971699958280615</v>
      </c>
      <c r="U420" s="21">
        <f t="shared" si="89"/>
        <v>-9.6211667226112962E-2</v>
      </c>
      <c r="V420" s="21">
        <f t="shared" si="90"/>
        <v>-9.5089366145494125E-2</v>
      </c>
      <c r="W420" s="22">
        <f t="shared" si="91"/>
        <v>10</v>
      </c>
      <c r="X420" s="21">
        <f t="shared" si="92"/>
        <v>0</v>
      </c>
      <c r="Y420" s="23">
        <f t="shared" si="93"/>
        <v>100000</v>
      </c>
      <c r="Z420" s="21">
        <f t="shared" si="94"/>
        <v>6.0999999999999999E-2</v>
      </c>
      <c r="AA420" s="21">
        <f t="shared" si="95"/>
        <v>0.129</v>
      </c>
      <c r="AB420" s="21">
        <f t="shared" si="96"/>
        <v>0.17500000000000004</v>
      </c>
      <c r="AC420" s="21">
        <f t="shared" si="97"/>
        <v>0</v>
      </c>
    </row>
    <row r="421" spans="2:29" x14ac:dyDescent="0.25">
      <c r="B421" s="27" t="s">
        <v>868</v>
      </c>
      <c r="C421" s="27" t="s">
        <v>869</v>
      </c>
      <c r="D421" t="s">
        <v>920</v>
      </c>
      <c r="E421">
        <v>10</v>
      </c>
      <c r="F421">
        <v>9</v>
      </c>
      <c r="G421" t="s">
        <v>31</v>
      </c>
      <c r="H421">
        <v>20</v>
      </c>
      <c r="I421">
        <v>13</v>
      </c>
      <c r="J421">
        <v>24</v>
      </c>
      <c r="K421">
        <v>1</v>
      </c>
      <c r="L421">
        <v>24</v>
      </c>
      <c r="M421" t="s">
        <v>30</v>
      </c>
      <c r="N421" s="20">
        <f t="shared" si="98"/>
        <v>1</v>
      </c>
      <c r="P421" s="20">
        <f t="shared" si="85"/>
        <v>1</v>
      </c>
      <c r="R421" s="12">
        <f t="shared" si="86"/>
        <v>4.1666666666666664E-2</v>
      </c>
      <c r="S421" s="21">
        <f t="shared" si="87"/>
        <v>-8.2549437389501934E-2</v>
      </c>
      <c r="T421" s="21">
        <f t="shared" si="88"/>
        <v>0.13045577778664774</v>
      </c>
      <c r="U421" s="21">
        <f t="shared" si="89"/>
        <v>1.8399376147024249E-2</v>
      </c>
      <c r="V421" s="21">
        <f t="shared" si="90"/>
        <v>2.2101905514723352E-2</v>
      </c>
      <c r="W421" s="22">
        <f t="shared" si="91"/>
        <v>24</v>
      </c>
      <c r="X421" s="21">
        <f t="shared" si="92"/>
        <v>4.1666666666666664E-2</v>
      </c>
      <c r="Y421" s="23">
        <f t="shared" si="93"/>
        <v>10</v>
      </c>
      <c r="Z421" s="21">
        <f t="shared" si="94"/>
        <v>0.47599999999999998</v>
      </c>
      <c r="AA421" s="21">
        <f t="shared" si="95"/>
        <v>0.32600000000000001</v>
      </c>
      <c r="AB421" s="21">
        <f t="shared" si="96"/>
        <v>0.50600000000000001</v>
      </c>
      <c r="AC421" s="21">
        <f t="shared" si="97"/>
        <v>0</v>
      </c>
    </row>
    <row r="422" spans="2:29" x14ac:dyDescent="0.25">
      <c r="B422" s="27" t="s">
        <v>856</v>
      </c>
      <c r="C422" s="27" t="s">
        <v>857</v>
      </c>
      <c r="D422" t="s">
        <v>920</v>
      </c>
      <c r="E422">
        <v>10</v>
      </c>
      <c r="F422">
        <v>18</v>
      </c>
      <c r="G422" t="s">
        <v>104</v>
      </c>
      <c r="H422">
        <v>14</v>
      </c>
      <c r="I422">
        <v>5</v>
      </c>
      <c r="J422">
        <v>14</v>
      </c>
      <c r="K422">
        <v>-2</v>
      </c>
      <c r="L422">
        <v>2</v>
      </c>
      <c r="M422">
        <v>3</v>
      </c>
      <c r="N422" s="20">
        <f t="shared" si="98"/>
        <v>1</v>
      </c>
      <c r="P422" s="20">
        <f t="shared" si="85"/>
        <v>1</v>
      </c>
      <c r="R422" s="12">
        <f t="shared" si="86"/>
        <v>-0.14285714285714285</v>
      </c>
      <c r="S422" s="21">
        <f t="shared" si="87"/>
        <v>-0.1861049751822067</v>
      </c>
      <c r="T422" s="21">
        <f t="shared" si="88"/>
        <v>0.22865967908314722</v>
      </c>
      <c r="U422" s="21">
        <f t="shared" si="89"/>
        <v>0</v>
      </c>
      <c r="V422" s="21">
        <f t="shared" si="90"/>
        <v>1.4184901300313505E-2</v>
      </c>
      <c r="W422" s="22">
        <f t="shared" si="91"/>
        <v>5</v>
      </c>
      <c r="X422" s="21">
        <f t="shared" si="92"/>
        <v>-0.4</v>
      </c>
      <c r="Y422" s="23">
        <f t="shared" si="93"/>
        <v>100000</v>
      </c>
      <c r="Z422" s="21">
        <f t="shared" si="94"/>
        <v>0.437</v>
      </c>
      <c r="AA422" s="21">
        <f t="shared" si="95"/>
        <v>1.2999999999999999E-2</v>
      </c>
      <c r="AB422" s="21">
        <f t="shared" si="96"/>
        <v>0.17500000000000004</v>
      </c>
      <c r="AC422" s="21">
        <f t="shared" si="97"/>
        <v>0</v>
      </c>
    </row>
    <row r="423" spans="2:29" x14ac:dyDescent="0.25">
      <c r="B423" s="27" t="s">
        <v>858</v>
      </c>
      <c r="C423" s="27" t="s">
        <v>859</v>
      </c>
      <c r="D423" t="s">
        <v>920</v>
      </c>
      <c r="E423">
        <v>10</v>
      </c>
      <c r="F423">
        <v>12</v>
      </c>
      <c r="G423" t="s">
        <v>86</v>
      </c>
      <c r="H423">
        <v>23</v>
      </c>
      <c r="I423">
        <v>29</v>
      </c>
      <c r="J423">
        <v>28</v>
      </c>
      <c r="K423">
        <v>2</v>
      </c>
      <c r="L423">
        <v>18</v>
      </c>
      <c r="M423" t="s">
        <v>30</v>
      </c>
      <c r="N423" s="20">
        <f t="shared" si="98"/>
        <v>1</v>
      </c>
      <c r="P423" s="20">
        <f t="shared" si="85"/>
        <v>1</v>
      </c>
      <c r="R423" s="12">
        <f t="shared" si="86"/>
        <v>7.1428571428571425E-2</v>
      </c>
      <c r="S423" s="21">
        <f t="shared" si="87"/>
        <v>4.7451763732829999E-2</v>
      </c>
      <c r="T423" s="21">
        <f t="shared" si="88"/>
        <v>-6.9936934620862257E-3</v>
      </c>
      <c r="U423" s="21">
        <f t="shared" si="89"/>
        <v>1.9865779002786743E-2</v>
      </c>
      <c r="V423" s="21">
        <f t="shared" si="90"/>
        <v>2.0107949757843507E-2</v>
      </c>
      <c r="W423" s="22">
        <f t="shared" si="91"/>
        <v>18</v>
      </c>
      <c r="X423" s="21">
        <f t="shared" si="92"/>
        <v>0.1111111111111111</v>
      </c>
      <c r="Y423" s="23">
        <f t="shared" si="93"/>
        <v>5</v>
      </c>
      <c r="Z423" s="21">
        <f t="shared" si="94"/>
        <v>0.46899999999999997</v>
      </c>
      <c r="AA423" s="21">
        <f t="shared" si="95"/>
        <v>0.63</v>
      </c>
      <c r="AB423" s="21">
        <f t="shared" si="96"/>
        <v>0.76700000000000002</v>
      </c>
      <c r="AC423" s="21">
        <f t="shared" si="97"/>
        <v>0</v>
      </c>
    </row>
    <row r="424" spans="2:29" x14ac:dyDescent="0.25">
      <c r="B424" s="27" t="s">
        <v>872</v>
      </c>
      <c r="C424" s="27" t="s">
        <v>873</v>
      </c>
      <c r="D424" t="s">
        <v>920</v>
      </c>
      <c r="E424">
        <v>9</v>
      </c>
      <c r="F424">
        <v>9</v>
      </c>
      <c r="G424" t="s">
        <v>31</v>
      </c>
      <c r="H424">
        <v>17</v>
      </c>
      <c r="I424">
        <v>12</v>
      </c>
      <c r="J424">
        <v>8</v>
      </c>
      <c r="K424">
        <v>0</v>
      </c>
      <c r="L424">
        <v>20</v>
      </c>
      <c r="M424" t="s">
        <v>30</v>
      </c>
      <c r="N424" s="20">
        <f t="shared" si="98"/>
        <v>1</v>
      </c>
      <c r="P424" s="20">
        <f t="shared" si="85"/>
        <v>1</v>
      </c>
      <c r="R424" s="12">
        <f t="shared" si="86"/>
        <v>0</v>
      </c>
      <c r="S424" s="21">
        <f t="shared" si="87"/>
        <v>-6.7290361059346715E-2</v>
      </c>
      <c r="T424" s="21">
        <f t="shared" si="88"/>
        <v>-7.7892088518272229E-2</v>
      </c>
      <c r="U424" s="21">
        <f t="shared" si="89"/>
        <v>-7.2606374195702039E-2</v>
      </c>
      <c r="V424" s="21">
        <f t="shared" si="90"/>
        <v>-7.2596274591106999E-2</v>
      </c>
      <c r="W424" s="22">
        <f t="shared" si="91"/>
        <v>20</v>
      </c>
      <c r="X424" s="21">
        <f t="shared" si="92"/>
        <v>0</v>
      </c>
      <c r="Y424" s="23">
        <f t="shared" si="93"/>
        <v>100000</v>
      </c>
      <c r="Z424" s="21">
        <f t="shared" si="94"/>
        <v>9.5000000000000001E-2</v>
      </c>
      <c r="AA424" s="21">
        <f t="shared" si="95"/>
        <v>0.129</v>
      </c>
      <c r="AB424" s="21">
        <f t="shared" si="96"/>
        <v>0.17500000000000004</v>
      </c>
      <c r="AC424" s="21">
        <f t="shared" si="97"/>
        <v>0</v>
      </c>
    </row>
    <row r="425" spans="2:29" x14ac:dyDescent="0.25">
      <c r="B425" s="27" t="s">
        <v>866</v>
      </c>
      <c r="C425" s="27" t="s">
        <v>867</v>
      </c>
      <c r="D425" t="s">
        <v>920</v>
      </c>
      <c r="E425">
        <v>9</v>
      </c>
      <c r="F425">
        <v>8</v>
      </c>
      <c r="G425" t="s">
        <v>34</v>
      </c>
      <c r="H425">
        <v>99</v>
      </c>
      <c r="I425">
        <v>159</v>
      </c>
      <c r="J425">
        <v>8</v>
      </c>
      <c r="K425">
        <v>-1</v>
      </c>
      <c r="L425">
        <v>13</v>
      </c>
      <c r="M425" t="s">
        <v>30</v>
      </c>
      <c r="N425" s="20">
        <f t="shared" si="98"/>
        <v>1</v>
      </c>
      <c r="P425" s="20">
        <f t="shared" si="85"/>
        <v>1</v>
      </c>
      <c r="R425" s="12">
        <f t="shared" si="86"/>
        <v>-0.125</v>
      </c>
      <c r="S425" s="21">
        <f t="shared" si="87"/>
        <v>9.9391528026234965E-2</v>
      </c>
      <c r="T425" s="21">
        <f t="shared" si="88"/>
        <v>-0.45003054139584187</v>
      </c>
      <c r="U425" s="21">
        <f t="shared" si="89"/>
        <v>-0.22241928813621759</v>
      </c>
      <c r="V425" s="21">
        <f t="shared" si="90"/>
        <v>-0.19101943383527484</v>
      </c>
      <c r="W425" s="22">
        <f t="shared" si="91"/>
        <v>13</v>
      </c>
      <c r="X425" s="21">
        <f t="shared" si="92"/>
        <v>-7.6923076923076927E-2</v>
      </c>
      <c r="Y425" s="23">
        <f t="shared" si="93"/>
        <v>100000</v>
      </c>
      <c r="Z425" s="21">
        <f t="shared" si="94"/>
        <v>1.4999999999999999E-2</v>
      </c>
      <c r="AA425" s="21">
        <f t="shared" si="95"/>
        <v>5.6000000000000001E-2</v>
      </c>
      <c r="AB425" s="21">
        <f t="shared" si="96"/>
        <v>0.17500000000000004</v>
      </c>
      <c r="AC425" s="21">
        <f t="shared" si="97"/>
        <v>0</v>
      </c>
    </row>
    <row r="426" spans="2:29" x14ac:dyDescent="0.25">
      <c r="B426" s="27" t="s">
        <v>882</v>
      </c>
      <c r="C426" s="27" t="s">
        <v>883</v>
      </c>
      <c r="D426" t="s">
        <v>920</v>
      </c>
      <c r="E426">
        <v>9</v>
      </c>
      <c r="F426">
        <v>8</v>
      </c>
      <c r="G426" t="s">
        <v>31</v>
      </c>
      <c r="H426">
        <v>11</v>
      </c>
      <c r="I426">
        <v>19</v>
      </c>
      <c r="J426">
        <v>9</v>
      </c>
      <c r="K426">
        <v>-1</v>
      </c>
      <c r="L426">
        <v>25</v>
      </c>
      <c r="M426" t="s">
        <v>30</v>
      </c>
      <c r="N426" s="20">
        <f t="shared" si="98"/>
        <v>1</v>
      </c>
      <c r="P426" s="20">
        <f t="shared" si="85"/>
        <v>1</v>
      </c>
      <c r="R426" s="12">
        <f t="shared" si="86"/>
        <v>-0.1111111111111111</v>
      </c>
      <c r="S426" s="21">
        <f t="shared" si="87"/>
        <v>0.11550670014054099</v>
      </c>
      <c r="T426" s="21">
        <f t="shared" si="88"/>
        <v>-0.13881237266310953</v>
      </c>
      <c r="U426" s="21">
        <f t="shared" si="89"/>
        <v>-1.9867065968887654E-2</v>
      </c>
      <c r="V426" s="21">
        <f t="shared" si="90"/>
        <v>-1.43909128304854E-2</v>
      </c>
      <c r="W426" s="22">
        <f t="shared" si="91"/>
        <v>25</v>
      </c>
      <c r="X426" s="21">
        <f t="shared" si="92"/>
        <v>-0.04</v>
      </c>
      <c r="Y426" s="23">
        <f t="shared" si="93"/>
        <v>100000</v>
      </c>
      <c r="Z426" s="21">
        <f t="shared" si="94"/>
        <v>0.27400000000000002</v>
      </c>
      <c r="AA426" s="21">
        <f t="shared" si="95"/>
        <v>9.5000000000000001E-2</v>
      </c>
      <c r="AB426" s="21">
        <f t="shared" si="96"/>
        <v>0.17500000000000004</v>
      </c>
      <c r="AC426" s="21">
        <f t="shared" si="97"/>
        <v>0</v>
      </c>
    </row>
    <row r="427" spans="2:29" x14ac:dyDescent="0.25">
      <c r="B427" s="27" t="s">
        <v>880</v>
      </c>
      <c r="C427" s="27" t="s">
        <v>881</v>
      </c>
      <c r="D427" t="s">
        <v>920</v>
      </c>
      <c r="E427">
        <v>9</v>
      </c>
      <c r="F427">
        <v>13</v>
      </c>
      <c r="G427" t="s">
        <v>46</v>
      </c>
      <c r="H427">
        <v>26</v>
      </c>
      <c r="I427">
        <v>18</v>
      </c>
      <c r="J427">
        <v>13</v>
      </c>
      <c r="K427">
        <v>0</v>
      </c>
      <c r="L427">
        <v>-7</v>
      </c>
      <c r="M427">
        <v>7</v>
      </c>
      <c r="N427" s="20">
        <f t="shared" si="98"/>
        <v>1</v>
      </c>
      <c r="P427" s="20">
        <f t="shared" si="85"/>
        <v>1</v>
      </c>
      <c r="R427" s="12">
        <f t="shared" si="86"/>
        <v>0</v>
      </c>
      <c r="S427" s="21">
        <f t="shared" si="87"/>
        <v>-7.0905623537439788E-2</v>
      </c>
      <c r="T427" s="21">
        <f t="shared" si="88"/>
        <v>-6.3011696819580632E-2</v>
      </c>
      <c r="U427" s="21">
        <f t="shared" si="89"/>
        <v>-6.696700846319259E-2</v>
      </c>
      <c r="V427" s="21">
        <f t="shared" si="90"/>
        <v>-6.6961442940071003E-2</v>
      </c>
      <c r="W427" s="22">
        <f t="shared" si="91"/>
        <v>7</v>
      </c>
      <c r="X427" s="21">
        <f t="shared" si="92"/>
        <v>0</v>
      </c>
      <c r="Y427" s="23">
        <f t="shared" si="93"/>
        <v>100000</v>
      </c>
      <c r="Z427" s="21">
        <f t="shared" si="94"/>
        <v>0.108</v>
      </c>
      <c r="AA427" s="21">
        <f t="shared" si="95"/>
        <v>0.129</v>
      </c>
      <c r="AB427" s="21">
        <f t="shared" si="96"/>
        <v>0.17500000000000004</v>
      </c>
      <c r="AC427" s="21">
        <f t="shared" si="97"/>
        <v>0</v>
      </c>
    </row>
    <row r="428" spans="2:29" x14ac:dyDescent="0.25">
      <c r="B428" s="27" t="s">
        <v>888</v>
      </c>
      <c r="C428" s="27" t="s">
        <v>889</v>
      </c>
      <c r="D428" t="s">
        <v>920</v>
      </c>
      <c r="E428">
        <v>9</v>
      </c>
      <c r="F428">
        <v>22</v>
      </c>
      <c r="G428" t="s">
        <v>37</v>
      </c>
      <c r="H428">
        <v>148</v>
      </c>
      <c r="I428">
        <v>115</v>
      </c>
      <c r="J428">
        <v>126</v>
      </c>
      <c r="K428">
        <v>5</v>
      </c>
      <c r="L428">
        <v>34</v>
      </c>
      <c r="M428">
        <v>0</v>
      </c>
      <c r="N428" s="20">
        <f t="shared" si="98"/>
        <v>1</v>
      </c>
      <c r="P428" s="20">
        <f t="shared" si="85"/>
        <v>1</v>
      </c>
      <c r="R428" s="12">
        <f t="shared" si="86"/>
        <v>3.968253968253968E-2</v>
      </c>
      <c r="S428" s="21">
        <f t="shared" si="87"/>
        <v>-4.9204264883773052E-2</v>
      </c>
      <c r="T428" s="21">
        <f t="shared" si="88"/>
        <v>1.8437872409972078E-2</v>
      </c>
      <c r="U428" s="21">
        <f t="shared" si="89"/>
        <v>-1.5964235625429368E-2</v>
      </c>
      <c r="V428" s="21">
        <f t="shared" si="90"/>
        <v>-1.5576876033076781E-2</v>
      </c>
      <c r="W428" s="22">
        <f t="shared" si="91"/>
        <v>34</v>
      </c>
      <c r="X428" s="21">
        <f t="shared" si="92"/>
        <v>0.14705882352941177</v>
      </c>
      <c r="Y428" s="23">
        <f t="shared" si="93"/>
        <v>1.8</v>
      </c>
      <c r="Z428" s="21">
        <f t="shared" si="94"/>
        <v>0.26500000000000001</v>
      </c>
      <c r="AA428" s="21">
        <f t="shared" si="95"/>
        <v>0.73899999999999999</v>
      </c>
      <c r="AB428" s="21">
        <f t="shared" si="96"/>
        <v>0.96</v>
      </c>
      <c r="AC428" s="21">
        <f t="shared" si="97"/>
        <v>0</v>
      </c>
    </row>
    <row r="429" spans="2:29" x14ac:dyDescent="0.25">
      <c r="B429" s="27" t="s">
        <v>874</v>
      </c>
      <c r="C429" s="27" t="s">
        <v>875</v>
      </c>
      <c r="D429" t="s">
        <v>920</v>
      </c>
      <c r="E429">
        <v>9</v>
      </c>
      <c r="F429">
        <v>24</v>
      </c>
      <c r="G429" t="s">
        <v>86</v>
      </c>
      <c r="H429">
        <v>41</v>
      </c>
      <c r="I429">
        <v>37</v>
      </c>
      <c r="J429">
        <v>31</v>
      </c>
      <c r="K429">
        <v>-1</v>
      </c>
      <c r="L429">
        <v>8</v>
      </c>
      <c r="M429">
        <v>10</v>
      </c>
      <c r="N429" s="20">
        <f t="shared" si="98"/>
        <v>1</v>
      </c>
      <c r="P429" s="20">
        <f t="shared" si="85"/>
        <v>1</v>
      </c>
      <c r="R429" s="12">
        <f t="shared" si="86"/>
        <v>-3.2258064516129031E-2</v>
      </c>
      <c r="S429" s="21">
        <f t="shared" si="87"/>
        <v>-2.03215082745134E-2</v>
      </c>
      <c r="T429" s="21">
        <f t="shared" si="88"/>
        <v>-3.4767372214350778E-2</v>
      </c>
      <c r="U429" s="21">
        <f t="shared" si="89"/>
        <v>-2.7571264845966836E-2</v>
      </c>
      <c r="V429" s="21">
        <f t="shared" si="90"/>
        <v>-2.7553381778277004E-2</v>
      </c>
      <c r="W429" s="22">
        <f t="shared" si="91"/>
        <v>18</v>
      </c>
      <c r="X429" s="21">
        <f t="shared" si="92"/>
        <v>-5.5555555555555552E-2</v>
      </c>
      <c r="Y429" s="23">
        <f t="shared" si="93"/>
        <v>100000</v>
      </c>
      <c r="Z429" s="21">
        <f t="shared" si="94"/>
        <v>0.20799999999999999</v>
      </c>
      <c r="AA429" s="21">
        <f t="shared" si="95"/>
        <v>7.3999999999999996E-2</v>
      </c>
      <c r="AB429" s="21">
        <f t="shared" si="96"/>
        <v>0.17500000000000004</v>
      </c>
      <c r="AC429" s="21">
        <f t="shared" si="97"/>
        <v>0</v>
      </c>
    </row>
    <row r="430" spans="2:29" x14ac:dyDescent="0.25">
      <c r="B430" s="27" t="s">
        <v>898</v>
      </c>
      <c r="C430" s="27" t="s">
        <v>899</v>
      </c>
      <c r="D430" t="s">
        <v>920</v>
      </c>
      <c r="E430">
        <v>9</v>
      </c>
      <c r="F430">
        <v>9</v>
      </c>
      <c r="G430" t="s">
        <v>31</v>
      </c>
      <c r="H430">
        <v>17</v>
      </c>
      <c r="I430">
        <v>9</v>
      </c>
      <c r="J430">
        <v>6</v>
      </c>
      <c r="K430">
        <v>0</v>
      </c>
      <c r="L430">
        <v>30</v>
      </c>
      <c r="M430">
        <v>1</v>
      </c>
      <c r="N430" s="20">
        <f t="shared" si="98"/>
        <v>1</v>
      </c>
      <c r="P430" s="20">
        <f t="shared" si="85"/>
        <v>1</v>
      </c>
      <c r="R430" s="12">
        <f t="shared" si="86"/>
        <v>0</v>
      </c>
      <c r="S430" s="21">
        <f t="shared" si="87"/>
        <v>-0.11944047821175208</v>
      </c>
      <c r="T430" s="21">
        <f t="shared" si="88"/>
        <v>-7.7892088518272229E-2</v>
      </c>
      <c r="U430" s="21">
        <f t="shared" si="89"/>
        <v>-9.8905719931865144E-2</v>
      </c>
      <c r="V430" s="21">
        <f t="shared" si="90"/>
        <v>-9.8746095553963145E-2</v>
      </c>
      <c r="W430" s="22">
        <f t="shared" si="91"/>
        <v>31</v>
      </c>
      <c r="X430" s="21">
        <f t="shared" si="92"/>
        <v>0</v>
      </c>
      <c r="Y430" s="23">
        <f t="shared" si="93"/>
        <v>100000</v>
      </c>
      <c r="Z430" s="21">
        <f t="shared" si="94"/>
        <v>5.6000000000000001E-2</v>
      </c>
      <c r="AA430" s="21">
        <f t="shared" si="95"/>
        <v>0.129</v>
      </c>
      <c r="AB430" s="21">
        <f t="shared" si="96"/>
        <v>0.17500000000000004</v>
      </c>
      <c r="AC430" s="21">
        <f t="shared" si="97"/>
        <v>0</v>
      </c>
    </row>
    <row r="431" spans="2:29" x14ac:dyDescent="0.25">
      <c r="B431" s="27" t="s">
        <v>878</v>
      </c>
      <c r="C431" s="27" t="s">
        <v>879</v>
      </c>
      <c r="D431" t="s">
        <v>920</v>
      </c>
      <c r="E431">
        <v>8</v>
      </c>
      <c r="F431">
        <v>5</v>
      </c>
      <c r="G431" t="s">
        <v>31</v>
      </c>
      <c r="H431">
        <v>7</v>
      </c>
      <c r="I431">
        <v>5</v>
      </c>
      <c r="J431">
        <v>3</v>
      </c>
      <c r="K431">
        <v>-1</v>
      </c>
      <c r="L431">
        <v>31</v>
      </c>
      <c r="M431">
        <v>0</v>
      </c>
      <c r="N431" s="20">
        <f t="shared" si="98"/>
        <v>1</v>
      </c>
      <c r="P431" s="20">
        <f t="shared" si="85"/>
        <v>1</v>
      </c>
      <c r="R431" s="12">
        <f t="shared" si="86"/>
        <v>-0.33333333333333331</v>
      </c>
      <c r="S431" s="21">
        <f t="shared" si="87"/>
        <v>-6.5080123851529836E-2</v>
      </c>
      <c r="T431" s="21">
        <f t="shared" si="88"/>
        <v>-9.7119548552565771E-2</v>
      </c>
      <c r="U431" s="21">
        <f t="shared" si="89"/>
        <v>-8.123948721981411E-2</v>
      </c>
      <c r="V431" s="21">
        <f t="shared" si="90"/>
        <v>-8.1146386541303239E-2</v>
      </c>
      <c r="W431" s="22">
        <f t="shared" si="91"/>
        <v>31</v>
      </c>
      <c r="X431" s="21">
        <f t="shared" si="92"/>
        <v>-3.2258064516129031E-2</v>
      </c>
      <c r="Y431" s="23">
        <f t="shared" si="93"/>
        <v>100000</v>
      </c>
      <c r="Z431" s="21">
        <f t="shared" si="94"/>
        <v>8.3000000000000004E-2</v>
      </c>
      <c r="AA431" s="21">
        <f t="shared" si="95"/>
        <v>0.104</v>
      </c>
      <c r="AB431" s="21">
        <f t="shared" si="96"/>
        <v>0.17500000000000004</v>
      </c>
      <c r="AC431" s="21">
        <f t="shared" si="97"/>
        <v>0</v>
      </c>
    </row>
    <row r="432" spans="2:29" x14ac:dyDescent="0.25">
      <c r="B432" s="27" t="s">
        <v>822</v>
      </c>
      <c r="C432" s="27" t="s">
        <v>823</v>
      </c>
      <c r="D432" t="s">
        <v>920</v>
      </c>
      <c r="E432">
        <v>7</v>
      </c>
      <c r="F432">
        <v>25</v>
      </c>
      <c r="G432" t="s">
        <v>46</v>
      </c>
      <c r="H432">
        <v>8</v>
      </c>
      <c r="I432">
        <v>11</v>
      </c>
      <c r="J432">
        <v>6</v>
      </c>
      <c r="K432">
        <v>-4</v>
      </c>
      <c r="L432">
        <v>-2</v>
      </c>
      <c r="M432">
        <v>22</v>
      </c>
      <c r="N432" s="20">
        <f t="shared" si="98"/>
        <v>1</v>
      </c>
      <c r="P432" s="20">
        <f t="shared" si="85"/>
        <v>1</v>
      </c>
      <c r="R432" s="12">
        <f t="shared" si="86"/>
        <v>-0.66666666666666663</v>
      </c>
      <c r="S432" s="21">
        <f t="shared" si="87"/>
        <v>6.5762756635474151E-2</v>
      </c>
      <c r="T432" s="21">
        <f t="shared" si="88"/>
        <v>-0.11416728965524281</v>
      </c>
      <c r="U432" s="21">
        <f t="shared" si="89"/>
        <v>-2.8358342136926451E-2</v>
      </c>
      <c r="V432" s="21">
        <f t="shared" si="90"/>
        <v>-2.5587625052231704E-2</v>
      </c>
      <c r="W432" s="22">
        <f t="shared" si="91"/>
        <v>22</v>
      </c>
      <c r="X432" s="21">
        <f t="shared" si="92"/>
        <v>-0.18181818181818182</v>
      </c>
      <c r="Y432" s="23">
        <f t="shared" si="93"/>
        <v>100000</v>
      </c>
      <c r="Z432" s="21">
        <f t="shared" si="94"/>
        <v>0.219</v>
      </c>
      <c r="AA432" s="21">
        <f t="shared" si="95"/>
        <v>2.4E-2</v>
      </c>
      <c r="AB432" s="21">
        <f t="shared" si="96"/>
        <v>0.17500000000000004</v>
      </c>
      <c r="AC432" s="21">
        <f t="shared" si="97"/>
        <v>0</v>
      </c>
    </row>
    <row r="433" spans="2:29" x14ac:dyDescent="0.25">
      <c r="B433" s="27" t="s">
        <v>902</v>
      </c>
      <c r="C433" s="27" t="s">
        <v>903</v>
      </c>
      <c r="D433" t="s">
        <v>920</v>
      </c>
      <c r="E433">
        <v>7</v>
      </c>
      <c r="F433">
        <v>7</v>
      </c>
      <c r="G433" t="s">
        <v>56</v>
      </c>
      <c r="H433">
        <v>79</v>
      </c>
      <c r="I433">
        <v>88</v>
      </c>
      <c r="J433">
        <v>3</v>
      </c>
      <c r="K433">
        <v>-1</v>
      </c>
      <c r="L433">
        <v>2</v>
      </c>
      <c r="M433" t="s">
        <v>30</v>
      </c>
      <c r="N433" s="20">
        <f t="shared" si="98"/>
        <v>1</v>
      </c>
      <c r="P433" s="20">
        <f t="shared" si="85"/>
        <v>1</v>
      </c>
      <c r="R433" s="12">
        <f t="shared" si="86"/>
        <v>-0.33333333333333331</v>
      </c>
      <c r="S433" s="21">
        <f t="shared" si="87"/>
        <v>2.1812276477255477E-2</v>
      </c>
      <c r="T433" s="21">
        <f t="shared" si="88"/>
        <v>-0.4912227114122063</v>
      </c>
      <c r="U433" s="21">
        <f t="shared" si="89"/>
        <v>-0.27897650560344489</v>
      </c>
      <c r="V433" s="21">
        <f t="shared" si="90"/>
        <v>-0.24946231351279857</v>
      </c>
      <c r="W433" s="22">
        <f t="shared" si="91"/>
        <v>2</v>
      </c>
      <c r="X433" s="21">
        <f t="shared" si="92"/>
        <v>-0.5</v>
      </c>
      <c r="Y433" s="23">
        <f t="shared" si="93"/>
        <v>100000</v>
      </c>
      <c r="Z433" s="21">
        <f t="shared" si="94"/>
        <v>4.0000000000000001E-3</v>
      </c>
      <c r="AA433" s="21">
        <f t="shared" si="95"/>
        <v>1.0999999999999999E-2</v>
      </c>
      <c r="AB433" s="21">
        <f t="shared" si="96"/>
        <v>0.17500000000000004</v>
      </c>
      <c r="AC433" s="21">
        <f t="shared" si="97"/>
        <v>0</v>
      </c>
    </row>
    <row r="434" spans="2:29" x14ac:dyDescent="0.25">
      <c r="B434" s="27" t="s">
        <v>886</v>
      </c>
      <c r="C434" s="27" t="s">
        <v>887</v>
      </c>
      <c r="D434" t="s">
        <v>920</v>
      </c>
      <c r="E434">
        <v>7</v>
      </c>
      <c r="F434">
        <v>8</v>
      </c>
      <c r="G434" t="s">
        <v>56</v>
      </c>
      <c r="H434">
        <v>35</v>
      </c>
      <c r="I434">
        <v>22</v>
      </c>
      <c r="J434">
        <v>21</v>
      </c>
      <c r="K434">
        <v>0</v>
      </c>
      <c r="L434">
        <v>35</v>
      </c>
      <c r="M434">
        <v>1</v>
      </c>
      <c r="N434" s="20">
        <f t="shared" si="98"/>
        <v>1</v>
      </c>
      <c r="P434" s="20">
        <f t="shared" si="85"/>
        <v>1</v>
      </c>
      <c r="R434" s="12">
        <f t="shared" si="86"/>
        <v>0</v>
      </c>
      <c r="S434" s="21">
        <f t="shared" si="87"/>
        <v>-8.8679945844745367E-2</v>
      </c>
      <c r="T434" s="21">
        <f t="shared" si="88"/>
        <v>-9.2608548109296418E-3</v>
      </c>
      <c r="U434" s="21">
        <f t="shared" si="89"/>
        <v>-4.9799783494323568E-2</v>
      </c>
      <c r="V434" s="21">
        <f t="shared" si="90"/>
        <v>-4.9246861383332861E-2</v>
      </c>
      <c r="W434" s="22">
        <f t="shared" si="91"/>
        <v>36</v>
      </c>
      <c r="X434" s="21">
        <f t="shared" si="92"/>
        <v>0</v>
      </c>
      <c r="Y434" s="23">
        <f t="shared" si="93"/>
        <v>100000</v>
      </c>
      <c r="Z434" s="21">
        <f t="shared" si="94"/>
        <v>0.14000000000000001</v>
      </c>
      <c r="AA434" s="21">
        <f t="shared" si="95"/>
        <v>0.129</v>
      </c>
      <c r="AB434" s="21">
        <f t="shared" si="96"/>
        <v>0.17500000000000004</v>
      </c>
      <c r="AC434" s="21">
        <f t="shared" si="97"/>
        <v>0</v>
      </c>
    </row>
    <row r="435" spans="2:29" x14ac:dyDescent="0.25">
      <c r="B435" s="27" t="s">
        <v>908</v>
      </c>
      <c r="C435" s="27" t="s">
        <v>909</v>
      </c>
      <c r="D435" t="s">
        <v>920</v>
      </c>
      <c r="E435">
        <v>7</v>
      </c>
      <c r="F435" t="s">
        <v>30</v>
      </c>
      <c r="G435" t="s">
        <v>86</v>
      </c>
      <c r="H435">
        <v>5</v>
      </c>
      <c r="I435">
        <v>2</v>
      </c>
      <c r="J435">
        <v>3</v>
      </c>
      <c r="K435">
        <v>1</v>
      </c>
      <c r="L435">
        <v>2</v>
      </c>
      <c r="M435">
        <v>3</v>
      </c>
      <c r="N435" s="20">
        <f t="shared" si="98"/>
        <v>1</v>
      </c>
      <c r="P435" s="20">
        <f t="shared" si="85"/>
        <v>1</v>
      </c>
      <c r="R435" s="12">
        <f t="shared" si="86"/>
        <v>0.33333333333333331</v>
      </c>
      <c r="S435" s="21">
        <f t="shared" si="87"/>
        <v>-0.16744679259812689</v>
      </c>
      <c r="T435" s="21">
        <f t="shared" si="88"/>
        <v>8.4471771197698553E-2</v>
      </c>
      <c r="U435" s="21">
        <f t="shared" si="89"/>
        <v>-4.9799783494323568E-2</v>
      </c>
      <c r="V435" s="21">
        <f t="shared" si="90"/>
        <v>-4.4258268298250636E-2</v>
      </c>
      <c r="W435" s="22">
        <f t="shared" si="91"/>
        <v>5</v>
      </c>
      <c r="X435" s="21">
        <f t="shared" si="92"/>
        <v>0.2</v>
      </c>
      <c r="Y435" s="23">
        <f t="shared" si="93"/>
        <v>7</v>
      </c>
      <c r="Z435" s="21">
        <f t="shared" si="94"/>
        <v>0.16</v>
      </c>
      <c r="AA435" s="21">
        <f t="shared" si="95"/>
        <v>0.85699999999999998</v>
      </c>
      <c r="AB435" s="21">
        <f t="shared" si="96"/>
        <v>0.62</v>
      </c>
      <c r="AC435" s="21">
        <f t="shared" si="97"/>
        <v>0</v>
      </c>
    </row>
    <row r="436" spans="2:29" x14ac:dyDescent="0.25">
      <c r="B436" s="27" t="s">
        <v>896</v>
      </c>
      <c r="C436" s="27" t="s">
        <v>897</v>
      </c>
      <c r="D436" t="s">
        <v>920</v>
      </c>
      <c r="E436">
        <v>7</v>
      </c>
      <c r="F436">
        <v>20</v>
      </c>
      <c r="G436" t="s">
        <v>49</v>
      </c>
      <c r="H436">
        <v>21</v>
      </c>
      <c r="I436">
        <v>6</v>
      </c>
      <c r="J436">
        <v>10</v>
      </c>
      <c r="K436">
        <v>-2</v>
      </c>
      <c r="L436">
        <v>40</v>
      </c>
      <c r="M436">
        <v>8</v>
      </c>
      <c r="N436" s="20">
        <f t="shared" si="98"/>
        <v>1</v>
      </c>
      <c r="P436" s="20">
        <f t="shared" si="85"/>
        <v>1</v>
      </c>
      <c r="R436" s="12">
        <f t="shared" si="86"/>
        <v>-0.2</v>
      </c>
      <c r="S436" s="21">
        <f t="shared" si="87"/>
        <v>-0.2216294584488292</v>
      </c>
      <c r="T436" s="21">
        <f t="shared" si="88"/>
        <v>0.10756634324829006</v>
      </c>
      <c r="U436" s="21">
        <f t="shared" si="89"/>
        <v>-7.1508204453038071E-2</v>
      </c>
      <c r="V436" s="21">
        <f t="shared" si="90"/>
        <v>-6.1857106551192399E-2</v>
      </c>
      <c r="W436" s="22">
        <f t="shared" si="91"/>
        <v>48</v>
      </c>
      <c r="X436" s="21">
        <f t="shared" si="92"/>
        <v>-4.1666666666666664E-2</v>
      </c>
      <c r="Y436" s="23">
        <f t="shared" si="93"/>
        <v>100000</v>
      </c>
      <c r="Z436" s="21">
        <f t="shared" si="94"/>
        <v>0.115</v>
      </c>
      <c r="AA436" s="21">
        <f t="shared" si="95"/>
        <v>9.1999999999999998E-2</v>
      </c>
      <c r="AB436" s="21">
        <f t="shared" si="96"/>
        <v>0.17500000000000004</v>
      </c>
      <c r="AC436" s="21">
        <f t="shared" si="97"/>
        <v>0</v>
      </c>
    </row>
    <row r="437" spans="2:29" x14ac:dyDescent="0.25">
      <c r="B437" s="27" t="s">
        <v>904</v>
      </c>
      <c r="C437" s="27" t="s">
        <v>905</v>
      </c>
      <c r="D437" t="s">
        <v>920</v>
      </c>
      <c r="E437">
        <v>6</v>
      </c>
      <c r="F437">
        <v>9</v>
      </c>
      <c r="G437" t="s">
        <v>56</v>
      </c>
      <c r="H437">
        <v>36</v>
      </c>
      <c r="I437">
        <v>34</v>
      </c>
      <c r="J437">
        <v>35</v>
      </c>
      <c r="K437">
        <v>1</v>
      </c>
      <c r="L437">
        <v>16</v>
      </c>
      <c r="M437" t="s">
        <v>30</v>
      </c>
      <c r="N437" s="20">
        <f t="shared" si="98"/>
        <v>1</v>
      </c>
      <c r="P437" s="20">
        <f t="shared" si="85"/>
        <v>1</v>
      </c>
      <c r="R437" s="12">
        <f t="shared" si="86"/>
        <v>2.8571428571428571E-2</v>
      </c>
      <c r="S437" s="21">
        <f t="shared" si="87"/>
        <v>-1.1366589361043511E-2</v>
      </c>
      <c r="T437" s="21">
        <f t="shared" si="88"/>
        <v>5.8143454444143927E-3</v>
      </c>
      <c r="U437" s="21">
        <f t="shared" si="89"/>
        <v>-2.8131234285616591E-3</v>
      </c>
      <c r="V437" s="21">
        <f t="shared" si="90"/>
        <v>-2.7884557817302591E-3</v>
      </c>
      <c r="W437" s="22">
        <f t="shared" si="91"/>
        <v>16</v>
      </c>
      <c r="X437" s="21">
        <f t="shared" si="92"/>
        <v>6.25E-2</v>
      </c>
      <c r="Y437" s="23">
        <f t="shared" si="93"/>
        <v>6</v>
      </c>
      <c r="Z437" s="21">
        <f t="shared" si="94"/>
        <v>0.33100000000000002</v>
      </c>
      <c r="AA437" s="21">
        <f t="shared" si="95"/>
        <v>0.42799999999999999</v>
      </c>
      <c r="AB437" s="21">
        <f t="shared" si="96"/>
        <v>0.68799999999999994</v>
      </c>
      <c r="AC437" s="21">
        <f t="shared" si="97"/>
        <v>0</v>
      </c>
    </row>
    <row r="438" spans="2:29" x14ac:dyDescent="0.25">
      <c r="B438" s="27" t="s">
        <v>906</v>
      </c>
      <c r="C438" s="27" t="s">
        <v>907</v>
      </c>
      <c r="D438" t="s">
        <v>920</v>
      </c>
      <c r="E438">
        <v>6</v>
      </c>
      <c r="F438">
        <v>48</v>
      </c>
      <c r="G438" t="s">
        <v>34</v>
      </c>
      <c r="H438">
        <v>75</v>
      </c>
      <c r="I438">
        <v>87</v>
      </c>
      <c r="J438">
        <v>58</v>
      </c>
      <c r="K438">
        <v>-1</v>
      </c>
      <c r="L438">
        <v>11</v>
      </c>
      <c r="M438" t="s">
        <v>30</v>
      </c>
      <c r="N438" s="20">
        <f t="shared" si="98"/>
        <v>1</v>
      </c>
      <c r="P438" s="20">
        <f t="shared" si="85"/>
        <v>1</v>
      </c>
      <c r="R438" s="12">
        <f t="shared" si="86"/>
        <v>-1.7241379310344827E-2</v>
      </c>
      <c r="S438" s="21">
        <f t="shared" si="87"/>
        <v>3.0128962818398941E-2</v>
      </c>
      <c r="T438" s="21">
        <f t="shared" si="88"/>
        <v>-7.7892088518272229E-2</v>
      </c>
      <c r="U438" s="21">
        <f t="shared" si="89"/>
        <v>-2.537696186612115E-2</v>
      </c>
      <c r="V438" s="21">
        <f t="shared" si="90"/>
        <v>-2.4380029188664814E-2</v>
      </c>
      <c r="W438" s="22">
        <f t="shared" si="91"/>
        <v>11</v>
      </c>
      <c r="X438" s="21">
        <f t="shared" si="92"/>
        <v>-9.0909090909090912E-2</v>
      </c>
      <c r="Y438" s="23">
        <f t="shared" si="93"/>
        <v>100000</v>
      </c>
      <c r="Z438" s="21">
        <f t="shared" si="94"/>
        <v>0.224</v>
      </c>
      <c r="AA438" s="21">
        <f t="shared" si="95"/>
        <v>4.9000000000000002E-2</v>
      </c>
      <c r="AB438" s="21">
        <f t="shared" si="96"/>
        <v>0.17500000000000004</v>
      </c>
      <c r="AC438" s="21">
        <f t="shared" si="97"/>
        <v>0</v>
      </c>
    </row>
    <row r="439" spans="2:29" x14ac:dyDescent="0.25">
      <c r="B439" s="27" t="s">
        <v>894</v>
      </c>
      <c r="C439" s="27" t="s">
        <v>895</v>
      </c>
      <c r="D439" t="s">
        <v>920</v>
      </c>
      <c r="E439">
        <v>6</v>
      </c>
      <c r="F439">
        <v>16</v>
      </c>
      <c r="G439" t="s">
        <v>56</v>
      </c>
      <c r="H439">
        <v>54</v>
      </c>
      <c r="I439">
        <v>39</v>
      </c>
      <c r="J439">
        <v>25</v>
      </c>
      <c r="K439">
        <v>1</v>
      </c>
      <c r="L439">
        <v>22</v>
      </c>
      <c r="M439">
        <v>0</v>
      </c>
      <c r="N439" s="20">
        <f t="shared" si="98"/>
        <v>1</v>
      </c>
      <c r="P439" s="20">
        <f t="shared" si="85"/>
        <v>1</v>
      </c>
      <c r="R439" s="12">
        <f t="shared" si="86"/>
        <v>0.04</v>
      </c>
      <c r="S439" s="21">
        <f t="shared" si="87"/>
        <v>-6.3011696819580632E-2</v>
      </c>
      <c r="T439" s="21">
        <f t="shared" si="88"/>
        <v>-8.5096939613797939E-2</v>
      </c>
      <c r="U439" s="21">
        <f t="shared" si="89"/>
        <v>-7.4120166476318472E-2</v>
      </c>
      <c r="V439" s="21">
        <f t="shared" si="90"/>
        <v>-7.4076267636565676E-2</v>
      </c>
      <c r="W439" s="22">
        <f t="shared" si="91"/>
        <v>22</v>
      </c>
      <c r="X439" s="21">
        <f t="shared" si="92"/>
        <v>4.5454545454545456E-2</v>
      </c>
      <c r="Y439" s="23">
        <f t="shared" si="93"/>
        <v>6</v>
      </c>
      <c r="Z439" s="21">
        <f t="shared" si="94"/>
        <v>0.09</v>
      </c>
      <c r="AA439" s="21">
        <f t="shared" si="95"/>
        <v>0.35099999999999998</v>
      </c>
      <c r="AB439" s="21">
        <f t="shared" si="96"/>
        <v>0.68799999999999994</v>
      </c>
      <c r="AC439" s="21">
        <f t="shared" si="97"/>
        <v>0</v>
      </c>
    </row>
    <row r="440" spans="2:29" x14ac:dyDescent="0.25">
      <c r="B440" s="27" t="s">
        <v>910</v>
      </c>
      <c r="C440" s="27" t="s">
        <v>911</v>
      </c>
      <c r="D440" t="s">
        <v>920</v>
      </c>
      <c r="E440">
        <v>5</v>
      </c>
      <c r="F440">
        <v>17</v>
      </c>
      <c r="G440" t="s">
        <v>31</v>
      </c>
      <c r="H440">
        <v>4</v>
      </c>
      <c r="I440">
        <v>5</v>
      </c>
      <c r="J440">
        <v>6</v>
      </c>
      <c r="K440">
        <v>2</v>
      </c>
      <c r="L440">
        <v>22</v>
      </c>
      <c r="M440">
        <v>1</v>
      </c>
      <c r="N440" s="20">
        <f t="shared" si="98"/>
        <v>1</v>
      </c>
      <c r="P440" s="20">
        <f t="shared" si="85"/>
        <v>1</v>
      </c>
      <c r="R440" s="12">
        <f t="shared" si="86"/>
        <v>0.33333333333333331</v>
      </c>
      <c r="S440" s="21">
        <f t="shared" si="87"/>
        <v>4.5639552591273169E-2</v>
      </c>
      <c r="T440" s="21">
        <f t="shared" si="88"/>
        <v>3.7137289336648172E-2</v>
      </c>
      <c r="U440" s="21">
        <f t="shared" si="89"/>
        <v>4.1379743992410623E-2</v>
      </c>
      <c r="V440" s="21">
        <f t="shared" si="90"/>
        <v>4.1385528640110657E-2</v>
      </c>
      <c r="W440" s="22">
        <f t="shared" si="91"/>
        <v>23</v>
      </c>
      <c r="X440" s="21">
        <f t="shared" si="92"/>
        <v>8.6956521739130432E-2</v>
      </c>
      <c r="Y440" s="23">
        <f t="shared" si="93"/>
        <v>2.5</v>
      </c>
      <c r="Z440" s="21">
        <f t="shared" si="94"/>
        <v>0.60499999999999998</v>
      </c>
      <c r="AA440" s="21">
        <f t="shared" si="95"/>
        <v>0.53200000000000003</v>
      </c>
      <c r="AB440" s="21">
        <f t="shared" si="96"/>
        <v>0.92600000000000005</v>
      </c>
      <c r="AC440" s="21">
        <f t="shared" si="97"/>
        <v>0</v>
      </c>
    </row>
    <row r="441" spans="2:29" x14ac:dyDescent="0.25">
      <c r="B441" s="27" t="s">
        <v>917</v>
      </c>
      <c r="C441" s="27" t="s">
        <v>918</v>
      </c>
      <c r="D441" t="s">
        <v>920</v>
      </c>
      <c r="E441">
        <v>5</v>
      </c>
      <c r="F441">
        <v>9</v>
      </c>
      <c r="G441" t="s">
        <v>49</v>
      </c>
      <c r="H441">
        <v>43</v>
      </c>
      <c r="I441">
        <v>29</v>
      </c>
      <c r="J441">
        <v>17</v>
      </c>
      <c r="K441">
        <v>0</v>
      </c>
      <c r="L441">
        <v>-2</v>
      </c>
      <c r="M441" t="s">
        <v>30</v>
      </c>
      <c r="N441" s="20">
        <f t="shared" si="98"/>
        <v>1</v>
      </c>
      <c r="P441" s="20">
        <f t="shared" si="85"/>
        <v>1</v>
      </c>
      <c r="R441" s="12">
        <f t="shared" si="86"/>
        <v>0</v>
      </c>
      <c r="S441" s="21">
        <f t="shared" si="87"/>
        <v>-7.5757556614946875E-2</v>
      </c>
      <c r="T441" s="21">
        <f t="shared" si="88"/>
        <v>-0.10130942989121594</v>
      </c>
      <c r="U441" s="21">
        <f t="shared" si="89"/>
        <v>-8.8623037177014807E-2</v>
      </c>
      <c r="V441" s="21">
        <f t="shared" si="90"/>
        <v>-8.856334122772587E-2</v>
      </c>
      <c r="W441" s="22">
        <f t="shared" si="91"/>
        <v>0</v>
      </c>
      <c r="X441" s="21">
        <f t="shared" si="92"/>
        <v>10</v>
      </c>
      <c r="Y441" s="23">
        <f t="shared" si="93"/>
        <v>100000</v>
      </c>
      <c r="Z441" s="21">
        <f t="shared" si="94"/>
        <v>7.0000000000000007E-2</v>
      </c>
      <c r="AA441" s="21">
        <f t="shared" si="95"/>
        <v>0.98599999999999999</v>
      </c>
      <c r="AB441" s="21">
        <f t="shared" si="96"/>
        <v>0.17500000000000004</v>
      </c>
      <c r="AC441" s="21">
        <f t="shared" si="97"/>
        <v>0</v>
      </c>
    </row>
    <row r="442" spans="2:29" x14ac:dyDescent="0.25">
      <c r="N442" s="16"/>
      <c r="P442" s="16"/>
      <c r="R442" s="17"/>
      <c r="S442" s="17"/>
      <c r="T442" s="17"/>
      <c r="U442" s="17"/>
      <c r="V442" s="17"/>
      <c r="W442" s="18"/>
      <c r="X442" s="17"/>
      <c r="Y442" s="19"/>
      <c r="Z442" s="17"/>
      <c r="AA442" s="17"/>
      <c r="AB442" s="17"/>
      <c r="AC442" s="17"/>
    </row>
    <row r="443" spans="2:29" x14ac:dyDescent="0.25">
      <c r="N443" s="16"/>
      <c r="P443" s="16"/>
      <c r="R443" s="17"/>
      <c r="S443" s="17"/>
      <c r="T443" s="17"/>
      <c r="U443" s="17"/>
      <c r="V443" s="17"/>
      <c r="W443" s="18"/>
      <c r="X443" s="17"/>
      <c r="Y443" s="19"/>
      <c r="Z443" s="17"/>
      <c r="AA443" s="17"/>
      <c r="AB443" s="17"/>
      <c r="AC443" s="17"/>
    </row>
    <row r="444" spans="2:29" x14ac:dyDescent="0.25">
      <c r="N444" s="16"/>
      <c r="P444" s="16"/>
      <c r="R444" s="17"/>
      <c r="S444" s="17"/>
      <c r="T444" s="17"/>
      <c r="U444" s="17"/>
      <c r="V444" s="17"/>
      <c r="W444" s="18"/>
      <c r="X444" s="17"/>
      <c r="Y444" s="19"/>
      <c r="Z444" s="17"/>
      <c r="AA444" s="17"/>
      <c r="AB444" s="17"/>
      <c r="AC444" s="17"/>
    </row>
    <row r="445" spans="2:29" x14ac:dyDescent="0.25">
      <c r="N445" s="16"/>
      <c r="P445" s="16"/>
      <c r="R445" s="17"/>
      <c r="S445" s="17"/>
      <c r="T445" s="17"/>
      <c r="U445" s="17"/>
      <c r="V445" s="17"/>
      <c r="W445" s="18"/>
      <c r="X445" s="17"/>
      <c r="Y445" s="19"/>
      <c r="Z445" s="17"/>
      <c r="AA445" s="17"/>
      <c r="AB445" s="17"/>
      <c r="AC445" s="17"/>
    </row>
    <row r="446" spans="2:29" x14ac:dyDescent="0.25">
      <c r="N446" s="16"/>
      <c r="P446" s="16"/>
      <c r="R446" s="17"/>
      <c r="S446" s="17"/>
      <c r="T446" s="17"/>
      <c r="U446" s="17"/>
      <c r="V446" s="17"/>
      <c r="W446" s="18"/>
      <c r="X446" s="17"/>
      <c r="Y446" s="19"/>
      <c r="Z446" s="17"/>
      <c r="AA446" s="17"/>
      <c r="AB446" s="17"/>
      <c r="AC446" s="17"/>
    </row>
    <row r="447" spans="2:29" x14ac:dyDescent="0.25">
      <c r="N447" s="16"/>
      <c r="P447" s="16"/>
      <c r="R447" s="17"/>
      <c r="S447" s="17"/>
      <c r="T447" s="17"/>
      <c r="U447" s="17"/>
      <c r="V447" s="17"/>
      <c r="W447" s="18"/>
      <c r="X447" s="17"/>
      <c r="Y447" s="19"/>
      <c r="Z447" s="17"/>
      <c r="AA447" s="17"/>
      <c r="AB447" s="17"/>
      <c r="AC447" s="17"/>
    </row>
    <row r="448" spans="2:29" x14ac:dyDescent="0.25">
      <c r="N448" s="16"/>
      <c r="P448" s="16"/>
      <c r="R448" s="17"/>
      <c r="S448" s="17"/>
      <c r="T448" s="17"/>
      <c r="U448" s="17"/>
      <c r="V448" s="17"/>
      <c r="W448" s="18"/>
      <c r="X448" s="17"/>
      <c r="Y448" s="19"/>
      <c r="Z448" s="17"/>
      <c r="AA448" s="17"/>
      <c r="AB448" s="17"/>
      <c r="AC448" s="17"/>
    </row>
    <row r="449" spans="14:29" x14ac:dyDescent="0.25">
      <c r="N449" s="16"/>
      <c r="P449" s="16"/>
      <c r="R449" s="17"/>
      <c r="S449" s="17"/>
      <c r="T449" s="17"/>
      <c r="U449" s="17"/>
      <c r="V449" s="17"/>
      <c r="W449" s="18"/>
      <c r="X449" s="17"/>
      <c r="Y449" s="19"/>
      <c r="Z449" s="17"/>
      <c r="AA449" s="17"/>
      <c r="AB449" s="17"/>
      <c r="AC449" s="17"/>
    </row>
    <row r="450" spans="14:29" x14ac:dyDescent="0.25">
      <c r="N450" s="16"/>
      <c r="P450" s="16"/>
      <c r="R450" s="17"/>
      <c r="S450" s="17"/>
      <c r="T450" s="17"/>
      <c r="U450" s="17"/>
      <c r="V450" s="17"/>
      <c r="W450" s="18"/>
      <c r="X450" s="17"/>
      <c r="Y450" s="19"/>
      <c r="Z450" s="17"/>
      <c r="AA450" s="17"/>
      <c r="AB450" s="17"/>
      <c r="AC450" s="17"/>
    </row>
    <row r="451" spans="14:29" x14ac:dyDescent="0.25">
      <c r="N451" s="16"/>
      <c r="P451" s="16"/>
      <c r="R451" s="17"/>
      <c r="S451" s="17"/>
      <c r="T451" s="17"/>
      <c r="U451" s="17"/>
      <c r="V451" s="17"/>
      <c r="W451" s="18"/>
      <c r="X451" s="17"/>
      <c r="Y451" s="19"/>
      <c r="Z451" s="17"/>
      <c r="AA451" s="17"/>
      <c r="AB451" s="17"/>
      <c r="AC451" s="17"/>
    </row>
    <row r="452" spans="14:29" x14ac:dyDescent="0.25">
      <c r="N452" s="16"/>
      <c r="P452" s="16"/>
      <c r="R452" s="17"/>
      <c r="S452" s="17"/>
      <c r="T452" s="17"/>
      <c r="U452" s="17"/>
      <c r="V452" s="17"/>
      <c r="W452" s="18"/>
      <c r="X452" s="17"/>
      <c r="Y452" s="19"/>
      <c r="Z452" s="17"/>
      <c r="AA452" s="17"/>
      <c r="AB452" s="17"/>
      <c r="AC452" s="17"/>
    </row>
    <row r="453" spans="14:29" x14ac:dyDescent="0.25">
      <c r="N453" s="16"/>
      <c r="P453" s="16"/>
      <c r="R453" s="17"/>
      <c r="S453" s="17"/>
      <c r="T453" s="17"/>
      <c r="U453" s="17"/>
      <c r="V453" s="17"/>
      <c r="W453" s="18"/>
      <c r="X453" s="17"/>
      <c r="Y453" s="19"/>
      <c r="Z453" s="17"/>
      <c r="AA453" s="17"/>
      <c r="AB453" s="17"/>
      <c r="AC453" s="17"/>
    </row>
    <row r="454" spans="14:29" x14ac:dyDescent="0.25">
      <c r="N454" s="16"/>
      <c r="P454" s="16"/>
      <c r="R454" s="17"/>
      <c r="S454" s="17"/>
      <c r="T454" s="17"/>
      <c r="U454" s="17"/>
      <c r="V454" s="17"/>
      <c r="W454" s="18"/>
      <c r="X454" s="17"/>
      <c r="Y454" s="19"/>
      <c r="Z454" s="17"/>
      <c r="AA454" s="17"/>
      <c r="AB454" s="17"/>
      <c r="AC454" s="17"/>
    </row>
    <row r="455" spans="14:29" x14ac:dyDescent="0.25">
      <c r="N455" s="16"/>
      <c r="P455" s="16"/>
      <c r="R455" s="17"/>
      <c r="S455" s="17"/>
      <c r="T455" s="17"/>
      <c r="U455" s="17"/>
      <c r="V455" s="17"/>
      <c r="W455" s="18"/>
      <c r="X455" s="17"/>
      <c r="Y455" s="19"/>
      <c r="Z455" s="17"/>
      <c r="AA455" s="17"/>
      <c r="AB455" s="17"/>
      <c r="AC455" s="17"/>
    </row>
    <row r="456" spans="14:29" x14ac:dyDescent="0.25">
      <c r="N456" s="16"/>
      <c r="P456" s="16"/>
      <c r="R456" s="17"/>
      <c r="S456" s="17"/>
      <c r="T456" s="17"/>
      <c r="U456" s="17"/>
      <c r="V456" s="17"/>
      <c r="W456" s="18"/>
      <c r="X456" s="17"/>
      <c r="Y456" s="19"/>
      <c r="Z456" s="17"/>
      <c r="AA456" s="17"/>
      <c r="AB456" s="17"/>
      <c r="AC456" s="17"/>
    </row>
    <row r="457" spans="14:29" x14ac:dyDescent="0.25">
      <c r="N457" s="16"/>
      <c r="P457" s="16"/>
      <c r="R457" s="17"/>
      <c r="S457" s="17"/>
      <c r="T457" s="17"/>
      <c r="U457" s="17"/>
      <c r="V457" s="17"/>
      <c r="W457" s="18"/>
      <c r="X457" s="17"/>
      <c r="Y457" s="19"/>
      <c r="Z457" s="17"/>
      <c r="AA457" s="17"/>
      <c r="AB457" s="17"/>
      <c r="AC457" s="17"/>
    </row>
    <row r="458" spans="14:29" x14ac:dyDescent="0.25">
      <c r="N458" s="16"/>
      <c r="P458" s="16"/>
      <c r="R458" s="17"/>
      <c r="S458" s="17"/>
      <c r="T458" s="17"/>
      <c r="U458" s="17"/>
      <c r="V458" s="17"/>
      <c r="W458" s="18"/>
      <c r="X458" s="17"/>
      <c r="Y458" s="19"/>
      <c r="Z458" s="17"/>
      <c r="AA458" s="17"/>
      <c r="AB458" s="17"/>
      <c r="AC458" s="17"/>
    </row>
    <row r="459" spans="14:29" x14ac:dyDescent="0.25">
      <c r="N459" s="16"/>
      <c r="P459" s="16"/>
      <c r="R459" s="17"/>
      <c r="S459" s="17"/>
      <c r="T459" s="17"/>
      <c r="U459" s="17"/>
      <c r="V459" s="17"/>
      <c r="W459" s="18"/>
      <c r="X459" s="17"/>
      <c r="Y459" s="19"/>
      <c r="Z459" s="17"/>
      <c r="AA459" s="17"/>
      <c r="AB459" s="17"/>
      <c r="AC459" s="17"/>
    </row>
    <row r="460" spans="14:29" x14ac:dyDescent="0.25">
      <c r="N460" s="16"/>
      <c r="P460" s="16"/>
      <c r="R460" s="17"/>
      <c r="S460" s="17"/>
      <c r="T460" s="17"/>
      <c r="U460" s="17"/>
      <c r="V460" s="17"/>
      <c r="W460" s="18"/>
      <c r="X460" s="17"/>
      <c r="Y460" s="19"/>
      <c r="Z460" s="17"/>
      <c r="AA460" s="17"/>
      <c r="AB460" s="17"/>
      <c r="AC460" s="17"/>
    </row>
    <row r="461" spans="14:29" x14ac:dyDescent="0.25">
      <c r="N461" s="16"/>
      <c r="P461" s="16"/>
      <c r="R461" s="17"/>
      <c r="S461" s="17"/>
      <c r="T461" s="17"/>
      <c r="U461" s="17"/>
      <c r="V461" s="17"/>
      <c r="W461" s="18"/>
      <c r="X461" s="17"/>
      <c r="Y461" s="19"/>
      <c r="Z461" s="17"/>
      <c r="AA461" s="17"/>
      <c r="AB461" s="17"/>
      <c r="AC461" s="17"/>
    </row>
    <row r="462" spans="14:29" x14ac:dyDescent="0.25">
      <c r="N462" s="16"/>
      <c r="P462" s="16"/>
      <c r="R462" s="17"/>
      <c r="S462" s="17"/>
      <c r="T462" s="17"/>
      <c r="U462" s="17"/>
      <c r="V462" s="17"/>
      <c r="W462" s="18"/>
      <c r="X462" s="17"/>
      <c r="Y462" s="19"/>
      <c r="Z462" s="17"/>
      <c r="AA462" s="17"/>
      <c r="AB462" s="17"/>
      <c r="AC462" s="17"/>
    </row>
    <row r="463" spans="14:29" x14ac:dyDescent="0.25">
      <c r="N463" s="16"/>
      <c r="P463" s="16"/>
      <c r="R463" s="17"/>
      <c r="S463" s="17"/>
      <c r="T463" s="17"/>
      <c r="U463" s="17"/>
      <c r="V463" s="17"/>
      <c r="W463" s="18"/>
      <c r="X463" s="17"/>
      <c r="Y463" s="19"/>
      <c r="Z463" s="17"/>
      <c r="AA463" s="17"/>
      <c r="AB463" s="17"/>
      <c r="AC463" s="17"/>
    </row>
    <row r="464" spans="14:29" x14ac:dyDescent="0.25">
      <c r="N464" s="16"/>
      <c r="P464" s="16"/>
      <c r="R464" s="17"/>
      <c r="S464" s="17"/>
      <c r="T464" s="17"/>
      <c r="U464" s="17"/>
      <c r="V464" s="17"/>
      <c r="W464" s="18"/>
      <c r="X464" s="17"/>
      <c r="Y464" s="19"/>
      <c r="Z464" s="17"/>
      <c r="AA464" s="17"/>
      <c r="AB464" s="17"/>
      <c r="AC464" s="17"/>
    </row>
    <row r="465" spans="14:29" x14ac:dyDescent="0.25">
      <c r="N465" s="16"/>
      <c r="P465" s="16"/>
      <c r="R465" s="17"/>
      <c r="S465" s="17"/>
      <c r="T465" s="17"/>
      <c r="U465" s="17"/>
      <c r="V465" s="17"/>
      <c r="W465" s="18"/>
      <c r="X465" s="17"/>
      <c r="Y465" s="19"/>
      <c r="Z465" s="17"/>
      <c r="AA465" s="17"/>
      <c r="AB465" s="17"/>
      <c r="AC465" s="17"/>
    </row>
    <row r="466" spans="14:29" x14ac:dyDescent="0.25">
      <c r="N466" s="16"/>
      <c r="P466" s="16"/>
      <c r="R466" s="17"/>
      <c r="S466" s="17"/>
      <c r="T466" s="17"/>
      <c r="U466" s="17"/>
      <c r="V466" s="17"/>
      <c r="W466" s="18"/>
      <c r="X466" s="17"/>
      <c r="Y466" s="19"/>
      <c r="Z466" s="17"/>
      <c r="AA466" s="17"/>
      <c r="AB466" s="17"/>
      <c r="AC466" s="17"/>
    </row>
    <row r="467" spans="14:29" x14ac:dyDescent="0.25">
      <c r="N467" s="16"/>
      <c r="P467" s="16"/>
      <c r="R467" s="17"/>
      <c r="S467" s="17"/>
      <c r="T467" s="17"/>
      <c r="U467" s="17"/>
      <c r="V467" s="17"/>
      <c r="W467" s="18"/>
      <c r="X467" s="17"/>
      <c r="Y467" s="19"/>
      <c r="Z467" s="17"/>
      <c r="AA467" s="17"/>
      <c r="AB467" s="17"/>
      <c r="AC467" s="17"/>
    </row>
    <row r="468" spans="14:29" x14ac:dyDescent="0.25">
      <c r="N468" s="16"/>
      <c r="P468" s="16"/>
      <c r="R468" s="17"/>
      <c r="S468" s="17"/>
      <c r="T468" s="17"/>
      <c r="U468" s="17"/>
      <c r="V468" s="17"/>
      <c r="W468" s="18"/>
      <c r="X468" s="17"/>
      <c r="Y468" s="19"/>
      <c r="Z468" s="17"/>
      <c r="AA468" s="17"/>
      <c r="AB468" s="17"/>
      <c r="AC468" s="17"/>
    </row>
    <row r="469" spans="14:29" x14ac:dyDescent="0.25">
      <c r="N469" s="16"/>
      <c r="P469" s="16"/>
      <c r="R469" s="17"/>
      <c r="S469" s="17"/>
      <c r="T469" s="17"/>
      <c r="U469" s="17"/>
      <c r="V469" s="17"/>
      <c r="W469" s="18"/>
      <c r="X469" s="17"/>
      <c r="Y469" s="19"/>
      <c r="Z469" s="17"/>
      <c r="AA469" s="17"/>
      <c r="AB469" s="17"/>
      <c r="AC469" s="17"/>
    </row>
    <row r="470" spans="14:29" x14ac:dyDescent="0.25">
      <c r="N470" s="16"/>
      <c r="P470" s="16"/>
      <c r="R470" s="17"/>
      <c r="S470" s="17"/>
      <c r="T470" s="17"/>
      <c r="U470" s="17"/>
      <c r="V470" s="17"/>
      <c r="W470" s="18"/>
      <c r="X470" s="17"/>
      <c r="Y470" s="19"/>
      <c r="Z470" s="17"/>
      <c r="AA470" s="17"/>
      <c r="AB470" s="17"/>
      <c r="AC470" s="17"/>
    </row>
    <row r="471" spans="14:29" x14ac:dyDescent="0.25">
      <c r="N471" s="16"/>
      <c r="P471" s="16"/>
      <c r="R471" s="17"/>
      <c r="S471" s="17"/>
      <c r="T471" s="17"/>
      <c r="U471" s="17"/>
      <c r="V471" s="17"/>
      <c r="W471" s="18"/>
      <c r="X471" s="17"/>
      <c r="Y471" s="19"/>
      <c r="Z471" s="17"/>
      <c r="AA471" s="17"/>
      <c r="AB471" s="17"/>
      <c r="AC471" s="17"/>
    </row>
    <row r="472" spans="14:29" x14ac:dyDescent="0.25">
      <c r="N472" s="16"/>
      <c r="P472" s="16"/>
      <c r="R472" s="17"/>
      <c r="S472" s="17"/>
      <c r="T472" s="17"/>
      <c r="U472" s="17"/>
      <c r="V472" s="17"/>
      <c r="W472" s="18"/>
      <c r="X472" s="17"/>
      <c r="Y472" s="19"/>
      <c r="Z472" s="17"/>
      <c r="AA472" s="17"/>
      <c r="AB472" s="17"/>
      <c r="AC472" s="17"/>
    </row>
    <row r="473" spans="14:29" x14ac:dyDescent="0.25">
      <c r="N473" s="16"/>
      <c r="P473" s="16"/>
      <c r="R473" s="17"/>
      <c r="S473" s="17"/>
      <c r="T473" s="17"/>
      <c r="U473" s="17"/>
      <c r="V473" s="17"/>
      <c r="W473" s="18"/>
      <c r="X473" s="17"/>
      <c r="Y473" s="19"/>
      <c r="Z473" s="17"/>
      <c r="AA473" s="17"/>
      <c r="AB473" s="17"/>
      <c r="AC473" s="17"/>
    </row>
    <row r="474" spans="14:29" x14ac:dyDescent="0.25">
      <c r="N474" s="16"/>
      <c r="P474" s="16"/>
      <c r="R474" s="17"/>
      <c r="S474" s="17"/>
      <c r="T474" s="17"/>
      <c r="U474" s="17"/>
      <c r="V474" s="17"/>
      <c r="W474" s="18"/>
      <c r="X474" s="17"/>
      <c r="Y474" s="19"/>
      <c r="Z474" s="17"/>
      <c r="AA474" s="17"/>
      <c r="AB474" s="17"/>
      <c r="AC474" s="17"/>
    </row>
    <row r="475" spans="14:29" x14ac:dyDescent="0.25">
      <c r="N475" s="16"/>
      <c r="P475" s="16"/>
      <c r="R475" s="17"/>
      <c r="S475" s="17"/>
      <c r="T475" s="17"/>
      <c r="U475" s="17"/>
      <c r="V475" s="17"/>
      <c r="W475" s="18"/>
      <c r="X475" s="17"/>
      <c r="Y475" s="19"/>
      <c r="Z475" s="17"/>
      <c r="AA475" s="17"/>
      <c r="AB475" s="17"/>
      <c r="AC475" s="17"/>
    </row>
    <row r="476" spans="14:29" x14ac:dyDescent="0.25">
      <c r="N476" s="16"/>
      <c r="P476" s="16"/>
      <c r="R476" s="17"/>
      <c r="S476" s="17"/>
      <c r="T476" s="17"/>
      <c r="U476" s="17"/>
      <c r="V476" s="17"/>
      <c r="W476" s="18"/>
      <c r="X476" s="17"/>
      <c r="Y476" s="19"/>
      <c r="Z476" s="17"/>
      <c r="AA476" s="17"/>
      <c r="AB476" s="17"/>
      <c r="AC476" s="17"/>
    </row>
    <row r="477" spans="14:29" x14ac:dyDescent="0.25">
      <c r="N477" s="16"/>
      <c r="P477" s="16"/>
      <c r="R477" s="17"/>
      <c r="S477" s="17"/>
      <c r="T477" s="17"/>
      <c r="U477" s="17"/>
      <c r="V477" s="17"/>
      <c r="W477" s="18"/>
      <c r="X477" s="17"/>
      <c r="Y477" s="19"/>
      <c r="Z477" s="17"/>
      <c r="AA477" s="17"/>
      <c r="AB477" s="17"/>
      <c r="AC477" s="17"/>
    </row>
    <row r="478" spans="14:29" x14ac:dyDescent="0.25">
      <c r="N478" s="16"/>
      <c r="P478" s="16"/>
      <c r="R478" s="17"/>
      <c r="S478" s="17"/>
      <c r="T478" s="17"/>
      <c r="U478" s="17"/>
      <c r="V478" s="17"/>
      <c r="W478" s="18"/>
      <c r="X478" s="17"/>
      <c r="Y478" s="19"/>
      <c r="Z478" s="17"/>
      <c r="AA478" s="17"/>
      <c r="AB478" s="17"/>
      <c r="AC478" s="17"/>
    </row>
    <row r="479" spans="14:29" x14ac:dyDescent="0.25">
      <c r="N479" s="16"/>
      <c r="P479" s="16"/>
      <c r="R479" s="17"/>
      <c r="S479" s="17"/>
      <c r="T479" s="17"/>
      <c r="U479" s="17"/>
      <c r="V479" s="17"/>
      <c r="W479" s="18"/>
      <c r="X479" s="17"/>
      <c r="Y479" s="19"/>
      <c r="Z479" s="17"/>
      <c r="AA479" s="17"/>
      <c r="AB479" s="17"/>
      <c r="AC479" s="17"/>
    </row>
    <row r="480" spans="14:29" x14ac:dyDescent="0.25">
      <c r="N480" s="16"/>
      <c r="P480" s="16"/>
      <c r="R480" s="17"/>
      <c r="S480" s="17"/>
      <c r="T480" s="17"/>
      <c r="U480" s="17"/>
      <c r="V480" s="17"/>
      <c r="W480" s="18"/>
      <c r="X480" s="17"/>
      <c r="Y480" s="19"/>
      <c r="Z480" s="17"/>
      <c r="AA480" s="17"/>
      <c r="AB480" s="17"/>
      <c r="AC480" s="17"/>
    </row>
    <row r="481" spans="14:29" x14ac:dyDescent="0.25">
      <c r="N481" s="16"/>
      <c r="P481" s="16"/>
      <c r="R481" s="17"/>
      <c r="S481" s="17"/>
      <c r="T481" s="17"/>
      <c r="U481" s="17"/>
      <c r="V481" s="17"/>
      <c r="W481" s="18"/>
      <c r="X481" s="17"/>
      <c r="Y481" s="19"/>
      <c r="Z481" s="17"/>
      <c r="AA481" s="17"/>
      <c r="AB481" s="17"/>
      <c r="AC481" s="17"/>
    </row>
    <row r="482" spans="14:29" x14ac:dyDescent="0.25">
      <c r="N482" s="16"/>
      <c r="P482" s="16"/>
      <c r="R482" s="17"/>
      <c r="S482" s="17"/>
      <c r="T482" s="17"/>
      <c r="U482" s="17"/>
      <c r="V482" s="17"/>
      <c r="W482" s="18"/>
      <c r="X482" s="17"/>
      <c r="Y482" s="19"/>
      <c r="Z482" s="17"/>
      <c r="AA482" s="17"/>
      <c r="AB482" s="17"/>
      <c r="AC482" s="17"/>
    </row>
    <row r="483" spans="14:29" x14ac:dyDescent="0.25">
      <c r="N483" s="16"/>
      <c r="P483" s="16"/>
      <c r="R483" s="17"/>
      <c r="S483" s="17"/>
      <c r="T483" s="17"/>
      <c r="U483" s="17"/>
      <c r="V483" s="17"/>
      <c r="W483" s="18"/>
      <c r="X483" s="17"/>
      <c r="Y483" s="19"/>
      <c r="Z483" s="17"/>
      <c r="AA483" s="17"/>
      <c r="AB483" s="17"/>
      <c r="AC483" s="17"/>
    </row>
    <row r="484" spans="14:29" x14ac:dyDescent="0.25">
      <c r="N484" s="16"/>
      <c r="P484" s="16"/>
      <c r="R484" s="17"/>
      <c r="S484" s="17"/>
      <c r="T484" s="17"/>
      <c r="U484" s="17"/>
      <c r="V484" s="17"/>
      <c r="W484" s="18"/>
      <c r="X484" s="17"/>
      <c r="Y484" s="19"/>
      <c r="Z484" s="17"/>
      <c r="AA484" s="17"/>
      <c r="AB484" s="17"/>
      <c r="AC484" s="17"/>
    </row>
    <row r="485" spans="14:29" x14ac:dyDescent="0.25">
      <c r="N485" s="16"/>
      <c r="P485" s="16"/>
      <c r="R485" s="17"/>
      <c r="S485" s="17"/>
      <c r="T485" s="17"/>
      <c r="U485" s="17"/>
      <c r="V485" s="17"/>
      <c r="W485" s="18"/>
      <c r="X485" s="17"/>
      <c r="Y485" s="19"/>
      <c r="Z485" s="17"/>
      <c r="AA485" s="17"/>
      <c r="AB485" s="17"/>
      <c r="AC485" s="17"/>
    </row>
    <row r="486" spans="14:29" x14ac:dyDescent="0.25">
      <c r="N486" s="16"/>
      <c r="P486" s="16"/>
      <c r="R486" s="17"/>
      <c r="S486" s="17"/>
      <c r="T486" s="17"/>
      <c r="U486" s="17"/>
      <c r="V486" s="17"/>
      <c r="W486" s="18"/>
      <c r="X486" s="17"/>
      <c r="Y486" s="19"/>
      <c r="Z486" s="17"/>
      <c r="AA486" s="17"/>
      <c r="AB486" s="17"/>
      <c r="AC486" s="17"/>
    </row>
    <row r="487" spans="14:29" x14ac:dyDescent="0.25">
      <c r="N487" s="16"/>
      <c r="P487" s="16"/>
      <c r="R487" s="17"/>
      <c r="S487" s="17"/>
      <c r="T487" s="17"/>
      <c r="U487" s="17"/>
      <c r="V487" s="17"/>
      <c r="W487" s="18"/>
      <c r="X487" s="17"/>
      <c r="Y487" s="19"/>
      <c r="Z487" s="17"/>
      <c r="AA487" s="17"/>
      <c r="AB487" s="17"/>
      <c r="AC487" s="17"/>
    </row>
    <row r="488" spans="14:29" x14ac:dyDescent="0.25">
      <c r="N488" s="16"/>
      <c r="P488" s="16"/>
      <c r="R488" s="17"/>
      <c r="S488" s="17"/>
      <c r="T488" s="17"/>
      <c r="U488" s="17"/>
      <c r="V488" s="17"/>
      <c r="W488" s="18"/>
      <c r="X488" s="17"/>
      <c r="Y488" s="19"/>
      <c r="Z488" s="17"/>
      <c r="AA488" s="17"/>
      <c r="AB488" s="17"/>
      <c r="AC488" s="17"/>
    </row>
    <row r="489" spans="14:29" x14ac:dyDescent="0.25">
      <c r="N489" s="16"/>
      <c r="P489" s="16"/>
      <c r="R489" s="17"/>
      <c r="S489" s="17"/>
      <c r="T489" s="17"/>
      <c r="U489" s="17"/>
      <c r="V489" s="17"/>
      <c r="W489" s="18"/>
      <c r="X489" s="17"/>
      <c r="Y489" s="19"/>
      <c r="Z489" s="17"/>
      <c r="AA489" s="17"/>
      <c r="AB489" s="17"/>
      <c r="AC489" s="17"/>
    </row>
    <row r="490" spans="14:29" x14ac:dyDescent="0.25">
      <c r="N490" s="16"/>
      <c r="P490" s="16"/>
      <c r="R490" s="17"/>
      <c r="S490" s="17"/>
      <c r="T490" s="17"/>
      <c r="U490" s="17"/>
      <c r="V490" s="17"/>
      <c r="W490" s="18"/>
      <c r="X490" s="17"/>
      <c r="Y490" s="19"/>
      <c r="Z490" s="17"/>
      <c r="AA490" s="17"/>
      <c r="AB490" s="17"/>
      <c r="AC490" s="17"/>
    </row>
    <row r="491" spans="14:29" x14ac:dyDescent="0.25">
      <c r="N491" s="16"/>
      <c r="P491" s="16"/>
      <c r="R491" s="17"/>
      <c r="S491" s="17"/>
      <c r="T491" s="17"/>
      <c r="U491" s="17"/>
      <c r="V491" s="17"/>
      <c r="W491" s="18"/>
      <c r="X491" s="17"/>
      <c r="Y491" s="19"/>
      <c r="Z491" s="17"/>
      <c r="AA491" s="17"/>
      <c r="AB491" s="17"/>
      <c r="AC491" s="17"/>
    </row>
    <row r="492" spans="14:29" x14ac:dyDescent="0.25">
      <c r="N492" s="16"/>
      <c r="P492" s="16"/>
      <c r="R492" s="17"/>
      <c r="S492" s="17"/>
      <c r="T492" s="17"/>
      <c r="U492" s="17"/>
      <c r="V492" s="17"/>
      <c r="W492" s="18"/>
      <c r="X492" s="17"/>
      <c r="Y492" s="19"/>
      <c r="Z492" s="17"/>
      <c r="AA492" s="17"/>
      <c r="AB492" s="17"/>
      <c r="AC492" s="17"/>
    </row>
    <row r="493" spans="14:29" x14ac:dyDescent="0.25">
      <c r="N493" s="16"/>
      <c r="P493" s="16"/>
      <c r="R493" s="17"/>
      <c r="S493" s="17"/>
      <c r="T493" s="17"/>
      <c r="U493" s="17"/>
      <c r="V493" s="17"/>
      <c r="W493" s="18"/>
      <c r="X493" s="17"/>
      <c r="Y493" s="19"/>
      <c r="Z493" s="17"/>
      <c r="AA493" s="17"/>
      <c r="AB493" s="17"/>
      <c r="AC493" s="17"/>
    </row>
    <row r="494" spans="14:29" x14ac:dyDescent="0.25">
      <c r="N494" s="16"/>
      <c r="P494" s="16"/>
      <c r="R494" s="17"/>
      <c r="S494" s="17"/>
      <c r="T494" s="17"/>
      <c r="U494" s="17"/>
      <c r="V494" s="17"/>
      <c r="W494" s="18"/>
      <c r="X494" s="17"/>
      <c r="Y494" s="19"/>
      <c r="Z494" s="17"/>
      <c r="AA494" s="17"/>
      <c r="AB494" s="17"/>
      <c r="AC494" s="17"/>
    </row>
    <row r="495" spans="14:29" x14ac:dyDescent="0.25">
      <c r="N495" s="16"/>
      <c r="P495" s="16"/>
      <c r="R495" s="17"/>
      <c r="S495" s="17"/>
      <c r="T495" s="17"/>
      <c r="U495" s="17"/>
      <c r="V495" s="17"/>
      <c r="W495" s="18"/>
      <c r="X495" s="17"/>
      <c r="Y495" s="19"/>
      <c r="Z495" s="17"/>
      <c r="AA495" s="17"/>
      <c r="AB495" s="17"/>
      <c r="AC495" s="17"/>
    </row>
    <row r="496" spans="14:29" x14ac:dyDescent="0.25">
      <c r="N496" s="16"/>
      <c r="P496" s="16"/>
      <c r="R496" s="17"/>
      <c r="S496" s="17"/>
      <c r="T496" s="17"/>
      <c r="U496" s="17"/>
      <c r="V496" s="17"/>
      <c r="W496" s="18"/>
      <c r="X496" s="17"/>
      <c r="Y496" s="19"/>
      <c r="Z496" s="17"/>
      <c r="AA496" s="17"/>
      <c r="AB496" s="17"/>
      <c r="AC496" s="17"/>
    </row>
    <row r="497" spans="14:29" x14ac:dyDescent="0.25">
      <c r="N497" s="16"/>
      <c r="P497" s="16"/>
      <c r="R497" s="17"/>
      <c r="S497" s="17"/>
      <c r="T497" s="17"/>
      <c r="U497" s="17"/>
      <c r="V497" s="17"/>
      <c r="W497" s="18"/>
      <c r="X497" s="17"/>
      <c r="Y497" s="19"/>
      <c r="Z497" s="17"/>
      <c r="AA497" s="17"/>
      <c r="AB497" s="17"/>
      <c r="AC497" s="17"/>
    </row>
    <row r="498" spans="14:29" x14ac:dyDescent="0.25">
      <c r="N498" s="16"/>
      <c r="P498" s="16"/>
      <c r="R498" s="17"/>
      <c r="S498" s="17"/>
      <c r="T498" s="17"/>
      <c r="U498" s="17"/>
      <c r="V498" s="17"/>
      <c r="W498" s="18"/>
      <c r="X498" s="17"/>
      <c r="Y498" s="19"/>
      <c r="Z498" s="17"/>
      <c r="AA498" s="17"/>
      <c r="AB498" s="17"/>
      <c r="AC498" s="17"/>
    </row>
    <row r="499" spans="14:29" x14ac:dyDescent="0.25">
      <c r="N499" s="16"/>
      <c r="P499" s="16"/>
      <c r="R499" s="17"/>
      <c r="S499" s="17"/>
      <c r="T499" s="17"/>
      <c r="U499" s="17"/>
      <c r="V499" s="17"/>
      <c r="W499" s="18"/>
      <c r="X499" s="17"/>
      <c r="Y499" s="19"/>
      <c r="Z499" s="17"/>
      <c r="AA499" s="17"/>
      <c r="AB499" s="17"/>
      <c r="AC499" s="17"/>
    </row>
    <row r="500" spans="14:29" x14ac:dyDescent="0.25">
      <c r="N500" s="16"/>
      <c r="P500" s="16"/>
      <c r="R500" s="17"/>
      <c r="S500" s="17"/>
      <c r="T500" s="17"/>
      <c r="U500" s="17"/>
      <c r="V500" s="17"/>
      <c r="W500" s="18"/>
      <c r="X500" s="17"/>
      <c r="Y500" s="19"/>
      <c r="Z500" s="17"/>
      <c r="AA500" s="17"/>
      <c r="AB500" s="17"/>
      <c r="AC500" s="17"/>
    </row>
    <row r="501" spans="14:29" x14ac:dyDescent="0.25">
      <c r="N501" s="16"/>
      <c r="P501" s="16"/>
      <c r="R501" s="17"/>
      <c r="S501" s="17"/>
      <c r="T501" s="17"/>
      <c r="U501" s="17"/>
      <c r="V501" s="17"/>
      <c r="W501" s="18"/>
      <c r="X501" s="17"/>
      <c r="Y501" s="19"/>
      <c r="Z501" s="17"/>
      <c r="AA501" s="17"/>
      <c r="AB501" s="17"/>
      <c r="AC501" s="17"/>
    </row>
  </sheetData>
  <autoFilter ref="B1:AC1" xr:uid="{00000000-0001-0000-0000-000000000000}">
    <sortState xmlns:xlrd2="http://schemas.microsoft.com/office/spreadsheetml/2017/richdata2" ref="B2:AC441">
      <sortCondition descending="1" ref="AC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B8B6-3359-42A8-8963-502C03F756EE}">
  <sheetPr codeName="Sheet6"/>
  <dimension ref="B1:AC501"/>
  <sheetViews>
    <sheetView tabSelected="1" zoomScale="85" zoomScaleNormal="85" workbookViewId="0">
      <selection activeCell="K33" sqref="K33"/>
    </sheetView>
  </sheetViews>
  <sheetFormatPr defaultRowHeight="15" x14ac:dyDescent="0.25"/>
  <cols>
    <col min="1" max="2" width="14.28515625" customWidth="1"/>
    <col min="3" max="3" width="22.85546875" customWidth="1"/>
    <col min="4" max="4" width="14.28515625" customWidth="1"/>
    <col min="5" max="6" width="11.42578125" customWidth="1"/>
    <col min="7" max="7" width="14.28515625" customWidth="1"/>
    <col min="8" max="12" width="11.42578125" customWidth="1"/>
    <col min="14" max="16" width="11.42578125" customWidth="1"/>
    <col min="18" max="29" width="11.42578125" customWidth="1"/>
  </cols>
  <sheetData>
    <row r="1" spans="2:29" x14ac:dyDescent="0.25">
      <c r="B1" s="2" t="s">
        <v>1</v>
      </c>
      <c r="C1" s="3" t="s">
        <v>2</v>
      </c>
      <c r="D1" s="3" t="s">
        <v>3</v>
      </c>
      <c r="E1" s="4" t="s">
        <v>0</v>
      </c>
      <c r="F1" s="4" t="s">
        <v>4</v>
      </c>
      <c r="G1" s="4" t="s">
        <v>5</v>
      </c>
      <c r="H1" s="5" t="s">
        <v>23</v>
      </c>
      <c r="I1" s="5" t="s">
        <v>24</v>
      </c>
      <c r="J1" s="5" t="s">
        <v>7</v>
      </c>
      <c r="K1" s="6" t="s">
        <v>8</v>
      </c>
      <c r="L1" s="7" t="s">
        <v>9</v>
      </c>
      <c r="M1" s="7" t="s">
        <v>10</v>
      </c>
      <c r="N1" s="8" t="s">
        <v>11</v>
      </c>
      <c r="O1" s="8" t="s">
        <v>12</v>
      </c>
      <c r="P1" s="8" t="s">
        <v>13</v>
      </c>
      <c r="R1" s="9" t="s">
        <v>17</v>
      </c>
      <c r="S1" s="10" t="s">
        <v>25</v>
      </c>
      <c r="T1" s="10" t="s">
        <v>26</v>
      </c>
      <c r="U1" s="10" t="s">
        <v>27</v>
      </c>
      <c r="V1" s="10" t="s">
        <v>28</v>
      </c>
      <c r="W1" s="7" t="s">
        <v>14</v>
      </c>
      <c r="X1" s="7" t="s">
        <v>15</v>
      </c>
      <c r="Y1" s="7" t="s">
        <v>16</v>
      </c>
      <c r="Z1" s="11" t="s">
        <v>19</v>
      </c>
      <c r="AA1" s="11" t="s">
        <v>20</v>
      </c>
      <c r="AB1" s="11" t="s">
        <v>913</v>
      </c>
      <c r="AC1" s="11" t="s">
        <v>22</v>
      </c>
    </row>
    <row r="2" spans="2:29" x14ac:dyDescent="0.25">
      <c r="B2" s="27" t="s">
        <v>255</v>
      </c>
      <c r="C2" s="3" t="s">
        <v>256</v>
      </c>
      <c r="D2" t="s">
        <v>920</v>
      </c>
      <c r="E2">
        <v>424</v>
      </c>
      <c r="F2" s="1">
        <v>1136</v>
      </c>
      <c r="G2" t="s">
        <v>86</v>
      </c>
      <c r="H2" s="1">
        <v>1167</v>
      </c>
      <c r="I2" s="1">
        <v>2368</v>
      </c>
      <c r="J2" s="1">
        <v>4141</v>
      </c>
      <c r="K2">
        <v>126</v>
      </c>
      <c r="L2">
        <v>580</v>
      </c>
      <c r="M2">
        <v>175</v>
      </c>
      <c r="N2" s="20">
        <f t="shared" ref="N2:N33" si="0">IF(V2&lt;5%,1,0)</f>
        <v>0</v>
      </c>
      <c r="P2" s="20">
        <f t="shared" ref="P2:P65" si="1">SUM(N2:O2)</f>
        <v>0</v>
      </c>
      <c r="R2" s="12">
        <f t="shared" ref="R2:R65" si="2">K2/J2</f>
        <v>3.0427432987201158E-2</v>
      </c>
      <c r="S2" s="21">
        <f t="shared" ref="S2:S65" si="3">(I2/H2)^(1/5)-1</f>
        <v>0.15202570194788367</v>
      </c>
      <c r="T2" s="21">
        <f t="shared" ref="T2:T65" si="4">(J2/I2)^(1/5)-1</f>
        <v>0.11826493340871624</v>
      </c>
      <c r="U2" s="21">
        <f t="shared" ref="U2:U65" si="5">(J2/H2)^(1/10)-1</f>
        <v>0.13501979933121855</v>
      </c>
      <c r="V2" s="21">
        <f t="shared" ref="V2:V65" si="6">AVERAGE(S2:U2)</f>
        <v>0.13510347822927282</v>
      </c>
      <c r="W2" s="22">
        <f t="shared" ref="W2:W65" si="7">MAX(L2,0)+MAX(M2,0)</f>
        <v>755</v>
      </c>
      <c r="X2" s="21">
        <f t="shared" ref="X2:X65" si="8">IF(W2&gt;0,(J2*R2)/W2,1000%)</f>
        <v>0.16688741721854305</v>
      </c>
      <c r="Y2" s="23">
        <f t="shared" ref="Y2:Y65" si="9">IF(R2&gt;0,E2/(J2*R2),100000)</f>
        <v>3.3650793650793651</v>
      </c>
      <c r="Z2" s="21">
        <f t="shared" ref="Z2:Z65" si="10">_xlfn.PERCENTRANK.EXC($V$1:$V$3842,V2)</f>
        <v>0.878</v>
      </c>
      <c r="AA2" s="21">
        <f t="shared" ref="AA2:AA65" si="11">_xlfn.PERCENTRANK.EXC($X$2:$X$3843,X2)</f>
        <v>0.79300000000000004</v>
      </c>
      <c r="AB2" s="21">
        <f t="shared" ref="AB2:AB65" si="12">1-_xlfn.PERCENTRANK.EXC($Y$2:$Y$3843,Y2)</f>
        <v>0.90400000000000003</v>
      </c>
      <c r="AC2" s="21">
        <f t="shared" ref="AC2:AC65" si="13">IF(P2=0,25%*Z2+25%*AA2+50%*AB2,0)</f>
        <v>0.86975000000000002</v>
      </c>
    </row>
    <row r="3" spans="2:29" x14ac:dyDescent="0.25">
      <c r="B3" s="26" t="s">
        <v>65</v>
      </c>
      <c r="C3" s="25" t="s">
        <v>66</v>
      </c>
      <c r="D3" t="s">
        <v>920</v>
      </c>
      <c r="E3" s="1">
        <v>6004</v>
      </c>
      <c r="F3" s="1">
        <v>6050</v>
      </c>
      <c r="G3" t="s">
        <v>37</v>
      </c>
      <c r="H3" s="1">
        <v>4291</v>
      </c>
      <c r="I3" s="1">
        <v>6069</v>
      </c>
      <c r="J3" s="1">
        <v>8529</v>
      </c>
      <c r="K3" s="1">
        <v>1543</v>
      </c>
      <c r="L3" s="1">
        <v>6240</v>
      </c>
      <c r="M3">
        <v>669</v>
      </c>
      <c r="N3" s="20">
        <f t="shared" si="0"/>
        <v>0</v>
      </c>
      <c r="P3" s="20">
        <f t="shared" si="1"/>
        <v>0</v>
      </c>
      <c r="R3" s="12">
        <f t="shared" si="2"/>
        <v>0.18091218196740533</v>
      </c>
      <c r="S3" s="21">
        <f t="shared" si="3"/>
        <v>7.1794994802420353E-2</v>
      </c>
      <c r="T3" s="21">
        <f t="shared" si="4"/>
        <v>7.0424881207137968E-2</v>
      </c>
      <c r="U3" s="21">
        <f t="shared" si="5"/>
        <v>7.1109718931625654E-2</v>
      </c>
      <c r="V3" s="21">
        <f t="shared" si="6"/>
        <v>7.1109864980394663E-2</v>
      </c>
      <c r="W3" s="22">
        <f t="shared" si="7"/>
        <v>6909</v>
      </c>
      <c r="X3" s="21">
        <f t="shared" si="8"/>
        <v>0.2233318859458677</v>
      </c>
      <c r="Y3" s="23">
        <f t="shared" si="9"/>
        <v>3.8911211924821774</v>
      </c>
      <c r="Z3" s="21">
        <f t="shared" si="10"/>
        <v>0.73399999999999999</v>
      </c>
      <c r="AA3" s="21">
        <f t="shared" si="11"/>
        <v>0.88700000000000001</v>
      </c>
      <c r="AB3" s="21">
        <f t="shared" si="12"/>
        <v>0.86099999999999999</v>
      </c>
      <c r="AC3" s="21">
        <f t="shared" si="13"/>
        <v>0.83574999999999999</v>
      </c>
    </row>
    <row r="4" spans="2:29" x14ac:dyDescent="0.25">
      <c r="B4" s="26" t="s">
        <v>279</v>
      </c>
      <c r="C4" s="25" t="s">
        <v>280</v>
      </c>
      <c r="D4" t="s">
        <v>920</v>
      </c>
      <c r="E4">
        <v>451</v>
      </c>
      <c r="F4">
        <v>559</v>
      </c>
      <c r="G4" t="s">
        <v>99</v>
      </c>
      <c r="H4">
        <v>682</v>
      </c>
      <c r="I4" s="1">
        <v>1083</v>
      </c>
      <c r="J4" s="1">
        <v>1622</v>
      </c>
      <c r="K4">
        <v>87</v>
      </c>
      <c r="L4">
        <v>356</v>
      </c>
      <c r="M4">
        <v>2</v>
      </c>
      <c r="N4" s="20">
        <f t="shared" si="0"/>
        <v>0</v>
      </c>
      <c r="P4" s="20">
        <f t="shared" si="1"/>
        <v>0</v>
      </c>
      <c r="R4" s="12">
        <f t="shared" si="2"/>
        <v>5.3637484586929719E-2</v>
      </c>
      <c r="S4" s="21">
        <f t="shared" si="3"/>
        <v>9.6904495540173219E-2</v>
      </c>
      <c r="T4" s="21">
        <f t="shared" si="4"/>
        <v>8.4137779212188013E-2</v>
      </c>
      <c r="U4" s="21">
        <f t="shared" si="5"/>
        <v>9.0502454744045391E-2</v>
      </c>
      <c r="V4" s="21">
        <f t="shared" si="6"/>
        <v>9.0514909832135546E-2</v>
      </c>
      <c r="W4" s="22">
        <f t="shared" si="7"/>
        <v>358</v>
      </c>
      <c r="X4" s="21">
        <f t="shared" si="8"/>
        <v>0.24301675977653631</v>
      </c>
      <c r="Y4" s="23">
        <f t="shared" si="9"/>
        <v>5.1839080459770113</v>
      </c>
      <c r="Z4" s="21">
        <f t="shared" si="10"/>
        <v>0.80800000000000005</v>
      </c>
      <c r="AA4" s="21">
        <f t="shared" si="11"/>
        <v>0.90300000000000002</v>
      </c>
      <c r="AB4" s="21">
        <f t="shared" si="12"/>
        <v>0.78300000000000003</v>
      </c>
      <c r="AC4" s="21">
        <f t="shared" si="13"/>
        <v>0.81925000000000003</v>
      </c>
    </row>
    <row r="5" spans="2:29" x14ac:dyDescent="0.25">
      <c r="B5" s="27" t="s">
        <v>131</v>
      </c>
      <c r="C5" s="10" t="s">
        <v>132</v>
      </c>
      <c r="D5" t="s">
        <v>920</v>
      </c>
      <c r="E5" s="1">
        <v>1794</v>
      </c>
      <c r="F5" s="1">
        <v>4836</v>
      </c>
      <c r="G5" t="s">
        <v>46</v>
      </c>
      <c r="H5">
        <v>332</v>
      </c>
      <c r="I5">
        <v>464</v>
      </c>
      <c r="J5">
        <v>799</v>
      </c>
      <c r="K5">
        <v>471</v>
      </c>
      <c r="L5" s="1">
        <v>1226</v>
      </c>
      <c r="M5" s="1">
        <v>2198</v>
      </c>
      <c r="N5" s="20">
        <f t="shared" si="0"/>
        <v>0</v>
      </c>
      <c r="P5" s="20">
        <f t="shared" si="1"/>
        <v>0</v>
      </c>
      <c r="R5" s="12">
        <f t="shared" si="2"/>
        <v>0.58948685857321648</v>
      </c>
      <c r="S5" s="21">
        <f t="shared" si="3"/>
        <v>6.9241925628751311E-2</v>
      </c>
      <c r="T5" s="21">
        <f t="shared" si="4"/>
        <v>0.11482258839824455</v>
      </c>
      <c r="U5" s="21">
        <f t="shared" si="5"/>
        <v>9.1794417989654375E-2</v>
      </c>
      <c r="V5" s="21">
        <f t="shared" si="6"/>
        <v>9.1952977338883413E-2</v>
      </c>
      <c r="W5" s="22">
        <f t="shared" si="7"/>
        <v>3424</v>
      </c>
      <c r="X5" s="21">
        <f t="shared" si="8"/>
        <v>0.13755841121495324</v>
      </c>
      <c r="Y5" s="23">
        <f t="shared" si="9"/>
        <v>3.8089171974522298</v>
      </c>
      <c r="Z5" s="21">
        <f t="shared" si="10"/>
        <v>0.81299999999999994</v>
      </c>
      <c r="AA5" s="21">
        <f t="shared" si="11"/>
        <v>0.71399999999999997</v>
      </c>
      <c r="AB5" s="21">
        <f t="shared" si="12"/>
        <v>0.86799999999999999</v>
      </c>
      <c r="AC5" s="21">
        <f t="shared" si="13"/>
        <v>0.81574999999999998</v>
      </c>
    </row>
    <row r="6" spans="2:29" x14ac:dyDescent="0.25">
      <c r="B6" s="27" t="s">
        <v>155</v>
      </c>
      <c r="C6" s="3" t="s">
        <v>156</v>
      </c>
      <c r="D6" t="s">
        <v>920</v>
      </c>
      <c r="E6" s="1">
        <v>1261</v>
      </c>
      <c r="F6" s="1">
        <v>1959</v>
      </c>
      <c r="G6" t="s">
        <v>56</v>
      </c>
      <c r="H6" s="1">
        <v>1975</v>
      </c>
      <c r="I6" s="1">
        <v>2794</v>
      </c>
      <c r="J6" s="1">
        <v>3427</v>
      </c>
      <c r="K6">
        <v>287</v>
      </c>
      <c r="L6" s="1">
        <v>1052</v>
      </c>
      <c r="M6">
        <v>89</v>
      </c>
      <c r="N6" s="20">
        <f t="shared" si="0"/>
        <v>0</v>
      </c>
      <c r="P6" s="20">
        <f t="shared" si="1"/>
        <v>0</v>
      </c>
      <c r="R6" s="12">
        <f t="shared" si="2"/>
        <v>8.374671724540414E-2</v>
      </c>
      <c r="S6" s="21">
        <f t="shared" si="3"/>
        <v>7.1844689008551343E-2</v>
      </c>
      <c r="T6" s="21">
        <f t="shared" si="4"/>
        <v>4.1687710515984078E-2</v>
      </c>
      <c r="U6" s="21">
        <f t="shared" si="5"/>
        <v>5.6658620426689676E-2</v>
      </c>
      <c r="V6" s="21">
        <f t="shared" si="6"/>
        <v>5.6730339983741697E-2</v>
      </c>
      <c r="W6" s="22">
        <f t="shared" si="7"/>
        <v>1141</v>
      </c>
      <c r="X6" s="21">
        <f t="shared" si="8"/>
        <v>0.25153374233128833</v>
      </c>
      <c r="Y6" s="23">
        <f t="shared" si="9"/>
        <v>4.3937282229965158</v>
      </c>
      <c r="Z6" s="21">
        <f t="shared" si="10"/>
        <v>0.66900000000000004</v>
      </c>
      <c r="AA6" s="21">
        <f t="shared" si="11"/>
        <v>0.91</v>
      </c>
      <c r="AB6" s="21">
        <f t="shared" si="12"/>
        <v>0.83399999999999996</v>
      </c>
      <c r="AC6" s="21">
        <f t="shared" si="13"/>
        <v>0.81174999999999997</v>
      </c>
    </row>
    <row r="7" spans="2:29" x14ac:dyDescent="0.25">
      <c r="B7" s="27" t="s">
        <v>524</v>
      </c>
      <c r="C7" s="27" t="s">
        <v>525</v>
      </c>
      <c r="D7" t="s">
        <v>920</v>
      </c>
      <c r="E7">
        <v>272</v>
      </c>
      <c r="F7">
        <v>524</v>
      </c>
      <c r="G7" t="s">
        <v>56</v>
      </c>
      <c r="H7">
        <v>183</v>
      </c>
      <c r="I7">
        <v>181</v>
      </c>
      <c r="J7">
        <v>312</v>
      </c>
      <c r="K7">
        <v>69</v>
      </c>
      <c r="L7">
        <v>162</v>
      </c>
      <c r="M7">
        <v>181</v>
      </c>
      <c r="N7" s="20">
        <f t="shared" si="0"/>
        <v>0</v>
      </c>
      <c r="P7" s="20">
        <f t="shared" si="1"/>
        <v>0</v>
      </c>
      <c r="R7" s="12">
        <f t="shared" si="2"/>
        <v>0.22115384615384615</v>
      </c>
      <c r="S7" s="21">
        <f t="shared" si="3"/>
        <v>-2.1954108676939255E-3</v>
      </c>
      <c r="T7" s="21">
        <f t="shared" si="4"/>
        <v>0.11505221265471954</v>
      </c>
      <c r="U7" s="21">
        <f t="shared" si="5"/>
        <v>5.4800556934348377E-2</v>
      </c>
      <c r="V7" s="21">
        <f t="shared" si="6"/>
        <v>5.5885786240458001E-2</v>
      </c>
      <c r="W7" s="22">
        <f t="shared" si="7"/>
        <v>343</v>
      </c>
      <c r="X7" s="21">
        <f t="shared" si="8"/>
        <v>0.20116618075801748</v>
      </c>
      <c r="Y7" s="23">
        <f t="shared" si="9"/>
        <v>3.9420289855072466</v>
      </c>
      <c r="Z7" s="21">
        <f t="shared" si="10"/>
        <v>0.66700000000000004</v>
      </c>
      <c r="AA7" s="21">
        <f t="shared" si="11"/>
        <v>0.86899999999999999</v>
      </c>
      <c r="AB7" s="21">
        <f t="shared" si="12"/>
        <v>0.85399999999999998</v>
      </c>
      <c r="AC7" s="21">
        <f t="shared" si="13"/>
        <v>0.81099999999999994</v>
      </c>
    </row>
    <row r="8" spans="2:29" x14ac:dyDescent="0.25">
      <c r="B8" s="27" t="s">
        <v>151</v>
      </c>
      <c r="C8" s="3" t="s">
        <v>152</v>
      </c>
      <c r="D8" t="s">
        <v>920</v>
      </c>
      <c r="E8" s="1">
        <v>1130</v>
      </c>
      <c r="F8" s="1">
        <v>1565</v>
      </c>
      <c r="G8" t="s">
        <v>86</v>
      </c>
      <c r="H8">
        <v>955</v>
      </c>
      <c r="I8" s="1">
        <v>1555</v>
      </c>
      <c r="J8" s="1">
        <v>2428</v>
      </c>
      <c r="K8">
        <v>208</v>
      </c>
      <c r="L8">
        <v>962</v>
      </c>
      <c r="M8" t="s">
        <v>30</v>
      </c>
      <c r="N8" s="20">
        <f t="shared" si="0"/>
        <v>0</v>
      </c>
      <c r="P8" s="20">
        <f t="shared" si="1"/>
        <v>0</v>
      </c>
      <c r="R8" s="12">
        <f t="shared" si="2"/>
        <v>8.5667215815486003E-2</v>
      </c>
      <c r="S8" s="21">
        <f t="shared" si="3"/>
        <v>0.10241573747783872</v>
      </c>
      <c r="T8" s="21">
        <f t="shared" si="4"/>
        <v>9.3210156357755203E-2</v>
      </c>
      <c r="U8" s="21">
        <f t="shared" si="5"/>
        <v>9.7803297835909131E-2</v>
      </c>
      <c r="V8" s="21">
        <f t="shared" si="6"/>
        <v>9.7809730557167684E-2</v>
      </c>
      <c r="W8" s="22">
        <f t="shared" si="7"/>
        <v>962</v>
      </c>
      <c r="X8" s="21">
        <f t="shared" si="8"/>
        <v>0.21621621621621626</v>
      </c>
      <c r="Y8" s="23">
        <f t="shared" si="9"/>
        <v>5.4326923076923066</v>
      </c>
      <c r="Z8" s="21">
        <f t="shared" si="10"/>
        <v>0.82899999999999996</v>
      </c>
      <c r="AA8" s="21">
        <f t="shared" si="11"/>
        <v>0.88500000000000001</v>
      </c>
      <c r="AB8" s="21">
        <f t="shared" si="12"/>
        <v>0.75800000000000001</v>
      </c>
      <c r="AC8" s="21">
        <f t="shared" si="13"/>
        <v>0.8075</v>
      </c>
    </row>
    <row r="9" spans="2:29" x14ac:dyDescent="0.25">
      <c r="B9" s="27" t="s">
        <v>125</v>
      </c>
      <c r="C9" s="25" t="s">
        <v>126</v>
      </c>
      <c r="D9" t="s">
        <v>920</v>
      </c>
      <c r="E9" s="1">
        <v>1883</v>
      </c>
      <c r="F9" t="s">
        <v>30</v>
      </c>
      <c r="G9" t="s">
        <v>31</v>
      </c>
      <c r="H9">
        <v>344</v>
      </c>
      <c r="I9">
        <v>553</v>
      </c>
      <c r="J9">
        <v>784</v>
      </c>
      <c r="K9">
        <v>421</v>
      </c>
      <c r="L9" s="1">
        <v>2531</v>
      </c>
      <c r="M9">
        <v>248</v>
      </c>
      <c r="N9" s="20">
        <f t="shared" si="0"/>
        <v>0</v>
      </c>
      <c r="P9" s="20">
        <f t="shared" si="1"/>
        <v>0</v>
      </c>
      <c r="R9" s="12">
        <f t="shared" si="2"/>
        <v>0.53698979591836737</v>
      </c>
      <c r="S9" s="21">
        <f t="shared" si="3"/>
        <v>9.9596471961968636E-2</v>
      </c>
      <c r="T9" s="21">
        <f t="shared" si="4"/>
        <v>7.2304642556117127E-2</v>
      </c>
      <c r="U9" s="21">
        <f t="shared" si="5"/>
        <v>8.5864817471837052E-2</v>
      </c>
      <c r="V9" s="21">
        <f t="shared" si="6"/>
        <v>8.5921977329974267E-2</v>
      </c>
      <c r="W9" s="22">
        <f t="shared" si="7"/>
        <v>2779</v>
      </c>
      <c r="X9" s="21">
        <f t="shared" si="8"/>
        <v>0.15149334292911118</v>
      </c>
      <c r="Y9" s="23">
        <f t="shared" si="9"/>
        <v>4.4726840855106884</v>
      </c>
      <c r="Z9" s="21">
        <f t="shared" si="10"/>
        <v>0.8</v>
      </c>
      <c r="AA9" s="21">
        <f t="shared" si="11"/>
        <v>0.752</v>
      </c>
      <c r="AB9" s="21">
        <f t="shared" si="12"/>
        <v>0.82499999999999996</v>
      </c>
      <c r="AC9" s="21">
        <f t="shared" si="13"/>
        <v>0.80049999999999999</v>
      </c>
    </row>
    <row r="10" spans="2:29" x14ac:dyDescent="0.25">
      <c r="B10" s="27" t="s">
        <v>532</v>
      </c>
      <c r="C10" s="3" t="s">
        <v>533</v>
      </c>
      <c r="D10" t="s">
        <v>920</v>
      </c>
      <c r="E10">
        <v>92</v>
      </c>
      <c r="F10">
        <v>184</v>
      </c>
      <c r="G10" t="s">
        <v>56</v>
      </c>
      <c r="H10">
        <v>364</v>
      </c>
      <c r="I10">
        <v>536</v>
      </c>
      <c r="J10">
        <v>746</v>
      </c>
      <c r="K10">
        <v>24</v>
      </c>
      <c r="L10">
        <v>154</v>
      </c>
      <c r="M10">
        <v>49</v>
      </c>
      <c r="N10" s="20">
        <f t="shared" si="0"/>
        <v>0</v>
      </c>
      <c r="P10" s="20">
        <f t="shared" si="1"/>
        <v>0</v>
      </c>
      <c r="R10" s="12">
        <f t="shared" si="2"/>
        <v>3.2171581769436998E-2</v>
      </c>
      <c r="S10" s="21">
        <f t="shared" si="3"/>
        <v>8.0469921159303848E-2</v>
      </c>
      <c r="T10" s="21">
        <f t="shared" si="4"/>
        <v>6.8353082856288161E-2</v>
      </c>
      <c r="U10" s="21">
        <f t="shared" si="5"/>
        <v>7.4394420687315721E-2</v>
      </c>
      <c r="V10" s="21">
        <f t="shared" si="6"/>
        <v>7.4405808234302581E-2</v>
      </c>
      <c r="W10" s="22">
        <f t="shared" si="7"/>
        <v>203</v>
      </c>
      <c r="X10" s="21">
        <f t="shared" si="8"/>
        <v>0.11822660098522167</v>
      </c>
      <c r="Y10" s="23">
        <f t="shared" si="9"/>
        <v>3.8333333333333335</v>
      </c>
      <c r="Z10" s="21">
        <f t="shared" si="10"/>
        <v>0.752</v>
      </c>
      <c r="AA10" s="21">
        <f t="shared" si="11"/>
        <v>0.65300000000000002</v>
      </c>
      <c r="AB10" s="21">
        <f t="shared" si="12"/>
        <v>0.86599999999999999</v>
      </c>
      <c r="AC10" s="21">
        <f t="shared" si="13"/>
        <v>0.78425</v>
      </c>
    </row>
    <row r="11" spans="2:29" x14ac:dyDescent="0.25">
      <c r="B11" s="27" t="s">
        <v>40</v>
      </c>
      <c r="C11" s="10" t="s">
        <v>41</v>
      </c>
      <c r="D11" t="s">
        <v>920</v>
      </c>
      <c r="E11" s="1">
        <v>24449</v>
      </c>
      <c r="F11" t="s">
        <v>30</v>
      </c>
      <c r="G11" t="s">
        <v>31</v>
      </c>
      <c r="H11" s="1">
        <v>4128</v>
      </c>
      <c r="I11" s="1">
        <v>5523</v>
      </c>
      <c r="J11" s="1">
        <v>8310</v>
      </c>
      <c r="K11" s="1">
        <v>4633</v>
      </c>
      <c r="L11" s="1">
        <v>17222</v>
      </c>
      <c r="M11" s="1">
        <v>8935</v>
      </c>
      <c r="N11" s="20">
        <f t="shared" si="0"/>
        <v>0</v>
      </c>
      <c r="P11" s="20">
        <f t="shared" si="1"/>
        <v>0</v>
      </c>
      <c r="R11" s="12">
        <f t="shared" si="2"/>
        <v>0.55752105896510229</v>
      </c>
      <c r="S11" s="21">
        <f t="shared" si="3"/>
        <v>5.9954128881977597E-2</v>
      </c>
      <c r="T11" s="21">
        <f t="shared" si="4"/>
        <v>8.5138559654613699E-2</v>
      </c>
      <c r="U11" s="21">
        <f t="shared" si="5"/>
        <v>7.2472422356374633E-2</v>
      </c>
      <c r="V11" s="21">
        <f t="shared" si="6"/>
        <v>7.2521703630988643E-2</v>
      </c>
      <c r="W11" s="22">
        <f t="shared" si="7"/>
        <v>26157</v>
      </c>
      <c r="X11" s="21">
        <f t="shared" si="8"/>
        <v>0.1771227587261536</v>
      </c>
      <c r="Y11" s="23">
        <f t="shared" si="9"/>
        <v>5.2771422404489527</v>
      </c>
      <c r="Z11" s="21">
        <f t="shared" si="10"/>
        <v>0.74299999999999999</v>
      </c>
      <c r="AA11" s="21">
        <f t="shared" si="11"/>
        <v>0.82899999999999996</v>
      </c>
      <c r="AB11" s="21">
        <f t="shared" si="12"/>
        <v>0.77600000000000002</v>
      </c>
      <c r="AC11" s="21">
        <f t="shared" si="13"/>
        <v>0.78100000000000003</v>
      </c>
    </row>
    <row r="12" spans="2:29" x14ac:dyDescent="0.25">
      <c r="B12" s="27" t="s">
        <v>730</v>
      </c>
      <c r="C12" s="27" t="s">
        <v>731</v>
      </c>
      <c r="D12" t="s">
        <v>920</v>
      </c>
      <c r="E12">
        <v>34</v>
      </c>
      <c r="F12">
        <v>55</v>
      </c>
      <c r="G12" t="s">
        <v>86</v>
      </c>
      <c r="H12">
        <v>60</v>
      </c>
      <c r="I12">
        <v>106</v>
      </c>
      <c r="J12">
        <v>98</v>
      </c>
      <c r="K12">
        <v>8</v>
      </c>
      <c r="L12">
        <v>48</v>
      </c>
      <c r="M12">
        <v>2</v>
      </c>
      <c r="N12" s="20">
        <f t="shared" si="0"/>
        <v>0</v>
      </c>
      <c r="P12" s="20">
        <f t="shared" si="1"/>
        <v>0</v>
      </c>
      <c r="R12" s="12">
        <f t="shared" si="2"/>
        <v>8.1632653061224483E-2</v>
      </c>
      <c r="S12" s="21">
        <f t="shared" si="3"/>
        <v>0.12054918219885358</v>
      </c>
      <c r="T12" s="21">
        <f t="shared" si="4"/>
        <v>-1.5571808962486222E-2</v>
      </c>
      <c r="U12" s="21">
        <f t="shared" si="5"/>
        <v>5.0285772730728207E-2</v>
      </c>
      <c r="V12" s="21">
        <f t="shared" si="6"/>
        <v>5.1754381989031852E-2</v>
      </c>
      <c r="W12" s="22">
        <f t="shared" si="7"/>
        <v>50</v>
      </c>
      <c r="X12" s="21">
        <f t="shared" si="8"/>
        <v>0.15999999999999998</v>
      </c>
      <c r="Y12" s="23">
        <f t="shared" si="9"/>
        <v>4.2500000000000009</v>
      </c>
      <c r="Z12" s="21">
        <f t="shared" si="10"/>
        <v>0.64700000000000002</v>
      </c>
      <c r="AA12" s="21">
        <f t="shared" si="11"/>
        <v>0.76800000000000002</v>
      </c>
      <c r="AB12" s="21">
        <f t="shared" si="12"/>
        <v>0.84499999999999997</v>
      </c>
      <c r="AC12" s="21">
        <f t="shared" si="13"/>
        <v>0.77625</v>
      </c>
    </row>
    <row r="13" spans="2:29" x14ac:dyDescent="0.25">
      <c r="B13" s="27" t="s">
        <v>482</v>
      </c>
      <c r="C13" s="27" t="s">
        <v>483</v>
      </c>
      <c r="D13" t="s">
        <v>920</v>
      </c>
      <c r="E13">
        <v>166</v>
      </c>
      <c r="F13" t="s">
        <v>30</v>
      </c>
      <c r="G13" t="s">
        <v>31</v>
      </c>
      <c r="H13">
        <v>5</v>
      </c>
      <c r="I13">
        <v>64</v>
      </c>
      <c r="J13">
        <v>87</v>
      </c>
      <c r="K13">
        <v>37</v>
      </c>
      <c r="L13">
        <v>347</v>
      </c>
      <c r="M13">
        <v>149</v>
      </c>
      <c r="N13" s="20">
        <f t="shared" si="0"/>
        <v>0</v>
      </c>
      <c r="P13" s="20">
        <f t="shared" si="1"/>
        <v>0</v>
      </c>
      <c r="R13" s="12">
        <f t="shared" si="2"/>
        <v>0.42528735632183906</v>
      </c>
      <c r="S13" s="21">
        <f t="shared" si="3"/>
        <v>0.66510641480374644</v>
      </c>
      <c r="T13" s="21">
        <f t="shared" si="4"/>
        <v>6.332948293623164E-2</v>
      </c>
      <c r="U13" s="21">
        <f t="shared" si="5"/>
        <v>0.33062268997904498</v>
      </c>
      <c r="V13" s="21">
        <f t="shared" si="6"/>
        <v>0.35301952923967433</v>
      </c>
      <c r="W13" s="22">
        <f t="shared" si="7"/>
        <v>496</v>
      </c>
      <c r="X13" s="21">
        <f t="shared" si="8"/>
        <v>7.459677419354839E-2</v>
      </c>
      <c r="Y13" s="23">
        <f t="shared" si="9"/>
        <v>4.4864864864864868</v>
      </c>
      <c r="Z13" s="21">
        <f t="shared" si="10"/>
        <v>0.97499999999999998</v>
      </c>
      <c r="AA13" s="21">
        <f t="shared" si="11"/>
        <v>0.47599999999999998</v>
      </c>
      <c r="AB13" s="21">
        <f t="shared" si="12"/>
        <v>0.82099999999999995</v>
      </c>
      <c r="AC13" s="21">
        <f t="shared" si="13"/>
        <v>0.77324999999999999</v>
      </c>
    </row>
    <row r="14" spans="2:29" x14ac:dyDescent="0.25">
      <c r="B14" s="27" t="s">
        <v>405</v>
      </c>
      <c r="C14" s="10" t="s">
        <v>406</v>
      </c>
      <c r="D14" t="s">
        <v>920</v>
      </c>
      <c r="E14">
        <v>143</v>
      </c>
      <c r="F14">
        <v>137</v>
      </c>
      <c r="G14" t="s">
        <v>49</v>
      </c>
      <c r="H14">
        <v>12</v>
      </c>
      <c r="I14">
        <v>26</v>
      </c>
      <c r="J14">
        <v>51</v>
      </c>
      <c r="K14">
        <v>20</v>
      </c>
      <c r="L14">
        <v>54</v>
      </c>
      <c r="M14">
        <v>0</v>
      </c>
      <c r="N14" s="20">
        <f t="shared" si="0"/>
        <v>0</v>
      </c>
      <c r="P14" s="20">
        <f t="shared" si="1"/>
        <v>0</v>
      </c>
      <c r="R14" s="12">
        <f t="shared" si="2"/>
        <v>0.39215686274509803</v>
      </c>
      <c r="S14" s="21">
        <f t="shared" si="3"/>
        <v>0.16723531932969316</v>
      </c>
      <c r="T14" s="21">
        <f t="shared" si="4"/>
        <v>0.14424590174890017</v>
      </c>
      <c r="U14" s="21">
        <f t="shared" si="5"/>
        <v>0.15568344736764761</v>
      </c>
      <c r="V14" s="21">
        <f t="shared" si="6"/>
        <v>0.15572155614874697</v>
      </c>
      <c r="W14" s="22">
        <f t="shared" si="7"/>
        <v>54</v>
      </c>
      <c r="X14" s="21">
        <f t="shared" si="8"/>
        <v>0.37037037037037035</v>
      </c>
      <c r="Y14" s="23">
        <f t="shared" si="9"/>
        <v>7.15</v>
      </c>
      <c r="Z14" s="21">
        <f t="shared" si="10"/>
        <v>0.89600000000000002</v>
      </c>
      <c r="AA14" s="21">
        <f t="shared" si="11"/>
        <v>0.95699999999999996</v>
      </c>
      <c r="AB14" s="21">
        <f t="shared" si="12"/>
        <v>0.60899999999999999</v>
      </c>
      <c r="AC14" s="21">
        <f t="shared" si="13"/>
        <v>0.76774999999999993</v>
      </c>
    </row>
    <row r="15" spans="2:29" x14ac:dyDescent="0.25">
      <c r="B15" s="27" t="s">
        <v>814</v>
      </c>
      <c r="C15" s="27" t="s">
        <v>815</v>
      </c>
      <c r="D15" t="s">
        <v>920</v>
      </c>
      <c r="E15">
        <v>18</v>
      </c>
      <c r="F15">
        <v>32</v>
      </c>
      <c r="G15" t="s">
        <v>86</v>
      </c>
      <c r="H15">
        <v>43</v>
      </c>
      <c r="I15">
        <v>51</v>
      </c>
      <c r="J15">
        <v>71</v>
      </c>
      <c r="K15">
        <v>5</v>
      </c>
      <c r="L15">
        <v>59</v>
      </c>
      <c r="M15">
        <v>1</v>
      </c>
      <c r="N15" s="20">
        <f t="shared" si="0"/>
        <v>0</v>
      </c>
      <c r="P15" s="20">
        <f t="shared" si="1"/>
        <v>0</v>
      </c>
      <c r="R15" s="12">
        <f t="shared" si="2"/>
        <v>7.0422535211267609E-2</v>
      </c>
      <c r="S15" s="21">
        <f t="shared" si="3"/>
        <v>3.4714044882780959E-2</v>
      </c>
      <c r="T15" s="21">
        <f t="shared" si="4"/>
        <v>6.840923807777366E-2</v>
      </c>
      <c r="U15" s="21">
        <f t="shared" si="5"/>
        <v>5.1426670919842765E-2</v>
      </c>
      <c r="V15" s="21">
        <f t="shared" si="6"/>
        <v>5.1516651293465797E-2</v>
      </c>
      <c r="W15" s="22">
        <f t="shared" si="7"/>
        <v>60</v>
      </c>
      <c r="X15" s="21">
        <f t="shared" si="8"/>
        <v>8.3333333333333329E-2</v>
      </c>
      <c r="Y15" s="23">
        <f t="shared" si="9"/>
        <v>3.6</v>
      </c>
      <c r="Z15" s="21">
        <f t="shared" si="10"/>
        <v>0.64400000000000002</v>
      </c>
      <c r="AA15" s="21">
        <f t="shared" si="11"/>
        <v>0.52300000000000002</v>
      </c>
      <c r="AB15" s="21">
        <f t="shared" si="12"/>
        <v>0.88400000000000001</v>
      </c>
      <c r="AC15" s="21">
        <f t="shared" si="13"/>
        <v>0.73375000000000001</v>
      </c>
    </row>
    <row r="16" spans="2:29" x14ac:dyDescent="0.25">
      <c r="B16" s="5" t="s">
        <v>618</v>
      </c>
      <c r="C16" s="25" t="s">
        <v>619</v>
      </c>
      <c r="D16" t="s">
        <v>920</v>
      </c>
      <c r="E16">
        <v>70</v>
      </c>
      <c r="F16">
        <v>92</v>
      </c>
      <c r="G16" t="s">
        <v>56</v>
      </c>
      <c r="H16">
        <v>55</v>
      </c>
      <c r="I16">
        <v>92</v>
      </c>
      <c r="J16">
        <v>154</v>
      </c>
      <c r="K16">
        <v>10</v>
      </c>
      <c r="L16">
        <v>56</v>
      </c>
      <c r="M16">
        <v>1</v>
      </c>
      <c r="N16" s="20">
        <f t="shared" si="0"/>
        <v>0</v>
      </c>
      <c r="P16" s="20">
        <f t="shared" si="1"/>
        <v>0</v>
      </c>
      <c r="R16" s="12">
        <f t="shared" si="2"/>
        <v>6.4935064935064929E-2</v>
      </c>
      <c r="S16" s="21">
        <f t="shared" si="3"/>
        <v>0.1083706769527677</v>
      </c>
      <c r="T16" s="21">
        <f t="shared" si="4"/>
        <v>0.10852777381398138</v>
      </c>
      <c r="U16" s="21">
        <f t="shared" si="5"/>
        <v>0.10844922260027201</v>
      </c>
      <c r="V16" s="21">
        <f t="shared" si="6"/>
        <v>0.10844922445567369</v>
      </c>
      <c r="W16" s="22">
        <f t="shared" si="7"/>
        <v>57</v>
      </c>
      <c r="X16" s="21">
        <f t="shared" si="8"/>
        <v>0.17543859649122803</v>
      </c>
      <c r="Y16" s="23">
        <f t="shared" si="9"/>
        <v>7.0000000000000009</v>
      </c>
      <c r="Z16" s="21">
        <f t="shared" si="10"/>
        <v>0.84199999999999997</v>
      </c>
      <c r="AA16" s="21">
        <f t="shared" si="11"/>
        <v>0.82199999999999995</v>
      </c>
      <c r="AB16" s="21">
        <f t="shared" si="12"/>
        <v>0.625</v>
      </c>
      <c r="AC16" s="21">
        <f t="shared" si="13"/>
        <v>0.72849999999999993</v>
      </c>
    </row>
    <row r="17" spans="2:29" x14ac:dyDescent="0.25">
      <c r="B17" s="5" t="s">
        <v>297</v>
      </c>
      <c r="C17" s="25" t="s">
        <v>298</v>
      </c>
      <c r="D17" t="s">
        <v>920</v>
      </c>
      <c r="E17">
        <v>477</v>
      </c>
      <c r="F17">
        <v>416</v>
      </c>
      <c r="G17" t="s">
        <v>56</v>
      </c>
      <c r="H17">
        <v>47</v>
      </c>
      <c r="I17">
        <v>55</v>
      </c>
      <c r="J17">
        <v>140</v>
      </c>
      <c r="K17">
        <v>45</v>
      </c>
      <c r="L17">
        <v>159</v>
      </c>
      <c r="M17" t="s">
        <v>30</v>
      </c>
      <c r="N17" s="20">
        <f t="shared" si="0"/>
        <v>0</v>
      </c>
      <c r="P17" s="20">
        <f t="shared" si="1"/>
        <v>0</v>
      </c>
      <c r="R17" s="12">
        <f t="shared" si="2"/>
        <v>0.32142857142857145</v>
      </c>
      <c r="S17" s="21">
        <f t="shared" si="3"/>
        <v>3.1936481988553256E-2</v>
      </c>
      <c r="T17" s="21">
        <f t="shared" si="4"/>
        <v>0.20546073610157212</v>
      </c>
      <c r="U17" s="21">
        <f t="shared" si="5"/>
        <v>0.1153290595998957</v>
      </c>
      <c r="V17" s="21">
        <f t="shared" si="6"/>
        <v>0.11757542589667369</v>
      </c>
      <c r="W17" s="22">
        <f t="shared" si="7"/>
        <v>159</v>
      </c>
      <c r="X17" s="21">
        <f t="shared" si="8"/>
        <v>0.28301886792452829</v>
      </c>
      <c r="Y17" s="23">
        <f t="shared" si="9"/>
        <v>10.6</v>
      </c>
      <c r="Z17" s="21">
        <f t="shared" si="10"/>
        <v>0.85599999999999998</v>
      </c>
      <c r="AA17" s="21">
        <f t="shared" si="11"/>
        <v>0.92800000000000005</v>
      </c>
      <c r="AB17" s="21">
        <f t="shared" si="12"/>
        <v>0.48099999999999998</v>
      </c>
      <c r="AC17" s="21">
        <f t="shared" si="13"/>
        <v>0.6865</v>
      </c>
    </row>
    <row r="18" spans="2:29" x14ac:dyDescent="0.25">
      <c r="B18" s="5" t="s">
        <v>54</v>
      </c>
      <c r="C18" s="25" t="s">
        <v>55</v>
      </c>
      <c r="D18" t="s">
        <v>920</v>
      </c>
      <c r="E18" s="1">
        <v>6539</v>
      </c>
      <c r="F18" s="1">
        <v>8854</v>
      </c>
      <c r="G18" t="s">
        <v>56</v>
      </c>
      <c r="H18" s="1">
        <v>2424</v>
      </c>
      <c r="I18" s="1">
        <v>3040</v>
      </c>
      <c r="J18" s="1">
        <v>4512</v>
      </c>
      <c r="K18">
        <v>963</v>
      </c>
      <c r="L18" s="1">
        <v>4282</v>
      </c>
      <c r="M18" s="1">
        <v>2767</v>
      </c>
      <c r="N18" s="20">
        <f t="shared" si="0"/>
        <v>0</v>
      </c>
      <c r="P18" s="20">
        <f t="shared" si="1"/>
        <v>0</v>
      </c>
      <c r="R18" s="12">
        <f t="shared" si="2"/>
        <v>0.21343085106382978</v>
      </c>
      <c r="S18" s="21">
        <f t="shared" si="3"/>
        <v>4.63288343717847E-2</v>
      </c>
      <c r="T18" s="21">
        <f t="shared" si="4"/>
        <v>8.2178998520896718E-2</v>
      </c>
      <c r="U18" s="21">
        <f t="shared" si="5"/>
        <v>6.4102950895257527E-2</v>
      </c>
      <c r="V18" s="21">
        <f t="shared" si="6"/>
        <v>6.4203594595979643E-2</v>
      </c>
      <c r="W18" s="22">
        <f t="shared" si="7"/>
        <v>7049</v>
      </c>
      <c r="X18" s="21">
        <f t="shared" si="8"/>
        <v>0.13661512271244147</v>
      </c>
      <c r="Y18" s="23">
        <f t="shared" si="9"/>
        <v>6.7902388369678093</v>
      </c>
      <c r="Z18" s="21">
        <f t="shared" si="10"/>
        <v>0.71199999999999997</v>
      </c>
      <c r="AA18" s="21">
        <f t="shared" si="11"/>
        <v>0.71199999999999997</v>
      </c>
      <c r="AB18" s="21">
        <f t="shared" si="12"/>
        <v>0.64300000000000002</v>
      </c>
      <c r="AC18" s="21">
        <f t="shared" si="13"/>
        <v>0.67749999999999999</v>
      </c>
    </row>
    <row r="19" spans="2:29" x14ac:dyDescent="0.25">
      <c r="B19" s="27" t="s">
        <v>267</v>
      </c>
      <c r="C19" s="27" t="s">
        <v>268</v>
      </c>
      <c r="D19" t="s">
        <v>920</v>
      </c>
      <c r="E19" s="1">
        <v>1202</v>
      </c>
      <c r="F19" s="1">
        <v>1458</v>
      </c>
      <c r="G19" t="s">
        <v>56</v>
      </c>
      <c r="H19">
        <v>396</v>
      </c>
      <c r="I19">
        <v>412</v>
      </c>
      <c r="J19">
        <v>708</v>
      </c>
      <c r="K19">
        <v>163</v>
      </c>
      <c r="L19">
        <v>650</v>
      </c>
      <c r="M19">
        <v>248</v>
      </c>
      <c r="N19" s="20">
        <f t="shared" si="0"/>
        <v>0</v>
      </c>
      <c r="P19" s="20">
        <f t="shared" si="1"/>
        <v>0</v>
      </c>
      <c r="R19" s="12">
        <f t="shared" si="2"/>
        <v>0.23022598870056496</v>
      </c>
      <c r="S19" s="21">
        <f t="shared" si="3"/>
        <v>7.9532883159565415E-3</v>
      </c>
      <c r="T19" s="21">
        <f t="shared" si="4"/>
        <v>0.11436434577184196</v>
      </c>
      <c r="U19" s="21">
        <f t="shared" si="5"/>
        <v>5.9824139516923669E-2</v>
      </c>
      <c r="V19" s="21">
        <f t="shared" si="6"/>
        <v>6.0713924534907392E-2</v>
      </c>
      <c r="W19" s="22">
        <f t="shared" si="7"/>
        <v>898</v>
      </c>
      <c r="X19" s="21">
        <f t="shared" si="8"/>
        <v>0.18151447661469933</v>
      </c>
      <c r="Y19" s="23">
        <f t="shared" si="9"/>
        <v>7.3742331288343559</v>
      </c>
      <c r="Z19" s="21">
        <f t="shared" si="10"/>
        <v>0.68700000000000006</v>
      </c>
      <c r="AA19" s="21">
        <f t="shared" si="11"/>
        <v>0.83499999999999996</v>
      </c>
      <c r="AB19" s="21">
        <f t="shared" si="12"/>
        <v>0.59200000000000008</v>
      </c>
      <c r="AC19" s="21">
        <f t="shared" si="13"/>
        <v>0.6765000000000001</v>
      </c>
    </row>
    <row r="20" spans="2:29" x14ac:dyDescent="0.25">
      <c r="B20" s="10" t="s">
        <v>542</v>
      </c>
      <c r="C20" s="25" t="s">
        <v>543</v>
      </c>
      <c r="D20" t="s">
        <v>920</v>
      </c>
      <c r="E20">
        <v>134</v>
      </c>
      <c r="F20">
        <v>118</v>
      </c>
      <c r="G20" t="s">
        <v>49</v>
      </c>
      <c r="H20">
        <v>67</v>
      </c>
      <c r="I20">
        <v>103</v>
      </c>
      <c r="J20">
        <v>124</v>
      </c>
      <c r="K20">
        <v>17</v>
      </c>
      <c r="L20">
        <v>83</v>
      </c>
      <c r="M20">
        <v>0</v>
      </c>
      <c r="N20" s="20">
        <f t="shared" si="0"/>
        <v>0</v>
      </c>
      <c r="P20" s="20">
        <f t="shared" si="1"/>
        <v>0</v>
      </c>
      <c r="R20" s="12">
        <f t="shared" si="2"/>
        <v>0.13709677419354838</v>
      </c>
      <c r="S20" s="21">
        <f t="shared" si="3"/>
        <v>8.9814255332065329E-2</v>
      </c>
      <c r="T20" s="21">
        <f t="shared" si="4"/>
        <v>3.7807708312596056E-2</v>
      </c>
      <c r="U20" s="21">
        <f t="shared" si="5"/>
        <v>6.3493128709616542E-2</v>
      </c>
      <c r="V20" s="21">
        <f t="shared" si="6"/>
        <v>6.3705030784759309E-2</v>
      </c>
      <c r="W20" s="22">
        <f t="shared" si="7"/>
        <v>83</v>
      </c>
      <c r="X20" s="21">
        <f t="shared" si="8"/>
        <v>0.20481927710843373</v>
      </c>
      <c r="Y20" s="23">
        <f t="shared" si="9"/>
        <v>7.882352941176471</v>
      </c>
      <c r="Z20" s="21">
        <f t="shared" si="10"/>
        <v>0.70499999999999996</v>
      </c>
      <c r="AA20" s="21">
        <f t="shared" si="11"/>
        <v>0.871</v>
      </c>
      <c r="AB20" s="21">
        <f t="shared" si="12"/>
        <v>0.56200000000000006</v>
      </c>
      <c r="AC20" s="21">
        <f t="shared" si="13"/>
        <v>0.67500000000000004</v>
      </c>
    </row>
    <row r="21" spans="2:29" x14ac:dyDescent="0.25">
      <c r="B21" s="27" t="s">
        <v>602</v>
      </c>
      <c r="C21" s="27" t="s">
        <v>603</v>
      </c>
      <c r="D21" t="s">
        <v>920</v>
      </c>
      <c r="E21">
        <v>157</v>
      </c>
      <c r="F21">
        <v>135</v>
      </c>
      <c r="G21" t="s">
        <v>49</v>
      </c>
      <c r="H21">
        <v>56</v>
      </c>
      <c r="I21">
        <v>44</v>
      </c>
      <c r="J21">
        <v>95</v>
      </c>
      <c r="K21">
        <v>16</v>
      </c>
      <c r="L21">
        <v>44</v>
      </c>
      <c r="M21" t="s">
        <v>30</v>
      </c>
      <c r="N21" s="20">
        <f t="shared" si="0"/>
        <v>0</v>
      </c>
      <c r="P21" s="20">
        <f t="shared" si="1"/>
        <v>0</v>
      </c>
      <c r="R21" s="12">
        <f t="shared" si="2"/>
        <v>0.16842105263157894</v>
      </c>
      <c r="S21" s="21">
        <f t="shared" si="3"/>
        <v>-4.7087706305644628E-2</v>
      </c>
      <c r="T21" s="21">
        <f t="shared" si="4"/>
        <v>0.16641792684752299</v>
      </c>
      <c r="U21" s="21">
        <f t="shared" si="5"/>
        <v>5.4274149393073179E-2</v>
      </c>
      <c r="V21" s="21">
        <f t="shared" si="6"/>
        <v>5.7868123311650511E-2</v>
      </c>
      <c r="W21" s="22">
        <f t="shared" si="7"/>
        <v>44</v>
      </c>
      <c r="X21" s="21">
        <f t="shared" si="8"/>
        <v>0.36363636363636365</v>
      </c>
      <c r="Y21" s="23">
        <f t="shared" si="9"/>
        <v>9.8125</v>
      </c>
      <c r="Z21" s="21">
        <f t="shared" si="10"/>
        <v>0.67400000000000004</v>
      </c>
      <c r="AA21" s="21">
        <f t="shared" si="11"/>
        <v>0.95499999999999996</v>
      </c>
      <c r="AB21" s="21">
        <f t="shared" si="12"/>
        <v>0.50600000000000001</v>
      </c>
      <c r="AC21" s="21">
        <f t="shared" si="13"/>
        <v>0.66025</v>
      </c>
    </row>
    <row r="22" spans="2:29" x14ac:dyDescent="0.25">
      <c r="B22" s="27" t="s">
        <v>333</v>
      </c>
      <c r="C22" s="27" t="s">
        <v>334</v>
      </c>
      <c r="D22" t="s">
        <v>920</v>
      </c>
      <c r="E22">
        <v>320</v>
      </c>
      <c r="F22">
        <v>508</v>
      </c>
      <c r="G22" t="s">
        <v>46</v>
      </c>
      <c r="H22">
        <v>11</v>
      </c>
      <c r="I22">
        <v>44</v>
      </c>
      <c r="J22">
        <v>71</v>
      </c>
      <c r="K22">
        <v>32</v>
      </c>
      <c r="L22">
        <v>153</v>
      </c>
      <c r="M22">
        <v>164</v>
      </c>
      <c r="N22" s="20">
        <f t="shared" si="0"/>
        <v>0</v>
      </c>
      <c r="P22" s="20">
        <f t="shared" si="1"/>
        <v>0</v>
      </c>
      <c r="R22" s="12">
        <f t="shared" si="2"/>
        <v>0.45070422535211269</v>
      </c>
      <c r="S22" s="21">
        <f t="shared" si="3"/>
        <v>0.3195079107728942</v>
      </c>
      <c r="T22" s="21">
        <f t="shared" si="4"/>
        <v>0.1004267384562354</v>
      </c>
      <c r="U22" s="21">
        <f t="shared" si="5"/>
        <v>0.2049986666461574</v>
      </c>
      <c r="V22" s="21">
        <f t="shared" si="6"/>
        <v>0.20831110529176233</v>
      </c>
      <c r="W22" s="22">
        <f t="shared" si="7"/>
        <v>317</v>
      </c>
      <c r="X22" s="21">
        <f t="shared" si="8"/>
        <v>0.10094637223974763</v>
      </c>
      <c r="Y22" s="23">
        <f t="shared" si="9"/>
        <v>10</v>
      </c>
      <c r="Z22" s="21">
        <f t="shared" si="10"/>
        <v>0.92800000000000005</v>
      </c>
      <c r="AA22" s="21">
        <f t="shared" si="11"/>
        <v>0.6</v>
      </c>
      <c r="AB22" s="21">
        <f t="shared" si="12"/>
        <v>0.504</v>
      </c>
      <c r="AC22" s="21">
        <f t="shared" si="13"/>
        <v>0.63400000000000001</v>
      </c>
    </row>
    <row r="23" spans="2:29" x14ac:dyDescent="0.25">
      <c r="B23" s="10" t="s">
        <v>177</v>
      </c>
      <c r="C23" s="25" t="s">
        <v>178</v>
      </c>
      <c r="D23" t="s">
        <v>920</v>
      </c>
      <c r="E23">
        <v>744</v>
      </c>
      <c r="F23">
        <v>772</v>
      </c>
      <c r="G23" t="s">
        <v>56</v>
      </c>
      <c r="H23">
        <v>25</v>
      </c>
      <c r="I23">
        <v>78</v>
      </c>
      <c r="J23">
        <v>170</v>
      </c>
      <c r="K23">
        <v>39</v>
      </c>
      <c r="L23">
        <v>131</v>
      </c>
      <c r="M23">
        <v>16</v>
      </c>
      <c r="N23" s="20">
        <f t="shared" si="0"/>
        <v>0</v>
      </c>
      <c r="P23" s="20">
        <f t="shared" si="1"/>
        <v>0</v>
      </c>
      <c r="R23" s="12">
        <f t="shared" si="2"/>
        <v>0.22941176470588234</v>
      </c>
      <c r="S23" s="21">
        <f t="shared" si="3"/>
        <v>0.25554105646137248</v>
      </c>
      <c r="T23" s="21">
        <f t="shared" si="4"/>
        <v>0.16861340501027966</v>
      </c>
      <c r="U23" s="21">
        <f t="shared" si="5"/>
        <v>0.2112976963247013</v>
      </c>
      <c r="V23" s="21">
        <f t="shared" si="6"/>
        <v>0.21181738593211782</v>
      </c>
      <c r="W23" s="22">
        <f t="shared" si="7"/>
        <v>147</v>
      </c>
      <c r="X23" s="21">
        <f t="shared" si="8"/>
        <v>0.26530612244897961</v>
      </c>
      <c r="Y23" s="23">
        <f t="shared" si="9"/>
        <v>19.076923076923077</v>
      </c>
      <c r="Z23" s="21">
        <f t="shared" si="10"/>
        <v>0.93</v>
      </c>
      <c r="AA23" s="21">
        <f t="shared" si="11"/>
        <v>0.91600000000000004</v>
      </c>
      <c r="AB23" s="21">
        <f t="shared" si="12"/>
        <v>0.34399999999999997</v>
      </c>
      <c r="AC23" s="21">
        <f t="shared" si="13"/>
        <v>0.63349999999999995</v>
      </c>
    </row>
    <row r="24" spans="2:29" x14ac:dyDescent="0.25">
      <c r="B24" s="26" t="s">
        <v>912</v>
      </c>
      <c r="C24" s="25" t="s">
        <v>29</v>
      </c>
      <c r="D24" t="s">
        <v>920</v>
      </c>
      <c r="E24" s="1">
        <v>56369</v>
      </c>
      <c r="F24" t="s">
        <v>30</v>
      </c>
      <c r="G24" t="s">
        <v>31</v>
      </c>
      <c r="H24" s="1">
        <v>3160</v>
      </c>
      <c r="I24" s="1">
        <v>4818</v>
      </c>
      <c r="J24" s="1">
        <v>6759</v>
      </c>
      <c r="K24" s="1">
        <v>4362</v>
      </c>
      <c r="L24" s="1">
        <v>16129</v>
      </c>
      <c r="M24">
        <v>17</v>
      </c>
      <c r="N24" s="20">
        <f t="shared" si="0"/>
        <v>0</v>
      </c>
      <c r="P24" s="20">
        <f t="shared" si="1"/>
        <v>0</v>
      </c>
      <c r="R24" s="12">
        <f t="shared" si="2"/>
        <v>0.64536173990235246</v>
      </c>
      <c r="S24" s="21">
        <f t="shared" si="3"/>
        <v>8.8017654994145156E-2</v>
      </c>
      <c r="T24" s="21">
        <f t="shared" si="4"/>
        <v>7.0047681023425401E-2</v>
      </c>
      <c r="U24" s="21">
        <f t="shared" si="5"/>
        <v>7.8995258858457706E-2</v>
      </c>
      <c r="V24" s="21">
        <f t="shared" si="6"/>
        <v>7.9020198292009416E-2</v>
      </c>
      <c r="W24" s="22">
        <f t="shared" si="7"/>
        <v>16146</v>
      </c>
      <c r="X24" s="21">
        <f t="shared" si="8"/>
        <v>0.27015979189892231</v>
      </c>
      <c r="Y24" s="23">
        <f t="shared" si="9"/>
        <v>12.922741861531408</v>
      </c>
      <c r="Z24" s="21">
        <f t="shared" si="10"/>
        <v>0.77700000000000002</v>
      </c>
      <c r="AA24" s="21">
        <f t="shared" si="11"/>
        <v>0.91900000000000004</v>
      </c>
      <c r="AB24" s="21">
        <f t="shared" si="12"/>
        <v>0.41200000000000003</v>
      </c>
      <c r="AC24" s="21">
        <f t="shared" si="13"/>
        <v>0.63000000000000012</v>
      </c>
    </row>
    <row r="25" spans="2:29" x14ac:dyDescent="0.25">
      <c r="B25" s="27" t="s">
        <v>275</v>
      </c>
      <c r="C25" s="3" t="s">
        <v>276</v>
      </c>
      <c r="D25" t="s">
        <v>920</v>
      </c>
      <c r="E25">
        <v>467</v>
      </c>
      <c r="F25">
        <v>547</v>
      </c>
      <c r="G25" t="s">
        <v>49</v>
      </c>
      <c r="H25">
        <v>123</v>
      </c>
      <c r="I25">
        <v>181</v>
      </c>
      <c r="J25">
        <v>265</v>
      </c>
      <c r="K25">
        <v>41</v>
      </c>
      <c r="L25">
        <v>180</v>
      </c>
      <c r="M25">
        <v>71</v>
      </c>
      <c r="N25" s="20">
        <f t="shared" si="0"/>
        <v>0</v>
      </c>
      <c r="P25" s="20">
        <f t="shared" si="1"/>
        <v>0</v>
      </c>
      <c r="R25" s="12">
        <f t="shared" si="2"/>
        <v>0.15471698113207547</v>
      </c>
      <c r="S25" s="21">
        <f t="shared" si="3"/>
        <v>8.0325662656166141E-2</v>
      </c>
      <c r="T25" s="21">
        <f t="shared" si="4"/>
        <v>7.9228634828740319E-2</v>
      </c>
      <c r="U25" s="21">
        <f t="shared" si="5"/>
        <v>7.9777009423181111E-2</v>
      </c>
      <c r="V25" s="21">
        <f t="shared" si="6"/>
        <v>7.9777102302695857E-2</v>
      </c>
      <c r="W25" s="22">
        <f t="shared" si="7"/>
        <v>251</v>
      </c>
      <c r="X25" s="21">
        <f t="shared" si="8"/>
        <v>0.16334661354581673</v>
      </c>
      <c r="Y25" s="23">
        <f t="shared" si="9"/>
        <v>11.390243902439025</v>
      </c>
      <c r="Z25" s="21">
        <f t="shared" si="10"/>
        <v>0.77900000000000003</v>
      </c>
      <c r="AA25" s="21">
        <f t="shared" si="11"/>
        <v>0.78400000000000003</v>
      </c>
      <c r="AB25" s="21">
        <f t="shared" si="12"/>
        <v>0.45199999999999996</v>
      </c>
      <c r="AC25" s="21">
        <f t="shared" si="13"/>
        <v>0.61675000000000002</v>
      </c>
    </row>
    <row r="26" spans="2:29" x14ac:dyDescent="0.25">
      <c r="B26" s="27" t="s">
        <v>373</v>
      </c>
      <c r="C26" s="27" t="s">
        <v>374</v>
      </c>
      <c r="D26" t="s">
        <v>920</v>
      </c>
      <c r="E26">
        <v>144</v>
      </c>
      <c r="F26">
        <v>355</v>
      </c>
      <c r="G26" t="s">
        <v>34</v>
      </c>
      <c r="H26">
        <v>89</v>
      </c>
      <c r="I26">
        <v>158</v>
      </c>
      <c r="J26">
        <v>181</v>
      </c>
      <c r="K26">
        <v>22</v>
      </c>
      <c r="L26">
        <v>233</v>
      </c>
      <c r="M26">
        <v>212</v>
      </c>
      <c r="N26" s="20">
        <f t="shared" si="0"/>
        <v>0</v>
      </c>
      <c r="P26" s="20">
        <f t="shared" si="1"/>
        <v>0</v>
      </c>
      <c r="R26" s="12">
        <f t="shared" si="2"/>
        <v>0.12154696132596685</v>
      </c>
      <c r="S26" s="21">
        <f t="shared" si="3"/>
        <v>0.12163981230321919</v>
      </c>
      <c r="T26" s="21">
        <f t="shared" si="4"/>
        <v>2.7553156271591162E-2</v>
      </c>
      <c r="U26" s="21">
        <f t="shared" si="5"/>
        <v>7.3566266856428308E-2</v>
      </c>
      <c r="V26" s="21">
        <f t="shared" si="6"/>
        <v>7.4253078477079557E-2</v>
      </c>
      <c r="W26" s="22">
        <f t="shared" si="7"/>
        <v>445</v>
      </c>
      <c r="X26" s="21">
        <f t="shared" si="8"/>
        <v>4.9438202247191011E-2</v>
      </c>
      <c r="Y26" s="23">
        <f t="shared" si="9"/>
        <v>6.5454545454545459</v>
      </c>
      <c r="Z26" s="21">
        <f t="shared" si="10"/>
        <v>0.75</v>
      </c>
      <c r="AA26" s="21">
        <f t="shared" si="11"/>
        <v>0.377</v>
      </c>
      <c r="AB26" s="21">
        <f t="shared" si="12"/>
        <v>0.66300000000000003</v>
      </c>
      <c r="AC26" s="21">
        <f t="shared" si="13"/>
        <v>0.61325000000000007</v>
      </c>
    </row>
    <row r="27" spans="2:29" x14ac:dyDescent="0.25">
      <c r="B27" s="10" t="s">
        <v>199</v>
      </c>
      <c r="C27" s="25" t="s">
        <v>200</v>
      </c>
      <c r="D27" t="s">
        <v>920</v>
      </c>
      <c r="E27">
        <v>806</v>
      </c>
      <c r="F27">
        <v>687</v>
      </c>
      <c r="G27" t="s">
        <v>56</v>
      </c>
      <c r="H27">
        <v>316</v>
      </c>
      <c r="I27">
        <v>447</v>
      </c>
      <c r="J27">
        <v>524</v>
      </c>
      <c r="K27">
        <v>80</v>
      </c>
      <c r="L27">
        <v>467</v>
      </c>
      <c r="M27" t="s">
        <v>30</v>
      </c>
      <c r="N27" s="20">
        <f t="shared" si="0"/>
        <v>0</v>
      </c>
      <c r="P27" s="20">
        <f t="shared" si="1"/>
        <v>0</v>
      </c>
      <c r="R27" s="12">
        <f t="shared" si="2"/>
        <v>0.15267175572519084</v>
      </c>
      <c r="S27" s="21">
        <f t="shared" si="3"/>
        <v>7.1825507135726774E-2</v>
      </c>
      <c r="T27" s="21">
        <f t="shared" si="4"/>
        <v>3.2297208098965191E-2</v>
      </c>
      <c r="U27" s="21">
        <f t="shared" si="5"/>
        <v>5.1875695405815714E-2</v>
      </c>
      <c r="V27" s="21">
        <f t="shared" si="6"/>
        <v>5.1999470213502562E-2</v>
      </c>
      <c r="W27" s="22">
        <f t="shared" si="7"/>
        <v>467</v>
      </c>
      <c r="X27" s="21">
        <f t="shared" si="8"/>
        <v>0.17130620985010706</v>
      </c>
      <c r="Y27" s="23">
        <f t="shared" si="9"/>
        <v>10.074999999999999</v>
      </c>
      <c r="Z27" s="21">
        <f t="shared" si="10"/>
        <v>0.65100000000000002</v>
      </c>
      <c r="AA27" s="21">
        <f t="shared" si="11"/>
        <v>0.80200000000000005</v>
      </c>
      <c r="AB27" s="21">
        <f t="shared" si="12"/>
        <v>0.49299999999999999</v>
      </c>
      <c r="AC27" s="21">
        <f t="shared" si="13"/>
        <v>0.60975000000000001</v>
      </c>
    </row>
    <row r="28" spans="2:29" x14ac:dyDescent="0.25">
      <c r="B28" s="27" t="s">
        <v>35</v>
      </c>
      <c r="C28" s="27" t="s">
        <v>36</v>
      </c>
      <c r="D28" t="s">
        <v>920</v>
      </c>
      <c r="E28" s="1">
        <v>36316</v>
      </c>
      <c r="F28" s="1">
        <v>35929</v>
      </c>
      <c r="G28" t="s">
        <v>37</v>
      </c>
      <c r="H28">
        <v>828</v>
      </c>
      <c r="I28" s="1">
        <v>1392</v>
      </c>
      <c r="J28" s="1">
        <v>3567</v>
      </c>
      <c r="K28" s="1">
        <v>1217</v>
      </c>
      <c r="L28" s="1">
        <v>2537</v>
      </c>
      <c r="M28" t="s">
        <v>30</v>
      </c>
      <c r="N28" s="20">
        <f t="shared" si="0"/>
        <v>0</v>
      </c>
      <c r="P28" s="20">
        <f t="shared" si="1"/>
        <v>0</v>
      </c>
      <c r="R28" s="12">
        <f t="shared" si="2"/>
        <v>0.34118306700308382</v>
      </c>
      <c r="S28" s="21">
        <f t="shared" si="3"/>
        <v>0.10948588049444119</v>
      </c>
      <c r="T28" s="21">
        <f t="shared" si="4"/>
        <v>0.2070708853018679</v>
      </c>
      <c r="U28" s="21">
        <f t="shared" si="5"/>
        <v>0.15725023395908089</v>
      </c>
      <c r="V28" s="21">
        <f t="shared" si="6"/>
        <v>0.15793566658513</v>
      </c>
      <c r="W28" s="22">
        <f t="shared" si="7"/>
        <v>2537</v>
      </c>
      <c r="X28" s="21">
        <f t="shared" si="8"/>
        <v>0.47970043358297204</v>
      </c>
      <c r="Y28" s="23">
        <f t="shared" si="9"/>
        <v>29.840591618734592</v>
      </c>
      <c r="Z28" s="21">
        <f t="shared" si="10"/>
        <v>0.90100000000000002</v>
      </c>
      <c r="AA28" s="21">
        <f t="shared" si="11"/>
        <v>0.97299999999999998</v>
      </c>
      <c r="AB28" s="21">
        <f t="shared" si="12"/>
        <v>0.27</v>
      </c>
      <c r="AC28" s="21">
        <f t="shared" si="13"/>
        <v>0.60350000000000004</v>
      </c>
    </row>
    <row r="29" spans="2:29" x14ac:dyDescent="0.25">
      <c r="B29" s="27" t="s">
        <v>127</v>
      </c>
      <c r="C29" s="10" t="s">
        <v>128</v>
      </c>
      <c r="D29" t="s">
        <v>920</v>
      </c>
      <c r="E29" s="1">
        <v>1658</v>
      </c>
      <c r="F29" s="1">
        <v>1742</v>
      </c>
      <c r="G29" t="s">
        <v>75</v>
      </c>
      <c r="H29">
        <v>270</v>
      </c>
      <c r="I29">
        <v>504</v>
      </c>
      <c r="J29">
        <v>758</v>
      </c>
      <c r="K29">
        <v>98</v>
      </c>
      <c r="L29">
        <v>570</v>
      </c>
      <c r="M29" t="s">
        <v>30</v>
      </c>
      <c r="N29" s="20">
        <f t="shared" si="0"/>
        <v>0</v>
      </c>
      <c r="P29" s="20">
        <f t="shared" si="1"/>
        <v>0</v>
      </c>
      <c r="R29" s="12">
        <f t="shared" si="2"/>
        <v>0.12928759894459102</v>
      </c>
      <c r="S29" s="21">
        <f t="shared" si="3"/>
        <v>0.13295681060117071</v>
      </c>
      <c r="T29" s="21">
        <f t="shared" si="4"/>
        <v>8.5044959557606159E-2</v>
      </c>
      <c r="U29" s="21">
        <f t="shared" si="5"/>
        <v>0.10874211462326167</v>
      </c>
      <c r="V29" s="21">
        <f t="shared" si="6"/>
        <v>0.10891462826067951</v>
      </c>
      <c r="W29" s="22">
        <f t="shared" si="7"/>
        <v>570</v>
      </c>
      <c r="X29" s="21">
        <f t="shared" si="8"/>
        <v>0.17192982456140352</v>
      </c>
      <c r="Y29" s="23">
        <f t="shared" si="9"/>
        <v>16.918367346938776</v>
      </c>
      <c r="Z29" s="21">
        <f t="shared" si="10"/>
        <v>0.84699999999999998</v>
      </c>
      <c r="AA29" s="21">
        <f t="shared" si="11"/>
        <v>0.80600000000000005</v>
      </c>
      <c r="AB29" s="21">
        <f t="shared" si="12"/>
        <v>0.36499999999999999</v>
      </c>
      <c r="AC29" s="21">
        <f t="shared" si="13"/>
        <v>0.59575</v>
      </c>
    </row>
    <row r="30" spans="2:29" x14ac:dyDescent="0.25">
      <c r="B30" s="10" t="s">
        <v>191</v>
      </c>
      <c r="C30" s="3" t="s">
        <v>192</v>
      </c>
      <c r="D30" t="s">
        <v>920</v>
      </c>
      <c r="E30">
        <v>919</v>
      </c>
      <c r="F30">
        <v>918</v>
      </c>
      <c r="G30" t="s">
        <v>56</v>
      </c>
      <c r="H30">
        <v>480</v>
      </c>
      <c r="I30">
        <v>836</v>
      </c>
      <c r="J30" s="1">
        <v>1261</v>
      </c>
      <c r="K30">
        <v>49</v>
      </c>
      <c r="L30">
        <v>256</v>
      </c>
      <c r="M30" t="s">
        <v>30</v>
      </c>
      <c r="N30" s="20">
        <f t="shared" si="0"/>
        <v>0</v>
      </c>
      <c r="P30" s="20">
        <f t="shared" si="1"/>
        <v>0</v>
      </c>
      <c r="R30" s="12">
        <f t="shared" si="2"/>
        <v>3.8858049167327519E-2</v>
      </c>
      <c r="S30" s="21">
        <f t="shared" si="3"/>
        <v>0.1173597115213445</v>
      </c>
      <c r="T30" s="21">
        <f t="shared" si="4"/>
        <v>8.5679810858346306E-2</v>
      </c>
      <c r="U30" s="21">
        <f t="shared" si="5"/>
        <v>0.10140586536718121</v>
      </c>
      <c r="V30" s="21">
        <f t="shared" si="6"/>
        <v>0.10148179591562401</v>
      </c>
      <c r="W30" s="22">
        <f t="shared" si="7"/>
        <v>256</v>
      </c>
      <c r="X30" s="21">
        <f t="shared" si="8"/>
        <v>0.19140625</v>
      </c>
      <c r="Y30" s="23">
        <f t="shared" si="9"/>
        <v>18.755102040816325</v>
      </c>
      <c r="Z30" s="21">
        <f t="shared" si="10"/>
        <v>0.83299999999999996</v>
      </c>
      <c r="AA30" s="21">
        <f t="shared" si="11"/>
        <v>0.84699999999999998</v>
      </c>
      <c r="AB30" s="21">
        <f t="shared" si="12"/>
        <v>0.34899999999999998</v>
      </c>
      <c r="AC30" s="21">
        <f t="shared" si="13"/>
        <v>0.59450000000000003</v>
      </c>
    </row>
    <row r="31" spans="2:29" x14ac:dyDescent="0.25">
      <c r="B31" s="27" t="s">
        <v>638</v>
      </c>
      <c r="C31" s="27" t="s">
        <v>639</v>
      </c>
      <c r="D31" t="s">
        <v>920</v>
      </c>
      <c r="E31">
        <v>60</v>
      </c>
      <c r="F31">
        <v>72</v>
      </c>
      <c r="G31" t="s">
        <v>49</v>
      </c>
      <c r="H31">
        <v>6</v>
      </c>
      <c r="I31">
        <v>10</v>
      </c>
      <c r="J31">
        <v>11</v>
      </c>
      <c r="K31">
        <v>3</v>
      </c>
      <c r="L31">
        <v>7</v>
      </c>
      <c r="M31" t="s">
        <v>30</v>
      </c>
      <c r="N31" s="20">
        <f t="shared" si="0"/>
        <v>0</v>
      </c>
      <c r="P31" s="20">
        <f t="shared" si="1"/>
        <v>0</v>
      </c>
      <c r="R31" s="12">
        <f t="shared" si="2"/>
        <v>0.27272727272727271</v>
      </c>
      <c r="S31" s="21">
        <f t="shared" si="3"/>
        <v>0.10756634324829006</v>
      </c>
      <c r="T31" s="21">
        <f t="shared" si="4"/>
        <v>1.9244876491456564E-2</v>
      </c>
      <c r="U31" s="21">
        <f t="shared" si="5"/>
        <v>6.2488268514150569E-2</v>
      </c>
      <c r="V31" s="21">
        <f t="shared" si="6"/>
        <v>6.3099829417965728E-2</v>
      </c>
      <c r="W31" s="22">
        <f t="shared" si="7"/>
        <v>7</v>
      </c>
      <c r="X31" s="21">
        <f t="shared" si="8"/>
        <v>0.42857142857142855</v>
      </c>
      <c r="Y31" s="23">
        <f t="shared" si="9"/>
        <v>20</v>
      </c>
      <c r="Z31" s="21">
        <f t="shared" si="10"/>
        <v>0.70099999999999996</v>
      </c>
      <c r="AA31" s="21">
        <f t="shared" si="11"/>
        <v>0.96799999999999997</v>
      </c>
      <c r="AB31" s="21">
        <f t="shared" si="12"/>
        <v>0.33999999999999997</v>
      </c>
      <c r="AC31" s="21">
        <f t="shared" si="13"/>
        <v>0.58725000000000005</v>
      </c>
    </row>
    <row r="32" spans="2:29" x14ac:dyDescent="0.25">
      <c r="B32" s="26" t="s">
        <v>193</v>
      </c>
      <c r="C32" s="25" t="s">
        <v>194</v>
      </c>
      <c r="D32" t="s">
        <v>920</v>
      </c>
      <c r="E32">
        <v>804</v>
      </c>
      <c r="F32">
        <v>545</v>
      </c>
      <c r="G32" t="s">
        <v>56</v>
      </c>
      <c r="H32">
        <v>175</v>
      </c>
      <c r="I32">
        <v>252</v>
      </c>
      <c r="J32">
        <v>315</v>
      </c>
      <c r="K32">
        <v>67</v>
      </c>
      <c r="L32">
        <v>412</v>
      </c>
      <c r="M32" t="s">
        <v>30</v>
      </c>
      <c r="N32" s="20">
        <f t="shared" si="0"/>
        <v>0</v>
      </c>
      <c r="P32" s="20">
        <f t="shared" si="1"/>
        <v>0</v>
      </c>
      <c r="R32" s="12">
        <f t="shared" si="2"/>
        <v>0.21269841269841269</v>
      </c>
      <c r="S32" s="21">
        <f t="shared" si="3"/>
        <v>7.5653756932570149E-2</v>
      </c>
      <c r="T32" s="21">
        <f t="shared" si="4"/>
        <v>4.5639552591273169E-2</v>
      </c>
      <c r="U32" s="21">
        <f t="shared" si="5"/>
        <v>6.0540481614018704E-2</v>
      </c>
      <c r="V32" s="21">
        <f t="shared" si="6"/>
        <v>6.0611263712620676E-2</v>
      </c>
      <c r="W32" s="22">
        <f t="shared" si="7"/>
        <v>412</v>
      </c>
      <c r="X32" s="21">
        <f t="shared" si="8"/>
        <v>0.16262135922330098</v>
      </c>
      <c r="Y32" s="23">
        <f t="shared" si="9"/>
        <v>12</v>
      </c>
      <c r="Z32" s="21">
        <f t="shared" si="10"/>
        <v>0.68500000000000005</v>
      </c>
      <c r="AA32" s="21">
        <f t="shared" si="11"/>
        <v>0.77900000000000003</v>
      </c>
      <c r="AB32" s="21">
        <f t="shared" si="12"/>
        <v>0.44099999999999995</v>
      </c>
      <c r="AC32" s="21">
        <f t="shared" si="13"/>
        <v>0.58650000000000002</v>
      </c>
    </row>
    <row r="33" spans="2:29" x14ac:dyDescent="0.25">
      <c r="B33" s="26" t="s">
        <v>59</v>
      </c>
      <c r="C33" s="25" t="s">
        <v>60</v>
      </c>
      <c r="D33" t="s">
        <v>920</v>
      </c>
      <c r="E33" s="1">
        <v>5174</v>
      </c>
      <c r="F33" s="1">
        <v>5094</v>
      </c>
      <c r="G33" t="s">
        <v>56</v>
      </c>
      <c r="H33" s="1">
        <v>3350</v>
      </c>
      <c r="I33" s="1">
        <v>5243</v>
      </c>
      <c r="J33" s="1">
        <v>7567</v>
      </c>
      <c r="K33">
        <v>251</v>
      </c>
      <c r="L33" s="1">
        <v>1117</v>
      </c>
      <c r="M33" t="s">
        <v>30</v>
      </c>
      <c r="N33" s="20">
        <f t="shared" si="0"/>
        <v>0</v>
      </c>
      <c r="P33" s="20">
        <f t="shared" si="1"/>
        <v>0</v>
      </c>
      <c r="R33" s="12">
        <f t="shared" si="2"/>
        <v>3.3170344918726044E-2</v>
      </c>
      <c r="S33" s="21">
        <f t="shared" si="3"/>
        <v>9.3722156608623486E-2</v>
      </c>
      <c r="T33" s="21">
        <f t="shared" si="4"/>
        <v>7.6140002178550326E-2</v>
      </c>
      <c r="U33" s="21">
        <f t="shared" si="5"/>
        <v>8.4895462243037123E-2</v>
      </c>
      <c r="V33" s="21">
        <f t="shared" si="6"/>
        <v>8.4919207010070316E-2</v>
      </c>
      <c r="W33" s="22">
        <f t="shared" si="7"/>
        <v>1117</v>
      </c>
      <c r="X33" s="21">
        <f t="shared" si="8"/>
        <v>0.22470904207699191</v>
      </c>
      <c r="Y33" s="23">
        <f t="shared" si="9"/>
        <v>20.613545816733069</v>
      </c>
      <c r="Z33" s="21">
        <f t="shared" si="10"/>
        <v>0.79700000000000004</v>
      </c>
      <c r="AA33" s="21">
        <f t="shared" si="11"/>
        <v>0.88900000000000001</v>
      </c>
      <c r="AB33" s="21">
        <f t="shared" si="12"/>
        <v>0.32899999999999996</v>
      </c>
      <c r="AC33" s="21">
        <f t="shared" si="13"/>
        <v>0.58599999999999997</v>
      </c>
    </row>
    <row r="34" spans="2:29" x14ac:dyDescent="0.25">
      <c r="B34" s="27" t="s">
        <v>38</v>
      </c>
      <c r="C34" s="27" t="s">
        <v>39</v>
      </c>
      <c r="D34" t="s">
        <v>920</v>
      </c>
      <c r="E34" s="1">
        <v>34689</v>
      </c>
      <c r="F34" t="s">
        <v>30</v>
      </c>
      <c r="G34" t="s">
        <v>31</v>
      </c>
      <c r="H34" s="1">
        <v>4274</v>
      </c>
      <c r="I34" s="1">
        <v>5890</v>
      </c>
      <c r="J34" s="1">
        <v>8250</v>
      </c>
      <c r="K34" s="1">
        <v>3115</v>
      </c>
      <c r="L34" s="1">
        <v>19842</v>
      </c>
      <c r="M34" s="1">
        <v>4459</v>
      </c>
      <c r="N34" s="20">
        <f t="shared" ref="N34:N52" si="14">IF(V34&lt;5%,1,0)</f>
        <v>0</v>
      </c>
      <c r="P34" s="20">
        <f t="shared" si="1"/>
        <v>0</v>
      </c>
      <c r="R34" s="12">
        <f t="shared" si="2"/>
        <v>0.37757575757575756</v>
      </c>
      <c r="S34" s="21">
        <f t="shared" si="3"/>
        <v>6.6242907679977092E-2</v>
      </c>
      <c r="T34" s="21">
        <f t="shared" si="4"/>
        <v>6.9714125702841967E-2</v>
      </c>
      <c r="U34" s="21">
        <f t="shared" si="5"/>
        <v>6.7977106391210462E-2</v>
      </c>
      <c r="V34" s="21">
        <f t="shared" si="6"/>
        <v>6.7978046591343169E-2</v>
      </c>
      <c r="W34" s="22">
        <f t="shared" si="7"/>
        <v>24301</v>
      </c>
      <c r="X34" s="21">
        <f t="shared" si="8"/>
        <v>0.12818402534875109</v>
      </c>
      <c r="Y34" s="23">
        <f t="shared" si="9"/>
        <v>11.136115569823435</v>
      </c>
      <c r="Z34" s="21">
        <f t="shared" si="10"/>
        <v>0.72299999999999998</v>
      </c>
      <c r="AA34" s="21">
        <f t="shared" si="11"/>
        <v>0.69199999999999995</v>
      </c>
      <c r="AB34" s="21">
        <f t="shared" si="12"/>
        <v>0.45699999999999996</v>
      </c>
      <c r="AC34" s="21">
        <f t="shared" si="13"/>
        <v>0.58224999999999993</v>
      </c>
    </row>
    <row r="35" spans="2:29" x14ac:dyDescent="0.25">
      <c r="B35" s="27" t="s">
        <v>67</v>
      </c>
      <c r="C35" s="3" t="s">
        <v>68</v>
      </c>
      <c r="D35" t="s">
        <v>920</v>
      </c>
      <c r="E35" s="1">
        <v>4465</v>
      </c>
      <c r="F35" s="1">
        <v>4715</v>
      </c>
      <c r="G35" t="s">
        <v>56</v>
      </c>
      <c r="H35" s="1">
        <v>2354</v>
      </c>
      <c r="I35" s="1">
        <v>3055</v>
      </c>
      <c r="J35" s="1">
        <v>4163</v>
      </c>
      <c r="K35">
        <v>349</v>
      </c>
      <c r="L35" s="1">
        <v>1875</v>
      </c>
      <c r="M35">
        <v>172</v>
      </c>
      <c r="N35" s="20">
        <f t="shared" si="14"/>
        <v>0</v>
      </c>
      <c r="P35" s="20">
        <f t="shared" si="1"/>
        <v>0</v>
      </c>
      <c r="R35" s="12">
        <f t="shared" si="2"/>
        <v>8.3833773720874374E-2</v>
      </c>
      <c r="S35" s="21">
        <f t="shared" si="3"/>
        <v>5.3515552403265776E-2</v>
      </c>
      <c r="T35" s="21">
        <f t="shared" si="4"/>
        <v>6.3846671835872115E-2</v>
      </c>
      <c r="U35" s="21">
        <f t="shared" si="5"/>
        <v>5.866851004058149E-2</v>
      </c>
      <c r="V35" s="21">
        <f t="shared" si="6"/>
        <v>5.8676911426573129E-2</v>
      </c>
      <c r="W35" s="22">
        <f t="shared" si="7"/>
        <v>2047</v>
      </c>
      <c r="X35" s="21">
        <f t="shared" si="8"/>
        <v>0.1704934049829018</v>
      </c>
      <c r="Y35" s="23">
        <f t="shared" si="9"/>
        <v>12.793696275071634</v>
      </c>
      <c r="Z35" s="21">
        <f t="shared" si="10"/>
        <v>0.68300000000000005</v>
      </c>
      <c r="AA35" s="21">
        <f t="shared" si="11"/>
        <v>0.8</v>
      </c>
      <c r="AB35" s="21">
        <f t="shared" si="12"/>
        <v>0.41600000000000004</v>
      </c>
      <c r="AC35" s="21">
        <f t="shared" si="13"/>
        <v>0.5787500000000001</v>
      </c>
    </row>
    <row r="36" spans="2:29" x14ac:dyDescent="0.25">
      <c r="B36" s="27" t="s">
        <v>91</v>
      </c>
      <c r="C36" s="27" t="s">
        <v>92</v>
      </c>
      <c r="D36" t="s">
        <v>920</v>
      </c>
      <c r="E36" s="1">
        <v>2881</v>
      </c>
      <c r="F36" s="1">
        <v>3095</v>
      </c>
      <c r="G36" t="s">
        <v>56</v>
      </c>
      <c r="H36" s="1">
        <v>1144</v>
      </c>
      <c r="I36" s="1">
        <v>1799</v>
      </c>
      <c r="J36" s="1">
        <v>2319</v>
      </c>
      <c r="K36">
        <v>212</v>
      </c>
      <c r="L36" s="1">
        <v>1043</v>
      </c>
      <c r="M36">
        <v>262</v>
      </c>
      <c r="N36" s="20">
        <f t="shared" si="14"/>
        <v>0</v>
      </c>
      <c r="P36" s="20">
        <f t="shared" si="1"/>
        <v>0</v>
      </c>
      <c r="R36" s="12">
        <f t="shared" si="2"/>
        <v>9.1418714963346276E-2</v>
      </c>
      <c r="S36" s="21">
        <f t="shared" si="3"/>
        <v>9.476531095519336E-2</v>
      </c>
      <c r="T36" s="21">
        <f t="shared" si="4"/>
        <v>5.2092481540244151E-2</v>
      </c>
      <c r="U36" s="21">
        <f t="shared" si="5"/>
        <v>7.3216824647762691E-2</v>
      </c>
      <c r="V36" s="21">
        <f t="shared" si="6"/>
        <v>7.3358205714400063E-2</v>
      </c>
      <c r="W36" s="22">
        <f t="shared" si="7"/>
        <v>1305</v>
      </c>
      <c r="X36" s="21">
        <f t="shared" si="8"/>
        <v>0.16245210727969348</v>
      </c>
      <c r="Y36" s="23">
        <f t="shared" si="9"/>
        <v>13.589622641509434</v>
      </c>
      <c r="Z36" s="21">
        <f t="shared" si="10"/>
        <v>0.746</v>
      </c>
      <c r="AA36" s="21">
        <f t="shared" si="11"/>
        <v>0.77700000000000002</v>
      </c>
      <c r="AB36" s="21">
        <f t="shared" si="12"/>
        <v>0.39600000000000002</v>
      </c>
      <c r="AC36" s="21">
        <f t="shared" si="13"/>
        <v>0.5787500000000001</v>
      </c>
    </row>
    <row r="37" spans="2:29" x14ac:dyDescent="0.25">
      <c r="B37" s="27" t="s">
        <v>752</v>
      </c>
      <c r="C37" s="27" t="s">
        <v>753</v>
      </c>
      <c r="D37" t="s">
        <v>920</v>
      </c>
      <c r="E37">
        <v>37</v>
      </c>
      <c r="F37">
        <v>35</v>
      </c>
      <c r="G37" t="s">
        <v>86</v>
      </c>
      <c r="H37">
        <v>10</v>
      </c>
      <c r="I37">
        <v>10</v>
      </c>
      <c r="J37">
        <v>18</v>
      </c>
      <c r="K37">
        <v>2</v>
      </c>
      <c r="L37">
        <v>10</v>
      </c>
      <c r="M37" t="s">
        <v>30</v>
      </c>
      <c r="N37" s="20">
        <f t="shared" si="14"/>
        <v>0</v>
      </c>
      <c r="P37" s="20">
        <f t="shared" si="1"/>
        <v>0</v>
      </c>
      <c r="R37" s="12">
        <f t="shared" si="2"/>
        <v>0.1111111111111111</v>
      </c>
      <c r="S37" s="21">
        <f t="shared" si="3"/>
        <v>0</v>
      </c>
      <c r="T37" s="21">
        <f t="shared" si="4"/>
        <v>0.12474611314209483</v>
      </c>
      <c r="U37" s="21">
        <f t="shared" si="5"/>
        <v>6.0540481614018704E-2</v>
      </c>
      <c r="V37" s="21">
        <f t="shared" si="6"/>
        <v>6.1762198252037846E-2</v>
      </c>
      <c r="W37" s="22">
        <f t="shared" si="7"/>
        <v>10</v>
      </c>
      <c r="X37" s="21">
        <f t="shared" si="8"/>
        <v>0.2</v>
      </c>
      <c r="Y37" s="23">
        <f t="shared" si="9"/>
        <v>18.5</v>
      </c>
      <c r="Z37" s="21">
        <f t="shared" si="10"/>
        <v>0.69399999999999995</v>
      </c>
      <c r="AA37" s="21">
        <f t="shared" si="11"/>
        <v>0.86499999999999999</v>
      </c>
      <c r="AB37" s="21">
        <f t="shared" si="12"/>
        <v>0.35099999999999998</v>
      </c>
      <c r="AC37" s="21">
        <f t="shared" si="13"/>
        <v>0.56525000000000003</v>
      </c>
    </row>
    <row r="38" spans="2:29" x14ac:dyDescent="0.25">
      <c r="B38" s="27" t="s">
        <v>115</v>
      </c>
      <c r="C38" s="27" t="s">
        <v>116</v>
      </c>
      <c r="D38" t="s">
        <v>920</v>
      </c>
      <c r="E38" s="1">
        <v>1986</v>
      </c>
      <c r="F38" s="1">
        <v>1868</v>
      </c>
      <c r="G38" t="s">
        <v>75</v>
      </c>
      <c r="H38">
        <v>157</v>
      </c>
      <c r="I38">
        <v>230</v>
      </c>
      <c r="J38">
        <v>307</v>
      </c>
      <c r="K38">
        <v>95</v>
      </c>
      <c r="L38">
        <v>457</v>
      </c>
      <c r="M38" t="s">
        <v>30</v>
      </c>
      <c r="N38" s="20">
        <f t="shared" si="14"/>
        <v>0</v>
      </c>
      <c r="P38" s="20">
        <f t="shared" si="1"/>
        <v>0</v>
      </c>
      <c r="R38" s="12">
        <f t="shared" si="2"/>
        <v>0.30944625407166126</v>
      </c>
      <c r="S38" s="21">
        <f t="shared" si="3"/>
        <v>7.9358303057262214E-2</v>
      </c>
      <c r="T38" s="21">
        <f t="shared" si="4"/>
        <v>5.945400705078252E-2</v>
      </c>
      <c r="U38" s="21">
        <f t="shared" si="5"/>
        <v>6.9359845523268682E-2</v>
      </c>
      <c r="V38" s="21">
        <f t="shared" si="6"/>
        <v>6.9390718543771143E-2</v>
      </c>
      <c r="W38" s="22">
        <f t="shared" si="7"/>
        <v>457</v>
      </c>
      <c r="X38" s="21">
        <f t="shared" si="8"/>
        <v>0.2078774617067834</v>
      </c>
      <c r="Y38" s="23">
        <f t="shared" si="9"/>
        <v>20.905263157894733</v>
      </c>
      <c r="Z38" s="21">
        <f t="shared" si="10"/>
        <v>0.73199999999999998</v>
      </c>
      <c r="AA38" s="21">
        <f t="shared" si="11"/>
        <v>0.88</v>
      </c>
      <c r="AB38" s="21">
        <f t="shared" si="12"/>
        <v>0.32199999999999995</v>
      </c>
      <c r="AC38" s="21">
        <f t="shared" si="13"/>
        <v>0.56400000000000006</v>
      </c>
    </row>
    <row r="39" spans="2:29" x14ac:dyDescent="0.25">
      <c r="B39" s="27" t="s">
        <v>42</v>
      </c>
      <c r="C39" s="27" t="s">
        <v>43</v>
      </c>
      <c r="D39" t="s">
        <v>920</v>
      </c>
      <c r="E39" s="1">
        <v>38756</v>
      </c>
      <c r="F39" s="1">
        <v>39398</v>
      </c>
      <c r="G39" t="s">
        <v>37</v>
      </c>
      <c r="H39">
        <v>600</v>
      </c>
      <c r="I39" s="1">
        <v>1666</v>
      </c>
      <c r="J39" s="1">
        <v>2959</v>
      </c>
      <c r="K39">
        <v>568</v>
      </c>
      <c r="L39" s="1">
        <v>2063</v>
      </c>
      <c r="M39">
        <v>864</v>
      </c>
      <c r="N39" s="20">
        <f t="shared" si="14"/>
        <v>0</v>
      </c>
      <c r="P39" s="20">
        <f t="shared" si="1"/>
        <v>0</v>
      </c>
      <c r="R39" s="12">
        <f t="shared" si="2"/>
        <v>0.19195674214261574</v>
      </c>
      <c r="S39" s="21">
        <f t="shared" si="3"/>
        <v>0.22660505273444276</v>
      </c>
      <c r="T39" s="21">
        <f t="shared" si="4"/>
        <v>0.12174461568104467</v>
      </c>
      <c r="U39" s="21">
        <f t="shared" si="5"/>
        <v>0.17300367155095664</v>
      </c>
      <c r="V39" s="21">
        <f t="shared" si="6"/>
        <v>0.17378444665548134</v>
      </c>
      <c r="W39" s="22">
        <f t="shared" si="7"/>
        <v>2927</v>
      </c>
      <c r="X39" s="21">
        <f t="shared" si="8"/>
        <v>0.19405534677143832</v>
      </c>
      <c r="Y39" s="23">
        <f t="shared" si="9"/>
        <v>68.232394366197184</v>
      </c>
      <c r="Z39" s="21">
        <f t="shared" si="10"/>
        <v>0.91200000000000003</v>
      </c>
      <c r="AA39" s="21">
        <f t="shared" si="11"/>
        <v>0.85299999999999998</v>
      </c>
      <c r="AB39" s="21">
        <f t="shared" si="12"/>
        <v>0.23199999999999998</v>
      </c>
      <c r="AC39" s="21">
        <f t="shared" si="13"/>
        <v>0.55725000000000002</v>
      </c>
    </row>
    <row r="40" spans="2:29" x14ac:dyDescent="0.25">
      <c r="B40" s="27" t="s">
        <v>395</v>
      </c>
      <c r="C40" s="27" t="s">
        <v>396</v>
      </c>
      <c r="D40" t="s">
        <v>920</v>
      </c>
      <c r="E40">
        <v>258</v>
      </c>
      <c r="F40" t="s">
        <v>30</v>
      </c>
      <c r="G40" t="s">
        <v>31</v>
      </c>
      <c r="H40">
        <v>11</v>
      </c>
      <c r="I40">
        <v>17</v>
      </c>
      <c r="J40">
        <v>75</v>
      </c>
      <c r="K40">
        <v>19</v>
      </c>
      <c r="L40">
        <v>240</v>
      </c>
      <c r="M40" t="s">
        <v>30</v>
      </c>
      <c r="N40" s="20">
        <f t="shared" si="14"/>
        <v>0</v>
      </c>
      <c r="P40" s="20">
        <f t="shared" si="1"/>
        <v>0</v>
      </c>
      <c r="R40" s="12">
        <f t="shared" si="2"/>
        <v>0.25333333333333335</v>
      </c>
      <c r="S40" s="21">
        <f t="shared" si="3"/>
        <v>9.0966078501449665E-2</v>
      </c>
      <c r="T40" s="21">
        <f t="shared" si="4"/>
        <v>0.3456201083384316</v>
      </c>
      <c r="U40" s="21">
        <f t="shared" si="5"/>
        <v>0.21162118368187777</v>
      </c>
      <c r="V40" s="21">
        <f t="shared" si="6"/>
        <v>0.21606912350725302</v>
      </c>
      <c r="W40" s="22">
        <f t="shared" si="7"/>
        <v>240</v>
      </c>
      <c r="X40" s="21">
        <f t="shared" si="8"/>
        <v>7.9166666666666663E-2</v>
      </c>
      <c r="Y40" s="23">
        <f t="shared" si="9"/>
        <v>13.578947368421053</v>
      </c>
      <c r="Z40" s="21">
        <f t="shared" si="10"/>
        <v>0.93400000000000005</v>
      </c>
      <c r="AA40" s="21">
        <f t="shared" si="11"/>
        <v>0.496</v>
      </c>
      <c r="AB40" s="21">
        <f t="shared" si="12"/>
        <v>0.39800000000000002</v>
      </c>
      <c r="AC40" s="21">
        <f t="shared" si="13"/>
        <v>0.55649999999999999</v>
      </c>
    </row>
    <row r="41" spans="2:29" x14ac:dyDescent="0.25">
      <c r="B41" s="27" t="s">
        <v>421</v>
      </c>
      <c r="C41" s="27" t="s">
        <v>422</v>
      </c>
      <c r="D41" t="s">
        <v>920</v>
      </c>
      <c r="E41">
        <v>167</v>
      </c>
      <c r="F41">
        <v>748</v>
      </c>
      <c r="G41" t="s">
        <v>31</v>
      </c>
      <c r="H41">
        <v>20</v>
      </c>
      <c r="I41">
        <v>37</v>
      </c>
      <c r="J41">
        <v>87</v>
      </c>
      <c r="K41">
        <v>19</v>
      </c>
      <c r="L41">
        <v>315</v>
      </c>
      <c r="M41">
        <v>464</v>
      </c>
      <c r="N41" s="20">
        <f t="shared" si="14"/>
        <v>0</v>
      </c>
      <c r="P41" s="20">
        <f t="shared" si="1"/>
        <v>0</v>
      </c>
      <c r="R41" s="12">
        <f t="shared" si="2"/>
        <v>0.21839080459770116</v>
      </c>
      <c r="S41" s="21">
        <f t="shared" si="3"/>
        <v>0.1309264089979596</v>
      </c>
      <c r="T41" s="21">
        <f t="shared" si="4"/>
        <v>0.18648842492836692</v>
      </c>
      <c r="U41" s="21">
        <f t="shared" si="5"/>
        <v>0.15837433229586173</v>
      </c>
      <c r="V41" s="21">
        <f t="shared" si="6"/>
        <v>0.15859638874072943</v>
      </c>
      <c r="W41" s="22">
        <f t="shared" si="7"/>
        <v>779</v>
      </c>
      <c r="X41" s="21">
        <f t="shared" si="8"/>
        <v>2.4390243902439025E-2</v>
      </c>
      <c r="Y41" s="23">
        <f t="shared" si="9"/>
        <v>8.7894736842105257</v>
      </c>
      <c r="Z41" s="21">
        <f t="shared" si="10"/>
        <v>0.90300000000000002</v>
      </c>
      <c r="AA41" s="21">
        <f t="shared" si="11"/>
        <v>0.26200000000000001</v>
      </c>
      <c r="AB41" s="21">
        <f t="shared" si="12"/>
        <v>0.52600000000000002</v>
      </c>
      <c r="AC41" s="21">
        <f t="shared" si="13"/>
        <v>0.55425000000000002</v>
      </c>
    </row>
    <row r="42" spans="2:29" x14ac:dyDescent="0.25">
      <c r="B42" s="27" t="s">
        <v>756</v>
      </c>
      <c r="C42" s="27" t="s">
        <v>757</v>
      </c>
      <c r="D42" t="s">
        <v>920</v>
      </c>
      <c r="E42">
        <v>33</v>
      </c>
      <c r="F42">
        <v>54</v>
      </c>
      <c r="G42" t="s">
        <v>34</v>
      </c>
      <c r="H42">
        <v>45</v>
      </c>
      <c r="I42">
        <v>66</v>
      </c>
      <c r="J42">
        <v>87</v>
      </c>
      <c r="K42">
        <v>4</v>
      </c>
      <c r="L42">
        <v>77</v>
      </c>
      <c r="M42">
        <v>13</v>
      </c>
      <c r="N42" s="20">
        <f t="shared" si="14"/>
        <v>0</v>
      </c>
      <c r="P42" s="20">
        <f t="shared" si="1"/>
        <v>0</v>
      </c>
      <c r="R42" s="12">
        <f t="shared" si="2"/>
        <v>4.5977011494252873E-2</v>
      </c>
      <c r="S42" s="21">
        <f t="shared" si="3"/>
        <v>7.9608473046602901E-2</v>
      </c>
      <c r="T42" s="21">
        <f t="shared" si="4"/>
        <v>5.6805496536407318E-2</v>
      </c>
      <c r="U42" s="21">
        <f t="shared" si="5"/>
        <v>6.8146136267377866E-2</v>
      </c>
      <c r="V42" s="21">
        <f t="shared" si="6"/>
        <v>6.8186701950129366E-2</v>
      </c>
      <c r="W42" s="22">
        <f t="shared" si="7"/>
        <v>90</v>
      </c>
      <c r="X42" s="21">
        <f t="shared" si="8"/>
        <v>4.4444444444444446E-2</v>
      </c>
      <c r="Y42" s="23">
        <f t="shared" si="9"/>
        <v>8.25</v>
      </c>
      <c r="Z42" s="21">
        <f t="shared" si="10"/>
        <v>0.72499999999999998</v>
      </c>
      <c r="AA42" s="21">
        <f t="shared" si="11"/>
        <v>0.35499999999999998</v>
      </c>
      <c r="AB42" s="21">
        <f t="shared" si="12"/>
        <v>0.54899999999999993</v>
      </c>
      <c r="AC42" s="21">
        <f t="shared" si="13"/>
        <v>0.54449999999999998</v>
      </c>
    </row>
    <row r="43" spans="2:29" x14ac:dyDescent="0.25">
      <c r="B43" s="27" t="s">
        <v>175</v>
      </c>
      <c r="C43" s="27" t="s">
        <v>176</v>
      </c>
      <c r="D43" t="s">
        <v>920</v>
      </c>
      <c r="E43" s="1">
        <v>4552</v>
      </c>
      <c r="F43" s="1">
        <v>4638</v>
      </c>
      <c r="G43" t="s">
        <v>34</v>
      </c>
      <c r="H43">
        <v>114</v>
      </c>
      <c r="I43">
        <v>108</v>
      </c>
      <c r="J43">
        <v>245</v>
      </c>
      <c r="K43">
        <v>50</v>
      </c>
      <c r="L43">
        <v>151</v>
      </c>
      <c r="M43">
        <v>42</v>
      </c>
      <c r="N43" s="20">
        <f t="shared" si="14"/>
        <v>0</v>
      </c>
      <c r="P43" s="20">
        <f t="shared" si="1"/>
        <v>0</v>
      </c>
      <c r="R43" s="12">
        <f t="shared" si="2"/>
        <v>0.20408163265306123</v>
      </c>
      <c r="S43" s="21">
        <f t="shared" si="3"/>
        <v>-1.075518913431428E-2</v>
      </c>
      <c r="T43" s="21">
        <f t="shared" si="4"/>
        <v>0.17800861292513082</v>
      </c>
      <c r="U43" s="21">
        <f t="shared" si="5"/>
        <v>7.9508641693650128E-2</v>
      </c>
      <c r="V43" s="21">
        <f t="shared" si="6"/>
        <v>8.2254021828155555E-2</v>
      </c>
      <c r="W43" s="22">
        <f t="shared" si="7"/>
        <v>193</v>
      </c>
      <c r="X43" s="21">
        <f t="shared" si="8"/>
        <v>0.25906735751295334</v>
      </c>
      <c r="Y43" s="23">
        <f t="shared" si="9"/>
        <v>91.04</v>
      </c>
      <c r="Z43" s="21">
        <f t="shared" si="10"/>
        <v>0.79300000000000004</v>
      </c>
      <c r="AA43" s="21">
        <f t="shared" si="11"/>
        <v>0.91400000000000003</v>
      </c>
      <c r="AB43" s="21">
        <f t="shared" si="12"/>
        <v>0.21199999999999997</v>
      </c>
      <c r="AC43" s="21">
        <f t="shared" si="13"/>
        <v>0.53275000000000006</v>
      </c>
    </row>
    <row r="44" spans="2:29" x14ac:dyDescent="0.25">
      <c r="B44" s="27" t="s">
        <v>782</v>
      </c>
      <c r="C44" s="27" t="s">
        <v>783</v>
      </c>
      <c r="D44" t="s">
        <v>920</v>
      </c>
      <c r="E44">
        <v>30</v>
      </c>
      <c r="F44">
        <v>26</v>
      </c>
      <c r="G44" t="s">
        <v>31</v>
      </c>
      <c r="H44">
        <v>56</v>
      </c>
      <c r="I44">
        <v>115</v>
      </c>
      <c r="J44">
        <v>139</v>
      </c>
      <c r="K44">
        <v>3</v>
      </c>
      <c r="L44">
        <v>96</v>
      </c>
      <c r="M44" t="s">
        <v>30</v>
      </c>
      <c r="N44" s="20">
        <f t="shared" si="14"/>
        <v>0</v>
      </c>
      <c r="P44" s="20">
        <f t="shared" si="1"/>
        <v>0</v>
      </c>
      <c r="R44" s="12">
        <f t="shared" si="2"/>
        <v>2.1582733812949641E-2</v>
      </c>
      <c r="S44" s="21">
        <f t="shared" si="3"/>
        <v>0.15478720340757635</v>
      </c>
      <c r="T44" s="21">
        <f t="shared" si="4"/>
        <v>3.8636048900085873E-2</v>
      </c>
      <c r="U44" s="21">
        <f t="shared" si="5"/>
        <v>9.5172871407808834E-2</v>
      </c>
      <c r="V44" s="21">
        <f t="shared" si="6"/>
        <v>9.6198707905157013E-2</v>
      </c>
      <c r="W44" s="22">
        <f t="shared" si="7"/>
        <v>96</v>
      </c>
      <c r="X44" s="21">
        <f t="shared" si="8"/>
        <v>3.125E-2</v>
      </c>
      <c r="Y44" s="23">
        <f t="shared" si="9"/>
        <v>10</v>
      </c>
      <c r="Z44" s="21">
        <f t="shared" si="10"/>
        <v>0.82399999999999995</v>
      </c>
      <c r="AA44" s="21">
        <f t="shared" si="11"/>
        <v>0.28299999999999997</v>
      </c>
      <c r="AB44" s="21">
        <f t="shared" si="12"/>
        <v>0.504</v>
      </c>
      <c r="AC44" s="21">
        <f t="shared" si="13"/>
        <v>0.52875000000000005</v>
      </c>
    </row>
    <row r="45" spans="2:29" x14ac:dyDescent="0.25">
      <c r="B45" s="27" t="s">
        <v>149</v>
      </c>
      <c r="C45" s="27" t="s">
        <v>150</v>
      </c>
      <c r="D45" t="s">
        <v>920</v>
      </c>
      <c r="E45" s="1">
        <v>1438</v>
      </c>
      <c r="F45" s="1">
        <v>1275</v>
      </c>
      <c r="G45" t="s">
        <v>31</v>
      </c>
      <c r="H45">
        <v>93</v>
      </c>
      <c r="I45">
        <v>135</v>
      </c>
      <c r="J45">
        <v>155</v>
      </c>
      <c r="K45">
        <v>71</v>
      </c>
      <c r="L45">
        <v>439</v>
      </c>
      <c r="M45" t="s">
        <v>30</v>
      </c>
      <c r="N45" s="20">
        <f t="shared" si="14"/>
        <v>0</v>
      </c>
      <c r="P45" s="20">
        <f t="shared" si="1"/>
        <v>0</v>
      </c>
      <c r="R45" s="12">
        <f t="shared" si="2"/>
        <v>0.45806451612903226</v>
      </c>
      <c r="S45" s="21">
        <f t="shared" si="3"/>
        <v>7.7383112741443938E-2</v>
      </c>
      <c r="T45" s="21">
        <f t="shared" si="4"/>
        <v>2.8015317995883304E-2</v>
      </c>
      <c r="U45" s="21">
        <f t="shared" si="5"/>
        <v>5.2409779148925528E-2</v>
      </c>
      <c r="V45" s="21">
        <f t="shared" si="6"/>
        <v>5.2602736628750923E-2</v>
      </c>
      <c r="W45" s="22">
        <f t="shared" si="7"/>
        <v>439</v>
      </c>
      <c r="X45" s="21">
        <f t="shared" si="8"/>
        <v>0.16173120728929385</v>
      </c>
      <c r="Y45" s="23">
        <f t="shared" si="9"/>
        <v>20.253521126760564</v>
      </c>
      <c r="Z45" s="21">
        <f t="shared" si="10"/>
        <v>0.65800000000000003</v>
      </c>
      <c r="AA45" s="21">
        <f t="shared" si="11"/>
        <v>0.77300000000000002</v>
      </c>
      <c r="AB45" s="21">
        <f t="shared" si="12"/>
        <v>0.33099999999999996</v>
      </c>
      <c r="AC45" s="21">
        <f t="shared" si="13"/>
        <v>0.52324999999999999</v>
      </c>
    </row>
    <row r="46" spans="2:29" x14ac:dyDescent="0.25">
      <c r="B46" s="27" t="s">
        <v>614</v>
      </c>
      <c r="C46" s="27" t="s">
        <v>615</v>
      </c>
      <c r="D46" t="s">
        <v>920</v>
      </c>
      <c r="E46">
        <v>151</v>
      </c>
      <c r="F46">
        <v>165</v>
      </c>
      <c r="G46" t="s">
        <v>99</v>
      </c>
      <c r="H46">
        <v>113</v>
      </c>
      <c r="I46">
        <v>330</v>
      </c>
      <c r="J46">
        <v>173</v>
      </c>
      <c r="K46">
        <v>12</v>
      </c>
      <c r="L46">
        <v>120</v>
      </c>
      <c r="M46">
        <v>20</v>
      </c>
      <c r="N46" s="20">
        <f t="shared" si="14"/>
        <v>0</v>
      </c>
      <c r="P46" s="20">
        <f t="shared" si="1"/>
        <v>0</v>
      </c>
      <c r="R46" s="12">
        <f t="shared" si="2"/>
        <v>6.9364161849710976E-2</v>
      </c>
      <c r="S46" s="21">
        <f t="shared" si="3"/>
        <v>0.23904505643798313</v>
      </c>
      <c r="T46" s="21">
        <f t="shared" si="4"/>
        <v>-0.12116684534473809</v>
      </c>
      <c r="U46" s="21">
        <f t="shared" si="5"/>
        <v>4.3510362051762286E-2</v>
      </c>
      <c r="V46" s="21">
        <f t="shared" si="6"/>
        <v>5.3796191048335773E-2</v>
      </c>
      <c r="W46" s="22">
        <f t="shared" si="7"/>
        <v>140</v>
      </c>
      <c r="X46" s="21">
        <f t="shared" si="8"/>
        <v>8.5714285714285701E-2</v>
      </c>
      <c r="Y46" s="23">
        <f t="shared" si="9"/>
        <v>12.583333333333336</v>
      </c>
      <c r="Z46" s="21">
        <f t="shared" si="10"/>
        <v>0.66500000000000004</v>
      </c>
      <c r="AA46" s="21">
        <f t="shared" si="11"/>
        <v>0.53700000000000003</v>
      </c>
      <c r="AB46" s="21">
        <f t="shared" si="12"/>
        <v>0.42300000000000004</v>
      </c>
      <c r="AC46" s="21">
        <f t="shared" si="13"/>
        <v>0.51200000000000001</v>
      </c>
    </row>
    <row r="47" spans="2:29" x14ac:dyDescent="0.25">
      <c r="B47" s="27" t="s">
        <v>810</v>
      </c>
      <c r="C47" s="27" t="s">
        <v>811</v>
      </c>
      <c r="D47" t="s">
        <v>920</v>
      </c>
      <c r="E47">
        <v>18</v>
      </c>
      <c r="F47">
        <v>32</v>
      </c>
      <c r="G47" t="s">
        <v>56</v>
      </c>
      <c r="H47">
        <v>41</v>
      </c>
      <c r="I47">
        <v>133</v>
      </c>
      <c r="J47">
        <v>64</v>
      </c>
      <c r="K47">
        <v>-9</v>
      </c>
      <c r="L47">
        <v>-14</v>
      </c>
      <c r="M47" t="s">
        <v>30</v>
      </c>
      <c r="N47" s="20">
        <f t="shared" si="14"/>
        <v>0</v>
      </c>
      <c r="P47" s="20">
        <f t="shared" si="1"/>
        <v>0</v>
      </c>
      <c r="R47" s="12">
        <f t="shared" si="2"/>
        <v>-0.140625</v>
      </c>
      <c r="S47" s="21">
        <f t="shared" si="3"/>
        <v>0.26535841277186956</v>
      </c>
      <c r="T47" s="21">
        <f t="shared" si="4"/>
        <v>-0.13609563846467643</v>
      </c>
      <c r="U47" s="21">
        <f t="shared" si="5"/>
        <v>4.5537494162228631E-2</v>
      </c>
      <c r="V47" s="21">
        <f t="shared" si="6"/>
        <v>5.826675615647392E-2</v>
      </c>
      <c r="W47" s="22">
        <f t="shared" si="7"/>
        <v>0</v>
      </c>
      <c r="X47" s="21">
        <f t="shared" si="8"/>
        <v>10</v>
      </c>
      <c r="Y47" s="23">
        <f t="shared" si="9"/>
        <v>100000</v>
      </c>
      <c r="Z47" s="21">
        <f t="shared" si="10"/>
        <v>0.67800000000000005</v>
      </c>
      <c r="AA47" s="21">
        <f t="shared" si="11"/>
        <v>0.99299999999999999</v>
      </c>
      <c r="AB47" s="21">
        <f t="shared" si="12"/>
        <v>0.18700000000000006</v>
      </c>
      <c r="AC47" s="21">
        <f t="shared" si="13"/>
        <v>0.51124999999999998</v>
      </c>
    </row>
    <row r="48" spans="2:29" x14ac:dyDescent="0.25">
      <c r="B48" s="27" t="s">
        <v>181</v>
      </c>
      <c r="C48" s="27" t="s">
        <v>182</v>
      </c>
      <c r="D48" t="s">
        <v>920</v>
      </c>
      <c r="E48">
        <v>994</v>
      </c>
      <c r="F48">
        <v>936</v>
      </c>
      <c r="G48" t="s">
        <v>34</v>
      </c>
      <c r="H48">
        <v>14</v>
      </c>
      <c r="I48">
        <v>280</v>
      </c>
      <c r="J48">
        <v>152</v>
      </c>
      <c r="K48">
        <v>39</v>
      </c>
      <c r="L48">
        <v>491</v>
      </c>
      <c r="M48" t="s">
        <v>30</v>
      </c>
      <c r="N48" s="20">
        <f t="shared" si="14"/>
        <v>0</v>
      </c>
      <c r="P48" s="20">
        <f t="shared" si="1"/>
        <v>0</v>
      </c>
      <c r="R48" s="12">
        <f t="shared" si="2"/>
        <v>0.25657894736842107</v>
      </c>
      <c r="S48" s="21">
        <f t="shared" si="3"/>
        <v>0.82056420302608024</v>
      </c>
      <c r="T48" s="21">
        <f t="shared" si="4"/>
        <v>-0.11501255141498723</v>
      </c>
      <c r="U48" s="21">
        <f t="shared" si="5"/>
        <v>0.26932126312500482</v>
      </c>
      <c r="V48" s="21">
        <f t="shared" si="6"/>
        <v>0.32495763824536594</v>
      </c>
      <c r="W48" s="22">
        <f t="shared" si="7"/>
        <v>491</v>
      </c>
      <c r="X48" s="21">
        <f t="shared" si="8"/>
        <v>7.9429735234215884E-2</v>
      </c>
      <c r="Y48" s="23">
        <f t="shared" si="9"/>
        <v>25.487179487179485</v>
      </c>
      <c r="Z48" s="21">
        <f t="shared" si="10"/>
        <v>0.96599999999999997</v>
      </c>
      <c r="AA48" s="21">
        <f t="shared" si="11"/>
        <v>0.498</v>
      </c>
      <c r="AB48" s="21">
        <f t="shared" si="12"/>
        <v>0.29000000000000004</v>
      </c>
      <c r="AC48" s="21">
        <f t="shared" si="13"/>
        <v>0.51100000000000001</v>
      </c>
    </row>
    <row r="49" spans="2:29" x14ac:dyDescent="0.25">
      <c r="B49" s="27" t="s">
        <v>626</v>
      </c>
      <c r="C49" s="27" t="s">
        <v>627</v>
      </c>
      <c r="D49" t="s">
        <v>920</v>
      </c>
      <c r="E49">
        <v>22</v>
      </c>
      <c r="F49">
        <v>21</v>
      </c>
      <c r="G49" t="s">
        <v>49</v>
      </c>
      <c r="H49">
        <v>3</v>
      </c>
      <c r="I49">
        <v>3</v>
      </c>
      <c r="J49">
        <v>5</v>
      </c>
      <c r="K49">
        <v>0</v>
      </c>
      <c r="L49">
        <v>-32</v>
      </c>
      <c r="M49" t="s">
        <v>30</v>
      </c>
      <c r="N49" s="20">
        <f t="shared" si="14"/>
        <v>0</v>
      </c>
      <c r="P49" s="20">
        <f t="shared" si="1"/>
        <v>0</v>
      </c>
      <c r="R49" s="12">
        <f t="shared" si="2"/>
        <v>0</v>
      </c>
      <c r="S49" s="21">
        <f t="shared" si="3"/>
        <v>0</v>
      </c>
      <c r="T49" s="21">
        <f t="shared" si="4"/>
        <v>0.10756634324829006</v>
      </c>
      <c r="U49" s="21">
        <f t="shared" si="5"/>
        <v>5.2409779148925528E-2</v>
      </c>
      <c r="V49" s="21">
        <f t="shared" si="6"/>
        <v>5.33253741324052E-2</v>
      </c>
      <c r="W49" s="22">
        <f t="shared" si="7"/>
        <v>0</v>
      </c>
      <c r="X49" s="21">
        <f t="shared" si="8"/>
        <v>10</v>
      </c>
      <c r="Y49" s="23">
        <f t="shared" si="9"/>
        <v>100000</v>
      </c>
      <c r="Z49" s="21">
        <f t="shared" si="10"/>
        <v>0.66</v>
      </c>
      <c r="AA49" s="21">
        <f t="shared" si="11"/>
        <v>0.99299999999999999</v>
      </c>
      <c r="AB49" s="21">
        <f t="shared" si="12"/>
        <v>0.18700000000000006</v>
      </c>
      <c r="AC49" s="21">
        <f t="shared" si="13"/>
        <v>0.50675000000000003</v>
      </c>
    </row>
    <row r="50" spans="2:29" x14ac:dyDescent="0.25">
      <c r="B50" s="27" t="s">
        <v>538</v>
      </c>
      <c r="C50" s="27" t="s">
        <v>539</v>
      </c>
      <c r="D50" t="s">
        <v>920</v>
      </c>
      <c r="E50">
        <v>121</v>
      </c>
      <c r="F50" t="s">
        <v>30</v>
      </c>
      <c r="G50" t="s">
        <v>31</v>
      </c>
      <c r="H50">
        <v>133</v>
      </c>
      <c r="I50">
        <v>267</v>
      </c>
      <c r="J50">
        <v>280</v>
      </c>
      <c r="K50">
        <v>13</v>
      </c>
      <c r="L50">
        <v>287</v>
      </c>
      <c r="M50">
        <v>671</v>
      </c>
      <c r="N50" s="20">
        <f t="shared" si="14"/>
        <v>0</v>
      </c>
      <c r="P50" s="20">
        <f t="shared" si="1"/>
        <v>0</v>
      </c>
      <c r="R50" s="12">
        <f t="shared" si="2"/>
        <v>4.642857142857143E-2</v>
      </c>
      <c r="S50" s="21">
        <f t="shared" si="3"/>
        <v>0.14956074212120019</v>
      </c>
      <c r="T50" s="21">
        <f t="shared" si="4"/>
        <v>9.5535353892670649E-3</v>
      </c>
      <c r="U50" s="21">
        <f t="shared" si="5"/>
        <v>7.7285065037646872E-2</v>
      </c>
      <c r="V50" s="21">
        <f t="shared" si="6"/>
        <v>7.8799780849371379E-2</v>
      </c>
      <c r="W50" s="22">
        <f t="shared" si="7"/>
        <v>958</v>
      </c>
      <c r="X50" s="21">
        <f t="shared" si="8"/>
        <v>1.3569937369519834E-2</v>
      </c>
      <c r="Y50" s="23">
        <f t="shared" si="9"/>
        <v>9.3076923076923084</v>
      </c>
      <c r="Z50" s="21">
        <f t="shared" si="10"/>
        <v>0.77300000000000002</v>
      </c>
      <c r="AA50" s="21">
        <f t="shared" si="11"/>
        <v>0.21099999999999999</v>
      </c>
      <c r="AB50" s="21">
        <f t="shared" si="12"/>
        <v>0.52</v>
      </c>
      <c r="AC50" s="21">
        <f t="shared" si="13"/>
        <v>0.50600000000000001</v>
      </c>
    </row>
    <row r="51" spans="2:29" x14ac:dyDescent="0.25">
      <c r="B51" s="27" t="s">
        <v>179</v>
      </c>
      <c r="C51" s="27" t="s">
        <v>180</v>
      </c>
      <c r="D51" t="s">
        <v>920</v>
      </c>
      <c r="E51" s="1">
        <v>1941</v>
      </c>
      <c r="F51" t="s">
        <v>30</v>
      </c>
      <c r="G51" t="s">
        <v>31</v>
      </c>
      <c r="H51">
        <v>7</v>
      </c>
      <c r="I51">
        <v>5</v>
      </c>
      <c r="J51">
        <v>88</v>
      </c>
      <c r="K51">
        <v>39</v>
      </c>
      <c r="L51">
        <v>448</v>
      </c>
      <c r="M51" t="s">
        <v>30</v>
      </c>
      <c r="N51" s="20">
        <f t="shared" si="14"/>
        <v>0</v>
      </c>
      <c r="P51" s="20">
        <f t="shared" si="1"/>
        <v>0</v>
      </c>
      <c r="R51" s="12">
        <f t="shared" si="2"/>
        <v>0.44318181818181818</v>
      </c>
      <c r="S51" s="21">
        <f t="shared" si="3"/>
        <v>-6.5080123851529836E-2</v>
      </c>
      <c r="T51" s="21">
        <f t="shared" si="4"/>
        <v>0.7746084027326523</v>
      </c>
      <c r="U51" s="21">
        <f t="shared" si="5"/>
        <v>0.28806702779585414</v>
      </c>
      <c r="V51" s="21">
        <f t="shared" si="6"/>
        <v>0.33253176889232555</v>
      </c>
      <c r="W51" s="22">
        <f t="shared" si="7"/>
        <v>448</v>
      </c>
      <c r="X51" s="21">
        <f t="shared" si="8"/>
        <v>8.7053571428571425E-2</v>
      </c>
      <c r="Y51" s="23">
        <f t="shared" si="9"/>
        <v>49.769230769230766</v>
      </c>
      <c r="Z51" s="21">
        <f t="shared" si="10"/>
        <v>0.97</v>
      </c>
      <c r="AA51" s="21">
        <f t="shared" si="11"/>
        <v>0.54600000000000004</v>
      </c>
      <c r="AB51" s="21">
        <f t="shared" si="12"/>
        <v>0.248</v>
      </c>
      <c r="AC51" s="21">
        <f t="shared" si="13"/>
        <v>0.503</v>
      </c>
    </row>
    <row r="52" spans="2:29" x14ac:dyDescent="0.25">
      <c r="B52" s="27" t="s">
        <v>860</v>
      </c>
      <c r="C52" s="27" t="s">
        <v>861</v>
      </c>
      <c r="D52" t="s">
        <v>920</v>
      </c>
      <c r="E52">
        <v>11</v>
      </c>
      <c r="F52">
        <v>8</v>
      </c>
      <c r="G52" t="s">
        <v>86</v>
      </c>
      <c r="H52">
        <v>6</v>
      </c>
      <c r="I52">
        <v>6</v>
      </c>
      <c r="J52">
        <v>11</v>
      </c>
      <c r="K52">
        <v>1</v>
      </c>
      <c r="L52">
        <v>21</v>
      </c>
      <c r="M52" t="s">
        <v>30</v>
      </c>
      <c r="N52" s="20">
        <f t="shared" si="14"/>
        <v>0</v>
      </c>
      <c r="P52" s="20">
        <f t="shared" si="1"/>
        <v>0</v>
      </c>
      <c r="R52" s="12">
        <f t="shared" si="2"/>
        <v>9.0909090909090912E-2</v>
      </c>
      <c r="S52" s="21">
        <f t="shared" si="3"/>
        <v>0</v>
      </c>
      <c r="T52" s="21">
        <f t="shared" si="4"/>
        <v>0.12888132073019753</v>
      </c>
      <c r="U52" s="21">
        <f t="shared" si="5"/>
        <v>6.2488268514150569E-2</v>
      </c>
      <c r="V52" s="21">
        <f t="shared" si="6"/>
        <v>6.3789863081449363E-2</v>
      </c>
      <c r="W52" s="22">
        <f t="shared" si="7"/>
        <v>21</v>
      </c>
      <c r="X52" s="21">
        <f t="shared" si="8"/>
        <v>4.7619047619047616E-2</v>
      </c>
      <c r="Y52" s="23">
        <f t="shared" si="9"/>
        <v>11</v>
      </c>
      <c r="Z52" s="21">
        <f t="shared" si="10"/>
        <v>0.71</v>
      </c>
      <c r="AA52" s="21">
        <f t="shared" si="11"/>
        <v>0.36799999999999999</v>
      </c>
      <c r="AB52" s="21">
        <f t="shared" si="12"/>
        <v>0.46099999999999997</v>
      </c>
      <c r="AC52" s="21">
        <f t="shared" si="13"/>
        <v>0.49999999999999994</v>
      </c>
    </row>
    <row r="53" spans="2:29" x14ac:dyDescent="0.25">
      <c r="B53" s="27" t="s">
        <v>325</v>
      </c>
      <c r="C53" s="8" t="s">
        <v>326</v>
      </c>
      <c r="D53" t="s">
        <v>920</v>
      </c>
      <c r="E53">
        <v>268</v>
      </c>
      <c r="F53" t="s">
        <v>30</v>
      </c>
      <c r="G53" t="s">
        <v>31</v>
      </c>
      <c r="H53">
        <v>26</v>
      </c>
      <c r="I53">
        <v>98</v>
      </c>
      <c r="J53">
        <v>101</v>
      </c>
      <c r="K53">
        <v>22</v>
      </c>
      <c r="L53">
        <v>849</v>
      </c>
      <c r="M53">
        <v>376</v>
      </c>
      <c r="N53" s="20">
        <v>1</v>
      </c>
      <c r="P53" s="20">
        <f t="shared" si="1"/>
        <v>1</v>
      </c>
      <c r="R53" s="12">
        <f t="shared" si="2"/>
        <v>0.21782178217821782</v>
      </c>
      <c r="S53" s="21">
        <f t="shared" si="3"/>
        <v>0.30391879544001377</v>
      </c>
      <c r="T53" s="21">
        <f t="shared" si="4"/>
        <v>6.0488283572854851E-3</v>
      </c>
      <c r="U53" s="21">
        <f t="shared" si="5"/>
        <v>0.14534098696653164</v>
      </c>
      <c r="V53" s="21">
        <f t="shared" si="6"/>
        <v>0.15176953692127695</v>
      </c>
      <c r="W53" s="22">
        <f t="shared" si="7"/>
        <v>1225</v>
      </c>
      <c r="X53" s="21">
        <f t="shared" si="8"/>
        <v>1.7959183673469388E-2</v>
      </c>
      <c r="Y53" s="23">
        <f t="shared" si="9"/>
        <v>12.181818181818182</v>
      </c>
      <c r="Z53" s="21">
        <f t="shared" si="10"/>
        <v>0.89200000000000002</v>
      </c>
      <c r="AA53" s="21">
        <f t="shared" si="11"/>
        <v>0.24</v>
      </c>
      <c r="AB53" s="21">
        <f t="shared" si="12"/>
        <v>0.43000000000000005</v>
      </c>
      <c r="AC53" s="21">
        <f t="shared" si="13"/>
        <v>0</v>
      </c>
    </row>
    <row r="54" spans="2:29" x14ac:dyDescent="0.25">
      <c r="B54" s="27" t="s">
        <v>307</v>
      </c>
      <c r="C54" s="27" t="s">
        <v>308</v>
      </c>
      <c r="D54" t="s">
        <v>920</v>
      </c>
      <c r="E54">
        <v>348</v>
      </c>
      <c r="F54" t="s">
        <v>30</v>
      </c>
      <c r="G54" t="s">
        <v>31</v>
      </c>
      <c r="H54">
        <v>14</v>
      </c>
      <c r="I54">
        <v>58</v>
      </c>
      <c r="J54">
        <v>67</v>
      </c>
      <c r="K54">
        <v>14</v>
      </c>
      <c r="L54">
        <v>114</v>
      </c>
      <c r="M54">
        <v>80</v>
      </c>
      <c r="N54" s="20">
        <f t="shared" ref="N54:N95" si="15">IF(V54&lt;5%,1,0)</f>
        <v>0</v>
      </c>
      <c r="P54" s="20">
        <f t="shared" si="1"/>
        <v>0</v>
      </c>
      <c r="R54" s="12">
        <f t="shared" si="2"/>
        <v>0.20895522388059701</v>
      </c>
      <c r="S54" s="21">
        <f t="shared" si="3"/>
        <v>0.32880113860839266</v>
      </c>
      <c r="T54" s="21">
        <f t="shared" si="4"/>
        <v>2.9270111845480562E-2</v>
      </c>
      <c r="U54" s="21">
        <f t="shared" si="5"/>
        <v>0.16948505614901399</v>
      </c>
      <c r="V54" s="21">
        <f t="shared" si="6"/>
        <v>0.1758521022009624</v>
      </c>
      <c r="W54" s="22">
        <f t="shared" si="7"/>
        <v>194</v>
      </c>
      <c r="X54" s="21">
        <f t="shared" si="8"/>
        <v>7.2164948453608241E-2</v>
      </c>
      <c r="Y54" s="23">
        <f t="shared" si="9"/>
        <v>24.857142857142858</v>
      </c>
      <c r="Z54" s="21">
        <f t="shared" si="10"/>
        <v>0.91400000000000003</v>
      </c>
      <c r="AA54" s="21">
        <f t="shared" si="11"/>
        <v>0.46700000000000003</v>
      </c>
      <c r="AB54" s="21">
        <f t="shared" si="12"/>
        <v>0.29300000000000004</v>
      </c>
      <c r="AC54" s="21">
        <f t="shared" si="13"/>
        <v>0.49175000000000002</v>
      </c>
    </row>
    <row r="55" spans="2:29" x14ac:dyDescent="0.25">
      <c r="B55" s="27" t="s">
        <v>87</v>
      </c>
      <c r="C55" s="27" t="s">
        <v>88</v>
      </c>
      <c r="D55" t="s">
        <v>920</v>
      </c>
      <c r="E55" s="1">
        <v>4395</v>
      </c>
      <c r="F55" s="1">
        <v>4291</v>
      </c>
      <c r="G55" t="s">
        <v>34</v>
      </c>
      <c r="H55">
        <v>16</v>
      </c>
      <c r="I55">
        <v>4</v>
      </c>
      <c r="J55">
        <v>222</v>
      </c>
      <c r="K55">
        <v>77</v>
      </c>
      <c r="L55" s="1">
        <v>1017</v>
      </c>
      <c r="M55" t="s">
        <v>30</v>
      </c>
      <c r="N55" s="20">
        <f t="shared" si="15"/>
        <v>0</v>
      </c>
      <c r="P55" s="20">
        <f t="shared" si="1"/>
        <v>0</v>
      </c>
      <c r="R55" s="12">
        <f t="shared" si="2"/>
        <v>0.34684684684684686</v>
      </c>
      <c r="S55" s="21">
        <f t="shared" si="3"/>
        <v>-0.24214171674480089</v>
      </c>
      <c r="T55" s="21">
        <f t="shared" si="4"/>
        <v>1.2328451050485496</v>
      </c>
      <c r="U55" s="21">
        <f t="shared" si="5"/>
        <v>0.30083825208473502</v>
      </c>
      <c r="V55" s="21">
        <f t="shared" si="6"/>
        <v>0.43051388012949454</v>
      </c>
      <c r="W55" s="22">
        <f t="shared" si="7"/>
        <v>1017</v>
      </c>
      <c r="X55" s="21">
        <f t="shared" si="8"/>
        <v>7.571288102261553E-2</v>
      </c>
      <c r="Y55" s="23">
        <f t="shared" si="9"/>
        <v>57.077922077922075</v>
      </c>
      <c r="Z55" s="21">
        <f t="shared" si="10"/>
        <v>0.99099999999999999</v>
      </c>
      <c r="AA55" s="21">
        <f t="shared" si="11"/>
        <v>0.48299999999999998</v>
      </c>
      <c r="AB55" s="21">
        <f t="shared" si="12"/>
        <v>0.23899999999999999</v>
      </c>
      <c r="AC55" s="21">
        <f t="shared" si="13"/>
        <v>0.48799999999999999</v>
      </c>
    </row>
    <row r="56" spans="2:29" x14ac:dyDescent="0.25">
      <c r="B56" s="27" t="s">
        <v>512</v>
      </c>
      <c r="C56" s="27" t="s">
        <v>513</v>
      </c>
      <c r="D56" t="s">
        <v>920</v>
      </c>
      <c r="E56">
        <v>120</v>
      </c>
      <c r="F56" t="s">
        <v>30</v>
      </c>
      <c r="G56" t="s">
        <v>31</v>
      </c>
      <c r="H56">
        <v>3</v>
      </c>
      <c r="I56">
        <v>15</v>
      </c>
      <c r="J56">
        <v>26</v>
      </c>
      <c r="K56">
        <v>7</v>
      </c>
      <c r="L56">
        <v>228</v>
      </c>
      <c r="M56">
        <v>9</v>
      </c>
      <c r="N56" s="20">
        <f t="shared" si="15"/>
        <v>0</v>
      </c>
      <c r="P56" s="20">
        <f t="shared" si="1"/>
        <v>0</v>
      </c>
      <c r="R56" s="12">
        <f t="shared" si="2"/>
        <v>0.26923076923076922</v>
      </c>
      <c r="S56" s="21">
        <f t="shared" si="3"/>
        <v>0.3797296614612149</v>
      </c>
      <c r="T56" s="21">
        <f t="shared" si="4"/>
        <v>0.11628841548417412</v>
      </c>
      <c r="U56" s="21">
        <f t="shared" si="5"/>
        <v>0.24103837071585144</v>
      </c>
      <c r="V56" s="21">
        <f t="shared" si="6"/>
        <v>0.24568548255374681</v>
      </c>
      <c r="W56" s="22">
        <f t="shared" si="7"/>
        <v>237</v>
      </c>
      <c r="X56" s="21">
        <f t="shared" si="8"/>
        <v>2.9535864978902954E-2</v>
      </c>
      <c r="Y56" s="23">
        <f t="shared" si="9"/>
        <v>17.142857142857142</v>
      </c>
      <c r="Z56" s="21">
        <f t="shared" si="10"/>
        <v>0.94299999999999995</v>
      </c>
      <c r="AA56" s="21">
        <f t="shared" si="11"/>
        <v>0.27600000000000002</v>
      </c>
      <c r="AB56" s="21">
        <f t="shared" si="12"/>
        <v>0.35799999999999998</v>
      </c>
      <c r="AC56" s="21">
        <f t="shared" si="13"/>
        <v>0.48374999999999996</v>
      </c>
    </row>
    <row r="57" spans="2:29" x14ac:dyDescent="0.25">
      <c r="B57" s="27" t="s">
        <v>379</v>
      </c>
      <c r="C57" s="27" t="s">
        <v>380</v>
      </c>
      <c r="D57" t="s">
        <v>920</v>
      </c>
      <c r="E57">
        <v>222</v>
      </c>
      <c r="F57">
        <v>318</v>
      </c>
      <c r="G57" t="s">
        <v>31</v>
      </c>
      <c r="H57">
        <v>11</v>
      </c>
      <c r="I57">
        <v>24</v>
      </c>
      <c r="J57">
        <v>23</v>
      </c>
      <c r="K57">
        <v>16</v>
      </c>
      <c r="L57">
        <v>293</v>
      </c>
      <c r="M57">
        <v>91</v>
      </c>
      <c r="N57" s="20">
        <f t="shared" si="15"/>
        <v>0</v>
      </c>
      <c r="P57" s="20">
        <f t="shared" si="1"/>
        <v>0</v>
      </c>
      <c r="R57" s="12">
        <f t="shared" si="2"/>
        <v>0.69565217391304346</v>
      </c>
      <c r="S57" s="21">
        <f t="shared" si="3"/>
        <v>0.16886326892130099</v>
      </c>
      <c r="T57" s="21">
        <f t="shared" si="4"/>
        <v>-8.475799035301268E-3</v>
      </c>
      <c r="U57" s="21">
        <f t="shared" si="5"/>
        <v>7.6548289095374811E-2</v>
      </c>
      <c r="V57" s="21">
        <f t="shared" si="6"/>
        <v>7.8978586327124845E-2</v>
      </c>
      <c r="W57" s="22">
        <f t="shared" si="7"/>
        <v>384</v>
      </c>
      <c r="X57" s="21">
        <f t="shared" si="8"/>
        <v>4.1666666666666664E-2</v>
      </c>
      <c r="Y57" s="23">
        <f t="shared" si="9"/>
        <v>13.875</v>
      </c>
      <c r="Z57" s="21">
        <f t="shared" si="10"/>
        <v>0.77500000000000002</v>
      </c>
      <c r="AA57" s="21">
        <f t="shared" si="11"/>
        <v>0.33400000000000002</v>
      </c>
      <c r="AB57" s="21">
        <f t="shared" si="12"/>
        <v>0.38700000000000001</v>
      </c>
      <c r="AC57" s="21">
        <f t="shared" si="13"/>
        <v>0.47075</v>
      </c>
    </row>
    <row r="58" spans="2:29" x14ac:dyDescent="0.25">
      <c r="B58" s="27" t="s">
        <v>105</v>
      </c>
      <c r="C58" s="27" t="s">
        <v>106</v>
      </c>
      <c r="D58" t="s">
        <v>920</v>
      </c>
      <c r="E58" s="1">
        <v>2483</v>
      </c>
      <c r="F58" s="1">
        <v>3901</v>
      </c>
      <c r="G58" t="s">
        <v>37</v>
      </c>
      <c r="H58">
        <v>62</v>
      </c>
      <c r="I58" s="1">
        <v>1113</v>
      </c>
      <c r="J58" s="1">
        <v>1442</v>
      </c>
      <c r="K58">
        <v>101</v>
      </c>
      <c r="L58" s="1">
        <v>2805</v>
      </c>
      <c r="M58">
        <v>18</v>
      </c>
      <c r="N58" s="20">
        <f t="shared" si="15"/>
        <v>0</v>
      </c>
      <c r="P58" s="20">
        <f t="shared" si="1"/>
        <v>0</v>
      </c>
      <c r="R58" s="12">
        <f t="shared" si="2"/>
        <v>7.004160887656033E-2</v>
      </c>
      <c r="S58" s="21">
        <f t="shared" si="3"/>
        <v>0.78164303735728979</v>
      </c>
      <c r="T58" s="21">
        <f t="shared" si="4"/>
        <v>5.3159183681431577E-2</v>
      </c>
      <c r="U58" s="21">
        <f t="shared" si="5"/>
        <v>0.369800615722927</v>
      </c>
      <c r="V58" s="21">
        <f t="shared" si="6"/>
        <v>0.40153427892054944</v>
      </c>
      <c r="W58" s="22">
        <f t="shared" si="7"/>
        <v>2823</v>
      </c>
      <c r="X58" s="21">
        <f t="shared" si="8"/>
        <v>3.5777541622387533E-2</v>
      </c>
      <c r="Y58" s="23">
        <f t="shared" si="9"/>
        <v>24.584158415841586</v>
      </c>
      <c r="Z58" s="21">
        <f t="shared" si="10"/>
        <v>0.98799999999999999</v>
      </c>
      <c r="AA58" s="21">
        <f t="shared" si="11"/>
        <v>0.29399999999999998</v>
      </c>
      <c r="AB58" s="21">
        <f t="shared" si="12"/>
        <v>0.29700000000000004</v>
      </c>
      <c r="AC58" s="21">
        <f t="shared" si="13"/>
        <v>0.46900000000000003</v>
      </c>
    </row>
    <row r="59" spans="2:29" x14ac:dyDescent="0.25">
      <c r="B59" s="27" t="s">
        <v>498</v>
      </c>
      <c r="C59" s="27" t="s">
        <v>499</v>
      </c>
      <c r="D59" t="s">
        <v>920</v>
      </c>
      <c r="E59">
        <v>142</v>
      </c>
      <c r="F59">
        <v>276</v>
      </c>
      <c r="G59" t="s">
        <v>56</v>
      </c>
      <c r="H59">
        <v>61</v>
      </c>
      <c r="I59">
        <v>52</v>
      </c>
      <c r="J59">
        <v>99</v>
      </c>
      <c r="K59">
        <v>11</v>
      </c>
      <c r="L59">
        <v>87</v>
      </c>
      <c r="M59">
        <v>122</v>
      </c>
      <c r="N59" s="20">
        <f t="shared" si="15"/>
        <v>0</v>
      </c>
      <c r="P59" s="20">
        <f t="shared" si="1"/>
        <v>0</v>
      </c>
      <c r="R59" s="12">
        <f t="shared" si="2"/>
        <v>0.1111111111111111</v>
      </c>
      <c r="S59" s="21">
        <f t="shared" si="3"/>
        <v>-3.1421773985318313E-2</v>
      </c>
      <c r="T59" s="21">
        <f t="shared" si="4"/>
        <v>0.13743443009689194</v>
      </c>
      <c r="U59" s="21">
        <f t="shared" si="5"/>
        <v>4.9616226299530997E-2</v>
      </c>
      <c r="V59" s="21">
        <f t="shared" si="6"/>
        <v>5.1876294137034873E-2</v>
      </c>
      <c r="W59" s="22">
        <f t="shared" si="7"/>
        <v>209</v>
      </c>
      <c r="X59" s="21">
        <f t="shared" si="8"/>
        <v>5.2631578947368418E-2</v>
      </c>
      <c r="Y59" s="23">
        <f t="shared" si="9"/>
        <v>12.909090909090908</v>
      </c>
      <c r="Z59" s="21">
        <f t="shared" si="10"/>
        <v>0.64900000000000002</v>
      </c>
      <c r="AA59" s="21">
        <f t="shared" si="11"/>
        <v>0.38600000000000001</v>
      </c>
      <c r="AB59" s="21">
        <f t="shared" si="12"/>
        <v>0.41400000000000003</v>
      </c>
      <c r="AC59" s="21">
        <f t="shared" si="13"/>
        <v>0.46575000000000005</v>
      </c>
    </row>
    <row r="60" spans="2:29" x14ac:dyDescent="0.25">
      <c r="B60" s="27" t="s">
        <v>429</v>
      </c>
      <c r="C60" s="27" t="s">
        <v>430</v>
      </c>
      <c r="D60" t="s">
        <v>920</v>
      </c>
      <c r="E60">
        <v>163</v>
      </c>
      <c r="F60" t="s">
        <v>30</v>
      </c>
      <c r="G60" t="s">
        <v>31</v>
      </c>
      <c r="H60">
        <v>20</v>
      </c>
      <c r="I60">
        <v>29</v>
      </c>
      <c r="J60">
        <v>63</v>
      </c>
      <c r="K60">
        <v>9</v>
      </c>
      <c r="L60">
        <v>410</v>
      </c>
      <c r="M60" t="s">
        <v>30</v>
      </c>
      <c r="N60" s="20">
        <f t="shared" si="15"/>
        <v>0</v>
      </c>
      <c r="P60" s="20">
        <f t="shared" si="1"/>
        <v>0</v>
      </c>
      <c r="R60" s="12">
        <f t="shared" si="2"/>
        <v>0.14285714285714285</v>
      </c>
      <c r="S60" s="21">
        <f t="shared" si="3"/>
        <v>7.7143587792743107E-2</v>
      </c>
      <c r="T60" s="21">
        <f t="shared" si="4"/>
        <v>0.16785388635394605</v>
      </c>
      <c r="U60" s="21">
        <f t="shared" si="5"/>
        <v>0.12158206350003109</v>
      </c>
      <c r="V60" s="21">
        <f t="shared" si="6"/>
        <v>0.12219317921557342</v>
      </c>
      <c r="W60" s="22">
        <f t="shared" si="7"/>
        <v>410</v>
      </c>
      <c r="X60" s="21">
        <f t="shared" si="8"/>
        <v>2.1951219512195121E-2</v>
      </c>
      <c r="Y60" s="23">
        <f t="shared" si="9"/>
        <v>18.111111111111111</v>
      </c>
      <c r="Z60" s="21">
        <f t="shared" si="10"/>
        <v>0.86699999999999999</v>
      </c>
      <c r="AA60" s="21">
        <f t="shared" si="11"/>
        <v>0.253</v>
      </c>
      <c r="AB60" s="21">
        <f t="shared" si="12"/>
        <v>0.35599999999999998</v>
      </c>
      <c r="AC60" s="21">
        <f t="shared" si="13"/>
        <v>0.45800000000000002</v>
      </c>
    </row>
    <row r="61" spans="2:29" x14ac:dyDescent="0.25">
      <c r="B61" s="27" t="s">
        <v>834</v>
      </c>
      <c r="C61" s="27" t="s">
        <v>835</v>
      </c>
      <c r="D61" t="s">
        <v>920</v>
      </c>
      <c r="E61">
        <v>17</v>
      </c>
      <c r="F61">
        <v>55</v>
      </c>
      <c r="G61" t="s">
        <v>56</v>
      </c>
      <c r="H61">
        <v>24</v>
      </c>
      <c r="I61">
        <v>28</v>
      </c>
      <c r="J61">
        <v>76</v>
      </c>
      <c r="K61">
        <v>1</v>
      </c>
      <c r="L61">
        <v>24</v>
      </c>
      <c r="M61">
        <v>37</v>
      </c>
      <c r="N61" s="20">
        <f t="shared" si="15"/>
        <v>0</v>
      </c>
      <c r="P61" s="20">
        <f t="shared" si="1"/>
        <v>0</v>
      </c>
      <c r="R61" s="12">
        <f t="shared" si="2"/>
        <v>1.3157894736842105E-2</v>
      </c>
      <c r="S61" s="21">
        <f t="shared" si="3"/>
        <v>3.1310306477545069E-2</v>
      </c>
      <c r="T61" s="21">
        <f t="shared" si="4"/>
        <v>0.22104343283362393</v>
      </c>
      <c r="U61" s="21">
        <f t="shared" si="5"/>
        <v>0.12217408495208004</v>
      </c>
      <c r="V61" s="21">
        <f t="shared" si="6"/>
        <v>0.12484260808774968</v>
      </c>
      <c r="W61" s="22">
        <f t="shared" si="7"/>
        <v>61</v>
      </c>
      <c r="X61" s="21">
        <f t="shared" si="8"/>
        <v>1.6393442622950821E-2</v>
      </c>
      <c r="Y61" s="23">
        <f t="shared" si="9"/>
        <v>17</v>
      </c>
      <c r="Z61" s="21">
        <f t="shared" si="10"/>
        <v>0.86899999999999999</v>
      </c>
      <c r="AA61" s="21">
        <f t="shared" si="11"/>
        <v>0.222</v>
      </c>
      <c r="AB61" s="21">
        <f t="shared" si="12"/>
        <v>0.36199999999999999</v>
      </c>
      <c r="AC61" s="21">
        <f t="shared" si="13"/>
        <v>0.45374999999999999</v>
      </c>
    </row>
    <row r="62" spans="2:29" x14ac:dyDescent="0.25">
      <c r="B62" s="27" t="s">
        <v>189</v>
      </c>
      <c r="C62" s="27" t="s">
        <v>190</v>
      </c>
      <c r="D62" t="s">
        <v>920</v>
      </c>
      <c r="E62">
        <v>898</v>
      </c>
      <c r="F62" t="s">
        <v>30</v>
      </c>
      <c r="G62" t="s">
        <v>31</v>
      </c>
      <c r="H62">
        <v>2</v>
      </c>
      <c r="I62">
        <v>4</v>
      </c>
      <c r="J62">
        <v>25</v>
      </c>
      <c r="K62">
        <v>11</v>
      </c>
      <c r="L62">
        <v>209</v>
      </c>
      <c r="M62" t="s">
        <v>30</v>
      </c>
      <c r="N62" s="20">
        <f t="shared" si="15"/>
        <v>0</v>
      </c>
      <c r="P62" s="20">
        <f t="shared" si="1"/>
        <v>0</v>
      </c>
      <c r="R62" s="12">
        <f t="shared" si="2"/>
        <v>0.44</v>
      </c>
      <c r="S62" s="21">
        <f t="shared" si="3"/>
        <v>0.1486983549970351</v>
      </c>
      <c r="T62" s="21">
        <f t="shared" si="4"/>
        <v>0.44269990590721364</v>
      </c>
      <c r="U62" s="21">
        <f t="shared" si="5"/>
        <v>0.28733329354522374</v>
      </c>
      <c r="V62" s="21">
        <f t="shared" si="6"/>
        <v>0.29291051814982416</v>
      </c>
      <c r="W62" s="22">
        <f t="shared" si="7"/>
        <v>209</v>
      </c>
      <c r="X62" s="21">
        <f t="shared" si="8"/>
        <v>5.2631578947368418E-2</v>
      </c>
      <c r="Y62" s="23">
        <f t="shared" si="9"/>
        <v>81.63636363636364</v>
      </c>
      <c r="Z62" s="21">
        <f t="shared" si="10"/>
        <v>0.96099999999999997</v>
      </c>
      <c r="AA62" s="21">
        <f t="shared" si="11"/>
        <v>0.38600000000000001</v>
      </c>
      <c r="AB62" s="21">
        <f t="shared" si="12"/>
        <v>0.21799999999999997</v>
      </c>
      <c r="AC62" s="21">
        <f t="shared" si="13"/>
        <v>0.44574999999999998</v>
      </c>
    </row>
    <row r="63" spans="2:29" x14ac:dyDescent="0.25">
      <c r="B63" s="27" t="s">
        <v>586</v>
      </c>
      <c r="C63" s="27" t="s">
        <v>587</v>
      </c>
      <c r="D63" t="s">
        <v>920</v>
      </c>
      <c r="E63">
        <v>80</v>
      </c>
      <c r="F63">
        <v>116</v>
      </c>
      <c r="G63" t="s">
        <v>34</v>
      </c>
      <c r="H63">
        <v>40</v>
      </c>
      <c r="I63">
        <v>79</v>
      </c>
      <c r="J63">
        <v>122</v>
      </c>
      <c r="K63">
        <v>3</v>
      </c>
      <c r="L63">
        <v>64</v>
      </c>
      <c r="M63">
        <v>11</v>
      </c>
      <c r="N63" s="20">
        <f t="shared" si="15"/>
        <v>0</v>
      </c>
      <c r="P63" s="20">
        <f t="shared" si="1"/>
        <v>0</v>
      </c>
      <c r="R63" s="12">
        <f t="shared" si="2"/>
        <v>2.4590163934426229E-2</v>
      </c>
      <c r="S63" s="21">
        <f t="shared" si="3"/>
        <v>0.14581214173830026</v>
      </c>
      <c r="T63" s="21">
        <f t="shared" si="4"/>
        <v>9.0803563064696613E-2</v>
      </c>
      <c r="U63" s="21">
        <f t="shared" si="5"/>
        <v>0.11796957329389302</v>
      </c>
      <c r="V63" s="21">
        <f t="shared" si="6"/>
        <v>0.11819509269896329</v>
      </c>
      <c r="W63" s="22">
        <f t="shared" si="7"/>
        <v>75</v>
      </c>
      <c r="X63" s="21">
        <f t="shared" si="8"/>
        <v>0.04</v>
      </c>
      <c r="Y63" s="23">
        <f t="shared" si="9"/>
        <v>26.666666666666668</v>
      </c>
      <c r="Z63" s="21">
        <f t="shared" si="10"/>
        <v>0.85799999999999998</v>
      </c>
      <c r="AA63" s="21">
        <f t="shared" si="11"/>
        <v>0.32100000000000001</v>
      </c>
      <c r="AB63" s="21">
        <f t="shared" si="12"/>
        <v>0.27900000000000003</v>
      </c>
      <c r="AC63" s="21">
        <f t="shared" si="13"/>
        <v>0.43425000000000002</v>
      </c>
    </row>
    <row r="64" spans="2:29" x14ac:dyDescent="0.25">
      <c r="B64" s="27" t="s">
        <v>281</v>
      </c>
      <c r="C64" s="27" t="s">
        <v>282</v>
      </c>
      <c r="D64" t="s">
        <v>920</v>
      </c>
      <c r="E64">
        <v>539</v>
      </c>
      <c r="F64">
        <v>698</v>
      </c>
      <c r="G64" t="s">
        <v>34</v>
      </c>
      <c r="H64">
        <v>235</v>
      </c>
      <c r="I64">
        <v>345</v>
      </c>
      <c r="J64">
        <v>383</v>
      </c>
      <c r="K64">
        <v>26</v>
      </c>
      <c r="L64">
        <v>301</v>
      </c>
      <c r="M64">
        <v>105</v>
      </c>
      <c r="N64" s="20">
        <f t="shared" si="15"/>
        <v>0</v>
      </c>
      <c r="P64" s="20">
        <f t="shared" si="1"/>
        <v>0</v>
      </c>
      <c r="R64" s="12">
        <f t="shared" si="2"/>
        <v>6.7885117493472591E-2</v>
      </c>
      <c r="S64" s="21">
        <f t="shared" si="3"/>
        <v>7.9817214066277842E-2</v>
      </c>
      <c r="T64" s="21">
        <f t="shared" si="4"/>
        <v>2.1118009146859462E-2</v>
      </c>
      <c r="U64" s="21">
        <f t="shared" si="5"/>
        <v>5.0057524076593474E-2</v>
      </c>
      <c r="V64" s="21">
        <f t="shared" si="6"/>
        <v>5.033091576324359E-2</v>
      </c>
      <c r="W64" s="22">
        <f t="shared" si="7"/>
        <v>406</v>
      </c>
      <c r="X64" s="21">
        <f t="shared" si="8"/>
        <v>6.4039408866995079E-2</v>
      </c>
      <c r="Y64" s="23">
        <f t="shared" si="9"/>
        <v>20.730769230769226</v>
      </c>
      <c r="Z64" s="21">
        <f t="shared" si="10"/>
        <v>0.63800000000000001</v>
      </c>
      <c r="AA64" s="21">
        <f t="shared" si="11"/>
        <v>0.438</v>
      </c>
      <c r="AB64" s="21">
        <f t="shared" si="12"/>
        <v>0.32599999999999996</v>
      </c>
      <c r="AC64" s="21">
        <f t="shared" si="13"/>
        <v>0.432</v>
      </c>
    </row>
    <row r="65" spans="2:29" x14ac:dyDescent="0.25">
      <c r="B65" s="27" t="s">
        <v>129</v>
      </c>
      <c r="C65" s="27" t="s">
        <v>130</v>
      </c>
      <c r="D65" t="s">
        <v>920</v>
      </c>
      <c r="E65" s="1">
        <v>2127</v>
      </c>
      <c r="F65" s="1">
        <v>2679</v>
      </c>
      <c r="G65" t="s">
        <v>34</v>
      </c>
      <c r="H65">
        <v>348</v>
      </c>
      <c r="I65">
        <v>476</v>
      </c>
      <c r="J65">
        <v>724</v>
      </c>
      <c r="K65">
        <v>55</v>
      </c>
      <c r="L65">
        <v>241</v>
      </c>
      <c r="M65">
        <v>577</v>
      </c>
      <c r="N65" s="20">
        <f t="shared" si="15"/>
        <v>0</v>
      </c>
      <c r="P65" s="20">
        <f t="shared" si="1"/>
        <v>0</v>
      </c>
      <c r="R65" s="12">
        <f t="shared" si="2"/>
        <v>7.5966850828729282E-2</v>
      </c>
      <c r="S65" s="21">
        <f t="shared" si="3"/>
        <v>6.464677224279991E-2</v>
      </c>
      <c r="T65" s="21">
        <f t="shared" si="4"/>
        <v>8.7492630744514299E-2</v>
      </c>
      <c r="U65" s="21">
        <f t="shared" si="5"/>
        <v>7.6009070203396645E-2</v>
      </c>
      <c r="V65" s="21">
        <f t="shared" si="6"/>
        <v>7.6049491063570285E-2</v>
      </c>
      <c r="W65" s="22">
        <f t="shared" si="7"/>
        <v>818</v>
      </c>
      <c r="X65" s="21">
        <f t="shared" si="8"/>
        <v>6.7237163814180934E-2</v>
      </c>
      <c r="Y65" s="23">
        <f t="shared" si="9"/>
        <v>38.672727272727272</v>
      </c>
      <c r="Z65" s="21">
        <f t="shared" si="10"/>
        <v>0.76100000000000001</v>
      </c>
      <c r="AA65" s="21">
        <f t="shared" si="11"/>
        <v>0.44400000000000001</v>
      </c>
      <c r="AB65" s="21">
        <f t="shared" si="12"/>
        <v>0.26100000000000001</v>
      </c>
      <c r="AC65" s="21">
        <f t="shared" si="13"/>
        <v>0.43175000000000002</v>
      </c>
    </row>
    <row r="66" spans="2:29" x14ac:dyDescent="0.25">
      <c r="B66" s="27" t="s">
        <v>770</v>
      </c>
      <c r="C66" s="27" t="s">
        <v>771</v>
      </c>
      <c r="D66" t="s">
        <v>920</v>
      </c>
      <c r="E66">
        <v>20</v>
      </c>
      <c r="F66">
        <v>24</v>
      </c>
      <c r="G66" t="s">
        <v>31</v>
      </c>
      <c r="H66">
        <v>47</v>
      </c>
      <c r="I66">
        <v>86</v>
      </c>
      <c r="J66">
        <v>98</v>
      </c>
      <c r="K66">
        <v>1</v>
      </c>
      <c r="L66">
        <v>33</v>
      </c>
      <c r="M66">
        <v>9</v>
      </c>
      <c r="N66" s="20">
        <f t="shared" si="15"/>
        <v>0</v>
      </c>
      <c r="P66" s="20">
        <f t="shared" ref="P66:P129" si="16">SUM(N66:O66)</f>
        <v>0</v>
      </c>
      <c r="R66" s="12">
        <f t="shared" ref="R66:R129" si="17">K66/J66</f>
        <v>1.020408163265306E-2</v>
      </c>
      <c r="S66" s="21">
        <f t="shared" ref="S66:S129" si="18">(I66/H66)^(1/5)-1</f>
        <v>0.12844427788885215</v>
      </c>
      <c r="T66" s="21">
        <f t="shared" ref="T66:T129" si="19">(J66/I66)^(1/5)-1</f>
        <v>2.6468260090952711E-2</v>
      </c>
      <c r="U66" s="21">
        <f t="shared" ref="U66:U129" si="20">(J66/H66)^(1/10)-1</f>
        <v>7.6249150770471674E-2</v>
      </c>
      <c r="V66" s="21">
        <f t="shared" ref="V66:V129" si="21">AVERAGE(S66:U66)</f>
        <v>7.705389625009218E-2</v>
      </c>
      <c r="W66" s="22">
        <f t="shared" ref="W66:W129" si="22">MAX(L66,0)+MAX(M66,0)</f>
        <v>42</v>
      </c>
      <c r="X66" s="21">
        <f t="shared" ref="X66:X129" si="23">IF(W66&gt;0,(J66*R66)/W66,1000%)</f>
        <v>2.3809523809523808E-2</v>
      </c>
      <c r="Y66" s="23">
        <f t="shared" ref="Y66:Y129" si="24">IF(R66&gt;0,E66/(J66*R66),100000)</f>
        <v>20.000000000000004</v>
      </c>
      <c r="Z66" s="21">
        <f t="shared" ref="Z66:Z129" si="25">_xlfn.PERCENTRANK.EXC($V$1:$V$3842,V66)</f>
        <v>0.76800000000000002</v>
      </c>
      <c r="AA66" s="21">
        <f t="shared" ref="AA66:AA129" si="26">_xlfn.PERCENTRANK.EXC($X$2:$X$3843,X66)</f>
        <v>0.25800000000000001</v>
      </c>
      <c r="AB66" s="21">
        <f t="shared" ref="AB66:AB129" si="27">1-_xlfn.PERCENTRANK.EXC($Y$2:$Y$3843,Y66)</f>
        <v>0.33299999999999996</v>
      </c>
      <c r="AC66" s="21">
        <f t="shared" ref="AC66:AC129" si="28">IF(P66=0,25%*Z66+25%*AA66+50%*AB66,0)</f>
        <v>0.42299999999999999</v>
      </c>
    </row>
    <row r="67" spans="2:29" x14ac:dyDescent="0.25">
      <c r="B67" s="27" t="s">
        <v>247</v>
      </c>
      <c r="C67" s="27" t="s">
        <v>248</v>
      </c>
      <c r="D67" t="s">
        <v>920</v>
      </c>
      <c r="E67">
        <v>544</v>
      </c>
      <c r="F67">
        <v>662</v>
      </c>
      <c r="G67" t="s">
        <v>86</v>
      </c>
      <c r="H67">
        <v>47</v>
      </c>
      <c r="I67">
        <v>65</v>
      </c>
      <c r="J67">
        <v>100</v>
      </c>
      <c r="K67">
        <v>21</v>
      </c>
      <c r="L67">
        <v>418</v>
      </c>
      <c r="M67">
        <v>109</v>
      </c>
      <c r="N67" s="20">
        <f t="shared" si="15"/>
        <v>0</v>
      </c>
      <c r="P67" s="20">
        <f t="shared" si="16"/>
        <v>0</v>
      </c>
      <c r="R67" s="12">
        <f t="shared" si="17"/>
        <v>0.21</v>
      </c>
      <c r="S67" s="21">
        <f t="shared" si="18"/>
        <v>6.699675773069802E-2</v>
      </c>
      <c r="T67" s="21">
        <f t="shared" si="19"/>
        <v>8.9976987048345336E-2</v>
      </c>
      <c r="U67" s="21">
        <f t="shared" si="20"/>
        <v>7.842566326180278E-2</v>
      </c>
      <c r="V67" s="21">
        <f t="shared" si="21"/>
        <v>7.8466469346948717E-2</v>
      </c>
      <c r="W67" s="22">
        <f t="shared" si="22"/>
        <v>527</v>
      </c>
      <c r="X67" s="21">
        <f t="shared" si="23"/>
        <v>3.9848197343453511E-2</v>
      </c>
      <c r="Y67" s="23">
        <f t="shared" si="24"/>
        <v>25.904761904761905</v>
      </c>
      <c r="Z67" s="21">
        <f t="shared" si="25"/>
        <v>0.77</v>
      </c>
      <c r="AA67" s="21">
        <f t="shared" si="26"/>
        <v>0.31900000000000001</v>
      </c>
      <c r="AB67" s="21">
        <f t="shared" si="27"/>
        <v>0.28600000000000003</v>
      </c>
      <c r="AC67" s="21">
        <f t="shared" si="28"/>
        <v>0.41525000000000001</v>
      </c>
    </row>
    <row r="68" spans="2:29" x14ac:dyDescent="0.25">
      <c r="B68" s="27" t="s">
        <v>341</v>
      </c>
      <c r="C68" s="27" t="s">
        <v>342</v>
      </c>
      <c r="D68" t="s">
        <v>920</v>
      </c>
      <c r="E68">
        <v>319</v>
      </c>
      <c r="F68">
        <v>396</v>
      </c>
      <c r="G68" t="s">
        <v>75</v>
      </c>
      <c r="H68">
        <v>33</v>
      </c>
      <c r="I68">
        <v>38</v>
      </c>
      <c r="J68">
        <v>107</v>
      </c>
      <c r="K68">
        <v>7</v>
      </c>
      <c r="L68">
        <v>256</v>
      </c>
      <c r="M68">
        <v>31</v>
      </c>
      <c r="N68" s="20">
        <f t="shared" si="15"/>
        <v>0</v>
      </c>
      <c r="P68" s="20">
        <f t="shared" si="16"/>
        <v>0</v>
      </c>
      <c r="R68" s="12">
        <f t="shared" si="17"/>
        <v>6.5420560747663545E-2</v>
      </c>
      <c r="S68" s="21">
        <f t="shared" si="18"/>
        <v>2.8617553510468241E-2</v>
      </c>
      <c r="T68" s="21">
        <f t="shared" si="19"/>
        <v>0.2300422703685352</v>
      </c>
      <c r="U68" s="21">
        <f t="shared" si="20"/>
        <v>0.12483024090790895</v>
      </c>
      <c r="V68" s="21">
        <f t="shared" si="21"/>
        <v>0.12783002159563747</v>
      </c>
      <c r="W68" s="22">
        <f t="shared" si="22"/>
        <v>287</v>
      </c>
      <c r="X68" s="21">
        <f t="shared" si="23"/>
        <v>2.4390243902439022E-2</v>
      </c>
      <c r="Y68" s="23">
        <f t="shared" si="24"/>
        <v>45.571428571428577</v>
      </c>
      <c r="Z68" s="21">
        <f t="shared" si="25"/>
        <v>0.874</v>
      </c>
      <c r="AA68" s="21">
        <f t="shared" si="26"/>
        <v>0.26</v>
      </c>
      <c r="AB68" s="21">
        <f t="shared" si="27"/>
        <v>0.25</v>
      </c>
      <c r="AC68" s="21">
        <f t="shared" si="28"/>
        <v>0.40849999999999997</v>
      </c>
    </row>
    <row r="69" spans="2:29" x14ac:dyDescent="0.25">
      <c r="B69" s="27" t="s">
        <v>113</v>
      </c>
      <c r="C69" s="27" t="s">
        <v>114</v>
      </c>
      <c r="D69" t="s">
        <v>920</v>
      </c>
      <c r="E69" s="1">
        <v>6163</v>
      </c>
      <c r="F69" s="1">
        <v>6364</v>
      </c>
      <c r="G69" t="s">
        <v>75</v>
      </c>
      <c r="H69">
        <v>27</v>
      </c>
      <c r="I69">
        <v>72</v>
      </c>
      <c r="J69">
        <v>193</v>
      </c>
      <c r="K69">
        <v>10</v>
      </c>
      <c r="L69">
        <v>91</v>
      </c>
      <c r="M69">
        <v>239</v>
      </c>
      <c r="N69" s="20">
        <f t="shared" si="15"/>
        <v>0</v>
      </c>
      <c r="P69" s="20">
        <f t="shared" si="16"/>
        <v>0</v>
      </c>
      <c r="R69" s="12">
        <f t="shared" si="17"/>
        <v>5.181347150259067E-2</v>
      </c>
      <c r="S69" s="21">
        <f t="shared" si="18"/>
        <v>0.21672868378641152</v>
      </c>
      <c r="T69" s="21">
        <f t="shared" si="19"/>
        <v>0.21799347724995966</v>
      </c>
      <c r="U69" s="21">
        <f t="shared" si="20"/>
        <v>0.2173609162589285</v>
      </c>
      <c r="V69" s="21">
        <f t="shared" si="21"/>
        <v>0.21736102576509989</v>
      </c>
      <c r="W69" s="22">
        <f t="shared" si="22"/>
        <v>330</v>
      </c>
      <c r="X69" s="21">
        <f t="shared" si="23"/>
        <v>3.0303030303030304E-2</v>
      </c>
      <c r="Y69" s="23">
        <f t="shared" si="24"/>
        <v>616.29999999999995</v>
      </c>
      <c r="Z69" s="21">
        <f t="shared" si="25"/>
        <v>0.93700000000000006</v>
      </c>
      <c r="AA69" s="21">
        <f t="shared" si="26"/>
        <v>0.27800000000000002</v>
      </c>
      <c r="AB69" s="21">
        <f t="shared" si="27"/>
        <v>0.18899999999999995</v>
      </c>
      <c r="AC69" s="21">
        <f t="shared" si="28"/>
        <v>0.39824999999999999</v>
      </c>
    </row>
    <row r="70" spans="2:29" x14ac:dyDescent="0.25">
      <c r="B70" s="27" t="s">
        <v>211</v>
      </c>
      <c r="C70" s="27" t="s">
        <v>212</v>
      </c>
      <c r="D70" t="s">
        <v>920</v>
      </c>
      <c r="E70">
        <v>711</v>
      </c>
      <c r="F70" t="s">
        <v>30</v>
      </c>
      <c r="G70" t="s">
        <v>31</v>
      </c>
      <c r="H70">
        <v>11</v>
      </c>
      <c r="I70">
        <v>4</v>
      </c>
      <c r="J70">
        <v>38</v>
      </c>
      <c r="K70">
        <v>4</v>
      </c>
      <c r="L70">
        <v>199</v>
      </c>
      <c r="M70" t="s">
        <v>30</v>
      </c>
      <c r="N70" s="20">
        <f t="shared" si="15"/>
        <v>0</v>
      </c>
      <c r="P70" s="20">
        <f t="shared" si="16"/>
        <v>0</v>
      </c>
      <c r="R70" s="12">
        <f t="shared" si="17"/>
        <v>0.10526315789473684</v>
      </c>
      <c r="S70" s="21">
        <f t="shared" si="18"/>
        <v>-0.18316664954179762</v>
      </c>
      <c r="T70" s="21">
        <f t="shared" si="19"/>
        <v>0.56871742653604973</v>
      </c>
      <c r="U70" s="21">
        <f t="shared" si="20"/>
        <v>0.13198087944965331</v>
      </c>
      <c r="V70" s="21">
        <f t="shared" si="21"/>
        <v>0.17251055214796848</v>
      </c>
      <c r="W70" s="22">
        <f t="shared" si="22"/>
        <v>199</v>
      </c>
      <c r="X70" s="21">
        <f t="shared" si="23"/>
        <v>2.0100502512562814E-2</v>
      </c>
      <c r="Y70" s="23">
        <f t="shared" si="24"/>
        <v>177.75</v>
      </c>
      <c r="Z70" s="21">
        <f t="shared" si="25"/>
        <v>0.90700000000000003</v>
      </c>
      <c r="AA70" s="21">
        <f t="shared" si="26"/>
        <v>0.247</v>
      </c>
      <c r="AB70" s="21">
        <f t="shared" si="27"/>
        <v>0.19599999999999995</v>
      </c>
      <c r="AC70" s="21">
        <f t="shared" si="28"/>
        <v>0.38649999999999995</v>
      </c>
    </row>
    <row r="71" spans="2:29" x14ac:dyDescent="0.25">
      <c r="B71" s="27" t="s">
        <v>472</v>
      </c>
      <c r="C71" s="27" t="s">
        <v>473</v>
      </c>
      <c r="D71" t="s">
        <v>920</v>
      </c>
      <c r="E71">
        <v>157</v>
      </c>
      <c r="F71" t="s">
        <v>30</v>
      </c>
      <c r="G71" t="s">
        <v>31</v>
      </c>
      <c r="H71">
        <v>21</v>
      </c>
      <c r="I71">
        <v>41</v>
      </c>
      <c r="J71">
        <v>38</v>
      </c>
      <c r="K71">
        <v>6</v>
      </c>
      <c r="L71">
        <v>228</v>
      </c>
      <c r="M71" t="s">
        <v>30</v>
      </c>
      <c r="N71" s="20">
        <f t="shared" si="15"/>
        <v>0</v>
      </c>
      <c r="P71" s="20">
        <f t="shared" si="16"/>
        <v>0</v>
      </c>
      <c r="R71" s="12">
        <f t="shared" si="17"/>
        <v>0.15789473684210525</v>
      </c>
      <c r="S71" s="21">
        <f t="shared" si="18"/>
        <v>0.1431755108178514</v>
      </c>
      <c r="T71" s="21">
        <f t="shared" si="19"/>
        <v>-1.5082286994430039E-2</v>
      </c>
      <c r="U71" s="21">
        <f t="shared" si="20"/>
        <v>6.1100282574032772E-2</v>
      </c>
      <c r="V71" s="21">
        <f t="shared" si="21"/>
        <v>6.3064502132484712E-2</v>
      </c>
      <c r="W71" s="22">
        <f t="shared" si="22"/>
        <v>228</v>
      </c>
      <c r="X71" s="21">
        <f t="shared" si="23"/>
        <v>2.6315789473684209E-2</v>
      </c>
      <c r="Y71" s="23">
        <f t="shared" si="24"/>
        <v>26.166666666666668</v>
      </c>
      <c r="Z71" s="21">
        <f t="shared" si="25"/>
        <v>0.69799999999999995</v>
      </c>
      <c r="AA71" s="21">
        <f t="shared" si="26"/>
        <v>0.26900000000000002</v>
      </c>
      <c r="AB71" s="21">
        <f t="shared" si="27"/>
        <v>0.28100000000000003</v>
      </c>
      <c r="AC71" s="21">
        <f t="shared" si="28"/>
        <v>0.38224999999999998</v>
      </c>
    </row>
    <row r="72" spans="2:29" x14ac:dyDescent="0.25">
      <c r="B72" s="27" t="s">
        <v>137</v>
      </c>
      <c r="C72" s="27" t="s">
        <v>138</v>
      </c>
      <c r="D72" t="s">
        <v>920</v>
      </c>
      <c r="E72" s="1">
        <v>1659</v>
      </c>
      <c r="F72" t="s">
        <v>30</v>
      </c>
      <c r="G72" t="s">
        <v>31</v>
      </c>
      <c r="H72">
        <v>6</v>
      </c>
      <c r="I72">
        <v>10</v>
      </c>
      <c r="J72">
        <v>35</v>
      </c>
      <c r="K72">
        <v>3</v>
      </c>
      <c r="L72">
        <v>225</v>
      </c>
      <c r="M72" t="s">
        <v>30</v>
      </c>
      <c r="N72" s="20">
        <f t="shared" si="15"/>
        <v>0</v>
      </c>
      <c r="P72" s="20">
        <f t="shared" si="16"/>
        <v>0</v>
      </c>
      <c r="R72" s="12">
        <f t="shared" si="17"/>
        <v>8.5714285714285715E-2</v>
      </c>
      <c r="S72" s="21">
        <f t="shared" si="18"/>
        <v>0.10756634324829006</v>
      </c>
      <c r="T72" s="21">
        <f t="shared" si="19"/>
        <v>0.28473515712343933</v>
      </c>
      <c r="U72" s="21">
        <f t="shared" si="20"/>
        <v>0.19286605283985048</v>
      </c>
      <c r="V72" s="21">
        <f t="shared" si="21"/>
        <v>0.19505585107052661</v>
      </c>
      <c r="W72" s="22">
        <f t="shared" si="22"/>
        <v>225</v>
      </c>
      <c r="X72" s="21">
        <f t="shared" si="23"/>
        <v>1.3333333333333334E-2</v>
      </c>
      <c r="Y72" s="23">
        <f t="shared" si="24"/>
        <v>553</v>
      </c>
      <c r="Z72" s="21">
        <f t="shared" si="25"/>
        <v>0.92100000000000004</v>
      </c>
      <c r="AA72" s="21">
        <f t="shared" si="26"/>
        <v>0.20599999999999999</v>
      </c>
      <c r="AB72" s="21">
        <f t="shared" si="27"/>
        <v>0.19199999999999995</v>
      </c>
      <c r="AC72" s="21">
        <f t="shared" si="28"/>
        <v>0.37774999999999997</v>
      </c>
    </row>
    <row r="73" spans="2:29" x14ac:dyDescent="0.25">
      <c r="B73" s="27" t="s">
        <v>592</v>
      </c>
      <c r="C73" s="27" t="s">
        <v>593</v>
      </c>
      <c r="D73" t="s">
        <v>920</v>
      </c>
      <c r="E73">
        <v>41</v>
      </c>
      <c r="F73">
        <v>106</v>
      </c>
      <c r="G73" t="s">
        <v>31</v>
      </c>
      <c r="H73">
        <v>18</v>
      </c>
      <c r="I73">
        <v>797</v>
      </c>
      <c r="J73">
        <v>332</v>
      </c>
      <c r="K73">
        <v>-1</v>
      </c>
      <c r="L73">
        <v>69</v>
      </c>
      <c r="M73">
        <v>13</v>
      </c>
      <c r="N73" s="20">
        <f t="shared" si="15"/>
        <v>0</v>
      </c>
      <c r="P73" s="20">
        <f t="shared" si="16"/>
        <v>0</v>
      </c>
      <c r="R73" s="12">
        <f t="shared" si="17"/>
        <v>-3.0120481927710845E-3</v>
      </c>
      <c r="S73" s="21">
        <f t="shared" si="18"/>
        <v>1.1342100627308005</v>
      </c>
      <c r="T73" s="21">
        <f t="shared" si="19"/>
        <v>-0.16066380363601562</v>
      </c>
      <c r="U73" s="21">
        <f t="shared" si="20"/>
        <v>0.33840194123223322</v>
      </c>
      <c r="V73" s="21">
        <f t="shared" si="21"/>
        <v>0.43731606677567275</v>
      </c>
      <c r="W73" s="22">
        <f t="shared" si="22"/>
        <v>82</v>
      </c>
      <c r="X73" s="21">
        <f t="shared" si="23"/>
        <v>-1.2195121951219513E-2</v>
      </c>
      <c r="Y73" s="23">
        <f t="shared" si="24"/>
        <v>100000</v>
      </c>
      <c r="Z73" s="21">
        <f t="shared" si="25"/>
        <v>0.99299999999999999</v>
      </c>
      <c r="AA73" s="21">
        <f t="shared" si="26"/>
        <v>0.11</v>
      </c>
      <c r="AB73" s="21">
        <f t="shared" si="27"/>
        <v>0.18700000000000006</v>
      </c>
      <c r="AC73" s="21">
        <f t="shared" si="28"/>
        <v>0.36925000000000002</v>
      </c>
    </row>
    <row r="74" spans="2:29" x14ac:dyDescent="0.25">
      <c r="B74" s="27" t="s">
        <v>838</v>
      </c>
      <c r="C74" s="27" t="s">
        <v>839</v>
      </c>
      <c r="D74" t="s">
        <v>920</v>
      </c>
      <c r="E74">
        <v>17</v>
      </c>
      <c r="F74">
        <v>16</v>
      </c>
      <c r="G74" t="s">
        <v>75</v>
      </c>
      <c r="H74">
        <v>1</v>
      </c>
      <c r="I74">
        <v>13</v>
      </c>
      <c r="J74">
        <v>20</v>
      </c>
      <c r="K74">
        <v>-1</v>
      </c>
      <c r="L74">
        <v>59</v>
      </c>
      <c r="M74" t="s">
        <v>30</v>
      </c>
      <c r="N74" s="20">
        <f t="shared" si="15"/>
        <v>0</v>
      </c>
      <c r="P74" s="20">
        <f t="shared" si="16"/>
        <v>0</v>
      </c>
      <c r="R74" s="12">
        <f t="shared" si="17"/>
        <v>-0.05</v>
      </c>
      <c r="S74" s="21">
        <f t="shared" si="18"/>
        <v>0.6702776523348104</v>
      </c>
      <c r="T74" s="21">
        <f t="shared" si="19"/>
        <v>8.9976987048345336E-2</v>
      </c>
      <c r="U74" s="21">
        <f t="shared" si="20"/>
        <v>0.34928284767356321</v>
      </c>
      <c r="V74" s="21">
        <f t="shared" si="21"/>
        <v>0.36984582901890634</v>
      </c>
      <c r="W74" s="22">
        <f t="shared" si="22"/>
        <v>59</v>
      </c>
      <c r="X74" s="21">
        <f t="shared" si="23"/>
        <v>-1.6949152542372881E-2</v>
      </c>
      <c r="Y74" s="23">
        <f t="shared" si="24"/>
        <v>100000</v>
      </c>
      <c r="Z74" s="21">
        <f t="shared" si="25"/>
        <v>0.97899999999999998</v>
      </c>
      <c r="AA74" s="21">
        <f t="shared" si="26"/>
        <v>0.10299999999999999</v>
      </c>
      <c r="AB74" s="21">
        <f t="shared" si="27"/>
        <v>0.18700000000000006</v>
      </c>
      <c r="AC74" s="21">
        <f t="shared" si="28"/>
        <v>0.36400000000000005</v>
      </c>
    </row>
    <row r="75" spans="2:29" x14ac:dyDescent="0.25">
      <c r="B75" s="27" t="s">
        <v>448</v>
      </c>
      <c r="C75" s="27" t="s">
        <v>449</v>
      </c>
      <c r="D75" t="s">
        <v>920</v>
      </c>
      <c r="E75">
        <v>335</v>
      </c>
      <c r="F75">
        <v>618</v>
      </c>
      <c r="G75" t="s">
        <v>75</v>
      </c>
      <c r="H75">
        <v>18</v>
      </c>
      <c r="I75">
        <v>18</v>
      </c>
      <c r="J75">
        <v>179</v>
      </c>
      <c r="K75">
        <v>-1</v>
      </c>
      <c r="L75">
        <v>53</v>
      </c>
      <c r="M75">
        <v>182</v>
      </c>
      <c r="N75" s="20">
        <f t="shared" si="15"/>
        <v>0</v>
      </c>
      <c r="P75" s="20">
        <f t="shared" si="16"/>
        <v>0</v>
      </c>
      <c r="R75" s="12">
        <f t="shared" si="17"/>
        <v>-5.5865921787709499E-3</v>
      </c>
      <c r="S75" s="21">
        <f t="shared" si="18"/>
        <v>0</v>
      </c>
      <c r="T75" s="21">
        <f t="shared" si="19"/>
        <v>0.58312827361318931</v>
      </c>
      <c r="U75" s="21">
        <f t="shared" si="20"/>
        <v>0.25822425410305505</v>
      </c>
      <c r="V75" s="21">
        <f t="shared" si="21"/>
        <v>0.28045084257208147</v>
      </c>
      <c r="W75" s="22">
        <f t="shared" si="22"/>
        <v>235</v>
      </c>
      <c r="X75" s="21">
        <f t="shared" si="23"/>
        <v>-4.2553191489361703E-3</v>
      </c>
      <c r="Y75" s="23">
        <f t="shared" si="24"/>
        <v>100000</v>
      </c>
      <c r="Z75" s="21">
        <f t="shared" si="25"/>
        <v>0.95699999999999996</v>
      </c>
      <c r="AA75" s="21">
        <f t="shared" si="26"/>
        <v>0.123</v>
      </c>
      <c r="AB75" s="21">
        <f t="shared" si="27"/>
        <v>0.18700000000000006</v>
      </c>
      <c r="AC75" s="21">
        <f t="shared" si="28"/>
        <v>0.36350000000000005</v>
      </c>
    </row>
    <row r="76" spans="2:29" x14ac:dyDescent="0.25">
      <c r="B76" s="27" t="s">
        <v>840</v>
      </c>
      <c r="C76" s="27" t="s">
        <v>841</v>
      </c>
      <c r="D76" t="s">
        <v>920</v>
      </c>
      <c r="E76">
        <v>15</v>
      </c>
      <c r="F76">
        <v>14</v>
      </c>
      <c r="G76" t="s">
        <v>56</v>
      </c>
      <c r="H76">
        <v>12</v>
      </c>
      <c r="I76">
        <v>16</v>
      </c>
      <c r="J76">
        <v>115</v>
      </c>
      <c r="K76">
        <v>0</v>
      </c>
      <c r="L76">
        <v>4</v>
      </c>
      <c r="M76" t="s">
        <v>30</v>
      </c>
      <c r="N76" s="20">
        <f t="shared" si="15"/>
        <v>0</v>
      </c>
      <c r="P76" s="20">
        <f t="shared" si="16"/>
        <v>0</v>
      </c>
      <c r="R76" s="12">
        <f t="shared" si="17"/>
        <v>0</v>
      </c>
      <c r="S76" s="21">
        <f t="shared" si="18"/>
        <v>5.9223841048812176E-2</v>
      </c>
      <c r="T76" s="21">
        <f t="shared" si="19"/>
        <v>0.48359571921396971</v>
      </c>
      <c r="U76" s="21">
        <f t="shared" si="20"/>
        <v>0.25357885921444767</v>
      </c>
      <c r="V76" s="21">
        <f t="shared" si="21"/>
        <v>0.26546613982574319</v>
      </c>
      <c r="W76" s="22">
        <f t="shared" si="22"/>
        <v>4</v>
      </c>
      <c r="X76" s="21">
        <f t="shared" si="23"/>
        <v>0</v>
      </c>
      <c r="Y76" s="23">
        <f t="shared" si="24"/>
        <v>100000</v>
      </c>
      <c r="Z76" s="21">
        <f t="shared" si="25"/>
        <v>0.95199999999999996</v>
      </c>
      <c r="AA76" s="21">
        <f t="shared" si="26"/>
        <v>0.125</v>
      </c>
      <c r="AB76" s="21">
        <f t="shared" si="27"/>
        <v>0.18700000000000006</v>
      </c>
      <c r="AC76" s="21">
        <f t="shared" si="28"/>
        <v>0.36275000000000002</v>
      </c>
    </row>
    <row r="77" spans="2:29" x14ac:dyDescent="0.25">
      <c r="B77" s="27" t="s">
        <v>848</v>
      </c>
      <c r="C77" s="27" t="s">
        <v>849</v>
      </c>
      <c r="D77" t="s">
        <v>920</v>
      </c>
      <c r="E77">
        <v>19</v>
      </c>
      <c r="F77" t="s">
        <v>30</v>
      </c>
      <c r="G77" t="s">
        <v>99</v>
      </c>
      <c r="H77">
        <v>15</v>
      </c>
      <c r="I77">
        <v>822</v>
      </c>
      <c r="J77">
        <v>329</v>
      </c>
      <c r="K77">
        <v>-5</v>
      </c>
      <c r="L77">
        <v>121</v>
      </c>
      <c r="M77">
        <v>13</v>
      </c>
      <c r="N77" s="20">
        <f t="shared" si="15"/>
        <v>0</v>
      </c>
      <c r="P77" s="20">
        <f t="shared" si="16"/>
        <v>0</v>
      </c>
      <c r="R77" s="12">
        <f t="shared" si="17"/>
        <v>-1.5197568389057751E-2</v>
      </c>
      <c r="S77" s="21">
        <f t="shared" si="18"/>
        <v>1.227184070304808</v>
      </c>
      <c r="T77" s="21">
        <f t="shared" si="19"/>
        <v>-0.16734553338722546</v>
      </c>
      <c r="U77" s="21">
        <f t="shared" si="20"/>
        <v>0.36179101337470931</v>
      </c>
      <c r="V77" s="21">
        <f t="shared" si="21"/>
        <v>0.47387651676409726</v>
      </c>
      <c r="W77" s="22">
        <f t="shared" si="22"/>
        <v>134</v>
      </c>
      <c r="X77" s="21">
        <f t="shared" si="23"/>
        <v>-3.7313432835820892E-2</v>
      </c>
      <c r="Y77" s="23">
        <f t="shared" si="24"/>
        <v>100000</v>
      </c>
      <c r="Z77" s="21">
        <f t="shared" si="25"/>
        <v>0.995</v>
      </c>
      <c r="AA77" s="21">
        <f t="shared" si="26"/>
        <v>0.08</v>
      </c>
      <c r="AB77" s="21">
        <f t="shared" si="27"/>
        <v>0.18700000000000006</v>
      </c>
      <c r="AC77" s="21">
        <f t="shared" si="28"/>
        <v>0.36225000000000002</v>
      </c>
    </row>
    <row r="78" spans="2:29" x14ac:dyDescent="0.25">
      <c r="B78" s="27" t="s">
        <v>119</v>
      </c>
      <c r="C78" s="27" t="s">
        <v>120</v>
      </c>
      <c r="D78" t="s">
        <v>920</v>
      </c>
      <c r="E78" s="1">
        <v>4603</v>
      </c>
      <c r="F78" s="1">
        <v>3921</v>
      </c>
      <c r="G78" t="s">
        <v>46</v>
      </c>
      <c r="H78">
        <v>483</v>
      </c>
      <c r="I78">
        <v>793</v>
      </c>
      <c r="J78">
        <v>967</v>
      </c>
      <c r="K78">
        <v>66</v>
      </c>
      <c r="L78" s="1">
        <v>3183</v>
      </c>
      <c r="M78">
        <v>34</v>
      </c>
      <c r="N78" s="20">
        <f t="shared" si="15"/>
        <v>0</v>
      </c>
      <c r="P78" s="20">
        <f t="shared" si="16"/>
        <v>0</v>
      </c>
      <c r="R78" s="12">
        <f t="shared" si="17"/>
        <v>6.8252326783867626E-2</v>
      </c>
      <c r="S78" s="21">
        <f t="shared" si="18"/>
        <v>0.10424441483020974</v>
      </c>
      <c r="T78" s="21">
        <f t="shared" si="19"/>
        <v>4.0472622632758082E-2</v>
      </c>
      <c r="U78" s="21">
        <f t="shared" si="20"/>
        <v>7.1884360519344437E-2</v>
      </c>
      <c r="V78" s="21">
        <f t="shared" si="21"/>
        <v>7.2200465994104082E-2</v>
      </c>
      <c r="W78" s="22">
        <f t="shared" si="22"/>
        <v>3217</v>
      </c>
      <c r="X78" s="21">
        <f t="shared" si="23"/>
        <v>2.0516008703761267E-2</v>
      </c>
      <c r="Y78" s="23">
        <f t="shared" si="24"/>
        <v>69.742424242424249</v>
      </c>
      <c r="Z78" s="21">
        <f t="shared" si="25"/>
        <v>0.73899999999999999</v>
      </c>
      <c r="AA78" s="21">
        <f t="shared" si="26"/>
        <v>0.249</v>
      </c>
      <c r="AB78" s="21">
        <f t="shared" si="27"/>
        <v>0.22999999999999998</v>
      </c>
      <c r="AC78" s="21">
        <f t="shared" si="28"/>
        <v>0.36199999999999999</v>
      </c>
    </row>
    <row r="79" spans="2:29" x14ac:dyDescent="0.25">
      <c r="B79" s="27" t="s">
        <v>197</v>
      </c>
      <c r="C79" s="27" t="s">
        <v>198</v>
      </c>
      <c r="D79" t="s">
        <v>920</v>
      </c>
      <c r="E79">
        <v>805</v>
      </c>
      <c r="F79" t="s">
        <v>30</v>
      </c>
      <c r="G79" t="s">
        <v>31</v>
      </c>
      <c r="H79">
        <v>6</v>
      </c>
      <c r="I79">
        <v>81</v>
      </c>
      <c r="J79">
        <v>128</v>
      </c>
      <c r="K79">
        <v>-8</v>
      </c>
      <c r="L79">
        <v>170</v>
      </c>
      <c r="M79">
        <v>35</v>
      </c>
      <c r="N79" s="20">
        <f t="shared" si="15"/>
        <v>0</v>
      </c>
      <c r="P79" s="20">
        <f t="shared" si="16"/>
        <v>0</v>
      </c>
      <c r="R79" s="12">
        <f t="shared" si="17"/>
        <v>-6.25E-2</v>
      </c>
      <c r="S79" s="21">
        <f t="shared" si="18"/>
        <v>0.68293271816929924</v>
      </c>
      <c r="T79" s="21">
        <f t="shared" si="19"/>
        <v>9.5834553011483914E-2</v>
      </c>
      <c r="U79" s="21">
        <f t="shared" si="20"/>
        <v>0.35801908048578435</v>
      </c>
      <c r="V79" s="21">
        <f t="shared" si="21"/>
        <v>0.37892878388885581</v>
      </c>
      <c r="W79" s="22">
        <f t="shared" si="22"/>
        <v>205</v>
      </c>
      <c r="X79" s="21">
        <f t="shared" si="23"/>
        <v>-3.9024390243902439E-2</v>
      </c>
      <c r="Y79" s="23">
        <f t="shared" si="24"/>
        <v>100000</v>
      </c>
      <c r="Z79" s="21">
        <f t="shared" si="25"/>
        <v>0.98399999999999999</v>
      </c>
      <c r="AA79" s="21">
        <f t="shared" si="26"/>
        <v>7.8E-2</v>
      </c>
      <c r="AB79" s="21">
        <f t="shared" si="27"/>
        <v>0.18700000000000006</v>
      </c>
      <c r="AC79" s="21">
        <f t="shared" si="28"/>
        <v>0.35900000000000004</v>
      </c>
    </row>
    <row r="80" spans="2:29" x14ac:dyDescent="0.25">
      <c r="B80" s="27" t="s">
        <v>474</v>
      </c>
      <c r="C80" s="27" t="s">
        <v>475</v>
      </c>
      <c r="D80" t="s">
        <v>920</v>
      </c>
      <c r="E80">
        <v>163</v>
      </c>
      <c r="F80" t="s">
        <v>30</v>
      </c>
      <c r="G80" t="s">
        <v>31</v>
      </c>
      <c r="H80">
        <v>98</v>
      </c>
      <c r="I80">
        <v>162</v>
      </c>
      <c r="J80">
        <v>160</v>
      </c>
      <c r="K80">
        <v>7</v>
      </c>
      <c r="L80" s="1">
        <v>1047</v>
      </c>
      <c r="M80" t="s">
        <v>30</v>
      </c>
      <c r="N80" s="20">
        <f t="shared" si="15"/>
        <v>0</v>
      </c>
      <c r="P80" s="20">
        <f t="shared" si="16"/>
        <v>0</v>
      </c>
      <c r="R80" s="12">
        <f t="shared" si="17"/>
        <v>4.3749999999999997E-2</v>
      </c>
      <c r="S80" s="21">
        <f t="shared" si="18"/>
        <v>0.10575213802062655</v>
      </c>
      <c r="T80" s="21">
        <f t="shared" si="19"/>
        <v>-2.4814201741034658E-3</v>
      </c>
      <c r="U80" s="21">
        <f t="shared" si="20"/>
        <v>5.0242020849377456E-2</v>
      </c>
      <c r="V80" s="21">
        <f t="shared" si="21"/>
        <v>5.1170912898633514E-2</v>
      </c>
      <c r="W80" s="22">
        <f t="shared" si="22"/>
        <v>1047</v>
      </c>
      <c r="X80" s="21">
        <f t="shared" si="23"/>
        <v>6.6857688634192934E-3</v>
      </c>
      <c r="Y80" s="23">
        <f t="shared" si="24"/>
        <v>23.285714285714285</v>
      </c>
      <c r="Z80" s="21">
        <f t="shared" si="25"/>
        <v>0.64</v>
      </c>
      <c r="AA80" s="21">
        <f t="shared" si="26"/>
        <v>0.188</v>
      </c>
      <c r="AB80" s="21">
        <f t="shared" si="27"/>
        <v>0.30200000000000005</v>
      </c>
      <c r="AC80" s="21">
        <f t="shared" si="28"/>
        <v>0.35800000000000004</v>
      </c>
    </row>
    <row r="81" spans="2:29" x14ac:dyDescent="0.25">
      <c r="B81" s="27" t="s">
        <v>862</v>
      </c>
      <c r="C81" s="27" t="s">
        <v>863</v>
      </c>
      <c r="D81" t="s">
        <v>920</v>
      </c>
      <c r="E81">
        <v>11</v>
      </c>
      <c r="F81">
        <v>11</v>
      </c>
      <c r="G81" t="s">
        <v>31</v>
      </c>
      <c r="H81">
        <v>1</v>
      </c>
      <c r="I81">
        <v>3</v>
      </c>
      <c r="J81">
        <v>7</v>
      </c>
      <c r="K81">
        <v>0</v>
      </c>
      <c r="L81">
        <v>10</v>
      </c>
      <c r="M81" t="s">
        <v>30</v>
      </c>
      <c r="N81" s="20">
        <f t="shared" si="15"/>
        <v>0</v>
      </c>
      <c r="P81" s="20">
        <f t="shared" si="16"/>
        <v>0</v>
      </c>
      <c r="R81" s="12">
        <f t="shared" si="17"/>
        <v>0</v>
      </c>
      <c r="S81" s="21">
        <f t="shared" si="18"/>
        <v>0.2457309396155174</v>
      </c>
      <c r="T81" s="21">
        <f t="shared" si="19"/>
        <v>0.18466445254224406</v>
      </c>
      <c r="U81" s="21">
        <f t="shared" si="20"/>
        <v>0.2148140440390669</v>
      </c>
      <c r="V81" s="21">
        <f t="shared" si="21"/>
        <v>0.21506981206560946</v>
      </c>
      <c r="W81" s="22">
        <f t="shared" si="22"/>
        <v>10</v>
      </c>
      <c r="X81" s="21">
        <f t="shared" si="23"/>
        <v>0</v>
      </c>
      <c r="Y81" s="23">
        <f t="shared" si="24"/>
        <v>100000</v>
      </c>
      <c r="Z81" s="21">
        <f t="shared" si="25"/>
        <v>0.93200000000000005</v>
      </c>
      <c r="AA81" s="21">
        <f t="shared" si="26"/>
        <v>0.125</v>
      </c>
      <c r="AB81" s="21">
        <f t="shared" si="27"/>
        <v>0.18700000000000006</v>
      </c>
      <c r="AC81" s="21">
        <f t="shared" si="28"/>
        <v>0.35775000000000001</v>
      </c>
    </row>
    <row r="82" spans="2:29" x14ac:dyDescent="0.25">
      <c r="B82" s="27" t="s">
        <v>57</v>
      </c>
      <c r="C82" s="27" t="s">
        <v>58</v>
      </c>
      <c r="D82" t="s">
        <v>920</v>
      </c>
      <c r="E82" s="1">
        <v>12245</v>
      </c>
      <c r="F82" s="1">
        <v>19303</v>
      </c>
      <c r="G82" t="s">
        <v>34</v>
      </c>
      <c r="H82" s="1">
        <v>2477</v>
      </c>
      <c r="I82" s="1">
        <v>2402</v>
      </c>
      <c r="J82" s="1">
        <v>4456</v>
      </c>
      <c r="K82">
        <v>206</v>
      </c>
      <c r="L82" s="1">
        <v>6206</v>
      </c>
      <c r="M82" s="1">
        <v>5316</v>
      </c>
      <c r="N82" s="20">
        <f t="shared" si="15"/>
        <v>0</v>
      </c>
      <c r="P82" s="20">
        <f t="shared" si="16"/>
        <v>0</v>
      </c>
      <c r="R82" s="12">
        <f t="shared" si="17"/>
        <v>4.6229802513464993E-2</v>
      </c>
      <c r="S82" s="21">
        <f t="shared" si="18"/>
        <v>-6.1304172096504628E-3</v>
      </c>
      <c r="T82" s="21">
        <f t="shared" si="19"/>
        <v>0.13155178960298231</v>
      </c>
      <c r="U82" s="21">
        <f t="shared" si="20"/>
        <v>6.0478620736122757E-2</v>
      </c>
      <c r="V82" s="21">
        <f t="shared" si="21"/>
        <v>6.1966664376484869E-2</v>
      </c>
      <c r="W82" s="22">
        <f t="shared" si="22"/>
        <v>11522</v>
      </c>
      <c r="X82" s="21">
        <f t="shared" si="23"/>
        <v>1.7878840479083492E-2</v>
      </c>
      <c r="Y82" s="23">
        <f t="shared" si="24"/>
        <v>59.441747572815537</v>
      </c>
      <c r="Z82" s="21">
        <f t="shared" si="25"/>
        <v>0.69599999999999995</v>
      </c>
      <c r="AA82" s="21">
        <f t="shared" si="26"/>
        <v>0.23499999999999999</v>
      </c>
      <c r="AB82" s="21">
        <f t="shared" si="27"/>
        <v>0.23599999999999999</v>
      </c>
      <c r="AC82" s="21">
        <f t="shared" si="28"/>
        <v>0.35075000000000001</v>
      </c>
    </row>
    <row r="83" spans="2:29" x14ac:dyDescent="0.25">
      <c r="B83" t="s">
        <v>7484</v>
      </c>
      <c r="C83" t="s">
        <v>7485</v>
      </c>
      <c r="D83" t="s">
        <v>920</v>
      </c>
      <c r="E83">
        <v>6</v>
      </c>
      <c r="F83">
        <v>9</v>
      </c>
      <c r="G83" t="s">
        <v>46</v>
      </c>
      <c r="H83">
        <v>3</v>
      </c>
      <c r="I83">
        <v>5</v>
      </c>
      <c r="J83">
        <v>11</v>
      </c>
      <c r="K83">
        <v>0</v>
      </c>
      <c r="L83">
        <v>6</v>
      </c>
      <c r="M83" t="s">
        <v>30</v>
      </c>
      <c r="N83" s="20">
        <f t="shared" si="15"/>
        <v>0</v>
      </c>
      <c r="P83" s="20">
        <f t="shared" si="16"/>
        <v>0</v>
      </c>
      <c r="R83" s="12">
        <f t="shared" si="17"/>
        <v>0</v>
      </c>
      <c r="S83" s="21">
        <f t="shared" si="18"/>
        <v>0.10756634324829006</v>
      </c>
      <c r="T83" s="21">
        <f t="shared" si="19"/>
        <v>0.17080491296489231</v>
      </c>
      <c r="U83" s="21">
        <f t="shared" si="20"/>
        <v>0.13874673044960195</v>
      </c>
      <c r="V83" s="21">
        <f t="shared" si="21"/>
        <v>0.13903932888759477</v>
      </c>
      <c r="W83" s="22">
        <f t="shared" si="22"/>
        <v>6</v>
      </c>
      <c r="X83" s="21">
        <f t="shared" si="23"/>
        <v>0</v>
      </c>
      <c r="Y83" s="23">
        <f t="shared" si="24"/>
        <v>100000</v>
      </c>
      <c r="Z83" s="21">
        <f t="shared" si="25"/>
        <v>0.88900000000000001</v>
      </c>
      <c r="AA83" s="21">
        <f t="shared" si="26"/>
        <v>0.125</v>
      </c>
      <c r="AB83" s="21">
        <f t="shared" si="27"/>
        <v>0.18700000000000006</v>
      </c>
      <c r="AC83" s="21">
        <f t="shared" si="28"/>
        <v>0.34700000000000003</v>
      </c>
    </row>
    <row r="84" spans="2:29" x14ac:dyDescent="0.25">
      <c r="B84" s="27" t="s">
        <v>634</v>
      </c>
      <c r="C84" s="27" t="s">
        <v>635</v>
      </c>
      <c r="D84" t="s">
        <v>920</v>
      </c>
      <c r="E84">
        <v>53</v>
      </c>
      <c r="F84">
        <v>128</v>
      </c>
      <c r="G84" t="s">
        <v>37</v>
      </c>
      <c r="H84">
        <v>38</v>
      </c>
      <c r="I84">
        <v>63</v>
      </c>
      <c r="J84">
        <v>345</v>
      </c>
      <c r="K84">
        <v>-12</v>
      </c>
      <c r="L84">
        <v>75</v>
      </c>
      <c r="M84">
        <v>60</v>
      </c>
      <c r="N84" s="20">
        <f t="shared" si="15"/>
        <v>0</v>
      </c>
      <c r="P84" s="20">
        <f t="shared" si="16"/>
        <v>0</v>
      </c>
      <c r="R84" s="12">
        <f t="shared" si="17"/>
        <v>-3.4782608695652174E-2</v>
      </c>
      <c r="S84" s="21">
        <f t="shared" si="18"/>
        <v>0.10639802171942203</v>
      </c>
      <c r="T84" s="21">
        <f t="shared" si="19"/>
        <v>0.40506271405549144</v>
      </c>
      <c r="U84" s="21">
        <f t="shared" si="20"/>
        <v>0.24681939639336603</v>
      </c>
      <c r="V84" s="21">
        <f t="shared" si="21"/>
        <v>0.25276004405609315</v>
      </c>
      <c r="W84" s="22">
        <f t="shared" si="22"/>
        <v>135</v>
      </c>
      <c r="X84" s="21">
        <f t="shared" si="23"/>
        <v>-8.8888888888888892E-2</v>
      </c>
      <c r="Y84" s="23">
        <f t="shared" si="24"/>
        <v>100000</v>
      </c>
      <c r="Z84" s="21">
        <f t="shared" si="25"/>
        <v>0.94799999999999995</v>
      </c>
      <c r="AA84" s="21">
        <f t="shared" si="26"/>
        <v>4.9000000000000002E-2</v>
      </c>
      <c r="AB84" s="21">
        <f t="shared" si="27"/>
        <v>0.18700000000000006</v>
      </c>
      <c r="AC84" s="21">
        <f t="shared" si="28"/>
        <v>0.34275</v>
      </c>
    </row>
    <row r="85" spans="2:29" x14ac:dyDescent="0.25">
      <c r="B85" t="s">
        <v>7482</v>
      </c>
      <c r="C85" t="s">
        <v>7483</v>
      </c>
      <c r="D85" t="s">
        <v>920</v>
      </c>
      <c r="E85">
        <v>6</v>
      </c>
      <c r="F85">
        <v>12</v>
      </c>
      <c r="G85" t="s">
        <v>31</v>
      </c>
      <c r="H85">
        <v>4</v>
      </c>
      <c r="I85">
        <v>7</v>
      </c>
      <c r="J85">
        <v>10</v>
      </c>
      <c r="K85">
        <v>0</v>
      </c>
      <c r="L85">
        <v>28</v>
      </c>
      <c r="M85">
        <v>7</v>
      </c>
      <c r="N85" s="20">
        <f t="shared" si="15"/>
        <v>0</v>
      </c>
      <c r="P85" s="20">
        <f t="shared" si="16"/>
        <v>0</v>
      </c>
      <c r="R85" s="12">
        <f t="shared" si="17"/>
        <v>0</v>
      </c>
      <c r="S85" s="21">
        <f t="shared" si="18"/>
        <v>0.11842691472014466</v>
      </c>
      <c r="T85" s="21">
        <f t="shared" si="19"/>
        <v>7.3940923785779322E-2</v>
      </c>
      <c r="U85" s="21">
        <f t="shared" si="20"/>
        <v>9.5958226385217227E-2</v>
      </c>
      <c r="V85" s="21">
        <f t="shared" si="21"/>
        <v>9.6108688297047065E-2</v>
      </c>
      <c r="W85" s="22">
        <f t="shared" si="22"/>
        <v>35</v>
      </c>
      <c r="X85" s="21">
        <f t="shared" si="23"/>
        <v>0</v>
      </c>
      <c r="Y85" s="23">
        <f t="shared" si="24"/>
        <v>100000</v>
      </c>
      <c r="Z85" s="21">
        <f t="shared" si="25"/>
        <v>0.82199999999999995</v>
      </c>
      <c r="AA85" s="21">
        <f t="shared" si="26"/>
        <v>0.125</v>
      </c>
      <c r="AB85" s="21">
        <f t="shared" si="27"/>
        <v>0.18700000000000006</v>
      </c>
      <c r="AC85" s="21">
        <f t="shared" si="28"/>
        <v>0.33025000000000004</v>
      </c>
    </row>
    <row r="86" spans="2:29" x14ac:dyDescent="0.25">
      <c r="B86" s="27" t="s">
        <v>371</v>
      </c>
      <c r="C86" s="27" t="s">
        <v>372</v>
      </c>
      <c r="D86" t="s">
        <v>920</v>
      </c>
      <c r="E86">
        <v>164</v>
      </c>
      <c r="F86" s="1">
        <v>1022</v>
      </c>
      <c r="G86" t="s">
        <v>37</v>
      </c>
      <c r="H86">
        <v>607</v>
      </c>
      <c r="I86">
        <v>882</v>
      </c>
      <c r="J86" s="1">
        <v>1682</v>
      </c>
      <c r="K86">
        <v>-19</v>
      </c>
      <c r="L86">
        <v>111</v>
      </c>
      <c r="M86">
        <v>708</v>
      </c>
      <c r="N86" s="20">
        <f t="shared" si="15"/>
        <v>0</v>
      </c>
      <c r="P86" s="20">
        <f t="shared" si="16"/>
        <v>0</v>
      </c>
      <c r="R86" s="12">
        <f t="shared" si="17"/>
        <v>-1.1296076099881093E-2</v>
      </c>
      <c r="S86" s="21">
        <f t="shared" si="18"/>
        <v>7.7596020296324397E-2</v>
      </c>
      <c r="T86" s="21">
        <f t="shared" si="19"/>
        <v>0.13781454523983805</v>
      </c>
      <c r="U86" s="21">
        <f t="shared" si="20"/>
        <v>0.10729599736733531</v>
      </c>
      <c r="V86" s="21">
        <f t="shared" si="21"/>
        <v>0.10756885430116592</v>
      </c>
      <c r="W86" s="22">
        <f t="shared" si="22"/>
        <v>819</v>
      </c>
      <c r="X86" s="21">
        <f t="shared" si="23"/>
        <v>-2.31990231990232E-2</v>
      </c>
      <c r="Y86" s="23">
        <f t="shared" si="24"/>
        <v>100000</v>
      </c>
      <c r="Z86" s="21">
        <f t="shared" si="25"/>
        <v>0.84</v>
      </c>
      <c r="AA86" s="21">
        <f t="shared" si="26"/>
        <v>9.8000000000000004E-2</v>
      </c>
      <c r="AB86" s="21">
        <f t="shared" si="27"/>
        <v>0.18700000000000006</v>
      </c>
      <c r="AC86" s="21">
        <f t="shared" si="28"/>
        <v>0.32800000000000001</v>
      </c>
    </row>
    <row r="87" spans="2:29" x14ac:dyDescent="0.25">
      <c r="B87" s="27" t="s">
        <v>313</v>
      </c>
      <c r="C87" s="27" t="s">
        <v>314</v>
      </c>
      <c r="D87" t="s">
        <v>920</v>
      </c>
      <c r="E87">
        <v>339</v>
      </c>
      <c r="F87" t="s">
        <v>30</v>
      </c>
      <c r="G87" t="s">
        <v>31</v>
      </c>
      <c r="H87">
        <v>21</v>
      </c>
      <c r="I87">
        <v>28</v>
      </c>
      <c r="J87">
        <v>40</v>
      </c>
      <c r="K87">
        <v>2</v>
      </c>
      <c r="L87">
        <v>216</v>
      </c>
      <c r="M87">
        <v>1</v>
      </c>
      <c r="N87" s="20">
        <f t="shared" si="15"/>
        <v>0</v>
      </c>
      <c r="P87" s="20">
        <f t="shared" si="16"/>
        <v>0</v>
      </c>
      <c r="R87" s="12">
        <f t="shared" si="17"/>
        <v>0.05</v>
      </c>
      <c r="S87" s="21">
        <f t="shared" si="18"/>
        <v>5.9223841048812176E-2</v>
      </c>
      <c r="T87" s="21">
        <f t="shared" si="19"/>
        <v>7.3940923785779322E-2</v>
      </c>
      <c r="U87" s="21">
        <f t="shared" si="20"/>
        <v>6.6556998173038506E-2</v>
      </c>
      <c r="V87" s="21">
        <f t="shared" si="21"/>
        <v>6.6573921002543335E-2</v>
      </c>
      <c r="W87" s="22">
        <f t="shared" si="22"/>
        <v>217</v>
      </c>
      <c r="X87" s="21">
        <f t="shared" si="23"/>
        <v>9.2165898617511521E-3</v>
      </c>
      <c r="Y87" s="23">
        <f t="shared" si="24"/>
        <v>169.5</v>
      </c>
      <c r="Z87" s="21">
        <f t="shared" si="25"/>
        <v>0.72099999999999997</v>
      </c>
      <c r="AA87" s="21">
        <f t="shared" si="26"/>
        <v>0.19500000000000001</v>
      </c>
      <c r="AB87" s="21">
        <f t="shared" si="27"/>
        <v>0.19799999999999995</v>
      </c>
      <c r="AC87" s="21">
        <f t="shared" si="28"/>
        <v>0.32799999999999996</v>
      </c>
    </row>
    <row r="88" spans="2:29" x14ac:dyDescent="0.25">
      <c r="B88" s="27" t="s">
        <v>672</v>
      </c>
      <c r="C88" s="27" t="s">
        <v>673</v>
      </c>
      <c r="D88" t="s">
        <v>920</v>
      </c>
      <c r="E88">
        <v>128</v>
      </c>
      <c r="F88">
        <v>333</v>
      </c>
      <c r="G88" t="s">
        <v>34</v>
      </c>
      <c r="H88">
        <v>52</v>
      </c>
      <c r="I88">
        <v>537</v>
      </c>
      <c r="J88">
        <v>112</v>
      </c>
      <c r="K88">
        <v>-20</v>
      </c>
      <c r="L88">
        <v>-108</v>
      </c>
      <c r="M88">
        <v>169</v>
      </c>
      <c r="N88" s="20">
        <f t="shared" si="15"/>
        <v>0</v>
      </c>
      <c r="P88" s="20">
        <f t="shared" si="16"/>
        <v>0</v>
      </c>
      <c r="R88" s="12">
        <f t="shared" si="17"/>
        <v>-0.17857142857142858</v>
      </c>
      <c r="S88" s="21">
        <f t="shared" si="18"/>
        <v>0.59512304136872385</v>
      </c>
      <c r="T88" s="21">
        <f t="shared" si="19"/>
        <v>-0.26911550744820278</v>
      </c>
      <c r="U88" s="21">
        <f t="shared" si="20"/>
        <v>7.9745662018819718E-2</v>
      </c>
      <c r="V88" s="21">
        <f t="shared" si="21"/>
        <v>0.13525106531311359</v>
      </c>
      <c r="W88" s="22">
        <f t="shared" si="22"/>
        <v>169</v>
      </c>
      <c r="X88" s="21">
        <f t="shared" si="23"/>
        <v>-0.11834319526627218</v>
      </c>
      <c r="Y88" s="23">
        <f t="shared" si="24"/>
        <v>100000</v>
      </c>
      <c r="Z88" s="21">
        <f t="shared" si="25"/>
        <v>0.88</v>
      </c>
      <c r="AA88" s="21">
        <f t="shared" si="26"/>
        <v>3.3000000000000002E-2</v>
      </c>
      <c r="AB88" s="21">
        <f t="shared" si="27"/>
        <v>0.18700000000000006</v>
      </c>
      <c r="AC88" s="21">
        <f t="shared" si="28"/>
        <v>0.32175000000000004</v>
      </c>
    </row>
    <row r="89" spans="2:29" x14ac:dyDescent="0.25">
      <c r="B89" s="27" t="s">
        <v>708</v>
      </c>
      <c r="C89" s="27" t="s">
        <v>709</v>
      </c>
      <c r="D89" t="s">
        <v>920</v>
      </c>
      <c r="E89">
        <v>42</v>
      </c>
      <c r="F89">
        <v>57</v>
      </c>
      <c r="G89" t="s">
        <v>49</v>
      </c>
      <c r="H89">
        <v>98</v>
      </c>
      <c r="I89">
        <v>328</v>
      </c>
      <c r="J89">
        <v>197</v>
      </c>
      <c r="K89">
        <v>-2</v>
      </c>
      <c r="L89">
        <v>160</v>
      </c>
      <c r="M89">
        <v>4</v>
      </c>
      <c r="N89" s="20">
        <f t="shared" si="15"/>
        <v>0</v>
      </c>
      <c r="P89" s="20">
        <f t="shared" si="16"/>
        <v>0</v>
      </c>
      <c r="R89" s="12">
        <f t="shared" si="17"/>
        <v>-1.015228426395939E-2</v>
      </c>
      <c r="S89" s="21">
        <f t="shared" si="18"/>
        <v>0.27329652433561979</v>
      </c>
      <c r="T89" s="21">
        <f t="shared" si="19"/>
        <v>-9.6936110818722221E-2</v>
      </c>
      <c r="U89" s="21">
        <f t="shared" si="20"/>
        <v>7.2319034311863817E-2</v>
      </c>
      <c r="V89" s="21">
        <f t="shared" si="21"/>
        <v>8.2893149276253797E-2</v>
      </c>
      <c r="W89" s="22">
        <f t="shared" si="22"/>
        <v>164</v>
      </c>
      <c r="X89" s="21">
        <f t="shared" si="23"/>
        <v>-1.2195121951219511E-2</v>
      </c>
      <c r="Y89" s="23">
        <f t="shared" si="24"/>
        <v>100000</v>
      </c>
      <c r="Z89" s="21">
        <f t="shared" si="25"/>
        <v>0.79500000000000004</v>
      </c>
      <c r="AA89" s="21">
        <f t="shared" si="26"/>
        <v>0.112</v>
      </c>
      <c r="AB89" s="21">
        <f t="shared" si="27"/>
        <v>0.18700000000000006</v>
      </c>
      <c r="AC89" s="21">
        <f t="shared" si="28"/>
        <v>0.32025000000000003</v>
      </c>
    </row>
    <row r="90" spans="2:29" x14ac:dyDescent="0.25">
      <c r="B90" s="27" t="s">
        <v>441</v>
      </c>
      <c r="C90" s="27" t="s">
        <v>914</v>
      </c>
      <c r="D90" t="s">
        <v>920</v>
      </c>
      <c r="E90">
        <v>244</v>
      </c>
      <c r="F90">
        <v>250</v>
      </c>
      <c r="G90" t="s">
        <v>86</v>
      </c>
      <c r="H90">
        <v>81</v>
      </c>
      <c r="I90">
        <v>222</v>
      </c>
      <c r="J90">
        <v>192</v>
      </c>
      <c r="K90">
        <v>-9</v>
      </c>
      <c r="L90">
        <v>90</v>
      </c>
      <c r="M90">
        <v>0</v>
      </c>
      <c r="N90" s="20">
        <f t="shared" si="15"/>
        <v>0</v>
      </c>
      <c r="P90" s="20">
        <f t="shared" si="16"/>
        <v>0</v>
      </c>
      <c r="R90" s="12">
        <f t="shared" si="17"/>
        <v>-4.6875E-2</v>
      </c>
      <c r="S90" s="21">
        <f t="shared" si="18"/>
        <v>0.22341440881737862</v>
      </c>
      <c r="T90" s="21">
        <f t="shared" si="19"/>
        <v>-2.8618896361717439E-2</v>
      </c>
      <c r="U90" s="21">
        <f t="shared" si="20"/>
        <v>9.0138357569351069E-2</v>
      </c>
      <c r="V90" s="21">
        <f t="shared" si="21"/>
        <v>9.4977956675004083E-2</v>
      </c>
      <c r="W90" s="22">
        <f t="shared" si="22"/>
        <v>90</v>
      </c>
      <c r="X90" s="21">
        <f t="shared" si="23"/>
        <v>-0.1</v>
      </c>
      <c r="Y90" s="23">
        <f t="shared" si="24"/>
        <v>100000</v>
      </c>
      <c r="Z90" s="21">
        <f t="shared" si="25"/>
        <v>0.81699999999999995</v>
      </c>
      <c r="AA90" s="21">
        <f t="shared" si="26"/>
        <v>4.2000000000000003E-2</v>
      </c>
      <c r="AB90" s="21">
        <f t="shared" si="27"/>
        <v>0.18700000000000006</v>
      </c>
      <c r="AC90" s="21">
        <f t="shared" si="28"/>
        <v>0.30825000000000002</v>
      </c>
    </row>
    <row r="91" spans="2:29" x14ac:dyDescent="0.25">
      <c r="B91" s="27" t="s">
        <v>171</v>
      </c>
      <c r="C91" s="27" t="s">
        <v>172</v>
      </c>
      <c r="D91" t="s">
        <v>920</v>
      </c>
      <c r="E91" s="1">
        <v>1019</v>
      </c>
      <c r="F91" t="s">
        <v>30</v>
      </c>
      <c r="G91" t="s">
        <v>31</v>
      </c>
      <c r="H91">
        <v>97</v>
      </c>
      <c r="I91">
        <v>87</v>
      </c>
      <c r="J91">
        <v>192</v>
      </c>
      <c r="K91">
        <v>-8</v>
      </c>
      <c r="L91">
        <v>549</v>
      </c>
      <c r="M91">
        <v>31</v>
      </c>
      <c r="N91" s="20">
        <f t="shared" si="15"/>
        <v>0</v>
      </c>
      <c r="P91" s="20">
        <f t="shared" si="16"/>
        <v>0</v>
      </c>
      <c r="R91" s="12">
        <f t="shared" si="17"/>
        <v>-4.1666666666666664E-2</v>
      </c>
      <c r="S91" s="21">
        <f t="shared" si="18"/>
        <v>-2.1525518774778929E-2</v>
      </c>
      <c r="T91" s="21">
        <f t="shared" si="19"/>
        <v>0.17153804122463567</v>
      </c>
      <c r="U91" s="21">
        <f t="shared" si="20"/>
        <v>7.066338179788656E-2</v>
      </c>
      <c r="V91" s="21">
        <f t="shared" si="21"/>
        <v>7.3558634749247773E-2</v>
      </c>
      <c r="W91" s="22">
        <f t="shared" si="22"/>
        <v>580</v>
      </c>
      <c r="X91" s="21">
        <f t="shared" si="23"/>
        <v>-1.3793103448275862E-2</v>
      </c>
      <c r="Y91" s="23">
        <f t="shared" si="24"/>
        <v>100000</v>
      </c>
      <c r="Z91" s="21">
        <f t="shared" si="25"/>
        <v>0.748</v>
      </c>
      <c r="AA91" s="21">
        <f t="shared" si="26"/>
        <v>0.107</v>
      </c>
      <c r="AB91" s="21">
        <f t="shared" si="27"/>
        <v>0.18700000000000006</v>
      </c>
      <c r="AC91" s="21">
        <f t="shared" si="28"/>
        <v>0.30725000000000002</v>
      </c>
    </row>
    <row r="92" spans="2:29" x14ac:dyDescent="0.25">
      <c r="B92" s="27" t="s">
        <v>490</v>
      </c>
      <c r="C92" s="27" t="s">
        <v>491</v>
      </c>
      <c r="D92" t="s">
        <v>920</v>
      </c>
      <c r="E92">
        <v>132</v>
      </c>
      <c r="F92">
        <v>128</v>
      </c>
      <c r="G92" t="s">
        <v>86</v>
      </c>
      <c r="H92">
        <v>19</v>
      </c>
      <c r="I92">
        <v>57</v>
      </c>
      <c r="J92">
        <v>33</v>
      </c>
      <c r="K92">
        <v>0</v>
      </c>
      <c r="L92">
        <v>29</v>
      </c>
      <c r="M92">
        <v>13</v>
      </c>
      <c r="N92" s="20">
        <f t="shared" si="15"/>
        <v>0</v>
      </c>
      <c r="P92" s="20">
        <f t="shared" si="16"/>
        <v>0</v>
      </c>
      <c r="R92" s="12">
        <f t="shared" si="17"/>
        <v>0</v>
      </c>
      <c r="S92" s="21">
        <f t="shared" si="18"/>
        <v>0.2457309396155174</v>
      </c>
      <c r="T92" s="21">
        <f t="shared" si="19"/>
        <v>-0.10354639745865135</v>
      </c>
      <c r="U92" s="21">
        <f t="shared" si="20"/>
        <v>5.6759191403391585E-2</v>
      </c>
      <c r="V92" s="21">
        <f t="shared" si="21"/>
        <v>6.631457785341921E-2</v>
      </c>
      <c r="W92" s="22">
        <f t="shared" si="22"/>
        <v>42</v>
      </c>
      <c r="X92" s="21">
        <f t="shared" si="23"/>
        <v>0</v>
      </c>
      <c r="Y92" s="23">
        <f t="shared" si="24"/>
        <v>100000</v>
      </c>
      <c r="Z92" s="21">
        <f t="shared" si="25"/>
        <v>0.71899999999999997</v>
      </c>
      <c r="AA92" s="21">
        <f t="shared" si="26"/>
        <v>0.125</v>
      </c>
      <c r="AB92" s="21">
        <f t="shared" si="27"/>
        <v>0.18700000000000006</v>
      </c>
      <c r="AC92" s="21">
        <f t="shared" si="28"/>
        <v>0.30449999999999999</v>
      </c>
    </row>
    <row r="93" spans="2:29" x14ac:dyDescent="0.25">
      <c r="B93" s="27" t="s">
        <v>646</v>
      </c>
      <c r="C93" s="27" t="s">
        <v>647</v>
      </c>
      <c r="D93" t="s">
        <v>920</v>
      </c>
      <c r="E93">
        <v>46</v>
      </c>
      <c r="F93">
        <v>40</v>
      </c>
      <c r="G93" t="s">
        <v>56</v>
      </c>
      <c r="H93">
        <v>42</v>
      </c>
      <c r="I93">
        <v>119</v>
      </c>
      <c r="J93">
        <v>70</v>
      </c>
      <c r="K93">
        <v>-1</v>
      </c>
      <c r="L93">
        <v>39</v>
      </c>
      <c r="M93">
        <v>1</v>
      </c>
      <c r="N93" s="20">
        <f t="shared" si="15"/>
        <v>0</v>
      </c>
      <c r="P93" s="20">
        <f t="shared" si="16"/>
        <v>0</v>
      </c>
      <c r="R93" s="12">
        <f t="shared" si="17"/>
        <v>-1.4285714285714285E-2</v>
      </c>
      <c r="S93" s="21">
        <f t="shared" si="18"/>
        <v>0.23157122757056103</v>
      </c>
      <c r="T93" s="21">
        <f t="shared" si="19"/>
        <v>-0.10068835772242513</v>
      </c>
      <c r="U93" s="21">
        <f t="shared" si="20"/>
        <v>5.2409779148925528E-2</v>
      </c>
      <c r="V93" s="21">
        <f t="shared" si="21"/>
        <v>6.1097549665687145E-2</v>
      </c>
      <c r="W93" s="22">
        <f t="shared" si="22"/>
        <v>40</v>
      </c>
      <c r="X93" s="21">
        <f t="shared" si="23"/>
        <v>-2.5000000000000001E-2</v>
      </c>
      <c r="Y93" s="23">
        <f t="shared" si="24"/>
        <v>100000</v>
      </c>
      <c r="Z93" s="21">
        <f t="shared" si="25"/>
        <v>0.68899999999999995</v>
      </c>
      <c r="AA93" s="21">
        <f t="shared" si="26"/>
        <v>9.4E-2</v>
      </c>
      <c r="AB93" s="21">
        <f t="shared" si="27"/>
        <v>0.18700000000000006</v>
      </c>
      <c r="AC93" s="21">
        <f t="shared" si="28"/>
        <v>0.28925000000000001</v>
      </c>
    </row>
    <row r="94" spans="2:29" x14ac:dyDescent="0.25">
      <c r="B94" s="27" t="s">
        <v>550</v>
      </c>
      <c r="C94" s="27" t="s">
        <v>551</v>
      </c>
      <c r="D94" t="s">
        <v>920</v>
      </c>
      <c r="E94">
        <v>145</v>
      </c>
      <c r="F94">
        <v>148</v>
      </c>
      <c r="G94" t="s">
        <v>49</v>
      </c>
      <c r="H94">
        <v>109</v>
      </c>
      <c r="I94">
        <v>284</v>
      </c>
      <c r="J94">
        <v>201</v>
      </c>
      <c r="K94">
        <v>-14</v>
      </c>
      <c r="L94">
        <v>21</v>
      </c>
      <c r="M94" t="s">
        <v>30</v>
      </c>
      <c r="N94" s="20">
        <f t="shared" si="15"/>
        <v>0</v>
      </c>
      <c r="P94" s="20">
        <f t="shared" si="16"/>
        <v>0</v>
      </c>
      <c r="R94" s="12">
        <f t="shared" si="17"/>
        <v>-6.965174129353234E-2</v>
      </c>
      <c r="S94" s="21">
        <f t="shared" si="18"/>
        <v>0.21109543857186486</v>
      </c>
      <c r="T94" s="21">
        <f t="shared" si="19"/>
        <v>-6.6798252287931681E-2</v>
      </c>
      <c r="U94" s="21">
        <f t="shared" si="20"/>
        <v>6.3106946605739234E-2</v>
      </c>
      <c r="V94" s="21">
        <f t="shared" si="21"/>
        <v>6.9134710963224141E-2</v>
      </c>
      <c r="W94" s="22">
        <f t="shared" si="22"/>
        <v>21</v>
      </c>
      <c r="X94" s="21">
        <f t="shared" si="23"/>
        <v>-0.66666666666666663</v>
      </c>
      <c r="Y94" s="23">
        <f t="shared" si="24"/>
        <v>100000</v>
      </c>
      <c r="Z94" s="21">
        <f t="shared" si="25"/>
        <v>0.72799999999999998</v>
      </c>
      <c r="AA94" s="21">
        <f t="shared" si="26"/>
        <v>4.0000000000000001E-3</v>
      </c>
      <c r="AB94" s="21">
        <f t="shared" si="27"/>
        <v>0.18700000000000006</v>
      </c>
      <c r="AC94" s="21">
        <f t="shared" si="28"/>
        <v>0.27650000000000002</v>
      </c>
    </row>
    <row r="95" spans="2:29" x14ac:dyDescent="0.25">
      <c r="B95" s="27" t="s">
        <v>241</v>
      </c>
      <c r="C95" s="27" t="s">
        <v>242</v>
      </c>
      <c r="D95" t="s">
        <v>920</v>
      </c>
      <c r="E95">
        <v>743</v>
      </c>
      <c r="F95" t="s">
        <v>30</v>
      </c>
      <c r="G95" t="s">
        <v>31</v>
      </c>
      <c r="H95">
        <v>15</v>
      </c>
      <c r="I95">
        <v>20</v>
      </c>
      <c r="J95">
        <v>25</v>
      </c>
      <c r="K95">
        <v>-21</v>
      </c>
      <c r="L95">
        <v>400</v>
      </c>
      <c r="M95" t="s">
        <v>30</v>
      </c>
      <c r="N95" s="20">
        <f t="shared" si="15"/>
        <v>0</v>
      </c>
      <c r="P95" s="20">
        <f t="shared" si="16"/>
        <v>0</v>
      </c>
      <c r="R95" s="12">
        <f t="shared" si="17"/>
        <v>-0.84</v>
      </c>
      <c r="S95" s="21">
        <f t="shared" si="18"/>
        <v>5.9223841048812176E-2</v>
      </c>
      <c r="T95" s="21">
        <f t="shared" si="19"/>
        <v>4.5639552591273169E-2</v>
      </c>
      <c r="U95" s="21">
        <f t="shared" si="20"/>
        <v>5.2409779148925528E-2</v>
      </c>
      <c r="V95" s="21">
        <f t="shared" si="21"/>
        <v>5.2424390929670293E-2</v>
      </c>
      <c r="W95" s="22">
        <f t="shared" si="22"/>
        <v>400</v>
      </c>
      <c r="X95" s="21">
        <f t="shared" si="23"/>
        <v>-5.2499999999999998E-2</v>
      </c>
      <c r="Y95" s="23">
        <f t="shared" si="24"/>
        <v>100000</v>
      </c>
      <c r="Z95" s="21">
        <f t="shared" si="25"/>
        <v>0.65600000000000003</v>
      </c>
      <c r="AA95" s="21">
        <f t="shared" si="26"/>
        <v>6.9000000000000006E-2</v>
      </c>
      <c r="AB95" s="21">
        <f t="shared" si="27"/>
        <v>0.18700000000000006</v>
      </c>
      <c r="AC95" s="21">
        <f t="shared" si="28"/>
        <v>0.27475000000000005</v>
      </c>
    </row>
    <row r="96" spans="2:29" x14ac:dyDescent="0.25">
      <c r="B96" s="27" t="s">
        <v>900</v>
      </c>
      <c r="C96" s="8" t="s">
        <v>901</v>
      </c>
      <c r="D96" t="s">
        <v>920</v>
      </c>
      <c r="E96">
        <v>7</v>
      </c>
      <c r="F96">
        <v>11</v>
      </c>
      <c r="G96" t="s">
        <v>49</v>
      </c>
      <c r="H96">
        <v>1</v>
      </c>
      <c r="I96">
        <v>13</v>
      </c>
      <c r="J96">
        <v>14</v>
      </c>
      <c r="K96">
        <v>4</v>
      </c>
      <c r="L96">
        <v>0</v>
      </c>
      <c r="M96" t="s">
        <v>30</v>
      </c>
      <c r="N96" s="20">
        <v>1</v>
      </c>
      <c r="P96" s="20">
        <f t="shared" si="16"/>
        <v>1</v>
      </c>
      <c r="R96" s="12">
        <f t="shared" si="17"/>
        <v>0.2857142857142857</v>
      </c>
      <c r="S96" s="21">
        <f t="shared" si="18"/>
        <v>0.6702776523348104</v>
      </c>
      <c r="T96" s="21">
        <f t="shared" si="19"/>
        <v>1.4931978945393665E-2</v>
      </c>
      <c r="U96" s="21">
        <f t="shared" si="20"/>
        <v>0.30200545431746773</v>
      </c>
      <c r="V96" s="21">
        <f t="shared" si="21"/>
        <v>0.32907169519922391</v>
      </c>
      <c r="W96" s="22">
        <f t="shared" si="22"/>
        <v>0</v>
      </c>
      <c r="X96" s="21">
        <f t="shared" si="23"/>
        <v>10</v>
      </c>
      <c r="Y96" s="23">
        <f t="shared" si="24"/>
        <v>1.75</v>
      </c>
      <c r="Z96" s="21">
        <f t="shared" si="25"/>
        <v>0.96799999999999997</v>
      </c>
      <c r="AA96" s="21">
        <f t="shared" si="26"/>
        <v>0.99299999999999999</v>
      </c>
      <c r="AB96" s="21">
        <f t="shared" si="27"/>
        <v>0.96899999999999997</v>
      </c>
      <c r="AC96" s="21">
        <f t="shared" si="28"/>
        <v>0</v>
      </c>
    </row>
    <row r="97" spans="2:29" x14ac:dyDescent="0.25">
      <c r="B97" s="27" t="s">
        <v>794</v>
      </c>
      <c r="C97" s="24" t="s">
        <v>795</v>
      </c>
      <c r="D97" t="s">
        <v>920</v>
      </c>
      <c r="E97">
        <v>19</v>
      </c>
      <c r="F97">
        <v>44</v>
      </c>
      <c r="G97" t="s">
        <v>31</v>
      </c>
      <c r="H97">
        <v>25</v>
      </c>
      <c r="I97">
        <v>12</v>
      </c>
      <c r="J97">
        <v>84</v>
      </c>
      <c r="K97">
        <v>34</v>
      </c>
      <c r="L97">
        <v>136</v>
      </c>
      <c r="M97">
        <v>27</v>
      </c>
      <c r="N97" s="20">
        <v>1</v>
      </c>
      <c r="P97" s="20">
        <f t="shared" si="16"/>
        <v>1</v>
      </c>
      <c r="R97" s="12">
        <f t="shared" si="17"/>
        <v>0.40476190476190477</v>
      </c>
      <c r="S97" s="21">
        <f t="shared" si="18"/>
        <v>-0.13652802324668911</v>
      </c>
      <c r="T97" s="21">
        <f t="shared" si="19"/>
        <v>0.47577316159455196</v>
      </c>
      <c r="U97" s="21">
        <f t="shared" si="20"/>
        <v>0.12884399678677094</v>
      </c>
      <c r="V97" s="21">
        <f t="shared" si="21"/>
        <v>0.15602971171154459</v>
      </c>
      <c r="W97" s="22">
        <f t="shared" si="22"/>
        <v>163</v>
      </c>
      <c r="X97" s="21">
        <f t="shared" si="23"/>
        <v>0.20858895705521471</v>
      </c>
      <c r="Y97" s="23">
        <f t="shared" si="24"/>
        <v>0.55882352941176472</v>
      </c>
      <c r="Z97" s="21">
        <f t="shared" si="25"/>
        <v>0.89800000000000002</v>
      </c>
      <c r="AA97" s="21">
        <f t="shared" si="26"/>
        <v>0.88300000000000001</v>
      </c>
      <c r="AB97" s="21">
        <f t="shared" si="27"/>
        <v>0.998</v>
      </c>
      <c r="AC97" s="21">
        <f t="shared" si="28"/>
        <v>0</v>
      </c>
    </row>
    <row r="98" spans="2:29" x14ac:dyDescent="0.25">
      <c r="B98" s="27" t="s">
        <v>710</v>
      </c>
      <c r="C98" s="8" t="s">
        <v>711</v>
      </c>
      <c r="D98" t="s">
        <v>920</v>
      </c>
      <c r="E98">
        <v>61</v>
      </c>
      <c r="F98">
        <v>235</v>
      </c>
      <c r="G98" t="s">
        <v>49</v>
      </c>
      <c r="H98">
        <v>15</v>
      </c>
      <c r="I98">
        <v>277</v>
      </c>
      <c r="J98">
        <v>223</v>
      </c>
      <c r="K98">
        <v>38</v>
      </c>
      <c r="L98">
        <v>220</v>
      </c>
      <c r="M98">
        <v>22</v>
      </c>
      <c r="N98" s="20">
        <v>1</v>
      </c>
      <c r="P98" s="20">
        <f t="shared" si="16"/>
        <v>1</v>
      </c>
      <c r="R98" s="12">
        <f t="shared" si="17"/>
        <v>0.17040358744394618</v>
      </c>
      <c r="S98" s="21">
        <f t="shared" si="18"/>
        <v>0.79175119173835551</v>
      </c>
      <c r="T98" s="21">
        <f t="shared" si="19"/>
        <v>-4.2442154737611371E-2</v>
      </c>
      <c r="U98" s="21">
        <f t="shared" si="20"/>
        <v>0.30984938462683442</v>
      </c>
      <c r="V98" s="21">
        <f t="shared" si="21"/>
        <v>0.35305280720919291</v>
      </c>
      <c r="W98" s="22">
        <f t="shared" si="22"/>
        <v>242</v>
      </c>
      <c r="X98" s="21">
        <f t="shared" si="23"/>
        <v>0.15702479338842976</v>
      </c>
      <c r="Y98" s="23">
        <f t="shared" si="24"/>
        <v>1.6052631578947369</v>
      </c>
      <c r="Z98" s="21">
        <f t="shared" si="25"/>
        <v>0.97699999999999998</v>
      </c>
      <c r="AA98" s="21">
        <f t="shared" si="26"/>
        <v>0.76100000000000001</v>
      </c>
      <c r="AB98" s="21">
        <f t="shared" si="27"/>
        <v>0.98</v>
      </c>
      <c r="AC98" s="21">
        <f t="shared" si="28"/>
        <v>0</v>
      </c>
    </row>
    <row r="99" spans="2:29" x14ac:dyDescent="0.25">
      <c r="B99" s="27" t="s">
        <v>652</v>
      </c>
      <c r="C99" s="8" t="s">
        <v>653</v>
      </c>
      <c r="D99" t="s">
        <v>920</v>
      </c>
      <c r="E99">
        <v>62</v>
      </c>
      <c r="F99">
        <v>131</v>
      </c>
      <c r="G99" t="s">
        <v>99</v>
      </c>
      <c r="H99">
        <v>208</v>
      </c>
      <c r="I99">
        <v>401</v>
      </c>
      <c r="J99">
        <v>486</v>
      </c>
      <c r="K99">
        <v>33</v>
      </c>
      <c r="L99">
        <v>40</v>
      </c>
      <c r="M99">
        <v>42</v>
      </c>
      <c r="N99" s="20">
        <v>1</v>
      </c>
      <c r="P99" s="20">
        <f t="shared" si="16"/>
        <v>1</v>
      </c>
      <c r="R99" s="12">
        <f t="shared" si="17"/>
        <v>6.7901234567901231E-2</v>
      </c>
      <c r="S99" s="21">
        <f t="shared" si="18"/>
        <v>0.1402923415883266</v>
      </c>
      <c r="T99" s="21">
        <f t="shared" si="19"/>
        <v>3.9198184461543661E-2</v>
      </c>
      <c r="U99" s="21">
        <f t="shared" si="20"/>
        <v>8.8572336197274337E-2</v>
      </c>
      <c r="V99" s="21">
        <f t="shared" si="21"/>
        <v>8.935428741571487E-2</v>
      </c>
      <c r="W99" s="22">
        <f t="shared" si="22"/>
        <v>82</v>
      </c>
      <c r="X99" s="21">
        <f t="shared" si="23"/>
        <v>0.40243902439024393</v>
      </c>
      <c r="Y99" s="23">
        <f t="shared" si="24"/>
        <v>1.8787878787878789</v>
      </c>
      <c r="Z99" s="21">
        <f t="shared" si="25"/>
        <v>0.80400000000000005</v>
      </c>
      <c r="AA99" s="21">
        <f t="shared" si="26"/>
        <v>0.96399999999999997</v>
      </c>
      <c r="AB99" s="21">
        <f t="shared" si="27"/>
        <v>0.95799999999999996</v>
      </c>
      <c r="AC99" s="21">
        <f t="shared" si="28"/>
        <v>0</v>
      </c>
    </row>
    <row r="100" spans="2:29" x14ac:dyDescent="0.25">
      <c r="B100" s="27" t="s">
        <v>413</v>
      </c>
      <c r="C100" s="8" t="s">
        <v>414</v>
      </c>
      <c r="D100" t="s">
        <v>920</v>
      </c>
      <c r="E100">
        <v>239</v>
      </c>
      <c r="F100">
        <v>460</v>
      </c>
      <c r="G100" t="s">
        <v>86</v>
      </c>
      <c r="H100">
        <v>108</v>
      </c>
      <c r="I100">
        <v>233</v>
      </c>
      <c r="J100" s="1">
        <v>1543</v>
      </c>
      <c r="K100">
        <v>67</v>
      </c>
      <c r="L100">
        <v>160</v>
      </c>
      <c r="M100">
        <v>75</v>
      </c>
      <c r="N100" s="20">
        <v>1</v>
      </c>
      <c r="P100" s="20">
        <f t="shared" si="16"/>
        <v>1</v>
      </c>
      <c r="R100" s="12">
        <f t="shared" si="17"/>
        <v>4.3421905379131563E-2</v>
      </c>
      <c r="S100" s="21">
        <f t="shared" si="18"/>
        <v>0.16623597255634137</v>
      </c>
      <c r="T100" s="21">
        <f t="shared" si="19"/>
        <v>0.45949294836610255</v>
      </c>
      <c r="U100" s="21">
        <f t="shared" si="20"/>
        <v>0.30465059616621648</v>
      </c>
      <c r="V100" s="21">
        <f t="shared" si="21"/>
        <v>0.31012650569622013</v>
      </c>
      <c r="W100" s="22">
        <f t="shared" si="22"/>
        <v>235</v>
      </c>
      <c r="X100" s="21">
        <f t="shared" si="23"/>
        <v>0.28510638297872343</v>
      </c>
      <c r="Y100" s="23">
        <f t="shared" si="24"/>
        <v>3.5671641791044775</v>
      </c>
      <c r="Z100" s="21">
        <f t="shared" si="25"/>
        <v>0.96399999999999997</v>
      </c>
      <c r="AA100" s="21">
        <f t="shared" si="26"/>
        <v>0.93</v>
      </c>
      <c r="AB100" s="21">
        <f t="shared" si="27"/>
        <v>0.88800000000000001</v>
      </c>
      <c r="AC100" s="21">
        <f t="shared" si="28"/>
        <v>0</v>
      </c>
    </row>
    <row r="101" spans="2:29" x14ac:dyDescent="0.25">
      <c r="B101" s="27" t="s">
        <v>864</v>
      </c>
      <c r="C101" s="8" t="s">
        <v>865</v>
      </c>
      <c r="D101" t="s">
        <v>920</v>
      </c>
      <c r="E101">
        <v>10</v>
      </c>
      <c r="F101">
        <v>56</v>
      </c>
      <c r="G101" t="s">
        <v>75</v>
      </c>
      <c r="H101">
        <v>116</v>
      </c>
      <c r="I101">
        <v>196</v>
      </c>
      <c r="J101">
        <v>241</v>
      </c>
      <c r="K101">
        <v>6</v>
      </c>
      <c r="L101">
        <v>18</v>
      </c>
      <c r="M101">
        <v>3</v>
      </c>
      <c r="N101" s="20">
        <v>1</v>
      </c>
      <c r="P101" s="20">
        <f t="shared" si="16"/>
        <v>1</v>
      </c>
      <c r="R101" s="12">
        <f t="shared" si="17"/>
        <v>2.4896265560165973E-2</v>
      </c>
      <c r="S101" s="21">
        <f t="shared" si="18"/>
        <v>0.11060497971884509</v>
      </c>
      <c r="T101" s="21">
        <f t="shared" si="19"/>
        <v>4.2202700717901553E-2</v>
      </c>
      <c r="U101" s="21">
        <f t="shared" si="20"/>
        <v>7.5860357710855864E-2</v>
      </c>
      <c r="V101" s="21">
        <f t="shared" si="21"/>
        <v>7.6222679382534173E-2</v>
      </c>
      <c r="W101" s="22">
        <f t="shared" si="22"/>
        <v>21</v>
      </c>
      <c r="X101" s="21">
        <f t="shared" si="23"/>
        <v>0.2857142857142857</v>
      </c>
      <c r="Y101" s="23">
        <f t="shared" si="24"/>
        <v>1.6666666666666667</v>
      </c>
      <c r="Z101" s="21">
        <f t="shared" si="25"/>
        <v>0.76400000000000001</v>
      </c>
      <c r="AA101" s="21">
        <f t="shared" si="26"/>
        <v>0.93200000000000005</v>
      </c>
      <c r="AB101" s="21">
        <f t="shared" si="27"/>
        <v>0.97599999999999998</v>
      </c>
      <c r="AC101" s="21">
        <f t="shared" si="28"/>
        <v>0</v>
      </c>
    </row>
    <row r="102" spans="2:29" x14ac:dyDescent="0.25">
      <c r="B102" s="27" t="s">
        <v>345</v>
      </c>
      <c r="C102" s="8" t="s">
        <v>346</v>
      </c>
      <c r="D102" t="s">
        <v>920</v>
      </c>
      <c r="E102">
        <v>267</v>
      </c>
      <c r="F102" s="1">
        <v>1212</v>
      </c>
      <c r="G102" t="s">
        <v>56</v>
      </c>
      <c r="H102">
        <v>511</v>
      </c>
      <c r="I102">
        <v>613</v>
      </c>
      <c r="J102" s="1">
        <v>1211</v>
      </c>
      <c r="K102">
        <v>146</v>
      </c>
      <c r="L102">
        <v>547</v>
      </c>
      <c r="M102">
        <v>460</v>
      </c>
      <c r="N102" s="20">
        <v>1</v>
      </c>
      <c r="P102" s="20">
        <f t="shared" si="16"/>
        <v>1</v>
      </c>
      <c r="R102" s="12">
        <f t="shared" si="17"/>
        <v>0.12056151940545004</v>
      </c>
      <c r="S102" s="21">
        <f t="shared" si="18"/>
        <v>3.7069626412707279E-2</v>
      </c>
      <c r="T102" s="21">
        <f t="shared" si="19"/>
        <v>0.14587365270797936</v>
      </c>
      <c r="U102" s="21">
        <f t="shared" si="20"/>
        <v>9.0115021880731838E-2</v>
      </c>
      <c r="V102" s="21">
        <f t="shared" si="21"/>
        <v>9.1019433667139493E-2</v>
      </c>
      <c r="W102" s="22">
        <f t="shared" si="22"/>
        <v>1007</v>
      </c>
      <c r="X102" s="21">
        <f t="shared" si="23"/>
        <v>0.14498510427010924</v>
      </c>
      <c r="Y102" s="23">
        <f t="shared" si="24"/>
        <v>1.8287671232876712</v>
      </c>
      <c r="Z102" s="21">
        <f t="shared" si="25"/>
        <v>0.81100000000000005</v>
      </c>
      <c r="AA102" s="21">
        <f t="shared" si="26"/>
        <v>0.73399999999999999</v>
      </c>
      <c r="AB102" s="21">
        <f t="shared" si="27"/>
        <v>0.96199999999999997</v>
      </c>
      <c r="AC102" s="21">
        <f t="shared" si="28"/>
        <v>0</v>
      </c>
    </row>
    <row r="103" spans="2:29" x14ac:dyDescent="0.25">
      <c r="B103" s="27" t="s">
        <v>323</v>
      </c>
      <c r="C103" s="8" t="s">
        <v>324</v>
      </c>
      <c r="D103" t="s">
        <v>920</v>
      </c>
      <c r="E103">
        <v>302</v>
      </c>
      <c r="F103">
        <v>956</v>
      </c>
      <c r="G103" t="s">
        <v>49</v>
      </c>
      <c r="H103">
        <v>21</v>
      </c>
      <c r="I103">
        <v>71</v>
      </c>
      <c r="J103">
        <v>502</v>
      </c>
      <c r="K103">
        <v>112</v>
      </c>
      <c r="L103">
        <v>597</v>
      </c>
      <c r="M103">
        <v>488</v>
      </c>
      <c r="N103" s="20">
        <v>1</v>
      </c>
      <c r="P103" s="20">
        <f t="shared" si="16"/>
        <v>1</v>
      </c>
      <c r="R103" s="12">
        <f t="shared" si="17"/>
        <v>0.22310756972111553</v>
      </c>
      <c r="S103" s="21">
        <f t="shared" si="18"/>
        <v>0.27587406876731424</v>
      </c>
      <c r="T103" s="21">
        <f t="shared" si="19"/>
        <v>0.47873064657141495</v>
      </c>
      <c r="U103" s="21">
        <f t="shared" si="20"/>
        <v>0.37356255287190776</v>
      </c>
      <c r="V103" s="21">
        <f t="shared" si="21"/>
        <v>0.3760557560702123</v>
      </c>
      <c r="W103" s="22">
        <f t="shared" si="22"/>
        <v>1085</v>
      </c>
      <c r="X103" s="21">
        <f t="shared" si="23"/>
        <v>0.1032258064516129</v>
      </c>
      <c r="Y103" s="23">
        <f t="shared" si="24"/>
        <v>2.6964285714285716</v>
      </c>
      <c r="Z103" s="21">
        <f t="shared" si="25"/>
        <v>0.98199999999999998</v>
      </c>
      <c r="AA103" s="21">
        <f t="shared" si="26"/>
        <v>0.60599999999999998</v>
      </c>
      <c r="AB103" s="21">
        <f t="shared" si="27"/>
        <v>0.93799999999999994</v>
      </c>
      <c r="AC103" s="21">
        <f t="shared" si="28"/>
        <v>0</v>
      </c>
    </row>
    <row r="104" spans="2:29" x14ac:dyDescent="0.25">
      <c r="B104" s="27" t="s">
        <v>870</v>
      </c>
      <c r="C104" s="8" t="s">
        <v>871</v>
      </c>
      <c r="D104" t="s">
        <v>920</v>
      </c>
      <c r="E104">
        <v>11</v>
      </c>
      <c r="F104">
        <v>33</v>
      </c>
      <c r="G104" t="s">
        <v>86</v>
      </c>
      <c r="H104">
        <v>51</v>
      </c>
      <c r="I104">
        <v>85</v>
      </c>
      <c r="J104">
        <v>92</v>
      </c>
      <c r="K104">
        <v>6</v>
      </c>
      <c r="L104">
        <v>27</v>
      </c>
      <c r="M104">
        <v>5</v>
      </c>
      <c r="N104" s="20">
        <v>1</v>
      </c>
      <c r="P104" s="20">
        <f t="shared" si="16"/>
        <v>1</v>
      </c>
      <c r="R104" s="12">
        <f t="shared" si="17"/>
        <v>6.5217391304347824E-2</v>
      </c>
      <c r="S104" s="21">
        <f t="shared" si="18"/>
        <v>0.10756634324829006</v>
      </c>
      <c r="T104" s="21">
        <f t="shared" si="19"/>
        <v>1.595338186428763E-2</v>
      </c>
      <c r="U104" s="21">
        <f t="shared" si="20"/>
        <v>6.0771309973154608E-2</v>
      </c>
      <c r="V104" s="21">
        <f t="shared" si="21"/>
        <v>6.1430345028577436E-2</v>
      </c>
      <c r="W104" s="22">
        <f t="shared" si="22"/>
        <v>32</v>
      </c>
      <c r="X104" s="21">
        <f t="shared" si="23"/>
        <v>0.1875</v>
      </c>
      <c r="Y104" s="23">
        <f t="shared" si="24"/>
        <v>1.8333333333333333</v>
      </c>
      <c r="Z104" s="21">
        <f t="shared" si="25"/>
        <v>0.69199999999999995</v>
      </c>
      <c r="AA104" s="21">
        <f t="shared" si="26"/>
        <v>0.84199999999999997</v>
      </c>
      <c r="AB104" s="21">
        <f t="shared" si="27"/>
        <v>0.96</v>
      </c>
      <c r="AC104" s="21">
        <f t="shared" si="28"/>
        <v>0</v>
      </c>
    </row>
    <row r="105" spans="2:29" x14ac:dyDescent="0.25">
      <c r="B105" s="27" t="s">
        <v>219</v>
      </c>
      <c r="C105" s="8" t="s">
        <v>220</v>
      </c>
      <c r="D105" t="s">
        <v>920</v>
      </c>
      <c r="E105">
        <v>622</v>
      </c>
      <c r="F105">
        <v>562</v>
      </c>
      <c r="G105" t="s">
        <v>37</v>
      </c>
      <c r="H105">
        <v>217</v>
      </c>
      <c r="I105">
        <v>418</v>
      </c>
      <c r="J105">
        <v>792</v>
      </c>
      <c r="K105">
        <v>122</v>
      </c>
      <c r="L105">
        <v>294</v>
      </c>
      <c r="M105" t="s">
        <v>30</v>
      </c>
      <c r="N105" s="20">
        <v>1</v>
      </c>
      <c r="P105" s="20">
        <f t="shared" si="16"/>
        <v>1</v>
      </c>
      <c r="R105" s="12">
        <f t="shared" si="17"/>
        <v>0.15404040404040403</v>
      </c>
      <c r="S105" s="21">
        <f t="shared" si="18"/>
        <v>0.14010095533502165</v>
      </c>
      <c r="T105" s="21">
        <f t="shared" si="19"/>
        <v>0.13634388693076627</v>
      </c>
      <c r="U105" s="21">
        <f t="shared" si="20"/>
        <v>0.13822087095557967</v>
      </c>
      <c r="V105" s="21">
        <f t="shared" si="21"/>
        <v>0.13822190440712254</v>
      </c>
      <c r="W105" s="22">
        <f t="shared" si="22"/>
        <v>294</v>
      </c>
      <c r="X105" s="21">
        <f t="shared" si="23"/>
        <v>0.41496598639455784</v>
      </c>
      <c r="Y105" s="23">
        <f t="shared" si="24"/>
        <v>5.0983606557377046</v>
      </c>
      <c r="Z105" s="21">
        <f t="shared" si="25"/>
        <v>0.88700000000000001</v>
      </c>
      <c r="AA105" s="21">
        <f t="shared" si="26"/>
        <v>0.96599999999999997</v>
      </c>
      <c r="AB105" s="21">
        <f t="shared" si="27"/>
        <v>0.78500000000000003</v>
      </c>
      <c r="AC105" s="21">
        <f t="shared" si="28"/>
        <v>0</v>
      </c>
    </row>
    <row r="106" spans="2:29" x14ac:dyDescent="0.25">
      <c r="B106" s="27" t="s">
        <v>884</v>
      </c>
      <c r="C106" s="8" t="s">
        <v>885</v>
      </c>
      <c r="D106" t="s">
        <v>920</v>
      </c>
      <c r="E106">
        <v>9</v>
      </c>
      <c r="F106">
        <v>42</v>
      </c>
      <c r="G106" t="s">
        <v>86</v>
      </c>
      <c r="H106">
        <v>54</v>
      </c>
      <c r="I106">
        <v>86</v>
      </c>
      <c r="J106">
        <v>118</v>
      </c>
      <c r="K106">
        <v>5</v>
      </c>
      <c r="L106">
        <v>28</v>
      </c>
      <c r="M106">
        <v>14</v>
      </c>
      <c r="N106" s="20">
        <v>1</v>
      </c>
      <c r="P106" s="20">
        <f t="shared" si="16"/>
        <v>1</v>
      </c>
      <c r="R106" s="12">
        <f t="shared" si="17"/>
        <v>4.2372881355932202E-2</v>
      </c>
      <c r="S106" s="21">
        <f t="shared" si="18"/>
        <v>9.754146869121727E-2</v>
      </c>
      <c r="T106" s="21">
        <f t="shared" si="19"/>
        <v>6.5311735417339367E-2</v>
      </c>
      <c r="U106" s="21">
        <f t="shared" si="20"/>
        <v>8.1306527634017467E-2</v>
      </c>
      <c r="V106" s="21">
        <f t="shared" si="21"/>
        <v>8.1386577247524697E-2</v>
      </c>
      <c r="W106" s="22">
        <f t="shared" si="22"/>
        <v>42</v>
      </c>
      <c r="X106" s="21">
        <f t="shared" si="23"/>
        <v>0.11904761904761904</v>
      </c>
      <c r="Y106" s="23">
        <f t="shared" si="24"/>
        <v>1.8</v>
      </c>
      <c r="Z106" s="21">
        <f t="shared" si="25"/>
        <v>0.78800000000000003</v>
      </c>
      <c r="AA106" s="21">
        <f t="shared" si="26"/>
        <v>0.65600000000000003</v>
      </c>
      <c r="AB106" s="21">
        <f t="shared" si="27"/>
        <v>0.96699999999999997</v>
      </c>
      <c r="AC106" s="21">
        <f t="shared" si="28"/>
        <v>0</v>
      </c>
    </row>
    <row r="107" spans="2:29" x14ac:dyDescent="0.25">
      <c r="B107" s="27" t="s">
        <v>437</v>
      </c>
      <c r="C107" s="8" t="s">
        <v>438</v>
      </c>
      <c r="D107" t="s">
        <v>920</v>
      </c>
      <c r="E107">
        <v>202</v>
      </c>
      <c r="F107">
        <v>454</v>
      </c>
      <c r="G107" t="s">
        <v>49</v>
      </c>
      <c r="H107">
        <v>92</v>
      </c>
      <c r="I107">
        <v>168</v>
      </c>
      <c r="J107">
        <v>334</v>
      </c>
      <c r="K107">
        <v>54</v>
      </c>
      <c r="L107">
        <v>182</v>
      </c>
      <c r="M107">
        <v>186</v>
      </c>
      <c r="N107" s="20">
        <v>1</v>
      </c>
      <c r="P107" s="20">
        <f t="shared" si="16"/>
        <v>1</v>
      </c>
      <c r="R107" s="12">
        <f t="shared" si="17"/>
        <v>0.16167664670658682</v>
      </c>
      <c r="S107" s="21">
        <f t="shared" si="18"/>
        <v>0.12798751017068111</v>
      </c>
      <c r="T107" s="21">
        <f t="shared" si="19"/>
        <v>0.1473275893305972</v>
      </c>
      <c r="U107" s="21">
        <f t="shared" si="20"/>
        <v>0.13761645155085112</v>
      </c>
      <c r="V107" s="21">
        <f t="shared" si="21"/>
        <v>0.13764385035070981</v>
      </c>
      <c r="W107" s="22">
        <f t="shared" si="22"/>
        <v>368</v>
      </c>
      <c r="X107" s="21">
        <f t="shared" si="23"/>
        <v>0.14673913043478262</v>
      </c>
      <c r="Y107" s="23">
        <f t="shared" si="24"/>
        <v>3.7407407407407409</v>
      </c>
      <c r="Z107" s="21">
        <f t="shared" si="25"/>
        <v>0.88500000000000001</v>
      </c>
      <c r="AA107" s="21">
        <f t="shared" si="26"/>
        <v>0.73899999999999999</v>
      </c>
      <c r="AB107" s="21">
        <f t="shared" si="27"/>
        <v>0.875</v>
      </c>
      <c r="AC107" s="21">
        <f t="shared" si="28"/>
        <v>0</v>
      </c>
    </row>
    <row r="108" spans="2:29" x14ac:dyDescent="0.25">
      <c r="B108" s="27" t="s">
        <v>528</v>
      </c>
      <c r="C108" s="8" t="s">
        <v>529</v>
      </c>
      <c r="D108" t="s">
        <v>920</v>
      </c>
      <c r="E108">
        <v>102</v>
      </c>
      <c r="F108">
        <v>103</v>
      </c>
      <c r="G108" t="s">
        <v>56</v>
      </c>
      <c r="H108">
        <v>87</v>
      </c>
      <c r="I108">
        <v>69</v>
      </c>
      <c r="J108">
        <v>191</v>
      </c>
      <c r="K108">
        <v>24</v>
      </c>
      <c r="L108">
        <v>119</v>
      </c>
      <c r="M108">
        <v>4</v>
      </c>
      <c r="N108" s="20">
        <v>1</v>
      </c>
      <c r="P108" s="20">
        <f t="shared" si="16"/>
        <v>1</v>
      </c>
      <c r="R108" s="12">
        <f t="shared" si="17"/>
        <v>0.1256544502617801</v>
      </c>
      <c r="S108" s="21">
        <f t="shared" si="18"/>
        <v>-4.5302099223858194E-2</v>
      </c>
      <c r="T108" s="21">
        <f t="shared" si="19"/>
        <v>0.22584865617970085</v>
      </c>
      <c r="U108" s="21">
        <f t="shared" si="20"/>
        <v>8.1811045757998579E-2</v>
      </c>
      <c r="V108" s="21">
        <f t="shared" si="21"/>
        <v>8.7452534237947077E-2</v>
      </c>
      <c r="W108" s="22">
        <f t="shared" si="22"/>
        <v>123</v>
      </c>
      <c r="X108" s="21">
        <f t="shared" si="23"/>
        <v>0.1951219512195122</v>
      </c>
      <c r="Y108" s="23">
        <f t="shared" si="24"/>
        <v>4.25</v>
      </c>
      <c r="Z108" s="21">
        <f t="shared" si="25"/>
        <v>0.80200000000000005</v>
      </c>
      <c r="AA108" s="21">
        <f t="shared" si="26"/>
        <v>0.85599999999999998</v>
      </c>
      <c r="AB108" s="21">
        <f t="shared" si="27"/>
        <v>0.84799999999999998</v>
      </c>
      <c r="AC108" s="21">
        <f t="shared" si="28"/>
        <v>0</v>
      </c>
    </row>
    <row r="109" spans="2:29" x14ac:dyDescent="0.25">
      <c r="B109" s="27" t="s">
        <v>123</v>
      </c>
      <c r="C109" s="8" t="s">
        <v>124</v>
      </c>
      <c r="D109" t="s">
        <v>920</v>
      </c>
      <c r="E109" s="1">
        <v>1845</v>
      </c>
      <c r="F109" s="1">
        <v>4937</v>
      </c>
      <c r="G109" t="s">
        <v>37</v>
      </c>
      <c r="H109">
        <v>751</v>
      </c>
      <c r="I109" s="1">
        <v>1376</v>
      </c>
      <c r="J109" s="1">
        <v>2323</v>
      </c>
      <c r="K109">
        <v>629</v>
      </c>
      <c r="L109" s="1">
        <v>2305</v>
      </c>
      <c r="M109" s="1">
        <v>3140</v>
      </c>
      <c r="N109" s="20">
        <v>1</v>
      </c>
      <c r="P109" s="20">
        <f t="shared" si="16"/>
        <v>1</v>
      </c>
      <c r="R109" s="12">
        <f t="shared" si="17"/>
        <v>0.27077055531640121</v>
      </c>
      <c r="S109" s="21">
        <f t="shared" si="18"/>
        <v>0.12874463573760386</v>
      </c>
      <c r="T109" s="21">
        <f t="shared" si="19"/>
        <v>0.11041713591942859</v>
      </c>
      <c r="U109" s="21">
        <f t="shared" si="20"/>
        <v>0.11954338263426334</v>
      </c>
      <c r="V109" s="21">
        <f t="shared" si="21"/>
        <v>0.11956838476376526</v>
      </c>
      <c r="W109" s="22">
        <f t="shared" si="22"/>
        <v>5445</v>
      </c>
      <c r="X109" s="21">
        <f t="shared" si="23"/>
        <v>0.1155188246097337</v>
      </c>
      <c r="Y109" s="23">
        <f t="shared" si="24"/>
        <v>2.933227344992051</v>
      </c>
      <c r="Z109" s="21">
        <f t="shared" si="25"/>
        <v>0.86199999999999999</v>
      </c>
      <c r="AA109" s="21">
        <f t="shared" si="26"/>
        <v>0.63500000000000001</v>
      </c>
      <c r="AB109" s="21">
        <f t="shared" si="27"/>
        <v>0.92200000000000004</v>
      </c>
      <c r="AC109" s="21">
        <f t="shared" si="28"/>
        <v>0</v>
      </c>
    </row>
    <row r="110" spans="2:29" x14ac:dyDescent="0.25">
      <c r="B110" s="27" t="s">
        <v>365</v>
      </c>
      <c r="C110" s="8" t="s">
        <v>366</v>
      </c>
      <c r="D110" t="s">
        <v>920</v>
      </c>
      <c r="E110">
        <v>203</v>
      </c>
      <c r="F110" t="s">
        <v>30</v>
      </c>
      <c r="G110" t="s">
        <v>31</v>
      </c>
      <c r="H110">
        <v>118</v>
      </c>
      <c r="I110">
        <v>109</v>
      </c>
      <c r="J110">
        <v>659</v>
      </c>
      <c r="K110">
        <v>271</v>
      </c>
      <c r="L110" s="1">
        <v>4110</v>
      </c>
      <c r="M110">
        <v>492</v>
      </c>
      <c r="N110" s="20">
        <v>1</v>
      </c>
      <c r="P110" s="20">
        <f t="shared" si="16"/>
        <v>1</v>
      </c>
      <c r="R110" s="12">
        <f t="shared" si="17"/>
        <v>0.41122913505311076</v>
      </c>
      <c r="S110" s="21">
        <f t="shared" si="18"/>
        <v>-1.5742125268710438E-2</v>
      </c>
      <c r="T110" s="21">
        <f t="shared" si="19"/>
        <v>0.43315044654209989</v>
      </c>
      <c r="U110" s="21">
        <f t="shared" si="20"/>
        <v>0.18768245448172127</v>
      </c>
      <c r="V110" s="21">
        <f t="shared" si="21"/>
        <v>0.20169692525170357</v>
      </c>
      <c r="W110" s="22">
        <f t="shared" si="22"/>
        <v>4602</v>
      </c>
      <c r="X110" s="21">
        <f t="shared" si="23"/>
        <v>5.8887440243372446E-2</v>
      </c>
      <c r="Y110" s="23">
        <f t="shared" si="24"/>
        <v>0.74907749077490771</v>
      </c>
      <c r="Z110" s="21">
        <f t="shared" si="25"/>
        <v>0.92500000000000004</v>
      </c>
      <c r="AA110" s="21">
        <f t="shared" si="26"/>
        <v>0.41499999999999998</v>
      </c>
      <c r="AB110" s="21">
        <f t="shared" si="27"/>
        <v>0.996</v>
      </c>
      <c r="AC110" s="21">
        <f t="shared" si="28"/>
        <v>0</v>
      </c>
    </row>
    <row r="111" spans="2:29" x14ac:dyDescent="0.25">
      <c r="B111" s="27" t="s">
        <v>243</v>
      </c>
      <c r="C111" s="8" t="s">
        <v>244</v>
      </c>
      <c r="D111" t="s">
        <v>920</v>
      </c>
      <c r="E111">
        <v>479</v>
      </c>
      <c r="F111" t="s">
        <v>30</v>
      </c>
      <c r="G111" t="s">
        <v>31</v>
      </c>
      <c r="H111">
        <v>68</v>
      </c>
      <c r="I111">
        <v>98</v>
      </c>
      <c r="J111">
        <v>659</v>
      </c>
      <c r="K111">
        <v>264</v>
      </c>
      <c r="L111" s="1">
        <v>4104</v>
      </c>
      <c r="M111">
        <v>341</v>
      </c>
      <c r="N111" s="20">
        <v>1</v>
      </c>
      <c r="P111" s="20">
        <f t="shared" si="16"/>
        <v>1</v>
      </c>
      <c r="R111" s="12">
        <f t="shared" si="17"/>
        <v>0.40060698027314112</v>
      </c>
      <c r="S111" s="21">
        <f t="shared" si="18"/>
        <v>7.5829459940464305E-2</v>
      </c>
      <c r="T111" s="21">
        <f t="shared" si="19"/>
        <v>0.46396895712744279</v>
      </c>
      <c r="U111" s="21">
        <f t="shared" si="20"/>
        <v>0.2549824431106682</v>
      </c>
      <c r="V111" s="21">
        <f t="shared" si="21"/>
        <v>0.26492695339285843</v>
      </c>
      <c r="W111" s="22">
        <f t="shared" si="22"/>
        <v>4445</v>
      </c>
      <c r="X111" s="21">
        <f t="shared" si="23"/>
        <v>5.9392575928008999E-2</v>
      </c>
      <c r="Y111" s="23">
        <f t="shared" si="24"/>
        <v>1.8143939393939394</v>
      </c>
      <c r="Z111" s="21">
        <f t="shared" si="25"/>
        <v>0.95</v>
      </c>
      <c r="AA111" s="21">
        <f t="shared" si="26"/>
        <v>0.42</v>
      </c>
      <c r="AB111" s="21">
        <f t="shared" si="27"/>
        <v>0.96499999999999997</v>
      </c>
      <c r="AC111" s="21">
        <f t="shared" si="28"/>
        <v>0</v>
      </c>
    </row>
    <row r="112" spans="2:29" x14ac:dyDescent="0.25">
      <c r="B112" s="27" t="s">
        <v>536</v>
      </c>
      <c r="C112" s="8" t="s">
        <v>537</v>
      </c>
      <c r="D112" t="s">
        <v>920</v>
      </c>
      <c r="E112">
        <v>95</v>
      </c>
      <c r="F112">
        <v>62</v>
      </c>
      <c r="G112" t="s">
        <v>56</v>
      </c>
      <c r="H112">
        <v>299</v>
      </c>
      <c r="I112">
        <v>224</v>
      </c>
      <c r="J112">
        <v>557</v>
      </c>
      <c r="K112">
        <v>22</v>
      </c>
      <c r="L112">
        <v>120</v>
      </c>
      <c r="M112" t="s">
        <v>30</v>
      </c>
      <c r="N112" s="20">
        <v>1</v>
      </c>
      <c r="P112" s="20">
        <f t="shared" si="16"/>
        <v>1</v>
      </c>
      <c r="R112" s="12">
        <f t="shared" si="17"/>
        <v>3.949730700179533E-2</v>
      </c>
      <c r="S112" s="21">
        <f t="shared" si="18"/>
        <v>-5.6123081523580587E-2</v>
      </c>
      <c r="T112" s="21">
        <f t="shared" si="19"/>
        <v>0.19983474836401416</v>
      </c>
      <c r="U112" s="21">
        <f t="shared" si="20"/>
        <v>6.4188106006995316E-2</v>
      </c>
      <c r="V112" s="21">
        <f t="shared" si="21"/>
        <v>6.9299924282476291E-2</v>
      </c>
      <c r="W112" s="22">
        <f t="shared" si="22"/>
        <v>120</v>
      </c>
      <c r="X112" s="21">
        <f t="shared" si="23"/>
        <v>0.18333333333333332</v>
      </c>
      <c r="Y112" s="23">
        <f t="shared" si="24"/>
        <v>4.3181818181818183</v>
      </c>
      <c r="Z112" s="21">
        <f t="shared" si="25"/>
        <v>0.73</v>
      </c>
      <c r="AA112" s="21">
        <f t="shared" si="26"/>
        <v>0.84</v>
      </c>
      <c r="AB112" s="21">
        <f t="shared" si="27"/>
        <v>0.84299999999999997</v>
      </c>
      <c r="AC112" s="21">
        <f t="shared" si="28"/>
        <v>0</v>
      </c>
    </row>
    <row r="113" spans="2:29" x14ac:dyDescent="0.25">
      <c r="B113" s="27" t="s">
        <v>381</v>
      </c>
      <c r="C113" s="8" t="s">
        <v>382</v>
      </c>
      <c r="D113" t="s">
        <v>920</v>
      </c>
      <c r="E113">
        <v>217</v>
      </c>
      <c r="F113">
        <v>97</v>
      </c>
      <c r="G113" t="s">
        <v>37</v>
      </c>
      <c r="H113">
        <v>341</v>
      </c>
      <c r="I113">
        <v>603</v>
      </c>
      <c r="J113">
        <v>865</v>
      </c>
      <c r="K113">
        <v>49</v>
      </c>
      <c r="L113">
        <v>305</v>
      </c>
      <c r="M113">
        <v>8</v>
      </c>
      <c r="N113" s="20">
        <v>1</v>
      </c>
      <c r="P113" s="20">
        <f t="shared" si="16"/>
        <v>1</v>
      </c>
      <c r="R113" s="12">
        <f t="shared" si="17"/>
        <v>5.6647398843930635E-2</v>
      </c>
      <c r="S113" s="21">
        <f t="shared" si="18"/>
        <v>0.12075990728922648</v>
      </c>
      <c r="T113" s="21">
        <f t="shared" si="19"/>
        <v>7.4829948947264802E-2</v>
      </c>
      <c r="U113" s="21">
        <f t="shared" si="20"/>
        <v>9.7554697467884921E-2</v>
      </c>
      <c r="V113" s="21">
        <f t="shared" si="21"/>
        <v>9.7714851234792066E-2</v>
      </c>
      <c r="W113" s="22">
        <f t="shared" si="22"/>
        <v>313</v>
      </c>
      <c r="X113" s="21">
        <f t="shared" si="23"/>
        <v>0.15654952076677317</v>
      </c>
      <c r="Y113" s="23">
        <f t="shared" si="24"/>
        <v>4.4285714285714288</v>
      </c>
      <c r="Z113" s="21">
        <f t="shared" si="25"/>
        <v>0.82599999999999996</v>
      </c>
      <c r="AA113" s="21">
        <f t="shared" si="26"/>
        <v>0.75900000000000001</v>
      </c>
      <c r="AB113" s="21">
        <f t="shared" si="27"/>
        <v>0.83199999999999996</v>
      </c>
      <c r="AC113" s="21">
        <f t="shared" si="28"/>
        <v>0</v>
      </c>
    </row>
    <row r="114" spans="2:29" x14ac:dyDescent="0.25">
      <c r="B114" s="27" t="s">
        <v>784</v>
      </c>
      <c r="C114" s="8" t="s">
        <v>785</v>
      </c>
      <c r="D114" t="s">
        <v>920</v>
      </c>
      <c r="E114">
        <v>19</v>
      </c>
      <c r="F114">
        <v>106</v>
      </c>
      <c r="G114" t="s">
        <v>49</v>
      </c>
      <c r="H114">
        <v>75</v>
      </c>
      <c r="I114">
        <v>71</v>
      </c>
      <c r="J114">
        <v>130</v>
      </c>
      <c r="K114">
        <v>5</v>
      </c>
      <c r="L114">
        <v>19</v>
      </c>
      <c r="M114">
        <v>9</v>
      </c>
      <c r="N114" s="20">
        <v>1</v>
      </c>
      <c r="P114" s="20">
        <f t="shared" si="16"/>
        <v>1</v>
      </c>
      <c r="R114" s="12">
        <f t="shared" si="17"/>
        <v>3.8461538461538464E-2</v>
      </c>
      <c r="S114" s="21">
        <f t="shared" si="18"/>
        <v>-1.0901787364059112E-2</v>
      </c>
      <c r="T114" s="21">
        <f t="shared" si="19"/>
        <v>0.1285920864312069</v>
      </c>
      <c r="U114" s="21">
        <f t="shared" si="20"/>
        <v>5.6545510370553886E-2</v>
      </c>
      <c r="V114" s="21">
        <f t="shared" si="21"/>
        <v>5.8078603145900555E-2</v>
      </c>
      <c r="W114" s="22">
        <f t="shared" si="22"/>
        <v>28</v>
      </c>
      <c r="X114" s="21">
        <f t="shared" si="23"/>
        <v>0.17857142857142858</v>
      </c>
      <c r="Y114" s="23">
        <f t="shared" si="24"/>
        <v>3.8</v>
      </c>
      <c r="Z114" s="21">
        <f t="shared" si="25"/>
        <v>0.67600000000000005</v>
      </c>
      <c r="AA114" s="21">
        <f t="shared" si="26"/>
        <v>0.83099999999999996</v>
      </c>
      <c r="AB114" s="21">
        <f t="shared" si="27"/>
        <v>0.87</v>
      </c>
      <c r="AC114" s="21">
        <f t="shared" si="28"/>
        <v>0</v>
      </c>
    </row>
    <row r="115" spans="2:29" x14ac:dyDescent="0.25">
      <c r="B115" s="27" t="s">
        <v>738</v>
      </c>
      <c r="C115" s="8" t="s">
        <v>739</v>
      </c>
      <c r="D115" t="s">
        <v>920</v>
      </c>
      <c r="E115">
        <v>37</v>
      </c>
      <c r="F115">
        <v>39</v>
      </c>
      <c r="G115" t="s">
        <v>49</v>
      </c>
      <c r="H115">
        <v>140</v>
      </c>
      <c r="I115">
        <v>198</v>
      </c>
      <c r="J115">
        <v>264</v>
      </c>
      <c r="K115">
        <v>11</v>
      </c>
      <c r="L115">
        <v>82</v>
      </c>
      <c r="M115" t="s">
        <v>30</v>
      </c>
      <c r="N115" s="20">
        <v>1</v>
      </c>
      <c r="P115" s="20">
        <f t="shared" si="16"/>
        <v>1</v>
      </c>
      <c r="R115" s="12">
        <f t="shared" si="17"/>
        <v>4.1666666666666664E-2</v>
      </c>
      <c r="S115" s="21">
        <f t="shared" si="18"/>
        <v>7.1784398498044411E-2</v>
      </c>
      <c r="T115" s="21">
        <f t="shared" si="19"/>
        <v>5.9223841048812176E-2</v>
      </c>
      <c r="U115" s="21">
        <f t="shared" si="20"/>
        <v>6.5485611049388881E-2</v>
      </c>
      <c r="V115" s="21">
        <f t="shared" si="21"/>
        <v>6.5497950198748489E-2</v>
      </c>
      <c r="W115" s="22">
        <f t="shared" si="22"/>
        <v>82</v>
      </c>
      <c r="X115" s="21">
        <f t="shared" si="23"/>
        <v>0.13414634146341464</v>
      </c>
      <c r="Y115" s="23">
        <f t="shared" si="24"/>
        <v>3.3636363636363638</v>
      </c>
      <c r="Z115" s="21">
        <f t="shared" si="25"/>
        <v>0.71599999999999997</v>
      </c>
      <c r="AA115" s="21">
        <f t="shared" si="26"/>
        <v>0.70499999999999996</v>
      </c>
      <c r="AB115" s="21">
        <f t="shared" si="27"/>
        <v>0.90600000000000003</v>
      </c>
      <c r="AC115" s="21">
        <f t="shared" si="28"/>
        <v>0</v>
      </c>
    </row>
    <row r="116" spans="2:29" x14ac:dyDescent="0.25">
      <c r="B116" s="27" t="s">
        <v>548</v>
      </c>
      <c r="C116" s="8" t="s">
        <v>549</v>
      </c>
      <c r="D116" t="s">
        <v>920</v>
      </c>
      <c r="E116">
        <v>101</v>
      </c>
      <c r="F116">
        <v>390</v>
      </c>
      <c r="G116" t="s">
        <v>86</v>
      </c>
      <c r="H116">
        <v>577</v>
      </c>
      <c r="I116">
        <v>868</v>
      </c>
      <c r="J116" s="1">
        <v>1069</v>
      </c>
      <c r="K116">
        <v>34</v>
      </c>
      <c r="L116">
        <v>227</v>
      </c>
      <c r="M116">
        <v>49</v>
      </c>
      <c r="N116" s="20">
        <v>1</v>
      </c>
      <c r="P116" s="20">
        <f t="shared" si="16"/>
        <v>1</v>
      </c>
      <c r="R116" s="12">
        <f t="shared" si="17"/>
        <v>3.1805425631431246E-2</v>
      </c>
      <c r="S116" s="21">
        <f t="shared" si="18"/>
        <v>8.5097548747138818E-2</v>
      </c>
      <c r="T116" s="21">
        <f t="shared" si="19"/>
        <v>4.2537285243601231E-2</v>
      </c>
      <c r="U116" s="21">
        <f t="shared" si="20"/>
        <v>6.3604556541259072E-2</v>
      </c>
      <c r="V116" s="21">
        <f t="shared" si="21"/>
        <v>6.3746463510666374E-2</v>
      </c>
      <c r="W116" s="22">
        <f t="shared" si="22"/>
        <v>276</v>
      </c>
      <c r="X116" s="21">
        <f t="shared" si="23"/>
        <v>0.12318840579710146</v>
      </c>
      <c r="Y116" s="23">
        <f t="shared" si="24"/>
        <v>2.9705882352941178</v>
      </c>
      <c r="Z116" s="21">
        <f t="shared" si="25"/>
        <v>0.70699999999999996</v>
      </c>
      <c r="AA116" s="21">
        <f t="shared" si="26"/>
        <v>0.67100000000000004</v>
      </c>
      <c r="AB116" s="21">
        <f t="shared" si="27"/>
        <v>0.91700000000000004</v>
      </c>
      <c r="AC116" s="21">
        <f t="shared" si="28"/>
        <v>0</v>
      </c>
    </row>
    <row r="117" spans="2:29" x14ac:dyDescent="0.25">
      <c r="B117" s="27" t="s">
        <v>135</v>
      </c>
      <c r="C117" s="8" t="s">
        <v>136</v>
      </c>
      <c r="D117" t="s">
        <v>920</v>
      </c>
      <c r="E117" s="1">
        <v>1491</v>
      </c>
      <c r="F117" s="1">
        <v>6520</v>
      </c>
      <c r="G117" t="s">
        <v>49</v>
      </c>
      <c r="H117">
        <v>741</v>
      </c>
      <c r="I117" s="1">
        <v>1894</v>
      </c>
      <c r="J117" s="1">
        <v>1760</v>
      </c>
      <c r="K117">
        <v>572</v>
      </c>
      <c r="L117" s="1">
        <v>3591</v>
      </c>
      <c r="M117" s="1">
        <v>3532</v>
      </c>
      <c r="N117" s="20">
        <v>1</v>
      </c>
      <c r="P117" s="20">
        <f t="shared" si="16"/>
        <v>1</v>
      </c>
      <c r="R117" s="12">
        <f t="shared" si="17"/>
        <v>0.32500000000000001</v>
      </c>
      <c r="S117" s="21">
        <f t="shared" si="18"/>
        <v>0.20645840494891909</v>
      </c>
      <c r="T117" s="21">
        <f t="shared" si="19"/>
        <v>-1.4568277759147596E-2</v>
      </c>
      <c r="U117" s="21">
        <f t="shared" si="20"/>
        <v>9.035883258712829E-2</v>
      </c>
      <c r="V117" s="21">
        <f t="shared" si="21"/>
        <v>9.4082986592299925E-2</v>
      </c>
      <c r="W117" s="22">
        <f t="shared" si="22"/>
        <v>7123</v>
      </c>
      <c r="X117" s="21">
        <f t="shared" si="23"/>
        <v>8.0303243015583323E-2</v>
      </c>
      <c r="Y117" s="23">
        <f t="shared" si="24"/>
        <v>2.6066433566433567</v>
      </c>
      <c r="Z117" s="21">
        <f t="shared" si="25"/>
        <v>0.81499999999999995</v>
      </c>
      <c r="AA117" s="21">
        <f t="shared" si="26"/>
        <v>0.51</v>
      </c>
      <c r="AB117" s="21">
        <f t="shared" si="27"/>
        <v>0.94199999999999995</v>
      </c>
      <c r="AC117" s="21">
        <f t="shared" si="28"/>
        <v>0</v>
      </c>
    </row>
    <row r="118" spans="2:29" x14ac:dyDescent="0.25">
      <c r="B118" s="27" t="s">
        <v>688</v>
      </c>
      <c r="C118" s="8" t="s">
        <v>689</v>
      </c>
      <c r="D118" t="s">
        <v>920</v>
      </c>
      <c r="E118">
        <v>49</v>
      </c>
      <c r="F118">
        <v>105</v>
      </c>
      <c r="G118" t="s">
        <v>49</v>
      </c>
      <c r="H118">
        <v>121</v>
      </c>
      <c r="I118">
        <v>210</v>
      </c>
      <c r="J118">
        <v>242</v>
      </c>
      <c r="K118">
        <v>10</v>
      </c>
      <c r="L118">
        <v>54</v>
      </c>
      <c r="M118">
        <v>2</v>
      </c>
      <c r="N118" s="20">
        <v>1</v>
      </c>
      <c r="P118" s="20">
        <f t="shared" si="16"/>
        <v>1</v>
      </c>
      <c r="R118" s="12">
        <f t="shared" si="17"/>
        <v>4.1322314049586778E-2</v>
      </c>
      <c r="S118" s="21">
        <f t="shared" si="18"/>
        <v>0.11657213350671469</v>
      </c>
      <c r="T118" s="21">
        <f t="shared" si="19"/>
        <v>2.8772186342699069E-2</v>
      </c>
      <c r="U118" s="21">
        <f t="shared" si="20"/>
        <v>7.1773462536293131E-2</v>
      </c>
      <c r="V118" s="21">
        <f t="shared" si="21"/>
        <v>7.2372594128568959E-2</v>
      </c>
      <c r="W118" s="22">
        <f t="shared" si="22"/>
        <v>56</v>
      </c>
      <c r="X118" s="21">
        <f t="shared" si="23"/>
        <v>0.17857142857142858</v>
      </c>
      <c r="Y118" s="23">
        <f t="shared" si="24"/>
        <v>4.9000000000000004</v>
      </c>
      <c r="Z118" s="21">
        <f t="shared" si="25"/>
        <v>0.74099999999999999</v>
      </c>
      <c r="AA118" s="21">
        <f t="shared" si="26"/>
        <v>0.83099999999999996</v>
      </c>
      <c r="AB118" s="21">
        <f t="shared" si="27"/>
        <v>0.79800000000000004</v>
      </c>
      <c r="AC118" s="21">
        <f t="shared" si="28"/>
        <v>0</v>
      </c>
    </row>
    <row r="119" spans="2:29" x14ac:dyDescent="0.25">
      <c r="B119" s="27" t="s">
        <v>462</v>
      </c>
      <c r="C119" s="8" t="s">
        <v>463</v>
      </c>
      <c r="D119" t="s">
        <v>920</v>
      </c>
      <c r="E119">
        <v>125</v>
      </c>
      <c r="F119">
        <v>122</v>
      </c>
      <c r="G119" t="s">
        <v>37</v>
      </c>
      <c r="H119">
        <v>19</v>
      </c>
      <c r="I119">
        <v>124</v>
      </c>
      <c r="J119">
        <v>210</v>
      </c>
      <c r="K119">
        <v>18</v>
      </c>
      <c r="L119">
        <v>23</v>
      </c>
      <c r="M119">
        <v>31</v>
      </c>
      <c r="N119" s="20">
        <v>1</v>
      </c>
      <c r="P119" s="20">
        <f t="shared" si="16"/>
        <v>1</v>
      </c>
      <c r="R119" s="12">
        <f t="shared" si="17"/>
        <v>8.5714285714285715E-2</v>
      </c>
      <c r="S119" s="21">
        <f t="shared" si="18"/>
        <v>0.45523662648568664</v>
      </c>
      <c r="T119" s="21">
        <f t="shared" si="19"/>
        <v>0.11111630819510987</v>
      </c>
      <c r="U119" s="21">
        <f t="shared" si="20"/>
        <v>0.27158843497850449</v>
      </c>
      <c r="V119" s="21">
        <f t="shared" si="21"/>
        <v>0.27931378988643368</v>
      </c>
      <c r="W119" s="22">
        <f t="shared" si="22"/>
        <v>54</v>
      </c>
      <c r="X119" s="21">
        <f t="shared" si="23"/>
        <v>0.33333333333333331</v>
      </c>
      <c r="Y119" s="23">
        <f t="shared" si="24"/>
        <v>6.9444444444444446</v>
      </c>
      <c r="Z119" s="21">
        <f t="shared" si="25"/>
        <v>0.95499999999999996</v>
      </c>
      <c r="AA119" s="21">
        <f t="shared" si="26"/>
        <v>0.94799999999999995</v>
      </c>
      <c r="AB119" s="21">
        <f t="shared" si="27"/>
        <v>0.63200000000000001</v>
      </c>
      <c r="AC119" s="21">
        <f t="shared" si="28"/>
        <v>0</v>
      </c>
    </row>
    <row r="120" spans="2:29" x14ac:dyDescent="0.25">
      <c r="B120" s="27" t="s">
        <v>534</v>
      </c>
      <c r="C120" s="8" t="s">
        <v>535</v>
      </c>
      <c r="D120" t="s">
        <v>920</v>
      </c>
      <c r="E120">
        <v>130</v>
      </c>
      <c r="F120">
        <v>233</v>
      </c>
      <c r="G120" t="s">
        <v>49</v>
      </c>
      <c r="H120">
        <v>43</v>
      </c>
      <c r="I120">
        <v>101</v>
      </c>
      <c r="J120">
        <v>132</v>
      </c>
      <c r="K120">
        <v>29</v>
      </c>
      <c r="L120">
        <v>168</v>
      </c>
      <c r="M120">
        <v>80</v>
      </c>
      <c r="N120" s="20">
        <v>1</v>
      </c>
      <c r="P120" s="20">
        <f t="shared" si="16"/>
        <v>1</v>
      </c>
      <c r="R120" s="12">
        <f t="shared" si="17"/>
        <v>0.2196969696969697</v>
      </c>
      <c r="S120" s="21">
        <f t="shared" si="18"/>
        <v>0.18623458986743757</v>
      </c>
      <c r="T120" s="21">
        <f t="shared" si="19"/>
        <v>5.4995267513761492E-2</v>
      </c>
      <c r="U120" s="21">
        <f t="shared" si="20"/>
        <v>0.11869203915611837</v>
      </c>
      <c r="V120" s="21">
        <f t="shared" si="21"/>
        <v>0.11997396551243915</v>
      </c>
      <c r="W120" s="22">
        <f t="shared" si="22"/>
        <v>248</v>
      </c>
      <c r="X120" s="21">
        <f t="shared" si="23"/>
        <v>0.11693548387096774</v>
      </c>
      <c r="Y120" s="23">
        <f t="shared" si="24"/>
        <v>4.4827586206896548</v>
      </c>
      <c r="Z120" s="21">
        <f t="shared" si="25"/>
        <v>0.86499999999999999</v>
      </c>
      <c r="AA120" s="21">
        <f t="shared" si="26"/>
        <v>0.64200000000000002</v>
      </c>
      <c r="AB120" s="21">
        <f t="shared" si="27"/>
        <v>0.82299999999999995</v>
      </c>
      <c r="AC120" s="21">
        <f t="shared" si="28"/>
        <v>0</v>
      </c>
    </row>
    <row r="121" spans="2:29" x14ac:dyDescent="0.25">
      <c r="B121" s="27" t="s">
        <v>173</v>
      </c>
      <c r="C121" s="8" t="s">
        <v>174</v>
      </c>
      <c r="D121" t="s">
        <v>920</v>
      </c>
      <c r="E121" s="1">
        <v>1041</v>
      </c>
      <c r="F121" t="s">
        <v>30</v>
      </c>
      <c r="G121" t="s">
        <v>31</v>
      </c>
      <c r="H121">
        <v>451</v>
      </c>
      <c r="I121">
        <v>545</v>
      </c>
      <c r="J121">
        <v>899</v>
      </c>
      <c r="K121">
        <v>384</v>
      </c>
      <c r="L121" s="1">
        <v>2090</v>
      </c>
      <c r="M121" s="1">
        <v>2372</v>
      </c>
      <c r="N121" s="20">
        <v>1</v>
      </c>
      <c r="P121" s="20">
        <f t="shared" si="16"/>
        <v>1</v>
      </c>
      <c r="R121" s="12">
        <f t="shared" si="17"/>
        <v>0.42714126807563962</v>
      </c>
      <c r="S121" s="21">
        <f t="shared" si="18"/>
        <v>3.8589654145676944E-2</v>
      </c>
      <c r="T121" s="21">
        <f t="shared" si="19"/>
        <v>0.10528083053594739</v>
      </c>
      <c r="U121" s="21">
        <f t="shared" si="20"/>
        <v>7.1416462221939314E-2</v>
      </c>
      <c r="V121" s="21">
        <f t="shared" si="21"/>
        <v>7.176231563452122E-2</v>
      </c>
      <c r="W121" s="22">
        <f t="shared" si="22"/>
        <v>4462</v>
      </c>
      <c r="X121" s="21">
        <f t="shared" si="23"/>
        <v>8.6060062752129088E-2</v>
      </c>
      <c r="Y121" s="23">
        <f t="shared" si="24"/>
        <v>2.7109375</v>
      </c>
      <c r="Z121" s="21">
        <f t="shared" si="25"/>
        <v>0.73699999999999999</v>
      </c>
      <c r="AA121" s="21">
        <f t="shared" si="26"/>
        <v>0.53900000000000003</v>
      </c>
      <c r="AB121" s="21">
        <f t="shared" si="27"/>
        <v>0.93300000000000005</v>
      </c>
      <c r="AC121" s="21">
        <f t="shared" si="28"/>
        <v>0</v>
      </c>
    </row>
    <row r="122" spans="2:29" x14ac:dyDescent="0.25">
      <c r="B122" s="27" t="s">
        <v>439</v>
      </c>
      <c r="C122" s="8" t="s">
        <v>440</v>
      </c>
      <c r="D122" t="s">
        <v>920</v>
      </c>
      <c r="E122">
        <v>155</v>
      </c>
      <c r="F122" t="s">
        <v>30</v>
      </c>
      <c r="G122" t="s">
        <v>31</v>
      </c>
      <c r="H122">
        <v>20</v>
      </c>
      <c r="I122">
        <v>28</v>
      </c>
      <c r="J122">
        <v>61</v>
      </c>
      <c r="K122">
        <v>27</v>
      </c>
      <c r="L122">
        <v>101</v>
      </c>
      <c r="M122">
        <v>62</v>
      </c>
      <c r="N122" s="20">
        <v>1</v>
      </c>
      <c r="P122" s="20">
        <f t="shared" si="16"/>
        <v>1</v>
      </c>
      <c r="R122" s="12">
        <f t="shared" si="17"/>
        <v>0.44262295081967212</v>
      </c>
      <c r="S122" s="21">
        <f t="shared" si="18"/>
        <v>6.9610375725068785E-2</v>
      </c>
      <c r="T122" s="21">
        <f t="shared" si="19"/>
        <v>0.16851518569430035</v>
      </c>
      <c r="U122" s="21">
        <f t="shared" si="20"/>
        <v>0.11796957329389302</v>
      </c>
      <c r="V122" s="21">
        <f t="shared" si="21"/>
        <v>0.11869837823775405</v>
      </c>
      <c r="W122" s="22">
        <f t="shared" si="22"/>
        <v>163</v>
      </c>
      <c r="X122" s="21">
        <f t="shared" si="23"/>
        <v>0.16564417177914109</v>
      </c>
      <c r="Y122" s="23">
        <f t="shared" si="24"/>
        <v>5.7407407407407405</v>
      </c>
      <c r="Z122" s="21">
        <f t="shared" si="25"/>
        <v>0.86</v>
      </c>
      <c r="AA122" s="21">
        <f t="shared" si="26"/>
        <v>0.79100000000000004</v>
      </c>
      <c r="AB122" s="21">
        <f t="shared" si="27"/>
        <v>0.72899999999999998</v>
      </c>
      <c r="AC122" s="21">
        <f t="shared" si="28"/>
        <v>0</v>
      </c>
    </row>
    <row r="123" spans="2:29" x14ac:dyDescent="0.25">
      <c r="B123" s="27" t="s">
        <v>650</v>
      </c>
      <c r="C123" s="8" t="s">
        <v>651</v>
      </c>
      <c r="D123" t="s">
        <v>920</v>
      </c>
      <c r="E123">
        <v>49</v>
      </c>
      <c r="F123">
        <v>55</v>
      </c>
      <c r="G123" t="s">
        <v>49</v>
      </c>
      <c r="H123">
        <v>18</v>
      </c>
      <c r="I123">
        <v>18</v>
      </c>
      <c r="J123">
        <v>30</v>
      </c>
      <c r="K123">
        <v>11</v>
      </c>
      <c r="L123">
        <v>57</v>
      </c>
      <c r="M123">
        <v>11</v>
      </c>
      <c r="N123" s="20">
        <v>1</v>
      </c>
      <c r="P123" s="20">
        <f t="shared" si="16"/>
        <v>1</v>
      </c>
      <c r="R123" s="12">
        <f t="shared" si="17"/>
        <v>0.36666666666666664</v>
      </c>
      <c r="S123" s="21">
        <f t="shared" si="18"/>
        <v>0</v>
      </c>
      <c r="T123" s="21">
        <f t="shared" si="19"/>
        <v>0.10756634324829006</v>
      </c>
      <c r="U123" s="21">
        <f t="shared" si="20"/>
        <v>5.2409779148925528E-2</v>
      </c>
      <c r="V123" s="21">
        <f t="shared" si="21"/>
        <v>5.33253741324052E-2</v>
      </c>
      <c r="W123" s="22">
        <f t="shared" si="22"/>
        <v>68</v>
      </c>
      <c r="X123" s="21">
        <f t="shared" si="23"/>
        <v>0.16176470588235295</v>
      </c>
      <c r="Y123" s="23">
        <f t="shared" si="24"/>
        <v>4.4545454545454541</v>
      </c>
      <c r="Z123" s="21">
        <f t="shared" si="25"/>
        <v>0.66</v>
      </c>
      <c r="AA123" s="21">
        <f t="shared" si="26"/>
        <v>0.77500000000000002</v>
      </c>
      <c r="AB123" s="21">
        <f t="shared" si="27"/>
        <v>0.83</v>
      </c>
      <c r="AC123" s="21">
        <f t="shared" si="28"/>
        <v>0</v>
      </c>
    </row>
    <row r="124" spans="2:29" x14ac:dyDescent="0.25">
      <c r="B124" s="27" t="s">
        <v>486</v>
      </c>
      <c r="C124" s="8" t="s">
        <v>487</v>
      </c>
      <c r="D124" t="s">
        <v>920</v>
      </c>
      <c r="E124">
        <v>122</v>
      </c>
      <c r="F124">
        <v>218</v>
      </c>
      <c r="G124" t="s">
        <v>49</v>
      </c>
      <c r="H124">
        <v>73</v>
      </c>
      <c r="I124">
        <v>48</v>
      </c>
      <c r="J124">
        <v>114</v>
      </c>
      <c r="K124">
        <v>31</v>
      </c>
      <c r="L124">
        <v>142</v>
      </c>
      <c r="M124">
        <v>75</v>
      </c>
      <c r="N124" s="20">
        <v>1</v>
      </c>
      <c r="P124" s="20">
        <f t="shared" si="16"/>
        <v>1</v>
      </c>
      <c r="R124" s="12">
        <f t="shared" si="17"/>
        <v>0.27192982456140352</v>
      </c>
      <c r="S124" s="21">
        <f t="shared" si="18"/>
        <v>-8.0432369308905849E-2</v>
      </c>
      <c r="T124" s="21">
        <f t="shared" si="19"/>
        <v>0.1888654957871243</v>
      </c>
      <c r="U124" s="21">
        <f t="shared" si="20"/>
        <v>4.5582243140805723E-2</v>
      </c>
      <c r="V124" s="21">
        <f t="shared" si="21"/>
        <v>5.1338456539674726E-2</v>
      </c>
      <c r="W124" s="22">
        <f t="shared" si="22"/>
        <v>217</v>
      </c>
      <c r="X124" s="21">
        <f t="shared" si="23"/>
        <v>0.14285714285714285</v>
      </c>
      <c r="Y124" s="23">
        <f t="shared" si="24"/>
        <v>3.935483870967742</v>
      </c>
      <c r="Z124" s="21">
        <f t="shared" si="25"/>
        <v>0.64200000000000002</v>
      </c>
      <c r="AA124" s="21">
        <f t="shared" si="26"/>
        <v>0.72499999999999998</v>
      </c>
      <c r="AB124" s="21">
        <f t="shared" si="27"/>
        <v>0.85899999999999999</v>
      </c>
      <c r="AC124" s="21">
        <f t="shared" si="28"/>
        <v>0</v>
      </c>
    </row>
    <row r="125" spans="2:29" x14ac:dyDescent="0.25">
      <c r="B125" s="27" t="s">
        <v>203</v>
      </c>
      <c r="C125" s="8" t="s">
        <v>204</v>
      </c>
      <c r="D125" t="s">
        <v>920</v>
      </c>
      <c r="E125">
        <v>819</v>
      </c>
      <c r="F125" s="1">
        <v>1193</v>
      </c>
      <c r="G125" t="s">
        <v>56</v>
      </c>
      <c r="H125">
        <v>211</v>
      </c>
      <c r="I125">
        <v>236</v>
      </c>
      <c r="J125">
        <v>704</v>
      </c>
      <c r="K125">
        <v>117</v>
      </c>
      <c r="L125">
        <v>198</v>
      </c>
      <c r="M125">
        <v>227</v>
      </c>
      <c r="N125" s="20">
        <v>1</v>
      </c>
      <c r="P125" s="20">
        <f t="shared" si="16"/>
        <v>1</v>
      </c>
      <c r="R125" s="12">
        <f t="shared" si="17"/>
        <v>0.16619318181818182</v>
      </c>
      <c r="S125" s="21">
        <f t="shared" si="18"/>
        <v>2.2647378816286867E-2</v>
      </c>
      <c r="T125" s="21">
        <f t="shared" si="19"/>
        <v>0.24432014217848796</v>
      </c>
      <c r="U125" s="21">
        <f t="shared" si="20"/>
        <v>0.12805174163561306</v>
      </c>
      <c r="V125" s="21">
        <f t="shared" si="21"/>
        <v>0.13167308754346263</v>
      </c>
      <c r="W125" s="22">
        <f t="shared" si="22"/>
        <v>425</v>
      </c>
      <c r="X125" s="21">
        <f t="shared" si="23"/>
        <v>0.2752941176470588</v>
      </c>
      <c r="Y125" s="23">
        <f t="shared" si="24"/>
        <v>7</v>
      </c>
      <c r="Z125" s="21">
        <f t="shared" si="25"/>
        <v>0.876</v>
      </c>
      <c r="AA125" s="21">
        <f t="shared" si="26"/>
        <v>0.92100000000000004</v>
      </c>
      <c r="AB125" s="21">
        <f t="shared" si="27"/>
        <v>0.63</v>
      </c>
      <c r="AC125" s="21">
        <f t="shared" si="28"/>
        <v>0</v>
      </c>
    </row>
    <row r="126" spans="2:29" x14ac:dyDescent="0.25">
      <c r="B126" s="27" t="s">
        <v>89</v>
      </c>
      <c r="C126" s="8" t="s">
        <v>90</v>
      </c>
      <c r="D126" t="s">
        <v>920</v>
      </c>
      <c r="E126" s="1">
        <v>3218</v>
      </c>
      <c r="F126" s="1">
        <v>3246</v>
      </c>
      <c r="G126" t="s">
        <v>37</v>
      </c>
      <c r="H126">
        <v>436</v>
      </c>
      <c r="I126" s="1">
        <v>1107</v>
      </c>
      <c r="J126" s="1">
        <v>2483</v>
      </c>
      <c r="K126">
        <v>422</v>
      </c>
      <c r="L126">
        <v>601</v>
      </c>
      <c r="M126">
        <v>25</v>
      </c>
      <c r="N126" s="20">
        <v>1</v>
      </c>
      <c r="P126" s="20">
        <f t="shared" si="16"/>
        <v>1</v>
      </c>
      <c r="R126" s="12">
        <f t="shared" si="17"/>
        <v>0.16995569875151026</v>
      </c>
      <c r="S126" s="21">
        <f t="shared" si="18"/>
        <v>0.20484790356950677</v>
      </c>
      <c r="T126" s="21">
        <f t="shared" si="19"/>
        <v>0.17534623298403518</v>
      </c>
      <c r="U126" s="21">
        <f t="shared" si="20"/>
        <v>0.19000564905345385</v>
      </c>
      <c r="V126" s="21">
        <f t="shared" si="21"/>
        <v>0.19006659520233193</v>
      </c>
      <c r="W126" s="22">
        <f t="shared" si="22"/>
        <v>626</v>
      </c>
      <c r="X126" s="21">
        <f t="shared" si="23"/>
        <v>0.67412140575079871</v>
      </c>
      <c r="Y126" s="23">
        <f t="shared" si="24"/>
        <v>7.6255924170616112</v>
      </c>
      <c r="Z126" s="21">
        <f t="shared" si="25"/>
        <v>0.91600000000000004</v>
      </c>
      <c r="AA126" s="21">
        <f t="shared" si="26"/>
        <v>0.97699999999999998</v>
      </c>
      <c r="AB126" s="21">
        <f t="shared" si="27"/>
        <v>0.57400000000000007</v>
      </c>
      <c r="AC126" s="21">
        <f t="shared" si="28"/>
        <v>0</v>
      </c>
    </row>
    <row r="127" spans="2:29" x14ac:dyDescent="0.25">
      <c r="B127" s="27" t="s">
        <v>516</v>
      </c>
      <c r="C127" s="8" t="s">
        <v>517</v>
      </c>
      <c r="D127" t="s">
        <v>920</v>
      </c>
      <c r="E127">
        <v>123</v>
      </c>
      <c r="F127">
        <v>91</v>
      </c>
      <c r="G127" t="s">
        <v>49</v>
      </c>
      <c r="H127">
        <v>19</v>
      </c>
      <c r="I127">
        <v>38</v>
      </c>
      <c r="J127">
        <v>54</v>
      </c>
      <c r="K127">
        <v>18</v>
      </c>
      <c r="L127">
        <v>78</v>
      </c>
      <c r="M127" t="s">
        <v>30</v>
      </c>
      <c r="N127" s="20">
        <v>1</v>
      </c>
      <c r="P127" s="20">
        <f t="shared" si="16"/>
        <v>1</v>
      </c>
      <c r="R127" s="12">
        <f t="shared" si="17"/>
        <v>0.33333333333333331</v>
      </c>
      <c r="S127" s="21">
        <f t="shared" si="18"/>
        <v>0.1486983549970351</v>
      </c>
      <c r="T127" s="21">
        <f t="shared" si="19"/>
        <v>7.2808072187642514E-2</v>
      </c>
      <c r="U127" s="21">
        <f t="shared" si="20"/>
        <v>0.1101048904267945</v>
      </c>
      <c r="V127" s="21">
        <f t="shared" si="21"/>
        <v>0.1105371058704907</v>
      </c>
      <c r="W127" s="22">
        <f t="shared" si="22"/>
        <v>78</v>
      </c>
      <c r="X127" s="21">
        <f t="shared" si="23"/>
        <v>0.23076923076923078</v>
      </c>
      <c r="Y127" s="23">
        <f t="shared" si="24"/>
        <v>6.833333333333333</v>
      </c>
      <c r="Z127" s="21">
        <f t="shared" si="25"/>
        <v>0.84899999999999998</v>
      </c>
      <c r="AA127" s="21">
        <f t="shared" si="26"/>
        <v>0.89800000000000002</v>
      </c>
      <c r="AB127" s="21">
        <f t="shared" si="27"/>
        <v>0.64100000000000001</v>
      </c>
      <c r="AC127" s="21">
        <f t="shared" si="28"/>
        <v>0</v>
      </c>
    </row>
    <row r="128" spans="2:29" x14ac:dyDescent="0.25">
      <c r="B128" s="27" t="s">
        <v>195</v>
      </c>
      <c r="C128" s="8" t="s">
        <v>196</v>
      </c>
      <c r="D128" t="s">
        <v>920</v>
      </c>
      <c r="E128">
        <v>686</v>
      </c>
      <c r="F128" t="s">
        <v>30</v>
      </c>
      <c r="G128" t="s">
        <v>31</v>
      </c>
      <c r="H128">
        <v>104</v>
      </c>
      <c r="I128">
        <v>260</v>
      </c>
      <c r="J128">
        <v>271</v>
      </c>
      <c r="K128">
        <v>124</v>
      </c>
      <c r="L128">
        <v>648</v>
      </c>
      <c r="M128">
        <v>328</v>
      </c>
      <c r="N128" s="20">
        <v>1</v>
      </c>
      <c r="P128" s="20">
        <f t="shared" si="16"/>
        <v>1</v>
      </c>
      <c r="R128" s="12">
        <f t="shared" si="17"/>
        <v>0.45756457564575648</v>
      </c>
      <c r="S128" s="21">
        <f t="shared" si="18"/>
        <v>0.20112443398143132</v>
      </c>
      <c r="T128" s="21">
        <f t="shared" si="19"/>
        <v>8.3218738495751676E-3</v>
      </c>
      <c r="U128" s="21">
        <f t="shared" si="20"/>
        <v>0.10050899133022395</v>
      </c>
      <c r="V128" s="21">
        <f t="shared" si="21"/>
        <v>0.10331843305374348</v>
      </c>
      <c r="W128" s="22">
        <f t="shared" si="22"/>
        <v>976</v>
      </c>
      <c r="X128" s="21">
        <f t="shared" si="23"/>
        <v>0.12704918032786885</v>
      </c>
      <c r="Y128" s="23">
        <f t="shared" si="24"/>
        <v>5.532258064516129</v>
      </c>
      <c r="Z128" s="21">
        <f t="shared" si="25"/>
        <v>0.83499999999999996</v>
      </c>
      <c r="AA128" s="21">
        <f t="shared" si="26"/>
        <v>0.68300000000000005</v>
      </c>
      <c r="AB128" s="21">
        <f t="shared" si="27"/>
        <v>0.753</v>
      </c>
      <c r="AC128" s="21">
        <f t="shared" si="28"/>
        <v>0</v>
      </c>
    </row>
    <row r="129" spans="2:29" x14ac:dyDescent="0.25">
      <c r="B129" s="27" t="s">
        <v>121</v>
      </c>
      <c r="C129" s="8" t="s">
        <v>122</v>
      </c>
      <c r="D129" t="s">
        <v>920</v>
      </c>
      <c r="E129" s="1">
        <v>1680</v>
      </c>
      <c r="F129" s="1">
        <v>1491</v>
      </c>
      <c r="G129" t="s">
        <v>37</v>
      </c>
      <c r="H129" s="1">
        <v>1056</v>
      </c>
      <c r="I129" s="1">
        <v>1566</v>
      </c>
      <c r="J129" s="1">
        <v>2684</v>
      </c>
      <c r="K129">
        <v>252</v>
      </c>
      <c r="L129" s="1">
        <v>1219</v>
      </c>
      <c r="M129">
        <v>0</v>
      </c>
      <c r="N129" s="20">
        <v>1</v>
      </c>
      <c r="P129" s="20">
        <f t="shared" si="16"/>
        <v>1</v>
      </c>
      <c r="R129" s="12">
        <f t="shared" si="17"/>
        <v>9.3889716840536513E-2</v>
      </c>
      <c r="S129" s="21">
        <f t="shared" si="18"/>
        <v>8.1995782407513262E-2</v>
      </c>
      <c r="T129" s="21">
        <f t="shared" si="19"/>
        <v>0.1137767576141766</v>
      </c>
      <c r="U129" s="21">
        <f t="shared" si="20"/>
        <v>9.7771266832054726E-2</v>
      </c>
      <c r="V129" s="21">
        <f t="shared" si="21"/>
        <v>9.7847935617914869E-2</v>
      </c>
      <c r="W129" s="22">
        <f t="shared" si="22"/>
        <v>1219</v>
      </c>
      <c r="X129" s="21">
        <f t="shared" si="23"/>
        <v>0.20672682526661199</v>
      </c>
      <c r="Y129" s="23">
        <f t="shared" si="24"/>
        <v>6.666666666666667</v>
      </c>
      <c r="Z129" s="21">
        <f t="shared" si="25"/>
        <v>0.83099999999999996</v>
      </c>
      <c r="AA129" s="21">
        <f t="shared" si="26"/>
        <v>0.874</v>
      </c>
      <c r="AB129" s="21">
        <f t="shared" si="27"/>
        <v>0.65400000000000003</v>
      </c>
      <c r="AC129" s="21">
        <f t="shared" si="28"/>
        <v>0</v>
      </c>
    </row>
    <row r="130" spans="2:29" x14ac:dyDescent="0.25">
      <c r="B130" s="27" t="s">
        <v>890</v>
      </c>
      <c r="C130" s="8" t="s">
        <v>891</v>
      </c>
      <c r="D130" t="s">
        <v>920</v>
      </c>
      <c r="E130">
        <v>8</v>
      </c>
      <c r="F130">
        <v>-2</v>
      </c>
      <c r="G130" t="s">
        <v>34</v>
      </c>
      <c r="H130">
        <v>9</v>
      </c>
      <c r="I130">
        <v>27</v>
      </c>
      <c r="J130">
        <v>24</v>
      </c>
      <c r="K130">
        <v>2</v>
      </c>
      <c r="L130">
        <v>28</v>
      </c>
      <c r="M130" t="s">
        <v>30</v>
      </c>
      <c r="N130" s="20">
        <v>1</v>
      </c>
      <c r="P130" s="20">
        <f t="shared" ref="P130:P193" si="29">SUM(N130:O130)</f>
        <v>1</v>
      </c>
      <c r="R130" s="12">
        <f t="shared" ref="R130:R193" si="30">K130/J130</f>
        <v>8.3333333333333329E-2</v>
      </c>
      <c r="S130" s="21">
        <f t="shared" ref="S130:S193" si="31">(I130/H130)^(1/5)-1</f>
        <v>0.2457309396155174</v>
      </c>
      <c r="T130" s="21">
        <f t="shared" ref="T130:T193" si="32">(J130/I130)^(1/5)-1</f>
        <v>-2.3281316138826114E-2</v>
      </c>
      <c r="U130" s="21">
        <f t="shared" ref="U130:U193" si="33">(J130/H130)^(1/10)-1</f>
        <v>0.10305425242206989</v>
      </c>
      <c r="V130" s="21">
        <f t="shared" ref="V130:V193" si="34">AVERAGE(S130:U130)</f>
        <v>0.10850129196625373</v>
      </c>
      <c r="W130" s="22">
        <f t="shared" ref="W130:W193" si="35">MAX(L130,0)+MAX(M130,0)</f>
        <v>28</v>
      </c>
      <c r="X130" s="21">
        <f t="shared" ref="X130:X193" si="36">IF(W130&gt;0,(J130*R130)/W130,1000%)</f>
        <v>7.1428571428571425E-2</v>
      </c>
      <c r="Y130" s="23">
        <f t="shared" ref="Y130:Y193" si="37">IF(R130&gt;0,E130/(J130*R130),100000)</f>
        <v>4</v>
      </c>
      <c r="Z130" s="21">
        <f t="shared" ref="Z130:Z193" si="38">_xlfn.PERCENTRANK.EXC($V$1:$V$3842,V130)</f>
        <v>0.84399999999999997</v>
      </c>
      <c r="AA130" s="21">
        <f t="shared" ref="AA130:AA193" si="39">_xlfn.PERCENTRANK.EXC($X$2:$X$3843,X130)</f>
        <v>0.46500000000000002</v>
      </c>
      <c r="AB130" s="21">
        <f t="shared" ref="AB130:AB193" si="40">1-_xlfn.PERCENTRANK.EXC($Y$2:$Y$3843,Y130)</f>
        <v>0.85199999999999998</v>
      </c>
      <c r="AC130" s="21">
        <f t="shared" ref="AC130:AC193" si="41">IF(P130=0,25%*Z130+25%*AA130+50%*AB130,0)</f>
        <v>0</v>
      </c>
    </row>
    <row r="131" spans="2:29" x14ac:dyDescent="0.25">
      <c r="B131" s="27" t="s">
        <v>564</v>
      </c>
      <c r="C131" s="8" t="s">
        <v>565</v>
      </c>
      <c r="D131" t="s">
        <v>920</v>
      </c>
      <c r="E131">
        <v>93</v>
      </c>
      <c r="F131">
        <v>69</v>
      </c>
      <c r="G131" t="s">
        <v>49</v>
      </c>
      <c r="H131">
        <v>20</v>
      </c>
      <c r="I131">
        <v>49</v>
      </c>
      <c r="J131">
        <v>90</v>
      </c>
      <c r="K131">
        <v>14</v>
      </c>
      <c r="L131">
        <v>85</v>
      </c>
      <c r="M131" t="s">
        <v>30</v>
      </c>
      <c r="N131" s="20">
        <v>1</v>
      </c>
      <c r="P131" s="20">
        <f t="shared" si="29"/>
        <v>1</v>
      </c>
      <c r="R131" s="12">
        <f t="shared" si="30"/>
        <v>0.15555555555555556</v>
      </c>
      <c r="S131" s="21">
        <f t="shared" si="31"/>
        <v>0.19628103247484363</v>
      </c>
      <c r="T131" s="21">
        <f t="shared" si="32"/>
        <v>0.12929989011509524</v>
      </c>
      <c r="U131" s="21">
        <f t="shared" si="33"/>
        <v>0.1623080652394242</v>
      </c>
      <c r="V131" s="21">
        <f t="shared" si="34"/>
        <v>0.1626296626097877</v>
      </c>
      <c r="W131" s="22">
        <f t="shared" si="35"/>
        <v>85</v>
      </c>
      <c r="X131" s="21">
        <f t="shared" si="36"/>
        <v>0.16470588235294117</v>
      </c>
      <c r="Y131" s="23">
        <f t="shared" si="37"/>
        <v>6.6428571428571432</v>
      </c>
      <c r="Z131" s="21">
        <f t="shared" si="38"/>
        <v>0.90500000000000003</v>
      </c>
      <c r="AA131" s="21">
        <f t="shared" si="39"/>
        <v>0.78800000000000003</v>
      </c>
      <c r="AB131" s="21">
        <f t="shared" si="40"/>
        <v>0.65700000000000003</v>
      </c>
      <c r="AC131" s="21">
        <f t="shared" si="41"/>
        <v>0</v>
      </c>
    </row>
    <row r="132" spans="2:29" x14ac:dyDescent="0.25">
      <c r="B132" s="27" t="s">
        <v>664</v>
      </c>
      <c r="C132" s="8" t="s">
        <v>665</v>
      </c>
      <c r="D132" t="s">
        <v>920</v>
      </c>
      <c r="E132">
        <v>50</v>
      </c>
      <c r="F132">
        <v>150</v>
      </c>
      <c r="G132" t="s">
        <v>37</v>
      </c>
      <c r="H132">
        <v>67</v>
      </c>
      <c r="I132">
        <v>86</v>
      </c>
      <c r="J132">
        <v>140</v>
      </c>
      <c r="K132">
        <v>13</v>
      </c>
      <c r="L132">
        <v>114</v>
      </c>
      <c r="M132">
        <v>55</v>
      </c>
      <c r="N132" s="20">
        <v>1</v>
      </c>
      <c r="P132" s="20">
        <f t="shared" si="29"/>
        <v>1</v>
      </c>
      <c r="R132" s="12">
        <f t="shared" si="30"/>
        <v>9.285714285714286E-2</v>
      </c>
      <c r="S132" s="21">
        <f t="shared" si="31"/>
        <v>5.1198493236543241E-2</v>
      </c>
      <c r="T132" s="21">
        <f t="shared" si="32"/>
        <v>0.10236627147885957</v>
      </c>
      <c r="U132" s="21">
        <f t="shared" si="33"/>
        <v>7.6478408317307345E-2</v>
      </c>
      <c r="V132" s="21">
        <f t="shared" si="34"/>
        <v>7.6681057677570053E-2</v>
      </c>
      <c r="W132" s="22">
        <f t="shared" si="35"/>
        <v>169</v>
      </c>
      <c r="X132" s="21">
        <f t="shared" si="36"/>
        <v>7.6923076923076927E-2</v>
      </c>
      <c r="Y132" s="23">
        <f t="shared" si="37"/>
        <v>3.8461538461538463</v>
      </c>
      <c r="Z132" s="21">
        <f t="shared" si="38"/>
        <v>0.76600000000000001</v>
      </c>
      <c r="AA132" s="21">
        <f t="shared" si="39"/>
        <v>0.48499999999999999</v>
      </c>
      <c r="AB132" s="21">
        <f t="shared" si="40"/>
        <v>0.86299999999999999</v>
      </c>
      <c r="AC132" s="21">
        <f t="shared" si="41"/>
        <v>0</v>
      </c>
    </row>
    <row r="133" spans="2:29" x14ac:dyDescent="0.25">
      <c r="B133" s="27" t="s">
        <v>76</v>
      </c>
      <c r="C133" s="8" t="s">
        <v>77</v>
      </c>
      <c r="D133" t="s">
        <v>920</v>
      </c>
      <c r="E133" s="1">
        <v>3626</v>
      </c>
      <c r="F133" s="1">
        <v>6988</v>
      </c>
      <c r="G133" t="s">
        <v>46</v>
      </c>
      <c r="H133" s="1">
        <v>1945</v>
      </c>
      <c r="I133" s="1">
        <v>1877</v>
      </c>
      <c r="J133" s="1">
        <v>3390</v>
      </c>
      <c r="K133">
        <v>618</v>
      </c>
      <c r="L133" s="1">
        <v>2233</v>
      </c>
      <c r="M133">
        <v>750</v>
      </c>
      <c r="N133" s="20">
        <v>1</v>
      </c>
      <c r="P133" s="20">
        <f t="shared" si="29"/>
        <v>1</v>
      </c>
      <c r="R133" s="12">
        <f t="shared" si="30"/>
        <v>0.18230088495575222</v>
      </c>
      <c r="S133" s="21">
        <f t="shared" si="31"/>
        <v>-7.0921748752345026E-3</v>
      </c>
      <c r="T133" s="21">
        <f t="shared" si="32"/>
        <v>0.12550410965026537</v>
      </c>
      <c r="U133" s="21">
        <f t="shared" si="33"/>
        <v>5.7129054411915625E-2</v>
      </c>
      <c r="V133" s="21">
        <f t="shared" si="34"/>
        <v>5.85136630623155E-2</v>
      </c>
      <c r="W133" s="22">
        <f t="shared" si="35"/>
        <v>2983</v>
      </c>
      <c r="X133" s="21">
        <f t="shared" si="36"/>
        <v>0.20717398592021455</v>
      </c>
      <c r="Y133" s="23">
        <f t="shared" si="37"/>
        <v>5.8673139158576051</v>
      </c>
      <c r="Z133" s="21">
        <f t="shared" si="38"/>
        <v>0.68</v>
      </c>
      <c r="AA133" s="21">
        <f t="shared" si="39"/>
        <v>0.876</v>
      </c>
      <c r="AB133" s="21">
        <f t="shared" si="40"/>
        <v>0.70799999999999996</v>
      </c>
      <c r="AC133" s="21">
        <f t="shared" si="41"/>
        <v>0</v>
      </c>
    </row>
    <row r="134" spans="2:29" x14ac:dyDescent="0.25">
      <c r="B134" s="27" t="s">
        <v>263</v>
      </c>
      <c r="C134" s="8" t="s">
        <v>264</v>
      </c>
      <c r="D134" t="s">
        <v>920</v>
      </c>
      <c r="E134">
        <v>496</v>
      </c>
      <c r="F134">
        <v>943</v>
      </c>
      <c r="G134" t="s">
        <v>49</v>
      </c>
      <c r="H134">
        <v>105</v>
      </c>
      <c r="I134">
        <v>254</v>
      </c>
      <c r="J134">
        <v>284</v>
      </c>
      <c r="K134">
        <v>104</v>
      </c>
      <c r="L134">
        <v>927</v>
      </c>
      <c r="M134">
        <v>355</v>
      </c>
      <c r="N134" s="20">
        <v>1</v>
      </c>
      <c r="P134" s="20">
        <f t="shared" si="29"/>
        <v>1</v>
      </c>
      <c r="R134" s="12">
        <f t="shared" si="30"/>
        <v>0.36619718309859156</v>
      </c>
      <c r="S134" s="21">
        <f t="shared" si="31"/>
        <v>0.19324296756406234</v>
      </c>
      <c r="T134" s="21">
        <f t="shared" si="32"/>
        <v>2.2579129524513908E-2</v>
      </c>
      <c r="U134" s="21">
        <f t="shared" si="33"/>
        <v>0.10462000483555722</v>
      </c>
      <c r="V134" s="21">
        <f t="shared" si="34"/>
        <v>0.10681403397471116</v>
      </c>
      <c r="W134" s="22">
        <f t="shared" si="35"/>
        <v>1282</v>
      </c>
      <c r="X134" s="21">
        <f t="shared" si="36"/>
        <v>8.1123244929797195E-2</v>
      </c>
      <c r="Y134" s="23">
        <f t="shared" si="37"/>
        <v>4.7692307692307692</v>
      </c>
      <c r="Z134" s="21">
        <f t="shared" si="38"/>
        <v>0.83799999999999997</v>
      </c>
      <c r="AA134" s="21">
        <f t="shared" si="39"/>
        <v>0.51200000000000001</v>
      </c>
      <c r="AB134" s="21">
        <f t="shared" si="40"/>
        <v>0.8</v>
      </c>
      <c r="AC134" s="21">
        <f t="shared" si="41"/>
        <v>0</v>
      </c>
    </row>
    <row r="135" spans="2:29" x14ac:dyDescent="0.25">
      <c r="B135" s="27" t="s">
        <v>850</v>
      </c>
      <c r="C135" s="8" t="s">
        <v>851</v>
      </c>
      <c r="D135" t="s">
        <v>920</v>
      </c>
      <c r="E135">
        <v>14</v>
      </c>
      <c r="F135">
        <v>56</v>
      </c>
      <c r="G135" t="s">
        <v>31</v>
      </c>
      <c r="H135">
        <v>8</v>
      </c>
      <c r="I135">
        <v>26</v>
      </c>
      <c r="J135">
        <v>16</v>
      </c>
      <c r="K135">
        <v>4</v>
      </c>
      <c r="L135">
        <v>62</v>
      </c>
      <c r="M135">
        <v>29</v>
      </c>
      <c r="N135" s="20">
        <v>1</v>
      </c>
      <c r="P135" s="20">
        <f t="shared" si="29"/>
        <v>1</v>
      </c>
      <c r="R135" s="12">
        <f t="shared" si="30"/>
        <v>0.25</v>
      </c>
      <c r="S135" s="21">
        <f t="shared" si="31"/>
        <v>0.2658337541579836</v>
      </c>
      <c r="T135" s="21">
        <f t="shared" si="32"/>
        <v>-9.2536163438670216E-2</v>
      </c>
      <c r="U135" s="21">
        <f t="shared" si="33"/>
        <v>7.1773462536293131E-2</v>
      </c>
      <c r="V135" s="21">
        <f t="shared" si="34"/>
        <v>8.1690351085202173E-2</v>
      </c>
      <c r="W135" s="22">
        <f t="shared" si="35"/>
        <v>91</v>
      </c>
      <c r="X135" s="21">
        <f t="shared" si="36"/>
        <v>4.3956043956043959E-2</v>
      </c>
      <c r="Y135" s="23">
        <f t="shared" si="37"/>
        <v>3.5</v>
      </c>
      <c r="Z135" s="21">
        <f t="shared" si="38"/>
        <v>0.79100000000000004</v>
      </c>
      <c r="AA135" s="21">
        <f t="shared" si="39"/>
        <v>0.35</v>
      </c>
      <c r="AB135" s="21">
        <f t="shared" si="40"/>
        <v>0.89700000000000002</v>
      </c>
      <c r="AC135" s="21">
        <f t="shared" si="41"/>
        <v>0</v>
      </c>
    </row>
    <row r="136" spans="2:29" x14ac:dyDescent="0.25">
      <c r="B136" s="27" t="s">
        <v>644</v>
      </c>
      <c r="C136" s="8" t="s">
        <v>645</v>
      </c>
      <c r="D136" t="s">
        <v>920</v>
      </c>
      <c r="E136">
        <v>54</v>
      </c>
      <c r="F136">
        <v>77</v>
      </c>
      <c r="G136" t="s">
        <v>46</v>
      </c>
      <c r="H136">
        <v>6</v>
      </c>
      <c r="I136">
        <v>8</v>
      </c>
      <c r="J136">
        <v>13</v>
      </c>
      <c r="K136">
        <v>9</v>
      </c>
      <c r="L136">
        <v>48</v>
      </c>
      <c r="M136">
        <v>17</v>
      </c>
      <c r="N136" s="20">
        <v>1</v>
      </c>
      <c r="P136" s="20">
        <f t="shared" si="29"/>
        <v>1</v>
      </c>
      <c r="R136" s="12">
        <f t="shared" si="30"/>
        <v>0.69230769230769229</v>
      </c>
      <c r="S136" s="21">
        <f t="shared" si="31"/>
        <v>5.9223841048812176E-2</v>
      </c>
      <c r="T136" s="21">
        <f t="shared" si="32"/>
        <v>0.10197228772148015</v>
      </c>
      <c r="U136" s="21">
        <f t="shared" si="33"/>
        <v>8.0386652698788641E-2</v>
      </c>
      <c r="V136" s="21">
        <f t="shared" si="34"/>
        <v>8.0527593823026988E-2</v>
      </c>
      <c r="W136" s="22">
        <f t="shared" si="35"/>
        <v>65</v>
      </c>
      <c r="X136" s="21">
        <f t="shared" si="36"/>
        <v>0.13846153846153847</v>
      </c>
      <c r="Y136" s="23">
        <f t="shared" si="37"/>
        <v>6</v>
      </c>
      <c r="Z136" s="21">
        <f t="shared" si="38"/>
        <v>0.78200000000000003</v>
      </c>
      <c r="AA136" s="21">
        <f t="shared" si="39"/>
        <v>0.71599999999999997</v>
      </c>
      <c r="AB136" s="21">
        <f t="shared" si="40"/>
        <v>0.69300000000000006</v>
      </c>
      <c r="AC136" s="21">
        <f t="shared" si="41"/>
        <v>0</v>
      </c>
    </row>
    <row r="137" spans="2:29" x14ac:dyDescent="0.25">
      <c r="B137" s="27" t="s">
        <v>239</v>
      </c>
      <c r="C137" s="8" t="s">
        <v>240</v>
      </c>
      <c r="D137" t="s">
        <v>920</v>
      </c>
      <c r="E137">
        <v>644</v>
      </c>
      <c r="F137" t="s">
        <v>30</v>
      </c>
      <c r="G137" t="s">
        <v>31</v>
      </c>
      <c r="H137">
        <v>69</v>
      </c>
      <c r="I137">
        <v>262</v>
      </c>
      <c r="J137">
        <v>231</v>
      </c>
      <c r="K137">
        <v>91</v>
      </c>
      <c r="L137">
        <v>597</v>
      </c>
      <c r="M137" t="s">
        <v>30</v>
      </c>
      <c r="N137" s="20">
        <v>1</v>
      </c>
      <c r="P137" s="20">
        <f t="shared" si="29"/>
        <v>1</v>
      </c>
      <c r="R137" s="12">
        <f t="shared" si="30"/>
        <v>0.39393939393939392</v>
      </c>
      <c r="S137" s="21">
        <f t="shared" si="31"/>
        <v>0.30584142071437492</v>
      </c>
      <c r="T137" s="21">
        <f t="shared" si="32"/>
        <v>-2.4870853344475918E-2</v>
      </c>
      <c r="U137" s="21">
        <f t="shared" si="33"/>
        <v>0.12843432695422985</v>
      </c>
      <c r="V137" s="21">
        <f t="shared" si="34"/>
        <v>0.13646829810804295</v>
      </c>
      <c r="W137" s="22">
        <f t="shared" si="35"/>
        <v>597</v>
      </c>
      <c r="X137" s="21">
        <f t="shared" si="36"/>
        <v>0.15242881072026801</v>
      </c>
      <c r="Y137" s="23">
        <f t="shared" si="37"/>
        <v>7.0769230769230766</v>
      </c>
      <c r="Z137" s="21">
        <f t="shared" si="38"/>
        <v>0.88300000000000001</v>
      </c>
      <c r="AA137" s="21">
        <f t="shared" si="39"/>
        <v>0.755</v>
      </c>
      <c r="AB137" s="21">
        <f t="shared" si="40"/>
        <v>0.61799999999999999</v>
      </c>
      <c r="AC137" s="21">
        <f t="shared" si="41"/>
        <v>0</v>
      </c>
    </row>
    <row r="138" spans="2:29" x14ac:dyDescent="0.25">
      <c r="B138" s="27" t="s">
        <v>744</v>
      </c>
      <c r="C138" s="8" t="s">
        <v>745</v>
      </c>
      <c r="D138" t="s">
        <v>920</v>
      </c>
      <c r="E138">
        <v>67</v>
      </c>
      <c r="F138">
        <v>59</v>
      </c>
      <c r="G138" t="s">
        <v>31</v>
      </c>
      <c r="H138">
        <v>5</v>
      </c>
      <c r="I138">
        <v>7</v>
      </c>
      <c r="J138">
        <v>28</v>
      </c>
      <c r="K138">
        <v>7</v>
      </c>
      <c r="L138">
        <v>25</v>
      </c>
      <c r="M138" t="s">
        <v>30</v>
      </c>
      <c r="N138" s="20">
        <v>1</v>
      </c>
      <c r="P138" s="20">
        <f t="shared" si="29"/>
        <v>1</v>
      </c>
      <c r="R138" s="12">
        <f t="shared" si="30"/>
        <v>0.25</v>
      </c>
      <c r="S138" s="21">
        <f t="shared" si="31"/>
        <v>6.9610375725068785E-2</v>
      </c>
      <c r="T138" s="21">
        <f t="shared" si="32"/>
        <v>0.3195079107728942</v>
      </c>
      <c r="U138" s="21">
        <f t="shared" si="33"/>
        <v>0.18800646135195587</v>
      </c>
      <c r="V138" s="21">
        <f t="shared" si="34"/>
        <v>0.19237491594997294</v>
      </c>
      <c r="W138" s="22">
        <f t="shared" si="35"/>
        <v>25</v>
      </c>
      <c r="X138" s="21">
        <f t="shared" si="36"/>
        <v>0.28000000000000003</v>
      </c>
      <c r="Y138" s="23">
        <f t="shared" si="37"/>
        <v>9.5714285714285712</v>
      </c>
      <c r="Z138" s="21">
        <f t="shared" si="38"/>
        <v>0.91900000000000004</v>
      </c>
      <c r="AA138" s="21">
        <f t="shared" si="39"/>
        <v>0.92300000000000004</v>
      </c>
      <c r="AB138" s="21">
        <f t="shared" si="40"/>
        <v>0.51100000000000001</v>
      </c>
      <c r="AC138" s="21">
        <f t="shared" si="41"/>
        <v>0</v>
      </c>
    </row>
    <row r="139" spans="2:29" x14ac:dyDescent="0.25">
      <c r="B139" s="27" t="s">
        <v>351</v>
      </c>
      <c r="C139" s="8" t="s">
        <v>352</v>
      </c>
      <c r="D139" t="s">
        <v>920</v>
      </c>
      <c r="E139">
        <v>221</v>
      </c>
      <c r="F139">
        <v>222</v>
      </c>
      <c r="G139" t="s">
        <v>34</v>
      </c>
      <c r="H139">
        <v>179</v>
      </c>
      <c r="I139">
        <v>333</v>
      </c>
      <c r="J139">
        <v>327</v>
      </c>
      <c r="K139">
        <v>33</v>
      </c>
      <c r="L139">
        <v>169</v>
      </c>
      <c r="M139" t="s">
        <v>30</v>
      </c>
      <c r="N139" s="20">
        <v>1</v>
      </c>
      <c r="P139" s="20">
        <f t="shared" si="29"/>
        <v>1</v>
      </c>
      <c r="R139" s="12">
        <f t="shared" si="30"/>
        <v>0.10091743119266056</v>
      </c>
      <c r="S139" s="21">
        <f t="shared" si="31"/>
        <v>0.13218719965410797</v>
      </c>
      <c r="T139" s="21">
        <f t="shared" si="32"/>
        <v>-3.6298598894991541E-3</v>
      </c>
      <c r="U139" s="21">
        <f t="shared" si="33"/>
        <v>6.2109937224334111E-2</v>
      </c>
      <c r="V139" s="21">
        <f t="shared" si="34"/>
        <v>6.3555758996314313E-2</v>
      </c>
      <c r="W139" s="22">
        <f t="shared" si="35"/>
        <v>169</v>
      </c>
      <c r="X139" s="21">
        <f t="shared" si="36"/>
        <v>0.19526627218934911</v>
      </c>
      <c r="Y139" s="23">
        <f t="shared" si="37"/>
        <v>6.6969696969696972</v>
      </c>
      <c r="Z139" s="21">
        <f t="shared" si="38"/>
        <v>0.70299999999999996</v>
      </c>
      <c r="AA139" s="21">
        <f t="shared" si="39"/>
        <v>0.85799999999999998</v>
      </c>
      <c r="AB139" s="21">
        <f t="shared" si="40"/>
        <v>0.64800000000000002</v>
      </c>
      <c r="AC139" s="21">
        <f t="shared" si="41"/>
        <v>0</v>
      </c>
    </row>
    <row r="140" spans="2:29" x14ac:dyDescent="0.25">
      <c r="B140" s="27" t="s">
        <v>321</v>
      </c>
      <c r="C140" s="8" t="s">
        <v>322</v>
      </c>
      <c r="D140" t="s">
        <v>920</v>
      </c>
      <c r="E140">
        <v>248</v>
      </c>
      <c r="F140" t="s">
        <v>30</v>
      </c>
      <c r="G140" t="s">
        <v>31</v>
      </c>
      <c r="H140">
        <v>14</v>
      </c>
      <c r="I140">
        <v>38</v>
      </c>
      <c r="J140">
        <v>84</v>
      </c>
      <c r="K140">
        <v>34</v>
      </c>
      <c r="L140">
        <v>240</v>
      </c>
      <c r="M140" t="s">
        <v>30</v>
      </c>
      <c r="N140" s="20">
        <v>1</v>
      </c>
      <c r="P140" s="20">
        <f t="shared" si="29"/>
        <v>1</v>
      </c>
      <c r="R140" s="12">
        <f t="shared" si="30"/>
        <v>0.40476190476190477</v>
      </c>
      <c r="S140" s="21">
        <f t="shared" si="31"/>
        <v>0.22104343283362393</v>
      </c>
      <c r="T140" s="21">
        <f t="shared" si="32"/>
        <v>0.17192316229445348</v>
      </c>
      <c r="U140" s="21">
        <f t="shared" si="33"/>
        <v>0.19623119885131546</v>
      </c>
      <c r="V140" s="21">
        <f t="shared" si="34"/>
        <v>0.19639926465979762</v>
      </c>
      <c r="W140" s="22">
        <f t="shared" si="35"/>
        <v>240</v>
      </c>
      <c r="X140" s="21">
        <f t="shared" si="36"/>
        <v>0.14166666666666666</v>
      </c>
      <c r="Y140" s="23">
        <f t="shared" si="37"/>
        <v>7.2941176470588234</v>
      </c>
      <c r="Z140" s="21">
        <f t="shared" si="38"/>
        <v>0.92300000000000004</v>
      </c>
      <c r="AA140" s="21">
        <f t="shared" si="39"/>
        <v>0.72099999999999997</v>
      </c>
      <c r="AB140" s="21">
        <f t="shared" si="40"/>
        <v>0.60499999999999998</v>
      </c>
      <c r="AC140" s="21">
        <f t="shared" si="41"/>
        <v>0</v>
      </c>
    </row>
    <row r="141" spans="2:29" x14ac:dyDescent="0.25">
      <c r="B141" s="27" t="s">
        <v>572</v>
      </c>
      <c r="C141" s="8" t="s">
        <v>573</v>
      </c>
      <c r="D141" t="s">
        <v>920</v>
      </c>
      <c r="E141">
        <v>118</v>
      </c>
      <c r="F141">
        <v>160</v>
      </c>
      <c r="G141" t="s">
        <v>37</v>
      </c>
      <c r="H141">
        <v>24</v>
      </c>
      <c r="I141">
        <v>15</v>
      </c>
      <c r="J141">
        <v>99</v>
      </c>
      <c r="K141">
        <v>18</v>
      </c>
      <c r="L141">
        <v>137</v>
      </c>
      <c r="M141">
        <v>32</v>
      </c>
      <c r="N141" s="20">
        <v>1</v>
      </c>
      <c r="P141" s="20">
        <f t="shared" si="29"/>
        <v>1</v>
      </c>
      <c r="R141" s="12">
        <f t="shared" si="30"/>
        <v>0.18181818181818182</v>
      </c>
      <c r="S141" s="21">
        <f t="shared" si="31"/>
        <v>-8.9717898486959879E-2</v>
      </c>
      <c r="T141" s="21">
        <f t="shared" si="32"/>
        <v>0.45850790433421929</v>
      </c>
      <c r="U141" s="21">
        <f t="shared" si="33"/>
        <v>0.15223853443231672</v>
      </c>
      <c r="V141" s="21">
        <f t="shared" si="34"/>
        <v>0.17367618009319205</v>
      </c>
      <c r="W141" s="22">
        <f t="shared" si="35"/>
        <v>169</v>
      </c>
      <c r="X141" s="21">
        <f t="shared" si="36"/>
        <v>0.10650887573964497</v>
      </c>
      <c r="Y141" s="23">
        <f t="shared" si="37"/>
        <v>6.5555555555555554</v>
      </c>
      <c r="Z141" s="21">
        <f t="shared" si="38"/>
        <v>0.91</v>
      </c>
      <c r="AA141" s="21">
        <f t="shared" si="39"/>
        <v>0.60799999999999998</v>
      </c>
      <c r="AB141" s="21">
        <f t="shared" si="40"/>
        <v>0.66100000000000003</v>
      </c>
      <c r="AC141" s="21">
        <f t="shared" si="41"/>
        <v>0</v>
      </c>
    </row>
    <row r="142" spans="2:29" x14ac:dyDescent="0.25">
      <c r="B142" s="27" t="s">
        <v>223</v>
      </c>
      <c r="C142" s="8" t="s">
        <v>224</v>
      </c>
      <c r="D142" t="s">
        <v>920</v>
      </c>
      <c r="E142">
        <v>873</v>
      </c>
      <c r="F142" s="1">
        <v>2092</v>
      </c>
      <c r="G142" t="s">
        <v>37</v>
      </c>
      <c r="H142">
        <v>478</v>
      </c>
      <c r="I142">
        <v>263</v>
      </c>
      <c r="J142" s="1">
        <v>1344</v>
      </c>
      <c r="K142">
        <v>161</v>
      </c>
      <c r="L142" s="1">
        <v>1818</v>
      </c>
      <c r="M142">
        <v>593</v>
      </c>
      <c r="N142" s="20">
        <v>1</v>
      </c>
      <c r="P142" s="20">
        <f t="shared" si="29"/>
        <v>1</v>
      </c>
      <c r="R142" s="12">
        <f t="shared" si="30"/>
        <v>0.11979166666666667</v>
      </c>
      <c r="S142" s="21">
        <f t="shared" si="31"/>
        <v>-0.1126283076310397</v>
      </c>
      <c r="T142" s="21">
        <f t="shared" si="32"/>
        <v>0.38576217866651863</v>
      </c>
      <c r="U142" s="21">
        <f t="shared" si="33"/>
        <v>0.108912137955125</v>
      </c>
      <c r="V142" s="21">
        <f t="shared" si="34"/>
        <v>0.12734866966353464</v>
      </c>
      <c r="W142" s="22">
        <f t="shared" si="35"/>
        <v>2411</v>
      </c>
      <c r="X142" s="21">
        <f t="shared" si="36"/>
        <v>6.6777270841974282E-2</v>
      </c>
      <c r="Y142" s="23">
        <f t="shared" si="37"/>
        <v>5.4223602484472053</v>
      </c>
      <c r="Z142" s="21">
        <f t="shared" si="38"/>
        <v>0.871</v>
      </c>
      <c r="AA142" s="21">
        <f t="shared" si="39"/>
        <v>0.442</v>
      </c>
      <c r="AB142" s="21">
        <f t="shared" si="40"/>
        <v>0.76200000000000001</v>
      </c>
      <c r="AC142" s="21">
        <f t="shared" si="41"/>
        <v>0</v>
      </c>
    </row>
    <row r="143" spans="2:29" x14ac:dyDescent="0.25">
      <c r="B143" s="27" t="s">
        <v>71</v>
      </c>
      <c r="C143" s="8" t="s">
        <v>72</v>
      </c>
      <c r="D143" t="s">
        <v>920</v>
      </c>
      <c r="E143" s="1">
        <v>5346</v>
      </c>
      <c r="F143" s="1">
        <v>4796</v>
      </c>
      <c r="G143" t="s">
        <v>34</v>
      </c>
      <c r="H143">
        <v>761</v>
      </c>
      <c r="I143" s="1">
        <v>2352</v>
      </c>
      <c r="J143" s="1">
        <v>6470</v>
      </c>
      <c r="K143">
        <v>514</v>
      </c>
      <c r="L143" s="1">
        <v>2077</v>
      </c>
      <c r="M143" t="s">
        <v>30</v>
      </c>
      <c r="N143" s="20">
        <v>1</v>
      </c>
      <c r="P143" s="20">
        <f t="shared" si="29"/>
        <v>1</v>
      </c>
      <c r="R143" s="12">
        <f t="shared" si="30"/>
        <v>7.9443585780525502E-2</v>
      </c>
      <c r="S143" s="21">
        <f t="shared" si="31"/>
        <v>0.25317156538435692</v>
      </c>
      <c r="T143" s="21">
        <f t="shared" si="32"/>
        <v>0.22431562657220971</v>
      </c>
      <c r="U143" s="21">
        <f t="shared" si="33"/>
        <v>0.2386595699690961</v>
      </c>
      <c r="V143" s="21">
        <f t="shared" si="34"/>
        <v>0.23871558730855424</v>
      </c>
      <c r="W143" s="22">
        <f t="shared" si="35"/>
        <v>2077</v>
      </c>
      <c r="X143" s="21">
        <f t="shared" si="36"/>
        <v>0.24747231584015406</v>
      </c>
      <c r="Y143" s="23">
        <f t="shared" si="37"/>
        <v>10.400778210116732</v>
      </c>
      <c r="Z143" s="21">
        <f t="shared" si="38"/>
        <v>0.94099999999999995</v>
      </c>
      <c r="AA143" s="21">
        <f t="shared" si="39"/>
        <v>0.90500000000000003</v>
      </c>
      <c r="AB143" s="21">
        <f t="shared" si="40"/>
        <v>0.48799999999999999</v>
      </c>
      <c r="AC143" s="21">
        <f t="shared" si="41"/>
        <v>0</v>
      </c>
    </row>
    <row r="144" spans="2:29" x14ac:dyDescent="0.25">
      <c r="B144" s="27" t="s">
        <v>788</v>
      </c>
      <c r="C144" s="8" t="s">
        <v>789</v>
      </c>
      <c r="D144" t="s">
        <v>920</v>
      </c>
      <c r="E144">
        <v>26</v>
      </c>
      <c r="F144">
        <v>23</v>
      </c>
      <c r="G144" t="s">
        <v>49</v>
      </c>
      <c r="H144">
        <v>74</v>
      </c>
      <c r="I144">
        <v>83</v>
      </c>
      <c r="J144">
        <v>123</v>
      </c>
      <c r="K144">
        <v>6</v>
      </c>
      <c r="L144">
        <v>88</v>
      </c>
      <c r="M144" t="s">
        <v>30</v>
      </c>
      <c r="N144" s="20">
        <v>1</v>
      </c>
      <c r="P144" s="20">
        <f t="shared" si="29"/>
        <v>1</v>
      </c>
      <c r="R144" s="12">
        <f t="shared" si="30"/>
        <v>4.878048780487805E-2</v>
      </c>
      <c r="S144" s="21">
        <f t="shared" si="31"/>
        <v>2.3220598897288891E-2</v>
      </c>
      <c r="T144" s="21">
        <f t="shared" si="32"/>
        <v>8.1845900730835863E-2</v>
      </c>
      <c r="U144" s="21">
        <f t="shared" si="33"/>
        <v>5.2124997545625495E-2</v>
      </c>
      <c r="V144" s="21">
        <f t="shared" si="34"/>
        <v>5.2397165724583417E-2</v>
      </c>
      <c r="W144" s="22">
        <f t="shared" si="35"/>
        <v>88</v>
      </c>
      <c r="X144" s="21">
        <f t="shared" si="36"/>
        <v>6.8181818181818177E-2</v>
      </c>
      <c r="Y144" s="23">
        <f t="shared" si="37"/>
        <v>4.333333333333333</v>
      </c>
      <c r="Z144" s="21">
        <f t="shared" si="38"/>
        <v>0.65300000000000002</v>
      </c>
      <c r="AA144" s="21">
        <f t="shared" si="39"/>
        <v>0.44900000000000001</v>
      </c>
      <c r="AB144" s="21">
        <f t="shared" si="40"/>
        <v>0.84099999999999997</v>
      </c>
      <c r="AC144" s="21">
        <f t="shared" si="41"/>
        <v>0</v>
      </c>
    </row>
    <row r="145" spans="2:29" x14ac:dyDescent="0.25">
      <c r="B145" s="27" t="s">
        <v>397</v>
      </c>
      <c r="C145" s="8" t="s">
        <v>398</v>
      </c>
      <c r="D145" t="s">
        <v>920</v>
      </c>
      <c r="E145">
        <v>214</v>
      </c>
      <c r="F145" s="1">
        <v>1424</v>
      </c>
      <c r="G145" t="s">
        <v>46</v>
      </c>
      <c r="H145">
        <v>6</v>
      </c>
      <c r="I145">
        <v>60</v>
      </c>
      <c r="J145">
        <v>154</v>
      </c>
      <c r="K145">
        <v>39</v>
      </c>
      <c r="L145">
        <v>221</v>
      </c>
      <c r="M145" s="1">
        <v>1184</v>
      </c>
      <c r="N145" s="20">
        <v>1</v>
      </c>
      <c r="P145" s="20">
        <f t="shared" si="29"/>
        <v>1</v>
      </c>
      <c r="R145" s="12">
        <f t="shared" si="30"/>
        <v>0.25324675324675322</v>
      </c>
      <c r="S145" s="21">
        <f t="shared" si="31"/>
        <v>0.5848931924611136</v>
      </c>
      <c r="T145" s="21">
        <f t="shared" si="32"/>
        <v>0.20746317361523858</v>
      </c>
      <c r="U145" s="21">
        <f t="shared" si="33"/>
        <v>0.38336552075374608</v>
      </c>
      <c r="V145" s="21">
        <f t="shared" si="34"/>
        <v>0.39190729561003274</v>
      </c>
      <c r="W145" s="22">
        <f t="shared" si="35"/>
        <v>1405</v>
      </c>
      <c r="X145" s="21">
        <f t="shared" si="36"/>
        <v>2.7758007117437717E-2</v>
      </c>
      <c r="Y145" s="23">
        <f t="shared" si="37"/>
        <v>5.4871794871794881</v>
      </c>
      <c r="Z145" s="21">
        <f t="shared" si="38"/>
        <v>0.98599999999999999</v>
      </c>
      <c r="AA145" s="21">
        <f t="shared" si="39"/>
        <v>0.27400000000000002</v>
      </c>
      <c r="AB145" s="21">
        <f t="shared" si="40"/>
        <v>0.75600000000000001</v>
      </c>
      <c r="AC145" s="21">
        <f t="shared" si="41"/>
        <v>0</v>
      </c>
    </row>
    <row r="146" spans="2:29" x14ac:dyDescent="0.25">
      <c r="B146" s="27" t="s">
        <v>566</v>
      </c>
      <c r="C146" s="8" t="s">
        <v>567</v>
      </c>
      <c r="D146" t="s">
        <v>920</v>
      </c>
      <c r="E146">
        <v>80</v>
      </c>
      <c r="F146">
        <v>79</v>
      </c>
      <c r="G146" t="s">
        <v>31</v>
      </c>
      <c r="H146">
        <v>66</v>
      </c>
      <c r="I146">
        <v>84</v>
      </c>
      <c r="J146">
        <v>187</v>
      </c>
      <c r="K146">
        <v>10</v>
      </c>
      <c r="L146">
        <v>61</v>
      </c>
      <c r="M146" t="s">
        <v>30</v>
      </c>
      <c r="N146" s="20">
        <v>1</v>
      </c>
      <c r="P146" s="20">
        <f t="shared" si="29"/>
        <v>1</v>
      </c>
      <c r="R146" s="12">
        <f t="shared" si="30"/>
        <v>5.3475935828877004E-2</v>
      </c>
      <c r="S146" s="21">
        <f t="shared" si="31"/>
        <v>4.9414522844583919E-2</v>
      </c>
      <c r="T146" s="21">
        <f t="shared" si="32"/>
        <v>0.173579363312236</v>
      </c>
      <c r="U146" s="21">
        <f t="shared" si="33"/>
        <v>0.10976178866032371</v>
      </c>
      <c r="V146" s="21">
        <f t="shared" si="34"/>
        <v>0.11091855827238122</v>
      </c>
      <c r="W146" s="22">
        <f t="shared" si="35"/>
        <v>61</v>
      </c>
      <c r="X146" s="21">
        <f t="shared" si="36"/>
        <v>0.16393442622950818</v>
      </c>
      <c r="Y146" s="23">
        <f t="shared" si="37"/>
        <v>8</v>
      </c>
      <c r="Z146" s="21">
        <f t="shared" si="38"/>
        <v>0.85099999999999998</v>
      </c>
      <c r="AA146" s="21">
        <f t="shared" si="39"/>
        <v>0.78600000000000003</v>
      </c>
      <c r="AB146" s="21">
        <f t="shared" si="40"/>
        <v>0.56000000000000005</v>
      </c>
      <c r="AC146" s="21">
        <f t="shared" si="41"/>
        <v>0</v>
      </c>
    </row>
    <row r="147" spans="2:29" x14ac:dyDescent="0.25">
      <c r="B147" s="27" t="s">
        <v>458</v>
      </c>
      <c r="C147" s="8" t="s">
        <v>459</v>
      </c>
      <c r="D147" t="s">
        <v>920</v>
      </c>
      <c r="E147">
        <v>137</v>
      </c>
      <c r="F147">
        <v>293</v>
      </c>
      <c r="G147" t="s">
        <v>86</v>
      </c>
      <c r="H147">
        <v>80</v>
      </c>
      <c r="I147">
        <v>154</v>
      </c>
      <c r="J147">
        <v>173</v>
      </c>
      <c r="K147">
        <v>24</v>
      </c>
      <c r="L147">
        <v>281</v>
      </c>
      <c r="M147">
        <v>25</v>
      </c>
      <c r="N147" s="20">
        <v>1</v>
      </c>
      <c r="P147" s="20">
        <f t="shared" si="29"/>
        <v>1</v>
      </c>
      <c r="R147" s="12">
        <f t="shared" si="30"/>
        <v>0.13872832369942195</v>
      </c>
      <c r="S147" s="21">
        <f t="shared" si="31"/>
        <v>0.13995090255865472</v>
      </c>
      <c r="T147" s="21">
        <f t="shared" si="32"/>
        <v>2.3540605402066372E-2</v>
      </c>
      <c r="U147" s="21">
        <f t="shared" si="33"/>
        <v>8.0178706017443035E-2</v>
      </c>
      <c r="V147" s="21">
        <f t="shared" si="34"/>
        <v>8.1223404659388043E-2</v>
      </c>
      <c r="W147" s="22">
        <f t="shared" si="35"/>
        <v>306</v>
      </c>
      <c r="X147" s="21">
        <f t="shared" si="36"/>
        <v>7.8431372549019593E-2</v>
      </c>
      <c r="Y147" s="23">
        <f t="shared" si="37"/>
        <v>5.7083333333333339</v>
      </c>
      <c r="Z147" s="21">
        <f t="shared" si="38"/>
        <v>0.78600000000000003</v>
      </c>
      <c r="AA147" s="21">
        <f t="shared" si="39"/>
        <v>0.49399999999999999</v>
      </c>
      <c r="AB147" s="21">
        <f t="shared" si="40"/>
        <v>0.73099999999999998</v>
      </c>
      <c r="AC147" s="21">
        <f t="shared" si="41"/>
        <v>0</v>
      </c>
    </row>
    <row r="148" spans="2:29" x14ac:dyDescent="0.25">
      <c r="B148" s="27" t="s">
        <v>383</v>
      </c>
      <c r="C148" s="8" t="s">
        <v>384</v>
      </c>
      <c r="D148" t="s">
        <v>920</v>
      </c>
      <c r="E148">
        <v>207</v>
      </c>
      <c r="F148">
        <v>281</v>
      </c>
      <c r="G148" t="s">
        <v>31</v>
      </c>
      <c r="H148">
        <v>91</v>
      </c>
      <c r="I148">
        <v>200</v>
      </c>
      <c r="J148">
        <v>223</v>
      </c>
      <c r="K148">
        <v>37</v>
      </c>
      <c r="L148">
        <v>663</v>
      </c>
      <c r="M148">
        <v>42</v>
      </c>
      <c r="N148" s="20">
        <v>1</v>
      </c>
      <c r="P148" s="20">
        <f t="shared" si="29"/>
        <v>1</v>
      </c>
      <c r="R148" s="12">
        <f t="shared" si="30"/>
        <v>0.16591928251121077</v>
      </c>
      <c r="S148" s="21">
        <f t="shared" si="31"/>
        <v>0.17057089237594036</v>
      </c>
      <c r="T148" s="21">
        <f t="shared" si="32"/>
        <v>2.2009595808371918E-2</v>
      </c>
      <c r="U148" s="21">
        <f t="shared" si="33"/>
        <v>9.377085561015952E-2</v>
      </c>
      <c r="V148" s="21">
        <f t="shared" si="34"/>
        <v>9.5450447931490601E-2</v>
      </c>
      <c r="W148" s="22">
        <f t="shared" si="35"/>
        <v>705</v>
      </c>
      <c r="X148" s="21">
        <f t="shared" si="36"/>
        <v>5.2482269503546099E-2</v>
      </c>
      <c r="Y148" s="23">
        <f t="shared" si="37"/>
        <v>5.5945945945945947</v>
      </c>
      <c r="Z148" s="21">
        <f t="shared" si="38"/>
        <v>0.82</v>
      </c>
      <c r="AA148" s="21">
        <f t="shared" si="39"/>
        <v>0.38400000000000001</v>
      </c>
      <c r="AB148" s="21">
        <f t="shared" si="40"/>
        <v>0.749</v>
      </c>
      <c r="AC148" s="21">
        <f t="shared" si="41"/>
        <v>0</v>
      </c>
    </row>
    <row r="149" spans="2:29" x14ac:dyDescent="0.25">
      <c r="B149" s="27" t="s">
        <v>556</v>
      </c>
      <c r="C149" s="8" t="s">
        <v>557</v>
      </c>
      <c r="D149" t="s">
        <v>920</v>
      </c>
      <c r="E149">
        <v>96</v>
      </c>
      <c r="F149">
        <v>162</v>
      </c>
      <c r="G149" t="s">
        <v>46</v>
      </c>
      <c r="H149">
        <v>27</v>
      </c>
      <c r="I149">
        <v>102</v>
      </c>
      <c r="J149">
        <v>72</v>
      </c>
      <c r="K149">
        <v>8</v>
      </c>
      <c r="L149">
        <v>25</v>
      </c>
      <c r="M149">
        <v>2</v>
      </c>
      <c r="N149" s="20">
        <v>1</v>
      </c>
      <c r="P149" s="20">
        <f t="shared" si="29"/>
        <v>1</v>
      </c>
      <c r="R149" s="12">
        <f t="shared" si="30"/>
        <v>0.1111111111111111</v>
      </c>
      <c r="S149" s="21">
        <f t="shared" si="31"/>
        <v>0.30450960619249035</v>
      </c>
      <c r="T149" s="21">
        <f t="shared" si="32"/>
        <v>-6.7290361059346715E-2</v>
      </c>
      <c r="U149" s="21">
        <f t="shared" si="33"/>
        <v>0.10305425242206989</v>
      </c>
      <c r="V149" s="21">
        <f t="shared" si="34"/>
        <v>0.11342449918507118</v>
      </c>
      <c r="W149" s="22">
        <f t="shared" si="35"/>
        <v>27</v>
      </c>
      <c r="X149" s="21">
        <f t="shared" si="36"/>
        <v>0.29629629629629628</v>
      </c>
      <c r="Y149" s="23">
        <f t="shared" si="37"/>
        <v>12</v>
      </c>
      <c r="Z149" s="21">
        <f t="shared" si="38"/>
        <v>0.85299999999999998</v>
      </c>
      <c r="AA149" s="21">
        <f t="shared" si="39"/>
        <v>0.93899999999999995</v>
      </c>
      <c r="AB149" s="21">
        <f t="shared" si="40"/>
        <v>0.44099999999999995</v>
      </c>
      <c r="AC149" s="21">
        <f t="shared" si="41"/>
        <v>0</v>
      </c>
    </row>
    <row r="150" spans="2:29" x14ac:dyDescent="0.25">
      <c r="B150" s="27" t="s">
        <v>231</v>
      </c>
      <c r="C150" s="8" t="s">
        <v>232</v>
      </c>
      <c r="D150" t="s">
        <v>920</v>
      </c>
      <c r="E150">
        <v>654</v>
      </c>
      <c r="F150">
        <v>710</v>
      </c>
      <c r="G150" t="s">
        <v>34</v>
      </c>
      <c r="H150">
        <v>40</v>
      </c>
      <c r="I150">
        <v>222</v>
      </c>
      <c r="J150">
        <v>287</v>
      </c>
      <c r="K150">
        <v>69</v>
      </c>
      <c r="L150">
        <v>548</v>
      </c>
      <c r="M150" t="s">
        <v>30</v>
      </c>
      <c r="N150" s="20">
        <v>1</v>
      </c>
      <c r="P150" s="20">
        <f t="shared" si="29"/>
        <v>1</v>
      </c>
      <c r="R150" s="12">
        <f t="shared" si="30"/>
        <v>0.24041811846689895</v>
      </c>
      <c r="S150" s="21">
        <f t="shared" si="31"/>
        <v>0.40883001811703101</v>
      </c>
      <c r="T150" s="21">
        <f t="shared" si="32"/>
        <v>5.2702815452363883E-2</v>
      </c>
      <c r="U150" s="21">
        <f t="shared" si="33"/>
        <v>0.21781744385831625</v>
      </c>
      <c r="V150" s="21">
        <f t="shared" si="34"/>
        <v>0.22645009247590372</v>
      </c>
      <c r="W150" s="22">
        <f t="shared" si="35"/>
        <v>548</v>
      </c>
      <c r="X150" s="21">
        <f t="shared" si="36"/>
        <v>0.1259124087591241</v>
      </c>
      <c r="Y150" s="23">
        <f t="shared" si="37"/>
        <v>9.4782608695652169</v>
      </c>
      <c r="Z150" s="21">
        <f t="shared" si="38"/>
        <v>0.93899999999999995</v>
      </c>
      <c r="AA150" s="21">
        <f t="shared" si="39"/>
        <v>0.67600000000000005</v>
      </c>
      <c r="AB150" s="21">
        <f t="shared" si="40"/>
        <v>0.51700000000000002</v>
      </c>
      <c r="AC150" s="21">
        <f t="shared" si="41"/>
        <v>0</v>
      </c>
    </row>
    <row r="151" spans="2:29" x14ac:dyDescent="0.25">
      <c r="B151" s="27" t="s">
        <v>233</v>
      </c>
      <c r="C151" s="8" t="s">
        <v>234</v>
      </c>
      <c r="D151" t="s">
        <v>920</v>
      </c>
      <c r="E151">
        <v>921</v>
      </c>
      <c r="F151" s="1">
        <v>1945</v>
      </c>
      <c r="G151" t="s">
        <v>56</v>
      </c>
      <c r="H151" s="1">
        <v>2611</v>
      </c>
      <c r="I151" s="1">
        <v>2602</v>
      </c>
      <c r="J151" s="1">
        <v>5311</v>
      </c>
      <c r="K151">
        <v>153</v>
      </c>
      <c r="L151" s="1">
        <v>1269</v>
      </c>
      <c r="M151">
        <v>587</v>
      </c>
      <c r="N151" s="20">
        <v>1</v>
      </c>
      <c r="P151" s="20">
        <f t="shared" si="29"/>
        <v>1</v>
      </c>
      <c r="R151" s="12">
        <f t="shared" si="30"/>
        <v>2.8808134061382037E-2</v>
      </c>
      <c r="S151" s="21">
        <f t="shared" si="31"/>
        <v>-6.903435285184889E-4</v>
      </c>
      <c r="T151" s="21">
        <f t="shared" si="32"/>
        <v>0.15338367958714416</v>
      </c>
      <c r="U151" s="21">
        <f t="shared" si="33"/>
        <v>7.358625579319078E-2</v>
      </c>
      <c r="V151" s="21">
        <f t="shared" si="34"/>
        <v>7.5426530617272156E-2</v>
      </c>
      <c r="W151" s="22">
        <f t="shared" si="35"/>
        <v>1856</v>
      </c>
      <c r="X151" s="21">
        <f t="shared" si="36"/>
        <v>8.2435344827586202E-2</v>
      </c>
      <c r="Y151" s="23">
        <f t="shared" si="37"/>
        <v>6.0196078431372548</v>
      </c>
      <c r="Z151" s="21">
        <f t="shared" si="38"/>
        <v>0.75700000000000001</v>
      </c>
      <c r="AA151" s="21">
        <f t="shared" si="39"/>
        <v>0.51600000000000001</v>
      </c>
      <c r="AB151" s="21">
        <f t="shared" si="40"/>
        <v>0.67900000000000005</v>
      </c>
      <c r="AC151" s="21">
        <f t="shared" si="41"/>
        <v>0</v>
      </c>
    </row>
    <row r="152" spans="2:29" x14ac:dyDescent="0.25">
      <c r="B152" s="27" t="s">
        <v>454</v>
      </c>
      <c r="C152" s="8" t="s">
        <v>455</v>
      </c>
      <c r="D152" t="s">
        <v>920</v>
      </c>
      <c r="E152">
        <v>179</v>
      </c>
      <c r="F152" t="s">
        <v>30</v>
      </c>
      <c r="G152" t="s">
        <v>31</v>
      </c>
      <c r="H152">
        <v>67</v>
      </c>
      <c r="I152">
        <v>130</v>
      </c>
      <c r="J152">
        <v>144</v>
      </c>
      <c r="K152">
        <v>30</v>
      </c>
      <c r="L152">
        <v>366</v>
      </c>
      <c r="M152">
        <v>66</v>
      </c>
      <c r="N152" s="20">
        <v>1</v>
      </c>
      <c r="P152" s="20">
        <f t="shared" si="29"/>
        <v>1</v>
      </c>
      <c r="R152" s="12">
        <f t="shared" si="30"/>
        <v>0.20833333333333334</v>
      </c>
      <c r="S152" s="21">
        <f t="shared" si="31"/>
        <v>0.14175707102801849</v>
      </c>
      <c r="T152" s="21">
        <f t="shared" si="32"/>
        <v>2.0666422989368938E-2</v>
      </c>
      <c r="U152" s="21">
        <f t="shared" si="33"/>
        <v>7.9515217868181054E-2</v>
      </c>
      <c r="V152" s="21">
        <f t="shared" si="34"/>
        <v>8.0646237295189493E-2</v>
      </c>
      <c r="W152" s="22">
        <f t="shared" si="35"/>
        <v>432</v>
      </c>
      <c r="X152" s="21">
        <f t="shared" si="36"/>
        <v>6.9444444444444448E-2</v>
      </c>
      <c r="Y152" s="23">
        <f t="shared" si="37"/>
        <v>5.9666666666666668</v>
      </c>
      <c r="Z152" s="21">
        <f t="shared" si="38"/>
        <v>0.78400000000000003</v>
      </c>
      <c r="AA152" s="21">
        <f t="shared" si="39"/>
        <v>0.45600000000000002</v>
      </c>
      <c r="AB152" s="21">
        <f t="shared" si="40"/>
        <v>0.69500000000000006</v>
      </c>
      <c r="AC152" s="21">
        <f t="shared" si="41"/>
        <v>0</v>
      </c>
    </row>
    <row r="153" spans="2:29" x14ac:dyDescent="0.25">
      <c r="B153" s="27" t="s">
        <v>798</v>
      </c>
      <c r="C153" s="8" t="s">
        <v>799</v>
      </c>
      <c r="D153" t="s">
        <v>920</v>
      </c>
      <c r="E153">
        <v>26</v>
      </c>
      <c r="F153">
        <v>42</v>
      </c>
      <c r="G153" t="s">
        <v>34</v>
      </c>
      <c r="H153">
        <v>38</v>
      </c>
      <c r="I153">
        <v>49</v>
      </c>
      <c r="J153">
        <v>78</v>
      </c>
      <c r="K153">
        <v>4</v>
      </c>
      <c r="L153">
        <v>47</v>
      </c>
      <c r="M153" t="s">
        <v>30</v>
      </c>
      <c r="N153" s="20">
        <v>1</v>
      </c>
      <c r="P153" s="20">
        <f t="shared" si="29"/>
        <v>1</v>
      </c>
      <c r="R153" s="12">
        <f t="shared" si="30"/>
        <v>5.128205128205128E-2</v>
      </c>
      <c r="S153" s="21">
        <f t="shared" si="31"/>
        <v>5.2161718884977448E-2</v>
      </c>
      <c r="T153" s="21">
        <f t="shared" si="32"/>
        <v>9.7437268416986189E-2</v>
      </c>
      <c r="U153" s="21">
        <f t="shared" si="33"/>
        <v>7.4561065135923643E-2</v>
      </c>
      <c r="V153" s="21">
        <f t="shared" si="34"/>
        <v>7.4720017479295756E-2</v>
      </c>
      <c r="W153" s="22">
        <f t="shared" si="35"/>
        <v>47</v>
      </c>
      <c r="X153" s="21">
        <f t="shared" si="36"/>
        <v>8.5106382978723402E-2</v>
      </c>
      <c r="Y153" s="23">
        <f t="shared" si="37"/>
        <v>6.5</v>
      </c>
      <c r="Z153" s="21">
        <f t="shared" si="38"/>
        <v>0.755</v>
      </c>
      <c r="AA153" s="21">
        <f t="shared" si="39"/>
        <v>0.53400000000000003</v>
      </c>
      <c r="AB153" s="21">
        <f t="shared" si="40"/>
        <v>0.66599999999999993</v>
      </c>
      <c r="AC153" s="21">
        <f t="shared" si="41"/>
        <v>0</v>
      </c>
    </row>
    <row r="154" spans="2:29" x14ac:dyDescent="0.25">
      <c r="B154" s="27" t="s">
        <v>504</v>
      </c>
      <c r="C154" s="8" t="s">
        <v>505</v>
      </c>
      <c r="D154" t="s">
        <v>920</v>
      </c>
      <c r="E154">
        <v>153</v>
      </c>
      <c r="F154" t="s">
        <v>30</v>
      </c>
      <c r="G154" t="s">
        <v>31</v>
      </c>
      <c r="H154">
        <v>8</v>
      </c>
      <c r="I154">
        <v>12</v>
      </c>
      <c r="J154">
        <v>33</v>
      </c>
      <c r="K154">
        <v>20</v>
      </c>
      <c r="L154">
        <v>220</v>
      </c>
      <c r="M154" t="s">
        <v>30</v>
      </c>
      <c r="N154" s="20">
        <v>1</v>
      </c>
      <c r="P154" s="20">
        <f t="shared" si="29"/>
        <v>1</v>
      </c>
      <c r="R154" s="12">
        <f t="shared" si="30"/>
        <v>0.60606060606060608</v>
      </c>
      <c r="S154" s="21">
        <f t="shared" si="31"/>
        <v>8.4471771197698553E-2</v>
      </c>
      <c r="T154" s="21">
        <f t="shared" si="32"/>
        <v>0.22423992536427462</v>
      </c>
      <c r="U154" s="21">
        <f t="shared" si="33"/>
        <v>0.15223853443231672</v>
      </c>
      <c r="V154" s="21">
        <f t="shared" si="34"/>
        <v>0.15365007699809663</v>
      </c>
      <c r="W154" s="22">
        <f t="shared" si="35"/>
        <v>220</v>
      </c>
      <c r="X154" s="21">
        <f t="shared" si="36"/>
        <v>9.0909090909090912E-2</v>
      </c>
      <c r="Y154" s="23">
        <f t="shared" si="37"/>
        <v>7.65</v>
      </c>
      <c r="Z154" s="21">
        <f t="shared" si="38"/>
        <v>0.89400000000000002</v>
      </c>
      <c r="AA154" s="21">
        <f t="shared" si="39"/>
        <v>0.55500000000000005</v>
      </c>
      <c r="AB154" s="21">
        <f t="shared" si="40"/>
        <v>0.57099999999999995</v>
      </c>
      <c r="AC154" s="21">
        <f t="shared" si="41"/>
        <v>0</v>
      </c>
    </row>
    <row r="155" spans="2:29" x14ac:dyDescent="0.25">
      <c r="B155" s="27" t="s">
        <v>444</v>
      </c>
      <c r="C155" s="8" t="s">
        <v>445</v>
      </c>
      <c r="D155" t="s">
        <v>920</v>
      </c>
      <c r="E155">
        <v>147</v>
      </c>
      <c r="F155">
        <v>157</v>
      </c>
      <c r="G155" t="s">
        <v>86</v>
      </c>
      <c r="H155">
        <v>13</v>
      </c>
      <c r="I155">
        <v>79</v>
      </c>
      <c r="J155">
        <v>151</v>
      </c>
      <c r="K155">
        <v>7</v>
      </c>
      <c r="L155">
        <v>6</v>
      </c>
      <c r="M155" t="s">
        <v>30</v>
      </c>
      <c r="N155" s="20">
        <v>1</v>
      </c>
      <c r="P155" s="20">
        <f t="shared" si="29"/>
        <v>1</v>
      </c>
      <c r="R155" s="12">
        <f t="shared" si="30"/>
        <v>4.6357615894039736E-2</v>
      </c>
      <c r="S155" s="21">
        <f t="shared" si="31"/>
        <v>0.43461955988706746</v>
      </c>
      <c r="T155" s="21">
        <f t="shared" si="32"/>
        <v>0.1383346908136458</v>
      </c>
      <c r="U155" s="21">
        <f t="shared" si="33"/>
        <v>0.27791909491143207</v>
      </c>
      <c r="V155" s="21">
        <f t="shared" si="34"/>
        <v>0.28362444853738178</v>
      </c>
      <c r="W155" s="22">
        <f t="shared" si="35"/>
        <v>6</v>
      </c>
      <c r="X155" s="21">
        <f t="shared" si="36"/>
        <v>1.1666666666666667</v>
      </c>
      <c r="Y155" s="23">
        <f t="shared" si="37"/>
        <v>21</v>
      </c>
      <c r="Z155" s="21">
        <f t="shared" si="38"/>
        <v>0.95899999999999996</v>
      </c>
      <c r="AA155" s="21">
        <f t="shared" si="39"/>
        <v>0.97899999999999998</v>
      </c>
      <c r="AB155" s="21">
        <f t="shared" si="40"/>
        <v>0.31999999999999995</v>
      </c>
      <c r="AC155" s="21">
        <f t="shared" si="41"/>
        <v>0</v>
      </c>
    </row>
    <row r="156" spans="2:29" x14ac:dyDescent="0.25">
      <c r="B156" s="27" t="s">
        <v>52</v>
      </c>
      <c r="C156" s="8" t="s">
        <v>53</v>
      </c>
      <c r="D156" t="s">
        <v>920</v>
      </c>
      <c r="E156" s="1">
        <v>6953</v>
      </c>
      <c r="F156" t="s">
        <v>30</v>
      </c>
      <c r="G156" t="s">
        <v>31</v>
      </c>
      <c r="H156">
        <v>87</v>
      </c>
      <c r="I156">
        <v>104</v>
      </c>
      <c r="J156" s="1">
        <v>1311</v>
      </c>
      <c r="K156">
        <v>573</v>
      </c>
      <c r="L156" s="1">
        <v>2833</v>
      </c>
      <c r="M156" s="1">
        <v>1092</v>
      </c>
      <c r="N156" s="20">
        <v>1</v>
      </c>
      <c r="P156" s="20">
        <f t="shared" si="29"/>
        <v>1</v>
      </c>
      <c r="R156" s="12">
        <f t="shared" si="30"/>
        <v>0.43707093821510296</v>
      </c>
      <c r="S156" s="21">
        <f t="shared" si="31"/>
        <v>3.634132731704387E-2</v>
      </c>
      <c r="T156" s="21">
        <f t="shared" si="32"/>
        <v>0.66002210231012337</v>
      </c>
      <c r="U156" s="21">
        <f t="shared" si="33"/>
        <v>0.31162094710465138</v>
      </c>
      <c r="V156" s="21">
        <f t="shared" si="34"/>
        <v>0.33599479224393952</v>
      </c>
      <c r="W156" s="22">
        <f t="shared" si="35"/>
        <v>3925</v>
      </c>
      <c r="X156" s="21">
        <f t="shared" si="36"/>
        <v>0.14598726114649682</v>
      </c>
      <c r="Y156" s="23">
        <f t="shared" si="37"/>
        <v>12.134380453752181</v>
      </c>
      <c r="Z156" s="21">
        <f t="shared" si="38"/>
        <v>0.97299999999999998</v>
      </c>
      <c r="AA156" s="21">
        <f t="shared" si="39"/>
        <v>0.73699999999999999</v>
      </c>
      <c r="AB156" s="21">
        <f t="shared" si="40"/>
        <v>0.43200000000000005</v>
      </c>
      <c r="AC156" s="21">
        <f t="shared" si="41"/>
        <v>0</v>
      </c>
    </row>
    <row r="157" spans="2:29" x14ac:dyDescent="0.25">
      <c r="B157" s="27" t="s">
        <v>165</v>
      </c>
      <c r="C157" s="8" t="s">
        <v>166</v>
      </c>
      <c r="D157" t="s">
        <v>920</v>
      </c>
      <c r="E157" s="1">
        <v>1379</v>
      </c>
      <c r="F157" s="1">
        <v>2007</v>
      </c>
      <c r="G157" t="s">
        <v>31</v>
      </c>
      <c r="H157">
        <v>453</v>
      </c>
      <c r="I157">
        <v>509</v>
      </c>
      <c r="J157">
        <v>791</v>
      </c>
      <c r="K157">
        <v>232</v>
      </c>
      <c r="L157" s="1">
        <v>3126</v>
      </c>
      <c r="M157">
        <v>688</v>
      </c>
      <c r="N157" s="20">
        <v>1</v>
      </c>
      <c r="P157" s="20">
        <f t="shared" si="29"/>
        <v>1</v>
      </c>
      <c r="R157" s="12">
        <f t="shared" si="30"/>
        <v>0.29329962073324906</v>
      </c>
      <c r="S157" s="21">
        <f t="shared" si="31"/>
        <v>2.3585007348476683E-2</v>
      </c>
      <c r="T157" s="21">
        <f t="shared" si="32"/>
        <v>9.2173765133190866E-2</v>
      </c>
      <c r="U157" s="21">
        <f t="shared" si="33"/>
        <v>5.7323361800764694E-2</v>
      </c>
      <c r="V157" s="21">
        <f t="shared" si="34"/>
        <v>5.7694044760810748E-2</v>
      </c>
      <c r="W157" s="22">
        <f t="shared" si="35"/>
        <v>3814</v>
      </c>
      <c r="X157" s="21">
        <f t="shared" si="36"/>
        <v>6.0828526481384371E-2</v>
      </c>
      <c r="Y157" s="23">
        <f t="shared" si="37"/>
        <v>5.943965517241379</v>
      </c>
      <c r="Z157" s="21">
        <f t="shared" si="38"/>
        <v>0.67100000000000004</v>
      </c>
      <c r="AA157" s="21">
        <f t="shared" si="39"/>
        <v>0.43099999999999999</v>
      </c>
      <c r="AB157" s="21">
        <f t="shared" si="40"/>
        <v>0.70199999999999996</v>
      </c>
      <c r="AC157" s="21">
        <f t="shared" si="41"/>
        <v>0</v>
      </c>
    </row>
    <row r="158" spans="2:29" x14ac:dyDescent="0.25">
      <c r="B158" s="27" t="s">
        <v>427</v>
      </c>
      <c r="C158" s="8" t="s">
        <v>428</v>
      </c>
      <c r="D158" t="s">
        <v>920</v>
      </c>
      <c r="E158">
        <v>173</v>
      </c>
      <c r="F158" t="s">
        <v>30</v>
      </c>
      <c r="G158" t="s">
        <v>31</v>
      </c>
      <c r="H158">
        <v>25</v>
      </c>
      <c r="I158">
        <v>44</v>
      </c>
      <c r="J158">
        <v>59</v>
      </c>
      <c r="K158">
        <v>25</v>
      </c>
      <c r="L158">
        <v>432</v>
      </c>
      <c r="M158" t="s">
        <v>30</v>
      </c>
      <c r="N158" s="20">
        <v>1</v>
      </c>
      <c r="P158" s="20">
        <f t="shared" si="29"/>
        <v>1</v>
      </c>
      <c r="R158" s="12">
        <f t="shared" si="30"/>
        <v>0.42372881355932202</v>
      </c>
      <c r="S158" s="21">
        <f t="shared" si="31"/>
        <v>0.11970220528043152</v>
      </c>
      <c r="T158" s="21">
        <f t="shared" si="32"/>
        <v>6.042477819475911E-2</v>
      </c>
      <c r="U158" s="21">
        <f t="shared" si="33"/>
        <v>8.9660480461085657E-2</v>
      </c>
      <c r="V158" s="21">
        <f t="shared" si="34"/>
        <v>8.9929154645425433E-2</v>
      </c>
      <c r="W158" s="22">
        <f t="shared" si="35"/>
        <v>432</v>
      </c>
      <c r="X158" s="21">
        <f t="shared" si="36"/>
        <v>5.7870370370370371E-2</v>
      </c>
      <c r="Y158" s="23">
        <f t="shared" si="37"/>
        <v>6.92</v>
      </c>
      <c r="Z158" s="21">
        <f t="shared" si="38"/>
        <v>0.80600000000000005</v>
      </c>
      <c r="AA158" s="21">
        <f t="shared" si="39"/>
        <v>0.41099999999999998</v>
      </c>
      <c r="AB158" s="21">
        <f t="shared" si="40"/>
        <v>0.63600000000000001</v>
      </c>
      <c r="AC158" s="21">
        <f t="shared" si="41"/>
        <v>0</v>
      </c>
    </row>
    <row r="159" spans="2:29" x14ac:dyDescent="0.25">
      <c r="B159" s="27" t="s">
        <v>273</v>
      </c>
      <c r="C159" s="8" t="s">
        <v>274</v>
      </c>
      <c r="D159" t="s">
        <v>920</v>
      </c>
      <c r="E159">
        <v>599</v>
      </c>
      <c r="F159" s="1">
        <v>1266</v>
      </c>
      <c r="G159" t="s">
        <v>37</v>
      </c>
      <c r="H159" s="1">
        <v>1110</v>
      </c>
      <c r="I159" s="1">
        <v>2783</v>
      </c>
      <c r="J159" s="1">
        <v>2207</v>
      </c>
      <c r="K159">
        <v>98</v>
      </c>
      <c r="L159" s="1">
        <v>1331</v>
      </c>
      <c r="M159">
        <v>770</v>
      </c>
      <c r="N159" s="20">
        <v>1</v>
      </c>
      <c r="P159" s="20">
        <f t="shared" si="29"/>
        <v>1</v>
      </c>
      <c r="R159" s="12">
        <f t="shared" si="30"/>
        <v>4.4404168554599006E-2</v>
      </c>
      <c r="S159" s="21">
        <f t="shared" si="31"/>
        <v>0.20181617696927634</v>
      </c>
      <c r="T159" s="21">
        <f t="shared" si="32"/>
        <v>-4.5319997963702785E-2</v>
      </c>
      <c r="U159" s="21">
        <f t="shared" si="33"/>
        <v>7.1144187435232098E-2</v>
      </c>
      <c r="V159" s="21">
        <f t="shared" si="34"/>
        <v>7.5880122146935222E-2</v>
      </c>
      <c r="W159" s="22">
        <f t="shared" si="35"/>
        <v>2101</v>
      </c>
      <c r="X159" s="21">
        <f t="shared" si="36"/>
        <v>4.6644455021418382E-2</v>
      </c>
      <c r="Y159" s="23">
        <f t="shared" si="37"/>
        <v>6.112244897959183</v>
      </c>
      <c r="Z159" s="21">
        <f t="shared" si="38"/>
        <v>0.75900000000000001</v>
      </c>
      <c r="AA159" s="21">
        <f t="shared" si="39"/>
        <v>0.36099999999999999</v>
      </c>
      <c r="AB159" s="21">
        <f t="shared" si="40"/>
        <v>0.67700000000000005</v>
      </c>
      <c r="AC159" s="21">
        <f t="shared" si="41"/>
        <v>0</v>
      </c>
    </row>
    <row r="160" spans="2:29" x14ac:dyDescent="0.25">
      <c r="B160" s="27" t="s">
        <v>403</v>
      </c>
      <c r="C160" s="8" t="s">
        <v>404</v>
      </c>
      <c r="D160" t="s">
        <v>920</v>
      </c>
      <c r="E160">
        <v>226</v>
      </c>
      <c r="F160" t="s">
        <v>30</v>
      </c>
      <c r="G160" t="s">
        <v>31</v>
      </c>
      <c r="H160">
        <v>1</v>
      </c>
      <c r="I160">
        <v>23</v>
      </c>
      <c r="J160">
        <v>55</v>
      </c>
      <c r="K160">
        <v>19</v>
      </c>
      <c r="L160">
        <v>208</v>
      </c>
      <c r="M160" t="s">
        <v>30</v>
      </c>
      <c r="N160" s="20">
        <v>1</v>
      </c>
      <c r="P160" s="20">
        <f t="shared" si="29"/>
        <v>1</v>
      </c>
      <c r="R160" s="12">
        <f t="shared" si="30"/>
        <v>0.34545454545454546</v>
      </c>
      <c r="S160" s="21">
        <f t="shared" si="31"/>
        <v>0.87217123055485746</v>
      </c>
      <c r="T160" s="21">
        <f t="shared" si="32"/>
        <v>0.19049334145198071</v>
      </c>
      <c r="U160" s="21">
        <f t="shared" si="33"/>
        <v>0.49291908154243869</v>
      </c>
      <c r="V160" s="21">
        <f t="shared" si="34"/>
        <v>0.51852788451642562</v>
      </c>
      <c r="W160" s="22">
        <f t="shared" si="35"/>
        <v>208</v>
      </c>
      <c r="X160" s="21">
        <f t="shared" si="36"/>
        <v>9.1346153846153841E-2</v>
      </c>
      <c r="Y160" s="23">
        <f t="shared" si="37"/>
        <v>11.894736842105264</v>
      </c>
      <c r="Z160" s="21">
        <f t="shared" si="38"/>
        <v>0.997</v>
      </c>
      <c r="AA160" s="21">
        <f t="shared" si="39"/>
        <v>0.55700000000000005</v>
      </c>
      <c r="AB160" s="21">
        <f t="shared" si="40"/>
        <v>0.44299999999999995</v>
      </c>
      <c r="AC160" s="21">
        <f t="shared" si="41"/>
        <v>0</v>
      </c>
    </row>
    <row r="161" spans="2:29" x14ac:dyDescent="0.25">
      <c r="B161" s="27" t="s">
        <v>303</v>
      </c>
      <c r="C161" s="8" t="s">
        <v>304</v>
      </c>
      <c r="D161" t="s">
        <v>920</v>
      </c>
      <c r="E161">
        <v>760</v>
      </c>
      <c r="F161" s="1">
        <v>1006</v>
      </c>
      <c r="G161" t="s">
        <v>37</v>
      </c>
      <c r="H161">
        <v>20</v>
      </c>
      <c r="I161">
        <v>91</v>
      </c>
      <c r="J161">
        <v>185</v>
      </c>
      <c r="K161">
        <v>47</v>
      </c>
      <c r="L161">
        <v>219</v>
      </c>
      <c r="M161">
        <v>173</v>
      </c>
      <c r="N161" s="20">
        <v>1</v>
      </c>
      <c r="P161" s="20">
        <f t="shared" si="29"/>
        <v>1</v>
      </c>
      <c r="R161" s="12">
        <f t="shared" si="30"/>
        <v>0.25405405405405407</v>
      </c>
      <c r="S161" s="21">
        <f t="shared" si="31"/>
        <v>0.35394891739039536</v>
      </c>
      <c r="T161" s="21">
        <f t="shared" si="32"/>
        <v>0.15246054809199805</v>
      </c>
      <c r="U161" s="21">
        <f t="shared" si="33"/>
        <v>0.24914879474956964</v>
      </c>
      <c r="V161" s="21">
        <f t="shared" si="34"/>
        <v>0.25185275341065433</v>
      </c>
      <c r="W161" s="22">
        <f t="shared" si="35"/>
        <v>392</v>
      </c>
      <c r="X161" s="21">
        <f t="shared" si="36"/>
        <v>0.11989795918367346</v>
      </c>
      <c r="Y161" s="23">
        <f t="shared" si="37"/>
        <v>16.170212765957448</v>
      </c>
      <c r="Z161" s="21">
        <f t="shared" si="38"/>
        <v>0.94599999999999995</v>
      </c>
      <c r="AA161" s="21">
        <f t="shared" si="39"/>
        <v>0.65800000000000003</v>
      </c>
      <c r="AB161" s="21">
        <f t="shared" si="40"/>
        <v>0.36899999999999999</v>
      </c>
      <c r="AC161" s="21">
        <f t="shared" si="41"/>
        <v>0</v>
      </c>
    </row>
    <row r="162" spans="2:29" x14ac:dyDescent="0.25">
      <c r="B162" s="27" t="s">
        <v>478</v>
      </c>
      <c r="C162" s="8" t="s">
        <v>479</v>
      </c>
      <c r="D162" t="s">
        <v>920</v>
      </c>
      <c r="E162">
        <v>139</v>
      </c>
      <c r="F162">
        <v>295</v>
      </c>
      <c r="G162" t="s">
        <v>49</v>
      </c>
      <c r="H162">
        <v>115</v>
      </c>
      <c r="I162">
        <v>434</v>
      </c>
      <c r="J162">
        <v>183</v>
      </c>
      <c r="K162">
        <v>19</v>
      </c>
      <c r="L162">
        <v>336</v>
      </c>
      <c r="M162">
        <v>142</v>
      </c>
      <c r="N162" s="20">
        <v>1</v>
      </c>
      <c r="P162" s="20">
        <f t="shared" si="29"/>
        <v>1</v>
      </c>
      <c r="R162" s="12">
        <f t="shared" si="30"/>
        <v>0.10382513661202186</v>
      </c>
      <c r="S162" s="21">
        <f t="shared" si="31"/>
        <v>0.30424258956870287</v>
      </c>
      <c r="T162" s="21">
        <f t="shared" si="32"/>
        <v>-0.15861983024001924</v>
      </c>
      <c r="U162" s="21">
        <f t="shared" si="33"/>
        <v>4.7551359800326098E-2</v>
      </c>
      <c r="V162" s="21">
        <f t="shared" si="34"/>
        <v>6.4391373043003242E-2</v>
      </c>
      <c r="W162" s="22">
        <f t="shared" si="35"/>
        <v>478</v>
      </c>
      <c r="X162" s="21">
        <f t="shared" si="36"/>
        <v>3.9748953974895397E-2</v>
      </c>
      <c r="Y162" s="23">
        <f t="shared" si="37"/>
        <v>7.3157894736842106</v>
      </c>
      <c r="Z162" s="21">
        <f t="shared" si="38"/>
        <v>0.71399999999999997</v>
      </c>
      <c r="AA162" s="21">
        <f t="shared" si="39"/>
        <v>0.314</v>
      </c>
      <c r="AB162" s="21">
        <f t="shared" si="40"/>
        <v>0.60299999999999998</v>
      </c>
      <c r="AC162" s="21">
        <f t="shared" si="41"/>
        <v>0</v>
      </c>
    </row>
    <row r="163" spans="2:29" x14ac:dyDescent="0.25">
      <c r="B163" s="27" t="s">
        <v>32</v>
      </c>
      <c r="C163" s="27" t="s">
        <v>33</v>
      </c>
      <c r="D163" t="s">
        <v>920</v>
      </c>
      <c r="E163" s="1">
        <v>39827</v>
      </c>
      <c r="F163" s="1">
        <v>41707</v>
      </c>
      <c r="G163" t="s">
        <v>34</v>
      </c>
      <c r="H163" s="1">
        <v>2460</v>
      </c>
      <c r="I163" s="1">
        <v>1881</v>
      </c>
      <c r="J163" s="1">
        <v>3845</v>
      </c>
      <c r="K163">
        <v>-190</v>
      </c>
      <c r="L163" s="1">
        <v>4872</v>
      </c>
      <c r="M163" s="1">
        <v>3146</v>
      </c>
      <c r="N163" s="20">
        <f t="shared" ref="N163:N226" si="42">IF(V163&lt;5%,1,0)</f>
        <v>1</v>
      </c>
      <c r="P163" s="20">
        <f t="shared" si="29"/>
        <v>1</v>
      </c>
      <c r="R163" s="12">
        <f t="shared" si="30"/>
        <v>-4.94148244473342E-2</v>
      </c>
      <c r="S163" s="21">
        <f t="shared" si="31"/>
        <v>-5.2256667719445149E-2</v>
      </c>
      <c r="T163" s="21">
        <f t="shared" si="32"/>
        <v>0.15372289145406537</v>
      </c>
      <c r="U163" s="21">
        <f t="shared" si="33"/>
        <v>4.5673552154319674E-2</v>
      </c>
      <c r="V163" s="21">
        <f t="shared" si="34"/>
        <v>4.9046591962979967E-2</v>
      </c>
      <c r="W163" s="22">
        <f t="shared" si="35"/>
        <v>8018</v>
      </c>
      <c r="X163" s="21">
        <f t="shared" si="36"/>
        <v>-2.3696682464454975E-2</v>
      </c>
      <c r="Y163" s="23">
        <f t="shared" si="37"/>
        <v>100000</v>
      </c>
      <c r="Z163" s="21">
        <f t="shared" si="38"/>
        <v>0.626</v>
      </c>
      <c r="AA163" s="21">
        <f t="shared" si="39"/>
        <v>9.6000000000000002E-2</v>
      </c>
      <c r="AB163" s="21">
        <f t="shared" si="40"/>
        <v>0.18700000000000006</v>
      </c>
      <c r="AC163" s="21">
        <f t="shared" si="41"/>
        <v>0</v>
      </c>
    </row>
    <row r="164" spans="2:29" x14ac:dyDescent="0.25">
      <c r="B164" s="27" t="s">
        <v>44</v>
      </c>
      <c r="C164" s="27" t="s">
        <v>45</v>
      </c>
      <c r="D164" t="s">
        <v>920</v>
      </c>
      <c r="E164" s="1">
        <v>18363</v>
      </c>
      <c r="F164" s="1">
        <v>22411</v>
      </c>
      <c r="G164" t="s">
        <v>46</v>
      </c>
      <c r="H164" s="1">
        <v>7242</v>
      </c>
      <c r="I164" s="1">
        <v>9745</v>
      </c>
      <c r="J164" s="1">
        <v>9098</v>
      </c>
      <c r="K164" s="1">
        <v>2445</v>
      </c>
      <c r="L164" s="1">
        <v>9140</v>
      </c>
      <c r="M164" s="1">
        <v>1583</v>
      </c>
      <c r="N164" s="20">
        <f t="shared" si="42"/>
        <v>1</v>
      </c>
      <c r="P164" s="20">
        <f t="shared" si="29"/>
        <v>1</v>
      </c>
      <c r="R164" s="12">
        <f t="shared" si="30"/>
        <v>0.26874038250164872</v>
      </c>
      <c r="S164" s="21">
        <f t="shared" si="31"/>
        <v>6.1169269198491749E-2</v>
      </c>
      <c r="T164" s="21">
        <f t="shared" si="32"/>
        <v>-1.3645982558759928E-2</v>
      </c>
      <c r="U164" s="21">
        <f t="shared" si="33"/>
        <v>2.3077989138226451E-2</v>
      </c>
      <c r="V164" s="21">
        <f t="shared" si="34"/>
        <v>2.3533758592652759E-2</v>
      </c>
      <c r="W164" s="22">
        <f t="shared" si="35"/>
        <v>10723</v>
      </c>
      <c r="X164" s="21">
        <f t="shared" si="36"/>
        <v>0.22801454816749045</v>
      </c>
      <c r="Y164" s="23">
        <f t="shared" si="37"/>
        <v>7.5104294478527605</v>
      </c>
      <c r="Z164" s="21">
        <f t="shared" si="38"/>
        <v>0.47599999999999998</v>
      </c>
      <c r="AA164" s="21">
        <f t="shared" si="39"/>
        <v>0.89600000000000002</v>
      </c>
      <c r="AB164" s="21">
        <f t="shared" si="40"/>
        <v>0.57600000000000007</v>
      </c>
      <c r="AC164" s="21">
        <f t="shared" si="41"/>
        <v>0</v>
      </c>
    </row>
    <row r="165" spans="2:29" x14ac:dyDescent="0.25">
      <c r="B165" s="27" t="s">
        <v>47</v>
      </c>
      <c r="C165" s="27" t="s">
        <v>48</v>
      </c>
      <c r="D165" t="s">
        <v>920</v>
      </c>
      <c r="E165" s="1">
        <v>13595</v>
      </c>
      <c r="F165" s="1">
        <v>20338</v>
      </c>
      <c r="G165" t="s">
        <v>49</v>
      </c>
      <c r="H165" s="1">
        <v>16286</v>
      </c>
      <c r="I165" s="1">
        <v>17048</v>
      </c>
      <c r="J165" s="1">
        <v>20565</v>
      </c>
      <c r="K165" s="1">
        <v>2583</v>
      </c>
      <c r="L165" s="1">
        <v>17173</v>
      </c>
      <c r="M165" s="1">
        <v>2744</v>
      </c>
      <c r="N165" s="20">
        <f t="shared" si="42"/>
        <v>1</v>
      </c>
      <c r="P165" s="20">
        <f t="shared" si="29"/>
        <v>1</v>
      </c>
      <c r="R165" s="12">
        <f t="shared" si="30"/>
        <v>0.12560175054704595</v>
      </c>
      <c r="S165" s="21">
        <f t="shared" si="31"/>
        <v>9.1873573923022533E-3</v>
      </c>
      <c r="T165" s="21">
        <f t="shared" si="32"/>
        <v>3.8223979547258757E-2</v>
      </c>
      <c r="U165" s="21">
        <f t="shared" si="33"/>
        <v>2.3602713117065521E-2</v>
      </c>
      <c r="V165" s="21">
        <f t="shared" si="34"/>
        <v>2.367135001887551E-2</v>
      </c>
      <c r="W165" s="22">
        <f t="shared" si="35"/>
        <v>19917</v>
      </c>
      <c r="X165" s="21">
        <f t="shared" si="36"/>
        <v>0.12968820605512879</v>
      </c>
      <c r="Y165" s="23">
        <f t="shared" si="37"/>
        <v>5.2632597754548973</v>
      </c>
      <c r="Z165" s="21">
        <f t="shared" si="38"/>
        <v>0.47799999999999998</v>
      </c>
      <c r="AA165" s="21">
        <f t="shared" si="39"/>
        <v>0.69599999999999995</v>
      </c>
      <c r="AB165" s="21">
        <f t="shared" si="40"/>
        <v>0.77800000000000002</v>
      </c>
      <c r="AC165" s="21">
        <f t="shared" si="41"/>
        <v>0</v>
      </c>
    </row>
    <row r="166" spans="2:29" x14ac:dyDescent="0.25">
      <c r="B166" s="27" t="s">
        <v>50</v>
      </c>
      <c r="C166" s="27" t="s">
        <v>51</v>
      </c>
      <c r="D166" t="s">
        <v>920</v>
      </c>
      <c r="E166" s="1">
        <v>9239</v>
      </c>
      <c r="F166" t="s">
        <v>30</v>
      </c>
      <c r="G166" t="s">
        <v>31</v>
      </c>
      <c r="H166" s="1">
        <v>2120</v>
      </c>
      <c r="I166" s="1">
        <v>2934</v>
      </c>
      <c r="J166" s="1">
        <v>3099</v>
      </c>
      <c r="K166" s="1">
        <v>1345</v>
      </c>
      <c r="L166" s="1">
        <v>10177</v>
      </c>
      <c r="M166" s="1">
        <v>4302</v>
      </c>
      <c r="N166" s="20">
        <f t="shared" si="42"/>
        <v>1</v>
      </c>
      <c r="P166" s="20">
        <f t="shared" si="29"/>
        <v>1</v>
      </c>
      <c r="R166" s="12">
        <f t="shared" si="30"/>
        <v>0.43401097128105842</v>
      </c>
      <c r="S166" s="21">
        <f t="shared" si="31"/>
        <v>6.7148478992118177E-2</v>
      </c>
      <c r="T166" s="21">
        <f t="shared" si="32"/>
        <v>1.1002648599664155E-2</v>
      </c>
      <c r="U166" s="21">
        <f t="shared" si="33"/>
        <v>3.8696268747574925E-2</v>
      </c>
      <c r="V166" s="21">
        <f t="shared" si="34"/>
        <v>3.8949132113119088E-2</v>
      </c>
      <c r="W166" s="22">
        <f t="shared" si="35"/>
        <v>14479</v>
      </c>
      <c r="X166" s="21">
        <f t="shared" si="36"/>
        <v>9.2893155604668834E-2</v>
      </c>
      <c r="Y166" s="23">
        <f t="shared" si="37"/>
        <v>6.8691449814126395</v>
      </c>
      <c r="Z166" s="21">
        <f t="shared" si="38"/>
        <v>0.56100000000000005</v>
      </c>
      <c r="AA166" s="21">
        <f t="shared" si="39"/>
        <v>0.57299999999999995</v>
      </c>
      <c r="AB166" s="21">
        <f t="shared" si="40"/>
        <v>0.63900000000000001</v>
      </c>
      <c r="AC166" s="21">
        <f t="shared" si="41"/>
        <v>0</v>
      </c>
    </row>
    <row r="167" spans="2:29" x14ac:dyDescent="0.25">
      <c r="B167" s="27" t="s">
        <v>97</v>
      </c>
      <c r="C167" s="27" t="s">
        <v>98</v>
      </c>
      <c r="D167" t="s">
        <v>920</v>
      </c>
      <c r="E167" s="1">
        <v>8262</v>
      </c>
      <c r="F167" s="1">
        <v>8259</v>
      </c>
      <c r="G167" t="s">
        <v>99</v>
      </c>
      <c r="H167">
        <v>159</v>
      </c>
      <c r="I167">
        <v>177</v>
      </c>
      <c r="J167">
        <v>233</v>
      </c>
      <c r="K167">
        <v>19</v>
      </c>
      <c r="L167">
        <v>38</v>
      </c>
      <c r="M167">
        <v>12</v>
      </c>
      <c r="N167" s="20">
        <f t="shared" si="42"/>
        <v>1</v>
      </c>
      <c r="P167" s="20">
        <f t="shared" si="29"/>
        <v>1</v>
      </c>
      <c r="R167" s="12">
        <f t="shared" si="30"/>
        <v>8.15450643776824E-2</v>
      </c>
      <c r="S167" s="21">
        <f t="shared" si="31"/>
        <v>2.168079166422654E-2</v>
      </c>
      <c r="T167" s="21">
        <f t="shared" si="32"/>
        <v>5.6517100778825879E-2</v>
      </c>
      <c r="U167" s="21">
        <f t="shared" si="33"/>
        <v>3.8952947890569467E-2</v>
      </c>
      <c r="V167" s="21">
        <f t="shared" si="34"/>
        <v>3.9050280111207293E-2</v>
      </c>
      <c r="W167" s="22">
        <f t="shared" si="35"/>
        <v>50</v>
      </c>
      <c r="X167" s="21">
        <f t="shared" si="36"/>
        <v>0.38</v>
      </c>
      <c r="Y167" s="23">
        <f t="shared" si="37"/>
        <v>434.84210526315792</v>
      </c>
      <c r="Z167" s="21">
        <f t="shared" si="38"/>
        <v>0.56399999999999995</v>
      </c>
      <c r="AA167" s="21">
        <f t="shared" si="39"/>
        <v>0.95899999999999996</v>
      </c>
      <c r="AB167" s="21">
        <f t="shared" si="40"/>
        <v>0.19399999999999995</v>
      </c>
      <c r="AC167" s="21">
        <f t="shared" si="41"/>
        <v>0</v>
      </c>
    </row>
    <row r="168" spans="2:29" x14ac:dyDescent="0.25">
      <c r="B168" s="27" t="s">
        <v>63</v>
      </c>
      <c r="C168" s="27" t="s">
        <v>64</v>
      </c>
      <c r="D168" t="s">
        <v>920</v>
      </c>
      <c r="E168" s="1">
        <v>6751</v>
      </c>
      <c r="F168" t="s">
        <v>30</v>
      </c>
      <c r="G168" t="s">
        <v>31</v>
      </c>
      <c r="H168">
        <v>501</v>
      </c>
      <c r="I168">
        <v>485</v>
      </c>
      <c r="J168">
        <v>662</v>
      </c>
      <c r="K168">
        <v>293</v>
      </c>
      <c r="L168" s="1">
        <v>2685</v>
      </c>
      <c r="M168">
        <v>677</v>
      </c>
      <c r="N168" s="20">
        <f t="shared" si="42"/>
        <v>1</v>
      </c>
      <c r="P168" s="20">
        <f t="shared" si="29"/>
        <v>1</v>
      </c>
      <c r="R168" s="12">
        <f t="shared" si="30"/>
        <v>0.44259818731117823</v>
      </c>
      <c r="S168" s="21">
        <f t="shared" si="31"/>
        <v>-6.4704181360586421E-3</v>
      </c>
      <c r="T168" s="21">
        <f t="shared" si="32"/>
        <v>6.419998916620262E-2</v>
      </c>
      <c r="U168" s="21">
        <f t="shared" si="33"/>
        <v>2.825783257697978E-2</v>
      </c>
      <c r="V168" s="21">
        <f t="shared" si="34"/>
        <v>2.8662467869041253E-2</v>
      </c>
      <c r="W168" s="22">
        <f t="shared" si="35"/>
        <v>3362</v>
      </c>
      <c r="X168" s="21">
        <f t="shared" si="36"/>
        <v>8.715050565139798E-2</v>
      </c>
      <c r="Y168" s="23">
        <f t="shared" si="37"/>
        <v>23.040955631399317</v>
      </c>
      <c r="Z168" s="21">
        <f t="shared" si="38"/>
        <v>0.498</v>
      </c>
      <c r="AA168" s="21">
        <f t="shared" si="39"/>
        <v>0.54800000000000004</v>
      </c>
      <c r="AB168" s="21">
        <f t="shared" si="40"/>
        <v>0.30600000000000005</v>
      </c>
      <c r="AC168" s="21">
        <f t="shared" si="41"/>
        <v>0</v>
      </c>
    </row>
    <row r="169" spans="2:29" x14ac:dyDescent="0.25">
      <c r="B169" s="27" t="s">
        <v>61</v>
      </c>
      <c r="C169" s="27" t="s">
        <v>62</v>
      </c>
      <c r="D169" t="s">
        <v>920</v>
      </c>
      <c r="E169" s="1">
        <v>6038</v>
      </c>
      <c r="F169" s="1">
        <v>5790</v>
      </c>
      <c r="G169" t="s">
        <v>31</v>
      </c>
      <c r="H169" s="1">
        <v>1154</v>
      </c>
      <c r="I169" s="1">
        <v>3011</v>
      </c>
      <c r="J169" s="1">
        <v>1695</v>
      </c>
      <c r="K169">
        <v>254</v>
      </c>
      <c r="L169" s="1">
        <v>1674</v>
      </c>
      <c r="M169">
        <v>562</v>
      </c>
      <c r="N169" s="20">
        <f t="shared" si="42"/>
        <v>1</v>
      </c>
      <c r="P169" s="20">
        <f t="shared" si="29"/>
        <v>1</v>
      </c>
      <c r="R169" s="12">
        <f t="shared" si="30"/>
        <v>0.14985250737463127</v>
      </c>
      <c r="S169" s="21">
        <f t="shared" si="31"/>
        <v>0.21143743370818036</v>
      </c>
      <c r="T169" s="21">
        <f t="shared" si="32"/>
        <v>-0.10856067347383858</v>
      </c>
      <c r="U169" s="21">
        <f t="shared" si="33"/>
        <v>3.9193422820507307E-2</v>
      </c>
      <c r="V169" s="21">
        <f t="shared" si="34"/>
        <v>4.7356727684949695E-2</v>
      </c>
      <c r="W169" s="22">
        <f t="shared" si="35"/>
        <v>2236</v>
      </c>
      <c r="X169" s="21">
        <f t="shared" si="36"/>
        <v>0.11359570661896243</v>
      </c>
      <c r="Y169" s="23">
        <f t="shared" si="37"/>
        <v>23.771653543307085</v>
      </c>
      <c r="Z169" s="21">
        <f t="shared" si="38"/>
        <v>0.61499999999999999</v>
      </c>
      <c r="AA169" s="21">
        <f t="shared" si="39"/>
        <v>0.626</v>
      </c>
      <c r="AB169" s="21">
        <f t="shared" si="40"/>
        <v>0.29900000000000004</v>
      </c>
      <c r="AC169" s="21">
        <f t="shared" si="41"/>
        <v>0</v>
      </c>
    </row>
    <row r="170" spans="2:29" x14ac:dyDescent="0.25">
      <c r="B170" s="27" t="s">
        <v>69</v>
      </c>
      <c r="C170" s="27" t="s">
        <v>70</v>
      </c>
      <c r="D170" t="s">
        <v>920</v>
      </c>
      <c r="E170" s="1">
        <v>3994</v>
      </c>
      <c r="F170" s="1">
        <v>3821</v>
      </c>
      <c r="G170" t="s">
        <v>56</v>
      </c>
      <c r="H170" s="1">
        <v>3122</v>
      </c>
      <c r="I170" s="1">
        <v>3297</v>
      </c>
      <c r="J170" s="1">
        <v>3213</v>
      </c>
      <c r="K170">
        <v>492</v>
      </c>
      <c r="L170" s="1">
        <v>1478</v>
      </c>
      <c r="M170" t="s">
        <v>30</v>
      </c>
      <c r="N170" s="20">
        <f t="shared" si="42"/>
        <v>1</v>
      </c>
      <c r="P170" s="20">
        <f t="shared" si="29"/>
        <v>1</v>
      </c>
      <c r="R170" s="12">
        <f t="shared" si="30"/>
        <v>0.1531279178338002</v>
      </c>
      <c r="S170" s="21">
        <f t="shared" si="31"/>
        <v>1.0967535654151206E-2</v>
      </c>
      <c r="T170" s="21">
        <f t="shared" si="32"/>
        <v>-5.1482787431588184E-3</v>
      </c>
      <c r="U170" s="21">
        <f t="shared" si="33"/>
        <v>2.877257185703197E-3</v>
      </c>
      <c r="V170" s="21">
        <f t="shared" si="34"/>
        <v>2.8988380322318616E-3</v>
      </c>
      <c r="W170" s="22">
        <f t="shared" si="35"/>
        <v>1478</v>
      </c>
      <c r="X170" s="21">
        <f t="shared" si="36"/>
        <v>0.3328822733423546</v>
      </c>
      <c r="Y170" s="23">
        <f t="shared" si="37"/>
        <v>8.117886178861788</v>
      </c>
      <c r="Z170" s="21">
        <f t="shared" si="38"/>
        <v>0.36599999999999999</v>
      </c>
      <c r="AA170" s="21">
        <f t="shared" si="39"/>
        <v>0.94599999999999995</v>
      </c>
      <c r="AB170" s="21">
        <f t="shared" si="40"/>
        <v>0.55299999999999994</v>
      </c>
      <c r="AC170" s="21">
        <f t="shared" si="41"/>
        <v>0</v>
      </c>
    </row>
    <row r="171" spans="2:29" x14ac:dyDescent="0.25">
      <c r="B171" s="27" t="s">
        <v>78</v>
      </c>
      <c r="C171" s="27" t="s">
        <v>79</v>
      </c>
      <c r="D171" t="s">
        <v>920</v>
      </c>
      <c r="E171" s="1">
        <v>3922</v>
      </c>
      <c r="F171" s="1">
        <v>7854</v>
      </c>
      <c r="G171" t="s">
        <v>56</v>
      </c>
      <c r="H171" s="1">
        <v>5135</v>
      </c>
      <c r="I171" s="1">
        <v>5506</v>
      </c>
      <c r="J171" s="1">
        <v>7290</v>
      </c>
      <c r="K171" s="1">
        <v>1439</v>
      </c>
      <c r="L171" s="1">
        <v>6942</v>
      </c>
      <c r="M171" s="1">
        <v>3197</v>
      </c>
      <c r="N171" s="20">
        <f t="shared" si="42"/>
        <v>1</v>
      </c>
      <c r="P171" s="20">
        <f t="shared" si="29"/>
        <v>1</v>
      </c>
      <c r="R171" s="12">
        <f t="shared" si="30"/>
        <v>0.19739368998628257</v>
      </c>
      <c r="S171" s="21">
        <f t="shared" si="31"/>
        <v>1.4049492011753983E-2</v>
      </c>
      <c r="T171" s="21">
        <f t="shared" si="32"/>
        <v>5.7738383051508579E-2</v>
      </c>
      <c r="U171" s="21">
        <f t="shared" si="33"/>
        <v>3.5663589209699031E-2</v>
      </c>
      <c r="V171" s="21">
        <f t="shared" si="34"/>
        <v>3.5817154757653867E-2</v>
      </c>
      <c r="W171" s="22">
        <f t="shared" si="35"/>
        <v>10139</v>
      </c>
      <c r="X171" s="21">
        <f t="shared" si="36"/>
        <v>0.14192721175658349</v>
      </c>
      <c r="Y171" s="23">
        <f t="shared" si="37"/>
        <v>2.7255038220986796</v>
      </c>
      <c r="Z171" s="21">
        <f t="shared" si="38"/>
        <v>0.54100000000000004</v>
      </c>
      <c r="AA171" s="21">
        <f t="shared" si="39"/>
        <v>0.72299999999999998</v>
      </c>
      <c r="AB171" s="21">
        <f t="shared" si="40"/>
        <v>0.93100000000000005</v>
      </c>
      <c r="AC171" s="21">
        <f t="shared" si="41"/>
        <v>0</v>
      </c>
    </row>
    <row r="172" spans="2:29" x14ac:dyDescent="0.25">
      <c r="B172" s="27" t="s">
        <v>82</v>
      </c>
      <c r="C172" s="27" t="s">
        <v>83</v>
      </c>
      <c r="D172" t="s">
        <v>920</v>
      </c>
      <c r="E172" s="1">
        <v>3837</v>
      </c>
      <c r="F172" s="1">
        <v>3834</v>
      </c>
      <c r="G172" t="s">
        <v>56</v>
      </c>
      <c r="H172" s="1">
        <v>2787</v>
      </c>
      <c r="I172" s="1">
        <v>3085</v>
      </c>
      <c r="J172" s="1">
        <v>2113</v>
      </c>
      <c r="K172">
        <v>255</v>
      </c>
      <c r="L172">
        <v>158</v>
      </c>
      <c r="M172" t="s">
        <v>30</v>
      </c>
      <c r="N172" s="20">
        <f t="shared" si="42"/>
        <v>1</v>
      </c>
      <c r="P172" s="20">
        <f t="shared" si="29"/>
        <v>1</v>
      </c>
      <c r="R172" s="12">
        <f t="shared" si="30"/>
        <v>0.12068149550402271</v>
      </c>
      <c r="S172" s="21">
        <f t="shared" si="31"/>
        <v>2.0524980618815247E-2</v>
      </c>
      <c r="T172" s="21">
        <f t="shared" si="32"/>
        <v>-7.2895122862184691E-2</v>
      </c>
      <c r="U172" s="21">
        <f t="shared" si="33"/>
        <v>-2.7305964461240229E-2</v>
      </c>
      <c r="V172" s="21">
        <f t="shared" si="34"/>
        <v>-2.6558702234869891E-2</v>
      </c>
      <c r="W172" s="22">
        <f t="shared" si="35"/>
        <v>158</v>
      </c>
      <c r="X172" s="21">
        <f t="shared" si="36"/>
        <v>1.6139240506329113</v>
      </c>
      <c r="Y172" s="23">
        <f t="shared" si="37"/>
        <v>15.047058823529412</v>
      </c>
      <c r="Z172" s="21">
        <f t="shared" si="38"/>
        <v>0.22</v>
      </c>
      <c r="AA172" s="21">
        <f t="shared" si="39"/>
        <v>0.98399999999999999</v>
      </c>
      <c r="AB172" s="21">
        <f t="shared" si="40"/>
        <v>0.376</v>
      </c>
      <c r="AC172" s="21">
        <f t="shared" si="41"/>
        <v>0</v>
      </c>
    </row>
    <row r="173" spans="2:29" x14ac:dyDescent="0.25">
      <c r="B173" s="27" t="s">
        <v>84</v>
      </c>
      <c r="C173" s="27" t="s">
        <v>85</v>
      </c>
      <c r="D173" t="s">
        <v>920</v>
      </c>
      <c r="E173" s="1">
        <v>3460</v>
      </c>
      <c r="F173" s="1">
        <v>3386</v>
      </c>
      <c r="G173" t="s">
        <v>86</v>
      </c>
      <c r="H173">
        <v>282</v>
      </c>
      <c r="I173">
        <v>318</v>
      </c>
      <c r="J173">
        <v>414</v>
      </c>
      <c r="K173">
        <v>44</v>
      </c>
      <c r="L173">
        <v>396</v>
      </c>
      <c r="M173" t="s">
        <v>30</v>
      </c>
      <c r="N173" s="20">
        <f t="shared" si="42"/>
        <v>1</v>
      </c>
      <c r="P173" s="20">
        <f t="shared" si="29"/>
        <v>1</v>
      </c>
      <c r="R173" s="12">
        <f t="shared" si="30"/>
        <v>0.10628019323671498</v>
      </c>
      <c r="S173" s="21">
        <f t="shared" si="31"/>
        <v>2.4319881761777573E-2</v>
      </c>
      <c r="T173" s="21">
        <f t="shared" si="32"/>
        <v>5.4179688681867288E-2</v>
      </c>
      <c r="U173" s="21">
        <f t="shared" si="33"/>
        <v>3.9142537896643903E-2</v>
      </c>
      <c r="V173" s="21">
        <f t="shared" si="34"/>
        <v>3.9214036113429586E-2</v>
      </c>
      <c r="W173" s="22">
        <f t="shared" si="35"/>
        <v>396</v>
      </c>
      <c r="X173" s="21">
        <f t="shared" si="36"/>
        <v>0.1111111111111111</v>
      </c>
      <c r="Y173" s="23">
        <f t="shared" si="37"/>
        <v>78.63636363636364</v>
      </c>
      <c r="Z173" s="21">
        <f t="shared" si="38"/>
        <v>0.56799999999999995</v>
      </c>
      <c r="AA173" s="21">
        <f t="shared" si="39"/>
        <v>0.61699999999999999</v>
      </c>
      <c r="AB173" s="21">
        <f t="shared" si="40"/>
        <v>0.22099999999999997</v>
      </c>
      <c r="AC173" s="21">
        <f t="shared" si="41"/>
        <v>0</v>
      </c>
    </row>
    <row r="174" spans="2:29" x14ac:dyDescent="0.25">
      <c r="B174" s="27" t="s">
        <v>73</v>
      </c>
      <c r="C174" s="27" t="s">
        <v>74</v>
      </c>
      <c r="D174" t="s">
        <v>920</v>
      </c>
      <c r="E174" s="1">
        <v>3145</v>
      </c>
      <c r="F174" s="1">
        <v>3062</v>
      </c>
      <c r="G174" t="s">
        <v>75</v>
      </c>
      <c r="H174" s="1">
        <v>1402</v>
      </c>
      <c r="I174" s="1">
        <v>1627</v>
      </c>
      <c r="J174" s="1">
        <v>2056</v>
      </c>
      <c r="K174">
        <v>262</v>
      </c>
      <c r="L174" s="1">
        <v>1490</v>
      </c>
      <c r="M174">
        <v>11</v>
      </c>
      <c r="N174" s="20">
        <f t="shared" si="42"/>
        <v>1</v>
      </c>
      <c r="P174" s="20">
        <f t="shared" si="29"/>
        <v>1</v>
      </c>
      <c r="R174" s="12">
        <f t="shared" si="30"/>
        <v>0.12743190661478598</v>
      </c>
      <c r="S174" s="21">
        <f t="shared" si="31"/>
        <v>3.0215092309323621E-2</v>
      </c>
      <c r="T174" s="21">
        <f t="shared" si="32"/>
        <v>4.7917544478952578E-2</v>
      </c>
      <c r="U174" s="21">
        <f t="shared" si="33"/>
        <v>3.9028618382546565E-2</v>
      </c>
      <c r="V174" s="21">
        <f t="shared" si="34"/>
        <v>3.9053751723607588E-2</v>
      </c>
      <c r="W174" s="22">
        <f t="shared" si="35"/>
        <v>1501</v>
      </c>
      <c r="X174" s="21">
        <f t="shared" si="36"/>
        <v>0.17455029980013326</v>
      </c>
      <c r="Y174" s="23">
        <f t="shared" si="37"/>
        <v>12.003816793893129</v>
      </c>
      <c r="Z174" s="21">
        <f t="shared" si="38"/>
        <v>0.56599999999999995</v>
      </c>
      <c r="AA174" s="21">
        <f t="shared" si="39"/>
        <v>0.81499999999999995</v>
      </c>
      <c r="AB174" s="21">
        <f t="shared" si="40"/>
        <v>0.43400000000000005</v>
      </c>
      <c r="AC174" s="21">
        <f t="shared" si="41"/>
        <v>0</v>
      </c>
    </row>
    <row r="175" spans="2:29" x14ac:dyDescent="0.25">
      <c r="B175" s="27" t="s">
        <v>93</v>
      </c>
      <c r="C175" s="27" t="s">
        <v>94</v>
      </c>
      <c r="D175" t="s">
        <v>920</v>
      </c>
      <c r="E175" s="1">
        <v>3032</v>
      </c>
      <c r="F175" s="1">
        <v>3108</v>
      </c>
      <c r="G175" t="s">
        <v>46</v>
      </c>
      <c r="H175">
        <v>87</v>
      </c>
      <c r="I175">
        <v>127</v>
      </c>
      <c r="J175">
        <v>112</v>
      </c>
      <c r="K175">
        <v>78</v>
      </c>
      <c r="L175">
        <v>451</v>
      </c>
      <c r="M175" t="s">
        <v>30</v>
      </c>
      <c r="N175" s="20">
        <f t="shared" si="42"/>
        <v>1</v>
      </c>
      <c r="P175" s="20">
        <f t="shared" si="29"/>
        <v>1</v>
      </c>
      <c r="R175" s="12">
        <f t="shared" si="30"/>
        <v>0.6964285714285714</v>
      </c>
      <c r="S175" s="21">
        <f t="shared" si="31"/>
        <v>7.859125220097507E-2</v>
      </c>
      <c r="T175" s="21">
        <f t="shared" si="32"/>
        <v>-2.482432334728657E-2</v>
      </c>
      <c r="U175" s="21">
        <f t="shared" si="33"/>
        <v>2.5580788722557646E-2</v>
      </c>
      <c r="V175" s="21">
        <f t="shared" si="34"/>
        <v>2.6449239192082048E-2</v>
      </c>
      <c r="W175" s="22">
        <f t="shared" si="35"/>
        <v>451</v>
      </c>
      <c r="X175" s="21">
        <f t="shared" si="36"/>
        <v>0.17294900221729489</v>
      </c>
      <c r="Y175" s="23">
        <f t="shared" si="37"/>
        <v>38.871794871794869</v>
      </c>
      <c r="Z175" s="21">
        <f t="shared" si="38"/>
        <v>0.48699999999999999</v>
      </c>
      <c r="AA175" s="21">
        <f t="shared" si="39"/>
        <v>0.81299999999999994</v>
      </c>
      <c r="AB175" s="21">
        <f t="shared" si="40"/>
        <v>0.25900000000000001</v>
      </c>
      <c r="AC175" s="21">
        <f t="shared" si="41"/>
        <v>0</v>
      </c>
    </row>
    <row r="176" spans="2:29" x14ac:dyDescent="0.25">
      <c r="B176" s="27" t="s">
        <v>80</v>
      </c>
      <c r="C176" s="27" t="s">
        <v>81</v>
      </c>
      <c r="D176" t="s">
        <v>920</v>
      </c>
      <c r="E176" s="1">
        <v>2986</v>
      </c>
      <c r="F176" s="1">
        <v>2564</v>
      </c>
      <c r="G176" t="s">
        <v>37</v>
      </c>
      <c r="H176" s="1">
        <v>3325</v>
      </c>
      <c r="I176" s="1">
        <v>3457</v>
      </c>
      <c r="J176" s="1">
        <v>1883</v>
      </c>
      <c r="K176">
        <v>551</v>
      </c>
      <c r="L176" s="1">
        <v>4989</v>
      </c>
      <c r="M176">
        <v>585</v>
      </c>
      <c r="N176" s="20">
        <f t="shared" si="42"/>
        <v>1</v>
      </c>
      <c r="P176" s="20">
        <f t="shared" si="29"/>
        <v>1</v>
      </c>
      <c r="R176" s="12">
        <f t="shared" si="30"/>
        <v>0.29261816250663836</v>
      </c>
      <c r="S176" s="21">
        <f t="shared" si="31"/>
        <v>7.8166894089575223E-3</v>
      </c>
      <c r="T176" s="21">
        <f t="shared" si="32"/>
        <v>-0.11441513005024107</v>
      </c>
      <c r="U176" s="21">
        <f t="shared" si="33"/>
        <v>-5.5274001721436594E-2</v>
      </c>
      <c r="V176" s="21">
        <f t="shared" si="34"/>
        <v>-5.3957480787573377E-2</v>
      </c>
      <c r="W176" s="22">
        <f t="shared" si="35"/>
        <v>5574</v>
      </c>
      <c r="X176" s="21">
        <f t="shared" si="36"/>
        <v>9.8851811984212418E-2</v>
      </c>
      <c r="Y176" s="23">
        <f t="shared" si="37"/>
        <v>5.4192377495462791</v>
      </c>
      <c r="Z176" s="21">
        <f t="shared" si="38"/>
        <v>0.125</v>
      </c>
      <c r="AA176" s="21">
        <f t="shared" si="39"/>
        <v>0.59099999999999997</v>
      </c>
      <c r="AB176" s="21">
        <f t="shared" si="40"/>
        <v>0.76700000000000002</v>
      </c>
      <c r="AC176" s="21">
        <f t="shared" si="41"/>
        <v>0</v>
      </c>
    </row>
    <row r="177" spans="2:29" x14ac:dyDescent="0.25">
      <c r="B177" s="27" t="s">
        <v>109</v>
      </c>
      <c r="C177" s="27" t="s">
        <v>110</v>
      </c>
      <c r="D177" t="s">
        <v>920</v>
      </c>
      <c r="E177" s="1">
        <v>2693</v>
      </c>
      <c r="F177" s="1">
        <v>6481</v>
      </c>
      <c r="G177" t="s">
        <v>46</v>
      </c>
      <c r="H177" s="1">
        <v>1894</v>
      </c>
      <c r="I177" s="1">
        <v>1807</v>
      </c>
      <c r="J177" s="1">
        <v>2245</v>
      </c>
      <c r="K177">
        <v>253</v>
      </c>
      <c r="L177" s="1">
        <v>2056</v>
      </c>
      <c r="M177" s="1">
        <v>1126</v>
      </c>
      <c r="N177" s="20">
        <f t="shared" si="42"/>
        <v>1</v>
      </c>
      <c r="P177" s="20">
        <f t="shared" si="29"/>
        <v>1</v>
      </c>
      <c r="R177" s="12">
        <f t="shared" si="30"/>
        <v>0.11269487750556793</v>
      </c>
      <c r="S177" s="21">
        <f t="shared" si="31"/>
        <v>-9.3605117203737764E-3</v>
      </c>
      <c r="T177" s="21">
        <f t="shared" si="32"/>
        <v>4.4363388232607104E-2</v>
      </c>
      <c r="U177" s="21">
        <f t="shared" si="33"/>
        <v>1.7146799875380037E-2</v>
      </c>
      <c r="V177" s="21">
        <f t="shared" si="34"/>
        <v>1.7383225462537788E-2</v>
      </c>
      <c r="W177" s="22">
        <f t="shared" si="35"/>
        <v>3182</v>
      </c>
      <c r="X177" s="21">
        <f t="shared" si="36"/>
        <v>7.9509742300439973E-2</v>
      </c>
      <c r="Y177" s="23">
        <f t="shared" si="37"/>
        <v>10.644268774703557</v>
      </c>
      <c r="Z177" s="21">
        <f t="shared" si="38"/>
        <v>0.442</v>
      </c>
      <c r="AA177" s="21">
        <f t="shared" si="39"/>
        <v>0.501</v>
      </c>
      <c r="AB177" s="21">
        <f t="shared" si="40"/>
        <v>0.47899999999999998</v>
      </c>
      <c r="AC177" s="21">
        <f t="shared" si="41"/>
        <v>0</v>
      </c>
    </row>
    <row r="178" spans="2:29" x14ac:dyDescent="0.25">
      <c r="B178" s="27" t="s">
        <v>100</v>
      </c>
      <c r="C178" s="27" t="s">
        <v>101</v>
      </c>
      <c r="D178" t="s">
        <v>920</v>
      </c>
      <c r="E178" s="1">
        <v>2582</v>
      </c>
      <c r="F178" t="s">
        <v>30</v>
      </c>
      <c r="G178" t="s">
        <v>31</v>
      </c>
      <c r="H178">
        <v>810</v>
      </c>
      <c r="I178">
        <v>975</v>
      </c>
      <c r="J178" s="1">
        <v>1064</v>
      </c>
      <c r="K178">
        <v>519</v>
      </c>
      <c r="L178" s="1">
        <v>3314</v>
      </c>
      <c r="M178">
        <v>130</v>
      </c>
      <c r="N178" s="20">
        <f t="shared" si="42"/>
        <v>1</v>
      </c>
      <c r="P178" s="20">
        <f t="shared" si="29"/>
        <v>1</v>
      </c>
      <c r="R178" s="12">
        <f t="shared" si="30"/>
        <v>0.48778195488721804</v>
      </c>
      <c r="S178" s="21">
        <f t="shared" si="31"/>
        <v>3.7776708619957189E-2</v>
      </c>
      <c r="T178" s="21">
        <f t="shared" si="32"/>
        <v>1.7624144044165346E-2</v>
      </c>
      <c r="U178" s="21">
        <f t="shared" si="33"/>
        <v>2.7651027741594447E-2</v>
      </c>
      <c r="V178" s="21">
        <f t="shared" si="34"/>
        <v>2.7683960135238994E-2</v>
      </c>
      <c r="W178" s="22">
        <f t="shared" si="35"/>
        <v>3444</v>
      </c>
      <c r="X178" s="21">
        <f t="shared" si="36"/>
        <v>0.15069686411149827</v>
      </c>
      <c r="Y178" s="23">
        <f t="shared" si="37"/>
        <v>4.9749518304431604</v>
      </c>
      <c r="Z178" s="21">
        <f t="shared" si="38"/>
        <v>0.49199999999999999</v>
      </c>
      <c r="AA178" s="21">
        <f t="shared" si="39"/>
        <v>0.75</v>
      </c>
      <c r="AB178" s="21">
        <f t="shared" si="40"/>
        <v>0.79600000000000004</v>
      </c>
      <c r="AC178" s="21">
        <f t="shared" si="41"/>
        <v>0</v>
      </c>
    </row>
    <row r="179" spans="2:29" x14ac:dyDescent="0.25">
      <c r="B179" s="27" t="s">
        <v>95</v>
      </c>
      <c r="C179" s="27" t="s">
        <v>96</v>
      </c>
      <c r="D179" t="s">
        <v>920</v>
      </c>
      <c r="E179" s="1">
        <v>2548</v>
      </c>
      <c r="F179" s="1">
        <v>4358</v>
      </c>
      <c r="G179" t="s">
        <v>46</v>
      </c>
      <c r="H179">
        <v>267</v>
      </c>
      <c r="I179">
        <v>338</v>
      </c>
      <c r="J179">
        <v>425</v>
      </c>
      <c r="K179">
        <v>268</v>
      </c>
      <c r="L179">
        <v>646</v>
      </c>
      <c r="M179">
        <v>948</v>
      </c>
      <c r="N179" s="20">
        <f t="shared" si="42"/>
        <v>1</v>
      </c>
      <c r="P179" s="20">
        <f t="shared" si="29"/>
        <v>1</v>
      </c>
      <c r="R179" s="12">
        <f t="shared" si="30"/>
        <v>0.63058823529411767</v>
      </c>
      <c r="S179" s="21">
        <f t="shared" si="31"/>
        <v>4.8289142750398639E-2</v>
      </c>
      <c r="T179" s="21">
        <f t="shared" si="32"/>
        <v>4.687407734443827E-2</v>
      </c>
      <c r="U179" s="21">
        <f t="shared" si="33"/>
        <v>4.7581371114920001E-2</v>
      </c>
      <c r="V179" s="21">
        <f t="shared" si="34"/>
        <v>4.7581530403252303E-2</v>
      </c>
      <c r="W179" s="22">
        <f t="shared" si="35"/>
        <v>1594</v>
      </c>
      <c r="X179" s="21">
        <f t="shared" si="36"/>
        <v>0.16813048933500627</v>
      </c>
      <c r="Y179" s="23">
        <f t="shared" si="37"/>
        <v>9.5074626865671643</v>
      </c>
      <c r="Z179" s="21">
        <f t="shared" si="38"/>
        <v>0.61699999999999999</v>
      </c>
      <c r="AA179" s="21">
        <f t="shared" si="39"/>
        <v>0.79500000000000004</v>
      </c>
      <c r="AB179" s="21">
        <f t="shared" si="40"/>
        <v>0.51500000000000001</v>
      </c>
      <c r="AC179" s="21">
        <f t="shared" si="41"/>
        <v>0</v>
      </c>
    </row>
    <row r="180" spans="2:29" x14ac:dyDescent="0.25">
      <c r="B180" s="27" t="s">
        <v>102</v>
      </c>
      <c r="C180" s="27" t="s">
        <v>103</v>
      </c>
      <c r="D180" t="s">
        <v>920</v>
      </c>
      <c r="E180" s="1">
        <v>2542</v>
      </c>
      <c r="F180" s="1">
        <v>3056</v>
      </c>
      <c r="G180" t="s">
        <v>104</v>
      </c>
      <c r="H180" s="1">
        <v>3253</v>
      </c>
      <c r="I180" s="1">
        <v>3849</v>
      </c>
      <c r="J180" s="1">
        <v>3887</v>
      </c>
      <c r="K180">
        <v>468</v>
      </c>
      <c r="L180" s="1">
        <v>3465</v>
      </c>
      <c r="M180">
        <v>654</v>
      </c>
      <c r="N180" s="20">
        <f t="shared" si="42"/>
        <v>1</v>
      </c>
      <c r="P180" s="20">
        <f t="shared" si="29"/>
        <v>1</v>
      </c>
      <c r="R180" s="12">
        <f t="shared" si="30"/>
        <v>0.12040133779264214</v>
      </c>
      <c r="S180" s="21">
        <f t="shared" si="31"/>
        <v>3.4219613149937489E-2</v>
      </c>
      <c r="T180" s="21">
        <f t="shared" si="32"/>
        <v>1.9667871071837872E-3</v>
      </c>
      <c r="U180" s="21">
        <f t="shared" si="33"/>
        <v>1.7965472376680003E-2</v>
      </c>
      <c r="V180" s="21">
        <f t="shared" si="34"/>
        <v>1.8050624211267092E-2</v>
      </c>
      <c r="W180" s="22">
        <f t="shared" si="35"/>
        <v>4119</v>
      </c>
      <c r="X180" s="21">
        <f t="shared" si="36"/>
        <v>0.11361981063364894</v>
      </c>
      <c r="Y180" s="23">
        <f t="shared" si="37"/>
        <v>5.4316239316239319</v>
      </c>
      <c r="Z180" s="21">
        <f t="shared" si="38"/>
        <v>0.44400000000000001</v>
      </c>
      <c r="AA180" s="21">
        <f t="shared" si="39"/>
        <v>0.629</v>
      </c>
      <c r="AB180" s="21">
        <f t="shared" si="40"/>
        <v>0.76</v>
      </c>
      <c r="AC180" s="21">
        <f t="shared" si="41"/>
        <v>0</v>
      </c>
    </row>
    <row r="181" spans="2:29" x14ac:dyDescent="0.25">
      <c r="B181" s="27" t="s">
        <v>111</v>
      </c>
      <c r="C181" s="27" t="s">
        <v>112</v>
      </c>
      <c r="D181" t="s">
        <v>920</v>
      </c>
      <c r="E181" s="1">
        <v>2530</v>
      </c>
      <c r="F181" s="1">
        <v>2035</v>
      </c>
      <c r="G181" t="s">
        <v>34</v>
      </c>
      <c r="H181" s="1">
        <v>1038</v>
      </c>
      <c r="I181">
        <v>782</v>
      </c>
      <c r="J181">
        <v>898</v>
      </c>
      <c r="K181">
        <v>25</v>
      </c>
      <c r="L181" s="1">
        <v>2727</v>
      </c>
      <c r="M181" t="s">
        <v>30</v>
      </c>
      <c r="N181" s="20">
        <f t="shared" si="42"/>
        <v>1</v>
      </c>
      <c r="P181" s="20">
        <f t="shared" si="29"/>
        <v>1</v>
      </c>
      <c r="R181" s="12">
        <f t="shared" si="30"/>
        <v>2.7839643652561249E-2</v>
      </c>
      <c r="S181" s="21">
        <f t="shared" si="31"/>
        <v>-5.5065120680724888E-2</v>
      </c>
      <c r="T181" s="21">
        <f t="shared" si="32"/>
        <v>2.8049240856192315E-2</v>
      </c>
      <c r="U181" s="21">
        <f t="shared" si="33"/>
        <v>-1.4383652051814577E-2</v>
      </c>
      <c r="V181" s="21">
        <f t="shared" si="34"/>
        <v>-1.3799843958782384E-2</v>
      </c>
      <c r="W181" s="22">
        <f t="shared" si="35"/>
        <v>2727</v>
      </c>
      <c r="X181" s="21">
        <f t="shared" si="36"/>
        <v>9.1675834250091667E-3</v>
      </c>
      <c r="Y181" s="23">
        <f t="shared" si="37"/>
        <v>101.2</v>
      </c>
      <c r="Z181" s="21">
        <f t="shared" si="38"/>
        <v>0.27400000000000002</v>
      </c>
      <c r="AA181" s="21">
        <f t="shared" si="39"/>
        <v>0.193</v>
      </c>
      <c r="AB181" s="21">
        <f t="shared" si="40"/>
        <v>0.20699999999999996</v>
      </c>
      <c r="AC181" s="21">
        <f t="shared" si="41"/>
        <v>0</v>
      </c>
    </row>
    <row r="182" spans="2:29" x14ac:dyDescent="0.25">
      <c r="B182" s="27" t="s">
        <v>117</v>
      </c>
      <c r="C182" s="27" t="s">
        <v>118</v>
      </c>
      <c r="D182" t="s">
        <v>920</v>
      </c>
      <c r="E182" s="1">
        <v>2527</v>
      </c>
      <c r="F182" s="1">
        <v>4075</v>
      </c>
      <c r="G182" t="s">
        <v>34</v>
      </c>
      <c r="H182" s="1">
        <v>2635</v>
      </c>
      <c r="I182" s="1">
        <v>3223</v>
      </c>
      <c r="J182" s="1">
        <v>3157</v>
      </c>
      <c r="K182">
        <v>580</v>
      </c>
      <c r="L182" s="1">
        <v>6555</v>
      </c>
      <c r="M182" s="1">
        <v>3074</v>
      </c>
      <c r="N182" s="20">
        <f t="shared" si="42"/>
        <v>1</v>
      </c>
      <c r="P182" s="20">
        <f t="shared" si="29"/>
        <v>1</v>
      </c>
      <c r="R182" s="12">
        <f t="shared" si="30"/>
        <v>0.18371872030408615</v>
      </c>
      <c r="S182" s="21">
        <f t="shared" si="31"/>
        <v>4.1108368051268052E-2</v>
      </c>
      <c r="T182" s="21">
        <f t="shared" si="32"/>
        <v>-4.1295286016849175E-3</v>
      </c>
      <c r="U182" s="21">
        <f t="shared" si="33"/>
        <v>1.8238224222576926E-2</v>
      </c>
      <c r="V182" s="21">
        <f t="shared" si="34"/>
        <v>1.8405687890720019E-2</v>
      </c>
      <c r="W182" s="22">
        <f t="shared" si="35"/>
        <v>9629</v>
      </c>
      <c r="X182" s="21">
        <f t="shared" si="36"/>
        <v>6.0234707653961987E-2</v>
      </c>
      <c r="Y182" s="23">
        <f t="shared" si="37"/>
        <v>4.3568965517241383</v>
      </c>
      <c r="Z182" s="21">
        <f t="shared" si="38"/>
        <v>0.44700000000000001</v>
      </c>
      <c r="AA182" s="21">
        <f t="shared" si="39"/>
        <v>0.42399999999999999</v>
      </c>
      <c r="AB182" s="21">
        <f t="shared" si="40"/>
        <v>0.83599999999999997</v>
      </c>
      <c r="AC182" s="21">
        <f t="shared" si="41"/>
        <v>0</v>
      </c>
    </row>
    <row r="183" spans="2:29" x14ac:dyDescent="0.25">
      <c r="B183" s="27" t="s">
        <v>107</v>
      </c>
      <c r="C183" s="27" t="s">
        <v>108</v>
      </c>
      <c r="D183" t="s">
        <v>920</v>
      </c>
      <c r="E183" s="1">
        <v>2376</v>
      </c>
      <c r="F183" t="s">
        <v>30</v>
      </c>
      <c r="G183" t="s">
        <v>31</v>
      </c>
      <c r="H183">
        <v>280</v>
      </c>
      <c r="I183">
        <v>412</v>
      </c>
      <c r="J183">
        <v>402</v>
      </c>
      <c r="K183">
        <v>203</v>
      </c>
      <c r="L183" s="1">
        <v>1372</v>
      </c>
      <c r="M183">
        <v>3</v>
      </c>
      <c r="N183" s="20">
        <f t="shared" si="42"/>
        <v>1</v>
      </c>
      <c r="P183" s="20">
        <f t="shared" si="29"/>
        <v>1</v>
      </c>
      <c r="R183" s="12">
        <f t="shared" si="30"/>
        <v>0.50497512437810943</v>
      </c>
      <c r="S183" s="21">
        <f t="shared" si="31"/>
        <v>8.0308608831843431E-2</v>
      </c>
      <c r="T183" s="21">
        <f t="shared" si="32"/>
        <v>-4.9021969645083319E-3</v>
      </c>
      <c r="U183" s="21">
        <f t="shared" si="33"/>
        <v>3.6828203343685972E-2</v>
      </c>
      <c r="V183" s="21">
        <f t="shared" si="34"/>
        <v>3.7411538403673693E-2</v>
      </c>
      <c r="W183" s="22">
        <f t="shared" si="35"/>
        <v>1375</v>
      </c>
      <c r="X183" s="21">
        <f t="shared" si="36"/>
        <v>0.14763636363636365</v>
      </c>
      <c r="Y183" s="23">
        <f t="shared" si="37"/>
        <v>11.704433497536947</v>
      </c>
      <c r="Z183" s="21">
        <f t="shared" si="38"/>
        <v>0.55000000000000004</v>
      </c>
      <c r="AA183" s="21">
        <f t="shared" si="39"/>
        <v>0.74099999999999999</v>
      </c>
      <c r="AB183" s="21">
        <f t="shared" si="40"/>
        <v>0.44499999999999995</v>
      </c>
      <c r="AC183" s="21">
        <f t="shared" si="41"/>
        <v>0</v>
      </c>
    </row>
    <row r="184" spans="2:29" x14ac:dyDescent="0.25">
      <c r="B184" s="27" t="s">
        <v>205</v>
      </c>
      <c r="C184" s="27" t="s">
        <v>206</v>
      </c>
      <c r="D184" t="s">
        <v>920</v>
      </c>
      <c r="E184" s="1">
        <v>1966</v>
      </c>
      <c r="F184" s="1">
        <v>1921</v>
      </c>
      <c r="G184" t="s">
        <v>31</v>
      </c>
      <c r="H184">
        <v>674</v>
      </c>
      <c r="I184">
        <v>324</v>
      </c>
      <c r="J184">
        <v>255</v>
      </c>
      <c r="K184">
        <v>22</v>
      </c>
      <c r="L184">
        <v>513</v>
      </c>
      <c r="M184" t="s">
        <v>30</v>
      </c>
      <c r="N184" s="20">
        <f t="shared" si="42"/>
        <v>1</v>
      </c>
      <c r="P184" s="20">
        <f t="shared" si="29"/>
        <v>1</v>
      </c>
      <c r="R184" s="12">
        <f t="shared" si="30"/>
        <v>8.6274509803921567E-2</v>
      </c>
      <c r="S184" s="21">
        <f t="shared" si="31"/>
        <v>-0.13627195203417075</v>
      </c>
      <c r="T184" s="21">
        <f t="shared" si="32"/>
        <v>-4.6767076255366913E-2</v>
      </c>
      <c r="U184" s="21">
        <f t="shared" si="33"/>
        <v>-9.2622453174693087E-2</v>
      </c>
      <c r="V184" s="21">
        <f t="shared" si="34"/>
        <v>-9.1887160488076922E-2</v>
      </c>
      <c r="W184" s="22">
        <f t="shared" si="35"/>
        <v>513</v>
      </c>
      <c r="X184" s="21">
        <f t="shared" si="36"/>
        <v>4.2884990253411304E-2</v>
      </c>
      <c r="Y184" s="23">
        <f t="shared" si="37"/>
        <v>89.36363636363636</v>
      </c>
      <c r="Z184" s="21">
        <f t="shared" si="38"/>
        <v>6.5000000000000002E-2</v>
      </c>
      <c r="AA184" s="21">
        <f t="shared" si="39"/>
        <v>0.34300000000000003</v>
      </c>
      <c r="AB184" s="21">
        <f t="shared" si="40"/>
        <v>0.21399999999999997</v>
      </c>
      <c r="AC184" s="21">
        <f t="shared" si="41"/>
        <v>0</v>
      </c>
    </row>
    <row r="185" spans="2:29" x14ac:dyDescent="0.25">
      <c r="B185" s="27" t="s">
        <v>133</v>
      </c>
      <c r="C185" s="27" t="s">
        <v>134</v>
      </c>
      <c r="D185" t="s">
        <v>920</v>
      </c>
      <c r="E185" s="1">
        <v>1653</v>
      </c>
      <c r="F185" t="s">
        <v>30</v>
      </c>
      <c r="G185" t="s">
        <v>31</v>
      </c>
      <c r="H185">
        <v>616</v>
      </c>
      <c r="I185">
        <v>671</v>
      </c>
      <c r="J185">
        <v>582</v>
      </c>
      <c r="K185">
        <v>233</v>
      </c>
      <c r="L185" s="1">
        <v>3499</v>
      </c>
      <c r="M185">
        <v>349</v>
      </c>
      <c r="N185" s="20">
        <f t="shared" si="42"/>
        <v>1</v>
      </c>
      <c r="P185" s="20">
        <f t="shared" si="29"/>
        <v>1</v>
      </c>
      <c r="R185" s="12">
        <f t="shared" si="30"/>
        <v>0.40034364261168387</v>
      </c>
      <c r="S185" s="21">
        <f t="shared" si="31"/>
        <v>1.7251553126248265E-2</v>
      </c>
      <c r="T185" s="21">
        <f t="shared" si="32"/>
        <v>-2.8058574188257523E-2</v>
      </c>
      <c r="U185" s="21">
        <f t="shared" si="33"/>
        <v>-5.6615641770980663E-3</v>
      </c>
      <c r="V185" s="21">
        <f t="shared" si="34"/>
        <v>-5.4895284130357753E-3</v>
      </c>
      <c r="W185" s="22">
        <f t="shared" si="35"/>
        <v>3848</v>
      </c>
      <c r="X185" s="21">
        <f t="shared" si="36"/>
        <v>6.0550935550935554E-2</v>
      </c>
      <c r="Y185" s="23">
        <f t="shared" si="37"/>
        <v>7.0944206008583688</v>
      </c>
      <c r="Z185" s="21">
        <f t="shared" si="38"/>
        <v>0.32500000000000001</v>
      </c>
      <c r="AA185" s="21">
        <f t="shared" si="39"/>
        <v>0.42899999999999999</v>
      </c>
      <c r="AB185" s="21">
        <f t="shared" si="40"/>
        <v>0.61399999999999999</v>
      </c>
      <c r="AC185" s="21">
        <f t="shared" si="41"/>
        <v>0</v>
      </c>
    </row>
    <row r="186" spans="2:29" x14ac:dyDescent="0.25">
      <c r="B186" s="27" t="s">
        <v>145</v>
      </c>
      <c r="C186" s="27" t="s">
        <v>146</v>
      </c>
      <c r="D186" t="s">
        <v>920</v>
      </c>
      <c r="E186" s="1">
        <v>1646</v>
      </c>
      <c r="F186" s="1">
        <v>-1439</v>
      </c>
      <c r="G186" t="s">
        <v>31</v>
      </c>
      <c r="H186">
        <v>494</v>
      </c>
      <c r="I186">
        <v>593</v>
      </c>
      <c r="J186">
        <v>287</v>
      </c>
      <c r="K186">
        <v>276</v>
      </c>
      <c r="L186" s="1">
        <v>3196</v>
      </c>
      <c r="M186">
        <v>141</v>
      </c>
      <c r="N186" s="20">
        <f t="shared" si="42"/>
        <v>1</v>
      </c>
      <c r="P186" s="20">
        <f t="shared" si="29"/>
        <v>1</v>
      </c>
      <c r="R186" s="12">
        <f t="shared" si="30"/>
        <v>0.9616724738675958</v>
      </c>
      <c r="S186" s="21">
        <f t="shared" si="31"/>
        <v>3.7207262167492594E-2</v>
      </c>
      <c r="T186" s="21">
        <f t="shared" si="32"/>
        <v>-0.13510090899035132</v>
      </c>
      <c r="U186" s="21">
        <f t="shared" si="33"/>
        <v>-5.2857128920208329E-2</v>
      </c>
      <c r="V186" s="21">
        <f t="shared" si="34"/>
        <v>-5.0250258581022354E-2</v>
      </c>
      <c r="W186" s="22">
        <f t="shared" si="35"/>
        <v>3337</v>
      </c>
      <c r="X186" s="21">
        <f t="shared" si="36"/>
        <v>8.2709020077914294E-2</v>
      </c>
      <c r="Y186" s="23">
        <f t="shared" si="37"/>
        <v>5.9637681159420293</v>
      </c>
      <c r="Z186" s="21">
        <f t="shared" si="38"/>
        <v>0.13900000000000001</v>
      </c>
      <c r="AA186" s="21">
        <f t="shared" si="39"/>
        <v>0.52100000000000002</v>
      </c>
      <c r="AB186" s="21">
        <f t="shared" si="40"/>
        <v>0.69700000000000006</v>
      </c>
      <c r="AC186" s="21">
        <f t="shared" si="41"/>
        <v>0</v>
      </c>
    </row>
    <row r="187" spans="2:29" x14ac:dyDescent="0.25">
      <c r="B187" s="27" t="s">
        <v>141</v>
      </c>
      <c r="C187" s="27" t="s">
        <v>142</v>
      </c>
      <c r="D187" t="s">
        <v>920</v>
      </c>
      <c r="E187" s="1">
        <v>1528</v>
      </c>
      <c r="F187">
        <v>627</v>
      </c>
      <c r="G187" t="s">
        <v>37</v>
      </c>
      <c r="H187" s="1">
        <v>1943</v>
      </c>
      <c r="I187" s="1">
        <v>1716</v>
      </c>
      <c r="J187" s="1">
        <v>2174</v>
      </c>
      <c r="K187">
        <v>431</v>
      </c>
      <c r="L187" s="1">
        <v>1870</v>
      </c>
      <c r="M187">
        <v>39</v>
      </c>
      <c r="N187" s="20">
        <f t="shared" si="42"/>
        <v>1</v>
      </c>
      <c r="P187" s="20">
        <f t="shared" si="29"/>
        <v>1</v>
      </c>
      <c r="R187" s="12">
        <f t="shared" si="30"/>
        <v>0.19825206991720332</v>
      </c>
      <c r="S187" s="21">
        <f t="shared" si="31"/>
        <v>-2.4541277357404634E-2</v>
      </c>
      <c r="T187" s="21">
        <f t="shared" si="32"/>
        <v>4.8451755605865454E-2</v>
      </c>
      <c r="U187" s="21">
        <f t="shared" si="33"/>
        <v>1.1296895217069336E-2</v>
      </c>
      <c r="V187" s="21">
        <f t="shared" si="34"/>
        <v>1.1735791155176719E-2</v>
      </c>
      <c r="W187" s="22">
        <f t="shared" si="35"/>
        <v>1909</v>
      </c>
      <c r="X187" s="21">
        <f t="shared" si="36"/>
        <v>0.22577265584075432</v>
      </c>
      <c r="Y187" s="23">
        <f t="shared" si="37"/>
        <v>3.5452436194895594</v>
      </c>
      <c r="Z187" s="21">
        <f t="shared" si="38"/>
        <v>0.41499999999999998</v>
      </c>
      <c r="AA187" s="21">
        <f t="shared" si="39"/>
        <v>0.89200000000000002</v>
      </c>
      <c r="AB187" s="21">
        <f t="shared" si="40"/>
        <v>0.89300000000000002</v>
      </c>
      <c r="AC187" s="21">
        <f t="shared" si="41"/>
        <v>0</v>
      </c>
    </row>
    <row r="188" spans="2:29" x14ac:dyDescent="0.25">
      <c r="B188" s="27" t="s">
        <v>143</v>
      </c>
      <c r="C188" s="27" t="s">
        <v>144</v>
      </c>
      <c r="D188" t="s">
        <v>920</v>
      </c>
      <c r="E188" s="1">
        <v>1491</v>
      </c>
      <c r="F188" t="s">
        <v>30</v>
      </c>
      <c r="G188" t="s">
        <v>31</v>
      </c>
      <c r="H188" s="1">
        <v>1168</v>
      </c>
      <c r="I188" s="1">
        <v>1148</v>
      </c>
      <c r="J188">
        <v>994</v>
      </c>
      <c r="K188">
        <v>275</v>
      </c>
      <c r="L188" s="1">
        <v>3244</v>
      </c>
      <c r="M188">
        <v>427</v>
      </c>
      <c r="N188" s="20">
        <f t="shared" si="42"/>
        <v>1</v>
      </c>
      <c r="P188" s="20">
        <f t="shared" si="29"/>
        <v>1</v>
      </c>
      <c r="R188" s="12">
        <f t="shared" si="30"/>
        <v>0.27665995975855129</v>
      </c>
      <c r="S188" s="21">
        <f t="shared" si="31"/>
        <v>-3.4483580114561541E-3</v>
      </c>
      <c r="T188" s="21">
        <f t="shared" si="32"/>
        <v>-2.8396883287259755E-2</v>
      </c>
      <c r="U188" s="21">
        <f t="shared" si="33"/>
        <v>-1.6001686321938768E-2</v>
      </c>
      <c r="V188" s="21">
        <f t="shared" si="34"/>
        <v>-1.5948975873551558E-2</v>
      </c>
      <c r="W188" s="22">
        <f t="shared" si="35"/>
        <v>3671</v>
      </c>
      <c r="X188" s="21">
        <f t="shared" si="36"/>
        <v>7.4911468264777986E-2</v>
      </c>
      <c r="Y188" s="23">
        <f t="shared" si="37"/>
        <v>5.4218181818181819</v>
      </c>
      <c r="Z188" s="21">
        <f t="shared" si="38"/>
        <v>0.26200000000000001</v>
      </c>
      <c r="AA188" s="21">
        <f t="shared" si="39"/>
        <v>0.47799999999999998</v>
      </c>
      <c r="AB188" s="21">
        <f t="shared" si="40"/>
        <v>0.76500000000000001</v>
      </c>
      <c r="AC188" s="21">
        <f t="shared" si="41"/>
        <v>0</v>
      </c>
    </row>
    <row r="189" spans="2:29" x14ac:dyDescent="0.25">
      <c r="B189" s="27" t="s">
        <v>139</v>
      </c>
      <c r="C189" s="27" t="s">
        <v>140</v>
      </c>
      <c r="D189" t="s">
        <v>920</v>
      </c>
      <c r="E189" s="1">
        <v>1465</v>
      </c>
      <c r="F189" s="1">
        <v>1747</v>
      </c>
      <c r="G189" t="s">
        <v>37</v>
      </c>
      <c r="H189" s="1">
        <v>1814</v>
      </c>
      <c r="I189" s="1">
        <v>1560</v>
      </c>
      <c r="J189" s="1">
        <v>2556</v>
      </c>
      <c r="K189">
        <v>177</v>
      </c>
      <c r="L189">
        <v>923</v>
      </c>
      <c r="M189">
        <v>232</v>
      </c>
      <c r="N189" s="20">
        <f t="shared" si="42"/>
        <v>1</v>
      </c>
      <c r="P189" s="20">
        <f t="shared" si="29"/>
        <v>1</v>
      </c>
      <c r="R189" s="12">
        <f t="shared" si="30"/>
        <v>6.9248826291079812E-2</v>
      </c>
      <c r="S189" s="21">
        <f t="shared" si="31"/>
        <v>-2.9719142991256775E-2</v>
      </c>
      <c r="T189" s="21">
        <f t="shared" si="32"/>
        <v>0.10379202068900084</v>
      </c>
      <c r="U189" s="21">
        <f t="shared" si="33"/>
        <v>3.4885630296187076E-2</v>
      </c>
      <c r="V189" s="21">
        <f t="shared" si="34"/>
        <v>3.6319502664643712E-2</v>
      </c>
      <c r="W189" s="22">
        <f t="shared" si="35"/>
        <v>1155</v>
      </c>
      <c r="X189" s="21">
        <f t="shared" si="36"/>
        <v>0.15324675324675324</v>
      </c>
      <c r="Y189" s="23">
        <f t="shared" si="37"/>
        <v>8.27683615819209</v>
      </c>
      <c r="Z189" s="21">
        <f t="shared" si="38"/>
        <v>0.54300000000000004</v>
      </c>
      <c r="AA189" s="21">
        <f t="shared" si="39"/>
        <v>0.75700000000000001</v>
      </c>
      <c r="AB189" s="21">
        <f t="shared" si="40"/>
        <v>0.54699999999999993</v>
      </c>
      <c r="AC189" s="21">
        <f t="shared" si="41"/>
        <v>0</v>
      </c>
    </row>
    <row r="190" spans="2:29" x14ac:dyDescent="0.25">
      <c r="B190" s="27" t="s">
        <v>163</v>
      </c>
      <c r="C190" s="27" t="s">
        <v>164</v>
      </c>
      <c r="D190" t="s">
        <v>920</v>
      </c>
      <c r="E190" s="1">
        <v>1415</v>
      </c>
      <c r="F190" s="1">
        <v>1357</v>
      </c>
      <c r="G190" t="s">
        <v>34</v>
      </c>
      <c r="H190" s="1">
        <v>1615</v>
      </c>
      <c r="I190" s="1">
        <v>1146</v>
      </c>
      <c r="J190" s="1">
        <v>1137</v>
      </c>
      <c r="K190">
        <v>148</v>
      </c>
      <c r="L190" s="1">
        <v>1339</v>
      </c>
      <c r="M190" t="s">
        <v>30</v>
      </c>
      <c r="N190" s="20">
        <f t="shared" si="42"/>
        <v>1</v>
      </c>
      <c r="P190" s="20">
        <f t="shared" si="29"/>
        <v>1</v>
      </c>
      <c r="R190" s="12">
        <f t="shared" si="30"/>
        <v>0.13016710642040458</v>
      </c>
      <c r="S190" s="21">
        <f t="shared" si="31"/>
        <v>-6.6310621882729515E-2</v>
      </c>
      <c r="T190" s="21">
        <f t="shared" si="32"/>
        <v>-1.5756380816931426E-3</v>
      </c>
      <c r="U190" s="21">
        <f t="shared" si="33"/>
        <v>-3.448551456923421E-2</v>
      </c>
      <c r="V190" s="21">
        <f t="shared" si="34"/>
        <v>-3.4123924844552289E-2</v>
      </c>
      <c r="W190" s="22">
        <f t="shared" si="35"/>
        <v>1339</v>
      </c>
      <c r="X190" s="21">
        <f t="shared" si="36"/>
        <v>0.11053024645257654</v>
      </c>
      <c r="Y190" s="23">
        <f t="shared" si="37"/>
        <v>9.5608108108108105</v>
      </c>
      <c r="Z190" s="21">
        <f t="shared" si="38"/>
        <v>0.186</v>
      </c>
      <c r="AA190" s="21">
        <f t="shared" si="39"/>
        <v>0.61499999999999999</v>
      </c>
      <c r="AB190" s="21">
        <f t="shared" si="40"/>
        <v>0.51300000000000001</v>
      </c>
      <c r="AC190" s="21">
        <f t="shared" si="41"/>
        <v>0</v>
      </c>
    </row>
    <row r="191" spans="2:29" x14ac:dyDescent="0.25">
      <c r="B191" s="27" t="s">
        <v>159</v>
      </c>
      <c r="C191" s="27" t="s">
        <v>160</v>
      </c>
      <c r="D191" t="s">
        <v>920</v>
      </c>
      <c r="E191" s="1">
        <v>1391</v>
      </c>
      <c r="F191" s="1">
        <v>1774</v>
      </c>
      <c r="G191" t="s">
        <v>34</v>
      </c>
      <c r="H191" s="1">
        <v>1195</v>
      </c>
      <c r="I191" s="1">
        <v>1047</v>
      </c>
      <c r="J191">
        <v>958</v>
      </c>
      <c r="K191">
        <v>56</v>
      </c>
      <c r="L191" s="1">
        <v>2773</v>
      </c>
      <c r="M191">
        <v>498</v>
      </c>
      <c r="N191" s="20">
        <f t="shared" si="42"/>
        <v>1</v>
      </c>
      <c r="P191" s="20">
        <f t="shared" si="29"/>
        <v>1</v>
      </c>
      <c r="R191" s="12">
        <f t="shared" si="30"/>
        <v>5.845511482254697E-2</v>
      </c>
      <c r="S191" s="21">
        <f t="shared" si="31"/>
        <v>-2.6096884181193936E-2</v>
      </c>
      <c r="T191" s="21">
        <f t="shared" si="32"/>
        <v>-1.7610378992013231E-2</v>
      </c>
      <c r="U191" s="21">
        <f t="shared" si="33"/>
        <v>-2.1862835361147193E-2</v>
      </c>
      <c r="V191" s="21">
        <f t="shared" si="34"/>
        <v>-2.1856699511451454E-2</v>
      </c>
      <c r="W191" s="22">
        <f t="shared" si="35"/>
        <v>3271</v>
      </c>
      <c r="X191" s="21">
        <f t="shared" si="36"/>
        <v>1.7120146744114949E-2</v>
      </c>
      <c r="Y191" s="23">
        <f t="shared" si="37"/>
        <v>24.839285714285715</v>
      </c>
      <c r="Z191" s="21">
        <f t="shared" si="38"/>
        <v>0.24199999999999999</v>
      </c>
      <c r="AA191" s="21">
        <f t="shared" si="39"/>
        <v>0.23100000000000001</v>
      </c>
      <c r="AB191" s="21">
        <f t="shared" si="40"/>
        <v>0.29500000000000004</v>
      </c>
      <c r="AC191" s="21">
        <f t="shared" si="41"/>
        <v>0</v>
      </c>
    </row>
    <row r="192" spans="2:29" x14ac:dyDescent="0.25">
      <c r="B192" s="27" t="s">
        <v>147</v>
      </c>
      <c r="C192" s="27" t="s">
        <v>148</v>
      </c>
      <c r="D192" t="s">
        <v>920</v>
      </c>
      <c r="E192" s="1">
        <v>1359</v>
      </c>
      <c r="F192" t="s">
        <v>30</v>
      </c>
      <c r="G192" t="s">
        <v>31</v>
      </c>
      <c r="H192">
        <v>567</v>
      </c>
      <c r="I192">
        <v>802</v>
      </c>
      <c r="J192">
        <v>863</v>
      </c>
      <c r="K192">
        <v>240</v>
      </c>
      <c r="L192" s="1">
        <v>3395</v>
      </c>
      <c r="M192" s="1">
        <v>2679</v>
      </c>
      <c r="N192" s="20">
        <f t="shared" si="42"/>
        <v>1</v>
      </c>
      <c r="P192" s="20">
        <f t="shared" si="29"/>
        <v>1</v>
      </c>
      <c r="R192" s="12">
        <f t="shared" si="30"/>
        <v>0.27809965237543455</v>
      </c>
      <c r="S192" s="21">
        <f t="shared" si="31"/>
        <v>7.1811128288298942E-2</v>
      </c>
      <c r="T192" s="21">
        <f t="shared" si="32"/>
        <v>1.4769219452140492E-2</v>
      </c>
      <c r="U192" s="21">
        <f t="shared" si="33"/>
        <v>4.2900255083502703E-2</v>
      </c>
      <c r="V192" s="21">
        <f t="shared" si="34"/>
        <v>4.3160200941314043E-2</v>
      </c>
      <c r="W192" s="22">
        <f t="shared" si="35"/>
        <v>6074</v>
      </c>
      <c r="X192" s="21">
        <f t="shared" si="36"/>
        <v>3.9512676983865659E-2</v>
      </c>
      <c r="Y192" s="23">
        <f t="shared" si="37"/>
        <v>5.6624999999999996</v>
      </c>
      <c r="Z192" s="21">
        <f t="shared" si="38"/>
        <v>0.59299999999999997</v>
      </c>
      <c r="AA192" s="21">
        <f t="shared" si="39"/>
        <v>0.31</v>
      </c>
      <c r="AB192" s="21">
        <f t="shared" si="40"/>
        <v>0.73499999999999999</v>
      </c>
      <c r="AC192" s="21">
        <f t="shared" si="41"/>
        <v>0</v>
      </c>
    </row>
    <row r="193" spans="2:29" x14ac:dyDescent="0.25">
      <c r="B193" s="27" t="s">
        <v>167</v>
      </c>
      <c r="C193" s="27" t="s">
        <v>168</v>
      </c>
      <c r="D193" t="s">
        <v>920</v>
      </c>
      <c r="E193" s="1">
        <v>1325</v>
      </c>
      <c r="F193" s="1">
        <v>1500</v>
      </c>
      <c r="G193" t="s">
        <v>31</v>
      </c>
      <c r="H193">
        <v>58</v>
      </c>
      <c r="I193">
        <v>68</v>
      </c>
      <c r="J193">
        <v>61</v>
      </c>
      <c r="K193">
        <v>14</v>
      </c>
      <c r="L193">
        <v>935</v>
      </c>
      <c r="M193">
        <v>59</v>
      </c>
      <c r="N193" s="20">
        <f t="shared" si="42"/>
        <v>1</v>
      </c>
      <c r="P193" s="20">
        <f t="shared" si="29"/>
        <v>1</v>
      </c>
      <c r="R193" s="12">
        <f t="shared" si="30"/>
        <v>0.22950819672131148</v>
      </c>
      <c r="S193" s="21">
        <f t="shared" si="31"/>
        <v>3.2324379535307868E-2</v>
      </c>
      <c r="T193" s="21">
        <f t="shared" si="32"/>
        <v>-2.1492442090191632E-2</v>
      </c>
      <c r="U193" s="21">
        <f t="shared" si="33"/>
        <v>5.0558231212096683E-3</v>
      </c>
      <c r="V193" s="21">
        <f t="shared" si="34"/>
        <v>5.2959201887753009E-3</v>
      </c>
      <c r="W193" s="22">
        <f t="shared" si="35"/>
        <v>994</v>
      </c>
      <c r="X193" s="21">
        <f t="shared" si="36"/>
        <v>1.4084507042253521E-2</v>
      </c>
      <c r="Y193" s="23">
        <f t="shared" si="37"/>
        <v>94.642857142857139</v>
      </c>
      <c r="Z193" s="21">
        <f t="shared" si="38"/>
        <v>0.38200000000000001</v>
      </c>
      <c r="AA193" s="21">
        <f t="shared" si="39"/>
        <v>0.21299999999999999</v>
      </c>
      <c r="AB193" s="21">
        <f t="shared" si="40"/>
        <v>0.20899999999999996</v>
      </c>
      <c r="AC193" s="21">
        <f t="shared" si="41"/>
        <v>0</v>
      </c>
    </row>
    <row r="194" spans="2:29" x14ac:dyDescent="0.25">
      <c r="B194" s="27" t="s">
        <v>229</v>
      </c>
      <c r="C194" s="27" t="s">
        <v>230</v>
      </c>
      <c r="D194" t="s">
        <v>920</v>
      </c>
      <c r="E194" s="1">
        <v>1211</v>
      </c>
      <c r="F194" s="1">
        <v>1171</v>
      </c>
      <c r="G194" t="s">
        <v>46</v>
      </c>
      <c r="H194">
        <v>329</v>
      </c>
      <c r="I194">
        <v>397</v>
      </c>
      <c r="J194">
        <v>434</v>
      </c>
      <c r="K194">
        <v>40</v>
      </c>
      <c r="L194">
        <v>473</v>
      </c>
      <c r="M194" t="s">
        <v>30</v>
      </c>
      <c r="N194" s="20">
        <f t="shared" si="42"/>
        <v>1</v>
      </c>
      <c r="P194" s="20">
        <f t="shared" ref="P194:P257" si="43">SUM(N194:O194)</f>
        <v>1</v>
      </c>
      <c r="R194" s="12">
        <f t="shared" ref="R194:R257" si="44">K194/J194</f>
        <v>9.2165898617511524E-2</v>
      </c>
      <c r="S194" s="21">
        <f t="shared" ref="S194:S257" si="45">(I194/H194)^(1/5)-1</f>
        <v>3.8290598918319541E-2</v>
      </c>
      <c r="T194" s="21">
        <f t="shared" ref="T194:T257" si="46">(J194/I194)^(1/5)-1</f>
        <v>1.798140391014158E-2</v>
      </c>
      <c r="U194" s="21">
        <f t="shared" ref="U194:U257" si="47">(J194/H194)^(1/10)-1</f>
        <v>2.8085853201751165E-2</v>
      </c>
      <c r="V194" s="21">
        <f t="shared" ref="V194:V257" si="48">AVERAGE(S194:U194)</f>
        <v>2.8119285343404094E-2</v>
      </c>
      <c r="W194" s="22">
        <f t="shared" ref="W194:W257" si="49">MAX(L194,0)+MAX(M194,0)</f>
        <v>473</v>
      </c>
      <c r="X194" s="21">
        <f t="shared" ref="X194:X257" si="50">IF(W194&gt;0,(J194*R194)/W194,1000%)</f>
        <v>8.4566596194503171E-2</v>
      </c>
      <c r="Y194" s="23">
        <f t="shared" ref="Y194:Y257" si="51">IF(R194&gt;0,E194/(J194*R194),100000)</f>
        <v>30.274999999999999</v>
      </c>
      <c r="Z194" s="21">
        <f t="shared" ref="Z194:Z257" si="52">_xlfn.PERCENTRANK.EXC($V$1:$V$3842,V194)</f>
        <v>0.496</v>
      </c>
      <c r="AA194" s="21">
        <f t="shared" ref="AA194:AA257" si="53">_xlfn.PERCENTRANK.EXC($X$2:$X$3843,X194)</f>
        <v>0.53</v>
      </c>
      <c r="AB194" s="21">
        <f t="shared" ref="AB194:AB257" si="54">1-_xlfn.PERCENTRANK.EXC($Y$2:$Y$3843,Y194)</f>
        <v>0.26800000000000002</v>
      </c>
      <c r="AC194" s="21">
        <f t="shared" ref="AC194:AC257" si="55">IF(P194=0,25%*Z194+25%*AA194+50%*AB194,0)</f>
        <v>0</v>
      </c>
    </row>
    <row r="195" spans="2:29" x14ac:dyDescent="0.25">
      <c r="B195" s="27" t="s">
        <v>215</v>
      </c>
      <c r="C195" t="s">
        <v>7473</v>
      </c>
      <c r="D195" t="s">
        <v>920</v>
      </c>
      <c r="E195" s="1">
        <v>1162</v>
      </c>
      <c r="F195" s="1">
        <v>1550</v>
      </c>
      <c r="G195" t="s">
        <v>31</v>
      </c>
      <c r="H195">
        <v>90</v>
      </c>
      <c r="I195">
        <v>77</v>
      </c>
      <c r="J195">
        <v>121</v>
      </c>
      <c r="K195">
        <v>11</v>
      </c>
      <c r="L195" s="1">
        <v>1797</v>
      </c>
      <c r="M195">
        <v>185</v>
      </c>
      <c r="N195" s="20">
        <f t="shared" si="42"/>
        <v>1</v>
      </c>
      <c r="P195" s="20">
        <f t="shared" si="43"/>
        <v>1</v>
      </c>
      <c r="R195" s="12">
        <f t="shared" si="44"/>
        <v>9.0909090909090912E-2</v>
      </c>
      <c r="S195" s="21">
        <f t="shared" si="45"/>
        <v>-3.0719126244138861E-2</v>
      </c>
      <c r="T195" s="21">
        <f t="shared" si="46"/>
        <v>9.4608784223157549E-2</v>
      </c>
      <c r="U195" s="21">
        <f t="shared" si="47"/>
        <v>3.0040464638483533E-2</v>
      </c>
      <c r="V195" s="21">
        <f t="shared" si="48"/>
        <v>3.1310040872500743E-2</v>
      </c>
      <c r="W195" s="22">
        <f t="shared" si="49"/>
        <v>1982</v>
      </c>
      <c r="X195" s="21">
        <f t="shared" si="50"/>
        <v>5.5499495459132193E-3</v>
      </c>
      <c r="Y195" s="23">
        <f t="shared" si="51"/>
        <v>105.63636363636364</v>
      </c>
      <c r="Z195" s="21">
        <f t="shared" si="52"/>
        <v>0.52100000000000002</v>
      </c>
      <c r="AA195" s="21">
        <f t="shared" si="53"/>
        <v>0.186</v>
      </c>
      <c r="AB195" s="21">
        <f t="shared" si="54"/>
        <v>0.20499999999999996</v>
      </c>
      <c r="AC195" s="21">
        <f t="shared" si="55"/>
        <v>0</v>
      </c>
    </row>
    <row r="196" spans="2:29" x14ac:dyDescent="0.25">
      <c r="B196" s="27" t="s">
        <v>157</v>
      </c>
      <c r="C196" s="27" t="s">
        <v>158</v>
      </c>
      <c r="D196" t="s">
        <v>920</v>
      </c>
      <c r="E196" s="1">
        <v>1122</v>
      </c>
      <c r="F196" s="1">
        <v>1834</v>
      </c>
      <c r="G196" t="s">
        <v>34</v>
      </c>
      <c r="H196" s="1">
        <v>2179</v>
      </c>
      <c r="I196" s="1">
        <v>2902</v>
      </c>
      <c r="J196" s="1">
        <v>2180</v>
      </c>
      <c r="K196">
        <v>91</v>
      </c>
      <c r="L196" s="1">
        <v>2927</v>
      </c>
      <c r="M196">
        <v>378</v>
      </c>
      <c r="N196" s="20">
        <f t="shared" si="42"/>
        <v>1</v>
      </c>
      <c r="P196" s="20">
        <f t="shared" si="43"/>
        <v>1</v>
      </c>
      <c r="R196" s="12">
        <f t="shared" si="44"/>
        <v>4.1743119266055048E-2</v>
      </c>
      <c r="S196" s="21">
        <f t="shared" si="45"/>
        <v>5.8980676688686673E-2</v>
      </c>
      <c r="T196" s="21">
        <f t="shared" si="46"/>
        <v>-5.5609048972132924E-2</v>
      </c>
      <c r="U196" s="21">
        <f t="shared" si="47"/>
        <v>4.5883136450486361E-5</v>
      </c>
      <c r="V196" s="21">
        <f t="shared" si="48"/>
        <v>1.1391702843347451E-3</v>
      </c>
      <c r="W196" s="22">
        <f t="shared" si="49"/>
        <v>3305</v>
      </c>
      <c r="X196" s="21">
        <f t="shared" si="50"/>
        <v>2.7534039334341905E-2</v>
      </c>
      <c r="Y196" s="23">
        <f t="shared" si="51"/>
        <v>12.32967032967033</v>
      </c>
      <c r="Z196" s="21">
        <f t="shared" si="52"/>
        <v>0.36099999999999999</v>
      </c>
      <c r="AA196" s="21">
        <f t="shared" si="53"/>
        <v>0.27100000000000002</v>
      </c>
      <c r="AB196" s="21">
        <f t="shared" si="54"/>
        <v>0.42700000000000005</v>
      </c>
      <c r="AC196" s="21">
        <f t="shared" si="55"/>
        <v>0</v>
      </c>
    </row>
    <row r="197" spans="2:29" x14ac:dyDescent="0.25">
      <c r="B197" s="27" t="s">
        <v>161</v>
      </c>
      <c r="C197" s="27" t="s">
        <v>162</v>
      </c>
      <c r="D197" t="s">
        <v>920</v>
      </c>
      <c r="E197" s="1">
        <v>1071</v>
      </c>
      <c r="F197" s="1">
        <v>1208</v>
      </c>
      <c r="G197" t="s">
        <v>31</v>
      </c>
      <c r="H197">
        <v>313</v>
      </c>
      <c r="I197">
        <v>518</v>
      </c>
      <c r="J197">
        <v>418</v>
      </c>
      <c r="K197">
        <v>178</v>
      </c>
      <c r="L197" s="1">
        <v>1570</v>
      </c>
      <c r="M197">
        <v>332</v>
      </c>
      <c r="N197" s="20">
        <f t="shared" si="42"/>
        <v>1</v>
      </c>
      <c r="P197" s="20">
        <f t="shared" si="43"/>
        <v>1</v>
      </c>
      <c r="R197" s="12">
        <f t="shared" si="44"/>
        <v>0.42583732057416268</v>
      </c>
      <c r="S197" s="21">
        <f t="shared" si="45"/>
        <v>0.10600498502279199</v>
      </c>
      <c r="T197" s="21">
        <f t="shared" si="46"/>
        <v>-4.1991627939788834E-2</v>
      </c>
      <c r="U197" s="21">
        <f t="shared" si="47"/>
        <v>2.9350297611149934E-2</v>
      </c>
      <c r="V197" s="21">
        <f t="shared" si="48"/>
        <v>3.1121218231384362E-2</v>
      </c>
      <c r="W197" s="22">
        <f t="shared" si="49"/>
        <v>1902</v>
      </c>
      <c r="X197" s="21">
        <f t="shared" si="50"/>
        <v>9.3585699263932703E-2</v>
      </c>
      <c r="Y197" s="23">
        <f t="shared" si="51"/>
        <v>6.0168539325842696</v>
      </c>
      <c r="Z197" s="21">
        <f t="shared" si="52"/>
        <v>0.51600000000000001</v>
      </c>
      <c r="AA197" s="21">
        <f t="shared" si="53"/>
        <v>0.57699999999999996</v>
      </c>
      <c r="AB197" s="21">
        <f t="shared" si="54"/>
        <v>0.68100000000000005</v>
      </c>
      <c r="AC197" s="21">
        <f t="shared" si="55"/>
        <v>0</v>
      </c>
    </row>
    <row r="198" spans="2:29" x14ac:dyDescent="0.25">
      <c r="B198" s="27" t="s">
        <v>169</v>
      </c>
      <c r="C198" s="27" t="s">
        <v>170</v>
      </c>
      <c r="D198" t="s">
        <v>920</v>
      </c>
      <c r="E198" s="1">
        <v>1065</v>
      </c>
      <c r="F198" s="1">
        <v>1097</v>
      </c>
      <c r="G198" t="s">
        <v>31</v>
      </c>
      <c r="H198">
        <v>512</v>
      </c>
      <c r="I198">
        <v>547</v>
      </c>
      <c r="J198">
        <v>741</v>
      </c>
      <c r="K198">
        <v>226</v>
      </c>
      <c r="L198" s="1">
        <v>1569</v>
      </c>
      <c r="M198">
        <v>286</v>
      </c>
      <c r="N198" s="20">
        <f t="shared" si="42"/>
        <v>1</v>
      </c>
      <c r="P198" s="20">
        <f t="shared" si="43"/>
        <v>1</v>
      </c>
      <c r="R198" s="12">
        <f t="shared" si="44"/>
        <v>0.30499325236167341</v>
      </c>
      <c r="S198" s="21">
        <f t="shared" si="45"/>
        <v>1.3312670386832925E-2</v>
      </c>
      <c r="T198" s="21">
        <f t="shared" si="46"/>
        <v>6.2591105586551787E-2</v>
      </c>
      <c r="U198" s="21">
        <f t="shared" si="47"/>
        <v>3.7659400155564571E-2</v>
      </c>
      <c r="V198" s="21">
        <f t="shared" si="48"/>
        <v>3.7854392042983097E-2</v>
      </c>
      <c r="W198" s="22">
        <f t="shared" si="49"/>
        <v>1855</v>
      </c>
      <c r="X198" s="21">
        <f t="shared" si="50"/>
        <v>0.12183288409703504</v>
      </c>
      <c r="Y198" s="23">
        <f t="shared" si="51"/>
        <v>4.7123893805309738</v>
      </c>
      <c r="Z198" s="21">
        <f t="shared" si="52"/>
        <v>0.55200000000000005</v>
      </c>
      <c r="AA198" s="21">
        <f t="shared" si="53"/>
        <v>0.66700000000000004</v>
      </c>
      <c r="AB198" s="21">
        <f t="shared" si="54"/>
        <v>0.80699999999999994</v>
      </c>
      <c r="AC198" s="21">
        <f t="shared" si="55"/>
        <v>0</v>
      </c>
    </row>
    <row r="199" spans="2:29" x14ac:dyDescent="0.25">
      <c r="B199" s="27" t="s">
        <v>153</v>
      </c>
      <c r="C199" s="27" t="s">
        <v>154</v>
      </c>
      <c r="D199" t="s">
        <v>920</v>
      </c>
      <c r="E199" s="1">
        <v>1041</v>
      </c>
      <c r="F199" s="1">
        <v>1116</v>
      </c>
      <c r="G199" t="s">
        <v>56</v>
      </c>
      <c r="H199" s="1">
        <v>5263</v>
      </c>
      <c r="I199" s="1">
        <v>7944</v>
      </c>
      <c r="J199" s="1">
        <v>5730</v>
      </c>
      <c r="K199">
        <v>50</v>
      </c>
      <c r="L199" s="1">
        <v>3763</v>
      </c>
      <c r="M199" t="s">
        <v>30</v>
      </c>
      <c r="N199" s="20">
        <f t="shared" si="42"/>
        <v>1</v>
      </c>
      <c r="P199" s="20">
        <f t="shared" si="43"/>
        <v>1</v>
      </c>
      <c r="R199" s="12">
        <f t="shared" si="44"/>
        <v>8.7260034904013961E-3</v>
      </c>
      <c r="S199" s="21">
        <f t="shared" si="45"/>
        <v>8.5828341470905123E-2</v>
      </c>
      <c r="T199" s="21">
        <f t="shared" si="46"/>
        <v>-6.3251346947083231E-2</v>
      </c>
      <c r="U199" s="21">
        <f t="shared" si="47"/>
        <v>8.5376722361703017E-3</v>
      </c>
      <c r="V199" s="21">
        <f t="shared" si="48"/>
        <v>1.0371555586664064E-2</v>
      </c>
      <c r="W199" s="22">
        <f t="shared" si="49"/>
        <v>3763</v>
      </c>
      <c r="X199" s="21">
        <f t="shared" si="50"/>
        <v>1.3287270794578794E-2</v>
      </c>
      <c r="Y199" s="23">
        <f t="shared" si="51"/>
        <v>20.82</v>
      </c>
      <c r="Z199" s="21">
        <f t="shared" si="52"/>
        <v>0.40600000000000003</v>
      </c>
      <c r="AA199" s="21">
        <f t="shared" si="53"/>
        <v>0.20399999999999999</v>
      </c>
      <c r="AB199" s="21">
        <f t="shared" si="54"/>
        <v>0.32399999999999995</v>
      </c>
      <c r="AC199" s="21">
        <f t="shared" si="55"/>
        <v>0</v>
      </c>
    </row>
    <row r="200" spans="2:29" x14ac:dyDescent="0.25">
      <c r="B200" s="27" t="s">
        <v>183</v>
      </c>
      <c r="C200" s="27" t="s">
        <v>184</v>
      </c>
      <c r="D200" t="s">
        <v>920</v>
      </c>
      <c r="E200">
        <v>959</v>
      </c>
      <c r="F200">
        <v>921</v>
      </c>
      <c r="G200" t="s">
        <v>56</v>
      </c>
      <c r="H200">
        <v>177</v>
      </c>
      <c r="I200">
        <v>220</v>
      </c>
      <c r="J200">
        <v>237</v>
      </c>
      <c r="K200">
        <v>89</v>
      </c>
      <c r="L200">
        <v>206</v>
      </c>
      <c r="M200" t="s">
        <v>30</v>
      </c>
      <c r="N200" s="20">
        <f t="shared" si="42"/>
        <v>1</v>
      </c>
      <c r="P200" s="20">
        <f t="shared" si="43"/>
        <v>1</v>
      </c>
      <c r="R200" s="12">
        <f t="shared" si="44"/>
        <v>0.37552742616033757</v>
      </c>
      <c r="S200" s="21">
        <f t="shared" si="45"/>
        <v>4.4455359798158955E-2</v>
      </c>
      <c r="T200" s="21">
        <f t="shared" si="46"/>
        <v>1.4997875061969701E-2</v>
      </c>
      <c r="U200" s="21">
        <f t="shared" si="47"/>
        <v>2.9621275417430537E-2</v>
      </c>
      <c r="V200" s="21">
        <f t="shared" si="48"/>
        <v>2.9691503425853066E-2</v>
      </c>
      <c r="W200" s="22">
        <f t="shared" si="49"/>
        <v>206</v>
      </c>
      <c r="X200" s="21">
        <f t="shared" si="50"/>
        <v>0.43203883495145629</v>
      </c>
      <c r="Y200" s="23">
        <f t="shared" si="51"/>
        <v>10.775280898876405</v>
      </c>
      <c r="Z200" s="21">
        <f t="shared" si="52"/>
        <v>0.50700000000000001</v>
      </c>
      <c r="AA200" s="21">
        <f t="shared" si="53"/>
        <v>0.97</v>
      </c>
      <c r="AB200" s="21">
        <f t="shared" si="54"/>
        <v>0.47</v>
      </c>
      <c r="AC200" s="21">
        <f t="shared" si="55"/>
        <v>0</v>
      </c>
    </row>
    <row r="201" spans="2:29" x14ac:dyDescent="0.25">
      <c r="B201" s="27" t="s">
        <v>187</v>
      </c>
      <c r="C201" s="27" t="s">
        <v>188</v>
      </c>
      <c r="D201" t="s">
        <v>920</v>
      </c>
      <c r="E201">
        <v>954</v>
      </c>
      <c r="F201" t="s">
        <v>30</v>
      </c>
      <c r="G201" t="s">
        <v>31</v>
      </c>
      <c r="H201">
        <v>412</v>
      </c>
      <c r="I201">
        <v>647</v>
      </c>
      <c r="J201">
        <v>541</v>
      </c>
      <c r="K201">
        <v>141</v>
      </c>
      <c r="L201" s="1">
        <v>1944</v>
      </c>
      <c r="M201">
        <v>446</v>
      </c>
      <c r="N201" s="20">
        <f t="shared" si="42"/>
        <v>1</v>
      </c>
      <c r="P201" s="20">
        <f t="shared" si="43"/>
        <v>1</v>
      </c>
      <c r="R201" s="12">
        <f t="shared" si="44"/>
        <v>0.26062846580406657</v>
      </c>
      <c r="S201" s="21">
        <f t="shared" si="45"/>
        <v>9.4463828521389459E-2</v>
      </c>
      <c r="T201" s="21">
        <f t="shared" si="46"/>
        <v>-3.5152675516764487E-2</v>
      </c>
      <c r="U201" s="21">
        <f t="shared" si="47"/>
        <v>2.7613982336043064E-2</v>
      </c>
      <c r="V201" s="21">
        <f t="shared" si="48"/>
        <v>2.8975045113556013E-2</v>
      </c>
      <c r="W201" s="22">
        <f t="shared" si="49"/>
        <v>2390</v>
      </c>
      <c r="X201" s="21">
        <f t="shared" si="50"/>
        <v>5.899581589958159E-2</v>
      </c>
      <c r="Y201" s="23">
        <f t="shared" si="51"/>
        <v>6.7659574468085104</v>
      </c>
      <c r="Z201" s="21">
        <f t="shared" si="52"/>
        <v>0.501</v>
      </c>
      <c r="AA201" s="21">
        <f t="shared" si="53"/>
        <v>0.41699999999999998</v>
      </c>
      <c r="AB201" s="21">
        <f t="shared" si="54"/>
        <v>0.64500000000000002</v>
      </c>
      <c r="AC201" s="21">
        <f t="shared" si="55"/>
        <v>0</v>
      </c>
    </row>
    <row r="202" spans="2:29" x14ac:dyDescent="0.25">
      <c r="B202" s="27" t="s">
        <v>309</v>
      </c>
      <c r="C202" s="27" t="s">
        <v>310</v>
      </c>
      <c r="D202" t="s">
        <v>920</v>
      </c>
      <c r="E202">
        <v>913</v>
      </c>
      <c r="F202" s="1">
        <v>1173</v>
      </c>
      <c r="G202" t="s">
        <v>37</v>
      </c>
      <c r="H202">
        <v>811</v>
      </c>
      <c r="I202">
        <v>334</v>
      </c>
      <c r="J202">
        <v>505</v>
      </c>
      <c r="K202">
        <v>143</v>
      </c>
      <c r="L202">
        <v>693</v>
      </c>
      <c r="M202">
        <v>195</v>
      </c>
      <c r="N202" s="20">
        <f t="shared" si="42"/>
        <v>1</v>
      </c>
      <c r="P202" s="20">
        <f t="shared" si="43"/>
        <v>1</v>
      </c>
      <c r="R202" s="12">
        <f t="shared" si="44"/>
        <v>0.28316831683168314</v>
      </c>
      <c r="S202" s="21">
        <f t="shared" si="45"/>
        <v>-0.16257654144341227</v>
      </c>
      <c r="T202" s="21">
        <f t="shared" si="46"/>
        <v>8.6197958642307171E-2</v>
      </c>
      <c r="U202" s="21">
        <f t="shared" si="47"/>
        <v>-4.6266467401220979E-2</v>
      </c>
      <c r="V202" s="21">
        <f t="shared" si="48"/>
        <v>-4.0881683400775359E-2</v>
      </c>
      <c r="W202" s="22">
        <f t="shared" si="49"/>
        <v>888</v>
      </c>
      <c r="X202" s="21">
        <f t="shared" si="50"/>
        <v>0.16103603603603603</v>
      </c>
      <c r="Y202" s="23">
        <f t="shared" si="51"/>
        <v>6.384615384615385</v>
      </c>
      <c r="Z202" s="21">
        <f t="shared" si="52"/>
        <v>0.16800000000000001</v>
      </c>
      <c r="AA202" s="21">
        <f t="shared" si="53"/>
        <v>0.77</v>
      </c>
      <c r="AB202" s="21">
        <f t="shared" si="54"/>
        <v>0.66999999999999993</v>
      </c>
      <c r="AC202" s="21">
        <f t="shared" si="55"/>
        <v>0</v>
      </c>
    </row>
    <row r="203" spans="2:29" x14ac:dyDescent="0.25">
      <c r="B203" s="27" t="s">
        <v>221</v>
      </c>
      <c r="C203" s="27" t="s">
        <v>222</v>
      </c>
      <c r="D203" t="s">
        <v>920</v>
      </c>
      <c r="E203">
        <v>869</v>
      </c>
      <c r="F203">
        <v>712</v>
      </c>
      <c r="G203" t="s">
        <v>56</v>
      </c>
      <c r="H203" s="1">
        <v>1317</v>
      </c>
      <c r="I203" s="1">
        <v>1255</v>
      </c>
      <c r="J203" s="1">
        <v>1599</v>
      </c>
      <c r="K203">
        <v>123</v>
      </c>
      <c r="L203" s="1">
        <v>1451</v>
      </c>
      <c r="M203">
        <v>92</v>
      </c>
      <c r="N203" s="20">
        <f t="shared" si="42"/>
        <v>1</v>
      </c>
      <c r="P203" s="20">
        <f t="shared" si="43"/>
        <v>1</v>
      </c>
      <c r="R203" s="12">
        <f t="shared" si="44"/>
        <v>7.6923076923076927E-2</v>
      </c>
      <c r="S203" s="21">
        <f t="shared" si="45"/>
        <v>-9.5978141686186014E-3</v>
      </c>
      <c r="T203" s="21">
        <f t="shared" si="46"/>
        <v>4.9641389741060804E-2</v>
      </c>
      <c r="U203" s="21">
        <f t="shared" si="47"/>
        <v>1.9591647052208616E-2</v>
      </c>
      <c r="V203" s="21">
        <f t="shared" si="48"/>
        <v>1.9878407541550274E-2</v>
      </c>
      <c r="W203" s="22">
        <f t="shared" si="49"/>
        <v>1543</v>
      </c>
      <c r="X203" s="21">
        <f t="shared" si="50"/>
        <v>7.9714841218405705E-2</v>
      </c>
      <c r="Y203" s="23">
        <f t="shared" si="51"/>
        <v>7.0650406504065044</v>
      </c>
      <c r="Z203" s="21">
        <f t="shared" si="52"/>
        <v>0.45600000000000002</v>
      </c>
      <c r="AA203" s="21">
        <f t="shared" si="53"/>
        <v>0.503</v>
      </c>
      <c r="AB203" s="21">
        <f t="shared" si="54"/>
        <v>0.621</v>
      </c>
      <c r="AC203" s="21">
        <f t="shared" si="55"/>
        <v>0</v>
      </c>
    </row>
    <row r="204" spans="2:29" x14ac:dyDescent="0.25">
      <c r="B204" t="s">
        <v>7474</v>
      </c>
      <c r="C204" t="s">
        <v>7475</v>
      </c>
      <c r="D204" t="s">
        <v>920</v>
      </c>
      <c r="E204">
        <v>845</v>
      </c>
      <c r="F204" t="s">
        <v>30</v>
      </c>
      <c r="G204" t="s">
        <v>31</v>
      </c>
      <c r="H204">
        <v>264</v>
      </c>
      <c r="I204">
        <v>209</v>
      </c>
      <c r="J204">
        <v>100</v>
      </c>
      <c r="K204">
        <v>-19</v>
      </c>
      <c r="L204">
        <v>516</v>
      </c>
      <c r="M204" s="1">
        <v>1043</v>
      </c>
      <c r="N204" s="20">
        <f t="shared" si="42"/>
        <v>1</v>
      </c>
      <c r="P204" s="20">
        <f t="shared" si="43"/>
        <v>1</v>
      </c>
      <c r="R204" s="12">
        <f t="shared" si="44"/>
        <v>-0.19</v>
      </c>
      <c r="S204" s="21">
        <f t="shared" si="45"/>
        <v>-4.5648255188992848E-2</v>
      </c>
      <c r="T204" s="21">
        <f t="shared" si="46"/>
        <v>-0.13707958676098309</v>
      </c>
      <c r="U204" s="21">
        <f t="shared" si="47"/>
        <v>-9.2514682208196253E-2</v>
      </c>
      <c r="V204" s="21">
        <f t="shared" si="48"/>
        <v>-9.1747508052724067E-2</v>
      </c>
      <c r="W204" s="22">
        <f t="shared" si="49"/>
        <v>1559</v>
      </c>
      <c r="X204" s="21">
        <f t="shared" si="50"/>
        <v>-1.2187299550994226E-2</v>
      </c>
      <c r="Y204" s="23">
        <f t="shared" si="51"/>
        <v>100000</v>
      </c>
      <c r="Z204" s="21">
        <f t="shared" si="52"/>
        <v>6.7000000000000004E-2</v>
      </c>
      <c r="AA204" s="21">
        <f t="shared" si="53"/>
        <v>0.114</v>
      </c>
      <c r="AB204" s="21">
        <f t="shared" si="54"/>
        <v>0.18700000000000006</v>
      </c>
      <c r="AC204" s="21">
        <f t="shared" si="55"/>
        <v>0</v>
      </c>
    </row>
    <row r="205" spans="2:29" x14ac:dyDescent="0.25">
      <c r="B205" s="27" t="s">
        <v>201</v>
      </c>
      <c r="C205" s="27" t="s">
        <v>202</v>
      </c>
      <c r="D205" t="s">
        <v>920</v>
      </c>
      <c r="E205">
        <v>821</v>
      </c>
      <c r="F205" s="1">
        <v>1134</v>
      </c>
      <c r="G205" t="s">
        <v>34</v>
      </c>
      <c r="H205">
        <v>441</v>
      </c>
      <c r="I205">
        <v>594</v>
      </c>
      <c r="J205">
        <v>482</v>
      </c>
      <c r="K205">
        <v>-48</v>
      </c>
      <c r="L205">
        <v>347</v>
      </c>
      <c r="M205">
        <v>163</v>
      </c>
      <c r="N205" s="20">
        <f t="shared" si="42"/>
        <v>1</v>
      </c>
      <c r="P205" s="20">
        <f t="shared" si="43"/>
        <v>1</v>
      </c>
      <c r="R205" s="12">
        <f t="shared" si="44"/>
        <v>-9.9585062240663894E-2</v>
      </c>
      <c r="S205" s="21">
        <f t="shared" si="45"/>
        <v>6.1376752804700674E-2</v>
      </c>
      <c r="T205" s="21">
        <f t="shared" si="46"/>
        <v>-4.092599779311723E-2</v>
      </c>
      <c r="U205" s="21">
        <f t="shared" si="47"/>
        <v>8.9295565904239371E-3</v>
      </c>
      <c r="V205" s="21">
        <f t="shared" si="48"/>
        <v>9.7934372006691275E-3</v>
      </c>
      <c r="W205" s="22">
        <f t="shared" si="49"/>
        <v>510</v>
      </c>
      <c r="X205" s="21">
        <f t="shared" si="50"/>
        <v>-9.4117647058823528E-2</v>
      </c>
      <c r="Y205" s="23">
        <f t="shared" si="51"/>
        <v>100000</v>
      </c>
      <c r="Z205" s="21">
        <f t="shared" si="52"/>
        <v>0.40400000000000003</v>
      </c>
      <c r="AA205" s="21">
        <f t="shared" si="53"/>
        <v>4.7E-2</v>
      </c>
      <c r="AB205" s="21">
        <f t="shared" si="54"/>
        <v>0.18700000000000006</v>
      </c>
      <c r="AC205" s="21">
        <f t="shared" si="55"/>
        <v>0</v>
      </c>
    </row>
    <row r="206" spans="2:29" x14ac:dyDescent="0.25">
      <c r="B206" s="27" t="s">
        <v>207</v>
      </c>
      <c r="C206" s="27" t="s">
        <v>208</v>
      </c>
      <c r="D206" t="s">
        <v>920</v>
      </c>
      <c r="E206">
        <v>743</v>
      </c>
      <c r="F206">
        <v>717</v>
      </c>
      <c r="G206" t="s">
        <v>56</v>
      </c>
      <c r="H206">
        <v>241</v>
      </c>
      <c r="I206">
        <v>267</v>
      </c>
      <c r="J206">
        <v>214</v>
      </c>
      <c r="K206">
        <v>89</v>
      </c>
      <c r="L206">
        <v>62</v>
      </c>
      <c r="M206" t="s">
        <v>30</v>
      </c>
      <c r="N206" s="20">
        <f t="shared" si="42"/>
        <v>1</v>
      </c>
      <c r="P206" s="20">
        <f t="shared" si="43"/>
        <v>1</v>
      </c>
      <c r="R206" s="12">
        <f t="shared" si="44"/>
        <v>0.41588785046728971</v>
      </c>
      <c r="S206" s="21">
        <f t="shared" si="45"/>
        <v>2.0701713302121449E-2</v>
      </c>
      <c r="T206" s="21">
        <f t="shared" si="46"/>
        <v>-4.3289583755007355E-2</v>
      </c>
      <c r="U206" s="21">
        <f t="shared" si="47"/>
        <v>-1.1811778558735386E-2</v>
      </c>
      <c r="V206" s="21">
        <f t="shared" si="48"/>
        <v>-1.146654967054043E-2</v>
      </c>
      <c r="W206" s="22">
        <f t="shared" si="49"/>
        <v>62</v>
      </c>
      <c r="X206" s="21">
        <f t="shared" si="50"/>
        <v>1.435483870967742</v>
      </c>
      <c r="Y206" s="23">
        <f t="shared" si="51"/>
        <v>8.3483146067415728</v>
      </c>
      <c r="Z206" s="21">
        <f t="shared" si="52"/>
        <v>0.28699999999999998</v>
      </c>
      <c r="AA206" s="21">
        <f t="shared" si="53"/>
        <v>0.98199999999999998</v>
      </c>
      <c r="AB206" s="21">
        <f t="shared" si="54"/>
        <v>0.54200000000000004</v>
      </c>
      <c r="AC206" s="21">
        <f t="shared" si="55"/>
        <v>0</v>
      </c>
    </row>
    <row r="207" spans="2:29" x14ac:dyDescent="0.25">
      <c r="B207" s="27" t="s">
        <v>237</v>
      </c>
      <c r="C207" s="27" t="s">
        <v>238</v>
      </c>
      <c r="D207" t="s">
        <v>920</v>
      </c>
      <c r="E207">
        <v>712</v>
      </c>
      <c r="F207">
        <v>591</v>
      </c>
      <c r="G207" t="s">
        <v>86</v>
      </c>
      <c r="H207">
        <v>990</v>
      </c>
      <c r="I207" s="1">
        <v>1110</v>
      </c>
      <c r="J207" s="1">
        <v>1199</v>
      </c>
      <c r="K207">
        <v>66</v>
      </c>
      <c r="L207">
        <v>976</v>
      </c>
      <c r="M207">
        <v>4</v>
      </c>
      <c r="N207" s="20">
        <f t="shared" si="42"/>
        <v>1</v>
      </c>
      <c r="P207" s="20">
        <f t="shared" si="43"/>
        <v>1</v>
      </c>
      <c r="R207" s="12">
        <f t="shared" si="44"/>
        <v>5.5045871559633031E-2</v>
      </c>
      <c r="S207" s="21">
        <f t="shared" si="45"/>
        <v>2.3145873080461676E-2</v>
      </c>
      <c r="T207" s="21">
        <f t="shared" si="46"/>
        <v>1.5545160396702729E-2</v>
      </c>
      <c r="U207" s="21">
        <f t="shared" si="47"/>
        <v>1.9338432409335748E-2</v>
      </c>
      <c r="V207" s="21">
        <f t="shared" si="48"/>
        <v>1.9343155295500052E-2</v>
      </c>
      <c r="W207" s="22">
        <f t="shared" si="49"/>
        <v>980</v>
      </c>
      <c r="X207" s="21">
        <f t="shared" si="50"/>
        <v>6.7346938775510207E-2</v>
      </c>
      <c r="Y207" s="23">
        <f t="shared" si="51"/>
        <v>10.787878787878787</v>
      </c>
      <c r="Z207" s="21">
        <f t="shared" si="52"/>
        <v>0.45300000000000001</v>
      </c>
      <c r="AA207" s="21">
        <f t="shared" si="53"/>
        <v>0.44700000000000001</v>
      </c>
      <c r="AB207" s="21">
        <f t="shared" si="54"/>
        <v>0.46799999999999997</v>
      </c>
      <c r="AC207" s="21">
        <f t="shared" si="55"/>
        <v>0</v>
      </c>
    </row>
    <row r="208" spans="2:29" x14ac:dyDescent="0.25">
      <c r="B208" s="27" t="s">
        <v>225</v>
      </c>
      <c r="C208" s="27" t="s">
        <v>226</v>
      </c>
      <c r="D208" t="s">
        <v>920</v>
      </c>
      <c r="E208">
        <v>694</v>
      </c>
      <c r="F208">
        <v>777</v>
      </c>
      <c r="G208" t="s">
        <v>37</v>
      </c>
      <c r="H208">
        <v>197</v>
      </c>
      <c r="I208">
        <v>122</v>
      </c>
      <c r="J208">
        <v>259</v>
      </c>
      <c r="K208">
        <v>48</v>
      </c>
      <c r="L208">
        <v>224</v>
      </c>
      <c r="M208">
        <v>100</v>
      </c>
      <c r="N208" s="20">
        <f t="shared" si="42"/>
        <v>1</v>
      </c>
      <c r="P208" s="20">
        <f t="shared" si="43"/>
        <v>1</v>
      </c>
      <c r="R208" s="12">
        <f t="shared" si="44"/>
        <v>0.18532818532818532</v>
      </c>
      <c r="S208" s="21">
        <f t="shared" si="45"/>
        <v>-9.1387471359162809E-2</v>
      </c>
      <c r="T208" s="21">
        <f t="shared" si="46"/>
        <v>0.16248668353865847</v>
      </c>
      <c r="U208" s="21">
        <f t="shared" si="47"/>
        <v>2.7740222547196547E-2</v>
      </c>
      <c r="V208" s="21">
        <f t="shared" si="48"/>
        <v>3.2946478242230737E-2</v>
      </c>
      <c r="W208" s="22">
        <f t="shared" si="49"/>
        <v>324</v>
      </c>
      <c r="X208" s="21">
        <f t="shared" si="50"/>
        <v>0.14814814814814814</v>
      </c>
      <c r="Y208" s="23">
        <f t="shared" si="51"/>
        <v>14.458333333333334</v>
      </c>
      <c r="Z208" s="21">
        <f t="shared" si="52"/>
        <v>0.52500000000000002</v>
      </c>
      <c r="AA208" s="21">
        <f t="shared" si="53"/>
        <v>0.74299999999999999</v>
      </c>
      <c r="AB208" s="21">
        <f t="shared" si="54"/>
        <v>0.38</v>
      </c>
      <c r="AC208" s="21">
        <f t="shared" si="55"/>
        <v>0</v>
      </c>
    </row>
    <row r="209" spans="2:29" x14ac:dyDescent="0.25">
      <c r="B209" s="27" t="s">
        <v>227</v>
      </c>
      <c r="C209" s="27" t="s">
        <v>228</v>
      </c>
      <c r="D209" t="s">
        <v>920</v>
      </c>
      <c r="E209">
        <v>670</v>
      </c>
      <c r="F209">
        <v>648</v>
      </c>
      <c r="G209" t="s">
        <v>86</v>
      </c>
      <c r="H209">
        <v>213</v>
      </c>
      <c r="I209">
        <v>283</v>
      </c>
      <c r="J209">
        <v>331</v>
      </c>
      <c r="K209">
        <v>91</v>
      </c>
      <c r="L209">
        <v>255</v>
      </c>
      <c r="M209">
        <v>4</v>
      </c>
      <c r="N209" s="20">
        <f t="shared" si="42"/>
        <v>1</v>
      </c>
      <c r="P209" s="20">
        <f t="shared" si="43"/>
        <v>1</v>
      </c>
      <c r="R209" s="12">
        <f t="shared" si="44"/>
        <v>0.27492447129909364</v>
      </c>
      <c r="S209" s="21">
        <f t="shared" si="45"/>
        <v>5.8476855932453331E-2</v>
      </c>
      <c r="T209" s="21">
        <f t="shared" si="46"/>
        <v>3.183038253951187E-2</v>
      </c>
      <c r="U209" s="21">
        <f t="shared" si="47"/>
        <v>4.5068695907595879E-2</v>
      </c>
      <c r="V209" s="21">
        <f t="shared" si="48"/>
        <v>4.5125311459853691E-2</v>
      </c>
      <c r="W209" s="22">
        <f t="shared" si="49"/>
        <v>259</v>
      </c>
      <c r="X209" s="21">
        <f t="shared" si="50"/>
        <v>0.35135135135135137</v>
      </c>
      <c r="Y209" s="23">
        <f t="shared" si="51"/>
        <v>7.3626373626373622</v>
      </c>
      <c r="Z209" s="21">
        <f t="shared" si="52"/>
        <v>0.60399999999999998</v>
      </c>
      <c r="AA209" s="21">
        <f t="shared" si="53"/>
        <v>0.95</v>
      </c>
      <c r="AB209" s="21">
        <f t="shared" si="54"/>
        <v>0.59399999999999997</v>
      </c>
      <c r="AC209" s="21">
        <f t="shared" si="55"/>
        <v>0</v>
      </c>
    </row>
    <row r="210" spans="2:29" x14ac:dyDescent="0.25">
      <c r="B210" s="27" t="s">
        <v>217</v>
      </c>
      <c r="C210" s="27" t="s">
        <v>218</v>
      </c>
      <c r="D210" t="s">
        <v>920</v>
      </c>
      <c r="E210">
        <v>669</v>
      </c>
      <c r="F210">
        <v>714</v>
      </c>
      <c r="G210" t="s">
        <v>104</v>
      </c>
      <c r="H210">
        <v>545</v>
      </c>
      <c r="I210">
        <v>588</v>
      </c>
      <c r="J210">
        <v>549</v>
      </c>
      <c r="K210">
        <v>119</v>
      </c>
      <c r="L210">
        <v>704</v>
      </c>
      <c r="M210">
        <v>343</v>
      </c>
      <c r="N210" s="20">
        <f t="shared" si="42"/>
        <v>1</v>
      </c>
      <c r="P210" s="20">
        <f t="shared" si="43"/>
        <v>1</v>
      </c>
      <c r="R210" s="12">
        <f t="shared" si="44"/>
        <v>0.21675774134790529</v>
      </c>
      <c r="S210" s="21">
        <f t="shared" si="45"/>
        <v>1.5304157988977884E-2</v>
      </c>
      <c r="T210" s="21">
        <f t="shared" si="46"/>
        <v>-1.3631933340523594E-2</v>
      </c>
      <c r="U210" s="21">
        <f t="shared" si="47"/>
        <v>7.3153212383370025E-4</v>
      </c>
      <c r="V210" s="21">
        <f t="shared" si="48"/>
        <v>8.0125225742933015E-4</v>
      </c>
      <c r="W210" s="22">
        <f t="shared" si="49"/>
        <v>1047</v>
      </c>
      <c r="X210" s="21">
        <f t="shared" si="50"/>
        <v>0.11365807067812798</v>
      </c>
      <c r="Y210" s="23">
        <f t="shared" si="51"/>
        <v>5.6218487394957979</v>
      </c>
      <c r="Z210" s="21">
        <f t="shared" si="52"/>
        <v>0.35499999999999998</v>
      </c>
      <c r="AA210" s="21">
        <f t="shared" si="53"/>
        <v>0.63100000000000001</v>
      </c>
      <c r="AB210" s="21">
        <f t="shared" si="54"/>
        <v>0.74199999999999999</v>
      </c>
      <c r="AC210" s="21">
        <f t="shared" si="55"/>
        <v>0</v>
      </c>
    </row>
    <row r="211" spans="2:29" x14ac:dyDescent="0.25">
      <c r="B211" s="27" t="s">
        <v>367</v>
      </c>
      <c r="C211" s="27" t="s">
        <v>368</v>
      </c>
      <c r="D211" t="s">
        <v>920</v>
      </c>
      <c r="E211">
        <v>637</v>
      </c>
      <c r="F211">
        <v>947</v>
      </c>
      <c r="G211" t="s">
        <v>37</v>
      </c>
      <c r="H211">
        <v>500</v>
      </c>
      <c r="I211">
        <v>526</v>
      </c>
      <c r="J211">
        <v>369</v>
      </c>
      <c r="K211">
        <v>-14</v>
      </c>
      <c r="L211">
        <v>248</v>
      </c>
      <c r="M211">
        <v>254</v>
      </c>
      <c r="N211" s="20">
        <f t="shared" si="42"/>
        <v>1</v>
      </c>
      <c r="P211" s="20">
        <f t="shared" si="43"/>
        <v>1</v>
      </c>
      <c r="R211" s="12">
        <f t="shared" si="44"/>
        <v>-3.7940379403794036E-2</v>
      </c>
      <c r="S211" s="21">
        <f t="shared" si="45"/>
        <v>1.0190192835368705E-2</v>
      </c>
      <c r="T211" s="21">
        <f t="shared" si="46"/>
        <v>-6.8445808223921656E-2</v>
      </c>
      <c r="U211" s="21">
        <f t="shared" si="47"/>
        <v>-2.9924276859340959E-2</v>
      </c>
      <c r="V211" s="21">
        <f t="shared" si="48"/>
        <v>-2.9393297415964637E-2</v>
      </c>
      <c r="W211" s="22">
        <f t="shared" si="49"/>
        <v>502</v>
      </c>
      <c r="X211" s="21">
        <f t="shared" si="50"/>
        <v>-2.7888446215139442E-2</v>
      </c>
      <c r="Y211" s="23">
        <f t="shared" si="51"/>
        <v>100000</v>
      </c>
      <c r="Z211" s="21">
        <f t="shared" si="52"/>
        <v>0.20599999999999999</v>
      </c>
      <c r="AA211" s="21">
        <f t="shared" si="53"/>
        <v>9.1999999999999998E-2</v>
      </c>
      <c r="AB211" s="21">
        <f t="shared" si="54"/>
        <v>0.18700000000000006</v>
      </c>
      <c r="AC211" s="21">
        <f t="shared" si="55"/>
        <v>0</v>
      </c>
    </row>
    <row r="212" spans="2:29" x14ac:dyDescent="0.25">
      <c r="B212" s="27" t="s">
        <v>249</v>
      </c>
      <c r="C212" s="27" t="s">
        <v>250</v>
      </c>
      <c r="D212" t="s">
        <v>920</v>
      </c>
      <c r="E212">
        <v>628</v>
      </c>
      <c r="F212">
        <v>568</v>
      </c>
      <c r="G212" t="s">
        <v>31</v>
      </c>
      <c r="H212">
        <v>156</v>
      </c>
      <c r="I212">
        <v>174</v>
      </c>
      <c r="J212">
        <v>193</v>
      </c>
      <c r="K212">
        <v>80</v>
      </c>
      <c r="L212">
        <v>637</v>
      </c>
      <c r="M212" t="s">
        <v>30</v>
      </c>
      <c r="N212" s="20">
        <f t="shared" si="42"/>
        <v>1</v>
      </c>
      <c r="P212" s="20">
        <f t="shared" si="43"/>
        <v>1</v>
      </c>
      <c r="R212" s="12">
        <f t="shared" si="44"/>
        <v>0.41450777202072536</v>
      </c>
      <c r="S212" s="21">
        <f t="shared" si="45"/>
        <v>2.20800938152379E-2</v>
      </c>
      <c r="T212" s="21">
        <f t="shared" si="46"/>
        <v>2.0943273545320107E-2</v>
      </c>
      <c r="U212" s="21">
        <f t="shared" si="47"/>
        <v>2.1511525537150522E-2</v>
      </c>
      <c r="V212" s="21">
        <f t="shared" si="48"/>
        <v>2.1511630965902844E-2</v>
      </c>
      <c r="W212" s="22">
        <f t="shared" si="49"/>
        <v>637</v>
      </c>
      <c r="X212" s="21">
        <f t="shared" si="50"/>
        <v>0.12558869701726844</v>
      </c>
      <c r="Y212" s="23">
        <f t="shared" si="51"/>
        <v>7.85</v>
      </c>
      <c r="Z212" s="21">
        <f t="shared" si="52"/>
        <v>0.46500000000000002</v>
      </c>
      <c r="AA212" s="21">
        <f t="shared" si="53"/>
        <v>0.67400000000000004</v>
      </c>
      <c r="AB212" s="21">
        <f t="shared" si="54"/>
        <v>0.56499999999999995</v>
      </c>
      <c r="AC212" s="21">
        <f t="shared" si="55"/>
        <v>0</v>
      </c>
    </row>
    <row r="213" spans="2:29" x14ac:dyDescent="0.25">
      <c r="B213" s="27" t="s">
        <v>293</v>
      </c>
      <c r="C213" s="27" t="s">
        <v>294</v>
      </c>
      <c r="D213" t="s">
        <v>920</v>
      </c>
      <c r="E213">
        <v>612</v>
      </c>
      <c r="F213">
        <v>970</v>
      </c>
      <c r="G213" t="s">
        <v>56</v>
      </c>
      <c r="H213" s="1">
        <v>1208</v>
      </c>
      <c r="I213">
        <v>981</v>
      </c>
      <c r="J213" s="1">
        <v>1128</v>
      </c>
      <c r="K213">
        <v>259</v>
      </c>
      <c r="L213" s="1">
        <v>1510</v>
      </c>
      <c r="M213">
        <v>130</v>
      </c>
      <c r="N213" s="20">
        <f t="shared" si="42"/>
        <v>1</v>
      </c>
      <c r="P213" s="20">
        <f t="shared" si="43"/>
        <v>1</v>
      </c>
      <c r="R213" s="12">
        <f t="shared" si="44"/>
        <v>0.2296099290780142</v>
      </c>
      <c r="S213" s="21">
        <f t="shared" si="45"/>
        <v>-4.0775164568039646E-2</v>
      </c>
      <c r="T213" s="21">
        <f t="shared" si="46"/>
        <v>2.8319374635289218E-2</v>
      </c>
      <c r="U213" s="21">
        <f t="shared" si="47"/>
        <v>-6.828573253322201E-3</v>
      </c>
      <c r="V213" s="21">
        <f t="shared" si="48"/>
        <v>-6.4281210620242097E-3</v>
      </c>
      <c r="W213" s="22">
        <f t="shared" si="49"/>
        <v>1640</v>
      </c>
      <c r="X213" s="21">
        <f t="shared" si="50"/>
        <v>0.15792682926829268</v>
      </c>
      <c r="Y213" s="23">
        <f t="shared" si="51"/>
        <v>2.3629343629343631</v>
      </c>
      <c r="Z213" s="21">
        <f t="shared" si="52"/>
        <v>0.31900000000000001</v>
      </c>
      <c r="AA213" s="21">
        <f t="shared" si="53"/>
        <v>0.76400000000000001</v>
      </c>
      <c r="AB213" s="21">
        <f t="shared" si="54"/>
        <v>0.95099999999999996</v>
      </c>
      <c r="AC213" s="21">
        <f t="shared" si="55"/>
        <v>0</v>
      </c>
    </row>
    <row r="214" spans="2:29" x14ac:dyDescent="0.25">
      <c r="B214" s="27" t="s">
        <v>213</v>
      </c>
      <c r="C214" s="27" t="s">
        <v>214</v>
      </c>
      <c r="D214" t="s">
        <v>920</v>
      </c>
      <c r="E214">
        <v>611</v>
      </c>
      <c r="F214">
        <v>438</v>
      </c>
      <c r="G214" t="s">
        <v>75</v>
      </c>
      <c r="H214">
        <v>607</v>
      </c>
      <c r="I214">
        <v>790</v>
      </c>
      <c r="J214">
        <v>830</v>
      </c>
      <c r="K214">
        <v>93</v>
      </c>
      <c r="L214">
        <v>582</v>
      </c>
      <c r="M214" t="s">
        <v>30</v>
      </c>
      <c r="N214" s="20">
        <f t="shared" si="42"/>
        <v>1</v>
      </c>
      <c r="P214" s="20">
        <f t="shared" si="43"/>
        <v>1</v>
      </c>
      <c r="R214" s="12">
        <f t="shared" si="44"/>
        <v>0.11204819277108434</v>
      </c>
      <c r="S214" s="21">
        <f t="shared" si="45"/>
        <v>5.4114239512815798E-2</v>
      </c>
      <c r="T214" s="21">
        <f t="shared" si="46"/>
        <v>9.92750501674311E-3</v>
      </c>
      <c r="U214" s="21">
        <f t="shared" si="47"/>
        <v>3.1784359211652013E-2</v>
      </c>
      <c r="V214" s="21">
        <f t="shared" si="48"/>
        <v>3.1942034580403643E-2</v>
      </c>
      <c r="W214" s="22">
        <f t="shared" si="49"/>
        <v>582</v>
      </c>
      <c r="X214" s="21">
        <f t="shared" si="50"/>
        <v>0.15979381443298968</v>
      </c>
      <c r="Y214" s="23">
        <f t="shared" si="51"/>
        <v>6.56989247311828</v>
      </c>
      <c r="Z214" s="21">
        <f t="shared" si="52"/>
        <v>0.52300000000000002</v>
      </c>
      <c r="AA214" s="21">
        <f t="shared" si="53"/>
        <v>0.76600000000000001</v>
      </c>
      <c r="AB214" s="21">
        <f t="shared" si="54"/>
        <v>0.65900000000000003</v>
      </c>
      <c r="AC214" s="21">
        <f t="shared" si="55"/>
        <v>0</v>
      </c>
    </row>
    <row r="215" spans="2:29" x14ac:dyDescent="0.25">
      <c r="B215" s="27" t="s">
        <v>335</v>
      </c>
      <c r="C215" s="27" t="s">
        <v>336</v>
      </c>
      <c r="D215" t="s">
        <v>920</v>
      </c>
      <c r="E215">
        <v>601</v>
      </c>
      <c r="F215">
        <v>740</v>
      </c>
      <c r="G215" t="s">
        <v>49</v>
      </c>
      <c r="H215">
        <v>360</v>
      </c>
      <c r="I215">
        <v>288</v>
      </c>
      <c r="J215">
        <v>371</v>
      </c>
      <c r="K215">
        <v>37</v>
      </c>
      <c r="L215">
        <v>485</v>
      </c>
      <c r="M215">
        <v>57</v>
      </c>
      <c r="N215" s="20">
        <f t="shared" si="42"/>
        <v>1</v>
      </c>
      <c r="P215" s="20">
        <f t="shared" si="43"/>
        <v>1</v>
      </c>
      <c r="R215" s="12">
        <f t="shared" si="44"/>
        <v>9.9730458221024262E-2</v>
      </c>
      <c r="S215" s="21">
        <f t="shared" si="45"/>
        <v>-4.3647500209962997E-2</v>
      </c>
      <c r="T215" s="21">
        <f t="shared" si="46"/>
        <v>5.1952873747660888E-2</v>
      </c>
      <c r="U215" s="21">
        <f t="shared" si="47"/>
        <v>3.0143371208053438E-3</v>
      </c>
      <c r="V215" s="21">
        <f t="shared" si="48"/>
        <v>3.7732368861677448E-3</v>
      </c>
      <c r="W215" s="22">
        <f t="shared" si="49"/>
        <v>542</v>
      </c>
      <c r="X215" s="21">
        <f t="shared" si="50"/>
        <v>6.8265682656826573E-2</v>
      </c>
      <c r="Y215" s="23">
        <f t="shared" si="51"/>
        <v>16.243243243243242</v>
      </c>
      <c r="Z215" s="21">
        <f t="shared" si="52"/>
        <v>0.36799999999999999</v>
      </c>
      <c r="AA215" s="21">
        <f t="shared" si="53"/>
        <v>0.45100000000000001</v>
      </c>
      <c r="AB215" s="21">
        <f t="shared" si="54"/>
        <v>0.36699999999999999</v>
      </c>
      <c r="AC215" s="21">
        <f t="shared" si="55"/>
        <v>0</v>
      </c>
    </row>
    <row r="216" spans="2:29" x14ac:dyDescent="0.25">
      <c r="B216" s="27" t="s">
        <v>269</v>
      </c>
      <c r="C216" s="27" t="s">
        <v>270</v>
      </c>
      <c r="D216" t="s">
        <v>920</v>
      </c>
      <c r="E216">
        <v>562</v>
      </c>
      <c r="F216">
        <v>166</v>
      </c>
      <c r="G216" t="s">
        <v>56</v>
      </c>
      <c r="H216">
        <v>382</v>
      </c>
      <c r="I216">
        <v>266</v>
      </c>
      <c r="J216">
        <v>313</v>
      </c>
      <c r="K216">
        <v>129</v>
      </c>
      <c r="L216">
        <v>790</v>
      </c>
      <c r="M216" t="s">
        <v>30</v>
      </c>
      <c r="N216" s="20">
        <f t="shared" si="42"/>
        <v>1</v>
      </c>
      <c r="P216" s="20">
        <f t="shared" si="43"/>
        <v>1</v>
      </c>
      <c r="R216" s="12">
        <f t="shared" si="44"/>
        <v>0.41214057507987223</v>
      </c>
      <c r="S216" s="21">
        <f t="shared" si="45"/>
        <v>-6.9827159371792402E-2</v>
      </c>
      <c r="T216" s="21">
        <f t="shared" si="46"/>
        <v>3.3076637201934433E-2</v>
      </c>
      <c r="U216" s="21">
        <f t="shared" si="47"/>
        <v>-1.9724615114324329E-2</v>
      </c>
      <c r="V216" s="21">
        <f t="shared" si="48"/>
        <v>-1.8825045761394099E-2</v>
      </c>
      <c r="W216" s="22">
        <f t="shared" si="49"/>
        <v>790</v>
      </c>
      <c r="X216" s="21">
        <f t="shared" si="50"/>
        <v>0.16329113924050634</v>
      </c>
      <c r="Y216" s="23">
        <f t="shared" si="51"/>
        <v>4.3565891472868215</v>
      </c>
      <c r="Z216" s="21">
        <f t="shared" si="52"/>
        <v>0.253</v>
      </c>
      <c r="AA216" s="21">
        <f t="shared" si="53"/>
        <v>0.78200000000000003</v>
      </c>
      <c r="AB216" s="21">
        <f t="shared" si="54"/>
        <v>0.83899999999999997</v>
      </c>
      <c r="AC216" s="21">
        <f t="shared" si="55"/>
        <v>0</v>
      </c>
    </row>
    <row r="217" spans="2:29" x14ac:dyDescent="0.25">
      <c r="B217" s="27" t="s">
        <v>209</v>
      </c>
      <c r="C217" s="27" t="s">
        <v>210</v>
      </c>
      <c r="D217" t="s">
        <v>920</v>
      </c>
      <c r="E217">
        <v>554</v>
      </c>
      <c r="F217">
        <v>653</v>
      </c>
      <c r="G217" t="s">
        <v>86</v>
      </c>
      <c r="H217">
        <v>102</v>
      </c>
      <c r="I217">
        <v>93</v>
      </c>
      <c r="J217">
        <v>151</v>
      </c>
      <c r="K217">
        <v>39</v>
      </c>
      <c r="L217">
        <v>183</v>
      </c>
      <c r="M217">
        <v>117</v>
      </c>
      <c r="N217" s="20">
        <f t="shared" si="42"/>
        <v>1</v>
      </c>
      <c r="P217" s="20">
        <f t="shared" si="43"/>
        <v>1</v>
      </c>
      <c r="R217" s="12">
        <f t="shared" si="44"/>
        <v>0.25827814569536423</v>
      </c>
      <c r="S217" s="21">
        <f t="shared" si="45"/>
        <v>-1.8305053525845993E-2</v>
      </c>
      <c r="T217" s="21">
        <f t="shared" si="46"/>
        <v>0.10178993254225155</v>
      </c>
      <c r="U217" s="21">
        <f t="shared" si="47"/>
        <v>4.0010388819663234E-2</v>
      </c>
      <c r="V217" s="21">
        <f t="shared" si="48"/>
        <v>4.1165089278689594E-2</v>
      </c>
      <c r="W217" s="22">
        <f t="shared" si="49"/>
        <v>300</v>
      </c>
      <c r="X217" s="21">
        <f t="shared" si="50"/>
        <v>0.13</v>
      </c>
      <c r="Y217" s="23">
        <f t="shared" si="51"/>
        <v>14.205128205128204</v>
      </c>
      <c r="Z217" s="21">
        <f t="shared" si="52"/>
        <v>0.58399999999999996</v>
      </c>
      <c r="AA217" s="21">
        <f t="shared" si="53"/>
        <v>0.69799999999999995</v>
      </c>
      <c r="AB217" s="21">
        <f t="shared" si="54"/>
        <v>0.38300000000000001</v>
      </c>
      <c r="AC217" s="21">
        <f t="shared" si="55"/>
        <v>0</v>
      </c>
    </row>
    <row r="218" spans="2:29" x14ac:dyDescent="0.25">
      <c r="B218" s="27" t="s">
        <v>245</v>
      </c>
      <c r="C218" s="27" t="s">
        <v>246</v>
      </c>
      <c r="D218" t="s">
        <v>920</v>
      </c>
      <c r="E218">
        <v>539</v>
      </c>
      <c r="F218" t="s">
        <v>30</v>
      </c>
      <c r="G218" t="s">
        <v>31</v>
      </c>
      <c r="H218">
        <v>268</v>
      </c>
      <c r="I218">
        <v>444</v>
      </c>
      <c r="J218">
        <v>343</v>
      </c>
      <c r="K218">
        <v>96</v>
      </c>
      <c r="L218">
        <v>704</v>
      </c>
      <c r="M218">
        <v>936</v>
      </c>
      <c r="N218" s="20">
        <f t="shared" si="42"/>
        <v>1</v>
      </c>
      <c r="P218" s="20">
        <f t="shared" si="43"/>
        <v>1</v>
      </c>
      <c r="R218" s="12">
        <f t="shared" si="44"/>
        <v>0.27988338192419826</v>
      </c>
      <c r="S218" s="21">
        <f t="shared" si="45"/>
        <v>0.10624070648176254</v>
      </c>
      <c r="T218" s="21">
        <f t="shared" si="46"/>
        <v>-5.0309201902649203E-2</v>
      </c>
      <c r="U218" s="21">
        <f t="shared" si="47"/>
        <v>2.4981277598006724E-2</v>
      </c>
      <c r="V218" s="21">
        <f t="shared" si="48"/>
        <v>2.6970927392373351E-2</v>
      </c>
      <c r="W218" s="22">
        <f t="shared" si="49"/>
        <v>1640</v>
      </c>
      <c r="X218" s="21">
        <f t="shared" si="50"/>
        <v>5.8536585365853662E-2</v>
      </c>
      <c r="Y218" s="23">
        <f t="shared" si="51"/>
        <v>5.614583333333333</v>
      </c>
      <c r="Z218" s="21">
        <f t="shared" si="52"/>
        <v>0.48899999999999999</v>
      </c>
      <c r="AA218" s="21">
        <f t="shared" si="53"/>
        <v>0.41299999999999998</v>
      </c>
      <c r="AB218" s="21">
        <f t="shared" si="54"/>
        <v>0.74399999999999999</v>
      </c>
      <c r="AC218" s="21">
        <f t="shared" si="55"/>
        <v>0</v>
      </c>
    </row>
    <row r="219" spans="2:29" x14ac:dyDescent="0.25">
      <c r="B219" s="27" t="s">
        <v>253</v>
      </c>
      <c r="C219" s="27" t="s">
        <v>254</v>
      </c>
      <c r="D219" t="s">
        <v>920</v>
      </c>
      <c r="E219">
        <v>539</v>
      </c>
      <c r="F219">
        <v>533</v>
      </c>
      <c r="G219" t="s">
        <v>31</v>
      </c>
      <c r="H219">
        <v>123</v>
      </c>
      <c r="I219">
        <v>106</v>
      </c>
      <c r="J219">
        <v>87</v>
      </c>
      <c r="K219">
        <v>39</v>
      </c>
      <c r="L219">
        <v>695</v>
      </c>
      <c r="M219">
        <v>32</v>
      </c>
      <c r="N219" s="20">
        <f t="shared" si="42"/>
        <v>1</v>
      </c>
      <c r="P219" s="20">
        <f t="shared" si="43"/>
        <v>1</v>
      </c>
      <c r="R219" s="12">
        <f t="shared" si="44"/>
        <v>0.44827586206896552</v>
      </c>
      <c r="S219" s="21">
        <f t="shared" si="45"/>
        <v>-2.9310904771009727E-2</v>
      </c>
      <c r="T219" s="21">
        <f t="shared" si="46"/>
        <v>-3.8736001146273402E-2</v>
      </c>
      <c r="U219" s="21">
        <f t="shared" si="47"/>
        <v>-3.4034948187293357E-2</v>
      </c>
      <c r="V219" s="21">
        <f t="shared" si="48"/>
        <v>-3.4027284701525495E-2</v>
      </c>
      <c r="W219" s="22">
        <f t="shared" si="49"/>
        <v>727</v>
      </c>
      <c r="X219" s="21">
        <f t="shared" si="50"/>
        <v>5.364511691884457E-2</v>
      </c>
      <c r="Y219" s="23">
        <f t="shared" si="51"/>
        <v>13.820512820512821</v>
      </c>
      <c r="Z219" s="21">
        <f t="shared" si="52"/>
        <v>0.188</v>
      </c>
      <c r="AA219" s="21">
        <f t="shared" si="53"/>
        <v>0.39700000000000002</v>
      </c>
      <c r="AB219" s="21">
        <f t="shared" si="54"/>
        <v>0.38900000000000001</v>
      </c>
      <c r="AC219" s="21">
        <f t="shared" si="55"/>
        <v>0</v>
      </c>
    </row>
    <row r="220" spans="2:29" x14ac:dyDescent="0.25">
      <c r="B220" s="27" t="s">
        <v>265</v>
      </c>
      <c r="C220" s="27" t="s">
        <v>266</v>
      </c>
      <c r="D220" t="s">
        <v>920</v>
      </c>
      <c r="E220">
        <v>512</v>
      </c>
      <c r="F220" t="s">
        <v>30</v>
      </c>
      <c r="G220" t="s">
        <v>31</v>
      </c>
      <c r="H220">
        <v>48</v>
      </c>
      <c r="I220">
        <v>51</v>
      </c>
      <c r="J220">
        <v>62</v>
      </c>
      <c r="K220">
        <v>30</v>
      </c>
      <c r="L220">
        <v>328</v>
      </c>
      <c r="M220" t="s">
        <v>30</v>
      </c>
      <c r="N220" s="20">
        <f t="shared" si="42"/>
        <v>1</v>
      </c>
      <c r="P220" s="20">
        <f t="shared" si="43"/>
        <v>1</v>
      </c>
      <c r="R220" s="12">
        <f t="shared" si="44"/>
        <v>0.4838709677419355</v>
      </c>
      <c r="S220" s="21">
        <f t="shared" si="45"/>
        <v>1.2198729249942586E-2</v>
      </c>
      <c r="T220" s="21">
        <f t="shared" si="46"/>
        <v>3.9834691942561395E-2</v>
      </c>
      <c r="U220" s="21">
        <f t="shared" si="47"/>
        <v>2.5923658862717858E-2</v>
      </c>
      <c r="V220" s="21">
        <f t="shared" si="48"/>
        <v>2.5985693351740613E-2</v>
      </c>
      <c r="W220" s="22">
        <f t="shared" si="49"/>
        <v>328</v>
      </c>
      <c r="X220" s="21">
        <f t="shared" si="50"/>
        <v>9.1463414634146339E-2</v>
      </c>
      <c r="Y220" s="23">
        <f t="shared" si="51"/>
        <v>17.066666666666666</v>
      </c>
      <c r="Z220" s="21">
        <f t="shared" si="52"/>
        <v>0.48</v>
      </c>
      <c r="AA220" s="21">
        <f t="shared" si="53"/>
        <v>0.55900000000000005</v>
      </c>
      <c r="AB220" s="21">
        <f t="shared" si="54"/>
        <v>0.36</v>
      </c>
      <c r="AC220" s="21">
        <f t="shared" si="55"/>
        <v>0</v>
      </c>
    </row>
    <row r="221" spans="2:29" x14ac:dyDescent="0.25">
      <c r="B221" s="27" t="s">
        <v>257</v>
      </c>
      <c r="C221" s="27" t="s">
        <v>258</v>
      </c>
      <c r="D221" t="s">
        <v>920</v>
      </c>
      <c r="E221">
        <v>500</v>
      </c>
      <c r="F221">
        <v>486</v>
      </c>
      <c r="G221" t="s">
        <v>34</v>
      </c>
      <c r="H221">
        <v>607</v>
      </c>
      <c r="I221" s="1">
        <v>1390</v>
      </c>
      <c r="J221">
        <v>608</v>
      </c>
      <c r="K221">
        <v>87</v>
      </c>
      <c r="L221">
        <v>449</v>
      </c>
      <c r="M221">
        <v>64</v>
      </c>
      <c r="N221" s="20">
        <f t="shared" si="42"/>
        <v>1</v>
      </c>
      <c r="P221" s="20">
        <f t="shared" si="43"/>
        <v>1</v>
      </c>
      <c r="R221" s="12">
        <f t="shared" si="44"/>
        <v>0.14309210526315788</v>
      </c>
      <c r="S221" s="21">
        <f t="shared" si="45"/>
        <v>0.1802261197344035</v>
      </c>
      <c r="T221" s="21">
        <f t="shared" si="46"/>
        <v>-0.15242574651313479</v>
      </c>
      <c r="U221" s="21">
        <f t="shared" si="47"/>
        <v>1.6462263948668898E-4</v>
      </c>
      <c r="V221" s="21">
        <f t="shared" si="48"/>
        <v>9.321665286918468E-3</v>
      </c>
      <c r="W221" s="22">
        <f t="shared" si="49"/>
        <v>513</v>
      </c>
      <c r="X221" s="21">
        <f t="shared" si="50"/>
        <v>0.16959064327485376</v>
      </c>
      <c r="Y221" s="23">
        <f t="shared" si="51"/>
        <v>5.7471264367816097</v>
      </c>
      <c r="Z221" s="21">
        <f t="shared" si="52"/>
        <v>0.40200000000000002</v>
      </c>
      <c r="AA221" s="21">
        <f t="shared" si="53"/>
        <v>0.79700000000000004</v>
      </c>
      <c r="AB221" s="21">
        <f t="shared" si="54"/>
        <v>0.72599999999999998</v>
      </c>
      <c r="AC221" s="21">
        <f t="shared" si="55"/>
        <v>0</v>
      </c>
    </row>
    <row r="222" spans="2:29" x14ac:dyDescent="0.25">
      <c r="B222" s="27" t="s">
        <v>347</v>
      </c>
      <c r="C222" s="27" t="s">
        <v>348</v>
      </c>
      <c r="D222" t="s">
        <v>920</v>
      </c>
      <c r="E222">
        <v>500</v>
      </c>
      <c r="F222">
        <v>661</v>
      </c>
      <c r="G222" t="s">
        <v>56</v>
      </c>
      <c r="H222">
        <v>262</v>
      </c>
      <c r="I222">
        <v>235</v>
      </c>
      <c r="J222">
        <v>414</v>
      </c>
      <c r="K222">
        <v>106</v>
      </c>
      <c r="L222">
        <v>376</v>
      </c>
      <c r="M222">
        <v>134</v>
      </c>
      <c r="N222" s="20">
        <f t="shared" si="42"/>
        <v>1</v>
      </c>
      <c r="P222" s="20">
        <f t="shared" si="43"/>
        <v>1</v>
      </c>
      <c r="R222" s="12">
        <f t="shared" si="44"/>
        <v>0.2560386473429952</v>
      </c>
      <c r="S222" s="21">
        <f t="shared" si="45"/>
        <v>-2.1516933556643192E-2</v>
      </c>
      <c r="T222" s="21">
        <f t="shared" si="46"/>
        <v>0.11991869837575053</v>
      </c>
      <c r="U222" s="21">
        <f t="shared" si="47"/>
        <v>4.6814922588495289E-2</v>
      </c>
      <c r="V222" s="21">
        <f t="shared" si="48"/>
        <v>4.8405562469200879E-2</v>
      </c>
      <c r="W222" s="22">
        <f t="shared" si="49"/>
        <v>510</v>
      </c>
      <c r="X222" s="21">
        <f t="shared" si="50"/>
        <v>0.207843137254902</v>
      </c>
      <c r="Y222" s="23">
        <f t="shared" si="51"/>
        <v>4.7169811320754711</v>
      </c>
      <c r="Z222" s="21">
        <f t="shared" si="52"/>
        <v>0.624</v>
      </c>
      <c r="AA222" s="21">
        <f t="shared" si="53"/>
        <v>0.878</v>
      </c>
      <c r="AB222" s="21">
        <f t="shared" si="54"/>
        <v>0.80499999999999994</v>
      </c>
      <c r="AC222" s="21">
        <f t="shared" si="55"/>
        <v>0</v>
      </c>
    </row>
    <row r="223" spans="2:29" x14ac:dyDescent="0.25">
      <c r="B223" s="27" t="s">
        <v>289</v>
      </c>
      <c r="C223" s="3" t="s">
        <v>290</v>
      </c>
      <c r="D223" t="s">
        <v>920</v>
      </c>
      <c r="E223">
        <v>495</v>
      </c>
      <c r="F223">
        <v>443</v>
      </c>
      <c r="G223" t="s">
        <v>31</v>
      </c>
      <c r="H223">
        <v>125</v>
      </c>
      <c r="I223">
        <v>177</v>
      </c>
      <c r="J223">
        <v>203</v>
      </c>
      <c r="K223">
        <v>55</v>
      </c>
      <c r="L223">
        <v>827</v>
      </c>
      <c r="M223" t="s">
        <v>30</v>
      </c>
      <c r="N223" s="20">
        <f t="shared" si="42"/>
        <v>1</v>
      </c>
      <c r="P223" s="20">
        <f t="shared" si="43"/>
        <v>1</v>
      </c>
      <c r="R223" s="12">
        <f t="shared" si="44"/>
        <v>0.27093596059113301</v>
      </c>
      <c r="S223" s="21">
        <f t="shared" si="45"/>
        <v>7.2044099133939055E-2</v>
      </c>
      <c r="T223" s="21">
        <f t="shared" si="46"/>
        <v>2.7790393935839264E-2</v>
      </c>
      <c r="U223" s="21">
        <f t="shared" si="47"/>
        <v>4.9684060546535624E-2</v>
      </c>
      <c r="V223" s="21">
        <f t="shared" si="48"/>
        <v>4.9839517872104645E-2</v>
      </c>
      <c r="W223" s="22">
        <f t="shared" si="49"/>
        <v>827</v>
      </c>
      <c r="X223" s="21">
        <f t="shared" si="50"/>
        <v>6.6505441354292621E-2</v>
      </c>
      <c r="Y223" s="23">
        <f t="shared" si="51"/>
        <v>9</v>
      </c>
      <c r="Z223" s="21">
        <f t="shared" si="52"/>
        <v>0.63500000000000001</v>
      </c>
      <c r="AA223" s="21">
        <f t="shared" si="53"/>
        <v>0.44</v>
      </c>
      <c r="AB223" s="21">
        <f t="shared" si="54"/>
        <v>0.52400000000000002</v>
      </c>
      <c r="AC223" s="21">
        <f t="shared" si="55"/>
        <v>0</v>
      </c>
    </row>
    <row r="224" spans="2:29" x14ac:dyDescent="0.25">
      <c r="B224" s="27" t="s">
        <v>271</v>
      </c>
      <c r="C224" s="27" t="s">
        <v>272</v>
      </c>
      <c r="D224" t="s">
        <v>920</v>
      </c>
      <c r="E224">
        <v>494</v>
      </c>
      <c r="F224" s="1">
        <v>2619</v>
      </c>
      <c r="G224" t="s">
        <v>49</v>
      </c>
      <c r="H224" s="1">
        <v>1006</v>
      </c>
      <c r="I224" s="1">
        <v>1956</v>
      </c>
      <c r="J224" s="1">
        <v>1082</v>
      </c>
      <c r="K224">
        <v>-140</v>
      </c>
      <c r="L224">
        <v>626</v>
      </c>
      <c r="M224" s="1">
        <v>1828</v>
      </c>
      <c r="N224" s="20">
        <f t="shared" si="42"/>
        <v>1</v>
      </c>
      <c r="P224" s="20">
        <f t="shared" si="43"/>
        <v>1</v>
      </c>
      <c r="R224" s="12">
        <f t="shared" si="44"/>
        <v>-0.12939001848428835</v>
      </c>
      <c r="S224" s="21">
        <f t="shared" si="45"/>
        <v>0.14223160823913039</v>
      </c>
      <c r="T224" s="21">
        <f t="shared" si="46"/>
        <v>-0.11167541420837346</v>
      </c>
      <c r="U224" s="21">
        <f t="shared" si="47"/>
        <v>7.30949576936335E-3</v>
      </c>
      <c r="V224" s="21">
        <f t="shared" si="48"/>
        <v>1.2621896600040095E-2</v>
      </c>
      <c r="W224" s="22">
        <f t="shared" si="49"/>
        <v>2454</v>
      </c>
      <c r="X224" s="21">
        <f t="shared" si="50"/>
        <v>-5.7049714751426242E-2</v>
      </c>
      <c r="Y224" s="23">
        <f t="shared" si="51"/>
        <v>100000</v>
      </c>
      <c r="Z224" s="21">
        <f t="shared" si="52"/>
        <v>0.42</v>
      </c>
      <c r="AA224" s="21">
        <f t="shared" si="53"/>
        <v>6.5000000000000002E-2</v>
      </c>
      <c r="AB224" s="21">
        <f t="shared" si="54"/>
        <v>0.18700000000000006</v>
      </c>
      <c r="AC224" s="21">
        <f t="shared" si="55"/>
        <v>0</v>
      </c>
    </row>
    <row r="225" spans="2:29" x14ac:dyDescent="0.25">
      <c r="B225" s="27" t="s">
        <v>251</v>
      </c>
      <c r="C225" s="27" t="s">
        <v>252</v>
      </c>
      <c r="D225" t="s">
        <v>920</v>
      </c>
      <c r="E225">
        <v>489</v>
      </c>
      <c r="F225" t="s">
        <v>30</v>
      </c>
      <c r="G225" t="s">
        <v>31</v>
      </c>
      <c r="H225">
        <v>357</v>
      </c>
      <c r="I225">
        <v>487</v>
      </c>
      <c r="J225">
        <v>511</v>
      </c>
      <c r="K225">
        <v>104</v>
      </c>
      <c r="L225" s="1">
        <v>1231</v>
      </c>
      <c r="M225" s="1">
        <v>1439</v>
      </c>
      <c r="N225" s="20">
        <f t="shared" si="42"/>
        <v>1</v>
      </c>
      <c r="P225" s="20">
        <f t="shared" si="43"/>
        <v>1</v>
      </c>
      <c r="R225" s="12">
        <f t="shared" si="44"/>
        <v>0.20352250489236789</v>
      </c>
      <c r="S225" s="21">
        <f t="shared" si="45"/>
        <v>6.4074777718529097E-2</v>
      </c>
      <c r="T225" s="21">
        <f t="shared" si="46"/>
        <v>9.667524931387117E-3</v>
      </c>
      <c r="U225" s="21">
        <f t="shared" si="47"/>
        <v>3.6514229116505259E-2</v>
      </c>
      <c r="V225" s="21">
        <f t="shared" si="48"/>
        <v>3.6752177255473827E-2</v>
      </c>
      <c r="W225" s="22">
        <f t="shared" si="49"/>
        <v>2670</v>
      </c>
      <c r="X225" s="21">
        <f t="shared" si="50"/>
        <v>3.895131086142322E-2</v>
      </c>
      <c r="Y225" s="23">
        <f t="shared" si="51"/>
        <v>4.7019230769230766</v>
      </c>
      <c r="Z225" s="21">
        <f t="shared" si="52"/>
        <v>0.54600000000000004</v>
      </c>
      <c r="AA225" s="21">
        <f t="shared" si="53"/>
        <v>0.307</v>
      </c>
      <c r="AB225" s="21">
        <f t="shared" si="54"/>
        <v>0.80899999999999994</v>
      </c>
      <c r="AC225" s="21">
        <f t="shared" si="55"/>
        <v>0</v>
      </c>
    </row>
    <row r="226" spans="2:29" x14ac:dyDescent="0.25">
      <c r="B226" s="27" t="s">
        <v>259</v>
      </c>
      <c r="C226" s="27" t="s">
        <v>260</v>
      </c>
      <c r="D226" t="s">
        <v>920</v>
      </c>
      <c r="E226">
        <v>487</v>
      </c>
      <c r="F226" s="1">
        <v>1293</v>
      </c>
      <c r="G226" t="s">
        <v>37</v>
      </c>
      <c r="H226">
        <v>724</v>
      </c>
      <c r="I226">
        <v>592</v>
      </c>
      <c r="J226" s="1">
        <v>1133</v>
      </c>
      <c r="K226">
        <v>46</v>
      </c>
      <c r="L226">
        <v>850</v>
      </c>
      <c r="M226">
        <v>620</v>
      </c>
      <c r="N226" s="20">
        <f t="shared" si="42"/>
        <v>1</v>
      </c>
      <c r="P226" s="20">
        <f t="shared" si="43"/>
        <v>1</v>
      </c>
      <c r="R226" s="12">
        <f t="shared" si="44"/>
        <v>4.0600176522506623E-2</v>
      </c>
      <c r="S226" s="21">
        <f t="shared" si="45"/>
        <v>-3.9457405420679992E-2</v>
      </c>
      <c r="T226" s="21">
        <f t="shared" si="46"/>
        <v>0.13862742657865801</v>
      </c>
      <c r="U226" s="21">
        <f t="shared" si="47"/>
        <v>4.5801196492449181E-2</v>
      </c>
      <c r="V226" s="21">
        <f t="shared" si="48"/>
        <v>4.8323739216809068E-2</v>
      </c>
      <c r="W226" s="22">
        <f t="shared" si="49"/>
        <v>1470</v>
      </c>
      <c r="X226" s="21">
        <f t="shared" si="50"/>
        <v>3.1292517006802724E-2</v>
      </c>
      <c r="Y226" s="23">
        <f t="shared" si="51"/>
        <v>10.586956521739129</v>
      </c>
      <c r="Z226" s="21">
        <f t="shared" si="52"/>
        <v>0.622</v>
      </c>
      <c r="AA226" s="21">
        <f t="shared" si="53"/>
        <v>0.28699999999999998</v>
      </c>
      <c r="AB226" s="21">
        <f t="shared" si="54"/>
        <v>0.48399999999999999</v>
      </c>
      <c r="AC226" s="21">
        <f t="shared" si="55"/>
        <v>0</v>
      </c>
    </row>
    <row r="227" spans="2:29" x14ac:dyDescent="0.25">
      <c r="B227" s="27" t="s">
        <v>261</v>
      </c>
      <c r="C227" s="27" t="s">
        <v>262</v>
      </c>
      <c r="D227" t="s">
        <v>920</v>
      </c>
      <c r="E227">
        <v>461</v>
      </c>
      <c r="F227" t="s">
        <v>30</v>
      </c>
      <c r="G227" t="s">
        <v>31</v>
      </c>
      <c r="H227">
        <v>222</v>
      </c>
      <c r="I227">
        <v>295</v>
      </c>
      <c r="J227">
        <v>359</v>
      </c>
      <c r="K227">
        <v>117</v>
      </c>
      <c r="L227">
        <v>910</v>
      </c>
      <c r="M227">
        <v>0</v>
      </c>
      <c r="N227" s="20">
        <f t="shared" ref="N227:N290" si="56">IF(V227&lt;5%,1,0)</f>
        <v>1</v>
      </c>
      <c r="P227" s="20">
        <f t="shared" si="43"/>
        <v>1</v>
      </c>
      <c r="R227" s="12">
        <f t="shared" si="44"/>
        <v>0.32590529247910865</v>
      </c>
      <c r="S227" s="21">
        <f t="shared" si="45"/>
        <v>5.8507180148170246E-2</v>
      </c>
      <c r="T227" s="21">
        <f t="shared" si="46"/>
        <v>4.0050642240425205E-2</v>
      </c>
      <c r="U227" s="21">
        <f t="shared" si="47"/>
        <v>4.9238329708368056E-2</v>
      </c>
      <c r="V227" s="21">
        <f t="shared" si="48"/>
        <v>4.9265384032321169E-2</v>
      </c>
      <c r="W227" s="22">
        <f t="shared" si="49"/>
        <v>910</v>
      </c>
      <c r="X227" s="21">
        <f t="shared" si="50"/>
        <v>0.12857142857142856</v>
      </c>
      <c r="Y227" s="23">
        <f t="shared" si="51"/>
        <v>3.9401709401709404</v>
      </c>
      <c r="Z227" s="21">
        <f t="shared" si="52"/>
        <v>0.63100000000000001</v>
      </c>
      <c r="AA227" s="21">
        <f t="shared" si="53"/>
        <v>0.69399999999999995</v>
      </c>
      <c r="AB227" s="21">
        <f t="shared" si="54"/>
        <v>0.85699999999999998</v>
      </c>
      <c r="AC227" s="21">
        <f t="shared" si="55"/>
        <v>0</v>
      </c>
    </row>
    <row r="228" spans="2:29" x14ac:dyDescent="0.25">
      <c r="B228" s="27" t="s">
        <v>277</v>
      </c>
      <c r="C228" s="27" t="s">
        <v>278</v>
      </c>
      <c r="D228" t="s">
        <v>920</v>
      </c>
      <c r="E228">
        <v>458</v>
      </c>
      <c r="F228">
        <v>548</v>
      </c>
      <c r="G228" t="s">
        <v>46</v>
      </c>
      <c r="H228">
        <v>39</v>
      </c>
      <c r="I228">
        <v>78</v>
      </c>
      <c r="J228">
        <v>52</v>
      </c>
      <c r="K228">
        <v>34</v>
      </c>
      <c r="L228">
        <v>144</v>
      </c>
      <c r="M228" t="s">
        <v>30</v>
      </c>
      <c r="N228" s="20">
        <f t="shared" si="56"/>
        <v>1</v>
      </c>
      <c r="P228" s="20">
        <f t="shared" si="43"/>
        <v>1</v>
      </c>
      <c r="R228" s="12">
        <f t="shared" si="44"/>
        <v>0.65384615384615385</v>
      </c>
      <c r="S228" s="21">
        <f t="shared" si="45"/>
        <v>0.1486983549970351</v>
      </c>
      <c r="T228" s="21">
        <f t="shared" si="46"/>
        <v>-7.7892088518272229E-2</v>
      </c>
      <c r="U228" s="21">
        <f t="shared" si="47"/>
        <v>2.9186008964760646E-2</v>
      </c>
      <c r="V228" s="21">
        <f t="shared" si="48"/>
        <v>3.3330758481174505E-2</v>
      </c>
      <c r="W228" s="22">
        <f t="shared" si="49"/>
        <v>144</v>
      </c>
      <c r="X228" s="21">
        <f t="shared" si="50"/>
        <v>0.2361111111111111</v>
      </c>
      <c r="Y228" s="23">
        <f t="shared" si="51"/>
        <v>13.470588235294118</v>
      </c>
      <c r="Z228" s="21">
        <f t="shared" si="52"/>
        <v>0.53</v>
      </c>
      <c r="AA228" s="21">
        <f t="shared" si="53"/>
        <v>0.90100000000000002</v>
      </c>
      <c r="AB228" s="21">
        <f t="shared" si="54"/>
        <v>0.40500000000000003</v>
      </c>
      <c r="AC228" s="21">
        <f t="shared" si="55"/>
        <v>0</v>
      </c>
    </row>
    <row r="229" spans="2:29" x14ac:dyDescent="0.25">
      <c r="B229" s="27" t="s">
        <v>363</v>
      </c>
      <c r="C229" s="27" t="s">
        <v>364</v>
      </c>
      <c r="D229" t="s">
        <v>920</v>
      </c>
      <c r="E229">
        <v>452</v>
      </c>
      <c r="F229">
        <v>823</v>
      </c>
      <c r="G229" t="s">
        <v>46</v>
      </c>
      <c r="H229">
        <v>172</v>
      </c>
      <c r="I229">
        <v>270</v>
      </c>
      <c r="J229">
        <v>169</v>
      </c>
      <c r="K229">
        <v>-66</v>
      </c>
      <c r="L229">
        <v>281</v>
      </c>
      <c r="M229">
        <v>198</v>
      </c>
      <c r="N229" s="20">
        <f t="shared" si="56"/>
        <v>1</v>
      </c>
      <c r="P229" s="20">
        <f t="shared" si="43"/>
        <v>1</v>
      </c>
      <c r="R229" s="12">
        <f t="shared" si="44"/>
        <v>-0.39053254437869822</v>
      </c>
      <c r="S229" s="21">
        <f t="shared" si="45"/>
        <v>9.4377267962123756E-2</v>
      </c>
      <c r="T229" s="21">
        <f t="shared" si="46"/>
        <v>-8.9448344959826231E-2</v>
      </c>
      <c r="U229" s="21">
        <f t="shared" si="47"/>
        <v>-1.7580290424292766E-3</v>
      </c>
      <c r="V229" s="21">
        <f t="shared" si="48"/>
        <v>1.0569646532894161E-3</v>
      </c>
      <c r="W229" s="22">
        <f t="shared" si="49"/>
        <v>479</v>
      </c>
      <c r="X229" s="21">
        <f t="shared" si="50"/>
        <v>-0.13778705636743216</v>
      </c>
      <c r="Y229" s="23">
        <f t="shared" si="51"/>
        <v>100000</v>
      </c>
      <c r="Z229" s="21">
        <f t="shared" si="52"/>
        <v>0.35699999999999998</v>
      </c>
      <c r="AA229" s="21">
        <f t="shared" si="53"/>
        <v>2.9000000000000001E-2</v>
      </c>
      <c r="AB229" s="21">
        <f t="shared" si="54"/>
        <v>0.18700000000000006</v>
      </c>
      <c r="AC229" s="21">
        <f t="shared" si="55"/>
        <v>0</v>
      </c>
    </row>
    <row r="230" spans="2:29" x14ac:dyDescent="0.25">
      <c r="B230" s="27" t="s">
        <v>287</v>
      </c>
      <c r="C230" s="27" t="s">
        <v>288</v>
      </c>
      <c r="D230" t="s">
        <v>920</v>
      </c>
      <c r="E230">
        <v>441</v>
      </c>
      <c r="F230" s="1">
        <v>1083</v>
      </c>
      <c r="G230" t="s">
        <v>31</v>
      </c>
      <c r="H230">
        <v>465</v>
      </c>
      <c r="I230">
        <v>427</v>
      </c>
      <c r="J230">
        <v>640</v>
      </c>
      <c r="K230">
        <v>220</v>
      </c>
      <c r="L230">
        <v>855</v>
      </c>
      <c r="M230">
        <v>255</v>
      </c>
      <c r="N230" s="20">
        <f t="shared" si="56"/>
        <v>1</v>
      </c>
      <c r="P230" s="20">
        <f t="shared" si="43"/>
        <v>1</v>
      </c>
      <c r="R230" s="12">
        <f t="shared" si="44"/>
        <v>0.34375</v>
      </c>
      <c r="S230" s="21">
        <f t="shared" si="45"/>
        <v>-1.6906138322048458E-2</v>
      </c>
      <c r="T230" s="21">
        <f t="shared" si="46"/>
        <v>8.4302401867055954E-2</v>
      </c>
      <c r="U230" s="21">
        <f t="shared" si="47"/>
        <v>3.2458733063051914E-2</v>
      </c>
      <c r="V230" s="21">
        <f t="shared" si="48"/>
        <v>3.3284998869353134E-2</v>
      </c>
      <c r="W230" s="22">
        <f t="shared" si="49"/>
        <v>1110</v>
      </c>
      <c r="X230" s="21">
        <f t="shared" si="50"/>
        <v>0.1981981981981982</v>
      </c>
      <c r="Y230" s="23">
        <f t="shared" si="51"/>
        <v>2.0045454545454544</v>
      </c>
      <c r="Z230" s="21">
        <f t="shared" si="52"/>
        <v>0.52800000000000002</v>
      </c>
      <c r="AA230" s="21">
        <f t="shared" si="53"/>
        <v>0.86199999999999999</v>
      </c>
      <c r="AB230" s="21">
        <f t="shared" si="54"/>
        <v>0.95299999999999996</v>
      </c>
      <c r="AC230" s="21">
        <f t="shared" si="55"/>
        <v>0</v>
      </c>
    </row>
    <row r="231" spans="2:29" x14ac:dyDescent="0.25">
      <c r="B231" s="27" t="s">
        <v>235</v>
      </c>
      <c r="C231" s="27" t="s">
        <v>236</v>
      </c>
      <c r="D231" t="s">
        <v>920</v>
      </c>
      <c r="E231">
        <v>441</v>
      </c>
      <c r="F231">
        <v>378</v>
      </c>
      <c r="G231" t="s">
        <v>86</v>
      </c>
      <c r="H231">
        <v>367</v>
      </c>
      <c r="I231">
        <v>585</v>
      </c>
      <c r="J231">
        <v>537</v>
      </c>
      <c r="K231">
        <v>66</v>
      </c>
      <c r="L231">
        <v>383</v>
      </c>
      <c r="M231" t="s">
        <v>30</v>
      </c>
      <c r="N231" s="20">
        <f t="shared" si="56"/>
        <v>1</v>
      </c>
      <c r="P231" s="20">
        <f t="shared" si="43"/>
        <v>1</v>
      </c>
      <c r="R231" s="12">
        <f t="shared" si="44"/>
        <v>0.12290502793296089</v>
      </c>
      <c r="S231" s="21">
        <f t="shared" si="45"/>
        <v>9.7736134819811804E-2</v>
      </c>
      <c r="T231" s="21">
        <f t="shared" si="46"/>
        <v>-1.6976989381245589E-2</v>
      </c>
      <c r="U231" s="21">
        <f t="shared" si="47"/>
        <v>3.8797323887372226E-2</v>
      </c>
      <c r="V231" s="21">
        <f t="shared" si="48"/>
        <v>3.985215644197948E-2</v>
      </c>
      <c r="W231" s="22">
        <f t="shared" si="49"/>
        <v>383</v>
      </c>
      <c r="X231" s="21">
        <f t="shared" si="50"/>
        <v>0.17232375979112272</v>
      </c>
      <c r="Y231" s="23">
        <f t="shared" si="51"/>
        <v>6.6818181818181817</v>
      </c>
      <c r="Z231" s="21">
        <f t="shared" si="52"/>
        <v>0.57299999999999995</v>
      </c>
      <c r="AA231" s="21">
        <f t="shared" si="53"/>
        <v>0.80800000000000005</v>
      </c>
      <c r="AB231" s="21">
        <f t="shared" si="54"/>
        <v>0.65</v>
      </c>
      <c r="AC231" s="21">
        <f t="shared" si="55"/>
        <v>0</v>
      </c>
    </row>
    <row r="232" spans="2:29" x14ac:dyDescent="0.25">
      <c r="B232" s="27" t="s">
        <v>588</v>
      </c>
      <c r="C232" s="27" t="s">
        <v>589</v>
      </c>
      <c r="D232" t="s">
        <v>920</v>
      </c>
      <c r="E232">
        <v>436</v>
      </c>
      <c r="F232">
        <v>468</v>
      </c>
      <c r="G232" t="s">
        <v>86</v>
      </c>
      <c r="H232">
        <v>21</v>
      </c>
      <c r="I232">
        <v>44</v>
      </c>
      <c r="J232">
        <v>22</v>
      </c>
      <c r="K232">
        <v>5</v>
      </c>
      <c r="L232">
        <v>86</v>
      </c>
      <c r="M232">
        <v>28</v>
      </c>
      <c r="N232" s="20">
        <f t="shared" si="56"/>
        <v>1</v>
      </c>
      <c r="P232" s="20">
        <f t="shared" si="43"/>
        <v>1</v>
      </c>
      <c r="R232" s="12">
        <f t="shared" si="44"/>
        <v>0.22727272727272727</v>
      </c>
      <c r="S232" s="21">
        <f t="shared" si="45"/>
        <v>0.15943572087062341</v>
      </c>
      <c r="T232" s="21">
        <f t="shared" si="46"/>
        <v>-0.12944943670387588</v>
      </c>
      <c r="U232" s="21">
        <f t="shared" si="47"/>
        <v>4.662838921381196E-3</v>
      </c>
      <c r="V232" s="21">
        <f t="shared" si="48"/>
        <v>1.154970769604291E-2</v>
      </c>
      <c r="W232" s="22">
        <f t="shared" si="49"/>
        <v>114</v>
      </c>
      <c r="X232" s="21">
        <f t="shared" si="50"/>
        <v>4.3859649122807015E-2</v>
      </c>
      <c r="Y232" s="23">
        <f t="shared" si="51"/>
        <v>87.2</v>
      </c>
      <c r="Z232" s="21">
        <f t="shared" si="52"/>
        <v>0.41099999999999998</v>
      </c>
      <c r="AA232" s="21">
        <f t="shared" si="53"/>
        <v>0.34799999999999998</v>
      </c>
      <c r="AB232" s="21">
        <f t="shared" si="54"/>
        <v>0.21599999999999997</v>
      </c>
      <c r="AC232" s="21">
        <f t="shared" si="55"/>
        <v>0</v>
      </c>
    </row>
    <row r="233" spans="2:29" x14ac:dyDescent="0.25">
      <c r="B233" s="27" t="s">
        <v>295</v>
      </c>
      <c r="C233" s="27" t="s">
        <v>296</v>
      </c>
      <c r="D233" t="s">
        <v>920</v>
      </c>
      <c r="E233">
        <v>431</v>
      </c>
      <c r="F233">
        <v>832</v>
      </c>
      <c r="G233" t="s">
        <v>31</v>
      </c>
      <c r="H233">
        <v>911</v>
      </c>
      <c r="I233">
        <v>875</v>
      </c>
      <c r="J233">
        <v>458</v>
      </c>
      <c r="K233">
        <v>40</v>
      </c>
      <c r="L233" s="1">
        <v>1931</v>
      </c>
      <c r="M233">
        <v>454</v>
      </c>
      <c r="N233" s="20">
        <f t="shared" si="56"/>
        <v>1</v>
      </c>
      <c r="P233" s="20">
        <f t="shared" si="43"/>
        <v>1</v>
      </c>
      <c r="R233" s="12">
        <f t="shared" si="44"/>
        <v>8.7336244541484712E-2</v>
      </c>
      <c r="S233" s="21">
        <f t="shared" si="45"/>
        <v>-8.0313769431022974E-3</v>
      </c>
      <c r="T233" s="21">
        <f t="shared" si="46"/>
        <v>-0.12143988139185413</v>
      </c>
      <c r="U233" s="21">
        <f t="shared" si="47"/>
        <v>-6.6456176107180687E-2</v>
      </c>
      <c r="V233" s="21">
        <f t="shared" si="48"/>
        <v>-6.5309144814045705E-2</v>
      </c>
      <c r="W233" s="22">
        <f t="shared" si="49"/>
        <v>2385</v>
      </c>
      <c r="X233" s="21">
        <f t="shared" si="50"/>
        <v>1.6771488469601678E-2</v>
      </c>
      <c r="Y233" s="23">
        <f t="shared" si="51"/>
        <v>10.775</v>
      </c>
      <c r="Z233" s="21">
        <f t="shared" si="52"/>
        <v>0.112</v>
      </c>
      <c r="AA233" s="21">
        <f t="shared" si="53"/>
        <v>0.22600000000000001</v>
      </c>
      <c r="AB233" s="21">
        <f t="shared" si="54"/>
        <v>0.47199999999999998</v>
      </c>
      <c r="AC233" s="21">
        <f t="shared" si="55"/>
        <v>0</v>
      </c>
    </row>
    <row r="234" spans="2:29" x14ac:dyDescent="0.25">
      <c r="B234" s="27" t="s">
        <v>283</v>
      </c>
      <c r="C234" s="27" t="s">
        <v>284</v>
      </c>
      <c r="D234" t="s">
        <v>920</v>
      </c>
      <c r="E234">
        <v>425</v>
      </c>
      <c r="F234">
        <v>543</v>
      </c>
      <c r="G234" t="s">
        <v>34</v>
      </c>
      <c r="H234">
        <v>766</v>
      </c>
      <c r="I234">
        <v>795</v>
      </c>
      <c r="J234">
        <v>695</v>
      </c>
      <c r="K234">
        <v>72</v>
      </c>
      <c r="L234">
        <v>783</v>
      </c>
      <c r="M234">
        <v>93</v>
      </c>
      <c r="N234" s="20">
        <f t="shared" si="56"/>
        <v>1</v>
      </c>
      <c r="P234" s="20">
        <f t="shared" si="43"/>
        <v>1</v>
      </c>
      <c r="R234" s="12">
        <f t="shared" si="44"/>
        <v>0.10359712230215827</v>
      </c>
      <c r="S234" s="21">
        <f t="shared" si="45"/>
        <v>7.4596747571591404E-3</v>
      </c>
      <c r="T234" s="21">
        <f t="shared" si="46"/>
        <v>-2.6527841359224147E-2</v>
      </c>
      <c r="U234" s="21">
        <f t="shared" si="47"/>
        <v>-9.679877852931007E-3</v>
      </c>
      <c r="V234" s="21">
        <f t="shared" si="48"/>
        <v>-9.5826814849986706E-3</v>
      </c>
      <c r="W234" s="22">
        <f t="shared" si="49"/>
        <v>876</v>
      </c>
      <c r="X234" s="21">
        <f t="shared" si="50"/>
        <v>8.2191780821917804E-2</v>
      </c>
      <c r="Y234" s="23">
        <f t="shared" si="51"/>
        <v>5.9027777777777777</v>
      </c>
      <c r="Z234" s="21">
        <f t="shared" si="52"/>
        <v>0.30299999999999999</v>
      </c>
      <c r="AA234" s="21">
        <f t="shared" si="53"/>
        <v>0.51400000000000001</v>
      </c>
      <c r="AB234" s="21">
        <f t="shared" si="54"/>
        <v>0.70399999999999996</v>
      </c>
      <c r="AC234" s="21">
        <f t="shared" si="55"/>
        <v>0</v>
      </c>
    </row>
    <row r="235" spans="2:29" x14ac:dyDescent="0.25">
      <c r="B235" s="27" t="s">
        <v>291</v>
      </c>
      <c r="C235" s="27" t="s">
        <v>292</v>
      </c>
      <c r="D235" t="s">
        <v>920</v>
      </c>
      <c r="E235">
        <v>398</v>
      </c>
      <c r="F235">
        <v>362</v>
      </c>
      <c r="G235" t="s">
        <v>31</v>
      </c>
      <c r="H235">
        <v>124</v>
      </c>
      <c r="I235">
        <v>191</v>
      </c>
      <c r="J235">
        <v>89</v>
      </c>
      <c r="K235">
        <v>49</v>
      </c>
      <c r="L235">
        <v>385</v>
      </c>
      <c r="M235" t="s">
        <v>30</v>
      </c>
      <c r="N235" s="20">
        <f t="shared" si="56"/>
        <v>1</v>
      </c>
      <c r="P235" s="20">
        <f t="shared" si="43"/>
        <v>1</v>
      </c>
      <c r="R235" s="12">
        <f t="shared" si="44"/>
        <v>0.550561797752809</v>
      </c>
      <c r="S235" s="21">
        <f t="shared" si="45"/>
        <v>9.024056365188593E-2</v>
      </c>
      <c r="T235" s="21">
        <f t="shared" si="46"/>
        <v>-0.1416363301504151</v>
      </c>
      <c r="U235" s="21">
        <f t="shared" si="47"/>
        <v>-3.2620606362161131E-2</v>
      </c>
      <c r="V235" s="21">
        <f t="shared" si="48"/>
        <v>-2.8005457620230101E-2</v>
      </c>
      <c r="W235" s="22">
        <f t="shared" si="49"/>
        <v>385</v>
      </c>
      <c r="X235" s="21">
        <f t="shared" si="50"/>
        <v>0.12727272727272726</v>
      </c>
      <c r="Y235" s="23">
        <f t="shared" si="51"/>
        <v>8.1224489795918373</v>
      </c>
      <c r="Z235" s="21">
        <f t="shared" si="52"/>
        <v>0.21299999999999999</v>
      </c>
      <c r="AA235" s="21">
        <f t="shared" si="53"/>
        <v>0.68500000000000005</v>
      </c>
      <c r="AB235" s="21">
        <f t="shared" si="54"/>
        <v>0.55099999999999993</v>
      </c>
      <c r="AC235" s="21">
        <f t="shared" si="55"/>
        <v>0</v>
      </c>
    </row>
    <row r="236" spans="2:29" x14ac:dyDescent="0.25">
      <c r="B236" s="27" t="s">
        <v>319</v>
      </c>
      <c r="C236" s="27" t="s">
        <v>320</v>
      </c>
      <c r="D236" t="s">
        <v>920</v>
      </c>
      <c r="E236">
        <v>390</v>
      </c>
      <c r="F236">
        <v>442</v>
      </c>
      <c r="G236" t="s">
        <v>49</v>
      </c>
      <c r="H236">
        <v>515</v>
      </c>
      <c r="I236">
        <v>233</v>
      </c>
      <c r="J236">
        <v>237</v>
      </c>
      <c r="K236">
        <v>15</v>
      </c>
      <c r="L236">
        <v>261</v>
      </c>
      <c r="M236">
        <v>24</v>
      </c>
      <c r="N236" s="20">
        <f t="shared" si="56"/>
        <v>1</v>
      </c>
      <c r="P236" s="20">
        <f t="shared" si="43"/>
        <v>1</v>
      </c>
      <c r="R236" s="12">
        <f t="shared" si="44"/>
        <v>6.3291139240506333E-2</v>
      </c>
      <c r="S236" s="21">
        <f t="shared" si="45"/>
        <v>-0.14668429570523123</v>
      </c>
      <c r="T236" s="21">
        <f t="shared" si="46"/>
        <v>3.4101388522100873E-3</v>
      </c>
      <c r="U236" s="21">
        <f t="shared" si="47"/>
        <v>-7.4675392453445344E-2</v>
      </c>
      <c r="V236" s="21">
        <f t="shared" si="48"/>
        <v>-7.2649849768822161E-2</v>
      </c>
      <c r="W236" s="22">
        <f t="shared" si="49"/>
        <v>285</v>
      </c>
      <c r="X236" s="21">
        <f t="shared" si="50"/>
        <v>5.2631578947368425E-2</v>
      </c>
      <c r="Y236" s="23">
        <f t="shared" si="51"/>
        <v>25.999999999999996</v>
      </c>
      <c r="Z236" s="21">
        <f t="shared" si="52"/>
        <v>9.6000000000000002E-2</v>
      </c>
      <c r="AA236" s="21">
        <f t="shared" si="53"/>
        <v>0.39100000000000001</v>
      </c>
      <c r="AB236" s="21">
        <f t="shared" si="54"/>
        <v>0.28400000000000003</v>
      </c>
      <c r="AC236" s="21">
        <f t="shared" si="55"/>
        <v>0</v>
      </c>
    </row>
    <row r="237" spans="2:29" x14ac:dyDescent="0.25">
      <c r="B237" s="27" t="s">
        <v>285</v>
      </c>
      <c r="C237" s="27" t="s">
        <v>286</v>
      </c>
      <c r="D237" t="s">
        <v>920</v>
      </c>
      <c r="E237">
        <v>375</v>
      </c>
      <c r="F237">
        <v>371</v>
      </c>
      <c r="G237" t="s">
        <v>75</v>
      </c>
      <c r="H237" s="1">
        <v>1374</v>
      </c>
      <c r="I237" s="1">
        <v>1598</v>
      </c>
      <c r="J237" s="1">
        <v>1935</v>
      </c>
      <c r="K237">
        <v>61</v>
      </c>
      <c r="L237">
        <v>461</v>
      </c>
      <c r="M237">
        <v>0</v>
      </c>
      <c r="N237" s="20">
        <f t="shared" si="56"/>
        <v>1</v>
      </c>
      <c r="P237" s="20">
        <f t="shared" si="43"/>
        <v>1</v>
      </c>
      <c r="R237" s="12">
        <f t="shared" si="44"/>
        <v>3.1524547803617568E-2</v>
      </c>
      <c r="S237" s="21">
        <f t="shared" si="45"/>
        <v>3.0666139637173462E-2</v>
      </c>
      <c r="T237" s="21">
        <f t="shared" si="46"/>
        <v>3.9012658952265689E-2</v>
      </c>
      <c r="U237" s="21">
        <f t="shared" si="47"/>
        <v>3.4830984381742702E-2</v>
      </c>
      <c r="V237" s="21">
        <f t="shared" si="48"/>
        <v>3.4836594323727287E-2</v>
      </c>
      <c r="W237" s="22">
        <f t="shared" si="49"/>
        <v>461</v>
      </c>
      <c r="X237" s="21">
        <f t="shared" si="50"/>
        <v>0.13232104121475052</v>
      </c>
      <c r="Y237" s="23">
        <f t="shared" si="51"/>
        <v>6.1475409836065582</v>
      </c>
      <c r="Z237" s="21">
        <f t="shared" si="52"/>
        <v>0.53900000000000003</v>
      </c>
      <c r="AA237" s="21">
        <f t="shared" si="53"/>
        <v>0.70099999999999996</v>
      </c>
      <c r="AB237" s="21">
        <f t="shared" si="54"/>
        <v>0.67500000000000004</v>
      </c>
      <c r="AC237" s="21">
        <f t="shared" si="55"/>
        <v>0</v>
      </c>
    </row>
    <row r="238" spans="2:29" x14ac:dyDescent="0.25">
      <c r="B238" s="27" t="s">
        <v>317</v>
      </c>
      <c r="C238" s="27" t="s">
        <v>318</v>
      </c>
      <c r="D238" t="s">
        <v>920</v>
      </c>
      <c r="E238">
        <v>373</v>
      </c>
      <c r="F238" s="1">
        <v>3952</v>
      </c>
      <c r="G238" t="s">
        <v>49</v>
      </c>
      <c r="H238" s="1">
        <v>3934</v>
      </c>
      <c r="I238" s="1">
        <v>4573</v>
      </c>
      <c r="J238" s="1">
        <v>3428</v>
      </c>
      <c r="K238">
        <v>354</v>
      </c>
      <c r="L238" s="1">
        <v>-1431</v>
      </c>
      <c r="M238" s="1">
        <v>1387</v>
      </c>
      <c r="N238" s="20">
        <f t="shared" si="56"/>
        <v>1</v>
      </c>
      <c r="P238" s="20">
        <f t="shared" si="43"/>
        <v>1</v>
      </c>
      <c r="R238" s="12">
        <f t="shared" si="44"/>
        <v>0.10326721120186698</v>
      </c>
      <c r="S238" s="21">
        <f t="shared" si="45"/>
        <v>3.0560207271778772E-2</v>
      </c>
      <c r="T238" s="21">
        <f t="shared" si="46"/>
        <v>-5.6008850856667292E-2</v>
      </c>
      <c r="U238" s="21">
        <f t="shared" si="47"/>
        <v>-1.3673626874005973E-2</v>
      </c>
      <c r="V238" s="21">
        <f t="shared" si="48"/>
        <v>-1.3040756819631497E-2</v>
      </c>
      <c r="W238" s="22">
        <f t="shared" si="49"/>
        <v>1387</v>
      </c>
      <c r="X238" s="21">
        <f t="shared" si="50"/>
        <v>0.25522710886806055</v>
      </c>
      <c r="Y238" s="23">
        <f t="shared" si="51"/>
        <v>1.0536723163841808</v>
      </c>
      <c r="Z238" s="21">
        <f t="shared" si="52"/>
        <v>0.27600000000000002</v>
      </c>
      <c r="AA238" s="21">
        <f t="shared" si="53"/>
        <v>0.91200000000000003</v>
      </c>
      <c r="AB238" s="21">
        <f t="shared" si="54"/>
        <v>0.99399999999999999</v>
      </c>
      <c r="AC238" s="21">
        <f t="shared" si="55"/>
        <v>0</v>
      </c>
    </row>
    <row r="239" spans="2:29" x14ac:dyDescent="0.25">
      <c r="B239" s="27" t="s">
        <v>301</v>
      </c>
      <c r="C239" s="27" t="s">
        <v>302</v>
      </c>
      <c r="D239" t="s">
        <v>920</v>
      </c>
      <c r="E239">
        <v>366</v>
      </c>
      <c r="F239">
        <v>502</v>
      </c>
      <c r="G239" t="s">
        <v>56</v>
      </c>
      <c r="H239">
        <v>159</v>
      </c>
      <c r="I239">
        <v>130</v>
      </c>
      <c r="J239">
        <v>248</v>
      </c>
      <c r="K239">
        <v>50</v>
      </c>
      <c r="L239">
        <v>406</v>
      </c>
      <c r="M239" t="s">
        <v>30</v>
      </c>
      <c r="N239" s="20">
        <f t="shared" si="56"/>
        <v>1</v>
      </c>
      <c r="P239" s="20">
        <f t="shared" si="43"/>
        <v>1</v>
      </c>
      <c r="R239" s="12">
        <f t="shared" si="44"/>
        <v>0.20161290322580644</v>
      </c>
      <c r="S239" s="21">
        <f t="shared" si="45"/>
        <v>-3.9473733403870614E-2</v>
      </c>
      <c r="T239" s="21">
        <f t="shared" si="46"/>
        <v>0.1378936286438408</v>
      </c>
      <c r="U239" s="21">
        <f t="shared" si="47"/>
        <v>4.545526872496608E-2</v>
      </c>
      <c r="V239" s="21">
        <f t="shared" si="48"/>
        <v>4.795838798831209E-2</v>
      </c>
      <c r="W239" s="22">
        <f t="shared" si="49"/>
        <v>406</v>
      </c>
      <c r="X239" s="21">
        <f t="shared" si="50"/>
        <v>0.12315270935960591</v>
      </c>
      <c r="Y239" s="23">
        <f t="shared" si="51"/>
        <v>7.32</v>
      </c>
      <c r="Z239" s="21">
        <f t="shared" si="52"/>
        <v>0.62</v>
      </c>
      <c r="AA239" s="21">
        <f t="shared" si="53"/>
        <v>0.66900000000000004</v>
      </c>
      <c r="AB239" s="21">
        <f t="shared" si="54"/>
        <v>0.6</v>
      </c>
      <c r="AC239" s="21">
        <f t="shared" si="55"/>
        <v>0</v>
      </c>
    </row>
    <row r="240" spans="2:29" x14ac:dyDescent="0.25">
      <c r="B240" s="27" t="s">
        <v>305</v>
      </c>
      <c r="C240" s="27" t="s">
        <v>306</v>
      </c>
      <c r="D240" t="s">
        <v>920</v>
      </c>
      <c r="E240">
        <v>354</v>
      </c>
      <c r="F240" s="1">
        <v>3870</v>
      </c>
      <c r="G240" t="s">
        <v>49</v>
      </c>
      <c r="H240">
        <v>831</v>
      </c>
      <c r="I240" s="1">
        <v>2256</v>
      </c>
      <c r="J240">
        <v>575</v>
      </c>
      <c r="K240">
        <v>44</v>
      </c>
      <c r="L240">
        <v>341</v>
      </c>
      <c r="M240" s="1">
        <v>2915</v>
      </c>
      <c r="N240" s="20">
        <f t="shared" si="56"/>
        <v>1</v>
      </c>
      <c r="P240" s="20">
        <f t="shared" si="43"/>
        <v>1</v>
      </c>
      <c r="R240" s="12">
        <f t="shared" si="44"/>
        <v>7.6521739130434779E-2</v>
      </c>
      <c r="S240" s="21">
        <f t="shared" si="45"/>
        <v>0.2210898303499198</v>
      </c>
      <c r="T240" s="21">
        <f t="shared" si="46"/>
        <v>-0.2392083281377122</v>
      </c>
      <c r="U240" s="21">
        <f t="shared" si="47"/>
        <v>-3.6156146709461545E-2</v>
      </c>
      <c r="V240" s="21">
        <f t="shared" si="48"/>
        <v>-1.8091548165751314E-2</v>
      </c>
      <c r="W240" s="22">
        <f t="shared" si="49"/>
        <v>3256</v>
      </c>
      <c r="X240" s="21">
        <f t="shared" si="50"/>
        <v>1.3513513513513514E-2</v>
      </c>
      <c r="Y240" s="23">
        <f t="shared" si="51"/>
        <v>8.045454545454545</v>
      </c>
      <c r="Z240" s="21">
        <f t="shared" si="52"/>
        <v>0.25600000000000001</v>
      </c>
      <c r="AA240" s="21">
        <f t="shared" si="53"/>
        <v>0.20799999999999999</v>
      </c>
      <c r="AB240" s="21">
        <f t="shared" si="54"/>
        <v>0.55600000000000005</v>
      </c>
      <c r="AC240" s="21">
        <f t="shared" si="55"/>
        <v>0</v>
      </c>
    </row>
    <row r="241" spans="2:29" x14ac:dyDescent="0.25">
      <c r="B241" s="27" t="s">
        <v>431</v>
      </c>
      <c r="C241" s="27" t="s">
        <v>432</v>
      </c>
      <c r="D241" t="s">
        <v>920</v>
      </c>
      <c r="E241">
        <v>346</v>
      </c>
      <c r="F241" s="1">
        <v>1888</v>
      </c>
      <c r="G241" t="s">
        <v>34</v>
      </c>
      <c r="H241" s="1">
        <v>1869</v>
      </c>
      <c r="I241" s="1">
        <v>1421</v>
      </c>
      <c r="J241">
        <v>971</v>
      </c>
      <c r="K241">
        <v>-30</v>
      </c>
      <c r="L241">
        <v>378</v>
      </c>
      <c r="M241">
        <v>61</v>
      </c>
      <c r="N241" s="20">
        <f t="shared" si="56"/>
        <v>1</v>
      </c>
      <c r="P241" s="20">
        <f t="shared" si="43"/>
        <v>1</v>
      </c>
      <c r="R241" s="12">
        <f t="shared" si="44"/>
        <v>-3.0895983522142123E-2</v>
      </c>
      <c r="S241" s="21">
        <f t="shared" si="45"/>
        <v>-5.3333616743231116E-2</v>
      </c>
      <c r="T241" s="21">
        <f t="shared" si="46"/>
        <v>-7.3330155783799866E-2</v>
      </c>
      <c r="U241" s="21">
        <f t="shared" si="47"/>
        <v>-6.338525001083628E-2</v>
      </c>
      <c r="V241" s="21">
        <f t="shared" si="48"/>
        <v>-6.3349674179289092E-2</v>
      </c>
      <c r="W241" s="22">
        <f t="shared" si="49"/>
        <v>439</v>
      </c>
      <c r="X241" s="21">
        <f t="shared" si="50"/>
        <v>-6.8337129840546698E-2</v>
      </c>
      <c r="Y241" s="23">
        <f t="shared" si="51"/>
        <v>100000</v>
      </c>
      <c r="Z241" s="21">
        <f t="shared" si="52"/>
        <v>0.114</v>
      </c>
      <c r="AA241" s="21">
        <f t="shared" si="53"/>
        <v>5.6000000000000001E-2</v>
      </c>
      <c r="AB241" s="21">
        <f t="shared" si="54"/>
        <v>0.18700000000000006</v>
      </c>
      <c r="AC241" s="21">
        <f t="shared" si="55"/>
        <v>0</v>
      </c>
    </row>
    <row r="242" spans="2:29" x14ac:dyDescent="0.25">
      <c r="B242" s="27" t="s">
        <v>339</v>
      </c>
      <c r="C242" s="27" t="s">
        <v>340</v>
      </c>
      <c r="D242" t="s">
        <v>920</v>
      </c>
      <c r="E242">
        <v>322</v>
      </c>
      <c r="F242">
        <v>486</v>
      </c>
      <c r="G242" t="s">
        <v>49</v>
      </c>
      <c r="H242">
        <v>510</v>
      </c>
      <c r="I242">
        <v>439</v>
      </c>
      <c r="J242">
        <v>793</v>
      </c>
      <c r="K242">
        <v>115</v>
      </c>
      <c r="L242">
        <v>751</v>
      </c>
      <c r="M242">
        <v>194</v>
      </c>
      <c r="N242" s="20">
        <f t="shared" si="56"/>
        <v>1</v>
      </c>
      <c r="P242" s="20">
        <f t="shared" si="43"/>
        <v>1</v>
      </c>
      <c r="R242" s="12">
        <f t="shared" si="44"/>
        <v>0.1450189155107188</v>
      </c>
      <c r="S242" s="21">
        <f t="shared" si="45"/>
        <v>-2.9537253048973366E-2</v>
      </c>
      <c r="T242" s="21">
        <f t="shared" si="46"/>
        <v>0.12554207236720472</v>
      </c>
      <c r="U242" s="21">
        <f t="shared" si="47"/>
        <v>4.5129968644296747E-2</v>
      </c>
      <c r="V242" s="21">
        <f t="shared" si="48"/>
        <v>4.7044929320842699E-2</v>
      </c>
      <c r="W242" s="22">
        <f t="shared" si="49"/>
        <v>945</v>
      </c>
      <c r="X242" s="21">
        <f t="shared" si="50"/>
        <v>0.12169312169312171</v>
      </c>
      <c r="Y242" s="23">
        <f t="shared" si="51"/>
        <v>2.8</v>
      </c>
      <c r="Z242" s="21">
        <f t="shared" si="52"/>
        <v>0.61299999999999999</v>
      </c>
      <c r="AA242" s="21">
        <f t="shared" si="53"/>
        <v>0.66500000000000004</v>
      </c>
      <c r="AB242" s="21">
        <f t="shared" si="54"/>
        <v>0.92900000000000005</v>
      </c>
      <c r="AC242" s="21">
        <f t="shared" si="55"/>
        <v>0</v>
      </c>
    </row>
    <row r="243" spans="2:29" x14ac:dyDescent="0.25">
      <c r="B243" s="27" t="s">
        <v>299</v>
      </c>
      <c r="C243" s="27" t="s">
        <v>300</v>
      </c>
      <c r="D243" t="s">
        <v>920</v>
      </c>
      <c r="E243">
        <v>318</v>
      </c>
      <c r="F243">
        <v>308</v>
      </c>
      <c r="G243" t="s">
        <v>56</v>
      </c>
      <c r="H243">
        <v>764</v>
      </c>
      <c r="I243">
        <v>961</v>
      </c>
      <c r="J243">
        <v>778</v>
      </c>
      <c r="K243">
        <v>25</v>
      </c>
      <c r="L243">
        <v>137</v>
      </c>
      <c r="M243">
        <v>5</v>
      </c>
      <c r="N243" s="20">
        <f t="shared" si="56"/>
        <v>1</v>
      </c>
      <c r="P243" s="20">
        <f t="shared" si="43"/>
        <v>1</v>
      </c>
      <c r="R243" s="12">
        <f t="shared" si="44"/>
        <v>3.2133676092544985E-2</v>
      </c>
      <c r="S243" s="21">
        <f t="shared" si="45"/>
        <v>4.6950155686256823E-2</v>
      </c>
      <c r="T243" s="21">
        <f t="shared" si="46"/>
        <v>-4.1369501369961648E-2</v>
      </c>
      <c r="U243" s="21">
        <f t="shared" si="47"/>
        <v>1.8175231978689865E-3</v>
      </c>
      <c r="V243" s="21">
        <f t="shared" si="48"/>
        <v>2.466059171388054E-3</v>
      </c>
      <c r="W243" s="22">
        <f t="shared" si="49"/>
        <v>142</v>
      </c>
      <c r="X243" s="21">
        <f t="shared" si="50"/>
        <v>0.176056338028169</v>
      </c>
      <c r="Y243" s="23">
        <f t="shared" si="51"/>
        <v>12.72</v>
      </c>
      <c r="Z243" s="21">
        <f t="shared" si="52"/>
        <v>0.36399999999999999</v>
      </c>
      <c r="AA243" s="21">
        <f t="shared" si="53"/>
        <v>0.82599999999999996</v>
      </c>
      <c r="AB243" s="21">
        <f t="shared" si="54"/>
        <v>0.42100000000000004</v>
      </c>
      <c r="AC243" s="21">
        <f t="shared" si="55"/>
        <v>0</v>
      </c>
    </row>
    <row r="244" spans="2:29" x14ac:dyDescent="0.25">
      <c r="B244" s="27" t="s">
        <v>315</v>
      </c>
      <c r="C244" s="27" t="s">
        <v>316</v>
      </c>
      <c r="D244" t="s">
        <v>920</v>
      </c>
      <c r="E244">
        <v>316</v>
      </c>
      <c r="F244" t="s">
        <v>30</v>
      </c>
      <c r="G244" t="s">
        <v>31</v>
      </c>
      <c r="H244">
        <v>17</v>
      </c>
      <c r="I244">
        <v>8</v>
      </c>
      <c r="J244">
        <v>13</v>
      </c>
      <c r="K244">
        <v>7</v>
      </c>
      <c r="L244">
        <v>215</v>
      </c>
      <c r="M244" t="s">
        <v>30</v>
      </c>
      <c r="N244" s="20">
        <f t="shared" si="56"/>
        <v>1</v>
      </c>
      <c r="P244" s="20">
        <f t="shared" si="43"/>
        <v>1</v>
      </c>
      <c r="R244" s="12">
        <f t="shared" si="44"/>
        <v>0.53846153846153844</v>
      </c>
      <c r="S244" s="21">
        <f t="shared" si="45"/>
        <v>-0.1399410628175578</v>
      </c>
      <c r="T244" s="21">
        <f t="shared" si="46"/>
        <v>0.10197228772148015</v>
      </c>
      <c r="U244" s="21">
        <f t="shared" si="47"/>
        <v>-2.646976699116288E-2</v>
      </c>
      <c r="V244" s="21">
        <f t="shared" si="48"/>
        <v>-2.1479514029080177E-2</v>
      </c>
      <c r="W244" s="22">
        <f t="shared" si="49"/>
        <v>215</v>
      </c>
      <c r="X244" s="21">
        <f t="shared" si="50"/>
        <v>3.255813953488372E-2</v>
      </c>
      <c r="Y244" s="23">
        <f t="shared" si="51"/>
        <v>45.142857142857146</v>
      </c>
      <c r="Z244" s="21">
        <f t="shared" si="52"/>
        <v>0.24399999999999999</v>
      </c>
      <c r="AA244" s="21">
        <f t="shared" si="53"/>
        <v>0.28899999999999998</v>
      </c>
      <c r="AB244" s="21">
        <f t="shared" si="54"/>
        <v>0.252</v>
      </c>
      <c r="AC244" s="21">
        <f t="shared" si="55"/>
        <v>0</v>
      </c>
    </row>
    <row r="245" spans="2:29" x14ac:dyDescent="0.25">
      <c r="B245" s="27" t="s">
        <v>353</v>
      </c>
      <c r="C245" s="27" t="s">
        <v>354</v>
      </c>
      <c r="D245" t="s">
        <v>920</v>
      </c>
      <c r="E245">
        <v>316</v>
      </c>
      <c r="F245">
        <v>261</v>
      </c>
      <c r="G245" t="s">
        <v>49</v>
      </c>
      <c r="H245">
        <v>123</v>
      </c>
      <c r="I245">
        <v>158</v>
      </c>
      <c r="J245">
        <v>184</v>
      </c>
      <c r="K245">
        <v>54</v>
      </c>
      <c r="L245">
        <v>108</v>
      </c>
      <c r="M245" t="s">
        <v>30</v>
      </c>
      <c r="N245" s="20">
        <f t="shared" si="56"/>
        <v>1</v>
      </c>
      <c r="P245" s="20">
        <f t="shared" si="43"/>
        <v>1</v>
      </c>
      <c r="R245" s="12">
        <f t="shared" si="44"/>
        <v>0.29347826086956524</v>
      </c>
      <c r="S245" s="21">
        <f t="shared" si="45"/>
        <v>5.1357446631818515E-2</v>
      </c>
      <c r="T245" s="21">
        <f t="shared" si="46"/>
        <v>3.093704893982907E-2</v>
      </c>
      <c r="U245" s="21">
        <f t="shared" si="47"/>
        <v>4.1097182501000251E-2</v>
      </c>
      <c r="V245" s="21">
        <f t="shared" si="48"/>
        <v>4.1130559357549279E-2</v>
      </c>
      <c r="W245" s="22">
        <f t="shared" si="49"/>
        <v>108</v>
      </c>
      <c r="X245" s="21">
        <f t="shared" si="50"/>
        <v>0.50000000000000011</v>
      </c>
      <c r="Y245" s="23">
        <f t="shared" si="51"/>
        <v>5.8518518518518512</v>
      </c>
      <c r="Z245" s="21">
        <f t="shared" si="52"/>
        <v>0.58199999999999996</v>
      </c>
      <c r="AA245" s="21">
        <f t="shared" si="53"/>
        <v>0.97499999999999998</v>
      </c>
      <c r="AB245" s="21">
        <f t="shared" si="54"/>
        <v>0.71100000000000008</v>
      </c>
      <c r="AC245" s="21">
        <f t="shared" si="55"/>
        <v>0</v>
      </c>
    </row>
    <row r="246" spans="2:29" x14ac:dyDescent="0.25">
      <c r="B246" s="27" t="s">
        <v>327</v>
      </c>
      <c r="C246" s="27" t="s">
        <v>328</v>
      </c>
      <c r="D246" t="s">
        <v>920</v>
      </c>
      <c r="E246">
        <v>302</v>
      </c>
      <c r="F246">
        <v>379</v>
      </c>
      <c r="G246" t="s">
        <v>56</v>
      </c>
      <c r="H246" s="1">
        <v>1243</v>
      </c>
      <c r="I246" s="1">
        <v>1022</v>
      </c>
      <c r="J246" s="1">
        <v>1177</v>
      </c>
      <c r="K246">
        <v>14</v>
      </c>
      <c r="L246">
        <v>179</v>
      </c>
      <c r="M246">
        <v>42</v>
      </c>
      <c r="N246" s="20">
        <f t="shared" si="56"/>
        <v>1</v>
      </c>
      <c r="P246" s="20">
        <f t="shared" si="43"/>
        <v>1</v>
      </c>
      <c r="R246" s="12">
        <f t="shared" si="44"/>
        <v>1.18946474086661E-2</v>
      </c>
      <c r="S246" s="21">
        <f t="shared" si="45"/>
        <v>-3.8396681462880555E-2</v>
      </c>
      <c r="T246" s="21">
        <f t="shared" si="46"/>
        <v>2.8644038333447641E-2</v>
      </c>
      <c r="U246" s="21">
        <f t="shared" si="47"/>
        <v>-5.4410420418168348E-3</v>
      </c>
      <c r="V246" s="21">
        <f t="shared" si="48"/>
        <v>-5.0645617237499163E-3</v>
      </c>
      <c r="W246" s="22">
        <f t="shared" si="49"/>
        <v>221</v>
      </c>
      <c r="X246" s="21">
        <f t="shared" si="50"/>
        <v>6.3348416289592757E-2</v>
      </c>
      <c r="Y246" s="23">
        <f t="shared" si="51"/>
        <v>21.571428571428573</v>
      </c>
      <c r="Z246" s="21">
        <f t="shared" si="52"/>
        <v>0.33</v>
      </c>
      <c r="AA246" s="21">
        <f t="shared" si="53"/>
        <v>0.435</v>
      </c>
      <c r="AB246" s="21">
        <f t="shared" si="54"/>
        <v>0.30800000000000005</v>
      </c>
      <c r="AC246" s="21">
        <f t="shared" si="55"/>
        <v>0</v>
      </c>
    </row>
    <row r="247" spans="2:29" x14ac:dyDescent="0.25">
      <c r="B247" s="27" t="s">
        <v>185</v>
      </c>
      <c r="C247" s="27" t="s">
        <v>186</v>
      </c>
      <c r="D247" t="s">
        <v>920</v>
      </c>
      <c r="E247">
        <v>299</v>
      </c>
      <c r="F247" t="s">
        <v>30</v>
      </c>
      <c r="G247" t="s">
        <v>31</v>
      </c>
      <c r="H247">
        <v>93</v>
      </c>
      <c r="I247">
        <v>100</v>
      </c>
      <c r="J247">
        <v>105</v>
      </c>
      <c r="K247">
        <v>41</v>
      </c>
      <c r="L247">
        <v>235</v>
      </c>
      <c r="M247">
        <v>40</v>
      </c>
      <c r="N247" s="20">
        <f t="shared" si="56"/>
        <v>1</v>
      </c>
      <c r="P247" s="20">
        <f t="shared" si="43"/>
        <v>1</v>
      </c>
      <c r="R247" s="12">
        <f t="shared" si="44"/>
        <v>0.39047619047619048</v>
      </c>
      <c r="S247" s="21">
        <f t="shared" si="45"/>
        <v>1.4619980122523524E-2</v>
      </c>
      <c r="T247" s="21">
        <f t="shared" si="46"/>
        <v>9.805797673485328E-3</v>
      </c>
      <c r="U247" s="21">
        <f t="shared" si="47"/>
        <v>1.2210026804259977E-2</v>
      </c>
      <c r="V247" s="21">
        <f t="shared" si="48"/>
        <v>1.2211934866756277E-2</v>
      </c>
      <c r="W247" s="22">
        <f t="shared" si="49"/>
        <v>275</v>
      </c>
      <c r="X247" s="21">
        <f t="shared" si="50"/>
        <v>0.14909090909090908</v>
      </c>
      <c r="Y247" s="23">
        <f t="shared" si="51"/>
        <v>7.2926829268292686</v>
      </c>
      <c r="Z247" s="21">
        <f t="shared" si="52"/>
        <v>0.41699999999999998</v>
      </c>
      <c r="AA247" s="21">
        <f t="shared" si="53"/>
        <v>0.748</v>
      </c>
      <c r="AB247" s="21">
        <f t="shared" si="54"/>
        <v>0.60699999999999998</v>
      </c>
      <c r="AC247" s="21">
        <f t="shared" si="55"/>
        <v>0</v>
      </c>
    </row>
    <row r="248" spans="2:29" x14ac:dyDescent="0.25">
      <c r="B248" s="27" t="s">
        <v>349</v>
      </c>
      <c r="C248" s="27" t="s">
        <v>350</v>
      </c>
      <c r="D248" t="s">
        <v>920</v>
      </c>
      <c r="E248">
        <v>277</v>
      </c>
      <c r="F248">
        <v>417</v>
      </c>
      <c r="G248" t="s">
        <v>49</v>
      </c>
      <c r="H248">
        <v>478</v>
      </c>
      <c r="I248">
        <v>461</v>
      </c>
      <c r="J248">
        <v>555</v>
      </c>
      <c r="K248">
        <v>52</v>
      </c>
      <c r="L248">
        <v>178</v>
      </c>
      <c r="M248" t="s">
        <v>30</v>
      </c>
      <c r="N248" s="20">
        <f t="shared" si="56"/>
        <v>1</v>
      </c>
      <c r="P248" s="20">
        <f t="shared" si="43"/>
        <v>1</v>
      </c>
      <c r="R248" s="12">
        <f t="shared" si="44"/>
        <v>9.3693693693693694E-2</v>
      </c>
      <c r="S248" s="21">
        <f t="shared" si="45"/>
        <v>-7.2163739239835545E-3</v>
      </c>
      <c r="T248" s="21">
        <f t="shared" si="46"/>
        <v>3.7811339270704014E-2</v>
      </c>
      <c r="U248" s="21">
        <f t="shared" si="47"/>
        <v>1.5047833643309971E-2</v>
      </c>
      <c r="V248" s="21">
        <f t="shared" si="48"/>
        <v>1.5214266330010143E-2</v>
      </c>
      <c r="W248" s="22">
        <f t="shared" si="49"/>
        <v>178</v>
      </c>
      <c r="X248" s="21">
        <f t="shared" si="50"/>
        <v>0.29213483146067415</v>
      </c>
      <c r="Y248" s="23">
        <f t="shared" si="51"/>
        <v>5.3269230769230766</v>
      </c>
      <c r="Z248" s="21">
        <f t="shared" si="52"/>
        <v>0.433</v>
      </c>
      <c r="AA248" s="21">
        <f t="shared" si="53"/>
        <v>0.93400000000000005</v>
      </c>
      <c r="AB248" s="21">
        <f t="shared" si="54"/>
        <v>0.77400000000000002</v>
      </c>
      <c r="AC248" s="21">
        <f t="shared" si="55"/>
        <v>0</v>
      </c>
    </row>
    <row r="249" spans="2:29" x14ac:dyDescent="0.25">
      <c r="B249" s="27" t="s">
        <v>331</v>
      </c>
      <c r="C249" s="27" t="s">
        <v>332</v>
      </c>
      <c r="D249" t="s">
        <v>920</v>
      </c>
      <c r="E249">
        <v>272</v>
      </c>
      <c r="F249">
        <v>312</v>
      </c>
      <c r="G249" t="s">
        <v>56</v>
      </c>
      <c r="H249">
        <v>152</v>
      </c>
      <c r="I249">
        <v>240</v>
      </c>
      <c r="J249">
        <v>233</v>
      </c>
      <c r="K249">
        <v>25</v>
      </c>
      <c r="L249">
        <v>115</v>
      </c>
      <c r="M249">
        <v>30</v>
      </c>
      <c r="N249" s="20">
        <f t="shared" si="56"/>
        <v>1</v>
      </c>
      <c r="P249" s="20">
        <f t="shared" si="43"/>
        <v>1</v>
      </c>
      <c r="R249" s="12">
        <f t="shared" si="44"/>
        <v>0.1072961373390558</v>
      </c>
      <c r="S249" s="21">
        <f t="shared" si="45"/>
        <v>9.5654257747853855E-2</v>
      </c>
      <c r="T249" s="21">
        <f t="shared" si="46"/>
        <v>-5.9026047286798722E-3</v>
      </c>
      <c r="U249" s="21">
        <f t="shared" si="47"/>
        <v>4.3641242834467908E-2</v>
      </c>
      <c r="V249" s="21">
        <f t="shared" si="48"/>
        <v>4.4464298617880628E-2</v>
      </c>
      <c r="W249" s="22">
        <f t="shared" si="49"/>
        <v>145</v>
      </c>
      <c r="X249" s="21">
        <f t="shared" si="50"/>
        <v>0.17241379310344829</v>
      </c>
      <c r="Y249" s="23">
        <f t="shared" si="51"/>
        <v>10.88</v>
      </c>
      <c r="Z249" s="21">
        <f t="shared" si="52"/>
        <v>0.59699999999999998</v>
      </c>
      <c r="AA249" s="21">
        <f t="shared" si="53"/>
        <v>0.81100000000000005</v>
      </c>
      <c r="AB249" s="21">
        <f t="shared" si="54"/>
        <v>0.46299999999999997</v>
      </c>
      <c r="AC249" s="21">
        <f t="shared" si="55"/>
        <v>0</v>
      </c>
    </row>
    <row r="250" spans="2:29" x14ac:dyDescent="0.25">
      <c r="B250" s="27" t="s">
        <v>337</v>
      </c>
      <c r="C250" s="27" t="s">
        <v>338</v>
      </c>
      <c r="D250" t="s">
        <v>920</v>
      </c>
      <c r="E250">
        <v>268</v>
      </c>
      <c r="F250">
        <v>311</v>
      </c>
      <c r="G250" t="s">
        <v>49</v>
      </c>
      <c r="H250">
        <v>384</v>
      </c>
      <c r="I250">
        <v>291</v>
      </c>
      <c r="J250">
        <v>332</v>
      </c>
      <c r="K250">
        <v>45</v>
      </c>
      <c r="L250">
        <v>371</v>
      </c>
      <c r="M250">
        <v>69</v>
      </c>
      <c r="N250" s="20">
        <f t="shared" si="56"/>
        <v>1</v>
      </c>
      <c r="P250" s="20">
        <f t="shared" si="43"/>
        <v>1</v>
      </c>
      <c r="R250" s="12">
        <f t="shared" si="44"/>
        <v>0.13554216867469879</v>
      </c>
      <c r="S250" s="21">
        <f t="shared" si="45"/>
        <v>-5.3953784077846234E-2</v>
      </c>
      <c r="T250" s="21">
        <f t="shared" si="46"/>
        <v>2.6712900593465205E-2</v>
      </c>
      <c r="U250" s="21">
        <f t="shared" si="47"/>
        <v>-1.4445407679054001E-2</v>
      </c>
      <c r="V250" s="21">
        <f t="shared" si="48"/>
        <v>-1.3895430387811677E-2</v>
      </c>
      <c r="W250" s="22">
        <f t="shared" si="49"/>
        <v>440</v>
      </c>
      <c r="X250" s="21">
        <f t="shared" si="50"/>
        <v>0.10227272727272728</v>
      </c>
      <c r="Y250" s="23">
        <f t="shared" si="51"/>
        <v>5.9555555555555557</v>
      </c>
      <c r="Z250" s="21">
        <f t="shared" si="52"/>
        <v>0.27100000000000002</v>
      </c>
      <c r="AA250" s="21">
        <f t="shared" si="53"/>
        <v>0.60199999999999998</v>
      </c>
      <c r="AB250" s="21">
        <f t="shared" si="54"/>
        <v>0.69900000000000007</v>
      </c>
      <c r="AC250" s="21">
        <f t="shared" si="55"/>
        <v>0</v>
      </c>
    </row>
    <row r="251" spans="2:29" x14ac:dyDescent="0.25">
      <c r="B251" s="27" t="s">
        <v>375</v>
      </c>
      <c r="C251" s="27" t="s">
        <v>376</v>
      </c>
      <c r="D251" t="s">
        <v>920</v>
      </c>
      <c r="E251">
        <v>262</v>
      </c>
      <c r="F251" s="1">
        <v>3081</v>
      </c>
      <c r="G251" t="s">
        <v>86</v>
      </c>
      <c r="H251" s="1">
        <v>1571</v>
      </c>
      <c r="I251" s="1">
        <v>1338</v>
      </c>
      <c r="J251" s="1">
        <v>1829</v>
      </c>
      <c r="K251">
        <v>193</v>
      </c>
      <c r="L251">
        <v>983</v>
      </c>
      <c r="M251" s="1">
        <v>1434</v>
      </c>
      <c r="N251" s="20">
        <f t="shared" si="56"/>
        <v>1</v>
      </c>
      <c r="P251" s="20">
        <f t="shared" si="43"/>
        <v>1</v>
      </c>
      <c r="R251" s="12">
        <f t="shared" si="44"/>
        <v>0.10552214324767632</v>
      </c>
      <c r="S251" s="21">
        <f t="shared" si="45"/>
        <v>-3.1597313262718751E-2</v>
      </c>
      <c r="T251" s="21">
        <f t="shared" si="46"/>
        <v>6.4514345500001902E-2</v>
      </c>
      <c r="U251" s="21">
        <f t="shared" si="47"/>
        <v>1.5321895879617298E-2</v>
      </c>
      <c r="V251" s="21">
        <f t="shared" si="48"/>
        <v>1.6079642705633484E-2</v>
      </c>
      <c r="W251" s="22">
        <f t="shared" si="49"/>
        <v>2417</v>
      </c>
      <c r="X251" s="21">
        <f t="shared" si="50"/>
        <v>7.9851055026892839E-2</v>
      </c>
      <c r="Y251" s="23">
        <f t="shared" si="51"/>
        <v>1.3575129533678756</v>
      </c>
      <c r="Z251" s="21">
        <f t="shared" si="52"/>
        <v>0.438</v>
      </c>
      <c r="AA251" s="21">
        <f t="shared" si="53"/>
        <v>0.505</v>
      </c>
      <c r="AB251" s="21">
        <f t="shared" si="54"/>
        <v>0.98499999999999999</v>
      </c>
      <c r="AC251" s="21">
        <f t="shared" si="55"/>
        <v>0</v>
      </c>
    </row>
    <row r="252" spans="2:29" x14ac:dyDescent="0.25">
      <c r="B252" s="27" t="s">
        <v>329</v>
      </c>
      <c r="C252" s="27" t="s">
        <v>330</v>
      </c>
      <c r="D252" t="s">
        <v>920</v>
      </c>
      <c r="E252">
        <v>252</v>
      </c>
      <c r="F252">
        <v>131</v>
      </c>
      <c r="G252" t="s">
        <v>86</v>
      </c>
      <c r="H252" s="1">
        <v>1298</v>
      </c>
      <c r="I252" s="1">
        <v>1190</v>
      </c>
      <c r="J252">
        <v>956</v>
      </c>
      <c r="K252">
        <v>34</v>
      </c>
      <c r="L252">
        <v>366</v>
      </c>
      <c r="M252" t="s">
        <v>30</v>
      </c>
      <c r="N252" s="20">
        <f t="shared" si="56"/>
        <v>1</v>
      </c>
      <c r="P252" s="20">
        <f t="shared" si="43"/>
        <v>1</v>
      </c>
      <c r="R252" s="12">
        <f t="shared" si="44"/>
        <v>3.5564853556485358E-2</v>
      </c>
      <c r="S252" s="21">
        <f t="shared" si="45"/>
        <v>-1.7224200067606721E-2</v>
      </c>
      <c r="T252" s="21">
        <f t="shared" si="46"/>
        <v>-4.2845189936988715E-2</v>
      </c>
      <c r="U252" s="21">
        <f t="shared" si="47"/>
        <v>-3.0119293872275299E-2</v>
      </c>
      <c r="V252" s="21">
        <f t="shared" si="48"/>
        <v>-3.0062894625623577E-2</v>
      </c>
      <c r="W252" s="22">
        <f t="shared" si="49"/>
        <v>366</v>
      </c>
      <c r="X252" s="21">
        <f t="shared" si="50"/>
        <v>9.2896174863387984E-2</v>
      </c>
      <c r="Y252" s="23">
        <f t="shared" si="51"/>
        <v>7.4117647058823533</v>
      </c>
      <c r="Z252" s="21">
        <f t="shared" si="52"/>
        <v>0.20399999999999999</v>
      </c>
      <c r="AA252" s="21">
        <f t="shared" si="53"/>
        <v>0.57499999999999996</v>
      </c>
      <c r="AB252" s="21">
        <f t="shared" si="54"/>
        <v>0.58499999999999996</v>
      </c>
      <c r="AC252" s="21">
        <f t="shared" si="55"/>
        <v>0</v>
      </c>
    </row>
    <row r="253" spans="2:29" x14ac:dyDescent="0.25">
      <c r="B253" s="27" t="s">
        <v>502</v>
      </c>
      <c r="C253" s="27" t="s">
        <v>503</v>
      </c>
      <c r="D253" t="s">
        <v>920</v>
      </c>
      <c r="E253">
        <v>251</v>
      </c>
      <c r="F253">
        <v>295</v>
      </c>
      <c r="G253" t="s">
        <v>86</v>
      </c>
      <c r="H253">
        <v>105</v>
      </c>
      <c r="I253">
        <v>19</v>
      </c>
      <c r="J253">
        <v>7</v>
      </c>
      <c r="K253">
        <v>2</v>
      </c>
      <c r="L253">
        <v>8</v>
      </c>
      <c r="M253">
        <v>29</v>
      </c>
      <c r="N253" s="20">
        <f t="shared" si="56"/>
        <v>1</v>
      </c>
      <c r="P253" s="20">
        <f t="shared" si="43"/>
        <v>1</v>
      </c>
      <c r="R253" s="12">
        <f t="shared" si="44"/>
        <v>0.2857142857142857</v>
      </c>
      <c r="S253" s="21">
        <f t="shared" si="45"/>
        <v>-0.289583793384665</v>
      </c>
      <c r="T253" s="21">
        <f t="shared" si="46"/>
        <v>-0.18102831307208933</v>
      </c>
      <c r="U253" s="21">
        <f t="shared" si="47"/>
        <v>-0.23723479421732396</v>
      </c>
      <c r="V253" s="21">
        <f t="shared" si="48"/>
        <v>-0.23594896689135944</v>
      </c>
      <c r="W253" s="22">
        <f t="shared" si="49"/>
        <v>37</v>
      </c>
      <c r="X253" s="21">
        <f t="shared" si="50"/>
        <v>5.4054054054054057E-2</v>
      </c>
      <c r="Y253" s="23">
        <f t="shared" si="51"/>
        <v>125.5</v>
      </c>
      <c r="Z253" s="21">
        <f t="shared" si="52"/>
        <v>6.0000000000000001E-3</v>
      </c>
      <c r="AA253" s="21">
        <f t="shared" si="53"/>
        <v>0.4</v>
      </c>
      <c r="AB253" s="21">
        <f t="shared" si="54"/>
        <v>0.20299999999999996</v>
      </c>
      <c r="AC253" s="21">
        <f t="shared" si="55"/>
        <v>0</v>
      </c>
    </row>
    <row r="254" spans="2:29" x14ac:dyDescent="0.25">
      <c r="B254" s="27" t="s">
        <v>355</v>
      </c>
      <c r="C254" s="27" t="s">
        <v>356</v>
      </c>
      <c r="D254" t="s">
        <v>920</v>
      </c>
      <c r="E254">
        <v>251</v>
      </c>
      <c r="F254">
        <v>269</v>
      </c>
      <c r="G254" t="s">
        <v>49</v>
      </c>
      <c r="H254">
        <v>42</v>
      </c>
      <c r="I254">
        <v>114</v>
      </c>
      <c r="J254">
        <v>19</v>
      </c>
      <c r="K254">
        <v>2</v>
      </c>
      <c r="L254">
        <v>252</v>
      </c>
      <c r="M254">
        <v>23</v>
      </c>
      <c r="N254" s="20">
        <f t="shared" si="56"/>
        <v>1</v>
      </c>
      <c r="P254" s="20">
        <f t="shared" si="43"/>
        <v>1</v>
      </c>
      <c r="R254" s="12">
        <f t="shared" si="44"/>
        <v>0.10526315789473684</v>
      </c>
      <c r="S254" s="21">
        <f t="shared" si="45"/>
        <v>0.22104343283362393</v>
      </c>
      <c r="T254" s="21">
        <f t="shared" si="46"/>
        <v>-0.30117288122842079</v>
      </c>
      <c r="U254" s="21">
        <f t="shared" si="47"/>
        <v>-7.6258551291499277E-2</v>
      </c>
      <c r="V254" s="21">
        <f t="shared" si="48"/>
        <v>-5.2129333228765375E-2</v>
      </c>
      <c r="W254" s="22">
        <f t="shared" si="49"/>
        <v>275</v>
      </c>
      <c r="X254" s="21">
        <f t="shared" si="50"/>
        <v>7.2727272727272727E-3</v>
      </c>
      <c r="Y254" s="23">
        <f t="shared" si="51"/>
        <v>125.5</v>
      </c>
      <c r="Z254" s="21">
        <f t="shared" si="52"/>
        <v>0.13200000000000001</v>
      </c>
      <c r="AA254" s="21">
        <f t="shared" si="53"/>
        <v>0.191</v>
      </c>
      <c r="AB254" s="21">
        <f t="shared" si="54"/>
        <v>0.20299999999999996</v>
      </c>
      <c r="AC254" s="21">
        <f t="shared" si="55"/>
        <v>0</v>
      </c>
    </row>
    <row r="255" spans="2:29" x14ac:dyDescent="0.25">
      <c r="B255" s="27" t="s">
        <v>385</v>
      </c>
      <c r="C255" s="27" t="s">
        <v>386</v>
      </c>
      <c r="D255" t="s">
        <v>920</v>
      </c>
      <c r="E255">
        <v>249</v>
      </c>
      <c r="F255">
        <v>197</v>
      </c>
      <c r="G255" t="s">
        <v>37</v>
      </c>
      <c r="H255">
        <v>207</v>
      </c>
      <c r="I255">
        <v>144</v>
      </c>
      <c r="J255">
        <v>264</v>
      </c>
      <c r="K255">
        <v>43</v>
      </c>
      <c r="L255">
        <v>119</v>
      </c>
      <c r="M255" t="s">
        <v>30</v>
      </c>
      <c r="N255" s="20">
        <f t="shared" si="56"/>
        <v>1</v>
      </c>
      <c r="P255" s="20">
        <f t="shared" si="43"/>
        <v>1</v>
      </c>
      <c r="R255" s="12">
        <f t="shared" si="44"/>
        <v>0.16287878787878787</v>
      </c>
      <c r="S255" s="21">
        <f t="shared" si="45"/>
        <v>-7.0009677439474283E-2</v>
      </c>
      <c r="T255" s="21">
        <f t="shared" si="46"/>
        <v>0.12888132073019753</v>
      </c>
      <c r="U255" s="21">
        <f t="shared" si="47"/>
        <v>2.4621248851705468E-2</v>
      </c>
      <c r="V255" s="21">
        <f t="shared" si="48"/>
        <v>2.7830964047476241E-2</v>
      </c>
      <c r="W255" s="22">
        <f t="shared" si="49"/>
        <v>119</v>
      </c>
      <c r="X255" s="21">
        <f t="shared" si="50"/>
        <v>0.36134453781512604</v>
      </c>
      <c r="Y255" s="23">
        <f t="shared" si="51"/>
        <v>5.7906976744186043</v>
      </c>
      <c r="Z255" s="21">
        <f t="shared" si="52"/>
        <v>0.49399999999999999</v>
      </c>
      <c r="AA255" s="21">
        <f t="shared" si="53"/>
        <v>0.95199999999999996</v>
      </c>
      <c r="AB255" s="21">
        <f t="shared" si="54"/>
        <v>0.72</v>
      </c>
      <c r="AC255" s="21">
        <f t="shared" si="55"/>
        <v>0</v>
      </c>
    </row>
    <row r="256" spans="2:29" x14ac:dyDescent="0.25">
      <c r="B256" s="27" t="s">
        <v>369</v>
      </c>
      <c r="C256" s="27" t="s">
        <v>370</v>
      </c>
      <c r="D256" t="s">
        <v>920</v>
      </c>
      <c r="E256">
        <v>246</v>
      </c>
      <c r="F256">
        <v>453</v>
      </c>
      <c r="G256" t="s">
        <v>31</v>
      </c>
      <c r="H256">
        <v>226</v>
      </c>
      <c r="I256">
        <v>162</v>
      </c>
      <c r="J256">
        <v>305</v>
      </c>
      <c r="K256">
        <v>91</v>
      </c>
      <c r="L256">
        <v>485</v>
      </c>
      <c r="M256">
        <v>272</v>
      </c>
      <c r="N256" s="20">
        <f t="shared" si="56"/>
        <v>1</v>
      </c>
      <c r="P256" s="20">
        <f t="shared" si="43"/>
        <v>1</v>
      </c>
      <c r="R256" s="12">
        <f t="shared" si="44"/>
        <v>0.29836065573770493</v>
      </c>
      <c r="S256" s="21">
        <f t="shared" si="45"/>
        <v>-6.4419168877785649E-2</v>
      </c>
      <c r="T256" s="21">
        <f t="shared" si="46"/>
        <v>0.13489835093480895</v>
      </c>
      <c r="U256" s="21">
        <f t="shared" si="47"/>
        <v>3.0431532129534089E-2</v>
      </c>
      <c r="V256" s="21">
        <f t="shared" si="48"/>
        <v>3.3636904728852467E-2</v>
      </c>
      <c r="W256" s="22">
        <f t="shared" si="49"/>
        <v>757</v>
      </c>
      <c r="X256" s="21">
        <f t="shared" si="50"/>
        <v>0.1202113606340819</v>
      </c>
      <c r="Y256" s="23">
        <f t="shared" si="51"/>
        <v>2.7032967032967035</v>
      </c>
      <c r="Z256" s="21">
        <f t="shared" si="52"/>
        <v>0.53400000000000003</v>
      </c>
      <c r="AA256" s="21">
        <f t="shared" si="53"/>
        <v>0.66</v>
      </c>
      <c r="AB256" s="21">
        <f t="shared" si="54"/>
        <v>0.93500000000000005</v>
      </c>
      <c r="AC256" s="21">
        <f t="shared" si="55"/>
        <v>0</v>
      </c>
    </row>
    <row r="257" spans="2:29" x14ac:dyDescent="0.25">
      <c r="B257" s="27" t="s">
        <v>343</v>
      </c>
      <c r="C257" s="27" t="s">
        <v>344</v>
      </c>
      <c r="D257" t="s">
        <v>920</v>
      </c>
      <c r="E257">
        <v>240</v>
      </c>
      <c r="F257">
        <v>239</v>
      </c>
      <c r="G257" t="s">
        <v>49</v>
      </c>
      <c r="H257">
        <v>130</v>
      </c>
      <c r="I257">
        <v>155</v>
      </c>
      <c r="J257">
        <v>175</v>
      </c>
      <c r="K257">
        <v>34</v>
      </c>
      <c r="L257">
        <v>108</v>
      </c>
      <c r="M257" t="s">
        <v>30</v>
      </c>
      <c r="N257" s="20">
        <f t="shared" si="56"/>
        <v>1</v>
      </c>
      <c r="P257" s="20">
        <f t="shared" si="43"/>
        <v>1</v>
      </c>
      <c r="R257" s="12">
        <f t="shared" si="44"/>
        <v>0.19428571428571428</v>
      </c>
      <c r="S257" s="21">
        <f t="shared" si="45"/>
        <v>3.5804203580214189E-2</v>
      </c>
      <c r="T257" s="21">
        <f t="shared" si="46"/>
        <v>2.4569138363080611E-2</v>
      </c>
      <c r="U257" s="21">
        <f t="shared" si="47"/>
        <v>3.017135486046052E-2</v>
      </c>
      <c r="V257" s="21">
        <f t="shared" si="48"/>
        <v>3.0181565601251775E-2</v>
      </c>
      <c r="W257" s="22">
        <f t="shared" si="49"/>
        <v>108</v>
      </c>
      <c r="X257" s="21">
        <f t="shared" si="50"/>
        <v>0.31481481481481483</v>
      </c>
      <c r="Y257" s="23">
        <f t="shared" si="51"/>
        <v>7.0588235294117645</v>
      </c>
      <c r="Z257" s="21">
        <f t="shared" si="52"/>
        <v>0.51200000000000001</v>
      </c>
      <c r="AA257" s="21">
        <f t="shared" si="53"/>
        <v>0.94099999999999995</v>
      </c>
      <c r="AB257" s="21">
        <f t="shared" si="54"/>
        <v>0.623</v>
      </c>
      <c r="AC257" s="21">
        <f t="shared" si="55"/>
        <v>0</v>
      </c>
    </row>
    <row r="258" spans="2:29" x14ac:dyDescent="0.25">
      <c r="B258" s="27" t="s">
        <v>361</v>
      </c>
      <c r="C258" s="27" t="s">
        <v>362</v>
      </c>
      <c r="D258" t="s">
        <v>920</v>
      </c>
      <c r="E258">
        <v>237</v>
      </c>
      <c r="F258">
        <v>170</v>
      </c>
      <c r="G258" t="s">
        <v>37</v>
      </c>
      <c r="H258">
        <v>254</v>
      </c>
      <c r="I258">
        <v>254</v>
      </c>
      <c r="J258">
        <v>175</v>
      </c>
      <c r="K258">
        <v>28</v>
      </c>
      <c r="L258">
        <v>181</v>
      </c>
      <c r="M258">
        <v>7</v>
      </c>
      <c r="N258" s="20">
        <f t="shared" si="56"/>
        <v>1</v>
      </c>
      <c r="P258" s="20">
        <f t="shared" ref="P258:P321" si="57">SUM(N258:O258)</f>
        <v>1</v>
      </c>
      <c r="R258" s="12">
        <f t="shared" ref="R258:R321" si="58">K258/J258</f>
        <v>0.16</v>
      </c>
      <c r="S258" s="21">
        <f t="shared" ref="S258:S321" si="59">(I258/H258)^(1/5)-1</f>
        <v>0</v>
      </c>
      <c r="T258" s="21">
        <f t="shared" ref="T258:T321" si="60">(J258/I258)^(1/5)-1</f>
        <v>-7.1801491100070058E-2</v>
      </c>
      <c r="U258" s="21">
        <f t="shared" ref="U258:U321" si="61">(J258/H258)^(1/10)-1</f>
        <v>-3.6569406288169626E-2</v>
      </c>
      <c r="V258" s="21">
        <f t="shared" ref="V258:V321" si="62">AVERAGE(S258:U258)</f>
        <v>-3.6123632462746559E-2</v>
      </c>
      <c r="W258" s="22">
        <f t="shared" ref="W258:W321" si="63">MAX(L258,0)+MAX(M258,0)</f>
        <v>188</v>
      </c>
      <c r="X258" s="21">
        <f t="shared" ref="X258:X321" si="64">IF(W258&gt;0,(J258*R258)/W258,1000%)</f>
        <v>0.14893617021276595</v>
      </c>
      <c r="Y258" s="23">
        <f t="shared" ref="Y258:Y321" si="65">IF(R258&gt;0,E258/(J258*R258),100000)</f>
        <v>8.4642857142857135</v>
      </c>
      <c r="Z258" s="21">
        <f t="shared" ref="Z258:Z321" si="66">_xlfn.PERCENTRANK.EXC($V$1:$V$3842,V258)</f>
        <v>0.17899999999999999</v>
      </c>
      <c r="AA258" s="21">
        <f t="shared" ref="AA258:AA321" si="67">_xlfn.PERCENTRANK.EXC($X$2:$X$3843,X258)</f>
        <v>0.746</v>
      </c>
      <c r="AB258" s="21">
        <f t="shared" ref="AB258:AB321" si="68">1-_xlfn.PERCENTRANK.EXC($Y$2:$Y$3843,Y258)</f>
        <v>0.53499999999999992</v>
      </c>
      <c r="AC258" s="21">
        <f t="shared" ref="AC258:AC321" si="69">IF(P258=0,25%*Z258+25%*AA258+50%*AB258,0)</f>
        <v>0</v>
      </c>
    </row>
    <row r="259" spans="2:29" x14ac:dyDescent="0.25">
      <c r="B259" s="27" t="s">
        <v>311</v>
      </c>
      <c r="C259" s="27" t="s">
        <v>312</v>
      </c>
      <c r="D259" t="s">
        <v>920</v>
      </c>
      <c r="E259">
        <v>233</v>
      </c>
      <c r="F259">
        <v>281</v>
      </c>
      <c r="G259" t="s">
        <v>31</v>
      </c>
      <c r="H259">
        <v>34</v>
      </c>
      <c r="I259">
        <v>41</v>
      </c>
      <c r="J259">
        <v>24</v>
      </c>
      <c r="K259">
        <v>3</v>
      </c>
      <c r="L259">
        <v>199</v>
      </c>
      <c r="M259">
        <v>3</v>
      </c>
      <c r="N259" s="20">
        <f t="shared" si="56"/>
        <v>1</v>
      </c>
      <c r="P259" s="20">
        <f t="shared" si="57"/>
        <v>1</v>
      </c>
      <c r="R259" s="12">
        <f t="shared" si="58"/>
        <v>0.125</v>
      </c>
      <c r="S259" s="21">
        <f t="shared" si="59"/>
        <v>3.8152102716594083E-2</v>
      </c>
      <c r="T259" s="21">
        <f t="shared" si="60"/>
        <v>-0.10156745191771344</v>
      </c>
      <c r="U259" s="21">
        <f t="shared" si="61"/>
        <v>-3.4231063379726812E-2</v>
      </c>
      <c r="V259" s="21">
        <f t="shared" si="62"/>
        <v>-3.2548804193615388E-2</v>
      </c>
      <c r="W259" s="22">
        <f t="shared" si="63"/>
        <v>202</v>
      </c>
      <c r="X259" s="21">
        <f t="shared" si="64"/>
        <v>1.4851485148514851E-2</v>
      </c>
      <c r="Y259" s="23">
        <f t="shared" si="65"/>
        <v>77.666666666666671</v>
      </c>
      <c r="Z259" s="21">
        <f t="shared" si="66"/>
        <v>0.19500000000000001</v>
      </c>
      <c r="AA259" s="21">
        <f t="shared" si="67"/>
        <v>0.217</v>
      </c>
      <c r="AB259" s="21">
        <f t="shared" si="68"/>
        <v>0.22299999999999998</v>
      </c>
      <c r="AC259" s="21">
        <f t="shared" si="69"/>
        <v>0</v>
      </c>
    </row>
    <row r="260" spans="2:29" x14ac:dyDescent="0.25">
      <c r="B260" s="27" t="s">
        <v>359</v>
      </c>
      <c r="C260" s="27" t="s">
        <v>360</v>
      </c>
      <c r="D260" t="s">
        <v>920</v>
      </c>
      <c r="E260">
        <v>214</v>
      </c>
      <c r="F260">
        <v>461</v>
      </c>
      <c r="G260" t="s">
        <v>86</v>
      </c>
      <c r="H260" s="1">
        <v>1055</v>
      </c>
      <c r="I260" s="1">
        <v>1146</v>
      </c>
      <c r="J260" s="1">
        <v>1109</v>
      </c>
      <c r="K260">
        <v>113</v>
      </c>
      <c r="L260">
        <v>600</v>
      </c>
      <c r="M260">
        <v>245</v>
      </c>
      <c r="N260" s="20">
        <f t="shared" si="56"/>
        <v>1</v>
      </c>
      <c r="P260" s="20">
        <f t="shared" si="57"/>
        <v>1</v>
      </c>
      <c r="R260" s="12">
        <f t="shared" si="58"/>
        <v>0.10189359783588819</v>
      </c>
      <c r="S260" s="21">
        <f t="shared" si="59"/>
        <v>1.6685036293008215E-2</v>
      </c>
      <c r="T260" s="21">
        <f t="shared" si="60"/>
        <v>-6.5422874221447991E-3</v>
      </c>
      <c r="U260" s="21">
        <f t="shared" si="61"/>
        <v>5.0042739052336138E-3</v>
      </c>
      <c r="V260" s="21">
        <f t="shared" si="62"/>
        <v>5.0490075920323436E-3</v>
      </c>
      <c r="W260" s="22">
        <f t="shared" si="63"/>
        <v>845</v>
      </c>
      <c r="X260" s="21">
        <f t="shared" si="64"/>
        <v>0.1337278106508876</v>
      </c>
      <c r="Y260" s="23">
        <f t="shared" si="65"/>
        <v>1.8938053097345131</v>
      </c>
      <c r="Z260" s="21">
        <f t="shared" si="66"/>
        <v>0.379</v>
      </c>
      <c r="AA260" s="21">
        <f t="shared" si="67"/>
        <v>0.70299999999999996</v>
      </c>
      <c r="AB260" s="21">
        <f t="shared" si="68"/>
        <v>0.95599999999999996</v>
      </c>
      <c r="AC260" s="21">
        <f t="shared" si="69"/>
        <v>0</v>
      </c>
    </row>
    <row r="261" spans="2:29" x14ac:dyDescent="0.25">
      <c r="B261" s="27" t="s">
        <v>357</v>
      </c>
      <c r="C261" s="27" t="s">
        <v>358</v>
      </c>
      <c r="D261" t="s">
        <v>920</v>
      </c>
      <c r="E261">
        <v>211</v>
      </c>
      <c r="F261">
        <v>369</v>
      </c>
      <c r="G261" t="s">
        <v>86</v>
      </c>
      <c r="H261">
        <v>640</v>
      </c>
      <c r="I261">
        <v>739</v>
      </c>
      <c r="J261">
        <v>373</v>
      </c>
      <c r="K261">
        <v>83</v>
      </c>
      <c r="L261">
        <v>23</v>
      </c>
      <c r="M261" t="s">
        <v>30</v>
      </c>
      <c r="N261" s="20">
        <f t="shared" si="56"/>
        <v>1</v>
      </c>
      <c r="P261" s="20">
        <f t="shared" si="57"/>
        <v>1</v>
      </c>
      <c r="R261" s="12">
        <f t="shared" si="58"/>
        <v>0.22252010723860591</v>
      </c>
      <c r="S261" s="21">
        <f t="shared" si="59"/>
        <v>2.9183684729572779E-2</v>
      </c>
      <c r="T261" s="21">
        <f t="shared" si="60"/>
        <v>-0.12780643392302526</v>
      </c>
      <c r="U261" s="21">
        <f t="shared" si="61"/>
        <v>-5.255744863737144E-2</v>
      </c>
      <c r="V261" s="21">
        <f t="shared" si="62"/>
        <v>-5.0393399276941309E-2</v>
      </c>
      <c r="W261" s="22">
        <f t="shared" si="63"/>
        <v>23</v>
      </c>
      <c r="X261" s="21">
        <f t="shared" si="64"/>
        <v>3.6086956521739131</v>
      </c>
      <c r="Y261" s="23">
        <f t="shared" si="65"/>
        <v>2.5421686746987953</v>
      </c>
      <c r="Z261" s="21">
        <f t="shared" si="66"/>
        <v>0.13700000000000001</v>
      </c>
      <c r="AA261" s="21">
        <f t="shared" si="67"/>
        <v>0.98799999999999999</v>
      </c>
      <c r="AB261" s="21">
        <f t="shared" si="68"/>
        <v>0.94699999999999995</v>
      </c>
      <c r="AC261" s="21">
        <f t="shared" si="69"/>
        <v>0</v>
      </c>
    </row>
    <row r="262" spans="2:29" x14ac:dyDescent="0.25">
      <c r="B262" s="27" t="s">
        <v>387</v>
      </c>
      <c r="C262" s="27" t="s">
        <v>388</v>
      </c>
      <c r="D262" t="s">
        <v>920</v>
      </c>
      <c r="E262">
        <v>204</v>
      </c>
      <c r="F262">
        <v>275</v>
      </c>
      <c r="G262" t="s">
        <v>46</v>
      </c>
      <c r="H262">
        <v>538</v>
      </c>
      <c r="I262">
        <v>600</v>
      </c>
      <c r="J262">
        <v>476</v>
      </c>
      <c r="K262">
        <v>84</v>
      </c>
      <c r="L262" s="1">
        <v>1435</v>
      </c>
      <c r="M262">
        <v>25</v>
      </c>
      <c r="N262" s="20">
        <f t="shared" si="56"/>
        <v>1</v>
      </c>
      <c r="P262" s="20">
        <f t="shared" si="57"/>
        <v>1</v>
      </c>
      <c r="R262" s="12">
        <f t="shared" si="58"/>
        <v>0.17647058823529413</v>
      </c>
      <c r="S262" s="21">
        <f t="shared" si="59"/>
        <v>2.2053888649092634E-2</v>
      </c>
      <c r="T262" s="21">
        <f t="shared" si="60"/>
        <v>-4.5246760833689503E-2</v>
      </c>
      <c r="U262" s="21">
        <f t="shared" si="61"/>
        <v>-1.2169416959443957E-2</v>
      </c>
      <c r="V262" s="21">
        <f t="shared" si="62"/>
        <v>-1.1787429714680275E-2</v>
      </c>
      <c r="W262" s="22">
        <f t="shared" si="63"/>
        <v>1460</v>
      </c>
      <c r="X262" s="21">
        <f t="shared" si="64"/>
        <v>5.7534246575342465E-2</v>
      </c>
      <c r="Y262" s="23">
        <f t="shared" si="65"/>
        <v>2.4285714285714284</v>
      </c>
      <c r="Z262" s="21">
        <f t="shared" si="66"/>
        <v>0.28299999999999997</v>
      </c>
      <c r="AA262" s="21">
        <f t="shared" si="67"/>
        <v>0.40600000000000003</v>
      </c>
      <c r="AB262" s="21">
        <f t="shared" si="68"/>
        <v>0.94899999999999995</v>
      </c>
      <c r="AC262" s="21">
        <f t="shared" si="69"/>
        <v>0</v>
      </c>
    </row>
    <row r="263" spans="2:29" x14ac:dyDescent="0.25">
      <c r="B263" s="27" t="s">
        <v>393</v>
      </c>
      <c r="C263" s="27" t="s">
        <v>394</v>
      </c>
      <c r="D263" t="s">
        <v>920</v>
      </c>
      <c r="E263">
        <v>203</v>
      </c>
      <c r="F263">
        <v>246</v>
      </c>
      <c r="G263" t="s">
        <v>31</v>
      </c>
      <c r="H263">
        <v>90</v>
      </c>
      <c r="I263">
        <v>101</v>
      </c>
      <c r="J263">
        <v>125</v>
      </c>
      <c r="K263">
        <v>36</v>
      </c>
      <c r="L263">
        <v>354</v>
      </c>
      <c r="M263">
        <v>37</v>
      </c>
      <c r="N263" s="20">
        <f t="shared" si="56"/>
        <v>1</v>
      </c>
      <c r="P263" s="20">
        <f t="shared" si="57"/>
        <v>1</v>
      </c>
      <c r="R263" s="12">
        <f t="shared" si="58"/>
        <v>0.28799999999999998</v>
      </c>
      <c r="S263" s="21">
        <f t="shared" si="59"/>
        <v>2.3330157291459486E-2</v>
      </c>
      <c r="T263" s="21">
        <f t="shared" si="60"/>
        <v>4.3560729874440929E-2</v>
      </c>
      <c r="U263" s="21">
        <f t="shared" si="61"/>
        <v>3.3395938566434413E-2</v>
      </c>
      <c r="V263" s="21">
        <f t="shared" si="62"/>
        <v>3.3428941910778276E-2</v>
      </c>
      <c r="W263" s="22">
        <f t="shared" si="63"/>
        <v>391</v>
      </c>
      <c r="X263" s="21">
        <f t="shared" si="64"/>
        <v>9.2071611253196933E-2</v>
      </c>
      <c r="Y263" s="23">
        <f t="shared" si="65"/>
        <v>5.6388888888888893</v>
      </c>
      <c r="Z263" s="21">
        <f t="shared" si="66"/>
        <v>0.53200000000000003</v>
      </c>
      <c r="AA263" s="21">
        <f t="shared" si="67"/>
        <v>0.56599999999999995</v>
      </c>
      <c r="AB263" s="21">
        <f t="shared" si="68"/>
        <v>0.73799999999999999</v>
      </c>
      <c r="AC263" s="21">
        <f t="shared" si="69"/>
        <v>0</v>
      </c>
    </row>
    <row r="264" spans="2:29" x14ac:dyDescent="0.25">
      <c r="B264" s="27" t="s">
        <v>417</v>
      </c>
      <c r="C264" s="27" t="s">
        <v>418</v>
      </c>
      <c r="D264" t="s">
        <v>920</v>
      </c>
      <c r="E264">
        <v>201</v>
      </c>
      <c r="F264">
        <v>526</v>
      </c>
      <c r="G264" t="s">
        <v>31</v>
      </c>
      <c r="H264">
        <v>293</v>
      </c>
      <c r="I264">
        <v>250</v>
      </c>
      <c r="J264">
        <v>164</v>
      </c>
      <c r="K264">
        <v>56</v>
      </c>
      <c r="L264">
        <v>701</v>
      </c>
      <c r="M264">
        <v>367</v>
      </c>
      <c r="N264" s="20">
        <f t="shared" si="56"/>
        <v>1</v>
      </c>
      <c r="P264" s="20">
        <f t="shared" si="57"/>
        <v>1</v>
      </c>
      <c r="R264" s="12">
        <f t="shared" si="58"/>
        <v>0.34146341463414637</v>
      </c>
      <c r="S264" s="21">
        <f t="shared" si="59"/>
        <v>-3.1243838649403499E-2</v>
      </c>
      <c r="T264" s="21">
        <f t="shared" si="60"/>
        <v>-8.0861901954334736E-2</v>
      </c>
      <c r="U264" s="21">
        <f t="shared" si="61"/>
        <v>-5.6378944907540252E-2</v>
      </c>
      <c r="V264" s="21">
        <f t="shared" si="62"/>
        <v>-5.6161561837092831E-2</v>
      </c>
      <c r="W264" s="22">
        <f t="shared" si="63"/>
        <v>1068</v>
      </c>
      <c r="X264" s="21">
        <f t="shared" si="64"/>
        <v>5.2434456928838961E-2</v>
      </c>
      <c r="Y264" s="23">
        <f t="shared" si="65"/>
        <v>3.589285714285714</v>
      </c>
      <c r="Z264" s="21">
        <f t="shared" si="66"/>
        <v>0.121</v>
      </c>
      <c r="AA264" s="21">
        <f t="shared" si="67"/>
        <v>0.38200000000000001</v>
      </c>
      <c r="AB264" s="21">
        <f t="shared" si="68"/>
        <v>0.88600000000000001</v>
      </c>
      <c r="AC264" s="21">
        <f t="shared" si="69"/>
        <v>0</v>
      </c>
    </row>
    <row r="265" spans="2:29" x14ac:dyDescent="0.25">
      <c r="B265" s="27" t="s">
        <v>389</v>
      </c>
      <c r="C265" s="27" t="s">
        <v>390</v>
      </c>
      <c r="D265" t="s">
        <v>920</v>
      </c>
      <c r="E265">
        <v>200</v>
      </c>
      <c r="F265" t="s">
        <v>30</v>
      </c>
      <c r="G265" t="s">
        <v>31</v>
      </c>
      <c r="H265">
        <v>80</v>
      </c>
      <c r="I265">
        <v>58</v>
      </c>
      <c r="J265">
        <v>75</v>
      </c>
      <c r="K265">
        <v>11</v>
      </c>
      <c r="L265">
        <v>271</v>
      </c>
      <c r="M265">
        <v>25</v>
      </c>
      <c r="N265" s="20">
        <f t="shared" si="56"/>
        <v>1</v>
      </c>
      <c r="P265" s="20">
        <f t="shared" si="57"/>
        <v>1</v>
      </c>
      <c r="R265" s="12">
        <f t="shared" si="58"/>
        <v>0.14666666666666667</v>
      </c>
      <c r="S265" s="21">
        <f t="shared" si="59"/>
        <v>-6.2292042896219368E-2</v>
      </c>
      <c r="T265" s="21">
        <f t="shared" si="60"/>
        <v>5.2753403059961901E-2</v>
      </c>
      <c r="U265" s="21">
        <f t="shared" si="61"/>
        <v>-6.4330707408736254E-3</v>
      </c>
      <c r="V265" s="21">
        <f t="shared" si="62"/>
        <v>-5.3239035257103646E-3</v>
      </c>
      <c r="W265" s="22">
        <f t="shared" si="63"/>
        <v>296</v>
      </c>
      <c r="X265" s="21">
        <f t="shared" si="64"/>
        <v>3.7162162162162164E-2</v>
      </c>
      <c r="Y265" s="23">
        <f t="shared" si="65"/>
        <v>18.181818181818183</v>
      </c>
      <c r="Z265" s="21">
        <f t="shared" si="66"/>
        <v>0.32800000000000001</v>
      </c>
      <c r="AA265" s="21">
        <f t="shared" si="67"/>
        <v>0.29799999999999999</v>
      </c>
      <c r="AB265" s="21">
        <f t="shared" si="68"/>
        <v>0.35299999999999998</v>
      </c>
      <c r="AC265" s="21">
        <f t="shared" si="69"/>
        <v>0</v>
      </c>
    </row>
    <row r="266" spans="2:29" x14ac:dyDescent="0.25">
      <c r="B266" s="27" t="s">
        <v>399</v>
      </c>
      <c r="C266" s="27" t="s">
        <v>400</v>
      </c>
      <c r="D266" t="s">
        <v>920</v>
      </c>
      <c r="E266">
        <v>199</v>
      </c>
      <c r="F266">
        <v>298</v>
      </c>
      <c r="G266" t="s">
        <v>56</v>
      </c>
      <c r="H266">
        <v>763</v>
      </c>
      <c r="I266">
        <v>516</v>
      </c>
      <c r="J266">
        <v>588</v>
      </c>
      <c r="K266">
        <v>56</v>
      </c>
      <c r="L266">
        <v>238</v>
      </c>
      <c r="M266">
        <v>9</v>
      </c>
      <c r="N266" s="20">
        <f t="shared" si="56"/>
        <v>1</v>
      </c>
      <c r="P266" s="20">
        <f t="shared" si="57"/>
        <v>1</v>
      </c>
      <c r="R266" s="12">
        <f t="shared" si="58"/>
        <v>9.5238095238095233E-2</v>
      </c>
      <c r="S266" s="21">
        <f t="shared" si="59"/>
        <v>-7.524852492178058E-2</v>
      </c>
      <c r="T266" s="21">
        <f t="shared" si="60"/>
        <v>2.6468260090952711E-2</v>
      </c>
      <c r="U266" s="21">
        <f t="shared" si="61"/>
        <v>-2.5716654335053324E-2</v>
      </c>
      <c r="V266" s="21">
        <f t="shared" si="62"/>
        <v>-2.4832306388627063E-2</v>
      </c>
      <c r="W266" s="22">
        <f t="shared" si="63"/>
        <v>247</v>
      </c>
      <c r="X266" s="21">
        <f t="shared" si="64"/>
        <v>0.22672064777327935</v>
      </c>
      <c r="Y266" s="23">
        <f t="shared" si="65"/>
        <v>3.5535714285714284</v>
      </c>
      <c r="Z266" s="21">
        <f t="shared" si="66"/>
        <v>0.224</v>
      </c>
      <c r="AA266" s="21">
        <f t="shared" si="67"/>
        <v>0.89400000000000002</v>
      </c>
      <c r="AB266" s="21">
        <f t="shared" si="68"/>
        <v>0.89</v>
      </c>
      <c r="AC266" s="21">
        <f t="shared" si="69"/>
        <v>0</v>
      </c>
    </row>
    <row r="267" spans="2:29" x14ac:dyDescent="0.25">
      <c r="B267" s="27" t="s">
        <v>391</v>
      </c>
      <c r="C267" s="27" t="s">
        <v>392</v>
      </c>
      <c r="D267" t="s">
        <v>920</v>
      </c>
      <c r="E267">
        <v>194</v>
      </c>
      <c r="F267">
        <v>171</v>
      </c>
      <c r="G267" t="s">
        <v>31</v>
      </c>
      <c r="H267">
        <v>35</v>
      </c>
      <c r="I267">
        <v>29</v>
      </c>
      <c r="J267">
        <v>34</v>
      </c>
      <c r="K267">
        <v>19</v>
      </c>
      <c r="L267">
        <v>197</v>
      </c>
      <c r="M267" t="s">
        <v>30</v>
      </c>
      <c r="N267" s="20">
        <f t="shared" si="56"/>
        <v>1</v>
      </c>
      <c r="P267" s="20">
        <f t="shared" si="57"/>
        <v>1</v>
      </c>
      <c r="R267" s="12">
        <f t="shared" si="58"/>
        <v>0.55882352941176472</v>
      </c>
      <c r="S267" s="21">
        <f t="shared" si="59"/>
        <v>-3.6911957664870432E-2</v>
      </c>
      <c r="T267" s="21">
        <f t="shared" si="60"/>
        <v>3.2324379535307868E-2</v>
      </c>
      <c r="U267" s="21">
        <f t="shared" si="61"/>
        <v>-2.8945563575099031E-3</v>
      </c>
      <c r="V267" s="21">
        <f t="shared" si="62"/>
        <v>-2.4940448290241557E-3</v>
      </c>
      <c r="W267" s="22">
        <f t="shared" si="63"/>
        <v>197</v>
      </c>
      <c r="X267" s="21">
        <f t="shared" si="64"/>
        <v>9.6446700507614211E-2</v>
      </c>
      <c r="Y267" s="23">
        <f t="shared" si="65"/>
        <v>10.210526315789474</v>
      </c>
      <c r="Z267" s="21">
        <f t="shared" si="66"/>
        <v>0.33400000000000002</v>
      </c>
      <c r="AA267" s="21">
        <f t="shared" si="67"/>
        <v>0.58599999999999997</v>
      </c>
      <c r="AB267" s="21">
        <f t="shared" si="68"/>
        <v>0.49</v>
      </c>
      <c r="AC267" s="21">
        <f t="shared" si="69"/>
        <v>0</v>
      </c>
    </row>
    <row r="268" spans="2:29" x14ac:dyDescent="0.25">
      <c r="B268" s="27" t="s">
        <v>446</v>
      </c>
      <c r="C268" s="27" t="s">
        <v>447</v>
      </c>
      <c r="D268" t="s">
        <v>920</v>
      </c>
      <c r="E268">
        <v>187</v>
      </c>
      <c r="F268">
        <v>174</v>
      </c>
      <c r="G268" t="s">
        <v>31</v>
      </c>
      <c r="H268">
        <v>139</v>
      </c>
      <c r="I268">
        <v>119</v>
      </c>
      <c r="J268">
        <v>210</v>
      </c>
      <c r="K268">
        <v>-90</v>
      </c>
      <c r="L268">
        <v>409</v>
      </c>
      <c r="M268">
        <v>0</v>
      </c>
      <c r="N268" s="20">
        <f t="shared" si="56"/>
        <v>1</v>
      </c>
      <c r="P268" s="20">
        <f t="shared" si="57"/>
        <v>1</v>
      </c>
      <c r="R268" s="12">
        <f t="shared" si="58"/>
        <v>-0.42857142857142855</v>
      </c>
      <c r="S268" s="21">
        <f t="shared" si="59"/>
        <v>-3.0592373150519769E-2</v>
      </c>
      <c r="T268" s="21">
        <f t="shared" si="60"/>
        <v>0.12030033714161736</v>
      </c>
      <c r="U268" s="21">
        <f t="shared" si="61"/>
        <v>4.2126523598323917E-2</v>
      </c>
      <c r="V268" s="21">
        <f t="shared" si="62"/>
        <v>4.3944829196473835E-2</v>
      </c>
      <c r="W268" s="22">
        <f t="shared" si="63"/>
        <v>409</v>
      </c>
      <c r="X268" s="21">
        <f t="shared" si="64"/>
        <v>-0.22004889975550121</v>
      </c>
      <c r="Y268" s="23">
        <f t="shared" si="65"/>
        <v>100000</v>
      </c>
      <c r="Z268" s="21">
        <f t="shared" si="66"/>
        <v>0.59499999999999997</v>
      </c>
      <c r="AA268" s="21">
        <f t="shared" si="67"/>
        <v>1.2999999999999999E-2</v>
      </c>
      <c r="AB268" s="21">
        <f t="shared" si="68"/>
        <v>0.18700000000000006</v>
      </c>
      <c r="AC268" s="21">
        <f t="shared" si="69"/>
        <v>0</v>
      </c>
    </row>
    <row r="269" spans="2:29" x14ac:dyDescent="0.25">
      <c r="B269" s="27" t="s">
        <v>377</v>
      </c>
      <c r="C269" s="27" t="s">
        <v>378</v>
      </c>
      <c r="D269" t="s">
        <v>920</v>
      </c>
      <c r="E269">
        <v>184</v>
      </c>
      <c r="F269">
        <v>66</v>
      </c>
      <c r="G269" t="s">
        <v>34</v>
      </c>
      <c r="H269">
        <v>400</v>
      </c>
      <c r="I269">
        <v>322</v>
      </c>
      <c r="J269">
        <v>375</v>
      </c>
      <c r="K269">
        <v>25</v>
      </c>
      <c r="L269">
        <v>303</v>
      </c>
      <c r="M269" t="s">
        <v>30</v>
      </c>
      <c r="N269" s="20">
        <f t="shared" si="56"/>
        <v>1</v>
      </c>
      <c r="P269" s="20">
        <f t="shared" si="57"/>
        <v>1</v>
      </c>
      <c r="R269" s="12">
        <f t="shared" si="58"/>
        <v>6.6666666666666666E-2</v>
      </c>
      <c r="S269" s="21">
        <f t="shared" si="59"/>
        <v>-4.2455037028331422E-2</v>
      </c>
      <c r="T269" s="21">
        <f t="shared" si="60"/>
        <v>3.0944008993359473E-2</v>
      </c>
      <c r="U269" s="21">
        <f t="shared" si="61"/>
        <v>-6.4330707408736254E-3</v>
      </c>
      <c r="V269" s="21">
        <f t="shared" si="62"/>
        <v>-5.981366258615191E-3</v>
      </c>
      <c r="W269" s="22">
        <f t="shared" si="63"/>
        <v>303</v>
      </c>
      <c r="X269" s="21">
        <f t="shared" si="64"/>
        <v>8.2508250825082508E-2</v>
      </c>
      <c r="Y269" s="23">
        <f t="shared" si="65"/>
        <v>7.36</v>
      </c>
      <c r="Z269" s="21">
        <f t="shared" si="66"/>
        <v>0.32100000000000001</v>
      </c>
      <c r="AA269" s="21">
        <f t="shared" si="67"/>
        <v>0.51900000000000002</v>
      </c>
      <c r="AB269" s="21">
        <f t="shared" si="68"/>
        <v>0.59599999999999997</v>
      </c>
      <c r="AC269" s="21">
        <f t="shared" si="69"/>
        <v>0</v>
      </c>
    </row>
    <row r="270" spans="2:29" x14ac:dyDescent="0.25">
      <c r="B270" s="27" t="s">
        <v>494</v>
      </c>
      <c r="C270" s="27" t="s">
        <v>495</v>
      </c>
      <c r="D270" t="s">
        <v>920</v>
      </c>
      <c r="E270">
        <v>177</v>
      </c>
      <c r="F270">
        <v>273</v>
      </c>
      <c r="G270" t="s">
        <v>34</v>
      </c>
      <c r="H270">
        <v>272</v>
      </c>
      <c r="I270">
        <v>351</v>
      </c>
      <c r="J270">
        <v>366</v>
      </c>
      <c r="K270">
        <v>49</v>
      </c>
      <c r="L270">
        <v>317</v>
      </c>
      <c r="M270">
        <v>71</v>
      </c>
      <c r="N270" s="20">
        <f t="shared" si="56"/>
        <v>1</v>
      </c>
      <c r="P270" s="20">
        <f t="shared" si="57"/>
        <v>1</v>
      </c>
      <c r="R270" s="12">
        <f t="shared" si="58"/>
        <v>0.13387978142076504</v>
      </c>
      <c r="S270" s="21">
        <f t="shared" si="59"/>
        <v>5.2319558933918042E-2</v>
      </c>
      <c r="T270" s="21">
        <f t="shared" si="60"/>
        <v>8.4045435132140689E-3</v>
      </c>
      <c r="U270" s="21">
        <f t="shared" si="61"/>
        <v>3.0128062163527591E-2</v>
      </c>
      <c r="V270" s="21">
        <f t="shared" si="62"/>
        <v>3.0284054870219901E-2</v>
      </c>
      <c r="W270" s="22">
        <f t="shared" si="63"/>
        <v>388</v>
      </c>
      <c r="X270" s="21">
        <f t="shared" si="64"/>
        <v>0.12628865979381446</v>
      </c>
      <c r="Y270" s="23">
        <f t="shared" si="65"/>
        <v>3.612244897959183</v>
      </c>
      <c r="Z270" s="21">
        <f t="shared" si="66"/>
        <v>0.51400000000000001</v>
      </c>
      <c r="AA270" s="21">
        <f t="shared" si="67"/>
        <v>0.68</v>
      </c>
      <c r="AB270" s="21">
        <f t="shared" si="68"/>
        <v>0.88100000000000001</v>
      </c>
      <c r="AC270" s="21">
        <f t="shared" si="69"/>
        <v>0</v>
      </c>
    </row>
    <row r="271" spans="2:29" x14ac:dyDescent="0.25">
      <c r="B271" s="27" t="s">
        <v>450</v>
      </c>
      <c r="C271" s="27" t="s">
        <v>451</v>
      </c>
      <c r="D271" t="s">
        <v>920</v>
      </c>
      <c r="E271">
        <v>175</v>
      </c>
      <c r="F271">
        <v>213</v>
      </c>
      <c r="G271" t="s">
        <v>34</v>
      </c>
      <c r="H271">
        <v>98</v>
      </c>
      <c r="I271">
        <v>144</v>
      </c>
      <c r="J271">
        <v>145</v>
      </c>
      <c r="K271">
        <v>20</v>
      </c>
      <c r="L271">
        <v>205</v>
      </c>
      <c r="M271">
        <v>18</v>
      </c>
      <c r="N271" s="20">
        <f t="shared" si="56"/>
        <v>1</v>
      </c>
      <c r="P271" s="20">
        <f t="shared" si="57"/>
        <v>1</v>
      </c>
      <c r="R271" s="12">
        <f t="shared" si="58"/>
        <v>0.13793103448275862</v>
      </c>
      <c r="S271" s="21">
        <f t="shared" si="59"/>
        <v>8.0008772924185401E-2</v>
      </c>
      <c r="T271" s="21">
        <f t="shared" si="60"/>
        <v>1.385046861567707E-3</v>
      </c>
      <c r="U271" s="21">
        <f t="shared" si="61"/>
        <v>3.9954150761267737E-2</v>
      </c>
      <c r="V271" s="21">
        <f t="shared" si="62"/>
        <v>4.0449323515673617E-2</v>
      </c>
      <c r="W271" s="22">
        <f t="shared" si="63"/>
        <v>223</v>
      </c>
      <c r="X271" s="21">
        <f t="shared" si="64"/>
        <v>8.9686098654708515E-2</v>
      </c>
      <c r="Y271" s="23">
        <f t="shared" si="65"/>
        <v>8.75</v>
      </c>
      <c r="Z271" s="21">
        <f t="shared" si="66"/>
        <v>0.57499999999999996</v>
      </c>
      <c r="AA271" s="21">
        <f t="shared" si="67"/>
        <v>0.55200000000000005</v>
      </c>
      <c r="AB271" s="21">
        <f t="shared" si="68"/>
        <v>0.52900000000000003</v>
      </c>
      <c r="AC271" s="21">
        <f t="shared" si="69"/>
        <v>0</v>
      </c>
    </row>
    <row r="272" spans="2:29" x14ac:dyDescent="0.25">
      <c r="B272" s="27" t="s">
        <v>468</v>
      </c>
      <c r="C272" s="27" t="s">
        <v>469</v>
      </c>
      <c r="D272" t="s">
        <v>920</v>
      </c>
      <c r="E272">
        <v>173</v>
      </c>
      <c r="F272" s="1">
        <v>1680</v>
      </c>
      <c r="G272" t="s">
        <v>46</v>
      </c>
      <c r="H272" s="1">
        <v>1004</v>
      </c>
      <c r="I272" s="1">
        <v>1148</v>
      </c>
      <c r="J272">
        <v>918</v>
      </c>
      <c r="K272">
        <v>145</v>
      </c>
      <c r="L272" s="1">
        <v>2634</v>
      </c>
      <c r="M272">
        <v>427</v>
      </c>
      <c r="N272" s="20">
        <f t="shared" si="56"/>
        <v>1</v>
      </c>
      <c r="P272" s="20">
        <f t="shared" si="57"/>
        <v>1</v>
      </c>
      <c r="R272" s="12">
        <f t="shared" si="58"/>
        <v>0.15795206971677561</v>
      </c>
      <c r="S272" s="21">
        <f t="shared" si="59"/>
        <v>2.7168364136499479E-2</v>
      </c>
      <c r="T272" s="21">
        <f t="shared" si="60"/>
        <v>-4.373082069387213E-2</v>
      </c>
      <c r="U272" s="21">
        <f t="shared" si="61"/>
        <v>-8.91501445031051E-3</v>
      </c>
      <c r="V272" s="21">
        <f t="shared" si="62"/>
        <v>-8.4924903358943871E-3</v>
      </c>
      <c r="W272" s="22">
        <f t="shared" si="63"/>
        <v>3061</v>
      </c>
      <c r="X272" s="21">
        <f t="shared" si="64"/>
        <v>4.737014047696831E-2</v>
      </c>
      <c r="Y272" s="23">
        <f t="shared" si="65"/>
        <v>1.193103448275862</v>
      </c>
      <c r="Z272" s="21">
        <f t="shared" si="66"/>
        <v>0.31</v>
      </c>
      <c r="AA272" s="21">
        <f t="shared" si="67"/>
        <v>0.36599999999999999</v>
      </c>
      <c r="AB272" s="21">
        <f t="shared" si="68"/>
        <v>0.98699999999999999</v>
      </c>
      <c r="AC272" s="21">
        <f t="shared" si="69"/>
        <v>0</v>
      </c>
    </row>
    <row r="273" spans="2:29" x14ac:dyDescent="0.25">
      <c r="B273" s="27" t="s">
        <v>452</v>
      </c>
      <c r="C273" s="27" t="s">
        <v>453</v>
      </c>
      <c r="D273" t="s">
        <v>920</v>
      </c>
      <c r="E273">
        <v>167</v>
      </c>
      <c r="F273">
        <v>137</v>
      </c>
      <c r="G273" t="s">
        <v>86</v>
      </c>
      <c r="H273">
        <v>99</v>
      </c>
      <c r="I273">
        <v>126</v>
      </c>
      <c r="J273">
        <v>54</v>
      </c>
      <c r="K273">
        <v>3</v>
      </c>
      <c r="L273">
        <v>41</v>
      </c>
      <c r="M273" t="s">
        <v>30</v>
      </c>
      <c r="N273" s="20">
        <f t="shared" si="56"/>
        <v>1</v>
      </c>
      <c r="P273" s="20">
        <f t="shared" si="57"/>
        <v>1</v>
      </c>
      <c r="R273" s="12">
        <f t="shared" si="58"/>
        <v>5.5555555555555552E-2</v>
      </c>
      <c r="S273" s="21">
        <f t="shared" si="59"/>
        <v>4.9414522844583919E-2</v>
      </c>
      <c r="T273" s="21">
        <f t="shared" si="60"/>
        <v>-0.15587912015589001</v>
      </c>
      <c r="U273" s="21">
        <f t="shared" si="61"/>
        <v>-5.8813137392601966E-2</v>
      </c>
      <c r="V273" s="21">
        <f t="shared" si="62"/>
        <v>-5.5092578234636015E-2</v>
      </c>
      <c r="W273" s="22">
        <f t="shared" si="63"/>
        <v>41</v>
      </c>
      <c r="X273" s="21">
        <f t="shared" si="64"/>
        <v>7.3170731707317069E-2</v>
      </c>
      <c r="Y273" s="23">
        <f t="shared" si="65"/>
        <v>55.666666666666664</v>
      </c>
      <c r="Z273" s="21">
        <f t="shared" si="66"/>
        <v>0.123</v>
      </c>
      <c r="AA273" s="21">
        <f t="shared" si="67"/>
        <v>0.47099999999999997</v>
      </c>
      <c r="AB273" s="21">
        <f t="shared" si="68"/>
        <v>0.24099999999999999</v>
      </c>
      <c r="AC273" s="21">
        <f t="shared" si="69"/>
        <v>0</v>
      </c>
    </row>
    <row r="274" spans="2:29" x14ac:dyDescent="0.25">
      <c r="B274" s="27" t="s">
        <v>401</v>
      </c>
      <c r="C274" s="27" t="s">
        <v>402</v>
      </c>
      <c r="D274" t="s">
        <v>920</v>
      </c>
      <c r="E274">
        <v>166</v>
      </c>
      <c r="F274">
        <v>606</v>
      </c>
      <c r="G274" t="s">
        <v>75</v>
      </c>
      <c r="H274">
        <v>365</v>
      </c>
      <c r="I274">
        <v>676</v>
      </c>
      <c r="J274">
        <v>578</v>
      </c>
      <c r="K274">
        <v>-46</v>
      </c>
      <c r="L274">
        <v>207</v>
      </c>
      <c r="M274">
        <v>236</v>
      </c>
      <c r="N274" s="20">
        <f t="shared" si="56"/>
        <v>1</v>
      </c>
      <c r="P274" s="20">
        <f t="shared" si="57"/>
        <v>1</v>
      </c>
      <c r="R274" s="12">
        <f t="shared" si="58"/>
        <v>-7.9584775086505188E-2</v>
      </c>
      <c r="S274" s="21">
        <f t="shared" si="59"/>
        <v>0.13117752139241601</v>
      </c>
      <c r="T274" s="21">
        <f t="shared" si="60"/>
        <v>-3.0838332492115428E-2</v>
      </c>
      <c r="U274" s="21">
        <f t="shared" si="61"/>
        <v>4.7040540227602623E-2</v>
      </c>
      <c r="V274" s="21">
        <f t="shared" si="62"/>
        <v>4.9126576375967734E-2</v>
      </c>
      <c r="W274" s="22">
        <f t="shared" si="63"/>
        <v>443</v>
      </c>
      <c r="X274" s="21">
        <f t="shared" si="64"/>
        <v>-0.10383747178329571</v>
      </c>
      <c r="Y274" s="23">
        <f t="shared" si="65"/>
        <v>100000</v>
      </c>
      <c r="Z274" s="21">
        <f t="shared" si="66"/>
        <v>0.629</v>
      </c>
      <c r="AA274" s="21">
        <f t="shared" si="67"/>
        <v>0.04</v>
      </c>
      <c r="AB274" s="21">
        <f t="shared" si="68"/>
        <v>0.18700000000000006</v>
      </c>
      <c r="AC274" s="21">
        <f t="shared" si="69"/>
        <v>0</v>
      </c>
    </row>
    <row r="275" spans="2:29" x14ac:dyDescent="0.25">
      <c r="B275" s="27" t="s">
        <v>500</v>
      </c>
      <c r="C275" s="27" t="s">
        <v>501</v>
      </c>
      <c r="D275" t="s">
        <v>920</v>
      </c>
      <c r="E275">
        <v>166</v>
      </c>
      <c r="F275">
        <v>48</v>
      </c>
      <c r="G275" t="s">
        <v>49</v>
      </c>
      <c r="H275">
        <v>135</v>
      </c>
      <c r="I275">
        <v>78</v>
      </c>
      <c r="J275">
        <v>58</v>
      </c>
      <c r="K275">
        <v>17</v>
      </c>
      <c r="L275">
        <v>231</v>
      </c>
      <c r="M275">
        <v>11</v>
      </c>
      <c r="N275" s="20">
        <f t="shared" si="56"/>
        <v>1</v>
      </c>
      <c r="P275" s="20">
        <f t="shared" si="57"/>
        <v>1</v>
      </c>
      <c r="R275" s="12">
        <f t="shared" si="58"/>
        <v>0.29310344827586204</v>
      </c>
      <c r="S275" s="21">
        <f t="shared" si="59"/>
        <v>-0.10390889397938086</v>
      </c>
      <c r="T275" s="21">
        <f t="shared" si="60"/>
        <v>-5.7531859324982615E-2</v>
      </c>
      <c r="U275" s="21">
        <f t="shared" si="61"/>
        <v>-8.1012884439247035E-2</v>
      </c>
      <c r="V275" s="21">
        <f t="shared" si="62"/>
        <v>-8.0817879247870164E-2</v>
      </c>
      <c r="W275" s="22">
        <f t="shared" si="63"/>
        <v>242</v>
      </c>
      <c r="X275" s="21">
        <f t="shared" si="64"/>
        <v>7.0247933884297523E-2</v>
      </c>
      <c r="Y275" s="23">
        <f t="shared" si="65"/>
        <v>9.764705882352942</v>
      </c>
      <c r="Z275" s="21">
        <f t="shared" si="66"/>
        <v>0.08</v>
      </c>
      <c r="AA275" s="21">
        <f t="shared" si="67"/>
        <v>0.45800000000000002</v>
      </c>
      <c r="AB275" s="21">
        <f t="shared" si="68"/>
        <v>0.50800000000000001</v>
      </c>
      <c r="AC275" s="21">
        <f t="shared" si="69"/>
        <v>0</v>
      </c>
    </row>
    <row r="276" spans="2:29" x14ac:dyDescent="0.25">
      <c r="B276" s="27" t="s">
        <v>466</v>
      </c>
      <c r="C276" s="27" t="s">
        <v>467</v>
      </c>
      <c r="D276" t="s">
        <v>920</v>
      </c>
      <c r="E276">
        <v>162</v>
      </c>
      <c r="F276">
        <v>151</v>
      </c>
      <c r="G276" t="s">
        <v>49</v>
      </c>
      <c r="H276">
        <v>166</v>
      </c>
      <c r="I276">
        <v>148</v>
      </c>
      <c r="J276">
        <v>149</v>
      </c>
      <c r="K276">
        <v>27</v>
      </c>
      <c r="L276">
        <v>154</v>
      </c>
      <c r="M276">
        <v>0</v>
      </c>
      <c r="N276" s="20">
        <f t="shared" si="56"/>
        <v>1</v>
      </c>
      <c r="P276" s="20">
        <f t="shared" si="57"/>
        <v>1</v>
      </c>
      <c r="R276" s="12">
        <f t="shared" si="58"/>
        <v>0.18120805369127516</v>
      </c>
      <c r="S276" s="21">
        <f t="shared" si="59"/>
        <v>-2.2693639008355859E-2</v>
      </c>
      <c r="T276" s="21">
        <f t="shared" si="60"/>
        <v>1.3477137873536549E-3</v>
      </c>
      <c r="U276" s="21">
        <f t="shared" si="61"/>
        <v>-1.0745993059001591E-2</v>
      </c>
      <c r="V276" s="21">
        <f t="shared" si="62"/>
        <v>-1.0697306093334599E-2</v>
      </c>
      <c r="W276" s="22">
        <f t="shared" si="63"/>
        <v>154</v>
      </c>
      <c r="X276" s="21">
        <f t="shared" si="64"/>
        <v>0.17532467532467533</v>
      </c>
      <c r="Y276" s="23">
        <f t="shared" si="65"/>
        <v>6</v>
      </c>
      <c r="Z276" s="21">
        <f t="shared" si="66"/>
        <v>0.29599999999999999</v>
      </c>
      <c r="AA276" s="21">
        <f t="shared" si="67"/>
        <v>0.82</v>
      </c>
      <c r="AB276" s="21">
        <f t="shared" si="68"/>
        <v>0.69300000000000006</v>
      </c>
      <c r="AC276" s="21">
        <f t="shared" si="69"/>
        <v>0</v>
      </c>
    </row>
    <row r="277" spans="2:29" x14ac:dyDescent="0.25">
      <c r="B277" s="27" t="s">
        <v>464</v>
      </c>
      <c r="C277" s="27" t="s">
        <v>465</v>
      </c>
      <c r="D277" t="s">
        <v>920</v>
      </c>
      <c r="E277">
        <v>160</v>
      </c>
      <c r="F277">
        <v>74</v>
      </c>
      <c r="G277" t="s">
        <v>49</v>
      </c>
      <c r="H277">
        <v>170</v>
      </c>
      <c r="I277">
        <v>178</v>
      </c>
      <c r="J277">
        <v>205</v>
      </c>
      <c r="K277">
        <v>20</v>
      </c>
      <c r="L277">
        <v>68</v>
      </c>
      <c r="M277" t="s">
        <v>30</v>
      </c>
      <c r="N277" s="20">
        <f t="shared" si="56"/>
        <v>1</v>
      </c>
      <c r="P277" s="20">
        <f t="shared" si="57"/>
        <v>1</v>
      </c>
      <c r="R277" s="12">
        <f t="shared" si="58"/>
        <v>9.7560975609756101E-2</v>
      </c>
      <c r="S277" s="21">
        <f t="shared" si="59"/>
        <v>9.2394452151944861E-3</v>
      </c>
      <c r="T277" s="21">
        <f t="shared" si="60"/>
        <v>2.8647966187285379E-2</v>
      </c>
      <c r="U277" s="21">
        <f t="shared" si="61"/>
        <v>1.8897493723776915E-2</v>
      </c>
      <c r="V277" s="21">
        <f t="shared" si="62"/>
        <v>1.892830170875226E-2</v>
      </c>
      <c r="W277" s="22">
        <f t="shared" si="63"/>
        <v>68</v>
      </c>
      <c r="X277" s="21">
        <f t="shared" si="64"/>
        <v>0.29411764705882354</v>
      </c>
      <c r="Y277" s="23">
        <f t="shared" si="65"/>
        <v>8</v>
      </c>
      <c r="Z277" s="21">
        <f t="shared" si="66"/>
        <v>0.44900000000000001</v>
      </c>
      <c r="AA277" s="21">
        <f t="shared" si="67"/>
        <v>0.93700000000000006</v>
      </c>
      <c r="AB277" s="21">
        <f t="shared" si="68"/>
        <v>0.56000000000000005</v>
      </c>
      <c r="AC277" s="21">
        <f t="shared" si="69"/>
        <v>0</v>
      </c>
    </row>
    <row r="278" spans="2:29" x14ac:dyDescent="0.25">
      <c r="B278" s="27" t="s">
        <v>407</v>
      </c>
      <c r="C278" s="27" t="s">
        <v>408</v>
      </c>
      <c r="D278" t="s">
        <v>920</v>
      </c>
      <c r="E278">
        <v>160</v>
      </c>
      <c r="F278">
        <v>124</v>
      </c>
      <c r="G278" t="s">
        <v>56</v>
      </c>
      <c r="H278">
        <v>93</v>
      </c>
      <c r="I278">
        <v>163</v>
      </c>
      <c r="J278">
        <v>79</v>
      </c>
      <c r="K278">
        <v>8</v>
      </c>
      <c r="L278">
        <v>206</v>
      </c>
      <c r="M278" t="s">
        <v>30</v>
      </c>
      <c r="N278" s="20">
        <f t="shared" si="56"/>
        <v>1</v>
      </c>
      <c r="P278" s="20">
        <f t="shared" si="57"/>
        <v>1</v>
      </c>
      <c r="R278" s="12">
        <f t="shared" si="58"/>
        <v>0.10126582278481013</v>
      </c>
      <c r="S278" s="21">
        <f t="shared" si="59"/>
        <v>0.11877030653026188</v>
      </c>
      <c r="T278" s="21">
        <f t="shared" si="60"/>
        <v>-0.1348570016206414</v>
      </c>
      <c r="U278" s="21">
        <f t="shared" si="61"/>
        <v>-1.6182792644189981E-2</v>
      </c>
      <c r="V278" s="21">
        <f t="shared" si="62"/>
        <v>-1.0756495911523167E-2</v>
      </c>
      <c r="W278" s="22">
        <f t="shared" si="63"/>
        <v>206</v>
      </c>
      <c r="X278" s="21">
        <f t="shared" si="64"/>
        <v>3.8834951456310676E-2</v>
      </c>
      <c r="Y278" s="23">
        <f t="shared" si="65"/>
        <v>20</v>
      </c>
      <c r="Z278" s="21">
        <f t="shared" si="66"/>
        <v>0.29399999999999998</v>
      </c>
      <c r="AA278" s="21">
        <f t="shared" si="67"/>
        <v>0.30499999999999999</v>
      </c>
      <c r="AB278" s="21">
        <f t="shared" si="68"/>
        <v>0.33999999999999997</v>
      </c>
      <c r="AC278" s="21">
        <f t="shared" si="69"/>
        <v>0</v>
      </c>
    </row>
    <row r="279" spans="2:29" x14ac:dyDescent="0.25">
      <c r="B279" s="27" t="s">
        <v>409</v>
      </c>
      <c r="C279" s="27" t="s">
        <v>410</v>
      </c>
      <c r="D279" t="s">
        <v>920</v>
      </c>
      <c r="E279">
        <v>158</v>
      </c>
      <c r="F279" t="s">
        <v>30</v>
      </c>
      <c r="G279" t="s">
        <v>31</v>
      </c>
      <c r="H279">
        <v>21</v>
      </c>
      <c r="I279">
        <v>23</v>
      </c>
      <c r="J279">
        <v>21</v>
      </c>
      <c r="K279">
        <v>3</v>
      </c>
      <c r="L279">
        <v>197</v>
      </c>
      <c r="M279">
        <v>1</v>
      </c>
      <c r="N279" s="20">
        <f t="shared" si="56"/>
        <v>1</v>
      </c>
      <c r="P279" s="20">
        <f t="shared" si="57"/>
        <v>1</v>
      </c>
      <c r="R279" s="12">
        <f t="shared" si="58"/>
        <v>0.14285714285714285</v>
      </c>
      <c r="S279" s="21">
        <f t="shared" si="59"/>
        <v>1.8360881339209101E-2</v>
      </c>
      <c r="T279" s="21">
        <f t="shared" si="60"/>
        <v>-1.8029837629920942E-2</v>
      </c>
      <c r="U279" s="21">
        <f t="shared" si="61"/>
        <v>0</v>
      </c>
      <c r="V279" s="21">
        <f t="shared" si="62"/>
        <v>1.1034790309605302E-4</v>
      </c>
      <c r="W279" s="22">
        <f t="shared" si="63"/>
        <v>198</v>
      </c>
      <c r="X279" s="21">
        <f t="shared" si="64"/>
        <v>1.5151515151515152E-2</v>
      </c>
      <c r="Y279" s="23">
        <f t="shared" si="65"/>
        <v>52.666666666666664</v>
      </c>
      <c r="Z279" s="21">
        <f t="shared" si="66"/>
        <v>0.35</v>
      </c>
      <c r="AA279" s="21">
        <f t="shared" si="67"/>
        <v>0.22</v>
      </c>
      <c r="AB279" s="21">
        <f t="shared" si="68"/>
        <v>0.245</v>
      </c>
      <c r="AC279" s="21">
        <f t="shared" si="69"/>
        <v>0</v>
      </c>
    </row>
    <row r="280" spans="2:29" x14ac:dyDescent="0.25">
      <c r="B280" s="27" t="s">
        <v>425</v>
      </c>
      <c r="C280" s="27" t="s">
        <v>426</v>
      </c>
      <c r="D280" t="s">
        <v>920</v>
      </c>
      <c r="E280">
        <v>152</v>
      </c>
      <c r="F280">
        <v>110</v>
      </c>
      <c r="G280" t="s">
        <v>75</v>
      </c>
      <c r="H280">
        <v>89</v>
      </c>
      <c r="I280">
        <v>125</v>
      </c>
      <c r="J280">
        <v>138</v>
      </c>
      <c r="K280">
        <v>14</v>
      </c>
      <c r="L280">
        <v>143</v>
      </c>
      <c r="M280">
        <v>0</v>
      </c>
      <c r="N280" s="20">
        <f t="shared" si="56"/>
        <v>1</v>
      </c>
      <c r="P280" s="20">
        <f t="shared" si="57"/>
        <v>1</v>
      </c>
      <c r="R280" s="12">
        <f t="shared" si="58"/>
        <v>0.10144927536231885</v>
      </c>
      <c r="S280" s="21">
        <f t="shared" si="59"/>
        <v>7.0296243794990998E-2</v>
      </c>
      <c r="T280" s="21">
        <f t="shared" si="60"/>
        <v>1.9985069629570695E-2</v>
      </c>
      <c r="U280" s="21">
        <f t="shared" si="61"/>
        <v>4.4837876778738295E-2</v>
      </c>
      <c r="V280" s="21">
        <f t="shared" si="62"/>
        <v>4.503973006776666E-2</v>
      </c>
      <c r="W280" s="22">
        <f t="shared" si="63"/>
        <v>143</v>
      </c>
      <c r="X280" s="21">
        <f t="shared" si="64"/>
        <v>9.7902097902097904E-2</v>
      </c>
      <c r="Y280" s="23">
        <f t="shared" si="65"/>
        <v>10.857142857142858</v>
      </c>
      <c r="Z280" s="21">
        <f t="shared" si="66"/>
        <v>0.60199999999999998</v>
      </c>
      <c r="AA280" s="21">
        <f t="shared" si="67"/>
        <v>0.58799999999999997</v>
      </c>
      <c r="AB280" s="21">
        <f t="shared" si="68"/>
        <v>0.46599999999999997</v>
      </c>
      <c r="AC280" s="21">
        <f t="shared" si="69"/>
        <v>0</v>
      </c>
    </row>
    <row r="281" spans="2:29" x14ac:dyDescent="0.25">
      <c r="B281" s="27" t="s">
        <v>423</v>
      </c>
      <c r="C281" s="27" t="s">
        <v>424</v>
      </c>
      <c r="D281" t="s">
        <v>920</v>
      </c>
      <c r="E281">
        <v>150</v>
      </c>
      <c r="F281">
        <v>174</v>
      </c>
      <c r="G281" t="s">
        <v>49</v>
      </c>
      <c r="H281">
        <v>78</v>
      </c>
      <c r="I281">
        <v>87</v>
      </c>
      <c r="J281">
        <v>98</v>
      </c>
      <c r="K281">
        <v>11</v>
      </c>
      <c r="L281">
        <v>56</v>
      </c>
      <c r="M281">
        <v>1</v>
      </c>
      <c r="N281" s="20">
        <f t="shared" si="56"/>
        <v>1</v>
      </c>
      <c r="P281" s="20">
        <f t="shared" si="57"/>
        <v>1</v>
      </c>
      <c r="R281" s="12">
        <f t="shared" si="58"/>
        <v>0.11224489795918367</v>
      </c>
      <c r="S281" s="21">
        <f t="shared" si="59"/>
        <v>2.20800938152379E-2</v>
      </c>
      <c r="T281" s="21">
        <f t="shared" si="60"/>
        <v>2.409763832975087E-2</v>
      </c>
      <c r="U281" s="21">
        <f t="shared" si="61"/>
        <v>2.3088368744379473E-2</v>
      </c>
      <c r="V281" s="21">
        <f t="shared" si="62"/>
        <v>2.3088700296456082E-2</v>
      </c>
      <c r="W281" s="22">
        <f t="shared" si="63"/>
        <v>57</v>
      </c>
      <c r="X281" s="21">
        <f t="shared" si="64"/>
        <v>0.19298245614035087</v>
      </c>
      <c r="Y281" s="23">
        <f t="shared" si="65"/>
        <v>13.636363636363637</v>
      </c>
      <c r="Z281" s="21">
        <f t="shared" si="66"/>
        <v>0.47399999999999998</v>
      </c>
      <c r="AA281" s="21">
        <f t="shared" si="67"/>
        <v>0.84899999999999998</v>
      </c>
      <c r="AB281" s="21">
        <f t="shared" si="68"/>
        <v>0.39400000000000002</v>
      </c>
      <c r="AC281" s="21">
        <f t="shared" si="69"/>
        <v>0</v>
      </c>
    </row>
    <row r="282" spans="2:29" x14ac:dyDescent="0.25">
      <c r="B282" s="27" t="s">
        <v>411</v>
      </c>
      <c r="C282" s="27" t="s">
        <v>412</v>
      </c>
      <c r="D282" t="s">
        <v>920</v>
      </c>
      <c r="E282">
        <v>148</v>
      </c>
      <c r="F282">
        <v>292</v>
      </c>
      <c r="G282" t="s">
        <v>86</v>
      </c>
      <c r="H282">
        <v>858</v>
      </c>
      <c r="I282">
        <v>695</v>
      </c>
      <c r="J282">
        <v>789</v>
      </c>
      <c r="K282">
        <v>56</v>
      </c>
      <c r="L282">
        <v>141</v>
      </c>
      <c r="M282" t="s">
        <v>30</v>
      </c>
      <c r="N282" s="20">
        <f t="shared" si="56"/>
        <v>1</v>
      </c>
      <c r="P282" s="20">
        <f t="shared" si="57"/>
        <v>1</v>
      </c>
      <c r="R282" s="12">
        <f t="shared" si="58"/>
        <v>7.0975918884664133E-2</v>
      </c>
      <c r="S282" s="21">
        <f t="shared" si="59"/>
        <v>-4.1262966511316557E-2</v>
      </c>
      <c r="T282" s="21">
        <f t="shared" si="60"/>
        <v>2.5695475365200116E-2</v>
      </c>
      <c r="U282" s="21">
        <f t="shared" si="61"/>
        <v>-8.3487320058542869E-3</v>
      </c>
      <c r="V282" s="21">
        <f t="shared" si="62"/>
        <v>-7.9720743839902432E-3</v>
      </c>
      <c r="W282" s="22">
        <f t="shared" si="63"/>
        <v>141</v>
      </c>
      <c r="X282" s="21">
        <f t="shared" si="64"/>
        <v>0.3971631205673759</v>
      </c>
      <c r="Y282" s="23">
        <f t="shared" si="65"/>
        <v>2.6428571428571428</v>
      </c>
      <c r="Z282" s="21">
        <f t="shared" si="66"/>
        <v>0.314</v>
      </c>
      <c r="AA282" s="21">
        <f t="shared" si="67"/>
        <v>0.96099999999999997</v>
      </c>
      <c r="AB282" s="21">
        <f t="shared" si="68"/>
        <v>0.94</v>
      </c>
      <c r="AC282" s="21">
        <f t="shared" si="69"/>
        <v>0</v>
      </c>
    </row>
    <row r="283" spans="2:29" x14ac:dyDescent="0.25">
      <c r="B283" s="27" t="s">
        <v>460</v>
      </c>
      <c r="C283" s="27" t="s">
        <v>461</v>
      </c>
      <c r="D283" t="s">
        <v>920</v>
      </c>
      <c r="E283">
        <v>146</v>
      </c>
      <c r="F283">
        <v>91</v>
      </c>
      <c r="G283" t="s">
        <v>86</v>
      </c>
      <c r="H283">
        <v>281</v>
      </c>
      <c r="I283">
        <v>189</v>
      </c>
      <c r="J283">
        <v>191</v>
      </c>
      <c r="K283">
        <v>4</v>
      </c>
      <c r="L283">
        <v>317</v>
      </c>
      <c r="M283" t="s">
        <v>30</v>
      </c>
      <c r="N283" s="20">
        <f t="shared" si="56"/>
        <v>1</v>
      </c>
      <c r="P283" s="20">
        <f t="shared" si="57"/>
        <v>1</v>
      </c>
      <c r="R283" s="12">
        <f t="shared" si="58"/>
        <v>2.0942408376963352E-2</v>
      </c>
      <c r="S283" s="21">
        <f t="shared" si="59"/>
        <v>-7.6257135142237753E-2</v>
      </c>
      <c r="T283" s="21">
        <f t="shared" si="60"/>
        <v>2.1075002608013094E-3</v>
      </c>
      <c r="U283" s="21">
        <f t="shared" si="61"/>
        <v>-3.7872330100436558E-2</v>
      </c>
      <c r="V283" s="21">
        <f t="shared" si="62"/>
        <v>-3.7340654993957667E-2</v>
      </c>
      <c r="W283" s="22">
        <f t="shared" si="63"/>
        <v>317</v>
      </c>
      <c r="X283" s="21">
        <f t="shared" si="64"/>
        <v>1.2618296529968454E-2</v>
      </c>
      <c r="Y283" s="23">
        <f t="shared" si="65"/>
        <v>36.5</v>
      </c>
      <c r="Z283" s="21">
        <f t="shared" si="66"/>
        <v>0.17299999999999999</v>
      </c>
      <c r="AA283" s="21">
        <f t="shared" si="67"/>
        <v>0.20200000000000001</v>
      </c>
      <c r="AB283" s="21">
        <f t="shared" si="68"/>
        <v>0.26600000000000001</v>
      </c>
      <c r="AC283" s="21">
        <f t="shared" si="69"/>
        <v>0</v>
      </c>
    </row>
    <row r="284" spans="2:29" x14ac:dyDescent="0.25">
      <c r="B284" s="27" t="s">
        <v>488</v>
      </c>
      <c r="C284" s="27" t="s">
        <v>489</v>
      </c>
      <c r="D284" t="s">
        <v>920</v>
      </c>
      <c r="E284">
        <v>143</v>
      </c>
      <c r="F284" t="s">
        <v>30</v>
      </c>
      <c r="G284" t="s">
        <v>31</v>
      </c>
      <c r="H284">
        <v>50</v>
      </c>
      <c r="I284">
        <v>36</v>
      </c>
      <c r="J284">
        <v>32</v>
      </c>
      <c r="K284">
        <v>5</v>
      </c>
      <c r="L284">
        <v>293</v>
      </c>
      <c r="M284" t="s">
        <v>30</v>
      </c>
      <c r="N284" s="20">
        <f t="shared" si="56"/>
        <v>1</v>
      </c>
      <c r="P284" s="20">
        <f t="shared" si="57"/>
        <v>1</v>
      </c>
      <c r="R284" s="12">
        <f t="shared" si="58"/>
        <v>0.15625</v>
      </c>
      <c r="S284" s="21">
        <f t="shared" si="59"/>
        <v>-6.3589015990758946E-2</v>
      </c>
      <c r="T284" s="21">
        <f t="shared" si="60"/>
        <v>-2.3281316138826114E-2</v>
      </c>
      <c r="U284" s="21">
        <f t="shared" si="61"/>
        <v>-4.3647500209962997E-2</v>
      </c>
      <c r="V284" s="21">
        <f t="shared" si="62"/>
        <v>-4.3505944113182683E-2</v>
      </c>
      <c r="W284" s="22">
        <f t="shared" si="63"/>
        <v>293</v>
      </c>
      <c r="X284" s="21">
        <f t="shared" si="64"/>
        <v>1.7064846416382253E-2</v>
      </c>
      <c r="Y284" s="23">
        <f t="shared" si="65"/>
        <v>28.6</v>
      </c>
      <c r="Z284" s="21">
        <f t="shared" si="66"/>
        <v>0.159</v>
      </c>
      <c r="AA284" s="21">
        <f t="shared" si="67"/>
        <v>0.22900000000000001</v>
      </c>
      <c r="AB284" s="21">
        <f t="shared" si="68"/>
        <v>0.27200000000000002</v>
      </c>
      <c r="AC284" s="21">
        <f t="shared" si="69"/>
        <v>0</v>
      </c>
    </row>
    <row r="285" spans="2:29" x14ac:dyDescent="0.25">
      <c r="B285" s="27" t="s">
        <v>476</v>
      </c>
      <c r="C285" s="27" t="s">
        <v>477</v>
      </c>
      <c r="D285" t="s">
        <v>920</v>
      </c>
      <c r="E285">
        <v>142</v>
      </c>
      <c r="F285">
        <v>607</v>
      </c>
      <c r="G285" t="s">
        <v>49</v>
      </c>
      <c r="H285">
        <v>699</v>
      </c>
      <c r="I285" s="1">
        <v>1100</v>
      </c>
      <c r="J285">
        <v>707</v>
      </c>
      <c r="K285">
        <v>41</v>
      </c>
      <c r="L285">
        <v>597</v>
      </c>
      <c r="M285">
        <v>280</v>
      </c>
      <c r="N285" s="20">
        <f t="shared" si="56"/>
        <v>1</v>
      </c>
      <c r="P285" s="20">
        <f t="shared" si="57"/>
        <v>1</v>
      </c>
      <c r="R285" s="12">
        <f t="shared" si="58"/>
        <v>5.7991513437057989E-2</v>
      </c>
      <c r="S285" s="21">
        <f t="shared" si="59"/>
        <v>9.49217979386896E-2</v>
      </c>
      <c r="T285" s="21">
        <f t="shared" si="60"/>
        <v>-8.4611724199120331E-2</v>
      </c>
      <c r="U285" s="21">
        <f t="shared" si="61"/>
        <v>1.1386401252806433E-3</v>
      </c>
      <c r="V285" s="21">
        <f t="shared" si="62"/>
        <v>3.8162379549499712E-3</v>
      </c>
      <c r="W285" s="22">
        <f t="shared" si="63"/>
        <v>877</v>
      </c>
      <c r="X285" s="21">
        <f t="shared" si="64"/>
        <v>4.6750285062713795E-2</v>
      </c>
      <c r="Y285" s="23">
        <f t="shared" si="65"/>
        <v>3.4634146341463414</v>
      </c>
      <c r="Z285" s="21">
        <f t="shared" si="66"/>
        <v>0.37</v>
      </c>
      <c r="AA285" s="21">
        <f t="shared" si="67"/>
        <v>0.36399999999999999</v>
      </c>
      <c r="AB285" s="21">
        <f t="shared" si="68"/>
        <v>0.89900000000000002</v>
      </c>
      <c r="AC285" s="21">
        <f t="shared" si="69"/>
        <v>0</v>
      </c>
    </row>
    <row r="286" spans="2:29" x14ac:dyDescent="0.25">
      <c r="B286" s="27" t="s">
        <v>442</v>
      </c>
      <c r="C286" s="27" t="s">
        <v>443</v>
      </c>
      <c r="D286" t="s">
        <v>920</v>
      </c>
      <c r="E286">
        <v>142</v>
      </c>
      <c r="F286">
        <v>145</v>
      </c>
      <c r="G286" t="s">
        <v>31</v>
      </c>
      <c r="H286">
        <v>4</v>
      </c>
      <c r="I286">
        <v>6</v>
      </c>
      <c r="J286">
        <v>3</v>
      </c>
      <c r="K286">
        <v>2</v>
      </c>
      <c r="L286">
        <v>43</v>
      </c>
      <c r="M286">
        <v>0</v>
      </c>
      <c r="N286" s="20">
        <f t="shared" si="56"/>
        <v>1</v>
      </c>
      <c r="P286" s="20">
        <f t="shared" si="57"/>
        <v>1</v>
      </c>
      <c r="R286" s="12">
        <f t="shared" si="58"/>
        <v>0.66666666666666663</v>
      </c>
      <c r="S286" s="21">
        <f t="shared" si="59"/>
        <v>8.4471771197698553E-2</v>
      </c>
      <c r="T286" s="21">
        <f t="shared" si="60"/>
        <v>-0.12944943670387588</v>
      </c>
      <c r="U286" s="21">
        <f t="shared" si="61"/>
        <v>-2.8358342136926451E-2</v>
      </c>
      <c r="V286" s="21">
        <f t="shared" si="62"/>
        <v>-2.4445335881034591E-2</v>
      </c>
      <c r="W286" s="22">
        <f t="shared" si="63"/>
        <v>43</v>
      </c>
      <c r="X286" s="21">
        <f t="shared" si="64"/>
        <v>4.6511627906976744E-2</v>
      </c>
      <c r="Y286" s="23">
        <f t="shared" si="65"/>
        <v>71</v>
      </c>
      <c r="Z286" s="21">
        <f t="shared" si="66"/>
        <v>0.22600000000000001</v>
      </c>
      <c r="AA286" s="21">
        <f t="shared" si="67"/>
        <v>0.35699999999999998</v>
      </c>
      <c r="AB286" s="21">
        <f t="shared" si="68"/>
        <v>0.22499999999999998</v>
      </c>
      <c r="AC286" s="21">
        <f t="shared" si="69"/>
        <v>0</v>
      </c>
    </row>
    <row r="287" spans="2:29" x14ac:dyDescent="0.25">
      <c r="B287" s="27" t="s">
        <v>470</v>
      </c>
      <c r="C287" s="27" t="s">
        <v>471</v>
      </c>
      <c r="D287" t="s">
        <v>920</v>
      </c>
      <c r="E287">
        <v>141</v>
      </c>
      <c r="F287" s="1">
        <v>1040</v>
      </c>
      <c r="G287" t="s">
        <v>46</v>
      </c>
      <c r="H287">
        <v>860</v>
      </c>
      <c r="I287">
        <v>930</v>
      </c>
      <c r="J287">
        <v>597</v>
      </c>
      <c r="K287">
        <v>86</v>
      </c>
      <c r="L287" s="1">
        <v>1825</v>
      </c>
      <c r="M287">
        <v>231</v>
      </c>
      <c r="N287" s="20">
        <f t="shared" si="56"/>
        <v>1</v>
      </c>
      <c r="P287" s="20">
        <f t="shared" si="57"/>
        <v>1</v>
      </c>
      <c r="R287" s="12">
        <f t="shared" si="58"/>
        <v>0.1440536013400335</v>
      </c>
      <c r="S287" s="21">
        <f t="shared" si="59"/>
        <v>1.5773548907257018E-2</v>
      </c>
      <c r="T287" s="21">
        <f t="shared" si="60"/>
        <v>-8.4837372521975651E-2</v>
      </c>
      <c r="U287" s="21">
        <f t="shared" si="61"/>
        <v>-3.5843378936470383E-2</v>
      </c>
      <c r="V287" s="21">
        <f t="shared" si="62"/>
        <v>-3.4969067517063003E-2</v>
      </c>
      <c r="W287" s="22">
        <f t="shared" si="63"/>
        <v>2056</v>
      </c>
      <c r="X287" s="21">
        <f t="shared" si="64"/>
        <v>4.1828793774319063E-2</v>
      </c>
      <c r="Y287" s="23">
        <f t="shared" si="65"/>
        <v>1.6395348837209303</v>
      </c>
      <c r="Z287" s="21">
        <f t="shared" si="66"/>
        <v>0.184</v>
      </c>
      <c r="AA287" s="21">
        <f t="shared" si="67"/>
        <v>0.34100000000000003</v>
      </c>
      <c r="AB287" s="21">
        <f t="shared" si="68"/>
        <v>0.97799999999999998</v>
      </c>
      <c r="AC287" s="21">
        <f t="shared" si="69"/>
        <v>0</v>
      </c>
    </row>
    <row r="288" spans="2:29" x14ac:dyDescent="0.25">
      <c r="B288" s="27" t="s">
        <v>484</v>
      </c>
      <c r="C288" s="27" t="s">
        <v>485</v>
      </c>
      <c r="D288" t="s">
        <v>920</v>
      </c>
      <c r="E288">
        <v>141</v>
      </c>
      <c r="F288">
        <v>578</v>
      </c>
      <c r="G288" t="s">
        <v>31</v>
      </c>
      <c r="H288">
        <v>428</v>
      </c>
      <c r="I288">
        <v>273</v>
      </c>
      <c r="J288">
        <v>331</v>
      </c>
      <c r="K288">
        <v>82</v>
      </c>
      <c r="L288">
        <v>838</v>
      </c>
      <c r="M288">
        <v>284</v>
      </c>
      <c r="N288" s="20">
        <f t="shared" si="56"/>
        <v>1</v>
      </c>
      <c r="P288" s="20">
        <f t="shared" si="57"/>
        <v>1</v>
      </c>
      <c r="R288" s="12">
        <f t="shared" si="58"/>
        <v>0.24773413897280966</v>
      </c>
      <c r="S288" s="21">
        <f t="shared" si="59"/>
        <v>-8.6005093297770285E-2</v>
      </c>
      <c r="T288" s="21">
        <f t="shared" si="60"/>
        <v>3.9281195518851231E-2</v>
      </c>
      <c r="U288" s="21">
        <f t="shared" si="61"/>
        <v>-2.5373035805168032E-2</v>
      </c>
      <c r="V288" s="21">
        <f t="shared" si="62"/>
        <v>-2.4032311194695694E-2</v>
      </c>
      <c r="W288" s="22">
        <f t="shared" si="63"/>
        <v>1122</v>
      </c>
      <c r="X288" s="21">
        <f t="shared" si="64"/>
        <v>7.3083778966131913E-2</v>
      </c>
      <c r="Y288" s="23">
        <f t="shared" si="65"/>
        <v>1.7195121951219512</v>
      </c>
      <c r="Z288" s="21">
        <f t="shared" si="66"/>
        <v>0.23499999999999999</v>
      </c>
      <c r="AA288" s="21">
        <f t="shared" si="67"/>
        <v>0.46899999999999997</v>
      </c>
      <c r="AB288" s="21">
        <f t="shared" si="68"/>
        <v>0.97099999999999997</v>
      </c>
      <c r="AC288" s="21">
        <f t="shared" si="69"/>
        <v>0</v>
      </c>
    </row>
    <row r="289" spans="2:29" x14ac:dyDescent="0.25">
      <c r="B289" s="27" t="s">
        <v>518</v>
      </c>
      <c r="C289" s="27" t="s">
        <v>519</v>
      </c>
      <c r="D289" t="s">
        <v>920</v>
      </c>
      <c r="E289">
        <v>141</v>
      </c>
      <c r="F289">
        <v>159</v>
      </c>
      <c r="G289" t="s">
        <v>49</v>
      </c>
      <c r="H289">
        <v>455</v>
      </c>
      <c r="I289">
        <v>279</v>
      </c>
      <c r="J289">
        <v>267</v>
      </c>
      <c r="K289">
        <v>17</v>
      </c>
      <c r="L289">
        <v>329</v>
      </c>
      <c r="M289">
        <v>21</v>
      </c>
      <c r="N289" s="20">
        <f t="shared" si="56"/>
        <v>1</v>
      </c>
      <c r="P289" s="20">
        <f t="shared" si="57"/>
        <v>1</v>
      </c>
      <c r="R289" s="12">
        <f t="shared" si="58"/>
        <v>6.3670411985018729E-2</v>
      </c>
      <c r="S289" s="21">
        <f t="shared" si="59"/>
        <v>-9.3185279866088044E-2</v>
      </c>
      <c r="T289" s="21">
        <f t="shared" si="60"/>
        <v>-8.7540826045390263E-3</v>
      </c>
      <c r="U289" s="21">
        <f t="shared" si="61"/>
        <v>-5.1909081803412804E-2</v>
      </c>
      <c r="V289" s="21">
        <f t="shared" si="62"/>
        <v>-5.1282814758013294E-2</v>
      </c>
      <c r="W289" s="22">
        <f t="shared" si="63"/>
        <v>350</v>
      </c>
      <c r="X289" s="21">
        <f t="shared" si="64"/>
        <v>4.8571428571428571E-2</v>
      </c>
      <c r="Y289" s="23">
        <f t="shared" si="65"/>
        <v>8.2941176470588243</v>
      </c>
      <c r="Z289" s="21">
        <f t="shared" si="66"/>
        <v>0.13400000000000001</v>
      </c>
      <c r="AA289" s="21">
        <f t="shared" si="67"/>
        <v>0.375</v>
      </c>
      <c r="AB289" s="21">
        <f t="shared" si="68"/>
        <v>0.54400000000000004</v>
      </c>
      <c r="AC289" s="21">
        <f t="shared" si="69"/>
        <v>0</v>
      </c>
    </row>
    <row r="290" spans="2:29" x14ac:dyDescent="0.25">
      <c r="B290" s="27" t="s">
        <v>666</v>
      </c>
      <c r="C290" s="27" t="s">
        <v>667</v>
      </c>
      <c r="D290" t="s">
        <v>920</v>
      </c>
      <c r="E290">
        <v>140</v>
      </c>
      <c r="F290">
        <v>120</v>
      </c>
      <c r="G290" t="s">
        <v>49</v>
      </c>
      <c r="H290">
        <v>267</v>
      </c>
      <c r="I290">
        <v>188</v>
      </c>
      <c r="J290">
        <v>214</v>
      </c>
      <c r="K290">
        <v>11</v>
      </c>
      <c r="L290">
        <v>76</v>
      </c>
      <c r="M290">
        <v>1</v>
      </c>
      <c r="N290" s="20">
        <f t="shared" si="56"/>
        <v>1</v>
      </c>
      <c r="P290" s="20">
        <f t="shared" si="57"/>
        <v>1</v>
      </c>
      <c r="R290" s="12">
        <f t="shared" si="58"/>
        <v>5.1401869158878503E-2</v>
      </c>
      <c r="S290" s="21">
        <f t="shared" si="59"/>
        <v>-6.7756599552313168E-2</v>
      </c>
      <c r="T290" s="21">
        <f t="shared" si="60"/>
        <v>2.6245308666766665E-2</v>
      </c>
      <c r="U290" s="21">
        <f t="shared" si="61"/>
        <v>-2.1884252122995052E-2</v>
      </c>
      <c r="V290" s="21">
        <f t="shared" si="62"/>
        <v>-2.1131847669513853E-2</v>
      </c>
      <c r="W290" s="22">
        <f t="shared" si="63"/>
        <v>77</v>
      </c>
      <c r="X290" s="21">
        <f t="shared" si="64"/>
        <v>0.14285714285714285</v>
      </c>
      <c r="Y290" s="23">
        <f t="shared" si="65"/>
        <v>12.727272727272727</v>
      </c>
      <c r="Z290" s="21">
        <f t="shared" si="66"/>
        <v>0.249</v>
      </c>
      <c r="AA290" s="21">
        <f t="shared" si="67"/>
        <v>0.72499999999999998</v>
      </c>
      <c r="AB290" s="21">
        <f t="shared" si="68"/>
        <v>0.41800000000000004</v>
      </c>
      <c r="AC290" s="21">
        <f t="shared" si="69"/>
        <v>0</v>
      </c>
    </row>
    <row r="291" spans="2:29" x14ac:dyDescent="0.25">
      <c r="B291" s="27" t="s">
        <v>435</v>
      </c>
      <c r="C291" s="27" t="s">
        <v>436</v>
      </c>
      <c r="D291" t="s">
        <v>920</v>
      </c>
      <c r="E291">
        <v>140</v>
      </c>
      <c r="F291">
        <v>133</v>
      </c>
      <c r="G291" t="s">
        <v>86</v>
      </c>
      <c r="H291">
        <v>208</v>
      </c>
      <c r="I291">
        <v>246</v>
      </c>
      <c r="J291">
        <v>173</v>
      </c>
      <c r="K291">
        <v>9</v>
      </c>
      <c r="L291">
        <v>226</v>
      </c>
      <c r="M291" t="s">
        <v>30</v>
      </c>
      <c r="N291" s="20">
        <f t="shared" ref="N291:N354" si="70">IF(V291&lt;5%,1,0)</f>
        <v>1</v>
      </c>
      <c r="P291" s="20">
        <f t="shared" si="57"/>
        <v>1</v>
      </c>
      <c r="R291" s="12">
        <f t="shared" si="58"/>
        <v>5.2023121387283239E-2</v>
      </c>
      <c r="S291" s="21">
        <f t="shared" si="59"/>
        <v>3.4128136214256477E-2</v>
      </c>
      <c r="T291" s="21">
        <f t="shared" si="60"/>
        <v>-6.7986508261372647E-2</v>
      </c>
      <c r="U291" s="21">
        <f t="shared" si="61"/>
        <v>-1.8255952328608216E-2</v>
      </c>
      <c r="V291" s="21">
        <f t="shared" si="62"/>
        <v>-1.7371441458574794E-2</v>
      </c>
      <c r="W291" s="22">
        <f t="shared" si="63"/>
        <v>226</v>
      </c>
      <c r="X291" s="21">
        <f t="shared" si="64"/>
        <v>3.9823008849557522E-2</v>
      </c>
      <c r="Y291" s="23">
        <f t="shared" si="65"/>
        <v>15.555555555555555</v>
      </c>
      <c r="Z291" s="21">
        <f t="shared" si="66"/>
        <v>0.26</v>
      </c>
      <c r="AA291" s="21">
        <f t="shared" si="67"/>
        <v>0.316</v>
      </c>
      <c r="AB291" s="21">
        <f t="shared" si="68"/>
        <v>0.371</v>
      </c>
      <c r="AC291" s="21">
        <f t="shared" si="69"/>
        <v>0</v>
      </c>
    </row>
    <row r="292" spans="2:29" x14ac:dyDescent="0.25">
      <c r="B292" s="27" t="s">
        <v>456</v>
      </c>
      <c r="C292" s="27" t="s">
        <v>457</v>
      </c>
      <c r="D292" t="s">
        <v>920</v>
      </c>
      <c r="E292">
        <v>139</v>
      </c>
      <c r="F292">
        <v>29</v>
      </c>
      <c r="G292" t="s">
        <v>86</v>
      </c>
      <c r="H292">
        <v>473</v>
      </c>
      <c r="I292">
        <v>402</v>
      </c>
      <c r="J292">
        <v>160</v>
      </c>
      <c r="K292">
        <v>16</v>
      </c>
      <c r="L292">
        <v>213</v>
      </c>
      <c r="M292" t="s">
        <v>30</v>
      </c>
      <c r="N292" s="20">
        <f t="shared" si="70"/>
        <v>1</v>
      </c>
      <c r="P292" s="20">
        <f t="shared" si="57"/>
        <v>1</v>
      </c>
      <c r="R292" s="12">
        <f t="shared" si="58"/>
        <v>0.1</v>
      </c>
      <c r="S292" s="21">
        <f t="shared" si="59"/>
        <v>-3.2005293269941171E-2</v>
      </c>
      <c r="T292" s="21">
        <f t="shared" si="60"/>
        <v>-0.16827685726751263</v>
      </c>
      <c r="U292" s="21">
        <f t="shared" si="61"/>
        <v>-0.10272434579448386</v>
      </c>
      <c r="V292" s="21">
        <f t="shared" si="62"/>
        <v>-0.10100216544397922</v>
      </c>
      <c r="W292" s="22">
        <f t="shared" si="63"/>
        <v>213</v>
      </c>
      <c r="X292" s="21">
        <f t="shared" si="64"/>
        <v>7.5117370892018781E-2</v>
      </c>
      <c r="Y292" s="23">
        <f t="shared" si="65"/>
        <v>8.6875</v>
      </c>
      <c r="Z292" s="21">
        <f t="shared" si="66"/>
        <v>5.2999999999999999E-2</v>
      </c>
      <c r="AA292" s="21">
        <f t="shared" si="67"/>
        <v>0.48</v>
      </c>
      <c r="AB292" s="21">
        <f t="shared" si="68"/>
        <v>0.53100000000000003</v>
      </c>
      <c r="AC292" s="21">
        <f t="shared" si="69"/>
        <v>0</v>
      </c>
    </row>
    <row r="293" spans="2:29" x14ac:dyDescent="0.25">
      <c r="B293" s="27" t="s">
        <v>415</v>
      </c>
      <c r="C293" s="27" t="s">
        <v>416</v>
      </c>
      <c r="D293" t="s">
        <v>920</v>
      </c>
      <c r="E293">
        <v>135</v>
      </c>
      <c r="F293">
        <v>127</v>
      </c>
      <c r="G293" t="s">
        <v>31</v>
      </c>
      <c r="H293">
        <v>24</v>
      </c>
      <c r="I293">
        <v>15</v>
      </c>
      <c r="J293">
        <v>17</v>
      </c>
      <c r="K293">
        <v>3</v>
      </c>
      <c r="L293">
        <v>52</v>
      </c>
      <c r="M293" t="s">
        <v>30</v>
      </c>
      <c r="N293" s="20">
        <f t="shared" si="70"/>
        <v>1</v>
      </c>
      <c r="P293" s="20">
        <f t="shared" si="57"/>
        <v>1</v>
      </c>
      <c r="R293" s="12">
        <f t="shared" si="58"/>
        <v>0.17647058823529413</v>
      </c>
      <c r="S293" s="21">
        <f t="shared" si="59"/>
        <v>-8.9717898486959879E-2</v>
      </c>
      <c r="T293" s="21">
        <f t="shared" si="60"/>
        <v>2.5348575657732741E-2</v>
      </c>
      <c r="U293" s="21">
        <f t="shared" si="61"/>
        <v>-3.3896249757240926E-2</v>
      </c>
      <c r="V293" s="21">
        <f t="shared" si="62"/>
        <v>-3.2755190862156024E-2</v>
      </c>
      <c r="W293" s="22">
        <f t="shared" si="63"/>
        <v>52</v>
      </c>
      <c r="X293" s="21">
        <f t="shared" si="64"/>
        <v>5.7692307692307696E-2</v>
      </c>
      <c r="Y293" s="23">
        <f t="shared" si="65"/>
        <v>45</v>
      </c>
      <c r="Z293" s="21">
        <f t="shared" si="66"/>
        <v>0.193</v>
      </c>
      <c r="AA293" s="21">
        <f t="shared" si="67"/>
        <v>0.40799999999999997</v>
      </c>
      <c r="AB293" s="21">
        <f t="shared" si="68"/>
        <v>0.254</v>
      </c>
      <c r="AC293" s="21">
        <f t="shared" si="69"/>
        <v>0</v>
      </c>
    </row>
    <row r="294" spans="2:29" x14ac:dyDescent="0.25">
      <c r="B294" s="27" t="s">
        <v>496</v>
      </c>
      <c r="C294" s="27" t="s">
        <v>497</v>
      </c>
      <c r="D294" t="s">
        <v>920</v>
      </c>
      <c r="E294">
        <v>132</v>
      </c>
      <c r="F294">
        <v>556</v>
      </c>
      <c r="G294" t="s">
        <v>49</v>
      </c>
      <c r="H294">
        <v>264</v>
      </c>
      <c r="I294">
        <v>519</v>
      </c>
      <c r="J294">
        <v>418</v>
      </c>
      <c r="K294">
        <v>43</v>
      </c>
      <c r="L294">
        <v>-253</v>
      </c>
      <c r="M294">
        <v>366</v>
      </c>
      <c r="N294" s="20">
        <f t="shared" si="70"/>
        <v>1</v>
      </c>
      <c r="P294" s="20">
        <f t="shared" si="57"/>
        <v>1</v>
      </c>
      <c r="R294" s="12">
        <f t="shared" si="58"/>
        <v>0.10287081339712918</v>
      </c>
      <c r="S294" s="21">
        <f t="shared" si="59"/>
        <v>0.14475536139062206</v>
      </c>
      <c r="T294" s="21">
        <f t="shared" si="60"/>
        <v>-4.2361087506731399E-2</v>
      </c>
      <c r="U294" s="21">
        <f t="shared" si="61"/>
        <v>4.7025443507918707E-2</v>
      </c>
      <c r="V294" s="21">
        <f t="shared" si="62"/>
        <v>4.9806572463936459E-2</v>
      </c>
      <c r="W294" s="22">
        <f t="shared" si="63"/>
        <v>366</v>
      </c>
      <c r="X294" s="21">
        <f t="shared" si="64"/>
        <v>0.11748633879781421</v>
      </c>
      <c r="Y294" s="23">
        <f t="shared" si="65"/>
        <v>3.0697674418604652</v>
      </c>
      <c r="Z294" s="21">
        <f t="shared" si="66"/>
        <v>0.63300000000000001</v>
      </c>
      <c r="AA294" s="21">
        <f t="shared" si="67"/>
        <v>0.64400000000000002</v>
      </c>
      <c r="AB294" s="21">
        <f t="shared" si="68"/>
        <v>0.91100000000000003</v>
      </c>
      <c r="AC294" s="21">
        <f t="shared" si="69"/>
        <v>0</v>
      </c>
    </row>
    <row r="295" spans="2:29" x14ac:dyDescent="0.25">
      <c r="B295" s="27" t="s">
        <v>419</v>
      </c>
      <c r="C295" s="27" t="s">
        <v>420</v>
      </c>
      <c r="D295" t="s">
        <v>920</v>
      </c>
      <c r="E295">
        <v>132</v>
      </c>
      <c r="F295" s="1">
        <v>1435</v>
      </c>
      <c r="G295" t="s">
        <v>49</v>
      </c>
      <c r="H295" s="1">
        <v>1003</v>
      </c>
      <c r="I295" s="1">
        <v>1694</v>
      </c>
      <c r="J295" s="1">
        <v>1130</v>
      </c>
      <c r="K295">
        <v>2</v>
      </c>
      <c r="L295">
        <v>927</v>
      </c>
      <c r="M295">
        <v>969</v>
      </c>
      <c r="N295" s="20">
        <f t="shared" si="70"/>
        <v>1</v>
      </c>
      <c r="P295" s="20">
        <f t="shared" si="57"/>
        <v>1</v>
      </c>
      <c r="R295" s="12">
        <f t="shared" si="58"/>
        <v>1.7699115044247787E-3</v>
      </c>
      <c r="S295" s="21">
        <f t="shared" si="59"/>
        <v>0.11051005351046772</v>
      </c>
      <c r="T295" s="21">
        <f t="shared" si="60"/>
        <v>-7.7783246693771013E-2</v>
      </c>
      <c r="U295" s="21">
        <f t="shared" si="61"/>
        <v>1.1993565227738978E-2</v>
      </c>
      <c r="V295" s="21">
        <f t="shared" si="62"/>
        <v>1.4906790681478562E-2</v>
      </c>
      <c r="W295" s="22">
        <f t="shared" si="63"/>
        <v>1896</v>
      </c>
      <c r="X295" s="21">
        <f t="shared" si="64"/>
        <v>1.0548523206751054E-3</v>
      </c>
      <c r="Y295" s="23">
        <f t="shared" si="65"/>
        <v>66</v>
      </c>
      <c r="Z295" s="21">
        <f t="shared" si="66"/>
        <v>0.42899999999999999</v>
      </c>
      <c r="AA295" s="21">
        <f t="shared" si="67"/>
        <v>0.184</v>
      </c>
      <c r="AB295" s="21">
        <f t="shared" si="68"/>
        <v>0.23399999999999999</v>
      </c>
      <c r="AC295" s="21">
        <f t="shared" si="69"/>
        <v>0</v>
      </c>
    </row>
    <row r="296" spans="2:29" x14ac:dyDescent="0.25">
      <c r="B296" s="27" t="s">
        <v>546</v>
      </c>
      <c r="C296" s="27" t="s">
        <v>547</v>
      </c>
      <c r="D296" t="s">
        <v>920</v>
      </c>
      <c r="E296">
        <v>129</v>
      </c>
      <c r="F296">
        <v>178</v>
      </c>
      <c r="G296" t="s">
        <v>86</v>
      </c>
      <c r="H296" s="1">
        <v>1379</v>
      </c>
      <c r="I296">
        <v>886</v>
      </c>
      <c r="J296">
        <v>698</v>
      </c>
      <c r="K296">
        <v>5</v>
      </c>
      <c r="L296">
        <v>346</v>
      </c>
      <c r="M296">
        <v>61</v>
      </c>
      <c r="N296" s="20">
        <f t="shared" si="70"/>
        <v>1</v>
      </c>
      <c r="P296" s="20">
        <f t="shared" si="57"/>
        <v>1</v>
      </c>
      <c r="R296" s="12">
        <f t="shared" si="58"/>
        <v>7.1633237822349575E-3</v>
      </c>
      <c r="S296" s="21">
        <f t="shared" si="59"/>
        <v>-8.4678020496466666E-2</v>
      </c>
      <c r="T296" s="21">
        <f t="shared" si="60"/>
        <v>-4.6579819509111831E-2</v>
      </c>
      <c r="U296" s="21">
        <f t="shared" si="61"/>
        <v>-6.5823117977363066E-2</v>
      </c>
      <c r="V296" s="21">
        <f t="shared" si="62"/>
        <v>-6.5693652660980525E-2</v>
      </c>
      <c r="W296" s="22">
        <f t="shared" si="63"/>
        <v>407</v>
      </c>
      <c r="X296" s="21">
        <f t="shared" si="64"/>
        <v>1.2285012285012284E-2</v>
      </c>
      <c r="Y296" s="23">
        <f t="shared" si="65"/>
        <v>25.8</v>
      </c>
      <c r="Z296" s="21">
        <f t="shared" si="66"/>
        <v>0.107</v>
      </c>
      <c r="AA296" s="21">
        <f t="shared" si="67"/>
        <v>0.2</v>
      </c>
      <c r="AB296" s="21">
        <f t="shared" si="68"/>
        <v>0.28800000000000003</v>
      </c>
      <c r="AC296" s="21">
        <f t="shared" si="69"/>
        <v>0</v>
      </c>
    </row>
    <row r="297" spans="2:29" x14ac:dyDescent="0.25">
      <c r="B297" s="27" t="s">
        <v>492</v>
      </c>
      <c r="C297" s="27" t="s">
        <v>493</v>
      </c>
      <c r="D297" t="s">
        <v>920</v>
      </c>
      <c r="E297">
        <v>128</v>
      </c>
      <c r="F297">
        <v>88</v>
      </c>
      <c r="G297" t="s">
        <v>31</v>
      </c>
      <c r="H297">
        <v>93</v>
      </c>
      <c r="I297">
        <v>79</v>
      </c>
      <c r="J297">
        <v>64</v>
      </c>
      <c r="K297">
        <v>6</v>
      </c>
      <c r="L297">
        <v>100</v>
      </c>
      <c r="M297" t="s">
        <v>30</v>
      </c>
      <c r="N297" s="20">
        <f t="shared" si="70"/>
        <v>1</v>
      </c>
      <c r="P297" s="20">
        <f t="shared" si="57"/>
        <v>1</v>
      </c>
      <c r="R297" s="12">
        <f t="shared" si="58"/>
        <v>9.375E-2</v>
      </c>
      <c r="S297" s="21">
        <f t="shared" si="59"/>
        <v>-3.2103702510615229E-2</v>
      </c>
      <c r="T297" s="21">
        <f t="shared" si="60"/>
        <v>-4.1238521316851906E-2</v>
      </c>
      <c r="U297" s="21">
        <f t="shared" si="61"/>
        <v>-3.6681939651878603E-2</v>
      </c>
      <c r="V297" s="21">
        <f t="shared" si="62"/>
        <v>-3.667472115978191E-2</v>
      </c>
      <c r="W297" s="22">
        <f t="shared" si="63"/>
        <v>100</v>
      </c>
      <c r="X297" s="21">
        <f t="shared" si="64"/>
        <v>0.06</v>
      </c>
      <c r="Y297" s="23">
        <f t="shared" si="65"/>
        <v>21.333333333333332</v>
      </c>
      <c r="Z297" s="21">
        <f t="shared" si="66"/>
        <v>0.17499999999999999</v>
      </c>
      <c r="AA297" s="21">
        <f t="shared" si="67"/>
        <v>0.42199999999999999</v>
      </c>
      <c r="AB297" s="21">
        <f t="shared" si="68"/>
        <v>0.31100000000000005</v>
      </c>
      <c r="AC297" s="21">
        <f t="shared" si="69"/>
        <v>0</v>
      </c>
    </row>
    <row r="298" spans="2:29" x14ac:dyDescent="0.25">
      <c r="B298" s="27" t="s">
        <v>506</v>
      </c>
      <c r="C298" s="27" t="s">
        <v>507</v>
      </c>
      <c r="D298" t="s">
        <v>920</v>
      </c>
      <c r="E298">
        <v>127</v>
      </c>
      <c r="F298" t="s">
        <v>30</v>
      </c>
      <c r="G298" t="s">
        <v>31</v>
      </c>
      <c r="H298">
        <v>18</v>
      </c>
      <c r="I298">
        <v>16</v>
      </c>
      <c r="J298">
        <v>28</v>
      </c>
      <c r="K298">
        <v>3</v>
      </c>
      <c r="L298">
        <v>179</v>
      </c>
      <c r="M298" t="s">
        <v>30</v>
      </c>
      <c r="N298" s="20">
        <f t="shared" si="70"/>
        <v>1</v>
      </c>
      <c r="P298" s="20">
        <f t="shared" si="57"/>
        <v>1</v>
      </c>
      <c r="R298" s="12">
        <f t="shared" si="58"/>
        <v>0.10714285714285714</v>
      </c>
      <c r="S298" s="21">
        <f t="shared" si="59"/>
        <v>-2.3281316138826114E-2</v>
      </c>
      <c r="T298" s="21">
        <f t="shared" si="60"/>
        <v>0.11842691472014466</v>
      </c>
      <c r="U298" s="21">
        <f t="shared" si="61"/>
        <v>4.5173891819142664E-2</v>
      </c>
      <c r="V298" s="21">
        <f t="shared" si="62"/>
        <v>4.6773163466820401E-2</v>
      </c>
      <c r="W298" s="22">
        <f t="shared" si="63"/>
        <v>179</v>
      </c>
      <c r="X298" s="21">
        <f t="shared" si="64"/>
        <v>1.6759776536312849E-2</v>
      </c>
      <c r="Y298" s="23">
        <f t="shared" si="65"/>
        <v>42.333333333333336</v>
      </c>
      <c r="Z298" s="21">
        <f t="shared" si="66"/>
        <v>0.61099999999999999</v>
      </c>
      <c r="AA298" s="21">
        <f t="shared" si="67"/>
        <v>0.224</v>
      </c>
      <c r="AB298" s="21">
        <f t="shared" si="68"/>
        <v>0.25700000000000001</v>
      </c>
      <c r="AC298" s="21">
        <f t="shared" si="69"/>
        <v>0</v>
      </c>
    </row>
    <row r="299" spans="2:29" x14ac:dyDescent="0.25">
      <c r="B299" s="27" t="s">
        <v>590</v>
      </c>
      <c r="C299" s="27" t="s">
        <v>591</v>
      </c>
      <c r="D299" t="s">
        <v>920</v>
      </c>
      <c r="E299">
        <v>124</v>
      </c>
      <c r="F299">
        <v>187</v>
      </c>
      <c r="G299" t="s">
        <v>86</v>
      </c>
      <c r="H299">
        <v>478</v>
      </c>
      <c r="I299">
        <v>536</v>
      </c>
      <c r="J299">
        <v>343</v>
      </c>
      <c r="K299">
        <v>22</v>
      </c>
      <c r="L299">
        <v>73</v>
      </c>
      <c r="M299">
        <v>5</v>
      </c>
      <c r="N299" s="20">
        <f t="shared" si="70"/>
        <v>1</v>
      </c>
      <c r="P299" s="20">
        <f t="shared" si="57"/>
        <v>1</v>
      </c>
      <c r="R299" s="12">
        <f t="shared" si="58"/>
        <v>6.4139941690962099E-2</v>
      </c>
      <c r="S299" s="21">
        <f t="shared" si="59"/>
        <v>2.3169012277470369E-2</v>
      </c>
      <c r="T299" s="21">
        <f t="shared" si="60"/>
        <v>-8.5411226666939899E-2</v>
      </c>
      <c r="U299" s="21">
        <f t="shared" si="61"/>
        <v>-3.2643348164054786E-2</v>
      </c>
      <c r="V299" s="21">
        <f t="shared" si="62"/>
        <v>-3.162852085117477E-2</v>
      </c>
      <c r="W299" s="22">
        <f t="shared" si="63"/>
        <v>78</v>
      </c>
      <c r="X299" s="21">
        <f t="shared" si="64"/>
        <v>0.28205128205128205</v>
      </c>
      <c r="Y299" s="23">
        <f t="shared" si="65"/>
        <v>5.6363636363636367</v>
      </c>
      <c r="Z299" s="21">
        <f t="shared" si="66"/>
        <v>0.19700000000000001</v>
      </c>
      <c r="AA299" s="21">
        <f t="shared" si="67"/>
        <v>0.92500000000000004</v>
      </c>
      <c r="AB299" s="21">
        <f t="shared" si="68"/>
        <v>0.74</v>
      </c>
      <c r="AC299" s="21">
        <f t="shared" si="69"/>
        <v>0</v>
      </c>
    </row>
    <row r="300" spans="2:29" x14ac:dyDescent="0.25">
      <c r="B300" s="27" t="s">
        <v>480</v>
      </c>
      <c r="C300" s="27" t="s">
        <v>481</v>
      </c>
      <c r="D300" t="s">
        <v>920</v>
      </c>
      <c r="E300">
        <v>118</v>
      </c>
      <c r="F300">
        <v>24</v>
      </c>
      <c r="G300" t="s">
        <v>37</v>
      </c>
      <c r="H300">
        <v>129</v>
      </c>
      <c r="I300">
        <v>261</v>
      </c>
      <c r="J300">
        <v>187</v>
      </c>
      <c r="K300">
        <v>11</v>
      </c>
      <c r="L300">
        <v>186</v>
      </c>
      <c r="M300">
        <v>22</v>
      </c>
      <c r="N300" s="20">
        <f t="shared" si="70"/>
        <v>1</v>
      </c>
      <c r="P300" s="20">
        <f t="shared" si="57"/>
        <v>1</v>
      </c>
      <c r="R300" s="12">
        <f t="shared" si="58"/>
        <v>5.8823529411764705E-2</v>
      </c>
      <c r="S300" s="21">
        <f t="shared" si="59"/>
        <v>0.15135740743060389</v>
      </c>
      <c r="T300" s="21">
        <f t="shared" si="60"/>
        <v>-6.4507694292733397E-2</v>
      </c>
      <c r="U300" s="21">
        <f t="shared" si="61"/>
        <v>3.7827536621762636E-2</v>
      </c>
      <c r="V300" s="21">
        <f t="shared" si="62"/>
        <v>4.1559083253211039E-2</v>
      </c>
      <c r="W300" s="22">
        <f t="shared" si="63"/>
        <v>208</v>
      </c>
      <c r="X300" s="21">
        <f t="shared" si="64"/>
        <v>5.2884615384615384E-2</v>
      </c>
      <c r="Y300" s="23">
        <f t="shared" si="65"/>
        <v>10.727272727272727</v>
      </c>
      <c r="Z300" s="21">
        <f t="shared" si="66"/>
        <v>0.58599999999999997</v>
      </c>
      <c r="AA300" s="21">
        <f t="shared" si="67"/>
        <v>0.39300000000000002</v>
      </c>
      <c r="AB300" s="21">
        <f t="shared" si="68"/>
        <v>0.47499999999999998</v>
      </c>
      <c r="AC300" s="21">
        <f t="shared" si="69"/>
        <v>0</v>
      </c>
    </row>
    <row r="301" spans="2:29" x14ac:dyDescent="0.25">
      <c r="B301" s="27" t="s">
        <v>584</v>
      </c>
      <c r="C301" s="27" t="s">
        <v>585</v>
      </c>
      <c r="D301" t="s">
        <v>920</v>
      </c>
      <c r="E301">
        <v>118</v>
      </c>
      <c r="F301" t="s">
        <v>30</v>
      </c>
      <c r="G301" t="s">
        <v>31</v>
      </c>
      <c r="H301">
        <v>34</v>
      </c>
      <c r="I301">
        <v>30</v>
      </c>
      <c r="J301">
        <v>49</v>
      </c>
      <c r="K301">
        <v>17</v>
      </c>
      <c r="L301">
        <v>268</v>
      </c>
      <c r="M301">
        <v>116</v>
      </c>
      <c r="N301" s="20">
        <f t="shared" si="70"/>
        <v>1</v>
      </c>
      <c r="P301" s="20">
        <f t="shared" si="57"/>
        <v>1</v>
      </c>
      <c r="R301" s="12">
        <f t="shared" si="58"/>
        <v>0.34693877551020408</v>
      </c>
      <c r="S301" s="21">
        <f t="shared" si="59"/>
        <v>-2.4721910440527295E-2</v>
      </c>
      <c r="T301" s="21">
        <f t="shared" si="60"/>
        <v>0.10310020440058287</v>
      </c>
      <c r="U301" s="21">
        <f t="shared" si="61"/>
        <v>3.7221991639429408E-2</v>
      </c>
      <c r="V301" s="21">
        <f t="shared" si="62"/>
        <v>3.8533428533161662E-2</v>
      </c>
      <c r="W301" s="22">
        <f t="shared" si="63"/>
        <v>384</v>
      </c>
      <c r="X301" s="21">
        <f t="shared" si="64"/>
        <v>4.4270833333333336E-2</v>
      </c>
      <c r="Y301" s="23">
        <f t="shared" si="65"/>
        <v>6.9411764705882355</v>
      </c>
      <c r="Z301" s="21">
        <f t="shared" si="66"/>
        <v>0.55700000000000005</v>
      </c>
      <c r="AA301" s="21">
        <f t="shared" si="67"/>
        <v>0.35199999999999998</v>
      </c>
      <c r="AB301" s="21">
        <f t="shared" si="68"/>
        <v>0.63400000000000001</v>
      </c>
      <c r="AC301" s="21">
        <f t="shared" si="69"/>
        <v>0</v>
      </c>
    </row>
    <row r="302" spans="2:29" x14ac:dyDescent="0.25">
      <c r="B302" s="27" t="s">
        <v>526</v>
      </c>
      <c r="C302" s="27" t="s">
        <v>527</v>
      </c>
      <c r="D302" t="s">
        <v>920</v>
      </c>
      <c r="E302">
        <v>113</v>
      </c>
      <c r="F302">
        <v>50</v>
      </c>
      <c r="G302" t="s">
        <v>49</v>
      </c>
      <c r="H302">
        <v>299</v>
      </c>
      <c r="I302">
        <v>410</v>
      </c>
      <c r="J302">
        <v>455</v>
      </c>
      <c r="K302">
        <v>25</v>
      </c>
      <c r="L302">
        <v>337</v>
      </c>
      <c r="M302" t="s">
        <v>30</v>
      </c>
      <c r="N302" s="20">
        <f t="shared" si="70"/>
        <v>1</v>
      </c>
      <c r="P302" s="20">
        <f t="shared" si="57"/>
        <v>1</v>
      </c>
      <c r="R302" s="12">
        <f t="shared" si="58"/>
        <v>5.4945054945054944E-2</v>
      </c>
      <c r="S302" s="21">
        <f t="shared" si="59"/>
        <v>6.5178847792124905E-2</v>
      </c>
      <c r="T302" s="21">
        <f t="shared" si="60"/>
        <v>2.1046469491486031E-2</v>
      </c>
      <c r="U302" s="21">
        <f t="shared" si="61"/>
        <v>4.2879236496325079E-2</v>
      </c>
      <c r="V302" s="21">
        <f t="shared" si="62"/>
        <v>4.303485125997867E-2</v>
      </c>
      <c r="W302" s="22">
        <f t="shared" si="63"/>
        <v>337</v>
      </c>
      <c r="X302" s="21">
        <f t="shared" si="64"/>
        <v>7.418397626112759E-2</v>
      </c>
      <c r="Y302" s="23">
        <f t="shared" si="65"/>
        <v>4.5199999999999996</v>
      </c>
      <c r="Z302" s="21">
        <f t="shared" si="66"/>
        <v>0.59099999999999997</v>
      </c>
      <c r="AA302" s="21">
        <f t="shared" si="67"/>
        <v>0.47399999999999998</v>
      </c>
      <c r="AB302" s="21">
        <f t="shared" si="68"/>
        <v>0.81400000000000006</v>
      </c>
      <c r="AC302" s="21">
        <f t="shared" si="69"/>
        <v>0</v>
      </c>
    </row>
    <row r="303" spans="2:29" x14ac:dyDescent="0.25">
      <c r="B303" s="27" t="s">
        <v>508</v>
      </c>
      <c r="C303" s="27" t="s">
        <v>509</v>
      </c>
      <c r="D303" t="s">
        <v>920</v>
      </c>
      <c r="E303">
        <v>110</v>
      </c>
      <c r="F303">
        <v>52</v>
      </c>
      <c r="G303" t="s">
        <v>49</v>
      </c>
      <c r="H303">
        <v>63</v>
      </c>
      <c r="I303">
        <v>75</v>
      </c>
      <c r="J303">
        <v>67</v>
      </c>
      <c r="K303">
        <v>4</v>
      </c>
      <c r="L303">
        <v>157</v>
      </c>
      <c r="M303">
        <v>12</v>
      </c>
      <c r="N303" s="20">
        <f t="shared" si="70"/>
        <v>1</v>
      </c>
      <c r="P303" s="20">
        <f t="shared" si="57"/>
        <v>1</v>
      </c>
      <c r="R303" s="12">
        <f t="shared" si="58"/>
        <v>5.9701492537313432E-2</v>
      </c>
      <c r="S303" s="21">
        <f t="shared" si="59"/>
        <v>3.5485788455905221E-2</v>
      </c>
      <c r="T303" s="21">
        <f t="shared" si="60"/>
        <v>-2.2306545052454108E-2</v>
      </c>
      <c r="U303" s="21">
        <f t="shared" si="61"/>
        <v>6.1747751084488822E-3</v>
      </c>
      <c r="V303" s="21">
        <f t="shared" si="62"/>
        <v>6.4513395039666648E-3</v>
      </c>
      <c r="W303" s="22">
        <f t="shared" si="63"/>
        <v>169</v>
      </c>
      <c r="X303" s="21">
        <f t="shared" si="64"/>
        <v>2.3668639053254437E-2</v>
      </c>
      <c r="Y303" s="23">
        <f t="shared" si="65"/>
        <v>27.5</v>
      </c>
      <c r="Z303" s="21">
        <f t="shared" si="66"/>
        <v>0.38800000000000001</v>
      </c>
      <c r="AA303" s="21">
        <f t="shared" si="67"/>
        <v>0.25600000000000001</v>
      </c>
      <c r="AB303" s="21">
        <f t="shared" si="68"/>
        <v>0.27500000000000002</v>
      </c>
      <c r="AC303" s="21">
        <f t="shared" si="69"/>
        <v>0</v>
      </c>
    </row>
    <row r="304" spans="2:29" x14ac:dyDescent="0.25">
      <c r="B304" s="27" t="s">
        <v>514</v>
      </c>
      <c r="C304" s="27" t="s">
        <v>515</v>
      </c>
      <c r="D304" t="s">
        <v>920</v>
      </c>
      <c r="E304">
        <v>110</v>
      </c>
      <c r="F304">
        <v>81</v>
      </c>
      <c r="G304" t="s">
        <v>75</v>
      </c>
      <c r="H304">
        <v>89</v>
      </c>
      <c r="I304">
        <v>130</v>
      </c>
      <c r="J304">
        <v>129</v>
      </c>
      <c r="K304">
        <v>13</v>
      </c>
      <c r="L304">
        <v>92</v>
      </c>
      <c r="M304" t="s">
        <v>30</v>
      </c>
      <c r="N304" s="20">
        <f t="shared" si="70"/>
        <v>1</v>
      </c>
      <c r="P304" s="20">
        <f t="shared" si="57"/>
        <v>1</v>
      </c>
      <c r="R304" s="12">
        <f t="shared" si="58"/>
        <v>0.10077519379844961</v>
      </c>
      <c r="S304" s="21">
        <f t="shared" si="59"/>
        <v>7.8724814425619849E-2</v>
      </c>
      <c r="T304" s="21">
        <f t="shared" si="60"/>
        <v>-1.5432172325816618E-3</v>
      </c>
      <c r="U304" s="21">
        <f t="shared" si="61"/>
        <v>3.7815064307116675E-2</v>
      </c>
      <c r="V304" s="21">
        <f t="shared" si="62"/>
        <v>3.8332220500051618E-2</v>
      </c>
      <c r="W304" s="22">
        <f t="shared" si="63"/>
        <v>92</v>
      </c>
      <c r="X304" s="21">
        <f t="shared" si="64"/>
        <v>0.14130434782608695</v>
      </c>
      <c r="Y304" s="23">
        <f t="shared" si="65"/>
        <v>8.4615384615384617</v>
      </c>
      <c r="Z304" s="21">
        <f t="shared" si="66"/>
        <v>0.55500000000000005</v>
      </c>
      <c r="AA304" s="21">
        <f t="shared" si="67"/>
        <v>0.71899999999999997</v>
      </c>
      <c r="AB304" s="21">
        <f t="shared" si="68"/>
        <v>0.53800000000000003</v>
      </c>
      <c r="AC304" s="21">
        <f t="shared" si="69"/>
        <v>0</v>
      </c>
    </row>
    <row r="305" spans="2:29" x14ac:dyDescent="0.25">
      <c r="B305" s="27" t="s">
        <v>520</v>
      </c>
      <c r="C305" s="27" t="s">
        <v>521</v>
      </c>
      <c r="D305" t="s">
        <v>920</v>
      </c>
      <c r="E305">
        <v>109</v>
      </c>
      <c r="F305">
        <v>104</v>
      </c>
      <c r="G305" t="s">
        <v>31</v>
      </c>
      <c r="H305">
        <v>59</v>
      </c>
      <c r="I305">
        <v>56</v>
      </c>
      <c r="J305">
        <v>67</v>
      </c>
      <c r="K305">
        <v>14</v>
      </c>
      <c r="L305">
        <v>111</v>
      </c>
      <c r="M305" t="s">
        <v>30</v>
      </c>
      <c r="N305" s="20">
        <f t="shared" si="70"/>
        <v>1</v>
      </c>
      <c r="P305" s="20">
        <f t="shared" si="57"/>
        <v>1</v>
      </c>
      <c r="R305" s="12">
        <f t="shared" si="58"/>
        <v>0.20895522388059701</v>
      </c>
      <c r="S305" s="21">
        <f t="shared" si="59"/>
        <v>-1.0382872577646474E-2</v>
      </c>
      <c r="T305" s="21">
        <f t="shared" si="60"/>
        <v>3.6519209464036084E-2</v>
      </c>
      <c r="U305" s="21">
        <f t="shared" si="61"/>
        <v>1.2796703483916483E-2</v>
      </c>
      <c r="V305" s="21">
        <f t="shared" si="62"/>
        <v>1.2977680123435364E-2</v>
      </c>
      <c r="W305" s="22">
        <f t="shared" si="63"/>
        <v>111</v>
      </c>
      <c r="X305" s="21">
        <f t="shared" si="64"/>
        <v>0.12612612612612611</v>
      </c>
      <c r="Y305" s="23">
        <f t="shared" si="65"/>
        <v>7.7857142857142856</v>
      </c>
      <c r="Z305" s="21">
        <f t="shared" si="66"/>
        <v>0.42199999999999999</v>
      </c>
      <c r="AA305" s="21">
        <f t="shared" si="67"/>
        <v>0.67800000000000005</v>
      </c>
      <c r="AB305" s="21">
        <f t="shared" si="68"/>
        <v>0.56699999999999995</v>
      </c>
      <c r="AC305" s="21">
        <f t="shared" si="69"/>
        <v>0</v>
      </c>
    </row>
    <row r="306" spans="2:29" x14ac:dyDescent="0.25">
      <c r="B306" s="27" t="s">
        <v>554</v>
      </c>
      <c r="C306" s="27" t="s">
        <v>555</v>
      </c>
      <c r="D306" t="s">
        <v>920</v>
      </c>
      <c r="E306">
        <v>109</v>
      </c>
      <c r="F306">
        <v>147</v>
      </c>
      <c r="G306" t="s">
        <v>37</v>
      </c>
      <c r="H306">
        <v>177</v>
      </c>
      <c r="I306">
        <v>56</v>
      </c>
      <c r="J306">
        <v>81</v>
      </c>
      <c r="K306">
        <v>23</v>
      </c>
      <c r="L306">
        <v>199</v>
      </c>
      <c r="M306">
        <v>25</v>
      </c>
      <c r="N306" s="20">
        <f t="shared" si="70"/>
        <v>1</v>
      </c>
      <c r="P306" s="20">
        <f t="shared" si="57"/>
        <v>1</v>
      </c>
      <c r="R306" s="12">
        <f t="shared" si="58"/>
        <v>0.2839506172839506</v>
      </c>
      <c r="S306" s="21">
        <f t="shared" si="59"/>
        <v>-0.20559320158830674</v>
      </c>
      <c r="T306" s="21">
        <f t="shared" si="60"/>
        <v>7.6612451642977364E-2</v>
      </c>
      <c r="U306" s="21">
        <f t="shared" si="61"/>
        <v>-7.5192857488729392E-2</v>
      </c>
      <c r="V306" s="21">
        <f t="shared" si="62"/>
        <v>-6.8057869144686256E-2</v>
      </c>
      <c r="W306" s="22">
        <f t="shared" si="63"/>
        <v>224</v>
      </c>
      <c r="X306" s="21">
        <f t="shared" si="64"/>
        <v>0.10267857142857142</v>
      </c>
      <c r="Y306" s="23">
        <f t="shared" si="65"/>
        <v>4.7391304347826084</v>
      </c>
      <c r="Z306" s="21">
        <f t="shared" si="66"/>
        <v>0.10299999999999999</v>
      </c>
      <c r="AA306" s="21">
        <f t="shared" si="67"/>
        <v>0.60399999999999998</v>
      </c>
      <c r="AB306" s="21">
        <f t="shared" si="68"/>
        <v>0.80299999999999994</v>
      </c>
      <c r="AC306" s="21">
        <f t="shared" si="69"/>
        <v>0</v>
      </c>
    </row>
    <row r="307" spans="2:29" x14ac:dyDescent="0.25">
      <c r="B307" s="27" t="s">
        <v>574</v>
      </c>
      <c r="C307" s="27" t="s">
        <v>575</v>
      </c>
      <c r="D307" t="s">
        <v>920</v>
      </c>
      <c r="E307">
        <v>103</v>
      </c>
      <c r="F307">
        <v>210</v>
      </c>
      <c r="G307" t="s">
        <v>86</v>
      </c>
      <c r="H307">
        <v>770</v>
      </c>
      <c r="I307">
        <v>768</v>
      </c>
      <c r="J307">
        <v>808</v>
      </c>
      <c r="K307">
        <v>-20</v>
      </c>
      <c r="L307">
        <v>393</v>
      </c>
      <c r="M307">
        <v>81</v>
      </c>
      <c r="N307" s="20">
        <f t="shared" si="70"/>
        <v>1</v>
      </c>
      <c r="P307" s="20">
        <f t="shared" si="57"/>
        <v>1</v>
      </c>
      <c r="R307" s="12">
        <f t="shared" si="58"/>
        <v>-2.4752475247524754E-2</v>
      </c>
      <c r="S307" s="21">
        <f t="shared" si="59"/>
        <v>-5.200210821552087E-4</v>
      </c>
      <c r="T307" s="21">
        <f t="shared" si="60"/>
        <v>1.0206196608907758E-2</v>
      </c>
      <c r="U307" s="21">
        <f t="shared" si="61"/>
        <v>4.8287755082192518E-3</v>
      </c>
      <c r="V307" s="21">
        <f t="shared" si="62"/>
        <v>4.8383170116572671E-3</v>
      </c>
      <c r="W307" s="22">
        <f t="shared" si="63"/>
        <v>474</v>
      </c>
      <c r="X307" s="21">
        <f t="shared" si="64"/>
        <v>-4.2194092827004218E-2</v>
      </c>
      <c r="Y307" s="23">
        <f t="shared" si="65"/>
        <v>100000</v>
      </c>
      <c r="Z307" s="21">
        <f t="shared" si="66"/>
        <v>0.375</v>
      </c>
      <c r="AA307" s="21">
        <f t="shared" si="67"/>
        <v>7.3999999999999996E-2</v>
      </c>
      <c r="AB307" s="21">
        <f t="shared" si="68"/>
        <v>0.18700000000000006</v>
      </c>
      <c r="AC307" s="21">
        <f t="shared" si="69"/>
        <v>0</v>
      </c>
    </row>
    <row r="308" spans="2:29" x14ac:dyDescent="0.25">
      <c r="B308" s="27" t="s">
        <v>558</v>
      </c>
      <c r="C308" s="27" t="s">
        <v>559</v>
      </c>
      <c r="D308" t="s">
        <v>920</v>
      </c>
      <c r="E308">
        <v>100</v>
      </c>
      <c r="F308">
        <v>200</v>
      </c>
      <c r="G308" t="s">
        <v>56</v>
      </c>
      <c r="H308" s="1">
        <v>1031</v>
      </c>
      <c r="I308">
        <v>876</v>
      </c>
      <c r="J308">
        <v>286</v>
      </c>
      <c r="K308">
        <v>17</v>
      </c>
      <c r="L308">
        <v>97</v>
      </c>
      <c r="M308" t="s">
        <v>30</v>
      </c>
      <c r="N308" s="20">
        <f t="shared" si="70"/>
        <v>1</v>
      </c>
      <c r="P308" s="20">
        <f t="shared" si="57"/>
        <v>1</v>
      </c>
      <c r="R308" s="12">
        <f t="shared" si="58"/>
        <v>5.944055944055944E-2</v>
      </c>
      <c r="S308" s="21">
        <f t="shared" si="59"/>
        <v>-3.2058549558657168E-2</v>
      </c>
      <c r="T308" s="21">
        <f t="shared" si="60"/>
        <v>-0.20058482989678539</v>
      </c>
      <c r="U308" s="21">
        <f t="shared" si="61"/>
        <v>-0.12034831935900991</v>
      </c>
      <c r="V308" s="21">
        <f t="shared" si="62"/>
        <v>-0.11766389960481749</v>
      </c>
      <c r="W308" s="22">
        <f t="shared" si="63"/>
        <v>97</v>
      </c>
      <c r="X308" s="21">
        <f t="shared" si="64"/>
        <v>0.17525773195876287</v>
      </c>
      <c r="Y308" s="23">
        <f t="shared" si="65"/>
        <v>5.882352941176471</v>
      </c>
      <c r="Z308" s="21">
        <f t="shared" si="66"/>
        <v>3.3000000000000002E-2</v>
      </c>
      <c r="AA308" s="21">
        <f t="shared" si="67"/>
        <v>0.81699999999999995</v>
      </c>
      <c r="AB308" s="21">
        <f t="shared" si="68"/>
        <v>0.70599999999999996</v>
      </c>
      <c r="AC308" s="21">
        <f t="shared" si="69"/>
        <v>0</v>
      </c>
    </row>
    <row r="309" spans="2:29" x14ac:dyDescent="0.25">
      <c r="B309" s="27" t="s">
        <v>606</v>
      </c>
      <c r="C309" s="27" t="s">
        <v>607</v>
      </c>
      <c r="D309" t="s">
        <v>920</v>
      </c>
      <c r="E309">
        <v>100</v>
      </c>
      <c r="F309">
        <v>8</v>
      </c>
      <c r="G309" t="s">
        <v>49</v>
      </c>
      <c r="H309">
        <v>184</v>
      </c>
      <c r="I309">
        <v>343</v>
      </c>
      <c r="J309">
        <v>188</v>
      </c>
      <c r="K309">
        <v>14</v>
      </c>
      <c r="L309">
        <v>121</v>
      </c>
      <c r="M309" t="s">
        <v>30</v>
      </c>
      <c r="N309" s="20">
        <f t="shared" si="70"/>
        <v>1</v>
      </c>
      <c r="P309" s="20">
        <f t="shared" si="57"/>
        <v>1</v>
      </c>
      <c r="R309" s="12">
        <f t="shared" si="58"/>
        <v>7.4468085106382975E-2</v>
      </c>
      <c r="S309" s="21">
        <f t="shared" si="59"/>
        <v>0.13264877444616086</v>
      </c>
      <c r="T309" s="21">
        <f t="shared" si="60"/>
        <v>-0.11330809045420576</v>
      </c>
      <c r="U309" s="21">
        <f t="shared" si="61"/>
        <v>2.1529347651334518E-3</v>
      </c>
      <c r="V309" s="21">
        <f t="shared" si="62"/>
        <v>7.1645395856961835E-3</v>
      </c>
      <c r="W309" s="22">
        <f t="shared" si="63"/>
        <v>121</v>
      </c>
      <c r="X309" s="21">
        <f t="shared" si="64"/>
        <v>0.11570247933884298</v>
      </c>
      <c r="Y309" s="23">
        <f t="shared" si="65"/>
        <v>7.1428571428571432</v>
      </c>
      <c r="Z309" s="21">
        <f t="shared" si="66"/>
        <v>0.39500000000000002</v>
      </c>
      <c r="AA309" s="21">
        <f t="shared" si="67"/>
        <v>0.63800000000000001</v>
      </c>
      <c r="AB309" s="21">
        <f t="shared" si="68"/>
        <v>0.61199999999999999</v>
      </c>
      <c r="AC309" s="21">
        <f t="shared" si="69"/>
        <v>0</v>
      </c>
    </row>
    <row r="310" spans="2:29" x14ac:dyDescent="0.25">
      <c r="B310" s="27" t="s">
        <v>640</v>
      </c>
      <c r="C310" s="27" t="s">
        <v>641</v>
      </c>
      <c r="D310" t="s">
        <v>920</v>
      </c>
      <c r="E310">
        <v>98</v>
      </c>
      <c r="F310">
        <v>272</v>
      </c>
      <c r="G310" t="s">
        <v>46</v>
      </c>
      <c r="H310">
        <v>110</v>
      </c>
      <c r="I310">
        <v>108</v>
      </c>
      <c r="J310">
        <v>41</v>
      </c>
      <c r="K310">
        <v>5</v>
      </c>
      <c r="L310">
        <v>60</v>
      </c>
      <c r="M310">
        <v>65</v>
      </c>
      <c r="N310" s="20">
        <f t="shared" si="70"/>
        <v>1</v>
      </c>
      <c r="P310" s="20">
        <f t="shared" si="57"/>
        <v>1</v>
      </c>
      <c r="R310" s="12">
        <f t="shared" si="58"/>
        <v>0.12195121951219512</v>
      </c>
      <c r="S310" s="21">
        <f t="shared" si="59"/>
        <v>-3.6631021456072776E-3</v>
      </c>
      <c r="T310" s="21">
        <f t="shared" si="60"/>
        <v>-0.17610470974776926</v>
      </c>
      <c r="U310" s="21">
        <f t="shared" si="61"/>
        <v>-9.3977220128129368E-2</v>
      </c>
      <c r="V310" s="21">
        <f t="shared" si="62"/>
        <v>-9.1248344007168636E-2</v>
      </c>
      <c r="W310" s="22">
        <f t="shared" si="63"/>
        <v>125</v>
      </c>
      <c r="X310" s="21">
        <f t="shared" si="64"/>
        <v>0.04</v>
      </c>
      <c r="Y310" s="23">
        <f t="shared" si="65"/>
        <v>19.600000000000001</v>
      </c>
      <c r="Z310" s="21">
        <f t="shared" si="66"/>
        <v>6.9000000000000006E-2</v>
      </c>
      <c r="AA310" s="21">
        <f t="shared" si="67"/>
        <v>0.32100000000000001</v>
      </c>
      <c r="AB310" s="21">
        <f t="shared" si="68"/>
        <v>0.34199999999999997</v>
      </c>
      <c r="AC310" s="21">
        <f t="shared" si="69"/>
        <v>0</v>
      </c>
    </row>
    <row r="311" spans="2:29" x14ac:dyDescent="0.25">
      <c r="B311" s="27" t="s">
        <v>522</v>
      </c>
      <c r="C311" s="27" t="s">
        <v>523</v>
      </c>
      <c r="D311" t="s">
        <v>920</v>
      </c>
      <c r="E311">
        <v>96</v>
      </c>
      <c r="F311">
        <v>56</v>
      </c>
      <c r="G311" t="s">
        <v>56</v>
      </c>
      <c r="H311">
        <v>71</v>
      </c>
      <c r="I311">
        <v>59</v>
      </c>
      <c r="J311">
        <v>39</v>
      </c>
      <c r="K311">
        <v>9</v>
      </c>
      <c r="L311">
        <v>48</v>
      </c>
      <c r="M311" t="s">
        <v>30</v>
      </c>
      <c r="N311" s="20">
        <f t="shared" si="70"/>
        <v>1</v>
      </c>
      <c r="P311" s="20">
        <f t="shared" si="57"/>
        <v>1</v>
      </c>
      <c r="R311" s="12">
        <f t="shared" si="58"/>
        <v>0.23076923076923078</v>
      </c>
      <c r="S311" s="21">
        <f t="shared" si="59"/>
        <v>-3.6351316142675838E-2</v>
      </c>
      <c r="T311" s="21">
        <f t="shared" si="60"/>
        <v>-7.9460308331414931E-2</v>
      </c>
      <c r="U311" s="21">
        <f t="shared" si="61"/>
        <v>-5.815242086903516E-2</v>
      </c>
      <c r="V311" s="21">
        <f t="shared" si="62"/>
        <v>-5.7988015114375312E-2</v>
      </c>
      <c r="W311" s="22">
        <f t="shared" si="63"/>
        <v>48</v>
      </c>
      <c r="X311" s="21">
        <f t="shared" si="64"/>
        <v>0.1875</v>
      </c>
      <c r="Y311" s="23">
        <f t="shared" si="65"/>
        <v>10.666666666666666</v>
      </c>
      <c r="Z311" s="21">
        <f t="shared" si="66"/>
        <v>0.11899999999999999</v>
      </c>
      <c r="AA311" s="21">
        <f t="shared" si="67"/>
        <v>0.84199999999999997</v>
      </c>
      <c r="AB311" s="21">
        <f t="shared" si="68"/>
        <v>0.47699999999999998</v>
      </c>
      <c r="AC311" s="21">
        <f t="shared" si="69"/>
        <v>0</v>
      </c>
    </row>
    <row r="312" spans="2:29" x14ac:dyDescent="0.25">
      <c r="B312" s="27" t="s">
        <v>510</v>
      </c>
      <c r="C312" s="8" t="s">
        <v>511</v>
      </c>
      <c r="D312" t="s">
        <v>920</v>
      </c>
      <c r="E312">
        <v>95</v>
      </c>
      <c r="F312">
        <v>47</v>
      </c>
      <c r="G312" t="s">
        <v>37</v>
      </c>
      <c r="H312">
        <v>136</v>
      </c>
      <c r="I312">
        <v>115</v>
      </c>
      <c r="J312">
        <v>207</v>
      </c>
      <c r="K312">
        <v>19</v>
      </c>
      <c r="L312">
        <v>158</v>
      </c>
      <c r="M312" t="s">
        <v>30</v>
      </c>
      <c r="N312" s="20">
        <f t="shared" si="70"/>
        <v>1</v>
      </c>
      <c r="P312" s="20">
        <f t="shared" si="57"/>
        <v>1</v>
      </c>
      <c r="R312" s="12">
        <f t="shared" si="58"/>
        <v>9.1787439613526575E-2</v>
      </c>
      <c r="S312" s="21">
        <f t="shared" si="59"/>
        <v>-3.2988171531165844E-2</v>
      </c>
      <c r="T312" s="21">
        <f t="shared" si="60"/>
        <v>0.12474611314209483</v>
      </c>
      <c r="U312" s="21">
        <f t="shared" si="61"/>
        <v>4.2901143653007567E-2</v>
      </c>
      <c r="V312" s="21">
        <f t="shared" si="62"/>
        <v>4.4886361754645519E-2</v>
      </c>
      <c r="W312" s="22">
        <f t="shared" si="63"/>
        <v>158</v>
      </c>
      <c r="X312" s="21">
        <f t="shared" si="64"/>
        <v>0.12025316455696203</v>
      </c>
      <c r="Y312" s="23">
        <f t="shared" si="65"/>
        <v>5</v>
      </c>
      <c r="Z312" s="21">
        <f t="shared" si="66"/>
        <v>0.6</v>
      </c>
      <c r="AA312" s="21">
        <f t="shared" si="67"/>
        <v>0.66200000000000003</v>
      </c>
      <c r="AB312" s="21">
        <f t="shared" si="68"/>
        <v>0.79400000000000004</v>
      </c>
      <c r="AC312" s="21">
        <f t="shared" si="69"/>
        <v>0</v>
      </c>
    </row>
    <row r="313" spans="2:29" x14ac:dyDescent="0.25">
      <c r="B313" s="27" t="s">
        <v>622</v>
      </c>
      <c r="C313" s="27" t="s">
        <v>623</v>
      </c>
      <c r="D313" t="s">
        <v>920</v>
      </c>
      <c r="E313">
        <v>93</v>
      </c>
      <c r="F313" t="s">
        <v>30</v>
      </c>
      <c r="G313" t="s">
        <v>31</v>
      </c>
      <c r="H313">
        <v>23</v>
      </c>
      <c r="I313">
        <v>31</v>
      </c>
      <c r="J313">
        <v>26</v>
      </c>
      <c r="K313">
        <v>4</v>
      </c>
      <c r="L313">
        <v>87</v>
      </c>
      <c r="M313">
        <v>194</v>
      </c>
      <c r="N313" s="20">
        <f t="shared" si="70"/>
        <v>1</v>
      </c>
      <c r="P313" s="20">
        <f t="shared" si="57"/>
        <v>1</v>
      </c>
      <c r="R313" s="12">
        <f t="shared" si="58"/>
        <v>0.15384615384615385</v>
      </c>
      <c r="S313" s="21">
        <f t="shared" si="59"/>
        <v>6.1516554805442381E-2</v>
      </c>
      <c r="T313" s="21">
        <f t="shared" si="60"/>
        <v>-3.4566574895582125E-2</v>
      </c>
      <c r="U313" s="21">
        <f t="shared" si="61"/>
        <v>1.2335696945859898E-2</v>
      </c>
      <c r="V313" s="21">
        <f t="shared" si="62"/>
        <v>1.3095225618573384E-2</v>
      </c>
      <c r="W313" s="22">
        <f t="shared" si="63"/>
        <v>281</v>
      </c>
      <c r="X313" s="21">
        <f t="shared" si="64"/>
        <v>1.4234875444839857E-2</v>
      </c>
      <c r="Y313" s="23">
        <f t="shared" si="65"/>
        <v>23.25</v>
      </c>
      <c r="Z313" s="21">
        <f t="shared" si="66"/>
        <v>0.42399999999999999</v>
      </c>
      <c r="AA313" s="21">
        <f t="shared" si="67"/>
        <v>0.215</v>
      </c>
      <c r="AB313" s="21">
        <f t="shared" si="68"/>
        <v>0.30400000000000005</v>
      </c>
      <c r="AC313" s="21">
        <f t="shared" si="69"/>
        <v>0</v>
      </c>
    </row>
    <row r="314" spans="2:29" x14ac:dyDescent="0.25">
      <c r="B314" s="27" t="s">
        <v>562</v>
      </c>
      <c r="C314" s="27" t="s">
        <v>563</v>
      </c>
      <c r="D314" t="s">
        <v>920</v>
      </c>
      <c r="E314">
        <v>92</v>
      </c>
      <c r="F314">
        <v>171</v>
      </c>
      <c r="G314" t="s">
        <v>86</v>
      </c>
      <c r="H314">
        <v>108</v>
      </c>
      <c r="I314">
        <v>104</v>
      </c>
      <c r="J314">
        <v>102</v>
      </c>
      <c r="K314">
        <v>8</v>
      </c>
      <c r="L314">
        <v>304</v>
      </c>
      <c r="M314">
        <v>7</v>
      </c>
      <c r="N314" s="20">
        <f t="shared" si="70"/>
        <v>1</v>
      </c>
      <c r="P314" s="20">
        <f t="shared" si="57"/>
        <v>1</v>
      </c>
      <c r="R314" s="12">
        <f t="shared" si="58"/>
        <v>7.8431372549019607E-2</v>
      </c>
      <c r="S314" s="21">
        <f t="shared" si="59"/>
        <v>-7.5196504874270875E-3</v>
      </c>
      <c r="T314" s="21">
        <f t="shared" si="60"/>
        <v>-3.8760856832134039E-3</v>
      </c>
      <c r="U314" s="21">
        <f t="shared" si="61"/>
        <v>-5.6995370417669555E-3</v>
      </c>
      <c r="V314" s="21">
        <f t="shared" si="62"/>
        <v>-5.6984244041358156E-3</v>
      </c>
      <c r="W314" s="22">
        <f t="shared" si="63"/>
        <v>311</v>
      </c>
      <c r="X314" s="21">
        <f t="shared" si="64"/>
        <v>2.5723472668810289E-2</v>
      </c>
      <c r="Y314" s="23">
        <f t="shared" si="65"/>
        <v>11.5</v>
      </c>
      <c r="Z314" s="21">
        <f t="shared" si="66"/>
        <v>0.32300000000000001</v>
      </c>
      <c r="AA314" s="21">
        <f t="shared" si="67"/>
        <v>0.26700000000000002</v>
      </c>
      <c r="AB314" s="21">
        <f t="shared" si="68"/>
        <v>0.44999999999999996</v>
      </c>
      <c r="AC314" s="21">
        <f t="shared" si="69"/>
        <v>0</v>
      </c>
    </row>
    <row r="315" spans="2:29" x14ac:dyDescent="0.25">
      <c r="B315" s="27" t="s">
        <v>552</v>
      </c>
      <c r="C315" s="27" t="s">
        <v>553</v>
      </c>
      <c r="D315" t="s">
        <v>920</v>
      </c>
      <c r="E315">
        <v>92</v>
      </c>
      <c r="F315">
        <v>191</v>
      </c>
      <c r="G315" t="s">
        <v>56</v>
      </c>
      <c r="H315">
        <v>270</v>
      </c>
      <c r="I315">
        <v>336</v>
      </c>
      <c r="J315">
        <v>269</v>
      </c>
      <c r="K315">
        <v>11</v>
      </c>
      <c r="L315">
        <v>103</v>
      </c>
      <c r="M315">
        <v>17</v>
      </c>
      <c r="N315" s="20">
        <f t="shared" si="70"/>
        <v>1</v>
      </c>
      <c r="P315" s="20">
        <f t="shared" si="57"/>
        <v>1</v>
      </c>
      <c r="R315" s="12">
        <f t="shared" si="58"/>
        <v>4.0892193308550186E-2</v>
      </c>
      <c r="S315" s="21">
        <f t="shared" si="59"/>
        <v>4.4708438422444985E-2</v>
      </c>
      <c r="T315" s="21">
        <f t="shared" si="60"/>
        <v>-4.3505228186440648E-2</v>
      </c>
      <c r="U315" s="21">
        <f t="shared" si="61"/>
        <v>-3.7098910617028302E-4</v>
      </c>
      <c r="V315" s="21">
        <f t="shared" si="62"/>
        <v>2.7740704327801807E-4</v>
      </c>
      <c r="W315" s="22">
        <f t="shared" si="63"/>
        <v>120</v>
      </c>
      <c r="X315" s="21">
        <f t="shared" si="64"/>
        <v>9.166666666666666E-2</v>
      </c>
      <c r="Y315" s="23">
        <f t="shared" si="65"/>
        <v>8.3636363636363633</v>
      </c>
      <c r="Z315" s="21">
        <f t="shared" si="66"/>
        <v>0.35199999999999998</v>
      </c>
      <c r="AA315" s="21">
        <f t="shared" si="67"/>
        <v>0.56100000000000005</v>
      </c>
      <c r="AB315" s="21">
        <f t="shared" si="68"/>
        <v>0.54</v>
      </c>
      <c r="AC315" s="21">
        <f t="shared" si="69"/>
        <v>0</v>
      </c>
    </row>
    <row r="316" spans="2:29" x14ac:dyDescent="0.25">
      <c r="B316" s="27" t="s">
        <v>560</v>
      </c>
      <c r="C316" s="27" t="s">
        <v>561</v>
      </c>
      <c r="D316" t="s">
        <v>920</v>
      </c>
      <c r="E316">
        <v>91</v>
      </c>
      <c r="F316">
        <v>79</v>
      </c>
      <c r="G316" t="s">
        <v>49</v>
      </c>
      <c r="H316">
        <v>192</v>
      </c>
      <c r="I316">
        <v>324</v>
      </c>
      <c r="J316">
        <v>218</v>
      </c>
      <c r="K316">
        <v>16</v>
      </c>
      <c r="L316">
        <v>173</v>
      </c>
      <c r="M316" t="s">
        <v>30</v>
      </c>
      <c r="N316" s="20">
        <f t="shared" si="70"/>
        <v>1</v>
      </c>
      <c r="P316" s="20">
        <f t="shared" si="57"/>
        <v>1</v>
      </c>
      <c r="R316" s="12">
        <f t="shared" si="58"/>
        <v>7.3394495412844041E-2</v>
      </c>
      <c r="S316" s="21">
        <f t="shared" si="59"/>
        <v>0.11032151746146002</v>
      </c>
      <c r="T316" s="21">
        <f t="shared" si="60"/>
        <v>-7.6190770836250477E-2</v>
      </c>
      <c r="U316" s="21">
        <f t="shared" si="61"/>
        <v>1.2780956164755386E-2</v>
      </c>
      <c r="V316" s="21">
        <f t="shared" si="62"/>
        <v>1.5637234263321642E-2</v>
      </c>
      <c r="W316" s="22">
        <f t="shared" si="63"/>
        <v>173</v>
      </c>
      <c r="X316" s="21">
        <f t="shared" si="64"/>
        <v>9.2485549132947972E-2</v>
      </c>
      <c r="Y316" s="23">
        <f t="shared" si="65"/>
        <v>5.6875</v>
      </c>
      <c r="Z316" s="21">
        <f t="shared" si="66"/>
        <v>0.435</v>
      </c>
      <c r="AA316" s="21">
        <f t="shared" si="67"/>
        <v>0.56799999999999995</v>
      </c>
      <c r="AB316" s="21">
        <f t="shared" si="68"/>
        <v>0.73299999999999998</v>
      </c>
      <c r="AC316" s="21">
        <f t="shared" si="69"/>
        <v>0</v>
      </c>
    </row>
    <row r="317" spans="2:29" x14ac:dyDescent="0.25">
      <c r="B317" s="27" t="s">
        <v>654</v>
      </c>
      <c r="C317" s="27" t="s">
        <v>655</v>
      </c>
      <c r="D317" t="s">
        <v>920</v>
      </c>
      <c r="E317">
        <v>88</v>
      </c>
      <c r="F317">
        <v>91</v>
      </c>
      <c r="G317" t="s">
        <v>86</v>
      </c>
      <c r="H317">
        <v>7</v>
      </c>
      <c r="I317">
        <v>6</v>
      </c>
      <c r="J317">
        <v>6</v>
      </c>
      <c r="K317">
        <v>0</v>
      </c>
      <c r="L317">
        <v>16</v>
      </c>
      <c r="M317" t="s">
        <v>30</v>
      </c>
      <c r="N317" s="20">
        <f t="shared" si="70"/>
        <v>1</v>
      </c>
      <c r="P317" s="20">
        <f t="shared" si="57"/>
        <v>1</v>
      </c>
      <c r="R317" s="12">
        <f t="shared" si="58"/>
        <v>0</v>
      </c>
      <c r="S317" s="21">
        <f t="shared" si="59"/>
        <v>-3.0359733904420927E-2</v>
      </c>
      <c r="T317" s="21">
        <f t="shared" si="60"/>
        <v>0</v>
      </c>
      <c r="U317" s="21">
        <f t="shared" si="61"/>
        <v>-1.5296863975959973E-2</v>
      </c>
      <c r="V317" s="21">
        <f t="shared" si="62"/>
        <v>-1.5218865960126967E-2</v>
      </c>
      <c r="W317" s="22">
        <f t="shared" si="63"/>
        <v>16</v>
      </c>
      <c r="X317" s="21">
        <f t="shared" si="64"/>
        <v>0</v>
      </c>
      <c r="Y317" s="23">
        <f t="shared" si="65"/>
        <v>100000</v>
      </c>
      <c r="Z317" s="21">
        <f t="shared" si="66"/>
        <v>0.26700000000000002</v>
      </c>
      <c r="AA317" s="21">
        <f t="shared" si="67"/>
        <v>0.125</v>
      </c>
      <c r="AB317" s="21">
        <f t="shared" si="68"/>
        <v>0.18700000000000006</v>
      </c>
      <c r="AC317" s="21">
        <f t="shared" si="69"/>
        <v>0</v>
      </c>
    </row>
    <row r="318" spans="2:29" x14ac:dyDescent="0.25">
      <c r="B318" s="27" t="s">
        <v>544</v>
      </c>
      <c r="C318" s="27" t="s">
        <v>545</v>
      </c>
      <c r="D318" t="s">
        <v>920</v>
      </c>
      <c r="E318">
        <v>88</v>
      </c>
      <c r="F318">
        <v>107</v>
      </c>
      <c r="G318" t="s">
        <v>86</v>
      </c>
      <c r="H318">
        <v>151</v>
      </c>
      <c r="I318">
        <v>150</v>
      </c>
      <c r="J318">
        <v>195</v>
      </c>
      <c r="K318">
        <v>8</v>
      </c>
      <c r="L318">
        <v>219</v>
      </c>
      <c r="M318">
        <v>2</v>
      </c>
      <c r="N318" s="20">
        <f t="shared" si="70"/>
        <v>1</v>
      </c>
      <c r="P318" s="20">
        <f t="shared" si="57"/>
        <v>1</v>
      </c>
      <c r="R318" s="12">
        <f t="shared" si="58"/>
        <v>4.1025641025641026E-2</v>
      </c>
      <c r="S318" s="21">
        <f t="shared" si="59"/>
        <v>-1.3280259357866253E-3</v>
      </c>
      <c r="T318" s="21">
        <f t="shared" si="60"/>
        <v>5.387395206178347E-2</v>
      </c>
      <c r="U318" s="21">
        <f t="shared" si="61"/>
        <v>2.5901739992868711E-2</v>
      </c>
      <c r="V318" s="21">
        <f t="shared" si="62"/>
        <v>2.6149222039621851E-2</v>
      </c>
      <c r="W318" s="22">
        <f t="shared" si="63"/>
        <v>221</v>
      </c>
      <c r="X318" s="21">
        <f t="shared" si="64"/>
        <v>3.6199095022624438E-2</v>
      </c>
      <c r="Y318" s="23">
        <f t="shared" si="65"/>
        <v>11</v>
      </c>
      <c r="Z318" s="21">
        <f t="shared" si="66"/>
        <v>0.48499999999999999</v>
      </c>
      <c r="AA318" s="21">
        <f t="shared" si="67"/>
        <v>0.29599999999999999</v>
      </c>
      <c r="AB318" s="21">
        <f t="shared" si="68"/>
        <v>0.46099999999999997</v>
      </c>
      <c r="AC318" s="21">
        <f t="shared" si="69"/>
        <v>0</v>
      </c>
    </row>
    <row r="319" spans="2:29" x14ac:dyDescent="0.25">
      <c r="B319" s="27" t="s">
        <v>530</v>
      </c>
      <c r="C319" s="27" t="s">
        <v>531</v>
      </c>
      <c r="D319" t="s">
        <v>920</v>
      </c>
      <c r="E319">
        <v>87</v>
      </c>
      <c r="F319">
        <v>168</v>
      </c>
      <c r="G319" t="s">
        <v>49</v>
      </c>
      <c r="H319">
        <v>297</v>
      </c>
      <c r="I319">
        <v>308</v>
      </c>
      <c r="J319">
        <v>319</v>
      </c>
      <c r="K319">
        <v>24</v>
      </c>
      <c r="L319">
        <v>280</v>
      </c>
      <c r="M319">
        <v>31</v>
      </c>
      <c r="N319" s="20">
        <f t="shared" si="70"/>
        <v>1</v>
      </c>
      <c r="P319" s="20">
        <f t="shared" si="57"/>
        <v>1</v>
      </c>
      <c r="R319" s="12">
        <f t="shared" si="58"/>
        <v>7.5235109717868343E-2</v>
      </c>
      <c r="S319" s="21">
        <f t="shared" si="59"/>
        <v>7.3000451952116574E-3</v>
      </c>
      <c r="T319" s="21">
        <f t="shared" si="60"/>
        <v>7.0429496933102076E-3</v>
      </c>
      <c r="U319" s="21">
        <f t="shared" si="61"/>
        <v>7.1714892408296649E-3</v>
      </c>
      <c r="V319" s="21">
        <f t="shared" si="62"/>
        <v>7.1714947097838433E-3</v>
      </c>
      <c r="W319" s="22">
        <f t="shared" si="63"/>
        <v>311</v>
      </c>
      <c r="X319" s="21">
        <f t="shared" si="64"/>
        <v>7.7170418006430874E-2</v>
      </c>
      <c r="Y319" s="23">
        <f t="shared" si="65"/>
        <v>3.625</v>
      </c>
      <c r="Z319" s="21">
        <f t="shared" si="66"/>
        <v>0.39700000000000002</v>
      </c>
      <c r="AA319" s="21">
        <f t="shared" si="67"/>
        <v>0.49199999999999999</v>
      </c>
      <c r="AB319" s="21">
        <f t="shared" si="68"/>
        <v>0.879</v>
      </c>
      <c r="AC319" s="21">
        <f t="shared" si="69"/>
        <v>0</v>
      </c>
    </row>
    <row r="320" spans="2:29" x14ac:dyDescent="0.25">
      <c r="B320" s="27" t="s">
        <v>610</v>
      </c>
      <c r="C320" s="27" t="s">
        <v>611</v>
      </c>
      <c r="D320" t="s">
        <v>920</v>
      </c>
      <c r="E320">
        <v>86</v>
      </c>
      <c r="F320">
        <v>199</v>
      </c>
      <c r="G320" t="s">
        <v>86</v>
      </c>
      <c r="H320">
        <v>340</v>
      </c>
      <c r="I320">
        <v>482</v>
      </c>
      <c r="J320">
        <v>296</v>
      </c>
      <c r="K320">
        <v>-28</v>
      </c>
      <c r="L320">
        <v>8</v>
      </c>
      <c r="M320">
        <v>58</v>
      </c>
      <c r="N320" s="20">
        <f t="shared" si="70"/>
        <v>1</v>
      </c>
      <c r="P320" s="20">
        <f t="shared" si="57"/>
        <v>1</v>
      </c>
      <c r="R320" s="12">
        <f t="shared" si="58"/>
        <v>-9.45945945945946E-2</v>
      </c>
      <c r="S320" s="21">
        <f t="shared" si="59"/>
        <v>7.2293378615248649E-2</v>
      </c>
      <c r="T320" s="21">
        <f t="shared" si="60"/>
        <v>-9.2913017321406E-2</v>
      </c>
      <c r="U320" s="21">
        <f t="shared" si="61"/>
        <v>-1.3763027789800875E-2</v>
      </c>
      <c r="V320" s="21">
        <f t="shared" si="62"/>
        <v>-1.1460888831986074E-2</v>
      </c>
      <c r="W320" s="22">
        <f t="shared" si="63"/>
        <v>66</v>
      </c>
      <c r="X320" s="21">
        <f t="shared" si="64"/>
        <v>-0.42424242424242425</v>
      </c>
      <c r="Y320" s="23">
        <f t="shared" si="65"/>
        <v>100000</v>
      </c>
      <c r="Z320" s="21">
        <f t="shared" si="66"/>
        <v>0.28899999999999998</v>
      </c>
      <c r="AA320" s="21">
        <f t="shared" si="67"/>
        <v>8.0000000000000002E-3</v>
      </c>
      <c r="AB320" s="21">
        <f t="shared" si="68"/>
        <v>0.18700000000000006</v>
      </c>
      <c r="AC320" s="21">
        <f t="shared" si="69"/>
        <v>0</v>
      </c>
    </row>
    <row r="321" spans="2:29" x14ac:dyDescent="0.25">
      <c r="B321" s="27" t="s">
        <v>433</v>
      </c>
      <c r="C321" s="27" t="s">
        <v>434</v>
      </c>
      <c r="D321" t="s">
        <v>920</v>
      </c>
      <c r="E321">
        <v>85</v>
      </c>
      <c r="F321" t="s">
        <v>30</v>
      </c>
      <c r="G321" t="s">
        <v>31</v>
      </c>
      <c r="H321">
        <v>6</v>
      </c>
      <c r="I321">
        <v>7</v>
      </c>
      <c r="J321">
        <v>8</v>
      </c>
      <c r="K321">
        <v>4</v>
      </c>
      <c r="L321">
        <v>72</v>
      </c>
      <c r="M321">
        <v>3</v>
      </c>
      <c r="N321" s="20">
        <f t="shared" si="70"/>
        <v>1</v>
      </c>
      <c r="P321" s="20">
        <f t="shared" si="57"/>
        <v>1</v>
      </c>
      <c r="R321" s="12">
        <f t="shared" si="58"/>
        <v>0.5</v>
      </c>
      <c r="S321" s="21">
        <f t="shared" si="59"/>
        <v>3.1310306477545069E-2</v>
      </c>
      <c r="T321" s="21">
        <f t="shared" si="60"/>
        <v>2.7066087089351765E-2</v>
      </c>
      <c r="U321" s="21">
        <f t="shared" si="61"/>
        <v>2.9186008964760646E-2</v>
      </c>
      <c r="V321" s="21">
        <f t="shared" si="62"/>
        <v>2.9187467510552494E-2</v>
      </c>
      <c r="W321" s="22">
        <f t="shared" si="63"/>
        <v>75</v>
      </c>
      <c r="X321" s="21">
        <f t="shared" si="64"/>
        <v>5.3333333333333337E-2</v>
      </c>
      <c r="Y321" s="23">
        <f t="shared" si="65"/>
        <v>21.25</v>
      </c>
      <c r="Z321" s="21">
        <f t="shared" si="66"/>
        <v>0.503</v>
      </c>
      <c r="AA321" s="21">
        <f t="shared" si="67"/>
        <v>0.39500000000000002</v>
      </c>
      <c r="AB321" s="21">
        <f t="shared" si="68"/>
        <v>0.31299999999999994</v>
      </c>
      <c r="AC321" s="21">
        <f t="shared" si="69"/>
        <v>0</v>
      </c>
    </row>
    <row r="322" spans="2:29" x14ac:dyDescent="0.25">
      <c r="B322" s="27" t="s">
        <v>582</v>
      </c>
      <c r="C322" s="27" t="s">
        <v>583</v>
      </c>
      <c r="D322" t="s">
        <v>920</v>
      </c>
      <c r="E322">
        <v>85</v>
      </c>
      <c r="F322">
        <v>221</v>
      </c>
      <c r="G322" t="s">
        <v>34</v>
      </c>
      <c r="H322">
        <v>202</v>
      </c>
      <c r="I322">
        <v>184</v>
      </c>
      <c r="J322">
        <v>215</v>
      </c>
      <c r="K322">
        <v>12</v>
      </c>
      <c r="L322">
        <v>162</v>
      </c>
      <c r="M322">
        <v>37</v>
      </c>
      <c r="N322" s="20">
        <f t="shared" si="70"/>
        <v>1</v>
      </c>
      <c r="P322" s="20">
        <f t="shared" ref="P322:P385" si="71">SUM(N322:O322)</f>
        <v>1</v>
      </c>
      <c r="R322" s="12">
        <f t="shared" ref="R322:R385" si="72">K322/J322</f>
        <v>5.5813953488372092E-2</v>
      </c>
      <c r="S322" s="21">
        <f t="shared" ref="S322:S385" si="73">(I322/H322)^(1/5)-1</f>
        <v>-1.8493249899794062E-2</v>
      </c>
      <c r="T322" s="21">
        <f t="shared" ref="T322:T385" si="74">(J322/I322)^(1/5)-1</f>
        <v>3.1630390433204036E-2</v>
      </c>
      <c r="U322" s="21">
        <f t="shared" ref="U322:U385" si="75">(J322/H322)^(1/10)-1</f>
        <v>6.2565238639205045E-3</v>
      </c>
      <c r="V322" s="21">
        <f t="shared" ref="V322:V385" si="76">AVERAGE(S322:U322)</f>
        <v>6.4645547991101599E-3</v>
      </c>
      <c r="W322" s="22">
        <f t="shared" ref="W322:W385" si="77">MAX(L322,0)+MAX(M322,0)</f>
        <v>199</v>
      </c>
      <c r="X322" s="21">
        <f t="shared" ref="X322:X385" si="78">IF(W322&gt;0,(J322*R322)/W322,1000%)</f>
        <v>6.030150753768844E-2</v>
      </c>
      <c r="Y322" s="23">
        <f t="shared" ref="Y322:Y385" si="79">IF(R322&gt;0,E322/(J322*R322),100000)</f>
        <v>7.083333333333333</v>
      </c>
      <c r="Z322" s="21">
        <f t="shared" ref="Z322:Z385" si="80">_xlfn.PERCENTRANK.EXC($V$1:$V$3842,V322)</f>
        <v>0.39100000000000001</v>
      </c>
      <c r="AA322" s="21">
        <f t="shared" ref="AA322:AA385" si="81">_xlfn.PERCENTRANK.EXC($X$2:$X$3843,X322)</f>
        <v>0.42599999999999999</v>
      </c>
      <c r="AB322" s="21">
        <f t="shared" ref="AB322:AB385" si="82">1-_xlfn.PERCENTRANK.EXC($Y$2:$Y$3843,Y322)</f>
        <v>0.61599999999999999</v>
      </c>
      <c r="AC322" s="21">
        <f t="shared" ref="AC322:AC385" si="83">IF(P322=0,25%*Z322+25%*AA322+50%*AB322,0)</f>
        <v>0</v>
      </c>
    </row>
    <row r="323" spans="2:29" x14ac:dyDescent="0.25">
      <c r="B323" s="27" t="s">
        <v>568</v>
      </c>
      <c r="C323" s="27" t="s">
        <v>569</v>
      </c>
      <c r="D323" t="s">
        <v>920</v>
      </c>
      <c r="E323">
        <v>84</v>
      </c>
      <c r="F323">
        <v>352</v>
      </c>
      <c r="G323" t="s">
        <v>31</v>
      </c>
      <c r="H323">
        <v>148</v>
      </c>
      <c r="I323">
        <v>197</v>
      </c>
      <c r="J323">
        <v>148</v>
      </c>
      <c r="K323">
        <v>30</v>
      </c>
      <c r="L323">
        <v>417</v>
      </c>
      <c r="M323">
        <v>165</v>
      </c>
      <c r="N323" s="20">
        <f t="shared" si="70"/>
        <v>1</v>
      </c>
      <c r="P323" s="20">
        <f t="shared" si="71"/>
        <v>1</v>
      </c>
      <c r="R323" s="12">
        <f t="shared" si="72"/>
        <v>0.20270270270270271</v>
      </c>
      <c r="S323" s="21">
        <f t="shared" si="73"/>
        <v>5.8865753123455766E-2</v>
      </c>
      <c r="T323" s="21">
        <f t="shared" si="74"/>
        <v>-5.5593216561979464E-2</v>
      </c>
      <c r="U323" s="21">
        <f t="shared" si="75"/>
        <v>0</v>
      </c>
      <c r="V323" s="21">
        <f t="shared" si="76"/>
        <v>1.0908455204921008E-3</v>
      </c>
      <c r="W323" s="22">
        <f t="shared" si="77"/>
        <v>582</v>
      </c>
      <c r="X323" s="21">
        <f t="shared" si="78"/>
        <v>5.1546391752577317E-2</v>
      </c>
      <c r="Y323" s="23">
        <f t="shared" si="79"/>
        <v>2.8</v>
      </c>
      <c r="Z323" s="21">
        <f t="shared" si="80"/>
        <v>0.35899999999999999</v>
      </c>
      <c r="AA323" s="21">
        <f t="shared" si="81"/>
        <v>0.379</v>
      </c>
      <c r="AB323" s="21">
        <f t="shared" si="82"/>
        <v>0.92900000000000005</v>
      </c>
      <c r="AC323" s="21">
        <f t="shared" si="83"/>
        <v>0</v>
      </c>
    </row>
    <row r="324" spans="2:29" x14ac:dyDescent="0.25">
      <c r="B324" s="27" t="s">
        <v>600</v>
      </c>
      <c r="C324" s="27" t="s">
        <v>601</v>
      </c>
      <c r="D324" t="s">
        <v>920</v>
      </c>
      <c r="E324">
        <v>82</v>
      </c>
      <c r="F324">
        <v>70</v>
      </c>
      <c r="G324" t="s">
        <v>49</v>
      </c>
      <c r="H324">
        <v>381</v>
      </c>
      <c r="I324">
        <v>393</v>
      </c>
      <c r="J324">
        <v>231</v>
      </c>
      <c r="K324">
        <v>6</v>
      </c>
      <c r="L324">
        <v>195</v>
      </c>
      <c r="M324">
        <v>3</v>
      </c>
      <c r="N324" s="20">
        <f t="shared" si="70"/>
        <v>1</v>
      </c>
      <c r="P324" s="20">
        <f t="shared" si="71"/>
        <v>1</v>
      </c>
      <c r="R324" s="12">
        <f t="shared" si="72"/>
        <v>2.5974025974025976E-2</v>
      </c>
      <c r="S324" s="21">
        <f t="shared" si="73"/>
        <v>6.2213198665910241E-3</v>
      </c>
      <c r="T324" s="21">
        <f t="shared" si="74"/>
        <v>-0.10082569915251527</v>
      </c>
      <c r="U324" s="21">
        <f t="shared" si="75"/>
        <v>-4.8806879866724828E-2</v>
      </c>
      <c r="V324" s="21">
        <f t="shared" si="76"/>
        <v>-4.7803753050883024E-2</v>
      </c>
      <c r="W324" s="22">
        <f t="shared" si="77"/>
        <v>198</v>
      </c>
      <c r="X324" s="21">
        <f t="shared" si="78"/>
        <v>3.0303030303030304E-2</v>
      </c>
      <c r="Y324" s="23">
        <f t="shared" si="79"/>
        <v>13.666666666666666</v>
      </c>
      <c r="Z324" s="21">
        <f t="shared" si="80"/>
        <v>0.14599999999999999</v>
      </c>
      <c r="AA324" s="21">
        <f t="shared" si="81"/>
        <v>0.27800000000000002</v>
      </c>
      <c r="AB324" s="21">
        <f t="shared" si="82"/>
        <v>0.39200000000000002</v>
      </c>
      <c r="AC324" s="21">
        <f t="shared" si="83"/>
        <v>0</v>
      </c>
    </row>
    <row r="325" spans="2:29" x14ac:dyDescent="0.25">
      <c r="B325" s="27" t="s">
        <v>616</v>
      </c>
      <c r="C325" s="27" t="s">
        <v>617</v>
      </c>
      <c r="D325" t="s">
        <v>920</v>
      </c>
      <c r="E325">
        <v>82</v>
      </c>
      <c r="F325">
        <v>249</v>
      </c>
      <c r="G325" t="s">
        <v>37</v>
      </c>
      <c r="H325">
        <v>127</v>
      </c>
      <c r="I325">
        <v>157</v>
      </c>
      <c r="J325">
        <v>164</v>
      </c>
      <c r="K325">
        <v>29</v>
      </c>
      <c r="L325">
        <v>406</v>
      </c>
      <c r="M325">
        <v>120</v>
      </c>
      <c r="N325" s="20">
        <f t="shared" si="70"/>
        <v>1</v>
      </c>
      <c r="P325" s="20">
        <f t="shared" si="71"/>
        <v>1</v>
      </c>
      <c r="R325" s="12">
        <f t="shared" si="72"/>
        <v>0.17682926829268292</v>
      </c>
      <c r="S325" s="21">
        <f t="shared" si="73"/>
        <v>4.3323972478057415E-2</v>
      </c>
      <c r="T325" s="21">
        <f t="shared" si="74"/>
        <v>8.7622905770949888E-3</v>
      </c>
      <c r="U325" s="21">
        <f t="shared" si="75"/>
        <v>2.5897597370692527E-2</v>
      </c>
      <c r="V325" s="21">
        <f t="shared" si="76"/>
        <v>2.599462014194831E-2</v>
      </c>
      <c r="W325" s="22">
        <f t="shared" si="77"/>
        <v>526</v>
      </c>
      <c r="X325" s="21">
        <f t="shared" si="78"/>
        <v>5.5133079847908745E-2</v>
      </c>
      <c r="Y325" s="23">
        <f t="shared" si="79"/>
        <v>2.8275862068965516</v>
      </c>
      <c r="Z325" s="21">
        <f t="shared" si="80"/>
        <v>0.48299999999999998</v>
      </c>
      <c r="AA325" s="21">
        <f t="shared" si="81"/>
        <v>0.40200000000000002</v>
      </c>
      <c r="AB325" s="21">
        <f t="shared" si="82"/>
        <v>0.92400000000000004</v>
      </c>
      <c r="AC325" s="21">
        <f t="shared" si="83"/>
        <v>0</v>
      </c>
    </row>
    <row r="326" spans="2:29" x14ac:dyDescent="0.25">
      <c r="B326" s="27" t="s">
        <v>678</v>
      </c>
      <c r="C326" s="27" t="s">
        <v>679</v>
      </c>
      <c r="D326" t="s">
        <v>920</v>
      </c>
      <c r="E326">
        <v>81</v>
      </c>
      <c r="F326">
        <v>103</v>
      </c>
      <c r="G326" t="s">
        <v>31</v>
      </c>
      <c r="H326">
        <v>99</v>
      </c>
      <c r="I326">
        <v>96</v>
      </c>
      <c r="J326">
        <v>78</v>
      </c>
      <c r="K326">
        <v>6</v>
      </c>
      <c r="L326">
        <v>157</v>
      </c>
      <c r="M326">
        <v>1</v>
      </c>
      <c r="N326" s="20">
        <f t="shared" si="70"/>
        <v>1</v>
      </c>
      <c r="P326" s="20">
        <f t="shared" si="71"/>
        <v>1</v>
      </c>
      <c r="R326" s="12">
        <f t="shared" si="72"/>
        <v>7.6923076923076927E-2</v>
      </c>
      <c r="S326" s="21">
        <f t="shared" si="73"/>
        <v>-6.1354326241468415E-3</v>
      </c>
      <c r="T326" s="21">
        <f t="shared" si="74"/>
        <v>-4.0677404187346888E-2</v>
      </c>
      <c r="U326" s="21">
        <f t="shared" si="75"/>
        <v>-2.3559148406201214E-2</v>
      </c>
      <c r="V326" s="21">
        <f t="shared" si="76"/>
        <v>-2.3457328405898314E-2</v>
      </c>
      <c r="W326" s="22">
        <f t="shared" si="77"/>
        <v>158</v>
      </c>
      <c r="X326" s="21">
        <f t="shared" si="78"/>
        <v>3.7974683544303799E-2</v>
      </c>
      <c r="Y326" s="23">
        <f t="shared" si="79"/>
        <v>13.5</v>
      </c>
      <c r="Z326" s="21">
        <f t="shared" si="80"/>
        <v>0.23799999999999999</v>
      </c>
      <c r="AA326" s="21">
        <f t="shared" si="81"/>
        <v>0.30099999999999999</v>
      </c>
      <c r="AB326" s="21">
        <f t="shared" si="82"/>
        <v>0.40300000000000002</v>
      </c>
      <c r="AC326" s="21">
        <f t="shared" si="83"/>
        <v>0</v>
      </c>
    </row>
    <row r="327" spans="2:29" x14ac:dyDescent="0.25">
      <c r="B327" s="27" t="s">
        <v>576</v>
      </c>
      <c r="C327" s="27" t="s">
        <v>577</v>
      </c>
      <c r="D327" t="s">
        <v>920</v>
      </c>
      <c r="E327">
        <v>81</v>
      </c>
      <c r="F327">
        <v>120</v>
      </c>
      <c r="G327" t="s">
        <v>56</v>
      </c>
      <c r="H327">
        <v>202</v>
      </c>
      <c r="I327">
        <v>291</v>
      </c>
      <c r="J327">
        <v>318</v>
      </c>
      <c r="K327">
        <v>0</v>
      </c>
      <c r="L327">
        <v>73</v>
      </c>
      <c r="M327">
        <v>1</v>
      </c>
      <c r="N327" s="20">
        <f t="shared" si="70"/>
        <v>1</v>
      </c>
      <c r="P327" s="20">
        <f t="shared" si="71"/>
        <v>1</v>
      </c>
      <c r="R327" s="12">
        <f t="shared" si="72"/>
        <v>0</v>
      </c>
      <c r="S327" s="21">
        <f t="shared" si="73"/>
        <v>7.5742492600906486E-2</v>
      </c>
      <c r="T327" s="21">
        <f t="shared" si="74"/>
        <v>1.7904012208942888E-2</v>
      </c>
      <c r="U327" s="21">
        <f t="shared" si="75"/>
        <v>4.6423718826227534E-2</v>
      </c>
      <c r="V327" s="21">
        <f t="shared" si="76"/>
        <v>4.6690074545358971E-2</v>
      </c>
      <c r="W327" s="22">
        <f t="shared" si="77"/>
        <v>74</v>
      </c>
      <c r="X327" s="21">
        <f t="shared" si="78"/>
        <v>0</v>
      </c>
      <c r="Y327" s="23">
        <f t="shared" si="79"/>
        <v>100000</v>
      </c>
      <c r="Z327" s="21">
        <f t="shared" si="80"/>
        <v>0.60799999999999998</v>
      </c>
      <c r="AA327" s="21">
        <f t="shared" si="81"/>
        <v>0.125</v>
      </c>
      <c r="AB327" s="21">
        <f t="shared" si="82"/>
        <v>0.18700000000000006</v>
      </c>
      <c r="AC327" s="21">
        <f t="shared" si="83"/>
        <v>0</v>
      </c>
    </row>
    <row r="328" spans="2:29" x14ac:dyDescent="0.25">
      <c r="B328" s="27" t="s">
        <v>594</v>
      </c>
      <c r="C328" s="27" t="s">
        <v>595</v>
      </c>
      <c r="D328" t="s">
        <v>920</v>
      </c>
      <c r="E328">
        <v>79</v>
      </c>
      <c r="F328" t="s">
        <v>30</v>
      </c>
      <c r="G328" t="s">
        <v>31</v>
      </c>
      <c r="H328">
        <v>65</v>
      </c>
      <c r="I328">
        <v>9</v>
      </c>
      <c r="J328">
        <v>23</v>
      </c>
      <c r="K328">
        <v>6</v>
      </c>
      <c r="L328">
        <v>106</v>
      </c>
      <c r="M328" t="s">
        <v>30</v>
      </c>
      <c r="N328" s="20">
        <f t="shared" si="70"/>
        <v>1</v>
      </c>
      <c r="P328" s="20">
        <f t="shared" si="71"/>
        <v>1</v>
      </c>
      <c r="R328" s="12">
        <f t="shared" si="72"/>
        <v>0.2608695652173913</v>
      </c>
      <c r="S328" s="21">
        <f t="shared" si="73"/>
        <v>-0.32661129030262737</v>
      </c>
      <c r="T328" s="21">
        <f t="shared" si="74"/>
        <v>0.20641593598215136</v>
      </c>
      <c r="U328" s="21">
        <f t="shared" si="75"/>
        <v>-9.8674936280273462E-2</v>
      </c>
      <c r="V328" s="21">
        <f t="shared" si="76"/>
        <v>-7.2956763533583158E-2</v>
      </c>
      <c r="W328" s="22">
        <f t="shared" si="77"/>
        <v>106</v>
      </c>
      <c r="X328" s="21">
        <f t="shared" si="78"/>
        <v>5.6603773584905662E-2</v>
      </c>
      <c r="Y328" s="23">
        <f t="shared" si="79"/>
        <v>13.166666666666666</v>
      </c>
      <c r="Z328" s="21">
        <f t="shared" si="80"/>
        <v>9.1999999999999998E-2</v>
      </c>
      <c r="AA328" s="21">
        <f t="shared" si="81"/>
        <v>0.40400000000000003</v>
      </c>
      <c r="AB328" s="21">
        <f t="shared" si="82"/>
        <v>0.40900000000000003</v>
      </c>
      <c r="AC328" s="21">
        <f t="shared" si="83"/>
        <v>0</v>
      </c>
    </row>
    <row r="329" spans="2:29" x14ac:dyDescent="0.25">
      <c r="B329" s="27" t="s">
        <v>596</v>
      </c>
      <c r="C329" s="27" t="s">
        <v>597</v>
      </c>
      <c r="D329" t="s">
        <v>920</v>
      </c>
      <c r="E329">
        <v>79</v>
      </c>
      <c r="F329">
        <v>384</v>
      </c>
      <c r="G329" t="s">
        <v>31</v>
      </c>
      <c r="H329">
        <v>48</v>
      </c>
      <c r="I329">
        <v>117</v>
      </c>
      <c r="J329">
        <v>25</v>
      </c>
      <c r="K329">
        <v>-7</v>
      </c>
      <c r="L329">
        <v>608</v>
      </c>
      <c r="M329">
        <v>273</v>
      </c>
      <c r="N329" s="20">
        <f t="shared" si="70"/>
        <v>1</v>
      </c>
      <c r="P329" s="20">
        <f t="shared" si="71"/>
        <v>1</v>
      </c>
      <c r="R329" s="12">
        <f t="shared" si="72"/>
        <v>-0.28000000000000003</v>
      </c>
      <c r="S329" s="21">
        <f t="shared" si="73"/>
        <v>0.1950578386760935</v>
      </c>
      <c r="T329" s="21">
        <f t="shared" si="74"/>
        <v>-0.26556928844636563</v>
      </c>
      <c r="U329" s="21">
        <f t="shared" si="75"/>
        <v>-6.3150396911739182E-2</v>
      </c>
      <c r="V329" s="21">
        <f t="shared" si="76"/>
        <v>-4.455394889400377E-2</v>
      </c>
      <c r="W329" s="22">
        <f t="shared" si="77"/>
        <v>881</v>
      </c>
      <c r="X329" s="21">
        <f t="shared" si="78"/>
        <v>-7.9455164585698086E-3</v>
      </c>
      <c r="Y329" s="23">
        <f t="shared" si="79"/>
        <v>100000</v>
      </c>
      <c r="Z329" s="21">
        <f t="shared" si="80"/>
        <v>0.152</v>
      </c>
      <c r="AA329" s="21">
        <f t="shared" si="81"/>
        <v>0.11899999999999999</v>
      </c>
      <c r="AB329" s="21">
        <f t="shared" si="82"/>
        <v>0.18700000000000006</v>
      </c>
      <c r="AC329" s="21">
        <f t="shared" si="83"/>
        <v>0</v>
      </c>
    </row>
    <row r="330" spans="2:29" x14ac:dyDescent="0.25">
      <c r="B330" s="27" t="s">
        <v>624</v>
      </c>
      <c r="C330" s="27" t="s">
        <v>625</v>
      </c>
      <c r="D330" t="s">
        <v>920</v>
      </c>
      <c r="E330">
        <v>77</v>
      </c>
      <c r="F330">
        <v>68</v>
      </c>
      <c r="G330" t="s">
        <v>56</v>
      </c>
      <c r="H330">
        <v>72</v>
      </c>
      <c r="I330">
        <v>74</v>
      </c>
      <c r="J330">
        <v>72</v>
      </c>
      <c r="K330">
        <v>5</v>
      </c>
      <c r="L330">
        <v>58</v>
      </c>
      <c r="M330" t="s">
        <v>30</v>
      </c>
      <c r="N330" s="20">
        <f t="shared" si="70"/>
        <v>1</v>
      </c>
      <c r="P330" s="20">
        <f t="shared" si="71"/>
        <v>1</v>
      </c>
      <c r="R330" s="12">
        <f t="shared" si="72"/>
        <v>6.9444444444444448E-2</v>
      </c>
      <c r="S330" s="21">
        <f t="shared" si="73"/>
        <v>5.4948363756506247E-3</v>
      </c>
      <c r="T330" s="21">
        <f t="shared" si="74"/>
        <v>-5.4648081490472622E-3</v>
      </c>
      <c r="U330" s="21">
        <f t="shared" si="75"/>
        <v>0</v>
      </c>
      <c r="V330" s="21">
        <f t="shared" si="76"/>
        <v>1.0009408867787487E-5</v>
      </c>
      <c r="W330" s="22">
        <f t="shared" si="77"/>
        <v>58</v>
      </c>
      <c r="X330" s="21">
        <f t="shared" si="78"/>
        <v>8.6206896551724144E-2</v>
      </c>
      <c r="Y330" s="23">
        <f t="shared" si="79"/>
        <v>15.4</v>
      </c>
      <c r="Z330" s="21">
        <f t="shared" si="80"/>
        <v>0.34599999999999997</v>
      </c>
      <c r="AA330" s="21">
        <f t="shared" si="81"/>
        <v>0.54100000000000004</v>
      </c>
      <c r="AB330" s="21">
        <f t="shared" si="82"/>
        <v>0.374</v>
      </c>
      <c r="AC330" s="21">
        <f t="shared" si="83"/>
        <v>0</v>
      </c>
    </row>
    <row r="331" spans="2:29" x14ac:dyDescent="0.25">
      <c r="B331" s="27" t="s">
        <v>570</v>
      </c>
      <c r="C331" s="27" t="s">
        <v>571</v>
      </c>
      <c r="D331" t="s">
        <v>920</v>
      </c>
      <c r="E331">
        <v>77</v>
      </c>
      <c r="F331" t="s">
        <v>30</v>
      </c>
      <c r="G331" t="s">
        <v>31</v>
      </c>
      <c r="H331">
        <v>54</v>
      </c>
      <c r="I331">
        <v>99</v>
      </c>
      <c r="J331">
        <v>36</v>
      </c>
      <c r="K331">
        <v>11</v>
      </c>
      <c r="L331">
        <v>348</v>
      </c>
      <c r="M331">
        <v>239</v>
      </c>
      <c r="N331" s="20">
        <f t="shared" si="70"/>
        <v>1</v>
      </c>
      <c r="P331" s="20">
        <f t="shared" si="71"/>
        <v>1</v>
      </c>
      <c r="R331" s="12">
        <f t="shared" si="72"/>
        <v>0.30555555555555558</v>
      </c>
      <c r="S331" s="21">
        <f t="shared" si="73"/>
        <v>0.12888132073019753</v>
      </c>
      <c r="T331" s="21">
        <f t="shared" si="74"/>
        <v>-0.18316664954179762</v>
      </c>
      <c r="U331" s="21">
        <f t="shared" si="75"/>
        <v>-3.9735499207781966E-2</v>
      </c>
      <c r="V331" s="21">
        <f t="shared" si="76"/>
        <v>-3.1340276006460686E-2</v>
      </c>
      <c r="W331" s="22">
        <f t="shared" si="77"/>
        <v>587</v>
      </c>
      <c r="X331" s="21">
        <f t="shared" si="78"/>
        <v>1.8739352640545145E-2</v>
      </c>
      <c r="Y331" s="23">
        <f t="shared" si="79"/>
        <v>7</v>
      </c>
      <c r="Z331" s="21">
        <f t="shared" si="80"/>
        <v>0.2</v>
      </c>
      <c r="AA331" s="21">
        <f t="shared" si="81"/>
        <v>0.24399999999999999</v>
      </c>
      <c r="AB331" s="21">
        <f t="shared" si="82"/>
        <v>0.63</v>
      </c>
      <c r="AC331" s="21">
        <f t="shared" si="83"/>
        <v>0</v>
      </c>
    </row>
    <row r="332" spans="2:29" x14ac:dyDescent="0.25">
      <c r="B332" s="27" t="s">
        <v>540</v>
      </c>
      <c r="C332" s="27" t="s">
        <v>541</v>
      </c>
      <c r="D332" t="s">
        <v>920</v>
      </c>
      <c r="E332">
        <v>77</v>
      </c>
      <c r="F332">
        <v>63</v>
      </c>
      <c r="G332" t="s">
        <v>75</v>
      </c>
      <c r="H332">
        <v>70</v>
      </c>
      <c r="I332">
        <v>54</v>
      </c>
      <c r="J332">
        <v>64</v>
      </c>
      <c r="K332">
        <v>10</v>
      </c>
      <c r="L332">
        <v>51</v>
      </c>
      <c r="M332" t="s">
        <v>30</v>
      </c>
      <c r="N332" s="20">
        <f t="shared" si="70"/>
        <v>1</v>
      </c>
      <c r="P332" s="20">
        <f t="shared" si="71"/>
        <v>1</v>
      </c>
      <c r="R332" s="12">
        <f t="shared" si="72"/>
        <v>0.15625</v>
      </c>
      <c r="S332" s="21">
        <f t="shared" si="73"/>
        <v>-5.0578321373251911E-2</v>
      </c>
      <c r="T332" s="21">
        <f t="shared" si="74"/>
        <v>3.4563715943573214E-2</v>
      </c>
      <c r="U332" s="21">
        <f t="shared" si="75"/>
        <v>-8.921183841833269E-3</v>
      </c>
      <c r="V332" s="21">
        <f t="shared" si="76"/>
        <v>-8.3119297571706552E-3</v>
      </c>
      <c r="W332" s="22">
        <f t="shared" si="77"/>
        <v>51</v>
      </c>
      <c r="X332" s="21">
        <f t="shared" si="78"/>
        <v>0.19607843137254902</v>
      </c>
      <c r="Y332" s="23">
        <f t="shared" si="79"/>
        <v>7.7</v>
      </c>
      <c r="Z332" s="21">
        <f t="shared" si="80"/>
        <v>0.312</v>
      </c>
      <c r="AA332" s="21">
        <f t="shared" si="81"/>
        <v>0.86</v>
      </c>
      <c r="AB332" s="21">
        <f t="shared" si="82"/>
        <v>0.56899999999999995</v>
      </c>
      <c r="AC332" s="21">
        <f t="shared" si="83"/>
        <v>0</v>
      </c>
    </row>
    <row r="333" spans="2:29" x14ac:dyDescent="0.25">
      <c r="B333" s="27" t="s">
        <v>712</v>
      </c>
      <c r="C333" s="27" t="s">
        <v>713</v>
      </c>
      <c r="D333" t="s">
        <v>920</v>
      </c>
      <c r="E333">
        <v>74</v>
      </c>
      <c r="F333">
        <v>89</v>
      </c>
      <c r="G333" t="s">
        <v>56</v>
      </c>
      <c r="H333">
        <v>37</v>
      </c>
      <c r="I333">
        <v>28</v>
      </c>
      <c r="J333">
        <v>53</v>
      </c>
      <c r="K333">
        <v>10</v>
      </c>
      <c r="L333">
        <v>77</v>
      </c>
      <c r="M333">
        <v>12</v>
      </c>
      <c r="N333" s="20">
        <f t="shared" si="70"/>
        <v>1</v>
      </c>
      <c r="P333" s="20">
        <f t="shared" si="71"/>
        <v>1</v>
      </c>
      <c r="R333" s="12">
        <f t="shared" si="72"/>
        <v>0.18867924528301888</v>
      </c>
      <c r="S333" s="21">
        <f t="shared" si="73"/>
        <v>-5.4217527139735711E-2</v>
      </c>
      <c r="T333" s="21">
        <f t="shared" si="74"/>
        <v>0.1361183323502817</v>
      </c>
      <c r="U333" s="21">
        <f t="shared" si="75"/>
        <v>3.6590953960205619E-2</v>
      </c>
      <c r="V333" s="21">
        <f t="shared" si="76"/>
        <v>3.9497253056917203E-2</v>
      </c>
      <c r="W333" s="22">
        <f t="shared" si="77"/>
        <v>89</v>
      </c>
      <c r="X333" s="21">
        <f t="shared" si="78"/>
        <v>0.11235955056179775</v>
      </c>
      <c r="Y333" s="23">
        <f t="shared" si="79"/>
        <v>7.4</v>
      </c>
      <c r="Z333" s="21">
        <f t="shared" si="80"/>
        <v>0.56999999999999995</v>
      </c>
      <c r="AA333" s="21">
        <f t="shared" si="81"/>
        <v>0.624</v>
      </c>
      <c r="AB333" s="21">
        <f t="shared" si="82"/>
        <v>0.58699999999999997</v>
      </c>
      <c r="AC333" s="21">
        <f t="shared" si="83"/>
        <v>0</v>
      </c>
    </row>
    <row r="334" spans="2:29" x14ac:dyDescent="0.25">
      <c r="B334" s="27" t="s">
        <v>580</v>
      </c>
      <c r="C334" s="27" t="s">
        <v>581</v>
      </c>
      <c r="D334" t="s">
        <v>920</v>
      </c>
      <c r="E334">
        <v>74</v>
      </c>
      <c r="F334">
        <v>171</v>
      </c>
      <c r="G334" t="s">
        <v>34</v>
      </c>
      <c r="H334">
        <v>475</v>
      </c>
      <c r="I334">
        <v>470</v>
      </c>
      <c r="J334">
        <v>507</v>
      </c>
      <c r="K334">
        <v>21</v>
      </c>
      <c r="L334">
        <v>193</v>
      </c>
      <c r="M334">
        <v>30</v>
      </c>
      <c r="N334" s="20">
        <f t="shared" si="70"/>
        <v>1</v>
      </c>
      <c r="P334" s="20">
        <f t="shared" si="71"/>
        <v>1</v>
      </c>
      <c r="R334" s="12">
        <f t="shared" si="72"/>
        <v>4.142011834319527E-2</v>
      </c>
      <c r="S334" s="21">
        <f t="shared" si="73"/>
        <v>-2.1141838245082312E-3</v>
      </c>
      <c r="T334" s="21">
        <f t="shared" si="74"/>
        <v>1.5271091218666877E-2</v>
      </c>
      <c r="U334" s="21">
        <f t="shared" si="75"/>
        <v>6.5409189397724887E-3</v>
      </c>
      <c r="V334" s="21">
        <f t="shared" si="76"/>
        <v>6.5659421113103784E-3</v>
      </c>
      <c r="W334" s="22">
        <f t="shared" si="77"/>
        <v>223</v>
      </c>
      <c r="X334" s="21">
        <f t="shared" si="78"/>
        <v>9.417040358744394E-2</v>
      </c>
      <c r="Y334" s="23">
        <f t="shared" si="79"/>
        <v>3.5238095238095237</v>
      </c>
      <c r="Z334" s="21">
        <f t="shared" si="80"/>
        <v>0.39300000000000002</v>
      </c>
      <c r="AA334" s="21">
        <f t="shared" si="81"/>
        <v>0.57899999999999996</v>
      </c>
      <c r="AB334" s="21">
        <f t="shared" si="82"/>
        <v>0.89500000000000002</v>
      </c>
      <c r="AC334" s="21">
        <f t="shared" si="83"/>
        <v>0</v>
      </c>
    </row>
    <row r="335" spans="2:29" x14ac:dyDescent="0.25">
      <c r="B335" s="27" t="s">
        <v>642</v>
      </c>
      <c r="C335" s="27" t="s">
        <v>643</v>
      </c>
      <c r="D335" t="s">
        <v>920</v>
      </c>
      <c r="E335">
        <v>72</v>
      </c>
      <c r="F335">
        <v>80</v>
      </c>
      <c r="G335" t="s">
        <v>31</v>
      </c>
      <c r="H335">
        <v>14</v>
      </c>
      <c r="I335">
        <v>5</v>
      </c>
      <c r="J335">
        <v>4</v>
      </c>
      <c r="K335">
        <v>-5</v>
      </c>
      <c r="L335">
        <v>445</v>
      </c>
      <c r="M335">
        <v>8</v>
      </c>
      <c r="N335" s="20">
        <f t="shared" si="70"/>
        <v>1</v>
      </c>
      <c r="P335" s="20">
        <f t="shared" si="71"/>
        <v>1</v>
      </c>
      <c r="R335" s="12">
        <f t="shared" si="72"/>
        <v>-1.25</v>
      </c>
      <c r="S335" s="21">
        <f t="shared" si="73"/>
        <v>-0.1861049751822067</v>
      </c>
      <c r="T335" s="21">
        <f t="shared" si="74"/>
        <v>-4.3647500209962997E-2</v>
      </c>
      <c r="U335" s="21">
        <f t="shared" si="75"/>
        <v>-0.11774689484753253</v>
      </c>
      <c r="V335" s="21">
        <f t="shared" si="76"/>
        <v>-0.11583312341323408</v>
      </c>
      <c r="W335" s="22">
        <f t="shared" si="77"/>
        <v>453</v>
      </c>
      <c r="X335" s="21">
        <f t="shared" si="78"/>
        <v>-1.1037527593818985E-2</v>
      </c>
      <c r="Y335" s="23">
        <f t="shared" si="79"/>
        <v>100000</v>
      </c>
      <c r="Z335" s="21">
        <f t="shared" si="80"/>
        <v>3.7999999999999999E-2</v>
      </c>
      <c r="AA335" s="21">
        <f t="shared" si="81"/>
        <v>0.11600000000000001</v>
      </c>
      <c r="AB335" s="21">
        <f t="shared" si="82"/>
        <v>0.18700000000000006</v>
      </c>
      <c r="AC335" s="21">
        <f t="shared" si="83"/>
        <v>0</v>
      </c>
    </row>
    <row r="336" spans="2:29" x14ac:dyDescent="0.25">
      <c r="B336" s="27" t="s">
        <v>604</v>
      </c>
      <c r="C336" s="27" t="s">
        <v>605</v>
      </c>
      <c r="D336" t="s">
        <v>920</v>
      </c>
      <c r="E336">
        <v>72</v>
      </c>
      <c r="F336" t="s">
        <v>30</v>
      </c>
      <c r="G336" t="s">
        <v>31</v>
      </c>
      <c r="H336">
        <v>57</v>
      </c>
      <c r="I336">
        <v>96</v>
      </c>
      <c r="J336">
        <v>78</v>
      </c>
      <c r="K336">
        <v>19</v>
      </c>
      <c r="L336">
        <v>117</v>
      </c>
      <c r="M336">
        <v>323</v>
      </c>
      <c r="N336" s="20">
        <f t="shared" si="70"/>
        <v>1</v>
      </c>
      <c r="P336" s="20">
        <f t="shared" si="71"/>
        <v>1</v>
      </c>
      <c r="R336" s="12">
        <f t="shared" si="72"/>
        <v>0.24358974358974358</v>
      </c>
      <c r="S336" s="21">
        <f t="shared" si="73"/>
        <v>0.1098883056567086</v>
      </c>
      <c r="T336" s="21">
        <f t="shared" si="74"/>
        <v>-4.0677404187346888E-2</v>
      </c>
      <c r="U336" s="21">
        <f t="shared" si="75"/>
        <v>3.1862844783501654E-2</v>
      </c>
      <c r="V336" s="21">
        <f t="shared" si="76"/>
        <v>3.3691248750954451E-2</v>
      </c>
      <c r="W336" s="22">
        <f t="shared" si="77"/>
        <v>440</v>
      </c>
      <c r="X336" s="21">
        <f t="shared" si="78"/>
        <v>4.3181818181818182E-2</v>
      </c>
      <c r="Y336" s="23">
        <f t="shared" si="79"/>
        <v>3.7894736842105261</v>
      </c>
      <c r="Z336" s="21">
        <f t="shared" si="80"/>
        <v>0.53700000000000003</v>
      </c>
      <c r="AA336" s="21">
        <f t="shared" si="81"/>
        <v>0.34599999999999997</v>
      </c>
      <c r="AB336" s="21">
        <f t="shared" si="82"/>
        <v>0.872</v>
      </c>
      <c r="AC336" s="21">
        <f t="shared" si="83"/>
        <v>0</v>
      </c>
    </row>
    <row r="337" spans="2:29" x14ac:dyDescent="0.25">
      <c r="B337" s="27" t="s">
        <v>668</v>
      </c>
      <c r="C337" s="27" t="s">
        <v>669</v>
      </c>
      <c r="D337" t="s">
        <v>920</v>
      </c>
      <c r="E337">
        <v>70</v>
      </c>
      <c r="F337" t="s">
        <v>30</v>
      </c>
      <c r="G337" t="s">
        <v>31</v>
      </c>
      <c r="H337">
        <v>5</v>
      </c>
      <c r="I337">
        <v>3</v>
      </c>
      <c r="J337">
        <v>3</v>
      </c>
      <c r="K337">
        <v>1</v>
      </c>
      <c r="L337">
        <v>39</v>
      </c>
      <c r="M337">
        <v>2</v>
      </c>
      <c r="N337" s="20">
        <f t="shared" si="70"/>
        <v>1</v>
      </c>
      <c r="P337" s="20">
        <f t="shared" si="71"/>
        <v>1</v>
      </c>
      <c r="R337" s="12">
        <f t="shared" si="72"/>
        <v>0.33333333333333331</v>
      </c>
      <c r="S337" s="21">
        <f t="shared" si="73"/>
        <v>-9.7119548552565771E-2</v>
      </c>
      <c r="T337" s="21">
        <f t="shared" si="74"/>
        <v>0</v>
      </c>
      <c r="U337" s="21">
        <f t="shared" si="75"/>
        <v>-4.9799783494323568E-2</v>
      </c>
      <c r="V337" s="21">
        <f t="shared" si="76"/>
        <v>-4.8973110682296449E-2</v>
      </c>
      <c r="W337" s="22">
        <f t="shared" si="77"/>
        <v>41</v>
      </c>
      <c r="X337" s="21">
        <f t="shared" si="78"/>
        <v>2.4390243902439025E-2</v>
      </c>
      <c r="Y337" s="23">
        <f t="shared" si="79"/>
        <v>70</v>
      </c>
      <c r="Z337" s="21">
        <f t="shared" si="80"/>
        <v>0.14299999999999999</v>
      </c>
      <c r="AA337" s="21">
        <f t="shared" si="81"/>
        <v>0.26200000000000001</v>
      </c>
      <c r="AB337" s="21">
        <f t="shared" si="82"/>
        <v>0.22699999999999998</v>
      </c>
      <c r="AC337" s="21">
        <f t="shared" si="83"/>
        <v>0</v>
      </c>
    </row>
    <row r="338" spans="2:29" x14ac:dyDescent="0.25">
      <c r="B338" s="27" t="s">
        <v>598</v>
      </c>
      <c r="C338" s="27" t="s">
        <v>599</v>
      </c>
      <c r="D338" t="s">
        <v>920</v>
      </c>
      <c r="E338">
        <v>67</v>
      </c>
      <c r="F338">
        <v>79</v>
      </c>
      <c r="G338" t="s">
        <v>56</v>
      </c>
      <c r="H338">
        <v>415</v>
      </c>
      <c r="I338">
        <v>109</v>
      </c>
      <c r="J338">
        <v>120</v>
      </c>
      <c r="K338">
        <v>9</v>
      </c>
      <c r="L338">
        <v>67</v>
      </c>
      <c r="M338">
        <v>11</v>
      </c>
      <c r="N338" s="20">
        <f t="shared" si="70"/>
        <v>1</v>
      </c>
      <c r="P338" s="20">
        <f t="shared" si="71"/>
        <v>1</v>
      </c>
      <c r="R338" s="12">
        <f t="shared" si="72"/>
        <v>7.4999999999999997E-2</v>
      </c>
      <c r="S338" s="21">
        <f t="shared" si="73"/>
        <v>-0.23462251896884856</v>
      </c>
      <c r="T338" s="21">
        <f t="shared" si="74"/>
        <v>1.9414835626552218E-2</v>
      </c>
      <c r="U338" s="21">
        <f t="shared" si="75"/>
        <v>-0.1166896587169175</v>
      </c>
      <c r="V338" s="21">
        <f t="shared" si="76"/>
        <v>-0.11063244735307128</v>
      </c>
      <c r="W338" s="22">
        <f t="shared" si="77"/>
        <v>78</v>
      </c>
      <c r="X338" s="21">
        <f t="shared" si="78"/>
        <v>0.11538461538461539</v>
      </c>
      <c r="Y338" s="23">
        <f t="shared" si="79"/>
        <v>7.4444444444444446</v>
      </c>
      <c r="Z338" s="21">
        <f t="shared" si="80"/>
        <v>0.04</v>
      </c>
      <c r="AA338" s="21">
        <f t="shared" si="81"/>
        <v>0.63300000000000001</v>
      </c>
      <c r="AB338" s="21">
        <f t="shared" si="82"/>
        <v>0.58299999999999996</v>
      </c>
      <c r="AC338" s="21">
        <f t="shared" si="83"/>
        <v>0</v>
      </c>
    </row>
    <row r="339" spans="2:29" x14ac:dyDescent="0.25">
      <c r="B339" s="27" t="s">
        <v>776</v>
      </c>
      <c r="C339" s="27" t="s">
        <v>777</v>
      </c>
      <c r="D339" t="s">
        <v>920</v>
      </c>
      <c r="E339">
        <v>67</v>
      </c>
      <c r="F339">
        <v>67</v>
      </c>
      <c r="G339" t="s">
        <v>86</v>
      </c>
      <c r="H339">
        <v>4</v>
      </c>
      <c r="I339">
        <v>5</v>
      </c>
      <c r="J339">
        <v>3</v>
      </c>
      <c r="K339">
        <v>0</v>
      </c>
      <c r="L339">
        <v>20</v>
      </c>
      <c r="M339">
        <v>0</v>
      </c>
      <c r="N339" s="20">
        <f t="shared" si="70"/>
        <v>1</v>
      </c>
      <c r="P339" s="20">
        <f t="shared" si="71"/>
        <v>1</v>
      </c>
      <c r="R339" s="12">
        <f t="shared" si="72"/>
        <v>0</v>
      </c>
      <c r="S339" s="21">
        <f t="shared" si="73"/>
        <v>4.5639552591273169E-2</v>
      </c>
      <c r="T339" s="21">
        <f t="shared" si="74"/>
        <v>-9.7119548552565771E-2</v>
      </c>
      <c r="U339" s="21">
        <f t="shared" si="75"/>
        <v>-2.8358342136926451E-2</v>
      </c>
      <c r="V339" s="21">
        <f t="shared" si="76"/>
        <v>-2.6612779366073019E-2</v>
      </c>
      <c r="W339" s="22">
        <f t="shared" si="77"/>
        <v>20</v>
      </c>
      <c r="X339" s="21">
        <f t="shared" si="78"/>
        <v>0</v>
      </c>
      <c r="Y339" s="23">
        <f t="shared" si="79"/>
        <v>100000</v>
      </c>
      <c r="Z339" s="21">
        <f t="shared" si="80"/>
        <v>0.217</v>
      </c>
      <c r="AA339" s="21">
        <f t="shared" si="81"/>
        <v>0.125</v>
      </c>
      <c r="AB339" s="21">
        <f t="shared" si="82"/>
        <v>0.18700000000000006</v>
      </c>
      <c r="AC339" s="21">
        <f t="shared" si="83"/>
        <v>0</v>
      </c>
    </row>
    <row r="340" spans="2:29" x14ac:dyDescent="0.25">
      <c r="B340" s="27" t="s">
        <v>648</v>
      </c>
      <c r="C340" s="27" t="s">
        <v>649</v>
      </c>
      <c r="D340" t="s">
        <v>920</v>
      </c>
      <c r="E340">
        <v>67</v>
      </c>
      <c r="F340">
        <v>130</v>
      </c>
      <c r="G340" t="s">
        <v>31</v>
      </c>
      <c r="H340">
        <v>68</v>
      </c>
      <c r="I340">
        <v>68</v>
      </c>
      <c r="J340">
        <v>22</v>
      </c>
      <c r="K340">
        <v>6</v>
      </c>
      <c r="L340">
        <v>269</v>
      </c>
      <c r="M340">
        <v>66</v>
      </c>
      <c r="N340" s="20">
        <f t="shared" si="70"/>
        <v>1</v>
      </c>
      <c r="P340" s="20">
        <f t="shared" si="71"/>
        <v>1</v>
      </c>
      <c r="R340" s="12">
        <f t="shared" si="72"/>
        <v>0.27272727272727271</v>
      </c>
      <c r="S340" s="21">
        <f t="shared" si="73"/>
        <v>0</v>
      </c>
      <c r="T340" s="21">
        <f t="shared" si="74"/>
        <v>-0.20203700146945736</v>
      </c>
      <c r="U340" s="21">
        <f t="shared" si="75"/>
        <v>-0.10671225322937372</v>
      </c>
      <c r="V340" s="21">
        <f t="shared" si="76"/>
        <v>-0.10291641823294369</v>
      </c>
      <c r="W340" s="22">
        <f t="shared" si="77"/>
        <v>335</v>
      </c>
      <c r="X340" s="21">
        <f t="shared" si="78"/>
        <v>1.7910447761194031E-2</v>
      </c>
      <c r="Y340" s="23">
        <f t="shared" si="79"/>
        <v>11.166666666666666</v>
      </c>
      <c r="Z340" s="21">
        <f t="shared" si="80"/>
        <v>5.0999999999999997E-2</v>
      </c>
      <c r="AA340" s="21">
        <f t="shared" si="81"/>
        <v>0.23799999999999999</v>
      </c>
      <c r="AB340" s="21">
        <f t="shared" si="82"/>
        <v>0.45399999999999996</v>
      </c>
      <c r="AC340" s="21">
        <f t="shared" si="83"/>
        <v>0</v>
      </c>
    </row>
    <row r="341" spans="2:29" x14ac:dyDescent="0.25">
      <c r="B341" s="27" t="s">
        <v>612</v>
      </c>
      <c r="C341" s="27" t="s">
        <v>613</v>
      </c>
      <c r="D341" t="s">
        <v>920</v>
      </c>
      <c r="E341">
        <v>65</v>
      </c>
      <c r="F341">
        <v>51</v>
      </c>
      <c r="G341" t="s">
        <v>34</v>
      </c>
      <c r="H341">
        <v>622</v>
      </c>
      <c r="I341">
        <v>332</v>
      </c>
      <c r="J341">
        <v>329</v>
      </c>
      <c r="K341">
        <v>-16</v>
      </c>
      <c r="L341">
        <v>95</v>
      </c>
      <c r="M341" t="s">
        <v>30</v>
      </c>
      <c r="N341" s="20">
        <f t="shared" si="70"/>
        <v>1</v>
      </c>
      <c r="P341" s="20">
        <f t="shared" si="71"/>
        <v>1</v>
      </c>
      <c r="R341" s="12">
        <f t="shared" si="72"/>
        <v>-4.8632218844984802E-2</v>
      </c>
      <c r="S341" s="21">
        <f t="shared" si="73"/>
        <v>-0.11799806117593681</v>
      </c>
      <c r="T341" s="21">
        <f t="shared" si="74"/>
        <v>-1.8137967092175522E-3</v>
      </c>
      <c r="U341" s="21">
        <f t="shared" si="75"/>
        <v>-6.1702516996927748E-2</v>
      </c>
      <c r="V341" s="21">
        <f t="shared" si="76"/>
        <v>-6.05047916273607E-2</v>
      </c>
      <c r="W341" s="22">
        <f t="shared" si="77"/>
        <v>95</v>
      </c>
      <c r="X341" s="21">
        <f t="shared" si="78"/>
        <v>-0.16842105263157894</v>
      </c>
      <c r="Y341" s="23">
        <f t="shared" si="79"/>
        <v>100000</v>
      </c>
      <c r="Z341" s="21">
        <f t="shared" si="80"/>
        <v>0.11600000000000001</v>
      </c>
      <c r="AA341" s="21">
        <f t="shared" si="81"/>
        <v>0.02</v>
      </c>
      <c r="AB341" s="21">
        <f t="shared" si="82"/>
        <v>0.18700000000000006</v>
      </c>
      <c r="AC341" s="21">
        <f t="shared" si="83"/>
        <v>0</v>
      </c>
    </row>
    <row r="342" spans="2:29" x14ac:dyDescent="0.25">
      <c r="B342" s="27" t="s">
        <v>724</v>
      </c>
      <c r="C342" s="27" t="s">
        <v>725</v>
      </c>
      <c r="D342" t="s">
        <v>920</v>
      </c>
      <c r="E342">
        <v>63</v>
      </c>
      <c r="F342">
        <v>122</v>
      </c>
      <c r="G342" t="s">
        <v>49</v>
      </c>
      <c r="H342">
        <v>315</v>
      </c>
      <c r="I342">
        <v>20</v>
      </c>
      <c r="J342">
        <v>48</v>
      </c>
      <c r="K342">
        <v>10</v>
      </c>
      <c r="L342">
        <v>67</v>
      </c>
      <c r="M342">
        <v>24</v>
      </c>
      <c r="N342" s="20">
        <f t="shared" si="70"/>
        <v>1</v>
      </c>
      <c r="P342" s="20">
        <f t="shared" si="71"/>
        <v>1</v>
      </c>
      <c r="R342" s="12">
        <f t="shared" si="72"/>
        <v>0.20833333333333334</v>
      </c>
      <c r="S342" s="21">
        <f t="shared" si="73"/>
        <v>-0.42383895943840377</v>
      </c>
      <c r="T342" s="21">
        <f t="shared" si="74"/>
        <v>0.19135789816709159</v>
      </c>
      <c r="U342" s="21">
        <f t="shared" si="75"/>
        <v>-0.17149894007959909</v>
      </c>
      <c r="V342" s="21">
        <f t="shared" si="76"/>
        <v>-0.13466000045030377</v>
      </c>
      <c r="W342" s="22">
        <f t="shared" si="77"/>
        <v>91</v>
      </c>
      <c r="X342" s="21">
        <f t="shared" si="78"/>
        <v>0.10989010989010989</v>
      </c>
      <c r="Y342" s="23">
        <f t="shared" si="79"/>
        <v>6.3</v>
      </c>
      <c r="Z342" s="21">
        <f t="shared" si="80"/>
        <v>2.4E-2</v>
      </c>
      <c r="AA342" s="21">
        <f t="shared" si="81"/>
        <v>0.61299999999999999</v>
      </c>
      <c r="AB342" s="21">
        <f t="shared" si="82"/>
        <v>0.67199999999999993</v>
      </c>
      <c r="AC342" s="21">
        <f t="shared" si="83"/>
        <v>0</v>
      </c>
    </row>
    <row r="343" spans="2:29" x14ac:dyDescent="0.25">
      <c r="B343" s="27" t="s">
        <v>658</v>
      </c>
      <c r="C343" s="27" t="s">
        <v>659</v>
      </c>
      <c r="D343" t="s">
        <v>920</v>
      </c>
      <c r="E343">
        <v>62</v>
      </c>
      <c r="F343">
        <v>391</v>
      </c>
      <c r="G343" t="s">
        <v>34</v>
      </c>
      <c r="H343">
        <v>109</v>
      </c>
      <c r="I343">
        <v>104</v>
      </c>
      <c r="J343">
        <v>97</v>
      </c>
      <c r="K343">
        <v>0</v>
      </c>
      <c r="L343">
        <v>81</v>
      </c>
      <c r="M343">
        <v>334</v>
      </c>
      <c r="N343" s="20">
        <f t="shared" si="70"/>
        <v>1</v>
      </c>
      <c r="P343" s="20">
        <f t="shared" si="71"/>
        <v>1</v>
      </c>
      <c r="R343" s="12">
        <f t="shared" si="72"/>
        <v>0</v>
      </c>
      <c r="S343" s="21">
        <f t="shared" si="73"/>
        <v>-9.3474351797422361E-3</v>
      </c>
      <c r="T343" s="21">
        <f t="shared" si="74"/>
        <v>-1.3839327821995928E-2</v>
      </c>
      <c r="U343" s="21">
        <f t="shared" si="75"/>
        <v>-1.1595933224670896E-2</v>
      </c>
      <c r="V343" s="21">
        <f t="shared" si="76"/>
        <v>-1.1594232075469687E-2</v>
      </c>
      <c r="W343" s="22">
        <f t="shared" si="77"/>
        <v>415</v>
      </c>
      <c r="X343" s="21">
        <f t="shared" si="78"/>
        <v>0</v>
      </c>
      <c r="Y343" s="23">
        <f t="shared" si="79"/>
        <v>100000</v>
      </c>
      <c r="Z343" s="21">
        <f t="shared" si="80"/>
        <v>0.28499999999999998</v>
      </c>
      <c r="AA343" s="21">
        <f t="shared" si="81"/>
        <v>0.125</v>
      </c>
      <c r="AB343" s="21">
        <f t="shared" si="82"/>
        <v>0.18700000000000006</v>
      </c>
      <c r="AC343" s="21">
        <f t="shared" si="83"/>
        <v>0</v>
      </c>
    </row>
    <row r="344" spans="2:29" x14ac:dyDescent="0.25">
      <c r="B344" s="27" t="s">
        <v>628</v>
      </c>
      <c r="C344" s="27" t="s">
        <v>629</v>
      </c>
      <c r="D344" t="s">
        <v>920</v>
      </c>
      <c r="E344">
        <v>61</v>
      </c>
      <c r="F344">
        <v>71</v>
      </c>
      <c r="G344" t="s">
        <v>86</v>
      </c>
      <c r="H344">
        <v>158</v>
      </c>
      <c r="I344">
        <v>140</v>
      </c>
      <c r="J344">
        <v>209</v>
      </c>
      <c r="K344">
        <v>11</v>
      </c>
      <c r="L344">
        <v>72</v>
      </c>
      <c r="M344">
        <v>5</v>
      </c>
      <c r="N344" s="20">
        <f t="shared" si="70"/>
        <v>1</v>
      </c>
      <c r="P344" s="20">
        <f t="shared" si="71"/>
        <v>1</v>
      </c>
      <c r="R344" s="12">
        <f t="shared" si="72"/>
        <v>5.2631578947368418E-2</v>
      </c>
      <c r="S344" s="21">
        <f t="shared" si="73"/>
        <v>-2.3900276511828356E-2</v>
      </c>
      <c r="T344" s="21">
        <f t="shared" si="74"/>
        <v>8.3436968004035883E-2</v>
      </c>
      <c r="U344" s="21">
        <f t="shared" si="75"/>
        <v>2.8368866159221406E-2</v>
      </c>
      <c r="V344" s="21">
        <f t="shared" si="76"/>
        <v>2.930185255047631E-2</v>
      </c>
      <c r="W344" s="22">
        <f t="shared" si="77"/>
        <v>77</v>
      </c>
      <c r="X344" s="21">
        <f t="shared" si="78"/>
        <v>0.14285714285714285</v>
      </c>
      <c r="Y344" s="23">
        <f t="shared" si="79"/>
        <v>5.5454545454545459</v>
      </c>
      <c r="Z344" s="21">
        <f t="shared" si="80"/>
        <v>0.505</v>
      </c>
      <c r="AA344" s="21">
        <f t="shared" si="81"/>
        <v>0.72499999999999998</v>
      </c>
      <c r="AB344" s="21">
        <f t="shared" si="82"/>
        <v>0.751</v>
      </c>
      <c r="AC344" s="21">
        <f t="shared" si="83"/>
        <v>0</v>
      </c>
    </row>
    <row r="345" spans="2:29" x14ac:dyDescent="0.25">
      <c r="B345" s="27" t="s">
        <v>662</v>
      </c>
      <c r="C345" s="27" t="s">
        <v>663</v>
      </c>
      <c r="D345" t="s">
        <v>920</v>
      </c>
      <c r="E345">
        <v>61</v>
      </c>
      <c r="F345">
        <v>77</v>
      </c>
      <c r="G345" t="s">
        <v>49</v>
      </c>
      <c r="H345">
        <v>162</v>
      </c>
      <c r="I345">
        <v>192</v>
      </c>
      <c r="J345">
        <v>125</v>
      </c>
      <c r="K345">
        <v>-4</v>
      </c>
      <c r="L345">
        <v>38</v>
      </c>
      <c r="M345" t="s">
        <v>30</v>
      </c>
      <c r="N345" s="20">
        <f t="shared" si="70"/>
        <v>1</v>
      </c>
      <c r="P345" s="20">
        <f t="shared" si="71"/>
        <v>1</v>
      </c>
      <c r="R345" s="12">
        <f t="shared" si="72"/>
        <v>-3.2000000000000001E-2</v>
      </c>
      <c r="S345" s="21">
        <f t="shared" si="73"/>
        <v>3.4563715943573214E-2</v>
      </c>
      <c r="T345" s="21">
        <f t="shared" si="74"/>
        <v>-8.2255571037536668E-2</v>
      </c>
      <c r="U345" s="21">
        <f t="shared" si="75"/>
        <v>-2.5595008882898451E-2</v>
      </c>
      <c r="V345" s="21">
        <f t="shared" si="76"/>
        <v>-2.4428954658953967E-2</v>
      </c>
      <c r="W345" s="22">
        <f t="shared" si="77"/>
        <v>38</v>
      </c>
      <c r="X345" s="21">
        <f t="shared" si="78"/>
        <v>-0.10526315789473684</v>
      </c>
      <c r="Y345" s="23">
        <f t="shared" si="79"/>
        <v>100000</v>
      </c>
      <c r="Z345" s="21">
        <f t="shared" si="80"/>
        <v>0.22900000000000001</v>
      </c>
      <c r="AA345" s="21">
        <f t="shared" si="81"/>
        <v>3.7999999999999999E-2</v>
      </c>
      <c r="AB345" s="21">
        <f t="shared" si="82"/>
        <v>0.18700000000000006</v>
      </c>
      <c r="AC345" s="21">
        <f t="shared" si="83"/>
        <v>0</v>
      </c>
    </row>
    <row r="346" spans="2:29" x14ac:dyDescent="0.25">
      <c r="B346" s="27" t="s">
        <v>656</v>
      </c>
      <c r="C346" s="27" t="s">
        <v>657</v>
      </c>
      <c r="D346" t="s">
        <v>920</v>
      </c>
      <c r="E346">
        <v>60</v>
      </c>
      <c r="F346">
        <v>82</v>
      </c>
      <c r="G346" t="s">
        <v>34</v>
      </c>
      <c r="H346">
        <v>98</v>
      </c>
      <c r="I346">
        <v>133</v>
      </c>
      <c r="J346">
        <v>153</v>
      </c>
      <c r="K346">
        <v>7</v>
      </c>
      <c r="L346">
        <v>86</v>
      </c>
      <c r="M346">
        <v>13</v>
      </c>
      <c r="N346" s="20">
        <f t="shared" si="70"/>
        <v>1</v>
      </c>
      <c r="P346" s="20">
        <f t="shared" si="71"/>
        <v>1</v>
      </c>
      <c r="R346" s="12">
        <f t="shared" si="72"/>
        <v>4.5751633986928102E-2</v>
      </c>
      <c r="S346" s="21">
        <f t="shared" si="73"/>
        <v>6.2980048262344379E-2</v>
      </c>
      <c r="T346" s="21">
        <f t="shared" si="74"/>
        <v>2.8413947486295221E-2</v>
      </c>
      <c r="U346" s="21">
        <f t="shared" si="75"/>
        <v>4.5554162888107097E-2</v>
      </c>
      <c r="V346" s="21">
        <f t="shared" si="76"/>
        <v>4.5649386212248899E-2</v>
      </c>
      <c r="W346" s="22">
        <f t="shared" si="77"/>
        <v>99</v>
      </c>
      <c r="X346" s="21">
        <f t="shared" si="78"/>
        <v>7.0707070707070704E-2</v>
      </c>
      <c r="Y346" s="23">
        <f t="shared" si="79"/>
        <v>8.571428571428573</v>
      </c>
      <c r="Z346" s="21">
        <f t="shared" si="80"/>
        <v>0.60599999999999998</v>
      </c>
      <c r="AA346" s="21">
        <f t="shared" si="81"/>
        <v>0.46</v>
      </c>
      <c r="AB346" s="21">
        <f t="shared" si="82"/>
        <v>0.53299999999999992</v>
      </c>
      <c r="AC346" s="21">
        <f t="shared" si="83"/>
        <v>0</v>
      </c>
    </row>
    <row r="347" spans="2:29" x14ac:dyDescent="0.25">
      <c r="B347" s="27" t="s">
        <v>728</v>
      </c>
      <c r="C347" s="27" t="s">
        <v>729</v>
      </c>
      <c r="D347" t="s">
        <v>920</v>
      </c>
      <c r="E347">
        <v>60</v>
      </c>
      <c r="F347">
        <v>115</v>
      </c>
      <c r="G347" t="s">
        <v>86</v>
      </c>
      <c r="H347">
        <v>339</v>
      </c>
      <c r="I347">
        <v>665</v>
      </c>
      <c r="J347">
        <v>281</v>
      </c>
      <c r="K347">
        <v>15</v>
      </c>
      <c r="L347">
        <v>127</v>
      </c>
      <c r="M347">
        <v>85</v>
      </c>
      <c r="N347" s="20">
        <f t="shared" si="70"/>
        <v>1</v>
      </c>
      <c r="P347" s="20">
        <f t="shared" si="71"/>
        <v>1</v>
      </c>
      <c r="R347" s="12">
        <f t="shared" si="72"/>
        <v>5.3380782918149468E-2</v>
      </c>
      <c r="S347" s="21">
        <f t="shared" si="73"/>
        <v>0.14425913813538038</v>
      </c>
      <c r="T347" s="21">
        <f t="shared" si="74"/>
        <v>-0.1582619976495262</v>
      </c>
      <c r="U347" s="21">
        <f t="shared" si="75"/>
        <v>-1.8589585797384234E-2</v>
      </c>
      <c r="V347" s="21">
        <f t="shared" si="76"/>
        <v>-1.0864148437176683E-2</v>
      </c>
      <c r="W347" s="22">
        <f t="shared" si="77"/>
        <v>212</v>
      </c>
      <c r="X347" s="21">
        <f t="shared" si="78"/>
        <v>7.0754716981132074E-2</v>
      </c>
      <c r="Y347" s="23">
        <f t="shared" si="79"/>
        <v>4</v>
      </c>
      <c r="Z347" s="21">
        <f t="shared" si="80"/>
        <v>0.29199999999999998</v>
      </c>
      <c r="AA347" s="21">
        <f t="shared" si="81"/>
        <v>0.46200000000000002</v>
      </c>
      <c r="AB347" s="21">
        <f t="shared" si="82"/>
        <v>0.85199999999999998</v>
      </c>
      <c r="AC347" s="21">
        <f t="shared" si="83"/>
        <v>0</v>
      </c>
    </row>
    <row r="348" spans="2:29" x14ac:dyDescent="0.25">
      <c r="B348" s="27" t="s">
        <v>670</v>
      </c>
      <c r="C348" s="27" t="s">
        <v>671</v>
      </c>
      <c r="D348" t="s">
        <v>920</v>
      </c>
      <c r="E348">
        <v>60</v>
      </c>
      <c r="F348">
        <v>85</v>
      </c>
      <c r="G348" t="s">
        <v>86</v>
      </c>
      <c r="H348">
        <v>15</v>
      </c>
      <c r="I348">
        <v>11</v>
      </c>
      <c r="J348">
        <v>9</v>
      </c>
      <c r="K348">
        <v>0</v>
      </c>
      <c r="L348">
        <v>44</v>
      </c>
      <c r="M348">
        <v>22</v>
      </c>
      <c r="N348" s="20">
        <f t="shared" si="70"/>
        <v>1</v>
      </c>
      <c r="P348" s="20">
        <f t="shared" si="71"/>
        <v>1</v>
      </c>
      <c r="R348" s="12">
        <f t="shared" si="72"/>
        <v>0</v>
      </c>
      <c r="S348" s="21">
        <f t="shared" si="73"/>
        <v>-6.0146235650011426E-2</v>
      </c>
      <c r="T348" s="21">
        <f t="shared" si="74"/>
        <v>-3.9339431627563259E-2</v>
      </c>
      <c r="U348" s="21">
        <f t="shared" si="75"/>
        <v>-4.9799783494323568E-2</v>
      </c>
      <c r="V348" s="21">
        <f t="shared" si="76"/>
        <v>-4.9761816923966085E-2</v>
      </c>
      <c r="W348" s="22">
        <f t="shared" si="77"/>
        <v>66</v>
      </c>
      <c r="X348" s="21">
        <f t="shared" si="78"/>
        <v>0</v>
      </c>
      <c r="Y348" s="23">
        <f t="shared" si="79"/>
        <v>100000</v>
      </c>
      <c r="Z348" s="21">
        <f t="shared" si="80"/>
        <v>0.14099999999999999</v>
      </c>
      <c r="AA348" s="21">
        <f t="shared" si="81"/>
        <v>0.125</v>
      </c>
      <c r="AB348" s="21">
        <f t="shared" si="82"/>
        <v>0.18700000000000006</v>
      </c>
      <c r="AC348" s="21">
        <f t="shared" si="83"/>
        <v>0</v>
      </c>
    </row>
    <row r="349" spans="2:29" x14ac:dyDescent="0.25">
      <c r="B349" s="27" t="s">
        <v>620</v>
      </c>
      <c r="C349" s="27" t="s">
        <v>621</v>
      </c>
      <c r="D349" t="s">
        <v>920</v>
      </c>
      <c r="E349">
        <v>59</v>
      </c>
      <c r="F349" t="s">
        <v>30</v>
      </c>
      <c r="G349" t="s">
        <v>31</v>
      </c>
      <c r="H349">
        <v>51</v>
      </c>
      <c r="I349">
        <v>26</v>
      </c>
      <c r="J349">
        <v>22</v>
      </c>
      <c r="K349">
        <v>8</v>
      </c>
      <c r="L349">
        <v>91</v>
      </c>
      <c r="M349" t="s">
        <v>30</v>
      </c>
      <c r="N349" s="20">
        <f t="shared" si="70"/>
        <v>1</v>
      </c>
      <c r="P349" s="20">
        <f t="shared" si="71"/>
        <v>1</v>
      </c>
      <c r="R349" s="12">
        <f t="shared" si="72"/>
        <v>0.36363636363636365</v>
      </c>
      <c r="S349" s="21">
        <f t="shared" si="73"/>
        <v>-0.12606197804897568</v>
      </c>
      <c r="T349" s="21">
        <f t="shared" si="74"/>
        <v>-3.2858839999393652E-2</v>
      </c>
      <c r="U349" s="21">
        <f t="shared" si="75"/>
        <v>-8.0640749044015414E-2</v>
      </c>
      <c r="V349" s="21">
        <f t="shared" si="76"/>
        <v>-7.9853855697461576E-2</v>
      </c>
      <c r="W349" s="22">
        <f t="shared" si="77"/>
        <v>91</v>
      </c>
      <c r="X349" s="21">
        <f t="shared" si="78"/>
        <v>8.7912087912087919E-2</v>
      </c>
      <c r="Y349" s="23">
        <f t="shared" si="79"/>
        <v>7.375</v>
      </c>
      <c r="Z349" s="21">
        <f t="shared" si="80"/>
        <v>8.3000000000000004E-2</v>
      </c>
      <c r="AA349" s="21">
        <f t="shared" si="81"/>
        <v>0.55000000000000004</v>
      </c>
      <c r="AB349" s="21">
        <f t="shared" si="82"/>
        <v>0.58899999999999997</v>
      </c>
      <c r="AC349" s="21">
        <f t="shared" si="83"/>
        <v>0</v>
      </c>
    </row>
    <row r="350" spans="2:29" x14ac:dyDescent="0.25">
      <c r="B350" s="27" t="s">
        <v>636</v>
      </c>
      <c r="C350" s="27" t="s">
        <v>637</v>
      </c>
      <c r="D350" t="s">
        <v>920</v>
      </c>
      <c r="E350">
        <v>59</v>
      </c>
      <c r="F350">
        <v>22</v>
      </c>
      <c r="G350" t="s">
        <v>56</v>
      </c>
      <c r="H350">
        <v>186</v>
      </c>
      <c r="I350">
        <v>202</v>
      </c>
      <c r="J350">
        <v>128</v>
      </c>
      <c r="K350">
        <v>-5</v>
      </c>
      <c r="L350">
        <v>113</v>
      </c>
      <c r="M350" t="s">
        <v>30</v>
      </c>
      <c r="N350" s="20">
        <f t="shared" si="70"/>
        <v>1</v>
      </c>
      <c r="P350" s="20">
        <f t="shared" si="71"/>
        <v>1</v>
      </c>
      <c r="R350" s="12">
        <f t="shared" si="72"/>
        <v>-3.90625E-2</v>
      </c>
      <c r="S350" s="21">
        <f t="shared" si="73"/>
        <v>1.6641151486344707E-2</v>
      </c>
      <c r="T350" s="21">
        <f t="shared" si="74"/>
        <v>-8.7208220878976173E-2</v>
      </c>
      <c r="U350" s="21">
        <f t="shared" si="75"/>
        <v>-3.6681939651878603E-2</v>
      </c>
      <c r="V350" s="21">
        <f t="shared" si="76"/>
        <v>-3.5749669681503358E-2</v>
      </c>
      <c r="W350" s="22">
        <f t="shared" si="77"/>
        <v>113</v>
      </c>
      <c r="X350" s="21">
        <f t="shared" si="78"/>
        <v>-4.4247787610619468E-2</v>
      </c>
      <c r="Y350" s="23">
        <f t="shared" si="79"/>
        <v>100000</v>
      </c>
      <c r="Z350" s="21">
        <f t="shared" si="80"/>
        <v>0.182</v>
      </c>
      <c r="AA350" s="21">
        <f t="shared" si="81"/>
        <v>7.0999999999999994E-2</v>
      </c>
      <c r="AB350" s="21">
        <f t="shared" si="82"/>
        <v>0.18700000000000006</v>
      </c>
      <c r="AC350" s="21">
        <f t="shared" si="83"/>
        <v>0</v>
      </c>
    </row>
    <row r="351" spans="2:29" x14ac:dyDescent="0.25">
      <c r="B351" s="27" t="s">
        <v>632</v>
      </c>
      <c r="C351" s="27" t="s">
        <v>633</v>
      </c>
      <c r="D351" t="s">
        <v>920</v>
      </c>
      <c r="E351">
        <v>58</v>
      </c>
      <c r="F351">
        <v>181</v>
      </c>
      <c r="G351" t="s">
        <v>56</v>
      </c>
      <c r="H351">
        <v>184</v>
      </c>
      <c r="I351">
        <v>216</v>
      </c>
      <c r="J351">
        <v>222</v>
      </c>
      <c r="K351">
        <v>13</v>
      </c>
      <c r="L351">
        <v>101</v>
      </c>
      <c r="M351">
        <v>39</v>
      </c>
      <c r="N351" s="20">
        <f t="shared" si="70"/>
        <v>1</v>
      </c>
      <c r="P351" s="20">
        <f t="shared" si="71"/>
        <v>1</v>
      </c>
      <c r="R351" s="12">
        <f t="shared" si="72"/>
        <v>5.8558558558558557E-2</v>
      </c>
      <c r="S351" s="21">
        <f t="shared" si="73"/>
        <v>3.2588266169875757E-2</v>
      </c>
      <c r="T351" s="21">
        <f t="shared" si="74"/>
        <v>5.4948363756506247E-3</v>
      </c>
      <c r="U351" s="21">
        <f t="shared" si="75"/>
        <v>1.8951505095260224E-2</v>
      </c>
      <c r="V351" s="21">
        <f t="shared" si="76"/>
        <v>1.9011535880262203E-2</v>
      </c>
      <c r="W351" s="22">
        <f t="shared" si="77"/>
        <v>140</v>
      </c>
      <c r="X351" s="21">
        <f t="shared" si="78"/>
        <v>9.285714285714286E-2</v>
      </c>
      <c r="Y351" s="23">
        <f t="shared" si="79"/>
        <v>4.4615384615384617</v>
      </c>
      <c r="Z351" s="21">
        <f t="shared" si="80"/>
        <v>0.45100000000000001</v>
      </c>
      <c r="AA351" s="21">
        <f t="shared" si="81"/>
        <v>0.56999999999999995</v>
      </c>
      <c r="AB351" s="21">
        <f t="shared" si="82"/>
        <v>0.82699999999999996</v>
      </c>
      <c r="AC351" s="21">
        <f t="shared" si="83"/>
        <v>0</v>
      </c>
    </row>
    <row r="352" spans="2:29" x14ac:dyDescent="0.25">
      <c r="B352" s="27" t="s">
        <v>716</v>
      </c>
      <c r="C352" s="27" t="s">
        <v>717</v>
      </c>
      <c r="D352" t="s">
        <v>920</v>
      </c>
      <c r="E352">
        <v>57</v>
      </c>
      <c r="F352">
        <v>64</v>
      </c>
      <c r="G352" t="s">
        <v>46</v>
      </c>
      <c r="H352">
        <v>265</v>
      </c>
      <c r="I352">
        <v>176</v>
      </c>
      <c r="J352">
        <v>37</v>
      </c>
      <c r="K352">
        <v>-7</v>
      </c>
      <c r="L352">
        <v>104</v>
      </c>
      <c r="M352" t="s">
        <v>30</v>
      </c>
      <c r="N352" s="20">
        <f t="shared" si="70"/>
        <v>1</v>
      </c>
      <c r="P352" s="20">
        <f t="shared" si="71"/>
        <v>1</v>
      </c>
      <c r="R352" s="12">
        <f t="shared" si="72"/>
        <v>-0.1891891891891892</v>
      </c>
      <c r="S352" s="21">
        <f t="shared" si="73"/>
        <v>-7.8589071863337856E-2</v>
      </c>
      <c r="T352" s="21">
        <f t="shared" si="74"/>
        <v>-0.26795494508070861</v>
      </c>
      <c r="U352" s="21">
        <f t="shared" si="75"/>
        <v>-0.17871179632784318</v>
      </c>
      <c r="V352" s="21">
        <f t="shared" si="76"/>
        <v>-0.17508527109062988</v>
      </c>
      <c r="W352" s="22">
        <f t="shared" si="77"/>
        <v>104</v>
      </c>
      <c r="X352" s="21">
        <f t="shared" si="78"/>
        <v>-6.7307692307692304E-2</v>
      </c>
      <c r="Y352" s="23">
        <f t="shared" si="79"/>
        <v>100000</v>
      </c>
      <c r="Z352" s="21">
        <f t="shared" si="80"/>
        <v>1.7000000000000001E-2</v>
      </c>
      <c r="AA352" s="21">
        <f t="shared" si="81"/>
        <v>5.8000000000000003E-2</v>
      </c>
      <c r="AB352" s="21">
        <f t="shared" si="82"/>
        <v>0.18700000000000006</v>
      </c>
      <c r="AC352" s="21">
        <f t="shared" si="83"/>
        <v>0</v>
      </c>
    </row>
    <row r="353" spans="2:29" x14ac:dyDescent="0.25">
      <c r="B353" s="27" t="s">
        <v>684</v>
      </c>
      <c r="C353" s="27" t="s">
        <v>685</v>
      </c>
      <c r="D353" t="s">
        <v>920</v>
      </c>
      <c r="E353">
        <v>56</v>
      </c>
      <c r="F353">
        <v>84</v>
      </c>
      <c r="G353" t="s">
        <v>34</v>
      </c>
      <c r="H353">
        <v>265</v>
      </c>
      <c r="I353">
        <v>509</v>
      </c>
      <c r="J353">
        <v>263</v>
      </c>
      <c r="K353">
        <v>10</v>
      </c>
      <c r="L353">
        <v>227</v>
      </c>
      <c r="M353">
        <v>14</v>
      </c>
      <c r="N353" s="20">
        <f t="shared" si="70"/>
        <v>1</v>
      </c>
      <c r="P353" s="20">
        <f t="shared" si="71"/>
        <v>1</v>
      </c>
      <c r="R353" s="12">
        <f t="shared" si="72"/>
        <v>3.8022813688212927E-2</v>
      </c>
      <c r="S353" s="21">
        <f t="shared" si="73"/>
        <v>0.13944766215433924</v>
      </c>
      <c r="T353" s="21">
        <f t="shared" si="74"/>
        <v>-0.12371052951742134</v>
      </c>
      <c r="U353" s="21">
        <f t="shared" si="75"/>
        <v>-7.5729249003875232E-4</v>
      </c>
      <c r="V353" s="21">
        <f t="shared" si="76"/>
        <v>4.993280048959714E-3</v>
      </c>
      <c r="W353" s="22">
        <f t="shared" si="77"/>
        <v>241</v>
      </c>
      <c r="X353" s="21">
        <f t="shared" si="78"/>
        <v>4.1493775933609957E-2</v>
      </c>
      <c r="Y353" s="23">
        <f t="shared" si="79"/>
        <v>5.6</v>
      </c>
      <c r="Z353" s="21">
        <f t="shared" si="80"/>
        <v>0.377</v>
      </c>
      <c r="AA353" s="21">
        <f t="shared" si="81"/>
        <v>0.33200000000000002</v>
      </c>
      <c r="AB353" s="21">
        <f t="shared" si="82"/>
        <v>0.747</v>
      </c>
      <c r="AC353" s="21">
        <f t="shared" si="83"/>
        <v>0</v>
      </c>
    </row>
    <row r="354" spans="2:29" x14ac:dyDescent="0.25">
      <c r="B354" s="27" t="s">
        <v>630</v>
      </c>
      <c r="C354" s="27" t="s">
        <v>631</v>
      </c>
      <c r="D354" t="s">
        <v>920</v>
      </c>
      <c r="E354">
        <v>55</v>
      </c>
      <c r="F354" t="s">
        <v>30</v>
      </c>
      <c r="G354" t="s">
        <v>31</v>
      </c>
      <c r="H354">
        <v>12</v>
      </c>
      <c r="I354">
        <v>19</v>
      </c>
      <c r="J354">
        <v>18</v>
      </c>
      <c r="K354">
        <v>6</v>
      </c>
      <c r="L354">
        <v>71</v>
      </c>
      <c r="M354" t="s">
        <v>30</v>
      </c>
      <c r="N354" s="20">
        <f t="shared" si="70"/>
        <v>1</v>
      </c>
      <c r="P354" s="20">
        <f t="shared" si="71"/>
        <v>1</v>
      </c>
      <c r="R354" s="12">
        <f t="shared" si="72"/>
        <v>0.33333333333333331</v>
      </c>
      <c r="S354" s="21">
        <f t="shared" si="73"/>
        <v>9.6262279352954172E-2</v>
      </c>
      <c r="T354" s="21">
        <f t="shared" si="74"/>
        <v>-1.075518913431428E-2</v>
      </c>
      <c r="U354" s="21">
        <f t="shared" si="75"/>
        <v>4.1379743992410623E-2</v>
      </c>
      <c r="V354" s="21">
        <f t="shared" si="76"/>
        <v>4.2295611403683507E-2</v>
      </c>
      <c r="W354" s="22">
        <f t="shared" si="77"/>
        <v>71</v>
      </c>
      <c r="X354" s="21">
        <f t="shared" si="78"/>
        <v>8.4507042253521125E-2</v>
      </c>
      <c r="Y354" s="23">
        <f t="shared" si="79"/>
        <v>9.1666666666666661</v>
      </c>
      <c r="Z354" s="21">
        <f t="shared" si="80"/>
        <v>0.58799999999999997</v>
      </c>
      <c r="AA354" s="21">
        <f t="shared" si="81"/>
        <v>0.52800000000000002</v>
      </c>
      <c r="AB354" s="21">
        <f t="shared" si="82"/>
        <v>0.52200000000000002</v>
      </c>
      <c r="AC354" s="21">
        <f t="shared" si="83"/>
        <v>0</v>
      </c>
    </row>
    <row r="355" spans="2:29" x14ac:dyDescent="0.25">
      <c r="B355" s="27" t="s">
        <v>694</v>
      </c>
      <c r="C355" s="27" t="s">
        <v>695</v>
      </c>
      <c r="D355" t="s">
        <v>920</v>
      </c>
      <c r="E355">
        <v>54</v>
      </c>
      <c r="F355">
        <v>126</v>
      </c>
      <c r="G355" t="s">
        <v>56</v>
      </c>
      <c r="H355" s="1">
        <v>1097</v>
      </c>
      <c r="I355">
        <v>622</v>
      </c>
      <c r="J355">
        <v>438</v>
      </c>
      <c r="K355">
        <v>2</v>
      </c>
      <c r="L355">
        <v>6</v>
      </c>
      <c r="M355">
        <v>15</v>
      </c>
      <c r="N355" s="20">
        <f t="shared" ref="N355:N418" si="84">IF(V355&lt;5%,1,0)</f>
        <v>1</v>
      </c>
      <c r="P355" s="20">
        <f t="shared" si="71"/>
        <v>1</v>
      </c>
      <c r="R355" s="12">
        <f t="shared" si="72"/>
        <v>4.5662100456621002E-3</v>
      </c>
      <c r="S355" s="21">
        <f t="shared" si="73"/>
        <v>-0.10727694368082485</v>
      </c>
      <c r="T355" s="21">
        <f t="shared" si="74"/>
        <v>-6.77406555912905E-2</v>
      </c>
      <c r="U355" s="21">
        <f t="shared" si="75"/>
        <v>-8.7722952594633363E-2</v>
      </c>
      <c r="V355" s="21">
        <f t="shared" si="76"/>
        <v>-8.758018395558291E-2</v>
      </c>
      <c r="W355" s="22">
        <f t="shared" si="77"/>
        <v>21</v>
      </c>
      <c r="X355" s="21">
        <f t="shared" si="78"/>
        <v>9.5238095238095233E-2</v>
      </c>
      <c r="Y355" s="23">
        <f t="shared" si="79"/>
        <v>27</v>
      </c>
      <c r="Z355" s="21">
        <f t="shared" si="80"/>
        <v>7.3999999999999996E-2</v>
      </c>
      <c r="AA355" s="21">
        <f t="shared" si="81"/>
        <v>0.58199999999999996</v>
      </c>
      <c r="AB355" s="21">
        <f t="shared" si="82"/>
        <v>0.27700000000000002</v>
      </c>
      <c r="AC355" s="21">
        <f t="shared" si="83"/>
        <v>0</v>
      </c>
    </row>
    <row r="356" spans="2:29" x14ac:dyDescent="0.25">
      <c r="B356" s="27" t="s">
        <v>676</v>
      </c>
      <c r="C356" s="27" t="s">
        <v>677</v>
      </c>
      <c r="D356" t="s">
        <v>920</v>
      </c>
      <c r="E356">
        <v>54</v>
      </c>
      <c r="F356">
        <v>214</v>
      </c>
      <c r="G356" t="s">
        <v>34</v>
      </c>
      <c r="H356">
        <v>230</v>
      </c>
      <c r="I356">
        <v>203</v>
      </c>
      <c r="J356">
        <v>228</v>
      </c>
      <c r="K356">
        <v>10</v>
      </c>
      <c r="L356">
        <v>179</v>
      </c>
      <c r="M356">
        <v>71</v>
      </c>
      <c r="N356" s="20">
        <f t="shared" si="84"/>
        <v>1</v>
      </c>
      <c r="P356" s="20">
        <f t="shared" si="71"/>
        <v>1</v>
      </c>
      <c r="R356" s="12">
        <f t="shared" si="72"/>
        <v>4.3859649122807015E-2</v>
      </c>
      <c r="S356" s="21">
        <f t="shared" si="73"/>
        <v>-2.4665379134237386E-2</v>
      </c>
      <c r="T356" s="21">
        <f t="shared" si="74"/>
        <v>2.3499799254131259E-2</v>
      </c>
      <c r="U356" s="21">
        <f t="shared" si="75"/>
        <v>-8.7298672205227135E-4</v>
      </c>
      <c r="V356" s="21">
        <f t="shared" si="76"/>
        <v>-6.7952220071946601E-4</v>
      </c>
      <c r="W356" s="22">
        <f t="shared" si="77"/>
        <v>250</v>
      </c>
      <c r="X356" s="21">
        <f t="shared" si="78"/>
        <v>0.04</v>
      </c>
      <c r="Y356" s="23">
        <f t="shared" si="79"/>
        <v>5.4</v>
      </c>
      <c r="Z356" s="21">
        <f t="shared" si="80"/>
        <v>0.33700000000000002</v>
      </c>
      <c r="AA356" s="21">
        <f t="shared" si="81"/>
        <v>0.32100000000000001</v>
      </c>
      <c r="AB356" s="21">
        <f t="shared" si="82"/>
        <v>0.77100000000000002</v>
      </c>
      <c r="AC356" s="21">
        <f t="shared" si="83"/>
        <v>0</v>
      </c>
    </row>
    <row r="357" spans="2:29" x14ac:dyDescent="0.25">
      <c r="B357" s="27" t="s">
        <v>660</v>
      </c>
      <c r="C357" s="27" t="s">
        <v>661</v>
      </c>
      <c r="D357" t="s">
        <v>920</v>
      </c>
      <c r="E357">
        <v>54</v>
      </c>
      <c r="F357">
        <v>84</v>
      </c>
      <c r="G357" t="s">
        <v>34</v>
      </c>
      <c r="H357">
        <v>125</v>
      </c>
      <c r="I357">
        <v>181</v>
      </c>
      <c r="J357">
        <v>169</v>
      </c>
      <c r="K357">
        <v>10</v>
      </c>
      <c r="L357">
        <v>150</v>
      </c>
      <c r="M357">
        <v>9</v>
      </c>
      <c r="N357" s="20">
        <f t="shared" si="84"/>
        <v>1</v>
      </c>
      <c r="P357" s="20">
        <f t="shared" si="71"/>
        <v>1</v>
      </c>
      <c r="R357" s="12">
        <f t="shared" si="72"/>
        <v>5.9171597633136092E-2</v>
      </c>
      <c r="S357" s="21">
        <f t="shared" si="73"/>
        <v>7.6846280657237198E-2</v>
      </c>
      <c r="T357" s="21">
        <f t="shared" si="74"/>
        <v>-1.3625977623014318E-2</v>
      </c>
      <c r="U357" s="21">
        <f t="shared" si="75"/>
        <v>3.0617871635057359E-2</v>
      </c>
      <c r="V357" s="21">
        <f t="shared" si="76"/>
        <v>3.1279391556426749E-2</v>
      </c>
      <c r="W357" s="22">
        <f t="shared" si="77"/>
        <v>159</v>
      </c>
      <c r="X357" s="21">
        <f t="shared" si="78"/>
        <v>6.2893081761006289E-2</v>
      </c>
      <c r="Y357" s="23">
        <f t="shared" si="79"/>
        <v>5.4</v>
      </c>
      <c r="Z357" s="21">
        <f t="shared" si="80"/>
        <v>0.51900000000000002</v>
      </c>
      <c r="AA357" s="21">
        <f t="shared" si="81"/>
        <v>0.433</v>
      </c>
      <c r="AB357" s="21">
        <f t="shared" si="82"/>
        <v>0.77100000000000002</v>
      </c>
      <c r="AC357" s="21">
        <f t="shared" si="83"/>
        <v>0</v>
      </c>
    </row>
    <row r="358" spans="2:29" x14ac:dyDescent="0.25">
      <c r="B358" s="27" t="s">
        <v>800</v>
      </c>
      <c r="C358" s="27" t="s">
        <v>801</v>
      </c>
      <c r="D358" t="s">
        <v>920</v>
      </c>
      <c r="E358">
        <v>53</v>
      </c>
      <c r="F358">
        <v>63</v>
      </c>
      <c r="G358" t="s">
        <v>37</v>
      </c>
      <c r="H358">
        <v>80</v>
      </c>
      <c r="I358">
        <v>88</v>
      </c>
      <c r="J358">
        <v>117</v>
      </c>
      <c r="K358">
        <v>18</v>
      </c>
      <c r="L358">
        <v>-70</v>
      </c>
      <c r="M358">
        <v>6</v>
      </c>
      <c r="N358" s="20">
        <f t="shared" si="84"/>
        <v>1</v>
      </c>
      <c r="P358" s="20">
        <f t="shared" si="71"/>
        <v>1</v>
      </c>
      <c r="R358" s="12">
        <f t="shared" si="72"/>
        <v>0.15384615384615385</v>
      </c>
      <c r="S358" s="21">
        <f t="shared" si="73"/>
        <v>1.9244876491456564E-2</v>
      </c>
      <c r="T358" s="21">
        <f t="shared" si="74"/>
        <v>5.8621324253191442E-2</v>
      </c>
      <c r="U358" s="21">
        <f t="shared" si="75"/>
        <v>3.8746533515114256E-2</v>
      </c>
      <c r="V358" s="21">
        <f t="shared" si="76"/>
        <v>3.8870911419920752E-2</v>
      </c>
      <c r="W358" s="22">
        <f t="shared" si="77"/>
        <v>6</v>
      </c>
      <c r="X358" s="21">
        <f t="shared" si="78"/>
        <v>3</v>
      </c>
      <c r="Y358" s="23">
        <f t="shared" si="79"/>
        <v>2.9444444444444446</v>
      </c>
      <c r="Z358" s="21">
        <f t="shared" si="80"/>
        <v>0.55900000000000005</v>
      </c>
      <c r="AA358" s="21">
        <f t="shared" si="81"/>
        <v>0.98599999999999999</v>
      </c>
      <c r="AB358" s="21">
        <f t="shared" si="82"/>
        <v>0.92</v>
      </c>
      <c r="AC358" s="21">
        <f t="shared" si="83"/>
        <v>0</v>
      </c>
    </row>
    <row r="359" spans="2:29" x14ac:dyDescent="0.25">
      <c r="B359" s="27" t="s">
        <v>608</v>
      </c>
      <c r="C359" s="27" t="s">
        <v>609</v>
      </c>
      <c r="D359" t="s">
        <v>920</v>
      </c>
      <c r="E359">
        <v>53</v>
      </c>
      <c r="F359">
        <v>58</v>
      </c>
      <c r="G359" t="s">
        <v>49</v>
      </c>
      <c r="H359">
        <v>23</v>
      </c>
      <c r="I359">
        <v>20</v>
      </c>
      <c r="J359">
        <v>18</v>
      </c>
      <c r="K359">
        <v>1</v>
      </c>
      <c r="L359">
        <v>10</v>
      </c>
      <c r="M359" t="s">
        <v>30</v>
      </c>
      <c r="N359" s="20">
        <f t="shared" si="84"/>
        <v>1</v>
      </c>
      <c r="P359" s="20">
        <f t="shared" si="71"/>
        <v>1</v>
      </c>
      <c r="R359" s="12">
        <f t="shared" si="72"/>
        <v>5.5555555555555552E-2</v>
      </c>
      <c r="S359" s="21">
        <f t="shared" si="73"/>
        <v>-2.756533520359794E-2</v>
      </c>
      <c r="T359" s="21">
        <f t="shared" si="74"/>
        <v>-2.0851637639023202E-2</v>
      </c>
      <c r="U359" s="21">
        <f t="shared" si="75"/>
        <v>-2.4214260434985424E-2</v>
      </c>
      <c r="V359" s="21">
        <f t="shared" si="76"/>
        <v>-2.4210411092535522E-2</v>
      </c>
      <c r="W359" s="22">
        <f t="shared" si="77"/>
        <v>10</v>
      </c>
      <c r="X359" s="21">
        <f t="shared" si="78"/>
        <v>0.1</v>
      </c>
      <c r="Y359" s="23">
        <f t="shared" si="79"/>
        <v>53</v>
      </c>
      <c r="Z359" s="21">
        <f t="shared" si="80"/>
        <v>0.23300000000000001</v>
      </c>
      <c r="AA359" s="21">
        <f t="shared" si="81"/>
        <v>0.59299999999999997</v>
      </c>
      <c r="AB359" s="21">
        <f t="shared" si="82"/>
        <v>0.24299999999999999</v>
      </c>
      <c r="AC359" s="21">
        <f t="shared" si="83"/>
        <v>0</v>
      </c>
    </row>
    <row r="360" spans="2:29" x14ac:dyDescent="0.25">
      <c r="B360" s="27" t="s">
        <v>696</v>
      </c>
      <c r="C360" s="27" t="s">
        <v>697</v>
      </c>
      <c r="D360" t="s">
        <v>920</v>
      </c>
      <c r="E360">
        <v>50</v>
      </c>
      <c r="F360">
        <v>408</v>
      </c>
      <c r="G360" t="s">
        <v>31</v>
      </c>
      <c r="H360">
        <v>229</v>
      </c>
      <c r="I360">
        <v>111</v>
      </c>
      <c r="J360">
        <v>71</v>
      </c>
      <c r="K360">
        <v>11</v>
      </c>
      <c r="L360">
        <v>262</v>
      </c>
      <c r="M360">
        <v>340</v>
      </c>
      <c r="N360" s="20">
        <f t="shared" si="84"/>
        <v>1</v>
      </c>
      <c r="P360" s="20">
        <f t="shared" si="71"/>
        <v>1</v>
      </c>
      <c r="R360" s="12">
        <f t="shared" si="72"/>
        <v>0.15492957746478872</v>
      </c>
      <c r="S360" s="21">
        <f t="shared" si="73"/>
        <v>-0.1348378737726833</v>
      </c>
      <c r="T360" s="21">
        <f t="shared" si="74"/>
        <v>-8.5492915983944262E-2</v>
      </c>
      <c r="U360" s="21">
        <f t="shared" si="75"/>
        <v>-0.11050750803771581</v>
      </c>
      <c r="V360" s="21">
        <f t="shared" si="76"/>
        <v>-0.11027943259811446</v>
      </c>
      <c r="W360" s="22">
        <f t="shared" si="77"/>
        <v>602</v>
      </c>
      <c r="X360" s="21">
        <f t="shared" si="78"/>
        <v>1.8272425249169437E-2</v>
      </c>
      <c r="Y360" s="23">
        <f t="shared" si="79"/>
        <v>4.5454545454545459</v>
      </c>
      <c r="Z360" s="21">
        <f t="shared" si="80"/>
        <v>4.2000000000000003E-2</v>
      </c>
      <c r="AA360" s="21">
        <f t="shared" si="81"/>
        <v>0.24199999999999999</v>
      </c>
      <c r="AB360" s="21">
        <f t="shared" si="82"/>
        <v>0.81200000000000006</v>
      </c>
      <c r="AC360" s="21">
        <f t="shared" si="83"/>
        <v>0</v>
      </c>
    </row>
    <row r="361" spans="2:29" x14ac:dyDescent="0.25">
      <c r="B361" s="27" t="s">
        <v>674</v>
      </c>
      <c r="C361" s="27" t="s">
        <v>675</v>
      </c>
      <c r="D361" t="s">
        <v>920</v>
      </c>
      <c r="E361">
        <v>49</v>
      </c>
      <c r="F361">
        <v>91</v>
      </c>
      <c r="G361" t="s">
        <v>86</v>
      </c>
      <c r="H361">
        <v>89</v>
      </c>
      <c r="I361">
        <v>98</v>
      </c>
      <c r="J361">
        <v>74</v>
      </c>
      <c r="K361">
        <v>19</v>
      </c>
      <c r="L361">
        <v>106</v>
      </c>
      <c r="M361">
        <v>35</v>
      </c>
      <c r="N361" s="20">
        <f t="shared" si="84"/>
        <v>1</v>
      </c>
      <c r="P361" s="20">
        <f t="shared" si="71"/>
        <v>1</v>
      </c>
      <c r="R361" s="12">
        <f t="shared" si="72"/>
        <v>0.25675675675675674</v>
      </c>
      <c r="S361" s="21">
        <f t="shared" si="73"/>
        <v>1.9453013097845862E-2</v>
      </c>
      <c r="T361" s="21">
        <f t="shared" si="74"/>
        <v>-5.4631496866316964E-2</v>
      </c>
      <c r="U361" s="21">
        <f t="shared" si="75"/>
        <v>-1.8287838005745405E-2</v>
      </c>
      <c r="V361" s="21">
        <f t="shared" si="76"/>
        <v>-1.7822107258072168E-2</v>
      </c>
      <c r="W361" s="22">
        <f t="shared" si="77"/>
        <v>141</v>
      </c>
      <c r="X361" s="21">
        <f t="shared" si="78"/>
        <v>0.13475177304964539</v>
      </c>
      <c r="Y361" s="23">
        <f t="shared" si="79"/>
        <v>2.5789473684210527</v>
      </c>
      <c r="Z361" s="21">
        <f t="shared" si="80"/>
        <v>0.25800000000000001</v>
      </c>
      <c r="AA361" s="21">
        <f t="shared" si="81"/>
        <v>0.70699999999999996</v>
      </c>
      <c r="AB361" s="21">
        <f t="shared" si="82"/>
        <v>0.94399999999999995</v>
      </c>
      <c r="AC361" s="21">
        <f t="shared" si="83"/>
        <v>0</v>
      </c>
    </row>
    <row r="362" spans="2:29" x14ac:dyDescent="0.25">
      <c r="B362" s="27" t="s">
        <v>686</v>
      </c>
      <c r="C362" s="27" t="s">
        <v>687</v>
      </c>
      <c r="D362" t="s">
        <v>920</v>
      </c>
      <c r="E362">
        <v>45</v>
      </c>
      <c r="F362">
        <v>49</v>
      </c>
      <c r="G362" t="s">
        <v>34</v>
      </c>
      <c r="H362">
        <v>131</v>
      </c>
      <c r="I362">
        <v>161</v>
      </c>
      <c r="J362">
        <v>130</v>
      </c>
      <c r="K362">
        <v>6</v>
      </c>
      <c r="L362">
        <v>47</v>
      </c>
      <c r="M362">
        <v>0</v>
      </c>
      <c r="N362" s="20">
        <f t="shared" si="84"/>
        <v>1</v>
      </c>
      <c r="P362" s="20">
        <f t="shared" si="71"/>
        <v>1</v>
      </c>
      <c r="R362" s="12">
        <f t="shared" si="72"/>
        <v>4.6153846153846156E-2</v>
      </c>
      <c r="S362" s="21">
        <f t="shared" si="73"/>
        <v>4.2103647711133174E-2</v>
      </c>
      <c r="T362" s="21">
        <f t="shared" si="74"/>
        <v>-4.1872081115377102E-2</v>
      </c>
      <c r="U362" s="21">
        <f t="shared" si="75"/>
        <v>-7.6599375144248416E-4</v>
      </c>
      <c r="V362" s="21">
        <f t="shared" si="76"/>
        <v>-1.7814238522880407E-4</v>
      </c>
      <c r="W362" s="22">
        <f t="shared" si="77"/>
        <v>47</v>
      </c>
      <c r="X362" s="21">
        <f t="shared" si="78"/>
        <v>0.1276595744680851</v>
      </c>
      <c r="Y362" s="23">
        <f t="shared" si="79"/>
        <v>7.5</v>
      </c>
      <c r="Z362" s="21">
        <f t="shared" si="80"/>
        <v>0.33900000000000002</v>
      </c>
      <c r="AA362" s="21">
        <f t="shared" si="81"/>
        <v>0.68899999999999995</v>
      </c>
      <c r="AB362" s="21">
        <f t="shared" si="82"/>
        <v>0.58000000000000007</v>
      </c>
      <c r="AC362" s="21">
        <f t="shared" si="83"/>
        <v>0</v>
      </c>
    </row>
    <row r="363" spans="2:29" x14ac:dyDescent="0.25">
      <c r="B363" s="27" t="s">
        <v>748</v>
      </c>
      <c r="C363" s="27" t="s">
        <v>749</v>
      </c>
      <c r="D363" t="s">
        <v>920</v>
      </c>
      <c r="E363">
        <v>45</v>
      </c>
      <c r="F363">
        <v>134</v>
      </c>
      <c r="G363" t="s">
        <v>31</v>
      </c>
      <c r="H363">
        <v>127</v>
      </c>
      <c r="I363">
        <v>70</v>
      </c>
      <c r="J363">
        <v>80</v>
      </c>
      <c r="K363">
        <v>7</v>
      </c>
      <c r="L363">
        <v>369</v>
      </c>
      <c r="M363">
        <v>28</v>
      </c>
      <c r="N363" s="20">
        <f t="shared" si="84"/>
        <v>1</v>
      </c>
      <c r="P363" s="20">
        <f t="shared" si="71"/>
        <v>1</v>
      </c>
      <c r="R363" s="12">
        <f t="shared" si="72"/>
        <v>8.7499999999999994E-2</v>
      </c>
      <c r="S363" s="21">
        <f t="shared" si="73"/>
        <v>-0.11231503571216717</v>
      </c>
      <c r="T363" s="21">
        <f t="shared" si="74"/>
        <v>2.7066087089351765E-2</v>
      </c>
      <c r="U363" s="21">
        <f t="shared" si="75"/>
        <v>-4.5164347733519405E-2</v>
      </c>
      <c r="V363" s="21">
        <f t="shared" si="76"/>
        <v>-4.3471098785444938E-2</v>
      </c>
      <c r="W363" s="22">
        <f t="shared" si="77"/>
        <v>397</v>
      </c>
      <c r="X363" s="21">
        <f t="shared" si="78"/>
        <v>1.7632241813602016E-2</v>
      </c>
      <c r="Y363" s="23">
        <f t="shared" si="79"/>
        <v>6.4285714285714288</v>
      </c>
      <c r="Z363" s="21">
        <f t="shared" si="80"/>
        <v>0.161</v>
      </c>
      <c r="AA363" s="21">
        <f t="shared" si="81"/>
        <v>0.23300000000000001</v>
      </c>
      <c r="AB363" s="21">
        <f t="shared" si="82"/>
        <v>0.66799999999999993</v>
      </c>
      <c r="AC363" s="21">
        <f t="shared" si="83"/>
        <v>0</v>
      </c>
    </row>
    <row r="364" spans="2:29" x14ac:dyDescent="0.25">
      <c r="B364" s="27" t="s">
        <v>698</v>
      </c>
      <c r="C364" s="27" t="s">
        <v>699</v>
      </c>
      <c r="D364" t="s">
        <v>920</v>
      </c>
      <c r="E364">
        <v>45</v>
      </c>
      <c r="F364">
        <v>42</v>
      </c>
      <c r="G364" t="s">
        <v>49</v>
      </c>
      <c r="H364">
        <v>610</v>
      </c>
      <c r="I364">
        <v>584</v>
      </c>
      <c r="J364">
        <v>904</v>
      </c>
      <c r="K364">
        <v>13</v>
      </c>
      <c r="L364">
        <v>74</v>
      </c>
      <c r="M364" t="s">
        <v>30</v>
      </c>
      <c r="N364" s="20">
        <f t="shared" si="84"/>
        <v>1</v>
      </c>
      <c r="P364" s="20">
        <f t="shared" si="71"/>
        <v>1</v>
      </c>
      <c r="R364" s="12">
        <f t="shared" si="72"/>
        <v>1.4380530973451327E-2</v>
      </c>
      <c r="S364" s="21">
        <f t="shared" si="73"/>
        <v>-8.6737588755833039E-3</v>
      </c>
      <c r="T364" s="21">
        <f t="shared" si="74"/>
        <v>9.1317492998101546E-2</v>
      </c>
      <c r="U364" s="21">
        <f t="shared" si="75"/>
        <v>4.0120987292886934E-2</v>
      </c>
      <c r="V364" s="21">
        <f t="shared" si="76"/>
        <v>4.0921573805135059E-2</v>
      </c>
      <c r="W364" s="22">
        <f t="shared" si="77"/>
        <v>74</v>
      </c>
      <c r="X364" s="21">
        <f t="shared" si="78"/>
        <v>0.17567567567567569</v>
      </c>
      <c r="Y364" s="23">
        <f t="shared" si="79"/>
        <v>3.4615384615384617</v>
      </c>
      <c r="Z364" s="21">
        <f t="shared" si="80"/>
        <v>0.57899999999999996</v>
      </c>
      <c r="AA364" s="21">
        <f t="shared" si="81"/>
        <v>0.82399999999999995</v>
      </c>
      <c r="AB364" s="21">
        <f t="shared" si="82"/>
        <v>0.90200000000000002</v>
      </c>
      <c r="AC364" s="21">
        <f t="shared" si="83"/>
        <v>0</v>
      </c>
    </row>
    <row r="365" spans="2:29" x14ac:dyDescent="0.25">
      <c r="B365" s="27" t="s">
        <v>704</v>
      </c>
      <c r="C365" s="27" t="s">
        <v>705</v>
      </c>
      <c r="D365" t="s">
        <v>920</v>
      </c>
      <c r="E365">
        <v>44</v>
      </c>
      <c r="F365">
        <v>36</v>
      </c>
      <c r="G365" t="s">
        <v>49</v>
      </c>
      <c r="H365">
        <v>34</v>
      </c>
      <c r="I365">
        <v>17</v>
      </c>
      <c r="J365">
        <v>14</v>
      </c>
      <c r="K365">
        <v>6</v>
      </c>
      <c r="L365">
        <v>41</v>
      </c>
      <c r="M365">
        <v>3</v>
      </c>
      <c r="N365" s="20">
        <f t="shared" si="84"/>
        <v>1</v>
      </c>
      <c r="P365" s="20">
        <f t="shared" si="71"/>
        <v>1</v>
      </c>
      <c r="R365" s="12">
        <f t="shared" si="72"/>
        <v>0.42857142857142855</v>
      </c>
      <c r="S365" s="21">
        <f t="shared" si="73"/>
        <v>-0.12944943670387588</v>
      </c>
      <c r="T365" s="21">
        <f t="shared" si="74"/>
        <v>-3.8086936409554406E-2</v>
      </c>
      <c r="U365" s="21">
        <f t="shared" si="75"/>
        <v>-8.4907677143686855E-2</v>
      </c>
      <c r="V365" s="21">
        <f t="shared" si="76"/>
        <v>-8.4148016752372379E-2</v>
      </c>
      <c r="W365" s="22">
        <f t="shared" si="77"/>
        <v>44</v>
      </c>
      <c r="X365" s="21">
        <f t="shared" si="78"/>
        <v>0.13636363636363635</v>
      </c>
      <c r="Y365" s="23">
        <f t="shared" si="79"/>
        <v>7.333333333333333</v>
      </c>
      <c r="Z365" s="21">
        <f t="shared" si="80"/>
        <v>7.8E-2</v>
      </c>
      <c r="AA365" s="21">
        <f t="shared" si="81"/>
        <v>0.71</v>
      </c>
      <c r="AB365" s="21">
        <f t="shared" si="82"/>
        <v>0.59799999999999998</v>
      </c>
      <c r="AC365" s="21">
        <f t="shared" si="83"/>
        <v>0</v>
      </c>
    </row>
    <row r="366" spans="2:29" x14ac:dyDescent="0.25">
      <c r="B366" s="27" t="s">
        <v>750</v>
      </c>
      <c r="C366" s="27" t="s">
        <v>751</v>
      </c>
      <c r="D366" t="s">
        <v>920</v>
      </c>
      <c r="E366">
        <v>43</v>
      </c>
      <c r="F366">
        <v>116</v>
      </c>
      <c r="G366" t="s">
        <v>31</v>
      </c>
      <c r="H366">
        <v>55</v>
      </c>
      <c r="I366">
        <v>23</v>
      </c>
      <c r="J366">
        <v>4</v>
      </c>
      <c r="K366">
        <v>-1</v>
      </c>
      <c r="L366">
        <v>129</v>
      </c>
      <c r="M366">
        <v>55</v>
      </c>
      <c r="N366" s="20">
        <f t="shared" si="84"/>
        <v>1</v>
      </c>
      <c r="P366" s="20">
        <f t="shared" si="71"/>
        <v>1</v>
      </c>
      <c r="R366" s="12">
        <f t="shared" si="72"/>
        <v>-0.25</v>
      </c>
      <c r="S366" s="21">
        <f t="shared" si="73"/>
        <v>-0.16001210155417267</v>
      </c>
      <c r="T366" s="21">
        <f t="shared" si="74"/>
        <v>-0.2951991307003311</v>
      </c>
      <c r="U366" s="21">
        <f t="shared" si="75"/>
        <v>-0.23056891080108999</v>
      </c>
      <c r="V366" s="21">
        <f t="shared" si="76"/>
        <v>-0.22859338101853124</v>
      </c>
      <c r="W366" s="22">
        <f t="shared" si="77"/>
        <v>184</v>
      </c>
      <c r="X366" s="21">
        <f t="shared" si="78"/>
        <v>-5.434782608695652E-3</v>
      </c>
      <c r="Y366" s="23">
        <f t="shared" si="79"/>
        <v>100000</v>
      </c>
      <c r="Z366" s="21">
        <f t="shared" si="80"/>
        <v>8.0000000000000002E-3</v>
      </c>
      <c r="AA366" s="21">
        <f t="shared" si="81"/>
        <v>0.121</v>
      </c>
      <c r="AB366" s="21">
        <f t="shared" si="82"/>
        <v>0.18700000000000006</v>
      </c>
      <c r="AC366" s="21">
        <f t="shared" si="83"/>
        <v>0</v>
      </c>
    </row>
    <row r="367" spans="2:29" x14ac:dyDescent="0.25">
      <c r="B367" s="27" t="s">
        <v>690</v>
      </c>
      <c r="C367" s="27" t="s">
        <v>691</v>
      </c>
      <c r="D367" t="s">
        <v>920</v>
      </c>
      <c r="E367">
        <v>42</v>
      </c>
      <c r="F367">
        <v>100</v>
      </c>
      <c r="G367" t="s">
        <v>34</v>
      </c>
      <c r="H367">
        <v>102</v>
      </c>
      <c r="I367">
        <v>88</v>
      </c>
      <c r="J367">
        <v>64</v>
      </c>
      <c r="K367">
        <v>4</v>
      </c>
      <c r="L367">
        <v>62</v>
      </c>
      <c r="M367">
        <v>42</v>
      </c>
      <c r="N367" s="20">
        <f t="shared" si="84"/>
        <v>1</v>
      </c>
      <c r="P367" s="20">
        <f t="shared" si="71"/>
        <v>1</v>
      </c>
      <c r="R367" s="12">
        <f t="shared" si="72"/>
        <v>6.25E-2</v>
      </c>
      <c r="S367" s="21">
        <f t="shared" si="73"/>
        <v>-2.9095531087674598E-2</v>
      </c>
      <c r="T367" s="21">
        <f t="shared" si="74"/>
        <v>-6.1704874021946354E-2</v>
      </c>
      <c r="U367" s="21">
        <f t="shared" si="75"/>
        <v>-4.5539455519115979E-2</v>
      </c>
      <c r="V367" s="21">
        <f t="shared" si="76"/>
        <v>-4.5446620209578979E-2</v>
      </c>
      <c r="W367" s="22">
        <f t="shared" si="77"/>
        <v>104</v>
      </c>
      <c r="X367" s="21">
        <f t="shared" si="78"/>
        <v>3.8461538461538464E-2</v>
      </c>
      <c r="Y367" s="23">
        <f t="shared" si="79"/>
        <v>10.5</v>
      </c>
      <c r="Z367" s="21">
        <f t="shared" si="80"/>
        <v>0.14799999999999999</v>
      </c>
      <c r="AA367" s="21">
        <f t="shared" si="81"/>
        <v>0.30299999999999999</v>
      </c>
      <c r="AB367" s="21">
        <f t="shared" si="82"/>
        <v>0.48599999999999999</v>
      </c>
      <c r="AC367" s="21">
        <f t="shared" si="83"/>
        <v>0</v>
      </c>
    </row>
    <row r="368" spans="2:29" x14ac:dyDescent="0.25">
      <c r="B368" s="27" t="s">
        <v>812</v>
      </c>
      <c r="C368" s="27" t="s">
        <v>813</v>
      </c>
      <c r="D368" t="s">
        <v>920</v>
      </c>
      <c r="E368">
        <v>41</v>
      </c>
      <c r="F368">
        <v>131</v>
      </c>
      <c r="G368" t="s">
        <v>49</v>
      </c>
      <c r="H368">
        <v>183</v>
      </c>
      <c r="I368">
        <v>162</v>
      </c>
      <c r="J368">
        <v>169</v>
      </c>
      <c r="K368">
        <v>35</v>
      </c>
      <c r="L368">
        <v>61</v>
      </c>
      <c r="M368">
        <v>50</v>
      </c>
      <c r="N368" s="20">
        <f t="shared" si="84"/>
        <v>1</v>
      </c>
      <c r="P368" s="20">
        <f t="shared" si="71"/>
        <v>1</v>
      </c>
      <c r="R368" s="12">
        <f t="shared" si="72"/>
        <v>0.20710059171597633</v>
      </c>
      <c r="S368" s="21">
        <f t="shared" si="73"/>
        <v>-2.4083220901683244E-2</v>
      </c>
      <c r="T368" s="21">
        <f t="shared" si="74"/>
        <v>8.4963669115236673E-3</v>
      </c>
      <c r="U368" s="21">
        <f t="shared" si="75"/>
        <v>-7.9271568434864381E-3</v>
      </c>
      <c r="V368" s="21">
        <f t="shared" si="76"/>
        <v>-7.8380036112153384E-3</v>
      </c>
      <c r="W368" s="22">
        <f t="shared" si="77"/>
        <v>111</v>
      </c>
      <c r="X368" s="21">
        <f t="shared" si="78"/>
        <v>0.31531531531531531</v>
      </c>
      <c r="Y368" s="23">
        <f t="shared" si="79"/>
        <v>1.1714285714285715</v>
      </c>
      <c r="Z368" s="21">
        <f t="shared" si="80"/>
        <v>0.316</v>
      </c>
      <c r="AA368" s="21">
        <f t="shared" si="81"/>
        <v>0.94299999999999995</v>
      </c>
      <c r="AB368" s="21">
        <f t="shared" si="82"/>
        <v>0.98899999999999999</v>
      </c>
      <c r="AC368" s="21">
        <f t="shared" si="83"/>
        <v>0</v>
      </c>
    </row>
    <row r="369" spans="2:29" x14ac:dyDescent="0.25">
      <c r="B369" s="27" t="s">
        <v>692</v>
      </c>
      <c r="C369" s="27" t="s">
        <v>693</v>
      </c>
      <c r="D369" t="s">
        <v>920</v>
      </c>
      <c r="E369">
        <v>40</v>
      </c>
      <c r="F369">
        <v>14</v>
      </c>
      <c r="G369" t="s">
        <v>49</v>
      </c>
      <c r="H369">
        <v>43</v>
      </c>
      <c r="I369">
        <v>55</v>
      </c>
      <c r="J369">
        <v>33</v>
      </c>
      <c r="K369">
        <v>3</v>
      </c>
      <c r="L369">
        <v>73</v>
      </c>
      <c r="M369" t="s">
        <v>30</v>
      </c>
      <c r="N369" s="20">
        <f t="shared" si="84"/>
        <v>1</v>
      </c>
      <c r="P369" s="20">
        <f t="shared" si="71"/>
        <v>1</v>
      </c>
      <c r="R369" s="12">
        <f t="shared" si="72"/>
        <v>9.0909090909090912E-2</v>
      </c>
      <c r="S369" s="21">
        <f t="shared" si="73"/>
        <v>5.0458372246214411E-2</v>
      </c>
      <c r="T369" s="21">
        <f t="shared" si="74"/>
        <v>-9.7119548552565771E-2</v>
      </c>
      <c r="U369" s="21">
        <f t="shared" si="75"/>
        <v>-2.6122015157751366E-2</v>
      </c>
      <c r="V369" s="21">
        <f t="shared" si="76"/>
        <v>-2.4261063821367574E-2</v>
      </c>
      <c r="W369" s="22">
        <f t="shared" si="77"/>
        <v>73</v>
      </c>
      <c r="X369" s="21">
        <f t="shared" si="78"/>
        <v>4.1095890410958902E-2</v>
      </c>
      <c r="Y369" s="23">
        <f t="shared" si="79"/>
        <v>13.333333333333334</v>
      </c>
      <c r="Z369" s="21">
        <f t="shared" si="80"/>
        <v>0.23100000000000001</v>
      </c>
      <c r="AA369" s="21">
        <f t="shared" si="81"/>
        <v>0.33</v>
      </c>
      <c r="AB369" s="21">
        <f t="shared" si="82"/>
        <v>0.40700000000000003</v>
      </c>
      <c r="AC369" s="21">
        <f t="shared" si="83"/>
        <v>0</v>
      </c>
    </row>
    <row r="370" spans="2:29" x14ac:dyDescent="0.25">
      <c r="B370" s="27" t="s">
        <v>792</v>
      </c>
      <c r="C370" s="27" t="s">
        <v>793</v>
      </c>
      <c r="D370" t="s">
        <v>920</v>
      </c>
      <c r="E370">
        <v>40</v>
      </c>
      <c r="F370">
        <v>131</v>
      </c>
      <c r="G370" t="s">
        <v>34</v>
      </c>
      <c r="H370">
        <v>11</v>
      </c>
      <c r="I370">
        <v>64</v>
      </c>
      <c r="J370">
        <v>8</v>
      </c>
      <c r="K370">
        <v>-4</v>
      </c>
      <c r="L370">
        <v>31</v>
      </c>
      <c r="M370">
        <v>1</v>
      </c>
      <c r="N370" s="20">
        <f t="shared" si="84"/>
        <v>1</v>
      </c>
      <c r="P370" s="20">
        <f t="shared" si="71"/>
        <v>1</v>
      </c>
      <c r="R370" s="12">
        <f t="shared" si="72"/>
        <v>-0.5</v>
      </c>
      <c r="S370" s="21">
        <f t="shared" si="73"/>
        <v>0.42218946672089697</v>
      </c>
      <c r="T370" s="21">
        <f t="shared" si="74"/>
        <v>-0.3402460446135529</v>
      </c>
      <c r="U370" s="21">
        <f t="shared" si="75"/>
        <v>-3.1343649183027567E-2</v>
      </c>
      <c r="V370" s="21">
        <f t="shared" si="76"/>
        <v>1.6866590974772167E-2</v>
      </c>
      <c r="W370" s="22">
        <f t="shared" si="77"/>
        <v>32</v>
      </c>
      <c r="X370" s="21">
        <f t="shared" si="78"/>
        <v>-0.125</v>
      </c>
      <c r="Y370" s="23">
        <f t="shared" si="79"/>
        <v>100000</v>
      </c>
      <c r="Z370" s="21">
        <f t="shared" si="80"/>
        <v>0.44</v>
      </c>
      <c r="AA370" s="21">
        <f t="shared" si="81"/>
        <v>3.1E-2</v>
      </c>
      <c r="AB370" s="21">
        <f t="shared" si="82"/>
        <v>0.18700000000000006</v>
      </c>
      <c r="AC370" s="21">
        <f t="shared" si="83"/>
        <v>0</v>
      </c>
    </row>
    <row r="371" spans="2:29" x14ac:dyDescent="0.25">
      <c r="B371" s="27" t="s">
        <v>702</v>
      </c>
      <c r="C371" s="27" t="s">
        <v>703</v>
      </c>
      <c r="D371" t="s">
        <v>920</v>
      </c>
      <c r="E371">
        <v>40</v>
      </c>
      <c r="F371">
        <v>57</v>
      </c>
      <c r="G371" t="s">
        <v>56</v>
      </c>
      <c r="H371">
        <v>133</v>
      </c>
      <c r="I371">
        <v>172</v>
      </c>
      <c r="J371">
        <v>178</v>
      </c>
      <c r="K371">
        <v>-2</v>
      </c>
      <c r="L371">
        <v>18</v>
      </c>
      <c r="M371" t="s">
        <v>30</v>
      </c>
      <c r="N371" s="20">
        <f t="shared" si="84"/>
        <v>1</v>
      </c>
      <c r="P371" s="20">
        <f t="shared" si="71"/>
        <v>1</v>
      </c>
      <c r="R371" s="12">
        <f t="shared" si="72"/>
        <v>-1.1235955056179775E-2</v>
      </c>
      <c r="S371" s="21">
        <f t="shared" si="73"/>
        <v>5.2774510051238677E-2</v>
      </c>
      <c r="T371" s="21">
        <f t="shared" si="74"/>
        <v>6.8813833526171209E-3</v>
      </c>
      <c r="U371" s="21">
        <f t="shared" si="75"/>
        <v>2.9572268001991642E-2</v>
      </c>
      <c r="V371" s="21">
        <f t="shared" si="76"/>
        <v>2.9742720468615813E-2</v>
      </c>
      <c r="W371" s="22">
        <f t="shared" si="77"/>
        <v>18</v>
      </c>
      <c r="X371" s="21">
        <f t="shared" si="78"/>
        <v>-0.1111111111111111</v>
      </c>
      <c r="Y371" s="23">
        <f t="shared" si="79"/>
        <v>100000</v>
      </c>
      <c r="Z371" s="21">
        <f t="shared" si="80"/>
        <v>0.51</v>
      </c>
      <c r="AA371" s="21">
        <f t="shared" si="81"/>
        <v>3.5000000000000003E-2</v>
      </c>
      <c r="AB371" s="21">
        <f t="shared" si="82"/>
        <v>0.18700000000000006</v>
      </c>
      <c r="AC371" s="21">
        <f t="shared" si="83"/>
        <v>0</v>
      </c>
    </row>
    <row r="372" spans="2:29" x14ac:dyDescent="0.25">
      <c r="B372" s="27" t="s">
        <v>680</v>
      </c>
      <c r="C372" s="27" t="s">
        <v>681</v>
      </c>
      <c r="D372" t="s">
        <v>920</v>
      </c>
      <c r="E372">
        <v>39</v>
      </c>
      <c r="F372">
        <v>37</v>
      </c>
      <c r="G372" t="s">
        <v>34</v>
      </c>
      <c r="H372">
        <v>24</v>
      </c>
      <c r="I372">
        <v>31</v>
      </c>
      <c r="J372">
        <v>21</v>
      </c>
      <c r="K372">
        <v>0</v>
      </c>
      <c r="L372">
        <v>21</v>
      </c>
      <c r="M372">
        <v>3</v>
      </c>
      <c r="N372" s="20">
        <f t="shared" si="84"/>
        <v>1</v>
      </c>
      <c r="P372" s="20">
        <f t="shared" si="71"/>
        <v>1</v>
      </c>
      <c r="R372" s="12">
        <f t="shared" si="72"/>
        <v>0</v>
      </c>
      <c r="S372" s="21">
        <f t="shared" si="73"/>
        <v>5.2519353814266312E-2</v>
      </c>
      <c r="T372" s="21">
        <f t="shared" si="74"/>
        <v>-7.4936553815633022E-2</v>
      </c>
      <c r="U372" s="21">
        <f t="shared" si="75"/>
        <v>-1.326438160205845E-2</v>
      </c>
      <c r="V372" s="21">
        <f t="shared" si="76"/>
        <v>-1.1893860534475054E-2</v>
      </c>
      <c r="W372" s="22">
        <f t="shared" si="77"/>
        <v>24</v>
      </c>
      <c r="X372" s="21">
        <f t="shared" si="78"/>
        <v>0</v>
      </c>
      <c r="Y372" s="23">
        <f t="shared" si="79"/>
        <v>100000</v>
      </c>
      <c r="Z372" s="21">
        <f t="shared" si="80"/>
        <v>0.28000000000000003</v>
      </c>
      <c r="AA372" s="21">
        <f t="shared" si="81"/>
        <v>0.125</v>
      </c>
      <c r="AB372" s="21">
        <f t="shared" si="82"/>
        <v>0.18700000000000006</v>
      </c>
      <c r="AC372" s="21">
        <f t="shared" si="83"/>
        <v>0</v>
      </c>
    </row>
    <row r="373" spans="2:29" x14ac:dyDescent="0.25">
      <c r="B373" s="27" t="s">
        <v>808</v>
      </c>
      <c r="C373" s="27" t="s">
        <v>809</v>
      </c>
      <c r="D373" t="s">
        <v>920</v>
      </c>
      <c r="E373">
        <v>37</v>
      </c>
      <c r="F373">
        <v>44</v>
      </c>
      <c r="G373" t="s">
        <v>86</v>
      </c>
      <c r="H373">
        <v>20</v>
      </c>
      <c r="I373">
        <v>15</v>
      </c>
      <c r="J373">
        <v>15</v>
      </c>
      <c r="K373">
        <v>1</v>
      </c>
      <c r="L373">
        <v>12</v>
      </c>
      <c r="M373">
        <v>1</v>
      </c>
      <c r="N373" s="20">
        <f t="shared" si="84"/>
        <v>1</v>
      </c>
      <c r="P373" s="20">
        <f t="shared" si="71"/>
        <v>1</v>
      </c>
      <c r="R373" s="12">
        <f t="shared" si="72"/>
        <v>6.6666666666666666E-2</v>
      </c>
      <c r="S373" s="21">
        <f t="shared" si="73"/>
        <v>-5.5912488705098018E-2</v>
      </c>
      <c r="T373" s="21">
        <f t="shared" si="74"/>
        <v>0</v>
      </c>
      <c r="U373" s="21">
        <f t="shared" si="75"/>
        <v>-2.8358342136926451E-2</v>
      </c>
      <c r="V373" s="21">
        <f t="shared" si="76"/>
        <v>-2.8090276947341491E-2</v>
      </c>
      <c r="W373" s="22">
        <f t="shared" si="77"/>
        <v>13</v>
      </c>
      <c r="X373" s="21">
        <f t="shared" si="78"/>
        <v>7.6923076923076927E-2</v>
      </c>
      <c r="Y373" s="23">
        <f t="shared" si="79"/>
        <v>37</v>
      </c>
      <c r="Z373" s="21">
        <f t="shared" si="80"/>
        <v>0.20799999999999999</v>
      </c>
      <c r="AA373" s="21">
        <f t="shared" si="81"/>
        <v>0.48499999999999999</v>
      </c>
      <c r="AB373" s="21">
        <f t="shared" si="82"/>
        <v>0.26300000000000001</v>
      </c>
      <c r="AC373" s="21">
        <f t="shared" si="83"/>
        <v>0</v>
      </c>
    </row>
    <row r="374" spans="2:29" x14ac:dyDescent="0.25">
      <c r="B374" s="27" t="s">
        <v>706</v>
      </c>
      <c r="C374" s="27" t="s">
        <v>707</v>
      </c>
      <c r="D374" t="s">
        <v>920</v>
      </c>
      <c r="E374">
        <v>37</v>
      </c>
      <c r="F374">
        <v>53</v>
      </c>
      <c r="G374" t="s">
        <v>56</v>
      </c>
      <c r="H374">
        <v>120</v>
      </c>
      <c r="I374">
        <v>151</v>
      </c>
      <c r="J374">
        <v>150</v>
      </c>
      <c r="K374">
        <v>-1</v>
      </c>
      <c r="L374">
        <v>62</v>
      </c>
      <c r="M374">
        <v>1</v>
      </c>
      <c r="N374" s="20">
        <f t="shared" si="84"/>
        <v>1</v>
      </c>
      <c r="P374" s="20">
        <f t="shared" si="71"/>
        <v>1</v>
      </c>
      <c r="R374" s="12">
        <f t="shared" si="72"/>
        <v>-6.6666666666666671E-3</v>
      </c>
      <c r="S374" s="21">
        <f t="shared" si="73"/>
        <v>4.7030035634142875E-2</v>
      </c>
      <c r="T374" s="21">
        <f t="shared" si="74"/>
        <v>-1.3280259357866253E-3</v>
      </c>
      <c r="U374" s="21">
        <f t="shared" si="75"/>
        <v>2.2565182563572872E-2</v>
      </c>
      <c r="V374" s="21">
        <f t="shared" si="76"/>
        <v>2.2755730753976373E-2</v>
      </c>
      <c r="W374" s="22">
        <f t="shared" si="77"/>
        <v>63</v>
      </c>
      <c r="X374" s="21">
        <f t="shared" si="78"/>
        <v>-1.5873015873015872E-2</v>
      </c>
      <c r="Y374" s="23">
        <f t="shared" si="79"/>
        <v>100000</v>
      </c>
      <c r="Z374" s="21">
        <f t="shared" si="80"/>
        <v>0.47099999999999997</v>
      </c>
      <c r="AA374" s="21">
        <f t="shared" si="81"/>
        <v>0.105</v>
      </c>
      <c r="AB374" s="21">
        <f t="shared" si="82"/>
        <v>0.18700000000000006</v>
      </c>
      <c r="AC374" s="21">
        <f t="shared" si="83"/>
        <v>0</v>
      </c>
    </row>
    <row r="375" spans="2:29" x14ac:dyDescent="0.25">
      <c r="B375" s="27" t="s">
        <v>700</v>
      </c>
      <c r="C375" s="27" t="s">
        <v>701</v>
      </c>
      <c r="D375" t="s">
        <v>920</v>
      </c>
      <c r="E375">
        <v>36</v>
      </c>
      <c r="F375">
        <v>41</v>
      </c>
      <c r="G375" t="s">
        <v>34</v>
      </c>
      <c r="H375">
        <v>45</v>
      </c>
      <c r="I375">
        <v>66</v>
      </c>
      <c r="J375">
        <v>7</v>
      </c>
      <c r="K375">
        <v>-3</v>
      </c>
      <c r="L375">
        <v>16</v>
      </c>
      <c r="M375">
        <v>5</v>
      </c>
      <c r="N375" s="20">
        <f t="shared" si="84"/>
        <v>1</v>
      </c>
      <c r="P375" s="20">
        <f t="shared" si="71"/>
        <v>1</v>
      </c>
      <c r="R375" s="12">
        <f t="shared" si="72"/>
        <v>-0.42857142857142855</v>
      </c>
      <c r="S375" s="21">
        <f t="shared" si="73"/>
        <v>7.9608473046602901E-2</v>
      </c>
      <c r="T375" s="21">
        <f t="shared" si="74"/>
        <v>-0.36157362443648211</v>
      </c>
      <c r="U375" s="21">
        <f t="shared" si="75"/>
        <v>-0.16978886753139322</v>
      </c>
      <c r="V375" s="21">
        <f t="shared" si="76"/>
        <v>-0.15058467297375747</v>
      </c>
      <c r="W375" s="22">
        <f t="shared" si="77"/>
        <v>21</v>
      </c>
      <c r="X375" s="21">
        <f t="shared" si="78"/>
        <v>-0.14285714285714285</v>
      </c>
      <c r="Y375" s="23">
        <f t="shared" si="79"/>
        <v>100000</v>
      </c>
      <c r="Z375" s="21">
        <f t="shared" si="80"/>
        <v>0.02</v>
      </c>
      <c r="AA375" s="21">
        <f t="shared" si="81"/>
        <v>2.4E-2</v>
      </c>
      <c r="AB375" s="21">
        <f t="shared" si="82"/>
        <v>0.18700000000000006</v>
      </c>
      <c r="AC375" s="21">
        <f t="shared" si="83"/>
        <v>0</v>
      </c>
    </row>
    <row r="376" spans="2:29" x14ac:dyDescent="0.25">
      <c r="B376" s="27" t="s">
        <v>714</v>
      </c>
      <c r="C376" s="27" t="s">
        <v>715</v>
      </c>
      <c r="D376" t="s">
        <v>920</v>
      </c>
      <c r="E376">
        <v>35</v>
      </c>
      <c r="F376">
        <v>70</v>
      </c>
      <c r="G376" t="s">
        <v>34</v>
      </c>
      <c r="H376">
        <v>163</v>
      </c>
      <c r="I376">
        <v>163</v>
      </c>
      <c r="J376">
        <v>147</v>
      </c>
      <c r="K376">
        <v>7</v>
      </c>
      <c r="L376">
        <v>55</v>
      </c>
      <c r="M376" t="s">
        <v>30</v>
      </c>
      <c r="N376" s="20">
        <f t="shared" si="84"/>
        <v>1</v>
      </c>
      <c r="P376" s="20">
        <f t="shared" si="71"/>
        <v>1</v>
      </c>
      <c r="R376" s="12">
        <f t="shared" si="72"/>
        <v>4.7619047619047616E-2</v>
      </c>
      <c r="S376" s="21">
        <f t="shared" si="73"/>
        <v>0</v>
      </c>
      <c r="T376" s="21">
        <f t="shared" si="74"/>
        <v>-2.0451495142357223E-2</v>
      </c>
      <c r="U376" s="21">
        <f t="shared" si="75"/>
        <v>-1.0278572093317395E-2</v>
      </c>
      <c r="V376" s="21">
        <f t="shared" si="76"/>
        <v>-1.0243355745224872E-2</v>
      </c>
      <c r="W376" s="22">
        <f t="shared" si="77"/>
        <v>55</v>
      </c>
      <c r="X376" s="21">
        <f t="shared" si="78"/>
        <v>0.12727272727272726</v>
      </c>
      <c r="Y376" s="23">
        <f t="shared" si="79"/>
        <v>5</v>
      </c>
      <c r="Z376" s="21">
        <f t="shared" si="80"/>
        <v>0.29799999999999999</v>
      </c>
      <c r="AA376" s="21">
        <f t="shared" si="81"/>
        <v>0.68500000000000005</v>
      </c>
      <c r="AB376" s="21">
        <f t="shared" si="82"/>
        <v>0.79400000000000004</v>
      </c>
      <c r="AC376" s="21">
        <f t="shared" si="83"/>
        <v>0</v>
      </c>
    </row>
    <row r="377" spans="2:29" x14ac:dyDescent="0.25">
      <c r="B377" s="27" t="s">
        <v>734</v>
      </c>
      <c r="C377" s="27" t="s">
        <v>735</v>
      </c>
      <c r="D377" t="s">
        <v>920</v>
      </c>
      <c r="E377">
        <v>34</v>
      </c>
      <c r="F377">
        <v>18</v>
      </c>
      <c r="G377" t="s">
        <v>34</v>
      </c>
      <c r="H377">
        <v>449</v>
      </c>
      <c r="I377">
        <v>233</v>
      </c>
      <c r="J377">
        <v>125</v>
      </c>
      <c r="K377">
        <v>-4</v>
      </c>
      <c r="L377">
        <v>116</v>
      </c>
      <c r="M377" t="s">
        <v>30</v>
      </c>
      <c r="N377" s="20">
        <f t="shared" si="84"/>
        <v>1</v>
      </c>
      <c r="P377" s="20">
        <f t="shared" si="71"/>
        <v>1</v>
      </c>
      <c r="R377" s="12">
        <f t="shared" si="72"/>
        <v>-3.2000000000000001E-2</v>
      </c>
      <c r="S377" s="21">
        <f t="shared" si="73"/>
        <v>-0.12295492123912866</v>
      </c>
      <c r="T377" s="21">
        <f t="shared" si="74"/>
        <v>-0.11710141985928479</v>
      </c>
      <c r="U377" s="21">
        <f t="shared" si="75"/>
        <v>-0.12003303768983753</v>
      </c>
      <c r="V377" s="21">
        <f t="shared" si="76"/>
        <v>-0.120029792929417</v>
      </c>
      <c r="W377" s="22">
        <f t="shared" si="77"/>
        <v>116</v>
      </c>
      <c r="X377" s="21">
        <f t="shared" si="78"/>
        <v>-3.4482758620689655E-2</v>
      </c>
      <c r="Y377" s="23">
        <f t="shared" si="79"/>
        <v>100000</v>
      </c>
      <c r="Z377" s="21">
        <f t="shared" si="80"/>
        <v>2.9000000000000001E-2</v>
      </c>
      <c r="AA377" s="21">
        <f t="shared" si="81"/>
        <v>8.3000000000000004E-2</v>
      </c>
      <c r="AB377" s="21">
        <f t="shared" si="82"/>
        <v>0.18700000000000006</v>
      </c>
      <c r="AC377" s="21">
        <f t="shared" si="83"/>
        <v>0</v>
      </c>
    </row>
    <row r="378" spans="2:29" x14ac:dyDescent="0.25">
      <c r="B378" s="27" t="s">
        <v>844</v>
      </c>
      <c r="C378" s="27" t="s">
        <v>845</v>
      </c>
      <c r="D378" t="s">
        <v>920</v>
      </c>
      <c r="E378">
        <v>34</v>
      </c>
      <c r="F378">
        <v>301</v>
      </c>
      <c r="G378" t="s">
        <v>46</v>
      </c>
      <c r="H378">
        <v>184</v>
      </c>
      <c r="I378">
        <v>152</v>
      </c>
      <c r="J378">
        <v>68</v>
      </c>
      <c r="K378">
        <v>-23</v>
      </c>
      <c r="L378">
        <v>26</v>
      </c>
      <c r="M378">
        <v>86</v>
      </c>
      <c r="N378" s="20">
        <f t="shared" si="84"/>
        <v>1</v>
      </c>
      <c r="P378" s="20">
        <f t="shared" si="71"/>
        <v>1</v>
      </c>
      <c r="R378" s="12">
        <f t="shared" si="72"/>
        <v>-0.33823529411764708</v>
      </c>
      <c r="S378" s="21">
        <f t="shared" si="73"/>
        <v>-3.7490215687650208E-2</v>
      </c>
      <c r="T378" s="21">
        <f t="shared" si="74"/>
        <v>-0.14860113878585923</v>
      </c>
      <c r="U378" s="21">
        <f t="shared" si="75"/>
        <v>-9.4748800458677729E-2</v>
      </c>
      <c r="V378" s="21">
        <f t="shared" si="76"/>
        <v>-9.3613384977395728E-2</v>
      </c>
      <c r="W378" s="22">
        <f t="shared" si="77"/>
        <v>112</v>
      </c>
      <c r="X378" s="21">
        <f t="shared" si="78"/>
        <v>-0.20535714285714285</v>
      </c>
      <c r="Y378" s="23">
        <f t="shared" si="79"/>
        <v>100000</v>
      </c>
      <c r="Z378" s="21">
        <f t="shared" si="80"/>
        <v>0.06</v>
      </c>
      <c r="AA378" s="21">
        <f t="shared" si="81"/>
        <v>1.4999999999999999E-2</v>
      </c>
      <c r="AB378" s="21">
        <f t="shared" si="82"/>
        <v>0.18700000000000006</v>
      </c>
      <c r="AC378" s="21">
        <f t="shared" si="83"/>
        <v>0</v>
      </c>
    </row>
    <row r="379" spans="2:29" x14ac:dyDescent="0.25">
      <c r="B379" s="27" t="s">
        <v>718</v>
      </c>
      <c r="C379" s="27" t="s">
        <v>719</v>
      </c>
      <c r="D379" t="s">
        <v>920</v>
      </c>
      <c r="E379">
        <v>33</v>
      </c>
      <c r="F379">
        <v>52</v>
      </c>
      <c r="G379" t="s">
        <v>31</v>
      </c>
      <c r="H379">
        <v>46</v>
      </c>
      <c r="I379">
        <v>29</v>
      </c>
      <c r="J379">
        <v>29</v>
      </c>
      <c r="K379">
        <v>11</v>
      </c>
      <c r="L379">
        <v>86</v>
      </c>
      <c r="M379">
        <v>16</v>
      </c>
      <c r="N379" s="20">
        <f t="shared" si="84"/>
        <v>1</v>
      </c>
      <c r="P379" s="20">
        <f t="shared" si="71"/>
        <v>1</v>
      </c>
      <c r="R379" s="12">
        <f t="shared" si="72"/>
        <v>0.37931034482758619</v>
      </c>
      <c r="S379" s="21">
        <f t="shared" si="73"/>
        <v>-8.8140277056866112E-2</v>
      </c>
      <c r="T379" s="21">
        <f t="shared" si="74"/>
        <v>0</v>
      </c>
      <c r="U379" s="21">
        <f t="shared" si="75"/>
        <v>-4.5086536411212852E-2</v>
      </c>
      <c r="V379" s="21">
        <f t="shared" si="76"/>
        <v>-4.4408937822692986E-2</v>
      </c>
      <c r="W379" s="22">
        <f t="shared" si="77"/>
        <v>102</v>
      </c>
      <c r="X379" s="21">
        <f t="shared" si="78"/>
        <v>0.10784313725490197</v>
      </c>
      <c r="Y379" s="23">
        <f t="shared" si="79"/>
        <v>3</v>
      </c>
      <c r="Z379" s="21">
        <f t="shared" si="80"/>
        <v>0.155</v>
      </c>
      <c r="AA379" s="21">
        <f t="shared" si="81"/>
        <v>0.61099999999999999</v>
      </c>
      <c r="AB379" s="21">
        <f t="shared" si="82"/>
        <v>0.91500000000000004</v>
      </c>
      <c r="AC379" s="21">
        <f t="shared" si="83"/>
        <v>0</v>
      </c>
    </row>
    <row r="380" spans="2:29" x14ac:dyDescent="0.25">
      <c r="B380" s="27" t="s">
        <v>682</v>
      </c>
      <c r="C380" s="27" t="s">
        <v>683</v>
      </c>
      <c r="D380" t="s">
        <v>920</v>
      </c>
      <c r="E380">
        <v>33</v>
      </c>
      <c r="F380">
        <v>32</v>
      </c>
      <c r="G380" t="s">
        <v>46</v>
      </c>
      <c r="H380">
        <v>33</v>
      </c>
      <c r="I380">
        <v>6</v>
      </c>
      <c r="J380">
        <v>3</v>
      </c>
      <c r="K380">
        <v>0</v>
      </c>
      <c r="L380">
        <v>2</v>
      </c>
      <c r="M380" t="s">
        <v>30</v>
      </c>
      <c r="N380" s="20">
        <f t="shared" si="84"/>
        <v>1</v>
      </c>
      <c r="P380" s="20">
        <f t="shared" si="71"/>
        <v>1</v>
      </c>
      <c r="R380" s="12">
        <f t="shared" si="72"/>
        <v>0</v>
      </c>
      <c r="S380" s="21">
        <f t="shared" si="73"/>
        <v>-0.28890526663955163</v>
      </c>
      <c r="T380" s="21">
        <f t="shared" si="74"/>
        <v>-0.12944943670387588</v>
      </c>
      <c r="U380" s="21">
        <f t="shared" si="75"/>
        <v>-0.21320655780322773</v>
      </c>
      <c r="V380" s="21">
        <f t="shared" si="76"/>
        <v>-0.21052042038221841</v>
      </c>
      <c r="W380" s="22">
        <f t="shared" si="77"/>
        <v>2</v>
      </c>
      <c r="X380" s="21">
        <f t="shared" si="78"/>
        <v>0</v>
      </c>
      <c r="Y380" s="23">
        <f t="shared" si="79"/>
        <v>100000</v>
      </c>
      <c r="Z380" s="21">
        <f t="shared" si="80"/>
        <v>1.0999999999999999E-2</v>
      </c>
      <c r="AA380" s="21">
        <f t="shared" si="81"/>
        <v>0.125</v>
      </c>
      <c r="AB380" s="21">
        <f t="shared" si="82"/>
        <v>0.18700000000000006</v>
      </c>
      <c r="AC380" s="21">
        <f t="shared" si="83"/>
        <v>0</v>
      </c>
    </row>
    <row r="381" spans="2:29" x14ac:dyDescent="0.25">
      <c r="B381" s="27" t="s">
        <v>740</v>
      </c>
      <c r="C381" s="27" t="s">
        <v>741</v>
      </c>
      <c r="D381" t="s">
        <v>920</v>
      </c>
      <c r="E381">
        <v>30</v>
      </c>
      <c r="F381" t="s">
        <v>30</v>
      </c>
      <c r="G381" t="s">
        <v>31</v>
      </c>
      <c r="H381">
        <v>10</v>
      </c>
      <c r="I381">
        <v>12</v>
      </c>
      <c r="J381">
        <v>8</v>
      </c>
      <c r="K381">
        <v>-2</v>
      </c>
      <c r="L381">
        <v>45</v>
      </c>
      <c r="M381">
        <v>17</v>
      </c>
      <c r="N381" s="20">
        <f t="shared" si="84"/>
        <v>1</v>
      </c>
      <c r="P381" s="20">
        <f t="shared" si="71"/>
        <v>1</v>
      </c>
      <c r="R381" s="12">
        <f t="shared" si="72"/>
        <v>-0.25</v>
      </c>
      <c r="S381" s="21">
        <f t="shared" si="73"/>
        <v>3.7137289336648172E-2</v>
      </c>
      <c r="T381" s="21">
        <f t="shared" si="74"/>
        <v>-7.7892088518272229E-2</v>
      </c>
      <c r="U381" s="21">
        <f t="shared" si="75"/>
        <v>-2.2067231457071457E-2</v>
      </c>
      <c r="V381" s="21">
        <f t="shared" si="76"/>
        <v>-2.0940676879565173E-2</v>
      </c>
      <c r="W381" s="22">
        <f t="shared" si="77"/>
        <v>62</v>
      </c>
      <c r="X381" s="21">
        <f t="shared" si="78"/>
        <v>-3.2258064516129031E-2</v>
      </c>
      <c r="Y381" s="23">
        <f t="shared" si="79"/>
        <v>100000</v>
      </c>
      <c r="Z381" s="21">
        <f t="shared" si="80"/>
        <v>0.251</v>
      </c>
      <c r="AA381" s="21">
        <f t="shared" si="81"/>
        <v>8.6999999999999994E-2</v>
      </c>
      <c r="AB381" s="21">
        <f t="shared" si="82"/>
        <v>0.18700000000000006</v>
      </c>
      <c r="AC381" s="21">
        <f t="shared" si="83"/>
        <v>0</v>
      </c>
    </row>
    <row r="382" spans="2:29" x14ac:dyDescent="0.25">
      <c r="B382" s="27" t="s">
        <v>778</v>
      </c>
      <c r="C382" s="27" t="s">
        <v>779</v>
      </c>
      <c r="D382" t="s">
        <v>920</v>
      </c>
      <c r="E382">
        <v>30</v>
      </c>
      <c r="F382">
        <v>57</v>
      </c>
      <c r="G382" t="s">
        <v>49</v>
      </c>
      <c r="H382">
        <v>102</v>
      </c>
      <c r="I382">
        <v>69</v>
      </c>
      <c r="J382">
        <v>72</v>
      </c>
      <c r="K382">
        <v>5</v>
      </c>
      <c r="L382">
        <v>42</v>
      </c>
      <c r="M382">
        <v>1</v>
      </c>
      <c r="N382" s="20">
        <f t="shared" si="84"/>
        <v>1</v>
      </c>
      <c r="P382" s="20">
        <f t="shared" si="71"/>
        <v>1</v>
      </c>
      <c r="R382" s="12">
        <f t="shared" si="72"/>
        <v>6.9444444444444448E-2</v>
      </c>
      <c r="S382" s="21">
        <f t="shared" si="73"/>
        <v>-7.5195820517296008E-2</v>
      </c>
      <c r="T382" s="21">
        <f t="shared" si="74"/>
        <v>8.5482523039324132E-3</v>
      </c>
      <c r="U382" s="21">
        <f t="shared" si="75"/>
        <v>-3.4231063379726812E-2</v>
      </c>
      <c r="V382" s="21">
        <f t="shared" si="76"/>
        <v>-3.3626210531030133E-2</v>
      </c>
      <c r="W382" s="22">
        <f t="shared" si="77"/>
        <v>43</v>
      </c>
      <c r="X382" s="21">
        <f t="shared" si="78"/>
        <v>0.11627906976744186</v>
      </c>
      <c r="Y382" s="23">
        <f t="shared" si="79"/>
        <v>6</v>
      </c>
      <c r="Z382" s="21">
        <f t="shared" si="80"/>
        <v>0.191</v>
      </c>
      <c r="AA382" s="21">
        <f t="shared" si="81"/>
        <v>0.64</v>
      </c>
      <c r="AB382" s="21">
        <f t="shared" si="82"/>
        <v>0.69300000000000006</v>
      </c>
      <c r="AC382" s="21">
        <f t="shared" si="83"/>
        <v>0</v>
      </c>
    </row>
    <row r="383" spans="2:29" x14ac:dyDescent="0.25">
      <c r="B383" s="27" t="s">
        <v>780</v>
      </c>
      <c r="C383" s="27" t="s">
        <v>781</v>
      </c>
      <c r="D383" t="s">
        <v>920</v>
      </c>
      <c r="E383">
        <v>30</v>
      </c>
      <c r="F383">
        <v>41</v>
      </c>
      <c r="G383" t="s">
        <v>49</v>
      </c>
      <c r="H383">
        <v>164</v>
      </c>
      <c r="I383">
        <v>66</v>
      </c>
      <c r="J383">
        <v>53</v>
      </c>
      <c r="K383">
        <v>2</v>
      </c>
      <c r="L383">
        <v>43</v>
      </c>
      <c r="M383">
        <v>0</v>
      </c>
      <c r="N383" s="20">
        <f t="shared" si="84"/>
        <v>1</v>
      </c>
      <c r="P383" s="20">
        <f t="shared" si="71"/>
        <v>1</v>
      </c>
      <c r="R383" s="12">
        <f t="shared" si="72"/>
        <v>3.7735849056603772E-2</v>
      </c>
      <c r="S383" s="21">
        <f t="shared" si="73"/>
        <v>-0.16643395115014115</v>
      </c>
      <c r="T383" s="21">
        <f t="shared" si="74"/>
        <v>-4.2924085993774508E-2</v>
      </c>
      <c r="U383" s="21">
        <f t="shared" si="75"/>
        <v>-0.10681133678962507</v>
      </c>
      <c r="V383" s="21">
        <f t="shared" si="76"/>
        <v>-0.10538979131118024</v>
      </c>
      <c r="W383" s="22">
        <f t="shared" si="77"/>
        <v>43</v>
      </c>
      <c r="X383" s="21">
        <f t="shared" si="78"/>
        <v>4.6511627906976744E-2</v>
      </c>
      <c r="Y383" s="23">
        <f t="shared" si="79"/>
        <v>15</v>
      </c>
      <c r="Z383" s="21">
        <f t="shared" si="80"/>
        <v>4.7E-2</v>
      </c>
      <c r="AA383" s="21">
        <f t="shared" si="81"/>
        <v>0.35699999999999998</v>
      </c>
      <c r="AB383" s="21">
        <f t="shared" si="82"/>
        <v>0.378</v>
      </c>
      <c r="AC383" s="21">
        <f t="shared" si="83"/>
        <v>0</v>
      </c>
    </row>
    <row r="384" spans="2:29" x14ac:dyDescent="0.25">
      <c r="B384" s="27" t="s">
        <v>746</v>
      </c>
      <c r="C384" s="27" t="s">
        <v>747</v>
      </c>
      <c r="D384" t="s">
        <v>920</v>
      </c>
      <c r="E384">
        <v>30</v>
      </c>
      <c r="F384">
        <v>30</v>
      </c>
      <c r="G384" t="s">
        <v>37</v>
      </c>
      <c r="H384">
        <v>30</v>
      </c>
      <c r="I384">
        <v>16</v>
      </c>
      <c r="J384">
        <v>17</v>
      </c>
      <c r="K384">
        <v>-7</v>
      </c>
      <c r="L384">
        <v>45</v>
      </c>
      <c r="M384" t="s">
        <v>30</v>
      </c>
      <c r="N384" s="20">
        <f t="shared" si="84"/>
        <v>1</v>
      </c>
      <c r="P384" s="20">
        <f t="shared" si="71"/>
        <v>1</v>
      </c>
      <c r="R384" s="12">
        <f t="shared" si="72"/>
        <v>-0.41176470588235292</v>
      </c>
      <c r="S384" s="21">
        <f t="shared" si="73"/>
        <v>-0.11813979377827954</v>
      </c>
      <c r="T384" s="21">
        <f t="shared" si="74"/>
        <v>1.2198729249942586E-2</v>
      </c>
      <c r="U384" s="21">
        <f t="shared" si="75"/>
        <v>-5.5215484825392736E-2</v>
      </c>
      <c r="V384" s="21">
        <f t="shared" si="76"/>
        <v>-5.3718849784576563E-2</v>
      </c>
      <c r="W384" s="22">
        <f t="shared" si="77"/>
        <v>45</v>
      </c>
      <c r="X384" s="21">
        <f t="shared" si="78"/>
        <v>-0.15555555555555556</v>
      </c>
      <c r="Y384" s="23">
        <f t="shared" si="79"/>
        <v>100000</v>
      </c>
      <c r="Z384" s="21">
        <f t="shared" si="80"/>
        <v>0.128</v>
      </c>
      <c r="AA384" s="21">
        <f t="shared" si="81"/>
        <v>2.1999999999999999E-2</v>
      </c>
      <c r="AB384" s="21">
        <f t="shared" si="82"/>
        <v>0.18700000000000006</v>
      </c>
      <c r="AC384" s="21">
        <f t="shared" si="83"/>
        <v>0</v>
      </c>
    </row>
    <row r="385" spans="2:29" x14ac:dyDescent="0.25">
      <c r="B385" s="27" t="s">
        <v>736</v>
      </c>
      <c r="C385" s="27" t="s">
        <v>737</v>
      </c>
      <c r="D385" t="s">
        <v>920</v>
      </c>
      <c r="E385">
        <v>29</v>
      </c>
      <c r="F385">
        <v>234</v>
      </c>
      <c r="G385" t="s">
        <v>31</v>
      </c>
      <c r="H385">
        <v>104</v>
      </c>
      <c r="I385">
        <v>33</v>
      </c>
      <c r="J385">
        <v>32</v>
      </c>
      <c r="K385">
        <v>5</v>
      </c>
      <c r="L385">
        <v>81</v>
      </c>
      <c r="M385">
        <v>155</v>
      </c>
      <c r="N385" s="20">
        <f t="shared" si="84"/>
        <v>1</v>
      </c>
      <c r="P385" s="20">
        <f t="shared" si="71"/>
        <v>1</v>
      </c>
      <c r="R385" s="12">
        <f t="shared" si="72"/>
        <v>0.15625</v>
      </c>
      <c r="S385" s="21">
        <f t="shared" si="73"/>
        <v>-0.20512997442379566</v>
      </c>
      <c r="T385" s="21">
        <f t="shared" si="74"/>
        <v>-6.1354326241468415E-3</v>
      </c>
      <c r="U385" s="21">
        <f t="shared" si="75"/>
        <v>-0.11118440940241847</v>
      </c>
      <c r="V385" s="21">
        <f t="shared" si="76"/>
        <v>-0.10748327215012032</v>
      </c>
      <c r="W385" s="22">
        <f t="shared" si="77"/>
        <v>236</v>
      </c>
      <c r="X385" s="21">
        <f t="shared" si="78"/>
        <v>2.1186440677966101E-2</v>
      </c>
      <c r="Y385" s="23">
        <f t="shared" si="79"/>
        <v>5.8</v>
      </c>
      <c r="Z385" s="21">
        <f t="shared" si="80"/>
        <v>4.3999999999999997E-2</v>
      </c>
      <c r="AA385" s="21">
        <f t="shared" si="81"/>
        <v>0.251</v>
      </c>
      <c r="AB385" s="21">
        <f t="shared" si="82"/>
        <v>0.71700000000000008</v>
      </c>
      <c r="AC385" s="21">
        <f t="shared" si="83"/>
        <v>0</v>
      </c>
    </row>
    <row r="386" spans="2:29" x14ac:dyDescent="0.25">
      <c r="B386" s="27" t="s">
        <v>726</v>
      </c>
      <c r="C386" s="27" t="s">
        <v>727</v>
      </c>
      <c r="D386" t="s">
        <v>920</v>
      </c>
      <c r="E386">
        <v>29</v>
      </c>
      <c r="F386">
        <v>13</v>
      </c>
      <c r="G386" t="s">
        <v>34</v>
      </c>
      <c r="H386">
        <v>60</v>
      </c>
      <c r="I386">
        <v>56</v>
      </c>
      <c r="J386">
        <v>55</v>
      </c>
      <c r="K386">
        <v>5</v>
      </c>
      <c r="L386">
        <v>52</v>
      </c>
      <c r="M386" t="s">
        <v>30</v>
      </c>
      <c r="N386" s="20">
        <f t="shared" si="84"/>
        <v>1</v>
      </c>
      <c r="P386" s="20">
        <f t="shared" ref="P386:P445" si="85">SUM(N386:O386)</f>
        <v>1</v>
      </c>
      <c r="R386" s="12">
        <f t="shared" ref="R386:R445" si="86">K386/J386</f>
        <v>9.0909090909090912E-2</v>
      </c>
      <c r="S386" s="21">
        <f t="shared" ref="S386:S445" si="87">(I386/H386)^(1/5)-1</f>
        <v>-1.3703810340970568E-2</v>
      </c>
      <c r="T386" s="21">
        <f t="shared" ref="T386:T445" si="88">(J386/I386)^(1/5)-1</f>
        <v>-3.5972155627103097E-3</v>
      </c>
      <c r="U386" s="21">
        <f t="shared" ref="U386:U445" si="89">(J386/H386)^(1/10)-1</f>
        <v>-8.6633923554794157E-3</v>
      </c>
      <c r="V386" s="21">
        <f t="shared" ref="V386:V445" si="90">AVERAGE(S386:U386)</f>
        <v>-8.6548060863867651E-3</v>
      </c>
      <c r="W386" s="22">
        <f t="shared" ref="W386:W445" si="91">MAX(L386,0)+MAX(M386,0)</f>
        <v>52</v>
      </c>
      <c r="X386" s="21">
        <f t="shared" ref="X386:X445" si="92">IF(W386&gt;0,(J386*R386)/W386,1000%)</f>
        <v>9.6153846153846159E-2</v>
      </c>
      <c r="Y386" s="23">
        <f t="shared" ref="Y386:Y445" si="93">IF(R386&gt;0,E386/(J386*R386),100000)</f>
        <v>5.8</v>
      </c>
      <c r="Z386" s="21">
        <f t="shared" ref="Z386:Z445" si="94">_xlfn.PERCENTRANK.EXC($V$1:$V$3842,V386)</f>
        <v>0.307</v>
      </c>
      <c r="AA386" s="21">
        <f t="shared" ref="AA386:AA445" si="95">_xlfn.PERCENTRANK.EXC($X$2:$X$3843,X386)</f>
        <v>0.58399999999999996</v>
      </c>
      <c r="AB386" s="21">
        <f t="shared" ref="AB386:AB445" si="96">1-_xlfn.PERCENTRANK.EXC($Y$2:$Y$3843,Y386)</f>
        <v>0.71700000000000008</v>
      </c>
      <c r="AC386" s="21">
        <f t="shared" ref="AC386:AC445" si="97">IF(P386=0,25%*Z386+25%*AA386+50%*AB386,0)</f>
        <v>0</v>
      </c>
    </row>
    <row r="387" spans="2:29" x14ac:dyDescent="0.25">
      <c r="B387" s="27" t="s">
        <v>720</v>
      </c>
      <c r="C387" s="27" t="s">
        <v>721</v>
      </c>
      <c r="D387" t="s">
        <v>920</v>
      </c>
      <c r="E387">
        <v>29</v>
      </c>
      <c r="F387">
        <v>22</v>
      </c>
      <c r="G387" t="s">
        <v>86</v>
      </c>
      <c r="H387">
        <v>161</v>
      </c>
      <c r="I387">
        <v>139</v>
      </c>
      <c r="J387">
        <v>178</v>
      </c>
      <c r="K387">
        <v>5</v>
      </c>
      <c r="L387">
        <v>59</v>
      </c>
      <c r="M387" t="s">
        <v>30</v>
      </c>
      <c r="N387" s="20">
        <f t="shared" si="84"/>
        <v>1</v>
      </c>
      <c r="P387" s="20">
        <f t="shared" si="85"/>
        <v>1</v>
      </c>
      <c r="R387" s="12">
        <f t="shared" si="86"/>
        <v>2.8089887640449437E-2</v>
      </c>
      <c r="S387" s="21">
        <f t="shared" si="87"/>
        <v>-2.8958513798995278E-2</v>
      </c>
      <c r="T387" s="21">
        <f t="shared" si="88"/>
        <v>5.0705584190813502E-2</v>
      </c>
      <c r="U387" s="21">
        <f t="shared" si="89"/>
        <v>1.008846742864189E-2</v>
      </c>
      <c r="V387" s="21">
        <f t="shared" si="90"/>
        <v>1.0611845940153372E-2</v>
      </c>
      <c r="W387" s="22">
        <f t="shared" si="91"/>
        <v>59</v>
      </c>
      <c r="X387" s="21">
        <f t="shared" si="92"/>
        <v>8.4745762711864403E-2</v>
      </c>
      <c r="Y387" s="23">
        <f t="shared" si="93"/>
        <v>5.8</v>
      </c>
      <c r="Z387" s="21">
        <f t="shared" si="94"/>
        <v>0.40799999999999997</v>
      </c>
      <c r="AA387" s="21">
        <f t="shared" si="95"/>
        <v>0.53200000000000003</v>
      </c>
      <c r="AB387" s="21">
        <f t="shared" si="96"/>
        <v>0.71700000000000008</v>
      </c>
      <c r="AC387" s="21">
        <f t="shared" si="97"/>
        <v>0</v>
      </c>
    </row>
    <row r="388" spans="2:29" x14ac:dyDescent="0.25">
      <c r="B388" s="27" t="s">
        <v>856</v>
      </c>
      <c r="C388" s="27" t="s">
        <v>857</v>
      </c>
      <c r="D388" t="s">
        <v>920</v>
      </c>
      <c r="E388">
        <v>28</v>
      </c>
      <c r="F388">
        <v>38</v>
      </c>
      <c r="G388" t="s">
        <v>104</v>
      </c>
      <c r="H388">
        <v>14</v>
      </c>
      <c r="I388">
        <v>5</v>
      </c>
      <c r="J388">
        <v>17</v>
      </c>
      <c r="K388">
        <v>-2</v>
      </c>
      <c r="L388">
        <v>2</v>
      </c>
      <c r="M388">
        <v>3</v>
      </c>
      <c r="N388" s="20">
        <f t="shared" si="84"/>
        <v>1</v>
      </c>
      <c r="P388" s="20">
        <f t="shared" si="85"/>
        <v>1</v>
      </c>
      <c r="R388" s="12">
        <f t="shared" si="86"/>
        <v>-0.11764705882352941</v>
      </c>
      <c r="S388" s="21">
        <f t="shared" si="87"/>
        <v>-0.1861049751822067</v>
      </c>
      <c r="T388" s="21">
        <f t="shared" si="88"/>
        <v>0.27730844458753978</v>
      </c>
      <c r="U388" s="21">
        <f t="shared" si="89"/>
        <v>1.9605310013415256E-2</v>
      </c>
      <c r="V388" s="21">
        <f t="shared" si="90"/>
        <v>3.6936259806249448E-2</v>
      </c>
      <c r="W388" s="22">
        <f t="shared" si="91"/>
        <v>5</v>
      </c>
      <c r="X388" s="21">
        <f t="shared" si="92"/>
        <v>-0.4</v>
      </c>
      <c r="Y388" s="23">
        <f t="shared" si="93"/>
        <v>100000</v>
      </c>
      <c r="Z388" s="21">
        <f t="shared" si="94"/>
        <v>0.54800000000000004</v>
      </c>
      <c r="AA388" s="21">
        <f t="shared" si="95"/>
        <v>1.0999999999999999E-2</v>
      </c>
      <c r="AB388" s="21">
        <f t="shared" si="96"/>
        <v>0.18700000000000006</v>
      </c>
      <c r="AC388" s="21">
        <f t="shared" si="97"/>
        <v>0</v>
      </c>
    </row>
    <row r="389" spans="2:29" x14ac:dyDescent="0.25">
      <c r="B389" s="27" t="s">
        <v>732</v>
      </c>
      <c r="C389" s="27" t="s">
        <v>733</v>
      </c>
      <c r="D389" t="s">
        <v>920</v>
      </c>
      <c r="E389">
        <v>27</v>
      </c>
      <c r="F389">
        <v>-7</v>
      </c>
      <c r="G389" t="s">
        <v>86</v>
      </c>
      <c r="H389">
        <v>132</v>
      </c>
      <c r="I389">
        <v>173</v>
      </c>
      <c r="J389">
        <v>161</v>
      </c>
      <c r="K389">
        <v>6</v>
      </c>
      <c r="L389">
        <v>31</v>
      </c>
      <c r="M389" t="s">
        <v>30</v>
      </c>
      <c r="N389" s="20">
        <f t="shared" si="84"/>
        <v>1</v>
      </c>
      <c r="P389" s="20">
        <f t="shared" si="85"/>
        <v>1</v>
      </c>
      <c r="R389" s="12">
        <f t="shared" si="86"/>
        <v>3.7267080745341616E-2</v>
      </c>
      <c r="S389" s="21">
        <f t="shared" si="87"/>
        <v>5.5587975449417071E-2</v>
      </c>
      <c r="T389" s="21">
        <f t="shared" si="88"/>
        <v>-1.4274583981287892E-2</v>
      </c>
      <c r="U389" s="21">
        <f t="shared" si="89"/>
        <v>2.0058770975587725E-2</v>
      </c>
      <c r="V389" s="21">
        <f t="shared" si="90"/>
        <v>2.0457387481238969E-2</v>
      </c>
      <c r="W389" s="22">
        <f t="shared" si="91"/>
        <v>31</v>
      </c>
      <c r="X389" s="21">
        <f t="shared" si="92"/>
        <v>0.19354838709677419</v>
      </c>
      <c r="Y389" s="23">
        <f t="shared" si="93"/>
        <v>4.5</v>
      </c>
      <c r="Z389" s="21">
        <f t="shared" si="94"/>
        <v>0.46</v>
      </c>
      <c r="AA389" s="21">
        <f t="shared" si="95"/>
        <v>0.85099999999999998</v>
      </c>
      <c r="AB389" s="21">
        <f t="shared" si="96"/>
        <v>0.81800000000000006</v>
      </c>
      <c r="AC389" s="21">
        <f t="shared" si="97"/>
        <v>0</v>
      </c>
    </row>
    <row r="390" spans="2:29" x14ac:dyDescent="0.25">
      <c r="B390" s="27" t="s">
        <v>764</v>
      </c>
      <c r="C390" s="27" t="s">
        <v>765</v>
      </c>
      <c r="D390" t="s">
        <v>920</v>
      </c>
      <c r="E390">
        <v>27</v>
      </c>
      <c r="F390">
        <v>40</v>
      </c>
      <c r="G390" t="s">
        <v>86</v>
      </c>
      <c r="H390">
        <v>30</v>
      </c>
      <c r="I390">
        <v>51</v>
      </c>
      <c r="J390">
        <v>36</v>
      </c>
      <c r="K390">
        <v>2</v>
      </c>
      <c r="L390">
        <v>17</v>
      </c>
      <c r="M390">
        <v>1</v>
      </c>
      <c r="N390" s="20">
        <f t="shared" si="84"/>
        <v>1</v>
      </c>
      <c r="P390" s="20">
        <f t="shared" si="85"/>
        <v>1</v>
      </c>
      <c r="R390" s="12">
        <f t="shared" si="86"/>
        <v>5.5555555555555552E-2</v>
      </c>
      <c r="S390" s="21">
        <f t="shared" si="87"/>
        <v>0.11196158593857874</v>
      </c>
      <c r="T390" s="21">
        <f t="shared" si="88"/>
        <v>-6.7290361059346715E-2</v>
      </c>
      <c r="U390" s="21">
        <f t="shared" si="89"/>
        <v>1.8399376147024249E-2</v>
      </c>
      <c r="V390" s="21">
        <f t="shared" si="90"/>
        <v>2.102353367541876E-2</v>
      </c>
      <c r="W390" s="22">
        <f t="shared" si="91"/>
        <v>18</v>
      </c>
      <c r="X390" s="21">
        <f t="shared" si="92"/>
        <v>0.1111111111111111</v>
      </c>
      <c r="Y390" s="23">
        <f t="shared" si="93"/>
        <v>13.5</v>
      </c>
      <c r="Z390" s="21">
        <f t="shared" si="94"/>
        <v>0.46200000000000002</v>
      </c>
      <c r="AA390" s="21">
        <f t="shared" si="95"/>
        <v>0.61699999999999999</v>
      </c>
      <c r="AB390" s="21">
        <f t="shared" si="96"/>
        <v>0.40300000000000002</v>
      </c>
      <c r="AC390" s="21">
        <f t="shared" si="97"/>
        <v>0</v>
      </c>
    </row>
    <row r="391" spans="2:29" x14ac:dyDescent="0.25">
      <c r="B391" s="27" t="s">
        <v>742</v>
      </c>
      <c r="C391" s="27" t="s">
        <v>743</v>
      </c>
      <c r="D391" t="s">
        <v>920</v>
      </c>
      <c r="E391">
        <v>26</v>
      </c>
      <c r="F391">
        <v>80</v>
      </c>
      <c r="G391" t="s">
        <v>37</v>
      </c>
      <c r="H391">
        <v>69</v>
      </c>
      <c r="I391">
        <v>26</v>
      </c>
      <c r="J391">
        <v>43</v>
      </c>
      <c r="K391">
        <v>8</v>
      </c>
      <c r="L391">
        <v>45</v>
      </c>
      <c r="M391">
        <v>42</v>
      </c>
      <c r="N391" s="20">
        <f t="shared" si="84"/>
        <v>1</v>
      </c>
      <c r="P391" s="20">
        <f t="shared" si="85"/>
        <v>1</v>
      </c>
      <c r="R391" s="12">
        <f t="shared" si="86"/>
        <v>0.18604651162790697</v>
      </c>
      <c r="S391" s="21">
        <f t="shared" si="87"/>
        <v>-0.17733153225915577</v>
      </c>
      <c r="T391" s="21">
        <f t="shared" si="88"/>
        <v>0.10585712778116174</v>
      </c>
      <c r="U391" s="21">
        <f t="shared" si="89"/>
        <v>-4.6189857019742431E-2</v>
      </c>
      <c r="V391" s="21">
        <f t="shared" si="90"/>
        <v>-3.9221420499245485E-2</v>
      </c>
      <c r="W391" s="22">
        <f t="shared" si="91"/>
        <v>87</v>
      </c>
      <c r="X391" s="21">
        <f t="shared" si="92"/>
        <v>9.1954022988505746E-2</v>
      </c>
      <c r="Y391" s="23">
        <f t="shared" si="93"/>
        <v>3.25</v>
      </c>
      <c r="Z391" s="21">
        <f t="shared" si="94"/>
        <v>0.17</v>
      </c>
      <c r="AA391" s="21">
        <f t="shared" si="95"/>
        <v>0.56399999999999995</v>
      </c>
      <c r="AB391" s="21">
        <f t="shared" si="96"/>
        <v>0.90800000000000003</v>
      </c>
      <c r="AC391" s="21">
        <f t="shared" si="97"/>
        <v>0</v>
      </c>
    </row>
    <row r="392" spans="2:29" x14ac:dyDescent="0.25">
      <c r="B392" s="27" t="s">
        <v>786</v>
      </c>
      <c r="C392" s="27" t="s">
        <v>787</v>
      </c>
      <c r="D392" t="s">
        <v>920</v>
      </c>
      <c r="E392">
        <v>26</v>
      </c>
      <c r="F392">
        <v>118</v>
      </c>
      <c r="G392" t="s">
        <v>37</v>
      </c>
      <c r="H392">
        <v>249</v>
      </c>
      <c r="I392">
        <v>94</v>
      </c>
      <c r="J392">
        <v>85</v>
      </c>
      <c r="K392">
        <v>7</v>
      </c>
      <c r="L392">
        <v>66</v>
      </c>
      <c r="M392">
        <v>111</v>
      </c>
      <c r="N392" s="20">
        <f t="shared" si="84"/>
        <v>1</v>
      </c>
      <c r="P392" s="20">
        <f t="shared" si="85"/>
        <v>1</v>
      </c>
      <c r="R392" s="12">
        <f t="shared" si="86"/>
        <v>8.2352941176470587E-2</v>
      </c>
      <c r="S392" s="21">
        <f t="shared" si="87"/>
        <v>-0.17702678371554381</v>
      </c>
      <c r="T392" s="21">
        <f t="shared" si="88"/>
        <v>-1.9927475198186717E-2</v>
      </c>
      <c r="U392" s="21">
        <f t="shared" si="89"/>
        <v>-0.10190566312431537</v>
      </c>
      <c r="V392" s="21">
        <f t="shared" si="90"/>
        <v>-9.9619974012681967E-2</v>
      </c>
      <c r="W392" s="22">
        <f t="shared" si="91"/>
        <v>177</v>
      </c>
      <c r="X392" s="21">
        <f t="shared" si="92"/>
        <v>3.954802259887006E-2</v>
      </c>
      <c r="Y392" s="23">
        <f t="shared" si="93"/>
        <v>3.7142857142857144</v>
      </c>
      <c r="Z392" s="21">
        <f t="shared" si="94"/>
        <v>5.6000000000000001E-2</v>
      </c>
      <c r="AA392" s="21">
        <f t="shared" si="95"/>
        <v>0.312</v>
      </c>
      <c r="AB392" s="21">
        <f t="shared" si="96"/>
        <v>0.877</v>
      </c>
      <c r="AC392" s="21">
        <f t="shared" si="97"/>
        <v>0</v>
      </c>
    </row>
    <row r="393" spans="2:29" x14ac:dyDescent="0.25">
      <c r="B393" s="27" t="s">
        <v>796</v>
      </c>
      <c r="C393" s="27" t="s">
        <v>797</v>
      </c>
      <c r="D393" t="s">
        <v>920</v>
      </c>
      <c r="E393">
        <v>25</v>
      </c>
      <c r="F393">
        <v>316</v>
      </c>
      <c r="G393" t="s">
        <v>56</v>
      </c>
      <c r="H393">
        <v>213</v>
      </c>
      <c r="I393">
        <v>143</v>
      </c>
      <c r="J393">
        <v>146</v>
      </c>
      <c r="K393">
        <v>23</v>
      </c>
      <c r="L393">
        <v>-324</v>
      </c>
      <c r="M393">
        <v>6</v>
      </c>
      <c r="N393" s="20">
        <f t="shared" si="84"/>
        <v>1</v>
      </c>
      <c r="P393" s="20">
        <f t="shared" si="85"/>
        <v>1</v>
      </c>
      <c r="R393" s="12">
        <f t="shared" si="86"/>
        <v>0.15753424657534246</v>
      </c>
      <c r="S393" s="21">
        <f t="shared" si="87"/>
        <v>-7.6596988031104596E-2</v>
      </c>
      <c r="T393" s="21">
        <f t="shared" si="88"/>
        <v>4.1610314407551918E-3</v>
      </c>
      <c r="U393" s="21">
        <f t="shared" si="89"/>
        <v>-3.7064217647829856E-2</v>
      </c>
      <c r="V393" s="21">
        <f t="shared" si="90"/>
        <v>-3.6500058079393084E-2</v>
      </c>
      <c r="W393" s="22">
        <f t="shared" si="91"/>
        <v>6</v>
      </c>
      <c r="X393" s="21">
        <f t="shared" si="92"/>
        <v>3.8333333333333335</v>
      </c>
      <c r="Y393" s="23">
        <f t="shared" si="93"/>
        <v>1.0869565217391304</v>
      </c>
      <c r="Z393" s="21">
        <f t="shared" si="94"/>
        <v>0.17699999999999999</v>
      </c>
      <c r="AA393" s="21">
        <f t="shared" si="95"/>
        <v>0.99099999999999999</v>
      </c>
      <c r="AB393" s="21">
        <f t="shared" si="96"/>
        <v>0.99199999999999999</v>
      </c>
      <c r="AC393" s="21">
        <f t="shared" si="97"/>
        <v>0</v>
      </c>
    </row>
    <row r="394" spans="2:29" x14ac:dyDescent="0.25">
      <c r="B394" s="27" t="s">
        <v>754</v>
      </c>
      <c r="C394" s="27" t="s">
        <v>755</v>
      </c>
      <c r="D394" t="s">
        <v>920</v>
      </c>
      <c r="E394">
        <v>25</v>
      </c>
      <c r="F394">
        <v>13</v>
      </c>
      <c r="G394" t="s">
        <v>34</v>
      </c>
      <c r="H394">
        <v>23</v>
      </c>
      <c r="I394">
        <v>25</v>
      </c>
      <c r="J394">
        <v>21</v>
      </c>
      <c r="K394">
        <v>2</v>
      </c>
      <c r="L394">
        <v>60</v>
      </c>
      <c r="M394">
        <v>0</v>
      </c>
      <c r="N394" s="20">
        <f t="shared" si="84"/>
        <v>1</v>
      </c>
      <c r="P394" s="20">
        <f t="shared" si="85"/>
        <v>1</v>
      </c>
      <c r="R394" s="12">
        <f t="shared" si="86"/>
        <v>9.5238095238095233E-2</v>
      </c>
      <c r="S394" s="21">
        <f t="shared" si="87"/>
        <v>1.6816147821954619E-2</v>
      </c>
      <c r="T394" s="21">
        <f t="shared" si="88"/>
        <v>-3.4269701092490057E-2</v>
      </c>
      <c r="U394" s="21">
        <f t="shared" si="89"/>
        <v>-9.0559236919174335E-3</v>
      </c>
      <c r="V394" s="21">
        <f t="shared" si="90"/>
        <v>-8.8364923208176238E-3</v>
      </c>
      <c r="W394" s="22">
        <f t="shared" si="91"/>
        <v>60</v>
      </c>
      <c r="X394" s="21">
        <f t="shared" si="92"/>
        <v>3.3333333333333333E-2</v>
      </c>
      <c r="Y394" s="23">
        <f t="shared" si="93"/>
        <v>12.5</v>
      </c>
      <c r="Z394" s="21">
        <f t="shared" si="94"/>
        <v>0.30499999999999999</v>
      </c>
      <c r="AA394" s="21">
        <f t="shared" si="95"/>
        <v>0.29199999999999998</v>
      </c>
      <c r="AB394" s="21">
        <f t="shared" si="96"/>
        <v>0.42500000000000004</v>
      </c>
      <c r="AC394" s="21">
        <f t="shared" si="97"/>
        <v>0</v>
      </c>
    </row>
    <row r="395" spans="2:29" x14ac:dyDescent="0.25">
      <c r="B395" s="27" t="s">
        <v>758</v>
      </c>
      <c r="C395" s="27" t="s">
        <v>759</v>
      </c>
      <c r="D395" t="s">
        <v>920</v>
      </c>
      <c r="E395">
        <v>24</v>
      </c>
      <c r="F395">
        <v>63</v>
      </c>
      <c r="G395" t="s">
        <v>75</v>
      </c>
      <c r="H395">
        <v>112</v>
      </c>
      <c r="I395">
        <v>98</v>
      </c>
      <c r="J395">
        <v>10</v>
      </c>
      <c r="K395">
        <v>-13</v>
      </c>
      <c r="L395">
        <v>-50</v>
      </c>
      <c r="M395">
        <v>13</v>
      </c>
      <c r="N395" s="20">
        <f t="shared" si="84"/>
        <v>1</v>
      </c>
      <c r="P395" s="20">
        <f t="shared" si="85"/>
        <v>1</v>
      </c>
      <c r="R395" s="12">
        <f t="shared" si="86"/>
        <v>-1.3</v>
      </c>
      <c r="S395" s="21">
        <f t="shared" si="87"/>
        <v>-2.6352819384831916E-2</v>
      </c>
      <c r="T395" s="21">
        <f t="shared" si="88"/>
        <v>-0.36648808876677064</v>
      </c>
      <c r="U395" s="21">
        <f t="shared" si="89"/>
        <v>-0.21462296553925109</v>
      </c>
      <c r="V395" s="21">
        <f t="shared" si="90"/>
        <v>-0.2024879578969512</v>
      </c>
      <c r="W395" s="22">
        <f t="shared" si="91"/>
        <v>13</v>
      </c>
      <c r="X395" s="21">
        <f t="shared" si="92"/>
        <v>-1</v>
      </c>
      <c r="Y395" s="23">
        <f t="shared" si="93"/>
        <v>100000</v>
      </c>
      <c r="Z395" s="21">
        <f t="shared" si="94"/>
        <v>1.2999999999999999E-2</v>
      </c>
      <c r="AA395" s="21">
        <f t="shared" si="95"/>
        <v>2E-3</v>
      </c>
      <c r="AB395" s="21">
        <f t="shared" si="96"/>
        <v>0.18700000000000006</v>
      </c>
      <c r="AC395" s="21">
        <f t="shared" si="97"/>
        <v>0</v>
      </c>
    </row>
    <row r="396" spans="2:29" x14ac:dyDescent="0.25">
      <c r="B396" s="27" t="s">
        <v>762</v>
      </c>
      <c r="C396" s="27" t="s">
        <v>763</v>
      </c>
      <c r="D396" t="s">
        <v>920</v>
      </c>
      <c r="E396">
        <v>23</v>
      </c>
      <c r="F396" t="s">
        <v>30</v>
      </c>
      <c r="G396" t="s">
        <v>31</v>
      </c>
      <c r="H396">
        <v>3</v>
      </c>
      <c r="I396">
        <v>3</v>
      </c>
      <c r="J396">
        <v>3</v>
      </c>
      <c r="K396">
        <v>2</v>
      </c>
      <c r="L396">
        <v>25</v>
      </c>
      <c r="M396" t="s">
        <v>30</v>
      </c>
      <c r="N396" s="20">
        <f t="shared" si="84"/>
        <v>1</v>
      </c>
      <c r="P396" s="20">
        <f t="shared" si="85"/>
        <v>1</v>
      </c>
      <c r="R396" s="12">
        <f t="shared" si="86"/>
        <v>0.66666666666666663</v>
      </c>
      <c r="S396" s="21">
        <f t="shared" si="87"/>
        <v>0</v>
      </c>
      <c r="T396" s="21">
        <f t="shared" si="88"/>
        <v>0</v>
      </c>
      <c r="U396" s="21">
        <f t="shared" si="89"/>
        <v>0</v>
      </c>
      <c r="V396" s="21">
        <f t="shared" si="90"/>
        <v>0</v>
      </c>
      <c r="W396" s="22">
        <f t="shared" si="91"/>
        <v>25</v>
      </c>
      <c r="X396" s="21">
        <f t="shared" si="92"/>
        <v>0.08</v>
      </c>
      <c r="Y396" s="23">
        <f t="shared" si="93"/>
        <v>11.5</v>
      </c>
      <c r="Z396" s="21">
        <f t="shared" si="94"/>
        <v>0.34100000000000003</v>
      </c>
      <c r="AA396" s="21">
        <f t="shared" si="95"/>
        <v>0.50700000000000001</v>
      </c>
      <c r="AB396" s="21">
        <f t="shared" si="96"/>
        <v>0.44999999999999996</v>
      </c>
      <c r="AC396" s="21">
        <f t="shared" si="97"/>
        <v>0</v>
      </c>
    </row>
    <row r="397" spans="2:29" x14ac:dyDescent="0.25">
      <c r="B397" s="27" t="s">
        <v>760</v>
      </c>
      <c r="C397" s="27" t="s">
        <v>761</v>
      </c>
      <c r="D397" t="s">
        <v>920</v>
      </c>
      <c r="E397">
        <v>23</v>
      </c>
      <c r="F397">
        <v>12</v>
      </c>
      <c r="G397" t="s">
        <v>34</v>
      </c>
      <c r="H397">
        <v>64</v>
      </c>
      <c r="I397">
        <v>59</v>
      </c>
      <c r="J397">
        <v>58</v>
      </c>
      <c r="K397">
        <v>4</v>
      </c>
      <c r="L397">
        <v>34</v>
      </c>
      <c r="M397" t="s">
        <v>30</v>
      </c>
      <c r="N397" s="20">
        <f t="shared" si="84"/>
        <v>1</v>
      </c>
      <c r="P397" s="20">
        <f t="shared" si="85"/>
        <v>1</v>
      </c>
      <c r="R397" s="12">
        <f t="shared" si="86"/>
        <v>6.8965517241379309E-2</v>
      </c>
      <c r="S397" s="21">
        <f t="shared" si="87"/>
        <v>-1.6137500417744532E-2</v>
      </c>
      <c r="T397" s="21">
        <f t="shared" si="88"/>
        <v>-3.4130489335727487E-3</v>
      </c>
      <c r="U397" s="21">
        <f t="shared" si="89"/>
        <v>-9.7957136392137212E-3</v>
      </c>
      <c r="V397" s="21">
        <f t="shared" si="90"/>
        <v>-9.7820876635103336E-3</v>
      </c>
      <c r="W397" s="22">
        <f t="shared" si="91"/>
        <v>34</v>
      </c>
      <c r="X397" s="21">
        <f t="shared" si="92"/>
        <v>0.11764705882352941</v>
      </c>
      <c r="Y397" s="23">
        <f t="shared" si="93"/>
        <v>5.75</v>
      </c>
      <c r="Z397" s="21">
        <f t="shared" si="94"/>
        <v>0.30099999999999999</v>
      </c>
      <c r="AA397" s="21">
        <f t="shared" si="95"/>
        <v>0.64700000000000002</v>
      </c>
      <c r="AB397" s="21">
        <f t="shared" si="96"/>
        <v>0.72399999999999998</v>
      </c>
      <c r="AC397" s="21">
        <f t="shared" si="97"/>
        <v>0</v>
      </c>
    </row>
    <row r="398" spans="2:29" x14ac:dyDescent="0.25">
      <c r="B398" s="27" t="s">
        <v>766</v>
      </c>
      <c r="C398" s="27" t="s">
        <v>767</v>
      </c>
      <c r="D398" t="s">
        <v>920</v>
      </c>
      <c r="E398">
        <v>23</v>
      </c>
      <c r="F398">
        <v>24</v>
      </c>
      <c r="G398" t="s">
        <v>31</v>
      </c>
      <c r="H398">
        <v>21</v>
      </c>
      <c r="I398">
        <v>8</v>
      </c>
      <c r="J398">
        <v>18</v>
      </c>
      <c r="K398">
        <v>0</v>
      </c>
      <c r="L398">
        <v>13</v>
      </c>
      <c r="M398">
        <v>2</v>
      </c>
      <c r="N398" s="20">
        <f t="shared" si="84"/>
        <v>1</v>
      </c>
      <c r="P398" s="20">
        <f t="shared" si="85"/>
        <v>1</v>
      </c>
      <c r="R398" s="12">
        <f t="shared" si="86"/>
        <v>0</v>
      </c>
      <c r="S398" s="21">
        <f t="shared" si="87"/>
        <v>-0.17553136521892476</v>
      </c>
      <c r="T398" s="21">
        <f t="shared" si="88"/>
        <v>0.17607902252467356</v>
      </c>
      <c r="U398" s="21">
        <f t="shared" si="89"/>
        <v>-1.5296863975959973E-2</v>
      </c>
      <c r="V398" s="21">
        <f t="shared" si="90"/>
        <v>-4.9164022234037263E-3</v>
      </c>
      <c r="W398" s="22">
        <f t="shared" si="91"/>
        <v>15</v>
      </c>
      <c r="X398" s="21">
        <f t="shared" si="92"/>
        <v>0</v>
      </c>
      <c r="Y398" s="23">
        <f t="shared" si="93"/>
        <v>100000</v>
      </c>
      <c r="Z398" s="21">
        <f t="shared" si="94"/>
        <v>0.33200000000000002</v>
      </c>
      <c r="AA398" s="21">
        <f t="shared" si="95"/>
        <v>0.125</v>
      </c>
      <c r="AB398" s="21">
        <f t="shared" si="96"/>
        <v>0.18700000000000006</v>
      </c>
      <c r="AC398" s="21">
        <f t="shared" si="97"/>
        <v>0</v>
      </c>
    </row>
    <row r="399" spans="2:29" x14ac:dyDescent="0.25">
      <c r="B399" s="27" t="s">
        <v>772</v>
      </c>
      <c r="C399" s="27" t="s">
        <v>773</v>
      </c>
      <c r="D399" t="s">
        <v>920</v>
      </c>
      <c r="E399">
        <v>23</v>
      </c>
      <c r="F399">
        <v>25</v>
      </c>
      <c r="G399" t="s">
        <v>46</v>
      </c>
      <c r="H399">
        <v>74</v>
      </c>
      <c r="I399">
        <v>70</v>
      </c>
      <c r="J399">
        <v>83</v>
      </c>
      <c r="K399">
        <v>4</v>
      </c>
      <c r="L399">
        <v>44</v>
      </c>
      <c r="M399">
        <v>2</v>
      </c>
      <c r="N399" s="20">
        <f t="shared" si="84"/>
        <v>1</v>
      </c>
      <c r="P399" s="20">
        <f t="shared" si="85"/>
        <v>1</v>
      </c>
      <c r="R399" s="12">
        <f t="shared" si="86"/>
        <v>4.8192771084337352E-2</v>
      </c>
      <c r="S399" s="21">
        <f t="shared" si="87"/>
        <v>-1.1052438229725237E-2</v>
      </c>
      <c r="T399" s="21">
        <f t="shared" si="88"/>
        <v>3.4656071213384987E-2</v>
      </c>
      <c r="U399" s="21">
        <f t="shared" si="89"/>
        <v>1.1543671275387357E-2</v>
      </c>
      <c r="V399" s="21">
        <f t="shared" si="90"/>
        <v>1.1715768086349035E-2</v>
      </c>
      <c r="W399" s="22">
        <f t="shared" si="91"/>
        <v>46</v>
      </c>
      <c r="X399" s="21">
        <f t="shared" si="92"/>
        <v>8.6956521739130432E-2</v>
      </c>
      <c r="Y399" s="23">
        <f t="shared" si="93"/>
        <v>5.75</v>
      </c>
      <c r="Z399" s="21">
        <f t="shared" si="94"/>
        <v>0.41299999999999998</v>
      </c>
      <c r="AA399" s="21">
        <f t="shared" si="95"/>
        <v>0.54300000000000004</v>
      </c>
      <c r="AB399" s="21">
        <f t="shared" si="96"/>
        <v>0.72399999999999998</v>
      </c>
      <c r="AC399" s="21">
        <f t="shared" si="97"/>
        <v>0</v>
      </c>
    </row>
    <row r="400" spans="2:29" x14ac:dyDescent="0.25">
      <c r="B400" s="27" t="s">
        <v>824</v>
      </c>
      <c r="C400" s="27" t="s">
        <v>825</v>
      </c>
      <c r="D400" t="s">
        <v>920</v>
      </c>
      <c r="E400">
        <v>22</v>
      </c>
      <c r="F400">
        <v>22</v>
      </c>
      <c r="G400" t="s">
        <v>86</v>
      </c>
      <c r="H400">
        <v>42</v>
      </c>
      <c r="I400">
        <v>25</v>
      </c>
      <c r="J400">
        <v>16</v>
      </c>
      <c r="K400">
        <v>-2</v>
      </c>
      <c r="L400">
        <v>14</v>
      </c>
      <c r="M400" t="s">
        <v>30</v>
      </c>
      <c r="N400" s="20">
        <f t="shared" si="84"/>
        <v>1</v>
      </c>
      <c r="P400" s="20">
        <f t="shared" si="85"/>
        <v>1</v>
      </c>
      <c r="R400" s="12">
        <f t="shared" si="86"/>
        <v>-0.125</v>
      </c>
      <c r="S400" s="21">
        <f t="shared" si="87"/>
        <v>-9.85572635745805E-2</v>
      </c>
      <c r="T400" s="21">
        <f t="shared" si="88"/>
        <v>-8.538989614534731E-2</v>
      </c>
      <c r="U400" s="21">
        <f t="shared" si="89"/>
        <v>-9.1997447811364763E-2</v>
      </c>
      <c r="V400" s="21">
        <f t="shared" si="90"/>
        <v>-9.1981535843764187E-2</v>
      </c>
      <c r="W400" s="22">
        <f t="shared" si="91"/>
        <v>14</v>
      </c>
      <c r="X400" s="21">
        <f t="shared" si="92"/>
        <v>-0.14285714285714285</v>
      </c>
      <c r="Y400" s="23">
        <f t="shared" si="93"/>
        <v>100000</v>
      </c>
      <c r="Z400" s="21">
        <f t="shared" si="94"/>
        <v>6.2E-2</v>
      </c>
      <c r="AA400" s="21">
        <f t="shared" si="95"/>
        <v>2.4E-2</v>
      </c>
      <c r="AB400" s="21">
        <f t="shared" si="96"/>
        <v>0.18700000000000006</v>
      </c>
      <c r="AC400" s="21">
        <f t="shared" si="97"/>
        <v>0</v>
      </c>
    </row>
    <row r="401" spans="2:29" x14ac:dyDescent="0.25">
      <c r="B401" s="27" t="s">
        <v>768</v>
      </c>
      <c r="C401" s="27" t="s">
        <v>769</v>
      </c>
      <c r="D401" t="s">
        <v>920</v>
      </c>
      <c r="E401">
        <v>21</v>
      </c>
      <c r="F401">
        <v>89</v>
      </c>
      <c r="G401" t="s">
        <v>34</v>
      </c>
      <c r="H401">
        <v>157</v>
      </c>
      <c r="I401">
        <v>162</v>
      </c>
      <c r="J401">
        <v>182</v>
      </c>
      <c r="K401">
        <v>4</v>
      </c>
      <c r="L401">
        <v>108</v>
      </c>
      <c r="M401">
        <v>20</v>
      </c>
      <c r="N401" s="20">
        <f t="shared" si="84"/>
        <v>1</v>
      </c>
      <c r="P401" s="20">
        <f t="shared" si="85"/>
        <v>1</v>
      </c>
      <c r="R401" s="12">
        <f t="shared" si="86"/>
        <v>2.197802197802198E-2</v>
      </c>
      <c r="S401" s="21">
        <f t="shared" si="87"/>
        <v>6.2898042398402687E-3</v>
      </c>
      <c r="T401" s="21">
        <f t="shared" si="88"/>
        <v>2.3555213428752664E-2</v>
      </c>
      <c r="U401" s="21">
        <f t="shared" si="89"/>
        <v>1.4885794239867911E-2</v>
      </c>
      <c r="V401" s="21">
        <f t="shared" si="90"/>
        <v>1.4910270636153614E-2</v>
      </c>
      <c r="W401" s="22">
        <f t="shared" si="91"/>
        <v>128</v>
      </c>
      <c r="X401" s="21">
        <f t="shared" si="92"/>
        <v>3.125E-2</v>
      </c>
      <c r="Y401" s="23">
        <f t="shared" si="93"/>
        <v>5.25</v>
      </c>
      <c r="Z401" s="21">
        <f t="shared" si="94"/>
        <v>0.43099999999999999</v>
      </c>
      <c r="AA401" s="21">
        <f t="shared" si="95"/>
        <v>0.28299999999999997</v>
      </c>
      <c r="AB401" s="21">
        <f t="shared" si="96"/>
        <v>0.78</v>
      </c>
      <c r="AC401" s="21">
        <f t="shared" si="97"/>
        <v>0</v>
      </c>
    </row>
    <row r="402" spans="2:29" x14ac:dyDescent="0.25">
      <c r="B402" s="27" t="s">
        <v>790</v>
      </c>
      <c r="C402" s="27" t="s">
        <v>791</v>
      </c>
      <c r="D402" t="s">
        <v>920</v>
      </c>
      <c r="E402">
        <v>21</v>
      </c>
      <c r="F402">
        <v>18</v>
      </c>
      <c r="G402" t="s">
        <v>46</v>
      </c>
      <c r="H402">
        <v>4</v>
      </c>
      <c r="I402">
        <v>3</v>
      </c>
      <c r="J402">
        <v>3</v>
      </c>
      <c r="K402">
        <v>1</v>
      </c>
      <c r="L402">
        <v>25</v>
      </c>
      <c r="M402" t="s">
        <v>30</v>
      </c>
      <c r="N402" s="20">
        <f t="shared" si="84"/>
        <v>1</v>
      </c>
      <c r="P402" s="20">
        <f t="shared" si="85"/>
        <v>1</v>
      </c>
      <c r="R402" s="12">
        <f t="shared" si="86"/>
        <v>0.33333333333333331</v>
      </c>
      <c r="S402" s="21">
        <f t="shared" si="87"/>
        <v>-5.5912488705098018E-2</v>
      </c>
      <c r="T402" s="21">
        <f t="shared" si="88"/>
        <v>0</v>
      </c>
      <c r="U402" s="21">
        <f t="shared" si="89"/>
        <v>-2.8358342136926451E-2</v>
      </c>
      <c r="V402" s="21">
        <f t="shared" si="90"/>
        <v>-2.8090276947341491E-2</v>
      </c>
      <c r="W402" s="22">
        <f t="shared" si="91"/>
        <v>25</v>
      </c>
      <c r="X402" s="21">
        <f t="shared" si="92"/>
        <v>0.04</v>
      </c>
      <c r="Y402" s="23">
        <f t="shared" si="93"/>
        <v>21</v>
      </c>
      <c r="Z402" s="21">
        <f t="shared" si="94"/>
        <v>0.20799999999999999</v>
      </c>
      <c r="AA402" s="21">
        <f t="shared" si="95"/>
        <v>0.32100000000000001</v>
      </c>
      <c r="AB402" s="21">
        <f t="shared" si="96"/>
        <v>0.31999999999999995</v>
      </c>
      <c r="AC402" s="21">
        <f t="shared" si="97"/>
        <v>0</v>
      </c>
    </row>
    <row r="403" spans="2:29" x14ac:dyDescent="0.25">
      <c r="B403" s="27" t="s">
        <v>896</v>
      </c>
      <c r="C403" s="27" t="s">
        <v>897</v>
      </c>
      <c r="D403" t="s">
        <v>920</v>
      </c>
      <c r="E403">
        <v>21</v>
      </c>
      <c r="F403">
        <v>34</v>
      </c>
      <c r="G403" t="s">
        <v>49</v>
      </c>
      <c r="H403">
        <v>21</v>
      </c>
      <c r="I403">
        <v>6</v>
      </c>
      <c r="J403">
        <v>9</v>
      </c>
      <c r="K403">
        <v>-2</v>
      </c>
      <c r="L403">
        <v>41</v>
      </c>
      <c r="M403">
        <v>8</v>
      </c>
      <c r="N403" s="20">
        <f t="shared" si="84"/>
        <v>1</v>
      </c>
      <c r="P403" s="20">
        <f t="shared" si="85"/>
        <v>1</v>
      </c>
      <c r="R403" s="12">
        <f t="shared" si="86"/>
        <v>-0.22222222222222221</v>
      </c>
      <c r="S403" s="21">
        <f t="shared" si="87"/>
        <v>-0.2216294584488292</v>
      </c>
      <c r="T403" s="21">
        <f t="shared" si="88"/>
        <v>8.4471771197698553E-2</v>
      </c>
      <c r="U403" s="21">
        <f t="shared" si="89"/>
        <v>-8.123948721981411E-2</v>
      </c>
      <c r="V403" s="21">
        <f t="shared" si="90"/>
        <v>-7.279905815698158E-2</v>
      </c>
      <c r="W403" s="22">
        <f t="shared" si="91"/>
        <v>49</v>
      </c>
      <c r="X403" s="21">
        <f t="shared" si="92"/>
        <v>-4.0816326530612242E-2</v>
      </c>
      <c r="Y403" s="23">
        <f t="shared" si="93"/>
        <v>100000</v>
      </c>
      <c r="Z403" s="21">
        <f t="shared" si="94"/>
        <v>9.4E-2</v>
      </c>
      <c r="AA403" s="21">
        <f t="shared" si="95"/>
        <v>7.5999999999999998E-2</v>
      </c>
      <c r="AB403" s="21">
        <f t="shared" si="96"/>
        <v>0.18700000000000006</v>
      </c>
      <c r="AC403" s="21">
        <f t="shared" si="97"/>
        <v>0</v>
      </c>
    </row>
    <row r="404" spans="2:29" x14ac:dyDescent="0.25">
      <c r="B404" s="27" t="s">
        <v>852</v>
      </c>
      <c r="C404" s="27" t="s">
        <v>853</v>
      </c>
      <c r="D404" t="s">
        <v>920</v>
      </c>
      <c r="E404">
        <v>21</v>
      </c>
      <c r="F404">
        <v>35</v>
      </c>
      <c r="G404" t="s">
        <v>86</v>
      </c>
      <c r="H404">
        <v>30</v>
      </c>
      <c r="I404">
        <v>20</v>
      </c>
      <c r="J404">
        <v>10</v>
      </c>
      <c r="K404">
        <v>1</v>
      </c>
      <c r="L404">
        <v>67</v>
      </c>
      <c r="M404">
        <v>15</v>
      </c>
      <c r="N404" s="20">
        <f t="shared" si="84"/>
        <v>1</v>
      </c>
      <c r="P404" s="20">
        <f t="shared" si="85"/>
        <v>1</v>
      </c>
      <c r="R404" s="12">
        <f t="shared" si="86"/>
        <v>0.1</v>
      </c>
      <c r="S404" s="21">
        <f t="shared" si="87"/>
        <v>-7.7892088518272229E-2</v>
      </c>
      <c r="T404" s="21">
        <f t="shared" si="88"/>
        <v>-0.12944943670387588</v>
      </c>
      <c r="U404" s="21">
        <f t="shared" si="89"/>
        <v>-0.10404154015923783</v>
      </c>
      <c r="V404" s="21">
        <f t="shared" si="90"/>
        <v>-0.10379435512712865</v>
      </c>
      <c r="W404" s="22">
        <f t="shared" si="91"/>
        <v>82</v>
      </c>
      <c r="X404" s="21">
        <f t="shared" si="92"/>
        <v>1.2195121951219513E-2</v>
      </c>
      <c r="Y404" s="23">
        <f t="shared" si="93"/>
        <v>21</v>
      </c>
      <c r="Z404" s="21">
        <f t="shared" si="94"/>
        <v>4.9000000000000002E-2</v>
      </c>
      <c r="AA404" s="21">
        <f t="shared" si="95"/>
        <v>0.19700000000000001</v>
      </c>
      <c r="AB404" s="21">
        <f t="shared" si="96"/>
        <v>0.31999999999999995</v>
      </c>
      <c r="AC404" s="21">
        <f t="shared" si="97"/>
        <v>0</v>
      </c>
    </row>
    <row r="405" spans="2:29" x14ac:dyDescent="0.25">
      <c r="B405" s="27" t="s">
        <v>820</v>
      </c>
      <c r="C405" s="27" t="s">
        <v>821</v>
      </c>
      <c r="D405" t="s">
        <v>920</v>
      </c>
      <c r="E405">
        <v>20</v>
      </c>
      <c r="F405">
        <v>28</v>
      </c>
      <c r="G405" t="s">
        <v>86</v>
      </c>
      <c r="H405">
        <v>27</v>
      </c>
      <c r="I405">
        <v>33</v>
      </c>
      <c r="J405">
        <v>31</v>
      </c>
      <c r="K405">
        <v>3</v>
      </c>
      <c r="L405">
        <v>6</v>
      </c>
      <c r="M405">
        <v>6</v>
      </c>
      <c r="N405" s="20">
        <f t="shared" si="84"/>
        <v>1</v>
      </c>
      <c r="P405" s="20">
        <f t="shared" si="85"/>
        <v>1</v>
      </c>
      <c r="R405" s="12">
        <f t="shared" si="86"/>
        <v>9.6774193548387094E-2</v>
      </c>
      <c r="S405" s="21">
        <f t="shared" si="87"/>
        <v>4.0950396969256841E-2</v>
      </c>
      <c r="T405" s="21">
        <f t="shared" si="88"/>
        <v>-1.2426220318503489E-2</v>
      </c>
      <c r="U405" s="21">
        <f t="shared" si="89"/>
        <v>1.3910902395217084E-2</v>
      </c>
      <c r="V405" s="21">
        <f t="shared" si="90"/>
        <v>1.4145026348656812E-2</v>
      </c>
      <c r="W405" s="22">
        <f t="shared" si="91"/>
        <v>12</v>
      </c>
      <c r="X405" s="21">
        <f t="shared" si="92"/>
        <v>0.25</v>
      </c>
      <c r="Y405" s="23">
        <f t="shared" si="93"/>
        <v>6.666666666666667</v>
      </c>
      <c r="Z405" s="21">
        <f t="shared" si="94"/>
        <v>0.42599999999999999</v>
      </c>
      <c r="AA405" s="21">
        <f t="shared" si="95"/>
        <v>0.90700000000000003</v>
      </c>
      <c r="AB405" s="21">
        <f t="shared" si="96"/>
        <v>0.65400000000000003</v>
      </c>
      <c r="AC405" s="21">
        <f t="shared" si="97"/>
        <v>0</v>
      </c>
    </row>
    <row r="406" spans="2:29" x14ac:dyDescent="0.25">
      <c r="B406" t="s">
        <v>7476</v>
      </c>
      <c r="C406" t="s">
        <v>7477</v>
      </c>
      <c r="D406" t="s">
        <v>920</v>
      </c>
      <c r="E406">
        <v>20</v>
      </c>
      <c r="F406" t="s">
        <v>30</v>
      </c>
      <c r="G406" t="s">
        <v>31</v>
      </c>
      <c r="H406">
        <v>2</v>
      </c>
      <c r="I406">
        <v>2</v>
      </c>
      <c r="J406">
        <v>2</v>
      </c>
      <c r="K406">
        <v>1</v>
      </c>
      <c r="L406">
        <v>12</v>
      </c>
      <c r="M406" t="s">
        <v>30</v>
      </c>
      <c r="N406" s="20">
        <f t="shared" si="84"/>
        <v>1</v>
      </c>
      <c r="P406" s="20">
        <f t="shared" si="85"/>
        <v>1</v>
      </c>
      <c r="R406" s="12">
        <f t="shared" si="86"/>
        <v>0.5</v>
      </c>
      <c r="S406" s="21">
        <f t="shared" si="87"/>
        <v>0</v>
      </c>
      <c r="T406" s="21">
        <f t="shared" si="88"/>
        <v>0</v>
      </c>
      <c r="U406" s="21">
        <f t="shared" si="89"/>
        <v>0</v>
      </c>
      <c r="V406" s="21">
        <f t="shared" si="90"/>
        <v>0</v>
      </c>
      <c r="W406" s="22">
        <f t="shared" si="91"/>
        <v>12</v>
      </c>
      <c r="X406" s="21">
        <f t="shared" si="92"/>
        <v>8.3333333333333329E-2</v>
      </c>
      <c r="Y406" s="23">
        <f t="shared" si="93"/>
        <v>20</v>
      </c>
      <c r="Z406" s="21">
        <f t="shared" si="94"/>
        <v>0.34100000000000003</v>
      </c>
      <c r="AA406" s="21">
        <f t="shared" si="95"/>
        <v>0.52300000000000002</v>
      </c>
      <c r="AB406" s="21">
        <f t="shared" si="96"/>
        <v>0.33999999999999997</v>
      </c>
      <c r="AC406" s="21">
        <f t="shared" si="97"/>
        <v>0</v>
      </c>
    </row>
    <row r="407" spans="2:29" x14ac:dyDescent="0.25">
      <c r="B407" s="27" t="s">
        <v>804</v>
      </c>
      <c r="C407" s="27" t="s">
        <v>805</v>
      </c>
      <c r="D407" t="s">
        <v>920</v>
      </c>
      <c r="E407">
        <v>19</v>
      </c>
      <c r="F407">
        <v>23</v>
      </c>
      <c r="G407" t="s">
        <v>49</v>
      </c>
      <c r="H407">
        <v>73</v>
      </c>
      <c r="I407">
        <v>53</v>
      </c>
      <c r="J407">
        <v>37</v>
      </c>
      <c r="K407">
        <v>-1</v>
      </c>
      <c r="L407">
        <v>48</v>
      </c>
      <c r="M407" t="s">
        <v>30</v>
      </c>
      <c r="N407" s="20">
        <f t="shared" si="84"/>
        <v>1</v>
      </c>
      <c r="P407" s="20">
        <f t="shared" si="85"/>
        <v>1</v>
      </c>
      <c r="R407" s="12">
        <f t="shared" si="86"/>
        <v>-2.7027027027027029E-2</v>
      </c>
      <c r="S407" s="21">
        <f t="shared" si="87"/>
        <v>-6.2026428287336843E-2</v>
      </c>
      <c r="T407" s="21">
        <f t="shared" si="88"/>
        <v>-6.9352594596266304E-2</v>
      </c>
      <c r="U407" s="21">
        <f t="shared" si="89"/>
        <v>-6.5696692261200007E-2</v>
      </c>
      <c r="V407" s="21">
        <f t="shared" si="90"/>
        <v>-6.5691905048267718E-2</v>
      </c>
      <c r="W407" s="22">
        <f t="shared" si="91"/>
        <v>48</v>
      </c>
      <c r="X407" s="21">
        <f t="shared" si="92"/>
        <v>-2.0833333333333332E-2</v>
      </c>
      <c r="Y407" s="23">
        <f t="shared" si="93"/>
        <v>100000</v>
      </c>
      <c r="Z407" s="21">
        <f t="shared" si="94"/>
        <v>0.11</v>
      </c>
      <c r="AA407" s="21">
        <f t="shared" si="95"/>
        <v>0.10100000000000001</v>
      </c>
      <c r="AB407" s="21">
        <f t="shared" si="96"/>
        <v>0.18700000000000006</v>
      </c>
      <c r="AC407" s="21">
        <f t="shared" si="97"/>
        <v>0</v>
      </c>
    </row>
    <row r="408" spans="2:29" x14ac:dyDescent="0.25">
      <c r="B408" s="27" t="s">
        <v>868</v>
      </c>
      <c r="C408" s="27" t="s">
        <v>869</v>
      </c>
      <c r="D408" t="s">
        <v>920</v>
      </c>
      <c r="E408">
        <v>19</v>
      </c>
      <c r="F408">
        <v>16</v>
      </c>
      <c r="G408" t="s">
        <v>31</v>
      </c>
      <c r="H408">
        <v>20</v>
      </c>
      <c r="I408">
        <v>13</v>
      </c>
      <c r="J408">
        <v>21</v>
      </c>
      <c r="K408">
        <v>1</v>
      </c>
      <c r="L408">
        <v>24</v>
      </c>
      <c r="M408" t="s">
        <v>30</v>
      </c>
      <c r="N408" s="20">
        <f t="shared" si="84"/>
        <v>1</v>
      </c>
      <c r="P408" s="20">
        <f t="shared" si="85"/>
        <v>1</v>
      </c>
      <c r="R408" s="12">
        <f t="shared" si="86"/>
        <v>4.7619047619047616E-2</v>
      </c>
      <c r="S408" s="21">
        <f t="shared" si="87"/>
        <v>-8.2549437389501934E-2</v>
      </c>
      <c r="T408" s="21">
        <f t="shared" si="88"/>
        <v>0.10066508085209658</v>
      </c>
      <c r="U408" s="21">
        <f t="shared" si="89"/>
        <v>4.8909381985118294E-3</v>
      </c>
      <c r="V408" s="21">
        <f t="shared" si="90"/>
        <v>7.6688605537021575E-3</v>
      </c>
      <c r="W408" s="22">
        <f t="shared" si="91"/>
        <v>24</v>
      </c>
      <c r="X408" s="21">
        <f t="shared" si="92"/>
        <v>4.1666666666666664E-2</v>
      </c>
      <c r="Y408" s="23">
        <f t="shared" si="93"/>
        <v>19</v>
      </c>
      <c r="Z408" s="21">
        <f t="shared" si="94"/>
        <v>0.4</v>
      </c>
      <c r="AA408" s="21">
        <f t="shared" si="95"/>
        <v>0.33400000000000002</v>
      </c>
      <c r="AB408" s="21">
        <f t="shared" si="96"/>
        <v>0.34699999999999998</v>
      </c>
      <c r="AC408" s="21">
        <f t="shared" si="97"/>
        <v>0</v>
      </c>
    </row>
    <row r="409" spans="2:29" x14ac:dyDescent="0.25">
      <c r="B409" s="27" t="s">
        <v>806</v>
      </c>
      <c r="C409" s="27" t="s">
        <v>807</v>
      </c>
      <c r="D409" t="s">
        <v>920</v>
      </c>
      <c r="E409">
        <v>18</v>
      </c>
      <c r="F409">
        <v>20</v>
      </c>
      <c r="G409" t="s">
        <v>49</v>
      </c>
      <c r="H409">
        <v>186</v>
      </c>
      <c r="I409">
        <v>209</v>
      </c>
      <c r="J409">
        <v>197</v>
      </c>
      <c r="K409">
        <v>-3</v>
      </c>
      <c r="L409">
        <v>48</v>
      </c>
      <c r="M409">
        <v>1</v>
      </c>
      <c r="N409" s="20">
        <f t="shared" si="84"/>
        <v>1</v>
      </c>
      <c r="P409" s="20">
        <f t="shared" si="85"/>
        <v>1</v>
      </c>
      <c r="R409" s="12">
        <f t="shared" si="86"/>
        <v>-1.5228426395939087E-2</v>
      </c>
      <c r="S409" s="21">
        <f t="shared" si="87"/>
        <v>2.3591494274350255E-2</v>
      </c>
      <c r="T409" s="21">
        <f t="shared" si="88"/>
        <v>-1.1756451116846089E-2</v>
      </c>
      <c r="U409" s="21">
        <f t="shared" si="89"/>
        <v>5.7622437277580207E-3</v>
      </c>
      <c r="V409" s="21">
        <f t="shared" si="90"/>
        <v>5.8657622950873956E-3</v>
      </c>
      <c r="W409" s="22">
        <f t="shared" si="91"/>
        <v>49</v>
      </c>
      <c r="X409" s="21">
        <f t="shared" si="92"/>
        <v>-6.1224489795918366E-2</v>
      </c>
      <c r="Y409" s="23">
        <f t="shared" si="93"/>
        <v>100000</v>
      </c>
      <c r="Z409" s="21">
        <f t="shared" si="94"/>
        <v>0.38600000000000001</v>
      </c>
      <c r="AA409" s="21">
        <f t="shared" si="95"/>
        <v>6.2E-2</v>
      </c>
      <c r="AB409" s="21">
        <f t="shared" si="96"/>
        <v>0.18700000000000006</v>
      </c>
      <c r="AC409" s="21">
        <f t="shared" si="97"/>
        <v>0</v>
      </c>
    </row>
    <row r="410" spans="2:29" x14ac:dyDescent="0.25">
      <c r="B410" s="27" t="s">
        <v>830</v>
      </c>
      <c r="C410" s="27" t="s">
        <v>831</v>
      </c>
      <c r="D410" t="s">
        <v>920</v>
      </c>
      <c r="E410">
        <v>17</v>
      </c>
      <c r="F410">
        <v>11</v>
      </c>
      <c r="G410" t="s">
        <v>49</v>
      </c>
      <c r="H410">
        <v>30</v>
      </c>
      <c r="I410">
        <v>27</v>
      </c>
      <c r="J410">
        <v>24</v>
      </c>
      <c r="K410">
        <v>-1</v>
      </c>
      <c r="L410">
        <v>29</v>
      </c>
      <c r="M410">
        <v>1</v>
      </c>
      <c r="N410" s="20">
        <f t="shared" si="84"/>
        <v>1</v>
      </c>
      <c r="P410" s="20">
        <f t="shared" si="85"/>
        <v>1</v>
      </c>
      <c r="R410" s="12">
        <f t="shared" si="86"/>
        <v>-4.1666666666666664E-2</v>
      </c>
      <c r="S410" s="21">
        <f t="shared" si="87"/>
        <v>-2.0851637639023202E-2</v>
      </c>
      <c r="T410" s="21">
        <f t="shared" si="88"/>
        <v>-2.3281316138826114E-2</v>
      </c>
      <c r="U410" s="21">
        <f t="shared" si="89"/>
        <v>-2.2067231457071457E-2</v>
      </c>
      <c r="V410" s="21">
        <f t="shared" si="90"/>
        <v>-2.2066728411640257E-2</v>
      </c>
      <c r="W410" s="22">
        <f t="shared" si="91"/>
        <v>30</v>
      </c>
      <c r="X410" s="21">
        <f t="shared" si="92"/>
        <v>-3.3333333333333333E-2</v>
      </c>
      <c r="Y410" s="23">
        <f t="shared" si="93"/>
        <v>100000</v>
      </c>
      <c r="Z410" s="21">
        <f t="shared" si="94"/>
        <v>0.24</v>
      </c>
      <c r="AA410" s="21">
        <f t="shared" si="95"/>
        <v>8.5000000000000006E-2</v>
      </c>
      <c r="AB410" s="21">
        <f t="shared" si="96"/>
        <v>0.18700000000000006</v>
      </c>
      <c r="AC410" s="21">
        <f t="shared" si="97"/>
        <v>0</v>
      </c>
    </row>
    <row r="411" spans="2:29" x14ac:dyDescent="0.25">
      <c r="B411" s="27" t="s">
        <v>915</v>
      </c>
      <c r="C411" s="27" t="s">
        <v>916</v>
      </c>
      <c r="D411" t="s">
        <v>920</v>
      </c>
      <c r="E411">
        <v>17</v>
      </c>
      <c r="F411">
        <v>36</v>
      </c>
      <c r="G411" t="s">
        <v>31</v>
      </c>
      <c r="H411">
        <v>9</v>
      </c>
      <c r="I411">
        <v>3</v>
      </c>
      <c r="J411">
        <v>2</v>
      </c>
      <c r="K411">
        <v>-2</v>
      </c>
      <c r="L411">
        <v>20</v>
      </c>
      <c r="M411">
        <v>10</v>
      </c>
      <c r="N411" s="20">
        <f t="shared" si="84"/>
        <v>1</v>
      </c>
      <c r="P411" s="20">
        <f t="shared" si="85"/>
        <v>1</v>
      </c>
      <c r="R411" s="12">
        <f t="shared" si="86"/>
        <v>-1</v>
      </c>
      <c r="S411" s="21">
        <f t="shared" si="87"/>
        <v>-0.1972584382397693</v>
      </c>
      <c r="T411" s="21">
        <f t="shared" si="88"/>
        <v>-7.7892088518272229E-2</v>
      </c>
      <c r="U411" s="21">
        <f t="shared" si="89"/>
        <v>-0.13964289683044595</v>
      </c>
      <c r="V411" s="21">
        <f t="shared" si="90"/>
        <v>-0.13826447452949583</v>
      </c>
      <c r="W411" s="22">
        <f t="shared" si="91"/>
        <v>30</v>
      </c>
      <c r="X411" s="21">
        <f t="shared" si="92"/>
        <v>-6.6666666666666666E-2</v>
      </c>
      <c r="Y411" s="23">
        <f t="shared" si="93"/>
        <v>100000</v>
      </c>
      <c r="Z411" s="21">
        <f t="shared" si="94"/>
        <v>2.1999999999999999E-2</v>
      </c>
      <c r="AA411" s="21">
        <f t="shared" si="95"/>
        <v>0.06</v>
      </c>
      <c r="AB411" s="21">
        <f t="shared" si="96"/>
        <v>0.18700000000000006</v>
      </c>
      <c r="AC411" s="21">
        <f t="shared" si="97"/>
        <v>0</v>
      </c>
    </row>
    <row r="412" spans="2:29" x14ac:dyDescent="0.25">
      <c r="B412" s="27" t="s">
        <v>816</v>
      </c>
      <c r="C412" s="27" t="s">
        <v>817</v>
      </c>
      <c r="D412" t="s">
        <v>920</v>
      </c>
      <c r="E412">
        <v>17</v>
      </c>
      <c r="F412">
        <v>37</v>
      </c>
      <c r="G412" t="s">
        <v>34</v>
      </c>
      <c r="H412">
        <v>269</v>
      </c>
      <c r="I412">
        <v>158</v>
      </c>
      <c r="J412">
        <v>5</v>
      </c>
      <c r="K412">
        <v>-5</v>
      </c>
      <c r="L412">
        <v>8</v>
      </c>
      <c r="M412" t="s">
        <v>30</v>
      </c>
      <c r="N412" s="20">
        <f t="shared" si="84"/>
        <v>1</v>
      </c>
      <c r="P412" s="20">
        <f t="shared" si="85"/>
        <v>1</v>
      </c>
      <c r="R412" s="12">
        <f t="shared" si="86"/>
        <v>-1</v>
      </c>
      <c r="S412" s="21">
        <f t="shared" si="87"/>
        <v>-0.10095597022103275</v>
      </c>
      <c r="T412" s="21">
        <f t="shared" si="88"/>
        <v>-0.49874053819400277</v>
      </c>
      <c r="U412" s="21">
        <f t="shared" si="89"/>
        <v>-0.32869207772669617</v>
      </c>
      <c r="V412" s="21">
        <f t="shared" si="90"/>
        <v>-0.30946286204724388</v>
      </c>
      <c r="W412" s="22">
        <f t="shared" si="91"/>
        <v>8</v>
      </c>
      <c r="X412" s="21">
        <f t="shared" si="92"/>
        <v>-0.625</v>
      </c>
      <c r="Y412" s="23">
        <f t="shared" si="93"/>
        <v>100000</v>
      </c>
      <c r="Z412" s="21">
        <f t="shared" si="94"/>
        <v>4.0000000000000001E-3</v>
      </c>
      <c r="AA412" s="21">
        <f t="shared" si="95"/>
        <v>6.0000000000000001E-3</v>
      </c>
      <c r="AB412" s="21">
        <f t="shared" si="96"/>
        <v>0.18700000000000006</v>
      </c>
      <c r="AC412" s="21">
        <f t="shared" si="97"/>
        <v>0</v>
      </c>
    </row>
    <row r="413" spans="2:29" x14ac:dyDescent="0.25">
      <c r="B413" s="27" t="s">
        <v>818</v>
      </c>
      <c r="C413" s="27" t="s">
        <v>819</v>
      </c>
      <c r="D413" t="s">
        <v>920</v>
      </c>
      <c r="E413">
        <v>17</v>
      </c>
      <c r="F413">
        <v>127</v>
      </c>
      <c r="G413" t="s">
        <v>86</v>
      </c>
      <c r="H413">
        <v>172</v>
      </c>
      <c r="I413">
        <v>133</v>
      </c>
      <c r="J413">
        <v>67</v>
      </c>
      <c r="K413">
        <v>11</v>
      </c>
      <c r="L413">
        <v>-37</v>
      </c>
      <c r="M413">
        <v>110</v>
      </c>
      <c r="N413" s="20">
        <f t="shared" si="84"/>
        <v>1</v>
      </c>
      <c r="P413" s="20">
        <f t="shared" si="85"/>
        <v>1</v>
      </c>
      <c r="R413" s="12">
        <f t="shared" si="86"/>
        <v>0.16417910447761194</v>
      </c>
      <c r="S413" s="21">
        <f t="shared" si="87"/>
        <v>-5.012897780804948E-2</v>
      </c>
      <c r="T413" s="21">
        <f t="shared" si="88"/>
        <v>-0.12814425758249703</v>
      </c>
      <c r="U413" s="21">
        <f t="shared" si="89"/>
        <v>-8.9972250283522737E-2</v>
      </c>
      <c r="V413" s="21">
        <f t="shared" si="90"/>
        <v>-8.9415161891356412E-2</v>
      </c>
      <c r="W413" s="22">
        <f t="shared" si="91"/>
        <v>110</v>
      </c>
      <c r="X413" s="21">
        <f t="shared" si="92"/>
        <v>0.1</v>
      </c>
      <c r="Y413" s="23">
        <f t="shared" si="93"/>
        <v>1.5454545454545454</v>
      </c>
      <c r="Z413" s="21">
        <f t="shared" si="94"/>
        <v>7.0999999999999994E-2</v>
      </c>
      <c r="AA413" s="21">
        <f t="shared" si="95"/>
        <v>0.59299999999999997</v>
      </c>
      <c r="AB413" s="21">
        <f t="shared" si="96"/>
        <v>0.98299999999999998</v>
      </c>
      <c r="AC413" s="21">
        <f t="shared" si="97"/>
        <v>0</v>
      </c>
    </row>
    <row r="414" spans="2:29" x14ac:dyDescent="0.25">
      <c r="B414" s="27" t="s">
        <v>802</v>
      </c>
      <c r="C414" s="27" t="s">
        <v>803</v>
      </c>
      <c r="D414" t="s">
        <v>920</v>
      </c>
      <c r="E414">
        <v>17</v>
      </c>
      <c r="F414">
        <v>-2</v>
      </c>
      <c r="G414" t="s">
        <v>34</v>
      </c>
      <c r="H414">
        <v>8</v>
      </c>
      <c r="I414">
        <v>9</v>
      </c>
      <c r="J414">
        <v>7</v>
      </c>
      <c r="K414">
        <v>0</v>
      </c>
      <c r="L414">
        <v>17</v>
      </c>
      <c r="M414" t="s">
        <v>30</v>
      </c>
      <c r="N414" s="20">
        <f t="shared" si="84"/>
        <v>1</v>
      </c>
      <c r="P414" s="20">
        <f t="shared" si="85"/>
        <v>1</v>
      </c>
      <c r="R414" s="12">
        <f t="shared" si="86"/>
        <v>0</v>
      </c>
      <c r="S414" s="21">
        <f t="shared" si="87"/>
        <v>2.3836255539609663E-2</v>
      </c>
      <c r="T414" s="21">
        <f t="shared" si="88"/>
        <v>-4.9020607204410371E-2</v>
      </c>
      <c r="U414" s="21">
        <f t="shared" si="89"/>
        <v>-1.326438160205845E-2</v>
      </c>
      <c r="V414" s="21">
        <f t="shared" si="90"/>
        <v>-1.2816244422286386E-2</v>
      </c>
      <c r="W414" s="22">
        <f t="shared" si="91"/>
        <v>17</v>
      </c>
      <c r="X414" s="21">
        <f t="shared" si="92"/>
        <v>0</v>
      </c>
      <c r="Y414" s="23">
        <f t="shared" si="93"/>
        <v>100000</v>
      </c>
      <c r="Z414" s="21">
        <f t="shared" si="94"/>
        <v>0.27800000000000002</v>
      </c>
      <c r="AA414" s="21">
        <f t="shared" si="95"/>
        <v>0.125</v>
      </c>
      <c r="AB414" s="21">
        <f t="shared" si="96"/>
        <v>0.18700000000000006</v>
      </c>
      <c r="AC414" s="21">
        <f t="shared" si="97"/>
        <v>0</v>
      </c>
    </row>
    <row r="415" spans="2:29" x14ac:dyDescent="0.25">
      <c r="B415" s="27" t="s">
        <v>921</v>
      </c>
      <c r="C415" s="27" t="s">
        <v>922</v>
      </c>
      <c r="D415" t="s">
        <v>920</v>
      </c>
      <c r="E415">
        <v>16</v>
      </c>
      <c r="F415">
        <v>18</v>
      </c>
      <c r="G415" t="s">
        <v>49</v>
      </c>
      <c r="H415">
        <v>11</v>
      </c>
      <c r="I415">
        <v>9</v>
      </c>
      <c r="J415">
        <v>4</v>
      </c>
      <c r="K415">
        <v>0</v>
      </c>
      <c r="L415">
        <v>9</v>
      </c>
      <c r="M415">
        <v>1</v>
      </c>
      <c r="N415" s="20">
        <f t="shared" si="84"/>
        <v>1</v>
      </c>
      <c r="P415" s="20">
        <f t="shared" si="85"/>
        <v>1</v>
      </c>
      <c r="R415" s="12">
        <f t="shared" si="86"/>
        <v>0</v>
      </c>
      <c r="S415" s="21">
        <f t="shared" si="87"/>
        <v>-3.9339431627563259E-2</v>
      </c>
      <c r="T415" s="21">
        <f t="shared" si="88"/>
        <v>-0.14971699958280615</v>
      </c>
      <c r="U415" s="21">
        <f t="shared" si="89"/>
        <v>-9.6211667226112962E-2</v>
      </c>
      <c r="V415" s="21">
        <f t="shared" si="90"/>
        <v>-9.5089366145494125E-2</v>
      </c>
      <c r="W415" s="22">
        <f t="shared" si="91"/>
        <v>10</v>
      </c>
      <c r="X415" s="21">
        <f t="shared" si="92"/>
        <v>0</v>
      </c>
      <c r="Y415" s="23">
        <f t="shared" si="93"/>
        <v>100000</v>
      </c>
      <c r="Z415" s="21">
        <f t="shared" si="94"/>
        <v>5.8000000000000003E-2</v>
      </c>
      <c r="AA415" s="21">
        <f t="shared" si="95"/>
        <v>0.125</v>
      </c>
      <c r="AB415" s="21">
        <f t="shared" si="96"/>
        <v>0.18700000000000006</v>
      </c>
      <c r="AC415" s="21">
        <f t="shared" si="97"/>
        <v>0</v>
      </c>
    </row>
    <row r="416" spans="2:29" x14ac:dyDescent="0.25">
      <c r="B416" t="s">
        <v>7478</v>
      </c>
      <c r="C416" t="s">
        <v>7479</v>
      </c>
      <c r="D416" t="s">
        <v>920</v>
      </c>
      <c r="E416">
        <v>15</v>
      </c>
      <c r="F416">
        <v>36</v>
      </c>
      <c r="G416" t="s">
        <v>99</v>
      </c>
      <c r="H416">
        <v>116</v>
      </c>
      <c r="I416">
        <v>9</v>
      </c>
      <c r="J416">
        <v>2</v>
      </c>
      <c r="K416">
        <v>2</v>
      </c>
      <c r="L416">
        <v>-18</v>
      </c>
      <c r="M416">
        <v>17</v>
      </c>
      <c r="N416" s="20">
        <f t="shared" si="84"/>
        <v>1</v>
      </c>
      <c r="P416" s="20">
        <f t="shared" si="85"/>
        <v>1</v>
      </c>
      <c r="R416" s="12">
        <f t="shared" si="86"/>
        <v>1</v>
      </c>
      <c r="S416" s="21">
        <f t="shared" si="87"/>
        <v>-0.40026843932518019</v>
      </c>
      <c r="T416" s="21">
        <f t="shared" si="88"/>
        <v>-0.2597856550256934</v>
      </c>
      <c r="U416" s="21">
        <f t="shared" si="89"/>
        <v>-0.33371935016441423</v>
      </c>
      <c r="V416" s="21">
        <f t="shared" si="90"/>
        <v>-0.33125781483842925</v>
      </c>
      <c r="W416" s="22">
        <f t="shared" si="91"/>
        <v>17</v>
      </c>
      <c r="X416" s="21">
        <f t="shared" si="92"/>
        <v>0.11764705882352941</v>
      </c>
      <c r="Y416" s="23">
        <f t="shared" si="93"/>
        <v>7.5</v>
      </c>
      <c r="Z416" s="21">
        <f t="shared" si="94"/>
        <v>2E-3</v>
      </c>
      <c r="AA416" s="21">
        <f t="shared" si="95"/>
        <v>0.64700000000000002</v>
      </c>
      <c r="AB416" s="21">
        <f t="shared" si="96"/>
        <v>0.58000000000000007</v>
      </c>
      <c r="AC416" s="21">
        <f t="shared" si="97"/>
        <v>0</v>
      </c>
    </row>
    <row r="417" spans="2:29" x14ac:dyDescent="0.25">
      <c r="B417" s="27" t="s">
        <v>832</v>
      </c>
      <c r="C417" s="27" t="s">
        <v>833</v>
      </c>
      <c r="D417" t="s">
        <v>920</v>
      </c>
      <c r="E417">
        <v>14</v>
      </c>
      <c r="F417">
        <v>22</v>
      </c>
      <c r="G417" t="s">
        <v>34</v>
      </c>
      <c r="H417">
        <v>34</v>
      </c>
      <c r="I417">
        <v>28</v>
      </c>
      <c r="J417">
        <v>22</v>
      </c>
      <c r="K417">
        <v>0</v>
      </c>
      <c r="L417">
        <v>7</v>
      </c>
      <c r="M417">
        <v>3</v>
      </c>
      <c r="N417" s="20">
        <f t="shared" si="84"/>
        <v>1</v>
      </c>
      <c r="P417" s="20">
        <f t="shared" si="85"/>
        <v>1</v>
      </c>
      <c r="R417" s="12">
        <f t="shared" si="86"/>
        <v>0</v>
      </c>
      <c r="S417" s="21">
        <f t="shared" si="87"/>
        <v>-3.8086936409554406E-2</v>
      </c>
      <c r="T417" s="21">
        <f t="shared" si="88"/>
        <v>-4.7087706305644628E-2</v>
      </c>
      <c r="U417" s="21">
        <f t="shared" si="89"/>
        <v>-4.2597898602402373E-2</v>
      </c>
      <c r="V417" s="21">
        <f t="shared" si="90"/>
        <v>-4.2590847105867136E-2</v>
      </c>
      <c r="W417" s="22">
        <f t="shared" si="91"/>
        <v>10</v>
      </c>
      <c r="X417" s="21">
        <f t="shared" si="92"/>
        <v>0</v>
      </c>
      <c r="Y417" s="23">
        <f t="shared" si="93"/>
        <v>100000</v>
      </c>
      <c r="Z417" s="21">
        <f t="shared" si="94"/>
        <v>0.16400000000000001</v>
      </c>
      <c r="AA417" s="21">
        <f t="shared" si="95"/>
        <v>0.125</v>
      </c>
      <c r="AB417" s="21">
        <f t="shared" si="96"/>
        <v>0.18700000000000006</v>
      </c>
      <c r="AC417" s="21">
        <f t="shared" si="97"/>
        <v>0</v>
      </c>
    </row>
    <row r="418" spans="2:29" x14ac:dyDescent="0.25">
      <c r="B418" s="27" t="s">
        <v>774</v>
      </c>
      <c r="C418" s="27" t="s">
        <v>775</v>
      </c>
      <c r="D418" t="s">
        <v>920</v>
      </c>
      <c r="E418">
        <v>14</v>
      </c>
      <c r="F418">
        <v>24</v>
      </c>
      <c r="G418" t="s">
        <v>37</v>
      </c>
      <c r="H418">
        <v>12</v>
      </c>
      <c r="I418">
        <v>14</v>
      </c>
      <c r="J418">
        <v>15</v>
      </c>
      <c r="K418">
        <v>0</v>
      </c>
      <c r="L418">
        <v>4</v>
      </c>
      <c r="M418">
        <v>7</v>
      </c>
      <c r="N418" s="20">
        <f t="shared" si="84"/>
        <v>1</v>
      </c>
      <c r="P418" s="20">
        <f t="shared" si="85"/>
        <v>1</v>
      </c>
      <c r="R418" s="12">
        <f t="shared" si="86"/>
        <v>0</v>
      </c>
      <c r="S418" s="21">
        <f t="shared" si="87"/>
        <v>3.1310306477545069E-2</v>
      </c>
      <c r="T418" s="21">
        <f t="shared" si="88"/>
        <v>1.3894214014664508E-2</v>
      </c>
      <c r="U418" s="21">
        <f t="shared" si="89"/>
        <v>2.2565182563572872E-2</v>
      </c>
      <c r="V418" s="21">
        <f t="shared" si="90"/>
        <v>2.258990101859415E-2</v>
      </c>
      <c r="W418" s="22">
        <f t="shared" si="91"/>
        <v>11</v>
      </c>
      <c r="X418" s="21">
        <f t="shared" si="92"/>
        <v>0</v>
      </c>
      <c r="Y418" s="23">
        <f t="shared" si="93"/>
        <v>100000</v>
      </c>
      <c r="Z418" s="21">
        <f t="shared" si="94"/>
        <v>0.46700000000000003</v>
      </c>
      <c r="AA418" s="21">
        <f t="shared" si="95"/>
        <v>0.125</v>
      </c>
      <c r="AB418" s="21">
        <f t="shared" si="96"/>
        <v>0.18700000000000006</v>
      </c>
      <c r="AC418" s="21">
        <f t="shared" si="97"/>
        <v>0</v>
      </c>
    </row>
    <row r="419" spans="2:29" x14ac:dyDescent="0.25">
      <c r="B419" s="27" t="s">
        <v>826</v>
      </c>
      <c r="C419" s="27" t="s">
        <v>827</v>
      </c>
      <c r="D419" t="s">
        <v>920</v>
      </c>
      <c r="E419">
        <v>14</v>
      </c>
      <c r="F419">
        <v>14</v>
      </c>
      <c r="G419" t="s">
        <v>49</v>
      </c>
      <c r="H419">
        <v>31</v>
      </c>
      <c r="I419">
        <v>13</v>
      </c>
      <c r="J419">
        <v>14</v>
      </c>
      <c r="K419">
        <v>1</v>
      </c>
      <c r="L419">
        <v>21</v>
      </c>
      <c r="M419" t="s">
        <v>30</v>
      </c>
      <c r="N419" s="20">
        <f t="shared" ref="N419:N445" si="98">IF(V419&lt;5%,1,0)</f>
        <v>1</v>
      </c>
      <c r="P419" s="20">
        <f t="shared" si="85"/>
        <v>1</v>
      </c>
      <c r="R419" s="12">
        <f t="shared" si="86"/>
        <v>7.1428571428571425E-2</v>
      </c>
      <c r="S419" s="21">
        <f t="shared" si="87"/>
        <v>-0.15954138795044259</v>
      </c>
      <c r="T419" s="21">
        <f t="shared" si="88"/>
        <v>1.4931978945393665E-2</v>
      </c>
      <c r="U419" s="21">
        <f t="shared" si="89"/>
        <v>-7.6415503405803054E-2</v>
      </c>
      <c r="V419" s="21">
        <f t="shared" si="90"/>
        <v>-7.3674970803617332E-2</v>
      </c>
      <c r="W419" s="22">
        <f t="shared" si="91"/>
        <v>21</v>
      </c>
      <c r="X419" s="21">
        <f t="shared" si="92"/>
        <v>4.7619047619047616E-2</v>
      </c>
      <c r="Y419" s="23">
        <f t="shared" si="93"/>
        <v>14</v>
      </c>
      <c r="Z419" s="21">
        <f t="shared" si="94"/>
        <v>8.8999999999999996E-2</v>
      </c>
      <c r="AA419" s="21">
        <f t="shared" si="95"/>
        <v>0.36799999999999999</v>
      </c>
      <c r="AB419" s="21">
        <f t="shared" si="96"/>
        <v>0.38500000000000001</v>
      </c>
      <c r="AC419" s="21">
        <f t="shared" si="97"/>
        <v>0</v>
      </c>
    </row>
    <row r="420" spans="2:29" x14ac:dyDescent="0.25">
      <c r="B420" s="27" t="s">
        <v>828</v>
      </c>
      <c r="C420" s="27" t="s">
        <v>829</v>
      </c>
      <c r="D420" t="s">
        <v>920</v>
      </c>
      <c r="E420">
        <v>13</v>
      </c>
      <c r="F420">
        <v>-5</v>
      </c>
      <c r="G420" t="s">
        <v>86</v>
      </c>
      <c r="H420">
        <v>180</v>
      </c>
      <c r="I420">
        <v>142</v>
      </c>
      <c r="J420">
        <v>145</v>
      </c>
      <c r="K420">
        <v>0</v>
      </c>
      <c r="L420">
        <v>70</v>
      </c>
      <c r="M420" t="s">
        <v>30</v>
      </c>
      <c r="N420" s="20">
        <f t="shared" si="98"/>
        <v>1</v>
      </c>
      <c r="P420" s="20">
        <f t="shared" si="85"/>
        <v>1</v>
      </c>
      <c r="R420" s="12">
        <f t="shared" si="86"/>
        <v>0</v>
      </c>
      <c r="S420" s="21">
        <f t="shared" si="87"/>
        <v>-4.6318917654029179E-2</v>
      </c>
      <c r="T420" s="21">
        <f t="shared" si="88"/>
        <v>4.1900909501348949E-3</v>
      </c>
      <c r="U420" s="21">
        <f t="shared" si="89"/>
        <v>-2.1390224441619643E-2</v>
      </c>
      <c r="V420" s="21">
        <f t="shared" si="90"/>
        <v>-2.1173017048504644E-2</v>
      </c>
      <c r="W420" s="22">
        <f t="shared" si="91"/>
        <v>70</v>
      </c>
      <c r="X420" s="21">
        <f t="shared" si="92"/>
        <v>0</v>
      </c>
      <c r="Y420" s="23">
        <f t="shared" si="93"/>
        <v>100000</v>
      </c>
      <c r="Z420" s="21">
        <f t="shared" si="94"/>
        <v>0.247</v>
      </c>
      <c r="AA420" s="21">
        <f t="shared" si="95"/>
        <v>0.125</v>
      </c>
      <c r="AB420" s="21">
        <f t="shared" si="96"/>
        <v>0.18700000000000006</v>
      </c>
      <c r="AC420" s="21">
        <f t="shared" si="97"/>
        <v>0</v>
      </c>
    </row>
    <row r="421" spans="2:29" x14ac:dyDescent="0.25">
      <c r="B421" s="27" t="s">
        <v>842</v>
      </c>
      <c r="C421" s="27" t="s">
        <v>843</v>
      </c>
      <c r="D421" t="s">
        <v>920</v>
      </c>
      <c r="E421">
        <v>13</v>
      </c>
      <c r="F421">
        <v>36</v>
      </c>
      <c r="G421" t="s">
        <v>34</v>
      </c>
      <c r="H421">
        <v>99</v>
      </c>
      <c r="I421">
        <v>77</v>
      </c>
      <c r="J421">
        <v>48</v>
      </c>
      <c r="K421">
        <v>0</v>
      </c>
      <c r="L421">
        <v>3</v>
      </c>
      <c r="M421">
        <v>20</v>
      </c>
      <c r="N421" s="20">
        <f t="shared" si="98"/>
        <v>1</v>
      </c>
      <c r="P421" s="20">
        <f t="shared" si="85"/>
        <v>1</v>
      </c>
      <c r="R421" s="12">
        <f t="shared" si="86"/>
        <v>0</v>
      </c>
      <c r="S421" s="21">
        <f t="shared" si="87"/>
        <v>-4.9020607204410371E-2</v>
      </c>
      <c r="T421" s="21">
        <f t="shared" si="88"/>
        <v>-9.0191264370455215E-2</v>
      </c>
      <c r="U421" s="21">
        <f t="shared" si="89"/>
        <v>-6.983369284352825E-2</v>
      </c>
      <c r="V421" s="21">
        <f t="shared" si="90"/>
        <v>-6.9681854806131274E-2</v>
      </c>
      <c r="W421" s="22">
        <f t="shared" si="91"/>
        <v>23</v>
      </c>
      <c r="X421" s="21">
        <f t="shared" si="92"/>
        <v>0</v>
      </c>
      <c r="Y421" s="23">
        <f t="shared" si="93"/>
        <v>100000</v>
      </c>
      <c r="Z421" s="21">
        <f t="shared" si="94"/>
        <v>0.10100000000000001</v>
      </c>
      <c r="AA421" s="21">
        <f t="shared" si="95"/>
        <v>0.125</v>
      </c>
      <c r="AB421" s="21">
        <f t="shared" si="96"/>
        <v>0.18700000000000006</v>
      </c>
      <c r="AC421" s="21">
        <f t="shared" si="97"/>
        <v>0</v>
      </c>
    </row>
    <row r="422" spans="2:29" x14ac:dyDescent="0.25">
      <c r="B422" s="27" t="s">
        <v>846</v>
      </c>
      <c r="C422" s="27" t="s">
        <v>847</v>
      </c>
      <c r="D422" t="s">
        <v>920</v>
      </c>
      <c r="E422">
        <v>12</v>
      </c>
      <c r="F422">
        <v>12</v>
      </c>
      <c r="G422" t="s">
        <v>31</v>
      </c>
      <c r="H422">
        <v>14</v>
      </c>
      <c r="I422">
        <v>15</v>
      </c>
      <c r="J422">
        <v>14</v>
      </c>
      <c r="K422">
        <v>1</v>
      </c>
      <c r="L422">
        <v>24</v>
      </c>
      <c r="M422" t="s">
        <v>30</v>
      </c>
      <c r="N422" s="20">
        <f t="shared" si="98"/>
        <v>1</v>
      </c>
      <c r="P422" s="20">
        <f t="shared" si="85"/>
        <v>1</v>
      </c>
      <c r="R422" s="12">
        <f t="shared" si="86"/>
        <v>7.1428571428571425E-2</v>
      </c>
      <c r="S422" s="21">
        <f t="shared" si="87"/>
        <v>1.3894214014664508E-2</v>
      </c>
      <c r="T422" s="21">
        <f t="shared" si="88"/>
        <v>-1.3703810340970568E-2</v>
      </c>
      <c r="U422" s="21">
        <f t="shared" si="89"/>
        <v>0</v>
      </c>
      <c r="V422" s="21">
        <f t="shared" si="90"/>
        <v>6.3467891231313203E-5</v>
      </c>
      <c r="W422" s="22">
        <f t="shared" si="91"/>
        <v>24</v>
      </c>
      <c r="X422" s="21">
        <f t="shared" si="92"/>
        <v>4.1666666666666664E-2</v>
      </c>
      <c r="Y422" s="23">
        <f t="shared" si="93"/>
        <v>12</v>
      </c>
      <c r="Z422" s="21">
        <f t="shared" si="94"/>
        <v>0.34799999999999998</v>
      </c>
      <c r="AA422" s="21">
        <f t="shared" si="95"/>
        <v>0.33400000000000002</v>
      </c>
      <c r="AB422" s="21">
        <f t="shared" si="96"/>
        <v>0.44099999999999995</v>
      </c>
      <c r="AC422" s="21">
        <f t="shared" si="97"/>
        <v>0</v>
      </c>
    </row>
    <row r="423" spans="2:29" x14ac:dyDescent="0.25">
      <c r="B423" s="27" t="s">
        <v>836</v>
      </c>
      <c r="C423" s="27" t="s">
        <v>837</v>
      </c>
      <c r="D423" t="s">
        <v>920</v>
      </c>
      <c r="E423">
        <v>12</v>
      </c>
      <c r="F423">
        <v>16</v>
      </c>
      <c r="G423" t="s">
        <v>86</v>
      </c>
      <c r="H423">
        <v>30</v>
      </c>
      <c r="I423">
        <v>52</v>
      </c>
      <c r="J423">
        <v>44</v>
      </c>
      <c r="K423">
        <v>2</v>
      </c>
      <c r="L423">
        <v>11</v>
      </c>
      <c r="M423" t="s">
        <v>30</v>
      </c>
      <c r="N423" s="20">
        <f t="shared" si="98"/>
        <v>1</v>
      </c>
      <c r="P423" s="20">
        <f t="shared" si="85"/>
        <v>1</v>
      </c>
      <c r="R423" s="12">
        <f t="shared" si="86"/>
        <v>4.5454545454545456E-2</v>
      </c>
      <c r="S423" s="21">
        <f t="shared" si="87"/>
        <v>0.11628841548417412</v>
      </c>
      <c r="T423" s="21">
        <f t="shared" si="88"/>
        <v>-3.2858839999393652E-2</v>
      </c>
      <c r="U423" s="21">
        <f t="shared" si="89"/>
        <v>3.904209397242564E-2</v>
      </c>
      <c r="V423" s="21">
        <f t="shared" si="90"/>
        <v>4.0823889819068704E-2</v>
      </c>
      <c r="W423" s="22">
        <f t="shared" si="91"/>
        <v>11</v>
      </c>
      <c r="X423" s="21">
        <f t="shared" si="92"/>
        <v>0.18181818181818182</v>
      </c>
      <c r="Y423" s="23">
        <f t="shared" si="93"/>
        <v>6</v>
      </c>
      <c r="Z423" s="21">
        <f t="shared" si="94"/>
        <v>0.57699999999999996</v>
      </c>
      <c r="AA423" s="21">
        <f t="shared" si="95"/>
        <v>0.83799999999999997</v>
      </c>
      <c r="AB423" s="21">
        <f t="shared" si="96"/>
        <v>0.69300000000000006</v>
      </c>
      <c r="AC423" s="21">
        <f t="shared" si="97"/>
        <v>0</v>
      </c>
    </row>
    <row r="424" spans="2:29" x14ac:dyDescent="0.25">
      <c r="B424" s="27" t="s">
        <v>854</v>
      </c>
      <c r="C424" s="27" t="s">
        <v>855</v>
      </c>
      <c r="D424" t="s">
        <v>920</v>
      </c>
      <c r="E424">
        <v>12</v>
      </c>
      <c r="F424">
        <v>22</v>
      </c>
      <c r="G424" t="s">
        <v>49</v>
      </c>
      <c r="H424">
        <v>21</v>
      </c>
      <c r="I424">
        <v>17</v>
      </c>
      <c r="J424">
        <v>18</v>
      </c>
      <c r="K424">
        <v>2</v>
      </c>
      <c r="L424">
        <v>26</v>
      </c>
      <c r="M424">
        <v>0</v>
      </c>
      <c r="N424" s="20">
        <f t="shared" si="98"/>
        <v>1</v>
      </c>
      <c r="P424" s="20">
        <f t="shared" si="85"/>
        <v>1</v>
      </c>
      <c r="R424" s="12">
        <f t="shared" si="86"/>
        <v>0.1111111111111111</v>
      </c>
      <c r="S424" s="21">
        <f t="shared" si="87"/>
        <v>-4.138123663706228E-2</v>
      </c>
      <c r="T424" s="21">
        <f t="shared" si="88"/>
        <v>1.1497274155136239E-2</v>
      </c>
      <c r="U424" s="21">
        <f t="shared" si="89"/>
        <v>-1.5296863975959973E-2</v>
      </c>
      <c r="V424" s="21">
        <f t="shared" si="90"/>
        <v>-1.5060275485962005E-2</v>
      </c>
      <c r="W424" s="22">
        <f t="shared" si="91"/>
        <v>26</v>
      </c>
      <c r="X424" s="21">
        <f t="shared" si="92"/>
        <v>7.6923076923076927E-2</v>
      </c>
      <c r="Y424" s="23">
        <f t="shared" si="93"/>
        <v>6</v>
      </c>
      <c r="Z424" s="21">
        <f t="shared" si="94"/>
        <v>0.26900000000000002</v>
      </c>
      <c r="AA424" s="21">
        <f t="shared" si="95"/>
        <v>0.48499999999999999</v>
      </c>
      <c r="AB424" s="21">
        <f t="shared" si="96"/>
        <v>0.69300000000000006</v>
      </c>
      <c r="AC424" s="21">
        <f t="shared" si="97"/>
        <v>0</v>
      </c>
    </row>
    <row r="425" spans="2:29" x14ac:dyDescent="0.25">
      <c r="B425" s="27" t="s">
        <v>822</v>
      </c>
      <c r="C425" s="27" t="s">
        <v>823</v>
      </c>
      <c r="D425" t="s">
        <v>920</v>
      </c>
      <c r="E425">
        <v>11</v>
      </c>
      <c r="F425">
        <v>28</v>
      </c>
      <c r="G425" t="s">
        <v>46</v>
      </c>
      <c r="H425">
        <v>8</v>
      </c>
      <c r="I425">
        <v>11</v>
      </c>
      <c r="J425">
        <v>5</v>
      </c>
      <c r="K425">
        <v>-4</v>
      </c>
      <c r="L425">
        <v>-3</v>
      </c>
      <c r="M425">
        <v>22</v>
      </c>
      <c r="N425" s="20">
        <f t="shared" si="98"/>
        <v>1</v>
      </c>
      <c r="P425" s="20">
        <f t="shared" si="85"/>
        <v>1</v>
      </c>
      <c r="R425" s="12">
        <f t="shared" si="86"/>
        <v>-0.8</v>
      </c>
      <c r="S425" s="21">
        <f t="shared" si="87"/>
        <v>6.5762756635474151E-2</v>
      </c>
      <c r="T425" s="21">
        <f t="shared" si="88"/>
        <v>-0.14588674088525466</v>
      </c>
      <c r="U425" s="21">
        <f t="shared" si="89"/>
        <v>-4.5912948671327891E-2</v>
      </c>
      <c r="V425" s="21">
        <f t="shared" si="90"/>
        <v>-4.2012310973702803E-2</v>
      </c>
      <c r="W425" s="22">
        <f t="shared" si="91"/>
        <v>22</v>
      </c>
      <c r="X425" s="21">
        <f t="shared" si="92"/>
        <v>-0.18181818181818182</v>
      </c>
      <c r="Y425" s="23">
        <f t="shared" si="93"/>
        <v>100000</v>
      </c>
      <c r="Z425" s="21">
        <f t="shared" si="94"/>
        <v>0.16600000000000001</v>
      </c>
      <c r="AA425" s="21">
        <f t="shared" si="95"/>
        <v>1.7000000000000001E-2</v>
      </c>
      <c r="AB425" s="21">
        <f t="shared" si="96"/>
        <v>0.18700000000000006</v>
      </c>
      <c r="AC425" s="21">
        <f t="shared" si="97"/>
        <v>0</v>
      </c>
    </row>
    <row r="426" spans="2:29" x14ac:dyDescent="0.25">
      <c r="B426" s="27" t="s">
        <v>892</v>
      </c>
      <c r="C426" s="27" t="s">
        <v>893</v>
      </c>
      <c r="D426" t="s">
        <v>920</v>
      </c>
      <c r="E426">
        <v>11</v>
      </c>
      <c r="F426">
        <v>15</v>
      </c>
      <c r="G426" t="s">
        <v>46</v>
      </c>
      <c r="H426">
        <v>26</v>
      </c>
      <c r="I426">
        <v>22</v>
      </c>
      <c r="J426">
        <v>12</v>
      </c>
      <c r="K426">
        <v>0</v>
      </c>
      <c r="L426">
        <v>15</v>
      </c>
      <c r="M426">
        <v>3</v>
      </c>
      <c r="N426" s="20">
        <f t="shared" si="98"/>
        <v>1</v>
      </c>
      <c r="P426" s="20">
        <f t="shared" si="85"/>
        <v>1</v>
      </c>
      <c r="R426" s="12">
        <f t="shared" si="86"/>
        <v>0</v>
      </c>
      <c r="S426" s="21">
        <f t="shared" si="87"/>
        <v>-3.2858839999393652E-2</v>
      </c>
      <c r="T426" s="21">
        <f t="shared" si="88"/>
        <v>-0.11416728965524281</v>
      </c>
      <c r="U426" s="21">
        <f t="shared" si="89"/>
        <v>-7.4405447807027403E-2</v>
      </c>
      <c r="V426" s="21">
        <f t="shared" si="90"/>
        <v>-7.3810525820554626E-2</v>
      </c>
      <c r="W426" s="22">
        <f t="shared" si="91"/>
        <v>18</v>
      </c>
      <c r="X426" s="21">
        <f t="shared" si="92"/>
        <v>0</v>
      </c>
      <c r="Y426" s="23">
        <f t="shared" si="93"/>
        <v>100000</v>
      </c>
      <c r="Z426" s="21">
        <f t="shared" si="94"/>
        <v>8.6999999999999994E-2</v>
      </c>
      <c r="AA426" s="21">
        <f t="shared" si="95"/>
        <v>0.125</v>
      </c>
      <c r="AB426" s="21">
        <f t="shared" si="96"/>
        <v>0.18700000000000006</v>
      </c>
      <c r="AC426" s="21">
        <f t="shared" si="97"/>
        <v>0</v>
      </c>
    </row>
    <row r="427" spans="2:29" x14ac:dyDescent="0.25">
      <c r="B427" s="27" t="s">
        <v>910</v>
      </c>
      <c r="C427" s="27" t="s">
        <v>911</v>
      </c>
      <c r="D427" t="s">
        <v>920</v>
      </c>
      <c r="E427">
        <v>10</v>
      </c>
      <c r="F427">
        <v>22</v>
      </c>
      <c r="G427" t="s">
        <v>31</v>
      </c>
      <c r="H427">
        <v>4</v>
      </c>
      <c r="I427">
        <v>5</v>
      </c>
      <c r="J427">
        <v>5</v>
      </c>
      <c r="K427">
        <v>1</v>
      </c>
      <c r="L427">
        <v>20</v>
      </c>
      <c r="M427">
        <v>1</v>
      </c>
      <c r="N427" s="20">
        <f t="shared" si="98"/>
        <v>1</v>
      </c>
      <c r="P427" s="20">
        <f t="shared" si="85"/>
        <v>1</v>
      </c>
      <c r="R427" s="12">
        <f t="shared" si="86"/>
        <v>0.2</v>
      </c>
      <c r="S427" s="21">
        <f t="shared" si="87"/>
        <v>4.5639552591273169E-2</v>
      </c>
      <c r="T427" s="21">
        <f t="shared" si="88"/>
        <v>0</v>
      </c>
      <c r="U427" s="21">
        <f t="shared" si="89"/>
        <v>2.2565182563572872E-2</v>
      </c>
      <c r="V427" s="21">
        <f t="shared" si="90"/>
        <v>2.2734911718282014E-2</v>
      </c>
      <c r="W427" s="22">
        <f t="shared" si="91"/>
        <v>21</v>
      </c>
      <c r="X427" s="21">
        <f t="shared" si="92"/>
        <v>4.7619047619047616E-2</v>
      </c>
      <c r="Y427" s="23">
        <f t="shared" si="93"/>
        <v>10</v>
      </c>
      <c r="Z427" s="21">
        <f t="shared" si="94"/>
        <v>0.46899999999999997</v>
      </c>
      <c r="AA427" s="21">
        <f t="shared" si="95"/>
        <v>0.36799999999999999</v>
      </c>
      <c r="AB427" s="21">
        <f t="shared" si="96"/>
        <v>0.504</v>
      </c>
      <c r="AC427" s="21">
        <f t="shared" si="97"/>
        <v>0</v>
      </c>
    </row>
    <row r="428" spans="2:29" x14ac:dyDescent="0.25">
      <c r="B428" s="27" t="s">
        <v>908</v>
      </c>
      <c r="C428" s="27" t="s">
        <v>909</v>
      </c>
      <c r="D428" t="s">
        <v>920</v>
      </c>
      <c r="E428">
        <v>10</v>
      </c>
      <c r="F428" t="s">
        <v>30</v>
      </c>
      <c r="G428" t="s">
        <v>86</v>
      </c>
      <c r="H428">
        <v>5</v>
      </c>
      <c r="I428">
        <v>2</v>
      </c>
      <c r="J428">
        <v>3</v>
      </c>
      <c r="K428">
        <v>1</v>
      </c>
      <c r="L428">
        <v>2</v>
      </c>
      <c r="M428">
        <v>3</v>
      </c>
      <c r="N428" s="20">
        <f t="shared" si="98"/>
        <v>1</v>
      </c>
      <c r="P428" s="20">
        <f t="shared" si="85"/>
        <v>1</v>
      </c>
      <c r="R428" s="12">
        <f t="shared" si="86"/>
        <v>0.33333333333333331</v>
      </c>
      <c r="S428" s="21">
        <f t="shared" si="87"/>
        <v>-0.16744679259812689</v>
      </c>
      <c r="T428" s="21">
        <f t="shared" si="88"/>
        <v>8.4471771197698553E-2</v>
      </c>
      <c r="U428" s="21">
        <f t="shared" si="89"/>
        <v>-4.9799783494323568E-2</v>
      </c>
      <c r="V428" s="21">
        <f t="shared" si="90"/>
        <v>-4.4258268298250636E-2</v>
      </c>
      <c r="W428" s="22">
        <f t="shared" si="91"/>
        <v>5</v>
      </c>
      <c r="X428" s="21">
        <f t="shared" si="92"/>
        <v>0.2</v>
      </c>
      <c r="Y428" s="23">
        <f t="shared" si="93"/>
        <v>10</v>
      </c>
      <c r="Z428" s="21">
        <f t="shared" si="94"/>
        <v>0.157</v>
      </c>
      <c r="AA428" s="21">
        <f t="shared" si="95"/>
        <v>0.86499999999999999</v>
      </c>
      <c r="AB428" s="21">
        <f t="shared" si="96"/>
        <v>0.504</v>
      </c>
      <c r="AC428" s="21">
        <f t="shared" si="97"/>
        <v>0</v>
      </c>
    </row>
    <row r="429" spans="2:29" x14ac:dyDescent="0.25">
      <c r="B429" s="27" t="s">
        <v>880</v>
      </c>
      <c r="C429" s="27" t="s">
        <v>881</v>
      </c>
      <c r="D429" t="s">
        <v>920</v>
      </c>
      <c r="E429">
        <v>10</v>
      </c>
      <c r="F429">
        <v>14</v>
      </c>
      <c r="G429" t="s">
        <v>46</v>
      </c>
      <c r="H429">
        <v>26</v>
      </c>
      <c r="I429">
        <v>18</v>
      </c>
      <c r="J429">
        <v>13</v>
      </c>
      <c r="K429">
        <v>1</v>
      </c>
      <c r="L429">
        <v>-5</v>
      </c>
      <c r="M429">
        <v>7</v>
      </c>
      <c r="N429" s="20">
        <f t="shared" si="98"/>
        <v>1</v>
      </c>
      <c r="P429" s="20">
        <f t="shared" si="85"/>
        <v>1</v>
      </c>
      <c r="R429" s="12">
        <f t="shared" si="86"/>
        <v>7.6923076923076927E-2</v>
      </c>
      <c r="S429" s="21">
        <f t="shared" si="87"/>
        <v>-7.0905623537439788E-2</v>
      </c>
      <c r="T429" s="21">
        <f t="shared" si="88"/>
        <v>-6.3011696819580632E-2</v>
      </c>
      <c r="U429" s="21">
        <f t="shared" si="89"/>
        <v>-6.696700846319259E-2</v>
      </c>
      <c r="V429" s="21">
        <f t="shared" si="90"/>
        <v>-6.6961442940071003E-2</v>
      </c>
      <c r="W429" s="22">
        <f t="shared" si="91"/>
        <v>7</v>
      </c>
      <c r="X429" s="21">
        <f t="shared" si="92"/>
        <v>0.14285714285714285</v>
      </c>
      <c r="Y429" s="23">
        <f t="shared" si="93"/>
        <v>10</v>
      </c>
      <c r="Z429" s="21">
        <f t="shared" si="94"/>
        <v>0.105</v>
      </c>
      <c r="AA429" s="21">
        <f t="shared" si="95"/>
        <v>0.72499999999999998</v>
      </c>
      <c r="AB429" s="21">
        <f t="shared" si="96"/>
        <v>0.504</v>
      </c>
      <c r="AC429" s="21">
        <f t="shared" si="97"/>
        <v>0</v>
      </c>
    </row>
    <row r="430" spans="2:29" x14ac:dyDescent="0.25">
      <c r="B430" s="27" t="s">
        <v>876</v>
      </c>
      <c r="C430" s="27" t="s">
        <v>877</v>
      </c>
      <c r="D430" t="s">
        <v>920</v>
      </c>
      <c r="E430">
        <v>10</v>
      </c>
      <c r="F430">
        <v>16</v>
      </c>
      <c r="G430" t="s">
        <v>49</v>
      </c>
      <c r="H430">
        <v>19</v>
      </c>
      <c r="I430">
        <v>11</v>
      </c>
      <c r="J430">
        <v>19</v>
      </c>
      <c r="K430">
        <v>2</v>
      </c>
      <c r="L430">
        <v>16</v>
      </c>
      <c r="M430">
        <v>4</v>
      </c>
      <c r="N430" s="20">
        <f t="shared" si="98"/>
        <v>1</v>
      </c>
      <c r="P430" s="20">
        <f t="shared" si="85"/>
        <v>1</v>
      </c>
      <c r="R430" s="12">
        <f t="shared" si="86"/>
        <v>0.10526315789473684</v>
      </c>
      <c r="S430" s="21">
        <f t="shared" si="87"/>
        <v>-0.10354639745865135</v>
      </c>
      <c r="T430" s="21">
        <f t="shared" si="88"/>
        <v>0.11550670014054099</v>
      </c>
      <c r="U430" s="21">
        <f t="shared" si="89"/>
        <v>0</v>
      </c>
      <c r="V430" s="21">
        <f t="shared" si="90"/>
        <v>3.986767560629878E-3</v>
      </c>
      <c r="W430" s="22">
        <f t="shared" si="91"/>
        <v>20</v>
      </c>
      <c r="X430" s="21">
        <f t="shared" si="92"/>
        <v>0.1</v>
      </c>
      <c r="Y430" s="23">
        <f t="shared" si="93"/>
        <v>5</v>
      </c>
      <c r="Z430" s="21">
        <f t="shared" si="94"/>
        <v>0.373</v>
      </c>
      <c r="AA430" s="21">
        <f t="shared" si="95"/>
        <v>0.59299999999999997</v>
      </c>
      <c r="AB430" s="21">
        <f t="shared" si="96"/>
        <v>0.79400000000000004</v>
      </c>
      <c r="AC430" s="21">
        <f t="shared" si="97"/>
        <v>0</v>
      </c>
    </row>
    <row r="431" spans="2:29" x14ac:dyDescent="0.25">
      <c r="B431" s="27" t="s">
        <v>888</v>
      </c>
      <c r="C431" s="27" t="s">
        <v>889</v>
      </c>
      <c r="D431" t="s">
        <v>920</v>
      </c>
      <c r="E431">
        <v>10</v>
      </c>
      <c r="F431">
        <v>24</v>
      </c>
      <c r="G431" t="s">
        <v>37</v>
      </c>
      <c r="H431">
        <v>148</v>
      </c>
      <c r="I431">
        <v>115</v>
      </c>
      <c r="J431">
        <v>126</v>
      </c>
      <c r="K431">
        <v>6</v>
      </c>
      <c r="L431">
        <v>35</v>
      </c>
      <c r="M431">
        <v>0</v>
      </c>
      <c r="N431" s="20">
        <f t="shared" si="98"/>
        <v>1</v>
      </c>
      <c r="P431" s="20">
        <f t="shared" si="85"/>
        <v>1</v>
      </c>
      <c r="R431" s="12">
        <f t="shared" si="86"/>
        <v>4.7619047619047616E-2</v>
      </c>
      <c r="S431" s="21">
        <f t="shared" si="87"/>
        <v>-4.9204264883773052E-2</v>
      </c>
      <c r="T431" s="21">
        <f t="shared" si="88"/>
        <v>1.8437872409972078E-2</v>
      </c>
      <c r="U431" s="21">
        <f t="shared" si="89"/>
        <v>-1.5964235625429368E-2</v>
      </c>
      <c r="V431" s="21">
        <f t="shared" si="90"/>
        <v>-1.5576876033076781E-2</v>
      </c>
      <c r="W431" s="22">
        <f t="shared" si="91"/>
        <v>35</v>
      </c>
      <c r="X431" s="21">
        <f t="shared" si="92"/>
        <v>0.17142857142857143</v>
      </c>
      <c r="Y431" s="23">
        <f t="shared" si="93"/>
        <v>1.6666666666666667</v>
      </c>
      <c r="Z431" s="21">
        <f t="shared" si="94"/>
        <v>0.26500000000000001</v>
      </c>
      <c r="AA431" s="21">
        <f t="shared" si="95"/>
        <v>0.80400000000000005</v>
      </c>
      <c r="AB431" s="21">
        <f t="shared" si="96"/>
        <v>0.97599999999999998</v>
      </c>
      <c r="AC431" s="21">
        <f t="shared" si="97"/>
        <v>0</v>
      </c>
    </row>
    <row r="432" spans="2:29" x14ac:dyDescent="0.25">
      <c r="B432" s="27" t="s">
        <v>866</v>
      </c>
      <c r="C432" s="27" t="s">
        <v>867</v>
      </c>
      <c r="D432" t="s">
        <v>920</v>
      </c>
      <c r="E432">
        <v>10</v>
      </c>
      <c r="F432">
        <v>9</v>
      </c>
      <c r="G432" t="s">
        <v>34</v>
      </c>
      <c r="H432">
        <v>99</v>
      </c>
      <c r="I432">
        <v>159</v>
      </c>
      <c r="J432">
        <v>8</v>
      </c>
      <c r="K432">
        <v>-1</v>
      </c>
      <c r="L432">
        <v>13</v>
      </c>
      <c r="M432" t="s">
        <v>30</v>
      </c>
      <c r="N432" s="20">
        <f t="shared" si="98"/>
        <v>1</v>
      </c>
      <c r="P432" s="20">
        <f t="shared" si="85"/>
        <v>1</v>
      </c>
      <c r="R432" s="12">
        <f t="shared" si="86"/>
        <v>-0.125</v>
      </c>
      <c r="S432" s="21">
        <f t="shared" si="87"/>
        <v>9.9391528026234965E-2</v>
      </c>
      <c r="T432" s="21">
        <f t="shared" si="88"/>
        <v>-0.45003054139584187</v>
      </c>
      <c r="U432" s="21">
        <f t="shared" si="89"/>
        <v>-0.22241928813621759</v>
      </c>
      <c r="V432" s="21">
        <f t="shared" si="90"/>
        <v>-0.19101943383527484</v>
      </c>
      <c r="W432" s="22">
        <f t="shared" si="91"/>
        <v>13</v>
      </c>
      <c r="X432" s="21">
        <f t="shared" si="92"/>
        <v>-7.6923076923076927E-2</v>
      </c>
      <c r="Y432" s="23">
        <f t="shared" si="93"/>
        <v>100000</v>
      </c>
      <c r="Z432" s="21">
        <f t="shared" si="94"/>
        <v>1.4999999999999999E-2</v>
      </c>
      <c r="AA432" s="21">
        <f t="shared" si="95"/>
        <v>5.0999999999999997E-2</v>
      </c>
      <c r="AB432" s="21">
        <f t="shared" si="96"/>
        <v>0.18700000000000006</v>
      </c>
      <c r="AC432" s="21">
        <f t="shared" si="97"/>
        <v>0</v>
      </c>
    </row>
    <row r="433" spans="2:29" x14ac:dyDescent="0.25">
      <c r="B433" s="27" t="s">
        <v>858</v>
      </c>
      <c r="C433" s="27" t="s">
        <v>859</v>
      </c>
      <c r="D433" t="s">
        <v>920</v>
      </c>
      <c r="E433">
        <v>10</v>
      </c>
      <c r="F433">
        <v>13</v>
      </c>
      <c r="G433" t="s">
        <v>86</v>
      </c>
      <c r="H433">
        <v>23</v>
      </c>
      <c r="I433">
        <v>29</v>
      </c>
      <c r="J433">
        <v>28</v>
      </c>
      <c r="K433">
        <v>2</v>
      </c>
      <c r="L433">
        <v>18</v>
      </c>
      <c r="M433" t="s">
        <v>30</v>
      </c>
      <c r="N433" s="20">
        <f t="shared" si="98"/>
        <v>1</v>
      </c>
      <c r="P433" s="20">
        <f t="shared" si="85"/>
        <v>1</v>
      </c>
      <c r="R433" s="12">
        <f t="shared" si="86"/>
        <v>7.1428571428571425E-2</v>
      </c>
      <c r="S433" s="21">
        <f t="shared" si="87"/>
        <v>4.7451763732829999E-2</v>
      </c>
      <c r="T433" s="21">
        <f t="shared" si="88"/>
        <v>-6.9936934620862257E-3</v>
      </c>
      <c r="U433" s="21">
        <f t="shared" si="89"/>
        <v>1.9865779002786743E-2</v>
      </c>
      <c r="V433" s="21">
        <f t="shared" si="90"/>
        <v>2.0107949757843507E-2</v>
      </c>
      <c r="W433" s="22">
        <f t="shared" si="91"/>
        <v>18</v>
      </c>
      <c r="X433" s="21">
        <f t="shared" si="92"/>
        <v>0.1111111111111111</v>
      </c>
      <c r="Y433" s="23">
        <f t="shared" si="93"/>
        <v>5</v>
      </c>
      <c r="Z433" s="21">
        <f t="shared" si="94"/>
        <v>0.45800000000000002</v>
      </c>
      <c r="AA433" s="21">
        <f t="shared" si="95"/>
        <v>0.61699999999999999</v>
      </c>
      <c r="AB433" s="21">
        <f t="shared" si="96"/>
        <v>0.79400000000000004</v>
      </c>
      <c r="AC433" s="21">
        <f t="shared" si="97"/>
        <v>0</v>
      </c>
    </row>
    <row r="434" spans="2:29" x14ac:dyDescent="0.25">
      <c r="B434" s="27" t="s">
        <v>872</v>
      </c>
      <c r="C434" s="27" t="s">
        <v>873</v>
      </c>
      <c r="D434" t="s">
        <v>920</v>
      </c>
      <c r="E434">
        <v>9</v>
      </c>
      <c r="F434">
        <v>9</v>
      </c>
      <c r="G434" t="s">
        <v>31</v>
      </c>
      <c r="H434">
        <v>17</v>
      </c>
      <c r="I434">
        <v>12</v>
      </c>
      <c r="J434">
        <v>8</v>
      </c>
      <c r="K434">
        <v>0</v>
      </c>
      <c r="L434">
        <v>19</v>
      </c>
      <c r="M434" t="s">
        <v>30</v>
      </c>
      <c r="N434" s="20">
        <f t="shared" si="98"/>
        <v>1</v>
      </c>
      <c r="P434" s="20">
        <f t="shared" si="85"/>
        <v>1</v>
      </c>
      <c r="R434" s="12">
        <f t="shared" si="86"/>
        <v>0</v>
      </c>
      <c r="S434" s="21">
        <f t="shared" si="87"/>
        <v>-6.7290361059346715E-2</v>
      </c>
      <c r="T434" s="21">
        <f t="shared" si="88"/>
        <v>-7.7892088518272229E-2</v>
      </c>
      <c r="U434" s="21">
        <f t="shared" si="89"/>
        <v>-7.2606374195702039E-2</v>
      </c>
      <c r="V434" s="21">
        <f t="shared" si="90"/>
        <v>-7.2596274591106999E-2</v>
      </c>
      <c r="W434" s="22">
        <f t="shared" si="91"/>
        <v>19</v>
      </c>
      <c r="X434" s="21">
        <f t="shared" si="92"/>
        <v>0</v>
      </c>
      <c r="Y434" s="23">
        <f t="shared" si="93"/>
        <v>100000</v>
      </c>
      <c r="Z434" s="21">
        <f t="shared" si="94"/>
        <v>9.8000000000000004E-2</v>
      </c>
      <c r="AA434" s="21">
        <f t="shared" si="95"/>
        <v>0.125</v>
      </c>
      <c r="AB434" s="21">
        <f t="shared" si="96"/>
        <v>0.18700000000000006</v>
      </c>
      <c r="AC434" s="21">
        <f t="shared" si="97"/>
        <v>0</v>
      </c>
    </row>
    <row r="435" spans="2:29" x14ac:dyDescent="0.25">
      <c r="B435" s="27" t="s">
        <v>882</v>
      </c>
      <c r="C435" s="27" t="s">
        <v>883</v>
      </c>
      <c r="D435" t="s">
        <v>920</v>
      </c>
      <c r="E435">
        <v>9</v>
      </c>
      <c r="F435">
        <v>8</v>
      </c>
      <c r="G435" t="s">
        <v>31</v>
      </c>
      <c r="H435">
        <v>11</v>
      </c>
      <c r="I435">
        <v>19</v>
      </c>
      <c r="J435">
        <v>8</v>
      </c>
      <c r="K435">
        <v>-2</v>
      </c>
      <c r="L435">
        <v>27</v>
      </c>
      <c r="M435" t="s">
        <v>30</v>
      </c>
      <c r="N435" s="20">
        <f t="shared" si="98"/>
        <v>1</v>
      </c>
      <c r="P435" s="20">
        <f t="shared" si="85"/>
        <v>1</v>
      </c>
      <c r="R435" s="12">
        <f t="shared" si="86"/>
        <v>-0.25</v>
      </c>
      <c r="S435" s="21">
        <f t="shared" si="87"/>
        <v>0.11550670014054099</v>
      </c>
      <c r="T435" s="21">
        <f t="shared" si="88"/>
        <v>-0.15886195406998527</v>
      </c>
      <c r="U435" s="21">
        <f t="shared" si="89"/>
        <v>-3.1343649183027567E-2</v>
      </c>
      <c r="V435" s="21">
        <f t="shared" si="90"/>
        <v>-2.4899634370823948E-2</v>
      </c>
      <c r="W435" s="22">
        <f t="shared" si="91"/>
        <v>27</v>
      </c>
      <c r="X435" s="21">
        <f t="shared" si="92"/>
        <v>-7.407407407407407E-2</v>
      </c>
      <c r="Y435" s="23">
        <f t="shared" si="93"/>
        <v>100000</v>
      </c>
      <c r="Z435" s="21">
        <f t="shared" si="94"/>
        <v>0.222</v>
      </c>
      <c r="AA435" s="21">
        <f t="shared" si="95"/>
        <v>5.2999999999999999E-2</v>
      </c>
      <c r="AB435" s="21">
        <f t="shared" si="96"/>
        <v>0.18700000000000006</v>
      </c>
      <c r="AC435" s="21">
        <f t="shared" si="97"/>
        <v>0</v>
      </c>
    </row>
    <row r="436" spans="2:29" x14ac:dyDescent="0.25">
      <c r="B436" s="27" t="s">
        <v>878</v>
      </c>
      <c r="C436" s="27" t="s">
        <v>879</v>
      </c>
      <c r="D436" t="s">
        <v>920</v>
      </c>
      <c r="E436">
        <v>9</v>
      </c>
      <c r="F436">
        <v>5</v>
      </c>
      <c r="G436" t="s">
        <v>31</v>
      </c>
      <c r="H436">
        <v>7</v>
      </c>
      <c r="I436">
        <v>5</v>
      </c>
      <c r="J436">
        <v>2</v>
      </c>
      <c r="K436">
        <v>-1</v>
      </c>
      <c r="L436">
        <v>31</v>
      </c>
      <c r="M436">
        <v>0</v>
      </c>
      <c r="N436" s="20">
        <f t="shared" si="98"/>
        <v>1</v>
      </c>
      <c r="P436" s="20">
        <f t="shared" si="85"/>
        <v>1</v>
      </c>
      <c r="R436" s="12">
        <f t="shared" si="86"/>
        <v>-0.5</v>
      </c>
      <c r="S436" s="21">
        <f t="shared" si="87"/>
        <v>-6.5080123851529836E-2</v>
      </c>
      <c r="T436" s="21">
        <f t="shared" si="88"/>
        <v>-0.16744679259812689</v>
      </c>
      <c r="U436" s="21">
        <f t="shared" si="89"/>
        <v>-0.11774689484753253</v>
      </c>
      <c r="V436" s="21">
        <f t="shared" si="90"/>
        <v>-0.11675793709906308</v>
      </c>
      <c r="W436" s="22">
        <f t="shared" si="91"/>
        <v>31</v>
      </c>
      <c r="X436" s="21">
        <f t="shared" si="92"/>
        <v>-3.2258064516129031E-2</v>
      </c>
      <c r="Y436" s="23">
        <f t="shared" si="93"/>
        <v>100000</v>
      </c>
      <c r="Z436" s="21">
        <f t="shared" si="94"/>
        <v>3.5000000000000003E-2</v>
      </c>
      <c r="AA436" s="21">
        <f t="shared" si="95"/>
        <v>8.6999999999999994E-2</v>
      </c>
      <c r="AB436" s="21">
        <f t="shared" si="96"/>
        <v>0.18700000000000006</v>
      </c>
      <c r="AC436" s="21">
        <f t="shared" si="97"/>
        <v>0</v>
      </c>
    </row>
    <row r="437" spans="2:29" x14ac:dyDescent="0.25">
      <c r="B437" s="27" t="s">
        <v>904</v>
      </c>
      <c r="C437" s="27" t="s">
        <v>905</v>
      </c>
      <c r="D437" t="s">
        <v>920</v>
      </c>
      <c r="E437">
        <v>9</v>
      </c>
      <c r="F437">
        <v>13</v>
      </c>
      <c r="G437" t="s">
        <v>56</v>
      </c>
      <c r="H437">
        <v>36</v>
      </c>
      <c r="I437">
        <v>34</v>
      </c>
      <c r="J437">
        <v>38</v>
      </c>
      <c r="K437">
        <v>2</v>
      </c>
      <c r="L437">
        <v>17</v>
      </c>
      <c r="M437" t="s">
        <v>30</v>
      </c>
      <c r="N437" s="20">
        <f t="shared" si="98"/>
        <v>1</v>
      </c>
      <c r="P437" s="20">
        <f t="shared" si="85"/>
        <v>1</v>
      </c>
      <c r="R437" s="12">
        <f t="shared" si="86"/>
        <v>5.2631578947368418E-2</v>
      </c>
      <c r="S437" s="21">
        <f t="shared" si="87"/>
        <v>-1.1366589361043511E-2</v>
      </c>
      <c r="T437" s="21">
        <f t="shared" si="88"/>
        <v>2.2494394759551506E-2</v>
      </c>
      <c r="U437" s="21">
        <f t="shared" si="89"/>
        <v>5.42136482688238E-3</v>
      </c>
      <c r="V437" s="21">
        <f t="shared" si="90"/>
        <v>5.5163900751301247E-3</v>
      </c>
      <c r="W437" s="22">
        <f t="shared" si="91"/>
        <v>17</v>
      </c>
      <c r="X437" s="21">
        <f t="shared" si="92"/>
        <v>0.11764705882352941</v>
      </c>
      <c r="Y437" s="23">
        <f t="shared" si="93"/>
        <v>4.5</v>
      </c>
      <c r="Z437" s="21">
        <f t="shared" si="94"/>
        <v>0.38400000000000001</v>
      </c>
      <c r="AA437" s="21">
        <f t="shared" si="95"/>
        <v>0.64700000000000002</v>
      </c>
      <c r="AB437" s="21">
        <f t="shared" si="96"/>
        <v>0.81800000000000006</v>
      </c>
      <c r="AC437" s="21">
        <f t="shared" si="97"/>
        <v>0</v>
      </c>
    </row>
    <row r="438" spans="2:29" x14ac:dyDescent="0.25">
      <c r="B438" s="27" t="s">
        <v>874</v>
      </c>
      <c r="C438" s="27" t="s">
        <v>875</v>
      </c>
      <c r="D438" t="s">
        <v>920</v>
      </c>
      <c r="E438">
        <v>9</v>
      </c>
      <c r="F438">
        <v>23</v>
      </c>
      <c r="G438" t="s">
        <v>86</v>
      </c>
      <c r="H438">
        <v>41</v>
      </c>
      <c r="I438">
        <v>37</v>
      </c>
      <c r="J438">
        <v>31</v>
      </c>
      <c r="K438">
        <v>-1</v>
      </c>
      <c r="L438">
        <v>8</v>
      </c>
      <c r="M438">
        <v>10</v>
      </c>
      <c r="N438" s="20">
        <f t="shared" si="98"/>
        <v>1</v>
      </c>
      <c r="P438" s="20">
        <f t="shared" si="85"/>
        <v>1</v>
      </c>
      <c r="R438" s="12">
        <f t="shared" si="86"/>
        <v>-3.2258064516129031E-2</v>
      </c>
      <c r="S438" s="21">
        <f t="shared" si="87"/>
        <v>-2.03215082745134E-2</v>
      </c>
      <c r="T438" s="21">
        <f t="shared" si="88"/>
        <v>-3.4767372214350778E-2</v>
      </c>
      <c r="U438" s="21">
        <f t="shared" si="89"/>
        <v>-2.7571264845966836E-2</v>
      </c>
      <c r="V438" s="21">
        <f t="shared" si="90"/>
        <v>-2.7553381778277004E-2</v>
      </c>
      <c r="W438" s="22">
        <f t="shared" si="91"/>
        <v>18</v>
      </c>
      <c r="X438" s="21">
        <f t="shared" si="92"/>
        <v>-5.5555555555555552E-2</v>
      </c>
      <c r="Y438" s="23">
        <f t="shared" si="93"/>
        <v>100000</v>
      </c>
      <c r="Z438" s="21">
        <f t="shared" si="94"/>
        <v>0.215</v>
      </c>
      <c r="AA438" s="21">
        <f t="shared" si="95"/>
        <v>6.7000000000000004E-2</v>
      </c>
      <c r="AB438" s="21">
        <f t="shared" si="96"/>
        <v>0.18700000000000006</v>
      </c>
      <c r="AC438" s="21">
        <f t="shared" si="97"/>
        <v>0</v>
      </c>
    </row>
    <row r="439" spans="2:29" x14ac:dyDescent="0.25">
      <c r="B439" s="27" t="s">
        <v>898</v>
      </c>
      <c r="C439" s="27" t="s">
        <v>899</v>
      </c>
      <c r="D439" t="s">
        <v>920</v>
      </c>
      <c r="E439">
        <v>8</v>
      </c>
      <c r="F439">
        <v>10</v>
      </c>
      <c r="G439" t="s">
        <v>31</v>
      </c>
      <c r="H439">
        <v>17</v>
      </c>
      <c r="I439">
        <v>9</v>
      </c>
      <c r="J439">
        <v>7</v>
      </c>
      <c r="K439">
        <v>0</v>
      </c>
      <c r="L439">
        <v>31</v>
      </c>
      <c r="M439">
        <v>1</v>
      </c>
      <c r="N439" s="20">
        <f t="shared" si="98"/>
        <v>1</v>
      </c>
      <c r="P439" s="20">
        <f t="shared" si="85"/>
        <v>1</v>
      </c>
      <c r="R439" s="12">
        <f t="shared" si="86"/>
        <v>0</v>
      </c>
      <c r="S439" s="21">
        <f t="shared" si="87"/>
        <v>-0.11944047821175208</v>
      </c>
      <c r="T439" s="21">
        <f t="shared" si="88"/>
        <v>-4.9020607204410371E-2</v>
      </c>
      <c r="U439" s="21">
        <f t="shared" si="89"/>
        <v>-8.4907677143686855E-2</v>
      </c>
      <c r="V439" s="21">
        <f t="shared" si="90"/>
        <v>-8.4456254186616439E-2</v>
      </c>
      <c r="W439" s="22">
        <f t="shared" si="91"/>
        <v>32</v>
      </c>
      <c r="X439" s="21">
        <f t="shared" si="92"/>
        <v>0</v>
      </c>
      <c r="Y439" s="23">
        <f t="shared" si="93"/>
        <v>100000</v>
      </c>
      <c r="Z439" s="21">
        <f t="shared" si="94"/>
        <v>7.5999999999999998E-2</v>
      </c>
      <c r="AA439" s="21">
        <f t="shared" si="95"/>
        <v>0.125</v>
      </c>
      <c r="AB439" s="21">
        <f t="shared" si="96"/>
        <v>0.18700000000000006</v>
      </c>
      <c r="AC439" s="21">
        <f t="shared" si="97"/>
        <v>0</v>
      </c>
    </row>
    <row r="440" spans="2:29" x14ac:dyDescent="0.25">
      <c r="B440" s="27" t="s">
        <v>894</v>
      </c>
      <c r="C440" s="27" t="s">
        <v>895</v>
      </c>
      <c r="D440" t="s">
        <v>920</v>
      </c>
      <c r="E440">
        <v>8</v>
      </c>
      <c r="F440">
        <v>18</v>
      </c>
      <c r="G440" t="s">
        <v>56</v>
      </c>
      <c r="H440">
        <v>54</v>
      </c>
      <c r="I440">
        <v>39</v>
      </c>
      <c r="J440">
        <v>24</v>
      </c>
      <c r="K440">
        <v>0</v>
      </c>
      <c r="L440">
        <v>22</v>
      </c>
      <c r="M440">
        <v>0</v>
      </c>
      <c r="N440" s="20">
        <f t="shared" si="98"/>
        <v>1</v>
      </c>
      <c r="P440" s="20">
        <f t="shared" si="85"/>
        <v>1</v>
      </c>
      <c r="R440" s="12">
        <f t="shared" si="86"/>
        <v>0</v>
      </c>
      <c r="S440" s="21">
        <f t="shared" si="87"/>
        <v>-6.3011696819580632E-2</v>
      </c>
      <c r="T440" s="21">
        <f t="shared" si="88"/>
        <v>-9.2536163438670216E-2</v>
      </c>
      <c r="U440" s="21">
        <f t="shared" si="89"/>
        <v>-7.7892088518272229E-2</v>
      </c>
      <c r="V440" s="21">
        <f t="shared" si="90"/>
        <v>-7.7813316258841025E-2</v>
      </c>
      <c r="W440" s="22">
        <f t="shared" si="91"/>
        <v>22</v>
      </c>
      <c r="X440" s="21">
        <f t="shared" si="92"/>
        <v>0</v>
      </c>
      <c r="Y440" s="23">
        <f t="shared" si="93"/>
        <v>100000</v>
      </c>
      <c r="Z440" s="21">
        <f t="shared" si="94"/>
        <v>8.5000000000000006E-2</v>
      </c>
      <c r="AA440" s="21">
        <f t="shared" si="95"/>
        <v>0.125</v>
      </c>
      <c r="AB440" s="21">
        <f t="shared" si="96"/>
        <v>0.18700000000000006</v>
      </c>
      <c r="AC440" s="21">
        <f t="shared" si="97"/>
        <v>0</v>
      </c>
    </row>
    <row r="441" spans="2:29" x14ac:dyDescent="0.25">
      <c r="B441" t="s">
        <v>7480</v>
      </c>
      <c r="C441" t="s">
        <v>7481</v>
      </c>
      <c r="D441" t="s">
        <v>920</v>
      </c>
      <c r="E441">
        <v>7</v>
      </c>
      <c r="F441">
        <v>7</v>
      </c>
      <c r="G441" t="s">
        <v>86</v>
      </c>
      <c r="H441">
        <v>8</v>
      </c>
      <c r="I441">
        <v>6</v>
      </c>
      <c r="J441">
        <v>2</v>
      </c>
      <c r="K441">
        <v>0</v>
      </c>
      <c r="L441">
        <v>2</v>
      </c>
      <c r="M441" t="s">
        <v>30</v>
      </c>
      <c r="N441" s="20">
        <f t="shared" si="98"/>
        <v>1</v>
      </c>
      <c r="P441" s="20">
        <f t="shared" si="85"/>
        <v>1</v>
      </c>
      <c r="R441" s="12">
        <f t="shared" si="86"/>
        <v>0</v>
      </c>
      <c r="S441" s="21">
        <f t="shared" si="87"/>
        <v>-5.5912488705098018E-2</v>
      </c>
      <c r="T441" s="21">
        <f t="shared" si="88"/>
        <v>-0.1972584382397693</v>
      </c>
      <c r="U441" s="21">
        <f t="shared" si="89"/>
        <v>-0.12944943670387588</v>
      </c>
      <c r="V441" s="21">
        <f t="shared" si="90"/>
        <v>-0.12754012121624772</v>
      </c>
      <c r="W441" s="22">
        <f t="shared" si="91"/>
        <v>2</v>
      </c>
      <c r="X441" s="21">
        <f t="shared" si="92"/>
        <v>0</v>
      </c>
      <c r="Y441" s="23">
        <f t="shared" si="93"/>
        <v>100000</v>
      </c>
      <c r="Z441" s="21">
        <f t="shared" si="94"/>
        <v>2.5999999999999999E-2</v>
      </c>
      <c r="AA441" s="21">
        <f t="shared" si="95"/>
        <v>0.125</v>
      </c>
      <c r="AB441" s="21">
        <f t="shared" si="96"/>
        <v>0.18700000000000006</v>
      </c>
      <c r="AC441" s="21">
        <f t="shared" si="97"/>
        <v>0</v>
      </c>
    </row>
    <row r="442" spans="2:29" x14ac:dyDescent="0.25">
      <c r="B442" t="s">
        <v>7486</v>
      </c>
      <c r="C442" t="s">
        <v>7487</v>
      </c>
      <c r="D442" t="s">
        <v>920</v>
      </c>
      <c r="E442">
        <v>6</v>
      </c>
      <c r="F442">
        <v>32</v>
      </c>
      <c r="G442" t="s">
        <v>86</v>
      </c>
      <c r="H442">
        <v>47</v>
      </c>
      <c r="I442">
        <v>30</v>
      </c>
      <c r="J442">
        <v>27</v>
      </c>
      <c r="K442">
        <v>2</v>
      </c>
      <c r="L442">
        <v>17</v>
      </c>
      <c r="M442">
        <v>12</v>
      </c>
      <c r="N442" s="20">
        <f t="shared" si="98"/>
        <v>1</v>
      </c>
      <c r="P442" s="20">
        <f t="shared" si="85"/>
        <v>1</v>
      </c>
      <c r="R442" s="12">
        <f t="shared" si="86"/>
        <v>7.407407407407407E-2</v>
      </c>
      <c r="S442" s="21">
        <f t="shared" si="87"/>
        <v>-8.5876909256446199E-2</v>
      </c>
      <c r="T442" s="21">
        <f t="shared" si="88"/>
        <v>-2.0851637639023202E-2</v>
      </c>
      <c r="U442" s="21">
        <f t="shared" si="89"/>
        <v>-5.3922768851345171E-2</v>
      </c>
      <c r="V442" s="21">
        <f t="shared" si="90"/>
        <v>-5.3550438582271521E-2</v>
      </c>
      <c r="W442" s="22">
        <f t="shared" si="91"/>
        <v>29</v>
      </c>
      <c r="X442" s="21">
        <f t="shared" si="92"/>
        <v>6.8965517241379309E-2</v>
      </c>
      <c r="Y442" s="23">
        <f t="shared" si="93"/>
        <v>3</v>
      </c>
      <c r="Z442" s="21">
        <f t="shared" si="94"/>
        <v>0.13</v>
      </c>
      <c r="AA442" s="21">
        <f t="shared" si="95"/>
        <v>0.45300000000000001</v>
      </c>
      <c r="AB442" s="21">
        <f t="shared" si="96"/>
        <v>0.91500000000000004</v>
      </c>
      <c r="AC442" s="21">
        <f t="shared" si="97"/>
        <v>0</v>
      </c>
    </row>
    <row r="443" spans="2:29" x14ac:dyDescent="0.25">
      <c r="B443" t="s">
        <v>7488</v>
      </c>
      <c r="C443" t="s">
        <v>7489</v>
      </c>
      <c r="D443" t="s">
        <v>920</v>
      </c>
      <c r="E443">
        <v>6</v>
      </c>
      <c r="F443">
        <v>-6</v>
      </c>
      <c r="G443" t="s">
        <v>34</v>
      </c>
      <c r="H443">
        <v>11</v>
      </c>
      <c r="I443">
        <v>9</v>
      </c>
      <c r="J443">
        <v>3</v>
      </c>
      <c r="K443">
        <v>0</v>
      </c>
      <c r="L443">
        <v>21</v>
      </c>
      <c r="M443" t="s">
        <v>30</v>
      </c>
      <c r="N443" s="20">
        <f t="shared" si="98"/>
        <v>1</v>
      </c>
      <c r="P443" s="20">
        <f t="shared" si="85"/>
        <v>1</v>
      </c>
      <c r="R443" s="12">
        <f t="shared" si="86"/>
        <v>0</v>
      </c>
      <c r="S443" s="21">
        <f t="shared" si="87"/>
        <v>-3.9339431627563259E-2</v>
      </c>
      <c r="T443" s="21">
        <f t="shared" si="88"/>
        <v>-0.1972584382397693</v>
      </c>
      <c r="U443" s="21">
        <f t="shared" si="89"/>
        <v>-0.12184160598627725</v>
      </c>
      <c r="V443" s="21">
        <f t="shared" si="90"/>
        <v>-0.1194798252845366</v>
      </c>
      <c r="W443" s="22">
        <f t="shared" si="91"/>
        <v>21</v>
      </c>
      <c r="X443" s="21">
        <f t="shared" si="92"/>
        <v>0</v>
      </c>
      <c r="Y443" s="23">
        <f t="shared" si="93"/>
        <v>100000</v>
      </c>
      <c r="Z443" s="21">
        <f t="shared" si="94"/>
        <v>3.1E-2</v>
      </c>
      <c r="AA443" s="21">
        <f t="shared" si="95"/>
        <v>0.125</v>
      </c>
      <c r="AB443" s="21">
        <f t="shared" si="96"/>
        <v>0.18700000000000006</v>
      </c>
      <c r="AC443" s="21">
        <f t="shared" si="97"/>
        <v>0</v>
      </c>
    </row>
    <row r="444" spans="2:29" x14ac:dyDescent="0.25">
      <c r="B444" s="27" t="s">
        <v>906</v>
      </c>
      <c r="C444" s="27" t="s">
        <v>907</v>
      </c>
      <c r="D444" t="s">
        <v>920</v>
      </c>
      <c r="E444">
        <v>6</v>
      </c>
      <c r="F444">
        <v>46</v>
      </c>
      <c r="G444" t="s">
        <v>34</v>
      </c>
      <c r="H444">
        <v>75</v>
      </c>
      <c r="I444">
        <v>87</v>
      </c>
      <c r="J444">
        <v>54</v>
      </c>
      <c r="K444">
        <v>-1</v>
      </c>
      <c r="L444">
        <v>10</v>
      </c>
      <c r="M444" t="s">
        <v>30</v>
      </c>
      <c r="N444" s="20">
        <f t="shared" si="98"/>
        <v>1</v>
      </c>
      <c r="P444" s="20">
        <f t="shared" si="85"/>
        <v>1</v>
      </c>
      <c r="R444" s="12">
        <f t="shared" si="86"/>
        <v>-1.8518518518518517E-2</v>
      </c>
      <c r="S444" s="21">
        <f t="shared" si="87"/>
        <v>3.0128962818398941E-2</v>
      </c>
      <c r="T444" s="21">
        <f t="shared" si="88"/>
        <v>-9.0976938026039567E-2</v>
      </c>
      <c r="U444" s="21">
        <f t="shared" si="89"/>
        <v>-3.2316692295851879E-2</v>
      </c>
      <c r="V444" s="21">
        <f t="shared" si="90"/>
        <v>-3.1054889167830835E-2</v>
      </c>
      <c r="W444" s="22">
        <f t="shared" si="91"/>
        <v>10</v>
      </c>
      <c r="X444" s="21">
        <f t="shared" si="92"/>
        <v>-0.1</v>
      </c>
      <c r="Y444" s="23">
        <f t="shared" si="93"/>
        <v>100000</v>
      </c>
      <c r="Z444" s="21">
        <f t="shared" si="94"/>
        <v>0.20200000000000001</v>
      </c>
      <c r="AA444" s="21">
        <f t="shared" si="95"/>
        <v>4.2000000000000003E-2</v>
      </c>
      <c r="AB444" s="21">
        <f t="shared" si="96"/>
        <v>0.18700000000000006</v>
      </c>
      <c r="AC444" s="21">
        <f t="shared" si="97"/>
        <v>0</v>
      </c>
    </row>
    <row r="445" spans="2:29" x14ac:dyDescent="0.25">
      <c r="B445" s="27" t="s">
        <v>886</v>
      </c>
      <c r="C445" s="27" t="s">
        <v>887</v>
      </c>
      <c r="D445" t="s">
        <v>920</v>
      </c>
      <c r="E445">
        <v>6</v>
      </c>
      <c r="F445">
        <v>7</v>
      </c>
      <c r="G445" t="s">
        <v>56</v>
      </c>
      <c r="H445">
        <v>35</v>
      </c>
      <c r="I445">
        <v>22</v>
      </c>
      <c r="J445">
        <v>22</v>
      </c>
      <c r="K445">
        <v>0</v>
      </c>
      <c r="L445">
        <v>35</v>
      </c>
      <c r="M445">
        <v>1</v>
      </c>
      <c r="N445" s="20">
        <f t="shared" si="98"/>
        <v>1</v>
      </c>
      <c r="P445" s="20">
        <f t="shared" si="85"/>
        <v>1</v>
      </c>
      <c r="R445" s="12">
        <f t="shared" si="86"/>
        <v>0</v>
      </c>
      <c r="S445" s="21">
        <f t="shared" si="87"/>
        <v>-8.8679945844745367E-2</v>
      </c>
      <c r="T445" s="21">
        <f t="shared" si="88"/>
        <v>0</v>
      </c>
      <c r="U445" s="21">
        <f t="shared" si="89"/>
        <v>-4.5369152941696189E-2</v>
      </c>
      <c r="V445" s="21">
        <f t="shared" si="90"/>
        <v>-4.468303292881385E-2</v>
      </c>
      <c r="W445" s="22">
        <f t="shared" si="91"/>
        <v>36</v>
      </c>
      <c r="X445" s="21">
        <f t="shared" si="92"/>
        <v>0</v>
      </c>
      <c r="Y445" s="23">
        <f t="shared" si="93"/>
        <v>100000</v>
      </c>
      <c r="Z445" s="21">
        <f t="shared" si="94"/>
        <v>0.15</v>
      </c>
      <c r="AA445" s="21">
        <f t="shared" si="95"/>
        <v>0.125</v>
      </c>
      <c r="AB445" s="21">
        <f t="shared" si="96"/>
        <v>0.18700000000000006</v>
      </c>
      <c r="AC445" s="21">
        <f t="shared" si="97"/>
        <v>0</v>
      </c>
    </row>
    <row r="446" spans="2:29" x14ac:dyDescent="0.25">
      <c r="N446" s="16"/>
      <c r="P446" s="16"/>
      <c r="R446" s="17"/>
      <c r="S446" s="17"/>
      <c r="T446" s="17"/>
      <c r="U446" s="17"/>
      <c r="V446" s="17"/>
      <c r="W446" s="18"/>
      <c r="X446" s="17"/>
      <c r="Y446" s="19"/>
      <c r="Z446" s="17"/>
      <c r="AA446" s="17"/>
      <c r="AB446" s="17"/>
      <c r="AC446" s="17"/>
    </row>
    <row r="447" spans="2:29" x14ac:dyDescent="0.25">
      <c r="N447" s="16"/>
      <c r="P447" s="16"/>
      <c r="R447" s="17"/>
      <c r="S447" s="17"/>
      <c r="T447" s="17"/>
      <c r="U447" s="17"/>
      <c r="V447" s="17"/>
      <c r="W447" s="18"/>
      <c r="X447" s="17"/>
      <c r="Y447" s="19"/>
      <c r="Z447" s="17"/>
      <c r="AA447" s="17"/>
      <c r="AB447" s="17"/>
      <c r="AC447" s="17"/>
    </row>
    <row r="448" spans="2:29" x14ac:dyDescent="0.25">
      <c r="N448" s="16"/>
      <c r="P448" s="16"/>
      <c r="R448" s="17"/>
      <c r="S448" s="17"/>
      <c r="T448" s="17"/>
      <c r="U448" s="17"/>
      <c r="V448" s="17"/>
      <c r="W448" s="18"/>
      <c r="X448" s="17"/>
      <c r="Y448" s="19"/>
      <c r="Z448" s="17"/>
      <c r="AA448" s="17"/>
      <c r="AB448" s="17"/>
      <c r="AC448" s="17"/>
    </row>
    <row r="449" spans="14:29" x14ac:dyDescent="0.25">
      <c r="N449" s="16"/>
      <c r="P449" s="16"/>
      <c r="R449" s="17"/>
      <c r="S449" s="17"/>
      <c r="T449" s="17"/>
      <c r="U449" s="17"/>
      <c r="V449" s="17"/>
      <c r="W449" s="18"/>
      <c r="X449" s="17"/>
      <c r="Y449" s="19"/>
      <c r="Z449" s="17"/>
      <c r="AA449" s="17"/>
      <c r="AB449" s="17"/>
      <c r="AC449" s="17"/>
    </row>
    <row r="450" spans="14:29" x14ac:dyDescent="0.25">
      <c r="N450" s="16"/>
      <c r="P450" s="16"/>
      <c r="R450" s="17"/>
      <c r="S450" s="17"/>
      <c r="T450" s="17"/>
      <c r="U450" s="17"/>
      <c r="V450" s="17"/>
      <c r="W450" s="18"/>
      <c r="X450" s="17"/>
      <c r="Y450" s="19"/>
      <c r="Z450" s="17"/>
      <c r="AA450" s="17"/>
      <c r="AB450" s="17"/>
      <c r="AC450" s="17"/>
    </row>
    <row r="451" spans="14:29" x14ac:dyDescent="0.25">
      <c r="N451" s="16"/>
      <c r="P451" s="16"/>
      <c r="R451" s="17"/>
      <c r="S451" s="17"/>
      <c r="T451" s="17"/>
      <c r="U451" s="17"/>
      <c r="V451" s="17"/>
      <c r="W451" s="18"/>
      <c r="X451" s="17"/>
      <c r="Y451" s="19"/>
      <c r="Z451" s="17"/>
      <c r="AA451" s="17"/>
      <c r="AB451" s="17"/>
      <c r="AC451" s="17"/>
    </row>
    <row r="452" spans="14:29" x14ac:dyDescent="0.25">
      <c r="N452" s="16"/>
      <c r="P452" s="16"/>
      <c r="R452" s="17"/>
      <c r="S452" s="17"/>
      <c r="T452" s="17"/>
      <c r="U452" s="17"/>
      <c r="V452" s="17"/>
      <c r="W452" s="18"/>
      <c r="X452" s="17"/>
      <c r="Y452" s="19"/>
      <c r="Z452" s="17"/>
      <c r="AA452" s="17"/>
      <c r="AB452" s="17"/>
      <c r="AC452" s="17"/>
    </row>
    <row r="453" spans="14:29" x14ac:dyDescent="0.25">
      <c r="N453" s="16"/>
      <c r="P453" s="16"/>
      <c r="R453" s="17"/>
      <c r="S453" s="17"/>
      <c r="T453" s="17"/>
      <c r="U453" s="17"/>
      <c r="V453" s="17"/>
      <c r="W453" s="18"/>
      <c r="X453" s="17"/>
      <c r="Y453" s="19"/>
      <c r="Z453" s="17"/>
      <c r="AA453" s="17"/>
      <c r="AB453" s="17"/>
      <c r="AC453" s="17"/>
    </row>
    <row r="454" spans="14:29" x14ac:dyDescent="0.25">
      <c r="N454" s="16"/>
      <c r="P454" s="16"/>
      <c r="R454" s="17"/>
      <c r="S454" s="17"/>
      <c r="T454" s="17"/>
      <c r="U454" s="17"/>
      <c r="V454" s="17"/>
      <c r="W454" s="18"/>
      <c r="X454" s="17"/>
      <c r="Y454" s="19"/>
      <c r="Z454" s="17"/>
      <c r="AA454" s="17"/>
      <c r="AB454" s="17"/>
      <c r="AC454" s="17"/>
    </row>
    <row r="455" spans="14:29" x14ac:dyDescent="0.25">
      <c r="N455" s="16"/>
      <c r="P455" s="16"/>
      <c r="R455" s="17"/>
      <c r="S455" s="17"/>
      <c r="T455" s="17"/>
      <c r="U455" s="17"/>
      <c r="V455" s="17"/>
      <c r="W455" s="18"/>
      <c r="X455" s="17"/>
      <c r="Y455" s="19"/>
      <c r="Z455" s="17"/>
      <c r="AA455" s="17"/>
      <c r="AB455" s="17"/>
      <c r="AC455" s="17"/>
    </row>
    <row r="456" spans="14:29" x14ac:dyDescent="0.25">
      <c r="N456" s="16"/>
      <c r="P456" s="16"/>
      <c r="R456" s="17"/>
      <c r="S456" s="17"/>
      <c r="T456" s="17"/>
      <c r="U456" s="17"/>
      <c r="V456" s="17"/>
      <c r="W456" s="18"/>
      <c r="X456" s="17"/>
      <c r="Y456" s="19"/>
      <c r="Z456" s="17"/>
      <c r="AA456" s="17"/>
      <c r="AB456" s="17"/>
      <c r="AC456" s="17"/>
    </row>
    <row r="457" spans="14:29" x14ac:dyDescent="0.25">
      <c r="N457" s="16"/>
      <c r="P457" s="16"/>
      <c r="R457" s="17"/>
      <c r="S457" s="17"/>
      <c r="T457" s="17"/>
      <c r="U457" s="17"/>
      <c r="V457" s="17"/>
      <c r="W457" s="18"/>
      <c r="X457" s="17"/>
      <c r="Y457" s="19"/>
      <c r="Z457" s="17"/>
      <c r="AA457" s="17"/>
      <c r="AB457" s="17"/>
      <c r="AC457" s="17"/>
    </row>
    <row r="458" spans="14:29" x14ac:dyDescent="0.25">
      <c r="N458" s="16"/>
      <c r="P458" s="16"/>
      <c r="R458" s="17"/>
      <c r="S458" s="17"/>
      <c r="T458" s="17"/>
      <c r="U458" s="17"/>
      <c r="V458" s="17"/>
      <c r="W458" s="18"/>
      <c r="X458" s="17"/>
      <c r="Y458" s="19"/>
      <c r="Z458" s="17"/>
      <c r="AA458" s="17"/>
      <c r="AB458" s="17"/>
      <c r="AC458" s="17"/>
    </row>
    <row r="459" spans="14:29" x14ac:dyDescent="0.25">
      <c r="N459" s="16"/>
      <c r="P459" s="16"/>
      <c r="R459" s="17"/>
      <c r="S459" s="17"/>
      <c r="T459" s="17"/>
      <c r="U459" s="17"/>
      <c r="V459" s="17"/>
      <c r="W459" s="18"/>
      <c r="X459" s="17"/>
      <c r="Y459" s="19"/>
      <c r="Z459" s="17"/>
      <c r="AA459" s="17"/>
      <c r="AB459" s="17"/>
      <c r="AC459" s="17"/>
    </row>
    <row r="460" spans="14:29" x14ac:dyDescent="0.25">
      <c r="N460" s="16"/>
      <c r="P460" s="16"/>
      <c r="R460" s="17"/>
      <c r="S460" s="17"/>
      <c r="T460" s="17"/>
      <c r="U460" s="17"/>
      <c r="V460" s="17"/>
      <c r="W460" s="18"/>
      <c r="X460" s="17"/>
      <c r="Y460" s="19"/>
      <c r="Z460" s="17"/>
      <c r="AA460" s="17"/>
      <c r="AB460" s="17"/>
      <c r="AC460" s="17"/>
    </row>
    <row r="461" spans="14:29" x14ac:dyDescent="0.25">
      <c r="N461" s="16"/>
      <c r="P461" s="16"/>
      <c r="R461" s="17"/>
      <c r="S461" s="17"/>
      <c r="T461" s="17"/>
      <c r="U461" s="17"/>
      <c r="V461" s="17"/>
      <c r="W461" s="18"/>
      <c r="X461" s="17"/>
      <c r="Y461" s="19"/>
      <c r="Z461" s="17"/>
      <c r="AA461" s="17"/>
      <c r="AB461" s="17"/>
      <c r="AC461" s="17"/>
    </row>
    <row r="462" spans="14:29" x14ac:dyDescent="0.25">
      <c r="N462" s="16"/>
      <c r="P462" s="16"/>
      <c r="R462" s="17"/>
      <c r="S462" s="17"/>
      <c r="T462" s="17"/>
      <c r="U462" s="17"/>
      <c r="V462" s="17"/>
      <c r="W462" s="18"/>
      <c r="X462" s="17"/>
      <c r="Y462" s="19"/>
      <c r="Z462" s="17"/>
      <c r="AA462" s="17"/>
      <c r="AB462" s="17"/>
      <c r="AC462" s="17"/>
    </row>
    <row r="463" spans="14:29" x14ac:dyDescent="0.25">
      <c r="N463" s="16"/>
      <c r="P463" s="16"/>
      <c r="R463" s="17"/>
      <c r="S463" s="17"/>
      <c r="T463" s="17"/>
      <c r="U463" s="17"/>
      <c r="V463" s="17"/>
      <c r="W463" s="18"/>
      <c r="X463" s="17"/>
      <c r="Y463" s="19"/>
      <c r="Z463" s="17"/>
      <c r="AA463" s="17"/>
      <c r="AB463" s="17"/>
      <c r="AC463" s="17"/>
    </row>
    <row r="464" spans="14:29" x14ac:dyDescent="0.25">
      <c r="N464" s="16"/>
      <c r="P464" s="16"/>
      <c r="R464" s="17"/>
      <c r="S464" s="17"/>
      <c r="T464" s="17"/>
      <c r="U464" s="17"/>
      <c r="V464" s="17"/>
      <c r="W464" s="18"/>
      <c r="X464" s="17"/>
      <c r="Y464" s="19"/>
      <c r="Z464" s="17"/>
      <c r="AA464" s="17"/>
      <c r="AB464" s="17"/>
      <c r="AC464" s="17"/>
    </row>
    <row r="465" spans="14:29" x14ac:dyDescent="0.25">
      <c r="N465" s="16"/>
      <c r="P465" s="16"/>
      <c r="R465" s="17"/>
      <c r="S465" s="17"/>
      <c r="T465" s="17"/>
      <c r="U465" s="17"/>
      <c r="V465" s="17"/>
      <c r="W465" s="18"/>
      <c r="X465" s="17"/>
      <c r="Y465" s="19"/>
      <c r="Z465" s="17"/>
      <c r="AA465" s="17"/>
      <c r="AB465" s="17"/>
      <c r="AC465" s="17"/>
    </row>
    <row r="466" spans="14:29" x14ac:dyDescent="0.25">
      <c r="N466" s="16"/>
      <c r="P466" s="16"/>
      <c r="R466" s="17"/>
      <c r="S466" s="17"/>
      <c r="T466" s="17"/>
      <c r="U466" s="17"/>
      <c r="V466" s="17"/>
      <c r="W466" s="18"/>
      <c r="X466" s="17"/>
      <c r="Y466" s="19"/>
      <c r="Z466" s="17"/>
      <c r="AA466" s="17"/>
      <c r="AB466" s="17"/>
      <c r="AC466" s="17"/>
    </row>
    <row r="467" spans="14:29" x14ac:dyDescent="0.25">
      <c r="N467" s="16"/>
      <c r="P467" s="16"/>
      <c r="R467" s="17"/>
      <c r="S467" s="17"/>
      <c r="T467" s="17"/>
      <c r="U467" s="17"/>
      <c r="V467" s="17"/>
      <c r="W467" s="18"/>
      <c r="X467" s="17"/>
      <c r="Y467" s="19"/>
      <c r="Z467" s="17"/>
      <c r="AA467" s="17"/>
      <c r="AB467" s="17"/>
      <c r="AC467" s="17"/>
    </row>
    <row r="468" spans="14:29" x14ac:dyDescent="0.25">
      <c r="N468" s="16"/>
      <c r="P468" s="16"/>
      <c r="R468" s="17"/>
      <c r="S468" s="17"/>
      <c r="T468" s="17"/>
      <c r="U468" s="17"/>
      <c r="V468" s="17"/>
      <c r="W468" s="18"/>
      <c r="X468" s="17"/>
      <c r="Y468" s="19"/>
      <c r="Z468" s="17"/>
      <c r="AA468" s="17"/>
      <c r="AB468" s="17"/>
      <c r="AC468" s="17"/>
    </row>
    <row r="469" spans="14:29" x14ac:dyDescent="0.25">
      <c r="N469" s="16"/>
      <c r="P469" s="16"/>
      <c r="R469" s="17"/>
      <c r="S469" s="17"/>
      <c r="T469" s="17"/>
      <c r="U469" s="17"/>
      <c r="V469" s="17"/>
      <c r="W469" s="18"/>
      <c r="X469" s="17"/>
      <c r="Y469" s="19"/>
      <c r="Z469" s="17"/>
      <c r="AA469" s="17"/>
      <c r="AB469" s="17"/>
      <c r="AC469" s="17"/>
    </row>
    <row r="470" spans="14:29" x14ac:dyDescent="0.25">
      <c r="N470" s="16"/>
      <c r="P470" s="16"/>
      <c r="R470" s="17"/>
      <c r="S470" s="17"/>
      <c r="T470" s="17"/>
      <c r="U470" s="17"/>
      <c r="V470" s="17"/>
      <c r="W470" s="18"/>
      <c r="X470" s="17"/>
      <c r="Y470" s="19"/>
      <c r="Z470" s="17"/>
      <c r="AA470" s="17"/>
      <c r="AB470" s="17"/>
      <c r="AC470" s="17"/>
    </row>
    <row r="471" spans="14:29" x14ac:dyDescent="0.25">
      <c r="N471" s="16"/>
      <c r="P471" s="16"/>
      <c r="R471" s="17"/>
      <c r="S471" s="17"/>
      <c r="T471" s="17"/>
      <c r="U471" s="17"/>
      <c r="V471" s="17"/>
      <c r="W471" s="18"/>
      <c r="X471" s="17"/>
      <c r="Y471" s="19"/>
      <c r="Z471" s="17"/>
      <c r="AA471" s="17"/>
      <c r="AB471" s="17"/>
      <c r="AC471" s="17"/>
    </row>
    <row r="472" spans="14:29" x14ac:dyDescent="0.25">
      <c r="N472" s="16"/>
      <c r="P472" s="16"/>
      <c r="R472" s="17"/>
      <c r="S472" s="17"/>
      <c r="T472" s="17"/>
      <c r="U472" s="17"/>
      <c r="V472" s="17"/>
      <c r="W472" s="18"/>
      <c r="X472" s="17"/>
      <c r="Y472" s="19"/>
      <c r="Z472" s="17"/>
      <c r="AA472" s="17"/>
      <c r="AB472" s="17"/>
      <c r="AC472" s="17"/>
    </row>
    <row r="473" spans="14:29" x14ac:dyDescent="0.25">
      <c r="N473" s="16"/>
      <c r="P473" s="16"/>
      <c r="R473" s="17"/>
      <c r="S473" s="17"/>
      <c r="T473" s="17"/>
      <c r="U473" s="17"/>
      <c r="V473" s="17"/>
      <c r="W473" s="18"/>
      <c r="X473" s="17"/>
      <c r="Y473" s="19"/>
      <c r="Z473" s="17"/>
      <c r="AA473" s="17"/>
      <c r="AB473" s="17"/>
      <c r="AC473" s="17"/>
    </row>
    <row r="474" spans="14:29" x14ac:dyDescent="0.25">
      <c r="N474" s="16"/>
      <c r="P474" s="16"/>
      <c r="R474" s="17"/>
      <c r="S474" s="17"/>
      <c r="T474" s="17"/>
      <c r="U474" s="17"/>
      <c r="V474" s="17"/>
      <c r="W474" s="18"/>
      <c r="X474" s="17"/>
      <c r="Y474" s="19"/>
      <c r="Z474" s="17"/>
      <c r="AA474" s="17"/>
      <c r="AB474" s="17"/>
      <c r="AC474" s="17"/>
    </row>
    <row r="475" spans="14:29" x14ac:dyDescent="0.25">
      <c r="N475" s="16"/>
      <c r="P475" s="16"/>
      <c r="R475" s="17"/>
      <c r="S475" s="17"/>
      <c r="T475" s="17"/>
      <c r="U475" s="17"/>
      <c r="V475" s="17"/>
      <c r="W475" s="18"/>
      <c r="X475" s="17"/>
      <c r="Y475" s="19"/>
      <c r="Z475" s="17"/>
      <c r="AA475" s="17"/>
      <c r="AB475" s="17"/>
      <c r="AC475" s="17"/>
    </row>
    <row r="476" spans="14:29" x14ac:dyDescent="0.25">
      <c r="N476" s="16"/>
      <c r="P476" s="16"/>
      <c r="R476" s="17"/>
      <c r="S476" s="17"/>
      <c r="T476" s="17"/>
      <c r="U476" s="17"/>
      <c r="V476" s="17"/>
      <c r="W476" s="18"/>
      <c r="X476" s="17"/>
      <c r="Y476" s="19"/>
      <c r="Z476" s="17"/>
      <c r="AA476" s="17"/>
      <c r="AB476" s="17"/>
      <c r="AC476" s="17"/>
    </row>
    <row r="477" spans="14:29" x14ac:dyDescent="0.25">
      <c r="N477" s="16"/>
      <c r="P477" s="16"/>
      <c r="R477" s="17"/>
      <c r="S477" s="17"/>
      <c r="T477" s="17"/>
      <c r="U477" s="17"/>
      <c r="V477" s="17"/>
      <c r="W477" s="18"/>
      <c r="X477" s="17"/>
      <c r="Y477" s="19"/>
      <c r="Z477" s="17"/>
      <c r="AA477" s="17"/>
      <c r="AB477" s="17"/>
      <c r="AC477" s="17"/>
    </row>
    <row r="478" spans="14:29" x14ac:dyDescent="0.25">
      <c r="N478" s="16"/>
      <c r="P478" s="16"/>
      <c r="R478" s="17"/>
      <c r="S478" s="17"/>
      <c r="T478" s="17"/>
      <c r="U478" s="17"/>
      <c r="V478" s="17"/>
      <c r="W478" s="18"/>
      <c r="X478" s="17"/>
      <c r="Y478" s="19"/>
      <c r="Z478" s="17"/>
      <c r="AA478" s="17"/>
      <c r="AB478" s="17"/>
      <c r="AC478" s="17"/>
    </row>
    <row r="479" spans="14:29" x14ac:dyDescent="0.25">
      <c r="N479" s="16"/>
      <c r="P479" s="16"/>
      <c r="R479" s="17"/>
      <c r="S479" s="17"/>
      <c r="T479" s="17"/>
      <c r="U479" s="17"/>
      <c r="V479" s="17"/>
      <c r="W479" s="18"/>
      <c r="X479" s="17"/>
      <c r="Y479" s="19"/>
      <c r="Z479" s="17"/>
      <c r="AA479" s="17"/>
      <c r="AB479" s="17"/>
      <c r="AC479" s="17"/>
    </row>
    <row r="480" spans="14:29" x14ac:dyDescent="0.25">
      <c r="N480" s="16"/>
      <c r="P480" s="16"/>
      <c r="R480" s="17"/>
      <c r="S480" s="17"/>
      <c r="T480" s="17"/>
      <c r="U480" s="17"/>
      <c r="V480" s="17"/>
      <c r="W480" s="18"/>
      <c r="X480" s="17"/>
      <c r="Y480" s="19"/>
      <c r="Z480" s="17"/>
      <c r="AA480" s="17"/>
      <c r="AB480" s="17"/>
      <c r="AC480" s="17"/>
    </row>
    <row r="481" spans="14:29" x14ac:dyDescent="0.25">
      <c r="N481" s="16"/>
      <c r="P481" s="16"/>
      <c r="R481" s="17"/>
      <c r="S481" s="17"/>
      <c r="T481" s="17"/>
      <c r="U481" s="17"/>
      <c r="V481" s="17"/>
      <c r="W481" s="18"/>
      <c r="X481" s="17"/>
      <c r="Y481" s="19"/>
      <c r="Z481" s="17"/>
      <c r="AA481" s="17"/>
      <c r="AB481" s="17"/>
      <c r="AC481" s="17"/>
    </row>
    <row r="482" spans="14:29" x14ac:dyDescent="0.25">
      <c r="N482" s="16"/>
      <c r="P482" s="16"/>
      <c r="R482" s="17"/>
      <c r="S482" s="17"/>
      <c r="T482" s="17"/>
      <c r="U482" s="17"/>
      <c r="V482" s="17"/>
      <c r="W482" s="18"/>
      <c r="X482" s="17"/>
      <c r="Y482" s="19"/>
      <c r="Z482" s="17"/>
      <c r="AA482" s="17"/>
      <c r="AB482" s="17"/>
      <c r="AC482" s="17"/>
    </row>
    <row r="483" spans="14:29" x14ac:dyDescent="0.25">
      <c r="N483" s="16"/>
      <c r="P483" s="16"/>
      <c r="R483" s="17"/>
      <c r="S483" s="17"/>
      <c r="T483" s="17"/>
      <c r="U483" s="17"/>
      <c r="V483" s="17"/>
      <c r="W483" s="18"/>
      <c r="X483" s="17"/>
      <c r="Y483" s="19"/>
      <c r="Z483" s="17"/>
      <c r="AA483" s="17"/>
      <c r="AB483" s="17"/>
      <c r="AC483" s="17"/>
    </row>
    <row r="484" spans="14:29" x14ac:dyDescent="0.25">
      <c r="N484" s="16"/>
      <c r="P484" s="16"/>
      <c r="R484" s="17"/>
      <c r="S484" s="17"/>
      <c r="T484" s="17"/>
      <c r="U484" s="17"/>
      <c r="V484" s="17"/>
      <c r="W484" s="18"/>
      <c r="X484" s="17"/>
      <c r="Y484" s="19"/>
      <c r="Z484" s="17"/>
      <c r="AA484" s="17"/>
      <c r="AB484" s="17"/>
      <c r="AC484" s="17"/>
    </row>
    <row r="485" spans="14:29" x14ac:dyDescent="0.25">
      <c r="N485" s="16"/>
      <c r="P485" s="16"/>
      <c r="R485" s="17"/>
      <c r="S485" s="17"/>
      <c r="T485" s="17"/>
      <c r="U485" s="17"/>
      <c r="V485" s="17"/>
      <c r="W485" s="18"/>
      <c r="X485" s="17"/>
      <c r="Y485" s="19"/>
      <c r="Z485" s="17"/>
      <c r="AA485" s="17"/>
      <c r="AB485" s="17"/>
      <c r="AC485" s="17"/>
    </row>
    <row r="486" spans="14:29" x14ac:dyDescent="0.25">
      <c r="N486" s="16"/>
      <c r="P486" s="16"/>
      <c r="R486" s="17"/>
      <c r="S486" s="17"/>
      <c r="T486" s="17"/>
      <c r="U486" s="17"/>
      <c r="V486" s="17"/>
      <c r="W486" s="18"/>
      <c r="X486" s="17"/>
      <c r="Y486" s="19"/>
      <c r="Z486" s="17"/>
      <c r="AA486" s="17"/>
      <c r="AB486" s="17"/>
      <c r="AC486" s="17"/>
    </row>
    <row r="487" spans="14:29" x14ac:dyDescent="0.25">
      <c r="N487" s="16"/>
      <c r="P487" s="16"/>
      <c r="R487" s="17"/>
      <c r="S487" s="17"/>
      <c r="T487" s="17"/>
      <c r="U487" s="17"/>
      <c r="V487" s="17"/>
      <c r="W487" s="18"/>
      <c r="X487" s="17"/>
      <c r="Y487" s="19"/>
      <c r="Z487" s="17"/>
      <c r="AA487" s="17"/>
      <c r="AB487" s="17"/>
      <c r="AC487" s="17"/>
    </row>
    <row r="488" spans="14:29" x14ac:dyDescent="0.25">
      <c r="N488" s="16"/>
      <c r="P488" s="16"/>
      <c r="R488" s="17"/>
      <c r="S488" s="17"/>
      <c r="T488" s="17"/>
      <c r="U488" s="17"/>
      <c r="V488" s="17"/>
      <c r="W488" s="18"/>
      <c r="X488" s="17"/>
      <c r="Y488" s="19"/>
      <c r="Z488" s="17"/>
      <c r="AA488" s="17"/>
      <c r="AB488" s="17"/>
      <c r="AC488" s="17"/>
    </row>
    <row r="489" spans="14:29" x14ac:dyDescent="0.25">
      <c r="N489" s="16"/>
      <c r="P489" s="16"/>
      <c r="R489" s="17"/>
      <c r="S489" s="17"/>
      <c r="T489" s="17"/>
      <c r="U489" s="17"/>
      <c r="V489" s="17"/>
      <c r="W489" s="18"/>
      <c r="X489" s="17"/>
      <c r="Y489" s="19"/>
      <c r="Z489" s="17"/>
      <c r="AA489" s="17"/>
      <c r="AB489" s="17"/>
      <c r="AC489" s="17"/>
    </row>
    <row r="490" spans="14:29" x14ac:dyDescent="0.25">
      <c r="N490" s="16"/>
      <c r="P490" s="16"/>
      <c r="R490" s="17"/>
      <c r="S490" s="17"/>
      <c r="T490" s="17"/>
      <c r="U490" s="17"/>
      <c r="V490" s="17"/>
      <c r="W490" s="18"/>
      <c r="X490" s="17"/>
      <c r="Y490" s="19"/>
      <c r="Z490" s="17"/>
      <c r="AA490" s="17"/>
      <c r="AB490" s="17"/>
      <c r="AC490" s="17"/>
    </row>
    <row r="491" spans="14:29" x14ac:dyDescent="0.25">
      <c r="N491" s="16"/>
      <c r="P491" s="16"/>
      <c r="R491" s="17"/>
      <c r="S491" s="17"/>
      <c r="T491" s="17"/>
      <c r="U491" s="17"/>
      <c r="V491" s="17"/>
      <c r="W491" s="18"/>
      <c r="X491" s="17"/>
      <c r="Y491" s="19"/>
      <c r="Z491" s="17"/>
      <c r="AA491" s="17"/>
      <c r="AB491" s="17"/>
      <c r="AC491" s="17"/>
    </row>
    <row r="492" spans="14:29" x14ac:dyDescent="0.25">
      <c r="N492" s="16"/>
      <c r="P492" s="16"/>
      <c r="R492" s="17"/>
      <c r="S492" s="17"/>
      <c r="T492" s="17"/>
      <c r="U492" s="17"/>
      <c r="V492" s="17"/>
      <c r="W492" s="18"/>
      <c r="X492" s="17"/>
      <c r="Y492" s="19"/>
      <c r="Z492" s="17"/>
      <c r="AA492" s="17"/>
      <c r="AB492" s="17"/>
      <c r="AC492" s="17"/>
    </row>
    <row r="493" spans="14:29" x14ac:dyDescent="0.25">
      <c r="N493" s="16"/>
      <c r="P493" s="16"/>
      <c r="R493" s="17"/>
      <c r="S493" s="17"/>
      <c r="T493" s="17"/>
      <c r="U493" s="17"/>
      <c r="V493" s="17"/>
      <c r="W493" s="18"/>
      <c r="X493" s="17"/>
      <c r="Y493" s="19"/>
      <c r="Z493" s="17"/>
      <c r="AA493" s="17"/>
      <c r="AB493" s="17"/>
      <c r="AC493" s="17"/>
    </row>
    <row r="494" spans="14:29" x14ac:dyDescent="0.25">
      <c r="N494" s="16"/>
      <c r="P494" s="16"/>
      <c r="R494" s="17"/>
      <c r="S494" s="17"/>
      <c r="T494" s="17"/>
      <c r="U494" s="17"/>
      <c r="V494" s="17"/>
      <c r="W494" s="18"/>
      <c r="X494" s="17"/>
      <c r="Y494" s="19"/>
      <c r="Z494" s="17"/>
      <c r="AA494" s="17"/>
      <c r="AB494" s="17"/>
      <c r="AC494" s="17"/>
    </row>
    <row r="495" spans="14:29" x14ac:dyDescent="0.25">
      <c r="N495" s="16"/>
      <c r="P495" s="16"/>
      <c r="R495" s="17"/>
      <c r="S495" s="17"/>
      <c r="T495" s="17"/>
      <c r="U495" s="17"/>
      <c r="V495" s="17"/>
      <c r="W495" s="18"/>
      <c r="X495" s="17"/>
      <c r="Y495" s="19"/>
      <c r="Z495" s="17"/>
      <c r="AA495" s="17"/>
      <c r="AB495" s="17"/>
      <c r="AC495" s="17"/>
    </row>
    <row r="496" spans="14:29" x14ac:dyDescent="0.25">
      <c r="N496" s="16"/>
      <c r="P496" s="16"/>
      <c r="R496" s="17"/>
      <c r="S496" s="17"/>
      <c r="T496" s="17"/>
      <c r="U496" s="17"/>
      <c r="V496" s="17"/>
      <c r="W496" s="18"/>
      <c r="X496" s="17"/>
      <c r="Y496" s="19"/>
      <c r="Z496" s="17"/>
      <c r="AA496" s="17"/>
      <c r="AB496" s="17"/>
      <c r="AC496" s="17"/>
    </row>
    <row r="497" spans="14:29" x14ac:dyDescent="0.25">
      <c r="N497" s="16"/>
      <c r="P497" s="16"/>
      <c r="R497" s="17"/>
      <c r="S497" s="17"/>
      <c r="T497" s="17"/>
      <c r="U497" s="17"/>
      <c r="V497" s="17"/>
      <c r="W497" s="18"/>
      <c r="X497" s="17"/>
      <c r="Y497" s="19"/>
      <c r="Z497" s="17"/>
      <c r="AA497" s="17"/>
      <c r="AB497" s="17"/>
      <c r="AC497" s="17"/>
    </row>
    <row r="498" spans="14:29" x14ac:dyDescent="0.25">
      <c r="N498" s="16"/>
      <c r="P498" s="16"/>
      <c r="R498" s="17"/>
      <c r="S498" s="17"/>
      <c r="T498" s="17"/>
      <c r="U498" s="17"/>
      <c r="V498" s="17"/>
      <c r="W498" s="18"/>
      <c r="X498" s="17"/>
      <c r="Y498" s="19"/>
      <c r="Z498" s="17"/>
      <c r="AA498" s="17"/>
      <c r="AB498" s="17"/>
      <c r="AC498" s="17"/>
    </row>
    <row r="499" spans="14:29" x14ac:dyDescent="0.25">
      <c r="N499" s="16"/>
      <c r="P499" s="16"/>
      <c r="R499" s="17"/>
      <c r="S499" s="17"/>
      <c r="T499" s="17"/>
      <c r="U499" s="17"/>
      <c r="V499" s="17"/>
      <c r="W499" s="18"/>
      <c r="X499" s="17"/>
      <c r="Y499" s="19"/>
      <c r="Z499" s="17"/>
      <c r="AA499" s="17"/>
      <c r="AB499" s="17"/>
      <c r="AC499" s="17"/>
    </row>
    <row r="500" spans="14:29" x14ac:dyDescent="0.25">
      <c r="N500" s="16"/>
      <c r="P500" s="16"/>
      <c r="R500" s="17"/>
      <c r="S500" s="17"/>
      <c r="T500" s="17"/>
      <c r="U500" s="17"/>
      <c r="V500" s="17"/>
      <c r="W500" s="18"/>
      <c r="X500" s="17"/>
      <c r="Y500" s="19"/>
      <c r="Z500" s="17"/>
      <c r="AA500" s="17"/>
      <c r="AB500" s="17"/>
      <c r="AC500" s="17"/>
    </row>
    <row r="501" spans="14:29" x14ac:dyDescent="0.25">
      <c r="N501" s="16"/>
      <c r="P501" s="16"/>
      <c r="R501" s="17"/>
      <c r="S501" s="17"/>
      <c r="T501" s="17"/>
      <c r="U501" s="17"/>
      <c r="V501" s="17"/>
      <c r="W501" s="18"/>
      <c r="X501" s="17"/>
      <c r="Y501" s="19"/>
      <c r="Z501" s="17"/>
      <c r="AA501" s="17"/>
      <c r="AB501" s="17"/>
      <c r="AC501" s="17"/>
    </row>
  </sheetData>
  <autoFilter ref="B1:AC1" xr:uid="{00000000-0001-0000-0000-000000000000}">
    <sortState xmlns:xlrd2="http://schemas.microsoft.com/office/spreadsheetml/2017/richdata2" ref="B2:AC445">
      <sortCondition descending="1" ref="AC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Broad 6Y</vt:lpstr>
      <vt:lpstr>Broad 10y (Avg)</vt:lpstr>
      <vt:lpstr>EU 05.08.25</vt:lpstr>
      <vt:lpstr>EU 08.09.25</vt:lpstr>
      <vt:lpstr>Indo 27.07.25</vt:lpstr>
      <vt:lpstr>Indo 11.09.25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Suganda</dc:creator>
  <cp:lastModifiedBy>Dave Suganda</cp:lastModifiedBy>
  <dcterms:created xsi:type="dcterms:W3CDTF">2015-06-05T18:19:34Z</dcterms:created>
  <dcterms:modified xsi:type="dcterms:W3CDTF">2026-07-28T11:18:01Z</dcterms:modified>
</cp:coreProperties>
</file>